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phung duc\OneDrive\Desktop\"/>
    </mc:Choice>
  </mc:AlternateContent>
  <bookViews>
    <workbookView xWindow="-120" yWindow="-120" windowWidth="29040" windowHeight="15840" tabRatio="864" firstSheet="12" activeTab="12"/>
  </bookViews>
  <sheets>
    <sheet name="Questions" sheetId="1" state="hidden" r:id="rId1"/>
    <sheet name="Data Vocab ML" sheetId="2" state="hidden" r:id="rId2"/>
    <sheet name="Data Vocab SL" sheetId="3" state="hidden" r:id="rId3"/>
    <sheet name="Data Vocab Pesticides" sheetId="4" state="hidden" r:id="rId4"/>
    <sheet name="Conversion" sheetId="5" state="hidden" r:id="rId5"/>
    <sheet name="Index" sheetId="6" state="hidden" r:id="rId6"/>
    <sheet name="0 Cover" sheetId="7" state="hidden" r:id="rId7"/>
    <sheet name="1 CH, CB" sheetId="8" state="hidden" r:id="rId8"/>
    <sheet name="2 Eval" sheetId="9" state="hidden" r:id="rId9"/>
    <sheet name="3 Team" sheetId="10" state="hidden" r:id="rId10"/>
    <sheet name="4 Itinerary" sheetId="11" state="hidden" r:id="rId11"/>
    <sheet name="5 FME" sheetId="12" state="hidden" r:id="rId12"/>
    <sheet name="6 Thành viên" sheetId="13" r:id="rId13"/>
    <sheet name="7 Lô rừng" sheetId="14" r:id="rId14"/>
    <sheet name="Hướng dẫn" sheetId="15" r:id="rId15"/>
    <sheet name="8 Spp" sheetId="16" state="hidden" r:id="rId16"/>
    <sheet name="9 NTFPs" sheetId="17" state="hidden" r:id="rId17"/>
    <sheet name="10 Pesticides" sheetId="18" state="hidden" r:id="rId18"/>
    <sheet name="11 Plan" sheetId="19" state="hidden" r:id="rId19"/>
    <sheet name="12 Comments" sheetId="20" state="hidden" r:id="rId20"/>
    <sheet name="13 Complaints" sheetId="21" state="hidden" r:id="rId21"/>
    <sheet name="14 CARs" sheetId="22" state="hidden" r:id="rId22"/>
    <sheet name="15 Review" sheetId="23" state="hidden" r:id="rId23"/>
    <sheet name="16 ES Impacts" sheetId="24" state="hidden" r:id="rId24"/>
    <sheet name="17 ES Sponsors" sheetId="25" state="hidden" r:id="rId25"/>
    <sheet name="18 P&amp;C" sheetId="26" state="hidden" r:id="rId26"/>
    <sheet name="19 NFSS Indicators" sheetId="27" state="hidden" r:id="rId27"/>
    <sheet name="20 Errors" sheetId="28" state="hidden" r:id="rId28"/>
    <sheet name="21 Translations" sheetId="29" state="hidden" r:id="rId29"/>
    <sheet name="ESRI_MAPINFO_SHEET" sheetId="30" state="veryHidden" r:id="rId30"/>
  </sheets>
  <definedNames>
    <definedName name="_xlnm._FilterDatabase" localSheetId="13" hidden="1">'7 Lô rừng'!$AM$1:$AM$2515</definedName>
    <definedName name="_Hlk497334054" localSheetId="6">'0 Cover'!$E$20</definedName>
    <definedName name="_Hlk5271575" localSheetId="25">'18 P&amp;C'!$Q$7</definedName>
    <definedName name="_Hlk5271743" localSheetId="25">'18 P&amp;C'!$Q$46</definedName>
    <definedName name="contlistAreaUnits">conttblAreaUnits[Display Text]</definedName>
    <definedName name="contlistCarGrades">conttblCarGrades[Display Text]</definedName>
    <definedName name="contlistCBs">conttblCBs[CBs]</definedName>
    <definedName name="contlistCertificationDecisions">conttblCertDecisions[Display Text]</definedName>
    <definedName name="contlistComplaintReceivers">conttblComplaintReceivers[Display Text]</definedName>
    <definedName name="contlistDisplayLevels">conttblDisplayLevels[Display Text]</definedName>
    <definedName name="contlistEssClaims">conttblEssClaims[Display Text]</definedName>
    <definedName name="contlistEssEvalTypes">conttblEssEvalTypes[Display Text]</definedName>
    <definedName name="contlistEvalTypes">conttblEvaluationTypes[Display Text]</definedName>
    <definedName name="contlistExtentOfDocs">conttblExtentOfDocs[Display Text]</definedName>
    <definedName name="contlistFmCertTypesEN">conttblFmCertTypes[FMCertTypes]</definedName>
    <definedName name="contlistForestZones">conttblForestZones[Display Text]</definedName>
    <definedName name="contlistFscProducts">conttblProductGroups[FSC.Product.Label]</definedName>
    <definedName name="contlistFscSpeciesNames">conttblSpecies[FSC.SpeciesName]</definedName>
    <definedName name="contlistGroupMgmtResponsibilities">conttblGroupMgmtResponsibilities[Display Text]</definedName>
    <definedName name="contlistHcvTypes">conttblHcvTypes[Display Text]</definedName>
    <definedName name="contlistLanguages">conttblLanguages[Lang]</definedName>
    <definedName name="contlistNcoStandards">conttblNcoStandards[Display Text]</definedName>
    <definedName name="contlistOpenClosed">conttblOpenClosed[Display Text]</definedName>
    <definedName name="contlistOperationalModels">conttblOperationalModels[Display Text]</definedName>
    <definedName name="contlistPesticideNames">conttblPesticides[Index]</definedName>
    <definedName name="contlistPnCVersions">conttblPnCVersions[Version]</definedName>
    <definedName name="contlistQuestionDisplayLevels">conttblQuestionDisplayLevels[Index]</definedName>
    <definedName name="contlistQuestionIDs">conttblQuestions[Index]</definedName>
    <definedName name="contlistQuestionTypes">conttblQuestionTypes[Question Types]</definedName>
    <definedName name="contlistSlimfTypes">conttblSlimfTypes[Display Text]</definedName>
    <definedName name="contlistSmallAreaUnits">conttblSmallAreaUnits[Display Text]</definedName>
    <definedName name="contlistStakeholderGroups">conttblStakeholderGroups[Display Text]</definedName>
    <definedName name="contlistTeamRoles">conttblTeamRoles[Display Text]</definedName>
    <definedName name="contlistTenureMgmt">conttblTenureMgmt[Display Text]</definedName>
    <definedName name="contlistTenureOwnership">conttblTenureOwnership[Display Text]</definedName>
    <definedName name="contlistVolumeWeightUnits">conttblVolumeWeightUnits[Display Text]</definedName>
    <definedName name="contlistYesNo">'Data Vocab ML'!$F$88:$F$89</definedName>
    <definedName name="contThisTemplateVersion">Index!$I$1</definedName>
    <definedName name="datamatrixNumProductsEntered">'8 Spp'!$P$4</definedName>
    <definedName name="datamatrixNumSpeciesEntered">'8 Spp'!$O$4</definedName>
    <definedName name="datamatrixProductHeadings">'8 Spp'!$V$6:$BI$6</definedName>
    <definedName name="datamatrixSpeciesHeadings">'8 Spp'!$U$7:$U$36</definedName>
    <definedName name="datamatrixSpeciesTopLeft">'8 Spp'!$U$6</definedName>
    <definedName name="dateEarliestPossible">'Data Vocab SL'!$S$2</definedName>
    <definedName name="dateLatestPossible">'Data Vocab SL'!$S$3</definedName>
    <definedName name="enteredAuditEndDate">'2 Eval'!$G$10</definedName>
    <definedName name="enteredAuditStartDate">'2 Eval'!$G$8</definedName>
    <definedName name="enteredFMUslist">datatblMUs[I7.01]</definedName>
    <definedName name="enteredFscLicenseCode">'1 CH, CB'!$F$19</definedName>
    <definedName name="enteredNumMUs">'7 Lô rừng'!$H$1</definedName>
    <definedName name="enteredTotalAreaCertified">'7 Lô rừng'!$K$5</definedName>
    <definedName name="idxQuestionLevel_Confidential">'Data Vocab ML'!$E$105</definedName>
    <definedName name="idxQuestionLevel_Optional">'Data Vocab ML'!$E$104</definedName>
    <definedName name="idxQuestionLevel_Required">'Data Vocab ML'!$E$103</definedName>
    <definedName name="listGroupMembers">datatblGroupMembers[I6.01]</definedName>
    <definedName name="listMUNames">datatblMUs[I7.01]</definedName>
    <definedName name="msgcheck">'Data Vocab ML'!$F$54</definedName>
    <definedName name="msgclickhere">'Data Vocab ML'!$F$62</definedName>
    <definedName name="msgcomplete">'Data Vocab ML'!$F$56</definedName>
    <definedName name="msgentries">'Data Vocab ML'!$F$61</definedName>
    <definedName name="msgentry">'Data Vocab ML'!$F$60</definedName>
    <definedName name="msgerrorreporting">'Data Vocab ML'!$F$68</definedName>
    <definedName name="msghide">'Data Vocab ML'!$F$65</definedName>
    <definedName name="msgincomplete">'Data Vocab ML'!$F$55</definedName>
    <definedName name="msginvalid">'Data Vocab ML'!$F$58</definedName>
    <definedName name="msgnumberentries">'Data Vocab ML'!$F$59</definedName>
    <definedName name="msgoptional">'Data Vocab ML'!$F$57</definedName>
    <definedName name="msgrequired">'Data Vocab ML'!$F$52</definedName>
    <definedName name="msgsheetconfidential">'Data Vocab ML'!$F$63</definedName>
    <definedName name="msgshow">'Data Vocab ML'!$F$64</definedName>
    <definedName name="msgvalid">'Data Vocab ML'!$F$53</definedName>
    <definedName name="_xlnm.Print_Area" localSheetId="6">'0 Cover'!$B$2:$G$41</definedName>
    <definedName name="_xlnm.Print_Area" localSheetId="7">'1 CH, CB'!$D$2:$G$44</definedName>
    <definedName name="_xlnm.Print_Area" localSheetId="18">'11 Plan'!$F$2:$G$88</definedName>
    <definedName name="_xlnm.Print_Area" localSheetId="19">'12 Comments'!$B$2:$G$2,'12 Comments'!$B:$B</definedName>
    <definedName name="_xlnm.Print_Area" localSheetId="20">'13 Complaints'!$B$2:$H$2,'13 Complaints'!$E$2:$H$2,'13 Complaints'!$E$2:$H$2,'13 Complaints'!$B:$B</definedName>
    <definedName name="_xlnm.Print_Area" localSheetId="21">'14 CARs'!$B$2:$N$2,'14 CARs'!$B:$B</definedName>
    <definedName name="_xlnm.Print_Area" localSheetId="22">'15 Review'!$B$2:$F$2,'15 Review'!$B:$B</definedName>
    <definedName name="_xlnm.Print_Area" localSheetId="23">'16 ES Impacts'!$B$2:$I$2,'16 ES Impacts'!$B:$B</definedName>
    <definedName name="_xlnm.Print_Area" localSheetId="24">'17 ES Sponsors'!$G$2:$K$2,'17 ES Sponsors'!$B$2:$K$2,'17 ES Sponsors'!$B:$B</definedName>
    <definedName name="_xlnm.Print_Area" localSheetId="25">'18 P&amp;C'!$B$2:$J$87</definedName>
    <definedName name="_xlnm.Print_Area" localSheetId="26">'19 NFSS Indicators'!$B$2:$I$2,'19 NFSS Indicators'!$G:$G</definedName>
    <definedName name="_xlnm.Print_Area" localSheetId="27">'20 Errors'!$B$2:$D$2,'20 Errors'!$B:$B</definedName>
    <definedName name="_xlnm.Print_Area" localSheetId="28">'21 Translations'!$B$2:$E$2,'21 Translations'!$B:$B</definedName>
    <definedName name="_xlnm.Print_Area" localSheetId="9">'3 Team'!$B$2:$L$2,'3 Team'!$B:$B</definedName>
    <definedName name="_xlnm.Print_Area" localSheetId="10">'4 Itinerary'!$B$2:$V$2,'4 Itinerary'!$B:$B</definedName>
    <definedName name="_xlnm.Print_Area" localSheetId="12">'6 Thành viên'!$B$3:$I$1362</definedName>
    <definedName name="Print_Area_Base" localSheetId="17">CHOOSE(selectedDisplayLevel, '10 Pesticides'!Print_Area_Base_L1_2, '10 Pesticides'!Print_Area_Base_L1_2, '10 Pesticides'!Print_Area_Base_L3)</definedName>
    <definedName name="Print_Area_Base" localSheetId="12">CHOOSE(selectedDisplayLevel, '6 Thành viên'!Print_Area_Base_L1_2, '6 Thành viên'!Print_Area_Base_L1_2, '6 Thành viên'!Print_Area_Base_L3)</definedName>
    <definedName name="Print_Area_Base" localSheetId="13">CHOOSE(selectedDisplayLevel, '7 Lô rừng'!Print_Area_Base_L1_2, '7 Lô rừng'!Print_Area_Base_L1_2, '7 Lô rừng'!Print_Area_Base_L3)</definedName>
    <definedName name="Print_Area_Base" localSheetId="15">CHOOSE(selectedDisplayLevel, '8 Spp'!Print_Area_Base_L1_2, '8 Spp'!Print_Area_Base_L1_2, '8 Spp'!Print_Area_Base_L3)</definedName>
    <definedName name="Print_Area_Base" localSheetId="16">CHOOSE(selectedDisplayLevel, '9 NTFPs'!Print_Area_Base_L1_2, '9 NTFPs'!Print_Area_Base_L1_2, '9 NTFPs'!Print_Area_Base_L3)</definedName>
    <definedName name="Print_Area_Base_L1_2" localSheetId="17">'10 Pesticides'!$B$2:$I$2</definedName>
    <definedName name="Print_Area_Base_L1_2" localSheetId="12">'6 Thành viên'!$B$1:$I$1</definedName>
    <definedName name="Print_Area_Base_L1_2" localSheetId="13">IF(selectedGroupCert, '7 Lô rừng'!$B$1:$V$1, '7 Lô rừng'!$B$1:$U$1)</definedName>
    <definedName name="Print_Area_Base_L1_2" localSheetId="15">'8 Spp'!$B$2:$I$2</definedName>
    <definedName name="Print_Area_Base_L1_2" localSheetId="16">'9 NTFPs'!$B$2:$F$2</definedName>
    <definedName name="Print_Area_Base_L3" localSheetId="17">'10 Pesticides'!$R$2:$W$2</definedName>
    <definedName name="Print_Area_Base_L3" localSheetId="12">'6 Thành viên'!$O$1:$T$1</definedName>
    <definedName name="Print_Area_Base_L3" localSheetId="13">IF(selectedGroupCert, '7 Lô rừng'!$AC$1:$AM$1, '7 Lô rừng'!$AC$1:$AL$1)</definedName>
    <definedName name="Print_Area_Base_L3" localSheetId="15">'8 Spp'!$BK$2:$BP$2</definedName>
    <definedName name="Print_Area_Base_L3" localSheetId="16">'9 NTFPs'!$L$2:$O$2</definedName>
    <definedName name="Print_Area_L1" localSheetId="11">'5 FME'!$F$2:$H$101</definedName>
    <definedName name="Print_Area_L1_2" localSheetId="8">'2 Eval'!$F$2:$I$127</definedName>
    <definedName name="Print_Area_L2" localSheetId="11">IF(selectedGroupCert, '5 FME'!Print_Area_L1, '5 FME'!Print_Area_L2_NonGroup)</definedName>
    <definedName name="Print_Area_L2_NonGroup" localSheetId="11">'5 FME'!$F$2:$H19,'5 FME'!$F$23:$H$74</definedName>
    <definedName name="Print_Area_L3" localSheetId="8">'2 Eval'!$L$2:$M$26,'2 Eval'!$L$104:$M$127</definedName>
    <definedName name="Print_Area_L3" localSheetId="11">IF(selectedGroupCert, '5 FME'!Print_Area_L3_Group, '5 FME'!Print_Area_L3_NonGroup)</definedName>
    <definedName name="Print_Area_L3_Group" localSheetId="11">'5 FME'!$L$2:$M19,'5 FME'!$L$23:$M$59,'5 FME'!$L$76:$M$101</definedName>
    <definedName name="Print_Area_L3_NonGroup" localSheetId="11">'5 FME'!$L$2:$M19,'5 FME'!$L$23:$M$59</definedName>
    <definedName name="_xlnm.Print_Titles" localSheetId="7">'1 CH, CB'!$3:$3</definedName>
    <definedName name="_xlnm.Print_Titles" localSheetId="17">'10 Pesticides'!$2:$3</definedName>
    <definedName name="_xlnm.Print_Titles" localSheetId="18">'11 Plan'!$2:$3</definedName>
    <definedName name="_xlnm.Print_Titles" localSheetId="19">'12 Comments'!$2:$3</definedName>
    <definedName name="_xlnm.Print_Titles" localSheetId="20">'13 Complaints'!$2:$3</definedName>
    <definedName name="_xlnm.Print_Titles" localSheetId="21">'14 CARs'!$2:$3</definedName>
    <definedName name="_xlnm.Print_Titles" localSheetId="22">'15 Review'!$2:$3</definedName>
    <definedName name="_xlnm.Print_Titles" localSheetId="23">'16 ES Impacts'!$2:$3</definedName>
    <definedName name="_xlnm.Print_Titles" localSheetId="24">'17 ES Sponsors'!$2:$3</definedName>
    <definedName name="_xlnm.Print_Titles" localSheetId="25">'18 P&amp;C'!$2:$5</definedName>
    <definedName name="_xlnm.Print_Titles" localSheetId="26">'19 NFSS Indicators'!$2:$3</definedName>
    <definedName name="_xlnm.Print_Titles" localSheetId="8">'2 Eval'!$2:$3</definedName>
    <definedName name="_xlnm.Print_Titles" localSheetId="27">'20 Errors'!$2:$4</definedName>
    <definedName name="_xlnm.Print_Titles" localSheetId="28">'21 Translations'!$2:$3</definedName>
    <definedName name="_xlnm.Print_Titles" localSheetId="9">'3 Team'!$2:$4</definedName>
    <definedName name="_xlnm.Print_Titles" localSheetId="10">'4 Itinerary'!$2:$4</definedName>
    <definedName name="_xlnm.Print_Titles" localSheetId="11">'5 FME'!$2:$3</definedName>
    <definedName name="_xlnm.Print_Titles" localSheetId="12">'6 Thành viên'!$1:$2</definedName>
    <definedName name="_xlnm.Print_Titles" localSheetId="13">'7 Lô rừng'!$1:$2</definedName>
    <definedName name="_xlnm.Print_Titles" localSheetId="15">'8 Spp'!$2:$3</definedName>
    <definedName name="_xlnm.Print_Titles" localSheetId="16">'9 NTFPs'!$2:$3</definedName>
    <definedName name="_xlnm.Print_Titles" localSheetId="0">Questions!$1:$1,Questions!$A:$A</definedName>
    <definedName name="refAreaConversionFactor">Index!$E$5</definedName>
    <definedName name="refAreaUnit_Ha">'Data Vocab ML'!$F$127</definedName>
    <definedName name="refCertificationDecisionEffectColumn">Conversion!$C$1</definedName>
    <definedName name="refControlsDisplayTextColumn">'Data Vocab ML'!$AI$1</definedName>
    <definedName name="refConversionFactorColumn">Conversion!$C$16</definedName>
    <definedName name="refDisplayLevel_All">'Data Vocab ML'!$E$96</definedName>
    <definedName name="refDisplayLevelColumn">Questions!$BE$1</definedName>
    <definedName name="refIntegrityBase">Index!$L$2</definedName>
    <definedName name="refIntegrityOk">Index!$L$5</definedName>
    <definedName name="refOpenClosed_Closed">'Data Vocab ML'!$F$236</definedName>
    <definedName name="refPesticideDataLastUpdate">'Data Vocab Pesticides'!$N$1</definedName>
    <definedName name="refPesticideProhibited">'Data Vocab ML'!$F$78</definedName>
    <definedName name="refPesticidesRestrictionColumn">'Data Vocab Pesticides'!$Q$1</definedName>
    <definedName name="refPesticideUnknown">'Data Vocab ML'!$F$82</definedName>
    <definedName name="refPesticideUnrestricted">'Data Vocab ML'!$F$81</definedName>
    <definedName name="refQuestionLevel_Gap">'Data Vocab ML'!$F$106</definedName>
    <definedName name="refQuestionsCompulsoryColumn">Questions!$AY$1</definedName>
    <definedName name="refQuestionsDisplayTextColumn">Questions!$AV$1</definedName>
    <definedName name="refQuestionsTypeColumn">Questions!$BB$1</definedName>
    <definedName name="refSelectedLangColumn" localSheetId="25">'18 P&amp;C'!$O$1</definedName>
    <definedName name="refSelectedLangColumn" localSheetId="4">Conversion!$R$1</definedName>
    <definedName name="refSelectedLangColumn" localSheetId="1">'Data Vocab ML'!$AF$1</definedName>
    <definedName name="refSelectedLangColumn" localSheetId="0">Questions!$AS$1</definedName>
    <definedName name="refSiUnitColumn">Conversion!$E$16</definedName>
    <definedName name="refSlimfNo">'Data Vocab ML'!$F$205</definedName>
    <definedName name="refVolUnit_items">'Data Vocab ML'!$F$145</definedName>
    <definedName name="refVolUnit_litre">'Data Vocab ML'!$F$142</definedName>
    <definedName name="refVolUnit_m3">'Data Vocab ML'!$F$133</definedName>
    <definedName name="refVolUnit_tonne">'Data Vocab ML'!$F$137</definedName>
    <definedName name="refYesNo_No">'Data Vocab ML'!$F$89</definedName>
    <definedName name="refYesNo_Yes">'Data Vocab ML'!$F$88</definedName>
    <definedName name="selectedAreaUnit">Index!$D$5</definedName>
    <definedName name="selectedAuditType">'2 Eval'!$G$6</definedName>
    <definedName name="selectedCertType">'1 CH, CB'!$F$27</definedName>
    <definedName name="selectedDisplayLevel">Index!$E$10</definedName>
    <definedName name="selectedESSinScope">('1 CH, CB'!$F$31 = refYesNo_Yes)</definedName>
    <definedName name="selectedGroupCert">('1 CH, CB'!$F$23 = refYesNo_Yes)</definedName>
    <definedName name="selectedLang">Index!$D$4</definedName>
    <definedName name="selectedNtfpWeightUnit">Index!$D$7</definedName>
    <definedName name="selectedPesticideVolumeUnit">Index!$D$8</definedName>
    <definedName name="selectedPnCVersion">'18 P&amp;C'!$C$4</definedName>
    <definedName name="selectedWoodVolUnit">Index!$D$6</definedName>
    <definedName name="TOC00_L">Index!$C$1</definedName>
    <definedName name="TOC01_L">'1 CH, CB'!$D$2</definedName>
    <definedName name="TOC01_P">'1 CH, CB'!$A$2</definedName>
    <definedName name="TOC02_L">'2 Eval'!$E$2</definedName>
    <definedName name="TOC02_P">'2 Eval'!$A$2</definedName>
    <definedName name="TOC03_L">'3 Team'!$B$2</definedName>
    <definedName name="TOC03_P">'3 Team'!$A$2</definedName>
    <definedName name="TOC04_L">'4 Itinerary'!$B$2</definedName>
    <definedName name="TOC04_P">'4 Itinerary'!$A$2</definedName>
    <definedName name="TOC05_L">'5 FME'!$E$2</definedName>
    <definedName name="TOC05_P">'5 FME'!$A$2</definedName>
    <definedName name="TOC06_L">'6 Thành viên'!$B$1</definedName>
    <definedName name="TOC06_P">'6 Thành viên'!$A$1</definedName>
    <definedName name="TOC07_L">'7 Lô rừng'!$B$1</definedName>
    <definedName name="TOC07_P">'7 Lô rừng'!$A$1</definedName>
    <definedName name="TOC08_L">'8 Spp'!$B$2</definedName>
    <definedName name="TOC08_P">'8 Spp'!$A$2</definedName>
    <definedName name="TOC09_L">'9 NTFPs'!$B$2</definedName>
    <definedName name="TOC09_P">'9 NTFPs'!$A$2</definedName>
    <definedName name="TOC10_L">'10 Pesticides'!$B$2</definedName>
    <definedName name="TOC10_P">'10 Pesticides'!$A$2</definedName>
    <definedName name="TOC11_L">'11 Plan'!$E$2</definedName>
    <definedName name="TOC11_P">'11 Plan'!$A$2</definedName>
    <definedName name="TOC12_L">'12 Comments'!$B$2</definedName>
    <definedName name="TOC12_P">'12 Comments'!$A$2</definedName>
    <definedName name="TOC13_L">'13 Complaints'!$B$2</definedName>
    <definedName name="TOC13_P">'13 Complaints'!$A$2</definedName>
    <definedName name="TOC14_L">'14 CARs'!$B$2</definedName>
    <definedName name="TOC14_P">'14 CARs'!$A$2</definedName>
    <definedName name="TOC15_L">'15 Review'!$B$2</definedName>
    <definedName name="TOC15_P">'15 Review'!$A$2</definedName>
    <definedName name="TOC16_L">'16 ES Impacts'!$B$2</definedName>
    <definedName name="TOC16_P">'16 ES Impacts'!$A$2</definedName>
    <definedName name="TOC17_L">'17 ES Sponsors'!$B$2</definedName>
    <definedName name="TOC17_P">'17 ES Sponsors'!$A$2</definedName>
    <definedName name="TOC18_L">'18 P&amp;C'!$B$2</definedName>
    <definedName name="TOC18_P">'18 P&amp;C'!$A$2</definedName>
    <definedName name="TOC19_L">'19 NFSS Indicators'!$B$2</definedName>
    <definedName name="TOC19_P">'19 NFSS Indicators'!$A$2</definedName>
    <definedName name="TOC20_L">'20 Errors'!$B$2</definedName>
    <definedName name="TOC20_P">'20 Errors'!$A$2</definedName>
    <definedName name="TOC21_L">'21 Translations'!$B$2</definedName>
    <definedName name="TOC21_P">'21 Translations'!$A$2</definedName>
  </definedNames>
  <calcPr calcId="162913"/>
</workbook>
</file>

<file path=xl/calcChain.xml><?xml version="1.0" encoding="utf-8"?>
<calcChain xmlns="http://schemas.openxmlformats.org/spreadsheetml/2006/main">
  <c r="O5" i="14" l="1"/>
  <c r="AK5" i="14" l="1"/>
  <c r="AL5" i="14"/>
  <c r="N5" i="14"/>
  <c r="P5" i="14"/>
  <c r="Q5" i="14"/>
  <c r="R5" i="14"/>
  <c r="S5" i="14"/>
  <c r="L5" i="14"/>
  <c r="M5" i="14"/>
  <c r="K5" i="14"/>
  <c r="J5" i="14"/>
  <c r="I5" i="14"/>
  <c r="AJ5" i="14"/>
  <c r="K963" i="13"/>
  <c r="M963" i="13"/>
  <c r="K962" i="13"/>
  <c r="M962" i="13"/>
  <c r="K961" i="13"/>
  <c r="M961" i="13"/>
  <c r="K582" i="13" l="1"/>
  <c r="M582" i="13"/>
  <c r="K529" i="13"/>
  <c r="M529" i="13"/>
  <c r="K101" i="13"/>
  <c r="M101" i="13"/>
  <c r="K100" i="13"/>
  <c r="M100" i="13"/>
  <c r="K1233" i="13"/>
  <c r="M1233" i="13"/>
  <c r="K1231" i="13"/>
  <c r="M1231" i="13"/>
  <c r="K1132" i="13"/>
  <c r="M1132" i="13"/>
  <c r="K1201" i="13"/>
  <c r="M1201" i="13"/>
  <c r="B1" i="29"/>
  <c r="B3" i="28"/>
  <c r="B1" i="28"/>
  <c r="B1" i="27"/>
  <c r="I4" i="26"/>
  <c r="B1" i="26"/>
  <c r="B1" i="25"/>
  <c r="B1" i="24"/>
  <c r="B1" i="23"/>
  <c r="H2" i="22"/>
  <c r="B1" i="22"/>
  <c r="B1" i="21"/>
  <c r="B1" i="20"/>
  <c r="E1" i="19"/>
  <c r="B1" i="18"/>
  <c r="B1" i="17"/>
  <c r="B1" i="16"/>
  <c r="E1" i="12"/>
  <c r="I3" i="11"/>
  <c r="B1" i="11"/>
  <c r="H3" i="10"/>
  <c r="D3" i="10"/>
  <c r="K2" i="10"/>
  <c r="D2" i="10"/>
  <c r="B1" i="10"/>
  <c r="E1" i="9"/>
  <c r="D1" i="8"/>
  <c r="D39" i="7"/>
  <c r="D6" i="7"/>
  <c r="D4" i="7"/>
  <c r="C2" i="6"/>
  <c r="C1" i="6"/>
  <c r="G1363" i="13" l="1"/>
</calcChain>
</file>

<file path=xl/sharedStrings.xml><?xml version="1.0" encoding="utf-8"?>
<sst xmlns="http://schemas.openxmlformats.org/spreadsheetml/2006/main" count="104792" uniqueCount="41016">
  <si>
    <t>Index</t>
  </si>
  <si>
    <t>I1</t>
  </si>
  <si>
    <t>I2</t>
  </si>
  <si>
    <t>I3</t>
  </si>
  <si>
    <t>Type</t>
  </si>
  <si>
    <t>Compulsory</t>
  </si>
  <si>
    <t>Sheet Type</t>
  </si>
  <si>
    <t>Data Type</t>
  </si>
  <si>
    <t>20-007b Ref</t>
  </si>
  <si>
    <t>Display Level</t>
  </si>
  <si>
    <t>DL Translation</t>
  </si>
  <si>
    <t>Display Text</t>
  </si>
  <si>
    <t>Improved Translation</t>
  </si>
  <si>
    <t>Manual Entry</t>
  </si>
  <si>
    <t>Q Num</t>
  </si>
  <si>
    <t>Field Name</t>
  </si>
  <si>
    <t>Guidance</t>
  </si>
  <si>
    <t>Format</t>
  </si>
  <si>
    <t>Example</t>
  </si>
  <si>
    <t>EN</t>
  </si>
  <si>
    <t>BS</t>
  </si>
  <si>
    <t>DE</t>
  </si>
  <si>
    <t>ES</t>
  </si>
  <si>
    <t>ET</t>
  </si>
  <si>
    <t>FR</t>
  </si>
  <si>
    <t>HR</t>
  </si>
  <si>
    <t>HU</t>
  </si>
  <si>
    <t>ID</t>
  </si>
  <si>
    <t>JA</t>
  </si>
  <si>
    <t>LV</t>
  </si>
  <si>
    <t>PL</t>
  </si>
  <si>
    <t>PT</t>
  </si>
  <si>
    <t>RO</t>
  </si>
  <si>
    <t>RU</t>
  </si>
  <si>
    <t>SK</t>
  </si>
  <si>
    <t>SL</t>
  </si>
  <si>
    <t>SR</t>
  </si>
  <si>
    <t>TH</t>
  </si>
  <si>
    <t>TR</t>
  </si>
  <si>
    <t>UK</t>
  </si>
  <si>
    <t>VI</t>
  </si>
  <si>
    <t>ZH</t>
  </si>
  <si>
    <t>Selected_Lang_Column</t>
  </si>
  <si>
    <t>Display_Text_Column</t>
  </si>
  <si>
    <t>Compulsory_Column</t>
  </si>
  <si>
    <t>Type_Column</t>
  </si>
  <si>
    <t>Display_Level_Column</t>
  </si>
  <si>
    <t>Question Types</t>
  </si>
  <si>
    <t>Explanation</t>
  </si>
  <si>
    <t>Separator</t>
  </si>
  <si>
    <t>B</t>
  </si>
  <si>
    <t>9 Gap</t>
  </si>
  <si>
    <t>Q</t>
  </si>
  <si>
    <t>Question</t>
  </si>
  <si>
    <t>I1.00H</t>
  </si>
  <si>
    <t>H</t>
  </si>
  <si>
    <t>List</t>
  </si>
  <si>
    <t>5.1c</t>
  </si>
  <si>
    <t>3 Required</t>
  </si>
  <si>
    <t>Certificate Holder</t>
  </si>
  <si>
    <t>Nosilac certifikata</t>
  </si>
  <si>
    <t>Zertifikatsinhaber</t>
  </si>
  <si>
    <t>Titular del certificado</t>
  </si>
  <si>
    <t>Sertifikaadi omanik</t>
  </si>
  <si>
    <t>Titulaire de certificat</t>
  </si>
  <si>
    <t>Nositelj certifikata</t>
  </si>
  <si>
    <t>Tanúsítvány tulajdonosa</t>
  </si>
  <si>
    <t>Pemegang sertifikat</t>
  </si>
  <si>
    <t>証明書ホルダー</t>
  </si>
  <si>
    <t>Sertifikāta īpašnieks</t>
  </si>
  <si>
    <t>Posiadacz certyfikatu</t>
  </si>
  <si>
    <t>Titular do certificado</t>
  </si>
  <si>
    <t>Titular certificat (CH)</t>
  </si>
  <si>
    <t>Владелец сертификата</t>
  </si>
  <si>
    <t>Držiteľ certifikátu</t>
  </si>
  <si>
    <t>Imetnik certifikata</t>
  </si>
  <si>
    <t>Носилац сертификата</t>
  </si>
  <si>
    <t>ผู้ถือใบรับรอง</t>
  </si>
  <si>
    <t>Sertifikalı Kuruluş</t>
  </si>
  <si>
    <t>Утримувач сертифіката</t>
  </si>
  <si>
    <t>Đơn vị giữ chứng nhận</t>
  </si>
  <si>
    <t>证书持有人</t>
  </si>
  <si>
    <t>Heading</t>
  </si>
  <si>
    <t>I1.01</t>
  </si>
  <si>
    <t>Free text (short)</t>
  </si>
  <si>
    <t>1.01 Certificate holder name *</t>
  </si>
  <si>
    <t>Certificate holder name</t>
  </si>
  <si>
    <t>1.01</t>
  </si>
  <si>
    <t>Insert name of certificate holder</t>
  </si>
  <si>
    <t>Text (&lt; 100 characters)</t>
  </si>
  <si>
    <t>My CH</t>
  </si>
  <si>
    <t>Naziv nosioca certifikata</t>
  </si>
  <si>
    <t>Name des Zertifikatinhabers</t>
  </si>
  <si>
    <t>Nombre del titular del certificado</t>
  </si>
  <si>
    <t>Sertifikaadi omaniku nimi</t>
  </si>
  <si>
    <t>Nom du titulaire de certificat</t>
  </si>
  <si>
    <t>Naziv nositelja certifikata</t>
  </si>
  <si>
    <t>A tanúsítvány tulajdonosának neve</t>
  </si>
  <si>
    <t>Nama Pemegang Sertifikat</t>
  </si>
  <si>
    <t>証明書ホルダーの名前</t>
  </si>
  <si>
    <t>Sertifikāta īpašnieka vārds</t>
  </si>
  <si>
    <t>Nazwa posiadacza certyfikatu</t>
  </si>
  <si>
    <t>Nome do suporte do certificado</t>
  </si>
  <si>
    <t>Nume titular certificat</t>
  </si>
  <si>
    <t>Имя владельца сертификата</t>
  </si>
  <si>
    <t>Meno držiteľa certifikátu</t>
  </si>
  <si>
    <t>Ime imetnika certifikata</t>
  </si>
  <si>
    <t>Име носиоца сертификата</t>
  </si>
  <si>
    <t>ชื่อผู้ถือใบรับรอง</t>
  </si>
  <si>
    <t>Sertifikalı Kuruluş  Adı</t>
  </si>
  <si>
    <t>Назва власника сертифіката</t>
  </si>
  <si>
    <t>Tên đơn vị giữ chứng nhận</t>
  </si>
  <si>
    <t>证书持有人名称</t>
  </si>
  <si>
    <t>S</t>
  </si>
  <si>
    <t>Sub-heading</t>
  </si>
  <si>
    <t>I1.02</t>
  </si>
  <si>
    <t>1.02 CH Address</t>
  </si>
  <si>
    <t>CH Address</t>
  </si>
  <si>
    <t>1.02</t>
  </si>
  <si>
    <t>Insert street name, postal code, city, state</t>
  </si>
  <si>
    <t>Adenaueralle 134, 53113 Bonn, NRW</t>
  </si>
  <si>
    <t>Adresa nosioca certifikata</t>
  </si>
  <si>
    <t>Adresse des Zertifikatinhabers</t>
  </si>
  <si>
    <t>Direccion del titular del certificado</t>
  </si>
  <si>
    <t>SO aadress</t>
  </si>
  <si>
    <t>Adresse du titulaire</t>
  </si>
  <si>
    <t>Adresa nositelja certifikata</t>
  </si>
  <si>
    <t>A tanúsítvány tulajdonosának címe</t>
  </si>
  <si>
    <t>Alamat Pemegang Sertifikat</t>
  </si>
  <si>
    <t>住所</t>
  </si>
  <si>
    <t>Sertifikāta īpašnieka adrese</t>
  </si>
  <si>
    <t>Adres posiadacza certyfikatu</t>
  </si>
  <si>
    <t>Endereço</t>
  </si>
  <si>
    <t>Adresa CH</t>
  </si>
  <si>
    <t>Адрес</t>
  </si>
  <si>
    <t>Adresa držiteľa certifikátu</t>
  </si>
  <si>
    <t>Naslov imetnika certifikata</t>
  </si>
  <si>
    <t>Адреса носиоца сертификата</t>
  </si>
  <si>
    <t>ที่อยู่ผู้ถือใบรับรอง</t>
  </si>
  <si>
    <t xml:space="preserve">Sertifikalı Kuruluş   Adresi </t>
  </si>
  <si>
    <t>Адреса утримувача сертифіката</t>
  </si>
  <si>
    <t>Địa chỉ đơn vị giữ chứng nhận</t>
  </si>
  <si>
    <t>证书持有人地址</t>
  </si>
  <si>
    <t>X</t>
  </si>
  <si>
    <t>Extension</t>
  </si>
  <si>
    <t>I1.02.1</t>
  </si>
  <si>
    <t>1.02.1 Street Address *</t>
  </si>
  <si>
    <t>Street Address</t>
  </si>
  <si>
    <t>Adresa ulice</t>
  </si>
  <si>
    <t>Straße</t>
  </si>
  <si>
    <t>Dirección</t>
  </si>
  <si>
    <t>Tänav</t>
  </si>
  <si>
    <t>Adresse et numéro civique</t>
  </si>
  <si>
    <t>Ulica</t>
  </si>
  <si>
    <t>Cím</t>
  </si>
  <si>
    <t>Jalan</t>
  </si>
  <si>
    <t>Iela</t>
  </si>
  <si>
    <t>Ulica, nr domu / lokalu</t>
  </si>
  <si>
    <t>Endereço da Rua</t>
  </si>
  <si>
    <t>Strada</t>
  </si>
  <si>
    <t>Адрес улицы</t>
  </si>
  <si>
    <t>Naslov: ulica</t>
  </si>
  <si>
    <t>Улица и број</t>
  </si>
  <si>
    <t>ที่อยู่ถนน</t>
  </si>
  <si>
    <t>Sokak adresi</t>
  </si>
  <si>
    <t>вулиця</t>
  </si>
  <si>
    <t>Địa chỉ</t>
  </si>
  <si>
    <t>街道乡镇</t>
  </si>
  <si>
    <t>Blank</t>
  </si>
  <si>
    <t>I1.02.2</t>
  </si>
  <si>
    <t>1.02.2 Address Line 2</t>
  </si>
  <si>
    <t>Address Line 2</t>
  </si>
  <si>
    <t>Adresa retka 3</t>
  </si>
  <si>
    <t>Adresszeile 2</t>
  </si>
  <si>
    <t>Línea de dirección 2</t>
  </si>
  <si>
    <t>Aadressi rida 2</t>
  </si>
  <si>
    <t>Adresse Ligne 2</t>
  </si>
  <si>
    <t>Kućni broj</t>
  </si>
  <si>
    <t>Cím 2. sor</t>
  </si>
  <si>
    <t>Alamat Baris 2</t>
  </si>
  <si>
    <t>住所2</t>
  </si>
  <si>
    <t>Māja, dzīvoklis</t>
  </si>
  <si>
    <t>Adres c.d.</t>
  </si>
  <si>
    <t>endereço linha 2</t>
  </si>
  <si>
    <t>Adresa 2 CH</t>
  </si>
  <si>
    <t>Адресная строка 2</t>
  </si>
  <si>
    <t>Doplnková adresa/ 2. riadok adresy</t>
  </si>
  <si>
    <t>Naslov: 2. vrstica</t>
  </si>
  <si>
    <t>Адреса 2</t>
  </si>
  <si>
    <t>ที่อยู่บรรทัดที่ 2</t>
  </si>
  <si>
    <t>Adres Satırı 2</t>
  </si>
  <si>
    <t>будинок</t>
  </si>
  <si>
    <t>Địa chỉ 2</t>
  </si>
  <si>
    <t>县</t>
  </si>
  <si>
    <t>I1.02.3</t>
  </si>
  <si>
    <t>1.02.3 City *</t>
  </si>
  <si>
    <t>City</t>
  </si>
  <si>
    <t>Grad</t>
  </si>
  <si>
    <t>Stadt</t>
  </si>
  <si>
    <t>Ciudad</t>
  </si>
  <si>
    <t>Linn</t>
  </si>
  <si>
    <t>Ville</t>
  </si>
  <si>
    <t>Város</t>
  </si>
  <si>
    <t>Kota</t>
  </si>
  <si>
    <t>市</t>
  </si>
  <si>
    <t>Pilsēta</t>
  </si>
  <si>
    <t>Miasto</t>
  </si>
  <si>
    <t>Cidade</t>
  </si>
  <si>
    <t>Localitatea</t>
  </si>
  <si>
    <t>Город</t>
  </si>
  <si>
    <t>Mesto</t>
  </si>
  <si>
    <t xml:space="preserve">Mesto (kraj) </t>
  </si>
  <si>
    <t>Град</t>
  </si>
  <si>
    <t>เมือง</t>
  </si>
  <si>
    <t>Şehir</t>
  </si>
  <si>
    <t>Місто</t>
  </si>
  <si>
    <t>Thành phố</t>
  </si>
  <si>
    <t>城市</t>
  </si>
  <si>
    <t>I1.02.4</t>
  </si>
  <si>
    <t>1.02.4 State or Province</t>
  </si>
  <si>
    <t>State or Province</t>
  </si>
  <si>
    <t>Država ili pokrajina</t>
  </si>
  <si>
    <t>Bundesland</t>
  </si>
  <si>
    <t>Estado o Provincia</t>
  </si>
  <si>
    <t>Maakond või vald</t>
  </si>
  <si>
    <t>état ou province</t>
  </si>
  <si>
    <t>Županija</t>
  </si>
  <si>
    <t>Állam vagy tartomány</t>
  </si>
  <si>
    <t>Provinsi</t>
  </si>
  <si>
    <t>州または県</t>
  </si>
  <si>
    <t>Pagasts vai novads</t>
  </si>
  <si>
    <t>Województwo</t>
  </si>
  <si>
    <t>Estado ou Província</t>
  </si>
  <si>
    <t>Judet</t>
  </si>
  <si>
    <t>штат или провинция</t>
  </si>
  <si>
    <t>Štát alebo provincia</t>
  </si>
  <si>
    <t>Država ali provinca</t>
  </si>
  <si>
    <t>Поштански број</t>
  </si>
  <si>
    <t>รัฐหรือจังหวัด</t>
  </si>
  <si>
    <t>İl</t>
  </si>
  <si>
    <t>Область</t>
  </si>
  <si>
    <t>Khu vực hoặc tỉnh</t>
  </si>
  <si>
    <t>省或直辖市</t>
  </si>
  <si>
    <t>I1.02.5</t>
  </si>
  <si>
    <t>1.02.5 Postal Code</t>
  </si>
  <si>
    <t>Postal Code</t>
  </si>
  <si>
    <t>Poštanski broj</t>
  </si>
  <si>
    <t>Postleitzahl</t>
  </si>
  <si>
    <t>Código postal</t>
  </si>
  <si>
    <t>Postiindeks</t>
  </si>
  <si>
    <t>code postal</t>
  </si>
  <si>
    <t>Irányítószám</t>
  </si>
  <si>
    <t>Kode Pos</t>
  </si>
  <si>
    <t>郵便番号</t>
  </si>
  <si>
    <t>Pasta indekss</t>
  </si>
  <si>
    <t>kod pocztowy</t>
  </si>
  <si>
    <t>Cod postal</t>
  </si>
  <si>
    <t>Почтовый Код</t>
  </si>
  <si>
    <t>Poštové smerovacie číslo</t>
  </si>
  <si>
    <t>Poštna številka</t>
  </si>
  <si>
    <t>поштански код</t>
  </si>
  <si>
    <t>รหัสไปรษณีย์</t>
  </si>
  <si>
    <t>Posta Kodu</t>
  </si>
  <si>
    <t>Поштовий індекс</t>
  </si>
  <si>
    <t>Mã bưu điện</t>
  </si>
  <si>
    <t>邮政编码</t>
  </si>
  <si>
    <t>I1.03</t>
  </si>
  <si>
    <t>1.03 Country *</t>
  </si>
  <si>
    <t>Country</t>
  </si>
  <si>
    <t>1.03</t>
  </si>
  <si>
    <t>Germany</t>
  </si>
  <si>
    <t>Zemlja</t>
  </si>
  <si>
    <t>Land</t>
  </si>
  <si>
    <t>País</t>
  </si>
  <si>
    <t>Riik</t>
  </si>
  <si>
    <t>Pays</t>
  </si>
  <si>
    <t>Država</t>
  </si>
  <si>
    <t>Ország</t>
  </si>
  <si>
    <t>Negara</t>
  </si>
  <si>
    <t>国</t>
  </si>
  <si>
    <t>Valsts</t>
  </si>
  <si>
    <t>Kraj</t>
  </si>
  <si>
    <t>Tara</t>
  </si>
  <si>
    <t>Страна</t>
  </si>
  <si>
    <t>Krajina</t>
  </si>
  <si>
    <t>Земља</t>
  </si>
  <si>
    <t>ประเทศ</t>
  </si>
  <si>
    <t>Ülke</t>
  </si>
  <si>
    <t>Країна</t>
  </si>
  <si>
    <t>Quốc gia</t>
  </si>
  <si>
    <t>国家</t>
  </si>
  <si>
    <t>I1.04</t>
  </si>
  <si>
    <t>1.04 Contact person full name *</t>
  </si>
  <si>
    <t>Contact person full name</t>
  </si>
  <si>
    <t>1.04</t>
  </si>
  <si>
    <t>Insert name of contact person</t>
  </si>
  <si>
    <t>Mickey Mouse</t>
  </si>
  <si>
    <t>Kontakt osoba puno ime</t>
  </si>
  <si>
    <t>Voller Name der Kontaktperson</t>
  </si>
  <si>
    <t>Persona de contacto Nombre Completo</t>
  </si>
  <si>
    <t>Kontaktisik</t>
  </si>
  <si>
    <t>Nom complet de la personne contact</t>
  </si>
  <si>
    <t>Ime i prezime osobe za kontakt</t>
  </si>
  <si>
    <t>Kapcsolattartó személy teljes neve</t>
  </si>
  <si>
    <t>Nama Lengkap Narahubung</t>
  </si>
  <si>
    <t>連絡先の氏名</t>
  </si>
  <si>
    <t>Kontaktpersonas vārds</t>
  </si>
  <si>
    <t>Imię i nazwisko osoby kontaktowej</t>
  </si>
  <si>
    <t>Contate o Nome completo da pessoa</t>
  </si>
  <si>
    <t>Numele complet al persoanei de contact</t>
  </si>
  <si>
    <t>Контактное лицо полное имя</t>
  </si>
  <si>
    <t>Celé meno kontaktnej osoby</t>
  </si>
  <si>
    <t>Kontaktna oseba: polno ime</t>
  </si>
  <si>
    <t>Пуно име контакт особе</t>
  </si>
  <si>
    <t>ชื่อและนามสกุลของผู้ติดต่อ</t>
  </si>
  <si>
    <t xml:space="preserve">İrtibat  Kişisi  Adı  Soyadı </t>
  </si>
  <si>
    <t>Повне ім'я контактної особи</t>
  </si>
  <si>
    <t>Tên đầy đủ của người liên hệ</t>
  </si>
  <si>
    <t>联系人全名</t>
  </si>
  <si>
    <t>I1.05</t>
  </si>
  <si>
    <t>1.05 Email *</t>
  </si>
  <si>
    <t>Email</t>
  </si>
  <si>
    <t>1.05</t>
  </si>
  <si>
    <t>Insert email address of certificate holder</t>
  </si>
  <si>
    <t xml:space="preserve"> mickeymouse@gmail.com</t>
  </si>
  <si>
    <t>E -pošta</t>
  </si>
  <si>
    <t>Correo electrónico</t>
  </si>
  <si>
    <t>E-post</t>
  </si>
  <si>
    <t>Courriel</t>
  </si>
  <si>
    <t>Surel</t>
  </si>
  <si>
    <t>Eメール</t>
  </si>
  <si>
    <t>E -pasts</t>
  </si>
  <si>
    <t>E-mail</t>
  </si>
  <si>
    <t>O email</t>
  </si>
  <si>
    <t>Эл. адрес</t>
  </si>
  <si>
    <t>Elektronska pošta</t>
  </si>
  <si>
    <t>Е-маил</t>
  </si>
  <si>
    <t>อีเมล</t>
  </si>
  <si>
    <t>E -posta</t>
  </si>
  <si>
    <t>Електронна пошта</t>
  </si>
  <si>
    <t>电子邮件</t>
  </si>
  <si>
    <t>I1.06</t>
  </si>
  <si>
    <t>1.06 Telephone</t>
  </si>
  <si>
    <t>Telephone</t>
  </si>
  <si>
    <t>1.06</t>
  </si>
  <si>
    <t>Insert telephone number of certificate holder</t>
  </si>
  <si>
    <t>Number (&lt; 100 characters)</t>
  </si>
  <si>
    <t>+49 1234 5678910</t>
  </si>
  <si>
    <t>Telefon</t>
  </si>
  <si>
    <t>Teléfono</t>
  </si>
  <si>
    <t>Téléphone</t>
  </si>
  <si>
    <t>Telepon</t>
  </si>
  <si>
    <t>電話</t>
  </si>
  <si>
    <t>Tālrunis</t>
  </si>
  <si>
    <t>Telefone</t>
  </si>
  <si>
    <t>телефон</t>
  </si>
  <si>
    <t>Telefónne číslo</t>
  </si>
  <si>
    <t>Telefonska številka</t>
  </si>
  <si>
    <t>Телефон</t>
  </si>
  <si>
    <t>โทรศัพท์</t>
  </si>
  <si>
    <t>Điện thoại</t>
  </si>
  <si>
    <t>电话</t>
  </si>
  <si>
    <t>I1.07</t>
  </si>
  <si>
    <t>1.07 Website *</t>
  </si>
  <si>
    <t>Website</t>
  </si>
  <si>
    <t>1.07</t>
  </si>
  <si>
    <t>Insert website of certificate holder. Enter none if the certificate holder does not have a website.</t>
  </si>
  <si>
    <t>URL (&lt; 100 characters)</t>
  </si>
  <si>
    <t>http://wiki.net.com</t>
  </si>
  <si>
    <t>Web stranica</t>
  </si>
  <si>
    <t>Webseite</t>
  </si>
  <si>
    <t>Sitio web</t>
  </si>
  <si>
    <t>Kodulehekülg</t>
  </si>
  <si>
    <t>Site Internet</t>
  </si>
  <si>
    <t>Internet stranica</t>
  </si>
  <si>
    <t>Weboldal</t>
  </si>
  <si>
    <t>Situs web</t>
  </si>
  <si>
    <t>Webサイト</t>
  </si>
  <si>
    <t>Vietne</t>
  </si>
  <si>
    <t>Strona internetowa</t>
  </si>
  <si>
    <t>Local na rede Internet</t>
  </si>
  <si>
    <t>Веб-сайт</t>
  </si>
  <si>
    <t>Webová stránka</t>
  </si>
  <si>
    <t>Spletna stran</t>
  </si>
  <si>
    <t>Интернет страница</t>
  </si>
  <si>
    <t>เว็บไซต์</t>
  </si>
  <si>
    <t xml:space="preserve">İnternet  Adresi </t>
  </si>
  <si>
    <t>Веб -сайт</t>
  </si>
  <si>
    <t>Web-site</t>
  </si>
  <si>
    <t>网站</t>
  </si>
  <si>
    <t>I1.07H</t>
  </si>
  <si>
    <t>Certificate Parameters</t>
  </si>
  <si>
    <t>Parametri certifikata</t>
  </si>
  <si>
    <t>Zertifikatparameter</t>
  </si>
  <si>
    <t>Parámetros de certificado</t>
  </si>
  <si>
    <t>Sertifikaadi andmed</t>
  </si>
  <si>
    <t>Paramètres du certificat</t>
  </si>
  <si>
    <t>Tanúsítvány  ismertetőjegyei</t>
  </si>
  <si>
    <t>Parameter Sertifikat</t>
  </si>
  <si>
    <t>証明書パラメータ</t>
  </si>
  <si>
    <t>Sertifikāta parametri</t>
  </si>
  <si>
    <t>Dane certyfikatu</t>
  </si>
  <si>
    <t>Parâmetros de certificado</t>
  </si>
  <si>
    <t>Parametrii certificatului</t>
  </si>
  <si>
    <t>Параметры сертификата</t>
  </si>
  <si>
    <t>Parametre certifikátu</t>
  </si>
  <si>
    <t>Параметри сертификата</t>
  </si>
  <si>
    <t>รายละเอียดของใบรับรอง</t>
  </si>
  <si>
    <t>Sertifika parametreleri</t>
  </si>
  <si>
    <t>Параметри сертифікату</t>
  </si>
  <si>
    <t>Thông số chứng nhận</t>
  </si>
  <si>
    <t>证书参数</t>
  </si>
  <si>
    <t>I1.08</t>
  </si>
  <si>
    <t>1.08 FSC license code  *</t>
  </si>
  <si>
    <t xml:space="preserve">FSC license code </t>
  </si>
  <si>
    <t>1.08</t>
  </si>
  <si>
    <t>Insert FSC trademark license code.</t>
  </si>
  <si>
    <t>FSC-C100001</t>
  </si>
  <si>
    <t>FSC licencni kod</t>
  </si>
  <si>
    <t>FSC -Lizenzcode</t>
  </si>
  <si>
    <t>Código de licencia FSC</t>
  </si>
  <si>
    <t>FSC litsentsikood</t>
  </si>
  <si>
    <t>Code de licence FSC</t>
  </si>
  <si>
    <t>FSC licenc kód</t>
  </si>
  <si>
    <t>Kode Lisensi FSC</t>
  </si>
  <si>
    <t>FSCライセンスコード</t>
  </si>
  <si>
    <t>FSC licences kods</t>
  </si>
  <si>
    <t>Kod licencji FSC</t>
  </si>
  <si>
    <t>Código de licença do FSC.</t>
  </si>
  <si>
    <t>Cod de licenta FSC</t>
  </si>
  <si>
    <t>FSC лицензионный код</t>
  </si>
  <si>
    <t>Licenčný kód FSC (Forest Stewarship Council)</t>
  </si>
  <si>
    <t>FSC licenčna koda</t>
  </si>
  <si>
    <t>ФСЦ број лиценце</t>
  </si>
  <si>
    <t>รหัสใบอนุญาต FSC</t>
  </si>
  <si>
    <t>FSC Lisans Kodu</t>
  </si>
  <si>
    <t>Код ліцензії FSC</t>
  </si>
  <si>
    <t>Mã số giấy phép FSC</t>
  </si>
  <si>
    <t>FSC许可证代码</t>
  </si>
  <si>
    <t>I1.09</t>
  </si>
  <si>
    <t>5.1e</t>
  </si>
  <si>
    <t>1.09 Certificate code *</t>
  </si>
  <si>
    <t>Certificate code</t>
  </si>
  <si>
    <t>1.09</t>
  </si>
  <si>
    <t>Insert current certificate code of certificate holder</t>
  </si>
  <si>
    <t>CB-FM/COC-234567</t>
  </si>
  <si>
    <t>Kod certifikata</t>
  </si>
  <si>
    <t>Zertifikatcode</t>
  </si>
  <si>
    <t>Código de certificado</t>
  </si>
  <si>
    <t>Sertifikaadi kood</t>
  </si>
  <si>
    <t>Code de certificat</t>
  </si>
  <si>
    <t>Broj certifikata</t>
  </si>
  <si>
    <t>Tanúsítványkód</t>
  </si>
  <si>
    <t>Kode Sertifikat</t>
  </si>
  <si>
    <t>証明書コード</t>
  </si>
  <si>
    <t>Sertifikāta kods</t>
  </si>
  <si>
    <t>Kod certyfikatu</t>
  </si>
  <si>
    <t>Cod de certificat</t>
  </si>
  <si>
    <t>Код сертификата</t>
  </si>
  <si>
    <t>Kód certifikátu</t>
  </si>
  <si>
    <t>Koda certifikata</t>
  </si>
  <si>
    <t>Сертификациони код</t>
  </si>
  <si>
    <t>รหัสใบรับรอง</t>
  </si>
  <si>
    <t>Sertifika kodu</t>
  </si>
  <si>
    <t>Код сертифікату</t>
  </si>
  <si>
    <t>Mã số chứng nhận</t>
  </si>
  <si>
    <t>证书代码</t>
  </si>
  <si>
    <t>I1.10</t>
  </si>
  <si>
    <t>1.10 Former certificate code (if any)</t>
  </si>
  <si>
    <t>Former certificate code (if any)</t>
  </si>
  <si>
    <t>1.10</t>
  </si>
  <si>
    <t>Insert former certificate code of certificate holder</t>
  </si>
  <si>
    <t>CB-FM/COC-123456</t>
  </si>
  <si>
    <t>Prethodni kod certifikata (ako postoji)</t>
  </si>
  <si>
    <t>Ehemaliger Zertifikatcode (falls vorhanden)</t>
  </si>
  <si>
    <t>Código de certificado anterior (si corresponde)</t>
  </si>
  <si>
    <t>Varasem sertifikaadi kood (kui on)</t>
  </si>
  <si>
    <t>Ancien code de certificat (le cas échéant)</t>
  </si>
  <si>
    <t>Prijašnji broj certifikata (ako postoji)</t>
  </si>
  <si>
    <t>Korábbi tanúsítványkód (ha van ilyen)</t>
  </si>
  <si>
    <t>Kode sertifikat sebelumnya (jika ada)</t>
  </si>
  <si>
    <t>元の証明書コード（いずれかの場合）</t>
  </si>
  <si>
    <t>Iepriekšējā sertifikāta kods (ja tāds ir)</t>
  </si>
  <si>
    <t>Poprzedni kod certyfikatu (jeśli ma zastosowanie)</t>
  </si>
  <si>
    <t>Ex-código de certificado (se houver)</t>
  </si>
  <si>
    <t>Fostul cod de certificat (daca este cazul)</t>
  </si>
  <si>
    <t>Бывший код сертификата (если есть)</t>
  </si>
  <si>
    <t>Predošlý kód certifikátu ( ak existuje)</t>
  </si>
  <si>
    <t>Prejšnja koda certifikata (če obstaja)</t>
  </si>
  <si>
    <t>Бивши сертификационо код (ако постоји)</t>
  </si>
  <si>
    <t>รหัสใบรับรองเดิม (ถ้ามี)</t>
  </si>
  <si>
    <t>Eski sertifika kodu (varsa)</t>
  </si>
  <si>
    <t>Колишній код сертифікату (якщо такий є)</t>
  </si>
  <si>
    <t>Mã số chứng nhận cũ (nếu có)</t>
  </si>
  <si>
    <t>以前的证书代码（如果有）</t>
  </si>
  <si>
    <t>I1.11</t>
  </si>
  <si>
    <t>Controlled List</t>
  </si>
  <si>
    <t>1.11 Certificate type *</t>
  </si>
  <si>
    <t>Certificate type</t>
  </si>
  <si>
    <t>1.11</t>
  </si>
  <si>
    <t>Dropdown</t>
  </si>
  <si>
    <t>FM/COC</t>
  </si>
  <si>
    <t>Tip certifikata</t>
  </si>
  <si>
    <t>Art des Zertifikats</t>
  </si>
  <si>
    <t>Tipo de certificado</t>
  </si>
  <si>
    <t>Sertifikaadi tüüp</t>
  </si>
  <si>
    <t>Type de certificat</t>
  </si>
  <si>
    <t>Tanúsítvány típusa</t>
  </si>
  <si>
    <t>Tipe Sertifikat</t>
  </si>
  <si>
    <t>FM証明書の種類</t>
  </si>
  <si>
    <t>Sertifikāta veids</t>
  </si>
  <si>
    <t>Typ Certyfikatu</t>
  </si>
  <si>
    <t>Tipo de certificado FM</t>
  </si>
  <si>
    <t>Tipul certificatului</t>
  </si>
  <si>
    <t>Тип сертификата FM</t>
  </si>
  <si>
    <t>Typ certifikátu</t>
  </si>
  <si>
    <t>Vrsta certifikata</t>
  </si>
  <si>
    <t>Тип сертификата</t>
  </si>
  <si>
    <t>ประเภทใบรับรอง</t>
  </si>
  <si>
    <t>Sertifika Türü</t>
  </si>
  <si>
    <t>Тип сертифіката</t>
  </si>
  <si>
    <t>Loại chứng nhận</t>
  </si>
  <si>
    <t>证书类别</t>
  </si>
  <si>
    <t>I1.12</t>
  </si>
  <si>
    <t>Y/N</t>
  </si>
  <si>
    <t>1.12 Group certificate *</t>
  </si>
  <si>
    <t>Group certificate</t>
  </si>
  <si>
    <t>1.12</t>
  </si>
  <si>
    <t>Yes/No</t>
  </si>
  <si>
    <t>Grupni certifikat</t>
  </si>
  <si>
    <t>Gruppenzertifikat</t>
  </si>
  <si>
    <t>Certificado de grupo</t>
  </si>
  <si>
    <t>Grupisertifikaat</t>
  </si>
  <si>
    <t>Certificat de groupe</t>
  </si>
  <si>
    <t>Csoportos tanúsílás</t>
  </si>
  <si>
    <t>Sertifikat Grup</t>
  </si>
  <si>
    <t>グループ証明書</t>
  </si>
  <si>
    <t>Grupas sertifikāts</t>
  </si>
  <si>
    <t>Certyfikat grupowy</t>
  </si>
  <si>
    <t>Certificat de grup</t>
  </si>
  <si>
    <t>Групповая сертификация</t>
  </si>
  <si>
    <t>Skupinový certifikát</t>
  </si>
  <si>
    <t>Skupinski certifikat</t>
  </si>
  <si>
    <t>Групни сертификат</t>
  </si>
  <si>
    <t>ใบรับรองกลุ่ม</t>
  </si>
  <si>
    <t>Grup sertifikası</t>
  </si>
  <si>
    <t>Груповий сертифікат</t>
  </si>
  <si>
    <t>Chứng nhận nhóm</t>
  </si>
  <si>
    <t>联合认证证书</t>
  </si>
  <si>
    <t>I1.13</t>
  </si>
  <si>
    <t>1.13 Certification Dates</t>
  </si>
  <si>
    <t>Certification Dates</t>
  </si>
  <si>
    <t>Datumi certificiranja</t>
  </si>
  <si>
    <t>Zertifizierungstermine</t>
  </si>
  <si>
    <t>Fechas de certificación</t>
  </si>
  <si>
    <t>Sertifitseerimiskuupäevad</t>
  </si>
  <si>
    <t>Dates de certification</t>
  </si>
  <si>
    <t>Tanúsítás időpontja</t>
  </si>
  <si>
    <t>Tanggal Sertifikasi</t>
  </si>
  <si>
    <t>認定日</t>
  </si>
  <si>
    <t>Sertifikācijas datumi</t>
  </si>
  <si>
    <t>Daty certyfikacji</t>
  </si>
  <si>
    <t>Datas de certificação</t>
  </si>
  <si>
    <t>Datele certificarii</t>
  </si>
  <si>
    <t>Даты сертификации</t>
  </si>
  <si>
    <t>Dátumy certifikácie</t>
  </si>
  <si>
    <t>Датуми сертификације</t>
  </si>
  <si>
    <t>วันที่รับรอง</t>
  </si>
  <si>
    <t>Sertifikasyon tarihleri</t>
  </si>
  <si>
    <t>Дати сертифікації</t>
  </si>
  <si>
    <t>Ngày chứng nhận</t>
  </si>
  <si>
    <t>发证日期</t>
  </si>
  <si>
    <t>I1.13.1</t>
  </si>
  <si>
    <t>Date</t>
  </si>
  <si>
    <t>5.1f</t>
  </si>
  <si>
    <t>1.13.1 Initial certification date *</t>
  </si>
  <si>
    <t>Initial certification date</t>
  </si>
  <si>
    <t>1.13.1</t>
  </si>
  <si>
    <t>Enter the date of first certification, including all certification cycles in the current consecutive period.
E.g. If a certificate was issued in 2001, and certification continued until August 2021, the 2001 certification date shall be put into this field.</t>
  </si>
  <si>
    <t>Početni datum certificiranja</t>
  </si>
  <si>
    <t>Zertifiziert seit</t>
  </si>
  <si>
    <t>Fecha de certificación inicial</t>
  </si>
  <si>
    <t>Esmase sertifitseerimise kuupäev</t>
  </si>
  <si>
    <t>Date de certification initiale</t>
  </si>
  <si>
    <t>Kezdeti tanúsítás  időpontja</t>
  </si>
  <si>
    <t>Tanggal Sertifikasi Awal</t>
  </si>
  <si>
    <t>初期認証日</t>
  </si>
  <si>
    <t>Sākotnējais sertifikācijas datums</t>
  </si>
  <si>
    <t>Data pierwszej certyfikacji</t>
  </si>
  <si>
    <t>Data de certificação inicial</t>
  </si>
  <si>
    <t>Data initiala a emiterii certificatului</t>
  </si>
  <si>
    <t>Первоначальная дата сертификации</t>
  </si>
  <si>
    <t>Počiatočný dátum certifikácie</t>
  </si>
  <si>
    <t>Začetni datum certificiranja</t>
  </si>
  <si>
    <t>Почетни датум сертификације</t>
  </si>
  <si>
    <t>วันที่รับรองครั้งแรก</t>
  </si>
  <si>
    <t>İlk sertifika tarihi</t>
  </si>
  <si>
    <t>Початкова дата сертифікації</t>
  </si>
  <si>
    <t>Ngày chứng nhận ban đầu</t>
  </si>
  <si>
    <t>首次发证日期</t>
  </si>
  <si>
    <t>I1.13.2</t>
  </si>
  <si>
    <t>1.13.2 Most recent certification date *</t>
  </si>
  <si>
    <t>Most recent certification date</t>
  </si>
  <si>
    <t>1.13.2</t>
  </si>
  <si>
    <t>Enter the date the certificate was last issued, or renewed.</t>
  </si>
  <si>
    <t>Najnoviji datum certifikacije</t>
  </si>
  <si>
    <t>Letztes Zertifizierungsdatum</t>
  </si>
  <si>
    <t>Fecha de certificación más reciente</t>
  </si>
  <si>
    <t>Viimase sertifitseerimise kuupäev</t>
  </si>
  <si>
    <t>Date de certification la plus récente</t>
  </si>
  <si>
    <t>Legfrissebb tanúsítás  időpontja</t>
  </si>
  <si>
    <t>Tanggal Sertifikasi Terbaru</t>
  </si>
  <si>
    <t>最新の認定日</t>
  </si>
  <si>
    <t>Pēdējais sertifikācijas datums</t>
  </si>
  <si>
    <t>Data wydania obecnego certyfikatu</t>
  </si>
  <si>
    <t>Data de certificação mais recente</t>
  </si>
  <si>
    <t>Cea mai recenta data a certificarii</t>
  </si>
  <si>
    <t>Самая последняя дата сертификации</t>
  </si>
  <si>
    <t>Najnovší dátum certifikácie</t>
  </si>
  <si>
    <t>Najnovejši datum certificiranja</t>
  </si>
  <si>
    <t>Најновији датум сертификације</t>
  </si>
  <si>
    <t>วันที่รับรองล่าสุด</t>
  </si>
  <si>
    <t>En son sertifikasyon tarihi</t>
  </si>
  <si>
    <t>Найновіша дата сертифікації</t>
  </si>
  <si>
    <t>Ngày chứng nhận gần đây nhất</t>
  </si>
  <si>
    <t>最近一次发证日期（更新或换发证书）</t>
  </si>
  <si>
    <t>I1.13.3</t>
  </si>
  <si>
    <t>1.13.3 Certificate expiry date *</t>
  </si>
  <si>
    <t>Certificate expiry date</t>
  </si>
  <si>
    <t>1.13.3</t>
  </si>
  <si>
    <t>Enter the date the current certificate is due to expire.</t>
  </si>
  <si>
    <t>Datum isteka potvrde</t>
  </si>
  <si>
    <t>Zertifikatablaufdatum</t>
  </si>
  <si>
    <t>Fecha de vencimiento del certificado</t>
  </si>
  <si>
    <t>Sertifikaadi aegumiskuupäev</t>
  </si>
  <si>
    <t>Date d'expiration du certificat</t>
  </si>
  <si>
    <t>Datum isteka certifikata</t>
  </si>
  <si>
    <t>A tanúsítvány lejárati időpontja</t>
  </si>
  <si>
    <t>Tanggal Kedaluwarsa Sertifikat</t>
  </si>
  <si>
    <t>証明書の満了日</t>
  </si>
  <si>
    <t>Sertifikāta derīguma termiņš</t>
  </si>
  <si>
    <t>Data ważności obecnego certyfikatu</t>
  </si>
  <si>
    <t>Data de expiração do certificado</t>
  </si>
  <si>
    <t>Data expirarii certificatului</t>
  </si>
  <si>
    <t>Сертификат Дата истечения</t>
  </si>
  <si>
    <t>Dátum platnosti certifikátu</t>
  </si>
  <si>
    <t>Datum prenehanja veljavnosti certifikata</t>
  </si>
  <si>
    <t>Датум истека сертификата</t>
  </si>
  <si>
    <t>วันหมดอายุใบรับรอง</t>
  </si>
  <si>
    <t xml:space="preserve">Sertifika  Bitiş   Tarihi </t>
  </si>
  <si>
    <t>Дата закінчення терміну дії сертифіката</t>
  </si>
  <si>
    <t>Ngày hết hạn chứng nhận</t>
  </si>
  <si>
    <t>证书到期日期</t>
  </si>
  <si>
    <t>I1.14</t>
  </si>
  <si>
    <t>Integer</t>
  </si>
  <si>
    <t>1.14 Total number of MUs in the scope of certificate *</t>
  </si>
  <si>
    <t>Total number of MUs in the scope of certificate</t>
  </si>
  <si>
    <t>1.14</t>
  </si>
  <si>
    <t>Calculated from list of MUs (sheet 7)</t>
  </si>
  <si>
    <t>Ukupan broj jedinica uprave unutar obima certifikata</t>
  </si>
  <si>
    <t>Gesamtzahl der MUs (Betriebseinheiten) im Zertifikatbereich</t>
  </si>
  <si>
    <t>Numero total de UMs en el alcance del certificado</t>
  </si>
  <si>
    <t>Sertifikaadi ulatuses olevate MÜde koguarv</t>
  </si>
  <si>
    <t>Nombre total de UA dans la portée du certificat</t>
  </si>
  <si>
    <t>Ukupni broj JU unutar opsega certifikata</t>
  </si>
  <si>
    <t>Az erdőgazdálkodási egységek (MU) teljes száma ami a tanúsítvány körét képezi</t>
  </si>
  <si>
    <t>Jumlah UM dalam lingkup sertifikat</t>
  </si>
  <si>
    <t>証明書の範囲内のMUの総数</t>
  </si>
  <si>
    <t>Kopējais sertifikāta darbības jomā ietilpstošo apsaimniekojamo vienību skaits</t>
  </si>
  <si>
    <t>Całkowita liczba jednostek gospodarowania (JG)</t>
  </si>
  <si>
    <t>Número total de Mus no escopo do certificado</t>
  </si>
  <si>
    <t>Numarul total de Unitati de Management (MU) incluse in scopul certificatului</t>
  </si>
  <si>
    <t>Общее количество MUS в объеме сертификата</t>
  </si>
  <si>
    <t>Celkový počet lesnohospodárskych jednotiek v rozsahu osvedčenia</t>
  </si>
  <si>
    <t>Skupno število upravljavskih enot v obsegu certifikata</t>
  </si>
  <si>
    <t>Укупан број управљачких јединица у обиму сертификата</t>
  </si>
  <si>
    <t>จำนวนหน่วยการจัดการทั้งหมดในขอบเขตของใบรับรอง</t>
  </si>
  <si>
    <t xml:space="preserve">Sertifika  Kapsamındaki  toplam  yönetim  birimi   sayısı </t>
  </si>
  <si>
    <t>Загальна кількість одиниць господарювання у сфері дії сертифіката</t>
  </si>
  <si>
    <t>Tổng số đơn vị quản lý (MU) trong phạm vi chứng nhận</t>
  </si>
  <si>
    <t>证书范围内总的经营单元数量</t>
  </si>
  <si>
    <t>I1.15</t>
  </si>
  <si>
    <t>Decimal</t>
  </si>
  <si>
    <t>1.15 Total area certified *</t>
  </si>
  <si>
    <t>Total area certified</t>
  </si>
  <si>
    <t>1.15</t>
  </si>
  <si>
    <t>Ukupna certifikovana površina (izračunato ukupno za jedinice uprave)</t>
  </si>
  <si>
    <t>Gesamte zertifizierte Fläche</t>
  </si>
  <si>
    <t>Area total del certifiado (total calculado de UMs)</t>
  </si>
  <si>
    <t>Kogu sertifitseeritud pindala (MÜde peale kokku)</t>
  </si>
  <si>
    <t xml:space="preserve">Superficie totale certifiée (somme des UA) </t>
  </si>
  <si>
    <t>Ukupna certificirana površina (izračunato ukupno za JU)</t>
  </si>
  <si>
    <t>Teljes  tanúsított terület (erdőgazdálkodási egységekre számítva)</t>
  </si>
  <si>
    <t>Jumlah luas tersertifikasi (Total UM)</t>
  </si>
  <si>
    <t>総面積認定（MUSの合計）</t>
  </si>
  <si>
    <t>Kopējā sertificēta platība (aprēķinātā kopējā apsaimniekojamo vienību platība)</t>
  </si>
  <si>
    <t>Całkowita powierzchnia certyfikowana (suma powierzchni wszystkich JG)</t>
  </si>
  <si>
    <t>Área total certificada (total calculado de MU)</t>
  </si>
  <si>
    <t>Suprafata totala certificata (calculata ca total al MU)</t>
  </si>
  <si>
    <t>Общая площадь сертифицирована (рассчитанная в общей сложности mus)</t>
  </si>
  <si>
    <t>Celková certifikovaná výmera ( celkový počet lesnohospodárskych jednotiek)</t>
  </si>
  <si>
    <t>Skupna certificirana površina (skupna površina vseh upravljavskih enot (MU))</t>
  </si>
  <si>
    <t>Укупна сертификована површина (урачунато за укупан број управљачких јединица)</t>
  </si>
  <si>
    <t>พื้นที่ทั้งหมดที่รับรอง (คำนวณจากพื้นที่รวมของทุกหน่วยการจัดการ)</t>
  </si>
  <si>
    <t xml:space="preserve">Toplam  sertifikalı alan (Yönetim  birimlerinin   toplamı olarak  hesaplanan) </t>
  </si>
  <si>
    <t>Загальна сертифікована площа (обчислена для всіх одиниць господарювання)</t>
  </si>
  <si>
    <t>Tổng diện tích được chứng nhận (Tính toán trên tổng số MUs)</t>
  </si>
  <si>
    <t>总的认证面积（总的经营单元面积之和）</t>
  </si>
  <si>
    <t>I1.16</t>
  </si>
  <si>
    <t>1.16 Change of scope since previous audit *</t>
  </si>
  <si>
    <t>Change of scope since previous audit</t>
  </si>
  <si>
    <t>1.16</t>
  </si>
  <si>
    <t>Promjene unutar obima od prethodnog audita</t>
  </si>
  <si>
    <t>Veränderung des Zerfikatsumfangs seit der letzten Evaluierung</t>
  </si>
  <si>
    <t>Cambio de alcance desde la auditoría anterior.</t>
  </si>
  <si>
    <t>Muudatused sertifikaadi ulatuses alates eelmisest auditist</t>
  </si>
  <si>
    <t>Changement de portée depuis l'audit précédent</t>
  </si>
  <si>
    <t>Promjene unutar opsega od prethodnog audita</t>
  </si>
  <si>
    <t>Változás a  tanúsítvány köben előző ellenőrzés óta</t>
  </si>
  <si>
    <t>Perubahan ruang lingkup sejak audit sebelumnya</t>
  </si>
  <si>
    <t>以前の監査以降のスコープの変更</t>
  </si>
  <si>
    <t>Izmaiņas darbības jomā kopš iepriekšējā audita</t>
  </si>
  <si>
    <t>Zmiana zakresu od poprzedniego audytu</t>
  </si>
  <si>
    <t>Mudança de escopo desde auditoria anterior</t>
  </si>
  <si>
    <t>Schimbari in scopul certificatului de la utlimul audit</t>
  </si>
  <si>
    <t>Смена масштаба с момента предыдущего аудита</t>
  </si>
  <si>
    <t>Zmena rozsahu od predchádzajúceho auditu</t>
  </si>
  <si>
    <t>Sprememba obsega certifikata od zadnjega nadzornega pregleda</t>
  </si>
  <si>
    <t>Промена обима сертификације од претходне провере</t>
  </si>
  <si>
    <t>การเปลี่ยนแปลงของขอบเขตการรับรองจากการตรวจประเมินครั้งก่อน</t>
  </si>
  <si>
    <t>Önceki denetimden bu yana kapsam değişikliği</t>
  </si>
  <si>
    <t>Зміни в сфері дії сертифікату з часу попереднього аудиту</t>
  </si>
  <si>
    <t>Thay đổi phạm vi chứng nhận kể từ khi đánh giá trước</t>
  </si>
  <si>
    <t>自上次审核以来的范围更改</t>
  </si>
  <si>
    <t>I1.16.1</t>
  </si>
  <si>
    <t>1.16.1 Nature of scope change</t>
  </si>
  <si>
    <t>Nature of scope change</t>
  </si>
  <si>
    <t>Priroda promjene obima certifikata</t>
  </si>
  <si>
    <t>Art der Veränderung des Zertifikatsumfangs</t>
  </si>
  <si>
    <t>Naturaleza del cambio de alcance</t>
  </si>
  <si>
    <t>Ulatuse muudatuse kirjeldus</t>
  </si>
  <si>
    <t>Nature du changement de portée</t>
  </si>
  <si>
    <t>Priroda promjene opsega certifikata</t>
  </si>
  <si>
    <t>Változás jellege</t>
  </si>
  <si>
    <t>Jenis Perubahan Ruang Lingkup</t>
  </si>
  <si>
    <t>スコープの変化の性質</t>
  </si>
  <si>
    <t>Darbības jomā ieviesto izmaiņu raksturs</t>
  </si>
  <si>
    <t>Charakter zmiany zakresu</t>
  </si>
  <si>
    <t>Natureza da mudança de escopo</t>
  </si>
  <si>
    <t>Felul schimbarilor in scopul certificatului</t>
  </si>
  <si>
    <t>Природа смены объема</t>
  </si>
  <si>
    <t xml:space="preserve">Povaha zmeny rozsahu </t>
  </si>
  <si>
    <t>Narava sprememb obsega certifikata</t>
  </si>
  <si>
    <t>Природа промене обима сертификације</t>
  </si>
  <si>
    <t>รายละเอียดของขอบเขตที่เปลี่ยนแปลง</t>
  </si>
  <si>
    <t xml:space="preserve">Kapsam  değişikliğinin  şekli  </t>
  </si>
  <si>
    <t>Характер змін в сфері дії</t>
  </si>
  <si>
    <t>Bản chất của việc thay đổi phạm vi chứng nhận</t>
  </si>
  <si>
    <t>范围变化的内容</t>
  </si>
  <si>
    <t>I1.17</t>
  </si>
  <si>
    <t>1.17 Ecosystem services (ES) in the scope *</t>
  </si>
  <si>
    <t>Ecosystem services (ES) in the scope</t>
  </si>
  <si>
    <t>1.17</t>
  </si>
  <si>
    <t>Usluge ekosistema (ES) unutar obima certifikata</t>
  </si>
  <si>
    <t>Ökosystemdienstleistungen im Zertifikatsumfang</t>
  </si>
  <si>
    <t>Servicios ecosistemicos en el alcance</t>
  </si>
  <si>
    <t>Ulatuses olevad ökosüsteemi teenused (ÖT)</t>
  </si>
  <si>
    <t>Services écosystémiques (ES) dans la portée</t>
  </si>
  <si>
    <t>Usluge ekosustava (UE) unutar opsega certifikata</t>
  </si>
  <si>
    <t>Ökoszisztéma -szolgáltatások (ES) a  tanúsítvány körében</t>
  </si>
  <si>
    <t>Jasa Ekosistem (JE) dalam ruang lingkup</t>
  </si>
  <si>
    <t>スコープ内の生態系サービス</t>
  </si>
  <si>
    <t>Darbības jomā iekļautie ekosistēmas pakalpojumi (EP)</t>
  </si>
  <si>
    <t>Usługi ekosystemowe (ES) w zakresie</t>
  </si>
  <si>
    <t>Serviços Ecossistêmicos (ES) no escopo</t>
  </si>
  <si>
    <t>Servicii Ecosistemice (ES) din scopul certificatului</t>
  </si>
  <si>
    <t>Экосистемные услуги (ES) в объеме</t>
  </si>
  <si>
    <t>Ekosystémové služby (ES) v danom rozsahu</t>
  </si>
  <si>
    <t>Ekosistemske storitve (ES) v obsegu certifikata</t>
  </si>
  <si>
    <t>Услуге екосистема (ЕС) у обиму сертификације</t>
  </si>
  <si>
    <t>บริการระบบนิเวศ (ES) ในขอบเขต</t>
  </si>
  <si>
    <t>Kapsamdaki ekosistem hizmetleri (ES)</t>
  </si>
  <si>
    <t>Екосистемні послуги (ЕП) в сфері дії сертифікату</t>
  </si>
  <si>
    <t>Dịch vụ hệ sinh thái (ES) trong phạm vi chứng nhận</t>
  </si>
  <si>
    <t>范围中的生态系统服务（ES）</t>
  </si>
  <si>
    <t>I1.17H</t>
  </si>
  <si>
    <t>5.1a</t>
  </si>
  <si>
    <t>Certification Body</t>
  </si>
  <si>
    <t>Certifikacijsko tijelo</t>
  </si>
  <si>
    <t>Zertifizierungsstelle</t>
  </si>
  <si>
    <t>Organismo de certificación</t>
  </si>
  <si>
    <t>Sertifitseerija</t>
  </si>
  <si>
    <t>Organisme de certification</t>
  </si>
  <si>
    <t>Tanúsító szervezet</t>
  </si>
  <si>
    <t>Lembaga Sertifikasi</t>
  </si>
  <si>
    <t>認証機関</t>
  </si>
  <si>
    <t>Sertifikācijas iestāde</t>
  </si>
  <si>
    <t>Jednostka certyfikująca</t>
  </si>
  <si>
    <t>Corpo de Certificação</t>
  </si>
  <si>
    <t>Organism de certificare (CB)</t>
  </si>
  <si>
    <t>Сертификационный орган</t>
  </si>
  <si>
    <t>Certifikačný orgán</t>
  </si>
  <si>
    <t>Certifikacijski organ</t>
  </si>
  <si>
    <t>Сертификационо тело</t>
  </si>
  <si>
    <t>บริษัทผู้ตรวจรับรอง</t>
  </si>
  <si>
    <t>Belgelendirme kuruluşu</t>
  </si>
  <si>
    <t>Орган сертифікації</t>
  </si>
  <si>
    <t>Tổ chứng chứng nhận</t>
  </si>
  <si>
    <t>认证机构</t>
  </si>
  <si>
    <t>I1.18</t>
  </si>
  <si>
    <t>1.18 Certification body name *</t>
  </si>
  <si>
    <t>Certification body name</t>
  </si>
  <si>
    <t>1.18</t>
  </si>
  <si>
    <t>Insert name of certification body.</t>
  </si>
  <si>
    <t>Springboard</t>
  </si>
  <si>
    <t>Naziv tijela za certifikovanje</t>
  </si>
  <si>
    <t>Name der Zertifizierungsstelle</t>
  </si>
  <si>
    <t>Nombre del organismo de certificacion</t>
  </si>
  <si>
    <t>Sertifitseerija nimi</t>
  </si>
  <si>
    <t>Nom de l'organisme de certification</t>
  </si>
  <si>
    <t>Naziv certifikacijskog  tijela</t>
  </si>
  <si>
    <t>Tanúsító szervezet neve</t>
  </si>
  <si>
    <t>Nama Lembaga Sertifikasi</t>
  </si>
  <si>
    <t>認証ボディ名</t>
  </si>
  <si>
    <t>Sertifikācijas iestādes nosaukums</t>
  </si>
  <si>
    <t>Nazwa jednostki certyfikującej</t>
  </si>
  <si>
    <t>Nome do corpo de certificação</t>
  </si>
  <si>
    <t>Numele organismului de certificare</t>
  </si>
  <si>
    <t>Имя сертификации тела</t>
  </si>
  <si>
    <t xml:space="preserve">Názov certifikačného zboru/skupiny </t>
  </si>
  <si>
    <t>Certifikacijski organ: ime</t>
  </si>
  <si>
    <t>Назив сертификационог тела</t>
  </si>
  <si>
    <t>ชื่อบริษัทผู้ตรวจรับรอง</t>
  </si>
  <si>
    <t xml:space="preserve">Belgelendirme  kuruluşu    adı </t>
  </si>
  <si>
    <t>Назва органу сертифікації</t>
  </si>
  <si>
    <t>Tên tổ chức chứng nhận</t>
  </si>
  <si>
    <t>认证机构的名称</t>
  </si>
  <si>
    <t>I1.19</t>
  </si>
  <si>
    <t>1.19 CB Address</t>
  </si>
  <si>
    <t>CB Address</t>
  </si>
  <si>
    <t>1.19</t>
  </si>
  <si>
    <t>Insert CB’s street name, postal code, city, state</t>
  </si>
  <si>
    <t>Adresa tijela za certifikovanje</t>
  </si>
  <si>
    <t>Adresse der Zertifizierungsstelle</t>
  </si>
  <si>
    <t>Direccion del organismo de certificacion</t>
  </si>
  <si>
    <t>Sertija aadress</t>
  </si>
  <si>
    <t>Adresse de l'OC</t>
  </si>
  <si>
    <t>Adresa certifikacijskog  tijela</t>
  </si>
  <si>
    <t>Tanúsító szervezet címe</t>
  </si>
  <si>
    <t>Alamat LS</t>
  </si>
  <si>
    <t>Sertifikācijas  iestādes adrese</t>
  </si>
  <si>
    <t>Adres jednostki certyfikującej</t>
  </si>
  <si>
    <t>Adresa CB</t>
  </si>
  <si>
    <t>Adresa certifikačnej organizácie</t>
  </si>
  <si>
    <t>Certifikacijski organ: naslov</t>
  </si>
  <si>
    <t>Адреса сертификационог тела</t>
  </si>
  <si>
    <t>ที่อยู่ของหน่วยตรวจรับรอง</t>
  </si>
  <si>
    <t>Belgelendirme  kuruluşu   adresi</t>
  </si>
  <si>
    <t>Адреса органу сертифікації</t>
  </si>
  <si>
    <t>Địa chỉ cơ quan chứng nhận (CB)</t>
  </si>
  <si>
    <t>认证机构的地址</t>
  </si>
  <si>
    <t>I1.19.1</t>
  </si>
  <si>
    <t>1.19.1 Street Address *</t>
  </si>
  <si>
    <t xml:space="preserve">Cadde/Sokak </t>
  </si>
  <si>
    <t>街道地址</t>
  </si>
  <si>
    <t>I1.19.2</t>
  </si>
  <si>
    <t>1.19.2 Address Line 2</t>
  </si>
  <si>
    <t>Adresa retka 2</t>
  </si>
  <si>
    <t>Adresa 2 CB</t>
  </si>
  <si>
    <t>地址第2行</t>
  </si>
  <si>
    <t>I1.19.3</t>
  </si>
  <si>
    <t>1.19.3 City *</t>
  </si>
  <si>
    <t>I1.19.4</t>
  </si>
  <si>
    <t>1.19.4 State</t>
  </si>
  <si>
    <t>State</t>
  </si>
  <si>
    <t>Estado</t>
  </si>
  <si>
    <t>Maakond</t>
  </si>
  <si>
    <t>État ou province</t>
  </si>
  <si>
    <t>Megye</t>
  </si>
  <si>
    <t>州</t>
  </si>
  <si>
    <t>Novads</t>
  </si>
  <si>
    <t>Состояние</t>
  </si>
  <si>
    <t xml:space="preserve">Štát  </t>
  </si>
  <si>
    <t>Држава</t>
  </si>
  <si>
    <t>รัฐ</t>
  </si>
  <si>
    <t xml:space="preserve">Eyalet  </t>
  </si>
  <si>
    <t>Khu vực</t>
  </si>
  <si>
    <t>I1.19.5</t>
  </si>
  <si>
    <t>1.19.5 Postal Code</t>
  </si>
  <si>
    <t>I1.20</t>
  </si>
  <si>
    <t>1.20 Country *</t>
  </si>
  <si>
    <t>1.20</t>
  </si>
  <si>
    <t>I1.21</t>
  </si>
  <si>
    <t>1.21 Contact person full name *</t>
  </si>
  <si>
    <t>1.21</t>
  </si>
  <si>
    <t>Insert name of the official contact person for CB or a name of department, or a general account serving as a contact point to CB</t>
  </si>
  <si>
    <t>Persona de contacto del Organismo de certificacion</t>
  </si>
  <si>
    <t>Numele persoanei de contact</t>
  </si>
  <si>
    <t>ชื่อเต็มผู้ติดต่อ</t>
  </si>
  <si>
    <t>İrtibat Kişi Tam Adı</t>
  </si>
  <si>
    <t>I1.22</t>
  </si>
  <si>
    <t>1.22 Email *</t>
  </si>
  <si>
    <t>1.22</t>
  </si>
  <si>
    <t>Insert CB’s email address</t>
  </si>
  <si>
    <t>I1.23</t>
  </si>
  <si>
    <t>1.23 Telephone</t>
  </si>
  <si>
    <t>1.23</t>
  </si>
  <si>
    <t>Insert CB’s telephone number</t>
  </si>
  <si>
    <t>I1.24</t>
  </si>
  <si>
    <t>1.24 Website *</t>
  </si>
  <si>
    <t>1.24</t>
  </si>
  <si>
    <t>Insert CB’s website</t>
  </si>
  <si>
    <t>0</t>
  </si>
  <si>
    <t>I2.00H</t>
  </si>
  <si>
    <t>Audit Parameters</t>
  </si>
  <si>
    <t>Parametri revizije</t>
  </si>
  <si>
    <t>Auditparameter</t>
  </si>
  <si>
    <t>Parámetros de auditoría</t>
  </si>
  <si>
    <t>Auditi parameetrid</t>
  </si>
  <si>
    <t>Paramètres d'audit</t>
  </si>
  <si>
    <t>Parametri audita</t>
  </si>
  <si>
    <t>Ellenőrzési paraméterek</t>
  </si>
  <si>
    <t>Parameter audit</t>
  </si>
  <si>
    <t>監査パラメータ</t>
  </si>
  <si>
    <t>Audita parametri</t>
  </si>
  <si>
    <t>Informacje o audycie</t>
  </si>
  <si>
    <t>Parâmetros de auditoria</t>
  </si>
  <si>
    <t>Parametrii auditului</t>
  </si>
  <si>
    <t>Параметры аудита</t>
  </si>
  <si>
    <t>Parametre auditu</t>
  </si>
  <si>
    <t>Parametri nadzornega pregleda</t>
  </si>
  <si>
    <t>Параметри ревизије</t>
  </si>
  <si>
    <t>รายละเอียดของการตรวจประเมิน</t>
  </si>
  <si>
    <t>Denetim parametreleri</t>
  </si>
  <si>
    <t>Параметри аудиту</t>
  </si>
  <si>
    <t>Thông số đánh giá</t>
  </si>
  <si>
    <t>审核参数</t>
  </si>
  <si>
    <t>I2.01</t>
  </si>
  <si>
    <t>2.01 Audit type *</t>
  </si>
  <si>
    <t>Audit type</t>
  </si>
  <si>
    <t>2.01</t>
  </si>
  <si>
    <t>Select audit type.</t>
  </si>
  <si>
    <t>Main Evaluation</t>
  </si>
  <si>
    <t>Vrsta revizije</t>
  </si>
  <si>
    <t>Auditart</t>
  </si>
  <si>
    <t>Tipo de auditoría</t>
  </si>
  <si>
    <t>Auditi tüüp</t>
  </si>
  <si>
    <t>Type d'audit</t>
  </si>
  <si>
    <t>Vrsta audita</t>
  </si>
  <si>
    <t>Ellenőrzés típusa</t>
  </si>
  <si>
    <t>Jenis audit</t>
  </si>
  <si>
    <t>監査タイプ</t>
  </si>
  <si>
    <t>Audita veids</t>
  </si>
  <si>
    <t>Typ audytu</t>
  </si>
  <si>
    <t>Tipo de auditoria</t>
  </si>
  <si>
    <t>Tipul auditului</t>
  </si>
  <si>
    <t>Тип аудита</t>
  </si>
  <si>
    <t>Typ auditu</t>
  </si>
  <si>
    <t>Vrsta nadzornega pregleda</t>
  </si>
  <si>
    <t>Врста провере</t>
  </si>
  <si>
    <t>ประเภทของการตรวจประเมิน</t>
  </si>
  <si>
    <t>Denetim türü</t>
  </si>
  <si>
    <t>Тип аудиту</t>
  </si>
  <si>
    <t>Loại đánh giá</t>
  </si>
  <si>
    <t>审核类型</t>
  </si>
  <si>
    <t>I2.01.1</t>
  </si>
  <si>
    <t>5.1g</t>
  </si>
  <si>
    <t>2.01.1 Audit sequence</t>
  </si>
  <si>
    <t>Audit sequence</t>
  </si>
  <si>
    <t>2.01.1</t>
  </si>
  <si>
    <t xml:space="preserve">Enter which audit this in sequence, e.g. “main evaluation”, “2nd surveillance”, “3rd surveillance”.  </t>
  </si>
  <si>
    <t>2nd surveillance</t>
  </si>
  <si>
    <t>Revizijski slijed</t>
  </si>
  <si>
    <t>Audit -Sequenz</t>
  </si>
  <si>
    <t>Secuencia de auditoría</t>
  </si>
  <si>
    <t>Auditi järjekorranumber</t>
  </si>
  <si>
    <t>Séquence d'audit</t>
  </si>
  <si>
    <t>Slijed audita</t>
  </si>
  <si>
    <t>Ellenőrzési sorrend</t>
  </si>
  <si>
    <t>Urutan Audit</t>
  </si>
  <si>
    <t>監査シーケンス</t>
  </si>
  <si>
    <t>Audita secība</t>
  </si>
  <si>
    <t>Sekwencja audytu</t>
  </si>
  <si>
    <t>Sequência de auditoria</t>
  </si>
  <si>
    <t>Secventa auditului</t>
  </si>
  <si>
    <t>Последовательность аудита</t>
  </si>
  <si>
    <t>Sekvencia auditu</t>
  </si>
  <si>
    <t>Potek nadzornega pregleda</t>
  </si>
  <si>
    <t>Редослед провере</t>
  </si>
  <si>
    <t>ลำดับของการตรวจประเมิน</t>
  </si>
  <si>
    <t xml:space="preserve">Denetim Sırası </t>
  </si>
  <si>
    <t>Послідовність аудиту</t>
  </si>
  <si>
    <t>Trình tự đánh giá</t>
  </si>
  <si>
    <t>审核类型编号</t>
  </si>
  <si>
    <t>I2.02</t>
  </si>
  <si>
    <t>B1-3.1</t>
  </si>
  <si>
    <t>2.02 Audit start date *</t>
  </si>
  <si>
    <t>Audit start date</t>
  </si>
  <si>
    <t>2.02</t>
  </si>
  <si>
    <t>Enter the date of the start of the audit; typically the day of the opening meeting.</t>
  </si>
  <si>
    <t>Datum početka revizije</t>
  </si>
  <si>
    <t>Audit Start Datum</t>
  </si>
  <si>
    <t>Auditoría Fecha de inicio</t>
  </si>
  <si>
    <t>Auditi alguskuupäev</t>
  </si>
  <si>
    <t>Date de début d'audit</t>
  </si>
  <si>
    <t>Datum početka audita</t>
  </si>
  <si>
    <t>Az ellenőrzés kezdési dátuma</t>
  </si>
  <si>
    <t>Tanggal mulai audit</t>
  </si>
  <si>
    <t>監査開始日</t>
  </si>
  <si>
    <t>Audita sākuma datums</t>
  </si>
  <si>
    <t xml:space="preserve">Data rozpoczęcia audytu </t>
  </si>
  <si>
    <t>Data de início da auditoria</t>
  </si>
  <si>
    <t>Data deschiderii auditului</t>
  </si>
  <si>
    <t>Дата начала аудита</t>
  </si>
  <si>
    <t>Dátum začiatku auditu</t>
  </si>
  <si>
    <t>Datum začetka nadzornega pregleda</t>
  </si>
  <si>
    <t>Датум почетка провере</t>
  </si>
  <si>
    <t>วันที่เริ่มต้นการตรวจประเมิน</t>
  </si>
  <si>
    <t>Denetim Başlangıç ​​Tarihi</t>
  </si>
  <si>
    <t>Дата початку аудиту</t>
  </si>
  <si>
    <t>Ngày bắt đầu đánh giá</t>
  </si>
  <si>
    <t>审核开始日期</t>
  </si>
  <si>
    <t>I2.03</t>
  </si>
  <si>
    <t>2.03 Audit finish date *</t>
  </si>
  <si>
    <t>Audit finish date</t>
  </si>
  <si>
    <t>2.03</t>
  </si>
  <si>
    <t>Enter the date of the end of the audit; typically the day of the opening meeting.</t>
  </si>
  <si>
    <t>Datum završetka revizije</t>
  </si>
  <si>
    <t>Audit End Datum</t>
  </si>
  <si>
    <t>Fecha de finalización de auditoría</t>
  </si>
  <si>
    <t>Auditi lõpukuupäev</t>
  </si>
  <si>
    <t>Date de fin d'audit</t>
  </si>
  <si>
    <t>Datum završetka audita</t>
  </si>
  <si>
    <t>Az ellenőrzés befejezési dátuma</t>
  </si>
  <si>
    <t>Tanggal selesai audit</t>
  </si>
  <si>
    <t>監査終了日</t>
  </si>
  <si>
    <t>Audita beigu datums</t>
  </si>
  <si>
    <t>Data zakończenia audytu</t>
  </si>
  <si>
    <t>Data de acabamento de auditoria</t>
  </si>
  <si>
    <t>Data inchiderii auditului</t>
  </si>
  <si>
    <t>Дата окончания аудита</t>
  </si>
  <si>
    <t>Dátum ukončenia auditu</t>
  </si>
  <si>
    <t>Datum konca nadzornega pregleda</t>
  </si>
  <si>
    <t>Датум завршетка провере</t>
  </si>
  <si>
    <t>วันที่เสร็จสิ้นการตรวจประเมิน</t>
  </si>
  <si>
    <t>Denetim Bitiş Tarihi</t>
  </si>
  <si>
    <t>Дата закінчення аудиту</t>
  </si>
  <si>
    <t>Ngày kết thúc đánh giá</t>
  </si>
  <si>
    <t>审核结束日期</t>
  </si>
  <si>
    <t>I2.04</t>
  </si>
  <si>
    <t>2.04 Total person days *</t>
  </si>
  <si>
    <t>Total person days</t>
  </si>
  <si>
    <t>2.04</t>
  </si>
  <si>
    <t>This field is automatically calculated and sums total person days from 3.03 and 3.04 for all audit team members. It does not include travel to and from the region in which certified forest is located.</t>
  </si>
  <si>
    <t>Number</t>
  </si>
  <si>
    <t>Ukupno radnih dana</t>
  </si>
  <si>
    <t>Gesamt Personentage</t>
  </si>
  <si>
    <t>Días de la persona total</t>
  </si>
  <si>
    <t>Kogu inimtunnid</t>
  </si>
  <si>
    <t>Nombre de jours-personne</t>
  </si>
  <si>
    <t>Ukupno radniko dana</t>
  </si>
  <si>
    <t>Teljes személynapok</t>
  </si>
  <si>
    <t>Jumlah Hari Orang Kerja</t>
  </si>
  <si>
    <t>総人の日数</t>
  </si>
  <si>
    <t>Kopējais cilvēkdienu skaits</t>
  </si>
  <si>
    <t>Całkowita liczba osobo-dni</t>
  </si>
  <si>
    <t>Dias totais da pessoa</t>
  </si>
  <si>
    <t>Total zile de audit pe persoana</t>
  </si>
  <si>
    <t>Всего человека</t>
  </si>
  <si>
    <t>Všetky odpracované dni</t>
  </si>
  <si>
    <t>Skupaj dnin</t>
  </si>
  <si>
    <t>Укупан број човек-дана</t>
  </si>
  <si>
    <t>จำนวนวันตรวจที่ใช้ในการตรวจประเมิน</t>
  </si>
  <si>
    <t xml:space="preserve">Toplam  adam/gün  </t>
  </si>
  <si>
    <t>Всього людино-днів</t>
  </si>
  <si>
    <t>Tổng số ngày đánh giá</t>
  </si>
  <si>
    <t>总人天数</t>
  </si>
  <si>
    <t>I2.05</t>
  </si>
  <si>
    <t>5.1b</t>
  </si>
  <si>
    <t>2.05 Datum der Berichtserstellung *</t>
  </si>
  <si>
    <t>Datum der Berichtserstellung</t>
  </si>
  <si>
    <t>2.05</t>
  </si>
  <si>
    <t>Date of report</t>
  </si>
  <si>
    <t>Select date of the report from date picker. 
Normally, the report will be initially filled in by an auditor. S/he should enter the tentative date of the report. However, in the subsequent review by CB, the date will be changed to the date of finalization. The date of the report should not be earlier than the date of the certification decision.</t>
  </si>
  <si>
    <t>Datum izvještaja</t>
  </si>
  <si>
    <t>Darum der Auditberichterstellung</t>
  </si>
  <si>
    <t>Fecha de reporte</t>
  </si>
  <si>
    <t>Raporti kuupäev</t>
  </si>
  <si>
    <t>Date du rapport</t>
  </si>
  <si>
    <t>Datum izvješća</t>
  </si>
  <si>
    <t>Jelentés dátuma</t>
  </si>
  <si>
    <t>Tanggal laporan</t>
  </si>
  <si>
    <t>報告日</t>
  </si>
  <si>
    <t>Ziņojuma datums</t>
  </si>
  <si>
    <t>Data raportu</t>
  </si>
  <si>
    <t>Data do relatório</t>
  </si>
  <si>
    <t>Data raportului</t>
  </si>
  <si>
    <t>Дата отчета</t>
  </si>
  <si>
    <t xml:space="preserve">Dátum správy </t>
  </si>
  <si>
    <t>Datum poročila</t>
  </si>
  <si>
    <t>Датум извештаја</t>
  </si>
  <si>
    <t>วันที่รายงาน</t>
  </si>
  <si>
    <t>Rapor Tarihi</t>
  </si>
  <si>
    <t>Дата затвердження звіту</t>
  </si>
  <si>
    <t>Ngày lập báo cáo</t>
  </si>
  <si>
    <t>报告日期</t>
  </si>
  <si>
    <t>I2.06</t>
  </si>
  <si>
    <t>2.06 Total area under evaluation *</t>
  </si>
  <si>
    <t>Total area under evaluation</t>
  </si>
  <si>
    <t>2.06</t>
  </si>
  <si>
    <t>Enter the total area under evaluation</t>
  </si>
  <si>
    <t>Number (rounded to one decimal place)</t>
  </si>
  <si>
    <t>100000.5 ha</t>
  </si>
  <si>
    <t>Ukupna površina u okviru ocjene</t>
  </si>
  <si>
    <t>Gesamte bewertete Fläche</t>
  </si>
  <si>
    <t>Área total bajo evaluación.</t>
  </si>
  <si>
    <t>Kogu hinnatav pindala</t>
  </si>
  <si>
    <t>Zone totale en cours d'évaluation</t>
  </si>
  <si>
    <t>Az értékelés alatt álló teljes terület</t>
  </si>
  <si>
    <t>Total area yang sedang dievaluasi</t>
  </si>
  <si>
    <t>評価中の総面積</t>
  </si>
  <si>
    <t>Kopējā novērtējumā iekļautā platība</t>
  </si>
  <si>
    <t>Całkowita powierzchnia poddana audytowi</t>
  </si>
  <si>
    <t>Área total sob avaliação</t>
  </si>
  <si>
    <t>Suprafata totala evaluata</t>
  </si>
  <si>
    <t>Общая площадь под оценкой</t>
  </si>
  <si>
    <t xml:space="preserve">Celková výmera pri hodnotení </t>
  </si>
  <si>
    <t>Skupna izvrednotena površina</t>
  </si>
  <si>
    <t>Укупна површина под оценом</t>
  </si>
  <si>
    <t>พื้นที่ทั้งหมดภายใต้การประเมินผล</t>
  </si>
  <si>
    <t xml:space="preserve">Kapsam  alanı  </t>
  </si>
  <si>
    <t>Загальна площа, що оцінюється</t>
  </si>
  <si>
    <t>Tổng diện tích đang được đánh giá</t>
  </si>
  <si>
    <t>认证总面积</t>
  </si>
  <si>
    <t>I2.06H</t>
  </si>
  <si>
    <t>Normative Documents</t>
  </si>
  <si>
    <t>Normativni dokumenti</t>
  </si>
  <si>
    <t>Standards und andere Normative Dokumente</t>
  </si>
  <si>
    <t>Documentos normativos</t>
  </si>
  <si>
    <t>Normatiivdokumendid</t>
  </si>
  <si>
    <t>Documents normatifs</t>
  </si>
  <si>
    <t>Normatív dokumentumok</t>
  </si>
  <si>
    <t>Dokumen normatif</t>
  </si>
  <si>
    <t>規範的文書</t>
  </si>
  <si>
    <t>Normatīvie dokumenti</t>
  </si>
  <si>
    <t>Dokumenty normatywne</t>
  </si>
  <si>
    <t>Documente normative</t>
  </si>
  <si>
    <t>Нормативная документация</t>
  </si>
  <si>
    <t>Normatívne dokumenty</t>
  </si>
  <si>
    <t>Нормативни документи</t>
  </si>
  <si>
    <t>เอกสารกฎเกณฑ์</t>
  </si>
  <si>
    <t xml:space="preserve">Düzenleyici  dökümanlar   </t>
  </si>
  <si>
    <t>Нормативні документи</t>
  </si>
  <si>
    <t>Tài liệu quy phạm</t>
  </si>
  <si>
    <t>标准文件</t>
  </si>
  <si>
    <t>I2.07</t>
  </si>
  <si>
    <t>Multi-select</t>
  </si>
  <si>
    <t>B1-2.1</t>
  </si>
  <si>
    <t>2.07 Evaluated international normative document(s)</t>
  </si>
  <si>
    <t>Evaluated international normative document(s)</t>
  </si>
  <si>
    <t>2.07</t>
  </si>
  <si>
    <t>Cross check the sub-questions representing applicable, international normative documents being evaluated. Applicable NTFP standard is not considered in given national context.</t>
  </si>
  <si>
    <t>Yes/No fields</t>
  </si>
  <si>
    <t>Trademark standard FSC-STD-50-001</t>
  </si>
  <si>
    <t>Ocijenjeni međunarodni normativni dokumenti (i)</t>
  </si>
  <si>
    <t>Bewertete internationale Standards und andere normative Dokumente</t>
  </si>
  <si>
    <t xml:space="preserve">Documento (s) Normativo (s) evaluados </t>
  </si>
  <si>
    <t>Hinnatud rahvusvahelised normatiivdokumendid</t>
  </si>
  <si>
    <t>Document normatif international évalué</t>
  </si>
  <si>
    <t>Értékelt nemzetközi normatív dokumentum(ok)</t>
  </si>
  <si>
    <t>Dokumen normatif internasional yang dievaluasi</t>
  </si>
  <si>
    <t>International
規範的文書</t>
  </si>
  <si>
    <t>Izvērtētais(-ie) starptautiskais(-ie) normatīvais(-ie) dokuments(-i)</t>
  </si>
  <si>
    <t>Oceniono międzynarodowe dokumenty normatywne</t>
  </si>
  <si>
    <t>avaliado internacional Documento (s) normativo</t>
  </si>
  <si>
    <t>Documente normative internationale evaluate</t>
  </si>
  <si>
    <t>Оценивается International нормативная документация</t>
  </si>
  <si>
    <t>Medzinárodne hodnotené normatívne dokumenty</t>
  </si>
  <si>
    <t>Izvrednoten mednarodni normativni dokument(i)</t>
  </si>
  <si>
    <t>Oцењени међународни нормативни документи (и)</t>
  </si>
  <si>
    <t>เอกสารกฎเกณฑ์ระหว่างประเทศที่ประเมิน</t>
  </si>
  <si>
    <t xml:space="preserve">Değerlendirilen  uluslararası düzenleyici   doküman (lar)   </t>
  </si>
  <si>
    <t>Міжнародний нормативний документ(и), за яким(и) проводилося оцінювання</t>
  </si>
  <si>
    <t>Các quy phạm quốc tế được đánh giá</t>
  </si>
  <si>
    <t>评估使用的国际标准</t>
  </si>
  <si>
    <t>I2.07.1</t>
  </si>
  <si>
    <t>2.07.1 Trademark standard FSC-STD-50-001 *</t>
  </si>
  <si>
    <t>Zaštitni znak Standard FSC-STD-50-002</t>
  </si>
  <si>
    <t>Warenzeichen Standard FSC-STD-50-001</t>
  </si>
  <si>
    <t>Estandar de Marca FSC - STD 50001</t>
  </si>
  <si>
    <t>Kaubamärgi standard FSC-STD-50-001</t>
  </si>
  <si>
    <t>Norme d'utilisation des marques de commerce FSC-STD-50-001</t>
  </si>
  <si>
    <t>Standard za korištenje zaštićenih oznaka FSC-STD-50-001</t>
  </si>
  <si>
    <t>Védjegy szabvány FSC-STD-50-001</t>
  </si>
  <si>
    <t>商標標準FSC-STD-50-001）</t>
  </si>
  <si>
    <t>Preču zīmes standarts FSC-STD-50-001</t>
  </si>
  <si>
    <t>Wymagania dot. korzystania ze znaków towarowych FSC przez posiadaczy certyfikatu FSC-STD-50-001</t>
  </si>
  <si>
    <t>marca registrada FSC-STD-50-001</t>
  </si>
  <si>
    <t>Standardul de marca inregistrata FSC-STD-50-001</t>
  </si>
  <si>
    <t>стандарт товарных знаков FSC-std-50-001</t>
  </si>
  <si>
    <t>Štandard o používaní registrovaných značiek FSC-STD-50-001</t>
  </si>
  <si>
    <t>Standard blagovne znamke FSC-STD-50-001</t>
  </si>
  <si>
    <t>Стандард заштитног знака ФСЦ-СТД-50-001</t>
  </si>
  <si>
    <t>มาตรฐานเครื่องหมายการค้า FSC-STD-50-001</t>
  </si>
  <si>
    <t>Ticari Marka Standart FSC-STD-50-001</t>
  </si>
  <si>
    <t>Стандарт з торгових знаків FSC-STD-50-001</t>
  </si>
  <si>
    <t>Tiêu chuẩn về Nhãn FSC-STD-50-001</t>
  </si>
  <si>
    <t>商标标准FSC-STD-50-001</t>
  </si>
  <si>
    <t>I2.07.2</t>
  </si>
  <si>
    <t>2.07.2 Group standard FSC-STD-30-005 *</t>
  </si>
  <si>
    <t>Group standard FSC-STD-30-005</t>
  </si>
  <si>
    <t>Grupni standardni FSC-STD-30-006</t>
  </si>
  <si>
    <t>Gruppenzertifizierung FSC-STD-30-005</t>
  </si>
  <si>
    <t>Estandar de Grupos FSC - STD 30-005</t>
  </si>
  <si>
    <t>Grupi standard FSC-STD-30-005</t>
  </si>
  <si>
    <t>Norme de groupe FSC-STD-30-005</t>
  </si>
  <si>
    <t>Grupni standard FSC-STD-30-005</t>
  </si>
  <si>
    <t>Csoport szabvány FSC-STD-30-005</t>
  </si>
  <si>
    <t>グループ規格FSC-STD-30-005）</t>
  </si>
  <si>
    <t>Grupas standarts FSC-STD-30-005</t>
  </si>
  <si>
    <t>Standard certyfikacji grupowej FSC-STD-30-005</t>
  </si>
  <si>
    <t>Grupo Standard FSC-STD-30-005</t>
  </si>
  <si>
    <t>Standardul de grup FSC-STD-30-005</t>
  </si>
  <si>
    <t>Групповой стандарт FSC-STD-30-005</t>
  </si>
  <si>
    <t>Skupinový štandard FSC-STD-30-005</t>
  </si>
  <si>
    <t>Skupinski standard FSC-STD-30-005</t>
  </si>
  <si>
    <t>Стандард за групну сертификацију ФСЦ-СТД-30-005</t>
  </si>
  <si>
    <t>มาตรฐานกลุ่ม FSC-STD-30-005</t>
  </si>
  <si>
    <t>Grup Standardı FSC-STD-30-005</t>
  </si>
  <si>
    <t>Груповий стандарт FSC-STD-30-005</t>
  </si>
  <si>
    <t>Tiêu chuẩn nhóm FSC-STD-30-005</t>
  </si>
  <si>
    <t>联合认证标准 FSC-STD-30-005</t>
  </si>
  <si>
    <t>I2.07.3</t>
  </si>
  <si>
    <t>2.07.3 CoC standard FSC-STD-40-004 *</t>
  </si>
  <si>
    <t>CoC standard FSC-STD-40-004</t>
  </si>
  <si>
    <t>COC Standard FSC-STD-40-005</t>
  </si>
  <si>
    <t>COC Standard FSC-STD-40-004</t>
  </si>
  <si>
    <t>Estandar de Cadena de Custodia  FSC -STD 40- 004</t>
  </si>
  <si>
    <t>Tarneahela standard FSC-STD-40-004</t>
  </si>
  <si>
    <t>Norme CdT FSC-STD-40-004</t>
  </si>
  <si>
    <t>COC szabvány FSC-STD-40-004</t>
  </si>
  <si>
    <t>COC標準FSC-STD-40-004）</t>
  </si>
  <si>
    <t>KPĶ standarts FSC-STD-40-004</t>
  </si>
  <si>
    <t>Standard łańcucha pochodzenia produktu FSC-STD-40-004</t>
  </si>
  <si>
    <t>COC padrão FSC-STD-40-004</t>
  </si>
  <si>
    <t>Standardul de lant de custodie FSC-STD-40-004</t>
  </si>
  <si>
    <t>Spracovateľský reťazec štandard FSC-STD-40-004</t>
  </si>
  <si>
    <t>CoC Standard FSC-STD-40-004</t>
  </si>
  <si>
    <t>ЦОЦ стандард ФСЦ-СТД-40-004</t>
  </si>
  <si>
    <t>มาตรฐานห่วงโซ่อุปทาน FSC-STD-40-004</t>
  </si>
  <si>
    <t>Стандарт ланцюга постачання FSC-STD-40-004</t>
  </si>
  <si>
    <t>Tiêu chuẩn chuỗi hành trình sản phẩm (COC) FSC-STD-40-004</t>
  </si>
  <si>
    <t>产销监管链标准FSC-STD-40-004</t>
  </si>
  <si>
    <t>I2.07.4</t>
  </si>
  <si>
    <t>2.07.4 ES procedure FSC-PRO-30-006 *</t>
  </si>
  <si>
    <t>ES procedure FSC-PRO-30-006</t>
  </si>
  <si>
    <t>Procedura za usluge ekosistema FSC-PRO-30-007</t>
  </si>
  <si>
    <t>Procedimiento de Servicios Ecosistemicos FSC- PRO 30 006</t>
  </si>
  <si>
    <t>ÖT protseduur FSC-Pro-30-006</t>
  </si>
  <si>
    <t>Procédure ES FSC-PRO-30-006</t>
  </si>
  <si>
    <t>ES postupak FSC-PRO-30-006</t>
  </si>
  <si>
    <t>ES eljárás FSC-Pro-30-006</t>
  </si>
  <si>
    <t>ES手続きFSC-PRO-30-006）</t>
  </si>
  <si>
    <t>EP procedūra FSC-PRO-30-006</t>
  </si>
  <si>
    <t xml:space="preserve">Procedura Usług Ekosystemowych FSC-PRO-30-006 </t>
  </si>
  <si>
    <t>Procedimento do ES FSC-PRO-30-006</t>
  </si>
  <si>
    <t>Procedura ES FSC-PRO-30-006</t>
  </si>
  <si>
    <t>процедура ES FSC-Pro-30-006</t>
  </si>
  <si>
    <t>Ekosystémové Služby postupy FSC-PRO-30-006</t>
  </si>
  <si>
    <t>ES Postopek FSC-PRO-30-006</t>
  </si>
  <si>
    <t>ЕС поступак ФСЦ-ПРО-30-006</t>
  </si>
  <si>
    <t>ระเบียบปฏิบัติเรื่องการบริการระบบนิเวศ FSC-PRO-30-006</t>
  </si>
  <si>
    <t>ES Prosedürü FSC-PRO-30-006</t>
  </si>
  <si>
    <t>Процедура з екосистемних послуг FSC-Pro-30-006</t>
  </si>
  <si>
    <t>Quy trình dịch vụ hệ sinh thái (ES) FSC-PRO-30-006</t>
  </si>
  <si>
    <t>生态服务程序FSC-PRO-30-006</t>
  </si>
  <si>
    <t>I2.07.5</t>
  </si>
  <si>
    <t>2.07.5 Excision Policy FSC-POL-20-003 *</t>
  </si>
  <si>
    <t>Excision Policy FSC-POL-20-003</t>
  </si>
  <si>
    <t>Politika isključivanja FSC-POL-20-004</t>
  </si>
  <si>
    <t>Política de escisión FSC-POL-20-003</t>
  </si>
  <si>
    <t>Väljaarvestamispoliitika FSC-POL-20-003</t>
  </si>
  <si>
    <t>Politique d'excision FSC-POL-20-003</t>
  </si>
  <si>
    <t>Politika isključivanja FSC-POL-20-003</t>
  </si>
  <si>
    <t>Területek kizárására vonatkozó politika FSC-POL-20-003</t>
  </si>
  <si>
    <t>切除政策FSC-POL-20-003）</t>
  </si>
  <si>
    <t>Izslēgšanas politika FSC-POL-20-003</t>
  </si>
  <si>
    <t>Polityka wyłączeniowa FSC-POL-20-003</t>
  </si>
  <si>
    <t>Política de Excisão FSC-POL-20-003</t>
  </si>
  <si>
    <t>Politica de excizie FSC-POL-20-003</t>
  </si>
  <si>
    <t>Политика удаления FSC-Pol-20-003</t>
  </si>
  <si>
    <t>Politika pre  vyňatie pozemkov mimo pôsobnosť certifikátu FSC-POL-20-003</t>
  </si>
  <si>
    <t>Politika ekscizije FSC-Pol-20-003</t>
  </si>
  <si>
    <t>Политика екцизиције ФСЦ-ПОЛ-20-003</t>
  </si>
  <si>
    <t>นโยบายเรื่องการยกเว้นพื้นที่ในการขอการรับรอง FSC-POL-20-003</t>
  </si>
  <si>
    <t>Kapsam dışı  tutma  politikası FSC-Pol-20-003</t>
  </si>
  <si>
    <t>Політика виключення FSC-POL-20-003</t>
  </si>
  <si>
    <t>Chính sách cắt bỏ FSC-POL-20-003</t>
  </si>
  <si>
    <t>切除政策FSC-POL-20-003</t>
  </si>
  <si>
    <t>I2.07.6</t>
  </si>
  <si>
    <t>2.07.6 Pesticides Policy FSC-POL-30-001 *</t>
  </si>
  <si>
    <t>Pesticides Policy FSC-POL-30-001</t>
  </si>
  <si>
    <t>Politika pesticida FSC-POL-30-002</t>
  </si>
  <si>
    <t>Política de pesticidas FSC-POL-30-001</t>
  </si>
  <si>
    <t>Pestitsiidide poliitika FSC-POL-30-001</t>
  </si>
  <si>
    <t>Politique d'utilisation de pesticides FSC-POL-30-001</t>
  </si>
  <si>
    <t>Politika pesticida FSC-POL-30-001</t>
  </si>
  <si>
    <t>Növényvédő szerekre vonatkozó politika FSC-POL-30-001</t>
  </si>
  <si>
    <t>農薬政策FSC-POL-30-001）</t>
  </si>
  <si>
    <t>Pesticīdu politika FSC-POL-30-001</t>
  </si>
  <si>
    <t>Polityka pestycydowa FSC-POL-30-001</t>
  </si>
  <si>
    <t>Politica de pesticide FSC-POL-30-001</t>
  </si>
  <si>
    <t>политика пестицидов FSC-Pol-30-001</t>
  </si>
  <si>
    <t>Politika - použitie pesticídov FSC-POL-30-001</t>
  </si>
  <si>
    <t>Politika uporabe pesticidov FSC-POL-30-001</t>
  </si>
  <si>
    <t>Политика пестицида ФСЦ-ПОЛ-30-001</t>
  </si>
  <si>
    <t>นโยบายการใช้สารเคมีกำจัดศัตรูพืชและวัชพืช FSC-POL-30-001</t>
  </si>
  <si>
    <t>Pestisitler Politikası FSC-Pol-30-001</t>
  </si>
  <si>
    <t>Політика щодо пестицидів FSC-POL-30-001</t>
  </si>
  <si>
    <t>Chính sách thuốc trừ sâu FSC-POL-30-001</t>
  </si>
  <si>
    <t>农药政策FSC-POL-30-001</t>
  </si>
  <si>
    <t>I2.07.7</t>
  </si>
  <si>
    <t>2.07.7 Applicable NTFP Standard *</t>
  </si>
  <si>
    <t>Applicable NTFP Standard</t>
  </si>
  <si>
    <t>Primjenjivi NDŠP Standard</t>
  </si>
  <si>
    <t>Angewandter Nicht-Holz-Forst-basierte-Produkte Standard</t>
  </si>
  <si>
    <t>estándar de NTFP aplicable</t>
  </si>
  <si>
    <t>Rakendatav NTFP standard (mittepuidulised metsasaadused)</t>
  </si>
  <si>
    <t>Norme PFNL applicable</t>
  </si>
  <si>
    <t>Primjenjivi standard nedrvnih šumskih proizvoda</t>
  </si>
  <si>
    <t>Alkalmazandó NTFP szabvány</t>
  </si>
  <si>
    <t>Standar HHBK yang berlaku</t>
  </si>
  <si>
    <t>該当するNTFP規格）</t>
  </si>
  <si>
    <t>Piemērojamais standarts nekoksnes meža produktiem</t>
  </si>
  <si>
    <t>Stosowny standard certyfikacji niedrzewnych produktów pochodzenia leśnego:</t>
  </si>
  <si>
    <t>Padrão de NTFP aplicável</t>
  </si>
  <si>
    <t>Standardul NTFP aplicabil</t>
  </si>
  <si>
    <t>применимый стандарт NTFP</t>
  </si>
  <si>
    <t>Aplikovateľný štandard Nedrevné produkty z lesa</t>
  </si>
  <si>
    <t>Veljaven standard NTFP</t>
  </si>
  <si>
    <t>Применљиви НТФП стандард</t>
  </si>
  <si>
    <t>มาตรฐานผลิตภัณฑ์ที่ไม่ใช่เนื้อไม้ (NTFP) ที่ประยุกต์ใช้</t>
  </si>
  <si>
    <t>Uygulanabilir ODOÜ Standardı</t>
  </si>
  <si>
    <t>Застосовний стандарт з НДЛП</t>
  </si>
  <si>
    <t>Tiêu chuẩn sản phẩm ngoài gỗ (NTFP) đang được áp dụng</t>
  </si>
  <si>
    <t>适用的非木质林产品标准</t>
  </si>
  <si>
    <t>I2.08</t>
  </si>
  <si>
    <t>2.08 Code(s) of NFSS or INS used *</t>
  </si>
  <si>
    <t>Code(s) of NFSS or INS used</t>
  </si>
  <si>
    <t>2.08</t>
  </si>
  <si>
    <t>Insert the codes of applicable national standards (as per “Doc. Code” or “Code” in the FSC Document Centre).
It is possible to add more than one FM standard, separating each code by a semi-colon.</t>
  </si>
  <si>
    <t>FSC-STD-01-002</t>
  </si>
  <si>
    <t>Kodeks (i) NSUŠ ili INS koji se koristi</t>
  </si>
  <si>
    <t>Codes des angewandten Nationalen Waldstandards</t>
  </si>
  <si>
    <t>Código (s) de NFSS o INS utilizado</t>
  </si>
  <si>
    <t>Kasutatud NFSS või INS kood(id)</t>
  </si>
  <si>
    <t>Code de NNAF ou INS utilisé</t>
  </si>
  <si>
    <t>Kod (ovi) NFSS ili INS koji se koristi</t>
  </si>
  <si>
    <t xml:space="preserve">Az NFSS vagy az INS kódja </t>
  </si>
  <si>
    <t>Kode NFSS atau INS yang digunakan</t>
  </si>
  <si>
    <t>使用されているNFSSまたはINSのコード</t>
  </si>
  <si>
    <t>Izmantotā pagaidu vai nacionālā meža apsaimniekošanas standarta kods(-i)</t>
  </si>
  <si>
    <t xml:space="preserve">Kody Standardu Krajowego lub Przejściowego Standardu Gospodarki Leśnej </t>
  </si>
  <si>
    <t>Código (s) de NFSS ou INS Usados</t>
  </si>
  <si>
    <t>Cod(urile) NFSS sau INS folosite</t>
  </si>
  <si>
    <t>Код (ы) NFSS или Ins используются</t>
  </si>
  <si>
    <t>Použité kódy Národného FSC (Forest Stewardship Council) štandardu alebo dočasného štandardu</t>
  </si>
  <si>
    <t>Uporabljene NFS ali INS kode</t>
  </si>
  <si>
    <t>Кодекс (и) НФСС или коришћени ИНС</t>
  </si>
  <si>
    <t>รหัสของ NFSS หรือ INS ที่ใช้</t>
  </si>
  <si>
    <t>NFSS veya INS'nin kod (lar)</t>
  </si>
  <si>
    <t>Код(и) національного або міжнародного стандарту, що використовується</t>
  </si>
  <si>
    <t>Mã tiêu chuẩn quản trị rừng của quốc gia (NFSS) hoặc INS được đánh giá</t>
  </si>
  <si>
    <t>使用的国家森林管理标准或临时的国家森林管理标准的文件编号</t>
  </si>
  <si>
    <t>I2.09</t>
  </si>
  <si>
    <t>2.09 Web link to the standard used</t>
  </si>
  <si>
    <t>Web link to the standard used</t>
  </si>
  <si>
    <t>2.09</t>
  </si>
  <si>
    <t>Insert the specific link to the relevant NFSS from the FSC Document Centre  OR the link to the CB standard used for the evaluation.</t>
  </si>
  <si>
    <t>URL</t>
  </si>
  <si>
    <t>https://fsc.org/en/document-centre/documents/resource/207</t>
  </si>
  <si>
    <t>Internet veza do korištenog standarda</t>
  </si>
  <si>
    <t>Web -Link zum verwendeten Standard</t>
  </si>
  <si>
    <t>Enlace web al estándar utilizado.</t>
  </si>
  <si>
    <t>Link kasutatud standardile</t>
  </si>
  <si>
    <t>Lien web vers la norme utilisée</t>
  </si>
  <si>
    <t>Internet poveznica korištenog standarda</t>
  </si>
  <si>
    <t>Webes link a használt szabványhoz</t>
  </si>
  <si>
    <t>Pranala ke standar yang digunakan</t>
  </si>
  <si>
    <t>使用されている標準へのWebリンク</t>
  </si>
  <si>
    <t>Tīmekļa saite uz izmantoto standartu</t>
  </si>
  <si>
    <t>Link do używanego standardu</t>
  </si>
  <si>
    <t>Link da Web para o padrão usado</t>
  </si>
  <si>
    <t>Adresa web catre standardul utilizat</t>
  </si>
  <si>
    <t>Веб-ссылка на стандарт используется</t>
  </si>
  <si>
    <t>Webový odkaz na použitý štandard</t>
  </si>
  <si>
    <t>Spletna povezava do uporabljenega standarda</t>
  </si>
  <si>
    <t>Интернет веза са коришћеним стандардом</t>
  </si>
  <si>
    <t>เว็บลิงค์ไปยังมาตรฐานที่ใช้</t>
  </si>
  <si>
    <t>Kullanılan standarda web bağlantısı</t>
  </si>
  <si>
    <t>Веб -посилання на стандарт, що використовується</t>
  </si>
  <si>
    <t>Liên kết web-site đến tiêu chuẩn được đánh giá</t>
  </si>
  <si>
    <t>使用标准的链接网站</t>
  </si>
  <si>
    <t>I2.10</t>
  </si>
  <si>
    <t>Free text (long)</t>
  </si>
  <si>
    <t>B1-2.2</t>
  </si>
  <si>
    <t>2.10 If applicable, the adaptation process of CB interim standard</t>
  </si>
  <si>
    <t>If applicable, the adaptation process of CB interim standard</t>
  </si>
  <si>
    <t>2.10</t>
  </si>
  <si>
    <t>If applicable, describe the adaptation process of CB interim standard in the space provided. If not applicable, enter “Not applicable”.</t>
  </si>
  <si>
    <t>Text (&lt; 4000 characters)</t>
  </si>
  <si>
    <t>Ako je primjenjivo, postupak prilagođavanja privremenog standarda certifikacionog tijela</t>
  </si>
  <si>
    <t>Falls zutreffend, der Anpassungsprozess des zertifikatsstelleninternen Standards</t>
  </si>
  <si>
    <t>Si corresponde, la adaptación.
Proceso de la norma interina CB</t>
  </si>
  <si>
    <t>Sertija ajutise standardi kohaldamise protsess, kui kasutatud</t>
  </si>
  <si>
    <t>Le cas échéant, le processus d'adaptation de la norme intérimaire de l'OC</t>
  </si>
  <si>
    <t>Ako je primjenjivo, postupak prilagodbe privremenog standarda certifikacijskog tijela</t>
  </si>
  <si>
    <t>Adott esetben a CB átmeneti szabvány adaptációs folyamata</t>
  </si>
  <si>
    <t>Jika berlaku, proses adaptasi standar interim LS</t>
  </si>
  <si>
    <t>該当する場合は、適応
CB中間標準のプロセス</t>
  </si>
  <si>
    <t>Vajadzības gadījumā sertifikācijas iestādes pagaidu standarta pielāgošanas gaita</t>
  </si>
  <si>
    <t>Jeśli dotyczy, proces adaptacji standardu tymczasowego gospodarki leśnej jednostek certyfikujących</t>
  </si>
  <si>
    <t>Se aplicável, a adaptação
Processo de padrão interino CB</t>
  </si>
  <si>
    <t>Daca este aplicabil, procesul de adaptare a standardului interimar al CB</t>
  </si>
  <si>
    <t>Если применимо, адаптация
Процесс промежуточного стандарта CB</t>
  </si>
  <si>
    <t>Ak je aplikovateľný, použiť proces adaptácie dočasného štandardu Certifikačnej organizácie</t>
  </si>
  <si>
    <t>Če je primerno, postopek prilagajanja začasnega CB standarda</t>
  </si>
  <si>
    <t>Ако је применљиво, процес прилагођавања ЦБ привременог стандарда</t>
  </si>
  <si>
    <t>หากมีการประยุกต์ใช้, มาตรฐานชั่วคราวของหน่วยตรวจรับรองที่ใช้ตรวจประเมิน</t>
  </si>
  <si>
    <t>Mümkünse, CB geçici standardının adaptasyon süreci</t>
  </si>
  <si>
    <t>Якщо застосовно, процес адаптації тимчасового стандарту органа сертифікації</t>
  </si>
  <si>
    <t>Nếu có thể, quá trình thích ứng theo tiêu chuẩn tạm thời của cơ quan chứng nhận (CB)</t>
  </si>
  <si>
    <t>如果适用，认证机构临时改编的标准</t>
  </si>
  <si>
    <t>I2.10H</t>
  </si>
  <si>
    <t>2 Optional</t>
  </si>
  <si>
    <t>Evaluation Methodology</t>
  </si>
  <si>
    <t>Metodologija ocjenjivanja</t>
  </si>
  <si>
    <t>Bewertungsmethode</t>
  </si>
  <si>
    <t>Metodología de evaluación</t>
  </si>
  <si>
    <t>Hindamismetoodika</t>
  </si>
  <si>
    <t>Processus d'évaluation</t>
  </si>
  <si>
    <t>Értékelési módszertan</t>
  </si>
  <si>
    <t>Metodologi Evaluasi</t>
  </si>
  <si>
    <t>評価方法論</t>
  </si>
  <si>
    <t>Novērtēšanas metodika</t>
  </si>
  <si>
    <t>Metodologia oceny</t>
  </si>
  <si>
    <t>Metodologia de avaliação</t>
  </si>
  <si>
    <t>Metodologia de evaluare</t>
  </si>
  <si>
    <t>Методология оценки</t>
  </si>
  <si>
    <t xml:space="preserve">Metodika hodnotenia </t>
  </si>
  <si>
    <t>Metodologija ocenjevanja</t>
  </si>
  <si>
    <t>Методологија оцене</t>
  </si>
  <si>
    <t>ระเบียบวิธีในการตรวจประเมิน</t>
  </si>
  <si>
    <t>Değerlendirme metodolojisi</t>
  </si>
  <si>
    <t>Методологія оцінки</t>
  </si>
  <si>
    <t>Phương pháp đánh giá</t>
  </si>
  <si>
    <t>评估方法</t>
  </si>
  <si>
    <t>I2.11</t>
  </si>
  <si>
    <t>2.11 Sampling system employed for the audit</t>
  </si>
  <si>
    <t>Sampling system employed for the audit</t>
  </si>
  <si>
    <t>2.11</t>
  </si>
  <si>
    <t>Cross check the appropriate option(s) provided for the sampling system employed for the audit. If other, please specify via text in the space provided. 
Multiple methods can be checked-in when sampling different MUs between group members, chose the main one and elaborate in the rationale.</t>
  </si>
  <si>
    <t>Yes/No fields with text field for Other option</t>
  </si>
  <si>
    <t>Sistem uzorkovanja korišten za reviziju</t>
  </si>
  <si>
    <t>Für die Prüfung verwendetes Stichprobenverfahren</t>
  </si>
  <si>
    <t>Sistema de muestreo empleado en la auditoria</t>
  </si>
  <si>
    <t>Auditi tarbeks valimi koostamise metoodika</t>
  </si>
  <si>
    <t>Méthodologie d'échantillonnage employée pour l'audit</t>
  </si>
  <si>
    <t>Sustav uzorkovanja korišten za audit</t>
  </si>
  <si>
    <t>Az ellenőrzéshez alkalmazott mintavételi rendszer</t>
  </si>
  <si>
    <t>Metode sampling yang digunakan</t>
  </si>
  <si>
    <t>監査に採用されているサンプリングシステム</t>
  </si>
  <si>
    <t>Auditā izmantotā pārbaudes sistēma</t>
  </si>
  <si>
    <t>System próbkowania zastosowany do audytu</t>
  </si>
  <si>
    <t>Sistema de amostragem empregado para a auditoria</t>
  </si>
  <si>
    <t>Sistemul de esantionare utilizat pentru audit</t>
  </si>
  <si>
    <t>Система выборки, используемая для аудита</t>
  </si>
  <si>
    <t>Vzorkovací systém použitý na audt</t>
  </si>
  <si>
    <t>Sistem vzorčenja, uporabljen za nadzorni pregled</t>
  </si>
  <si>
    <t>Систем узорковања коришћен за проверу</t>
  </si>
  <si>
    <t>ระบบสุ่มตัวอย่างที่ใช้สำหรับการตรวจประเมิน</t>
  </si>
  <si>
    <t>Denetim için kullanılan örnekleme sistemi</t>
  </si>
  <si>
    <t>Система вибірки, що використовується для аудиту</t>
  </si>
  <si>
    <t>Hệ thống lấy mẫu được sử dụng cho đánh giá</t>
  </si>
  <si>
    <t>审核采用的采样系统</t>
  </si>
  <si>
    <t>I2.11.1</t>
  </si>
  <si>
    <t>2.11.1 stratified sampling</t>
  </si>
  <si>
    <t>stratified sampling</t>
  </si>
  <si>
    <t>Slojevito uzorkovanje</t>
  </si>
  <si>
    <t>Geschichtete Stichprobe</t>
  </si>
  <si>
    <t>Muestreo estratificado</t>
  </si>
  <si>
    <t>Kihtvalim</t>
  </si>
  <si>
    <t>échantillonnage stratifié</t>
  </si>
  <si>
    <t>Stratificirano uzorkovanje</t>
  </si>
  <si>
    <t>rétegelt mintavétel</t>
  </si>
  <si>
    <t>Sampling bertingkat</t>
  </si>
  <si>
    <t>成層サンプリング）</t>
  </si>
  <si>
    <t>stratificēta izlase</t>
  </si>
  <si>
    <t>Próbkowanie warstwowe</t>
  </si>
  <si>
    <t>amostragem estratificada</t>
  </si>
  <si>
    <t>Esantionare stratificata</t>
  </si>
  <si>
    <t>стратифицированная выборка</t>
  </si>
  <si>
    <t>Stratifikované vzorkovanie</t>
  </si>
  <si>
    <t>Stratificirano vzorčenje</t>
  </si>
  <si>
    <t>Слојевити узорак</t>
  </si>
  <si>
    <t>การสุ่มตัวอย่างแบบแบ่งชั้น</t>
  </si>
  <si>
    <t>Tabakalı örnekleme</t>
  </si>
  <si>
    <t>стратифікована вибірка</t>
  </si>
  <si>
    <t>Lấy mẫu phân tầng</t>
  </si>
  <si>
    <t>分层抽样</t>
  </si>
  <si>
    <t>I2.11.2</t>
  </si>
  <si>
    <t>2.11.2 cluster sampling</t>
  </si>
  <si>
    <t>cluster sampling</t>
  </si>
  <si>
    <t>Grupno uzorkovanje</t>
  </si>
  <si>
    <t>Clusterstichprobe</t>
  </si>
  <si>
    <t>muestreo de clústeres</t>
  </si>
  <si>
    <t>Klastervalim</t>
  </si>
  <si>
    <t>échantillonnage en grappes</t>
  </si>
  <si>
    <t>Uzorkovanje klastera</t>
  </si>
  <si>
    <t>csoportos mintavétel</t>
  </si>
  <si>
    <t>Sampling kluster</t>
  </si>
  <si>
    <t>クラスタサンプリング）</t>
  </si>
  <si>
    <t>klasteru paraugu ņemšana</t>
  </si>
  <si>
    <t>Próbkowanie klastrów</t>
  </si>
  <si>
    <t>amostragem de cluster</t>
  </si>
  <si>
    <t>Esantionare de conglomerate (Cluster)</t>
  </si>
  <si>
    <t>дискретизация кластера</t>
  </si>
  <si>
    <t>Vzorkovanie klastrov</t>
  </si>
  <si>
    <t>Grozdno vzorčenje</t>
  </si>
  <si>
    <t>Групни узорак</t>
  </si>
  <si>
    <t>การสุ่มตัวอย่างคลัสเตอร์</t>
  </si>
  <si>
    <t>Küme örneklemesi</t>
  </si>
  <si>
    <t>кластерна вибірка</t>
  </si>
  <si>
    <t>Lấy mẫu cụm</t>
  </si>
  <si>
    <t>整群抽样</t>
  </si>
  <si>
    <t>I2.11.3</t>
  </si>
  <si>
    <t>2.11.3 random sampling</t>
  </si>
  <si>
    <t>random sampling</t>
  </si>
  <si>
    <t>Nasumično uzorkovanje</t>
  </si>
  <si>
    <t>Zufallsstichprobe</t>
  </si>
  <si>
    <t>Muestreo aleatorio</t>
  </si>
  <si>
    <t>Juhuvalim</t>
  </si>
  <si>
    <t>échantillonnage aléatoire</t>
  </si>
  <si>
    <t>véletlenszerű mintavétel</t>
  </si>
  <si>
    <t>Sampling acak</t>
  </si>
  <si>
    <t>ランダムサンプリング）</t>
  </si>
  <si>
    <t>atlase izlases veidā</t>
  </si>
  <si>
    <t>Losowe pobieranie próbek</t>
  </si>
  <si>
    <t>amostragem aleatória</t>
  </si>
  <si>
    <t>Esantionare aleatorie</t>
  </si>
  <si>
    <t>случайная выборка</t>
  </si>
  <si>
    <t>Náhodné vzorkovanie</t>
  </si>
  <si>
    <t>Naključno vzorčenje</t>
  </si>
  <si>
    <t>Случајни узорак</t>
  </si>
  <si>
    <t>การสุ่มตัวอย่างแบบสุ่ม</t>
  </si>
  <si>
    <t>Rasgele örnekleme</t>
  </si>
  <si>
    <t>випадкова вибірка</t>
  </si>
  <si>
    <t>Lấy mẫu ngẫu nhiên</t>
  </si>
  <si>
    <t>随机采样</t>
  </si>
  <si>
    <t>I2.11.4</t>
  </si>
  <si>
    <t>2.11.4 systematic sampling</t>
  </si>
  <si>
    <t>systematic sampling</t>
  </si>
  <si>
    <t>Sistematsko uzorkovanje</t>
  </si>
  <si>
    <t>Systematische Stichprobe</t>
  </si>
  <si>
    <t>muestreo sistemático</t>
  </si>
  <si>
    <t>Süstemaatiline valim</t>
  </si>
  <si>
    <t>Échantillonnage systématique</t>
  </si>
  <si>
    <t>Sustavno uzorkovanje</t>
  </si>
  <si>
    <t>szisztematikus mintavétel</t>
  </si>
  <si>
    <t>Sampling sistematis</t>
  </si>
  <si>
    <t>体系サンプリング）</t>
  </si>
  <si>
    <t>sistemātiska paraugu ņemšana</t>
  </si>
  <si>
    <t>Systematyczne pobieranie próbek</t>
  </si>
  <si>
    <t>amostragem sistemática</t>
  </si>
  <si>
    <t>Esantionare sistematica</t>
  </si>
  <si>
    <t>систематическая выборка</t>
  </si>
  <si>
    <t xml:space="preserve">Systematické vzorkovanie </t>
  </si>
  <si>
    <t>Sistematično vzorčenje</t>
  </si>
  <si>
    <t>Систематично узорковање</t>
  </si>
  <si>
    <t>การสุ่มตัวอย่างอย่างเป็นระบบ</t>
  </si>
  <si>
    <t>Sistematik örnekleme</t>
  </si>
  <si>
    <t>систематична вибірка</t>
  </si>
  <si>
    <t>Lấy mẫu hệ thống</t>
  </si>
  <si>
    <t>系统抽样</t>
  </si>
  <si>
    <t>I2.11.5</t>
  </si>
  <si>
    <t>2.11.5 Other, please specify your input here</t>
  </si>
  <si>
    <t>Other, please specify your input here</t>
  </si>
  <si>
    <t>Ostalo, navedite svoj unos ovdje</t>
  </si>
  <si>
    <t>Wenn Andere, bitte hier angeben</t>
  </si>
  <si>
    <t>Otro, por favor especifique su entrada aquí</t>
  </si>
  <si>
    <t>Muu, palun täpsustage</t>
  </si>
  <si>
    <t>Autre, veuillez spécifier votre entrée ici</t>
  </si>
  <si>
    <t>Egyéb, kérjük, nevezze meg itt</t>
  </si>
  <si>
    <t>Lainnya, silakan tambah penjelasan di sini</t>
  </si>
  <si>
    <t>その他、ここに入力を指定してください）</t>
  </si>
  <si>
    <t>Cita, precizējiet</t>
  </si>
  <si>
    <t>Proszę wymienić ewentualnie inne zastosowane metody</t>
  </si>
  <si>
    <t>outro, por favor especifique sua entrada aqui</t>
  </si>
  <si>
    <t>Altele, specificati aici</t>
  </si>
  <si>
    <t>Другое, пожалуйста, укажите свой ввод здесь</t>
  </si>
  <si>
    <t xml:space="preserve">Ak bol postup odlišný, prosím uveďťe </t>
  </si>
  <si>
    <t>Drugo, prosimo navedite tukaj</t>
  </si>
  <si>
    <t>Остало, наведите свој унос овде</t>
  </si>
  <si>
    <t>อื่น ๆ โปรดระบุข้อมูลของคุณที่นี่</t>
  </si>
  <si>
    <t>Diğer, lütfen girişinizi buradan belirtin</t>
  </si>
  <si>
    <t>Інша, будь ласка, вкажіть тут яка саме</t>
  </si>
  <si>
    <t>Khác, vui lòng bổ sung thông tin của bạn vào đây</t>
  </si>
  <si>
    <t>其他，请把你的具体方法写在这里</t>
  </si>
  <si>
    <t>I2.12</t>
  </si>
  <si>
    <t>2.12 Rationale for selection of MU/ members, including a clear description of the surveillance schedule that will be implemented by the certification body</t>
  </si>
  <si>
    <t>Rationale for selection of MU/ members, including a clear description of the surveillance schedule that will be implemented by the certification body</t>
  </si>
  <si>
    <t>2.12</t>
  </si>
  <si>
    <t>In the case of a single MU certificate, brief description of the rational for site selection shall be provided via text in the allocated space provided. If not applicable, enter “Not applicable”.</t>
  </si>
  <si>
    <t>Obrazloženje za odabir JU/ članova, uključujući jasan opis rasporeda nadzora koji će implementirati certifikacijsko tijelo</t>
  </si>
  <si>
    <t>Begründung für die Auswahl von MUs/ Mitgliedern, einschließlich einer klaren Beschreibung des Überwachungsplans, der von der Zertifizierungsstelle implementiert wird</t>
  </si>
  <si>
    <t>Justificación para la selección de MU / Miembros, incluida una descripción clara del programa de vigilancia que será implementado por el organismo de certificación.</t>
  </si>
  <si>
    <t>MÜ/liikmete valiku alus, sealhulgas sertija poolt rakendatava järelvalvekava täpne kirjeldus</t>
  </si>
  <si>
    <t>Justification de la sélection d'UA / membre, y compris une description claire du calendrier de surveillance qui sera mis en œuvre par l'organisme de certification</t>
  </si>
  <si>
    <t>Obrazloženje za odabir JU/ članova, uključujući jasan opis rasporeda audita koji će implementirati certifikacijsko tijelo</t>
  </si>
  <si>
    <t>A MU/ tagok kiválasztásának indoklása, beleértve a megfigyelési ütemterv egyértelmű leírását, amelyet a tanúsító szervezet hajt végre</t>
  </si>
  <si>
    <t>Dasar pemilihan UM/ anggota, termasuk deskripsi jelas tentang jadwal audit yang akan dilakukan oleh lembaga sertifikasi</t>
  </si>
  <si>
    <t>認証機関によって実施される監視スケジュールの明確な説明を含むMU /会員の選択のための根拠</t>
  </si>
  <si>
    <t>Apsaimniekojamo vienību/grupas dalībnieku atlases pamatojums, tostarp skaidrs uzraudzības grafika apraksts, ko īstenos sertifikācijas iestāde</t>
  </si>
  <si>
    <t>Uzasadnienie wyboru JG / członków grupy, w tym jasny opis harmonogramu audytów nadzoru który będzie zastosowany przez jednostkę certyfikującą</t>
  </si>
  <si>
    <t>Ratioma para seleção de MUS / MEMBROS, incluindo uma descrição clara do cronograma de vigilância que será implementado pelo corpo de certificação</t>
  </si>
  <si>
    <t>Rationamentul selectiei MU / mebrii, incluzand o descriere clara a programului de supraveghere care va fi implementat de organismul de certificare</t>
  </si>
  <si>
    <t>Обоснование отбора MU / членов, включая четкое описание графика эпиднадзора, которое будет реализовано телом сертификации</t>
  </si>
  <si>
    <t>Odôvodnenie výberu hospodárskyhc jednotiek/ členov, vrátane jasného opisu harmonogramu dokladového auditu, ktorý bude implementovaný certifikačnou organizáciou</t>
  </si>
  <si>
    <t>Utemeljitev izbire upravljavskih enot (MU)/ članov, vključno z jasnim opisom poteka nadzora, ki ga bo izvajal cetifikacijski organ</t>
  </si>
  <si>
    <t>Образложење за избор МУ / чланова, укључујући јасан опис распореда надзора који ће проводити сертификационо тело</t>
  </si>
  <si>
    <t>เหตุผลสำหรับการเลือกหน่วยการจัดการ/ สมาชิกรวมถึงคำอธิบายที่ชัดเจนของตารางการตรวจติดตามที่จะดำเนินการโดยหน่วยงานรับรอง</t>
  </si>
  <si>
    <t xml:space="preserve">Sertifikasyon kuruluşu  tarafından uygulanacak gözetim programının açık bir açıklaması dahil olmak üzere yönetim  birim/ üyelerin seçim  gerekçesi  </t>
  </si>
  <si>
    <t>Обґрунтування для вибору одиниць господарювання/ членів, включаючи чіткий опис графіку спостережень, який буде реалізований органом сертифікації</t>
  </si>
  <si>
    <t>Đặt vấn đề để lựa chọn MU/ thành viên, bao gồm một mô tả rõ ràng về lịch trình giám sát sẽ được thực hiện bởi tổ chức chứng nhận</t>
  </si>
  <si>
    <t>抽样的经营管理单元或成员的理由，包括对认证机构实施监督计划的详细描述</t>
  </si>
  <si>
    <t>I2.13</t>
  </si>
  <si>
    <t>2.13 Documentation reviewed during this audit</t>
  </si>
  <si>
    <t>Documentation reviewed during this audit</t>
  </si>
  <si>
    <t>2.13</t>
  </si>
  <si>
    <t>Specific options provided in this field should be checked if a given documentation was sought by the auditor, even if no records have been produced. 
E.g., if an auditor was inspecting complaints/disputes or Concession Agreements, but there was no complaint or dispute present, nor agreements signed in the period since last evaluation, the boxes for these should be checked. 
The field should reflect the type of records that have been explicitly reviewed that are relevant for a given CH and were in the focus of this particular evaluation; it is not the intention to check all the boxes for any potential records that might have existed.
For some of these types of documents there will be many such documents that could be reviewed. E.g. there may be lots of contracts with contractors. If only a subset or sample of such documents were reviewed then it is enough to answer Yes. Only answer No if none of these documents were requested or reviewed during the audit.
Use the final sub-question (that is free text) to make any notes you may useful to provide here about exactly which documents were reviewed, and may be useful information for the next audit.</t>
  </si>
  <si>
    <t>Dokumentacija pregledana tijekom ove revizije</t>
  </si>
  <si>
    <t>Dokumente, die während dieses Audits überprüft wurden</t>
  </si>
  <si>
    <t>Documentación revisada durante esta auditoría.</t>
  </si>
  <si>
    <t>Käesoleva auditi käigus läbi vaadatud dokumendid</t>
  </si>
  <si>
    <t>Documentation examinée lors de l'audit</t>
  </si>
  <si>
    <t>Dokumentacija pregledana tijekom ovog audita</t>
  </si>
  <si>
    <t>Az ellenőrzés során áttekintett dokumentáció</t>
  </si>
  <si>
    <t>Dokumen yang ditinjau dalam audit ini</t>
  </si>
  <si>
    <t>この監査の間に報告されたドキュメンテーション</t>
  </si>
  <si>
    <t>Šī audita laikā izskatītā dokumentācija</t>
  </si>
  <si>
    <t>Dokumentacja sprawdzona podczas tego audytu</t>
  </si>
  <si>
    <t>Documentação revisada durante esta auditoria</t>
  </si>
  <si>
    <t>Documentatia revizuita in timpul acestui audit</t>
  </si>
  <si>
    <t>Документация рассмотрена во время этого аудита</t>
  </si>
  <si>
    <t>Dokumenty preskúmané počas tohto auditu</t>
  </si>
  <si>
    <t>Dokumentacija, pregledana med nadzornim pregledom</t>
  </si>
  <si>
    <t>Прегледана документација током ове провере</t>
  </si>
  <si>
    <t>เอกสารที่มีการทบทวนในระหว่างการตรวจประเมินนี้</t>
  </si>
  <si>
    <t>Bu denetim sırasında gözden geçirilen dokümantasyon</t>
  </si>
  <si>
    <t>Документація, розглянута під час цього аудиту</t>
  </si>
  <si>
    <t>Tài liệu được xem xét trong quá trình đánh giá này</t>
  </si>
  <si>
    <t>在审核期间审查的文件</t>
  </si>
  <si>
    <t>I2.13.1</t>
  </si>
  <si>
    <t>2.13.1 copies of applicable laws</t>
  </si>
  <si>
    <t>copies of applicable laws</t>
  </si>
  <si>
    <t>Kopije primjenjivih zakona</t>
  </si>
  <si>
    <t>Kopien der geltenden Gesetze</t>
  </si>
  <si>
    <t>Copias de las leyes aplicables</t>
  </si>
  <si>
    <t>koopiad kohaldatavatest seadustest</t>
  </si>
  <si>
    <t>Copies des lois applicables</t>
  </si>
  <si>
    <t>az alkalmazandó törvények másolata</t>
  </si>
  <si>
    <t>Salinan peraturan perundangan yang berlaku</t>
  </si>
  <si>
    <t>適用法のコピー）</t>
  </si>
  <si>
    <t>Piemērojamie likumi</t>
  </si>
  <si>
    <t>Kopie obowiązujących przepisów</t>
  </si>
  <si>
    <t>cópias das leis aplicáveis</t>
  </si>
  <si>
    <t>Copiile legilor aplicabile</t>
  </si>
  <si>
    <t>копии применимых законов</t>
  </si>
  <si>
    <t>Kópie aplikovateľných zákonov</t>
  </si>
  <si>
    <t>Kopije veljavnih zakonov</t>
  </si>
  <si>
    <t>Копије важећих закона</t>
  </si>
  <si>
    <t>สำเนาของกฎหมายที่ประยุกต์ใช้</t>
  </si>
  <si>
    <t>Geçerli yasaların kopyaları</t>
  </si>
  <si>
    <t>Копії застосовних законів</t>
  </si>
  <si>
    <t>Bản sao của luật định hiện hành</t>
  </si>
  <si>
    <t>适用的法律文件的副本</t>
  </si>
  <si>
    <t>I2.13.2</t>
  </si>
  <si>
    <t>2.13.2 long term management plans</t>
  </si>
  <si>
    <t>long term management plans</t>
  </si>
  <si>
    <t>Dugoročni planovi upravljanja</t>
  </si>
  <si>
    <t>Langfristige Bewirtschaftungspläne</t>
  </si>
  <si>
    <t>Plan de Gestion a largo plazo</t>
  </si>
  <si>
    <t>pikaajalised metsamajandamiskavad</t>
  </si>
  <si>
    <t>Plans d'aménagement à long terme</t>
  </si>
  <si>
    <t>Dugoročni planovi gospodarenja</t>
  </si>
  <si>
    <t>hosszú távú menedzsment tervek</t>
  </si>
  <si>
    <t>rencana pengelolaan jangka panjang</t>
  </si>
  <si>
    <t>長期経営計画）</t>
  </si>
  <si>
    <t>Ilgtermiņa apsaimniekošanas plāni</t>
  </si>
  <si>
    <t>Długoterminowe plany zarządzania</t>
  </si>
  <si>
    <t>Plano de Gestão de Longo Prazo s</t>
  </si>
  <si>
    <t>Planuri de management pe termen lung</t>
  </si>
  <si>
    <t>Длительный план управления ы</t>
  </si>
  <si>
    <t>Dlhodobé hospodárske plány</t>
  </si>
  <si>
    <t>Dolgoročni načrti upravljanja</t>
  </si>
  <si>
    <t>Дугорочни планови управљања</t>
  </si>
  <si>
    <t>แผนการจัดการระยะยาว</t>
  </si>
  <si>
    <t>Uzun vadeli yönetim planları</t>
  </si>
  <si>
    <t>Довгострокові плани господарювання</t>
  </si>
  <si>
    <t>Kế hoạch quản lý dài hạn</t>
  </si>
  <si>
    <t>长期管理计划</t>
  </si>
  <si>
    <t>I2.13.3</t>
  </si>
  <si>
    <t>2.13.3 technical management guides relating to operations</t>
  </si>
  <si>
    <t>technical management guides relating to operations</t>
  </si>
  <si>
    <t>Vodiči za tehničko upravljanje u vezi s operacijama</t>
  </si>
  <si>
    <t>Technische Leitfäden für die Verwaltung der Maßnahmen</t>
  </si>
  <si>
    <t>Guías de gestión técnica relacionadas con operaciones</t>
  </si>
  <si>
    <t>metsamajanduslike tööde plaanid</t>
  </si>
  <si>
    <t>Lignes directrices techniques relatives aux opérations</t>
  </si>
  <si>
    <t>műszaki menedzsment útmutatók az eljárásokkal kapcsolatban</t>
  </si>
  <si>
    <t>panduan teknis operasional</t>
  </si>
  <si>
    <t>事業に関する技術管理ガイド）</t>
  </si>
  <si>
    <t>Tehniskie noteikumi saistībā ar veicamajiem darbiem</t>
  </si>
  <si>
    <t>Zasady postępowania operacyjnego (np. hodowli, użytkowania, ochrony lasu)</t>
  </si>
  <si>
    <t>Guias de gestão técnica relacionados com as operações</t>
  </si>
  <si>
    <t>Ghiduri tehnice de gestionare a operatiunilor</t>
  </si>
  <si>
    <t>Гиды технического управления, касающиеся операций</t>
  </si>
  <si>
    <t>Technické príručky hospodárenia týkajúce sa operácií</t>
  </si>
  <si>
    <t>Vodniki za tehnično upravljanje, povezani z dejavnostmi</t>
  </si>
  <si>
    <t>Водичи за техничке управе који се односе на операције</t>
  </si>
  <si>
    <t>คู่มือการจัดการด้านเทคนิคที่เกี่ยวข้องกับการดำเนินงาน</t>
  </si>
  <si>
    <t>Operasyonlarla ilgili teknik yönetim kılavuzları</t>
  </si>
  <si>
    <t>Технічні інструкції, що стосуються господарських заходів</t>
  </si>
  <si>
    <t>Hướng dẫn quản lý kỹ thuật liên quan đến các hoạt động</t>
  </si>
  <si>
    <t>与营林操作相关的技术管理文件</t>
  </si>
  <si>
    <t>I2.13.4</t>
  </si>
  <si>
    <t>2.13.4 concession agreements</t>
  </si>
  <si>
    <t>concession agreements</t>
  </si>
  <si>
    <t>Ugovori o koncesiji</t>
  </si>
  <si>
    <t>Konzessionsverträge</t>
  </si>
  <si>
    <t>Acuerdos de concesión</t>
  </si>
  <si>
    <t>kontsessioonilepingud </t>
  </si>
  <si>
    <t>Ententes de concessions</t>
  </si>
  <si>
    <t>koncessziós megállapodások</t>
  </si>
  <si>
    <t>Izin konsesi</t>
  </si>
  <si>
    <t>譲歩契約）</t>
  </si>
  <si>
    <t>Koncesijas līgumi</t>
  </si>
  <si>
    <t>Umowy koncesyjne</t>
  </si>
  <si>
    <t>Acordos de concessão</t>
  </si>
  <si>
    <t>Acorduri de concesiune</t>
  </si>
  <si>
    <t>концессионные соглашения</t>
  </si>
  <si>
    <t>Koncesné dohody</t>
  </si>
  <si>
    <t>Koncesijski sporazumi</t>
  </si>
  <si>
    <t>Уговори о концесији</t>
  </si>
  <si>
    <t>ข้อตกลงสัมปทาน</t>
  </si>
  <si>
    <t>İmtiyaz Anlaşmaları</t>
  </si>
  <si>
    <t>Концесійні угоди</t>
  </si>
  <si>
    <t>Hợp đồng thuê đất</t>
  </si>
  <si>
    <t>特许协议</t>
  </si>
  <si>
    <t>I2.13.5</t>
  </si>
  <si>
    <t>2.13.5 documentation showing tenure or land-use rights</t>
  </si>
  <si>
    <t>documentation showing tenure or land-use rights</t>
  </si>
  <si>
    <t>Dokumentacija koja prikazuje zakup ili prava korištenja zemljišta</t>
  </si>
  <si>
    <t>Unterlagen zum Nachweis von Besitz- oder Landnutzungsrechten</t>
  </si>
  <si>
    <t>Documentación que muestra los derechos de tenencia o uso de la tierra</t>
  </si>
  <si>
    <t>omandiõigust või maa kasutamise õigust tõendavad dokumendid</t>
  </si>
  <si>
    <t>Documents prouvant la tenure ou les droits d'utilisation des terres</t>
  </si>
  <si>
    <t>Dokumentacija koja prikazuje zakonit posjed ili prava na korištenje zemlje</t>
  </si>
  <si>
    <t>a megbízatási vagy földhasználati jogokra vonatkozó dokumentáció</t>
  </si>
  <si>
    <t>Dokumentasi yang menunjukkan hak penguasaan atau penggunaan lahan</t>
  </si>
  <si>
    <t>営業所または土給権を示す文書）</t>
  </si>
  <si>
    <t>Dokumenti, kas apliecina īpašumtiesības vai zemes lietošanas tiesības</t>
  </si>
  <si>
    <t>Dokumentacja dotycząca praw własności lub użytkowania terenu leśnego</t>
  </si>
  <si>
    <t>Documentação mostrando posse ou direitos de uso da terra</t>
  </si>
  <si>
    <t>Documente care demonstreaza dreptul de proprietate sau de folosinta a terenurilor</t>
  </si>
  <si>
    <t>Документация, показывающая права на пребывание или землепользования</t>
  </si>
  <si>
    <t>Dokumentácia preukazujúca práva na vlastníctvo alebo práva na využívanie pôdy</t>
  </si>
  <si>
    <t>Dokumentacija, ki prikazuje pravice do lastništva ali rabe zemljišč</t>
  </si>
  <si>
    <t>Документација која приказује права на мандату или земљишту</t>
  </si>
  <si>
    <t>เอกสารแสดงสิทธิการครอบครองหรือสิทธิการใช้ที่ดิน</t>
  </si>
  <si>
    <t xml:space="preserve">Kullanım  veya   arazi   kullanım  haklarını  gösteren   dokümanlar   </t>
  </si>
  <si>
    <t>Документи щодо права на землеволодіння або землекористування</t>
  </si>
  <si>
    <t>Tài liệu chứng minh quyền sử dụng hoặc quyền sử dụng đất</t>
  </si>
  <si>
    <t>显示林地所有权和使用权的文件</t>
  </si>
  <si>
    <t>I2.13.6</t>
  </si>
  <si>
    <t>2.13.6 up to date maps of roads, management sites, etc</t>
  </si>
  <si>
    <t>up to date maps of roads, management sites, etc</t>
  </si>
  <si>
    <t>Ažurne karte cesta, mjesta upravljanja itd.</t>
  </si>
  <si>
    <t>Aktuelle Karten von Straßen, Verwaltungsstandorten usw.</t>
  </si>
  <si>
    <t>Mapas actualizados de camineria, sitios de operación, etc</t>
  </si>
  <si>
    <t>ajakohased teede, raielankide jm kaardid</t>
  </si>
  <si>
    <t>Cartes à jour des routes, sites d'exploitation, etc.</t>
  </si>
  <si>
    <t>Ažurne karte cesta, lokacija itd.</t>
  </si>
  <si>
    <t>naprakész térképek, menedzsment helyszínek stb.</t>
  </si>
  <si>
    <t>Peta terkini yang memual jalan, lokasi pengelolaan, dll.</t>
  </si>
  <si>
    <t>道路の日付マップ、管理サイトなど）</t>
  </si>
  <si>
    <t>Aktuālas ceļu, apsaimniekojamo vietas u.c. kartes</t>
  </si>
  <si>
    <t>Aktualne mapy dróg, miejsc zarządzania itp.</t>
  </si>
  <si>
    <t>Até agora mapas de estradas, sites de gestão, etc</t>
  </si>
  <si>
    <t xml:space="preserve">Harti actualizate ale drumurilor, unitatilor de productie, etc. </t>
  </si>
  <si>
    <t>актуальные карты дорог, сайтов управления и т. Д.</t>
  </si>
  <si>
    <t>Aktuálne mapy ciest, spravovaných oblastí , atď.</t>
  </si>
  <si>
    <t>Posodobljene karte cest, upravljavskih področij itd.</t>
  </si>
  <si>
    <t>Ажурне мапе путева, управљачке локације итд.</t>
  </si>
  <si>
    <t>แผนที่ล่าสุดของพื้นที่จัดการและถนน</t>
  </si>
  <si>
    <t xml:space="preserve">Güncel yol  haritaları,  yönetim yerleri  vb. </t>
  </si>
  <si>
    <t>Сучасні карти доріг, господарських ділянок тощо</t>
  </si>
  <si>
    <t>Bản đồ cập nhật các địa điểm quản lý, đường sá, v.v.</t>
  </si>
  <si>
    <t>最新的道路，营林操作地块等地图</t>
  </si>
  <si>
    <t>I2.13.7</t>
  </si>
  <si>
    <t>2.13.7 inventory records</t>
  </si>
  <si>
    <t>inventory records</t>
  </si>
  <si>
    <t>Evidencija zaliha</t>
  </si>
  <si>
    <t>Invernturverzeichnisse</t>
  </si>
  <si>
    <t>Registros de inventario forestal</t>
  </si>
  <si>
    <t>takseerandmed</t>
  </si>
  <si>
    <t>Registres d'inventaires</t>
  </si>
  <si>
    <t>Zapisi inventure</t>
  </si>
  <si>
    <t>erdőleltári nyilvántartások</t>
  </si>
  <si>
    <t>Laporan Inventarisasi</t>
  </si>
  <si>
    <t>在庫記録）</t>
  </si>
  <si>
    <t>Inventarizācijas dati</t>
  </si>
  <si>
    <t>Zapisy inwentaryzacji stanu lasu</t>
  </si>
  <si>
    <t>Registros de Inventário</t>
  </si>
  <si>
    <t>Evidente de inventar</t>
  </si>
  <si>
    <t>записи инвентаризации</t>
  </si>
  <si>
    <t>Inventarizačné (taxčné) záznamy</t>
  </si>
  <si>
    <t>Popisi inventarja</t>
  </si>
  <si>
    <t>Записи о инвентару</t>
  </si>
  <si>
    <t>บันทึกสินค้าคงคลัง</t>
  </si>
  <si>
    <t>Envanter Kayıtları</t>
  </si>
  <si>
    <t>Записи з інвентаризації</t>
  </si>
  <si>
    <t>Số liệu điều tra</t>
  </si>
  <si>
    <t>资源调查记录</t>
  </si>
  <si>
    <t>I2.13.8</t>
  </si>
  <si>
    <t>2.13.8 work instructions</t>
  </si>
  <si>
    <t>work instructions</t>
  </si>
  <si>
    <t>Upute za rad</t>
  </si>
  <si>
    <t>Arbeitsaufträge</t>
  </si>
  <si>
    <t>Instrucciones de trabajo</t>
  </si>
  <si>
    <t>tööjuhendid</t>
  </si>
  <si>
    <t>instructions de travail</t>
  </si>
  <si>
    <t>munkautasítások</t>
  </si>
  <si>
    <t>Instruksi kerja</t>
  </si>
  <si>
    <t>作業指示）</t>
  </si>
  <si>
    <t>Darba instrukcijas</t>
  </si>
  <si>
    <t>Instrukcje robocze</t>
  </si>
  <si>
    <t>instruções de trabalho</t>
  </si>
  <si>
    <t>Instructiuni de lucru</t>
  </si>
  <si>
    <t>инструкции по работе</t>
  </si>
  <si>
    <t xml:space="preserve">Pracovné pokyny </t>
  </si>
  <si>
    <t>Navodila za delo</t>
  </si>
  <si>
    <t>Упутства за рад</t>
  </si>
  <si>
    <t>คำแนะนำในการทำงาน</t>
  </si>
  <si>
    <t>Çalışma talimatları</t>
  </si>
  <si>
    <t>Робочі інструкції</t>
  </si>
  <si>
    <t>Hướng dẫn công việc</t>
  </si>
  <si>
    <t>工作说明</t>
  </si>
  <si>
    <t>I2.13.9</t>
  </si>
  <si>
    <t>2.13.9 contractor contracts</t>
  </si>
  <si>
    <t>contractor contracts</t>
  </si>
  <si>
    <t>Ugovori izvođača</t>
  </si>
  <si>
    <t>Unternehmerverträge</t>
  </si>
  <si>
    <t>Contratos con Contratistas (empresas de servicios)</t>
  </si>
  <si>
    <t>lepingud töövõtjatega</t>
  </si>
  <si>
    <t>Contrats d'entrepreneurs</t>
  </si>
  <si>
    <t>vállalkozói szerződések</t>
  </si>
  <si>
    <t>Kontrak kerja kontraktor</t>
  </si>
  <si>
    <t>請負業者契約）</t>
  </si>
  <si>
    <t>Līgumi ar apakšuzņēmējiem</t>
  </si>
  <si>
    <t>Umowy z podwykonawcami</t>
  </si>
  <si>
    <t>contratos de contratados</t>
  </si>
  <si>
    <t>Contracte cu agenti economici</t>
  </si>
  <si>
    <t>контракты подрядчика</t>
  </si>
  <si>
    <t xml:space="preserve">Zmluvy s dodávateľmi </t>
  </si>
  <si>
    <t>Pogodbe s podizvajalci</t>
  </si>
  <si>
    <t>Уговори са извођачима радова</t>
  </si>
  <si>
    <t>สัญญาผู้รับเหมา</t>
  </si>
  <si>
    <t>Yüklenici sözleşmeleri</t>
  </si>
  <si>
    <t>Контракти підрядників</t>
  </si>
  <si>
    <t>Hợp đồng nhà thầu</t>
  </si>
  <si>
    <t>承包商合同</t>
  </si>
  <si>
    <t>I2.13.10</t>
  </si>
  <si>
    <t>2.13.10 agreements with affected local communities</t>
  </si>
  <si>
    <t>agreements with affected local communities</t>
  </si>
  <si>
    <t>Ugovori s pogođenim lokalnim zajednicama</t>
  </si>
  <si>
    <t>Vereinbarungen mit betroffenen lokalen Gemeinschaften</t>
  </si>
  <si>
    <t>Acuerdos con comunidades locales afectadas</t>
  </si>
  <si>
    <t>kokkulepped mõjutatud kohalike kogukondadega</t>
  </si>
  <si>
    <t>Ententes avec les communautés locales touchées</t>
  </si>
  <si>
    <t>megállapodások az érintett helyi közösségekkel</t>
  </si>
  <si>
    <t>Perjanjian dengan komunitas lokal yang terkena dampak</t>
  </si>
  <si>
    <t>（影響を受ける地域社会との協定）</t>
  </si>
  <si>
    <t>Līgumi ar vietējiem iedzīvotājiem, kurus skar apsaimniekošanas darbības</t>
  </si>
  <si>
    <t>Umowy ze społecznościami lokalnymi, na które gospodarowanie ma wpływ</t>
  </si>
  <si>
    <t>Acordos com as comunidades locais afetadas</t>
  </si>
  <si>
    <t>Acorduri cu comunitati locale afectate</t>
  </si>
  <si>
    <t>соглашения с затронутыми местными общинами</t>
  </si>
  <si>
    <t xml:space="preserve">Dohody s dotknutými miestnymi komunitami </t>
  </si>
  <si>
    <t>Sporazumi s prizadetimi lokalnimi skupnostmi</t>
  </si>
  <si>
    <t>Споразуми са погођеним локалним заједницама</t>
  </si>
  <si>
    <t>ข้อตกลงกับชุมชนท้องถิ่นที่ได้รับผลกระทบ</t>
  </si>
  <si>
    <t>Etkilenen yerel topluluklarla anlaşmalar</t>
  </si>
  <si>
    <t>Угоди з місцевими громадами, чиї інтереси зачеплено</t>
  </si>
  <si>
    <t>Thỏa thuận với cộng đồng địa phương bị ảnh hưởng</t>
  </si>
  <si>
    <t>与受影响的当地社区达成协议</t>
  </si>
  <si>
    <t>I2.13.11</t>
  </si>
  <si>
    <t>2.13.11 agreements with affected Indigenous Peoples, etc</t>
  </si>
  <si>
    <t>agreements with affected Indigenous Peoples, etc</t>
  </si>
  <si>
    <t>Ugovori s pogođenim autohtonim narodima itd</t>
  </si>
  <si>
    <t>Vereinbarungen mit betroffenen indigenen Völkern usw.</t>
  </si>
  <si>
    <t>Acuerdos con los pueblos indígenas afectados, etc.</t>
  </si>
  <si>
    <t>kokkulepped mõjutatud põlisrahvastega jt.-ga</t>
  </si>
  <si>
    <t>Ententes avec les peuples autochtones concernés, etc.</t>
  </si>
  <si>
    <t>Ugovori s pogođenim domorodačkim narodima itd</t>
  </si>
  <si>
    <t>megállapodások az érintett őslakos népekkel stb.</t>
  </si>
  <si>
    <t>Perjanjian dengan masyarakat adat yang terkena dampak, dll</t>
  </si>
  <si>
    <t>（影響を受けた先住民族との協定など）</t>
  </si>
  <si>
    <t>Līgumi ar pamatiedzīvotājiem, kurus skar apsaimniekošanas darbības, utt.</t>
  </si>
  <si>
    <t>Umowy z Ludnością Rdzenną, na którą gospodarowanie ma wpływ</t>
  </si>
  <si>
    <t>Acordos com os povos indígenas afetados, etc</t>
  </si>
  <si>
    <t xml:space="preserve">Acorduri cu populatia indigena etc. </t>
  </si>
  <si>
    <t>соглашения с затронутыми коренными народами и т. Д.</t>
  </si>
  <si>
    <t>Dohody s dotknutým pôvodným obyvateľstvom</t>
  </si>
  <si>
    <t>Dogovori s prizadetimi staroselci itd.</t>
  </si>
  <si>
    <t>Споразуми са погођеним аутохтоним народом итд.</t>
  </si>
  <si>
    <t>ข้อตกลงกับชนพื้นเมืองที่ได้รับผลกระทบ ฯลฯ</t>
  </si>
  <si>
    <t>Etkilenen Yerli Halklarla Anlaşmalar, vb.</t>
  </si>
  <si>
    <t>Угоди з тубільними народами, чиї інтереси зачеплено тощо</t>
  </si>
  <si>
    <t>Thỏa thuận với người bản địa bị ảnh hưởng, v.v.</t>
  </si>
  <si>
    <t>与受影响的土著人民的协议等</t>
  </si>
  <si>
    <t>I2.13.12</t>
  </si>
  <si>
    <t>2.13.12 records of payments of royalties, fees, or taxes</t>
  </si>
  <si>
    <t>records of payments of royalties, fees, or taxes</t>
  </si>
  <si>
    <t>Zapisi o plaćanju autorskih naknada, naknada ili poreza</t>
  </si>
  <si>
    <t>Aufzeichnungen über Zahlungen von Lizenzgebühren, Gebühren oder Steuern</t>
  </si>
  <si>
    <t>Registros de pagos de regalías, tarifas o impuestos</t>
  </si>
  <si>
    <t>raieõiguse, tasude või maksude maksmist tõendav dokumentatsioon</t>
  </si>
  <si>
    <t>Registres de paiements de redevances, taxes ou impôts</t>
  </si>
  <si>
    <t>Zapisi o plaćanju autorskih naknada, pristojbi ili poreza</t>
  </si>
  <si>
    <t>a jogdíjak, díjak vagy adók kifizetéseinek nyilvántartása</t>
  </si>
  <si>
    <t>Bukti Pembayaran Royalti, Biaya, atau Pajak</t>
  </si>
  <si>
    <t>（ロイヤリティ、料金、または税金の支払いの記録）</t>
  </si>
  <si>
    <t>Dokumenti, kas apliecina autoratlīdzību, nodevu vai nodokļu maksājumus</t>
  </si>
  <si>
    <t>Dokumentacja z zakresu uiszczania obowiązkowych opłat i podatków</t>
  </si>
  <si>
    <t>registros de pagamentos de royalties, taxas ou impostos</t>
  </si>
  <si>
    <t>Evidente ale platii redeventelor, taxelor si impozitelor</t>
  </si>
  <si>
    <t>записи платежей роялти, сборов или налогов</t>
  </si>
  <si>
    <t>Záznamy o platbách honorárov, poplatkov alebo daní</t>
  </si>
  <si>
    <t>Zapisi o plačilu avtorskih honorarjev, pristojbin ali davkov</t>
  </si>
  <si>
    <t>Евиденција о плаћању ауторских накнада или пореза</t>
  </si>
  <si>
    <t>บันทึกการชำระค่าลิขสิทธิ์, ค่าธรรมเนียมหรือภาษี</t>
  </si>
  <si>
    <t>Telif hakkı, ücret veya vergi ödemelerinin kayıtları</t>
  </si>
  <si>
    <t>Записи про сплату відрахувань, зборів або податків</t>
  </si>
  <si>
    <t>Hồ sơ thanh toán tiền bản quyền, phí hoặc thuế</t>
  </si>
  <si>
    <t>特许权使用费，费用或税款的记录</t>
  </si>
  <si>
    <t>I2.13.13</t>
  </si>
  <si>
    <t>2.13.13 records of complaints/disputes and resolution</t>
  </si>
  <si>
    <t>records of complaints/disputes and resolution</t>
  </si>
  <si>
    <t>Zapisi o pritužbama/sporovima i rješenja</t>
  </si>
  <si>
    <t>Aufzeichnungen über Beschwerden/Streitigkeiten und Schlichtung</t>
  </si>
  <si>
    <t>Registros de quejas/disputas y su proceso de resolucion</t>
  </si>
  <si>
    <t>kaebuste/vaidlustega ja nende lahendamisega seotud dokumentatsioon</t>
  </si>
  <si>
    <t>Registres des plaintes / différends et de leur résolution</t>
  </si>
  <si>
    <t>Zapisi o pritužbama/sporovima i rješavanju istih</t>
  </si>
  <si>
    <t>a panaszok/viták és az állásfoglalás nyilvántartása</t>
  </si>
  <si>
    <t>Laporan keluhan/sengketa dan resolusi</t>
  </si>
  <si>
    <t>（苦情/紛争および解決策の記録）</t>
  </si>
  <si>
    <t>Sūdzību/strīdu reģistrs un risinājuma apraksts</t>
  </si>
  <si>
    <t>Zapisy dotyczące skarg/sporów i rozstrzygania</t>
  </si>
  <si>
    <t>registros de reclamações / disputas e resolução</t>
  </si>
  <si>
    <t>Reclamatii / litigii si solutionari documentate</t>
  </si>
  <si>
    <t>записи жалоб / споров и разрешения</t>
  </si>
  <si>
    <t xml:space="preserve">Záznamy stažností/sporov a ich následnom riešení </t>
  </si>
  <si>
    <t>Zapisi o pritožbah/sporih in njihovem reševanju</t>
  </si>
  <si>
    <t>Евиденција о жалбама / споровима и резолуцији</t>
  </si>
  <si>
    <t>บันทึกการร้องเรียน/ข้อพิพาทและการแก้ไข</t>
  </si>
  <si>
    <t>Şikayet/anlaşmazlık ve çözüm kayıtları</t>
  </si>
  <si>
    <t>Записи про скарги/суперечки та їхнє вирішення</t>
  </si>
  <si>
    <t>Hồ sơ khiếu nại/tranh chấp và giải quyết</t>
  </si>
  <si>
    <t>投诉/争议和解决过程记录</t>
  </si>
  <si>
    <t>I2.13.14</t>
  </si>
  <si>
    <t>2.13.14 records of payments to workers</t>
  </si>
  <si>
    <t>records of payments to workers</t>
  </si>
  <si>
    <t>Zapisi o plaćama</t>
  </si>
  <si>
    <t>Aufzeichnungen von Zahlungen an Arbeitnehmer</t>
  </si>
  <si>
    <t>Registros de pagos a los trabajadores</t>
  </si>
  <si>
    <t>töötasude maksmist tõendav dokumentatsioon</t>
  </si>
  <si>
    <t>Registres de paiements aux travailleurs</t>
  </si>
  <si>
    <t>Zapisi o isplati radnicima</t>
  </si>
  <si>
    <t>a munkavállalók felé kifizetések nyilvántartása</t>
  </si>
  <si>
    <t>Bukti pembayaran kepada pekerja</t>
  </si>
  <si>
    <t>（労働者への支払いの記録）</t>
  </si>
  <si>
    <t>Strādniekiem izmaksāto algu reģistrs</t>
  </si>
  <si>
    <t>Zapisy płatności dla pracowników</t>
  </si>
  <si>
    <t>registros de pagamentos aos trabalhadores</t>
  </si>
  <si>
    <t>Evidente de plata a angajatilor</t>
  </si>
  <si>
    <t>записи платежей работникам</t>
  </si>
  <si>
    <t>Záznamy o platbach pracovníkom</t>
  </si>
  <si>
    <t>Zapisi o plačilih delavcem</t>
  </si>
  <si>
    <t>Евиденција о исплатама радницима</t>
  </si>
  <si>
    <t>บันทึกการจ่ายเงินค่าจ้างให้กับคนงาน</t>
  </si>
  <si>
    <t>İşçilere ödeme kayıtları</t>
  </si>
  <si>
    <t>Записи про виплати працівникам</t>
  </si>
  <si>
    <t>Hồ sơ thanh toán cho người lao động</t>
  </si>
  <si>
    <t>向工人付款的记录</t>
  </si>
  <si>
    <t>I2.13.15</t>
  </si>
  <si>
    <t>2.13.15 wildlife evaluation records</t>
  </si>
  <si>
    <t>wildlife evaluation records</t>
  </si>
  <si>
    <t>Zapisi o ocjenjivanju divlje flore i faune</t>
  </si>
  <si>
    <t>Aufzeichnungen zur Wildtierbewertung</t>
  </si>
  <si>
    <t>Registros de evaluacion de la fauna y flora silvestre</t>
  </si>
  <si>
    <t>eluslooduse seire dokumentatsioon</t>
  </si>
  <si>
    <t>Preuves d'évaluation de la faune</t>
  </si>
  <si>
    <t>vadon élő állatok értékelési nyilvántartása</t>
  </si>
  <si>
    <t>Laporan Evaluasi Satwa Liar</t>
  </si>
  <si>
    <t>（野生生物評価記録）</t>
  </si>
  <si>
    <t>Savvaļas dzīvnieku novērtējuma reģistrs</t>
  </si>
  <si>
    <t>Dokumentacja oceny walorów przyrodniczych</t>
  </si>
  <si>
    <t>registros de avaliação da vida selvagem</t>
  </si>
  <si>
    <t>Evidente de evaluare a faunei salbatice</t>
  </si>
  <si>
    <t>рекорды оценки дикой природы</t>
  </si>
  <si>
    <t>Záznamy voľne žijúcej zvery</t>
  </si>
  <si>
    <t>Zapisi o oceni stanja prostoživečih živali</t>
  </si>
  <si>
    <t>Евиденција о процени дивљих животиња</t>
  </si>
  <si>
    <t>บันทึกการประเมินสัตว์ป่า</t>
  </si>
  <si>
    <t>Yaban Hayatı Değerlendirme Kayıtları</t>
  </si>
  <si>
    <t>Записи з оцінювання диких тварин</t>
  </si>
  <si>
    <t>Hồ sơ đánh giá động vật hoang dã</t>
  </si>
  <si>
    <t>野生动植物评估记录</t>
  </si>
  <si>
    <t>I2.13.16</t>
  </si>
  <si>
    <t>2.13.16 environmental impacts monitoring records</t>
  </si>
  <si>
    <t>environmental impacts monitoring records</t>
  </si>
  <si>
    <t>Utjecaj utjecaja na okoliš</t>
  </si>
  <si>
    <t>Aufzeichnungen zur Überwachung von Umweltauswirkungen</t>
  </si>
  <si>
    <t>Registro de los monitoreos de los impactos ambienales</t>
  </si>
  <si>
    <t>keskkonnamõjude hindamise dokumentatsioon</t>
  </si>
  <si>
    <t>Preuves de suivis des impacts environnementaux</t>
  </si>
  <si>
    <t>Zapisi o nadziranju utjecaja na okoliš</t>
  </si>
  <si>
    <t>környezeti hatások  folyamatos ellenőrzésének nyilvántartása</t>
  </si>
  <si>
    <t>Laporan Pemantauan Dampak Lingkungan</t>
  </si>
  <si>
    <t>（環境影響監視記録）</t>
  </si>
  <si>
    <t>Ietekmes uz vidi monitoringa reģistrs</t>
  </si>
  <si>
    <t>Dokumentacja monitoringu wpływów środowiskowych</t>
  </si>
  <si>
    <t>impactos ambientais de monitoramento de registros</t>
  </si>
  <si>
    <t>Evidente de monitorizare a impacturilor de mediu</t>
  </si>
  <si>
    <t>Рекорды мониторинга воздействия на окружающую среду</t>
  </si>
  <si>
    <t>Záznamy o monitorovaní dopadov na životné prostredie</t>
  </si>
  <si>
    <t>Zapisi o spremljanju okoljskih vplivov</t>
  </si>
  <si>
    <t>Евиденција о праћењу утицаја на животну средину</t>
  </si>
  <si>
    <t>บันทึกผลกระทบต่อสิ่งแวดล้อม</t>
  </si>
  <si>
    <t xml:space="preserve">Çevresel  etki  izleme    kayıtları  </t>
  </si>
  <si>
    <t>Записи з моніторингу впливу на довкілля</t>
  </si>
  <si>
    <t>Hồ sơ đánh giá tác động môi trường</t>
  </si>
  <si>
    <t>环境影响监测记录</t>
  </si>
  <si>
    <t>I2.13.17</t>
  </si>
  <si>
    <t>2.13.17 social impact survey results</t>
  </si>
  <si>
    <t>social impact survey results</t>
  </si>
  <si>
    <t>Rezultati ankete o socijalnom utjecaju</t>
  </si>
  <si>
    <t>Umfrageergebnisse über soziale Auswirkungen</t>
  </si>
  <si>
    <t>Resultados de la evaluacion de impacto social</t>
  </si>
  <si>
    <t>sotsiaalsete mõjude hindamise dokumentatsioon</t>
  </si>
  <si>
    <t>Résultats de suivis des impacts sociaux</t>
  </si>
  <si>
    <t>társadalmi hatásvizsgálat eredményei</t>
  </si>
  <si>
    <t>Hasil Survei Dampak Sosial</t>
  </si>
  <si>
    <t>（社会的影響調査結果）</t>
  </si>
  <si>
    <t>Aptaujas rezultāti par sociālo ietekmi</t>
  </si>
  <si>
    <t>Wyniki ankiety wpływu społecznego</t>
  </si>
  <si>
    <t>Resultados da pesquisa de impacto social</t>
  </si>
  <si>
    <t>Rezultatele chestionarelor de impact social</t>
  </si>
  <si>
    <t>результаты обследования социального воздействия</t>
  </si>
  <si>
    <t xml:space="preserve">Výsledky prieskumu sociálneho vplyvu </t>
  </si>
  <si>
    <t>Rezultati ankete o socialnem vplivu</t>
  </si>
  <si>
    <t>Резултати истраживања друштвеног утицаја</t>
  </si>
  <si>
    <t>ผลการสำรวจผลกระทบทางสังคม</t>
  </si>
  <si>
    <t xml:space="preserve">Sosyal  etki  tetkik  sonuçları  </t>
  </si>
  <si>
    <t>Результати дослідження соціального впливу</t>
  </si>
  <si>
    <t>Kết quả đánh giá tác động xã hội</t>
  </si>
  <si>
    <t>社会影响调查结果</t>
  </si>
  <si>
    <t>I2.13.18</t>
  </si>
  <si>
    <t>2.13.18 results of monitoring forest growth and health</t>
  </si>
  <si>
    <t>results of monitoring forest growth and health</t>
  </si>
  <si>
    <t>Rezultati praćenja rasta šuma i zdravlja</t>
  </si>
  <si>
    <t>Ergebnisse des Waldwachstums- und Vitalitätsmonitorings</t>
  </si>
  <si>
    <t>Resultados del monitoreo de crecimiento y sanidad forestal</t>
  </si>
  <si>
    <t>metsa juurdekasvu ja sanitaarseisundi hindamise tulemused</t>
  </si>
  <si>
    <t>Résultats de suivis des taux de croissance et santé des peuplements</t>
  </si>
  <si>
    <t>Az erdőnövekedés és az erdő egészségi állapot folyamatos ellenőrzésének eredményei</t>
  </si>
  <si>
    <t>Hasil pemantauan pertumbuhan dan kesehatan hutan</t>
  </si>
  <si>
    <t>（森林の成長と健康の監視の結果）</t>
  </si>
  <si>
    <t>Meža augšanas un veselības monitoringa rezultāti</t>
  </si>
  <si>
    <t>Wyniki monitorowania danych przyrostowych i zdrowotności lasu</t>
  </si>
  <si>
    <t>Resultados de monitoramento de crescimento florestal e saúde</t>
  </si>
  <si>
    <t>Rezultatele monitorizarii cresterilor si a starii sanitare a padurii</t>
  </si>
  <si>
    <t>результаты мониторинга роста лесов и здоровья</t>
  </si>
  <si>
    <t>Výsledky monitorovania rastu a zdravia lesov</t>
  </si>
  <si>
    <t>Rezultati spremljanja rasti in zdravja gozdov</t>
  </si>
  <si>
    <t>Резултати праћења раста и здравља шума</t>
  </si>
  <si>
    <t>ผลของการติดตามการเจริญเติบโตและสุขภาพของป่าไม้</t>
  </si>
  <si>
    <t>Orman büyümesini ve sağlığını izleme sonuçları</t>
  </si>
  <si>
    <t>Результати моніторингу росту та стану лісу</t>
  </si>
  <si>
    <t>Kết quả theo dõi lượng tăng trưởng rừng</t>
  </si>
  <si>
    <t>监测森林生长和健康的结果</t>
  </si>
  <si>
    <t>I2.13.19</t>
  </si>
  <si>
    <t>2.13.19 harvesting and production records</t>
  </si>
  <si>
    <t>harvesting and production records</t>
  </si>
  <si>
    <t>Zapisi o želji i proizvodnji</t>
  </si>
  <si>
    <t>Ernte- und Produktionsaufzeichnungen</t>
  </si>
  <si>
    <t>Registros de produccion y cosecha forestal</t>
  </si>
  <si>
    <t>raiete ja tootmise dokumendid</t>
  </si>
  <si>
    <t xml:space="preserve">Registres des récoltes et de production </t>
  </si>
  <si>
    <t>Zapisi o sjačama i proizvodnji</t>
  </si>
  <si>
    <t>fakitermelési és előállítási nyilvántartások</t>
  </si>
  <si>
    <t>Catatan Pemanenan dan Produksi</t>
  </si>
  <si>
    <t>（収穫および製造記録）</t>
  </si>
  <si>
    <t>Mežizstrādes un koksnes ieguves reģistrs</t>
  </si>
  <si>
    <t>Zapisy z zakresu pozyskania produktów leśnych</t>
  </si>
  <si>
    <t>Recordos de colheita e produção</t>
  </si>
  <si>
    <t>Evidente de exploatare si productie</t>
  </si>
  <si>
    <t>Уборочные и производственные записи</t>
  </si>
  <si>
    <t>Záznamy o zbere a výrobe</t>
  </si>
  <si>
    <t>Zapisi o poseku in gozdni proizvodnji</t>
  </si>
  <si>
    <t>Евиденције о берби и производњи</t>
  </si>
  <si>
    <t>บันทีกการผลิตและการเก็บเกียวผลผลิต</t>
  </si>
  <si>
    <t>Hasat ve Üretim Kayıtları</t>
  </si>
  <si>
    <t>Записи про лісозаготівлю та продуктивність лісу</t>
  </si>
  <si>
    <t>Hồ sơ khai thác và sản xuất</t>
  </si>
  <si>
    <t>采伐和生产记录</t>
  </si>
  <si>
    <t>I2.13.20</t>
  </si>
  <si>
    <t>2.13.20 chemical use records</t>
  </si>
  <si>
    <t>chemical use records</t>
  </si>
  <si>
    <t>Zapisi o hemijskoj uporabi</t>
  </si>
  <si>
    <t>Aufzeichnungen über die Verwendung von Chemikalien</t>
  </si>
  <si>
    <t>Registros de uso de productos quimicos</t>
  </si>
  <si>
    <t>kemikaalide kasutamise andmed</t>
  </si>
  <si>
    <t>Registres d'utilisation de produits chimiques</t>
  </si>
  <si>
    <t>Zapisi o uporabi kemijskih sredstava</t>
  </si>
  <si>
    <t>vegyszerhasználati nyilvántartások</t>
  </si>
  <si>
    <t>Catatan Penggunaan Bahan Kimia</t>
  </si>
  <si>
    <t>（化学的使用記録）</t>
  </si>
  <si>
    <t>Ķīmisko vielu lietošanas reģistrs</t>
  </si>
  <si>
    <t>Rejestry stosowania środków chemicznych (w tym ŚOR)</t>
  </si>
  <si>
    <t>Registros de uso químico</t>
  </si>
  <si>
    <t>Evidente de utilizare a substantelor chimice</t>
  </si>
  <si>
    <t>Рекорды химического использования</t>
  </si>
  <si>
    <t>Záznamy o využití chemikálií</t>
  </si>
  <si>
    <t>Zapisi o uporabi kemičnih sredstev</t>
  </si>
  <si>
    <t>Евединције о коришћењу хемикалија</t>
  </si>
  <si>
    <t>บันทึกการใช้สารเคมี</t>
  </si>
  <si>
    <t>Kimyasal Kullanım Kayıtları</t>
  </si>
  <si>
    <t>Записи про використання хімікатів</t>
  </si>
  <si>
    <t>Hồ sơ sử dụng hóa chất</t>
  </si>
  <si>
    <t>化学品使用记录</t>
  </si>
  <si>
    <t>I2.13.21</t>
  </si>
  <si>
    <t>2.13.21 communications with stakeholders</t>
  </si>
  <si>
    <t>communications with stakeholders</t>
  </si>
  <si>
    <t>Komunikacija s dionicima</t>
  </si>
  <si>
    <t>Kommunikation mit Stakeholdern</t>
  </si>
  <si>
    <t>comunicaciones con partes interesadas</t>
  </si>
  <si>
    <t>suhtlus sidusrühmadega</t>
  </si>
  <si>
    <t>Communications avec les parties prenantes</t>
  </si>
  <si>
    <t>kommunikáció az érdekelt felekkel</t>
  </si>
  <si>
    <t>Komunikasi dengan pemangku kepentingan</t>
  </si>
  <si>
    <t>（ステークホルダーとの通信）</t>
  </si>
  <si>
    <t>Komunikācija ar ieinteresētajām pusēm</t>
  </si>
  <si>
    <t>Komunikacja z interesariuszami (zainteresowanymi stronami)</t>
  </si>
  <si>
    <t>Comunicações com as partes interessadas</t>
  </si>
  <si>
    <t>Comunicare cu factorii interesati</t>
  </si>
  <si>
    <t>связь с заинтересованными сторонами</t>
  </si>
  <si>
    <t xml:space="preserve">Komunikácia so zúčastnenými stranami </t>
  </si>
  <si>
    <t>Komunikacija z deležniki</t>
  </si>
  <si>
    <t>Комуникације са заинтересованим странама</t>
  </si>
  <si>
    <t>การสื่อสารกับผู้มีส่วนได้ส่วนเสีย</t>
  </si>
  <si>
    <t>Paydaşlarla İletişim</t>
  </si>
  <si>
    <t>Комунікація із зацікавленими сторонами</t>
  </si>
  <si>
    <t>Trao đổi với các bên liên quan</t>
  </si>
  <si>
    <t>与利益相关者的沟通</t>
  </si>
  <si>
    <t>I2.13.22</t>
  </si>
  <si>
    <t>2.13.22 purchasing and sales documentation</t>
  </si>
  <si>
    <t>purchasing and sales documentation</t>
  </si>
  <si>
    <t>Dokumentacija o kupnji i prodaji</t>
  </si>
  <si>
    <t>Kauf- und Verkaufsdokumente</t>
  </si>
  <si>
    <t>Documentación de compras y ventas</t>
  </si>
  <si>
    <t>ostu- ja müügidokumentatsioon</t>
  </si>
  <si>
    <t>Documents d'achat et de vente</t>
  </si>
  <si>
    <t>beszerzési és értékesítési dokumentáció</t>
  </si>
  <si>
    <t>Dokumentasi Pembelian dan Penjualan</t>
  </si>
  <si>
    <t>（購買管理および販売のマニュアル）</t>
  </si>
  <si>
    <t>Pirkšanas un pārdošanas dokumentācija</t>
  </si>
  <si>
    <t>Dokumentacja zakupów i sprzedaży</t>
  </si>
  <si>
    <t>documentação de compras e vendas</t>
  </si>
  <si>
    <t>Documente de achizitie si de vanzare</t>
  </si>
  <si>
    <t>Документация по покупке и продажам</t>
  </si>
  <si>
    <t xml:space="preserve">Dokumentácia o kúpe a predaji </t>
  </si>
  <si>
    <t>Nakupna in prodajna dokumentacija</t>
  </si>
  <si>
    <t>Документација о набавкама и продаји</t>
  </si>
  <si>
    <t>เอกสารการจัดซื้อและการขาย</t>
  </si>
  <si>
    <t>Satın alma ve satış belgeleri</t>
  </si>
  <si>
    <t>Документація з закупівлі та продажу</t>
  </si>
  <si>
    <t>Tài liệu mua hàng và bán hàng</t>
  </si>
  <si>
    <t>采购和销售文件</t>
  </si>
  <si>
    <t>I2.13.23</t>
  </si>
  <si>
    <t>2.13.23 Integrated pest Management</t>
  </si>
  <si>
    <t>Integrated pest Management</t>
  </si>
  <si>
    <t>Integrirano suzbijanje štetočinama</t>
  </si>
  <si>
    <t>Integrierte Schädlingsbekämpfung</t>
  </si>
  <si>
    <t>gestión integrada de plagas</t>
  </si>
  <si>
    <t>integreeritud kahjuritõrje</t>
  </si>
  <si>
    <t>Lutte intégrée contre les ravageurs</t>
  </si>
  <si>
    <t>Integrirano suzbijanje štetočina</t>
  </si>
  <si>
    <t>Integrált kártevőkezelés</t>
  </si>
  <si>
    <t>Manajemen Hama Terpadu</t>
  </si>
  <si>
    <t>（統合害虫管理）</t>
  </si>
  <si>
    <t>Integrēta kaitēkļu apkarošana</t>
  </si>
  <si>
    <t>Zintegrowana ochrona przed szkodnikami (ZOPS)</t>
  </si>
  <si>
    <t>Gerenciamento integrado de pragas</t>
  </si>
  <si>
    <t>Managementul integrat al daunatorilor</t>
  </si>
  <si>
    <t>интегрированное менеджмент вредителей</t>
  </si>
  <si>
    <t xml:space="preserve">Integrovaná ochrana prosti škodcom </t>
  </si>
  <si>
    <t>Integralna metoda varstva gozdov</t>
  </si>
  <si>
    <t>Интегрисано управљање штеточинама</t>
  </si>
  <si>
    <t>การจัดการศัตรูพืชแบบบูรณาการ</t>
  </si>
  <si>
    <t xml:space="preserve">Entegre Zararlı Yönetimi  </t>
  </si>
  <si>
    <t>Інтегрований захист рослин</t>
  </si>
  <si>
    <t>Quản lý dịch hại tích hợp</t>
  </si>
  <si>
    <t>有害生物综合防治</t>
  </si>
  <si>
    <t>I2.13.24</t>
  </si>
  <si>
    <t>2.13.24 ESRA</t>
  </si>
  <si>
    <t>ESRA</t>
  </si>
  <si>
    <t xml:space="preserve">Procjena rizika na društvo i okoliš </t>
  </si>
  <si>
    <t>ARIES</t>
  </si>
  <si>
    <t>Procjena rizika na društvo i okoliš</t>
  </si>
  <si>
    <t>ESRA (Környezeti és társadalmi kockázatértékelés)</t>
  </si>
  <si>
    <t>PDLS</t>
  </si>
  <si>
    <t>（ESRA）</t>
  </si>
  <si>
    <t>Vides un sociālo risku analīze (ESRA)</t>
  </si>
  <si>
    <t>Ocena ryzyka środowiskowego i społecznego (ORŚIS)</t>
  </si>
  <si>
    <t>ESRA ( posudzovanie vplyvov chemických látok na životné prostredie)</t>
  </si>
  <si>
    <t>ESRA (varnost v cestnem prometu)</t>
  </si>
  <si>
    <t>ЕРСА</t>
  </si>
  <si>
    <t>การประเมินความเสี่ยงด้านสังคมและสิ่งแวดล้อม</t>
  </si>
  <si>
    <t xml:space="preserve">Çevresel  ve   Sosyal  Risk Değerlendirme  </t>
  </si>
  <si>
    <t>Оцінка екологічних та соціальних ризиків</t>
  </si>
  <si>
    <t>Đánh giá tác động môi trường của dịch vụ hệ sinh thái ESRA</t>
  </si>
  <si>
    <t>环境社会风险评估</t>
  </si>
  <si>
    <t>I2.13.25</t>
  </si>
  <si>
    <t>2.13.25 Other, please specify Your input here</t>
  </si>
  <si>
    <t>Other, please specify Your input here</t>
  </si>
  <si>
    <t>Falls Andere, bitte hier angeben</t>
  </si>
  <si>
    <t>Egyéb, kérjük, sorolja fel itt</t>
  </si>
  <si>
    <t>Lainnya, tentukan masukan Anda di sini</t>
  </si>
  <si>
    <t>（その他、ここに入力を指定してください）</t>
  </si>
  <si>
    <t>Cits, precizējiet</t>
  </si>
  <si>
    <t>Inne rodzaje dokumentów</t>
  </si>
  <si>
    <t>Другое, пожалуйста, укажите ваш вход здесь</t>
  </si>
  <si>
    <t>Khác, vui lòng điền thông tin của bạn vào đây</t>
  </si>
  <si>
    <t>其他，请把你的建议写在这里</t>
  </si>
  <si>
    <t>I2.13.26</t>
  </si>
  <si>
    <t>2.13.26 Further information on documents reviewed</t>
  </si>
  <si>
    <t>Further information on documents reviewed</t>
  </si>
  <si>
    <t>Daljnje informacije o pregledanim dokumentima</t>
  </si>
  <si>
    <t>Weitere Informationen zu den geprüften Dokumenten</t>
  </si>
  <si>
    <t>Informacion adicional evaluada en documentos</t>
  </si>
  <si>
    <t>Lisateave kontrollitud dokumentide kohta</t>
  </si>
  <si>
    <t>Informations supplémentaires sur les documents examinés</t>
  </si>
  <si>
    <t>További információk a felülvizsgált dokumentumokról</t>
  </si>
  <si>
    <t>Informasi lebih lanjut tentang dokumen yang ditinjau</t>
  </si>
  <si>
    <t>Дополнительная информация о рассмотрении документов</t>
  </si>
  <si>
    <t>Papildinformācija par pārskatītajiem dokumentiem</t>
  </si>
  <si>
    <t>Dalsze informacje na temat przeanalizowanych dokumentów</t>
  </si>
  <si>
    <t>Додаткова інформація про переглянуті документи</t>
  </si>
  <si>
    <t>Informatii suplimentare despre documentele revizuite</t>
  </si>
  <si>
    <t>有关审查的文件的更多信息</t>
  </si>
  <si>
    <t xml:space="preserve">Ďaľsie informácie o recenzovaných dokumentoch </t>
  </si>
  <si>
    <t>Dodatne informacije o pregledanih dokumentih</t>
  </si>
  <si>
    <t>Додатне информације о прегледу докумената</t>
  </si>
  <si>
    <t>ข้อมูลเพิ่มเติมเกี่ยวกับเอกสารที่ตรวจสอบ</t>
  </si>
  <si>
    <t>İncelenen belgeler hakkında daha fazla bilgi</t>
  </si>
  <si>
    <t>Thông tin thêm về các tài liệu được xem xét</t>
  </si>
  <si>
    <t>I2.14</t>
  </si>
  <si>
    <t>2.14 Additional techniques employed for evaluation</t>
  </si>
  <si>
    <t>Additional techniques employed for evaluation</t>
  </si>
  <si>
    <t>2.14</t>
  </si>
  <si>
    <t>Describe in text additional techniques employed for the evaluation, if any. If no additional techniques were used, enter “None”.</t>
  </si>
  <si>
    <t>Dodatne tehnike korištene za ocjenjivanje</t>
  </si>
  <si>
    <t>Zusätzlich eingesetzte Techniken zur Bewertung</t>
  </si>
  <si>
    <t>Técnicas adicionales empleadas para evaluación</t>
  </si>
  <si>
    <t>Hindamiseks kasutatud täiendavad võtted</t>
  </si>
  <si>
    <t>Techniques supplémentaires utilisées pour évaluation</t>
  </si>
  <si>
    <t>Dodatne tehnike korištene za ocjenu</t>
  </si>
  <si>
    <t>Az értékeléshez alkalmazott kiegészítő módszerek</t>
  </si>
  <si>
    <t>Teknik tambahan yang digunakan untuk evaluasi</t>
  </si>
  <si>
    <t>評価に採用された追加技術</t>
  </si>
  <si>
    <t>Novērtējumā izmantotās papildu metodes</t>
  </si>
  <si>
    <t>Dodatkowe techniki zastosowane do oceny</t>
  </si>
  <si>
    <t>Técnicas adicionais empregadas para avaliação</t>
  </si>
  <si>
    <t>Tehnici suplimentare utilizate pentru evaluare</t>
  </si>
  <si>
    <t>Дополнительные методы, используемые для оценки</t>
  </si>
  <si>
    <t xml:space="preserve">Ďalšie techniky použité na hodnotenie </t>
  </si>
  <si>
    <t>Dodatne tehnike, uporabljene za ocenjevanje</t>
  </si>
  <si>
    <t>Додатне технике које се користе за оцену</t>
  </si>
  <si>
    <t>เทคนิคเพิ่มเติมที่ใช้สำหรับการประเมินผล</t>
  </si>
  <si>
    <t>Değerlendirme için kullanılan ek teknikler</t>
  </si>
  <si>
    <t>Додаткові методи, що використовуються для оцінювання</t>
  </si>
  <si>
    <t>Các kỹ thuật bổ sung được sử dụng để đánh giá</t>
  </si>
  <si>
    <t>用于评估的其他技术</t>
  </si>
  <si>
    <t>I2.15</t>
  </si>
  <si>
    <t>2.15 Geographically relevant tools employed by the auditing team for evaluation</t>
  </si>
  <si>
    <t>Geographically relevant tools employed by the auditing team for evaluation</t>
  </si>
  <si>
    <t>2.15</t>
  </si>
  <si>
    <t>Choose the appropriate option(s) from the list provided. GPS-enabled smartphones count as GPS tracking devices.</t>
  </si>
  <si>
    <t>Geografski relevantni alati koje je revizorski tim koristio za procjenu</t>
  </si>
  <si>
    <t>Geografisch relevante Tools, die vom Auditing -Team zur Bewertung verwendet wurden</t>
  </si>
  <si>
    <t>Herramientas geograficas relevantes empleadas por el equipo de auditoria en la evaluacion</t>
  </si>
  <si>
    <t>Auditeerimismeeskonna poolt hindamisel kasutatud geoinfosüsteemid ja vahendid</t>
  </si>
  <si>
    <t>Outils géographiques pertinents employés par l'équipe d'audit pour l'évaluation</t>
  </si>
  <si>
    <t>Geografski relevantni alati koje je audit tim koristio za ocjenjivanje</t>
  </si>
  <si>
    <t xml:space="preserve">Az ellenőrző csoport által, az értékeléshez alkalmazott, földrajzilag meghatározó eszközök </t>
  </si>
  <si>
    <t>Alat geografis lain yang digunakan untuk evaluasi</t>
  </si>
  <si>
    <t>評価のための監査チームが雇用されている地理的に関連するツール＃</t>
  </si>
  <si>
    <t>Auditoru izmantotie ģeogrāfiskie rīki novērtējumā</t>
  </si>
  <si>
    <t>Narzędzia informacji geograficznej zastosowane przez zespół audytowy</t>
  </si>
  <si>
    <t>Ferramentas geograficamente relevantes empregadas pela equipe de auditoria para avaliação</t>
  </si>
  <si>
    <t>Instrumente geografice relevante, utilizate de echipa de audit pentru evaluare</t>
  </si>
  <si>
    <t>Географически соответствующие инструменты, используемые в команде аудита для оценки</t>
  </si>
  <si>
    <t>Geograficky relevantné nástroje, ktoré používa tím auditorov na hodnotenie</t>
  </si>
  <si>
    <t>Geografska orodja, ki jih je uporabljala ocenjevalna skupina</t>
  </si>
  <si>
    <t>Географски релевантни алати које користи тим проверавача за евалуацију</t>
  </si>
  <si>
    <t>เครื่องมือที่เกี่ยวข้องทางภูมิศาสตร์ที่ใช้โดยทีมตรวจประเมินเพื่อการประเมินผล</t>
  </si>
  <si>
    <t>Değerlendirme için denetim ekibi tarafından kullanılan coğrafi olarak ilgili araçlar</t>
  </si>
  <si>
    <t>Географічно релевантні інструменти, які використовує аудиторська команда для оцінювання</t>
  </si>
  <si>
    <t>Các công cụ liên quan đến địa lý được sử dụng bởi nhóm đánh giá để đánh giá</t>
  </si>
  <si>
    <t>审核团队在审核时使用的地理信息相关工具</t>
  </si>
  <si>
    <t>I2.15.1</t>
  </si>
  <si>
    <t>2.15.1 FSC GIS Portal</t>
  </si>
  <si>
    <t>FSC GIS Portal</t>
  </si>
  <si>
    <t>FSC GIS portal</t>
  </si>
  <si>
    <t>FSC GIS -Portal</t>
  </si>
  <si>
    <t>FSC GIS PORTAL</t>
  </si>
  <si>
    <t>FSC GIS portaal</t>
  </si>
  <si>
    <t>Portail FSC GIS</t>
  </si>
  <si>
    <t>FSC GIS portál</t>
  </si>
  <si>
    <t>Portal GIS FSC</t>
  </si>
  <si>
    <t>FSC GIS Portal）</t>
  </si>
  <si>
    <t>FSC ĢIS portāls</t>
  </si>
  <si>
    <t>Portal FSC GIS</t>
  </si>
  <si>
    <t>Portal do FSC GIS</t>
  </si>
  <si>
    <t>FSC GIS Portál</t>
  </si>
  <si>
    <t>ФСЦ ГИС Портал</t>
  </si>
  <si>
    <t>พอร์ทัล FSC GIS</t>
  </si>
  <si>
    <t>FSC CBS Portalı</t>
  </si>
  <si>
    <t>GIS портал FSC</t>
  </si>
  <si>
    <t>Cổng thông tin hệ thống định vị toàn cầu FSC GIS</t>
  </si>
  <si>
    <t>FSC 地理信息系统的入口</t>
  </si>
  <si>
    <t>I2.15.2</t>
  </si>
  <si>
    <t>2.15.2 Google maps, Bing maps and similar</t>
  </si>
  <si>
    <t>Google maps, Bing maps and similar</t>
  </si>
  <si>
    <t>Google karte, karte Bing -a i slično</t>
  </si>
  <si>
    <t>Google Maps, Bing Maps und ähnlich</t>
  </si>
  <si>
    <t>Google Maps, Maps Bing y similares</t>
  </si>
  <si>
    <t>Google'i kaardid, Bing -kaardid jms</t>
  </si>
  <si>
    <t>Google Maps, Bing Maps et Similaire</t>
  </si>
  <si>
    <t>Google karte, Bing karte i slično</t>
  </si>
  <si>
    <t>Google Maps, Bing Maps és hasonló</t>
  </si>
  <si>
    <t>Google Maps, Bing Maps dan sejenisnya</t>
  </si>
  <si>
    <t>Googleマップ、ビングマップなど）</t>
  </si>
  <si>
    <t>Google kartes, Bing kartes un līdzīgi resursi</t>
  </si>
  <si>
    <t>Mapy Google, mapy Bing i podobne</t>
  </si>
  <si>
    <t>Mapas do Google, Mapas do Bing e similares</t>
  </si>
  <si>
    <t>Google maps, Bing maps sau altele similare</t>
  </si>
  <si>
    <t>Google Maps, Bing Maps и аналогичные</t>
  </si>
  <si>
    <t xml:space="preserve">Mapy Google, mapy Bing a podobné </t>
  </si>
  <si>
    <t>Google zemljevidi, Bing zemljevidi in podobno</t>
  </si>
  <si>
    <t>Гоогле мапе, "Бинг" мапе и слично</t>
  </si>
  <si>
    <t>กูเกิ้ลแมพ, บิงแมพ และแอพอื่นๆที่คล้ายกัน</t>
  </si>
  <si>
    <t>Google haritaları, bing haritaları ve benzeri</t>
  </si>
  <si>
    <t>Карти Google, карти Bing та подібні</t>
  </si>
  <si>
    <t>Google Maps, Bing Maps và Tương tự</t>
  </si>
  <si>
    <t>Google地图，Bing地图和类似</t>
  </si>
  <si>
    <t>I2.15.3</t>
  </si>
  <si>
    <t>2.15.3 Global Forest Watch</t>
  </si>
  <si>
    <t>Global Forest Watch</t>
  </si>
  <si>
    <t>グローバル林時計）</t>
  </si>
  <si>
    <t>Meža monitoringa platforma Global Forest Watch</t>
  </si>
  <si>
    <t>Глобальные лесные часы</t>
  </si>
  <si>
    <t>Global Forest Watch (spletna platforma za globalni nadzor gozdov)</t>
  </si>
  <si>
    <t>ข้อมูลผ่านเวปไซด์ โกลบอล ฟอร์เรส ว๊อช</t>
  </si>
  <si>
    <t>Global Orman Gözlemi</t>
  </si>
  <si>
    <t>Дані Global Forest Watch</t>
  </si>
  <si>
    <t>Cổng thông tin theo dõi rừng toàn cầu</t>
  </si>
  <si>
    <t>全球森林观察</t>
  </si>
  <si>
    <t>I2.15.4</t>
  </si>
  <si>
    <t>2.15.4 GPS tracking devices (including GPS-enabled smartphones)</t>
  </si>
  <si>
    <t>GPS tracking devices (including GPS-enabled smartphones)</t>
  </si>
  <si>
    <t>GPS uređaji za praćenje (uključujući pametne telefone s GPS-om)</t>
  </si>
  <si>
    <t>GPS-Tracking-Geräte (einschließlich GPS-fähiger Smartphones)</t>
  </si>
  <si>
    <t>Dispositivos de rastreo GPS (incluidos los teléfonos inteligentes habilitados para GPS)</t>
  </si>
  <si>
    <t>GPS seadmed (sealhulgas GPS-toega nutitelefonid)</t>
  </si>
  <si>
    <t>Dispositifs de suivi GPS (y compris les télépones intelligents compatibles GPS)</t>
  </si>
  <si>
    <t>GPS-követő eszközök (beleértve a GPS-kompatibilis okostelefonokat)</t>
  </si>
  <si>
    <t>Perangkat pelacakan GPS (termasuk smartphone yang mendukung GPS)</t>
  </si>
  <si>
    <t>GPS追跡装置（GPS対応スマートフォンを含む）</t>
  </si>
  <si>
    <t>GPS izsekošanas ierīces (tostarp viedtālruņi ar iespējotu GPS)</t>
  </si>
  <si>
    <t>Urządzenia śledzące GPS (w tym smartfony obsługujące GPS)</t>
  </si>
  <si>
    <t>Dispositivos de rastreamento GPS (incluindo smartphones habilitados para GPS)</t>
  </si>
  <si>
    <t>Dispozitive de urmarire GPS (inclusiv smartphone compatibil GPS)</t>
  </si>
  <si>
    <t>Устройства отслеживания GPS (включая смартфоны с поддержкой GPS)</t>
  </si>
  <si>
    <t>Sledovacie zariadenia GPS (vrátane smartfónov s podporou GPS)</t>
  </si>
  <si>
    <t>Naprave za sledenje GPS (vključno s pametnimi telefoni, ki podpirajo GPS)</t>
  </si>
  <si>
    <t>ГПС уређаји за праћење (укључујући паметне телефоне са омогућеним ГПС-ом)</t>
  </si>
  <si>
    <t>อุปกรณ์ติดตาม GPS (รวมถึงสมาร์ทโฟนที่เปิดใช้งาน GPS)</t>
  </si>
  <si>
    <t>GPS izleme cihazları (GPS özellikli akıllı telefonlar dahil)</t>
  </si>
  <si>
    <t>Пристрої GPS стеження (включаючи смартфони з GPS функцією)</t>
  </si>
  <si>
    <t>Thiết bị theo dõi GPS (bao gồm điện thoại thông minh hỗ trợ GPS)</t>
  </si>
  <si>
    <t>GPS跟踪设备（包括启用GPS的智能手机）</t>
  </si>
  <si>
    <t>I2.15.5</t>
  </si>
  <si>
    <t>2.15.5 Desktop GIS tools QGIS, ArcGIS</t>
  </si>
  <si>
    <t>Desktop GIS tools QGIS, ArcGIS</t>
  </si>
  <si>
    <t>Desktop GIS Tools QGIS, ArcGIS</t>
  </si>
  <si>
    <t>Desktop GIS -Tools QGIS, ArcGIS</t>
  </si>
  <si>
    <t>Herramientas GIS de escritorio QGIS, ArcGIS</t>
  </si>
  <si>
    <t>Lauaarvuti GIS tööriistad QGIS, ArcGIS</t>
  </si>
  <si>
    <t>Logiciels d'information géographiques tels que QGIS, ArcGIS</t>
  </si>
  <si>
    <t>Desktop GIS alati QGIS, ArcGIS</t>
  </si>
  <si>
    <t>Számítógépes GIS alkalmazások QGIS, ArcGIS</t>
  </si>
  <si>
    <t>Alat GIS Desktop QGIS, ArcGIS</t>
  </si>
  <si>
    <t>デスクトップGISツール（QGIS、ARCGIS））</t>
  </si>
  <si>
    <t>Darbvirsmas ĢIS rīki QGIS, ArcGIS</t>
  </si>
  <si>
    <t>Narzędzia GIS na komputerze QGIS, ArcGIS</t>
  </si>
  <si>
    <t>Ferramentas do Desktop GIS QGIS, ARCGIS</t>
  </si>
  <si>
    <t>Instrumente GIS pentru desktop, QGIS, ArcGIS</t>
  </si>
  <si>
    <t>Desktop GIS Инструменты QGIS, ArcGIS</t>
  </si>
  <si>
    <t xml:space="preserve">GIS, QGIS, ArcGIS nástroje </t>
  </si>
  <si>
    <t>Desktop GIS orodja QGIS, ArcGIS</t>
  </si>
  <si>
    <t>Десктоп ГИС алати КГИС, АрцГИС</t>
  </si>
  <si>
    <t>เครื่องมือ GIS, QGIS, ARCGIS ผ่านเวปไซด์ในคอมพิวเตอร์</t>
  </si>
  <si>
    <t>Masaüstü CBS Araçları QGIS, ArcGIS</t>
  </si>
  <si>
    <t>Настільні ГІС інструменти QGIS, ArcGIS</t>
  </si>
  <si>
    <t>桌面GIS工具QGIS，ArcGIS</t>
  </si>
  <si>
    <t>I2.15.6</t>
  </si>
  <si>
    <t>2.15.6 CB´s own GIS system</t>
  </si>
  <si>
    <t>CB´s own GIS system</t>
  </si>
  <si>
    <t>Vlastiti GiS sistem certifikacijskog tijela</t>
  </si>
  <si>
    <t>Zertifizierungsstelle eigenes GIS-System</t>
  </si>
  <si>
    <t>Sistema GIS del ente de certificacion</t>
  </si>
  <si>
    <t>Sertija oma GIS süsteem</t>
  </si>
  <si>
    <t xml:space="preserve">Logiciel d'information géographique de l'OC </t>
  </si>
  <si>
    <t>Vlastiti GIS sustav certifkacijskog tijela</t>
  </si>
  <si>
    <t>A tanúsító szervezet saját GIS -rendszere</t>
  </si>
  <si>
    <t>Sistem GIS LS sendiri</t>
  </si>
  <si>
    <t>CB'S自身のGISシステム）</t>
  </si>
  <si>
    <t>Sertifikācijas iestādes ĢIS sistēma</t>
  </si>
  <si>
    <t>Własny system GIS jednostki certyfikującej</t>
  </si>
  <si>
    <t>Sistema GIS próprio do CB</t>
  </si>
  <si>
    <t>Propriul sistem GIS al CB</t>
  </si>
  <si>
    <t>собственная система ГИС CB</t>
  </si>
  <si>
    <t>Vlastný GIS systém cetrifikačnej organizácie</t>
  </si>
  <si>
    <t>lastni sistem GIS certifikacijskega organa</t>
  </si>
  <si>
    <t>ЦБ-ови сопствени ГИС систем</t>
  </si>
  <si>
    <t>ระบบ GIS ของหน่วยตรวจรับรอง</t>
  </si>
  <si>
    <t xml:space="preserve">Sertifika  kuruluşunun   CBS  sistemi  </t>
  </si>
  <si>
    <t>Власна ГІС система органа сертифікації</t>
  </si>
  <si>
    <t>Hệ thống GIS của tổ chức chứng nhận (CB)</t>
  </si>
  <si>
    <t>认证机构自己的地理信息系统</t>
  </si>
  <si>
    <t>I2.15.7</t>
  </si>
  <si>
    <t>2.15.7 CH’s own GIS system</t>
  </si>
  <si>
    <t>CH’s own GIS system</t>
  </si>
  <si>
    <t>Vlastiti GiS sistem nostielja certifikata</t>
  </si>
  <si>
    <t>Zertifikatsinhaber eigenes GIS-System</t>
  </si>
  <si>
    <t>Sistema GIS del titular del certificado</t>
  </si>
  <si>
    <t>SO oma GIS süsteem</t>
  </si>
  <si>
    <t>Logiciel d'information géographique du TC</t>
  </si>
  <si>
    <t>Vlastiti GIS sustav nositelja certifikata</t>
  </si>
  <si>
    <t>Tanúsítványtulajdonos saját GIS -rendszere</t>
  </si>
  <si>
    <t>Sistem GIS PS sendiri</t>
  </si>
  <si>
    <t>CH自身のGISシステム）</t>
  </si>
  <si>
    <t>Sertifikāta īpašnieka ĢIS sistēma</t>
  </si>
  <si>
    <t>System GIS posiadacza certyfikatu</t>
  </si>
  <si>
    <t>Sistema GIS do próprio CH</t>
  </si>
  <si>
    <t>Propriul sistem GIS al CH</t>
  </si>
  <si>
    <t>собственная система ГИС CH</t>
  </si>
  <si>
    <t>Vlastný GIS systém držiteľa certifikátu</t>
  </si>
  <si>
    <t>lastni sistem GIS imetnika certifikata</t>
  </si>
  <si>
    <t>ЦХ-ов ГИС систем</t>
  </si>
  <si>
    <t>ระบบ GIS ของผู้ถือใบรับรอง</t>
  </si>
  <si>
    <t xml:space="preserve">Sertifika  sahibinin  CBS sistemi </t>
  </si>
  <si>
    <t>Власна ГІС система утримувача сертифікату</t>
  </si>
  <si>
    <t>Hệ thống GIS của tổ chức nắm chứng nhận (CH)</t>
  </si>
  <si>
    <t>证书持有人自己的地理信息系统</t>
  </si>
  <si>
    <t>I2.15.8</t>
  </si>
  <si>
    <t>2.15.8 Drones, UAVs or similar</t>
  </si>
  <si>
    <t>Drones, UAVs or similar</t>
  </si>
  <si>
    <t>Dronovi, bespilotne letjelice i slično</t>
  </si>
  <si>
    <t>Drohnen, UAVs oder ähnliches</t>
  </si>
  <si>
    <t>Drones, UAVs o similares</t>
  </si>
  <si>
    <t>Droonid, UAV-id vms</t>
  </si>
  <si>
    <t>Drones, ASP ou similaire</t>
  </si>
  <si>
    <t>Dronovi, bespilotne letjelice ili slično</t>
  </si>
  <si>
    <t>Drónok, UAV (pilóta nélküli repülőgép) vagy hasonló</t>
  </si>
  <si>
    <t>Drone, pesawat nirawak atau serupa</t>
  </si>
  <si>
    <t>ドローン、UAVなど）</t>
  </si>
  <si>
    <t>Droni, bezpilota lidaparāti vai līdzīgas ierīces</t>
  </si>
  <si>
    <t>Drony, UAV lub podobne</t>
  </si>
  <si>
    <t>Drones, Uavs ou similar</t>
  </si>
  <si>
    <t>Drone sau alte aparate de zbor</t>
  </si>
  <si>
    <t>Дроны, бессмысленные или похожие</t>
  </si>
  <si>
    <t>Drony, UAV ( bezpilotné lietadlá) alebo podobné</t>
  </si>
  <si>
    <t>Droni, UAV (brezpilotna letala) in podobno</t>
  </si>
  <si>
    <t>Дронови, УАВ-ови или слично</t>
  </si>
  <si>
    <t>โดรน, อากาศยานไร้คนขับ หรือเครื่องมืออื่นๆที่คล้ายกัน</t>
  </si>
  <si>
    <t>Dronlar, İHA'lar veya benzeri</t>
  </si>
  <si>
    <t>Дрони, БПЛА або подібні</t>
  </si>
  <si>
    <t>Máy bay không người lái, UAV hoặc tương tự</t>
  </si>
  <si>
    <t>无人机，无人机或类似</t>
  </si>
  <si>
    <t>I2.15.9</t>
  </si>
  <si>
    <t>2.15.9 Other, please specify Your input here</t>
  </si>
  <si>
    <t>Inne narzędzia</t>
  </si>
  <si>
    <t>Інше, будь ласка, вкажіть тут що саме</t>
  </si>
  <si>
    <t>其他，请在此处指定您的意见</t>
  </si>
  <si>
    <t>I2.16</t>
  </si>
  <si>
    <t>B1-3.3</t>
  </si>
  <si>
    <t>2.16 First stakeholder consultation date for this audit</t>
  </si>
  <si>
    <t>First stakeholder consultation date for this audit</t>
  </si>
  <si>
    <t>2.16</t>
  </si>
  <si>
    <t>This question relates to the first stakeholder consultation date for the current audit. The value should not be greater than the audit start date and should not be 120 days prior to the audit start date.</t>
  </si>
  <si>
    <t>Datum savjetovanja prvog dionika za ovu reviziju</t>
  </si>
  <si>
    <t>Erste Stakeholderbefragung für dieses Audit</t>
  </si>
  <si>
    <t>Primera fecha de consulta de las partes interesadas para esta auditoría</t>
  </si>
  <si>
    <t>Käesoleva audit esimene sidusrühmade konsultatsiooni kuupäev</t>
  </si>
  <si>
    <t>Date de début des consultations des parties prenantes pour cet audit</t>
  </si>
  <si>
    <t>Datum prvog savjetovanja dionika za ovaj audit</t>
  </si>
  <si>
    <t>A jelen ellenörzéshez kötődő érdekelt felek első konzultációs időpontja</t>
  </si>
  <si>
    <t>Tanggal konsultasi pemangku kepentingan pertama untuk audit ini</t>
  </si>
  <si>
    <t>この監査の最初のステークホルダー相談日付</t>
  </si>
  <si>
    <t>Pirmais konsultāciju datums ar ieinteresētajām pusēm šī audita ietvaros</t>
  </si>
  <si>
    <t>Data pierwszej konsultacji z interesariuszami w ramach tego audytu</t>
  </si>
  <si>
    <t>Primeira data de consulta das partes interessadas para esta auditoria</t>
  </si>
  <si>
    <t>Data primei consultari a factorilor interesati pentru acest audit</t>
  </si>
  <si>
    <t>Первая дата консультации заинтересованных сторон для этого аудита</t>
  </si>
  <si>
    <t>Prvý dátum konzultácie so zainteresovanými stranami pre tento audit</t>
  </si>
  <si>
    <t>Datum prvega posvetovanja z deležniki za ta nadzorni pregled</t>
  </si>
  <si>
    <t>Први датум консултација заинтересованих страна за ову проверу</t>
  </si>
  <si>
    <t>วันที่ปรึกษาผู้มีส่วนได้ส่วนเสียครั้งแรกสำหรับการตรวจประเมินนี้</t>
  </si>
  <si>
    <t>Bu denetim için ilk paydaş görüşme tarihi</t>
  </si>
  <si>
    <t>Дата першої консультації із зацікавленою стороною для цього аудиту</t>
  </si>
  <si>
    <t>Ngày tham vấn các bên liên quan đầu tiên cho cuộc đánh giá này</t>
  </si>
  <si>
    <t>此次审核首个利益相关方咨询日期</t>
  </si>
  <si>
    <t>I2.17</t>
  </si>
  <si>
    <t>2.17 Means of stakeholder engagement</t>
  </si>
  <si>
    <t>Means of stakeholder engagement</t>
  </si>
  <si>
    <t>2.17</t>
  </si>
  <si>
    <t>Cross check the appropriate means of engagement used from the option(s) provided.</t>
  </si>
  <si>
    <t>Sredstva angažmana dionika</t>
  </si>
  <si>
    <t>Mittel zur Einbeziehung von Stakeholdern</t>
  </si>
  <si>
    <t>Medios de participación de los interesados.</t>
  </si>
  <si>
    <t>Sidusrühmade kaasamiseks kasutatud meetodid</t>
  </si>
  <si>
    <t>Modes de participation des parties prenantes</t>
  </si>
  <si>
    <t>Načini angažmana dionika</t>
  </si>
  <si>
    <t>Az érdekelt felek beavatásának eszközei</t>
  </si>
  <si>
    <t>Sarana keterlibatan pemangku kepentingan</t>
  </si>
  <si>
    <t>ステークホルダー婚約の手段</t>
  </si>
  <si>
    <t>Saziņas veids ar ieinteresētajām pusēm</t>
  </si>
  <si>
    <t>Środki zaangażowania interesariuszy</t>
  </si>
  <si>
    <t>Meios de engajamento das partes interessadas</t>
  </si>
  <si>
    <t>Modul de abordare a factorilor interesati</t>
  </si>
  <si>
    <t>Средства взаимодействия заинтересованных сторон</t>
  </si>
  <si>
    <t>Prostriedky pre zapojenie zainteresovaných strán</t>
  </si>
  <si>
    <t>Načini posvetovanja z deležniki</t>
  </si>
  <si>
    <t>Средства ангажовања заинтересованих страна</t>
  </si>
  <si>
    <t>วิธีการมีส่วนร่วมของผู้มีส่วนได้ส่วนเสีย</t>
  </si>
  <si>
    <t>Paydaş katılım araçları</t>
  </si>
  <si>
    <t>Засоби залучення зацікавлених сторін</t>
  </si>
  <si>
    <t>Các phương pháp liên kết sự tham gia của các bên liên quan</t>
  </si>
  <si>
    <t>咨询利益相关方的方法</t>
  </si>
  <si>
    <t>I2.17.1</t>
  </si>
  <si>
    <t>2.17.1 Face to face meetings</t>
  </si>
  <si>
    <t>Face to face meetings</t>
  </si>
  <si>
    <t>Sastanci uživo</t>
  </si>
  <si>
    <t>Persönliche Treffen</t>
  </si>
  <si>
    <t>Reuniones presenciales</t>
  </si>
  <si>
    <t>Silmast-silma kohtumised</t>
  </si>
  <si>
    <t>Rencontres en personne</t>
  </si>
  <si>
    <t>Sastanci licem u lice</t>
  </si>
  <si>
    <t>Szemtől szembeni találkozók</t>
  </si>
  <si>
    <t>Pertemuan tatap muka</t>
  </si>
  <si>
    <t>顔の会議への顔）</t>
  </si>
  <si>
    <t>Tikšanās klātienē</t>
  </si>
  <si>
    <t>Spotkania bezpośrednie</t>
  </si>
  <si>
    <t>reuniões face a face</t>
  </si>
  <si>
    <t>Intalniri fata in fata</t>
  </si>
  <si>
    <t>лицо к сталкивающимся встречам</t>
  </si>
  <si>
    <t>Osobné stretnutia</t>
  </si>
  <si>
    <t>Neposredna srečanja</t>
  </si>
  <si>
    <t>Директни састанци</t>
  </si>
  <si>
    <t>การประชุมแบบตัวต่อตัว</t>
  </si>
  <si>
    <t>Yüz yüze toplantılar</t>
  </si>
  <si>
    <t>Зустрічі віч -на -віч</t>
  </si>
  <si>
    <t>Họp trực tiếp</t>
  </si>
  <si>
    <t>面对面的会议</t>
  </si>
  <si>
    <t>I2.17.2</t>
  </si>
  <si>
    <t>2.17.2 Virtual meetings</t>
  </si>
  <si>
    <t>Virtual meetings</t>
  </si>
  <si>
    <t>Virtualni sastanci</t>
  </si>
  <si>
    <t>Virtuelle Treffen</t>
  </si>
  <si>
    <t>Reuniones virtuales</t>
  </si>
  <si>
    <t>Virutaalsed koosolekud</t>
  </si>
  <si>
    <t>Réunions virtuelles</t>
  </si>
  <si>
    <t>Virtuális találkozók</t>
  </si>
  <si>
    <t>Pertemuan virtual</t>
  </si>
  <si>
    <t>仮想会議）</t>
  </si>
  <si>
    <t>Tikšanās tiešsaistē</t>
  </si>
  <si>
    <t>Spotkania wirtualne</t>
  </si>
  <si>
    <t>reuniões virtuais</t>
  </si>
  <si>
    <t>Intalniri virtuale</t>
  </si>
  <si>
    <t>виртуальные встречи</t>
  </si>
  <si>
    <t>Virtuálne stretnutia</t>
  </si>
  <si>
    <t>Virtualna srečanja</t>
  </si>
  <si>
    <t>Виртуелни састанци</t>
  </si>
  <si>
    <t>การประชุมเสมือนจริง</t>
  </si>
  <si>
    <t>Sanal toplantılar</t>
  </si>
  <si>
    <t>Віртуальні зустрічі</t>
  </si>
  <si>
    <t>Họp online</t>
  </si>
  <si>
    <t>虚拟会议</t>
  </si>
  <si>
    <t>I2.17.3</t>
  </si>
  <si>
    <t>2.17.3 Contacted by phone</t>
  </si>
  <si>
    <t>Contacted by phone</t>
  </si>
  <si>
    <t>Kontaktiran telefonski</t>
  </si>
  <si>
    <t>Telefonisch kontaktiert</t>
  </si>
  <si>
    <t>Contactos telefonicos</t>
  </si>
  <si>
    <t>Telefoni teel</t>
  </si>
  <si>
    <t>Contacté par téléphone</t>
  </si>
  <si>
    <t>Kontaktiran/a telefonom</t>
  </si>
  <si>
    <t>Telefonon létesített kapcsolat</t>
  </si>
  <si>
    <t>Dihubungi melalui telepon</t>
  </si>
  <si>
    <t>電話で連絡された）</t>
  </si>
  <si>
    <t>Telefonintervija</t>
  </si>
  <si>
    <t>Kontakt telefoniczny</t>
  </si>
  <si>
    <t>contatado por telefone</t>
  </si>
  <si>
    <t>Contactat prin telefon</t>
  </si>
  <si>
    <t>связаться по телефону</t>
  </si>
  <si>
    <t>Kontaktované telefonicky</t>
  </si>
  <si>
    <t>Telefonski razgovori</t>
  </si>
  <si>
    <t>Контактирао телефоном</t>
  </si>
  <si>
    <t>ติดต่อทางโทรศัพท์</t>
  </si>
  <si>
    <t>Telefonla iletişime geçildi</t>
  </si>
  <si>
    <t>Контакти по телефону</t>
  </si>
  <si>
    <t>Liên lạc qua điện thoại</t>
  </si>
  <si>
    <t>通过电话联系</t>
  </si>
  <si>
    <t>I2.17.4</t>
  </si>
  <si>
    <t>2.17.4 Email, or letter</t>
  </si>
  <si>
    <t>Email, or letter</t>
  </si>
  <si>
    <t>Elektronska pošta ili pismo</t>
  </si>
  <si>
    <t>E -Mail oder Brief</t>
  </si>
  <si>
    <t>Correo electrónicos o cartas</t>
  </si>
  <si>
    <t>E -post või kiri</t>
  </si>
  <si>
    <t>Courriel ou lettre</t>
  </si>
  <si>
    <t>E -pošta ili pismo</t>
  </si>
  <si>
    <t>E -mail vagy levél</t>
  </si>
  <si>
    <t>Email, atau surat</t>
  </si>
  <si>
    <t>電子メール、または手紙）</t>
  </si>
  <si>
    <t>Ar e-pasta vai vēstules starpniecību</t>
  </si>
  <si>
    <t>E -mail lub list</t>
  </si>
  <si>
    <t>e-mail ou carta</t>
  </si>
  <si>
    <t>Email sau scrisoare</t>
  </si>
  <si>
    <t>электронная почта или письмо</t>
  </si>
  <si>
    <t>E-mail alebo list</t>
  </si>
  <si>
    <t>Elektronska pošta ali pismo</t>
  </si>
  <si>
    <t>Е-пошта или писмо</t>
  </si>
  <si>
    <t>อีเมลหรือจดหมาย</t>
  </si>
  <si>
    <t>E -posta veya mektup</t>
  </si>
  <si>
    <t>Електронна пошта або лист</t>
  </si>
  <si>
    <t>Email, hoặc thư</t>
  </si>
  <si>
    <t>电子邮件或信件</t>
  </si>
  <si>
    <t>I2.17.5</t>
  </si>
  <si>
    <t>2.17.5 Notice published in the national and/or local press</t>
  </si>
  <si>
    <t>Notice published in the national and/or local press</t>
  </si>
  <si>
    <t>Obavijest objavljena u Nacionalnom i/ili lokalnom tisku</t>
  </si>
  <si>
    <t>Veröffentlichung in der nationalen und/oder lokalen Presse</t>
  </si>
  <si>
    <t>Aviso publicado en la prensa nacional y / o local</t>
  </si>
  <si>
    <t>Üleriigilises ja/või kohalikus lehes avaldatud teade</t>
  </si>
  <si>
    <t>Avis publié dans la presse nationale et / ou locale</t>
  </si>
  <si>
    <t>A Nemzeti és/vagy a helyi sajtóban közzétett értesítés</t>
  </si>
  <si>
    <t>Pemberitahuan yang diterbitkan di pers nasional dan/atau lokal</t>
  </si>
  <si>
    <t>全国および/またはローカルプレスに出版された通知）</t>
  </si>
  <si>
    <t>Paziņojums publicēts valsts un/vai vietējā presē</t>
  </si>
  <si>
    <t>Zawiadomienie opublikowane w prasie krajowej i/lub lokalnej</t>
  </si>
  <si>
    <t>Aviso publicado na imprensa nacional e / ou local</t>
  </si>
  <si>
    <t xml:space="preserve">Anunt publicat in presa nationala si / sau locala </t>
  </si>
  <si>
    <t>Уведомление, опубликованное на национальном и / или местном прессе</t>
  </si>
  <si>
    <t xml:space="preserve">Oznámenie uverejnené v národnej alebo miestnej tlači </t>
  </si>
  <si>
    <t>Obvestilo, objavljeno v nacionalnem in/ali lokalnem tisku</t>
  </si>
  <si>
    <t>Обавештење објављено у националном и / или локалној штампи</t>
  </si>
  <si>
    <t>ประกาศที่ตีพิมพ์ในสำนักพิมพ์ระดับชาติและ/หรือท้องถิ่น</t>
  </si>
  <si>
    <t>Ulusal ve/veya yerel basında yayınlanan bildirim</t>
  </si>
  <si>
    <t>Повідомлення, опубліковане в національній та/або місцевій пресі</t>
  </si>
  <si>
    <t>Thông báo được công bố trên báo chí quốc gia và/hoặc địa phương</t>
  </si>
  <si>
    <t>在国家或当地媒体上发布公告</t>
  </si>
  <si>
    <t>I2.17.6</t>
  </si>
  <si>
    <t>2.17.6 Notice published on relevant websites</t>
  </si>
  <si>
    <t>Notice published on relevant websites</t>
  </si>
  <si>
    <t>Obavijest objavljena na relevantnim web stranicama</t>
  </si>
  <si>
    <t>Bekanntmachung auf einschlägigen Websites veröffentlicht</t>
  </si>
  <si>
    <t>Aviso publicado en sitios web relevantes</t>
  </si>
  <si>
    <t>Asjakohastel veebisaitidel avaldatud teade</t>
  </si>
  <si>
    <t>Avis publié sur des sites Web pertinents</t>
  </si>
  <si>
    <t>Obavijest objavljena na relevantnim internet stranicama</t>
  </si>
  <si>
    <t>A kapcsolatban álló webhelyeken közzétett értesítés</t>
  </si>
  <si>
    <t>Pemberitahuan yang diterbitkan di situs web yang relevan</t>
  </si>
  <si>
    <t>関連ウェブサイトに公開されている通知）</t>
  </si>
  <si>
    <t>Paziņojums publicēts attiecīgajās tīmekļa vietnēs</t>
  </si>
  <si>
    <t>Zawiadomienie opublikowane na odpowiednich stronach internetowych</t>
  </si>
  <si>
    <t>Aviso publicado em sites relevantes</t>
  </si>
  <si>
    <t xml:space="preserve">Anunt publicat pe website-uri relevante </t>
  </si>
  <si>
    <t>Обратите внимание на соответствующие сайты</t>
  </si>
  <si>
    <t xml:space="preserve">Oznámenie uverejnené na príslušných webových stránkach </t>
  </si>
  <si>
    <t>Obvestilo, objavljeno na ustreznih spletnih mestih</t>
  </si>
  <si>
    <t>Емитовање друштвених медија</t>
  </si>
  <si>
    <t>ประกาศที่เผยแพร่บนเว็บไซต์ที่เกี่ยวข้อง</t>
  </si>
  <si>
    <t>İlgili web sitelerinde yayınlanan bildirim</t>
  </si>
  <si>
    <t>Повідомлення, опубліковане на відповідних веб -сайтах</t>
  </si>
  <si>
    <t>Thông báo được công bố trên các trang web có liên quan</t>
  </si>
  <si>
    <t>在相关网站上发布公告</t>
  </si>
  <si>
    <t>I2.17.7</t>
  </si>
  <si>
    <t>2.17.7 Local radio announcements</t>
  </si>
  <si>
    <t>Local radio announcements</t>
  </si>
  <si>
    <t>Lokalne najave na radio stanicama</t>
  </si>
  <si>
    <t>Lokale Radioansagen</t>
  </si>
  <si>
    <t>Anuncios de radio locales</t>
  </si>
  <si>
    <t>Teated kohalikus raadios</t>
  </si>
  <si>
    <t>Annonces dans des radio locales</t>
  </si>
  <si>
    <t>Najave putem lokalnog radija</t>
  </si>
  <si>
    <t>Helyi rádiós bejelentések</t>
  </si>
  <si>
    <t>Pengumuman radio lokal</t>
  </si>
  <si>
    <t>地域ラジオ発表）</t>
  </si>
  <si>
    <t>Paziņojums pārraidīts pa vietējo radio</t>
  </si>
  <si>
    <t>Lokalne ogłoszenia radiowe</t>
  </si>
  <si>
    <t>Anúncios de rádio locais</t>
  </si>
  <si>
    <t>Anunt la postul de radio local</t>
  </si>
  <si>
    <t>локальные анонсы радио</t>
  </si>
  <si>
    <t>Miestne rozhlasovné oznámy</t>
  </si>
  <si>
    <t>Lokalne radijske objave</t>
  </si>
  <si>
    <t>Локалне радио најаве</t>
  </si>
  <si>
    <t>ประกาศวิทยุท้องถิ่น</t>
  </si>
  <si>
    <t>Yerel radyo duyuruları</t>
  </si>
  <si>
    <t xml:space="preserve">Оголошення по місцевому радіо </t>
  </si>
  <si>
    <t>Thông báo radio địa phương</t>
  </si>
  <si>
    <t>本地广播通知</t>
  </si>
  <si>
    <t>I2.17.8</t>
  </si>
  <si>
    <t>2.17.8 Local customary notice boards</t>
  </si>
  <si>
    <t>Local customary notice boards</t>
  </si>
  <si>
    <t>Lokalne oglasne ploče</t>
  </si>
  <si>
    <t>Ortsübliche Anschlagtafeln</t>
  </si>
  <si>
    <t>Anuncios en carteleria local</t>
  </si>
  <si>
    <t>Kohalikud teadetetahvlid</t>
  </si>
  <si>
    <t>Affichages publics</t>
  </si>
  <si>
    <t>Helyi szokásos hirdetőtáblák</t>
  </si>
  <si>
    <t>Papan Pemberitahuan Adat Lokal</t>
  </si>
  <si>
    <t>地域慣習的な掲示板）</t>
  </si>
  <si>
    <t>Paziņojums izvietots uz vietējā ziņojumu dēļa</t>
  </si>
  <si>
    <t>Lokalne tablice ogłoszeń</t>
  </si>
  <si>
    <t>conselhos habituais locais</t>
  </si>
  <si>
    <t xml:space="preserve">Anunt pe avizierele locale </t>
  </si>
  <si>
    <t>местные обычные доски уведомления</t>
  </si>
  <si>
    <t xml:space="preserve">Oznámenia na miestnych nástenkách </t>
  </si>
  <si>
    <t>Obvestila na lokalnih razglasnih tablah</t>
  </si>
  <si>
    <t>Локалне уобичајене огласне плоче</t>
  </si>
  <si>
    <t>บอร์ดประกาศจารีตประเพณีท้องถิ่น</t>
  </si>
  <si>
    <t>Yerel Geleneksel Bildirim Kurulları</t>
  </si>
  <si>
    <t>Місцеві дошки звичайних повідомлень</t>
  </si>
  <si>
    <t>Bảng thông báo thông báo địa phương</t>
  </si>
  <si>
    <t>当地使用的公示板</t>
  </si>
  <si>
    <t>I2.17.9</t>
  </si>
  <si>
    <t>2.17.9 Social media broadcast</t>
  </si>
  <si>
    <t>Social media broadcast</t>
  </si>
  <si>
    <t>Obavijest na društvenim mrežama</t>
  </si>
  <si>
    <t>Übertragung in den sozialen Medien</t>
  </si>
  <si>
    <t>Transmisión de redes sociales</t>
  </si>
  <si>
    <t>Teavitus sotsiaalmeedias</t>
  </si>
  <si>
    <t>Diffusions dans les médias sociaux</t>
  </si>
  <si>
    <t>Emitiranje putem društvenih medija</t>
  </si>
  <si>
    <t>Közösségi média sugárzás</t>
  </si>
  <si>
    <t>Siaran media sosial</t>
  </si>
  <si>
    <t>ソーシャルメディアブロードキャスト）</t>
  </si>
  <si>
    <t>Ziņojums sociālajos medijos</t>
  </si>
  <si>
    <t>Media społecznościowe</t>
  </si>
  <si>
    <t>transmissão de mídia social</t>
  </si>
  <si>
    <t>Difuzare pe retelele de socializare</t>
  </si>
  <si>
    <t>трансляция социальных сетей</t>
  </si>
  <si>
    <t xml:space="preserve">Vysielanie v sociálnych médiách </t>
  </si>
  <si>
    <t>Obvestila poslana preko družbenih medijev</t>
  </si>
  <si>
    <t>Пренос друштвених медија</t>
  </si>
  <si>
    <t>การออกอากาศโซเชียลมีเดีย</t>
  </si>
  <si>
    <t>Sosyal Medya Yayını</t>
  </si>
  <si>
    <t>Трансляція в соцмережах</t>
  </si>
  <si>
    <t>Các hình thức phát sóng bằng truyền thông</t>
  </si>
  <si>
    <t>社交媒体广播</t>
  </si>
  <si>
    <t>I2.17.10</t>
  </si>
  <si>
    <t>2.17.10 Other, please specify Your input here</t>
  </si>
  <si>
    <t>Sonstiges bitte hier angeben</t>
  </si>
  <si>
    <t>Inne narzędzia komunikacji</t>
  </si>
  <si>
    <t>I2.18</t>
  </si>
  <si>
    <t>2.18 Stakeholder groups engaged in audit</t>
  </si>
  <si>
    <t>Stakeholder groups engaged in audit</t>
  </si>
  <si>
    <t>2.18</t>
  </si>
  <si>
    <t>Grupe dionika uključene u reviziju</t>
  </si>
  <si>
    <t>Am Audit beteiligte Stakeholder</t>
  </si>
  <si>
    <t>Grupos de partes interesadas de acuerdo a sus intereses involucados en el proceso de auditoria</t>
  </si>
  <si>
    <t>Auditil osalenud sidusrühmad</t>
  </si>
  <si>
    <t>Groupes de parties prenantes impliqués</t>
  </si>
  <si>
    <t>Grupe dionika uključene u audit</t>
  </si>
  <si>
    <t>Az ellenőrzésbe beavatott érdekelt felek</t>
  </si>
  <si>
    <t>Kelompok pemangku kepentingan yang terlibat dalam audit</t>
  </si>
  <si>
    <t>エンゲージメントステークホルダーグループ</t>
  </si>
  <si>
    <t>Audita ietvaros aptaujātās ieinteresēto pušu grupas</t>
  </si>
  <si>
    <t>Grupy interesariuszy zaangażowane w audyt</t>
  </si>
  <si>
    <t>Grupos de Stakeholders envolvidos</t>
  </si>
  <si>
    <t>Grupuri de factori interesati abordati in timpul auditului</t>
  </si>
  <si>
    <t>Вовлеченные группы заинтересованных сторон</t>
  </si>
  <si>
    <t>Skupiny zainteresovaných strán zapojených do auditu</t>
  </si>
  <si>
    <t>Skupine deležnikov, vključene v nadzorni pregled</t>
  </si>
  <si>
    <t>Групе заинтересованих страна ангажоване на провери</t>
  </si>
  <si>
    <t>กลุ่มผู้มีส่วนได้เสียที่มีส่วนร่วมในการตรวจประเมิน</t>
  </si>
  <si>
    <t xml:space="preserve">Tetkike   dahil  edilen  paydaş grupları </t>
  </si>
  <si>
    <t>Групи зацікавлених сторін, залучених до аудиту</t>
  </si>
  <si>
    <t>Các nhóm bên liên quan tham gia vào đánh giá</t>
  </si>
  <si>
    <t>参与的利益相关方群体类型</t>
  </si>
  <si>
    <t>I2.18.1</t>
  </si>
  <si>
    <t>2.18.1 Economic interests</t>
  </si>
  <si>
    <t>Economic interests</t>
  </si>
  <si>
    <t>Ekonomski interesi</t>
  </si>
  <si>
    <t>Wirtschaftliche Interessen</t>
  </si>
  <si>
    <t>Intereses económicos</t>
  </si>
  <si>
    <t>Majanduslikud huvid</t>
  </si>
  <si>
    <t>Intérêts économiques</t>
  </si>
  <si>
    <t>Gazdasági érdekek</t>
  </si>
  <si>
    <t>Kepentingan ekonomi</t>
  </si>
  <si>
    <t>経済的利益）</t>
  </si>
  <si>
    <t>Ekonomiskās intereses</t>
  </si>
  <si>
    <t>Interesy gospodarcze</t>
  </si>
  <si>
    <t>Interesses econômicos</t>
  </si>
  <si>
    <t>Interes economic</t>
  </si>
  <si>
    <t>экономические интересы</t>
  </si>
  <si>
    <t xml:space="preserve">Ekonomické záujmy </t>
  </si>
  <si>
    <t>Економски интереси</t>
  </si>
  <si>
    <t>ผู้ที่ให้ความสนใจทางเศรษฐกิจ</t>
  </si>
  <si>
    <t xml:space="preserve">Ekonomik  ilgililer </t>
  </si>
  <si>
    <t>Економічні інтереси</t>
  </si>
  <si>
    <t>Lợi ích kinh tế</t>
  </si>
  <si>
    <t>经济利益</t>
  </si>
  <si>
    <t>I2.18.2</t>
  </si>
  <si>
    <t>2.18.2 Social interests</t>
  </si>
  <si>
    <t>Social interests</t>
  </si>
  <si>
    <t>Socijalni interesi</t>
  </si>
  <si>
    <t>Soziale Interessen</t>
  </si>
  <si>
    <t>Intereses sociales</t>
  </si>
  <si>
    <t>Sotsiaalsed huvid</t>
  </si>
  <si>
    <t>Intérêts sociaux</t>
  </si>
  <si>
    <t>Društveni interesi</t>
  </si>
  <si>
    <t>Társadalmi érdekek</t>
  </si>
  <si>
    <t>Kepentingan sosial</t>
  </si>
  <si>
    <t>社会的利益）</t>
  </si>
  <si>
    <t>Sociālās intereses</t>
  </si>
  <si>
    <t>Interesy społeczne</t>
  </si>
  <si>
    <t>Interesses Sociais</t>
  </si>
  <si>
    <t>Interes social</t>
  </si>
  <si>
    <t>Социальные интересы</t>
  </si>
  <si>
    <t>Sociálne záujmy</t>
  </si>
  <si>
    <t>Družbeni interesi</t>
  </si>
  <si>
    <t>Социјални интереси</t>
  </si>
  <si>
    <t>ผู้ที่ให้ความสนใจทางทางสังคม</t>
  </si>
  <si>
    <t xml:space="preserve">Sosyal  ilgililer  </t>
  </si>
  <si>
    <t>Соціальні інтереси</t>
  </si>
  <si>
    <t>Lợi ích xã hội</t>
  </si>
  <si>
    <t>社会利益</t>
  </si>
  <si>
    <t>I2.18.3</t>
  </si>
  <si>
    <t>2.18.3 Environmental interests</t>
  </si>
  <si>
    <t>Environmental interests</t>
  </si>
  <si>
    <t>Interesi za okoliš</t>
  </si>
  <si>
    <t>Umweltinteressen</t>
  </si>
  <si>
    <t>Intereses ambientales</t>
  </si>
  <si>
    <t>Keskkonnaalased huvid</t>
  </si>
  <si>
    <t>Intérêts environnementaux</t>
  </si>
  <si>
    <t>Környezeti érdekek</t>
  </si>
  <si>
    <t>Kepentingan lingkungan</t>
  </si>
  <si>
    <t>環境の利益）</t>
  </si>
  <si>
    <t>Vides intereses</t>
  </si>
  <si>
    <t>Interesy środowiskowe</t>
  </si>
  <si>
    <t>Interesses ambientais</t>
  </si>
  <si>
    <t>Interes de mediu</t>
  </si>
  <si>
    <t>интересы окружающей среды</t>
  </si>
  <si>
    <t>Enviromentálne záujmy</t>
  </si>
  <si>
    <t>Okoljski interesi</t>
  </si>
  <si>
    <t>Еколошки интереси</t>
  </si>
  <si>
    <t>ผู้ที่ให้ความสนใจทางด้านสิ่งแวดล้อม</t>
  </si>
  <si>
    <t xml:space="preserve">Çevresel ilgililer  </t>
  </si>
  <si>
    <t>Екологічні інтереси</t>
  </si>
  <si>
    <t>Lợi ích môi trường</t>
  </si>
  <si>
    <t>环境利益</t>
  </si>
  <si>
    <t>I2.18.4</t>
  </si>
  <si>
    <t>2.18.4 FSC-accredited certification bodies active in the country</t>
  </si>
  <si>
    <t>FSC-accredited certification bodies active in the country</t>
  </si>
  <si>
    <t>FSC-akreditirana certifikacijska tijela aktivna u zemlji</t>
  </si>
  <si>
    <t>FSC-akkreditierte Zertifizierungsstellen, die im Land aktiv sind</t>
  </si>
  <si>
    <t>organismos de certificación acreditados por FSC activos en el país</t>
  </si>
  <si>
    <t>Riigis tegutsevad FSC akrediteeritud sertifitseerijad</t>
  </si>
  <si>
    <t>Organismes de certification accrédités FSC actifs dans le pays</t>
  </si>
  <si>
    <t>Az országban aktív FSC-akkreditált tanúsító szervezetek</t>
  </si>
  <si>
    <t>Lembaga sertifikasi terakreditasi FSC yang aktif di negara ini</t>
  </si>
  <si>
    <t>国内で活動するFSC認定認証認証機関）</t>
  </si>
  <si>
    <t>FSC akreditētas sertifikācijas iestādes, kas darbojas valstī</t>
  </si>
  <si>
    <t>Akredytowane przez FSC organy certyfikacyjne aktywne w tym kraju</t>
  </si>
  <si>
    <t>organismos de certificação credenciados pelo FSC ativos no país</t>
  </si>
  <si>
    <t>Organisme de certificare acreditate FSC, active in tara</t>
  </si>
  <si>
    <t>FSC-аккредитованные органы сертификации активны в стране</t>
  </si>
  <si>
    <t>Certifikačné organizácie s akreditáciou FSC (Forest Stewardship Council) aktívne v krajine</t>
  </si>
  <si>
    <t>FSC-akreditirani certifikacijski organi, aktivni v državi</t>
  </si>
  <si>
    <t>ФСЦ акредитована сертификациона тела активна у земљи</t>
  </si>
  <si>
    <t>หน่วยงานรับรองที่ได้รับการรับรองจาก FSC</t>
  </si>
  <si>
    <t xml:space="preserve">Ülkede   aktif FSC  akredite  sertifikalandırma    kuruluşları  </t>
  </si>
  <si>
    <t>FSC-акредитовані органи сертифікації, що діють в країні</t>
  </si>
  <si>
    <t>Các cơ quan chứng nhận được FSC công nhận</t>
  </si>
  <si>
    <t>在该国活跃的FSC认证认证机构</t>
  </si>
  <si>
    <t>I2.18.5</t>
  </si>
  <si>
    <t>2.18.5 National and state forest agencies</t>
  </si>
  <si>
    <t>National and state forest agencies</t>
  </si>
  <si>
    <t>Nacionalne i državne šumarske agencije</t>
  </si>
  <si>
    <t>Nationale und staatliche Waldagenturen</t>
  </si>
  <si>
    <t>Agencias Forestales Nacionales y Estatales</t>
  </si>
  <si>
    <t>Riiklikud ja riigimetsa agentuurid</t>
  </si>
  <si>
    <t>Agences forestières gouvernmentales nationales ou provinciales</t>
  </si>
  <si>
    <t>Nacionalne i državne šumske agencije</t>
  </si>
  <si>
    <t>Nemzeti és állami erdészeti kirendeltségek</t>
  </si>
  <si>
    <t>Dinas dan kementerian kehutanan</t>
  </si>
  <si>
    <t>国家森林機関）</t>
  </si>
  <si>
    <t>Nacionālās un valsts iestādes, kas darbojas meža jomā</t>
  </si>
  <si>
    <t>Krajowe lub lokalne organy sprawujące nadzór nad gospodarką leśną</t>
  </si>
  <si>
    <t>Agências florestais nacionais e estaduais</t>
  </si>
  <si>
    <t>Agentii silvice nationale si de stat</t>
  </si>
  <si>
    <t>национальные и государственные лесные агентства</t>
  </si>
  <si>
    <t>Národné a štátne lesné agentúry</t>
  </si>
  <si>
    <t>Nacionalne in državne gozdarske organizacije</t>
  </si>
  <si>
    <t>Националне и државне шумске агенције</t>
  </si>
  <si>
    <t>หน่วยงานป่าไม้แห่งชาติและรัฐ</t>
  </si>
  <si>
    <t xml:space="preserve">Ulusal  ve   bölgesel orman ajansları  </t>
  </si>
  <si>
    <t>Національні та державні лісові агенції (установи)</t>
  </si>
  <si>
    <t>Các cơ quan rừng quốc gia và khu vực</t>
  </si>
  <si>
    <t>国家和州森林机构</t>
  </si>
  <si>
    <t>I2.18.6</t>
  </si>
  <si>
    <t>2.18.6 Experts with expertise in controlled wood categories</t>
  </si>
  <si>
    <t>Experts with expertise in controlled wood categories</t>
  </si>
  <si>
    <t>Stručnjaci sa iskustvom za kontrolirano drvo (CW)</t>
  </si>
  <si>
    <t>Experten mit Fachwissen in  Wald- und Holzzertifizierung</t>
  </si>
  <si>
    <t>Expertos con experiencia en Categorias de Madera controlada</t>
  </si>
  <si>
    <t>Kontrollitud puidu kategooriate pädevusega eksperdid</t>
  </si>
  <si>
    <t>Experts ayant une expertise dans les catégories de bois contrôlé</t>
  </si>
  <si>
    <t>Stručnjaci sa stručnim znanjem za kategorije kontroliranog drva</t>
  </si>
  <si>
    <t>Szakértők, akiknek szakértelemmel rendelkeznek az ellenőrzött fa kategóriákban</t>
  </si>
  <si>
    <t>Pakar dengan keahlian dalam kategori - kategori controlled wood</t>
  </si>
  <si>
    <t>制御された木質カテゴリの専門知識を持つ専門家）</t>
  </si>
  <si>
    <t>Eksperti, kas pārzina kontrolētās koksnes kategorijas</t>
  </si>
  <si>
    <t xml:space="preserve">Eksperci z zakresu drewna kontrolowanego </t>
  </si>
  <si>
    <t>Especialistas com experiência em categorias de madeira controlada</t>
  </si>
  <si>
    <t>Experti cu expertiza in categoriile de lemn controlat</t>
  </si>
  <si>
    <t>специалисты с опытом в контролируемых категориях древесины</t>
  </si>
  <si>
    <t>Experti s odbornými znalosťami v oblasti kategórií kontrolovaného dreva</t>
  </si>
  <si>
    <t>Strokovnjaki s strokovnim znanjem s področja kategorij nadzorovanega lesa</t>
  </si>
  <si>
    <t>Стручњаци са експертизом у контролисаним категоријама дрвета</t>
  </si>
  <si>
    <t>ผู้เชี่ยวชาญที่มีความเชี่ยวชาญในหมวดไม้ควบคุม</t>
  </si>
  <si>
    <t>Kontrollü odun kategorilerde uzmanlığa sahip uzmanlar</t>
  </si>
  <si>
    <t>Експерти, які мають досвід роботи з категоріями контрольованої деревини</t>
  </si>
  <si>
    <t>Các chuyên gia có chuyên môn về các loại gỗ được kiểm soát</t>
  </si>
  <si>
    <t>具有受控木材类别专业知识的专家</t>
  </si>
  <si>
    <t>I2.18.7</t>
  </si>
  <si>
    <t>2.18.7 Research institutions and universities</t>
  </si>
  <si>
    <t>Research institutions and universities</t>
  </si>
  <si>
    <t>Istraživačke institucije i univerziteti</t>
  </si>
  <si>
    <t>Forschungsinstitutionen und Universitäten</t>
  </si>
  <si>
    <t>Instituciones de Investigación y Universidades</t>
  </si>
  <si>
    <t>Teadusasutused ja ülikoolid</t>
  </si>
  <si>
    <t>Institutions de recherche et universités</t>
  </si>
  <si>
    <t>Istraživačke institucije i sveučilišta</t>
  </si>
  <si>
    <t>Kutatóintézetek és egyetemek</t>
  </si>
  <si>
    <t>Lembaga Penelitian dan Universitas</t>
  </si>
  <si>
    <t>研究機関と大学）</t>
  </si>
  <si>
    <t>Pētniecības institūti un universitātes</t>
  </si>
  <si>
    <t>Instytucje badawcze i uniwersytety</t>
  </si>
  <si>
    <t>Instituições e Universidades de Pesquisa</t>
  </si>
  <si>
    <t>Instiutii de cercetare si universitati</t>
  </si>
  <si>
    <t>научно-исследовательские учреждения и университеты</t>
  </si>
  <si>
    <t>Výskumné inštitúcie a univerzity</t>
  </si>
  <si>
    <t>Raziskovalne institucije in univerze</t>
  </si>
  <si>
    <t>Истраживачке институције и универзитети</t>
  </si>
  <si>
    <t>สถาบันวิจัยและมหาวิทยาลัย</t>
  </si>
  <si>
    <t>Araştırma kurumları ve üniversiteler</t>
  </si>
  <si>
    <t>Дослідницькі установи та університети</t>
  </si>
  <si>
    <t>Các tổ chức nghiên cứu và trường đại học</t>
  </si>
  <si>
    <t>研究机构和大学</t>
  </si>
  <si>
    <t>I2.18.8</t>
  </si>
  <si>
    <t>2.18.8 FSC regional offices, FSC network partners, registered standard development groups and NRA working groups in the region</t>
  </si>
  <si>
    <t>FSC regional offices, FSC network partners, registered standard development groups and NRA working groups in the region</t>
  </si>
  <si>
    <t>FSC regionalni uredi, partneri FSC mreže, registrovane standardne razvojne skupine i radne skupine NPR (nacionalne procjene rizika) u regiji</t>
  </si>
  <si>
    <t>FSC-Regionalbüros, FSC-Netzwerkpartner, registrierte Standardentwicklungsgruppen und NRA (nationale Risikobewertung)-Arbeitsgruppen der Region</t>
  </si>
  <si>
    <t>Oficinas Regionales de FSC, socios de FSC, grupos de desarrollo estándar registrados y grupos de trabajo de Evaluaciones nacional de riesgo en la región o el pais</t>
  </si>
  <si>
    <t>FSC riiklikud esindused, FSC võrgustiku liikmed, registreeritud standardite arendusrühmad ja regioonis tegutsevad NRA töörühmad</t>
  </si>
  <si>
    <t>Bureaux régionaux du FSC, partenaires de réseau du FSC, groupes de développement des standards enregistrés et groupes de travail d'ARN dans la région</t>
  </si>
  <si>
    <t>FSC regionalni uredi, partneri FSC mreže, grupe za razvoj standarda i radne skupine za NPR</t>
  </si>
  <si>
    <t>FSC regionális irodák, FSC hálózati partnerek, regisztrált szabvány fejlesztési csoportok és NRA munkacsoportok a régióban</t>
  </si>
  <si>
    <t>Kantor Regional FSC, Mitra Jaringan FSC, SDG dan Kelompok Kerja NRA di wilayah tersebut</t>
  </si>
  <si>
    <t>FSCリージョナルオフィス、FSCネットワークパートナー、登録標準開発グループ、およびこの地域のNRAワーキンググループ）</t>
  </si>
  <si>
    <t>FSC reģionālie biroji, FSC tīkla partneri, reģistrētās standarta izstrādes grupas un nacionālā riska novērtējuma darba grupas reģionā</t>
  </si>
  <si>
    <t>Biura regionalne FSC, partnerzy sieci FSC, zarejestrowane grupy opracowujące standard lub oceny ryzyka w regionie</t>
  </si>
  <si>
    <t>Escritórios Regionais do FSC, Parceiros da Rede FSC, grupos de desenvolvimento padrão registrados e grupos de trabalho NRA na região</t>
  </si>
  <si>
    <t xml:space="preserve">Birouri regionale FSC, parteneri din reteaua FSC, grupuri inregistrate de dezvoltare a standardelor si grupuri de lucru din regiune pentru evaluari nationale de risc (NRA) </t>
  </si>
  <si>
    <t>региональные офисы FSC, сетевые партнеры FSC, зарегистрированные стандартные группы разработчиков и рабочих групп NRA в регионе</t>
  </si>
  <si>
    <t>Regionálne kancelárie FSC ( Forest Stewardship Council), partneri siete FSC. Registrované pracovné skupiny pre tvorbu štandardu a pracovné skupiny NRA ( Národné hodnotenie rizík) v regióne</t>
  </si>
  <si>
    <t>Regionalni uradi FSC, partnerji FSC mreže, registrirane skupine za razvoj standarda in delovne skupine NRA v regiji</t>
  </si>
  <si>
    <t>Регионалне канцеларије ФСЦ, ФСЦ партнери, регистроване стандардне развојне групе и радне групе НРА у региону</t>
  </si>
  <si>
    <t>สำนักงานภูมิภาค FSC, พันธมิตรเครือข่าย FSC กลุ่มพัฒนามาตรฐานที่ขึ้นทะเบียนและคณะทำงานที่เกี่ยวข้องกับการประเมินความเสี่ยงระดับประเทศ ในภูมิภาค</t>
  </si>
  <si>
    <t>Bölgedeki FSC Bölge Ofisleri, FSC Ağ Ortakları, Kayıtlı Standart Geliştirme Grupları ve NRA Çalışma Grupları</t>
  </si>
  <si>
    <t>Регіональні офіси FSC, мережеві партнери FSC, зареєстровані групи з розробки стандартів та робочі групи з національної оцінки ризику в регіоні</t>
  </si>
  <si>
    <t>Văn phòng khu vực FSC, Đối tác trong mạng lưới FSC, các nhóm phát triển tiêu chuẩn đã đăng ký và các nhóm làm việc NRA trong khu vực</t>
  </si>
  <si>
    <t>FSC区域办事处，FSC网络合作伙伴，注册标准开发小组和NRA工作组</t>
  </si>
  <si>
    <t>I2.18.9</t>
  </si>
  <si>
    <t>2.18.9 Forest workers, contractors</t>
  </si>
  <si>
    <t>Forest workers, contractors</t>
  </si>
  <si>
    <t>Šumski radnici, izvođači radova</t>
  </si>
  <si>
    <t>Waldarbeiter, Auftragnehmer</t>
  </si>
  <si>
    <t>Trabajadores forestales, contratistas</t>
  </si>
  <si>
    <t>Metsatöölised, töövõtjad</t>
  </si>
  <si>
    <t>Travailleurs forestiers, entrepreneurs</t>
  </si>
  <si>
    <t>Šumski radnici, izvođači izvođača</t>
  </si>
  <si>
    <t>Erdészeti dolgozók, vállalkozók</t>
  </si>
  <si>
    <t>Pekerja hutan, kontraktor</t>
  </si>
  <si>
    <t>森林労働者、請負業者）</t>
  </si>
  <si>
    <t>Mežstrādnieki, apakšuzņēmēji</t>
  </si>
  <si>
    <t>Pracownicy leśni, przedstawiciele ZUL</t>
  </si>
  <si>
    <t>trabalhadores florestais, empreiteiros</t>
  </si>
  <si>
    <t>Muncitori forestieri, agenti economici</t>
  </si>
  <si>
    <t>лесные рабочие, подрядчики</t>
  </si>
  <si>
    <t>Lesní pracovníci, dodávatelia</t>
  </si>
  <si>
    <t>Gozdni delavci in podizvajalci</t>
  </si>
  <si>
    <t>Шумски радници, извођачи радова</t>
  </si>
  <si>
    <t>คนงานป่าไม้, ผู้รับเหมา</t>
  </si>
  <si>
    <t>Orman işçileri, yükleniciler</t>
  </si>
  <si>
    <t>Лісові працівники, підрядники</t>
  </si>
  <si>
    <t>Nhân viên lâm nghiệp, nhà thầu</t>
  </si>
  <si>
    <t>森林工人，承包商</t>
  </si>
  <si>
    <t>I2.18.10</t>
  </si>
  <si>
    <t>2.18.10 Local communities, residents</t>
  </si>
  <si>
    <t>Local communities, residents</t>
  </si>
  <si>
    <t>Lokalne zajednice, stanovnici</t>
  </si>
  <si>
    <t>Lokale Gemeinden, Einwohner</t>
  </si>
  <si>
    <t>comunidades locales, residentes</t>
  </si>
  <si>
    <t>Kohalikud kogukonnad, elanikud</t>
  </si>
  <si>
    <t>Communautés locales, résidents</t>
  </si>
  <si>
    <t>Helyi közösségek, lakosok</t>
  </si>
  <si>
    <t>Komunitas setempat, penduduk</t>
  </si>
  <si>
    <t>（地域社会、住民）</t>
  </si>
  <si>
    <t>Vietējās sabiedrības pārstāvji, iedzīvotāji</t>
  </si>
  <si>
    <t>Społeczności lokalne, mieszkańcy</t>
  </si>
  <si>
    <t>Comunidades locais, residentes</t>
  </si>
  <si>
    <t>Comunitati locale, localnici</t>
  </si>
  <si>
    <t>местные общины, жители</t>
  </si>
  <si>
    <t xml:space="preserve">Miestne spoločenstvá, obyvatelia </t>
  </si>
  <si>
    <t>Lokalne skupnosti, prebivalci</t>
  </si>
  <si>
    <t>Локалне заједнице, становници</t>
  </si>
  <si>
    <t>ชุมชนท้องถิ่น, ผู้อยู่อาศัย</t>
  </si>
  <si>
    <t>Yerel topluluklar, sakinler</t>
  </si>
  <si>
    <t>Місцеві громади, мешканці</t>
  </si>
  <si>
    <t>Cộng đồng địa phương, cư dân</t>
  </si>
  <si>
    <t>当地社区，居民</t>
  </si>
  <si>
    <t>I2.18.11</t>
  </si>
  <si>
    <t>2.18.11 FME personnel</t>
  </si>
  <si>
    <t>FME personnel</t>
  </si>
  <si>
    <t>Osoblje Osoblje preduzeća za gazdovanje šumama</t>
  </si>
  <si>
    <t>Personal des Zertifikatsinhaber</t>
  </si>
  <si>
    <t>Personal de la empresa</t>
  </si>
  <si>
    <t>Metsamajandusettevõtte töötajad</t>
  </si>
  <si>
    <t>Personnel de l'EAF</t>
  </si>
  <si>
    <t>Osoblje poduzeća za gospodarenje šuma</t>
  </si>
  <si>
    <t>Az erdőgazdálkodási vállalat személyzete</t>
  </si>
  <si>
    <t>Personnel UPH</t>
  </si>
  <si>
    <t>（FME職員）</t>
  </si>
  <si>
    <t>Sertifikāta īpašnieka darbinieki</t>
  </si>
  <si>
    <t>Personel posiadacza certyfikatu</t>
  </si>
  <si>
    <t>pessoal da FME</t>
  </si>
  <si>
    <t>Personal Ocol Silvic</t>
  </si>
  <si>
    <t>персонал FME</t>
  </si>
  <si>
    <t>Personál lesohospodárskej jednotky</t>
  </si>
  <si>
    <t>Zaposleni pri imetniku certifikata</t>
  </si>
  <si>
    <t>ФМЕ особље</t>
  </si>
  <si>
    <t>บุคคลที่เกี่ยวข้องกับองค์กรด้านการจัดการป่าไม้</t>
  </si>
  <si>
    <t>Sertifika sahibinin personeli</t>
  </si>
  <si>
    <t>Співробітники лісогосподарського підприємства</t>
  </si>
  <si>
    <t>Nhân sự của chủ thể nắm chứng nhận</t>
  </si>
  <si>
    <t>森林经营企业的人员</t>
  </si>
  <si>
    <t>I2.18.12</t>
  </si>
  <si>
    <t>2.18.12 Indigenous Peoples</t>
  </si>
  <si>
    <t>Indigenous Peoples</t>
  </si>
  <si>
    <t>Autohtoni narodi</t>
  </si>
  <si>
    <t>Indigene Völker</t>
  </si>
  <si>
    <t>Pueblos Indígenas</t>
  </si>
  <si>
    <t>Põlisrahvad</t>
  </si>
  <si>
    <t>Peuples Autochtones</t>
  </si>
  <si>
    <t>Őslakosok</t>
  </si>
  <si>
    <t>Masyarakat adat</t>
  </si>
  <si>
    <t>（先住民族）</t>
  </si>
  <si>
    <t>Pamatiedzīvotāji</t>
  </si>
  <si>
    <t>Ludność rdzenna</t>
  </si>
  <si>
    <t>povos indígenas</t>
  </si>
  <si>
    <t>Populatie indigena</t>
  </si>
  <si>
    <t>коренные народы</t>
  </si>
  <si>
    <t>Pôvodné obyvateľstvo</t>
  </si>
  <si>
    <t>Staroselci</t>
  </si>
  <si>
    <t>Аутохтони народи</t>
  </si>
  <si>
    <t>ชนพื้นเมือง</t>
  </si>
  <si>
    <t>Yerli insanlar</t>
  </si>
  <si>
    <t>Тубільні народи</t>
  </si>
  <si>
    <t>Người bản địa</t>
  </si>
  <si>
    <t>原住民</t>
  </si>
  <si>
    <t>I2.18.13</t>
  </si>
  <si>
    <t>2.18.13 Other, please specify Your input here</t>
  </si>
  <si>
    <t>その他、ここに入力を指定してください</t>
  </si>
  <si>
    <t>Inne grupy</t>
  </si>
  <si>
    <t>Outros, por favor especifique sua entrada aqui</t>
  </si>
  <si>
    <t>Другое, пожалуйста, укажите свой вход здесь</t>
  </si>
  <si>
    <t>I2.18H</t>
  </si>
  <si>
    <t>Certification Decision</t>
  </si>
  <si>
    <t>Odluka o certifikovanju</t>
  </si>
  <si>
    <t>Zertifizierungsentscheidung</t>
  </si>
  <si>
    <t>Decisión de certificación</t>
  </si>
  <si>
    <t>Sertifitseerimisotsus</t>
  </si>
  <si>
    <t>Décision de certification</t>
  </si>
  <si>
    <t>Odluka o certificiranju</t>
  </si>
  <si>
    <t>Tanúsítási határozat</t>
  </si>
  <si>
    <t>Keputusan sertifikasi</t>
  </si>
  <si>
    <t>認証の決定</t>
  </si>
  <si>
    <t>Sertifikācijas lēmums</t>
  </si>
  <si>
    <t>Decyzja o certyfikacji</t>
  </si>
  <si>
    <t>Decisão de certificação</t>
  </si>
  <si>
    <t>Decizia de certificare</t>
  </si>
  <si>
    <t>Решение о сертификации</t>
  </si>
  <si>
    <t>Rozhodnutie o certifikácií</t>
  </si>
  <si>
    <t>Odločitev o certifikaciji</t>
  </si>
  <si>
    <t>Сертификациона одлука</t>
  </si>
  <si>
    <t>การตัดสินใจให้การรับรอง</t>
  </si>
  <si>
    <t>Sertifikasyon kararı</t>
  </si>
  <si>
    <t>Рішення про сертифікацію</t>
  </si>
  <si>
    <t>Quyết định chứng nhận</t>
  </si>
  <si>
    <t>认证决定</t>
  </si>
  <si>
    <t>I2.19</t>
  </si>
  <si>
    <t>2.19 Difficulties identified during the evaluation</t>
  </si>
  <si>
    <t>Difficulties identified during the evaluation</t>
  </si>
  <si>
    <t>2.19</t>
  </si>
  <si>
    <t>Enter text to provide information as per requirement in FSC-STD-20-007a, see text above.</t>
  </si>
  <si>
    <t>Poteškoće utvrđene tijekom ocjenjivanja</t>
  </si>
  <si>
    <t>Schwierigkeiten, die während der Bewertung ermittelt wurden</t>
  </si>
  <si>
    <t>Dificultades identificadas durante la evaluación.</t>
  </si>
  <si>
    <t>Hindamise käigus tuvastatud probleemkohad</t>
  </si>
  <si>
    <t>Difficultés identifiées lors de l'évaluation</t>
  </si>
  <si>
    <t>Poteškoće utvrđene tijekom ocjene</t>
  </si>
  <si>
    <t>Az értékelés során azonosított nehézségek</t>
  </si>
  <si>
    <t>Kesulitan yang dihadapi selama evaluasi</t>
  </si>
  <si>
    <t>評価中に識別された困難</t>
  </si>
  <si>
    <t>Novērtējuma laikā konstatētās problēmas</t>
  </si>
  <si>
    <t>Trudności zidentyfikowane podczas oceny</t>
  </si>
  <si>
    <t>Dificuldades identificadas durante a avaliação</t>
  </si>
  <si>
    <t>Dificultati identificate in timpul evaluarii</t>
  </si>
  <si>
    <t>Трудности, определенные во время оценки</t>
  </si>
  <si>
    <t>Tažkosti identifikované počas hodnotenia</t>
  </si>
  <si>
    <t>Težave, ugotovljene med ocenjevanjem</t>
  </si>
  <si>
    <t>Потешкоће утврђене током евалуације</t>
  </si>
  <si>
    <t>ความยากลำบากที่พบในระหว่างการตรวจประเมิน</t>
  </si>
  <si>
    <t>Değerlendirme sırasında belirlenen zorluklar</t>
  </si>
  <si>
    <t>Труднощі, виявлені під час оцінювання</t>
  </si>
  <si>
    <t>Những khó khăn được xác định trong quá trình đánh giá</t>
  </si>
  <si>
    <t>评估期间发现的困难</t>
  </si>
  <si>
    <t>I2.20</t>
  </si>
  <si>
    <t>B1-4.1.4</t>
  </si>
  <si>
    <t>2.20 Conditions (corrections of minor non-conformities) or pre-conditions (corrections of major non-conformities) associated with the certification decision</t>
  </si>
  <si>
    <t>Conditions (corrections of minor non-conformities) or pre-conditions (corrections of major non-conformities) associated with the certification decision</t>
  </si>
  <si>
    <t>2.20</t>
  </si>
  <si>
    <t>Choose the appropriate condition associated with the certificate decision from the drop-down list. E.g. it is possible to refer to non-conformity/CAR section instead of repeating information about pre-conditions related to non-conformities.</t>
  </si>
  <si>
    <t>Uvjeti (korekcije manjih nesukladnosti) ili preduslova (korekcije glavnih nesukladnosti) povezanih s odlukom o certifikovanju</t>
  </si>
  <si>
    <t>Bedingungen (Korrekturen geringfügiger Abweichungen) oder Vorbedingungen (Korrekturen schwerwiegender Abweichungen) im Zusammenhang mit der Zertifizierungsentscheidung</t>
  </si>
  <si>
    <t>Condiciones (correcciones de no conformidades menores) o pre-afecciones (correcciones de las no conformidades Mayores ) asociadas con la decisión de certificación</t>
  </si>
  <si>
    <t>Sertifitseerimisotsusega seotud tingimused (väiksemate parandusnõuete sulgemine) või eeldused (suuremate parandusnõuete sulgemine)</t>
  </si>
  <si>
    <t>Conditions (corrections de non-conformités mineures) ou pré-conditions (corrections de non-conformités majeures) associées à la décision de certification</t>
  </si>
  <si>
    <t>Uvjeti (korekcije manjih neusklađenosti) ili preduvjeti (korekcije većih neusklađenosti) povezani s odlukom o certificiranju</t>
  </si>
  <si>
    <t>A tanúsítási döntéshez kapcsolódó feltételek (kisebb nem megfelelőségek korrekciói) vagy előfeltételek (a főbb nem megfelelőségek korrekciói)</t>
  </si>
  <si>
    <t>Kondisi (koreksi non-konformitas minor) atau pra-kondisi (koreksi non-konformasi utama) yang terkait dengan keputusan sertifikasi</t>
  </si>
  <si>
    <t>認証決定に伴う条件（軽微な非適合性の補正）または事前条件（主要な不適合の補正）</t>
  </si>
  <si>
    <t>Nosacījumi (nelielu neatbilstību novēršana) vai priekšnosacījumi (būtisku neatbilstību novēršana) saistībā ar sertifikācijas lēmumu</t>
  </si>
  <si>
    <t>Warunki (zamknięcie drugorzędnych / małych niezgodności) lub warunki wstępne (zamknięcie niezgodności zasadniczych / dużych) związane z podjęciem decyzji o certyfikacji</t>
  </si>
  <si>
    <t>Condições (correções de não conformidades menores) ou pré-condições (correções de grandes não conformidades) associadas à decisão de certificação</t>
  </si>
  <si>
    <t>Conditii (corectii ale neconformitatilor minore) sau pre-conditii (corectii ale neconformitatilor majore) asociate cu decizia de certificare</t>
  </si>
  <si>
    <t>Условия (поправки незначительных несоответствий) или предварительных условий (поправки основных несоответствий), связанные с сертификационным решением</t>
  </si>
  <si>
    <t xml:space="preserve">Podmienky(korekcie menších nezhôd) alebo predpokladov (korekcie hlavných nezhôd) spojené s rozhodnutím o certifikácií </t>
  </si>
  <si>
    <t>Pogoji (popravki manjših neskladnosti) ali predpogoji (popravki večjih neskladnosti), povezani z odločitvijo o certificiranju</t>
  </si>
  <si>
    <t>Услови (корекције мањих не-усаглашености) или предуслови (корекције главних неусклађености) повезаних са одлуком о сертификацији</t>
  </si>
  <si>
    <t>เงื่อนไข (การแก้ไขความไม่สอดคล้องในระดับไมเนอร์) หรือเงื่อนไขล่วงหน้า (การแก้ไขความไม่สอดคล้องในระดับเมเจอร์) ที่เกี่ยวข้องกับการตัดสินใจรับรอง</t>
  </si>
  <si>
    <t>Sertifikasyon kararı ile ilişkili koşullar (küçük uyumsuzlukların düzeltilmesi) veya ön koşullar (büyük uygunsuzlukların düzeltilmesi)</t>
  </si>
  <si>
    <t>Умови (виправлення незначних невідповідностей) або попередні умови (виправлення значних невідповідностей), пов'язані з рішенням про сертифікацію</t>
  </si>
  <si>
    <t>Điều kiện (khắc phục các điểm không phù hợp nhỏ) hoặc điều kiện tiên quyết (khắc phục các điểm không phù hợp lớn) liên quan đến quyết định chứng nhận</t>
  </si>
  <si>
    <t>与认证决定相关的条件（轻微不符合项的纠正）或前提条件（严重不符合项的纠正）</t>
  </si>
  <si>
    <t>I2.20.1</t>
  </si>
  <si>
    <t>2.20.1 No specific condition *</t>
  </si>
  <si>
    <t>No specific condition</t>
  </si>
  <si>
    <t>Nema određenog stanja</t>
  </si>
  <si>
    <t>Keine spezifische Bedingungen</t>
  </si>
  <si>
    <t>Sin condición específica</t>
  </si>
  <si>
    <t>Tingimused puuduvad</t>
  </si>
  <si>
    <t>Pas de condition spécifique</t>
  </si>
  <si>
    <t>Nema posebnih uvjeta</t>
  </si>
  <si>
    <t>Nincs konkrét feltétel</t>
  </si>
  <si>
    <t>Tidak ada kondisi tertentu</t>
  </si>
  <si>
    <t>（特定の条件なし）</t>
  </si>
  <si>
    <t>Nav īpašu nosacījumu</t>
  </si>
  <si>
    <t>Brak konkretnego warunku</t>
  </si>
  <si>
    <t>sem condição específica</t>
  </si>
  <si>
    <t>Nu sunt conditii specifice</t>
  </si>
  <si>
    <t>без конкретного состояния</t>
  </si>
  <si>
    <t>Žiadna špecifická podmienka</t>
  </si>
  <si>
    <t>Brez posebnega pogoja</t>
  </si>
  <si>
    <t>Нема посебних услова</t>
  </si>
  <si>
    <t>ไม่มีเงื่อนไขเฉพาะ</t>
  </si>
  <si>
    <t>Belirli bir durum yok</t>
  </si>
  <si>
    <t>Немає конкретної умови</t>
  </si>
  <si>
    <t>Không có điều kiện cụ thể</t>
  </si>
  <si>
    <t>没有具体条件</t>
  </si>
  <si>
    <t>I2.20.2</t>
  </si>
  <si>
    <t>2.20.2 Correction of minor NCRs issued within required timelines *</t>
  </si>
  <si>
    <t>Correction of minor NCRs issued within required timelines</t>
  </si>
  <si>
    <t>Ispravke manjih nesukladnosti izdatih sa određenim vremenskim rokom</t>
  </si>
  <si>
    <t>Korrektur geringfügiger Abweichungen innerhalb der vorgschriebenen Firsten</t>
  </si>
  <si>
    <t>Corrección de Ncrs menores emitidos dentro de los plazos requeridos</t>
  </si>
  <si>
    <t>Väiksemate parandusnõuete sulgemine nõutud ajaperioodi jooksul</t>
  </si>
  <si>
    <t>Correction des RNC mineures émises dans les délais requis</t>
  </si>
  <si>
    <t>Ispravljanje manjih neusklađenosti izdanih u zadanim vremenskim rokovima</t>
  </si>
  <si>
    <t>A szükséges ütemterven belül kiadott kisebb nem megfelelőségek  korrekciója</t>
  </si>
  <si>
    <t>Perbaikan NCR minor sesuai jadwal yang ditentukan.</t>
  </si>
  <si>
    <t>（必要なタイムライン内で発行されたマイナーNCRの訂正）</t>
  </si>
  <si>
    <t>Prasības par nelielu neatbilstību novēršanu izdotas noteiktajā termiņā</t>
  </si>
  <si>
    <t>Zamknięcie niezgodności małych / drugorzędnych w wyznaczonym terminie</t>
  </si>
  <si>
    <t>correção de pequenos NCRs emitidos dentro dos cronogramas necessários</t>
  </si>
  <si>
    <t>Corectii ale NCR minore emise, in termenele cerute</t>
  </si>
  <si>
    <t>коррекция несовершеннолетних NCR, выпущенных в рамках требуемых сроков</t>
  </si>
  <si>
    <t>Oprava malých nezhôd vydaných v požadovaných časových harmonogramoch</t>
  </si>
  <si>
    <t>Odprava manjših ugotovljenih neskladnosti v okviru zahtevanih rokov</t>
  </si>
  <si>
    <t>Исправка малих НЦР издатих у потребним временским роковима</t>
  </si>
  <si>
    <t>การแก้ไขความไม่สอดคล้องในระดับไมเนอร์ในระยะเวลาที่กำหนด</t>
  </si>
  <si>
    <t xml:space="preserve">Verilen  minör  uygunsuzlukların  istenilen  zaman  sürecinde   düzeltilmesi  </t>
  </si>
  <si>
    <t>Виправлення виставлених незначних невідповідностей у необхідні терміни</t>
  </si>
  <si>
    <t>Khắc phục các điểm NCRs nhỏ nằm trong khung thời gian quy định</t>
  </si>
  <si>
    <t>在要求期限内完成轻微不符合项的纠正</t>
  </si>
  <si>
    <t>I2.20.3</t>
  </si>
  <si>
    <t>2.20.3 Correction of major NCRs issued within required timelines *</t>
  </si>
  <si>
    <t>Correction of major NCRs issued within required timelines</t>
  </si>
  <si>
    <t>Ispravke velikih nesukladnosti izdatih sa određenim vremenskim rokom</t>
  </si>
  <si>
    <t>Korrektur schwerwiegender Abweichungen innerhalb der vorgschriebenen Firsten</t>
  </si>
  <si>
    <t>Corrección de NCRS principales emitidos dentro de los plazos requeridos</t>
  </si>
  <si>
    <t>Suuremate parandusnõuete sulgemine nõutud ajaperioodi jooksul</t>
  </si>
  <si>
    <t>Correction des RNC majeures émises dans les délais requis</t>
  </si>
  <si>
    <t>Ispravljanje većih neusklađenosti izdanih u zadanim vremenskim rokovima</t>
  </si>
  <si>
    <t>A szükséges ütemterven belül kiadott fő nem megfelelések  korrekciója</t>
  </si>
  <si>
    <t>Perbaikan NCR major sesuai jadwal yang ditentukan.</t>
  </si>
  <si>
    <t>（必要なタイムライン内で発行された主要NCRの訂正）</t>
  </si>
  <si>
    <t>Prasības par būtisku neatbilstību novēršanu izdotas noteiktajā termiņā</t>
  </si>
  <si>
    <t>Zamknięcie niezgodności dużych / zasadniczych w wyznaczonym terminie</t>
  </si>
  <si>
    <t>Correção de NCRs principais emitidos dentro dos cronogramas necessários</t>
  </si>
  <si>
    <t>Corectii ale NCR majore emise, in termenele cerute</t>
  </si>
  <si>
    <t>коррекция основных NCR, выпущенных в рамках требуемых сроков</t>
  </si>
  <si>
    <t>Oprava hlavných nezhôd vydaných v požadovaných časových harmonogramoch</t>
  </si>
  <si>
    <t>Odprava večjih ugotovljenih neskladnosti v okviru zahtevanih rokov</t>
  </si>
  <si>
    <t>Исправка великих НЦР издатих у потребним временским роковима</t>
  </si>
  <si>
    <t>การแก้ไขความไม่สอดคล้องในระดับเมเจอร์ในระยะเวลาที่กำหนด</t>
  </si>
  <si>
    <t xml:space="preserve">Verilen  major   uygunsuzlukların  istenilen  zaman  sürecinde   düzeltilmesi  </t>
  </si>
  <si>
    <t>Виправлення виставлених значних невідповідностей у необхідні терміни</t>
  </si>
  <si>
    <t>Khắc phục các điểm NCRs lớn nằm trong khung thời gian quy định</t>
  </si>
  <si>
    <t>在要求期限内完成严重不符合项的纠正</t>
  </si>
  <si>
    <t>I2.20.4</t>
  </si>
  <si>
    <t>2.20.4 Correction of the pre-conditions to certification identified *</t>
  </si>
  <si>
    <t>Correction of the pre-conditions to certification identified</t>
  </si>
  <si>
    <t>Identifikovana ispravka preduslova za certifikaciju</t>
  </si>
  <si>
    <t>Korrektur der festgestellten Voraussetzungen für die Zertifizierung</t>
  </si>
  <si>
    <t>Corrección de las condiciones previas a la certificación identificada</t>
  </si>
  <si>
    <t>Sertifikaadi väljastamiseks esitatud eelduste täitmine nõutud ajaperioodi jooksul</t>
  </si>
  <si>
    <t>Correction des pré-conditions préalables à la certification</t>
  </si>
  <si>
    <t>Ispravljanje preduvjeta za certifikaciju</t>
  </si>
  <si>
    <t>Az azonosított tanúsításhoz szükséges előfeltételek korrekciója</t>
  </si>
  <si>
    <t>Perbaikan pra-kondisi yang diidentifikasi</t>
  </si>
  <si>
    <t>（認証の事前条件の訂正識別された認証の補正）</t>
  </si>
  <si>
    <t>Noteikto sertifikācijas priekšnosacījumu izpilde</t>
  </si>
  <si>
    <t xml:space="preserve">Odniesienie się do warunków wstępnych certyfikacji w certyfikacji początkowej </t>
  </si>
  <si>
    <t>Correção das pré-condições para a certificação identificada</t>
  </si>
  <si>
    <t>Corectii ale pre-conditiilor de certificare identificate</t>
  </si>
  <si>
    <t>исправление предварительных условий для сертификации идентифицировано</t>
  </si>
  <si>
    <t>Oprava predbežných podmienok do certifikácie, ktoré boli identifikované</t>
  </si>
  <si>
    <t>Odprava ugotovljenih večjih neskladnosti, ki predstavljajo predpogoj za certifikacijo</t>
  </si>
  <si>
    <t>Исправка предуслова за потврду сертификације</t>
  </si>
  <si>
    <t>การแก้ไขเงื่อนไขเบื้องต้นในการรับรองที่ระบุ</t>
  </si>
  <si>
    <t>Belirlenen sertifikasyon için ön koşulların düzeltilmesi</t>
  </si>
  <si>
    <t>Виправлення попередніх умов до прийняття рішення про сертифікацію</t>
  </si>
  <si>
    <t>Khắc phục các điều kiện tiên quyết để chứng nhận được xác nhận</t>
  </si>
  <si>
    <t>对识别的认证前提条件纠正</t>
  </si>
  <si>
    <t>I2.20.5</t>
  </si>
  <si>
    <t>2.20.5 Other</t>
  </si>
  <si>
    <t>Other</t>
  </si>
  <si>
    <t>Drugi</t>
  </si>
  <si>
    <t>Sonstige</t>
  </si>
  <si>
    <t>Otro</t>
  </si>
  <si>
    <t>Muu</t>
  </si>
  <si>
    <t>Autre</t>
  </si>
  <si>
    <t>Egyéb</t>
  </si>
  <si>
    <t>Lainnya</t>
  </si>
  <si>
    <t>（その他）</t>
  </si>
  <si>
    <t>Cits</t>
  </si>
  <si>
    <t>Inne</t>
  </si>
  <si>
    <t>outro</t>
  </si>
  <si>
    <t>Altele</t>
  </si>
  <si>
    <t>Другое</t>
  </si>
  <si>
    <t>Iný</t>
  </si>
  <si>
    <t>Drugo</t>
  </si>
  <si>
    <t>Друго</t>
  </si>
  <si>
    <t>อื่นๆ</t>
  </si>
  <si>
    <t>Başka</t>
  </si>
  <si>
    <t>Інше</t>
  </si>
  <si>
    <t>Khác</t>
  </si>
  <si>
    <t>其他</t>
  </si>
  <si>
    <t>I2.21</t>
  </si>
  <si>
    <t>2.21 Lead auditor opinion</t>
  </si>
  <si>
    <t>Lead auditor opinion</t>
  </si>
  <si>
    <t>2.21</t>
  </si>
  <si>
    <t>Confirm whether the statements included in the field consist of auditor’s opinion. (This is explicitly required in FSC-STD-20-007a V1-0.)</t>
  </si>
  <si>
    <t>Mišljenje glavnog revizora</t>
  </si>
  <si>
    <t>Stellungnahme des leitenden Auditors</t>
  </si>
  <si>
    <t>Opinion del auditor lider</t>
  </si>
  <si>
    <t>Juhtaudiitori hinnang</t>
  </si>
  <si>
    <t>Avis auditeur principal</t>
  </si>
  <si>
    <t>Mišljenje glavnog auditora</t>
  </si>
  <si>
    <t>A csoportvezető auditor véleménye</t>
  </si>
  <si>
    <t>Opini auditor utama</t>
  </si>
  <si>
    <t>リード監査人の意見</t>
  </si>
  <si>
    <t>Vadošā auditora viedoklis</t>
  </si>
  <si>
    <t>Opinia audytora wiodącego</t>
  </si>
  <si>
    <t>Opinião do auditor de leads</t>
  </si>
  <si>
    <t xml:space="preserve">Avizul auditorului </t>
  </si>
  <si>
    <t>Ведущее мнение ревизора</t>
  </si>
  <si>
    <t>Stanovisko hlavného auditora</t>
  </si>
  <si>
    <t>Mnenje vodilnega nazornega preglednika</t>
  </si>
  <si>
    <t>Мишљење водећег проверавача</t>
  </si>
  <si>
    <t>ความเห็นของหัวหน้าทีมผู้ตรวจประเมิน</t>
  </si>
  <si>
    <t>Baş Denetçi Görüşü</t>
  </si>
  <si>
    <t>Думка провідного аудитора</t>
  </si>
  <si>
    <t>Ý kiến của trưởng đoàn đánh giá</t>
  </si>
  <si>
    <t>审核组长意见</t>
  </si>
  <si>
    <t>I2.21.1</t>
  </si>
  <si>
    <t>2.21.1 The certificate holder's system of management, if implemented as described, is capable of ensuring that all of the requirements of the applicable standard(s) are met over the whole forest area covered by the scope of the evaluation. *</t>
  </si>
  <si>
    <t>The certificate holder's system of management, if implemented as described, is capable of ensuring that all of the requirements of the applicable standard(s) are met over the whole forest area covered by the scope of the evaluation.</t>
  </si>
  <si>
    <t>Sistem upravljanja nosioca certifikata, ako se implementuje kako je opisano, može osigurati da su svi zahtjevi primjenjivog(ih) standarda ispunjeni na cijelom šumskom području obuhvaćenom obimom ocjene</t>
  </si>
  <si>
    <t>Das Bewirtschaftungssystem des Zertifikatsinhabers ist, wenn es wie beschrieben umgesetzt wird, in der Lage sicherzustellen, dass alle Anforderungen des/der geltenden Standards auf der gesamten Waldfläche, die in den Geltungsbereich der Bewertung fällt, erfüllt werden.</t>
  </si>
  <si>
    <t>El sistema de administración del titular del certificado, si se implementa como se describe, es capaz de garantizar que todos los requisitos de los estándares aplicables se encuentren en todo el área forestal cubierta por el alcance de la evaluación.</t>
  </si>
  <si>
    <t>Sertifikaadiomaniku majandamissüsteem, kui seda rakendatakse kirjeldatud viisil, on sobiv tagamaks, et kõik kohaldatavad(te) standardi(te) nõuded on täidetud kogu sertifikaadi ulatuse raames hinnatud metsamaa piires.</t>
  </si>
  <si>
    <t>Le système de gestion du titulaire du certificat, s'il est mis en œuvre comme décrit, est capable de veiller à ce que toutes les exigences de la ou des normes applicables soient respectées sur toute la zone forestière couverte par la portée de l'évaluation.</t>
  </si>
  <si>
    <t>Sustav gospodarenja nositelja certifikata, ako se provodi kako je opisano, sposoban je osigurati da se ispune svi zahtjevi primjenjivog/ih standarda na cijelom šumskom području obuhvaćenom opsegom ocjene.</t>
  </si>
  <si>
    <t>A tanúsítványtulajdonos menedzsmentrendszere, ha a leírtak szerint van végrehajtva, képes biztosítani, hogy az alkalmazandó szabvány (ok) minden követelménye teljesüljön az egész erdőterületen, amely a tanúsítás körébe tartozik.</t>
  </si>
  <si>
    <t>Sistem manajemen pemegang sertifikat, jika diimplementasikan seperti yang dijelaskan, mampu memastikan bahwa semua persyaratan standar yang berlaku dipenuhi di seluruh area hutan yang dicakup oleh ruang lingkup evaluasi.</t>
  </si>
  <si>
    <t>証明書保有者の管理システムは、説明されているように実施されている場合、該当する標準のすべての要件が評価の範囲でカバーされている森林領域全体にわたって満たされることを確実にすることができる。</t>
  </si>
  <si>
    <t>Sertifikāta īpašnieka apsaimniekošanas sistēma, ja tā tiek atbilstoši īstenota, spēj nodrošināt, ka visā meža teritorijā, kurā tiek veikts novērtējums, tiek ievērotas visas piemērojamā(-o) standarta(-u) prasības</t>
  </si>
  <si>
    <t>System zarządzania posiadacza certyfikatu, jeśli został wdrożony zgodnie z opisem, jest w stanie zapewnić, że wszystkie wymagania obowiązujących standardów (-ów) są spełnione na całym obszarze lasu objętym zakresem oceny.</t>
  </si>
  <si>
    <t>O sistema de gestão do Titular do Certificado, se implementado conforme descrito, é capaz de garantir que todos os requisitos do (s) padrão (s) aplicável sejam atendidos em toda a área florestal coberta pelo escopo da avaliação.</t>
  </si>
  <si>
    <t>Sistemul de management al titularului de certificat, daca este implementat asa cum este descris, are capacitatea sa asigure ca toate cerintele standardului(elor) sunt indeplinite, in toata suprafata de padure din scopul evaluarii</t>
  </si>
  <si>
    <t>Система управления владельцем сертификата, если они реализованы, как описано, способна обеспечить все требования применимых стандартов (ы) по всей площади лесов, охватывающей объем оценки.</t>
  </si>
  <si>
    <t xml:space="preserve">Systém hospodárenia držiteľa certifkátu, ak je implementovaný tak ako je opísane, je schopný zabezpečiť aby boli všetky požiadavky platných štandardov splnené v celej lesnej oblasti, na ktorú sa vzťahuje rozsah hodnotenia </t>
  </si>
  <si>
    <t>Sistem upravljanja imetnika certifikata, ki se uporablja kot je opisano, lahko zagotavlja, da bodo vse zahteve ustreznih standardov izpolnjene na celotnem gozdnem območju, ki je zajeto v ocenjevanje.</t>
  </si>
  <si>
    <t>Систем управљања носиоца сертификата, ако се имплементира како је описано, може да обезбеди да су сви захтеви применљивог стандарда испуњени на целом шумском подручју обухваћеном обимом оцењивања.</t>
  </si>
  <si>
    <t>ระบบการจัดการของผู้ถือใบรับรองหากนำไปใช้ตามที่อธิบายไว้สามารถสร้างความมั่นใจได้ว่าข้อกำหนดทั้งหมดของมาตรฐานที่ใช้บังคับได้นั้นจะได้รับการปฏิบัติตามพื้นที่ป่าทั้งหมดที่ครอบคลุมโดยขอบเขตของการประเมินผล</t>
  </si>
  <si>
    <t xml:space="preserve">Sertifika sahibinin yönetim sistemi, açıklandığı gibi uygulanırsa, geçerli standart (lar) ın tüm gereksinimlerini,  değerlendirilen bütün  orman alanlarını  kapsayacak  şekilde   karşılama  kapasitesine  sahiptir. </t>
  </si>
  <si>
    <t>Система господарювання утримувача сертифікату, якщо виконується, як описано, здатна гарантувати, що всі вимоги застосовного(их) стандарту(ів) виконуються на всій лісовій території, охопленій оцінюванням.</t>
  </si>
  <si>
    <t>Hệ thống quản lý của tổ chức nắm chứng nhận, nếu được thực hiện như mô tả, có khả năng đảm bảo rằng tất cả các yêu cầu của (các) tiêu chuẩn áp dụng được đáp ứng trên toàn bộ khu vực rừng được bao phủ bởi phạm vi đánh giá.</t>
  </si>
  <si>
    <t>证书持有人的管理体系，如果按照所述实施，则能够确保在评估范围覆盖的整个森林区域中满足适用标准的所有要求。</t>
  </si>
  <si>
    <t>I2.21.2</t>
  </si>
  <si>
    <t>2.21.2 The certificate holder has demonstrated, subject to correction of the identified non-conformities, that the described system of management is being implemented consistently over the whole forest area covered by the scope of the certificate. *</t>
  </si>
  <si>
    <t>The certificate holder has demonstrated, subject to correction of the identified non-conformities, that the described system of management is being implemented consistently over the whole forest area covered by the scope of the certificate.</t>
  </si>
  <si>
    <t>Nosilac certifikata je pokazao, uz ispravku utvrđenih nesukladnosti, da se opisani sistem upravljanja dosljedno primenjuje na cijelom šumskom području koje je obuhvaćeno certifikatom</t>
  </si>
  <si>
    <t>Der Zertifikatsinhaber hat vorbehaltlich der Korrektur der festgestellten Abweichungen nachgewiesen, dass das beschriebene Bewirtschaftungssystem auf der gesamten vom Geltungsbereich des Zertifikats erfassten Waldfläche konsequent umgesetzt wird.</t>
  </si>
  <si>
    <t>El titular del certificado ha demostrado, sujeto a la corrección de las no conformidades identificadas, que el sistema de administración descrito se está implementando de manera consistente sobre todo el área forestal cubierta por el alcance del certificado.</t>
  </si>
  <si>
    <t>Sertifikaadiomanik on tõendanud, et kirjeldatud majandamissüsteemi rakendatakse pidevalt kogu sertifikaadi ulatuse raames hinnatud metsamaa piires, tingimusel, et tuvastatud mittevastavused kõrvaldatakse.</t>
  </si>
  <si>
    <t>Le titulaire du certificat a démontré, sous réserve de la correction des non-conformités identifiées, que le système de gestion décrit est mis en œuvre de manière cohérente sur toute la zone forestière couverte par la portée du certificat.</t>
  </si>
  <si>
    <t>Nositelj certifikata pokazao je, pod uvjetom korekcije identificiranih neusklađenosti, da se opisani sustav gospodarenja dosljedno provodi u cijelom šumskom području obuhvaćenom opsegom certifikata.</t>
  </si>
  <si>
    <t>A tanúsítványtulajdonos bebizonyította, hogy az azonosított nem megfelelőségek korrekciójától függően, a leírt menedzsment rendszer következetesen van végrehajtva az egész erdőterületen, amely a tanúsítás körébe tartozik.</t>
  </si>
  <si>
    <t>Pemegang sertifikat telah menunjukkan, bergantung pada koreksi non-konformasi yang diidentifikasi, bahwa sistem manajemen yang dijelaskan sedang diimplementasikan secara konsisten di seluruh wilayah hutan yang dicakup oleh ruang lingkup sertifikat.</t>
  </si>
  <si>
    <t>証明書保有者は、識別された非適合性の修正を条件として示しています。説明した管理システムは、証明書の範囲でカバーされているフォレストエリア全体にわたって一貫して実装されています。</t>
  </si>
  <si>
    <t>Sertifikāta īpašnieks ir pierādījis, ka novēršot konstatētās neatbilstības, aprakstītā apsaimniekošanas sistēma tiek konsekventi īstenota visā meža teritorijā, kas ietilpst sertifikāta darbības jomā.</t>
  </si>
  <si>
    <t>Posiadacz certyfikatu wykazał, z zastrzeżeniem korekty zidentyfikowanych niezgodności, że opisany system zarządzania jest konsekwentnie wdrażany na całym obszarze lasu objętym zakresem certyfikatu.</t>
  </si>
  <si>
    <t>O detentor do certificado demonstrou, sujeito a correção das não conformidades identificadas, que o sistema descrito de gestão está sendo implementado de forma consistente em toda a área florestal coberta pelo escopo do certificado.</t>
  </si>
  <si>
    <t>Titularul de certificat a demonstrat, exceptand in cazul corectiilor necesare pentru neconformitatile identificate, ca sistemul de management descris este implementat in mod consecvent pe intreaga suprafata de padure din scopul certificatului</t>
  </si>
  <si>
    <t>Держатель сертификата продемонстрировал, при условии исправления выявленных несоответствий, что описанная система управления осуществляется последовательно по всей площади леса, охватывающей объем сертификата.</t>
  </si>
  <si>
    <t xml:space="preserve">Držiteľ certifikátu preukázal, v prípade nápravy identifikovaných nezhôd, že zmienený systém riadenia sa vykonáva dôsledne v celej lesnej oblasti, na ktorú sa vzťahuje rozsah certifikátu </t>
  </si>
  <si>
    <t>Imetnik certifikata je dokazal, da se z odpravljanjem odkritih neskladnosti opisani sistem upravljanja izvaja dosledno na celotnem gozdnatem območju, ki ga pokriva certifikat.</t>
  </si>
  <si>
    <t>Носилац сертификата је показао, уз исправку утврђених неусаглашености, да се описани систем управљања доследно примењује на целом шумском подручју обухваћеном сертификатом.</t>
  </si>
  <si>
    <t>ผู้ถือใบรับรองได้แสดงให้เห็นว่ามีการแก้ไขที่ไม่สอดคล้องที่ระบุว่าระบบการจัดการที่อธิบายไว้นั้นกำลังดำเนินการอย่างต่อเนื่องทั่วพื้นที่ป่าทั้งหมดที่ครอบคลุมโดยขอบเขตของใบรับรอง</t>
  </si>
  <si>
    <t>Belge sahibi, tanımlanan uygunsuzlukların düzeltilmesine bağlı olarak, tanımlanan yönetim sisteminin, belge kapsamındaki tüm orman alanı üzerinde tutarlı bir şekilde uygulandığını göstermiştir.</t>
  </si>
  <si>
    <t>Утримувач сертифіката продемонстрував, за умови виправлення виявлених невідповідностей, що описана система господарювання виконується послідовно на всій лісовій території, що входить до сфери дії сертифікату.</t>
  </si>
  <si>
    <t>Tổ chức nắm chứng nhận đã chứng minh,  tùy thuộc vào sự khắc phục các sự không phù hợp được xác định, rằng hệ thống quản lý được mô tả đang được thực hiện liên tục trên toàn bộ khu vực rừng được bao phủ bởi phạm vi của chứng chỉ.</t>
  </si>
  <si>
    <t>只要识别的不符合项纠正完成，证书持有人就可以证明所描述的管理体系在证书范围涵盖的森林区域都始终如一地实施。</t>
  </si>
  <si>
    <t>I2.22</t>
  </si>
  <si>
    <t>2.22 Auditor recommendation for the certificate holder’s management system and performance</t>
  </si>
  <si>
    <t>Auditor recommendation for the certificate holder’s management system and performance</t>
  </si>
  <si>
    <t>2.22</t>
  </si>
  <si>
    <t>Indicate your recommendation as appropriate.</t>
  </si>
  <si>
    <t xml:space="preserve">Preporuka revizora za sistem upravljanja nosioca certifikata te njegovo izvršenje </t>
  </si>
  <si>
    <t>Empfehlung des Auditors für das Managementsystem und die Leistung des Zertifikatinhabers</t>
  </si>
  <si>
    <t>Recomendación de auditor para el sistema de administración y evaluacion del titular del certificado</t>
  </si>
  <si>
    <t>Audiitori soovitus sertifikaadiomaniku majandamissüsteemile ja tegevusele</t>
  </si>
  <si>
    <t>Recommandation des auditeurs sur le système de gestion et la performance du titulaire du certificat</t>
  </si>
  <si>
    <t>Preporuka auditora za sustav gospodarenja i izvedbu nositelja certifikata</t>
  </si>
  <si>
    <t>Az auditor ajánlásaa  tanúsítványtulajdonos menedzsment rendszeréhez és teljesítményéhez</t>
  </si>
  <si>
    <t>Rekomendasi Auditor untuk Sistem dan Kinerja Pemegang Sertifikat</t>
  </si>
  <si>
    <t>証明書保有者の管理システムとパフォーマンスに対する監査人の推奨事項</t>
  </si>
  <si>
    <t>Auditora ieteikums sertifikāta īpašnieka apsaimniekošanas sistēmai un darbībai</t>
  </si>
  <si>
    <t>Rekomendacja audytora wiodącego dotycząca systemu zarządzania i działalności posiadacza certyfikatu</t>
  </si>
  <si>
    <t>Recomendação de auditor para o sistema de gerenciamento do certificado e desempenho</t>
  </si>
  <si>
    <t>Recomandarea auditorului pentru titularul certificatului, legata de performanta sistemului de management</t>
  </si>
  <si>
    <t>Рекомендация аудитора для системы управления владельцем сертификата и производительности</t>
  </si>
  <si>
    <t>Odporúčanie auditora pre systém hospodárenia a jeho efektívnosti majiteľa certifikátu</t>
  </si>
  <si>
    <t>Priporočilo nadzornega preglednika za imetnika certifikata za sistem upravljanja in uspešnost gospodarjenja</t>
  </si>
  <si>
    <t>Препорука проверавача за систем управљања и учинак носиоца сертификата</t>
  </si>
  <si>
    <t>คำแนะนำของผู้ตรวจประเมินสำหรับระบบการจัดการและประสิทธิภาพของผู้ถือใบรับรอง</t>
  </si>
  <si>
    <t>Sertifika Sahibi Yönetim Sistemi ve Performansı için Denetçi Önerisi</t>
  </si>
  <si>
    <t>Рекомендація аудитора щодо системи господарювання та ефективності роботи утримувача сертифікату</t>
  </si>
  <si>
    <t>Khuyến nghị của đánh giá viên đối với Hệ thống quản lý và hiệu quả của tổ chức nắm chứng nhận</t>
  </si>
  <si>
    <t>审核员对证书持有人的管理体系和绩效的建议</t>
  </si>
  <si>
    <t>I2.22.1</t>
  </si>
  <si>
    <t>2.22.1 A certificate can only be issued/reissued/maintained when all identified Major CARs are closed *</t>
  </si>
  <si>
    <t>A certificate can only be issued/reissued/maintained when all identified Major CARs are closed</t>
  </si>
  <si>
    <t>Certifikat se može izdati/ponovno izdati/održavati samo kada su sve identifikovane velike nesukladnosti zatvorene</t>
  </si>
  <si>
    <t>Ein Zertifikat kann nur ausgestellt/neu ausgegeben/verlängert werden, wenn alle identifizierten Hauptabweichungen geschlossen sind</t>
  </si>
  <si>
    <t>Solo se puede emitir un certificado / re emitirse / mantenerse cuando todas las No conformidades Mayores están cerrados</t>
  </si>
  <si>
    <t>Sertifikaadi väljastamise/taasväljastamise/jätkamise tingimuseks on kõigi kindlaks tehtud suuremate parandusnõuete sulgemine</t>
  </si>
  <si>
    <t>Un certificat ne peut être émis / réémis / maintenu que lorsque toutes les non-conformités majeures identifiées sont fermées</t>
  </si>
  <si>
    <t>Certifikat se može izdati/ponovno izdati/ponovno održavati kada su sve identificirane veće nesuklađenosti zatvorene.</t>
  </si>
  <si>
    <t>A tanúsítványt csak akkor lehet kiállítani/újra kiadni/megtartani, ha az összes azonosított fő nem megfelelőség bezáródik</t>
  </si>
  <si>
    <t>Sertifikat hanya dapat dikeluarkan/diterbitkan kembali/dipertahankan ketika semua  Major NCRs yang diidentifikasi ditutup</t>
  </si>
  <si>
    <t>（すべての識別された主要自動車が閉じられたときに証明書が発行/再発行/保守することができます）</t>
  </si>
  <si>
    <t>Sertifikātu var izsniegt/atkārtoti izsniegt/paturēt spēkā tikai tad, kad ir novērstas visas konstatētās būtiskās neatbilstības</t>
  </si>
  <si>
    <t>Certyfikat może być przyznany / odnowiony / utrzymany tylko wtedy, gdy wszystkie niezgodności Duże / Zasadnicze zostały zamknięte</t>
  </si>
  <si>
    <t>Um certificado só pode ser emitido / reissionado / mantido quando todos os principais carros identificados são fechados</t>
  </si>
  <si>
    <t>Un certificat poate fi emis / reemis / mentinut cand toate actiunile corective (CAR) Majore sunt inchise</t>
  </si>
  <si>
    <t>Сертификат может быть выпущен только / переиздан / обслуживает, когда все выявленные крупные автомобили закрыты</t>
  </si>
  <si>
    <t xml:space="preserve">Certifikát je možné vydať/obnoviť/udržiavať, ak sú všetky veľké požiadavky na nápravu uzavraté </t>
  </si>
  <si>
    <t xml:space="preserve">Certifikat se lahko izda/ponovno izda/vzdržuje samo v primeru, če so ugotovljeni večji korektivni ukrepi (CARs) zaprti </t>
  </si>
  <si>
    <t>Сертификат се може издати/поновно издати/одржавати само када су сви идентификовани главни ЦАР-ови затворени</t>
  </si>
  <si>
    <t>ใบรับรองสามารถออก/ออกใหม่/คงรักษาไว้ได้เมื่อปิดประเด็นความไม่สอดคล้องในระดับเมเจอร์ที่ระบุไว้ทั้งหมด</t>
  </si>
  <si>
    <t xml:space="preserve">Bir sertifika yalnızca belirlenen tüm büyük uygunsuzluklar kapatıldığında verilebilir/yenilenebilir ve  sürdürülebilir.  </t>
  </si>
  <si>
    <t>Сертифікат може бути виданий/перевиданий/збережений лише після закриття всіх ідентифікованих значних невідповідностей</t>
  </si>
  <si>
    <t>Giấy chứng nhận chỉ có thể được cấp/phát hành lại/ duy trì khi tất cả các điểm không phù hợp lớn đã xác định được đóng lại</t>
  </si>
  <si>
    <t>只有当识别的严重不符合项纠正完成，才能颁发/换发/维持证书</t>
  </si>
  <si>
    <t>I2.22.2</t>
  </si>
  <si>
    <t>2.22.2 The FM system of the evaluated enterprise does not comply with the provisions and standards of FSC. Due to the number of identified major non-compliances the auditors recommend the immediate suspension of the certificate *</t>
  </si>
  <si>
    <t>The FM system of the evaluated enterprise does not comply with the provisions and standards of FSC. Due to the number of identified major non-compliances the auditors recommend the immediate suspension of the certificate</t>
  </si>
  <si>
    <t>Sistem gazdovanja šumama ocjenjenog preduzeća nije usklađen sa odredbama i standardima FSC-a. Zbog broja utvrđenih većih nesukladnosti, revizori preporučuju trenutnu suspenziju certifikata</t>
  </si>
  <si>
    <t>Das FM -System des ausgewerteten Unternehmens entspricht nicht den Bestimmungen und Standards von FSC. Aufgrund der Anzahl der identifizierten wesentlichen Verstöße empfehlen die Auditoren die sofortige Aussetzung des Zertifikats.</t>
  </si>
  <si>
    <t>El sistema FM de la empresa evaluada no cumple con las provisiones y estándares de FSC. Debido a la cantidad de principales incumplimientos identificados, los auditores recomiendan la suspensión inmediata del certificado</t>
  </si>
  <si>
    <t>Hinnatud ettevõtte metsamajandamissüsteem ei vasta FSC nõuetele ja standarditele. Tulenevalt tuvastatud suuremate mittevastavuste arvust soovitavad audiitorid sertifikaadi kohest peatamist.</t>
  </si>
  <si>
    <t>Le système AF de l'entreprise évaluée ne respecte pas les dispositions et les normes du FSC. En raison du nombre de non-conformités majeures identifiées, les auditeurs recommandent la suspension immédiate du certificat</t>
  </si>
  <si>
    <t>Sustav gospodarenja ocjenjivanog poduzeća nije u skladu s odredbama i standardima FSC -a. Zbog broja identificiranih većih neusklađenosti, auditori preporučuju neposredno suspendiranje certifikata</t>
  </si>
  <si>
    <t>Az értékelt vállalkozás erdészeti  menedzsment (FM) rendszere nem felel meg az FSC rendelkezéseinek és szabványainak. Az azonosított fő nem megfelelőségek száma miatt az auditorok a tanúsítvány azonnali felfüggesztését javasolják</t>
  </si>
  <si>
    <t>Sistem pengelolaan hutan dari perusahaan yang dievaluasi tidak memenuhi ketentuan dan standar FSC. Disebabkan oleh jumlah Major NCRs yang diidentifikasi, auditor merekomendasikan penangguhan sertifikat.</t>
  </si>
  <si>
    <t>（評価された企業のFMシステムは、FSCの規定や規格に準拠していません。識別された主要な非コンプライアンスの数のために、監査人は証明書の即時中断を推奨します）</t>
  </si>
  <si>
    <t>Vērtējamā uzņēmuma meža apsaimniekošanas sistēma neatbilst FSC nosacījumiem un standartiem. Ņemot vērā konstatēto būtisko neatbilstību skaitu, auditori iesaka nekavējoties apturēt sertifikāta darbību.</t>
  </si>
  <si>
    <t>System gospodarki leśnej ocenianego podmiotu nie spełnia wymagań systemu FSC. Z powodu liczby wniesionych niezgodności Dużych / Zasadniczych, audytor wiodący rekomenduje zawieszenie certyfikatu ze skutkiem natychmiastowym</t>
  </si>
  <si>
    <t>O sistema FM da empresa avaliada não cumpre as provisões e padrões de FSC. Devido ao número de grandes não-conformidades identificadas, os auditores recomendam a suspensão imediata do certificado</t>
  </si>
  <si>
    <t>Sistemul de management forestier (FM) al entitatii evaluate nu se conformeaza cu cerintele standardelor FSC. Datorita numarului de neconformitati majore identificate, auditorii recomanda suspendarea imediata a certificatului</t>
  </si>
  <si>
    <t>система FM оцениваемого предприятия не соответствует положениям и стандартам FSC. Из-за количества выявленных основных неадраваций аудиторы рекомендуют немедленную приостановку сертификата</t>
  </si>
  <si>
    <t>Systém lesného hospodárstva hodnoteného podniku nespĺňa ustanovania a štandardy FSC( Forest Stewardship Council). Vzhľadom na počet identifikovaných hlavných nezhôd, auditori odporúčajú okamžité pozastavenie certifikátu</t>
  </si>
  <si>
    <t>Sistem upravljanja z gozdovi (FM) ocenjenega podjetja ni skladen z določbami in standardi FSC. Zaradi številnih ugotovljenih večjih neskladij nadzorni pregledniki priporočajo takojšnjo ukinitev certifikata.</t>
  </si>
  <si>
    <t>ФМ систем оцењеног предузећа није у складу са одредбама и стандардима ФСЦ. Због броја идентификованих већих неусаглашености, проверавачи препоручују моменталну суспензију сертификата</t>
  </si>
  <si>
    <t>ระบบการจัดการป่าไม้ขององค์กรที่ได้รับการประเมินไม่สอดคล้องกับบทบัญญัติและมาตรฐานของ FSC เนื่องจากจำนวนของความไม่สอดคล้องในระดับเมเจอร์ ผู้ตรวจประเมินแนะนำให้ระงับใบรับรองทันที</t>
  </si>
  <si>
    <t xml:space="preserve">Değerlendirilen   işletmenin  yönetim sistemi FSC  koşul  ve standartlarına uyumlu   değildir. Belirlenen   major    uygunsuzlukların sayısından dolayı   tetkikçi  sertifikanın   derhal   askıya alınmasını  önermektedir.  </t>
  </si>
  <si>
    <t>Система ведення лісового господарства оцінюваного підприємства не відповідає положенням і стандартам FSC. Внаслідок кількох виявлених значних невідповідностей аудитори рекомендують негайно призупинити дію сертифіката</t>
  </si>
  <si>
    <t>Hệ thống FM của doanh nghiệp được đánh giá không tuân thủ các quy định và tiêu chuẩn của FSC. Do số lượng các điểm không phù hợp lớn, các đánh giá viên khuyến nghị tạm dừng chứng nhận ngay lập tức</t>
  </si>
  <si>
    <t>被评估的企业的森林管理体系不符合FSC 的标准要求。 由于识别的严重不符合项的数量，审核员可以建议立即暂停证书。</t>
  </si>
  <si>
    <t>I2.22.3</t>
  </si>
  <si>
    <t>2.22.3 Other</t>
  </si>
  <si>
    <t>Ostalo</t>
  </si>
  <si>
    <t>Sonstiges</t>
  </si>
  <si>
    <t>Други</t>
  </si>
  <si>
    <t>I2.23</t>
  </si>
  <si>
    <t>2.23 Certification decision *</t>
  </si>
  <si>
    <t>Certification decision</t>
  </si>
  <si>
    <t>2.23</t>
  </si>
  <si>
    <t>Choose  applicable option to summarize certificate decision from the drop-down list.
•	Main evaluation =&gt; Grant, Extend, Reduce, Certificate not issued, 
•	Surveillance=&gt; Maintain, Suspend, Withdraw, Extend, Reduce, Suspend and Block, Terminate and Block
•	Re-evaluation=&gt; Grant, Maintain, Recertify, Suspend, Withdraw, Extend, Reduce, Certificate not issued, Suspend and Block, Terminate and Block
•	Special evaluation=&gt;all options allowed
•	Pre-evaluation=&gt;Certificate not issued</t>
  </si>
  <si>
    <t>認証決定</t>
  </si>
  <si>
    <t>Decisão de Certificação</t>
  </si>
  <si>
    <t>การตัดสินใจรับรอง</t>
  </si>
  <si>
    <t>I2.24</t>
  </si>
  <si>
    <t>2.24 Decision detail</t>
  </si>
  <si>
    <t>Decision detail</t>
  </si>
  <si>
    <t>2.24</t>
  </si>
  <si>
    <t>Provide any additional relevant details, according to the CB or the auditor. If no additional details are deemed necessary, enter “N/A”.</t>
  </si>
  <si>
    <t>Detalji odluke</t>
  </si>
  <si>
    <t>Entscheidungsempfehlung</t>
  </si>
  <si>
    <t>Detalle de decisión</t>
  </si>
  <si>
    <t>Otsuse sisu</t>
  </si>
  <si>
    <t>Détails de la décision</t>
  </si>
  <si>
    <t>Detalj odluke</t>
  </si>
  <si>
    <t>Határozat részletei</t>
  </si>
  <si>
    <t>Detail Keputusan</t>
  </si>
  <si>
    <t>決定詳細</t>
  </si>
  <si>
    <t>Sīkāka informācija par lēmumu</t>
  </si>
  <si>
    <t>Szczegóły decyzji</t>
  </si>
  <si>
    <t>Detalhe da decisão</t>
  </si>
  <si>
    <t>Detalii despre decizia de certificare</t>
  </si>
  <si>
    <t>Деталь решения</t>
  </si>
  <si>
    <t>Detail rozhodnutia</t>
  </si>
  <si>
    <t>Pojasnilo o odločitvi</t>
  </si>
  <si>
    <t>Детаљније о одлуци</t>
  </si>
  <si>
    <t>รายละเอียดการตัดสินใจ</t>
  </si>
  <si>
    <t>Karar detayı</t>
  </si>
  <si>
    <t>Деталі рішення</t>
  </si>
  <si>
    <t>Chi tiết quyết định</t>
  </si>
  <si>
    <t>认证决定细节</t>
  </si>
  <si>
    <t>I2.25</t>
  </si>
  <si>
    <t>2.25 Decision date *</t>
  </si>
  <si>
    <t>Decision date</t>
  </si>
  <si>
    <t>2.25</t>
  </si>
  <si>
    <t>Enter certification decision date upon a certification decision being made.</t>
  </si>
  <si>
    <t>Datum odluke</t>
  </si>
  <si>
    <t>Entscheidungsdatum</t>
  </si>
  <si>
    <t>fecha de decisión</t>
  </si>
  <si>
    <t>Otsuse kuupäev</t>
  </si>
  <si>
    <t>Date de décision</t>
  </si>
  <si>
    <t>Határozat időpontja</t>
  </si>
  <si>
    <t>Tanggal Keputusan</t>
  </si>
  <si>
    <t>決定日</t>
  </si>
  <si>
    <t>Lēmuma pieņemšanas datums</t>
  </si>
  <si>
    <t>Data decyzji</t>
  </si>
  <si>
    <t>Decisão Data.</t>
  </si>
  <si>
    <t>Data deciziei</t>
  </si>
  <si>
    <t>Дата принятия решений</t>
  </si>
  <si>
    <t xml:space="preserve">Dátum rozhodnutia  </t>
  </si>
  <si>
    <t>Datum odločitve</t>
  </si>
  <si>
    <t>Датум одлучивања</t>
  </si>
  <si>
    <t>วันที่ตัดสินใจ</t>
  </si>
  <si>
    <t>Karar günü</t>
  </si>
  <si>
    <t>Дата ухвалення рішення</t>
  </si>
  <si>
    <t>Ngày quyết định</t>
  </si>
  <si>
    <t>认证决定日期</t>
  </si>
  <si>
    <t>I2.26</t>
  </si>
  <si>
    <t>2.26 Decision making entity *</t>
  </si>
  <si>
    <t>Decision making entity</t>
  </si>
  <si>
    <t>2.26</t>
  </si>
  <si>
    <t>Specify in text the certification decision making entity as per requirements in FSC-STD-20-001, Clause 4.5.2, e.g. CB name or name of the CB internal decision-making body.</t>
  </si>
  <si>
    <t>Subjekt za donošenje odluka</t>
  </si>
  <si>
    <t>Entscheidende Instanz</t>
  </si>
  <si>
    <t>Entidad de la toma de decisiones.</t>
  </si>
  <si>
    <t>Otsuse teinud ettevõte</t>
  </si>
  <si>
    <t>Entité décisionnelle</t>
  </si>
  <si>
    <t>Döntéshozatali egység</t>
  </si>
  <si>
    <t>Entitas pengambilan keputusan</t>
  </si>
  <si>
    <t>意思決定エンティティ</t>
  </si>
  <si>
    <t>Lēmum pieņēmējs</t>
  </si>
  <si>
    <t>Podmiot podejmujący decyzję certyfikacyjną</t>
  </si>
  <si>
    <t>Decisão fazendo entidade</t>
  </si>
  <si>
    <t>Entitatea care ia decizia</t>
  </si>
  <si>
    <t>Принятие решения</t>
  </si>
  <si>
    <t>Subjekt rozhodovania</t>
  </si>
  <si>
    <t>Oseba, ki je sprejela odločitev</t>
  </si>
  <si>
    <t>Ентитет за доношење одлука</t>
  </si>
  <si>
    <t>ผู้ตัดสินใจ</t>
  </si>
  <si>
    <t xml:space="preserve">Karar  veren kuruluş  </t>
  </si>
  <si>
    <t>Орган, що приймає рішення</t>
  </si>
  <si>
    <t>Thực thể ra quyết định</t>
  </si>
  <si>
    <t>认证决定实体</t>
  </si>
  <si>
    <t>I3.01</t>
  </si>
  <si>
    <t>Matrix</t>
  </si>
  <si>
    <t>1 Confidential</t>
  </si>
  <si>
    <t>3.01 Name *</t>
  </si>
  <si>
    <t>Name</t>
  </si>
  <si>
    <t>3.01</t>
  </si>
  <si>
    <t>Type in the name of the audit team member in in the space provided.</t>
  </si>
  <si>
    <t>Ime</t>
  </si>
  <si>
    <t>Nombre</t>
  </si>
  <si>
    <t>Nimi</t>
  </si>
  <si>
    <t>Nom</t>
  </si>
  <si>
    <t>Név</t>
  </si>
  <si>
    <t>Nama</t>
  </si>
  <si>
    <t>名前</t>
  </si>
  <si>
    <t>Vārds, uzvārds</t>
  </si>
  <si>
    <t>Imię i nazwisko</t>
  </si>
  <si>
    <t>Nome</t>
  </si>
  <si>
    <t>Nume</t>
  </si>
  <si>
    <t>Название</t>
  </si>
  <si>
    <t xml:space="preserve">Meno </t>
  </si>
  <si>
    <t>Име</t>
  </si>
  <si>
    <t>ชื่อ</t>
  </si>
  <si>
    <t>İsim</t>
  </si>
  <si>
    <t>Прізвище, ім'я</t>
  </si>
  <si>
    <t>Tên</t>
  </si>
  <si>
    <t>姓名</t>
  </si>
  <si>
    <t>I3.02</t>
  </si>
  <si>
    <t>3.02 Role *</t>
  </si>
  <si>
    <t>Role</t>
  </si>
  <si>
    <t>3.02</t>
  </si>
  <si>
    <t>Select the main role played this person in the team.</t>
  </si>
  <si>
    <t>Uloga</t>
  </si>
  <si>
    <t>Rolle</t>
  </si>
  <si>
    <t>rol</t>
  </si>
  <si>
    <t>Roll</t>
  </si>
  <si>
    <t>Rôle</t>
  </si>
  <si>
    <t>Szerep</t>
  </si>
  <si>
    <t>Peran</t>
  </si>
  <si>
    <t>役割</t>
  </si>
  <si>
    <t>Amats</t>
  </si>
  <si>
    <t>Rola w zespole audytowym</t>
  </si>
  <si>
    <t>Papel</t>
  </si>
  <si>
    <t>Rol</t>
  </si>
  <si>
    <t>Роль</t>
  </si>
  <si>
    <t>Rola</t>
  </si>
  <si>
    <t>Vloga</t>
  </si>
  <si>
    <t>Улога</t>
  </si>
  <si>
    <t>บทบาท</t>
  </si>
  <si>
    <t xml:space="preserve">Görevi </t>
  </si>
  <si>
    <t>Vị trí</t>
  </si>
  <si>
    <t>角色</t>
  </si>
  <si>
    <t>I3.03</t>
  </si>
  <si>
    <t>3.03 Prep / pre-evaluation *</t>
  </si>
  <si>
    <t>Prep / pre-evaluation</t>
  </si>
  <si>
    <t>3.03</t>
  </si>
  <si>
    <t>Enter number of total days that a given member of the audit team spent on audit preparation, and/or pre-evaluation.</t>
  </si>
  <si>
    <t>Number (between 0 and 50)</t>
  </si>
  <si>
    <t>Priprema/predocjena</t>
  </si>
  <si>
    <t>Personentage Vorbereitung/Vorbewertung</t>
  </si>
  <si>
    <t>Preparación / preevaluación</t>
  </si>
  <si>
    <t>Tööaeg ettevalmistus/eelhindamine</t>
  </si>
  <si>
    <t>Pour la préparation / pré-évaluation</t>
  </si>
  <si>
    <t>Priprema / predocijena</t>
  </si>
  <si>
    <t>Előkészítés / előértékelés</t>
  </si>
  <si>
    <t>HOK persiapan sebelum evaluasi/ pre-evaluasi</t>
  </si>
  <si>
    <t>準備 /事前評価</t>
  </si>
  <si>
    <t>Sagatavošanās/iepriekšējs novērtējums</t>
  </si>
  <si>
    <t>Przygotowanie do audytu</t>
  </si>
  <si>
    <t>Prepar / pré-avaliação</t>
  </si>
  <si>
    <t>Pentru pregatire / pre-evaluare</t>
  </si>
  <si>
    <t>Подготовка / предварительная оценка</t>
  </si>
  <si>
    <t>Príprava/ predbežné hodnotenia</t>
  </si>
  <si>
    <t>Priprava / predhodno ocenjevanje</t>
  </si>
  <si>
    <t>Припрема / Предоцена</t>
  </si>
  <si>
    <t>การเตรียม / การประเมินล่วงหน้า</t>
  </si>
  <si>
    <t>Hazırlık / ön değerlendirme</t>
  </si>
  <si>
    <t>витрачених на підготовку /попереднє оцінювання</t>
  </si>
  <si>
    <t>Chuẩn bị/Tiền đánh giá</t>
  </si>
  <si>
    <t>准备 /预评估</t>
  </si>
  <si>
    <t>I3.04</t>
  </si>
  <si>
    <t>3.04 On-site *</t>
  </si>
  <si>
    <t>On-site</t>
  </si>
  <si>
    <t>3.04</t>
  </si>
  <si>
    <t>Enter number of total days that a given member of the auditor team spent on site.</t>
  </si>
  <si>
    <t>Na lokaciji</t>
  </si>
  <si>
    <t>Personentage vor Ort</t>
  </si>
  <si>
    <t>En el sitio</t>
  </si>
  <si>
    <t>Tööaeg välitööd</t>
  </si>
  <si>
    <t>Sur place</t>
  </si>
  <si>
    <t>Helyszinen</t>
  </si>
  <si>
    <t>HOK kunjungan lapangan</t>
  </si>
  <si>
    <t>現場で</t>
  </si>
  <si>
    <t>Uz vietas</t>
  </si>
  <si>
    <t>Audyt na miejscu</t>
  </si>
  <si>
    <t>No local</t>
  </si>
  <si>
    <t>In teren</t>
  </si>
  <si>
    <t>На месте</t>
  </si>
  <si>
    <t>Na mieste</t>
  </si>
  <si>
    <t>На локацији</t>
  </si>
  <si>
    <t>ตรวจประเมินที่พื้นที่ปฏิบัติงาน</t>
  </si>
  <si>
    <t>Yerinde</t>
  </si>
  <si>
    <t>проведених на підприємстві (onsite)</t>
  </si>
  <si>
    <t>Hiện trường</t>
  </si>
  <si>
    <t>现场</t>
  </si>
  <si>
    <t>I3.05</t>
  </si>
  <si>
    <t>3.05 Expertise</t>
  </si>
  <si>
    <t>Expertise</t>
  </si>
  <si>
    <t>3.05</t>
  </si>
  <si>
    <t>Cross check the appropriate box from the options provided for the expertise of the audit team member.</t>
  </si>
  <si>
    <t>Stručnost</t>
  </si>
  <si>
    <t>Fachwissen</t>
  </si>
  <si>
    <t>Experiencia</t>
  </si>
  <si>
    <t>Pädevus</t>
  </si>
  <si>
    <t>Szakvélemény</t>
  </si>
  <si>
    <t>Keahlian</t>
  </si>
  <si>
    <t>専門知識</t>
  </si>
  <si>
    <t>Specializācijas joma</t>
  </si>
  <si>
    <t>Kompetencje</t>
  </si>
  <si>
    <t>Expertise.</t>
  </si>
  <si>
    <t>Expertiza</t>
  </si>
  <si>
    <t>Экспертиза</t>
  </si>
  <si>
    <t>Odbornosť</t>
  </si>
  <si>
    <t>Strokovno znanje</t>
  </si>
  <si>
    <t>Стручност</t>
  </si>
  <si>
    <t>ความเชี่ยวชาญ</t>
  </si>
  <si>
    <t>Uzmanlık</t>
  </si>
  <si>
    <t>Досвід</t>
  </si>
  <si>
    <t>Chuyên môn</t>
  </si>
  <si>
    <t>专业知识</t>
  </si>
  <si>
    <t>I3.05.1</t>
  </si>
  <si>
    <t>3.05.1 Forestry</t>
  </si>
  <si>
    <t>Forestry</t>
  </si>
  <si>
    <t>Šumarstvo</t>
  </si>
  <si>
    <t>Forstwirtschaft</t>
  </si>
  <si>
    <t>Forestal</t>
  </si>
  <si>
    <t>Metsandus</t>
  </si>
  <si>
    <t>Foresterie</t>
  </si>
  <si>
    <t>Erdészet</t>
  </si>
  <si>
    <t>Kehutanan</t>
  </si>
  <si>
    <t>林業</t>
  </si>
  <si>
    <t>Mežsaimniecība</t>
  </si>
  <si>
    <t>Leśnictwo</t>
  </si>
  <si>
    <t>Silvicultura</t>
  </si>
  <si>
    <t>лесное хозяйство</t>
  </si>
  <si>
    <t>Lesníctvo</t>
  </si>
  <si>
    <t>Gozdarstvo</t>
  </si>
  <si>
    <t>Шумарство</t>
  </si>
  <si>
    <t>ป่าไม้</t>
  </si>
  <si>
    <t>Ormancılık</t>
  </si>
  <si>
    <t>Лісове господарство</t>
  </si>
  <si>
    <t>Lâm nghiệp</t>
  </si>
  <si>
    <t>林业</t>
  </si>
  <si>
    <t>I3.05.2</t>
  </si>
  <si>
    <t xml:space="preserve">3.05.2 Ecology </t>
  </si>
  <si>
    <t xml:space="preserve">Ecology </t>
  </si>
  <si>
    <t>Ekologija</t>
  </si>
  <si>
    <t>Ökologie</t>
  </si>
  <si>
    <t>ecología</t>
  </si>
  <si>
    <t>Ökoloogia</t>
  </si>
  <si>
    <t>Écologie</t>
  </si>
  <si>
    <t>Ökológia</t>
  </si>
  <si>
    <t>Ekologi</t>
  </si>
  <si>
    <t>生態学</t>
  </si>
  <si>
    <t>Ekoloģija</t>
  </si>
  <si>
    <t>Ekologia</t>
  </si>
  <si>
    <t>Ecologia</t>
  </si>
  <si>
    <t>Ecologie</t>
  </si>
  <si>
    <t>экология</t>
  </si>
  <si>
    <t>Ekológia</t>
  </si>
  <si>
    <t>Екологија</t>
  </si>
  <si>
    <t>นิเวศวิทยา</t>
  </si>
  <si>
    <t>Ekoloji</t>
  </si>
  <si>
    <t>Екологія</t>
  </si>
  <si>
    <t>Sinh thái</t>
  </si>
  <si>
    <t>生态</t>
  </si>
  <si>
    <t>I3.05.3</t>
  </si>
  <si>
    <t>3.05.3 Sociology</t>
  </si>
  <si>
    <t>Sociology</t>
  </si>
  <si>
    <t>Sociologija</t>
  </si>
  <si>
    <t>Soziologie</t>
  </si>
  <si>
    <t>sociología</t>
  </si>
  <si>
    <t>Sotsioloogia</t>
  </si>
  <si>
    <t>Sociologie</t>
  </si>
  <si>
    <t>Szociológia</t>
  </si>
  <si>
    <t>Sosiologi</t>
  </si>
  <si>
    <t>社会学</t>
  </si>
  <si>
    <t>Socioloģija</t>
  </si>
  <si>
    <t>Socjologia</t>
  </si>
  <si>
    <t>Sociologia</t>
  </si>
  <si>
    <t>социология</t>
  </si>
  <si>
    <t>Sociológia</t>
  </si>
  <si>
    <t>Социологија</t>
  </si>
  <si>
    <t>สังคมวิทยา</t>
  </si>
  <si>
    <t>Sosyoloji</t>
  </si>
  <si>
    <t>Соціологія</t>
  </si>
  <si>
    <t>Xã hội học</t>
  </si>
  <si>
    <t>I3.05.4</t>
  </si>
  <si>
    <t>3.05.4 Environment</t>
  </si>
  <si>
    <t>Environment</t>
  </si>
  <si>
    <t>Okoliš</t>
  </si>
  <si>
    <t>Umfeld</t>
  </si>
  <si>
    <t>medio ambiente</t>
  </si>
  <si>
    <t>Keskkond</t>
  </si>
  <si>
    <t>Environnement</t>
  </si>
  <si>
    <t>Környezet</t>
  </si>
  <si>
    <t>Lingkungan</t>
  </si>
  <si>
    <t>環境</t>
  </si>
  <si>
    <t>Vide</t>
  </si>
  <si>
    <t>Nauki środowiskowe</t>
  </si>
  <si>
    <t>Ambiente</t>
  </si>
  <si>
    <t>Mediu</t>
  </si>
  <si>
    <t>окружающая среда</t>
  </si>
  <si>
    <t>Prostredie</t>
  </si>
  <si>
    <t>Okolje</t>
  </si>
  <si>
    <t>Животна средина</t>
  </si>
  <si>
    <t>สิ่งแวดล้อม</t>
  </si>
  <si>
    <t>Çevre</t>
  </si>
  <si>
    <t>Охорона довкілля</t>
  </si>
  <si>
    <t>Môi trường</t>
  </si>
  <si>
    <t>环境</t>
  </si>
  <si>
    <t>I3.05.5</t>
  </si>
  <si>
    <t>3.05.5 Economics</t>
  </si>
  <si>
    <t>Economics</t>
  </si>
  <si>
    <t>Ekonomija</t>
  </si>
  <si>
    <t>Wirtschaft</t>
  </si>
  <si>
    <t>economía</t>
  </si>
  <si>
    <t>Ökonoomika</t>
  </si>
  <si>
    <t>Aspects économiques</t>
  </si>
  <si>
    <t>Gazdaságtudomány</t>
  </si>
  <si>
    <t>Ekonomi</t>
  </si>
  <si>
    <t>経済</t>
  </si>
  <si>
    <t>Ekonomika</t>
  </si>
  <si>
    <t>Ekonomia</t>
  </si>
  <si>
    <t>Economia</t>
  </si>
  <si>
    <t>Economie</t>
  </si>
  <si>
    <t>экономика</t>
  </si>
  <si>
    <t>Економија</t>
  </si>
  <si>
    <t>เศรษฐศาสตร์</t>
  </si>
  <si>
    <t>Економіка</t>
  </si>
  <si>
    <t>Kinh tế</t>
  </si>
  <si>
    <t>经济学</t>
  </si>
  <si>
    <t>I3.06</t>
  </si>
  <si>
    <t>3.06 Auditor UAN (enter 0 if none) *</t>
  </si>
  <si>
    <t>Auditor UAN (enter 0 if none)</t>
  </si>
  <si>
    <t>3.06</t>
  </si>
  <si>
    <t>Enter Unique Auditor Identifier according to ASI auditor registry. Enter 0 if none.</t>
  </si>
  <si>
    <t>Revizor UAN (unesite 0 ako je nijedan)</t>
  </si>
  <si>
    <t>Auditor UAN (wenn keine vorhanden, 0 eingeben)</t>
  </si>
  <si>
    <t>Registro UAN del auditor</t>
  </si>
  <si>
    <t>Audiitori UAN (kui puudub, sisestage 0)</t>
  </si>
  <si>
    <t>Numéro d'auditeur UAN (entrez 0 si aucun)</t>
  </si>
  <si>
    <t>Auditor UAN (unesite 0 ako nijedan)</t>
  </si>
  <si>
    <t>Auditor UAN (Írjon 0 -t, ha nincs)</t>
  </si>
  <si>
    <t>Nomor UAN Auditor (masukkan 0 jika tidak ada)</t>
  </si>
  <si>
    <t>監査人UAN</t>
  </si>
  <si>
    <t>Auditora universālais numurs (ierakstiet “0”, ja tāda nav)</t>
  </si>
  <si>
    <t>Nr identyfikacyjny audytora (wprowadź "0" jeśli brak)</t>
  </si>
  <si>
    <t>Auditor Uan.</t>
  </si>
  <si>
    <t>Auditor UAN (introduceti 0 daca nu este cazul)</t>
  </si>
  <si>
    <t>Аудитор Уан</t>
  </si>
  <si>
    <t>Auditor UAN (napíšte 0 ak ním nedisponuje)</t>
  </si>
  <si>
    <t>UAN (univerzalna številka računa) nadzornega preglednika (vnesite 0, če ni na razpolago)</t>
  </si>
  <si>
    <t>Проверавач УАН (унесите 0 ако нема)</t>
  </si>
  <si>
    <t>หมายเลขของผู้ตรวจประเมิน (ใส่ 0 ถ้าไม่มี)</t>
  </si>
  <si>
    <t xml:space="preserve">Denetçi  UAN  numarası  (yoksa  0  girin) </t>
  </si>
  <si>
    <t>Ідентифікатор аудитора з реєстру аудиторів ASI (введіть 0, якщо відсутній)</t>
  </si>
  <si>
    <t xml:space="preserve">Số đăng ký thống nhất theo ASI của đánh giá viên (UAN)  </t>
  </si>
  <si>
    <t>审核员UAN（如果没有，请输入0）</t>
  </si>
  <si>
    <t>I3.07</t>
  </si>
  <si>
    <t>3.07 Profile</t>
  </si>
  <si>
    <t>Profile</t>
  </si>
  <si>
    <t>3.07</t>
  </si>
  <si>
    <t>Provide a brief profile description. When observer enter whether they are individuals or which organization they represent.</t>
  </si>
  <si>
    <t>Profil</t>
  </si>
  <si>
    <t>Profil (Kurze fachliche Bescheibung der Person)</t>
  </si>
  <si>
    <t>Perfil</t>
  </si>
  <si>
    <t>Profiil (lühike isikututvustus)</t>
  </si>
  <si>
    <t>Profil (pengenalan singkat orang tersebut)</t>
  </si>
  <si>
    <t>プロファイル</t>
  </si>
  <si>
    <t>Profils</t>
  </si>
  <si>
    <t>Prezentare (Introducere scurta a persoanei)</t>
  </si>
  <si>
    <t>Профиль</t>
  </si>
  <si>
    <t>Профил</t>
  </si>
  <si>
    <t>ประวัติโดยย่อ</t>
  </si>
  <si>
    <t>Профіль</t>
  </si>
  <si>
    <t>Hồ sơ</t>
  </si>
  <si>
    <t>简介</t>
  </si>
  <si>
    <t>I4.01</t>
  </si>
  <si>
    <t>B1-3.2</t>
  </si>
  <si>
    <t>4.01 Audit Itinerary Item Start Date</t>
  </si>
  <si>
    <t>Audit Itinerary Item Start Date</t>
  </si>
  <si>
    <t>4.01</t>
  </si>
  <si>
    <t>Enter date in which reported activities were performed.</t>
  </si>
  <si>
    <t>Planiranje početka tijeka revizije</t>
  </si>
  <si>
    <t>Audit Reiseplan Startdatum</t>
  </si>
  <si>
    <t>Itinerario de auditoria - Fecha de inicio</t>
  </si>
  <si>
    <t>Auditi kava Majandamisüksus Alguskuupäev</t>
  </si>
  <si>
    <t>Audit Itinéraire Date de début de l'article</t>
  </si>
  <si>
    <t>Datum početka planiranja audita</t>
  </si>
  <si>
    <t>Ellenőrzés program tervezet  kezdési időpont</t>
  </si>
  <si>
    <t>監査旅程アイテム開始日</t>
  </si>
  <si>
    <t>Audita maršruta sākuma datums</t>
  </si>
  <si>
    <t>Data rozpoczęcia danej czynności audytowej</t>
  </si>
  <si>
    <t>Auditoria Itinerário Item data de início</t>
  </si>
  <si>
    <t>Data verificarii din cadrul auditului</t>
  </si>
  <si>
    <t>Ревизионный маршрут Пункт начала предмета</t>
  </si>
  <si>
    <t>Počiatočný dátum položky plánu auditu</t>
  </si>
  <si>
    <t>Datum začetka potovanja na nadzorni pregled</t>
  </si>
  <si>
    <t>План провере Датум почетка ставке</t>
  </si>
  <si>
    <t>วันที่เริ่มตรวจประเมิน</t>
  </si>
  <si>
    <t>Denetim Güzergahı Öğe Başlangıç ​​Tarihi</t>
  </si>
  <si>
    <t>Дата виконання дій, про які звітується</t>
  </si>
  <si>
    <t>Ngày bắt đầu quá trình đánh giá</t>
  </si>
  <si>
    <t>审核行程开始日期</t>
  </si>
  <si>
    <t>I4.02</t>
  </si>
  <si>
    <t>4.02 Hours</t>
  </si>
  <si>
    <t>Hours</t>
  </si>
  <si>
    <t>4.02</t>
  </si>
  <si>
    <t>Enter hours spent on the reported activity.</t>
  </si>
  <si>
    <t>Number (whole number between 1 and 24)</t>
  </si>
  <si>
    <t>Sati</t>
  </si>
  <si>
    <t>Stunden</t>
  </si>
  <si>
    <t>horas</t>
  </si>
  <si>
    <t>Tunnid</t>
  </si>
  <si>
    <t>Heures</t>
  </si>
  <si>
    <t>Órák száma</t>
  </si>
  <si>
    <t>Jam</t>
  </si>
  <si>
    <t>時間</t>
  </si>
  <si>
    <t>Laiks</t>
  </si>
  <si>
    <t>Czas trwania w godzinach</t>
  </si>
  <si>
    <t>horas.</t>
  </si>
  <si>
    <t>Ore</t>
  </si>
  <si>
    <t>часа</t>
  </si>
  <si>
    <t>Hodiny</t>
  </si>
  <si>
    <t>Ure</t>
  </si>
  <si>
    <t>Сати</t>
  </si>
  <si>
    <t>จำนวนชั่วโมง</t>
  </si>
  <si>
    <t>Saat</t>
  </si>
  <si>
    <t>Витрачено часу (годин)</t>
  </si>
  <si>
    <t>Số giờ</t>
  </si>
  <si>
    <t>小时</t>
  </si>
  <si>
    <t>I4.03</t>
  </si>
  <si>
    <t>4.03 MUs or members</t>
  </si>
  <si>
    <t>MUs or members</t>
  </si>
  <si>
    <t>4.03</t>
  </si>
  <si>
    <t>List names or codes of MUs relevant to the reported activity. In the case of a single MU certificates, the brief names of sites/MU’s sub-divisions or other names that allow orientation in the sampled area to be identified should be entered.</t>
  </si>
  <si>
    <t>JU-e ili članovi</t>
  </si>
  <si>
    <t>MUs oder Mitglieder</t>
  </si>
  <si>
    <t>Unidades de manejo o Miembros</t>
  </si>
  <si>
    <t>Majandamisüksused või liikmed</t>
  </si>
  <si>
    <t>UA ou membres</t>
  </si>
  <si>
    <t>erdőgazdálkodási egységek (MU)  vagy tagok</t>
  </si>
  <si>
    <t>UM atau member</t>
  </si>
  <si>
    <t>MUSまたはメンバー</t>
  </si>
  <si>
    <t>Apsaimniekojamās vienības vai dalībnieki</t>
  </si>
  <si>
    <t>JG lub członek grupy</t>
  </si>
  <si>
    <t>Mus ou membros</t>
  </si>
  <si>
    <t>MU sau membrii</t>
  </si>
  <si>
    <t>Мун или члены</t>
  </si>
  <si>
    <t>Lesohospodárske jednotky alebo členovia</t>
  </si>
  <si>
    <t>Upravljavske enote ali člani</t>
  </si>
  <si>
    <t>Чланови управљачких јединица</t>
  </si>
  <si>
    <t>หน่วยการจัดการหรือสมาชิก</t>
  </si>
  <si>
    <t xml:space="preserve">Yönetim  birimleri  veya   üyeler   </t>
  </si>
  <si>
    <t>Одиниця господарювання або член групи</t>
  </si>
  <si>
    <t>Số đơn vị quản lý hoặc số thành viên</t>
  </si>
  <si>
    <t>管理单元或成员</t>
  </si>
  <si>
    <t>I4.04</t>
  </si>
  <si>
    <t>4.04 Activities</t>
  </si>
  <si>
    <t>Activities</t>
  </si>
  <si>
    <t>4.04</t>
  </si>
  <si>
    <t>Spell out the activities performed during evaluation, e.g., review of public procurement documents at premises, interviews with workers from department A, etc.  an example of activities performed could enrich the guide.</t>
  </si>
  <si>
    <t>Aktivnosti</t>
  </si>
  <si>
    <t>Aktivitäten</t>
  </si>
  <si>
    <t>actividades</t>
  </si>
  <si>
    <t>Tegevused</t>
  </si>
  <si>
    <t>Activités</t>
  </si>
  <si>
    <t>Tevékenységek</t>
  </si>
  <si>
    <t>Kegiatan</t>
  </si>
  <si>
    <t>活動</t>
  </si>
  <si>
    <t>Darbības</t>
  </si>
  <si>
    <t>Czynności audytowe</t>
  </si>
  <si>
    <t>Atividades</t>
  </si>
  <si>
    <t>Activitati</t>
  </si>
  <si>
    <t>Действия</t>
  </si>
  <si>
    <t xml:space="preserve">Aktivity/činnosti </t>
  </si>
  <si>
    <t>Dejavnosti</t>
  </si>
  <si>
    <t>Активности</t>
  </si>
  <si>
    <t>กิจกรรม</t>
  </si>
  <si>
    <t>Faaliyetler</t>
  </si>
  <si>
    <t>Діяльність</t>
  </si>
  <si>
    <t>Các hoạt động</t>
  </si>
  <si>
    <t>活动</t>
  </si>
  <si>
    <t>I4.05</t>
  </si>
  <si>
    <t>4.05 Site detail</t>
  </si>
  <si>
    <t>Site detail</t>
  </si>
  <si>
    <t>4.05</t>
  </si>
  <si>
    <t>List sites listed activities were performed in.</t>
  </si>
  <si>
    <t>Detalji o lokaciji</t>
  </si>
  <si>
    <t>Standortdetail</t>
  </si>
  <si>
    <t>Detalle del sitio</t>
  </si>
  <si>
    <t>Kasvukoha info</t>
  </si>
  <si>
    <t>Détails du site</t>
  </si>
  <si>
    <t>Detalji lokacije</t>
  </si>
  <si>
    <t>Helyszíni részletek</t>
  </si>
  <si>
    <t>Detail lokasi</t>
  </si>
  <si>
    <t>サイトの詳細</t>
  </si>
  <si>
    <t>Informācija par īpašumu</t>
  </si>
  <si>
    <t>Opis miejsca</t>
  </si>
  <si>
    <t>Detalhe do site</t>
  </si>
  <si>
    <t>Detalii locatie</t>
  </si>
  <si>
    <t>Деталь сайта</t>
  </si>
  <si>
    <t xml:space="preserve">Detail miesta </t>
  </si>
  <si>
    <t>Lokacija nadzornega pregleda</t>
  </si>
  <si>
    <t>Детаљи локације</t>
  </si>
  <si>
    <t>รายละเอียดของพื้นที่</t>
  </si>
  <si>
    <t xml:space="preserve">Alan  detayı </t>
  </si>
  <si>
    <t>Опис ділянки</t>
  </si>
  <si>
    <t>Chi tiết hiện trường</t>
  </si>
  <si>
    <t>现场地点详情</t>
  </si>
  <si>
    <t>I4.06</t>
  </si>
  <si>
    <t>4.06 Site type</t>
  </si>
  <si>
    <t>Site type</t>
  </si>
  <si>
    <t>4.06</t>
  </si>
  <si>
    <t>Cross check the relevant site types from the options provided.</t>
  </si>
  <si>
    <t>Tip lokacije</t>
  </si>
  <si>
    <t>Standorttyp</t>
  </si>
  <si>
    <t>Tipo de sitio</t>
  </si>
  <si>
    <t>Kasvukoha tüüp</t>
  </si>
  <si>
    <t>Type de site</t>
  </si>
  <si>
    <t>Vrsta lokacije</t>
  </si>
  <si>
    <t>Helyszín jellege</t>
  </si>
  <si>
    <t>Jenis lokasi</t>
  </si>
  <si>
    <t>イトの種類</t>
  </si>
  <si>
    <t>Īpašuma veids</t>
  </si>
  <si>
    <t>Rodzaj wizytowanego obiektu</t>
  </si>
  <si>
    <t>Tipo de site</t>
  </si>
  <si>
    <t>Tipul locatiei</t>
  </si>
  <si>
    <t>Тип сайта</t>
  </si>
  <si>
    <t>Typ miesta</t>
  </si>
  <si>
    <t>Врста локације</t>
  </si>
  <si>
    <t>ประเภทของพื้นที่</t>
  </si>
  <si>
    <t xml:space="preserve">Alan  şekli  </t>
  </si>
  <si>
    <t>Тип ділянки</t>
  </si>
  <si>
    <t>Loại hiện trường</t>
  </si>
  <si>
    <t>地点类型</t>
  </si>
  <si>
    <t>I4.06.1</t>
  </si>
  <si>
    <t>4.06.1 Office</t>
  </si>
  <si>
    <t>Office</t>
  </si>
  <si>
    <t>Ured</t>
  </si>
  <si>
    <t>Büro</t>
  </si>
  <si>
    <t>Oficina</t>
  </si>
  <si>
    <t>Kontor</t>
  </si>
  <si>
    <t>Bureau</t>
  </si>
  <si>
    <t>Hivatal</t>
  </si>
  <si>
    <t>Kantor</t>
  </si>
  <si>
    <t>事務所</t>
  </si>
  <si>
    <t>Birojs</t>
  </si>
  <si>
    <t>Biuro / siedziba</t>
  </si>
  <si>
    <t>escritório</t>
  </si>
  <si>
    <t>Birou</t>
  </si>
  <si>
    <t>Офис</t>
  </si>
  <si>
    <t xml:space="preserve">Kancelária </t>
  </si>
  <si>
    <t>Pisarna, urad</t>
  </si>
  <si>
    <t>Канцеларија</t>
  </si>
  <si>
    <t>สำนักงาน</t>
  </si>
  <si>
    <t>Ofis</t>
  </si>
  <si>
    <t>Офіс</t>
  </si>
  <si>
    <t>Văn phòng</t>
  </si>
  <si>
    <t>办公室</t>
  </si>
  <si>
    <t>I4.06.2</t>
  </si>
  <si>
    <t>4.06.2 Seed orchards</t>
  </si>
  <si>
    <t>Seed orchards</t>
  </si>
  <si>
    <t>Sjemenska sastojina</t>
  </si>
  <si>
    <t>Samenplantagen</t>
  </si>
  <si>
    <t>Huertos semilleros</t>
  </si>
  <si>
    <t>Seemla</t>
  </si>
  <si>
    <t>Vergers à graines</t>
  </si>
  <si>
    <t>Sjemenske plantaže</t>
  </si>
  <si>
    <t>Szaporítóanyagtermelő allomány</t>
  </si>
  <si>
    <t>Kebun benih</t>
  </si>
  <si>
    <t>SEED ORCHARDS</t>
  </si>
  <si>
    <t>Sēklu plantācijas</t>
  </si>
  <si>
    <t>Plantacje nasienne</t>
  </si>
  <si>
    <t>pomares de sementes</t>
  </si>
  <si>
    <t>Plantaj</t>
  </si>
  <si>
    <t>Семенные сады</t>
  </si>
  <si>
    <t>Semenné sady</t>
  </si>
  <si>
    <t>Semenski sestoji</t>
  </si>
  <si>
    <t>Семенски засади</t>
  </si>
  <si>
    <t>สวนเมล็ดพันธุ์</t>
  </si>
  <si>
    <t>Tohum bahçeleri</t>
  </si>
  <si>
    <t>Насінні плантації</t>
  </si>
  <si>
    <t>Vườn cây lấy hạt giống</t>
  </si>
  <si>
    <t>种子园</t>
  </si>
  <si>
    <t>I4.06.3</t>
  </si>
  <si>
    <t>4.06.3 Nursery</t>
  </si>
  <si>
    <t>Nursery</t>
  </si>
  <si>
    <t>Rasadnik</t>
  </si>
  <si>
    <t>Baumschule</t>
  </si>
  <si>
    <t>vivero</t>
  </si>
  <si>
    <t>Taimla</t>
  </si>
  <si>
    <t>Pépinière</t>
  </si>
  <si>
    <t>Csemetekert</t>
  </si>
  <si>
    <t>Persemaian</t>
  </si>
  <si>
    <t>保育園</t>
  </si>
  <si>
    <t>Kokaudzētava</t>
  </si>
  <si>
    <t>Szkółka</t>
  </si>
  <si>
    <t>berçário</t>
  </si>
  <si>
    <t>Pepiniera</t>
  </si>
  <si>
    <t>питомник</t>
  </si>
  <si>
    <t xml:space="preserve">Škôlka </t>
  </si>
  <si>
    <t>Drevesnice</t>
  </si>
  <si>
    <t>Узгајалиште</t>
  </si>
  <si>
    <t>เรือนเพาะชำต้นกล้า</t>
  </si>
  <si>
    <t xml:space="preserve">Fidanlık  </t>
  </si>
  <si>
    <t>Розсадник</t>
  </si>
  <si>
    <t>Vườn ươm</t>
  </si>
  <si>
    <t>苗圃</t>
  </si>
  <si>
    <t>I4.06.4</t>
  </si>
  <si>
    <t>4.06.4 Protected area</t>
  </si>
  <si>
    <t>Protected area</t>
  </si>
  <si>
    <t>Zaštićeno područje</t>
  </si>
  <si>
    <t>Geschützter Bereich</t>
  </si>
  <si>
    <t>área protegida</t>
  </si>
  <si>
    <t>Kaitseala</t>
  </si>
  <si>
    <t>Zone protégée</t>
  </si>
  <si>
    <t>Védett terület</t>
  </si>
  <si>
    <t>Kawasan lindung</t>
  </si>
  <si>
    <t>保護区域</t>
  </si>
  <si>
    <t>Aizsargājamā teritorija</t>
  </si>
  <si>
    <t>Tereny chronione</t>
  </si>
  <si>
    <t>Zona protejata</t>
  </si>
  <si>
    <t>охраняемая область</t>
  </si>
  <si>
    <t>Chránená oblasť</t>
  </si>
  <si>
    <t>Zaščiteno območje</t>
  </si>
  <si>
    <t>Заштићено подручје</t>
  </si>
  <si>
    <t>พื้นที่ป้องกัน</t>
  </si>
  <si>
    <t xml:space="preserve">Korunan alan </t>
  </si>
  <si>
    <t>Природоохоронна територія</t>
  </si>
  <si>
    <t>Khu vực được bảo vệ</t>
  </si>
  <si>
    <t>保护区</t>
  </si>
  <si>
    <t>I4.06.5</t>
  </si>
  <si>
    <t>4.06.5 Production forest area</t>
  </si>
  <si>
    <t>Production forest area</t>
  </si>
  <si>
    <t>Proizvodno šumsko područje</t>
  </si>
  <si>
    <t>Produktionswaldgebiet</t>
  </si>
  <si>
    <t>área forestal de producción</t>
  </si>
  <si>
    <t>Majandusmets</t>
  </si>
  <si>
    <t>Zone forestière de production</t>
  </si>
  <si>
    <t>Faanyagtermelő erdőterület</t>
  </si>
  <si>
    <t>Area Hutan Produksi</t>
  </si>
  <si>
    <t>生産林分野</t>
  </si>
  <si>
    <t>Saimnieciskais mežs</t>
  </si>
  <si>
    <t>Las gospodarczy</t>
  </si>
  <si>
    <t>área da floresta de produção</t>
  </si>
  <si>
    <t>Suprafata de padure de productie</t>
  </si>
  <si>
    <t>производственная лесная зона</t>
  </si>
  <si>
    <t>Oblasť hospodárskeho lesa</t>
  </si>
  <si>
    <t>Območje z gozdno proizvodnjo</t>
  </si>
  <si>
    <t>Производна шумска област</t>
  </si>
  <si>
    <t>พื้นที่ผลผลิต</t>
  </si>
  <si>
    <t>Üretim Ormanı Alanı</t>
  </si>
  <si>
    <t>Експлуатаційні ліси</t>
  </si>
  <si>
    <t>Khu vực rừng sản xuất</t>
  </si>
  <si>
    <t>商品林面积</t>
  </si>
  <si>
    <t>I4.06.6</t>
  </si>
  <si>
    <t>4.06.6 Workers' amenities</t>
  </si>
  <si>
    <t>Workers' amenities</t>
  </si>
  <si>
    <t>Pogodnosti za radnike</t>
  </si>
  <si>
    <t>Annehmlichkeiten für Arbeitnehmer</t>
  </si>
  <si>
    <t>Alojamiento de los trabajadores</t>
  </si>
  <si>
    <t>Töötajate olmetingimused</t>
  </si>
  <si>
    <t>Commodités pour les travailleurs</t>
  </si>
  <si>
    <t>Pogodnosti radnika</t>
  </si>
  <si>
    <t>Kényelmi szolgáltatások munkavállalóknak</t>
  </si>
  <si>
    <t>Fasilitas pekerja</t>
  </si>
  <si>
    <t>労働者の設備</t>
  </si>
  <si>
    <t>Labierīcības strādniekiem</t>
  </si>
  <si>
    <t>Zaplecze socjalne pracowników</t>
  </si>
  <si>
    <t>comodidades dos trabalhadores</t>
  </si>
  <si>
    <t>Facilitati / dotari pentru muncitori</t>
  </si>
  <si>
    <t>Удобства работников</t>
  </si>
  <si>
    <t>Vybavenie pracovníkov</t>
  </si>
  <si>
    <t>Nastanitev delavcev</t>
  </si>
  <si>
    <t>Погодности за раднике</t>
  </si>
  <si>
    <t>สิ่งอำนวยความสะดวกของคนงาน</t>
  </si>
  <si>
    <t>İşçi olanakları</t>
  </si>
  <si>
    <t>Зручності для працівників</t>
  </si>
  <si>
    <t>Tiện nghi của người lao động</t>
  </si>
  <si>
    <t>工人的设施</t>
  </si>
  <si>
    <t>I4.06.7</t>
  </si>
  <si>
    <t>4.06.7 Areas used by local communities and Indigenous Peoples</t>
  </si>
  <si>
    <t>Areas used by local communities and Indigenous Peoples</t>
  </si>
  <si>
    <t>Područja koja koriste lokalne zajednice i autohtoni narodi</t>
  </si>
  <si>
    <t>Von lokalen Gemeinschaften und indigenen Völkern genutzte Gebiete</t>
  </si>
  <si>
    <t>áreas utilizadas por las comunidades locales y la Pueblos indigenas</t>
  </si>
  <si>
    <t>Kohalike kogukondade ja põlisrahvaste poolt kasutatavad alad</t>
  </si>
  <si>
    <t>Zones utilisées par les communautés locales et peuples autochtones</t>
  </si>
  <si>
    <t>Područja koja koriste lokalne zajednice i autohntoni narodi</t>
  </si>
  <si>
    <t>A helyi közösségek és az őslakos népek (IP) által használt területek</t>
  </si>
  <si>
    <t>Area yang digunakan oleh masyarakat lokal dan adat</t>
  </si>
  <si>
    <t>地域社会やIPが使用する分野</t>
  </si>
  <si>
    <t>Teritorijas, ko izmanto vietējie iedzīvotāji un pamatiedzīvotāji</t>
  </si>
  <si>
    <t>Obszary używane lub użytkowane przez społeczności lokalne lub Ludność Rdzenną</t>
  </si>
  <si>
    <t>áreas usadas por comunidades locais e ip</t>
  </si>
  <si>
    <t>Suprafete utilizate de comunitatile locale si populatiile indigene</t>
  </si>
  <si>
    <t>области, используемые местными общинами и IP</t>
  </si>
  <si>
    <t>Oblasti využivané miestnymi komunitami a pôvodným obyvateľstvom</t>
  </si>
  <si>
    <t>Območja, ki jih uporabljajo lokalne skupnosti in staroselci</t>
  </si>
  <si>
    <t>Површине које користе локалне заједнице и ИП</t>
  </si>
  <si>
    <t>พื้นที่ที่ถูกใช้โดยชุมชนท้องถิ่นและคนพื้นเมือง</t>
  </si>
  <si>
    <t xml:space="preserve">Yerel    topluluk  ve   yerel  halk  tarafından   kullanılan alanlar </t>
  </si>
  <si>
    <t>Території, якими користуються місцеві громаи та тубільні народи</t>
  </si>
  <si>
    <t>Các khu vực được sử dụng bởi cộng đồng địa phương và người bản địa</t>
  </si>
  <si>
    <t>当地社区和原住民使用的区域</t>
  </si>
  <si>
    <t>I4.06.8</t>
  </si>
  <si>
    <t>4.06.8 Water courses</t>
  </si>
  <si>
    <t>Water courses</t>
  </si>
  <si>
    <t>Potoci</t>
  </si>
  <si>
    <t>Wasserläufe</t>
  </si>
  <si>
    <t>cursos de agua</t>
  </si>
  <si>
    <t>Valgalad</t>
  </si>
  <si>
    <t>Cours d'eau</t>
  </si>
  <si>
    <t>Vodotoci</t>
  </si>
  <si>
    <t>Vízfolyások</t>
  </si>
  <si>
    <t>Alur sungai</t>
  </si>
  <si>
    <t>ウォーターコース</t>
  </si>
  <si>
    <t>Ūdensteces</t>
  </si>
  <si>
    <t>Cieki i zbiorniki wodne</t>
  </si>
  <si>
    <t>cursos de água</t>
  </si>
  <si>
    <t>Cursuri de apa</t>
  </si>
  <si>
    <t>водяные курсы</t>
  </si>
  <si>
    <t>Vodné toky</t>
  </si>
  <si>
    <t>Vodotoki</t>
  </si>
  <si>
    <t>Водени токови</t>
  </si>
  <si>
    <t>ทางไหลของน้ำ</t>
  </si>
  <si>
    <t xml:space="preserve">Su kaynakları  </t>
  </si>
  <si>
    <t>Водні потоки</t>
  </si>
  <si>
    <t>dòng chảy</t>
  </si>
  <si>
    <t>水系水域</t>
  </si>
  <si>
    <t>I4.06.9</t>
  </si>
  <si>
    <t>4.06.9 Forest roads</t>
  </si>
  <si>
    <t>Forest roads</t>
  </si>
  <si>
    <t>Šumske prometnice</t>
  </si>
  <si>
    <t>Waldstraßen</t>
  </si>
  <si>
    <t>carreteras forestales</t>
  </si>
  <si>
    <t>Metsateed</t>
  </si>
  <si>
    <t>Routes forestières</t>
  </si>
  <si>
    <t>Šumske ceste</t>
  </si>
  <si>
    <t>Erdei utak</t>
  </si>
  <si>
    <t>Jalan Hutan</t>
  </si>
  <si>
    <t>森林道</t>
  </si>
  <si>
    <t>Meža ceļi</t>
  </si>
  <si>
    <t>Drogi leśne</t>
  </si>
  <si>
    <t>estradas florestais</t>
  </si>
  <si>
    <t>Drumuri forestiere</t>
  </si>
  <si>
    <t>4,29,8 Лесные дороги</t>
  </si>
  <si>
    <t>Lesné cesty</t>
  </si>
  <si>
    <t>Gozdne ceste</t>
  </si>
  <si>
    <t>Шумски путеви</t>
  </si>
  <si>
    <t>ถนนป่าไม้</t>
  </si>
  <si>
    <t>Orman yolları</t>
  </si>
  <si>
    <t>Лісові дороги</t>
  </si>
  <si>
    <t>Đường rừng</t>
  </si>
  <si>
    <t>森林道路</t>
  </si>
  <si>
    <t>I4.06.10</t>
  </si>
  <si>
    <t>4.06.10 Chemical storage sites</t>
  </si>
  <si>
    <t>Chemical storage sites</t>
  </si>
  <si>
    <t>Mjesta za skladištenje hemijskih sredstava</t>
  </si>
  <si>
    <t>Lagerstätten für Chemikalien</t>
  </si>
  <si>
    <t>Sitios de almacenamiento de productos quimicos</t>
  </si>
  <si>
    <t>Kemikaalide ladustamiskohad</t>
  </si>
  <si>
    <t>Sites d'entreposage de produits chimiques</t>
  </si>
  <si>
    <t>Mjesta za skladištenje kemikalija</t>
  </si>
  <si>
    <t>Tárolóhelyek vegyi anyagoknak</t>
  </si>
  <si>
    <t>Gudang Bahan Kimia</t>
  </si>
  <si>
    <t>化学保存サイト</t>
  </si>
  <si>
    <t>Ķīmisko vielu uzglabāšanas vietas</t>
  </si>
  <si>
    <t>Miejsce składowania / przechowywania środków chemicznych</t>
  </si>
  <si>
    <t>sites de armazenamento químico</t>
  </si>
  <si>
    <t>Depozite de chimicale</t>
  </si>
  <si>
    <t>4,29.9 Химические места хранения</t>
  </si>
  <si>
    <t>Miesta skladovania chemikálií</t>
  </si>
  <si>
    <t>Mesta za shranjevanje kemičnih sredstev</t>
  </si>
  <si>
    <t>Места за складиштење хемикалија</t>
  </si>
  <si>
    <t>สถานที่จัดเก็บสารเคมี</t>
  </si>
  <si>
    <t xml:space="preserve">Kimyasal madde  depo  alanları  </t>
  </si>
  <si>
    <t>Ділянки для зберігання хімічних речовин</t>
  </si>
  <si>
    <t>Địa điểm lưu trữ hóa chất</t>
  </si>
  <si>
    <t>化学品存储地点</t>
  </si>
  <si>
    <t>I4.06.11</t>
  </si>
  <si>
    <t>4.06.11 HCVs</t>
  </si>
  <si>
    <t>HCVs</t>
  </si>
  <si>
    <t>VZV</t>
  </si>
  <si>
    <t>Altos valores de conservacion (AVC)</t>
  </si>
  <si>
    <t>VEPid</t>
  </si>
  <si>
    <t>Hautes Valeurs de Conservation</t>
  </si>
  <si>
    <t>VVO</t>
  </si>
  <si>
    <t>Fokozott természetvédelmi értékek (HCVs)</t>
  </si>
  <si>
    <t>NKT/HCV</t>
  </si>
  <si>
    <t>HCVS</t>
  </si>
  <si>
    <t>Augstvērtīgi meži</t>
  </si>
  <si>
    <t>Obszary o wysokich wartościach ochronnych (HCV)</t>
  </si>
  <si>
    <t>VRC-uri</t>
  </si>
  <si>
    <t>LVSV - lesy s veľkým spoločenským významom</t>
  </si>
  <si>
    <t>Območja visoke ohranitvene vrednosti (HCVS)</t>
  </si>
  <si>
    <t>ХЦВ-ови</t>
  </si>
  <si>
    <t>สิ่งควรค่าแก่การอนุรักษ์สูง (HCVs)</t>
  </si>
  <si>
    <t xml:space="preserve">Yüksek  koruma  değerleri  </t>
  </si>
  <si>
    <t>Особливі цінності для збереження</t>
  </si>
  <si>
    <t>Các khu vực có giá trị bảo tồn cao</t>
  </si>
  <si>
    <t>高保护价值森林</t>
  </si>
  <si>
    <t>I4.06.12</t>
  </si>
  <si>
    <t>4.06.12 Monitoring sites</t>
  </si>
  <si>
    <t>Monitoring sites</t>
  </si>
  <si>
    <t>Lokacije monitoringa</t>
  </si>
  <si>
    <t>Monitoring Stellen</t>
  </si>
  <si>
    <t>sitios de monitoreo</t>
  </si>
  <si>
    <t>Seirealad</t>
  </si>
  <si>
    <t>Parcelles de suivis</t>
  </si>
  <si>
    <t>Lokacije za nadziranje</t>
  </si>
  <si>
    <t>Lokasi pemantauan</t>
  </si>
  <si>
    <t>サ監視サイト</t>
  </si>
  <si>
    <t>Monitoringa platības</t>
  </si>
  <si>
    <t>Obiekty monitoringu</t>
  </si>
  <si>
    <t>sites de monitoramento</t>
  </si>
  <si>
    <t>Locatii de monitorizare</t>
  </si>
  <si>
    <t>сайты мониторинга</t>
  </si>
  <si>
    <t>Monitorovacie miesta</t>
  </si>
  <si>
    <t>Območja za spremljanje</t>
  </si>
  <si>
    <t>Надзор над локацијама</t>
  </si>
  <si>
    <t>พื้นที่ตรวจติตดาม</t>
  </si>
  <si>
    <t xml:space="preserve">İzleme   alanları </t>
  </si>
  <si>
    <t>Ділянки моніторингу</t>
  </si>
  <si>
    <t>Khu vực đang được giám sát</t>
  </si>
  <si>
    <t>监测点</t>
  </si>
  <si>
    <t>I4.06.13</t>
  </si>
  <si>
    <t>4.06.13 Logging trails</t>
  </si>
  <si>
    <t>Logging trails</t>
  </si>
  <si>
    <t>Šumske vlake</t>
  </si>
  <si>
    <t>Waldwege</t>
  </si>
  <si>
    <t>Zonas de extraccion</t>
  </si>
  <si>
    <t>Väljaveoteed</t>
  </si>
  <si>
    <t>Sentiers de récolte</t>
  </si>
  <si>
    <t>Fakitermelési útvonalak</t>
  </si>
  <si>
    <t>Jalur logging</t>
  </si>
  <si>
    <t>ロギングトレイル</t>
  </si>
  <si>
    <t>Pievešanas ceļi</t>
  </si>
  <si>
    <t>Szlaki technologiczne (zrywkowe)</t>
  </si>
  <si>
    <t>trilhas de registro</t>
  </si>
  <si>
    <t>Drumuri de scos apropiat</t>
  </si>
  <si>
    <t>тропы регистрации</t>
  </si>
  <si>
    <t>Približovacie linky</t>
  </si>
  <si>
    <t>Gozdne prometnice</t>
  </si>
  <si>
    <t>Стазе за сечу</t>
  </si>
  <si>
    <t>เส้นทางในการตัดไม้</t>
  </si>
  <si>
    <t xml:space="preserve">Sürütme  hatları  </t>
  </si>
  <si>
    <t>Лісозаготівельні волоки</t>
  </si>
  <si>
    <t>Nhật ky1khai thác</t>
  </si>
  <si>
    <t>集材道</t>
  </si>
  <si>
    <t>I4.06.14</t>
  </si>
  <si>
    <t>4.06.14 Restoration area</t>
  </si>
  <si>
    <t>Restoration area</t>
  </si>
  <si>
    <t>Područja obnove</t>
  </si>
  <si>
    <t>Waldsanierungsbereich</t>
  </si>
  <si>
    <t>área de restauración</t>
  </si>
  <si>
    <t>Taastatav ala</t>
  </si>
  <si>
    <t>Zone de restauration</t>
  </si>
  <si>
    <t>Područje obnove</t>
  </si>
  <si>
    <t>Helyreállítási terület</t>
  </si>
  <si>
    <t>Area restorasi</t>
  </si>
  <si>
    <t>復旧エリア</t>
  </si>
  <si>
    <t>Atjaunojamā platība</t>
  </si>
  <si>
    <t>Tereny rekonstrukcji wartości przyrodniczych</t>
  </si>
  <si>
    <t>área de restauração</t>
  </si>
  <si>
    <t>Suprafata de restaurare</t>
  </si>
  <si>
    <t>зона восстановления</t>
  </si>
  <si>
    <t>Oblasť obnovy lesa</t>
  </si>
  <si>
    <t>Območje v obnovi</t>
  </si>
  <si>
    <t>Област рестаурације</t>
  </si>
  <si>
    <t>พื้นที่ฟื้นฟู</t>
  </si>
  <si>
    <t>Restorasyon alanı</t>
  </si>
  <si>
    <t>Відновлювальна ділянка</t>
  </si>
  <si>
    <t>Khu vực phục hồi</t>
  </si>
  <si>
    <t>恢复区</t>
  </si>
  <si>
    <t>I4.06.15</t>
  </si>
  <si>
    <t>4.06.15 Pesticide application area</t>
  </si>
  <si>
    <t>Pesticide application area</t>
  </si>
  <si>
    <t>Područje primjene pesticida</t>
  </si>
  <si>
    <t>Anwendungsgebiet für Pestizide</t>
  </si>
  <si>
    <t>área de aplicación de pesticidas</t>
  </si>
  <si>
    <t>Pestitsiidide kasutamise piirkond</t>
  </si>
  <si>
    <t>Zone d'application des pesticides</t>
  </si>
  <si>
    <t>Növényvédő szerek alkalmazási területe</t>
  </si>
  <si>
    <t>Area Aplikasi Pestisida</t>
  </si>
  <si>
    <t>農薬適用面積</t>
  </si>
  <si>
    <t>Platība, kur tiek lietoti pesticīdi</t>
  </si>
  <si>
    <t>Tereny zastosowania pestycydów</t>
  </si>
  <si>
    <t>área de aplicação de pesticidas</t>
  </si>
  <si>
    <t>Suprafata de aplicare a pesticidelor</t>
  </si>
  <si>
    <t>зона применения пестицидов</t>
  </si>
  <si>
    <t>Oblasť aplikácie pesticídov</t>
  </si>
  <si>
    <t>Območje uporabe pesticidov</t>
  </si>
  <si>
    <t>Подручје примене пестицида</t>
  </si>
  <si>
    <t>พื้นที่ที่ประยุกต์ใช้สารเคมีกำจัดศัตรูพืชและวัชพืช</t>
  </si>
  <si>
    <t>Pestisit Uygulama Alanı</t>
  </si>
  <si>
    <t>Територія, де застосовуються пестициди</t>
  </si>
  <si>
    <t>Khu vực sử dụng thuốc trừ sâu</t>
  </si>
  <si>
    <t>打药区域</t>
  </si>
  <si>
    <t>I4.06.16</t>
  </si>
  <si>
    <t xml:space="preserve">4.06.16 Other, please specify </t>
  </si>
  <si>
    <t xml:space="preserve">Other, please specify </t>
  </si>
  <si>
    <t>Ostalo (molimo navedite)</t>
  </si>
  <si>
    <t>Sonstiges (bitte angeben)</t>
  </si>
  <si>
    <t>otro, por favor especifique</t>
  </si>
  <si>
    <t>Autre (veuillez préciser</t>
  </si>
  <si>
    <t>Ostalo,molimo navedite</t>
  </si>
  <si>
    <t>Egyéb, nevezze meg</t>
  </si>
  <si>
    <t>Lainnya, sebutkan.</t>
  </si>
  <si>
    <t>その他、指定してください</t>
  </si>
  <si>
    <t>Inne, proszę określić</t>
  </si>
  <si>
    <t>outro, por favor especifique</t>
  </si>
  <si>
    <t>Другое, пожалуйста, укажите</t>
  </si>
  <si>
    <t xml:space="preserve">Ak iné, prosím uveďte </t>
  </si>
  <si>
    <t>Друго, молимо навести</t>
  </si>
  <si>
    <t>อื่น ๆ (โปรดระบุ)</t>
  </si>
  <si>
    <t>Diğer (Lütfen Belirtin</t>
  </si>
  <si>
    <t>Інше, будь ласка, вкажіть що саме</t>
  </si>
  <si>
    <t>Khác, vui lòng nêu rõ</t>
  </si>
  <si>
    <t>其他，请指定</t>
  </si>
  <si>
    <t>I5.00H</t>
  </si>
  <si>
    <t>Forest Area</t>
  </si>
  <si>
    <t>Šumsko područje</t>
  </si>
  <si>
    <t>Waldgebiet</t>
  </si>
  <si>
    <t>Área forestal</t>
  </si>
  <si>
    <t>Metsamaa kirjeldus</t>
  </si>
  <si>
    <t>Zone forestière</t>
  </si>
  <si>
    <t>Erdőterület</t>
  </si>
  <si>
    <t>Kawasan Hutan</t>
  </si>
  <si>
    <t>フォレストエリア</t>
  </si>
  <si>
    <t>Meža platība</t>
  </si>
  <si>
    <t>Powierzchnia leśna</t>
  </si>
  <si>
    <t>Área da floresta</t>
  </si>
  <si>
    <t>Suprafata de padure</t>
  </si>
  <si>
    <t>Лесной район</t>
  </si>
  <si>
    <t xml:space="preserve">Lesná oblasť </t>
  </si>
  <si>
    <t>Gozdno območje (površina)</t>
  </si>
  <si>
    <t>Шумско подручје</t>
  </si>
  <si>
    <t>พื้นที่ป่าไม้</t>
  </si>
  <si>
    <t>Orman alanı</t>
  </si>
  <si>
    <t>Лісова площа</t>
  </si>
  <si>
    <t>Diện tích rừng</t>
  </si>
  <si>
    <t>森林地区</t>
  </si>
  <si>
    <t>I5.01</t>
  </si>
  <si>
    <t>5.01 Area certified both to FSC and another scheme (specify if non-PEFC)</t>
  </si>
  <si>
    <t>Area certified both to FSC and another scheme (specify if non-PEFC)</t>
  </si>
  <si>
    <t>5.01</t>
  </si>
  <si>
    <t>Insert area certified with any other certification scheme. If none, insert 0 (zero).</t>
  </si>
  <si>
    <t>Područje certifikovano prema FSC-u i drugoj shemi (navedite ako nije PEFC)</t>
  </si>
  <si>
    <t>Gebiet, das sowohl nach FSC als auch einem anderen System zertifiziert is (spezifizieren, wenn es sich nicht um PEFC handelt)</t>
  </si>
  <si>
    <t>Área certificada tanto a FSC como otro esquema (especifique si no PEFC)</t>
  </si>
  <si>
    <t>Nii FSC kui muu sertifitseerimisskeemiga kaetud ala (täpsustage, kui mitte-PEFC)</t>
  </si>
  <si>
    <t>Zone certifiée à la fois à FSC et à un autre système (spécifier si non-PEFC)</t>
  </si>
  <si>
    <t>Područje certificirano prema FSC-u i drugoj shemi (odredite ako nije PEFC)</t>
  </si>
  <si>
    <t>FSC vagy más tanúsítási rendszer  (adja meg, ha nem PEFC)  tanúsítvánnyal rendelkező terület</t>
  </si>
  <si>
    <t>Area bersertifikat FSC dan skema lain (tentukan jika non-PEFC)</t>
  </si>
  <si>
    <t>FSCと別の方式の両方に認定された領域（PEFC以外の場合は指定）</t>
  </si>
  <si>
    <t>Platība, kas sertificēta gan FSC, gan citā sertifikācijas shēmā (norādīt, ja nav PEFC)</t>
  </si>
  <si>
    <t>Powierzchnia certyfikowana FSC oraz w innym systemie certyfikacji (jeśli nie PEFC - proszę podaj jakim)</t>
  </si>
  <si>
    <t>Área certificada tanto para FSC quanto outro esquema (especificar se não-PEFC)</t>
  </si>
  <si>
    <t>Suprafata certificata atat de FSC cat si de o alta schema de certificare (specificati daca este alta decat PEFC)</t>
  </si>
  <si>
    <t>Область сертифицирована как FSC, так и другую схему (укажите, если не PEFC)</t>
  </si>
  <si>
    <t>Oblasť certifikovaná FSC (Forest Stewardship Council) aj inou schémou (uveďte, ak nieje PEFC)</t>
  </si>
  <si>
    <t>Površina, certificirana tako po FSC kot drugi shemi (navedite, če ta shema ni PEFC)</t>
  </si>
  <si>
    <t>Област сертификована и за ФСЦ и за другу шему (наведите ако није ПЕФЦ)</t>
  </si>
  <si>
    <t>พื้นที่ที่ได้รับการรับรองทั้ง FSC และมาตรฐานอื่นๆ (โปรดระบุว่า หากไม่ใช่ PEFC)</t>
  </si>
  <si>
    <t xml:space="preserve">FSC  ve  diğer  sisteme  göre  belgelendirilen  alan (PEFC   olmayanları  belirt) </t>
  </si>
  <si>
    <t>Площа, сертифікована як за схемою FSC, так і за іншою схемою (вкажіть, якщо це не PEFC)</t>
  </si>
  <si>
    <t>Diện tích được chứng nhận cả FSC và một chứng nhận khác (Làm rõ nếu không phải là PEFC)</t>
  </si>
  <si>
    <t>获得两个体系认证（FSC 和其他体系）的面积，如果不是PEFC, 请说明</t>
  </si>
  <si>
    <t>I5.01.1</t>
  </si>
  <si>
    <t>5.01.1 Area certified both to FSC and another scheme (PEFC Endorsed)  *</t>
  </si>
  <si>
    <t xml:space="preserve">Area certified both to FSC and another scheme (PEFC Endorsed) </t>
  </si>
  <si>
    <t>Područje certifikovano prema FSC-u i prema drugoj shemi (odobrena od PEFC-a)</t>
  </si>
  <si>
    <t>Gebiet, das sowohl nach FSC als auch einem anderen System zertifiziert ist (einschließlich PEFC)</t>
  </si>
  <si>
    <t>Área certificada tanto a FSC como a otro esquema (PEFC)</t>
  </si>
  <si>
    <t>Nii FSC kui muu sertifitseerimisskeemiga kaetud ala (PEFC toetatud)</t>
  </si>
  <si>
    <t>Zone certifiée à la fois à FSC et à un autre système (approuvé PEFC)</t>
  </si>
  <si>
    <t>Područje certificirano prema FSC-u i drugoj shemi  (PEFC je odobren)</t>
  </si>
  <si>
    <t xml:space="preserve">FSC vagy más tanúsítási rendszer  tanúsítvánnyal rendelkező terület (engedélyezett PEFC) </t>
  </si>
  <si>
    <t>Area bersertifikat FSC dan Skema Lain (PEFC)</t>
  </si>
  <si>
    <t>FSCと別のスキームの両方を認定したエリア（PEFC）</t>
  </si>
  <si>
    <t>Platība, kas sertificēta gan FSC, gan citā (PEFC atzītā) sertifikācijas shēmā</t>
  </si>
  <si>
    <t>Powierzchnia certyfikowana FSC oraz w innym systemie certyfikacji (uznanym przez PEFC)</t>
  </si>
  <si>
    <t>Área certificada tanto para FSC quanto outro esquema (PEFC)</t>
  </si>
  <si>
    <t>Suprafata certificata atat de FSC cat si de o alta schema de certificare (aprobata PEFC)</t>
  </si>
  <si>
    <t>Область сертифицирована как на FSC, так и другую схему (PEFC)</t>
  </si>
  <si>
    <t>Oblasť certifikovaná FSC (Forest Stewardship Council) aj inou schémou (schválená PEFC)</t>
  </si>
  <si>
    <t>Površina, certificirana tako po FSC kot po drugi shemi (PEFC Odobreno)</t>
  </si>
  <si>
    <t>Област сертификована и од стране ФСЦ-а и друге шеме (одобрио ПЕФЦ)</t>
  </si>
  <si>
    <t>พื้นที่ได้รับการรับรองทั้ง FSC และมาตรฐานอื่นๆ (รับรองโดย PEFC)</t>
  </si>
  <si>
    <t>FSC  ve  diğer  sisteme  göre  belgelendirilen  alan (PEFC   onaylı)</t>
  </si>
  <si>
    <t>Площа, сертифікована як за схемою FSC, так і за іншою схемою (в т.ч. PEFC)</t>
  </si>
  <si>
    <t>Diện tích được chứng nhận cả FSC và một chứng nhận khác (Được PEFC công nhận)</t>
  </si>
  <si>
    <t>获得两个体系认证（FSC 和PEFC）的面积</t>
  </si>
  <si>
    <t>I5.01.2</t>
  </si>
  <si>
    <t>5.01.2 Other certification scheme used (Non-PEFC) - name</t>
  </si>
  <si>
    <t>Other certification scheme used (Non-PEFC) - name</t>
  </si>
  <si>
    <t>Druga korištena shema certifikovanja (Ne-PEFC) - ime</t>
  </si>
  <si>
    <t>Sonstiges Zertifizierungsschema (außer PEFC) - Name</t>
  </si>
  <si>
    <t>Otro esquema de certificación utilizado (no PEFC) - Nombre</t>
  </si>
  <si>
    <t>Muu rakendatav sertifitseerimisskeem (mitte-PEFC) - nimetus</t>
  </si>
  <si>
    <t>Autre système de certification utilisé (non-PEFC) - Nom</t>
  </si>
  <si>
    <t>Druga korištena shema certificiranja (ne -PEFC) - ime</t>
  </si>
  <si>
    <t>Egyéb használt tanúsítási rendszer (nem -PEFC) - Megnevezés</t>
  </si>
  <si>
    <t>Skema sertifikasi lain yang digunakan (non -pefc) - nama</t>
  </si>
  <si>
    <t>その他の認定スキーム使用（非PEFC） - 名前</t>
  </si>
  <si>
    <t>Cita izmantotā sertifikācijas shēma (kas nav PEFC) - nosaukums</t>
  </si>
  <si>
    <t>Inny niż uznany przez PEFC system certyfikacji - nazwa</t>
  </si>
  <si>
    <t>Outro esquema de certificação usado (não-PEFC) - Nome</t>
  </si>
  <si>
    <t>Alte scheme de certificare utilizate (non-PEFC) - Nume</t>
  </si>
  <si>
    <t>Другая схема сертификации используется (не PEFC) - имя</t>
  </si>
  <si>
    <t>Ďalšia použitá certfikačná schéma ( nie - PEFC) - Názov danej schémy</t>
  </si>
  <si>
    <t>Druga uporabljena shema certificiranja (ne-PEFC) - ime</t>
  </si>
  <si>
    <t>Друга коришћена шема сертификације (Нон-ПЕФЦ) – назив</t>
  </si>
  <si>
    <t>รูปแบบการรับรองอื่น ๆ ที่ใช้ (ไม่ใช่ PEFC) - ชื่อ</t>
  </si>
  <si>
    <t xml:space="preserve">Kullanılan  diğer  sertifika   sistemi (PEFC olmayan)-Adı </t>
  </si>
  <si>
    <t>Інша схема сертифікації, що використовується (відмінна від PEFC) - назва</t>
  </si>
  <si>
    <t>Chương trình chứng nhận khác được sử dụng (không phải PEFC) - Tên</t>
  </si>
  <si>
    <t>其他认证体系（非PEFC) 名称</t>
  </si>
  <si>
    <t>I5.01.3</t>
  </si>
  <si>
    <t>5.01.3 Other certification scheme used (Non-PEFC) - area certified</t>
  </si>
  <si>
    <t>Other certification scheme used (Non-PEFC) - area certified</t>
  </si>
  <si>
    <t>Korištena druga shema certifikovanja (Ne-PEFC) - za certifikovano područje</t>
  </si>
  <si>
    <t>Sonstiges Zertifizierungsschema (außer PEFC) - Zertifizierte Fläche</t>
  </si>
  <si>
    <t>Otro esquema de certificación utilizado (no PEFC) - Certificado de área</t>
  </si>
  <si>
    <t>Muu rakendatav sertifitseerimisskeem (mitte-PEFC) - sertifitseeritud ala</t>
  </si>
  <si>
    <t>Autre système de certification utilisé (non-PEFC) - superficie certifiée</t>
  </si>
  <si>
    <t>Druga korištena shema certificiranja (ne -PEFC) - Područje certificirano</t>
  </si>
  <si>
    <t>Egyéb használt tanúsítási rendszer (nem PEFC) - tanúsíttott terület</t>
  </si>
  <si>
    <t>Skema sertifikasi lain yang digunakan (non -PEFC) - luas area bersertifikast</t>
  </si>
  <si>
    <t>その他の認証方式使用（非PEFC） - エリア認定</t>
  </si>
  <si>
    <t>Cita izmantotā sertifikācijas shēma (kas nav PEFC) - sertificētā platība</t>
  </si>
  <si>
    <t>Inny niż uznany przez PEFC system certyfikacji - powierzchnia</t>
  </si>
  <si>
    <t>Outro esquema de certificação usado (não-PEFC) - área certificada</t>
  </si>
  <si>
    <t>Alte scheme de certificare utilizate (non-PEFC) - Suprafata certificata</t>
  </si>
  <si>
    <t>Другая схема сертификации используется (не PEFC) - сертифицирована область</t>
  </si>
  <si>
    <t>Ďalšia použitá certfikačná schéma ( nie - PEFC) - Cerfikovaná oblasť</t>
  </si>
  <si>
    <t>Druga uporabljena shema certificiranja (ne-PEFC) - certificirana površina</t>
  </si>
  <si>
    <t>Друга коришћена шема сертификације (Нон-ПЕФЦ) - сертификовано на подручју</t>
  </si>
  <si>
    <t>รูปแบบการรับรองอื่น ๆ ที่ใช้ (ไม่ใช่ PEFC) - ขนาดพื้นที่ที่รับรอง</t>
  </si>
  <si>
    <t xml:space="preserve">Kullanılan  diğer  sertifika   sistemi (PEFC olmayan)-Sertifikalı  alan  </t>
  </si>
  <si>
    <t>Інша схема сертифікації, що використовується (відмінна від PEFC) - сертифікована площа</t>
  </si>
  <si>
    <t>Chương trình chứng nhận khác được sử dụng (không phải PEFC) - Diện tích  được chứng nhận</t>
  </si>
  <si>
    <t>其他认证体系（非PEFC) ，认证面积</t>
  </si>
  <si>
    <t>I5.02</t>
  </si>
  <si>
    <t>B1-1.4</t>
  </si>
  <si>
    <t>5.02 Brief description of any area of forest over which the certificate holder has some responsibility, whether as owner (including shared or partial ownership), manager, consultant or other responsibility) which the certificate holder has chosen to exclude from the scope of the certificate, together with an explanation of the reason.</t>
  </si>
  <si>
    <t>Brief description of any area of forest over which the certificate holder has some responsibility, whether as owner (including shared or partial ownership), manager, consultant or other responsibility) which the certificate holder has chosen to exclude from the scope of the certificate, together with an explanation of the reason.</t>
  </si>
  <si>
    <t>5.02</t>
  </si>
  <si>
    <t>Use this field for providing a brief description and justification of both forest areas managed by the certificate holder which are excluded from the certificate and those which have been excised according to FSC-POL-20-003.</t>
  </si>
  <si>
    <t>Kratki opis bilo kojeg šumskog područja nad kojim nosioc certifikata ima određenu odgovornost, bilo kao vlasnik (uključujući zajedničko ili djelomično vlasništvo), upravitelj, konzultant ili druga odgovornost) koje je nosioc certifikata odlučio isključiti iz obima certifikata, zajedno uz obrazloženje razloga</t>
  </si>
  <si>
    <t>Kurze Beschreibung aller Waldgebiete, für die der Zertifikatsinhaber in irgendeiner Weise Verantwortung trägt, si es als Eigentümer (einschließlich Miteigentum oder Teileigentum), Verwalter, Berater oder in anderer Weise, die der Zertifikatsinhaber aus dem Geltungsbereich des Zertifikats ausgenommen hat, zusammen mit einer Erklärung der Gründe</t>
  </si>
  <si>
    <t>Breve descripción de cualquier área de bosque sobre la cual el titular del certificado tiene cierta responsabilidad, ya sea como propietario (incluida la propiedad compartida o parcial), el gerente, el consultor u otra responsabilidad) que el titular del certificado ha elegido excluir del alcance del certificado, Junto con una explicación de la razón.</t>
  </si>
  <si>
    <t>Mistahes metsapiirkonna lühikirjeldus, mis on sertifikaadiomaniku vastutuses, kas omaniku (sealhulgas jagatud või osaline omand), majandaja, konsultandi või muu vastutajana, mille sertifikaadi omanik on otsustanud sertifikaadi ulatusest välja jätta, koos põhjuse selgitusega.</t>
  </si>
  <si>
    <t>Brève description de toute zone de forêt sur laquelle le titulaire du certificat a une certaine responsabilité, que ce soit en tant que propriétaire (y compris la propriété partagée ou partielle), gestionnaire, consultant ou autre responsabilité) que le titulaire du certificat a choisi d'exclure de la portée du certificat et justification de l'exclusion.</t>
  </si>
  <si>
    <t>Kratki opis bilo kojeg područja šume na kojoj nositelj certifikata ima određenu odgovornost, bilo kao vlasnik (uključujući zajedničko ili djelomično vlasništvo), menadžera, savjetnika ili druge odgovornosti) koje je nositelj certifikata odlučio isključiti iz opsega certifikata, zajedno s objašnjenjem razloga.</t>
  </si>
  <si>
    <t>Az erdő bármely területének rövid leírása, amely felett a tanúsítványtulajdonosnak van bizonyos felelőssége, akár tulajdonos (beleértve a megosztott vagy részleges tulajdonjogot), akár menedzser,  tanácsadó vagy más felelősségel bíró, amely felől a tanúsítvány tulajdonosa úgy döntött, hogy kizárja a tanúsítvány köréből, a kizárási ok magyarázatával együtt.</t>
  </si>
  <si>
    <t>Deskripsi singkat tentang semua area hutan lain dimana pemegang sertifikat memiliki tanggung jawab, baik sebagai pemilik (termasuk kepemilikan bersama atau sebagian), pengelola, konsultan atau tanggung jawab lain, yang dikecualikan dari ruang lingkup sertifikat,  beserta alasan pengecualiannya.</t>
  </si>
  <si>
    <t>2.6証明書保有者が証明書の範囲から除外する所有者（共有または部分的な所有権を含む）、管理者、コンサルタント、その他の責任のあるものであろうとする森林の任意の分野の簡単な説明その理由の説明と共に。</t>
  </si>
  <si>
    <t>Īss jebkuras meža platības apraksts, par kuru sertifikāta īpašnieks atbild, neatkarīgi no tā, vai viņš/viņa ir īpašnieks (tostarp kopīpašuma vai īpašuma daļas), apsaimniekotājs, konsultants vai citādi saistīts, kuru sertifikāta īpašnieks ir izvēlējies izslēgt no sertifikāta darbības jomas, kopā ar paskaidrojumu par izslēgšanas iemeslu.</t>
  </si>
  <si>
    <t>Krótki opis dowolnego obszaru lasu, za który posiadacz certyfikatu ponosi pewną odpowiedzialność, jako właściciel (w tym współwłasność lub częściowa własność), zarządca, konsultant lub w inny sposób, który posiadacz certyfikatu zdecydował się wyłączyć z zakresu certyfikatu z wyjaśnieniem przyczyny.</t>
  </si>
  <si>
    <t>Descrição Breve de qualquer área de floresta sobre a qual o titular do certificado tem alguma responsabilidade, seja como proprietário (incluindo propriedade compartilhada ou parcial), gerente, consultor ou outra responsabilidade) que o titular do certificado escolheu para excluir do escopo do certificado, juntamente com uma explicação do motivo.</t>
  </si>
  <si>
    <t>O descriere scurta a oricarei suprafete pentru care titularul certificatului are o anumita responsabilitate, ca proprietat (inclusiv proprietate partiala), ca administrator, consultant sau cu alte responsabilitati, suprafata pe care titularul de certificat a ales sa o excluda din scopul certificatului, impreuna cu o explicatie a motivului excluderii</t>
  </si>
  <si>
    <t>Краткое описание любой области леса, над которыми владелец сертификата имеет некоторую ответственность, будь то владелец (включая общее или частичное владение), менеджером, консультантом или иной ответственностью), которые владелец сертификата решил исключить из объема сертификата, вместе с объяснением причины.</t>
  </si>
  <si>
    <t>Stručny popis akejkoľvek oblasti lesta, za ktorú má držiteľ certifikátu určitú zodpovednosť, či už ako vlastník ( vrátane zdieľaného alebo čiastočneho vlastníctva), manažér, konzultant alebo iný tap zodpovednosti, ktorú sa držiteľ majetku rozhodol vylúčiť z rozsahu certifikácie spoločne s vysvetlením dôvodu.</t>
  </si>
  <si>
    <t>Kratek opis katere koli gozdne površine, za katero je imetnik certifikata odgovoren kot lastnik (vključno s skupnim ali delnim lastništvom), upravljavec, svetovalec ali kako drugače in za katero se je imetnik odločil, da jo izvzame iz obsega certifikata, vključno z navedenim razlogom za to odločitev.</t>
  </si>
  <si>
    <t>Кратак опис било које површине шуме над којом носилац сертификата има одређену одговорност, било као власник (укључујући заједничко или делимично власништво), управник, консултант или другу одговорност) коју је носилац сертификата одлучио да искључи из обима сертификата, заједно са образложењем разлога.</t>
  </si>
  <si>
    <t>คำอธิบายสั้น ๆ ของพื้นที่ป่าใด ๆ ที่ผู้ถือใบรับรองมีความรับผิดชอบไม่ว่าจะเป็นเจ้าของ (รวมถึงความเป็นเจ้าของบางส่วนหรือร่วมกัน) ผู้จัดการ, ที่ปรึกษาหรือความรับผิดชอบอื่น ๆ ) ซึ่งผู้ถือใบรับรองได้เลือกที่จะแยกออกจากขอบเขตของใบรับรอง พร้อมระบุคำอธิบายเกี่ยวกับเหตุผล</t>
  </si>
  <si>
    <t xml:space="preserve">Sertifika   sahibinin bazı  sorumlulukları   (sahiplik  (paylaşımlı  ve   kısmi  sahiplik  dahil),   yönetici, danışman  veya  diğer  şekillerde)   olan,  sertifika  kapsamından  sebepleri   açıklanarak    hariç  tutulan  orman   alanlarının  kısa    tanıtımı.  </t>
  </si>
  <si>
    <t>Короткий опис будь-якої ділянки лісу, за яку утримувач сертифікату несе певну відповідальність як власник (включаючи спільну чи часткову власність), або менеджер чи консультант чи інша відповідальна особа, яку утримувач сертифікату вирішив виключити зі сфери дії сертифіката, разом з поясненням причини.</t>
  </si>
  <si>
    <t>Mô tả ngắn gọn về bất kỳ khu vực rừng nào mà người giữ chứng chỉ có một số trách nhiệm, cho dù là chủ sở hữu (bao gồm cả quyền sở hữu chia sẻ hoặc một phần), người quản lý, nhà tư vấn hoặc trách nhiệm khác) mà người giữ chứng chỉ đã chọn để loại trừ phạm vi của chứng chỉ, cùng với một lời giải thích về lý do.</t>
  </si>
  <si>
    <t>对证书持有人承担一些责任的任何森林区域的简要说明，无论是所有者（包括共享或部分所有权），经理，顾问或其他责任），证书持有人选择将其排除在证书范围之外用解释原因。</t>
  </si>
  <si>
    <t>I5.03</t>
  </si>
  <si>
    <t>5.03 Area of forest owned/managed but excluded from MUs in the scope of certification</t>
  </si>
  <si>
    <t>Area of forest owned/managed but excluded from MUs in the scope of certification</t>
  </si>
  <si>
    <t>5.03</t>
  </si>
  <si>
    <t>Enter the area excised according to FSC-POL-20-003 or excluded from the scope of certification for other reasons, if applicable. 
Consider total as of audit. The elaboration and justification of the excision and specific references to the policy shall be provided in field 5.02.</t>
  </si>
  <si>
    <t>Šumsko područje u vlasništvu/gazdovanju, ali isključeno iz JU koja je certifikovana</t>
  </si>
  <si>
    <t>Waldgebiet vom Forstbetrieb besessen/gemanagt, aber aus dem Zertifizierungsbereich ausgeschlossen</t>
  </si>
  <si>
    <t>Área de bosque de propiedad / administrada, pero excluida de de las UMs en el alcance de la certificación.</t>
  </si>
  <si>
    <t>Omanduses olevate/majandatavate, kuid sertifikaadi ulatuses olevate MÜde hulgast välja arvatud metsade pindala</t>
  </si>
  <si>
    <t>Zone de la forêt appartenant ou gérée par l'entité mais exclue des UA dans la portée du certificat</t>
  </si>
  <si>
    <t>Šumsko područje u vlasništvu s kojim gospodari, ali isključenog iz JU unutar opsega certifikata</t>
  </si>
  <si>
    <t>A tulajdonban lévő/kezelt, de a  tanúsítvány köréből kizárt erdők területe</t>
  </si>
  <si>
    <t>Area Hutan yang dimiliki/dikelola tetapi dikecualikan dari UM dalam lingkup sertifikasi</t>
  </si>
  <si>
    <t>所有/管理されているが認証の範囲でMUから除外された森林の面積</t>
  </si>
  <si>
    <t>Īpašumā esoša/apsaimniekojama meža platība, kas ir izslēgta no apsaimniekojamās vienības sertifikāta darbības jomas</t>
  </si>
  <si>
    <t>Powierzchnia lasu będącego w posiadaniu/zarządzanym, ale wyłączonego z zakresu certyfikacji</t>
  </si>
  <si>
    <t>Área de floresta propriedade / gerenciada, mas excluída de Mus no escopo da certificação</t>
  </si>
  <si>
    <t>Suprafata de padure detinuta / administrata dar exclusa din unitatile de management (MU) incluse in scopul certificatului</t>
  </si>
  <si>
    <t>Площадь лесов, принадлежащих / управляемой, но исключена из MU в объеме сертификации</t>
  </si>
  <si>
    <t>Oblasť lesov vo vlastníctve/obhospodarovaná, ale vylúčená z lesnohospodárskej jednotky v rozsahu certifikácie</t>
  </si>
  <si>
    <t>Gozdna površina v lasti/upravljanju, vendar izključena iz upravljavskih enot pod okriljem certifikata</t>
  </si>
  <si>
    <t>Подручје шума у власништву/управљању, али искључено из МУ у оквиру сертификације</t>
  </si>
  <si>
    <t>พื้นที่ที่จัดการ/เป็นเจ้าของ แต่ไม่รวมอยู่ในหน่วยการจัดการที่ระบุในขอบเขตของการรับรอง</t>
  </si>
  <si>
    <t xml:space="preserve">Sahibi  olunan/yönetilen   fakat  sertifika  kapsamındaki  yönetim biriminden  hariç  tutulan   orman alanı </t>
  </si>
  <si>
    <t>Ділянка лісу, що перебуває у власності/користуванні, але виключена з одиниці господарювання в сфері дії сертифікації</t>
  </si>
  <si>
    <t>Diện tích của Rừng thuộc sở hữu/quản lý nhưng được loại trừ khỏi đơn vị quản lý MUs trong phạm vi chứng nhận</t>
  </si>
  <si>
    <t>拥有或管理的区域，但是在认证范围内被排除在经营管理单元</t>
  </si>
  <si>
    <t>I5.03.1</t>
  </si>
  <si>
    <t>5.03.1 According to FSC-POL-20-003 *</t>
  </si>
  <si>
    <t>According to FSC-POL-20-003</t>
  </si>
  <si>
    <t>Prema FSC-POL-20-003</t>
  </si>
  <si>
    <t>Laut FSC-Pol-20-003</t>
  </si>
  <si>
    <t>Según FSC-POL-20-003</t>
  </si>
  <si>
    <t>Vastavalt FSC-POL-20-003</t>
  </si>
  <si>
    <t>Selon FSC-POL-20-003</t>
  </si>
  <si>
    <t>Az FSC-POL-20-003 szerint</t>
  </si>
  <si>
    <t>Menurut FSC-POL-20-003</t>
  </si>
  <si>
    <t>FSC-POL-20-003によると</t>
  </si>
  <si>
    <t>Saskaņā ar FSC-POL-20-003</t>
  </si>
  <si>
    <t>Zgodnie z Polityką Wyłączeniową FSC-POL-20-003</t>
  </si>
  <si>
    <t>De acordo com FSC-POL-20-003</t>
  </si>
  <si>
    <t>Conform cu FSC-POL-20-003</t>
  </si>
  <si>
    <t>Согласно FSC-Pol-20-003</t>
  </si>
  <si>
    <t>Podľa FSC-POL-20-003</t>
  </si>
  <si>
    <t>Po FSC-Pol-20-003</t>
  </si>
  <si>
    <t>Према ФСЦ-ПОЛ-20-003</t>
  </si>
  <si>
    <t>ตาม FSC-POL-20-003</t>
  </si>
  <si>
    <t xml:space="preserve">FSC-POL-20-003'e   göre  </t>
  </si>
  <si>
    <t>Відповідно до FSC-POL-20-003</t>
  </si>
  <si>
    <t>Theo FSC-POL-20-003</t>
  </si>
  <si>
    <t>根据FSC 切除政策 FSC-POL-20-003</t>
  </si>
  <si>
    <t>I5.03.2</t>
  </si>
  <si>
    <t>5.03.2 Other reasons *</t>
  </si>
  <si>
    <t>Other reasons</t>
  </si>
  <si>
    <t>Ostali razlozi</t>
  </si>
  <si>
    <t>Andere Gründe</t>
  </si>
  <si>
    <t>Otras razones</t>
  </si>
  <si>
    <t>Muud põhjused</t>
  </si>
  <si>
    <t>Autres raisons</t>
  </si>
  <si>
    <t>Más okok miatt</t>
  </si>
  <si>
    <t>Alasan lain</t>
  </si>
  <si>
    <t>他の理由</t>
  </si>
  <si>
    <t>Citi iemesli</t>
  </si>
  <si>
    <t>Z innych powodów</t>
  </si>
  <si>
    <t>Outras razões</t>
  </si>
  <si>
    <t>Alte motive</t>
  </si>
  <si>
    <t>Другие причины</t>
  </si>
  <si>
    <t>Ďalšie dôvody</t>
  </si>
  <si>
    <t>Drugi razlogi</t>
  </si>
  <si>
    <t>Други разлози</t>
  </si>
  <si>
    <t>เหตุผลอื่น ๆ</t>
  </si>
  <si>
    <t>Diğer sebepler</t>
  </si>
  <si>
    <t>Інші причини</t>
  </si>
  <si>
    <t>Những lý do khác</t>
  </si>
  <si>
    <t>其他原因</t>
  </si>
  <si>
    <t>I5.04</t>
  </si>
  <si>
    <t>5.04 Explanation as to how MUs designated as SLIMF meet the eligibility criteria as a SLIMF (as per FSC-STD-01-003)</t>
  </si>
  <si>
    <t>Explanation as to how MUs designated as SLIMF meet the eligibility criteria as a SLIMF (as per FSC-STD-01-003)</t>
  </si>
  <si>
    <t>5.04</t>
  </si>
  <si>
    <t>Explain how those MUs which are classified as SLIMF meet the SLIMF eligibility criteria.</t>
  </si>
  <si>
    <t>Obrazloženje kako JU označena kao MiŠNI ispunjava kriterije prihvatljivosti prema  MiŠNI (prema FSC-STD-01-003)</t>
  </si>
  <si>
    <t>Erläuterung, wie als SLIMF ausgewiesene MU die Kriterien für die Eignung als SLIMF erfüllen (gemäß FSC-STD-01-003)</t>
  </si>
  <si>
    <t>Explicación sobre cómo UMs designado como SLIMF cumple con los criterios de elegibilidad como un SLIMF (según FSC-STD-01-003)</t>
  </si>
  <si>
    <t>Kirjeldus, kuidas SLIMF aladeks määratud MÜd vastavad SLIMF kriteeriumitele (vastavalt FSC-STD-01-003)</t>
  </si>
  <si>
    <t>Explication sur la manière dont les UA désignées comme PDAFI répondent aux critères d'éligibilité en tant que PDAFI (conformément à la norme FSC-STD-01-003)</t>
  </si>
  <si>
    <t>Objašnjenje o tome kako JU označena kao MiŠNI ispunjava kriterije prihvatljivosti prema MIŠNI (prema standardu FSC-STD-01-003)</t>
  </si>
  <si>
    <t>Magyarázat arról, hogy a SLIMF (kisterületű vagy alacsony intenzitással kezelt erdő)-nek kijelölt erdőgazdálkodási egységek miként felelnek meg a SLIMF jogosultsági kritériumoknak</t>
  </si>
  <si>
    <t>Penjelasan tentang Bagaimana UM yang ditunjuk sebagai SLIMF Memenuhi Kriteria Kelayakan sebagai SLIMF (sesuai FSC-STD-01-003)</t>
  </si>
  <si>
    <t>SLIMFとして指定されたMUSがSLIMFとしての適格基準を満たす方法（FSC-STD-01-003）</t>
  </si>
  <si>
    <t>Paskaidrojums par to, kā apsaimniekojamā vienība, kas apzīmētas kā SLIMF, atbilst SLIMF atbilstības kritērijiem (saskaņā ar FSC-STD-01-003)</t>
  </si>
  <si>
    <t>Wyjaśnienie w jaki sposób Jednostka Gospodarowania spełnia kryterium uznania za "Lasy o niewielkiej powierzchni lub niskiej intensywności użytkowania" (z ang. SLIMF, zgodnie z FSC-STD-01-003)</t>
  </si>
  <si>
    <t>Explicação sobre como Mus designado como slimf atende aos critérios de elegibilidade como um slimf (conforme FSC-STD-01-003)</t>
  </si>
  <si>
    <t>Explicatie a modalitatii prin intermediul careia unitatile de management (MU) desemnate ca si SLIMF, indeplinesc criteriile de eligibilitate SLIMF (conform FSC-STD-01-003)</t>
  </si>
  <si>
    <t>Объяснение относительно того, как MU, обозначенный как Slimf, соответствует критериям приемлемости как Slimf (согласно FSC-STD-01-003)</t>
  </si>
  <si>
    <t>Vysvetlenie toho, ako sa lesohospodárske jednotky spĺňajú kritériá pre malé lesy s nízkou intenzitou hospodárenia (podľa FSC-STD-01-003)</t>
  </si>
  <si>
    <t>Pojasnilo, kako upravljavske enote, označene kot SLIMF, izpolnjujejo merila za upravičenost uvrstitve v kategorijo SLIMF (v skladu s FSC-STD-01-003)</t>
  </si>
  <si>
    <t>Објашњење о томе како МУ означени као СЛИМФ испуњавају критеријуме подобности као СЛИМФ (према ФСЦ-СТД-01-003)</t>
  </si>
  <si>
    <t>คำอธิบายในการกำหนดหน่วยการจัดการเป็นป่าที่มีความเข้มข้นต่ำในการตัดไม้หรือป่าขนาดเล็กเป็นไปตามหลักเกณฑ์ของ SLIMF ตามเอกสาร FSC-STD-01-003</t>
  </si>
  <si>
    <t xml:space="preserve">Yönetim biriminin  SLIMF  kriterlerine  göre   (FSC-STD-01-003'e  göre)  düzenlenmesine  ilişkin  açıklamalar </t>
  </si>
  <si>
    <t>Пояснення щодо того, як одиниця господарювання, визначена як SLIMF, відповідає критеріям прийнятності до SLIMF (відповідно до FSC-STD-01-003)</t>
  </si>
  <si>
    <t>Giải thích vì sao các MU đã được chỉ định là SLIMF đáp ứng các tiêu chí đủ điều kiện là SLIMF (theo FSC-STD-01-003)</t>
  </si>
  <si>
    <t>解释了如何判定森林经营单元(MU)为小规模或低强度管理的森林（SLIMF）,判定标准是FSC-STD-01-003</t>
  </si>
  <si>
    <t>I5.04H</t>
  </si>
  <si>
    <t>Forest Workers</t>
  </si>
  <si>
    <t>Šumski radnici</t>
  </si>
  <si>
    <t>Waldarbeiter</t>
  </si>
  <si>
    <t>Trabajadores forestales</t>
  </si>
  <si>
    <t>Metsatöölised</t>
  </si>
  <si>
    <t>Travailleurs forestiers</t>
  </si>
  <si>
    <t>Erdőmunkások</t>
  </si>
  <si>
    <t>Pekerja Hutan</t>
  </si>
  <si>
    <t>森林労働者</t>
  </si>
  <si>
    <t>Mežstrādnieki</t>
  </si>
  <si>
    <t>Pracownicy leśni</t>
  </si>
  <si>
    <t>Trabalhadores florestais.</t>
  </si>
  <si>
    <t>Muncitori forestieri</t>
  </si>
  <si>
    <t>Лесные рабочие</t>
  </si>
  <si>
    <t>Lesný pracovníci</t>
  </si>
  <si>
    <t>Gozdni delavci</t>
  </si>
  <si>
    <t>Шумски радници</t>
  </si>
  <si>
    <t>คนงานป่าไม้</t>
  </si>
  <si>
    <t>Orman işçileri</t>
  </si>
  <si>
    <t>Лісові працівники</t>
  </si>
  <si>
    <t>Công nhân làm rừng</t>
  </si>
  <si>
    <t>林业工人</t>
  </si>
  <si>
    <t>I5.05</t>
  </si>
  <si>
    <t>5.05 Male forest workers *</t>
  </si>
  <si>
    <t>Male forest workers</t>
  </si>
  <si>
    <t>5.05</t>
  </si>
  <si>
    <t>Enter the number of male forest workers, including contractors.</t>
  </si>
  <si>
    <t>Number (whole number)</t>
  </si>
  <si>
    <t>Muški šumski radnici</t>
  </si>
  <si>
    <t>Männliche Waldarbeiter</t>
  </si>
  <si>
    <t>Trabajadores forestales masculinos</t>
  </si>
  <si>
    <t>Meessoost metsatöölised</t>
  </si>
  <si>
    <t>Travailleurs forestiers masculins</t>
  </si>
  <si>
    <t>Férfi erdőmunkások</t>
  </si>
  <si>
    <t>Pekerja hutan pria</t>
  </si>
  <si>
    <t>男性の森林労働者</t>
  </si>
  <si>
    <t>Vīrieši, kas strādā mežā</t>
  </si>
  <si>
    <t>Pracownicy leśni - mężczyźni (w tym ZUL)</t>
  </si>
  <si>
    <t>Trabalhadores florestais masculinos</t>
  </si>
  <si>
    <t>Muncitori forestieri de sex masculin</t>
  </si>
  <si>
    <t>Мужские лесные рабочие</t>
  </si>
  <si>
    <t>Lesní pracovníci - muži</t>
  </si>
  <si>
    <t>Moški gozdni delavci</t>
  </si>
  <si>
    <t>Мушки шумски радници</t>
  </si>
  <si>
    <t>คนงานป่าไม้เพศชาย</t>
  </si>
  <si>
    <t>Erkek orman işçileri</t>
  </si>
  <si>
    <t>Лісові працівники - чоловіки</t>
  </si>
  <si>
    <t>Nam công nhân làm rừng</t>
  </si>
  <si>
    <t>男性林业工人</t>
  </si>
  <si>
    <t>I5.06</t>
  </si>
  <si>
    <t>5.06 Female forest workers *</t>
  </si>
  <si>
    <t>Female forest workers</t>
  </si>
  <si>
    <t>5.06</t>
  </si>
  <si>
    <t>Enter the number of female forest workers, including contractors.</t>
  </si>
  <si>
    <t>Ženski šumski radnice</t>
  </si>
  <si>
    <t>Weibliche Waldarbeiter</t>
  </si>
  <si>
    <t>Trabajadores femeninos</t>
  </si>
  <si>
    <t>Naissoost metsatöölised</t>
  </si>
  <si>
    <t>Travailleurs forestiers féminins</t>
  </si>
  <si>
    <t>Ženski šumski radnici</t>
  </si>
  <si>
    <t>Női erdőmunkások</t>
  </si>
  <si>
    <t>Pekerja hutan wanita</t>
  </si>
  <si>
    <t>女性森林労働者</t>
  </si>
  <si>
    <t>Sievietes, kas strādā mežā</t>
  </si>
  <si>
    <t>Pracownicy leśni - kobiety (w tym ZUL)</t>
  </si>
  <si>
    <t>Trabalhadores da floresta feminina</t>
  </si>
  <si>
    <t>Muncitori forestieri de sex fiminin</t>
  </si>
  <si>
    <t>Женские лесные рабочие</t>
  </si>
  <si>
    <t>Ženy pracujúce v lese</t>
  </si>
  <si>
    <t>Ženske gozdne delavke</t>
  </si>
  <si>
    <t>Женски шумски радници</t>
  </si>
  <si>
    <t>คนงานป่าไม้เพศหญิง</t>
  </si>
  <si>
    <t>Kadın orman işçileri</t>
  </si>
  <si>
    <t>Лісові працівники - жінки</t>
  </si>
  <si>
    <t>Nữ công nhân rừng</t>
  </si>
  <si>
    <t>女性林业工人</t>
  </si>
  <si>
    <t>I5.07</t>
  </si>
  <si>
    <t>Currency</t>
  </si>
  <si>
    <t>5.07 Average wage in USD paid to males employed in managerial positions during the last calendar year</t>
  </si>
  <si>
    <t>Average wage in USD paid to males employed in managerial positions during the last calendar year</t>
  </si>
  <si>
    <t>5.07</t>
  </si>
  <si>
    <t>Number (either whole number or two decimal places)</t>
  </si>
  <si>
    <t>Prosječna plaća u američkim dolarima isplaćena muškarcima zaposlenim na rukovodećim pozicijama tijekom prošle kalendarske godine</t>
  </si>
  <si>
    <t>Durchschnittlicher Lohn in USD, der an Männer gezahlt wurde, die im letzten Kalenderjahr in Führungspositionen beschäftigt waren</t>
  </si>
  <si>
    <t>Salario promedio en USD pagado a los hombres empleados en posiciones directivas durante el último año calendario</t>
  </si>
  <si>
    <t>Juhtivatel positsioonidel töötavatele meessoost isikutele makstud keskmine palk viimase kalendriaasta jooksul, USD</t>
  </si>
  <si>
    <t>Salaire moyen en USD payé aux hommes ayant des postes de direction au cours de la dernière année calendrier</t>
  </si>
  <si>
    <t>Prosječna plaća u USD isplaćena muškarcima zaposlenim na menadžerskim pozicijama tijekom posljednje kalendarske godine</t>
  </si>
  <si>
    <t>USD -ben fizetett átlagos bér a vezetői pozíciókban alkalmazott férfiaknak az elmúlt naptári évben</t>
  </si>
  <si>
    <t>Upah rata -rata (dalam USD) yang dibayarkan kepada pria yang dipekerjakan di posisi manajerial selama satu tahun kalender terakhir</t>
  </si>
  <si>
    <t>最後の暦年の間に経営陣に雇用されている男性に支払われたUSDの平均賃金</t>
  </si>
  <si>
    <t>Vidējā alga USD, kas izmaksāta vadošos amatos nodarbinātajiem vīriešiem pēdējā kalendārā gada laikā</t>
  </si>
  <si>
    <t>Średnia płaca w USD zapłacona mężczyznom zatrudnionym na stanowiskach kierowniczych w ostatnim roku kalendarzowym</t>
  </si>
  <si>
    <t>Salário médio em USD pago aos homens empregados em posições gerenciais durante o ano passado</t>
  </si>
  <si>
    <t>Salariul mediu in USD, platit in ultimul an calendaristic angajatilor de sex masculin cu functii administrative</t>
  </si>
  <si>
    <t>Средняя заработная плата в долларах США, выплаченная самцам, занятым на руководящих должностях в течение последнего календарного года</t>
  </si>
  <si>
    <t>Priemerná mzda v USD zaplatená mužom zamestnaným na manažérskych pozíciách v poslednom kalendárnom roku</t>
  </si>
  <si>
    <t>Povprečna plača (v USD) izplačana moškim, zaposlenim na vodstvenih položajih v zadnjem koledarskem letu</t>
  </si>
  <si>
    <t>Просечна плата у УСД исплаћена мушкарцима запосленим на руководећим позицијама током последње календарске године</t>
  </si>
  <si>
    <t>ค่าจ้างเฉลี่ยคิดเป็นเงินดอลล่าร์ที่จ่ายให้กับผู้ชายที่ทำงานในตำแหน่งผู้บริหารในช่วงปีปฏิทินที่ผ่านมา</t>
  </si>
  <si>
    <t>Son takvim yılı boyunca yönetim pozisyonlarında istihdam edilen erkeklere ABD doları  olarak  ödenen ortalama ücret</t>
  </si>
  <si>
    <t>Середня заробітна плата в доларах США, яка виплачується чоловікам, які працюють на управлінських посадах, протягом останнього календарного року</t>
  </si>
  <si>
    <t>Tiền công trung bình bằng USD được trả cho nam giới làm việc ở các vị trí quản lý trong năm dương lịch cuối cùng</t>
  </si>
  <si>
    <t>在上一年度支付给管理职位的男性员工的平均工资（美元）</t>
  </si>
  <si>
    <t>I5.08</t>
  </si>
  <si>
    <t>5.08 Average wage in USD paid to females employed in managerial positions during the last calendar year</t>
  </si>
  <si>
    <t>Average wage in USD paid to females employed in managerial positions during the last calendar year</t>
  </si>
  <si>
    <t>5.08</t>
  </si>
  <si>
    <t>Prosječna plaća u američkim dolarima isplaćena ženama zaposlenim na rukovodećim pozicijama tijekom posljednje kalendarske godine</t>
  </si>
  <si>
    <t>Durchschnittlicher Lohn in USD, der an Frauen gezahlt wurde, die im letzten Kalenderjahr in Führungspositionen beschäftigt waren</t>
  </si>
  <si>
    <t>Salario promedio en USD pagado a las mujeres empleadas en puestos directivos durante el último año calendario</t>
  </si>
  <si>
    <t>Juhtivatel positsioonidel töötavatele naissoost isikutele makstud keskmine palk viimase kalendriaasta jooksul, USD</t>
  </si>
  <si>
    <t>Salaire moyen en USD payé aux femmes ayant des postes de direction au cours de la dernière année calendrier</t>
  </si>
  <si>
    <t>Prosječna plaća u USD isplaćena ženama zaposlenim na menadžerskim pozicijama tijekom posljednje kalendarske godine</t>
  </si>
  <si>
    <t>USD -ben fizetett átlagos bér a vezetői pozíciókban alkalmazott nőknek az elmúlt naptári évben</t>
  </si>
  <si>
    <t>Upah rata -rata (dalam USD) yang dibayarkan kepada wanita yang dipekerjakan di posisi manajerial selama satu tahun kalender terakhir</t>
  </si>
  <si>
    <t>最後の暦年の間に経営陣に雇用されている女性に支払われたUSDの平均賃金</t>
  </si>
  <si>
    <t>Vidējā alga USD, kas izmaksāta vadošos amatos nodarbinātajām sievietēm pēdējā kalendārā gada laikā</t>
  </si>
  <si>
    <t>Średnia płaca w USD wypłacana kobietom zatrudnionym na stanowiskach kierowniczych w ostatnim roku kalendarzowym</t>
  </si>
  <si>
    <t>Salário médio em USD pago às fêmeas empregadas em posições gerenciais durante o último ano civil</t>
  </si>
  <si>
    <t>Salariul mediu in USD, platit in ultimul an calendaristic angajatilor de sex feminin cu functii administrative</t>
  </si>
  <si>
    <t>Средняя заработная плата в долларах США, оплаченная женщин, занятым на руководящих должностях в течение последнего календарного года</t>
  </si>
  <si>
    <t>Priemerná mzda v USD zaplatená ženám zamestnaným na manažérskych pozíciách v poslednom kalendárnom roku</t>
  </si>
  <si>
    <t>Povprečna plača (v USD) izplačana ženskam, zaposlenim na vodstvenih položajih v zadnjem koledarskem letu</t>
  </si>
  <si>
    <t>Просечна плата у УСД исплаћена женама које су запослене на руководећим позицијама током прошле календарске године</t>
  </si>
  <si>
    <t>ค่าจ้างเฉลี่ยคิดเป็นเงินดอลล่าร์ที่จ่ายให้กับผู้หญิงที่ทำงานในตำแหน่งผู้บริหารในช่วงปีปฏิทินที่ผ่านมา</t>
  </si>
  <si>
    <t>Son takvim yılı boyunca yönetim pozisyonlarında istihdam edilen erkeklere ABD doları olarak  ödenen ortalama ücret</t>
  </si>
  <si>
    <t>Середня заробітна плата в доларах США, яка виплачується жінкам, які працюють на управлінських посадах, протягом останнього календарного року</t>
  </si>
  <si>
    <t>Tiền công trung bình bằng USD được trả cho nữ được tuyển dụng ở các vị trí quản lý trong năm dương lịch gần nhất</t>
  </si>
  <si>
    <t>在上一年度支付给管理职位的女性员工的平均工资（美元）</t>
  </si>
  <si>
    <t>I5.09</t>
  </si>
  <si>
    <t>5.09 Number of males employed in managerial positions during the last calendar year</t>
  </si>
  <si>
    <t>Number of males employed in managerial positions during the last calendar year</t>
  </si>
  <si>
    <t>5.09</t>
  </si>
  <si>
    <t>Broj muškaraca zaposlenih na rukovodećim pozicijama tijekom prošle kalendarske godine</t>
  </si>
  <si>
    <t>Anzahl der Männer, die im letzten Kalenderjahr in Führungspositionen beschäftigt waren</t>
  </si>
  <si>
    <t>Número de hombres empleados en posiciones directivas durante el último año calendario</t>
  </si>
  <si>
    <t>Viimase kalendriaasta jooksul juhtivatel positsioonidel töötanud meessoost isikute arv</t>
  </si>
  <si>
    <t>Nombre d'hommes employés dans des postes de direction au cours de la dernière année calendrier</t>
  </si>
  <si>
    <t>Broj muškaraca zaposlenih na menadžerskim pozicijama tijekom posljednje kalendarske godine</t>
  </si>
  <si>
    <t>A vezetői pozíciókban alkalmazott férfiak száma az elmúlt naptári évben</t>
  </si>
  <si>
    <t>Jumlah laki -laki yang dipekerjakan di posisi manajerial selama tahun kalender terakhir</t>
  </si>
  <si>
    <t>最後の暦年の間に経営陣に雇用されている男性数</t>
  </si>
  <si>
    <t>Vadošos amatos nodarbināto vīriešu skaits pēdējā kalendārā gada laikā</t>
  </si>
  <si>
    <t>Liczba mężczyzn zatrudnionych na stanowiskach kierowniczych w ostatnim roku kalendarzowym</t>
  </si>
  <si>
    <t>Número de homens empregados em posições gerenciais durante o último ano de calendário</t>
  </si>
  <si>
    <t>Numarul angajatilor de sex masculin in pozitii administrative, in ultimul an calendaristic</t>
  </si>
  <si>
    <t>Количество мужчин, используемых в управленческих позициях в течение последнего календарного года</t>
  </si>
  <si>
    <t>Počet mužov zamestnaných na manažérskych pozíciách počas posledného kalendárneho roka</t>
  </si>
  <si>
    <t>Število moških, zaposlenih na vodstvenih položajih v zadnjem koledarskem letu</t>
  </si>
  <si>
    <t>Број мушкараца запослених на руководећим позицијама током прошле календарске године</t>
  </si>
  <si>
    <t>จำนวนผู้ชายที่ทำงานในตำแหน่งผู้บริหารในช่วงปีปฏิทินที่ผ่านมา</t>
  </si>
  <si>
    <t>Son takvim yılı boyunca yönetim pozisyonlarında istihdam edilen erkek sayısı</t>
  </si>
  <si>
    <t>Кількість чоловіків, які працюють на управлінських посадах протягом останнього календарного року</t>
  </si>
  <si>
    <t>Số lượng nam giới làm việc ở các vị trí quản lý trong năm dương lịch gần nhất</t>
  </si>
  <si>
    <t>在上一年度管理职位的男性员人数</t>
  </si>
  <si>
    <t>I5.10</t>
  </si>
  <si>
    <t>5.10 Number of females employed in managerial positions during the last calendar year</t>
  </si>
  <si>
    <t>Number of females employed in managerial positions during the last calendar year</t>
  </si>
  <si>
    <t>5.10</t>
  </si>
  <si>
    <t>Broj žena zaposlenih na rukovodećim pozicijama tijekom prošle kalendarske godine</t>
  </si>
  <si>
    <t>Anzahl der Frauen die im letzten Kalenderjahr in Führungspositionen beschäftigt waren</t>
  </si>
  <si>
    <t>Número de mujeres empleados en posiciones directivas durante el último año calendario</t>
  </si>
  <si>
    <t>Viimase kalendriaasta jooksul juhtivatel positsioonidel töötanud naissoost isikute arv</t>
  </si>
  <si>
    <t>Nombre de femmes employées dans des postes de direction au cours de la dernière année calendrier</t>
  </si>
  <si>
    <t>Broj žena zaposlenih na menadžerskim pozicijama tijekom posljednje kalendarske godine</t>
  </si>
  <si>
    <t>A vezetői pozíciókban alkalmazott nők száma az elmúlt naptári évben</t>
  </si>
  <si>
    <t>Jumlah wanita yang dipekerjakan di posisi manajerial selama tahun kalender terakhir</t>
  </si>
  <si>
    <t>最後の暦年の間に管理職に雇用されている女性の数＃</t>
  </si>
  <si>
    <t>Vadošos amatos nodarbināto sieviešu skaits pēdējā kalendārā gada laikā</t>
  </si>
  <si>
    <t>Liczba kobiet zatrudnionych na stanowiskach kierowniczych w ostatnim roku kalendarzowym</t>
  </si>
  <si>
    <t>Número de fêmeas empregadas em posições gerenciais durante o último ano de calendário</t>
  </si>
  <si>
    <t>Numarul angajatilor de sex feminin in pozitii administrative, in ultimul an calendaristic</t>
  </si>
  <si>
    <t>Количество женщин, используемых в управленческих позициях в течение последнего календарного года</t>
  </si>
  <si>
    <t>Počet žien zamestnaných na manažérskych pozíciách počas posledného kalendárneho roka</t>
  </si>
  <si>
    <t>Število žensk, zaposlenih na vodstvenih položajih v zadnjem koledarskem letu</t>
  </si>
  <si>
    <t>Број жена запослених на руководећим позицијама током прошле календарске године</t>
  </si>
  <si>
    <t>จำนวนหญิงที่ทำงานในตำแหน่งผู้บริหารในช่วงปีปฏิทินที่ผ่านมา</t>
  </si>
  <si>
    <t>Son takvim yılı boyunca yönetim pozisyonlarında istihdam edilen kadın sayısı</t>
  </si>
  <si>
    <t>Кількість жінок, які працюють на управлінських посадах протягом останнього календарного року</t>
  </si>
  <si>
    <t>Số phụ nữ làm việc ở vị trí quản lý trong năm dương lịch gần nhất</t>
  </si>
  <si>
    <t>在上一年度管理职位的女性员人数</t>
  </si>
  <si>
    <t>I5.11</t>
  </si>
  <si>
    <t>5.11 Total number of local community members employed through management activities, including contractors, during the last calendar year</t>
  </si>
  <si>
    <t>Total number of local community members employed through management activities, including contractors, during the last calendar year</t>
  </si>
  <si>
    <t>5.11</t>
  </si>
  <si>
    <t>Ukupan broj članova lokalne zajednice zaposlenih na rukovodećim pozicijama, uključujući izvođače, tijekom prošle kalendarske godine</t>
  </si>
  <si>
    <t>Gesamtzahl der örtlichen Gemeindemitglieder, die im letzten Kalenderjahr durch Managementaktivitäten, einschließlich Auftragnehmer, beschäftigt sind</t>
  </si>
  <si>
    <t>Número total de personas de la comunidad local empleados a través de actividades de gestión, incluidos los contratistas, durante el último año calendario</t>
  </si>
  <si>
    <t>Kohaliku kogukonna liikmete koguarv, kes töötasid viimase kalendriaasta jooksul juhtivatel positsioonidel, sealhulgas töövõtjate kaudu</t>
  </si>
  <si>
    <t>Nombre total de membres des communautés locales employés dans le cadre des activités d'aménagement, y compris à titre d'entrepreneurs, au cours de la dernière année calendrier</t>
  </si>
  <si>
    <t>Ukupni broj članova lokalne zajednice zaposlenih putem upravljačkih aktivnosti, uključujući izvođače, tijekom posljednje kalendarske godine</t>
  </si>
  <si>
    <t>Az utóbbi naptári évben a vezetési tevékenységekkel, beleértve a vállalkozókat,  foglalkozó helyi közösség tagjainak teljes számát</t>
  </si>
  <si>
    <t>Jumlah total anggota masyarakat setempat yang dipekerjakan melalui kegiatan manajemen, termasuk kontraktor, selama tahun kalender terakhir</t>
  </si>
  <si>
    <t>最後の暦年の間に、請負業者を含む経営活動を通じて雇用されている地域社会会員の総数</t>
  </si>
  <si>
    <t>Kopējais vietējo iedzīvotāju, tostarp apakšuzņēmēju skaits, kas nodarbināti apsaimniekošanas darbos pēdējā kalendārā gada laikā</t>
  </si>
  <si>
    <t>Całkowita liczba członków społeczności lokalnej zatrudnionych w ramach działań zarządzających, w tym kontrahentów, w ostatnim roku kalendarzowym</t>
  </si>
  <si>
    <t>Número total de membros da comunidade local empregados através de atividades de gestão, incluindo contratados, durante o ano passado</t>
  </si>
  <si>
    <t>Numarul total de membrii ai comunitatilor locale angajati in activitatile de administrare, incluzand agenti economici, pe parcursul ultimului an calendaristic</t>
  </si>
  <si>
    <t>Общее количество местных членов сообщества, занятых посредством мероприятий по управлению, включая подрядчиков, в течение последнего календарного года</t>
  </si>
  <si>
    <t>Celkový počet členov miestnej komunity zamestnaných prostredníctvom hospodárskych aktivít vrátane dodávateľov počas posledného kalendárneho roka</t>
  </si>
  <si>
    <t>Skupno število članov lokalne skupnosti, zaposlenih z dejavnostmi upravljanja, vključno s podizvajalci, v zadnjem koledarskem letu</t>
  </si>
  <si>
    <t>Укупан број чланова локалне заједнице запослених у пословима управљања, укључујући и извођаче радова, током прошле календарске године</t>
  </si>
  <si>
    <t>จำนวนสมาชิกชุมชนท้องถิ่นทั้งหมดที่ทำงานผ่านกิจกรรมการจัดการรวมถึงผู้รับเหมาในช่วงปีปฏิทินที่ผ่านมา</t>
  </si>
  <si>
    <t>Son takvim yılında yükleniciler de dahil olmak üzere yönetim faaliyetlerinde  istihdam edilen yerel topluluk üyelerinin toplam sayısı</t>
  </si>
  <si>
    <t>Загальна кількість членів місцевих громад, працевлаштованих завдяки господарській діяльності, включаючи підрядників, протягом останнього календарного року</t>
  </si>
  <si>
    <t>Tổng số thành viên cộng đồng địa phương được tuyển dụng thông qua các hoạt động quản lý, bao gồm cả các nhà thầu, trong năm dương lịch gần nhất</t>
  </si>
  <si>
    <t>在上一年雇佣当地社区人员从事林业经营活动的人数（包括承包商）</t>
  </si>
  <si>
    <t>I5.12</t>
  </si>
  <si>
    <t>5.12 Number of accidents since previous audit</t>
  </si>
  <si>
    <t>Number of accidents since previous audit</t>
  </si>
  <si>
    <t>5.12</t>
  </si>
  <si>
    <t>“Accidents” refer to serious and fatal injuries that prevent the person from working. The value should be a whole number.</t>
  </si>
  <si>
    <t>Broj nesreća od prethodne revizije</t>
  </si>
  <si>
    <t>Anzahl der Unfälle seit dem vorherigen Audit</t>
  </si>
  <si>
    <t>Numero de accidentes registrados desde la ultima auditoria</t>
  </si>
  <si>
    <t>Tööõnnetuste arv alates viimasest auditist</t>
  </si>
  <si>
    <t>Nombre d'accidents depuis l'audit précédent</t>
  </si>
  <si>
    <t>Broj nesreća od prethodnog audita</t>
  </si>
  <si>
    <t>A balesetek száma az előző ellenőrzés óta</t>
  </si>
  <si>
    <t>Jumlah kecelakaan sejak audit sebelumnya</t>
  </si>
  <si>
    <t>以前の監査以降の事故数</t>
  </si>
  <si>
    <t>Negadījumu skaits kopš iepriekšējā audita</t>
  </si>
  <si>
    <t>Liczba wypadków od poprzedniego audytu</t>
  </si>
  <si>
    <t>Número de acidentes desde a auditoria anterior</t>
  </si>
  <si>
    <t>Numarul de accidente de la auditul anterior</t>
  </si>
  <si>
    <t>Количество несчастных случаев с предыдущего аудита</t>
  </si>
  <si>
    <t>Počet úrazov od predchádzajúceho auditu</t>
  </si>
  <si>
    <t>Število delovnih nesreč od prejšnjega nadzornega pregleda</t>
  </si>
  <si>
    <t>Број незгода од претходне провере</t>
  </si>
  <si>
    <t>จำนวนอุบัติเหตุตั้งแต่การตรวจสอบก่อนหน้านี้</t>
  </si>
  <si>
    <t>Önceki denetimden bu yana kaza sayısı</t>
  </si>
  <si>
    <t>Кількість нещасних випадків з часу попереднього аудиту</t>
  </si>
  <si>
    <t>Số vụ tai nạn kể từ lần đánh giá trước đó</t>
  </si>
  <si>
    <t>自上次审核以来的事故数量</t>
  </si>
  <si>
    <t>I5.13</t>
  </si>
  <si>
    <t>5.13 Direct costs in USD associated with forest management induced to comply with the requirements for FSC certification</t>
  </si>
  <si>
    <t>Direct costs in USD associated with forest management induced to comply with the requirements for FSC certification</t>
  </si>
  <si>
    <t>5.13</t>
  </si>
  <si>
    <t>In the case of main evaluations, all costs prior to main evaluation. In the case of surveillance evaluations, costs during the last calendar year.</t>
  </si>
  <si>
    <t>Izravni troškovi u američkim dolarima povezani s gazdovanjem šumom, u skladu sa ispunjenjem zahtjeva za FSC certifikaciju</t>
  </si>
  <si>
    <t>Direkte Kosten in USD, die mit der Waldbewirtschaftung verbunden sind, um die Anforderungen für die FSC -Zertifizierung zu erfüllen</t>
  </si>
  <si>
    <t>Costos directos en USD asociados con la gestión forestal inducida a cumplir con los requisitos para la certificación FSC</t>
  </si>
  <si>
    <t>FSC sertifitseerimise nõuete täitmiseks rakendatud metsamajanduslike tegevuste otsesed kulud, USD</t>
  </si>
  <si>
    <t>Coûts directs en USD associés aux activités mises en oeuvre pour atteindre les exigences de la certification FSC</t>
  </si>
  <si>
    <t>Izravni troškovi u USD povezani s gospodarenjem šuma nastali zbog udovoljavanja sa zahtjevima za FSC certifikaciju</t>
  </si>
  <si>
    <t>Az erdőgazdálkodással kapcsolatos közvetlen költségek melyek az FSC tanúsítás követelményeinek való megfeleléshez kötődnek</t>
  </si>
  <si>
    <t>Biaya langsung (dalam USD) yang terkait dengan kegiatan pengelolaan hutan yang dilakukan karena persyaratan sertifikasi FSC</t>
  </si>
  <si>
    <t>FSC認証の要件に準拠するために誘発された森林管理に関連するUSDの直接費用</t>
  </si>
  <si>
    <t>Tiešās izmaksas USD, kas saistītas ar meža apsaimniekošanu, lai nodrošinātu atbilstību FSC sertifikācijas prasībām</t>
  </si>
  <si>
    <t>Wydatki w USD, powiązane bezpośrednio z potrzebą osiągnięcia zgodności z wymaganiami FSC</t>
  </si>
  <si>
    <t>Custos diretos em USD associados ao manejo florestal induzido a cumprir os requisitos para a certificação FSC</t>
  </si>
  <si>
    <t xml:space="preserve">Costuri directe in USD asociate administrarii silvice, rezultate din eforturile de conformare cu cerintele certificarii FSC </t>
  </si>
  <si>
    <t>Прямые затраты в долларах США, связанные с управлением лесами, вызванные соблюдения требований к сертификации FSC</t>
  </si>
  <si>
    <t>Priame náklady v USD spojené s lesným hospodárstvom vyvolané požiadavkami na certifikáciu FSC (Forest Stewardship Council)</t>
  </si>
  <si>
    <t>Neposredni stroški (v USD), povezani z upravljanjem z gozdovi, nastali zaradi zahtev za FSC certifikacijo</t>
  </si>
  <si>
    <t>Директни трошкови у америчким доларима повезани са газдовањем шумама подстакнути да се усклади са захтевима за ФСЦ сертификацију</t>
  </si>
  <si>
    <t>ค่าใช้จ่ายโดยตรงคิดเป็นเงินดอลล่าร์ ที่เกี่ยวข้องกับการจัดการป่าไม้ที่เกิดขึ้นเพื่อให้สอดคล้องกับข้อกำหนดสำหรับการรับรอง FSC</t>
  </si>
  <si>
    <t>FSC sertifikasyonu gerekliliklerine uymak için teşvik edilen orman yönetimiyle ilişkili ABD doları cinsinden doğrudan maliyetler</t>
  </si>
  <si>
    <t>Прямі витрати в доларах США, пов'язані з веденням лісового господарства, викликані необхідністю дотримуватися вимог FSC-сертифікації</t>
  </si>
  <si>
    <t>Chi phí trực tiếp bằng USD liên quan đến quản lý rừng được được thực hiện để tuân thủ các yêu cầu về chứng nhận FSC</t>
  </si>
  <si>
    <t>为了符合FSC 认证要求，与提升林业管理水平直接相关的成本（美元）</t>
  </si>
  <si>
    <t>I5.14</t>
  </si>
  <si>
    <t>5.14 Document name and date reviewed during this audit</t>
  </si>
  <si>
    <t>Document name and date reviewed during this audit</t>
  </si>
  <si>
    <t>5.14</t>
  </si>
  <si>
    <t>You may provide here the references to the checklist is acceptable in this section or list of documents reviewed. The references will not be imported to the Database.</t>
  </si>
  <si>
    <t>Naziv dokumenta i datum pregledani tijekom ove revizije</t>
  </si>
  <si>
    <t>Dokumentname und Datum, das während dieses Audits überprüft wurde</t>
  </si>
  <si>
    <t>Nombre del documento y fecha revisada durante esta auditoría</t>
  </si>
  <si>
    <t>Käesoleva auditi käigus läbi vaadatud dokumendi nimetus ja kuupäev</t>
  </si>
  <si>
    <t>Nom du document et date à laquelle il a été consulté dans le cadre de cette évaluation</t>
  </si>
  <si>
    <t>Datum i naziv dokumenata pregledanih tijekom ovog audita</t>
  </si>
  <si>
    <t>Az ellenőrzés során felülvizsgált dokumentum megnevezése és keltezése</t>
  </si>
  <si>
    <t>Nama dan tanggal dokumen - doumen yang ditinjau selama audit ini</t>
  </si>
  <si>
    <t>この監査中にレビューされた文書名と日付</t>
  </si>
  <si>
    <t>Šī audita laikā izskatītā dokumenta nosaukums un datums</t>
  </si>
  <si>
    <t>Nazwa dokumentu i data sprawdzona podczas tego audytu</t>
  </si>
  <si>
    <t>Nome do documento e data revisado durante esta auditoria</t>
  </si>
  <si>
    <t>Numele documentului si data, revizuite in timpul auditului</t>
  </si>
  <si>
    <t>Имя документа и дата рассмотрены во время этого аудита</t>
  </si>
  <si>
    <t>Názov dokumentu a dátum kontroly počas tohto auditu</t>
  </si>
  <si>
    <t>Ime in datum dokumenta, pregledanega med tem nadzornim pregledom</t>
  </si>
  <si>
    <t>Назив документа и датум прегледа током ове провере</t>
  </si>
  <si>
    <t>ชื่อเอกสารและวันที่ทบทวนในระหว่างการตรวจประเมินนี้</t>
  </si>
  <si>
    <t>Bu denetim sırasında incelenen belge adı ve tarih</t>
  </si>
  <si>
    <t>Назви та дати документів, перевірених під час цього аудиту</t>
  </si>
  <si>
    <t>Tên tài liệu và ngày được xem xét trong quá trình đánh giá lần này</t>
  </si>
  <si>
    <t>此审核期间审查的文档名称和日期</t>
  </si>
  <si>
    <t>I5.14H</t>
  </si>
  <si>
    <t>Impacted Parties</t>
  </si>
  <si>
    <t>Pogođene strane</t>
  </si>
  <si>
    <t>Betroffene Parteien</t>
  </si>
  <si>
    <t>Partes interesadas afectadas</t>
  </si>
  <si>
    <t>Mõjutatud osapooled</t>
  </si>
  <si>
    <t>Parties affectées</t>
  </si>
  <si>
    <t>Pogođene stranke</t>
  </si>
  <si>
    <t>Érintett felek</t>
  </si>
  <si>
    <t>Pihak yang terkena dampak</t>
  </si>
  <si>
    <t>Ietekmētās puses</t>
  </si>
  <si>
    <t>Strony na które gospodarka leśna ma wpływ</t>
  </si>
  <si>
    <t>Parti afectate</t>
  </si>
  <si>
    <t>Dotknuté strany</t>
  </si>
  <si>
    <t>Prizadete stranke</t>
  </si>
  <si>
    <t>Стране на које се односи</t>
  </si>
  <si>
    <t>ส่วนที่ได้รับผลกระทบ</t>
  </si>
  <si>
    <t xml:space="preserve">Etkilenen taraflar </t>
  </si>
  <si>
    <t>Сторони, на які здійснюється вплив</t>
  </si>
  <si>
    <t>Các bên bị ảnh hưởng</t>
  </si>
  <si>
    <t>受影响的第三方</t>
  </si>
  <si>
    <t>I5.15</t>
  </si>
  <si>
    <t>5.15 Third parties related/impacted by forest management activities</t>
  </si>
  <si>
    <t>Third parties related/impacted by forest management activities</t>
  </si>
  <si>
    <t>5.15</t>
  </si>
  <si>
    <t>Answer Yes where there are third parties related or impacted by forest management activities. “Impacted” refers to parties that are affected by forest management activities in a way that their conditions/actions have been altered by forest management activities of the certified operation. This field should be updated when parties are affected anytime during the audit cycle.
Describe third party interests or activities.</t>
  </si>
  <si>
    <t>Yes/No fields with text field for explanation</t>
  </si>
  <si>
    <t>Local communities
Horse riding associations</t>
  </si>
  <si>
    <t>Povezane/pogođene treće strane, na koje utječu aktivnosti gazdovanja šumama</t>
  </si>
  <si>
    <t>Dritte, die von Waldbewirtschaftungsaktivitäten betroffen sind</t>
  </si>
  <si>
    <t>Terceros relacionados / impactados por las actividades de manejo forestal</t>
  </si>
  <si>
    <t xml:space="preserve">Kolmandad osapooled, kes on metsamajandustegevusega seotud/mõjutatud </t>
  </si>
  <si>
    <t>Tiers impliqués / affectés par les activités d'aménagement forestier</t>
  </si>
  <si>
    <t>Utjecaji aktivnosti gospodarenja šuma na pogođene/povezane treće strane</t>
  </si>
  <si>
    <t>Harmadik felek, akiket az erdőgazdálkodási tevékenységek befolyásolnak/érintenek</t>
  </si>
  <si>
    <t>Pihak Ketiga Terkait/terdampak oleh Kegiatan Pengelolaan Hutan</t>
  </si>
  <si>
    <t>森林管理活動によって関連付けられている第三者</t>
  </si>
  <si>
    <t>Trešās puses, kas saistītas ar/kuras ietekmē meža apsaimniekošanas darbības</t>
  </si>
  <si>
    <t>Strony trzecie na które gospodarka leśna ma wpływ lub bezpośrednio związane z gospodarką leśną</t>
  </si>
  <si>
    <t>Terceiros relacionados / impactados por atividades de gestão florestal</t>
  </si>
  <si>
    <t>Partile terte legate / afectate de activitatile de gestionare a padurilor</t>
  </si>
  <si>
    <t>Третьи лица, связанные с мероприятиями по управлению лесами</t>
  </si>
  <si>
    <t>Tretie strany súvisiace/ovplyvnené činnosťami v oblasti lesného hospodárstva</t>
  </si>
  <si>
    <t>Tretje osebe, povezane/prizadete z dejavnostmi pri upravljanju z gozdovi</t>
  </si>
  <si>
    <t>Треће стране повезане/на које утичу активности управљања шумама</t>
  </si>
  <si>
    <t>บุคคลที่สามที่เกี่ยวข้อง/ได้รับผลกระทบจากกิจกรรมการจัดการป่าไม้</t>
  </si>
  <si>
    <t>Orman yönetimi faaliyetleriyle ilgili/etkilenen üçüncü taraflar</t>
  </si>
  <si>
    <t>Треті сторони, на які впливає лісогосподарська діяльність або які пов’язані з нею</t>
  </si>
  <si>
    <t>Các bên thứ ba liên quan/bị ảnh hưởng bởi các hoạt động quản lý rừng</t>
  </si>
  <si>
    <t>森林经营活动相关或影响的第三方</t>
  </si>
  <si>
    <t>I5.15.1</t>
  </si>
  <si>
    <t>5.15.1 Third parties related/impacted by forest management activities (Local Communities) *</t>
  </si>
  <si>
    <t>Third parties related/impacted by forest management activities (Local Communities)</t>
  </si>
  <si>
    <t>Povezane/pogođene treće strane, na koje utječu aktivnosti gazdovanja šumama (lokalne zajednice)</t>
  </si>
  <si>
    <t>Dritte (Lokale Gemeinschaften), die von Waldbewirtschaftungsaktivitäten betroffen sind</t>
  </si>
  <si>
    <t>Terceros relacionados / impactados por las actividades de gestión forestal (comunidades locales)</t>
  </si>
  <si>
    <t>Kolmandad osapooled, kes on metsamajandustegevusega seotud/mõjutatud (kohalikud kogukonnad)</t>
  </si>
  <si>
    <t>Tiers impliqués / affectés par les activités d'aménagement forestier (communautés locales)</t>
  </si>
  <si>
    <t>Utjecaji aktivnosti gospodarenja šuma na pogođene/povezane treće strane (lokalne zajednice)</t>
  </si>
  <si>
    <t>Harmadik felek, akiket az erdőgazdálkodási tevékenységek befolyásolnak/érintenek  (helyi közösségek)</t>
  </si>
  <si>
    <t>Pihak Ketiga Terkait/terdampak oleh Kegiatan Pengelolaan Hutan (Masyarakat lokal)</t>
  </si>
  <si>
    <t>森林管理活動（地域社会）に関連する第三者に関連する/影響</t>
  </si>
  <si>
    <t>Trešās puses, kas saistītas ar/kuras ietekmē meža apsaimniekošanas darbības (vietējie iedzīvotāji)</t>
  </si>
  <si>
    <t>Strony trzecie na które gospodarka leśna ma wpływ lub bezpośrednio związane z gospodarką leśną (lokalne społeczności)</t>
  </si>
  <si>
    <t>Terceiros relacionados / impactados por atividades de gestão florestal (comunidades locais)</t>
  </si>
  <si>
    <t>Partile terte legate / afectate de activitatile de gestionare a padurilor (comunitati locale)</t>
  </si>
  <si>
    <t>Третьи стороны, связанные с мероприятиями по управлению лесами (местные общины)</t>
  </si>
  <si>
    <t>Tretie strany súvisiace/ovplyvnené činnosťami v oblasti lesného hospodárstva (miestne spoločenstvá)</t>
  </si>
  <si>
    <t>Tretje osebe, povezane/prizadete z dejavnostmi pri upravljanju z gozdovi (lokalne skupnosti)</t>
  </si>
  <si>
    <t>Треће стране повезане/под утицајем активности газдовања шумама (месне заједнице)</t>
  </si>
  <si>
    <t>บุคคลที่สามที่เกี่ยวข้อง/ได้รับผลกระทบจากกิจกรรมการจัดการป่าไม้ (ชุมชนท้องถิ่น)</t>
  </si>
  <si>
    <t>Orman yönetimi faaliyetleriyle ilgili/etkilenen üçüncü taraflar (Yerel  halk)</t>
  </si>
  <si>
    <t>Треті сторони, на які впливає лісогосподарська діяльність або які пов’язані з нею (місцеві громади)</t>
  </si>
  <si>
    <t>Các bên thứ ba liên quan/bị ảnh hưởng bởi các hoạt động quản lý rừng (cộng đồng địa phương)</t>
  </si>
  <si>
    <t>与森林经营活动相关或受到影响的第三方（当地社区）</t>
  </si>
  <si>
    <t>I5.15.2</t>
  </si>
  <si>
    <t>5.15.2 Third parties related/impacted by forest management activities (Traditional Peoples) *</t>
  </si>
  <si>
    <t>Third parties related/impacted by forest management activities (Traditional Peoples)</t>
  </si>
  <si>
    <t>Povezane/pogođene treće strane, na koje utječu aktivnosti gazdovanja šumama (autohtoni narodi)</t>
  </si>
  <si>
    <t>Terceros relacionados / impactados por las actividades de manejo forestal (pueblos tradicionales)</t>
  </si>
  <si>
    <t>Kolmandad osapooled, kes on metsamajandustegevusega seotud/mõjutatud (traditsioonilised rahvad)</t>
  </si>
  <si>
    <t>Tiers impliqués / affectés par les activités d'aménagement forestier (peuples traditionnels)</t>
  </si>
  <si>
    <t>Utjecaji aktivnosti gospodarenja šuma na pogođene/povezane treće strane(tradicionalni narodi)</t>
  </si>
  <si>
    <t>Harmadik felek, akiket az erdőgazdálkodási tevékenységek befolyásolnak/érintenek  (tradicionális népek)</t>
  </si>
  <si>
    <t>Pihak Ketiga Terkait/terdampak oleh Kegiatan Pengelolaan Hutan (Masyarakat tradisional)</t>
  </si>
  <si>
    <t>第三者第三者に関連する/森林管理活動（伝統的な人々）に影響された影響</t>
  </si>
  <si>
    <t>Trešās puses, kas saistītas ar/kuras ietekmē meža apsaimniekošanas darbības (tradicionālie iedzīvotāji)</t>
  </si>
  <si>
    <t>Strony trzecie na które gospodarka leśna ma wpływ lub bezpośrednio związane z gospodarką leśną (ludność tradycyjna)</t>
  </si>
  <si>
    <t>Terceiros relacionados / impactados por atividades de gestão florestal (povos tradicionais)</t>
  </si>
  <si>
    <t>Partile terte legate / afectate de activitatile de gestionare a padurilor (populatie traditionala)</t>
  </si>
  <si>
    <t>Третьи стороны, связанные с мероприятиями по управлению лесами (традиционные народы)</t>
  </si>
  <si>
    <t>Tretie strany súvisiace/ovplyvnené činnosťami v oblasti lesného hospodárstva (tradičné obyvateľstvo)</t>
  </si>
  <si>
    <t>Tretje osebe, povezane/prizadete z dejavnostmi pri upravljanju z gozdovi (tradicionalna ljudstva)</t>
  </si>
  <si>
    <t>Треће стране повезане/на које утичу активности управљања шумама (традиционални народи)</t>
  </si>
  <si>
    <t>บุคคลที่สามที่เกี่ยวข้อง/ได้รับผลกระทบจากกิจกรรมการจัดการป่าไม้ (คนท้องถิ่น)</t>
  </si>
  <si>
    <t xml:space="preserve">Orman yönetimi faaliyetleriyle ilgili/etkilenen üçüncü taraflar (Geleneksel  halk) </t>
  </si>
  <si>
    <t>Треті сторони, на які впливає лісогосподарська діяльність або які пов’язані з нею (народи, ведуть традиційний спосіб життя)</t>
  </si>
  <si>
    <t>Các bên thứ ba liên quan/bị ảnh hưởng bởi các hoạt động quản lý rừng (người truyền thống)</t>
  </si>
  <si>
    <t>与森林经营活动相关或受到影响的第三方（传统居民）</t>
  </si>
  <si>
    <t>I5.15.3</t>
  </si>
  <si>
    <t>5.15.3 Third parties related/impacted by forest management activities (Indigenous Peoples) *</t>
  </si>
  <si>
    <t>Third parties related/impacted by forest management activities (Indigenous Peoples)</t>
  </si>
  <si>
    <t>Dritte (indigene Völker), die von Waldbewirtschaftungsaktivitäten betroffen sind</t>
  </si>
  <si>
    <t>Terceros relacionados / impactados por las actividades de manejo forestal (pueblos indígenas)</t>
  </si>
  <si>
    <t>Kolmandad osapooled, kes on metsamajandustegevusega seotud/mõjutatud (põlisrahvad)</t>
  </si>
  <si>
    <t>Tiers impliqués / affectés par les activités d'aménagement forestier (peuples autochtones)</t>
  </si>
  <si>
    <t>Utjecaji aktivnosti gospodarenja šuma na pogođene/povezane treće strane (autohtoni narodi)</t>
  </si>
  <si>
    <t>Harmadik felek, akiket az erdőgazdálkodási tevékenységek befolyásolnak/érintenek   (őslakos népek)</t>
  </si>
  <si>
    <t>Pihak Ketiga Terkait/terdampak oleh Kegiatan Pengelolaan Hutan (Masyarakat adat)</t>
  </si>
  <si>
    <t>森林管理活動（先住民民族）に関連する第三者関連/影響</t>
  </si>
  <si>
    <t>Trešās puses saistītas/ietekmētas ar meža apsaimniekošanas darbībām (pamatiedzīvotāji)</t>
  </si>
  <si>
    <t>Strony trzecie na które gospodarka leśna ma wpływ lub bezpośrednio związane z gospodarką leśną (ludność rdzenna)</t>
  </si>
  <si>
    <t>Terceiros relacionados / impactados por atividades de gestão florestal (povos indígenas)</t>
  </si>
  <si>
    <t>Partile terte legate / afectate de activitatile de gestionare a padurilor (populatie indigena)</t>
  </si>
  <si>
    <t>Третьи стороны, связанные с мероприятиями по управлению лесами (коренные народы)</t>
  </si>
  <si>
    <t>Tretie strany súvisiace/ovplyvnené činnosťami v oblasti lesného hospodárstva (pôvodné obyvateľstvo)</t>
  </si>
  <si>
    <t>Tretje osebe, povezane/prizadete z dejavnostmi pri upravljanju z gozdovi (staroselci)</t>
  </si>
  <si>
    <t>Треће стране повезане/под утицајем активности управљања шумама (аутохтони народи)</t>
  </si>
  <si>
    <t>บุคคลที่สามที่เกี่ยวข้อง/ได้รับผลกระทบจากกิจกรรมการจัดการป่าไม้ (ชนพื้นเมือง)</t>
  </si>
  <si>
    <t xml:space="preserve">Orman yönetimi faaliyetleriyle ilgili/etkilenen üçüncü taraflar (Yerli  halk) </t>
  </si>
  <si>
    <t>Треті сторони, на які впливає лісогосподарська діяльність або які пов’язані з нею (тубільні народи)</t>
  </si>
  <si>
    <t>Các bên thứ ba liên quan/bị ảnh hưởng bởi các hoạt động quản lý rừng (người bản địa)</t>
  </si>
  <si>
    <t>与森林经营活动相关或受到影响的第三方（原住民）</t>
  </si>
  <si>
    <t>I5.15.4</t>
  </si>
  <si>
    <t>5.15.4 Third party description (existence, interests or activities etc.)</t>
  </si>
  <si>
    <t>Third party description (existence, interests or activities etc.)</t>
  </si>
  <si>
    <t>Opis treće strane (postojanje, interesi ili aktivnosti itd.)</t>
  </si>
  <si>
    <t>Beschreibung Dritter (Existenz, Interessen oder Aktivitäten usw.)</t>
  </si>
  <si>
    <t>Descripción de terceros (existencia, intereses o actividades, etc.)</t>
  </si>
  <si>
    <t>Kolmanda osapoole kirjeldus (olemasolu, huvid või tegevused jne)</t>
  </si>
  <si>
    <t>Description de la tierce partie (raison d'être, intérêts ou activités, etc.)</t>
  </si>
  <si>
    <t>Opis trećih strana (postojanje, interesi ili aktivnosti itd.)</t>
  </si>
  <si>
    <t>Harmadik fél leírása (létezés, érdekek vagy tevékenységek stb.)</t>
  </si>
  <si>
    <t>Deskripsi pihak ketiga (keberadaan, minat atau kegiatan dll.)</t>
  </si>
  <si>
    <t>サードパーティの説明（存在、興味または活動など）</t>
  </si>
  <si>
    <t>Trešās puses apraksts (esamība, intereses vai darbības utt.)</t>
  </si>
  <si>
    <t>Opis strony trzeciej (istnienie, zainteresowania lub działania itp.)</t>
  </si>
  <si>
    <t>Descrição de terceiros (existência, interesses ou atividades, etc.)</t>
  </si>
  <si>
    <t>Descrierea tertilor (existenta, interesele sau activitatile lor etc.)</t>
  </si>
  <si>
    <t>Описание третьих лиц (существование, интересы или мероприятия и т. Д.)</t>
  </si>
  <si>
    <t>Opis tretej strany (existencia, záujmy alebo činnosti atď.)</t>
  </si>
  <si>
    <t>Opis tretjih oseb (obstoj, interesi ali dejavnosti itd.)</t>
  </si>
  <si>
    <t>Опис треће стране (постојање, интереси или активности итд.)</t>
  </si>
  <si>
    <t>คำอธิบายของบุคคลที่สาม (การดำรงอยู่, ความสนใจหรือกิจกรรม ฯลฯ )</t>
  </si>
  <si>
    <t>Üçüncü  taraf  tanımı  (valık,  ilgi  veya  faaliyetler    vb.)</t>
  </si>
  <si>
    <t>Опис третьої сторони (існування, інтереси або діяльність тощо)</t>
  </si>
  <si>
    <t>Mô tả của bên thứ ba (sự tồn tại, mối quan tâm hoặc hoạt động, v.v.)</t>
  </si>
  <si>
    <t>第三方描述（存在，利益或活动等）</t>
  </si>
  <si>
    <t>I5.16</t>
  </si>
  <si>
    <t>5.16 Services provided to local communities</t>
  </si>
  <si>
    <t>Services provided to local communities</t>
  </si>
  <si>
    <t>5.16</t>
  </si>
  <si>
    <t>Indicate which services the forest manager provides to local communities.</t>
  </si>
  <si>
    <t>Usluge koje se pružaju lokalnim zajednicama</t>
  </si>
  <si>
    <t>Dienstleistungen, die den lokalen Gemeinschaften erbracht wurden</t>
  </si>
  <si>
    <t>Servicios proporcionados a las comunidades locales.</t>
  </si>
  <si>
    <t>Kohalikele kogukondadele osutatud teenused</t>
  </si>
  <si>
    <t>Services fournis aux communautés locales</t>
  </si>
  <si>
    <t>A helyi közösségek számára nyújtott szolgáltatások</t>
  </si>
  <si>
    <t>Layanan yang disediakan untuk komunitas lokal</t>
  </si>
  <si>
    <t>地域社会に提供されるサービス</t>
  </si>
  <si>
    <t>Vietējiem iedzīvotājiem sniegtie pakalpojumi</t>
  </si>
  <si>
    <t>Usługi świadczone społecznościom lokalnym</t>
  </si>
  <si>
    <t>Serviços fornecidos às comunidades locais</t>
  </si>
  <si>
    <t>Servicii ofertite de comunitatile locale</t>
  </si>
  <si>
    <t>Услуги, предоставляемые местным сообществам</t>
  </si>
  <si>
    <t>Služby poskytované miestnym komunitám</t>
  </si>
  <si>
    <t>Storitve, ki se zagotavljajo lokalnim skupnostim</t>
  </si>
  <si>
    <t>Услуге које се пружају локалним заједницама</t>
  </si>
  <si>
    <t>บริการที่จัดให้กับชุมชนท้องถิ่น</t>
  </si>
  <si>
    <t>Yerel topluluklara sağlanan hizmetler</t>
  </si>
  <si>
    <t>Послуги, що надаються місцевим громадам</t>
  </si>
  <si>
    <t>Các dịch vụ được cung cấp cho cộng đồng địa phương</t>
  </si>
  <si>
    <t>提供给当地社区的服务</t>
  </si>
  <si>
    <t>I5.16.1</t>
  </si>
  <si>
    <t>5.16.1 water source *</t>
  </si>
  <si>
    <t>water source</t>
  </si>
  <si>
    <t>izvor vode</t>
  </si>
  <si>
    <t>Wasserquelle</t>
  </si>
  <si>
    <t>Fuente de agua</t>
  </si>
  <si>
    <t>veekasutus</t>
  </si>
  <si>
    <t>source d'eau</t>
  </si>
  <si>
    <t>vízforrás</t>
  </si>
  <si>
    <t>sumber air</t>
  </si>
  <si>
    <t>（水源）</t>
  </si>
  <si>
    <t>ūdens ieguves avots</t>
  </si>
  <si>
    <t>zaopatrzenie w wodę</t>
  </si>
  <si>
    <t>fonte de água</t>
  </si>
  <si>
    <t>Sursa de apa</t>
  </si>
  <si>
    <t>источник воды</t>
  </si>
  <si>
    <t>Zdroj vody</t>
  </si>
  <si>
    <t>Vodni viri</t>
  </si>
  <si>
    <t>извор воде</t>
  </si>
  <si>
    <t>แหล่งน้ำ</t>
  </si>
  <si>
    <t>su kaynağı</t>
  </si>
  <si>
    <t>джерело води</t>
  </si>
  <si>
    <t>nguồn nước</t>
  </si>
  <si>
    <t>水源</t>
  </si>
  <si>
    <t>I5.16.2</t>
  </si>
  <si>
    <t>5.16.2 recreation *</t>
  </si>
  <si>
    <t>recreation</t>
  </si>
  <si>
    <t>rekreacija</t>
  </si>
  <si>
    <t>Erholung</t>
  </si>
  <si>
    <t>recreación</t>
  </si>
  <si>
    <t>rekreatsioon</t>
  </si>
  <si>
    <t>Activités récréatives</t>
  </si>
  <si>
    <t>kikapcsolódás</t>
  </si>
  <si>
    <t>rekreasi</t>
  </si>
  <si>
    <t>（レクリエーション）</t>
  </si>
  <si>
    <t>rekreācija</t>
  </si>
  <si>
    <t>rekreacja</t>
  </si>
  <si>
    <t>recreação</t>
  </si>
  <si>
    <t>Recreere</t>
  </si>
  <si>
    <t>отдых</t>
  </si>
  <si>
    <t>Rekreácia</t>
  </si>
  <si>
    <t>Rekreacija</t>
  </si>
  <si>
    <t>рекреација</t>
  </si>
  <si>
    <t>สันทนาการ</t>
  </si>
  <si>
    <t xml:space="preserve">Rekreasyon  </t>
  </si>
  <si>
    <t>рекреація</t>
  </si>
  <si>
    <t>giải trí</t>
  </si>
  <si>
    <t>娱乐</t>
  </si>
  <si>
    <t>I5.16.3</t>
  </si>
  <si>
    <t>5.16.3 training *</t>
  </si>
  <si>
    <t>training</t>
  </si>
  <si>
    <t>trening</t>
  </si>
  <si>
    <t>Ausbildung</t>
  </si>
  <si>
    <t>Capacitación</t>
  </si>
  <si>
    <t>koolitused</t>
  </si>
  <si>
    <t>formation</t>
  </si>
  <si>
    <t>oktatás</t>
  </si>
  <si>
    <t>pelatihan</t>
  </si>
  <si>
    <t>（訓練）</t>
  </si>
  <si>
    <t>apmācība</t>
  </si>
  <si>
    <t>szkolenia / edukacja</t>
  </si>
  <si>
    <t>Treinamento</t>
  </si>
  <si>
    <t>Instruire</t>
  </si>
  <si>
    <t>Обучение</t>
  </si>
  <si>
    <t xml:space="preserve">Školenie  </t>
  </si>
  <si>
    <t>Usposabljanje</t>
  </si>
  <si>
    <t>обука</t>
  </si>
  <si>
    <t>การฝึกอบรม</t>
  </si>
  <si>
    <t>eğitim</t>
  </si>
  <si>
    <t>навчання</t>
  </si>
  <si>
    <t>Đào tạo</t>
  </si>
  <si>
    <t>培训</t>
  </si>
  <si>
    <t>I5.16.4</t>
  </si>
  <si>
    <t>5.16.4 road maintenance *</t>
  </si>
  <si>
    <t>road maintenance</t>
  </si>
  <si>
    <t>održavanje cesta</t>
  </si>
  <si>
    <t>Straßen Wartungsarbeiten</t>
  </si>
  <si>
    <t>Mantenimiento de carreteras</t>
  </si>
  <si>
    <t>teede hooldus</t>
  </si>
  <si>
    <t>entretien des routes</t>
  </si>
  <si>
    <t>közúti karbantartás</t>
  </si>
  <si>
    <t>Pemeliharaan Jalan</t>
  </si>
  <si>
    <t>（道路維持）</t>
  </si>
  <si>
    <t>ceļu uzturēšana</t>
  </si>
  <si>
    <t>roboty drogowe</t>
  </si>
  <si>
    <t>Manutenção de Estradas</t>
  </si>
  <si>
    <t>Intretinerea drumurilor</t>
  </si>
  <si>
    <t>обслуживание дорог</t>
  </si>
  <si>
    <t>Údržba ciest</t>
  </si>
  <si>
    <t>Vzdrževanje cest</t>
  </si>
  <si>
    <t>одржавање путева</t>
  </si>
  <si>
    <t>การบำรุงรักษาถนน</t>
  </si>
  <si>
    <t>yol bakımı</t>
  </si>
  <si>
    <t>утримання доріг</t>
  </si>
  <si>
    <t>Bảo dưỡng đường</t>
  </si>
  <si>
    <t>道路维护</t>
  </si>
  <si>
    <t>I5.16.5</t>
  </si>
  <si>
    <t>5.16.5 other, please specify</t>
  </si>
  <si>
    <t>other, please specify</t>
  </si>
  <si>
    <t>Ostalo (molimo navedite</t>
  </si>
  <si>
    <t>Sonstiges bitte angeben</t>
  </si>
  <si>
    <t>Otro, por favor especifique</t>
  </si>
  <si>
    <t>Autre, veuillez préciser</t>
  </si>
  <si>
    <t>Lainnya (sebutkan</t>
  </si>
  <si>
    <t>（その他、指定してください）</t>
  </si>
  <si>
    <t>I5.16H</t>
  </si>
  <si>
    <t>Environmental Values</t>
  </si>
  <si>
    <t>Okolišne vrijednosti</t>
  </si>
  <si>
    <t>Umweltwerte</t>
  </si>
  <si>
    <t>Valores ambientales</t>
  </si>
  <si>
    <t>Keskkonnaväärtused</t>
  </si>
  <si>
    <t>Valeurs environnementales</t>
  </si>
  <si>
    <t>Környezeti értékek</t>
  </si>
  <si>
    <t>Nilai Lingkungan</t>
  </si>
  <si>
    <t>環境価値</t>
  </si>
  <si>
    <t>Vides vērtības</t>
  </si>
  <si>
    <t>Wartości środowiskowe</t>
  </si>
  <si>
    <t>Valores ambientais</t>
  </si>
  <si>
    <t>Valorile de mediu</t>
  </si>
  <si>
    <t>Экологические значения</t>
  </si>
  <si>
    <t>Environmentálne hodnoty</t>
  </si>
  <si>
    <t>Okoljske vrednosti</t>
  </si>
  <si>
    <t>Вредности животне средине</t>
  </si>
  <si>
    <t>คุณค่าทางด้านสิ่งแวดล้อม</t>
  </si>
  <si>
    <t>Çevresel Değerler</t>
  </si>
  <si>
    <t>Цінності довкілля</t>
  </si>
  <si>
    <t>Giá trị môi trường</t>
  </si>
  <si>
    <t>环境价值</t>
  </si>
  <si>
    <t>I5.17</t>
  </si>
  <si>
    <t>5.17 Area of forest classified as High Conservation Value forest *</t>
  </si>
  <si>
    <t>Area of forest classified as High Conservation Value forest</t>
  </si>
  <si>
    <t>5.17</t>
  </si>
  <si>
    <t>Enter the total area of land in the certificate which meets one or more HCV criteria.</t>
  </si>
  <si>
    <t>Područje šuma koje ima karakter šume visoke zaštitne vrijednosti</t>
  </si>
  <si>
    <t>Gebiet des Waldes, das als Wald mit hohem Naturschutzwert (HCV) eingestuft wurde</t>
  </si>
  <si>
    <t>Areas de bosque clasificadas como de Alto valor de conservacion</t>
  </si>
  <si>
    <t>Vääriselupaigaks hinnatud metsa pindala</t>
  </si>
  <si>
    <t>Superficie forestière classée comme ayant de hautes valeurs de conservation</t>
  </si>
  <si>
    <t>Područje šume klasificirano kao šume visoke vrijednosti očuvanja (ŠVVO)</t>
  </si>
  <si>
    <t>Fokozott természetvédelmi értékű erdőként besorolt erdők területe</t>
  </si>
  <si>
    <t>Area hutan yang diklasifikasikan sebagai hutan nilai konservasi tinggi</t>
  </si>
  <si>
    <t>高保全価値森林として分類される森林の分野</t>
  </si>
  <si>
    <t>Meža teritorija, kas klasificēta kā augstvērtīgs mežs</t>
  </si>
  <si>
    <t>Powierzchnia leśna sklasyfikowana jako obszar o Szczególnej Wartości Ochronnej (High Conservation Value, HCV)</t>
  </si>
  <si>
    <t>Área de floresta classificada como alta floresta de valor de conservação</t>
  </si>
  <si>
    <t>Suprafata de padure clasificata ca Padure cu Valoare Ridicata de Conservare</t>
  </si>
  <si>
    <t>Площадь леса, классифицированная как высокая ценность сохранения леса</t>
  </si>
  <si>
    <t>Oblasť lesa klasifikovaná ako les s veľkou spoločenskou hodnotou</t>
  </si>
  <si>
    <t>Površina gozda, uvrščena v gozdove visoke ohranitvene vrednosti (HCVF)</t>
  </si>
  <si>
    <t>Подручје шуме класификовано као шума високе вредности очувања</t>
  </si>
  <si>
    <t>พื้นที่ป่าที่จัดเป็นป่าที่ควรค่าแก่การอนุรักษ์สูง (HCVF)</t>
  </si>
  <si>
    <t xml:space="preserve">Yüksek koruma değerli orman olarak  sınıflandırılan  orman alanı </t>
  </si>
  <si>
    <t>Площа лісів, класифікованих як особливо цінні для збереження</t>
  </si>
  <si>
    <t>Diện tích rừng được phân loại là rừng giá trị bảo tồn cao</t>
  </si>
  <si>
    <t>被归类为高保护价值森林的森林区域</t>
  </si>
  <si>
    <t>I5.18</t>
  </si>
  <si>
    <t>5.18 HCVs Present</t>
  </si>
  <si>
    <t>HCVs Present</t>
  </si>
  <si>
    <t>5.18</t>
  </si>
  <si>
    <t>Indicate which of the six HCV categories are present in the certified land area.</t>
  </si>
  <si>
    <t>VZV prisutan</t>
  </si>
  <si>
    <t>HCVs vorhanden</t>
  </si>
  <si>
    <t>AVC presentes</t>
  </si>
  <si>
    <t>VEPid esinevad</t>
  </si>
  <si>
    <t>HVC présentes</t>
  </si>
  <si>
    <t xml:space="preserve">prisustva VVO </t>
  </si>
  <si>
    <t xml:space="preserve">Felbukkanó fokozott természetvédelmi értékek </t>
  </si>
  <si>
    <t>Terdapat HCV / NKT</t>
  </si>
  <si>
    <t>HCVSプレゼント</t>
  </si>
  <si>
    <t>Esošie augstvērtīgie meži</t>
  </si>
  <si>
    <t>Zidentyfikowane HCV</t>
  </si>
  <si>
    <t>HCVs presentes</t>
  </si>
  <si>
    <t>VRC-uri prezente</t>
  </si>
  <si>
    <t>Представленный HCVS</t>
  </si>
  <si>
    <t>Prítomné LVSV</t>
  </si>
  <si>
    <t>Prisotne visoke ohranitvene vrednosti (HCV)</t>
  </si>
  <si>
    <t>ХЦВС присутан</t>
  </si>
  <si>
    <t>การมีอยู่ของสิ่งควรค่าแก่การอนุรักษ์สูง</t>
  </si>
  <si>
    <t>Mevcut  Yüksek  Koruma  değerleri  (YKD)</t>
  </si>
  <si>
    <t>Наявність особливих цінностей для збереження</t>
  </si>
  <si>
    <t>HCV hiện hữu</t>
  </si>
  <si>
    <t>HCV存在</t>
  </si>
  <si>
    <t>I5.18.1</t>
  </si>
  <si>
    <t>5.18.1 HCV1 Species diversity *</t>
  </si>
  <si>
    <t>HCV1 Species diversity</t>
  </si>
  <si>
    <t>VZV 1 - Diverzitet vrsta</t>
  </si>
  <si>
    <t>HCV1 -Artenvielfalt</t>
  </si>
  <si>
    <t>Diversidad de Especies -  AVC 1</t>
  </si>
  <si>
    <t>HCV1 liigiline mitmekesisus</t>
  </si>
  <si>
    <t>HVC1 Diversité des espèces</t>
  </si>
  <si>
    <t xml:space="preserve">VVO1 Raznolikost vrsta </t>
  </si>
  <si>
    <t>HCV1 fajok sokfélesége</t>
  </si>
  <si>
    <t xml:space="preserve">HCV / NKT 1 Keanekaragaman spesies </t>
  </si>
  <si>
    <t>HCV1種の多様性</t>
  </si>
  <si>
    <t>HCV1 sugu daudzveidība</t>
  </si>
  <si>
    <t>HCV 1 - Różnorodność gatunkowa</t>
  </si>
  <si>
    <t>Diversidade de espécies HCV1.</t>
  </si>
  <si>
    <t>VRC 1 - Diversitatea speciilor</t>
  </si>
  <si>
    <t>Разнообразие видов HCV1</t>
  </si>
  <si>
    <t>Rozmanitosť druhov LVSV1</t>
  </si>
  <si>
    <t>HCV1 vrstna raznolikost</t>
  </si>
  <si>
    <t>ХЦВ1 разноврсност врста</t>
  </si>
  <si>
    <t xml:space="preserve">HCV 1 ความหลากหลายของสายพันธุ์ </t>
  </si>
  <si>
    <t xml:space="preserve">YKD 1  Tür   çeşitliliği </t>
  </si>
  <si>
    <t>ОЦЗ 1 Видове різноманіття</t>
  </si>
  <si>
    <t>HCV1 đa dạng về loài</t>
  </si>
  <si>
    <t>HCV1物种多样性</t>
  </si>
  <si>
    <t>I5.18.2</t>
  </si>
  <si>
    <t>5.18.2 HCV2 Landscape-level ecosystems and mosaics *</t>
  </si>
  <si>
    <t>HCV2 Landscape-level ecosystems and mosaics</t>
  </si>
  <si>
    <t>VZV 2 - Ekosistemi na nivou pejzaža i mozaici</t>
  </si>
  <si>
    <t>HCV2-Ökosysteme und Mosaike auf Landschaftsebene</t>
  </si>
  <si>
    <t>Ecosistemas de nivel de paisaje y mosaicos - AVC 2</t>
  </si>
  <si>
    <t>HCV2 maastiku tasandi ökosüsteemid ja mosaiigid</t>
  </si>
  <si>
    <t>HVC2 Écosystèmes et mosaïques à l'échelle du paysage</t>
  </si>
  <si>
    <t>VVO2 Krajobrazni ekosustavi i mozaici</t>
  </si>
  <si>
    <t>HCV2 táj szintű ökoszisztémák és mozaikok</t>
  </si>
  <si>
    <t>HCV / NKT 2 Ekosistem dan mosaik lanskap</t>
  </si>
  <si>
    <t>HCV2ランドスケープレベルの生態系とモザイク</t>
  </si>
  <si>
    <t>HCV2 ainavas līmeņa ekosistēmas un mozaīkas</t>
  </si>
  <si>
    <t>HCV 2 – Ekosystemy i mozaiki na poziomie krajobrazu</t>
  </si>
  <si>
    <t>Ecossistemas e mosaicos de nível de paisagem HCV2</t>
  </si>
  <si>
    <t>VRC 2 - Ecosisteme si mozaicuri la nivel de peisaj</t>
  </si>
  <si>
    <t>HCV2 экосистемы ландшафтного уровня и мозаики</t>
  </si>
  <si>
    <t>Ekosystémy a mozaika na krajinnej úrovni LVSV2</t>
  </si>
  <si>
    <t>HCV2 ekosistemi na nivoju krajine in mozaiki</t>
  </si>
  <si>
    <t>ХЦВ2 Екосистеми и мозаици на нивоу пејзажа</t>
  </si>
  <si>
    <t>HCV2 ระบบนิเวศระดับภูมิทัศน์และโมเสก</t>
  </si>
  <si>
    <t xml:space="preserve">YKD 2  Peyzaj  düzeyinde  ekosistem ve   mozaikler  </t>
  </si>
  <si>
    <t>ОЦЗ 2 Екосистеми та їхні мозаїки ландшафтного рівня.</t>
  </si>
  <si>
    <t>HCV2 Rừng cảnh quan</t>
  </si>
  <si>
    <t>HCV2 景观水平的生态系统和生态系统镶嵌</t>
  </si>
  <si>
    <t>I5.18.3</t>
  </si>
  <si>
    <t>5.18.3 HCV3 Ecosystems and habitats *</t>
  </si>
  <si>
    <t>HCV3 Ecosystems and habitats</t>
  </si>
  <si>
    <t>VZV 3 - ekosistemi i staništa</t>
  </si>
  <si>
    <t>HCV3 -Ökosysteme und Habitate</t>
  </si>
  <si>
    <t>Ecosistemas y habitats - AVC 3</t>
  </si>
  <si>
    <t>HCV3 ökosüsteemid ja elupaigad</t>
  </si>
  <si>
    <t>HVC3 Écosystèmes et habitats</t>
  </si>
  <si>
    <t>VVO3 Ekosustavi i staništa</t>
  </si>
  <si>
    <t>HCV3 ökoszisztémák és élőhelyek</t>
  </si>
  <si>
    <t>HCV / NKT 3 Ekosistem dan habitat</t>
  </si>
  <si>
    <t>HCV3エコシステムと生息地</t>
  </si>
  <si>
    <t>HCV3 ekosistēmas un dzīvotnes</t>
  </si>
  <si>
    <t>HCV 3 - Ekosystemy i siedliska</t>
  </si>
  <si>
    <t>Ecossistemas e habitats HCV3</t>
  </si>
  <si>
    <t>VRC 3 - Ecosisteme si habitate</t>
  </si>
  <si>
    <t>HCV3 экосистемы и места обитания</t>
  </si>
  <si>
    <t>Ekosystémy a biotopy LVSV3</t>
  </si>
  <si>
    <t>HCV3 ekosistemi in habitati</t>
  </si>
  <si>
    <t>ХЦВ3 екосистеми и станишта</t>
  </si>
  <si>
    <t>HCV3 ระบบนิเวศและที่อยู่อาศัย</t>
  </si>
  <si>
    <t xml:space="preserve">YKD 3  Ekosistem  ve  habitatlar  </t>
  </si>
  <si>
    <t>ОЦЗ 3 Екосистеми та оселища</t>
  </si>
  <si>
    <t>HCV3 Hệ sinh thái và các nơi sinh sống</t>
  </si>
  <si>
    <t>HCV3 生态系统和生境</t>
  </si>
  <si>
    <t>I5.18.4</t>
  </si>
  <si>
    <t>5.18.4 HCV4 Critical ecosystem services *</t>
  </si>
  <si>
    <t>HCV4 Critical ecosystem services</t>
  </si>
  <si>
    <t>VZV 4 - Kritične usluge ekosistema</t>
  </si>
  <si>
    <t>HCV4 Kritische Ökosystemdienstleistungen</t>
  </si>
  <si>
    <t>Servicios de  ecosistema criticos - AVC 4</t>
  </si>
  <si>
    <t>HCV4 kriitilised ökosüsteemi teenused</t>
  </si>
  <si>
    <t>HVC4 Services écosystémiques critiques</t>
  </si>
  <si>
    <t>VVO4 Kritične usluge ekosustava</t>
  </si>
  <si>
    <t>HCV4 kritikus ökoszisztéma szolgáltatások</t>
  </si>
  <si>
    <t>HCV / NKT 4 Jasa Ekosistem Kritis</t>
  </si>
  <si>
    <t>HCV4クリティカルエコシステムサービス</t>
  </si>
  <si>
    <t>HCV4 kritiski ekosistēmu pakalpojumi</t>
  </si>
  <si>
    <t>HCV 4 - Kluczowe usługi ekosystemów</t>
  </si>
  <si>
    <t>Serviços de ecossistema críticos HCV4</t>
  </si>
  <si>
    <t>VRC 4 - Servicii ecosistemice critice</t>
  </si>
  <si>
    <t>HCV4 Критические экосистемные услуги</t>
  </si>
  <si>
    <t>Služby kritické pre ekosystém LVSV4</t>
  </si>
  <si>
    <t>HCV4 kritične storitve ekosistema</t>
  </si>
  <si>
    <t>ХЦВ4 Критичне услуге екосистема</t>
  </si>
  <si>
    <t>HCV4 บริการระบบนิเวศที่สำคัญ</t>
  </si>
  <si>
    <t xml:space="preserve">YKD 4 Kritik  ekosistem  hizmetleri  </t>
  </si>
  <si>
    <t>ОЦЗ 4 Критичні послуги екосистем</t>
  </si>
  <si>
    <t>HCV4 Dịch vụ hệ sinh tái nguy cấp</t>
  </si>
  <si>
    <t>HCV4 关键的生态系统服务</t>
  </si>
  <si>
    <t>I5.18.5</t>
  </si>
  <si>
    <t>5.18.5 HCV5 Community needs *</t>
  </si>
  <si>
    <t>HCV5 Community needs</t>
  </si>
  <si>
    <t>VZV 5 - potrebe lokalne zajednice</t>
  </si>
  <si>
    <t>HCV5 Bedürfnisse der Gemeinschaft</t>
  </si>
  <si>
    <t>Necesidades de las comunidades- AVC 5</t>
  </si>
  <si>
    <t>HCV5 kogukonna vajadused</t>
  </si>
  <si>
    <t>HVC5 Besoins des communautés</t>
  </si>
  <si>
    <t>VVO5 Potrebe zajednice</t>
  </si>
  <si>
    <t>A HCV5 közösség igényei</t>
  </si>
  <si>
    <t>HCV / NKT 5 Kebutuhan Masyarakat</t>
  </si>
  <si>
    <t>HCV5コミュニティのニーズ</t>
  </si>
  <si>
    <t>HCV5 vietējās sabiedrības vajadzības</t>
  </si>
  <si>
    <t>HCV 5 - Potrzeby społeczności lokalnych</t>
  </si>
  <si>
    <t>Necessidades da comunidade HCV5.</t>
  </si>
  <si>
    <t>VRC 5 - Nevoile comunitatilor</t>
  </si>
  <si>
    <t>Потребности сообщества HCV5</t>
  </si>
  <si>
    <t>Potreby komunity LVSV5</t>
  </si>
  <si>
    <t>HCV5 potrebe skupnosti</t>
  </si>
  <si>
    <t>ХЦВ5 потребе заједнице</t>
  </si>
  <si>
    <t xml:space="preserve">HCV5 ความต้องการขั้นพื้นฐานของชุมชน </t>
  </si>
  <si>
    <t xml:space="preserve">YKD 5  Toplum  ihtiyaçları </t>
  </si>
  <si>
    <t>ОЦЗ 5 Потреби громади</t>
  </si>
  <si>
    <t>HCV5 Các nhu cầu cộng đồng</t>
  </si>
  <si>
    <t>HCV5社区需求</t>
  </si>
  <si>
    <t>I5.18.6</t>
  </si>
  <si>
    <t>5.18.6 HCV6 Cultural values *</t>
  </si>
  <si>
    <t>HCV6 Cultural values</t>
  </si>
  <si>
    <t>VZV 6 - Kulturološke vrijednosti</t>
  </si>
  <si>
    <t>HCV6 Kulturelle Werte</t>
  </si>
  <si>
    <t>Valores culturales .-AVC 6</t>
  </si>
  <si>
    <t>HCV6 kultuuriväärtused</t>
  </si>
  <si>
    <t>HVC6 Valeurs culturelles</t>
  </si>
  <si>
    <t>VVO6 Kulturne vrijednosti</t>
  </si>
  <si>
    <t>HCV6 kulturális értékek</t>
  </si>
  <si>
    <t>HCV / NKT 6 Nilai Budaya</t>
  </si>
  <si>
    <t>HCV6文化価値</t>
  </si>
  <si>
    <t>HCV6 kultūrvēsturiskas vērtības</t>
  </si>
  <si>
    <t>HCV 6 - Wartości kulturowe</t>
  </si>
  <si>
    <t>Valores culturais HCV6.</t>
  </si>
  <si>
    <t>VRC 6 - Valori culturale</t>
  </si>
  <si>
    <t>HCV6 культурные ценности</t>
  </si>
  <si>
    <t>Kultúrne hodnoty LVSV6</t>
  </si>
  <si>
    <t>HCV6 kulturne vrednote</t>
  </si>
  <si>
    <t>ХЦВ6 Културне вредности</t>
  </si>
  <si>
    <t xml:space="preserve">HCV6 คุณค่าทางวัฒนธรรม </t>
  </si>
  <si>
    <t xml:space="preserve">YKD 6 Kültürel değerler  </t>
  </si>
  <si>
    <t>ОЦЗ 6 Культурні цінності</t>
  </si>
  <si>
    <t>HCV6 Các Giá trị văn hóa</t>
  </si>
  <si>
    <t>HCV6文化价值</t>
  </si>
  <si>
    <t>I5.19</t>
  </si>
  <si>
    <t>B1-1.3.6</t>
  </si>
  <si>
    <t>5.19 Environmental safeguards relevant to forest operations</t>
  </si>
  <si>
    <t>Environmental safeguards relevant to forest operations</t>
  </si>
  <si>
    <t>5.19</t>
  </si>
  <si>
    <t>Cross check applicable options from those provided.</t>
  </si>
  <si>
    <t>Relevantne mjere zaštite okoliša za šumske aktivnosti</t>
  </si>
  <si>
    <t>Umweltschutzmaßnahmen für den Forstbetrieb</t>
  </si>
  <si>
    <t>Salvaguardas ambientales relevantes para las operaciones forestales.</t>
  </si>
  <si>
    <t>Metsamajanduslike tegevustega seotud olulised keskkonnakaitsemeetmed</t>
  </si>
  <si>
    <t>Mesures de protection relatifs aux opérations forestières</t>
  </si>
  <si>
    <t>Zaštitne mjere očuvanja okoliša relevantne za šumske aktivnosti</t>
  </si>
  <si>
    <t>Az erdőműveléssel kapcsolatos környezeti biztosítékok</t>
  </si>
  <si>
    <t>Perlindungan lingkungan yang relevan dengan operasi hutan</t>
  </si>
  <si>
    <t>森林事業に関連する環境保護措置</t>
  </si>
  <si>
    <t>Vides aizsardzības pasākumi, kas attiecas uz darbībām mežā</t>
  </si>
  <si>
    <t>Elementy zapobiegawcze chroniące środowisko w ramach prowadzonych prac leśnych</t>
  </si>
  <si>
    <t>Salvaguardas ambientais relevantes para as operações florestais</t>
  </si>
  <si>
    <t>Masuri de garantare a protectie mediului in cadrul operatiunilor forestiere</t>
  </si>
  <si>
    <t>Экологические гарантии, относящиеся к лесу</t>
  </si>
  <si>
    <t>Environmentálne záruky relevantné pre lesné operácie</t>
  </si>
  <si>
    <t>Okoljski zaščitni ukrepi, ki se nanašajo na gozdne dejavnosti</t>
  </si>
  <si>
    <t>Заштите животне средине релевантне за рад у шумама</t>
  </si>
  <si>
    <t>สิ่งป้องกันด้านสิ่งแวดล้อมที่เกี่ยวข้องกับการปฏิบัติการป่าไม้</t>
  </si>
  <si>
    <t xml:space="preserve">Orman faaliyetleri  ile ilişkili çevresel tedbirler </t>
  </si>
  <si>
    <t>Екологічні заходи безпеки, що стосуються лісогосподарських заходів</t>
  </si>
  <si>
    <t>Các biện pháp bảo vệ môi trường liên quan đến hoạt động rừng</t>
  </si>
  <si>
    <t>与森林经营活动有关的环境保护措施</t>
  </si>
  <si>
    <t>I5.19.1</t>
  </si>
  <si>
    <t>5.19.1 buffer zone *</t>
  </si>
  <si>
    <t>buffer zone</t>
  </si>
  <si>
    <t>Tampon zona</t>
  </si>
  <si>
    <t>Pufferzone</t>
  </si>
  <si>
    <t>Areas buffer</t>
  </si>
  <si>
    <t>puhvertsoon</t>
  </si>
  <si>
    <t>zone tampon</t>
  </si>
  <si>
    <t>zaštitna zona</t>
  </si>
  <si>
    <t>védő zóna</t>
  </si>
  <si>
    <t>daerah penyangga</t>
  </si>
  <si>
    <t>（バッファゾーン）</t>
  </si>
  <si>
    <t>buferzona</t>
  </si>
  <si>
    <t>strefa buforowa</t>
  </si>
  <si>
    <t>zona de amortecimento</t>
  </si>
  <si>
    <t>Zona tampon</t>
  </si>
  <si>
    <t>буферная зона</t>
  </si>
  <si>
    <t>Nárazníková zóna</t>
  </si>
  <si>
    <t>Varovalna cona</t>
  </si>
  <si>
    <t>тампон зона</t>
  </si>
  <si>
    <t>เขตกันชน</t>
  </si>
  <si>
    <t>Tampon Bölge</t>
  </si>
  <si>
    <t>буферна зона</t>
  </si>
  <si>
    <t>Vùng đệm</t>
  </si>
  <si>
    <t>缓冲区</t>
  </si>
  <si>
    <t>I5.19.2</t>
  </si>
  <si>
    <t>5.19.2 chemical use control *</t>
  </si>
  <si>
    <t>chemical use control</t>
  </si>
  <si>
    <t>Kontrola uporabe hemijskih sredstava</t>
  </si>
  <si>
    <t>Kontrolle des Chemikaleneinsatzes</t>
  </si>
  <si>
    <t>Control de uso de quimicos</t>
  </si>
  <si>
    <t>kemikaalide kasutamise kontroll</t>
  </si>
  <si>
    <t>Contrôle d'utilisation de produits chimiques</t>
  </si>
  <si>
    <t>Kontrola kemijske uporabe</t>
  </si>
  <si>
    <t>vegyszerhasználat felügyelete</t>
  </si>
  <si>
    <t>Kontrol Penggunaan Bahan Kimia</t>
  </si>
  <si>
    <t>（化学的使用管理）</t>
  </si>
  <si>
    <t>ķīmisko vielu lietošanas kontrole</t>
  </si>
  <si>
    <t>monitoring używania środków chemicznych</t>
  </si>
  <si>
    <t>Controle de uso químico</t>
  </si>
  <si>
    <t>Controlul utilizarii chimicalelor</t>
  </si>
  <si>
    <t>управление химическим использованием</t>
  </si>
  <si>
    <t xml:space="preserve">Kontrola používania chemikálií </t>
  </si>
  <si>
    <t>Nadzor uporabe kemičnih sredstev</t>
  </si>
  <si>
    <t>контрола употребе хемикалија</t>
  </si>
  <si>
    <t>การควบคุมการใช้สารเคมี</t>
  </si>
  <si>
    <t>Kimyasal Kullanım Kontrolü</t>
  </si>
  <si>
    <t>контроль за використанням хімікатів</t>
  </si>
  <si>
    <t>Kiểm soát sử dụng hóa chất</t>
  </si>
  <si>
    <t>化学品使用控制</t>
  </si>
  <si>
    <t>I5.19.3</t>
  </si>
  <si>
    <t>5.19.3 conservation area set aside *</t>
  </si>
  <si>
    <t>conservation area set aside</t>
  </si>
  <si>
    <t>Izdvojeno područje očuvanja</t>
  </si>
  <si>
    <t>Stillgelegt Schutzflächen</t>
  </si>
  <si>
    <t>Areas de conservacion o reservas</t>
  </si>
  <si>
    <t>majandamisest välja jäetud kaitseala</t>
  </si>
  <si>
    <t>Zone de conservation sous moratoire</t>
  </si>
  <si>
    <t xml:space="preserve">Izlučeno područje očuvanja </t>
  </si>
  <si>
    <t>természetvédelmi terület elkülönítése</t>
  </si>
  <si>
    <t>Kawasan konservasi</t>
  </si>
  <si>
    <t>（保全エリアセット脇に）</t>
  </si>
  <si>
    <t>aizsargājama teritorija</t>
  </si>
  <si>
    <t>obszary chronione pozostawione bez użytkowania</t>
  </si>
  <si>
    <t>área de conservação reservada</t>
  </si>
  <si>
    <t>Suprafata rezervata pentru conservare</t>
  </si>
  <si>
    <t>зона сохранения отложена</t>
  </si>
  <si>
    <t>Ochranná oblasť zrušená</t>
  </si>
  <si>
    <t>Zaščitena površina, izključena iz gospodarjenja</t>
  </si>
  <si>
    <t xml:space="preserve">издвојено заштићено подручје </t>
  </si>
  <si>
    <t>พื้นที่อนุรักษ์ที่อยู่นอกหน่วยการจัดการ</t>
  </si>
  <si>
    <t xml:space="preserve">Ayrılan koruma alanı </t>
  </si>
  <si>
    <t>відведені заповідні території</t>
  </si>
  <si>
    <t>Khu vực bảo tồn được giữ lại (dự trữ)</t>
  </si>
  <si>
    <t>经营单位外设立保护区</t>
  </si>
  <si>
    <t>I5.19.4</t>
  </si>
  <si>
    <t>5.19.4 erosion control *</t>
  </si>
  <si>
    <t>erosion control</t>
  </si>
  <si>
    <t>Kontrola erozije</t>
  </si>
  <si>
    <t>Erosionsschutz</t>
  </si>
  <si>
    <t>Control de erosión</t>
  </si>
  <si>
    <t>erosioonikontroll</t>
  </si>
  <si>
    <t>contrôle de l'érosion</t>
  </si>
  <si>
    <t>kontrola erozije</t>
  </si>
  <si>
    <t>eróziófelügyelet</t>
  </si>
  <si>
    <t>kontrol erosi</t>
  </si>
  <si>
    <t>（侵食防止）</t>
  </si>
  <si>
    <t>erozijas kontrole</t>
  </si>
  <si>
    <t>zapobieganie erozji</t>
  </si>
  <si>
    <t>controle de erosão</t>
  </si>
  <si>
    <t>Controlul eroziunii</t>
  </si>
  <si>
    <t>управление эрозией</t>
  </si>
  <si>
    <t>kontrola erózie</t>
  </si>
  <si>
    <t>Nadzor erozije</t>
  </si>
  <si>
    <t>контрола ерозије</t>
  </si>
  <si>
    <t>การควบคุมการกัดเซาะพังทลาย</t>
  </si>
  <si>
    <t>erozyon kontrolü</t>
  </si>
  <si>
    <t>запобігання ерозії</t>
  </si>
  <si>
    <t>kiểm soát xói mòn</t>
  </si>
  <si>
    <t>侵蚀控制</t>
  </si>
  <si>
    <t>I5.19.5</t>
  </si>
  <si>
    <t>5.19.5 other, please specify</t>
  </si>
  <si>
    <t>I5.20</t>
  </si>
  <si>
    <t>5.20 Description of environmental safeguards</t>
  </si>
  <si>
    <t>Description of environmental safeguards</t>
  </si>
  <si>
    <t>5.20</t>
  </si>
  <si>
    <t xml:space="preserve">Provide concise description in text, including what kind of measures are implemented in the forest operation for the environment protection. </t>
  </si>
  <si>
    <t>Opis mjera za zaštitu okoliša</t>
  </si>
  <si>
    <t>Beschreibung der Umweltgarantien</t>
  </si>
  <si>
    <t>Descripción de las salvaguardas ambientales.</t>
  </si>
  <si>
    <t>Keskkonnakaitsemeetmete kirjeldus</t>
  </si>
  <si>
    <t>Description des mesures de protection environnementales</t>
  </si>
  <si>
    <t>Opis zaštitnih mjera očuvanja okoliša</t>
  </si>
  <si>
    <t>A környezeti biztosítékok leírása</t>
  </si>
  <si>
    <t>Deskripsi Upaya Perlindungan Lingkungan</t>
  </si>
  <si>
    <t>環境保護措置の説明</t>
  </si>
  <si>
    <t>Vides aizsardzības pasākumu apraksts</t>
  </si>
  <si>
    <t>Elementy zapobiegawcze chroniące środowisko w ramach prowadzonych prac leśnych - opis</t>
  </si>
  <si>
    <t>Descrição das salvaguardas ambientais</t>
  </si>
  <si>
    <t>Descrierea masurilor de garantare a protectiei mediului</t>
  </si>
  <si>
    <t>Описание экологических гарантий</t>
  </si>
  <si>
    <t>Popis environmentálnych záruk</t>
  </si>
  <si>
    <t>Opis okoljskih zaščitnih ukrepov</t>
  </si>
  <si>
    <t>Опис заштите животне средине</t>
  </si>
  <si>
    <t>คำอธิบายของสิ่งป้องกันด้านสิ่งแวดล้อม</t>
  </si>
  <si>
    <t xml:space="preserve">Çevresel  tedbirlerin  tanımı  </t>
  </si>
  <si>
    <t>Опис екологічних заходів безпеки</t>
  </si>
  <si>
    <t>Mô tả các biện pháp bảo vệ môi trường</t>
  </si>
  <si>
    <t>环境保护措施的描述</t>
  </si>
  <si>
    <t>I5.20H</t>
  </si>
  <si>
    <t>Commercial Stocks</t>
  </si>
  <si>
    <t>Komercijalne zalihe</t>
  </si>
  <si>
    <t>Gesamte Bestände</t>
  </si>
  <si>
    <t>Volumenes (Stock)de productos forestales comerciales</t>
  </si>
  <si>
    <t>Majandatav tagavara</t>
  </si>
  <si>
    <t>Stocks commerciaux</t>
  </si>
  <si>
    <t>Kereskedelmi készletek</t>
  </si>
  <si>
    <t>Stok komersial</t>
  </si>
  <si>
    <t>商業在庫</t>
  </si>
  <si>
    <t>Mežaudžu krāja</t>
  </si>
  <si>
    <t xml:space="preserve">Zapasy surowca drzewnego </t>
  </si>
  <si>
    <t>Ações comerciais.</t>
  </si>
  <si>
    <t xml:space="preserve">Stocul comercial </t>
  </si>
  <si>
    <t>Коммерческие запасы</t>
  </si>
  <si>
    <t>Komerčné zásoby</t>
  </si>
  <si>
    <t>Lesna zaloga gospodarskih gozdov</t>
  </si>
  <si>
    <t>Комерцијалне залихе</t>
  </si>
  <si>
    <t>ปริมาณผลผลิตเพื่อกการพาณิชย์</t>
  </si>
  <si>
    <t>Ticari hisse senetleri</t>
  </si>
  <si>
    <t>Запаси ліквідної деревини</t>
  </si>
  <si>
    <t>Trữ lượng thương mại hóa</t>
  </si>
  <si>
    <t>商品林蓄积</t>
  </si>
  <si>
    <t>I5.21</t>
  </si>
  <si>
    <t>5.21 Total growing stock of broadleaves</t>
  </si>
  <si>
    <t>Total growing stock of broadleaves</t>
  </si>
  <si>
    <t>5.21</t>
  </si>
  <si>
    <t>Enter actual stock of broadleaves at the time of audit or the nearest date in the past and select the unit from the dropdown menu.</t>
  </si>
  <si>
    <t>600000.5 m3</t>
  </si>
  <si>
    <t>Ukupna drvna zaliha lišćara</t>
  </si>
  <si>
    <t>Gesamter Holzvorrat Laubholz</t>
  </si>
  <si>
    <t>Crecimiento total de los volumenes de latifoliadas</t>
  </si>
  <si>
    <t>Lehtpuuliikide kogutagavara</t>
  </si>
  <si>
    <t>Total du stock en croissance en feuillus</t>
  </si>
  <si>
    <t>Ukupno povećanje zaliha listača</t>
  </si>
  <si>
    <t>A lombhullatók összes növekvő állománya</t>
  </si>
  <si>
    <t>Total stok pohon berdaun lebar</t>
  </si>
  <si>
    <t>ブロードリーブの総在庫＃</t>
  </si>
  <si>
    <t>Kopējā lapu koku krāja</t>
  </si>
  <si>
    <t>Zapas drewna liściastego na pniu</t>
  </si>
  <si>
    <t>Total de estoque crescente de largura</t>
  </si>
  <si>
    <t>Stocul total la foioase</t>
  </si>
  <si>
    <t>Общий растущий запас Broadleaves</t>
  </si>
  <si>
    <t>Celkové zásoby listnáčov nastojato</t>
  </si>
  <si>
    <t>Lesna zaloga listavcev</t>
  </si>
  <si>
    <t>Укупна узгојна залиха лишћара</t>
  </si>
  <si>
    <t>ปริมาณของผลผลิตไม้ยืนต้นประเภทใบกว้าง</t>
  </si>
  <si>
    <t xml:space="preserve">Toplam  geniş  yapraklı tür  serveti  </t>
  </si>
  <si>
    <t>Загальний ростучий запас листяних деревних видів</t>
  </si>
  <si>
    <t>Tổng lượng sinh trưởng cây lá rộng</t>
  </si>
  <si>
    <t>阔叶树活立木蓄积</t>
  </si>
  <si>
    <t>I5.22</t>
  </si>
  <si>
    <t>5.22 Total growing stock of conifers</t>
  </si>
  <si>
    <t>Total growing stock of conifers</t>
  </si>
  <si>
    <t>5.22</t>
  </si>
  <si>
    <t>Enter actual stock of conifers at the time of audit or the nearest date in the past and select the unit from the dropdown menu.</t>
  </si>
  <si>
    <t>Ukupna drvna zaliha četinara</t>
  </si>
  <si>
    <t>Gesamter Holzvorrat Nadelholz</t>
  </si>
  <si>
    <t>Crecimiento total de los volumenes de coniferas</t>
  </si>
  <si>
    <t>Okaspuuliikide kogutagavara</t>
  </si>
  <si>
    <t>Total du stock en croissance en résineux</t>
  </si>
  <si>
    <t>Ukupno povećanje zaliha četinjača</t>
  </si>
  <si>
    <t>A tűlevelűek összes növekvő állománya</t>
  </si>
  <si>
    <t>Total stok pohon konifera</t>
  </si>
  <si>
    <t>針葉樹の合計在庫</t>
  </si>
  <si>
    <t>Kopējā skujkoku krāja</t>
  </si>
  <si>
    <t>Zapas drewna iglastego na pniu</t>
  </si>
  <si>
    <t>Total de estoque crescente de coníferas</t>
  </si>
  <si>
    <t>Stocul total la rasinoase</t>
  </si>
  <si>
    <t>Общий растущий запас хвойных</t>
  </si>
  <si>
    <t>Celkové zásoby ihličnanov nastojato</t>
  </si>
  <si>
    <t>Lesna zaloga iglavcev</t>
  </si>
  <si>
    <t>Укупна узгојна залиха четинара</t>
  </si>
  <si>
    <t>ปริมาณของผลผลิตไม้ยืนต้นประเภทสน</t>
  </si>
  <si>
    <t xml:space="preserve">Toplam   iğne  yapraklı  serveti  </t>
  </si>
  <si>
    <t>Загальний ростучий запас хвойних деревних видів</t>
  </si>
  <si>
    <t>Tổng lượng sinh trưởng cây lá kim</t>
  </si>
  <si>
    <t>针叶树活立木蓄积</t>
  </si>
  <si>
    <t>I5.23</t>
  </si>
  <si>
    <t>B1-1.3.5</t>
  </si>
  <si>
    <t>5.23 Species selection and rationale</t>
  </si>
  <si>
    <t>Species selection and rationale</t>
  </si>
  <si>
    <t>5.23</t>
  </si>
  <si>
    <t>Cross check applicable options from those provided. If other, elaborate in text in the space provided.
For natural forests containing many species include a note as to why species were selected for exploitation.</t>
  </si>
  <si>
    <t>Izbor vrste i obrazloženje</t>
  </si>
  <si>
    <t>Artenwahl und Begründung</t>
  </si>
  <si>
    <t>Selección de especies y razones.</t>
  </si>
  <si>
    <t>Liikide valik ja põhjendus</t>
  </si>
  <si>
    <t>Sélection d'espèces et justification</t>
  </si>
  <si>
    <t>Odabir i obrazloženje vrsta</t>
  </si>
  <si>
    <t>Fajok kiválasztása és ennek indoklása</t>
  </si>
  <si>
    <t>Pertimbangan pemilihan spesies</t>
  </si>
  <si>
    <t>種選択と根拠</t>
  </si>
  <si>
    <t>Sugu izvēle un pamatojums</t>
  </si>
  <si>
    <t>Wybór gatunków i uzasadnienie</t>
  </si>
  <si>
    <t>Seleção de espécies e lógica</t>
  </si>
  <si>
    <t>Selectia speciilor si rationamentul</t>
  </si>
  <si>
    <t>Выбор видов и обоснования</t>
  </si>
  <si>
    <t>Výber druhov a zdôvodnenie</t>
  </si>
  <si>
    <t>Izbor drevesnih vrst in utemeljitev</t>
  </si>
  <si>
    <t>Избор врста и образложење</t>
  </si>
  <si>
    <t>การเลือกสปีชีส์และเหตุผล</t>
  </si>
  <si>
    <t xml:space="preserve">Tür   seçimi  ve  gerekçe </t>
  </si>
  <si>
    <t>Вибір видів та обґрунтування</t>
  </si>
  <si>
    <t>Lựa chọn loài và lý do</t>
  </si>
  <si>
    <t>物种选择和理由</t>
  </si>
  <si>
    <t>I5.23.1</t>
  </si>
  <si>
    <t>5.23.1 fast growing *</t>
  </si>
  <si>
    <t>fast growing</t>
  </si>
  <si>
    <t>Brzorastuće</t>
  </si>
  <si>
    <t>Schnell wachsend</t>
  </si>
  <si>
    <t>Crecimiento rápido</t>
  </si>
  <si>
    <t>kiirekasvulised</t>
  </si>
  <si>
    <t>croissance rapide</t>
  </si>
  <si>
    <t>gyorsan növekvő</t>
  </si>
  <si>
    <t>tumbuh cepat</t>
  </si>
  <si>
    <t>（高速成長）</t>
  </si>
  <si>
    <t>strauji augošs</t>
  </si>
  <si>
    <t>szybko rosnący</t>
  </si>
  <si>
    <t>Crescimento rápido</t>
  </si>
  <si>
    <t>Crestere rapida</t>
  </si>
  <si>
    <t>быстро растущий</t>
  </si>
  <si>
    <t>Rýchlo rastúci</t>
  </si>
  <si>
    <t>Hitro rastoče vrste</t>
  </si>
  <si>
    <t>брзо расте</t>
  </si>
  <si>
    <t>เจริญเติบโตได้เร็ว</t>
  </si>
  <si>
    <t>hızlı büyüyen</t>
  </si>
  <si>
    <t>швидкорослі</t>
  </si>
  <si>
    <t>Mọc nhanh</t>
  </si>
  <si>
    <t>速生林</t>
  </si>
  <si>
    <t>I5.23.2</t>
  </si>
  <si>
    <t>5.23.2 pest &amp; disease resistant *</t>
  </si>
  <si>
    <t>pest &amp; disease resistant</t>
  </si>
  <si>
    <t>Otporne na bolesti i štetočine</t>
  </si>
  <si>
    <t>Schädlings- und Krankheitsresistent</t>
  </si>
  <si>
    <t>Resistencia a plagas y enfermedades</t>
  </si>
  <si>
    <t>kahjurite ja haiguste resistentsed</t>
  </si>
  <si>
    <t>Ravageurs et maladies</t>
  </si>
  <si>
    <t>Otpornost na bolesti i štetočine</t>
  </si>
  <si>
    <t>kártevő és betegségálló</t>
  </si>
  <si>
    <t>Tahan Hama &amp; Penyaki</t>
  </si>
  <si>
    <t>（害虫耐性）</t>
  </si>
  <si>
    <t>izturīgs pret kaitēkļiem un slimībām</t>
  </si>
  <si>
    <t>Odporny na szkodniki i choroby</t>
  </si>
  <si>
    <t>resistente a pest e doença</t>
  </si>
  <si>
    <t>Rezistenta la boli si daunatori</t>
  </si>
  <si>
    <t>Устойчивость к вредителям и болезням</t>
  </si>
  <si>
    <t>Odolný voči škodcom a chorobám</t>
  </si>
  <si>
    <t>Vrste, odporne na žuželke in bolezni</t>
  </si>
  <si>
    <t>отпоран на штеточине и болести</t>
  </si>
  <si>
    <t>ทนต่อศัตรูพืชและโรค</t>
  </si>
  <si>
    <t xml:space="preserve">Zararlı  ve   hastalığa   dayanıklı  </t>
  </si>
  <si>
    <t>стійкі до шкідників та хвороб</t>
  </si>
  <si>
    <t>Chống chịu sâu bệnh hại</t>
  </si>
  <si>
    <t>抗病虫害</t>
  </si>
  <si>
    <t>I5.23.3</t>
  </si>
  <si>
    <t>5.23.3 climate change *</t>
  </si>
  <si>
    <t>climate change</t>
  </si>
  <si>
    <t>Klimatske promjene</t>
  </si>
  <si>
    <t>Klimawandel</t>
  </si>
  <si>
    <t>Cambio Climático</t>
  </si>
  <si>
    <t>kliimamuutus</t>
  </si>
  <si>
    <t>changement climatique</t>
  </si>
  <si>
    <t>klímaváltozás</t>
  </si>
  <si>
    <t>perubahan iklim</t>
  </si>
  <si>
    <t>（気候変動）</t>
  </si>
  <si>
    <t>klimata izmaiņas</t>
  </si>
  <si>
    <t>zmiana klimatu</t>
  </si>
  <si>
    <t>Mudança climática</t>
  </si>
  <si>
    <t>Schimbarea climei</t>
  </si>
  <si>
    <t>изменение климата</t>
  </si>
  <si>
    <t>Klimatická zmena</t>
  </si>
  <si>
    <t>Vrste, primerne zaradi klimatskih sprememb</t>
  </si>
  <si>
    <t>климатске промене</t>
  </si>
  <si>
    <t>การเปลี่ยนแปลงสภาพภูมิอากาศ</t>
  </si>
  <si>
    <t>iklim değişikliği</t>
  </si>
  <si>
    <t>зміна клімату</t>
  </si>
  <si>
    <t>Biến đổi khí hậu</t>
  </si>
  <si>
    <t>气候变化</t>
  </si>
  <si>
    <t>I5.23.4</t>
  </si>
  <si>
    <t>5.23.4 other, please specify</t>
  </si>
  <si>
    <t xml:space="preserve">Інше, будь ласка, вкажіть </t>
  </si>
  <si>
    <t>I5.23H</t>
  </si>
  <si>
    <t>Management Changes</t>
  </si>
  <si>
    <t>Promjene u upravljanju</t>
  </si>
  <si>
    <t>Managementänderungen</t>
  </si>
  <si>
    <t>Cambios en el sistema de gestion</t>
  </si>
  <si>
    <t>Muudatused majandamissüsteemis</t>
  </si>
  <si>
    <t>Changements dans la gestion</t>
  </si>
  <si>
    <t>Promjene u načinu upravljanja</t>
  </si>
  <si>
    <t>Menedzsmenttel kapcsolatos változások</t>
  </si>
  <si>
    <t>Perubahan manajemen</t>
  </si>
  <si>
    <t>管理変更</t>
  </si>
  <si>
    <t>Izmaiņas apsaimniekošanā</t>
  </si>
  <si>
    <t>Zmiany w systemie zarządzania</t>
  </si>
  <si>
    <t>Mudanças de gerenciamento</t>
  </si>
  <si>
    <t>Modificari in administrare</t>
  </si>
  <si>
    <t>Менеджмент изменений</t>
  </si>
  <si>
    <t>Zmeny hospodárenia</t>
  </si>
  <si>
    <t>Spremembe upravljanja</t>
  </si>
  <si>
    <t>Управљање променама</t>
  </si>
  <si>
    <t>การเปลี่ยนแปลงการจัดการ</t>
  </si>
  <si>
    <t>Yönetim Değişiklikleri</t>
  </si>
  <si>
    <t>Зміни в господарюванні</t>
  </si>
  <si>
    <t>Thay đổi hệ thống quản lý</t>
  </si>
  <si>
    <t>管理变更</t>
  </si>
  <si>
    <t>I5.24</t>
  </si>
  <si>
    <t>5.24 The main obstacles to meeting the requirements of FSC certification</t>
  </si>
  <si>
    <t>The main obstacles to meeting the requirements of FSC certification</t>
  </si>
  <si>
    <t>5.24</t>
  </si>
  <si>
    <t>Provide concise description in text.</t>
  </si>
  <si>
    <t>Glavne prepreke ispunjavanju zahtjeva FSC certifikacije</t>
  </si>
  <si>
    <t>Die Haupthindernisse für die Erfüllung der Anforderungen der FSC -Zertifizierung</t>
  </si>
  <si>
    <t>Los principales obstáculos para cumplir con los requisitos de la certificación FSC</t>
  </si>
  <si>
    <t>Peamised takistused FSC sertifitseerimise nõuete täitmisel</t>
  </si>
  <si>
    <t>Les principaux obstacles à l'atteinte des exigences de la certification FSC</t>
  </si>
  <si>
    <t>Glavne prepreke za ispunjavanje zahtjeva FSC certifikata</t>
  </si>
  <si>
    <t>Az FSC tanúsítás követelményeinek való megfelelés fő akadályai</t>
  </si>
  <si>
    <t>Hambatan utama untuk memenuhi persyaratan sertifikasi FSC</t>
  </si>
  <si>
    <t>FSC認証の要件を満たす主な障害物</t>
  </si>
  <si>
    <t>Galvenie šķēršļi FSC sertifikācijas prasību izpildei</t>
  </si>
  <si>
    <t>Główne przeszkody w spełnieniu wymagań certyfikacji FSC</t>
  </si>
  <si>
    <t>Os principais obstáculos para atender aos requisitos da Certificação do FSC</t>
  </si>
  <si>
    <t>Principalele obstacole in calea indeplinirii cerintelor certificarii FSC</t>
  </si>
  <si>
    <t>Основные препятствия для удовлетворения требований сертификации FSC</t>
  </si>
  <si>
    <t>Hlavné prekážky splnenia požiadaviek certifikácie FSC ( Forest Stewardship Council)</t>
  </si>
  <si>
    <t>Glavne ovire za izpolnjevanje zahtev FSC certifikacije</t>
  </si>
  <si>
    <t>Главне препреке за испуњавање захтева ФСЦ сертификације</t>
  </si>
  <si>
    <t>อุปสรรคสำคัญในการปฏิบัติตามข้อกำหนดของการรับรอง FSC</t>
  </si>
  <si>
    <t>FSC sertifikasının gereksinimlerini karşılamanın önündeki temel engeller</t>
  </si>
  <si>
    <t>Основні перешкоди на шляху до виконання вимог FSC сертифікації</t>
  </si>
  <si>
    <t>Những trở ngại chính cho việc đáp ứng các yêu cầu của chứng nhận FSC</t>
  </si>
  <si>
    <t>满足FSC认证要求的主要障碍</t>
  </si>
  <si>
    <t>I5.25</t>
  </si>
  <si>
    <t>8.2a</t>
  </si>
  <si>
    <t>5.25 Main changes in forest management implemented to comply with requirements for FSC certification</t>
  </si>
  <si>
    <t>Main changes in forest management implemented to comply with requirements for FSC certification</t>
  </si>
  <si>
    <t>5.25</t>
  </si>
  <si>
    <t>Provide concise description in text. In the case of main evaluations, all changes prior to main evaluation. In the case of surveillance evaluations, changes during the last calendar year.</t>
  </si>
  <si>
    <t>Glavne promjene u gazdovanju šumama provedene u skladu sa zahtjevima za FSC certifikaciju</t>
  </si>
  <si>
    <t>Hauptänderungen in der Waldbewirtschaftung, um die Anforderungen an die FSC -Zertifizierung zu erfüllen</t>
  </si>
  <si>
    <t>Los principales cambios en la gestión forestal implementados para cumplir con los requisitos para la certificación FSC.</t>
  </si>
  <si>
    <t>FSC sertifitseerimise nõuete täitmiseks rakendatud peamised muudatused metsamajanduses</t>
  </si>
  <si>
    <t>Principaux changements de gestion forestière mis en œuvre pour satisfaire les exigences de la certification FSC</t>
  </si>
  <si>
    <t>Glavne promjene u gospodarenju šumama implementirane u skladu s zahtjevima za FSC certifikat</t>
  </si>
  <si>
    <t>Az erdőgazdálkodásban  végrehajtott fő változások az FSC tanúsítás követelményeinek való megfelelés érdekében</t>
  </si>
  <si>
    <t>Perubahan utama dalam pengelolaan hutan yang diterapkan untuk memenuhi persyaratan sertifikasi FSC</t>
  </si>
  <si>
    <t>FSC認証の要件に準拠するために実装された森林管理の主な変更</t>
  </si>
  <si>
    <t>Galvenās izmaiņas meža apsaimniekošanā, kas ieviestas, lai ievērotu FSC sertifikācijas prasības</t>
  </si>
  <si>
    <t>Główne zmiany w gospodarce leśnej wdrożone w celu spełnienia wymagań dotyczących certyfikacji FSC</t>
  </si>
  <si>
    <t>Principais mudanças no gerenciamento florestal implementadas para cumprir os requisitos para a certificação FSC</t>
  </si>
  <si>
    <t>Principalele schimbari in adminstrarea padurii, implementate pentru conformarea cu cerintele certificarii FSC</t>
  </si>
  <si>
    <t>Основные изменения в управлении лесами реализованы для соблюдения требований к сертификации FSC</t>
  </si>
  <si>
    <t>Hlavné zmeny v hospodárení vv lesoch implementované s cieľom splniť požiadavky  certifikácie FSC( Forest Stewardship Council)</t>
  </si>
  <si>
    <t>Glavne spremembe v upravljanju z gozdovi, ki se izvajajo, da bi se dosegla skladnost z zahtevami za FSC certificiranje</t>
  </si>
  <si>
    <t>Главне промене у газдовању шумама спроведене у складу са захтевима за ФСЦ сертификацију</t>
  </si>
  <si>
    <t>การเปลี่ยนแปลงหลักในการจัดการป่าไม้ที่ดำเนินการเพื่อให้สอดคล้องกับข้อกำหนดสำหรับการรับรอง FSC</t>
  </si>
  <si>
    <t>FSC sertifikası gereksinimlerine uymak için uygulanan orman yönetiminde ana değişiklikler</t>
  </si>
  <si>
    <t>Основні зміни у веденні лісового господарства, впроваджені у відповідності до вимог FSC-сертифікації</t>
  </si>
  <si>
    <t>Những thay đổi chính trong việc thực hiện quản lý rừng nhằm tuân thủ các yêu cầu về chứng nhận FSC</t>
  </si>
  <si>
    <t>为了符合FSC 认证要求， 所实施的森林经营管理的主要变化</t>
  </si>
  <si>
    <t>I5.26</t>
  </si>
  <si>
    <t>B1-1.4.1.1</t>
  </si>
  <si>
    <t>5.26 Main strengths and weaknesses with respect to the overall conformity with the Forest Stewardship Standard used for the evaluation</t>
  </si>
  <si>
    <t>Main strengths and weaknesses with respect to the overall conformity with the Forest Stewardship Standard used for the evaluation</t>
  </si>
  <si>
    <t>5.26</t>
  </si>
  <si>
    <t>Glavne prednosti i slabosti s obzirom na ukupnu usklađenost sa Standardom gazdovanja šumama korištenim u svrhu ocjenjivanja</t>
  </si>
  <si>
    <t>Wichtigste Stärken und Schwächen in Bezug auf die Gesamtkonformität mit dem für die Bewertung verwendeten FSC-Standard</t>
  </si>
  <si>
    <t>Fortalezas y debilidades principales con respecto a la conformidad general con el estándar de administración forestal utilizado para la evaluación</t>
  </si>
  <si>
    <t>Peamised tugevused ja nõrgad küljed seoses hindamise aluseks võetud FSC standardi nõuetele üldise vastavusega</t>
  </si>
  <si>
    <t>Principales forces et faiblesses relatives à la conformité globale avec la norme d'aménagement forestier utilisée pour l'évaluation</t>
  </si>
  <si>
    <t>Glavne prednosti i slabosti s obzirom na ukupnu sukladnost sa standardom gospodarenja šumama koji se koristi za ocjenu</t>
  </si>
  <si>
    <t>Fő erősségk és gyengeségk az értékeléshez használt Forest Stewardship szabványnak való általános megfelelés tekintetében</t>
  </si>
  <si>
    <t>Kekuatan dan kelemahan utama dalam pemenuhan standar FSC</t>
  </si>
  <si>
    <t>評価に使用される森林スチュースシップ基準との全体的な適合性に関する主な強みと短所</t>
  </si>
  <si>
    <t>Galvenās priekšrocības un trūkumi saistībā ar vispārējo atbilstību novērtēšanā izmantotajam meža apsaimniekošanas standartam</t>
  </si>
  <si>
    <t>Główne mocne i słabe strony w odniesieniu do ogólnej zgodności ze Standardem Gospodarki Leśnej zastosowanym do audytu</t>
  </si>
  <si>
    <t>Principais pontos fortes e fracos em relação à conformidade geral com o padrão de mordomia florestal usado para a avaliação</t>
  </si>
  <si>
    <t>Principalele puncte forte si deficiente referitoare la conformarea generala cu Standardul Forest Stewardship folosit pentru evaluare</t>
  </si>
  <si>
    <t>Основные сильные и слабые стороны в отношении общего соответствия со стандартом лесного руководства, используемые для оценки</t>
  </si>
  <si>
    <t xml:space="preserve">Hlavné silné a slabé stránky vzhľadom na celkovú zhodu s FSC ( Forest Stewardship Council) štandardom, ktoré sa používajú na hodnotenie </t>
  </si>
  <si>
    <t>Glavne prednosti in slabosti glede na splošno skladnost z FSC standardom, uporabljenim pri ocenjevanju</t>
  </si>
  <si>
    <t>Главне предности и слабости у погледу укупне усклађености са Стандардом управљања шумама који се користи за евалуацију</t>
  </si>
  <si>
    <t>จุดแข็งและจุดอ่อนหลักเกี่ยวกับความสอดคล้องโดยรวมกับมาตรฐานการดูแลป่าไม้ที่ใช้สำหรับการประเมินผล</t>
  </si>
  <si>
    <t>Değerlendirme için kullanılan Orman Yönetim Standardı ile genel uygunluğa göre ana güçlü ve zayıf yönler</t>
  </si>
  <si>
    <t>Основні сильні та слабкі сторони щодо загальної відповідності стандарту ведення лісового господарства, який використовується для оцінювання</t>
  </si>
  <si>
    <t>Điểm mạnh và điểm yếu chủ yếu liên quan đến sự phù hợp chung với tiêu chuẩn quản lý rừng được sử dụng để đánh giá</t>
  </si>
  <si>
    <t>在用于评估的森林管理标准整体符合方面的主要优点和不足</t>
  </si>
  <si>
    <t>I5.26H</t>
  </si>
  <si>
    <t>Group Management</t>
  </si>
  <si>
    <t>Upravljanje grupama</t>
  </si>
  <si>
    <t>Gruppenmanagement</t>
  </si>
  <si>
    <t>Manejo de grupo</t>
  </si>
  <si>
    <t>Grupi juhtimine</t>
  </si>
  <si>
    <t>Gestion de groupe</t>
  </si>
  <si>
    <t>Csoport menedzsment</t>
  </si>
  <si>
    <t>Manajemen Group</t>
  </si>
  <si>
    <t>グループ管理</t>
  </si>
  <si>
    <t>Apsaimniekošana grupā</t>
  </si>
  <si>
    <t>Zarządzanie grupą</t>
  </si>
  <si>
    <t>Gerenciamento de grupo</t>
  </si>
  <si>
    <t>Administrarea grupului de certificare</t>
  </si>
  <si>
    <t>Групповое управление</t>
  </si>
  <si>
    <t>Riadenie skupiny</t>
  </si>
  <si>
    <t>Skupinsko upravljanje</t>
  </si>
  <si>
    <t>Управљање групама</t>
  </si>
  <si>
    <t>การจัดการกลุ่ม</t>
  </si>
  <si>
    <t>Grup yönetimi</t>
  </si>
  <si>
    <t>Груповий менеджмент</t>
  </si>
  <si>
    <t>Quản lý nhóm</t>
  </si>
  <si>
    <t>联合管理</t>
  </si>
  <si>
    <t>I5.27</t>
  </si>
  <si>
    <t>5.27 Total number of group members *</t>
  </si>
  <si>
    <t>Total number of group members</t>
  </si>
  <si>
    <t>5.27</t>
  </si>
  <si>
    <t>Calculated automatically from the Group Members tab.</t>
  </si>
  <si>
    <t>Ukupni broj članova grupe</t>
  </si>
  <si>
    <t>Gesamtzahl der Gruppenmitglieder</t>
  </si>
  <si>
    <t>Número total de miembros del grupo</t>
  </si>
  <si>
    <t>Grupiliikmete koguarv</t>
  </si>
  <si>
    <t>Nombre total de membres du groupe</t>
  </si>
  <si>
    <t>A csoporttagok teljes száma</t>
  </si>
  <si>
    <t>Jumlah anggota kelompok</t>
  </si>
  <si>
    <t>グループメンバーの総数</t>
  </si>
  <si>
    <t>Kopējais grupas dalībnieku skaits</t>
  </si>
  <si>
    <t>Całkowita liczba członków grupy</t>
  </si>
  <si>
    <t>Número total de membros do grupo</t>
  </si>
  <si>
    <t>Numarul total de mebrii ai grupului</t>
  </si>
  <si>
    <t>Общее количество членов группы</t>
  </si>
  <si>
    <t>Celkový počet členov skupiny</t>
  </si>
  <si>
    <t>Skupno število članov skupine</t>
  </si>
  <si>
    <t>Укупан број чланова групе</t>
  </si>
  <si>
    <t>จำนวนสมาชิกกลุ่มทั้งหมด</t>
  </si>
  <si>
    <t>Toplam grup üyesi sayısı</t>
  </si>
  <si>
    <t>Загальна кількість членів групи</t>
  </si>
  <si>
    <t>Tổng số thành viên trong nhóm</t>
  </si>
  <si>
    <t>联合认证成员的数量</t>
  </si>
  <si>
    <t>I5.28</t>
  </si>
  <si>
    <t>5.28 Group members located in more than one country</t>
  </si>
  <si>
    <t>Group members located in more than one country</t>
  </si>
  <si>
    <t>5.28</t>
  </si>
  <si>
    <t>Answer Yes if group members are located in more than one country. Note that when you do this, you will need to fill in the codes of applicable national standards in field 2.08.</t>
  </si>
  <si>
    <t>Članovi grupe koji se nalaze u više od jedne zemlje</t>
  </si>
  <si>
    <t>Gruppenmitglieder in mehr als einem Land</t>
  </si>
  <si>
    <t>miembros del grupo ubicados en más de un país</t>
  </si>
  <si>
    <t>Enam kui ühes riigis asuvate grupiliikmete arv</t>
  </si>
  <si>
    <t>Membres du groupe situés dans plus d'un pays</t>
  </si>
  <si>
    <t>Članovi grupe koji se nalaze u više od jedne države</t>
  </si>
  <si>
    <t>A csoporttagok melyek egynél több országban vannak</t>
  </si>
  <si>
    <t>Anggota kelompok berlokasi di lebih dari satu negara</t>
  </si>
  <si>
    <t>グループメンバーが複数の国にある</t>
  </si>
  <si>
    <t>Grupas dalībnieki, kas atrodas vairāk nekā vienā valstī</t>
  </si>
  <si>
    <t>Członkowie grupy znajdują się w więcej niż jednym kraju</t>
  </si>
  <si>
    <t>membros do grupo localizados em mais de um país</t>
  </si>
  <si>
    <t>Membrii grupului localizati in mai multe tari</t>
  </si>
  <si>
    <t>члены группы, расположенные в более чем одной стране</t>
  </si>
  <si>
    <t>Členovia skupiny nachádzajúci sa vo viac ako jednej krajine</t>
  </si>
  <si>
    <t>Člani skupine, ki se nahajajo v več državah</t>
  </si>
  <si>
    <t>Чланови групе који се налазе у више од једне земље</t>
  </si>
  <si>
    <t>สมาชิกกลุ่มตั้งอยู่ในมากกว่าหนึ่งประเทศ</t>
  </si>
  <si>
    <t>Birden fazla ülkede bulunan grup üyeleri</t>
  </si>
  <si>
    <t>Члени групи, розташовані в більш ніж одній країні</t>
  </si>
  <si>
    <t>Các thành viên trong nhóm ở quốc gia khác</t>
  </si>
  <si>
    <t>联合认证成员位于多个国家</t>
  </si>
  <si>
    <t>I5.29</t>
  </si>
  <si>
    <t>5.29 Maximum manageable number of group members</t>
  </si>
  <si>
    <t>Maximum manageable number of group members</t>
  </si>
  <si>
    <t>5.29</t>
  </si>
  <si>
    <t xml:space="preserve">Enter the maximum manageable number of group members. </t>
  </si>
  <si>
    <t>Maksimalni  broj članova grupe za upravljanje</t>
  </si>
  <si>
    <t>Maximal managebare Anzahl von Gruppenmitgliedern</t>
  </si>
  <si>
    <t>Máximo número manejable de miembros del grupo</t>
  </si>
  <si>
    <t>Maksimaalne hallatav grupiliikmete arv</t>
  </si>
  <si>
    <t>Nombre maximum de membres du groupe</t>
  </si>
  <si>
    <t>Najveći broj članova kojima može upravljati grupa</t>
  </si>
  <si>
    <t>A kezelhető csoporttagok maximális  száma</t>
  </si>
  <si>
    <t>Jumlah maksimum anggota grup yang dapat dikelola</t>
  </si>
  <si>
    <t>グループメンバーの最大管理可能数</t>
  </si>
  <si>
    <t>Maksimālais pārvaldāmais grupas dalībnieku skaits</t>
  </si>
  <si>
    <t>Maksymalna możliwa do zarządzania liczba członków grupy</t>
  </si>
  <si>
    <t>Número máximo gerenciável de membros do grupo</t>
  </si>
  <si>
    <t>Numarul maxim de membrii ai grupului, fezabil pentru administrare</t>
  </si>
  <si>
    <t>Максимальное управляемое количество членов группы</t>
  </si>
  <si>
    <t>Maximálny zvládnuteľný počet členov skupiny</t>
  </si>
  <si>
    <t>Največje obvladljivo število članov skupine</t>
  </si>
  <si>
    <t>Максималан број чланова групе којим се може управљати</t>
  </si>
  <si>
    <t>จำนวนสมาชิกกลุ่มสูงสุดที่จัดการได้</t>
  </si>
  <si>
    <t xml:space="preserve">En   fazla  yönetilebilir  grup   üyesi   sayısı  </t>
  </si>
  <si>
    <t>Максимальна керована кількість членів групи</t>
  </si>
  <si>
    <t>Số lượng thành viên tối đa trong nhóm có thể quản lý</t>
  </si>
  <si>
    <t>最多可管理的联合认证成员数量</t>
  </si>
  <si>
    <t>I5.30</t>
  </si>
  <si>
    <t>5.30 Number of members sampled annually by group entity</t>
  </si>
  <si>
    <t>Number of members sampled annually by group entity</t>
  </si>
  <si>
    <t>5.30</t>
  </si>
  <si>
    <t>Enter the number of members sampled annually by the group entity. The value should be equal or less than the total number of group members.</t>
  </si>
  <si>
    <t>Broj članova uzorkovanih godišnje po subjektu grupe</t>
  </si>
  <si>
    <t>Anzahl der jährlich beprobten Mitglieder nach Gruppeneinheit</t>
  </si>
  <si>
    <t>Número de miembros muestreados anualmente por la entidad grupal</t>
  </si>
  <si>
    <t>Igaastaselt grupi poolt valimisse võetavate liikmete arv</t>
  </si>
  <si>
    <t>Nombre de membres échantillonnés chaque année par l'entité du groupe</t>
  </si>
  <si>
    <t>Broj uzorkovanih članova od strane grupe</t>
  </si>
  <si>
    <t xml:space="preserve">A csoportszervezet által  évente mintavételezett tagok száma </t>
  </si>
  <si>
    <t>Jumlah anggota yang disampel setiap tahun oleh grup manajer</t>
  </si>
  <si>
    <t>グループエンティティによって毎年サンプリングされたメンバーの数</t>
  </si>
  <si>
    <t>Grupas uzņēmuma katru gadu pārbaudīto dalībnieku skaits</t>
  </si>
  <si>
    <t>Liczba członków próbowanych co roku przez podmiot grupowy</t>
  </si>
  <si>
    <t>Número de membros amostrados anualmente pela entidade do grupo</t>
  </si>
  <si>
    <t>Numarul de membrii ai grupului esantionati annual de catre entitatea de grup</t>
  </si>
  <si>
    <t>2,65 Количество членов, отбираемых ежегодно групповым предприятием</t>
  </si>
  <si>
    <t>Vzorka z počtu členov vybraná každoročne zo skupiny</t>
  </si>
  <si>
    <t>Število članov, ki jih letno vzorči skupinski upravitelj</t>
  </si>
  <si>
    <t>Број чланова узоркованих годишње по ентитетима групе</t>
  </si>
  <si>
    <t>จำนวนสมาชิกที่สุ่มตัวอย่างรายปีโดยกลุ่มการจัดการ</t>
  </si>
  <si>
    <t xml:space="preserve">Grup yönetimi  tarafından yıllık  örneklenen  üye  sayısı  </t>
  </si>
  <si>
    <t>Кількість членів, що відбираються щорічно груповим органом</t>
  </si>
  <si>
    <t>Số lượng thành viên được lấy mẫu hàng năm bởi chủ thể nhóm</t>
  </si>
  <si>
    <t>联合实体年审联合认证成员抽样数量</t>
  </si>
  <si>
    <t>I5.31</t>
  </si>
  <si>
    <t>5.31 Sampling system implemented by the group entity</t>
  </si>
  <si>
    <t>Sampling system implemented by the group entity</t>
  </si>
  <si>
    <t>5.31</t>
  </si>
  <si>
    <t xml:space="preserve">Cross check the appropriate option(s) provided for the sampling system implemented by the group entity. If other, please specify via text in the space provided. </t>
  </si>
  <si>
    <t>Sistem uzorkovanja implementisan od strane entiteta grupe</t>
  </si>
  <si>
    <t>Stichprobensystem von der Gruppeneinheit implementiert</t>
  </si>
  <si>
    <t>Sistema de muestreo implementado por la entidad del grupo.</t>
  </si>
  <si>
    <t>Grupi poolt kasutatav valimi koostamise metoodika</t>
  </si>
  <si>
    <t>Stratégie d'échantillonnage mise en œuvre par l'entité du groupe</t>
  </si>
  <si>
    <t>Sustav uzorkovanja koji implementira grupa</t>
  </si>
  <si>
    <t>A csoportszervezet által megvalósított mintavételi rendszer</t>
  </si>
  <si>
    <t>Sistem sampling yang diimplementasikan oleh grup manajer</t>
  </si>
  <si>
    <t>グループエンティティによって実装されたサンプリングシステム</t>
  </si>
  <si>
    <t>Grupas uzņēmuma ieviestā pārbaudes sistēma</t>
  </si>
  <si>
    <t>System próbkowania wdrożony przez podmiot grupowy</t>
  </si>
  <si>
    <t>Sistema de amostragem implementado pela entidade do grupo</t>
  </si>
  <si>
    <t>Sistemul de esantionare implementat de entitatea de grup</t>
  </si>
  <si>
    <t>Система отбора проб, реализованная компанией группы</t>
  </si>
  <si>
    <t>Vzorkovací systém implementovnaý skupinovou enitou</t>
  </si>
  <si>
    <t>Sistem vzorčenja, ki ga uporablja skupinski upravitelj</t>
  </si>
  <si>
    <t>Систем узорковања које спроводи групни ентитет</t>
  </si>
  <si>
    <t>ระบบการสุ่มตัวอย่างที่ดำเนินการโดยกลุ่มการจัดการ</t>
  </si>
  <si>
    <t xml:space="preserve">Grup   yönetimi  tarafından  uygulanan  örnekleme  sistemi  </t>
  </si>
  <si>
    <t>Система вибірки, реалізована груповим органом</t>
  </si>
  <si>
    <t>Hệ thống lấy mẫu được thực hiện bởi chủ thể nhóm</t>
  </si>
  <si>
    <t>联合实体实施的抽样系统</t>
  </si>
  <si>
    <t>I5.31.1</t>
  </si>
  <si>
    <t>5.31.1 stratified sampling</t>
  </si>
  <si>
    <t>muestreo estratificado</t>
  </si>
  <si>
    <t>stratificirano uzorkovanje</t>
  </si>
  <si>
    <t>層のサンプリング</t>
  </si>
  <si>
    <t>tabakalı örnekleme</t>
  </si>
  <si>
    <t>lấy mẫu phân tầng</t>
  </si>
  <si>
    <t>I5.31.2</t>
  </si>
  <si>
    <t>5.31.2 cluster sampling</t>
  </si>
  <si>
    <t>échantillonnage par grappes</t>
  </si>
  <si>
    <t>uzorkovanje klastera</t>
  </si>
  <si>
    <t>クラスタサンプリング</t>
  </si>
  <si>
    <t>кластерной выборки</t>
  </si>
  <si>
    <t>küme örneklemesi</t>
  </si>
  <si>
    <t>I5.31.3</t>
  </si>
  <si>
    <t>5.31.3 random sampling</t>
  </si>
  <si>
    <t>muestreo aleatorio</t>
  </si>
  <si>
    <t>nasumično uzorkovanje</t>
  </si>
  <si>
    <t>ランダムサンプリング</t>
  </si>
  <si>
    <t>losowe pobieranie próbek</t>
  </si>
  <si>
    <t>случайных выборки</t>
  </si>
  <si>
    <t>rasgele örnekleme</t>
  </si>
  <si>
    <t>lấy mẫu ngẫu nhiên</t>
  </si>
  <si>
    <t>I5.31.4</t>
  </si>
  <si>
    <t>5.31.4 systematic sampling</t>
  </si>
  <si>
    <t>Sistemsko uzorkovanje</t>
  </si>
  <si>
    <t>sustavno uzorkovanje</t>
  </si>
  <si>
    <t>系統サンプリング</t>
  </si>
  <si>
    <t>Систематическая выборка</t>
  </si>
  <si>
    <t>Systematické vzorkovanie</t>
  </si>
  <si>
    <t>sistematik örnekleme</t>
  </si>
  <si>
    <t>I5.31.5</t>
  </si>
  <si>
    <t>5.31.5 other, please specify</t>
  </si>
  <si>
    <t>Sonstige bitte angeben</t>
  </si>
  <si>
    <t>egyéb, nevezze meg</t>
  </si>
  <si>
    <t>Lainnya, sebutkan</t>
  </si>
  <si>
    <t>I5.32</t>
  </si>
  <si>
    <t>5.32 Group entity’s sampling system employed to select MUs for evaluation, and its implementation</t>
  </si>
  <si>
    <t>Group entity’s sampling system employed to select MUs for evaluation, and its implementation</t>
  </si>
  <si>
    <t>5.32</t>
  </si>
  <si>
    <t xml:space="preserve">Enter text to elaborate or explain the sampling system. </t>
  </si>
  <si>
    <t>Sistem uzorkovanja subjekta Grupe koji se koristi za odabir JU za ocjenu i  implementisanje</t>
  </si>
  <si>
    <t>Stichprobensystem der Gruppeneinheit, das zur Auswahl der MUs zur Bewertung und der Implementierung verwendet wird</t>
  </si>
  <si>
    <t>Sistema de muestreo de la entidad grupal empleada para seleccionar UMs
Para la evaluación, y su implementación.</t>
  </si>
  <si>
    <t>Hindamisel kontrollitavate MÜde valimi koostamise süsteem ja selle rakendamine</t>
  </si>
  <si>
    <t>Stratégie d'échantillonnage de l'entité du groupe utilisée pour sélectionner les UA pour l'évaluation et sa mise en œuvre</t>
  </si>
  <si>
    <t>Sustav uzorkovanja koju provodi grupa za odabir članova JU i njezinu provedbu.</t>
  </si>
  <si>
    <t>A  csoportszervezet mintavételi rendszere, amelyet az értékelendő erdőgazdálkodási egységek kiválasztására használ, és annak megvalósítása</t>
  </si>
  <si>
    <t>Sistem sampling yang digunakan grup manajer untuk memilih UM yang akan dievaluasi, dan implementasinya</t>
  </si>
  <si>
    <t>MUSを選択するために採用されているグループエンティティのサンプリングシステム
評価のため、そしてその実装</t>
  </si>
  <si>
    <t>Pārbaudes sistēma, ko grupas uzņēmums izmanto, lai izvēlētos apsaimniekojamās vienības novērtēšanai, un tās ieviešana</t>
  </si>
  <si>
    <t xml:space="preserve">System próbkowania JG / członków grupy wdrożony przez podmiot grupowy </t>
  </si>
  <si>
    <t>Sistema de amostragem da entidade de grupo empregado para selecionar Mus
para avaliação e sua implementação</t>
  </si>
  <si>
    <t>Sistemul de esantionare al entitatii de grup, folosit pentru a selecta MU pentru evaluare, impreuna cu modul de implementare a acestuia</t>
  </si>
  <si>
    <t>Система отбора проб группы сущности, используемая для выбора MUS
для оценки и его реализации</t>
  </si>
  <si>
    <t xml:space="preserve">Systém vzorkovania skupiny používaný na výber lesnohospodárskych jednotiek a jeho implementácia </t>
  </si>
  <si>
    <t>Sistem vzorčenja, ki ga uporablja skupinski upravitelj za izbiro upravljavskih enot za ocenjevanje, in njegova izvedba</t>
  </si>
  <si>
    <t>Систем узорковања ентитета групе који се користи за одабир МУ за евалуацију и његову имплементацију</t>
  </si>
  <si>
    <t>ระบบการสุ่มตัวอย่างของกลุ่มการจัดการที่ใช้เพื่อเลือกหน่วยการจัดการสำหรับการประเมินผลและการดำเนินการ</t>
  </si>
  <si>
    <t xml:space="preserve">Değerlendirilen   yönetim biriminin seçiminde  grup  yönetimi   tarafından  kullanılan  yöntem ve    uygulaması </t>
  </si>
  <si>
    <t>Система вибірки груповим органом, яка використовується для відбору одиниць господарювання для оцінки та її впровадження</t>
  </si>
  <si>
    <t>Hệ thống lấy mẫu bởi chủ thể nhóm được sử dụng để chọn MU để đánh giá và việc áp dụng thực tế</t>
  </si>
  <si>
    <t>联合实体抽样系统用于抽取的森林经营单元进行评估及其实施</t>
  </si>
  <si>
    <t>I5.33</t>
  </si>
  <si>
    <t>5.33 Responsibilities for implementation of the applicable standard(s) in the group</t>
  </si>
  <si>
    <t>Responsibilities for implementation of the applicable standard(s) in the group</t>
  </si>
  <si>
    <t>5.33</t>
  </si>
  <si>
    <t>Select the appropriate option(s) provided for responsibilities for implementation of the applicable standard(s) in the group, whether the group manager is responsible, group members are responsible, or both.</t>
  </si>
  <si>
    <t>Dropdowns</t>
  </si>
  <si>
    <t>Odgovornosti za implementaciju primjenjivih standarda(a) u grupi</t>
  </si>
  <si>
    <t>Verantwortlichkeiten für die Umsetzung der anwendbaren Standard(s) in der Gruppe</t>
  </si>
  <si>
    <t>Responsabilidades para la implementación de los estándares aplicables en el grupo.</t>
  </si>
  <si>
    <t>Kohaldatavate standardite rakendamise vastutuste jagunemine grupi siseselt</t>
  </si>
  <si>
    <t>Responsabilités de mise en œuvre de la ou des normes applicables dans le groupe</t>
  </si>
  <si>
    <t>Odgovornosti za provedbu primjenjivog/ih standardna u grupi</t>
  </si>
  <si>
    <t>Felelősség a vonatkozó szabvány(ok) csoporton belüli végrehajtásáért</t>
  </si>
  <si>
    <t>Tanggung jawab untuk implementasi standar yang berlaku dalam grup</t>
  </si>
  <si>
    <t>グループ内の該当する標準の実施のための責任</t>
  </si>
  <si>
    <t>Atbildība par piemērojamā(-o) standarta(-u) ieviešanu grupā</t>
  </si>
  <si>
    <t>Odpowiedzialność za wdrożenie stosownych standardów w grupie</t>
  </si>
  <si>
    <t>Responsabilidades para a implementação do (s) padrão (s) aplicável (s) no grupo</t>
  </si>
  <si>
    <t xml:space="preserve">Responsabilitati pentru implementarea standardului/elor aplicabile in grupul de certificare </t>
  </si>
  <si>
    <t>Обязанности по внедрению применимых стандартов (ов) в группе</t>
  </si>
  <si>
    <t>Zodpovednosti za implementáciu platných štandardov v skupine</t>
  </si>
  <si>
    <t>Odgovornosti za izvajanje ustreznega standarda oz. standardov v skupini</t>
  </si>
  <si>
    <t>Одговорности за спровођење важећих стандарда у групи</t>
  </si>
  <si>
    <t>ความรับผิดชอบในการดำเนินการตามมาตรฐานที่เกี่ยวข้องในกลุ่ม</t>
  </si>
  <si>
    <t>Gruptaki geçerli standartların uygulanması için sorumluluklar</t>
  </si>
  <si>
    <t>Обов'язки щодо впровадження застосовного стандарту(ів) у групі</t>
  </si>
  <si>
    <t>Trách nhiệm thực hiện (các) tiêu chuẩn đang được áp dụng trong nhóm</t>
  </si>
  <si>
    <t>联合体实施适用标准的职责</t>
  </si>
  <si>
    <t>I5.33.1</t>
  </si>
  <si>
    <t>5.33.1 Management planning</t>
  </si>
  <si>
    <t>Management planning</t>
  </si>
  <si>
    <t>Planiranje upravljanja</t>
  </si>
  <si>
    <t>Managementplanung</t>
  </si>
  <si>
    <t>Planificación de la gestión</t>
  </si>
  <si>
    <t>Majandamise planeerimine</t>
  </si>
  <si>
    <t>Activités de planification</t>
  </si>
  <si>
    <t>Menedzsment tervezés</t>
  </si>
  <si>
    <t>Perencanaan manajemen</t>
  </si>
  <si>
    <t>管理計画</t>
  </si>
  <si>
    <t>Apsaimniekošanas plānošana</t>
  </si>
  <si>
    <t>Urządzanie i planowanie</t>
  </si>
  <si>
    <t>Planejamento de Gestão</t>
  </si>
  <si>
    <t xml:space="preserve">Planificarea managementului </t>
  </si>
  <si>
    <t>планирование управления</t>
  </si>
  <si>
    <t>Hospodárske plánovanie</t>
  </si>
  <si>
    <t>Načrtovanje upravljanja</t>
  </si>
  <si>
    <t>Планирање управљања</t>
  </si>
  <si>
    <t>การวางแผนการจัดการ</t>
  </si>
  <si>
    <t>Yönetim planlaması</t>
  </si>
  <si>
    <t>Планування господарювання</t>
  </si>
  <si>
    <t>Kế hoạch quản lý</t>
  </si>
  <si>
    <t>管理计划</t>
  </si>
  <si>
    <t>I5.33.2</t>
  </si>
  <si>
    <t>5.33.2 Forest protection</t>
  </si>
  <si>
    <t>Forest protection</t>
  </si>
  <si>
    <t>Zaštita šuma</t>
  </si>
  <si>
    <t>Waldschutz</t>
  </si>
  <si>
    <t>protección forestal</t>
  </si>
  <si>
    <t>Metsakaitse</t>
  </si>
  <si>
    <t>Activités de protection des forêts</t>
  </si>
  <si>
    <t>Erdővédelem</t>
  </si>
  <si>
    <t>Perlindungan Hutan</t>
  </si>
  <si>
    <t>森林保護</t>
  </si>
  <si>
    <t>Mežu aizsardzība</t>
  </si>
  <si>
    <t>Ochrona lasu</t>
  </si>
  <si>
    <t>Proteção Florestal</t>
  </si>
  <si>
    <t>Protectia padurilor</t>
  </si>
  <si>
    <t>защита лесов</t>
  </si>
  <si>
    <t>Ochrana lesov</t>
  </si>
  <si>
    <t>Varstvo gozda</t>
  </si>
  <si>
    <t>Заштита шума</t>
  </si>
  <si>
    <t>การป้องกันป่าไม้</t>
  </si>
  <si>
    <t>Orman koruması</t>
  </si>
  <si>
    <t>Захист лісу</t>
  </si>
  <si>
    <t>Bảo vệ rừng</t>
  </si>
  <si>
    <t>森林保护</t>
  </si>
  <si>
    <t>I5.33.3</t>
  </si>
  <si>
    <t>5.33.3 Silviculture</t>
  </si>
  <si>
    <t>Silviculture</t>
  </si>
  <si>
    <t>Uzgojni radovi</t>
  </si>
  <si>
    <t>Waldbau</t>
  </si>
  <si>
    <t>Metsakasvatus</t>
  </si>
  <si>
    <t>Sylviculture</t>
  </si>
  <si>
    <t>Uzgajanje šuma</t>
  </si>
  <si>
    <t>Erdőművelés</t>
  </si>
  <si>
    <t>Silvikultur</t>
  </si>
  <si>
    <t>絹の栽培</t>
  </si>
  <si>
    <t>Mežkopība</t>
  </si>
  <si>
    <t>Hodowla lasu</t>
  </si>
  <si>
    <t>SilvilyCulture</t>
  </si>
  <si>
    <t>Pestovanie lesa</t>
  </si>
  <si>
    <t>Gojenje gozdov</t>
  </si>
  <si>
    <t>งานวนวัฒน์</t>
  </si>
  <si>
    <t>Silvikültür</t>
  </si>
  <si>
    <t>Лісівництво</t>
  </si>
  <si>
    <t>Hoạt động lâm sinh</t>
  </si>
  <si>
    <t>营林</t>
  </si>
  <si>
    <t>I5.33.4</t>
  </si>
  <si>
    <t xml:space="preserve">5.33.4 Harvesting </t>
  </si>
  <si>
    <t xml:space="preserve">Harvesting </t>
  </si>
  <si>
    <t>Sječa</t>
  </si>
  <si>
    <t>Ernte</t>
  </si>
  <si>
    <t>Cosecha</t>
  </si>
  <si>
    <t>Metsa ülestöötamine</t>
  </si>
  <si>
    <t>Récolte</t>
  </si>
  <si>
    <t>Erdőkitermelés</t>
  </si>
  <si>
    <t>Pemanenan</t>
  </si>
  <si>
    <t>収穫</t>
  </si>
  <si>
    <t>Mežizstrāde</t>
  </si>
  <si>
    <t xml:space="preserve">Pozyskanie </t>
  </si>
  <si>
    <t>colheita</t>
  </si>
  <si>
    <t>Exploatare</t>
  </si>
  <si>
    <t>сбор урожая</t>
  </si>
  <si>
    <t>Ťažba</t>
  </si>
  <si>
    <t>Posek</t>
  </si>
  <si>
    <t>Берба</t>
  </si>
  <si>
    <t>การเก็บเกี่ยว</t>
  </si>
  <si>
    <t xml:space="preserve">Üretim </t>
  </si>
  <si>
    <t>Лісозаготівлі</t>
  </si>
  <si>
    <t>Khai thác</t>
  </si>
  <si>
    <t>采伐</t>
  </si>
  <si>
    <t>I5.33.5</t>
  </si>
  <si>
    <t>5.33.5 Sales &amp; marketing</t>
  </si>
  <si>
    <t>Sales &amp; marketing</t>
  </si>
  <si>
    <t>Prodaja i marketing</t>
  </si>
  <si>
    <t>Sales &amp; Marketing</t>
  </si>
  <si>
    <t>Ventas y Marketing</t>
  </si>
  <si>
    <t>Müük ja turundus</t>
  </si>
  <si>
    <t>Ventes et Marketing</t>
  </si>
  <si>
    <t>Értékesítés és marketing</t>
  </si>
  <si>
    <t>Penjualan &amp; Pemasaran</t>
  </si>
  <si>
    <t>販売＆マーケティング</t>
  </si>
  <si>
    <t>Pārdošana un mārketings</t>
  </si>
  <si>
    <t>Sprzedaż i Marketing</t>
  </si>
  <si>
    <t>vendas e marketing</t>
  </si>
  <si>
    <t>Vanzare &amp; marketing</t>
  </si>
  <si>
    <t>продажа и маркетинг</t>
  </si>
  <si>
    <t>Predaj a marketing</t>
  </si>
  <si>
    <t>Prodaja in trženje</t>
  </si>
  <si>
    <t>Продаја и маркетинг</t>
  </si>
  <si>
    <t>การขายและการตลาด</t>
  </si>
  <si>
    <t>Satış ve Pazarlama</t>
  </si>
  <si>
    <t>Продаж та маркетинг</t>
  </si>
  <si>
    <t>Bán hàng và tiếp thị</t>
  </si>
  <si>
    <t>销售与市场营销</t>
  </si>
  <si>
    <t>I5.33.6</t>
  </si>
  <si>
    <t>5.33.6 Use of trademark</t>
  </si>
  <si>
    <t>Use of trademark</t>
  </si>
  <si>
    <t>Korištenje zaštitnog znaka</t>
  </si>
  <si>
    <t>Verwendung von Markenzeichen</t>
  </si>
  <si>
    <t>Uso de la marca registrada</t>
  </si>
  <si>
    <t>Kaubamärgi kasutus</t>
  </si>
  <si>
    <t>Utilisation de la marque</t>
  </si>
  <si>
    <t>Uporaba zaštićenih oznaka?</t>
  </si>
  <si>
    <t>Védjegy használata</t>
  </si>
  <si>
    <t>Penggunaan merek dagang</t>
  </si>
  <si>
    <t>商標の使用</t>
  </si>
  <si>
    <t>Preču zīmes izmantošana</t>
  </si>
  <si>
    <t>Użycie znaku towarowego</t>
  </si>
  <si>
    <t>uso da marca comercial</t>
  </si>
  <si>
    <t>Utilizarea marcii inregistrate</t>
  </si>
  <si>
    <t>использование товарного знака</t>
  </si>
  <si>
    <t>Použitie ochrannej známky</t>
  </si>
  <si>
    <t>Uporaba blagovne znamke</t>
  </si>
  <si>
    <t>Употреба заштитног знака</t>
  </si>
  <si>
    <t>การใช้เครื่องหมายการค้า</t>
  </si>
  <si>
    <t>Ticari marka kullanımı</t>
  </si>
  <si>
    <t>Використання торгових знаків</t>
  </si>
  <si>
    <t>Sử dụng nhãn</t>
  </si>
  <si>
    <t>商标的使用</t>
  </si>
  <si>
    <t>I5.33.7</t>
  </si>
  <si>
    <t>5.33.7 Stakeholder engagement</t>
  </si>
  <si>
    <t>Stakeholder engagement</t>
  </si>
  <si>
    <t>Angažman dionika</t>
  </si>
  <si>
    <t>Stakeholder Engagement</t>
  </si>
  <si>
    <t>Compromiso de las partes interesadas</t>
  </si>
  <si>
    <t>Sidusrühmade kaasamine</t>
  </si>
  <si>
    <t>Consultation des parties prenantes</t>
  </si>
  <si>
    <t>Érdekelt felek beavatása</t>
  </si>
  <si>
    <t>Keterlibatan pemangku kepentingan</t>
  </si>
  <si>
    <t>ステークホルダーエンゲージメント</t>
  </si>
  <si>
    <t>Konsultācijas ar ieinteresētajām pusēm</t>
  </si>
  <si>
    <t>Zaangażowanie interesariuszy</t>
  </si>
  <si>
    <t>engajamento das partes interessadas</t>
  </si>
  <si>
    <t>Implicarea partilor interesate</t>
  </si>
  <si>
    <t>участие заинтересованных сторон</t>
  </si>
  <si>
    <t>Zapojenie zainteresovaných strán</t>
  </si>
  <si>
    <t>Povezovanje z deležniki</t>
  </si>
  <si>
    <t>Укључивања заинтересованих страна</t>
  </si>
  <si>
    <t>การมีส่วนร่วมของผู้มีส่วนได้ส่วนเสีย</t>
  </si>
  <si>
    <t>Paydaş katılımı</t>
  </si>
  <si>
    <t>Залучення зацікавлених сторін</t>
  </si>
  <si>
    <t>Sự tham gia của các bên liên quan</t>
  </si>
  <si>
    <t>利益相关者参与</t>
  </si>
  <si>
    <t>I5.33.8</t>
  </si>
  <si>
    <t>5.33.8 Training</t>
  </si>
  <si>
    <t>Training</t>
  </si>
  <si>
    <t>Trening</t>
  </si>
  <si>
    <t>Koolitused</t>
  </si>
  <si>
    <t>Formation</t>
  </si>
  <si>
    <t>Obuka</t>
  </si>
  <si>
    <t>Oktatás</t>
  </si>
  <si>
    <t>Pelatihan</t>
  </si>
  <si>
    <t>トレーニング</t>
  </si>
  <si>
    <t>Apmācība</t>
  </si>
  <si>
    <t>Szkolenia</t>
  </si>
  <si>
    <t>treinamento</t>
  </si>
  <si>
    <t>обучение</t>
  </si>
  <si>
    <t>Školenia</t>
  </si>
  <si>
    <t>Eğitim</t>
  </si>
  <si>
    <t>Навчання</t>
  </si>
  <si>
    <t>I5.33.9</t>
  </si>
  <si>
    <t>5.33.9 Ecosystem services impacts</t>
  </si>
  <si>
    <t>Ecosystem services impacts</t>
  </si>
  <si>
    <t>Utjecaj usluga ekosistema</t>
  </si>
  <si>
    <t>Auswirkungen auf die Ökosystemdienstleistungen</t>
  </si>
  <si>
    <t>Impactos de los servicios de los ecosistemas</t>
  </si>
  <si>
    <t>Ökosüsteemi teenuste mõju</t>
  </si>
  <si>
    <t>Impacts sur les services écosystémiques</t>
  </si>
  <si>
    <t>Utjecaj usluga ekosustava</t>
  </si>
  <si>
    <t>Az ökoszisztéma-szolgáltatások hatásai</t>
  </si>
  <si>
    <t>Dampak Jasa Ekosistem</t>
  </si>
  <si>
    <t>エコシステムサービスの影響</t>
  </si>
  <si>
    <t>Ekosistēmas pakalpojumu ietekme</t>
  </si>
  <si>
    <t>Wpływ usług ekosystemowych</t>
  </si>
  <si>
    <t>impactos dos serviços ecossistêmicos</t>
  </si>
  <si>
    <t>Impactul serviciilor ecosistemice</t>
  </si>
  <si>
    <t>воздействие экосистемных услуг</t>
  </si>
  <si>
    <t>Dopad ekosystémových služieb</t>
  </si>
  <si>
    <t>Vpliv ekosistemskih storitev</t>
  </si>
  <si>
    <t>Утицаји услуга екосистема</t>
  </si>
  <si>
    <t>ผลกระทบต่อการบริการระบบนิเวศ</t>
  </si>
  <si>
    <t>Ekosistem hizmetleri etkileri</t>
  </si>
  <si>
    <t>Вплив екосистемних послуг</t>
  </si>
  <si>
    <t>Tác động dịch vụ hệ sinh thái</t>
  </si>
  <si>
    <t>生态系统服务影响</t>
  </si>
  <si>
    <t>I5.34</t>
  </si>
  <si>
    <t>5.34 Elaboration of responsibilities of group entity, members and contractors, include ecosystem services if applicable</t>
  </si>
  <si>
    <t>Elaboration of responsibilities of group entity, members and contractors, include ecosystem services if applicable</t>
  </si>
  <si>
    <t>5.34</t>
  </si>
  <si>
    <t xml:space="preserve">Enter text. </t>
  </si>
  <si>
    <t>Razrada odgovornosti subjekta grupe, članova i izvođača, uključujući usluge ekosistema ako je primjenjivo</t>
  </si>
  <si>
    <t>Ausarbeitung der Zuständigkeiten von Gruppemitgliedern, Mitgliedern und Auftragnehmern, ggf. unter Einbeziehun von Ökosystemdienstleistungen</t>
  </si>
  <si>
    <t>Elaboración de responsabilidades de la entidad grupal, los miembros y los contratistas, incluyen servicios de ecosistemas si corresponde</t>
  </si>
  <si>
    <t>Grupi, selle liikmete ja töövõtjate vastutuste põhjalik kirjeldus, sealhulgas ökosüsteemi teenuste puhul (kui kehtib)</t>
  </si>
  <si>
    <t>Élaboration des responsabilités de l'entité du groupe, des membres et des entrepreneurs, inclure les services écosystémiques le cas échéant</t>
  </si>
  <si>
    <t>Razrada odgovornosti grupnog entiteta, članova i izvođača, uključuju usluge ekosustava ako je primjenjivo</t>
  </si>
  <si>
    <t>A csoportszervezet, a tagok és a vállalkozók felelősségi körének kidolgozása, beleértve adott esetben az ökoszisztéma-szolgáltatásokat is</t>
  </si>
  <si>
    <t>Elaborasi tanggung jawab manajer grup, anggota dan kontraktor, termasuk jasa ekosistem jika berlaku</t>
  </si>
  <si>
    <t>グループエンティティ、メンバーおよび請負業者の責任の詳細には、該当する場合はエコシステムサービスが含まれます。</t>
  </si>
  <si>
    <t>Grupas uzņēmuma, dalībnieku un apakšuzņēmēju pienākumu izstrāde, vajadzības gadījumā iekļaujot ekosistēmu pakalpojumus</t>
  </si>
  <si>
    <t>Schemat obowiązków podmiotu grupowego, członków grupy i podwykonawców, w tym w ramach certyfikacji usług ekosystemowych (o ile ma zastosowanie)</t>
  </si>
  <si>
    <t>Elaboração de responsabilidades da entidade do grupo, membros e contratados, incluem serviços ecossistêmicos, se aplicável</t>
  </si>
  <si>
    <t>Elaborarea responsabilitatilor entitatii de grup, a membrilor si a agentilor economici, inclusiv servicii ecosistemice daca este aplicabil</t>
  </si>
  <si>
    <t>Разработка обязанностей группы группы, членов и подрядчиков, включают экосистемные услуги, если применимо</t>
  </si>
  <si>
    <t>Vypracovanie zodpovedností v skupine, u členov a dodávateľov, zahŕňajúc ekosystémové služby, ak je to možné</t>
  </si>
  <si>
    <t>Določitev odgovornosti skupinskega upravitelja, članov in podizvajalcev, vključno z ekosistemskimi storitvami, če je to primerno</t>
  </si>
  <si>
    <t>Разрада одговорности ентитета групе, чланова и извођача, укључује услуге екосистема ако је примењиво</t>
  </si>
  <si>
    <t>ความรับผิดชอบโดยละเอียดของกลุ่มการจัดการ, สมาชิกและผู้รับเหมา รวมถึงการให้บริการระบบนิเวศ, ถ้าประยุกต์ใช้</t>
  </si>
  <si>
    <t>Grup kuruluşunun, üyelerin ve yüklenicilerin sorumluluklarının detaylandırılması, varsa ekosistem hizmetlerini içerir</t>
  </si>
  <si>
    <t>Розробка обов'язків групового органа, членів та підрядників, включаючи екосистемні послуги, якщо це застосовно</t>
  </si>
  <si>
    <t>Xây dựng trách nhiệm của chủ thể nhóm, thành viên và nhà thầu, bao gồm các dịch vụ hệ sinh thái nếu có</t>
  </si>
  <si>
    <t>阐述联合体实体，成员和林业承包商职责，如果适用，包括生态系统服务</t>
  </si>
  <si>
    <t>I5.35</t>
  </si>
  <si>
    <t>5.35 Justification for non-publication of group member details</t>
  </si>
  <si>
    <t>Justification for non-publication of group member details</t>
  </si>
  <si>
    <t>5.35</t>
  </si>
  <si>
    <t>Forest certification public summary reports for group certificates shall include an up-to-date list of all non-SLIMFs group members unless national legal restrictions do not allow publication of this kind of information. Enter the relevant justification here for inclusion in the public summary report. (Enter N/A if not applicable.)</t>
  </si>
  <si>
    <t>Obrazloženje za neobjavljivanje podataka o članovima grupe</t>
  </si>
  <si>
    <t>Begründung für die Nichtveröffentlichung von Gruppenmitgliederdetails</t>
  </si>
  <si>
    <t>Justificación para la no publicación de los detalles del miembro del grupo</t>
  </si>
  <si>
    <t>Grupiliikmete detailide mitteavaldamise põhjendus</t>
  </si>
  <si>
    <t>Justification de la non-publication des détails des membres du groupe</t>
  </si>
  <si>
    <t>Opravdanje za ne objavljivanje detalja članova grupe</t>
  </si>
  <si>
    <t>A csoporttagok adatainak nem közzétételének indoklása</t>
  </si>
  <si>
    <t>Alasan untuk tidak mempublikasi detail anggota grup</t>
  </si>
  <si>
    <t>グループメンバーの詳細の非出版の正当化</t>
  </si>
  <si>
    <t>Pamatojums grupas dalībnieka informācijas nepublicēšanai</t>
  </si>
  <si>
    <t>Uzasadnienie nieopublikowania danych członków grupy</t>
  </si>
  <si>
    <t>Justificativa para não publicação de detalhes do membro do grupo</t>
  </si>
  <si>
    <t>Justificare pentru nepublicarea detaliilor membrilor grupului</t>
  </si>
  <si>
    <t>Оправдание не публикации подробностей члена группы</t>
  </si>
  <si>
    <t>Odôvodnenie neuvedenia detailov členov skupiny</t>
  </si>
  <si>
    <t>Utemeljitev za ne-objavo podrobnosti o članih skupine</t>
  </si>
  <si>
    <t>Оправдање за необјављивање података о члановима групе</t>
  </si>
  <si>
    <t>เหตุผลสำหรับการไม่เผยแพร่รายละเอียดสมาชิกกลุ่ม</t>
  </si>
  <si>
    <t>Grup üyesi detaylarının yayınlanmaması için gerekçe</t>
  </si>
  <si>
    <t>Обґрунтування неопублікування деталей про членів групи</t>
  </si>
  <si>
    <t>Biện minh cho việc không ban hành chi tiết thông tin thành viên nhóm</t>
  </si>
  <si>
    <t>不对外公布联合体成员详细信息的理由</t>
  </si>
  <si>
    <t>I6.01</t>
  </si>
  <si>
    <t>6.01 Group member name *</t>
  </si>
  <si>
    <t>Group member name</t>
  </si>
  <si>
    <t>6.01</t>
  </si>
  <si>
    <t xml:space="preserve">Enter group member name in the space provided. The CB is responsible for lawful provision of personal data. </t>
  </si>
  <si>
    <t>Ime člana grupe</t>
  </si>
  <si>
    <t>Gruppenmitglied Name</t>
  </si>
  <si>
    <t>Nombre del miembro del grupo</t>
  </si>
  <si>
    <t>Grupiliikme nimi</t>
  </si>
  <si>
    <t>Nom du membre du groupe</t>
  </si>
  <si>
    <t>Naziv člana grupe</t>
  </si>
  <si>
    <t>Csoport tag neve</t>
  </si>
  <si>
    <t>Nama Anggota Grup</t>
  </si>
  <si>
    <t>グループメンバー名</t>
  </si>
  <si>
    <t>Grupas dalībnieka vārds</t>
  </si>
  <si>
    <t>Nazwa członka grupy</t>
  </si>
  <si>
    <t>Nome do membro do grupo</t>
  </si>
  <si>
    <t>Numele membrului de grup</t>
  </si>
  <si>
    <t>Имя члена группы</t>
  </si>
  <si>
    <t xml:space="preserve">Meno člena skupiny </t>
  </si>
  <si>
    <t>Ime člana skupine</t>
  </si>
  <si>
    <t>Назив члана групе</t>
  </si>
  <si>
    <t>ชื่อสมาชิกกลุ่ม</t>
  </si>
  <si>
    <t>Grup Üye Adı</t>
  </si>
  <si>
    <t>Назва члена групи</t>
  </si>
  <si>
    <t>Tên thành viên nhóm</t>
  </si>
  <si>
    <t>联合体成员名称</t>
  </si>
  <si>
    <t>I6.02</t>
  </si>
  <si>
    <t>6.02 Public contact *</t>
  </si>
  <si>
    <t>Public contact</t>
  </si>
  <si>
    <t>6.02</t>
  </si>
  <si>
    <t>Name of person who is the contact person for this group member.</t>
  </si>
  <si>
    <t>Javni kontakt</t>
  </si>
  <si>
    <t>Öffentlicher Kontakt</t>
  </si>
  <si>
    <t>contacto público</t>
  </si>
  <si>
    <t>Avalik kontakt</t>
  </si>
  <si>
    <t>Contact public</t>
  </si>
  <si>
    <t>Kontakt za javnost</t>
  </si>
  <si>
    <t>Nyilvános kapcsolatfelvétel</t>
  </si>
  <si>
    <t>Narahubung</t>
  </si>
  <si>
    <t>公衆連絡先</t>
  </si>
  <si>
    <t>Pārstāvja kontaktinformācija</t>
  </si>
  <si>
    <t>Kontakt publiczny</t>
  </si>
  <si>
    <t>Contato Público</t>
  </si>
  <si>
    <t>Persoana de contact publica</t>
  </si>
  <si>
    <t>Общественный контакт</t>
  </si>
  <si>
    <t xml:space="preserve">Verejný kontakt </t>
  </si>
  <si>
    <t>Јавни контакт</t>
  </si>
  <si>
    <t>การติดต่อสาธารณะ</t>
  </si>
  <si>
    <t xml:space="preserve">Kamusal  iletişim  </t>
  </si>
  <si>
    <t>Контактна особа</t>
  </si>
  <si>
    <t>Thông tin liên hệ công khai</t>
  </si>
  <si>
    <t>公开联系方式</t>
  </si>
  <si>
    <t>I6.03</t>
  </si>
  <si>
    <t>6.03 Address *</t>
  </si>
  <si>
    <t>Address</t>
  </si>
  <si>
    <t>6.03</t>
  </si>
  <si>
    <t>Insert street name, postal code, city, state, country</t>
  </si>
  <si>
    <t>Adenaueralle 134, 53113 Bonn, NRW, Germany</t>
  </si>
  <si>
    <t>Adresa</t>
  </si>
  <si>
    <t>Adresse</t>
  </si>
  <si>
    <t>Aadress</t>
  </si>
  <si>
    <t>Alamat</t>
  </si>
  <si>
    <t>アドレス</t>
  </si>
  <si>
    <t>Adrese</t>
  </si>
  <si>
    <t>Adres</t>
  </si>
  <si>
    <t xml:space="preserve">Adresa </t>
  </si>
  <si>
    <t>Naslov</t>
  </si>
  <si>
    <t>Адреса</t>
  </si>
  <si>
    <t>ที่อยู่</t>
  </si>
  <si>
    <t>地址</t>
  </si>
  <si>
    <t>I6.04</t>
  </si>
  <si>
    <t>6.04 Email (if available)</t>
  </si>
  <si>
    <t>Email (if available)</t>
  </si>
  <si>
    <t>6.04</t>
  </si>
  <si>
    <t>If applicable and lawful, enter email address in the space provided.</t>
  </si>
  <si>
    <t xml:space="preserve"> mickymouse@gmail.com</t>
  </si>
  <si>
    <t>E -pošta (ako je dostupno)</t>
  </si>
  <si>
    <t>E -Mail (falls verfügbar)</t>
  </si>
  <si>
    <t>Correo electrónico (si está disponible)</t>
  </si>
  <si>
    <t>E-mail (kui saadaval)</t>
  </si>
  <si>
    <t>Courriel (si disponible)</t>
  </si>
  <si>
    <t>E -mail (ha rendelkezésre áll)</t>
  </si>
  <si>
    <t>Surel (jika tersedia)</t>
  </si>
  <si>
    <t>Eメール（利用可能な場合）＃</t>
  </si>
  <si>
    <t>E -pasts (ja pieejams)</t>
  </si>
  <si>
    <t>E -mail (jeśli jest dostępny)</t>
  </si>
  <si>
    <t>Email (se disponível)</t>
  </si>
  <si>
    <t>Email (daca este disponibil)</t>
  </si>
  <si>
    <t>Email (если доступно)</t>
  </si>
  <si>
    <t>E -mail (ak je k dispozícii)</t>
  </si>
  <si>
    <t>Elektronska pošta (če je na razpolago)</t>
  </si>
  <si>
    <t>Е-пошта (ако је доступна)</t>
  </si>
  <si>
    <t>อีเมล (ถ้ามี)</t>
  </si>
  <si>
    <t>E -posta (varsa)</t>
  </si>
  <si>
    <t>Електронна пошта (за наявності)</t>
  </si>
  <si>
    <t>Email (nếu có)</t>
  </si>
  <si>
    <t>电子邮件（如果有）</t>
  </si>
  <si>
    <t>I6.05</t>
  </si>
  <si>
    <t>6.05 Sub-code 
(if applicable)</t>
  </si>
  <si>
    <t>Sub-code 
(if applicable)</t>
  </si>
  <si>
    <t>6.05</t>
  </si>
  <si>
    <t>If applicable, enter the sub-code in the space provided.</t>
  </si>
  <si>
    <t>Podkod
(ako je primjenjivo)</t>
  </si>
  <si>
    <t>Untercode
(wenn anwendbar)</t>
  </si>
  <si>
    <t>Sub-Código 
(si corresponde)</t>
  </si>
  <si>
    <t>Alakood (kui on)</t>
  </si>
  <si>
    <t>Sous-code
(le cas échéant)</t>
  </si>
  <si>
    <t>Alcód
(ha van)</t>
  </si>
  <si>
    <t>Sub-kode
(jika berlaku)</t>
  </si>
  <si>
    <t>サブコード
（該当する場合）</t>
  </si>
  <si>
    <t>Apakškods (vajadzības gadījumā)</t>
  </si>
  <si>
    <t>Sub-kod
(Jeśli dotyczy)</t>
  </si>
  <si>
    <t>Sub-código 
(se aplicável)</t>
  </si>
  <si>
    <t>Sub-codul (daca este aplicabil)</t>
  </si>
  <si>
    <t>Подкод 
(если применимо)</t>
  </si>
  <si>
    <t>Dodatkový kód (ak je uplatniteľný)</t>
  </si>
  <si>
    <t>Podkoda
(če je primerno)</t>
  </si>
  <si>
    <t>"Под-ознака" (ако је применљиво)</t>
  </si>
  <si>
    <t>รหัสย่อย
(ถ้ามี)</t>
  </si>
  <si>
    <t>Alt kod
(uygunsa)</t>
  </si>
  <si>
    <t>Підкод
(якщо застосовно)</t>
  </si>
  <si>
    <t>Mã phụ
(nếu có)</t>
  </si>
  <si>
    <t>分证书号（如果适用）</t>
  </si>
  <si>
    <t>I6.06</t>
  </si>
  <si>
    <t>6.06 Certified area</t>
  </si>
  <si>
    <t>Certified area</t>
  </si>
  <si>
    <t>6.06</t>
  </si>
  <si>
    <t>This will calculate automatically according to the Management Units assigned to the Group Member on the next tab.</t>
  </si>
  <si>
    <t>20000.5 ha</t>
  </si>
  <si>
    <t>Certifikovano područje</t>
  </si>
  <si>
    <t>Zertifizierte Fläche</t>
  </si>
  <si>
    <t>Área CERTIFICADA</t>
  </si>
  <si>
    <t>Sertifitseeritud pindala</t>
  </si>
  <si>
    <t>Superficie certifiée</t>
  </si>
  <si>
    <t>Certificirano područje</t>
  </si>
  <si>
    <t>Tanúsított terület</t>
  </si>
  <si>
    <t>Area bersertifikat</t>
  </si>
  <si>
    <t>認証地域</t>
  </si>
  <si>
    <t>Sertificētā platība</t>
  </si>
  <si>
    <t>Certyfikowany obszar</t>
  </si>
  <si>
    <t>área certificada</t>
  </si>
  <si>
    <t>Suprafata certificata</t>
  </si>
  <si>
    <t>Сертифицированная площадь</t>
  </si>
  <si>
    <t>Certifikovaná výmera</t>
  </si>
  <si>
    <t>Certificirano območje</t>
  </si>
  <si>
    <t>Сертификована област</t>
  </si>
  <si>
    <t>พื้นที่ที่ได้รับการรับรอง</t>
  </si>
  <si>
    <t>Sertifikalı Alan</t>
  </si>
  <si>
    <t>Сертифікована площа</t>
  </si>
  <si>
    <t>Diện tích được chứng nhận</t>
  </si>
  <si>
    <t>认证区域</t>
  </si>
  <si>
    <t>I6.06.1</t>
  </si>
  <si>
    <t>6.06.1 Units</t>
  </si>
  <si>
    <t>Units</t>
  </si>
  <si>
    <t>Jedinice</t>
  </si>
  <si>
    <t>Einheiten</t>
  </si>
  <si>
    <t>Unidades</t>
  </si>
  <si>
    <t>Majandamisüksused</t>
  </si>
  <si>
    <t>Unités</t>
  </si>
  <si>
    <t>Mértékegységek</t>
  </si>
  <si>
    <t>Satuan</t>
  </si>
  <si>
    <t>ユニット</t>
  </si>
  <si>
    <t>Vienības</t>
  </si>
  <si>
    <t>Jednostki</t>
  </si>
  <si>
    <t>Unitati</t>
  </si>
  <si>
    <t>единиц</t>
  </si>
  <si>
    <t>Jednotky</t>
  </si>
  <si>
    <t>Enote</t>
  </si>
  <si>
    <t>Јединице</t>
  </si>
  <si>
    <t>หน่วย</t>
  </si>
  <si>
    <t>Birimler</t>
  </si>
  <si>
    <t>Одиниці</t>
  </si>
  <si>
    <t>Các đơn vị</t>
  </si>
  <si>
    <t>单位</t>
  </si>
  <si>
    <t>I6.07</t>
  </si>
  <si>
    <t>6.07 SLIMF only MUs</t>
  </si>
  <si>
    <t>SLIMF only MUs</t>
  </si>
  <si>
    <t>6.07</t>
  </si>
  <si>
    <t>Calculated field to determine whether this Group Member only manages Management Units that meet SLIMF criteria.</t>
  </si>
  <si>
    <t>Samo za MiŠNI Jedinice uprave (JU)</t>
  </si>
  <si>
    <t>SLIMF nur MUs</t>
  </si>
  <si>
    <t>Solo UMs SLIMF</t>
  </si>
  <si>
    <t>Ainult SLIMF MÜ'd</t>
  </si>
  <si>
    <t>UA PDAFI seulement</t>
  </si>
  <si>
    <t>samo za MiŠNI JU-e</t>
  </si>
  <si>
    <t>Csak SLIMF erdőgazdálkodási egységek</t>
  </si>
  <si>
    <t>UM adalah SLIMF</t>
  </si>
  <si>
    <t>スリムのみ</t>
  </si>
  <si>
    <t>SLIMF tikai apsaimniekošanas vienībām</t>
  </si>
  <si>
    <t>Wyłącznie SLIMF</t>
  </si>
  <si>
    <t>Slimf apenas Mus.</t>
  </si>
  <si>
    <t>MU sunt toate SLIMF</t>
  </si>
  <si>
    <t>Slimf только Mus</t>
  </si>
  <si>
    <t xml:space="preserve">Iba malé lesy s nízkou intenzitou hospodárenia </t>
  </si>
  <si>
    <t>SLIMF (izključno) upravljavske enote</t>
  </si>
  <si>
    <t>"СЛИМС" само за управљачке јединице</t>
  </si>
  <si>
    <t>SLIMF เฉพาะหน่วยการจัดการ</t>
  </si>
  <si>
    <t xml:space="preserve">SLIMF   veya  sadece    yönetim  birimleri  </t>
  </si>
  <si>
    <t>Чи відповідають одиниці господарювання члена групи критеріям SLIMF</t>
  </si>
  <si>
    <t xml:space="preserve">Rừng được quản lý với diện tích nhỏ, mức độ thâm canh thấp  chỉ có các đơn vị quản lý rừng </t>
  </si>
  <si>
    <t>只有森林经营单元（MU) 可以判定是否为SLIMF</t>
  </si>
  <si>
    <t>I7.01</t>
  </si>
  <si>
    <t>B1-1.3.3</t>
  </si>
  <si>
    <t>7.01 MU name *</t>
  </si>
  <si>
    <t>MU name</t>
  </si>
  <si>
    <t>7.01</t>
  </si>
  <si>
    <t>Enter the name or code of the Management Unit. The MU name shall never be duplicated.</t>
  </si>
  <si>
    <t>Bonn Stadt Forest</t>
  </si>
  <si>
    <t>Naziv JU</t>
  </si>
  <si>
    <t>MU -Name</t>
  </si>
  <si>
    <t>Nombre de la UM</t>
  </si>
  <si>
    <t>MÜ nimi</t>
  </si>
  <si>
    <t>Nom de l'UA</t>
  </si>
  <si>
    <t>Erdőgazdálkodási egység megnevezése</t>
  </si>
  <si>
    <t>Nama UM</t>
  </si>
  <si>
    <t>MUの名前</t>
  </si>
  <si>
    <t>Apsaimniekošanas vienības nosaukums</t>
  </si>
  <si>
    <t>Nazwa Jednostki Gospodarowania / Nadleśnictwa</t>
  </si>
  <si>
    <t xml:space="preserve"> MU Nome.</t>
  </si>
  <si>
    <t>Numele MU</t>
  </si>
  <si>
    <t xml:space="preserve"> мю имя</t>
  </si>
  <si>
    <t>Názov lesnohospodárskej jednotky</t>
  </si>
  <si>
    <t>Ime upravljavske enote</t>
  </si>
  <si>
    <t>Назив управљачке јединице</t>
  </si>
  <si>
    <t>ชื่อหน่วยการจัดการ</t>
  </si>
  <si>
    <t xml:space="preserve">Yönetim  birimi   adı  </t>
  </si>
  <si>
    <t>Назва одииниці господарювання</t>
  </si>
  <si>
    <t>Tên đơn vị quản lý rừng</t>
  </si>
  <si>
    <t>森林经营单元名称</t>
  </si>
  <si>
    <t>I7.02</t>
  </si>
  <si>
    <t>B1-1.1</t>
  </si>
  <si>
    <t>7.02 Forest zone *</t>
  </si>
  <si>
    <t>Forest zone</t>
  </si>
  <si>
    <t>7.02</t>
  </si>
  <si>
    <t>Choose forest zone from the drop-down list provided. In rare cases when spreading MU over more than one forest zone is justified, please enter the main forest zone (note that in such case the quality of data will be compromised, and such MU design shall be avoided).</t>
  </si>
  <si>
    <t>Boreal</t>
  </si>
  <si>
    <t>Zona šume</t>
  </si>
  <si>
    <t>Waldzone</t>
  </si>
  <si>
    <t>zona forestal</t>
  </si>
  <si>
    <t>Metsatsoon</t>
  </si>
  <si>
    <t>Šumska zona</t>
  </si>
  <si>
    <t>Erdei övezet</t>
  </si>
  <si>
    <t>Zona hutan</t>
  </si>
  <si>
    <t>森林区域</t>
  </si>
  <si>
    <t>Meža zona</t>
  </si>
  <si>
    <t>Biom leśny</t>
  </si>
  <si>
    <t>Zona da Floresta.</t>
  </si>
  <si>
    <t>Zona padurii</t>
  </si>
  <si>
    <t>Лесная зона</t>
  </si>
  <si>
    <t>Gozdna cona</t>
  </si>
  <si>
    <t>Шумска зона</t>
  </si>
  <si>
    <t>โซนเขตพื้นที่ป่าไม้</t>
  </si>
  <si>
    <t>Orman bölgesi</t>
  </si>
  <si>
    <t>Лісова зона</t>
  </si>
  <si>
    <t>Khu vực rừng</t>
  </si>
  <si>
    <t>森林所处的气候带</t>
  </si>
  <si>
    <t>I7.03</t>
  </si>
  <si>
    <t>7.03 SLIMF type *</t>
  </si>
  <si>
    <t>SLIMF type</t>
  </si>
  <si>
    <t>7.03</t>
  </si>
  <si>
    <t>Specify whether and which SLIMF type applies for the MU by choosing from the drop-down list provided.</t>
  </si>
  <si>
    <t>Small forest</t>
  </si>
  <si>
    <t>MiŠNI tip</t>
  </si>
  <si>
    <t>SLIMF -Typ</t>
  </si>
  <si>
    <t>Tipo Slimf</t>
  </si>
  <si>
    <t>SLIMF tüüp</t>
  </si>
  <si>
    <t>Type de PDAFI</t>
  </si>
  <si>
    <t>vrsta MiŠNI-a</t>
  </si>
  <si>
    <t>SLIMF típus</t>
  </si>
  <si>
    <t>Jenis SLIMF</t>
  </si>
  <si>
    <t>スリムフタイプ</t>
  </si>
  <si>
    <t>SLIMF veids</t>
  </si>
  <si>
    <t>Typ SLIMF</t>
  </si>
  <si>
    <t>tipo slimf.</t>
  </si>
  <si>
    <t>Tipul de SLIMF</t>
  </si>
  <si>
    <t>Тип Slimf</t>
  </si>
  <si>
    <t>Typ malých lesov s nízkou intenzitou hospodárenia</t>
  </si>
  <si>
    <t>SLIMF kategorija</t>
  </si>
  <si>
    <t>СЛИМФ тип</t>
  </si>
  <si>
    <t>ประเภท slimf</t>
  </si>
  <si>
    <t>Slimf tipi</t>
  </si>
  <si>
    <t>Тип SLIMF</t>
  </si>
  <si>
    <t>Loại Rừng được quản lý với diện tích nhỏ, mức độ thâm canh thấp (SLIMF)</t>
  </si>
  <si>
    <t>SLIMF类型</t>
  </si>
  <si>
    <t>I7.04</t>
  </si>
  <si>
    <t>7.04 Tenure-ownership *</t>
  </si>
  <si>
    <t>Tenure-ownership</t>
  </si>
  <si>
    <t>7.04</t>
  </si>
  <si>
    <t xml:space="preserve">Choose the appropriate the tenure-ownership from the drop-down list provided. </t>
  </si>
  <si>
    <t>Community</t>
  </si>
  <si>
    <t>Zakup-vlasništvo</t>
  </si>
  <si>
    <t>Pacht- und Eigentumsverhältnise</t>
  </si>
  <si>
    <t>Tenencia de la tierra: Propiedad</t>
  </si>
  <si>
    <t>Omand</t>
  </si>
  <si>
    <t>Type de tenure</t>
  </si>
  <si>
    <t>Vlasništvo nad zemljištem</t>
  </si>
  <si>
    <t>Tulajdonjog</t>
  </si>
  <si>
    <t>Kepemilikan lahan</t>
  </si>
  <si>
    <t>任期所有権</t>
  </si>
  <si>
    <t>Īpašumtiesības</t>
  </si>
  <si>
    <t>Prawo własności terenu</t>
  </si>
  <si>
    <t>Prazo de posse</t>
  </si>
  <si>
    <t>Tipul de proprietate</t>
  </si>
  <si>
    <t xml:space="preserve"> владения властью</t>
  </si>
  <si>
    <t>Vlastníctvo - užívacie právo</t>
  </si>
  <si>
    <t>Lastništvo</t>
  </si>
  <si>
    <t>Закуп-власништво</t>
  </si>
  <si>
    <t>การครอบครอง - เป็นเจ้าของ</t>
  </si>
  <si>
    <t xml:space="preserve">Kullanım-sahiplik </t>
  </si>
  <si>
    <t>Право власності</t>
  </si>
  <si>
    <t xml:space="preserve">Quyền sở hữu </t>
  </si>
  <si>
    <t>林地所有权</t>
  </si>
  <si>
    <t>I7.05</t>
  </si>
  <si>
    <t>7.05 Tenure-management *</t>
  </si>
  <si>
    <t>Tenure-management</t>
  </si>
  <si>
    <t>7.05</t>
  </si>
  <si>
    <t xml:space="preserve">Choose the appropriate the type of tenure management from the drop-down list provided. </t>
  </si>
  <si>
    <t>Upravljanje posjedom</t>
  </si>
  <si>
    <t>Management der Fläche</t>
  </si>
  <si>
    <t>Tenencia de la tierra: Gestion</t>
  </si>
  <si>
    <t>Majandamisõigus</t>
  </si>
  <si>
    <t>Type de gestion</t>
  </si>
  <si>
    <t>Zakup</t>
  </si>
  <si>
    <t>Birtokviszony kezelése</t>
  </si>
  <si>
    <t>Pengelolaan lahan</t>
  </si>
  <si>
    <t>任期管理</t>
  </si>
  <si>
    <t>Īpašuma pārvaldība</t>
  </si>
  <si>
    <t>Prawo zarządzania</t>
  </si>
  <si>
    <t>Gerenciamento de posse</t>
  </si>
  <si>
    <t>Tipul de administrare</t>
  </si>
  <si>
    <t>Управляемость</t>
  </si>
  <si>
    <t>Užívanie - manažment</t>
  </si>
  <si>
    <t>Upravljanje</t>
  </si>
  <si>
    <t>Менаџмент закупа</t>
  </si>
  <si>
    <t>การครอบครอง - อยู่ในรูปแบบการจัดการ</t>
  </si>
  <si>
    <t xml:space="preserve">Kullanım-yönetim  </t>
  </si>
  <si>
    <t>Право на господарювання</t>
  </si>
  <si>
    <t xml:space="preserve">Quyền quản lý </t>
  </si>
  <si>
    <t>林地经营权</t>
  </si>
  <si>
    <t>I7.06</t>
  </si>
  <si>
    <t>Conditional</t>
  </si>
  <si>
    <t>7.06 Centroid Latitude *</t>
  </si>
  <si>
    <t>Centroid Latitude</t>
  </si>
  <si>
    <t>7.06</t>
  </si>
  <si>
    <t>Enter the Centroid Latitude. Not compulsory for SLIMF MUs.</t>
  </si>
  <si>
    <t>Number (Decimal with 5 digits after separator)</t>
  </si>
  <si>
    <t>Geografska širina</t>
  </si>
  <si>
    <t>Breitengrad</t>
  </si>
  <si>
    <t>Latitud Centroid</t>
  </si>
  <si>
    <t>Keskpunkti laiuskraad</t>
  </si>
  <si>
    <t>Centroide latitufinale</t>
  </si>
  <si>
    <t>Zemljopisna  širina</t>
  </si>
  <si>
    <t>Központi földrajzi szélesség</t>
  </si>
  <si>
    <t>Koordinat Garis Lintang</t>
  </si>
  <si>
    <t>重心の緯度</t>
  </si>
  <si>
    <t>Platuma grādi</t>
  </si>
  <si>
    <t>Szerokość geograficzna (centroid obszaru JG)</t>
  </si>
  <si>
    <t xml:space="preserve"> latitude centróide</t>
  </si>
  <si>
    <t>Latitudinea centrala a suprafetei</t>
  </si>
  <si>
    <t>широта центроиды</t>
  </si>
  <si>
    <t xml:space="preserve">Zemepisná šírka </t>
  </si>
  <si>
    <t>Centroidna zemljepisna širina</t>
  </si>
  <si>
    <t>"Centroid Latitude"</t>
  </si>
  <si>
    <t>ละติจูดกลาง</t>
  </si>
  <si>
    <t>Enlem</t>
  </si>
  <si>
    <t>Широта центроїда</t>
  </si>
  <si>
    <t>Vĩ độ trung tâm</t>
  </si>
  <si>
    <t>纬度</t>
  </si>
  <si>
    <t>I7.07</t>
  </si>
  <si>
    <t>7.07 Centroid Longitude *</t>
  </si>
  <si>
    <t>Centroid Longitude</t>
  </si>
  <si>
    <t>7.07</t>
  </si>
  <si>
    <t>Enter the Centroid Longitude. Not compulsory for SLIMF MUs.</t>
  </si>
  <si>
    <t>Geografska dužina</t>
  </si>
  <si>
    <t>Längengrad</t>
  </si>
  <si>
    <t xml:space="preserve"> Longitud Centroid</t>
  </si>
  <si>
    <t>Keskpunkti pikkuskraad</t>
  </si>
  <si>
    <t>Centroide longitudinale</t>
  </si>
  <si>
    <t>Zemljopisna dužina</t>
  </si>
  <si>
    <t>Központi földrajzi hosszúság</t>
  </si>
  <si>
    <t>Koordinat Garis Bujur</t>
  </si>
  <si>
    <t>ひとりの経度</t>
  </si>
  <si>
    <t>Garuma grādi</t>
  </si>
  <si>
    <t>Długość geograficzna (centroid obszaru JG)</t>
  </si>
  <si>
    <t xml:space="preserve"> Longitude do centróide</t>
  </si>
  <si>
    <t>Longitudinea centrala a suprafetei</t>
  </si>
  <si>
    <t xml:space="preserve"> Долготу центроиды</t>
  </si>
  <si>
    <t>Zemepisná dĺžka</t>
  </si>
  <si>
    <t>Centroidna zemljepisna dolžina</t>
  </si>
  <si>
    <t>"Centroid Longitude"</t>
  </si>
  <si>
    <t>ลองจิจูดกลาง</t>
  </si>
  <si>
    <t>Boylam</t>
  </si>
  <si>
    <t>Довгота центроїда</t>
  </si>
  <si>
    <t>Kinh độ trung tâm</t>
  </si>
  <si>
    <t>经度</t>
  </si>
  <si>
    <t>I7.08</t>
  </si>
  <si>
    <t>7.08 Total production forest area *</t>
  </si>
  <si>
    <t>Total production forest area</t>
  </si>
  <si>
    <t>7.08</t>
  </si>
  <si>
    <t>This field should include the total production forest area. This area includes all areas in the MU that are used for production, including replanted and naturally regenerated forest.</t>
  </si>
  <si>
    <t>Ukupna površina proizvodnih šuma</t>
  </si>
  <si>
    <t>Gesamtproduktionswaldfläche</t>
  </si>
  <si>
    <t>Área de bosque total de producción</t>
  </si>
  <si>
    <t>Majandusmetsade kogupindala</t>
  </si>
  <si>
    <t>Superficie totale de la zone destinée à l'aménagement</t>
  </si>
  <si>
    <t>Ukupna proizvodna površina šuma</t>
  </si>
  <si>
    <t>Teljes faanyagtermelő erdőterület</t>
  </si>
  <si>
    <t>Luas Area Produktif</t>
  </si>
  <si>
    <t>総生産林地域</t>
  </si>
  <si>
    <t>Kopējā saimnieciskā meža platība</t>
  </si>
  <si>
    <t>Powierzchnia lasów w których można pozyskiwać surowiec</t>
  </si>
  <si>
    <t>Área da floresta de produção total</t>
  </si>
  <si>
    <t>Suprafata totala de padure de productie</t>
  </si>
  <si>
    <t>Общий производственный лесной район</t>
  </si>
  <si>
    <t>Celková výmera hospodárskeho lesa</t>
  </si>
  <si>
    <t>Skupno proizvodno gozdno območje</t>
  </si>
  <si>
    <t>Укупна производна шумска површина</t>
  </si>
  <si>
    <t>พื้นที่ผลผลิตทั้งหมด</t>
  </si>
  <si>
    <t xml:space="preserve">Toplam   üretim ormanı  alanı  </t>
  </si>
  <si>
    <t>Загальна площа лісів, включених до розрахунку головного користування</t>
  </si>
  <si>
    <t>Tổng diện tích rừng sản xuất</t>
  </si>
  <si>
    <t>总的商品林面积</t>
  </si>
  <si>
    <t>I7.09</t>
  </si>
  <si>
    <t>7.09 Total non-production forest area *</t>
  </si>
  <si>
    <t>Total non-production forest area</t>
  </si>
  <si>
    <t>7.09</t>
  </si>
  <si>
    <t xml:space="preserve">This field should include the total non-production forest area. This area includes an area of forest and non-forest land currently not considered for commercial harvesting. For example, it can include bogs, parts of the forest left with no human interventions (also past plantations).
If a natural hazard occurs that triggers management activities in the non-production area, the classification of the area shall be revised and whether it will still be considered a non-production area will depend on the scale of the hazard and plans developed for future use of this area. Or, in the case when a non-production area includes e.g., agriculture lands left for natural forest succession, the status of succession forest shall be revisited as well, according to the management plans developed for this area. </t>
  </si>
  <si>
    <t>Ukupna površina neproizvodnih šuma</t>
  </si>
  <si>
    <t>Nichtproduktive Waldfläche insgesamt</t>
  </si>
  <si>
    <t>Total de área forestal de no producción</t>
  </si>
  <si>
    <t>Mittemajandatavate metsade kogupindala</t>
  </si>
  <si>
    <t>Superficie totale des zones non destinées à l'aménagement</t>
  </si>
  <si>
    <t>Ukupna neproizvodna šumska površina</t>
  </si>
  <si>
    <t>Teljes nem faanyagtermelő erdőterület</t>
  </si>
  <si>
    <t>Luas Area Non-produktif</t>
  </si>
  <si>
    <t>非生産林分野の総</t>
  </si>
  <si>
    <t>Kopējā meža platība, kur nenotiek koksnes ieguve</t>
  </si>
  <si>
    <t>Powierzchnia lasów wyłączonych z użytkowania</t>
  </si>
  <si>
    <t>Área de floresta total não produção</t>
  </si>
  <si>
    <t>Suprafata totala de padure neproductiva</t>
  </si>
  <si>
    <t>Общая неработающая лесная зона</t>
  </si>
  <si>
    <t>Celková výmera ostatných kategórií lesa</t>
  </si>
  <si>
    <t>Skupno ne-proizvodno gozdno območje</t>
  </si>
  <si>
    <t>Укупна непродуктивна шумска површина</t>
  </si>
  <si>
    <t>พื้นที่ที่ไม่ให้ผลผลิตทั้งหมด</t>
  </si>
  <si>
    <t>Toplam üretim dışı orman alanı</t>
  </si>
  <si>
    <t>Загальна площа лісів, виключених з розрахунку головного користування</t>
  </si>
  <si>
    <t>Tổng diện tích rừng phi sản xuất</t>
  </si>
  <si>
    <t>总的非商品林面积</t>
  </si>
  <si>
    <t>I7.10</t>
  </si>
  <si>
    <t>7.10 Total area of MU *</t>
  </si>
  <si>
    <t>Total area of MU</t>
  </si>
  <si>
    <t>7.10</t>
  </si>
  <si>
    <t>This field will auto-sum the values from 7.08  and 7.09.</t>
  </si>
  <si>
    <t>Ukupna površina JU</t>
  </si>
  <si>
    <t>Gesamtfläche der MU</t>
  </si>
  <si>
    <t>Area total de la UM</t>
  </si>
  <si>
    <t>MÜ kogupindala</t>
  </si>
  <si>
    <t>Superficie totale de l'unité d'aménagement</t>
  </si>
  <si>
    <t>Az erdőgazdálkodási egység teljes területe</t>
  </si>
  <si>
    <t>Total Luas UM</t>
  </si>
  <si>
    <t>富士の総面積</t>
  </si>
  <si>
    <t>Apsaimniekojamās vienības kopējā platība</t>
  </si>
  <si>
    <t>Całkowita powierzchnia JG</t>
  </si>
  <si>
    <t>área total de mu</t>
  </si>
  <si>
    <t>Suprafata totala a MU</t>
  </si>
  <si>
    <t>Общая площадь му</t>
  </si>
  <si>
    <t>Celková výmera lesnohospodárskej jednotky</t>
  </si>
  <si>
    <t>Skupna površina upravljavske enote</t>
  </si>
  <si>
    <t>Укупна површина МУ</t>
  </si>
  <si>
    <t>พื้นที่ทั้งหมดของหน่วยการจัดการ</t>
  </si>
  <si>
    <t xml:space="preserve">Yönetim  biriminin  toplam alanı  </t>
  </si>
  <si>
    <t>Загальна площа одиниці господарювання</t>
  </si>
  <si>
    <t>Tổng diện tích đơn vị quản lý</t>
  </si>
  <si>
    <t>总的森林经营单元的面积</t>
  </si>
  <si>
    <t>I7.11</t>
  </si>
  <si>
    <t>7.11 Natural Forest area *</t>
  </si>
  <si>
    <t>Natural Forest area</t>
  </si>
  <si>
    <t>7.11</t>
  </si>
  <si>
    <t>Enter the natural forest area.</t>
  </si>
  <si>
    <t xml:space="preserve">Površina prirodnih šuma </t>
  </si>
  <si>
    <t>Naturwaldgebiet</t>
  </si>
  <si>
    <t>Área de Bosque Natural</t>
  </si>
  <si>
    <t>Loodusmetsade pindala</t>
  </si>
  <si>
    <t>Superficie de forêt naturelle</t>
  </si>
  <si>
    <t>Površina prirodnih šuma</t>
  </si>
  <si>
    <t>Természetes erdőterület</t>
  </si>
  <si>
    <t>Luas Hutan Alam</t>
  </si>
  <si>
    <t>天然林地域</t>
  </si>
  <si>
    <t>Dabiskā meža platība</t>
  </si>
  <si>
    <t>Powierzchnia lasów uznanych za naturalne</t>
  </si>
  <si>
    <t>Área da Floresta Natural</t>
  </si>
  <si>
    <t>Suprafata de padure naturala</t>
  </si>
  <si>
    <t>Натуральная лесная зона</t>
  </si>
  <si>
    <t>Výmera lesov prírodných</t>
  </si>
  <si>
    <t>Površina z naravnim gozdom</t>
  </si>
  <si>
    <t>Природно подручје шума</t>
  </si>
  <si>
    <t>พื้นที่ป่าธรรมชาติ</t>
  </si>
  <si>
    <t>Doğal orman alanı</t>
  </si>
  <si>
    <t>Площа природних лісів</t>
  </si>
  <si>
    <t>Diện tích rừng tự nhiên</t>
  </si>
  <si>
    <t>天然林面积</t>
  </si>
  <si>
    <t>I7.12</t>
  </si>
  <si>
    <t>7.12 Plantation area *</t>
  </si>
  <si>
    <t>Plantation area</t>
  </si>
  <si>
    <t>7.12</t>
  </si>
  <si>
    <t xml:space="preserve">This field refers to the active plantation area. By default, all plantations would be considered active. A non-active plantation could be a part of the forest left with no human intervention for stimulation of natural evolution etc. </t>
  </si>
  <si>
    <t>Površina plantaža</t>
  </si>
  <si>
    <t>Plantagengebiet</t>
  </si>
  <si>
    <t>Área de Plantación</t>
  </si>
  <si>
    <t>Istanduste pindala</t>
  </si>
  <si>
    <t>Superficie de plantation</t>
  </si>
  <si>
    <t>Plantaža</t>
  </si>
  <si>
    <t>Ültetett erdőterület</t>
  </si>
  <si>
    <t>Luas Hutan Tanaman</t>
  </si>
  <si>
    <t>農園地域</t>
  </si>
  <si>
    <t>Plantācijas</t>
  </si>
  <si>
    <t>Powierzchnia plantacyjnej uprawy drzew</t>
  </si>
  <si>
    <t>área de plantação</t>
  </si>
  <si>
    <t xml:space="preserve">Suprafata plantatie </t>
  </si>
  <si>
    <t>Район плантации</t>
  </si>
  <si>
    <t>Výmera plantáží</t>
  </si>
  <si>
    <t>Površina plantaž</t>
  </si>
  <si>
    <t>Подручје плантажа</t>
  </si>
  <si>
    <t>พื้นที่ป่าปลูก</t>
  </si>
  <si>
    <t>Plantasyon alanı</t>
  </si>
  <si>
    <t>Площа плантацій</t>
  </si>
  <si>
    <t>Diện tích rừng trồng</t>
  </si>
  <si>
    <t>人工林面积</t>
  </si>
  <si>
    <t>I7.13</t>
  </si>
  <si>
    <t>7.13 Replanted Forest area *</t>
  </si>
  <si>
    <t>Replanted Forest area</t>
  </si>
  <si>
    <t>7.13</t>
  </si>
  <si>
    <t>“Replanted Forest area” is the area regenerated primarily by replanting or by a combination of replanting and coppicing of the planted stems. (This does not included enrichment planting to supplement natural regeneration.)</t>
  </si>
  <si>
    <t>Pošumljena šumska površina</t>
  </si>
  <si>
    <t>Wiederaufgeforstete Waldfläche</t>
  </si>
  <si>
    <t>Area forestal re plantada</t>
  </si>
  <si>
    <t>Taasmetsastatud alade pindala</t>
  </si>
  <si>
    <t>Umjetno pomlađena površina šuma</t>
  </si>
  <si>
    <t>Újraültetett erdőterület</t>
  </si>
  <si>
    <t>Luas hutan hasil penanaman kembali</t>
  </si>
  <si>
    <t>置換されたフォレストエリア</t>
  </si>
  <si>
    <t>Stādītā meža platība</t>
  </si>
  <si>
    <t>Powierzchnia leśna powstała na wskutek odnowienia sztucznego (np. sadzenie, siew)</t>
  </si>
  <si>
    <t>Área da floresta replantada</t>
  </si>
  <si>
    <t>Suprafata de padure regenerata artificial</t>
  </si>
  <si>
    <t>УПРАВЛЕНИЕ ЛЕСЕСА</t>
  </si>
  <si>
    <t>Výmera obnovená výsadbou</t>
  </si>
  <si>
    <t>Pogozdena gozdna površina</t>
  </si>
  <si>
    <t>Поновно засађено шумско подручје</t>
  </si>
  <si>
    <t>พื้นที่ป่าที่ปลูกซ้ำ</t>
  </si>
  <si>
    <t>Yeniden dikilen orman alanı</t>
  </si>
  <si>
    <t>Площа штучно відновлених лісів</t>
  </si>
  <si>
    <t>Diện tích trồng dặm</t>
  </si>
  <si>
    <t>人工更新面积</t>
  </si>
  <si>
    <t>I7.14</t>
  </si>
  <si>
    <t>7.14 Natural regenerated forest area *</t>
  </si>
  <si>
    <t>Natural regenerated forest area</t>
  </si>
  <si>
    <t>7.14</t>
  </si>
  <si>
    <t xml:space="preserve">‘’Natural regenerated forest area” is the area of production forest regenerated primarily by natural regeneration, or by a combination of natural and coppicing of the naturally regenerated stems. </t>
  </si>
  <si>
    <t>Prirodno regenerisano šumska površina</t>
  </si>
  <si>
    <t>Natürlich regenerierte Waldfläche</t>
  </si>
  <si>
    <t>Area de bosque en regeneracion natural</t>
  </si>
  <si>
    <t>Looduslikult uuenenud alade pindala</t>
  </si>
  <si>
    <t>Prirodno obnovovljena površina šuma</t>
  </si>
  <si>
    <t>Természetes módon felújult erdőterület</t>
  </si>
  <si>
    <t>Luas hutan hasil regenerasi alami</t>
  </si>
  <si>
    <t>天然再生林分野</t>
  </si>
  <si>
    <t>Dabiski atjaunojusies meža platība</t>
  </si>
  <si>
    <t>Powierzchnia pochodzenia naturalnego</t>
  </si>
  <si>
    <t>área florestal regenerada natural</t>
  </si>
  <si>
    <t>Suprafata de padure regenerata natural</t>
  </si>
  <si>
    <t>Натуральная регенерированная лесная зона</t>
  </si>
  <si>
    <t>Výmera obnovená prirozdeným zmladením</t>
  </si>
  <si>
    <t>Površina z naravno obnovljenim gozdom</t>
  </si>
  <si>
    <t>Природно обновљено шумско подручје</t>
  </si>
  <si>
    <t>พื้นที่ป่าที่สร้างใหม่ตามธรรมชาติ</t>
  </si>
  <si>
    <t xml:space="preserve">Doğal gençleştirilmiş orman alanı  </t>
  </si>
  <si>
    <t>Площа лісів, відновлених природним шляхом</t>
  </si>
  <si>
    <t>Diện tích rừng tái sinh tự nhiên</t>
  </si>
  <si>
    <t>天然更新面积</t>
  </si>
  <si>
    <t>I7.15</t>
  </si>
  <si>
    <t>7.15 Conservation area *</t>
  </si>
  <si>
    <t>Conservation area</t>
  </si>
  <si>
    <t>7.15</t>
  </si>
  <si>
    <t xml:space="preserve">Conservation area refers to forest and non-forest area protected from commercial harvesting of timber and managed primarily for conservation objectives. This means that there might be harvesting occurring in such area if it serves conservation purposes. </t>
  </si>
  <si>
    <t>Naturschutzgebiet</t>
  </si>
  <si>
    <t>Área de Conservación</t>
  </si>
  <si>
    <t>Kaitsealade pindala</t>
  </si>
  <si>
    <t>Zones de conservation</t>
  </si>
  <si>
    <t xml:space="preserve">Zaštićena površina </t>
  </si>
  <si>
    <t>Természetvédelmi terület</t>
  </si>
  <si>
    <t>Luas Area konservasi</t>
  </si>
  <si>
    <t>保全地域</t>
  </si>
  <si>
    <t>Aizsargājama teritorija</t>
  </si>
  <si>
    <t>Powierzchnia obszarów chronionych</t>
  </si>
  <si>
    <t>Área de conservação</t>
  </si>
  <si>
    <t>Suprafata de conservare</t>
  </si>
  <si>
    <t>Сохранение района</t>
  </si>
  <si>
    <t>Výmera chránených oblastí</t>
  </si>
  <si>
    <t>Površina ohranitvenih območij</t>
  </si>
  <si>
    <t>Подручје заштите</t>
  </si>
  <si>
    <t>เขตอนุรักษ์</t>
  </si>
  <si>
    <t>Koruma alanı</t>
  </si>
  <si>
    <t>Площа територій для збереження</t>
  </si>
  <si>
    <t>Diện tích bảo tồn</t>
  </si>
  <si>
    <t>保护区面积</t>
  </si>
  <si>
    <t>I7.16</t>
  </si>
  <si>
    <t>7.16 Strictly protected area *</t>
  </si>
  <si>
    <t>Strictly protected area</t>
  </si>
  <si>
    <t>7.16</t>
  </si>
  <si>
    <t>Insert strictly protected area. In a strictly protected area, no harvesting should be envisaged.</t>
  </si>
  <si>
    <t>Strogo zaštićeno područje</t>
  </si>
  <si>
    <t>Streng geschützter Bereich</t>
  </si>
  <si>
    <t>Área estrictamente protegida</t>
  </si>
  <si>
    <t>Rangelt kaitstud alade pindala</t>
  </si>
  <si>
    <t>Zones sous protection intégrale</t>
  </si>
  <si>
    <t>Strogo zaštićeno površina</t>
  </si>
  <si>
    <t>Szigorúan védett terület</t>
  </si>
  <si>
    <t>Luas area  yang dilindungi secara ketat</t>
  </si>
  <si>
    <t>厳密に保護された地域</t>
  </si>
  <si>
    <t>Īpaši aizsargājama teritorija</t>
  </si>
  <si>
    <t>Obszary ochrony ścisłej, wyłączonej z użytkowania</t>
  </si>
  <si>
    <t>área estritamente protegida</t>
  </si>
  <si>
    <t>Suprafata strict protejata</t>
  </si>
  <si>
    <t>Строго охраняемой территории</t>
  </si>
  <si>
    <t xml:space="preserve">Prísne chránená oblasť </t>
  </si>
  <si>
    <t>Strogo zaščitena površina</t>
  </si>
  <si>
    <t>Строго заштићено подручје</t>
  </si>
  <si>
    <t>พื้นที่ป้องกันอย่างเข้มงวด</t>
  </si>
  <si>
    <t xml:space="preserve">Katı  şekilde  korunan  alan  </t>
  </si>
  <si>
    <t>Суворо охоронювані території</t>
  </si>
  <si>
    <t>Diện tích được bảo vệ nghiêm ngặt</t>
  </si>
  <si>
    <t>严格保护林面积</t>
  </si>
  <si>
    <t>I7.17</t>
  </si>
  <si>
    <t>7.17 NTFP area *</t>
  </si>
  <si>
    <t>NTFP area</t>
  </si>
  <si>
    <t>7.17</t>
  </si>
  <si>
    <t>Insert NTFP area. Not more than total MU area-strictly protected area.</t>
  </si>
  <si>
    <t>Površine NDŠP</t>
  </si>
  <si>
    <t>Nicht-Holz-basierte-Forstprodukte Bereich</t>
  </si>
  <si>
    <t>Area de PFNM</t>
  </si>
  <si>
    <t>MPMS alade pindala</t>
  </si>
  <si>
    <t>Zones de PFNL</t>
  </si>
  <si>
    <t>Površina NDŠP-a</t>
  </si>
  <si>
    <t>NTFP terület</t>
  </si>
  <si>
    <t>Luas area pemanfaatan HHBK</t>
  </si>
  <si>
    <t>NTFPエリア</t>
  </si>
  <si>
    <t>Nekoksnes produktu ieguves platība</t>
  </si>
  <si>
    <t>Obszar związany z produkcją leśnych surowców niedrzewnych</t>
  </si>
  <si>
    <t>Área NTFP.</t>
  </si>
  <si>
    <t>Suprafata cu NTFP</t>
  </si>
  <si>
    <t>NTFP Область</t>
  </si>
  <si>
    <t>Výmera NTFP(nedrevných lesných produktov)</t>
  </si>
  <si>
    <t>Površina NTFP</t>
  </si>
  <si>
    <t>Подручје НТФП-а</t>
  </si>
  <si>
    <t>พื้นที่ผลิตภัณฑ์ที่ไม่ใช่เนื้อไม้ (NTFP)</t>
  </si>
  <si>
    <t xml:space="preserve">ODOÜ alanı </t>
  </si>
  <si>
    <t>Площа заготівлі НДЛП</t>
  </si>
  <si>
    <t>Diện tích lâm sản ngoài gỗ</t>
  </si>
  <si>
    <t>非木质林产品面积</t>
  </si>
  <si>
    <t>I7.18</t>
  </si>
  <si>
    <t>7.18 Area with ecosystem services claims</t>
  </si>
  <si>
    <t>Area with ecosystem services claims</t>
  </si>
  <si>
    <t>7.18</t>
  </si>
  <si>
    <t>Enter the total area with one or more ecosystem services claims within given MU (when different claims overlap, their area shall not be double counted). ES area shall be equal or smaller than total MU area. This field becomes mandatory when ES is in the scope of certificate (field 1.17 is checked).</t>
  </si>
  <si>
    <t>Područje s tvrdnjama o uslugama ekosistema</t>
  </si>
  <si>
    <t>Gebiet mit Anspruch auf Ökosystemdienstleistungen</t>
  </si>
  <si>
    <t>Areas con declaraciones de servicios del ecosistema</t>
  </si>
  <si>
    <t>Ökosüsteemi teenuste alade pindala</t>
  </si>
  <si>
    <t>Superficies avec déclaration promotionnelle d'un service écosystémique</t>
  </si>
  <si>
    <t>Područje s tvrdnjama o uslugama ekosustava</t>
  </si>
  <si>
    <t>Ökoszisztéma-szolgáltatásokat nyújtó terület</t>
  </si>
  <si>
    <t>Luas area dengan klaim jasa ekosistem</t>
  </si>
  <si>
    <t>エコシステムサービスのあるエリア</t>
  </si>
  <si>
    <t>Platība ar ekosistēmu pakalpojumu marķējumu</t>
  </si>
  <si>
    <t>Obszar objęty oświadczeniami z zakresu usług ekosystemowych</t>
  </si>
  <si>
    <t>Área com reivindicações de serviços ecossistêmicos</t>
  </si>
  <si>
    <t>Suprafata cu declaratii de servicii ecosistemice</t>
  </si>
  <si>
    <t>Площадь с экосистемными услугами претензий</t>
  </si>
  <si>
    <t>Výmera s delklaráciou ekosystémových služieb</t>
  </si>
  <si>
    <t>Površina z zahtevki za ekosistemske storitve</t>
  </si>
  <si>
    <t>Област са захтевима за услуге екосистема</t>
  </si>
  <si>
    <t>พื้นที่ที่มีการอ้างสิทธิ์บริการระบบนิเวศ</t>
  </si>
  <si>
    <t xml:space="preserve">Ekosistem   hizmetleri   sağlayan  alan   </t>
  </si>
  <si>
    <t>Площа, на яку робиться заява щодо екосистемних послуг</t>
  </si>
  <si>
    <t>Diện tích khai báo dịch vụ hệ sinh thái</t>
  </si>
  <si>
    <t>带有生态系统服务声明的森林面积</t>
  </si>
  <si>
    <t>I7.19</t>
  </si>
  <si>
    <t>7.19 Annual allowable cut (AAC) *</t>
  </si>
  <si>
    <t>Annual allowable cut (AAC)</t>
  </si>
  <si>
    <t>7.19</t>
  </si>
  <si>
    <t>Enter annual allowable cut at the MU level and select the right unit from the dropdown menu.</t>
  </si>
  <si>
    <t>175 m3</t>
  </si>
  <si>
    <t>Godišnja dopuštena sječa (godišnji Etat)</t>
  </si>
  <si>
    <t>Jährlich zulässige Erntemenge</t>
  </si>
  <si>
    <t>Corte anual permitido (AAC)</t>
  </si>
  <si>
    <t>Lubatud aastane raiemaht</t>
  </si>
  <si>
    <t>Possibilité annuelle de récolte (PAR)</t>
  </si>
  <si>
    <t>Godišnji etat</t>
  </si>
  <si>
    <t>Éves megengedett vágáslehetőség (AAC)</t>
  </si>
  <si>
    <t>Jatah Tebang Tahunan</t>
  </si>
  <si>
    <t>年間許容カット（AAC）</t>
  </si>
  <si>
    <t>Ikgadējais pieļaujamais ciršanas apjoms</t>
  </si>
  <si>
    <t>Roczny etat cięć</t>
  </si>
  <si>
    <t>Posibilitatea de taiere anuala (annual alowable cut - AAC)</t>
  </si>
  <si>
    <t>Годовой допустимый разрез (AAC)</t>
  </si>
  <si>
    <t>Ročný etát</t>
  </si>
  <si>
    <t>Letni dovoljeni posek (AAC)</t>
  </si>
  <si>
    <t>Годишњи дозвољени рез (ААЦ)</t>
  </si>
  <si>
    <t>ปริมาณที่อนุญาตให้ตัดไม้ได้รายปี</t>
  </si>
  <si>
    <t xml:space="preserve">Yıllık eta </t>
  </si>
  <si>
    <t xml:space="preserve">Загальна середньорічна зміна запасу </t>
  </si>
  <si>
    <t>Sản lượng khai thác cho phép hàng năm (AAC)</t>
  </si>
  <si>
    <t>年度允许的采伐量</t>
  </si>
  <si>
    <t>I7.19.1</t>
  </si>
  <si>
    <t>7.19.1 Units *</t>
  </si>
  <si>
    <t>Ühikut</t>
  </si>
  <si>
    <t>Đơn vị</t>
  </si>
  <si>
    <t>I7.20</t>
  </si>
  <si>
    <t>7.20 Group Member Managing *</t>
  </si>
  <si>
    <t>Group Member Managing</t>
  </si>
  <si>
    <t>7.20</t>
  </si>
  <si>
    <t>If more than one Group member name , please use semicolon (;) as separator. Remember about CB responsibility for lawful provision of the data.</t>
  </si>
  <si>
    <t>Upravljanje članovima grupe</t>
  </si>
  <si>
    <t>Gruppenmitglied Verwalten</t>
  </si>
  <si>
    <t>Miembro del Grupo Gestionando</t>
  </si>
  <si>
    <t>Juhtiv grupiliige</t>
  </si>
  <si>
    <t>Membre gestionnaire</t>
  </si>
  <si>
    <t>Upravljanje članom grupe</t>
  </si>
  <si>
    <t>Csoporttag kezelése</t>
  </si>
  <si>
    <t>Grup member yang mengelola</t>
  </si>
  <si>
    <t>グループメンバー管理</t>
  </si>
  <si>
    <t>Apsaimniekošana, ko veic grupas dalībnieki</t>
  </si>
  <si>
    <t>Członek grupy zarządzający daną JG</t>
  </si>
  <si>
    <t>Gerenciamento de membros do grupo</t>
  </si>
  <si>
    <t>Gestionarea membrilor grupului</t>
  </si>
  <si>
    <t>Групповой член управления</t>
  </si>
  <si>
    <t xml:space="preserve">Riadenie členov skupiny </t>
  </si>
  <si>
    <t>Upravljanje člana skupine</t>
  </si>
  <si>
    <t>Управљање члановима групе</t>
  </si>
  <si>
    <t>การจัดการสมาชิกกลุ่ม</t>
  </si>
  <si>
    <t>Grup Üyesi Yönetimi</t>
  </si>
  <si>
    <t>Управління членами групи</t>
  </si>
  <si>
    <t>Quản lý thành viên nhóm</t>
  </si>
  <si>
    <t>联合体成员管理</t>
  </si>
  <si>
    <t>I8.01</t>
  </si>
  <si>
    <t>8.01 Species *</t>
  </si>
  <si>
    <t>Species</t>
  </si>
  <si>
    <t>8.01</t>
  </si>
  <si>
    <t>Select the species name in field.</t>
  </si>
  <si>
    <t>Picea abies</t>
  </si>
  <si>
    <t>Vrsta</t>
  </si>
  <si>
    <t>Art</t>
  </si>
  <si>
    <t>Especies</t>
  </si>
  <si>
    <t>Liik</t>
  </si>
  <si>
    <t>Espèces</t>
  </si>
  <si>
    <t>Faj</t>
  </si>
  <si>
    <t>Spesies</t>
  </si>
  <si>
    <t>種</t>
  </si>
  <si>
    <t>Sugas</t>
  </si>
  <si>
    <t>Gatunek</t>
  </si>
  <si>
    <t>espécies</t>
  </si>
  <si>
    <t>Specii</t>
  </si>
  <si>
    <t>вида</t>
  </si>
  <si>
    <t xml:space="preserve">Druh </t>
  </si>
  <si>
    <t>Vrsta izdelka</t>
  </si>
  <si>
    <t>Врста</t>
  </si>
  <si>
    <t>สายพันธุ์</t>
  </si>
  <si>
    <t>Türler</t>
  </si>
  <si>
    <t>Вид</t>
  </si>
  <si>
    <t>Loài</t>
  </si>
  <si>
    <t>物种</t>
  </si>
  <si>
    <t>I8.02</t>
  </si>
  <si>
    <t>8.02 Product code *</t>
  </si>
  <si>
    <t>Product code</t>
  </si>
  <si>
    <t>8.02</t>
  </si>
  <si>
    <t>Select the product code from the list provided.</t>
  </si>
  <si>
    <t>W1.2 Fuel wood</t>
  </si>
  <si>
    <t>Šifra proizvoda</t>
  </si>
  <si>
    <t>Produktcode</t>
  </si>
  <si>
    <t>Código del producto</t>
  </si>
  <si>
    <t>Tootekood</t>
  </si>
  <si>
    <t>Code produit</t>
  </si>
  <si>
    <t>Termékkód</t>
  </si>
  <si>
    <t>Kode Produk</t>
  </si>
  <si>
    <t>製品コード</t>
  </si>
  <si>
    <t>Produkta kods</t>
  </si>
  <si>
    <t>Kod produktu</t>
  </si>
  <si>
    <t>Código do produto</t>
  </si>
  <si>
    <t>Codul produsului</t>
  </si>
  <si>
    <t>Код продукта</t>
  </si>
  <si>
    <t xml:space="preserve">Kód produktu </t>
  </si>
  <si>
    <t>Koda izdelka</t>
  </si>
  <si>
    <t>Шифра производа</t>
  </si>
  <si>
    <t>รหัสสินค้า</t>
  </si>
  <si>
    <t>Ürün Kodu</t>
  </si>
  <si>
    <t>Код продукту</t>
  </si>
  <si>
    <t>Mã sản phẩm</t>
  </si>
  <si>
    <t>产品代码</t>
  </si>
  <si>
    <t>I8.03</t>
  </si>
  <si>
    <t>8.03 Trade name</t>
  </si>
  <si>
    <t>Trade name</t>
  </si>
  <si>
    <t>8.03</t>
  </si>
  <si>
    <t>Type in commercial name or trade name. If no commercial or trade name is known, enter “Not known” in the space provided.</t>
  </si>
  <si>
    <t>Pine</t>
  </si>
  <si>
    <t>Trgovački naziv</t>
  </si>
  <si>
    <t>Handelsname</t>
  </si>
  <si>
    <t>Nombre comercial</t>
  </si>
  <si>
    <t>Kaubanduslik nimetus</t>
  </si>
  <si>
    <t>Nom commercial</t>
  </si>
  <si>
    <t>Kereskedelmi név</t>
  </si>
  <si>
    <t>Nama dagang</t>
  </si>
  <si>
    <t>商品名</t>
  </si>
  <si>
    <t>Tirdzniecības nosaukums</t>
  </si>
  <si>
    <t>Nazwa handlowa</t>
  </si>
  <si>
    <t>Nome comercial.</t>
  </si>
  <si>
    <t>Numele comercial</t>
  </si>
  <si>
    <t>торговое наименование</t>
  </si>
  <si>
    <t xml:space="preserve">Obchodné meno </t>
  </si>
  <si>
    <t>Trgovsko ime</t>
  </si>
  <si>
    <t>Трговачко име</t>
  </si>
  <si>
    <t>ชื่อทางการค้า</t>
  </si>
  <si>
    <t>Ticari unvan</t>
  </si>
  <si>
    <t>Торгова назва</t>
  </si>
  <si>
    <t>Tên thương mại</t>
  </si>
  <si>
    <t>贸易名称</t>
  </si>
  <si>
    <t>I8.04</t>
  </si>
  <si>
    <t>8.04 Harvest planned in current calendar year *</t>
  </si>
  <si>
    <t>Harvest planned in current calendar year</t>
  </si>
  <si>
    <t>8.04</t>
  </si>
  <si>
    <t>Enter the volume of harvest relevant for the current calendar year, as per annual management plans. 
E.g., if the evaluation is conducted in June 2020, the total planned volume of harvest for this species in 2020 should be entered. 
If there are no management plans available for the species, it questions whether this species is a main commercial species. If CB wants to include it regardless (e.g., for the purpose of eventual future transactions verifications), the volume reported shall be 0.0. Also, remember to select the right unit from the dropdown menu.</t>
  </si>
  <si>
    <t>100000.5 m3</t>
  </si>
  <si>
    <t>Planirana sječa u tekućoj kalendarskoj godini</t>
  </si>
  <si>
    <t>Ernte im laufenden kalenderjahr geplant</t>
  </si>
  <si>
    <t>Cosecha planificada en el año calendario actual.</t>
  </si>
  <si>
    <t>Käesoleval aastal kavandatud raied</t>
  </si>
  <si>
    <t>Taux de récolte prévu de l'année calendrier en cours</t>
  </si>
  <si>
    <t>Plan sječa u trenutnoj kalendarskoj godini</t>
  </si>
  <si>
    <t>A jelenlegi naptári évben tervezett kitermelés</t>
  </si>
  <si>
    <t>Jumlah panen yang direncanakan dalam tahun kalender ini</t>
  </si>
  <si>
    <t>現在の暦年に計画された収穫</t>
  </si>
  <si>
    <t>Kārtējā kalendārajā gadā plānotie mežizstrādes apjomi</t>
  </si>
  <si>
    <t>Pozyskanie planowane w bieżącym roku kalendarzowym</t>
  </si>
  <si>
    <t>Colheita planejada no ano civil atual</t>
  </si>
  <si>
    <t xml:space="preserve">Posibilitatea planificata pentru anul calendaristic curent </t>
  </si>
  <si>
    <t>Урожай планируется в текущем календарном году</t>
  </si>
  <si>
    <t>Ročný plánovaný etát</t>
  </si>
  <si>
    <t>Posek, načrtovan v tekočem koledarskem letu</t>
  </si>
  <si>
    <t>Жетва планирана у текућој календарској години</t>
  </si>
  <si>
    <t>การเก็บเกี่ยวที่วางแผนไว้ในปีปฏิทินปัจจุบัน</t>
  </si>
  <si>
    <t>Cari takvim yılında planlanan hasat</t>
  </si>
  <si>
    <t>запланований обсяг рубок головного користування в поточному році</t>
  </si>
  <si>
    <t>Kế hoạch khai thác trong năm dương lịch hiện tại</t>
  </si>
  <si>
    <t>当年计划采伐量</t>
  </si>
  <si>
    <t>I8.04.1</t>
  </si>
  <si>
    <t>8.04.1 Units *</t>
  </si>
  <si>
    <t>I8.05</t>
  </si>
  <si>
    <t>8.05 Remarks</t>
  </si>
  <si>
    <t>Remarks</t>
  </si>
  <si>
    <t>8.05</t>
  </si>
  <si>
    <t xml:space="preserve">Enter any remarks, including for example justification for the choice of species, or, in the case of hybrid species, those in the hybrid that were not entered in 8.01. </t>
  </si>
  <si>
    <t>Napomene</t>
  </si>
  <si>
    <t>Bemerkungen</t>
  </si>
  <si>
    <t>comentarios</t>
  </si>
  <si>
    <t>Märkused</t>
  </si>
  <si>
    <t>Remarques</t>
  </si>
  <si>
    <t>Opaske</t>
  </si>
  <si>
    <t>Megjegyzések</t>
  </si>
  <si>
    <t>Catatan</t>
  </si>
  <si>
    <t>備考＃</t>
  </si>
  <si>
    <t>Piezīmes</t>
  </si>
  <si>
    <t>Uwagi</t>
  </si>
  <si>
    <t>Observações</t>
  </si>
  <si>
    <t>Observatii</t>
  </si>
  <si>
    <t>Примечания</t>
  </si>
  <si>
    <t xml:space="preserve">Poznámky </t>
  </si>
  <si>
    <t>Pripombe</t>
  </si>
  <si>
    <t>Напомене</t>
  </si>
  <si>
    <t>หมายเหตุ</t>
  </si>
  <si>
    <t>Notlar</t>
  </si>
  <si>
    <t>Зауваження</t>
  </si>
  <si>
    <t>Nhận xét</t>
  </si>
  <si>
    <t>额外说明</t>
  </si>
  <si>
    <t>I8.06</t>
  </si>
  <si>
    <t>8.06 Sold with FSC Claim in previous calendar year *</t>
  </si>
  <si>
    <t>Sold with FSC Claim in previous calendar year</t>
  </si>
  <si>
    <t>8.06</t>
  </si>
  <si>
    <t>Enter volume relevant for the previous calendar year.
E.g., if the evaluation has taken place in March 2020, the total volume of products sold with FSC claim in 2019 shall be entered. If the evaluation has been conducted in September 2020, the same 2019 volume shall be entered.
Also, remember to select the right unit from the dropdown menu.</t>
  </si>
  <si>
    <t>Prodano s FSC tvrdnjom u prethodnoj kalendarskoj godini</t>
  </si>
  <si>
    <t>Mit FSc-Anspruch im vorherigen Kalenderjahr verkauft</t>
  </si>
  <si>
    <t>Venta con la declaracion FSC en el año calendario anterior</t>
  </si>
  <si>
    <t>Eelmisel kalendriaastal FSC väitega müüdud</t>
  </si>
  <si>
    <t>Vendu avec la déclaration FSC dans l'année calendrier précédente</t>
  </si>
  <si>
    <t>Az előző naptári évben az FSC nyilatkozattal ellátott értékesítések</t>
  </si>
  <si>
    <t>Jumlah produk yang dijual dengan klaim FSC selama satu tahun kalender lalu</t>
  </si>
  <si>
    <t>以前の暦年にFSCクレームで販売されています</t>
  </si>
  <si>
    <t>Pārdots ar FSC marķējumu iepriekšējā kalendārajā gadā</t>
  </si>
  <si>
    <t>Sprzedaż z oświadczeniem FSC w poprzednim roku kalendarzowym</t>
  </si>
  <si>
    <t>Vendido com reivindicação do FSC no ano civil anterior</t>
  </si>
  <si>
    <t>Vanzari cu declaratia FSC in anul calendaristic precedent</t>
  </si>
  <si>
    <t>Продано с претензией FSC в предыдущем календарном году</t>
  </si>
  <si>
    <t>Predané s FSC(Forest Stewardship Council) vyhlásením v predchádzajúcom kalendárnom roku</t>
  </si>
  <si>
    <t>Prodano pod oznako FSC v prejšnjem koledarskem letu</t>
  </si>
  <si>
    <t>Продато се ФСЦ-а тврдњом у претходној календарској години</t>
  </si>
  <si>
    <t>การขายพร้อมกับการอ้างสิทธิ์ในปีที่ผ่านมา</t>
  </si>
  <si>
    <t xml:space="preserve">Önceki yılda  FSC  sertifikalı  olarak satılan  </t>
  </si>
  <si>
    <t>Продано з FSC заявою в попередньому календарному році</t>
  </si>
  <si>
    <t>Bán với khai báo FSC trong năm dương lịch vừa qua</t>
  </si>
  <si>
    <t>去年带有FSC 声明销售量（审核年度的上一年）</t>
  </si>
  <si>
    <t>I8.06.1</t>
  </si>
  <si>
    <t>8.06.1 Units *</t>
  </si>
  <si>
    <t>I9.01</t>
  </si>
  <si>
    <t>9.01 Species *</t>
  </si>
  <si>
    <t>9.01</t>
  </si>
  <si>
    <t>Select the NTFP species in the space provided.</t>
  </si>
  <si>
    <t>especies</t>
  </si>
  <si>
    <t>видов</t>
  </si>
  <si>
    <t>Druh</t>
  </si>
  <si>
    <t>Види</t>
  </si>
  <si>
    <t>I9.02</t>
  </si>
  <si>
    <t>9.02 Product code of NTFP *</t>
  </si>
  <si>
    <t>Product code of NTFP</t>
  </si>
  <si>
    <t>9.02</t>
  </si>
  <si>
    <t>Choose the product code of the NTFP from the drop-down list.</t>
  </si>
  <si>
    <t>N9.5 Fruits</t>
  </si>
  <si>
    <t>Šifra proizvoda NDŠP</t>
  </si>
  <si>
    <t>Produkcode des Nicht-Holz-basierten-Forstprodukts</t>
  </si>
  <si>
    <t>Codigo de PFNM</t>
  </si>
  <si>
    <t>MPMS tootekood</t>
  </si>
  <si>
    <t>Code de produit PFNL</t>
  </si>
  <si>
    <t>Az NTFP termékkódja</t>
  </si>
  <si>
    <t>Kode Produk HHBK</t>
  </si>
  <si>
    <t>NTFPの製品コード</t>
  </si>
  <si>
    <t>Nekoksnes produkta kods</t>
  </si>
  <si>
    <t>Kod leśnego produktu niedrzewnego</t>
  </si>
  <si>
    <t>Código do produto do NTFP</t>
  </si>
  <si>
    <t>Codul produsului NTFP</t>
  </si>
  <si>
    <t>Код продукта NTFP</t>
  </si>
  <si>
    <t>Kód produktu NTFP nedrevných lesných produktov</t>
  </si>
  <si>
    <t>Koda NTFP izdelka</t>
  </si>
  <si>
    <t>Кодекс производа НТФП</t>
  </si>
  <si>
    <t>รหัสผลิตภัณฑ์ของผลิตภัณฑ์ที่ไม่ใช่เนื้อไม้ (NTFP)</t>
  </si>
  <si>
    <t xml:space="preserve">ODOÜ  kodu </t>
  </si>
  <si>
    <t>Код НДЛП</t>
  </si>
  <si>
    <t>Mã sản phẩm lâm sản ngoài gỗ</t>
  </si>
  <si>
    <t>非木质林产品代码</t>
  </si>
  <si>
    <t>I9.03</t>
  </si>
  <si>
    <t>9.03 Trade name</t>
  </si>
  <si>
    <t>9.03</t>
  </si>
  <si>
    <t xml:space="preserve">Enter the NTFP trade name in the space provided. </t>
  </si>
  <si>
    <t>Nome comercial</t>
  </si>
  <si>
    <t>Nume comercial</t>
  </si>
  <si>
    <t>Blagovna znamka</t>
  </si>
  <si>
    <t>I9.04</t>
  </si>
  <si>
    <t>9.04 Current annual harvest</t>
  </si>
  <si>
    <t>Current annual harvest</t>
  </si>
  <si>
    <t>9.04</t>
  </si>
  <si>
    <t>Enter the current annual harvest and select the right unit from the dropdown menu.</t>
  </si>
  <si>
    <t>100000.5 ton</t>
  </si>
  <si>
    <t>Trenutna godišnja sječa</t>
  </si>
  <si>
    <t>Aktuelle jährliche Ernte</t>
  </si>
  <si>
    <t>Cosecha anual actual</t>
  </si>
  <si>
    <t>Récolte annuelle actuelle</t>
  </si>
  <si>
    <t>Aktuális éves betakarítás</t>
  </si>
  <si>
    <t>Panen tahunan saat ini</t>
  </si>
  <si>
    <t>現在の年間収穫</t>
  </si>
  <si>
    <t>Pašreizējā gada raža</t>
  </si>
  <si>
    <t>Bieżące roczne pozyskanie / zbiory</t>
  </si>
  <si>
    <t>Colheita anual atual</t>
  </si>
  <si>
    <t xml:space="preserve">Recolta anuala actuala </t>
  </si>
  <si>
    <t>Текущий годовой урожай</t>
  </si>
  <si>
    <t>Aktuálna ročný etát</t>
  </si>
  <si>
    <t>Trenutna letna proizvodnja</t>
  </si>
  <si>
    <t>Тренутна годишња берба</t>
  </si>
  <si>
    <t>ปริมาณการเก็บเกี่ยวประจำปีปัจจุบัน</t>
  </si>
  <si>
    <t>Mevcut Yıllık Hasat</t>
  </si>
  <si>
    <t>Поточний щорічний обсяг заготівель</t>
  </si>
  <si>
    <t>Sản lượng khai thác hàng năm hiện tại</t>
  </si>
  <si>
    <t>当年的年度采伐量</t>
  </si>
  <si>
    <t>I9.04.1</t>
  </si>
  <si>
    <t>9.04.1 Units</t>
  </si>
  <si>
    <t>I10.01</t>
  </si>
  <si>
    <t>B1-1.3.9</t>
  </si>
  <si>
    <t>10.01 Active ingredient *</t>
  </si>
  <si>
    <t>Active ingredient</t>
  </si>
  <si>
    <t>10.01</t>
  </si>
  <si>
    <t xml:space="preserve">Choose one active ingredient from the drop-down list provided. </t>
  </si>
  <si>
    <t>Borax</t>
  </si>
  <si>
    <t>Aktivni sastojak</t>
  </si>
  <si>
    <t>Wirkstoff</t>
  </si>
  <si>
    <t>ingrediente activo</t>
  </si>
  <si>
    <t>Toimeaine</t>
  </si>
  <si>
    <t>Ingrédient actif</t>
  </si>
  <si>
    <t>Hatóanyag</t>
  </si>
  <si>
    <t>Bahan aktif</t>
  </si>
  <si>
    <t>有効成分</t>
  </si>
  <si>
    <t>Aktīvā viela</t>
  </si>
  <si>
    <t>Substancja czynna</t>
  </si>
  <si>
    <t>ingrediente ativo</t>
  </si>
  <si>
    <t>Substanta activa</t>
  </si>
  <si>
    <t>Активный ингредиент</t>
  </si>
  <si>
    <t>Aktiívna zložka</t>
  </si>
  <si>
    <t>Aktivna sestavina</t>
  </si>
  <si>
    <t>Активни састојак</t>
  </si>
  <si>
    <t>ส่วนประกอบที่เป็นสารออกฤทธิ์</t>
  </si>
  <si>
    <t>Aktif madde</t>
  </si>
  <si>
    <t>Діюча речовина</t>
  </si>
  <si>
    <t>Hoạt chất</t>
  </si>
  <si>
    <t>有效成分</t>
  </si>
  <si>
    <t>I10.02</t>
  </si>
  <si>
    <t>10.02 Restriction</t>
  </si>
  <si>
    <t>Restriction</t>
  </si>
  <si>
    <t>10.02</t>
  </si>
  <si>
    <t>Calculated field showing restriction level on the use of the selected pesticide in FSC certified forests. This information will be up-to-date as per the date given at the top of the screen. Auditors should therefore be sure to check if there have been any updates to the restricted list since that date.</t>
  </si>
  <si>
    <t>Restricted</t>
  </si>
  <si>
    <t>Ograničenja</t>
  </si>
  <si>
    <t>Beschränkung</t>
  </si>
  <si>
    <t>Restricción</t>
  </si>
  <si>
    <t>Piirangud</t>
  </si>
  <si>
    <t>Ograničenje</t>
  </si>
  <si>
    <t>Korlátozás</t>
  </si>
  <si>
    <t>Larangan</t>
  </si>
  <si>
    <t>制限</t>
  </si>
  <si>
    <t>Ierobežojums</t>
  </si>
  <si>
    <t>Ograniczenie</t>
  </si>
  <si>
    <t>Restrição</t>
  </si>
  <si>
    <t>Restrictie</t>
  </si>
  <si>
    <t>Ограничение</t>
  </si>
  <si>
    <t>Obmedzenie</t>
  </si>
  <si>
    <t>Omejitev</t>
  </si>
  <si>
    <t>Ограничење</t>
  </si>
  <si>
    <t>การจำกัดการใช้</t>
  </si>
  <si>
    <t>Kısıtlama</t>
  </si>
  <si>
    <t>Обмеження</t>
  </si>
  <si>
    <t>Sự hạn chế</t>
  </si>
  <si>
    <t>限制</t>
  </si>
  <si>
    <t>I10.03</t>
  </si>
  <si>
    <t>10.03 Applied area *</t>
  </si>
  <si>
    <t>Applied area</t>
  </si>
  <si>
    <t>10.03</t>
  </si>
  <si>
    <t>Enter the area where the pesticide was applied on since previous audit and select the right unit from the dropdown menu. In the case the pesticides are applied on logs, enter 0 (zero).</t>
  </si>
  <si>
    <t>100.5 ha</t>
  </si>
  <si>
    <t>Područje primjene</t>
  </si>
  <si>
    <t>Angewandter Bereich</t>
  </si>
  <si>
    <t>Área aplicada</t>
  </si>
  <si>
    <t>Kasutamispiirkond</t>
  </si>
  <si>
    <t>Zone appliquée</t>
  </si>
  <si>
    <t xml:space="preserve">Tretirana površina </t>
  </si>
  <si>
    <t>Alkalmazási terület</t>
  </si>
  <si>
    <t>Luas penggunaan</t>
  </si>
  <si>
    <t>適用領域</t>
  </si>
  <si>
    <t>Apstrādātā platība</t>
  </si>
  <si>
    <t>Obszar stosowania</t>
  </si>
  <si>
    <t xml:space="preserve">Suprafata de aplicare </t>
  </si>
  <si>
    <t>Прикладная область</t>
  </si>
  <si>
    <t>výmera s aplikáciou</t>
  </si>
  <si>
    <t>Površina območja uporabe</t>
  </si>
  <si>
    <t>Примењено подручје</t>
  </si>
  <si>
    <t>พื้นที่ที่ใช้</t>
  </si>
  <si>
    <t xml:space="preserve">Uygulama  alanı  </t>
  </si>
  <si>
    <t>Площа, на якій застосовано</t>
  </si>
  <si>
    <t>Khu vực được bón phân hoặc phun thuốc</t>
  </si>
  <si>
    <t>施药面积</t>
  </si>
  <si>
    <t>I10.03.1</t>
  </si>
  <si>
    <t>10.03.1 Units *</t>
  </si>
  <si>
    <t>I10.04</t>
  </si>
  <si>
    <t>10.04 Reason for use *</t>
  </si>
  <si>
    <t>Reason for use</t>
  </si>
  <si>
    <t>10.04</t>
  </si>
  <si>
    <t>Enter the reason or purpose of use in the space provided.</t>
  </si>
  <si>
    <t>Razlog za upotrebu</t>
  </si>
  <si>
    <t>Grund für den Gebrauch</t>
  </si>
  <si>
    <t>Razón de uso</t>
  </si>
  <si>
    <t>Kasutamise põhjus</t>
  </si>
  <si>
    <t>Raison de l'utilisation</t>
  </si>
  <si>
    <t>Razlog upotrebe</t>
  </si>
  <si>
    <t>A használat oka</t>
  </si>
  <si>
    <t>Alasan penggunaan</t>
  </si>
  <si>
    <t>使用の理由</t>
  </si>
  <si>
    <t>Pielietošanas iemesls</t>
  </si>
  <si>
    <t>Powód użycia</t>
  </si>
  <si>
    <t>Razão para uso</t>
  </si>
  <si>
    <t>Motivul utilizarii</t>
  </si>
  <si>
    <t>Причина использования</t>
  </si>
  <si>
    <t xml:space="preserve">Dôvod použitia </t>
  </si>
  <si>
    <t>Razlog za uporabo</t>
  </si>
  <si>
    <t>Разлог за употребу</t>
  </si>
  <si>
    <t>เหตุผลในการใช้งาน</t>
  </si>
  <si>
    <t>Kullanım Nedeni</t>
  </si>
  <si>
    <t>Причина використання</t>
  </si>
  <si>
    <t>Lý do sử dụng</t>
  </si>
  <si>
    <t>使用原因</t>
  </si>
  <si>
    <t>I10.05</t>
  </si>
  <si>
    <t>10.05 Quantity of ingredient *</t>
  </si>
  <si>
    <t>Quantity of ingredient</t>
  </si>
  <si>
    <t>10.05</t>
  </si>
  <si>
    <t>Enter the quantity of ingredient and select the right unit from the dropdown menu.</t>
  </si>
  <si>
    <t>500.5 kg</t>
  </si>
  <si>
    <t>Količina sastojka</t>
  </si>
  <si>
    <t>Zutatenmenge</t>
  </si>
  <si>
    <t>Cantidad de ingrediente.</t>
  </si>
  <si>
    <t>Koostisosa kogus</t>
  </si>
  <si>
    <t>Quantité de l'ingrédient</t>
  </si>
  <si>
    <t>Hatóanyag mennyisége</t>
  </si>
  <si>
    <t>Jumlah bahan</t>
  </si>
  <si>
    <t>成分の量</t>
  </si>
  <si>
    <t>Vielas daudzums</t>
  </si>
  <si>
    <t>Ilość składnika</t>
  </si>
  <si>
    <t>Quantidade de ingrediente</t>
  </si>
  <si>
    <t>Cantitatea de ingredient utilizat</t>
  </si>
  <si>
    <t>1,26 Количество ингредиента</t>
  </si>
  <si>
    <t>Množstvo zložky</t>
  </si>
  <si>
    <t>Količina sestavine</t>
  </si>
  <si>
    <t>Количина састојака</t>
  </si>
  <si>
    <t>ปริมาณของส่วนผสม</t>
  </si>
  <si>
    <t>İçerik miktarı</t>
  </si>
  <si>
    <t>Кількість інгредієнта</t>
  </si>
  <si>
    <t>Khối lượng caác hoạt chất</t>
  </si>
  <si>
    <t>农药数量</t>
  </si>
  <si>
    <t>I10.05.1</t>
  </si>
  <si>
    <t>10.05.1 Units *</t>
  </si>
  <si>
    <t>I10.06</t>
  </si>
  <si>
    <t>10.06 Summary of ESRA *</t>
  </si>
  <si>
    <t>Summary of ESRA</t>
  </si>
  <si>
    <t>10.06</t>
  </si>
  <si>
    <t xml:space="preserve">Enter the summary of ESRA in the space provided. </t>
  </si>
  <si>
    <t xml:space="preserve">Sažetak Procjena rizika na društvo i okoliš </t>
  </si>
  <si>
    <t>Zusammenfassung von ESRA</t>
  </si>
  <si>
    <t>Resumen de la ERSA</t>
  </si>
  <si>
    <t>ESRA kokkuvõte</t>
  </si>
  <si>
    <t>résumé de l'ARIES</t>
  </si>
  <si>
    <t>Sažetak Procjene rizika na društvo i okoliš</t>
  </si>
  <si>
    <t>Az ESRA összefoglalása</t>
  </si>
  <si>
    <t>Ringkasan PDLS</t>
  </si>
  <si>
    <t>エスラの概要</t>
  </si>
  <si>
    <t>Vides un sociālo risku analīzes (ESRA) kopsavilkums</t>
  </si>
  <si>
    <t>Podsumowanie ORŚiS</t>
  </si>
  <si>
    <t>Resumo da Esra</t>
  </si>
  <si>
    <t>Rezumatul ESRA</t>
  </si>
  <si>
    <t>Сводка ESRA</t>
  </si>
  <si>
    <t>Zhrnutie ESRA ( posudzovanie vplyvov chemických látok na životné prostredie)</t>
  </si>
  <si>
    <t>ESRA povzetek</t>
  </si>
  <si>
    <t>Резиме ЕСРА</t>
  </si>
  <si>
    <t>สรุปการประเมินความเสี่ยงต่อสังคมและสิ่งแวดล้อม</t>
  </si>
  <si>
    <t xml:space="preserve">Çevresel  ve   Sosyal  Risk Değerlendirme  Özeti </t>
  </si>
  <si>
    <t>Короткий зміст оцінки екологічних та соціальних ризиків</t>
  </si>
  <si>
    <t>Tóm tắt đánh giá tác động của dịch vụ hệ sinh thái</t>
  </si>
  <si>
    <t>环境和社会风险评估摘要</t>
  </si>
  <si>
    <t>I11.01</t>
  </si>
  <si>
    <t>11.01 Legislative, administrative and land use context of the forest operation</t>
  </si>
  <si>
    <t>Legislative, administrative and land use context of the forest operation</t>
  </si>
  <si>
    <t>11.01</t>
  </si>
  <si>
    <t>Zakonodavni, administrativni i kontekst šumske operacije</t>
  </si>
  <si>
    <t>Gesetzgebung, Verwaltung und Flächennutzung im Zusammenhang mit dem Forstbetrieb</t>
  </si>
  <si>
    <t>Contexto legislativo, administrativo y uso de la tierra de la organziacion forestal</t>
  </si>
  <si>
    <t>Metsa kasutamise seadusandlik, administratiivne ja maakasutuslik kontekst</t>
  </si>
  <si>
    <t>Contexte législatif, administratif et foncier du territoire sous évaluation</t>
  </si>
  <si>
    <t>Zakonodavni, administrativni i zemljišni kontekst šumske operacije</t>
  </si>
  <si>
    <t>Az erdőgazdálkodás jogszabályi, közigazgatási és földhasználati kontextusa</t>
  </si>
  <si>
    <t>Konteks legislatif, administratif dan penggunaan lahan dari operasi hutan</t>
  </si>
  <si>
    <t>立法、行政および土地利用森林運転の文脈</t>
  </si>
  <si>
    <t>Ar meža apsaimniekošanas darbībām saistītie likumdošanas, administratīvie un zemes izmantošanas aspekti</t>
  </si>
  <si>
    <t>Kontekst legislacyjny, administracyjny i użytkowania gruntów w odniesieniu do gospodarki leśnej</t>
  </si>
  <si>
    <t>Contexto legislativo, administrativo e de uso da terra da operação florestal</t>
  </si>
  <si>
    <t>Contextul legislativ, administrativ si de folosinta a terenurilor, al operatiunile forestiere</t>
  </si>
  <si>
    <t>Законодательные, административные и землепользовательские контексты лесной операции</t>
  </si>
  <si>
    <t>Legislatívny a administratívny kontext lesnej prevádzky a využívania pôdy</t>
  </si>
  <si>
    <t>Zakonodajni, upravni in proizvodni kontekst gozdarske dejavnosti</t>
  </si>
  <si>
    <t>Законодавни, административни и контекст коришћења земљишта у шумарству</t>
  </si>
  <si>
    <t>บริบททางกฎหมาย, การบริหารและการใช้ที่ดินของการปฏิบัติการป่าไม้</t>
  </si>
  <si>
    <t xml:space="preserve">Orman faaliyetinin  yasama, idari ve arazi kullanımı şartları  </t>
  </si>
  <si>
    <t>Законодавчий, адміністративний та землекористувальний контекст ведення лісового господарства</t>
  </si>
  <si>
    <t>Bối cảnh lập pháp, hành chính và sử dụng đất của hoạt động rừng</t>
  </si>
  <si>
    <t>森林经营社会背景下的法律法规，行政管理及土地使用</t>
  </si>
  <si>
    <t>I11.02</t>
  </si>
  <si>
    <t>11.02 Roles of responsible government agencies involved in aspects of forest management</t>
  </si>
  <si>
    <t>Roles of responsible government agencies involved in aspects of forest management</t>
  </si>
  <si>
    <t>11.02</t>
  </si>
  <si>
    <t>Uloge odgovornih vladinih agencija uključenih u aspekte gazdovanje šumama</t>
  </si>
  <si>
    <t>Rollen verantwortlicher Regierungsbehörden, die an Aspekten der Waldbewirtschaftung beteiligt sind</t>
  </si>
  <si>
    <t>Roles de agencias gubernamentales responsables involucradas en aspectos de la gestión forestal</t>
  </si>
  <si>
    <t>Metsa majandamisega seotud toimingute eest vastutavate riiklike agentuuride rollid</t>
  </si>
  <si>
    <t>Rôles des agences gouvernementales impliquées dans les activités d'aménagement forestier</t>
  </si>
  <si>
    <t>Uloge odgovornih vladinih agencija uključenih u aspekte gospodarenja šumama</t>
  </si>
  <si>
    <t>Az erdőgazdálkodás szempontjaiban érintett felelős kormányzati szervek szerepe</t>
  </si>
  <si>
    <t>Peran lembaga pemerintah yang terlibat dalam aspek pengelolaan hutan</t>
  </si>
  <si>
    <t>森林管理の側面に関わる責任政府機関の役割</t>
  </si>
  <si>
    <t>Meža apsaimniekošanā iesaistīto atbildīgo valsts iestāžu loma</t>
  </si>
  <si>
    <t>Role odpowiedzialnych agencji rządowych zaangażowanych w aspekty gospodarki leśnej</t>
  </si>
  <si>
    <t>Papéis de agências governamentais responsáveis ​​envolvidas em aspectos da gestão florestal</t>
  </si>
  <si>
    <t>Rolurile agentiilor guvernamentale responsabile, implicate in aspectele de administrare silvica</t>
  </si>
  <si>
    <t>роли ответственных государственных учреждений, участвующих в аспектах лесного управления</t>
  </si>
  <si>
    <t>Úlohy zodpovedných vládnych agentúr zapojených do aspektov hospodárenia v lesoch</t>
  </si>
  <si>
    <t>Vloge odgovornih vladnih organizacij, vključenih v upravljanje z gozdovi</t>
  </si>
  <si>
    <t>Улоге одговорних владиних агенција укључених у аспекте управљања шумама</t>
  </si>
  <si>
    <t>บทบาทของหน่วยงานภาครัฐที่มีความรับผิดชอบที่เกี่ยวข้องในด้านการจัดการป่าไม้</t>
  </si>
  <si>
    <t xml:space="preserve">Orman yönetimine  katılan  devlet  kurum/kuruluşlarının  rolleri </t>
  </si>
  <si>
    <t>Ролі відповідальних державних установ, залучених до аспектів ведення лісового господарства</t>
  </si>
  <si>
    <t>Vai trò của các cơ quan chính phủ có trách nhiệm liên quan đến các khía cạnh của quản lý rừng</t>
  </si>
  <si>
    <t>参与森林管理方面的负责政府机构的角色</t>
  </si>
  <si>
    <t>I11.03</t>
  </si>
  <si>
    <t>11.03 Ownership and use-rights (both legal and customary) of lands and forest of external parties other than the certificate holder</t>
  </si>
  <si>
    <t>Ownership and use-rights (both legal and customary) of lands and forest of external parties other than the certificate holder</t>
  </si>
  <si>
    <t>11.03</t>
  </si>
  <si>
    <t>Vlasništvo i prava korištenja (i zakonska i običajna) zemljišta i šuma vanjskih strana osim nosioca certifikata</t>
  </si>
  <si>
    <t>Eigentums- und Nutzungsrechte (sowohl rechtlich als auch gewohnheitsrecht) an Land und Wald von externen Parteien, die nicht der Zertifikatsinhaber sind</t>
  </si>
  <si>
    <t>Propiedad y derechos de uso (tanto legales como habituales) de tierras y bosques por partes externas que no sean el titular del certificado</t>
  </si>
  <si>
    <t>Kolmandate osapoolte, va. sertifikaadi omaniku, maa ja metsa omandi- ja kasutusõigused (nii juriidilised kui ka tavadega seotud)</t>
  </si>
  <si>
    <t>Propriétés et droits de tenures (à la fois légaux et coutumiers) des terres et forêts de tierces parties autres que le titulaire du certificat</t>
  </si>
  <si>
    <t>Vlasništvo i prava upotrebe (i zakonske i uobičajene) zemljišta i šuma vanjskih stranaka osim nositelja certifikata</t>
  </si>
  <si>
    <t>A tanúsítvány tulajdonosán kívüli külső felek földjei és erdőinek tulajdonjoga és használati joga (mind törvényes, mind szokásos)</t>
  </si>
  <si>
    <t>Kepemilikan dan hak penggunaan (baik legal maupun adat) tanah dan hutan oleh pihak lain selain pemegang sertifikat</t>
  </si>
  <si>
    <t>証明書保有者以外の外部締約国の土地や森林の所有権と利用権（合法と慣習）</t>
  </si>
  <si>
    <t xml:space="preserve">Trešo pušu, kuras nav sertifikāta īpašnieks, zemes un meža īpašumtiesības un lietošanas tiesības (gan likumā noteiktās, gan tradicionālās) </t>
  </si>
  <si>
    <t>Własność i prawa użytkowania (zarówno prawne, jak i zwyczajowe) gruntów i lasów podmiotów zewnętrznych innych niż posiadacz certyfikatu</t>
  </si>
  <si>
    <t>Propriedade e uso-direitos (tanto legais quanto habituais) de terras e florestas de partes externas que não o titular do certificado</t>
  </si>
  <si>
    <t>Proprietatea si drepturile de folosinta (atat cele legale cat si cele ale populatiei dependente de padure) ale unor parti externe, altele decat titularul de certificat, pentru terenuri si padure</t>
  </si>
  <si>
    <t>Права собственности и права на использование (как юридические, так и обычные) земли и леса внешних партий, кроме владельца сертификатов</t>
  </si>
  <si>
    <t>Vlastníctvo a užívacie práva (právne aj zaužívané) pôdy a lesov extených strán iných ako držiteľ certifikátu</t>
  </si>
  <si>
    <t>Lastništvo in pravice do uporabe (pravne in običajne) zemljišč in gozda zunanjih strank, ki niso imetniki certifikata</t>
  </si>
  <si>
    <t>Власништво и права коришћења (и законска и уобичајена) над земљиштем и шумом екстерних страна осим носиоца сертификата</t>
  </si>
  <si>
    <t>สิทธิความเป็นเจ้าของและสิทธิการใช้งาน (ทั้งทางกฎหมายและตามธรรมเนียม) ของที่ดินและพื้นที่ป่าของบุคคลภายนอกอื่น ๆนอกเหนือจากผู้ถือใบรับรอง</t>
  </si>
  <si>
    <t>Sertifika sahibi dışındaki dış tarafların arazilerinin ve ormanlarının mülkiyeti ve kullanım hakları (hem yasal hem de geleneksel)</t>
  </si>
  <si>
    <t>Право власності та право користування (як законні, так і звичаєві) землями та лісом зовнішніми сторонами, відмінними від утримувача сертифіката</t>
  </si>
  <si>
    <t>Quyền sở hữu và quyền sử dụng (cả pháp lý và thông thường) của đất đai và rừng của các bên bên ngoài khác ngoài chủ sở hữu chứng chỉ</t>
  </si>
  <si>
    <t>除证书持有人以外的其他方的森林和林地的法定和传统的所有权和经营权</t>
  </si>
  <si>
    <t>I11.04</t>
  </si>
  <si>
    <t>11.04 Non-forestry activities being undertaken within the area evaluated, whether they are undertaken by the certificate holder or by some other party (e.g. mining, industrial operations, agriculture, hunting, commercial tourism, etc.)</t>
  </si>
  <si>
    <t>Non-forestry activities being undertaken within the area evaluated, whether they are undertaken by the certificate holder or by some other party (e.g. mining, industrial operations, agriculture, hunting, commercial tourism, etc.)</t>
  </si>
  <si>
    <t>11.04</t>
  </si>
  <si>
    <t xml:space="preserve">Cross check applicable options from those provided. If other, elaborate in text in the space provided. </t>
  </si>
  <si>
    <t>Nešumarske aktivnosti koje se preduzimaju unutar ocjenjenog područja, bilo da ih preduzima nosilac certifikata ili neke treće strana (npr. rudarstvo, industrijske operacije, poljoprivreda, lov, komercijalni turizam itd.)</t>
  </si>
  <si>
    <t>Nichtforstwirtschaftliche Tätigkeiten innerhalb des bewerteten Gebiets, unabhängig davon, ob sie vom Zertifikatsinhaber oder von einer anderen Partei durchgeführt werden (z. B. Bergbau, industrielle Tätigkeiten, Landwirtschaft, Jagd, kommerzieller Tourismus usw.)</t>
  </si>
  <si>
    <t>Actividades no forestales que se llevan a cabo dentro del área evaluadas, ya sean realizadas por el titular del certificado o por alguna otra Parte (por ejemplo, minería, operaciones industriales, agricultura, caza, turismo comercial, etc.)</t>
  </si>
  <si>
    <t>Hinnataval alal läbi viidavad mittemetsanduslikud tegevused, kas sertifikaadiomaniku või mõne muu osapoole poolt (nt. kaevandamine, tööstus, põllumajandus, jahipidamine, kommertsturism jne)</t>
  </si>
  <si>
    <t>Activités non forestières se déroulant dans la zone évaluée, qu'elles soient entreprises par le titulaire du certificat ou par d'autres parties (par exemple exploitation minière, opérations industrielles, agriculture, chasse, tourisme commercial, etc.)</t>
  </si>
  <si>
    <t>Ne-šumarske aktivnosti koje se poduzimaju unutar ocjenjenog područja, poduzete od strane nositelja certifikata ili neka treće strane (npr. Rudarstvo, industrijske opercije, poljoprivreda, lov, komercijalni turizam itd.)</t>
  </si>
  <si>
    <t>Az értékelt területen belül végzett nem erdészeti tevékenység, függetlenül attól, hogy a tanúsítvány tulajdonosa vagy más fél végzi (pl. bányászat, ipari tevékenység, mezőgazdaság, vadászat, kereskedelmi turizmus stb.)</t>
  </si>
  <si>
    <t>Kegiatan non-kehutanan yang sedang dilakukan di dalam area yang dievaluasi, apakah mereka dilakukan oleh pemegang sertifikat atau oleh  pihak lain (mis. Penambangan, kegiatan industri, pertanian, perburuan, pariwisata komersial, dll.)</t>
  </si>
  <si>
    <t>林業活動は、証明書保有者または他の当事者によって行われるかどうか、またはその他の当事者によって行われるかどうか（例えば、鉱業、産業運営、農業、狩猟、商業観光など）。</t>
  </si>
  <si>
    <t>Ar mežsaimniecību nesaistītas darbības, kas tiek veiktas novērtētajā platībā neatkarīgi no tā, vai tās veic sertifikāta īpašnieks vai kāda cita puse (piemēram, minerālu ieguve, rūpnieciskā darbība, lauksaimniecība, medības, komerctūrisms utt.)</t>
  </si>
  <si>
    <t>Działania nie związane z gospodarką leśną, podejmowane na ocenianym obszarze, niezależnie od tego, czy są podejmowane przez posiadacza certyfikatu, czy przez inną stronę (np. górnictwo, działalność przemysłowa, rolnictwo, łowiectwo, turystyka komercyjna itp.)</t>
  </si>
  <si>
    <t>Atividades não florestais sendo realizadas dentro da área avaliada, sejam elas realizadas pelo titular do certificado ou por alguma outra parte (por exemplo, mineração, operações industriais, agricultura, caça, turismo comercial, etc.)</t>
  </si>
  <si>
    <t>Activitati non-silvice care sunt desfasurate in suprafata evaluata, indiferent daca sunt desfasurate de titularul de certificat sau alte parti (ex. minerit, operatiuni industriale, agricultura, vanatoare, turism comercial etc.)</t>
  </si>
  <si>
    <t>Мероприятия без лесного хозяйства.</t>
  </si>
  <si>
    <t>Nelesnícke aktivity, ktoré sa vykonávajú v hodnotenej oblasti, či už sú vykonávané držiteľom certifikátu alebo druhou stranou, ( napr. banská tažba, industriálne aktivity, poľnohospodárstvo, poľovníctvo, komerčný cestovný ruch, atď.)</t>
  </si>
  <si>
    <t>Ne-gozdarske dejavnosti, ki se izvajajo na ocenjevanem območju, ne glede na to, ali jih izvaja imetnik certifikata ali kakšna druga stranka (npr. rudarstvo, industrijska proizvodnja, kmetijstvo, lov, komercialni turizem itd.)</t>
  </si>
  <si>
    <t>Нешумарске активности које се обављају у оквиру oцењеног подручја, било да их предузима носилац сертификата или нека друга страна (нпр. рударство, индустријске операције, пољопривреда, лов, комерцијални туризам, итд.)</t>
  </si>
  <si>
    <t>กิจกรรมที่ไม่ใช่ป่าไม้ซึ่งดำเนินการภายในพื้นที่ประเมินไม่ว่าจะดำเนินการโดยผู้ถือใบรับรองหรือโดยฝ่ายอื่น ๆ (เช่น การทำเหมือง, การดำเนินการเชิงอุตสาหกรรม, การเกษตร, การล่าสัตว์, การท่องเที่ยวเชิงพาณิชย์ ฯลฯ )</t>
  </si>
  <si>
    <t>Sertifika sahibi tarafından veya başka bir tarafça üstlenilmiş olup olmadığına bakılmaksızın, değerlendirilen alanda gerçekleştirilen ormancılık dışı faaliyetler (örn. madencilik, endüstriyel faaliyetler, tarım, avcılık, ticari turizm vb.)</t>
  </si>
  <si>
    <t>Відмінні від лісового господарства види діяльності, які здійснюються в межах оцінюваної території, незалежно від того, чи здійснюються вони утримувачем сертифіката чи якоюсь іншою стороною (наприклад, видобуток корисних копалин, промислові заходи, сільське господарство, полювання, комерційний туризм тощо)</t>
  </si>
  <si>
    <t>Các hoạt động phi lâm nghiệp đang được thực hiện trong khu vực được đánh giá, cho dù chúng được thực hiện bởi tổ chức giữ chứng nhận hoặc bởi một số bên khác (ví dụ: khai thác khoáng sản, hoạt động công nghiệp, nông nghiệp, săn bắn, du lịch thương đánh,...)</t>
  </si>
  <si>
    <t>无论是证书持有人还是其他方，在认证区域内正在进行的非林业活动（例如采矿，工业运营，农业，狩猎，商业旅游等）</t>
  </si>
  <si>
    <t>I11.04.1</t>
  </si>
  <si>
    <t>11.04.1 mining</t>
  </si>
  <si>
    <t>mining</t>
  </si>
  <si>
    <t>Rudarstvo</t>
  </si>
  <si>
    <t>Bergbau</t>
  </si>
  <si>
    <t>Minería</t>
  </si>
  <si>
    <t>kaevandamine</t>
  </si>
  <si>
    <t>exploitation minière</t>
  </si>
  <si>
    <t>rudarstvo</t>
  </si>
  <si>
    <t>bányászat</t>
  </si>
  <si>
    <t>pertambangan</t>
  </si>
  <si>
    <t>（鉱業）</t>
  </si>
  <si>
    <t>kalnrūpniecība</t>
  </si>
  <si>
    <t>górnictwo</t>
  </si>
  <si>
    <t>mineração</t>
  </si>
  <si>
    <t>Minerit</t>
  </si>
  <si>
    <t>добыча</t>
  </si>
  <si>
    <t>Baníctvo</t>
  </si>
  <si>
    <t>Rudarjenje</t>
  </si>
  <si>
    <t>Рударство</t>
  </si>
  <si>
    <t>การทำเหมือง</t>
  </si>
  <si>
    <t>madencilik</t>
  </si>
  <si>
    <t>видобуток корисних копалин</t>
  </si>
  <si>
    <t>khai thác khoáng sản</t>
  </si>
  <si>
    <t>矿业</t>
  </si>
  <si>
    <t>I11.04.2</t>
  </si>
  <si>
    <t>11.04.2 industrial operation</t>
  </si>
  <si>
    <t>industrial operation</t>
  </si>
  <si>
    <t>Industrijski rad</t>
  </si>
  <si>
    <t>Industriebetrieb</t>
  </si>
  <si>
    <t>Operación industrial</t>
  </si>
  <si>
    <t>tööstus</t>
  </si>
  <si>
    <t>exploitation industrielle</t>
  </si>
  <si>
    <t>industrijska operacija</t>
  </si>
  <si>
    <t xml:space="preserve"> ipari tevékenység</t>
  </si>
  <si>
    <t>Kegiatan Industri</t>
  </si>
  <si>
    <t>（産業運用）</t>
  </si>
  <si>
    <t>rūpnieciskā darbība</t>
  </si>
  <si>
    <t>działalność przemysłowa</t>
  </si>
  <si>
    <t>operação industrial</t>
  </si>
  <si>
    <t>Operatiune industriala</t>
  </si>
  <si>
    <t>Промышленная работа</t>
  </si>
  <si>
    <t>Priemyselná prevádzka</t>
  </si>
  <si>
    <t>Industrijska proizvodnja</t>
  </si>
  <si>
    <t>индустријски рад</t>
  </si>
  <si>
    <t>การดำเนินการเชิงอุตสาหกรรม</t>
  </si>
  <si>
    <t xml:space="preserve">Sanayi  faaliyeti </t>
  </si>
  <si>
    <t>промислові заходи</t>
  </si>
  <si>
    <t>hoạt động công nghiệp</t>
  </si>
  <si>
    <t>工业运营</t>
  </si>
  <si>
    <t>I11.04.3</t>
  </si>
  <si>
    <t>11.04.3 agriculture</t>
  </si>
  <si>
    <t>agriculture</t>
  </si>
  <si>
    <t>Poljoprivreda</t>
  </si>
  <si>
    <t>Landwirtschaft</t>
  </si>
  <si>
    <t>Agricultura</t>
  </si>
  <si>
    <t>põllumajandus</t>
  </si>
  <si>
    <t>poljoprivreda</t>
  </si>
  <si>
    <t>mezőgazdaság</t>
  </si>
  <si>
    <t>Pertanian &amp; Perkebunan</t>
  </si>
  <si>
    <t>（農業）</t>
  </si>
  <si>
    <t>lauksaimniecība</t>
  </si>
  <si>
    <t>rolnictwo</t>
  </si>
  <si>
    <t>сельское хозяйство</t>
  </si>
  <si>
    <t>Poľnohospodárstvo</t>
  </si>
  <si>
    <t>Kmetijstvo</t>
  </si>
  <si>
    <t>пољопривреда</t>
  </si>
  <si>
    <t>เกษตรกรรม</t>
  </si>
  <si>
    <t>tarım</t>
  </si>
  <si>
    <t>сільське господарство</t>
  </si>
  <si>
    <t>nông nghiệp</t>
  </si>
  <si>
    <t>农业</t>
  </si>
  <si>
    <t>I11.04.4</t>
  </si>
  <si>
    <t>11.04.4 hunting</t>
  </si>
  <si>
    <t>hunting</t>
  </si>
  <si>
    <t>Lov</t>
  </si>
  <si>
    <t>Jagd</t>
  </si>
  <si>
    <t>Caza</t>
  </si>
  <si>
    <t>jahipidamine</t>
  </si>
  <si>
    <t>chasse</t>
  </si>
  <si>
    <t>lov</t>
  </si>
  <si>
    <t>vadászat</t>
  </si>
  <si>
    <t>Perburuan</t>
  </si>
  <si>
    <t>（狩猟）</t>
  </si>
  <si>
    <t>medības</t>
  </si>
  <si>
    <t>łowiectwo</t>
  </si>
  <si>
    <t>caça</t>
  </si>
  <si>
    <t>Vanatoare</t>
  </si>
  <si>
    <t>Охота</t>
  </si>
  <si>
    <t>Poľovníctvo</t>
  </si>
  <si>
    <t>лов</t>
  </si>
  <si>
    <t>การล่าสัตว์</t>
  </si>
  <si>
    <t>avcılık</t>
  </si>
  <si>
    <t>полювання</t>
  </si>
  <si>
    <t>săn bắn</t>
  </si>
  <si>
    <t>打猎</t>
  </si>
  <si>
    <t>I11.04.5</t>
  </si>
  <si>
    <t>11.04.5 commercial tourism</t>
  </si>
  <si>
    <t>commercial tourism</t>
  </si>
  <si>
    <t>Komercijalni turizam</t>
  </si>
  <si>
    <t>kommerzieller Tourismus</t>
  </si>
  <si>
    <t>Turismo comercial</t>
  </si>
  <si>
    <t>kommertsturism</t>
  </si>
  <si>
    <t>Tourisme commercial</t>
  </si>
  <si>
    <t>komercijalni turizam</t>
  </si>
  <si>
    <t>kereskedelmi turizmus</t>
  </si>
  <si>
    <t>pariwisata komersial</t>
  </si>
  <si>
    <t>（商業観光）</t>
  </si>
  <si>
    <t>komerciālais tūrisms</t>
  </si>
  <si>
    <t>Turystyka komercyjna</t>
  </si>
  <si>
    <t>Turism comercial</t>
  </si>
  <si>
    <t>коммерческий туризм</t>
  </si>
  <si>
    <t>Komerčný cestovný ruch</t>
  </si>
  <si>
    <t>Komercialni turizem</t>
  </si>
  <si>
    <t>комерцијални туризам</t>
  </si>
  <si>
    <t>การท่องเที่ยวเชิงพาณิชย์</t>
  </si>
  <si>
    <t>ticari turizm</t>
  </si>
  <si>
    <t>комерційний туризм</t>
  </si>
  <si>
    <t>Du lịch thương mại</t>
  </si>
  <si>
    <t>商业旅游</t>
  </si>
  <si>
    <t>I11.04.6</t>
  </si>
  <si>
    <t>11.04.6 other, please specify</t>
  </si>
  <si>
    <t>Sonstiges (bitte angeben</t>
  </si>
  <si>
    <t>muu, palun täpsustage</t>
  </si>
  <si>
    <t>Inne, proszę wymienić</t>
  </si>
  <si>
    <t>I11.05</t>
  </si>
  <si>
    <t>B1-1.3.1</t>
  </si>
  <si>
    <t>11.05 Forest management objectives</t>
  </si>
  <si>
    <t>Forest management objectives</t>
  </si>
  <si>
    <t>11.05</t>
  </si>
  <si>
    <t>Ciljevi gazdovanja šumama</t>
  </si>
  <si>
    <t>Waldbewirtschaftungsziele</t>
  </si>
  <si>
    <t>Objetivos de gestión forestal</t>
  </si>
  <si>
    <t>Metsamajandamise eesmärgid</t>
  </si>
  <si>
    <t>Objectifs d'aménagement forestier</t>
  </si>
  <si>
    <t>Ciljevi gospodarenja šumama</t>
  </si>
  <si>
    <t>Erdőgazdálkodási célok</t>
  </si>
  <si>
    <t>Tujuan Pengelolaan Hutan</t>
  </si>
  <si>
    <t>森林管理目的</t>
  </si>
  <si>
    <t>Meža apsaimniekošanas mērķi</t>
  </si>
  <si>
    <t>Cele gospodarki leśnej</t>
  </si>
  <si>
    <t>Objetivos de Gestão Florestal</t>
  </si>
  <si>
    <t>Obiective de administrare a padurii</t>
  </si>
  <si>
    <t>Цели управления лесами</t>
  </si>
  <si>
    <t>Ciele lesného hospodárstva</t>
  </si>
  <si>
    <t>Cilji upravljanja z gozdovi</t>
  </si>
  <si>
    <t>Циљеви газдовања шумама</t>
  </si>
  <si>
    <t>วัตถุประสงค์การจัดการป่าไม้</t>
  </si>
  <si>
    <t xml:space="preserve">Orman yönetim amaçları </t>
  </si>
  <si>
    <t>Цілі ведення лісового господарства</t>
  </si>
  <si>
    <t>Mục tiêu quản lý rừng</t>
  </si>
  <si>
    <t>森林管理目标</t>
  </si>
  <si>
    <t>I11.06</t>
  </si>
  <si>
    <t>B1-1.3.2</t>
  </si>
  <si>
    <t>11.06 Land use and ownership status of the forest resource</t>
  </si>
  <si>
    <t>Land use and ownership status of the forest resource</t>
  </si>
  <si>
    <t>11.06</t>
  </si>
  <si>
    <t>Namjena i vlasnički status šumskog dobra</t>
  </si>
  <si>
    <t>Landnutzung und Eigentumsverhältnisse des Waldes</t>
  </si>
  <si>
    <t>Uso de la tierra y estado de propiedad del recurso forestal</t>
  </si>
  <si>
    <t>Metsaressurssi maakasutuse ja omandiõiguse staatus</t>
  </si>
  <si>
    <t>Utilisation des terres et statut de propriété de la ressource forestière</t>
  </si>
  <si>
    <t>Upotreba zemljišta i vlasnički status šumskog resursa</t>
  </si>
  <si>
    <t>Az erdővagyon földhasználati és tulajdonjogi helyzete</t>
  </si>
  <si>
    <t>Penggunaan lahan dan status kepemilikan sumber daya hutan</t>
  </si>
  <si>
    <t>森林資源の土地利用および所有状況</t>
  </si>
  <si>
    <t>Meža apsaimniekošanas sociāli ekonomiskie apstākļi</t>
  </si>
  <si>
    <t>Status użytkowania gruntów i własności zasobów leśnych</t>
  </si>
  <si>
    <t>Uso da terra e status de propriedade do recurso florestal</t>
  </si>
  <si>
    <t>Statutul de proprietate si de folosinta a terenurilor in ceea ce priveste utilizarea resurselor forestiere</t>
  </si>
  <si>
    <t>Использование землепользования и состояния владения лесным ресурсом</t>
  </si>
  <si>
    <t>Využívanie pôdy a vlastnícke vzťahy k lesným zdrojom</t>
  </si>
  <si>
    <t>Uporaba zemljišč in status lastništva gozdnih virov</t>
  </si>
  <si>
    <t>Коришћење земљишта и власнички статус шумског добра</t>
  </si>
  <si>
    <t>สถานะของการใช้ประโยชน์ที่ดินและความเป็นเจ้าของของทรัพยากรป่าไม้</t>
  </si>
  <si>
    <t>Orman kaynağının arazi kullanımı ve mülkiyet durumu</t>
  </si>
  <si>
    <t>Статус землекористування та власності на лісові ресурси</t>
  </si>
  <si>
    <t>Sử dụng đất và tình trạng sở hữu của tài nguyên rừng</t>
  </si>
  <si>
    <t>森林资源的土地使用和所有权状况</t>
  </si>
  <si>
    <t>I11.07</t>
  </si>
  <si>
    <t>11.07 Socio-economic conditions of the forest management</t>
  </si>
  <si>
    <t>Socio-economic conditions of the forest management</t>
  </si>
  <si>
    <t>11.07</t>
  </si>
  <si>
    <t>Socijalno-ekonomski uvjeti gazdovanja šumama</t>
  </si>
  <si>
    <t>Sozioökonomische Bedingungen der Waldbewirtschaftung</t>
  </si>
  <si>
    <t>Condiciones socioeconómicas de la gestión forestal.</t>
  </si>
  <si>
    <t>Metsamajanduse sotsiaalmajanduslikud tingimused</t>
  </si>
  <si>
    <t>Conditions socio-économiques de la gestion forestière</t>
  </si>
  <si>
    <t>Socio-ekonomski uvjeti gospodrenja šumama</t>
  </si>
  <si>
    <t>Az erdőgazdálkodás társadalmi-gazdasági feltételei</t>
  </si>
  <si>
    <t>Kondisi sosial ekonomi dari pengelolaan hutan</t>
  </si>
  <si>
    <t>森林管理の社会経済状況</t>
  </si>
  <si>
    <t>Meža apsaimniekošanas sociālekonomiskie apstākļi</t>
  </si>
  <si>
    <t>Warunki społeczno-ekonomiczne gospodarki leśnej</t>
  </si>
  <si>
    <t>Condições socioeconômicas do manejo florestal</t>
  </si>
  <si>
    <t>Conditiile socio-economice ale administrarii silvice</t>
  </si>
  <si>
    <t>Социально-экономические условия лесного управления</t>
  </si>
  <si>
    <t>Sociálno-ekonomické podmienky lesného hospodárstva</t>
  </si>
  <si>
    <t>Družbeno-ekonomske razmere upravljanja gozdov</t>
  </si>
  <si>
    <t>Друштвено-економски услови газдовања шумама</t>
  </si>
  <si>
    <t>เงื่อนไขทางเศรษฐกิจและสังคมของการจัดการป่าไม้</t>
  </si>
  <si>
    <t>Orman yönetiminin sosyo-ekonomik koşulları</t>
  </si>
  <si>
    <t>Соціально-економічні умови ведення лісового господарства</t>
  </si>
  <si>
    <t>Điều kiện kinh tế xã hội của hoạt động quản lý rừng</t>
  </si>
  <si>
    <t>森林管理的社会经济条件</t>
  </si>
  <si>
    <t>I11.08</t>
  </si>
  <si>
    <t>11.08 Brief description of forest composition</t>
  </si>
  <si>
    <t>Brief description of forest composition</t>
  </si>
  <si>
    <t>11.08</t>
  </si>
  <si>
    <t>Kratak opis sastava šume</t>
  </si>
  <si>
    <t>Kurze Beschreibung der Waldzusammensetzung</t>
  </si>
  <si>
    <t>Breve descripción de la composición forestal.</t>
  </si>
  <si>
    <t>Metsade liigilise koosseisu lühikirjeldus</t>
  </si>
  <si>
    <t>Brève description de la composition forestière</t>
  </si>
  <si>
    <t>Kratki opis šuma</t>
  </si>
  <si>
    <t>Az erdő összetételének rövid leírása</t>
  </si>
  <si>
    <t>Deskripsi singkat komposisi hutan</t>
  </si>
  <si>
    <t>森林組成の簡単な説明</t>
  </si>
  <si>
    <t>Īss meža struktūras apraksts</t>
  </si>
  <si>
    <t>Krótki opis struktury lasu</t>
  </si>
  <si>
    <t>Breve descrição da composição da floresta</t>
  </si>
  <si>
    <t>Scurta descriere a compozitiei actuale a padurii</t>
  </si>
  <si>
    <t>Краткое описание лесной композиции</t>
  </si>
  <si>
    <t>Stručný opis typu lesov</t>
  </si>
  <si>
    <t>Kratek opis sestave gozdov</t>
  </si>
  <si>
    <t>Кратак опис састава шума</t>
  </si>
  <si>
    <t>คำอธิบายสั้น ๆ เกี่ยวกับองค์ประกอบของป่า</t>
  </si>
  <si>
    <t>Orman kompozisyonunun kısa açıklaması</t>
  </si>
  <si>
    <t>Короткий опис породного складу</t>
  </si>
  <si>
    <t>Mô tả ngắn gọn về thành phần rừng</t>
  </si>
  <si>
    <t>森林组成的简要介绍</t>
  </si>
  <si>
    <t>I11.09</t>
  </si>
  <si>
    <t>11.09 Profile of adjacent lands</t>
  </si>
  <si>
    <t>Profile of adjacent lands</t>
  </si>
  <si>
    <t>11.09</t>
  </si>
  <si>
    <t>Cross check applicable options from those provided. If other, elaborate in text in the space provided.</t>
  </si>
  <si>
    <t>Profil susjednih zemljišta</t>
  </si>
  <si>
    <t>Profil der angrenzenden Grundstücke</t>
  </si>
  <si>
    <t>Perfil de tierras adyacentes</t>
  </si>
  <si>
    <t>Külgnevate maade kirjeldus</t>
  </si>
  <si>
    <t>Profil des terres avoisinantes</t>
  </si>
  <si>
    <t>A szomszédos földterületek tipusa</t>
  </si>
  <si>
    <t>Profil tanah yang bersebelahan</t>
  </si>
  <si>
    <t>隣接する土地のプロファイル</t>
  </si>
  <si>
    <t>Blakus esošo zemju apraksts</t>
  </si>
  <si>
    <t>Charakter terenów przyległych do JG</t>
  </si>
  <si>
    <t>Perfil de terras adjacentes</t>
  </si>
  <si>
    <t>Tipul terenurilor adiacente</t>
  </si>
  <si>
    <t>Профиль соседних земель</t>
  </si>
  <si>
    <t>Opis susediacich lesných/ôdnych celkov</t>
  </si>
  <si>
    <t>Vrste sosednjih zemljišč</t>
  </si>
  <si>
    <t>Профил суседних земљишта</t>
  </si>
  <si>
    <t>รายละเอียดของพื้นที่ที่อยู่ติดกัน</t>
  </si>
  <si>
    <t xml:space="preserve">Komşu  alanların   durumu </t>
  </si>
  <si>
    <t>Профіль прилеглих земель</t>
  </si>
  <si>
    <t>Hồ sơ của các vùng đất liền kề</t>
  </si>
  <si>
    <t>相邻土地的介绍</t>
  </si>
  <si>
    <t>I11.09.1</t>
  </si>
  <si>
    <t>11.09.1 urban</t>
  </si>
  <si>
    <t>urban</t>
  </si>
  <si>
    <t>Urbani</t>
  </si>
  <si>
    <t>Urban</t>
  </si>
  <si>
    <t>urbano</t>
  </si>
  <si>
    <t>asula</t>
  </si>
  <si>
    <t>Urbain</t>
  </si>
  <si>
    <t>gradski</t>
  </si>
  <si>
    <t>városi</t>
  </si>
  <si>
    <t>都市</t>
  </si>
  <si>
    <t>pilsētas teritorija</t>
  </si>
  <si>
    <t>miejski</t>
  </si>
  <si>
    <t xml:space="preserve">Urban </t>
  </si>
  <si>
    <t>городской</t>
  </si>
  <si>
    <t xml:space="preserve">Mestský </t>
  </si>
  <si>
    <t>Urbano</t>
  </si>
  <si>
    <t>урбано</t>
  </si>
  <si>
    <t>ชุมชนเมือง</t>
  </si>
  <si>
    <t>kentsel</t>
  </si>
  <si>
    <t>забудовані території</t>
  </si>
  <si>
    <t>đô thị</t>
  </si>
  <si>
    <t>城市的</t>
  </si>
  <si>
    <t>I11.09.2</t>
  </si>
  <si>
    <t>11.09.2 agriculture</t>
  </si>
  <si>
    <t>agricultura</t>
  </si>
  <si>
    <t>põllumaa</t>
  </si>
  <si>
    <t>mezőgazdasági</t>
  </si>
  <si>
    <t>Pertanian</t>
  </si>
  <si>
    <t>農業</t>
  </si>
  <si>
    <t>Agricol</t>
  </si>
  <si>
    <t>Kmetijsko</t>
  </si>
  <si>
    <t>землі сільськогосподарського призначення</t>
  </si>
  <si>
    <t>I11.09.3</t>
  </si>
  <si>
    <t>11.09.3 wetland</t>
  </si>
  <si>
    <t>wetland</t>
  </si>
  <si>
    <t>Močvarno područje</t>
  </si>
  <si>
    <t>Feuchtgebiet</t>
  </si>
  <si>
    <t>humedal</t>
  </si>
  <si>
    <t>märgala</t>
  </si>
  <si>
    <t>terres humides</t>
  </si>
  <si>
    <t>močvarno područje</t>
  </si>
  <si>
    <t>vizes élőhely</t>
  </si>
  <si>
    <t>lahan basah</t>
  </si>
  <si>
    <t>（湿地）</t>
  </si>
  <si>
    <t>mitraine</t>
  </si>
  <si>
    <t>tereny podmokłe</t>
  </si>
  <si>
    <t>Wetland</t>
  </si>
  <si>
    <t>Zona umeda</t>
  </si>
  <si>
    <t>водно-болотное угодья</t>
  </si>
  <si>
    <t xml:space="preserve">Morkade </t>
  </si>
  <si>
    <t>Mokrišče</t>
  </si>
  <si>
    <t>мочвара</t>
  </si>
  <si>
    <t>พื้นที่ชุ่มน้ำ</t>
  </si>
  <si>
    <t>sulak alan</t>
  </si>
  <si>
    <t>водно-болотні угіддя</t>
  </si>
  <si>
    <t>vùng đất ngập nước</t>
  </si>
  <si>
    <t>湿地</t>
  </si>
  <si>
    <t>I11.09.4</t>
  </si>
  <si>
    <t>11.09.4 mining</t>
  </si>
  <si>
    <t>kaevandus</t>
  </si>
  <si>
    <t>bányászati</t>
  </si>
  <si>
    <t>（採掘）</t>
  </si>
  <si>
    <t>minerālu ieguve</t>
  </si>
  <si>
    <t>Minier</t>
  </si>
  <si>
    <t>พื้นที่เหมือง</t>
  </si>
  <si>
    <t>видобування копалин</t>
  </si>
  <si>
    <t>I11.09.5</t>
  </si>
  <si>
    <t>11.09.5 desert</t>
  </si>
  <si>
    <t>desert</t>
  </si>
  <si>
    <t>Pustinja</t>
  </si>
  <si>
    <t>Wüste</t>
  </si>
  <si>
    <t>Desierto</t>
  </si>
  <si>
    <t>kõrb</t>
  </si>
  <si>
    <t>désert</t>
  </si>
  <si>
    <t>pustinja</t>
  </si>
  <si>
    <t>sivatag</t>
  </si>
  <si>
    <t>gurun</t>
  </si>
  <si>
    <t>（砂漠）</t>
  </si>
  <si>
    <t>tuksnesis</t>
  </si>
  <si>
    <t>pustynia</t>
  </si>
  <si>
    <t>deserto</t>
  </si>
  <si>
    <t>Desertic</t>
  </si>
  <si>
    <t>пустыня</t>
  </si>
  <si>
    <t>Púšť</t>
  </si>
  <si>
    <t>Puščava</t>
  </si>
  <si>
    <t>пустиња</t>
  </si>
  <si>
    <t>ทะเลทราย</t>
  </si>
  <si>
    <t>çöl</t>
  </si>
  <si>
    <t>пустеля</t>
  </si>
  <si>
    <t>Sa mạc</t>
  </si>
  <si>
    <t>沙漠</t>
  </si>
  <si>
    <t>I11.09.6</t>
  </si>
  <si>
    <t>11.09.6 pasture</t>
  </si>
  <si>
    <t>pasture</t>
  </si>
  <si>
    <t>Pašnjaci</t>
  </si>
  <si>
    <t>Weide</t>
  </si>
  <si>
    <t>Pasturas</t>
  </si>
  <si>
    <t>karjamaa</t>
  </si>
  <si>
    <t>pâturage</t>
  </si>
  <si>
    <t>pašnjak</t>
  </si>
  <si>
    <t>legelő</t>
  </si>
  <si>
    <t>padang rumput</t>
  </si>
  <si>
    <t>（牧草地）</t>
  </si>
  <si>
    <t>ganības</t>
  </si>
  <si>
    <t>pastwiska</t>
  </si>
  <si>
    <t>pastagem</t>
  </si>
  <si>
    <t>Pasuni</t>
  </si>
  <si>
    <t>пастбище</t>
  </si>
  <si>
    <t>Pastviny</t>
  </si>
  <si>
    <t>Pašnik</t>
  </si>
  <si>
    <t>пашњак</t>
  </si>
  <si>
    <t>ทุ่งเลี้ยงสัตว์</t>
  </si>
  <si>
    <t xml:space="preserve">mera </t>
  </si>
  <si>
    <t>пасовище</t>
  </si>
  <si>
    <t>đồng cỏ</t>
  </si>
  <si>
    <t>牧场</t>
  </si>
  <si>
    <t>I11.09.7</t>
  </si>
  <si>
    <t>11.09.7 orchards</t>
  </si>
  <si>
    <t>orchards</t>
  </si>
  <si>
    <t>Voćnjaci</t>
  </si>
  <si>
    <t>Obstgärten</t>
  </si>
  <si>
    <t>Areas horticolas</t>
  </si>
  <si>
    <t>viljapuuaiad</t>
  </si>
  <si>
    <t>vergers</t>
  </si>
  <si>
    <t>voćnjak</t>
  </si>
  <si>
    <t>gyümölcsös</t>
  </si>
  <si>
    <t>kebun</t>
  </si>
  <si>
    <t>（果樹園）</t>
  </si>
  <si>
    <t>augļu dārzi</t>
  </si>
  <si>
    <t>sady</t>
  </si>
  <si>
    <t>pomares</t>
  </si>
  <si>
    <t>Livezi</t>
  </si>
  <si>
    <t>сады</t>
  </si>
  <si>
    <t>Sady</t>
  </si>
  <si>
    <t>Sadovnjaki</t>
  </si>
  <si>
    <t>воћњаци</t>
  </si>
  <si>
    <t>สวนผลไม้</t>
  </si>
  <si>
    <t>meyve bahçeleri</t>
  </si>
  <si>
    <t>сади</t>
  </si>
  <si>
    <t>vườn cây</t>
  </si>
  <si>
    <t>果园</t>
  </si>
  <si>
    <t>I11.09.8</t>
  </si>
  <si>
    <t>11.09.8 other, please specify</t>
  </si>
  <si>
    <t>I11.10</t>
  </si>
  <si>
    <t>B1-1.3.4</t>
  </si>
  <si>
    <t>11.10 Management structure of the certificate holder</t>
  </si>
  <si>
    <t>Management structure of the certificate holder</t>
  </si>
  <si>
    <t>11.10</t>
  </si>
  <si>
    <t>Upravljačka struktura nosioca certifikata</t>
  </si>
  <si>
    <t>Verwaltungsstruktur des Zertifikatsinhabers</t>
  </si>
  <si>
    <t>Estructura de la gestion del titular del certificado</t>
  </si>
  <si>
    <t>Sertifikaadiomaniku juhtimisstruktuur</t>
  </si>
  <si>
    <t>Structure organisationnelle du titulaire du certificat</t>
  </si>
  <si>
    <t>Struktura upravljanja nositelja certifikata</t>
  </si>
  <si>
    <t>A tanúsítvány tulajdonosának irányítási felépítése</t>
  </si>
  <si>
    <t>Struktur manajemen pemegang sertifikat</t>
  </si>
  <si>
    <t>証明書保有者の管理構造</t>
  </si>
  <si>
    <t>Sertifikāta īpašnieka vadības struktūra</t>
  </si>
  <si>
    <t>Struktura zarządzania posiadacza certyfikatu</t>
  </si>
  <si>
    <t>Estrutura de gestão do titular do certificado</t>
  </si>
  <si>
    <t>Structura administrativa a titularului de certificat</t>
  </si>
  <si>
    <t>Структура управления владельцем сертификата</t>
  </si>
  <si>
    <t>Štruktúra riadenia držiteľa certifikátu</t>
  </si>
  <si>
    <t>Upravljavska struktura imetnika certifikata</t>
  </si>
  <si>
    <t>Управљачка структура носиоца сертификата</t>
  </si>
  <si>
    <t>โครงสร้างการจัดการของผู้ถือใบรับรอง</t>
  </si>
  <si>
    <t>Sertifika sahibinin yönetim yapısı</t>
  </si>
  <si>
    <t>Структура управління утримувача сертифікату</t>
  </si>
  <si>
    <t>Cấu trúc quản lý của đơn vị giữ chứng nhận</t>
  </si>
  <si>
    <t>证书持有人的管理结构</t>
  </si>
  <si>
    <t>I11.11</t>
  </si>
  <si>
    <t>11.11 Division of forest management responsibilities</t>
  </si>
  <si>
    <t>Division of forest management responsibilities</t>
  </si>
  <si>
    <t>11.11</t>
  </si>
  <si>
    <t>Podjela poslova u gazdovanju šumama</t>
  </si>
  <si>
    <t>Aufteilung der Verantwortlichkeiten der Waldbewirtschaftung</t>
  </si>
  <si>
    <t>División de responsabilidades de gestión forestal</t>
  </si>
  <si>
    <t>Metsamajanduslike vastutuste jagunemine</t>
  </si>
  <si>
    <t>Partage des responsabilités liées aux activités d'aménagement</t>
  </si>
  <si>
    <t>Raspodjela odgovornosti za gospodarenje šumama</t>
  </si>
  <si>
    <t>Az erdőgazdálkodási feladatok megosztása</t>
  </si>
  <si>
    <t>Pembagian Tanggung Jawab Pengelolaan Hutan</t>
  </si>
  <si>
    <t>森林管理の責任の分割</t>
  </si>
  <si>
    <t>Meža apsaimniekošanas pienākumu sadale</t>
  </si>
  <si>
    <t>Podział obowiązków w ramach struktury zarządzania gospodarką leśną</t>
  </si>
  <si>
    <t>Divisão de responsabilidades de gerenciamento de florestas</t>
  </si>
  <si>
    <t>Diviziunea responsabilitatilor de gestionare a padurilor</t>
  </si>
  <si>
    <t>Отдел обязанностей по управлению лесами</t>
  </si>
  <si>
    <t>Rozdelenie zodpovednosti pri správe lesov</t>
  </si>
  <si>
    <t>Odgovornosti oddelka za upravljanje z gozdovi</t>
  </si>
  <si>
    <t>Подела одговорности за управљање шумама</t>
  </si>
  <si>
    <t>การแบ่งหน้าที่ในการจัดการป่าไม้</t>
  </si>
  <si>
    <t>Orman Yönetimi Sorumlulukları Bölümü</t>
  </si>
  <si>
    <t>Розподіл обов'язків з ведення лісового господарства</t>
  </si>
  <si>
    <t>Trách nhiệm của bộ phận phụ trách quản lý rừng</t>
  </si>
  <si>
    <t>森林管理职责划分</t>
  </si>
  <si>
    <t>I11.12</t>
  </si>
  <si>
    <t>11.12 Use of contractors by the certificate holder</t>
  </si>
  <si>
    <t>Use of contractors by the certificate holder</t>
  </si>
  <si>
    <t>11.12</t>
  </si>
  <si>
    <t>Korištenje izvođača od strane nosioca certifikata</t>
  </si>
  <si>
    <t>Einsatz von Auftragnehmern durch den Zertifikatsinhaber</t>
  </si>
  <si>
    <t>Uso de contratistas por el titular del certificado.</t>
  </si>
  <si>
    <t>Töövõtjate kasutamine sertifikaadi omaniku poolt</t>
  </si>
  <si>
    <t>Utilisation d'entrepreneurs par le titulaire du certificat</t>
  </si>
  <si>
    <t>Korištenje izvođača od strane nositelja certifikata</t>
  </si>
  <si>
    <t>Vállalkozók igénybevétele a tanúsítvány tulajdonosa által</t>
  </si>
  <si>
    <t>Penggunaan kontraktor oleh pemegang sertifikat</t>
  </si>
  <si>
    <t>証明書保有者による請負業者の使用</t>
  </si>
  <si>
    <t>Sertifikāta īpašnieka ārpakalpojumu izmantošana</t>
  </si>
  <si>
    <t>Zaangażowanie podwykonawców w procesie gospodarowania (np. ZUL)</t>
  </si>
  <si>
    <t>Uso de empreiteiros pelo titular do certificado</t>
  </si>
  <si>
    <t>Utilizarea agentilor economici de catre titularul de certificat</t>
  </si>
  <si>
    <t>Использование подрядчиков владельцем сертификата</t>
  </si>
  <si>
    <t>Spolupráca dodávateľov s držiteľom certifikátu</t>
  </si>
  <si>
    <t>Uporaba podizvajalcev s strani imetnika certifikata</t>
  </si>
  <si>
    <t>Употреба извођача радова од стране носиоца сертификата</t>
  </si>
  <si>
    <t>การใช้ผู้รับเหมาโดยผู้ถือใบรับรอง</t>
  </si>
  <si>
    <t>Sertifika sahibi tarafından yüklenicilerin kullanımı</t>
  </si>
  <si>
    <t>Використання підрядників утримувачем сертифікату</t>
  </si>
  <si>
    <t>Sử dụng các nhà thầu bởi đơn vị giữ chứng nhận</t>
  </si>
  <si>
    <t>证书持有人使用承包商</t>
  </si>
  <si>
    <t>I11.12.1</t>
  </si>
  <si>
    <t>11.12.1 silviculture</t>
  </si>
  <si>
    <t>silviculture</t>
  </si>
  <si>
    <t>metsakasvatus</t>
  </si>
  <si>
    <t>sylviculture</t>
  </si>
  <si>
    <t>erdőgazdálkodás</t>
  </si>
  <si>
    <t>（造形）</t>
  </si>
  <si>
    <t>mežkopība</t>
  </si>
  <si>
    <t>hodowla lasu</t>
  </si>
  <si>
    <t>silvicultura</t>
  </si>
  <si>
    <t>Silviclycyure</t>
  </si>
  <si>
    <t>шумарство</t>
  </si>
  <si>
    <t xml:space="preserve">Silvikültür </t>
  </si>
  <si>
    <t>лісівництво</t>
  </si>
  <si>
    <t>I11.12.2</t>
  </si>
  <si>
    <t>11.12.2 road building</t>
  </si>
  <si>
    <t>road building</t>
  </si>
  <si>
    <t>Izgradnja prometnica</t>
  </si>
  <si>
    <t>Straßenbau</t>
  </si>
  <si>
    <t>Construcción de carreteras</t>
  </si>
  <si>
    <t>teedeehitus</t>
  </si>
  <si>
    <t>Construction de routes</t>
  </si>
  <si>
    <t>izgradnja cesta</t>
  </si>
  <si>
    <t>útépítés</t>
  </si>
  <si>
    <t>pembangunan jalan</t>
  </si>
  <si>
    <t>（道路ビルディング）</t>
  </si>
  <si>
    <t>ceļu būve</t>
  </si>
  <si>
    <t>budowa i remonty dróg</t>
  </si>
  <si>
    <t>construção de estradas</t>
  </si>
  <si>
    <t>Constructia de drumuri</t>
  </si>
  <si>
    <t>Дорожное здание</t>
  </si>
  <si>
    <t>Výstavba ciest</t>
  </si>
  <si>
    <t>Gradnja gozdnih cest</t>
  </si>
  <si>
    <t>Изградња пута</t>
  </si>
  <si>
    <t>การสร้างถนน</t>
  </si>
  <si>
    <t>yol binası</t>
  </si>
  <si>
    <t>будівництво доріг</t>
  </si>
  <si>
    <t>xây dựng đường bộ</t>
  </si>
  <si>
    <t>道路建筑</t>
  </si>
  <si>
    <t>I11.12.3</t>
  </si>
  <si>
    <t>11.12.3 harvesting</t>
  </si>
  <si>
    <t>harvesting</t>
  </si>
  <si>
    <t>raietööd</t>
  </si>
  <si>
    <t>récolte</t>
  </si>
  <si>
    <t>sječa</t>
  </si>
  <si>
    <t>fakitermelés</t>
  </si>
  <si>
    <t>（収穫）</t>
  </si>
  <si>
    <t>mežizstrāde</t>
  </si>
  <si>
    <t>pozyskanie i zrywka</t>
  </si>
  <si>
    <t>берба</t>
  </si>
  <si>
    <t>лісозаготівлі</t>
  </si>
  <si>
    <t>I11.12.4</t>
  </si>
  <si>
    <t>11.12.4 transportation</t>
  </si>
  <si>
    <t>transportation</t>
  </si>
  <si>
    <t>Prijevoz</t>
  </si>
  <si>
    <t>Transport</t>
  </si>
  <si>
    <t>Transporte</t>
  </si>
  <si>
    <t>transport</t>
  </si>
  <si>
    <t>prijevoz</t>
  </si>
  <si>
    <t>szállítás</t>
  </si>
  <si>
    <t>Pengangkutan</t>
  </si>
  <si>
    <t>（輸送）</t>
  </si>
  <si>
    <t>pārvadājumi</t>
  </si>
  <si>
    <t>wywóz i transport surowca</t>
  </si>
  <si>
    <t>transporte</t>
  </si>
  <si>
    <t>Транспорт</t>
  </si>
  <si>
    <t>Preprava</t>
  </si>
  <si>
    <t>Transport lesa</t>
  </si>
  <si>
    <t>транспорт</t>
  </si>
  <si>
    <t>การขนส่ง</t>
  </si>
  <si>
    <t xml:space="preserve">Nakliyat </t>
  </si>
  <si>
    <t>транспортування</t>
  </si>
  <si>
    <t>Vận chuyển</t>
  </si>
  <si>
    <t>运输</t>
  </si>
  <si>
    <t>I11.12.5</t>
  </si>
  <si>
    <t>11.12.5 forest protection</t>
  </si>
  <si>
    <t>forest protection</t>
  </si>
  <si>
    <t>metsade kaitse</t>
  </si>
  <si>
    <t>activités de protection des forêts</t>
  </si>
  <si>
    <t>zaštita šuma</t>
  </si>
  <si>
    <t>erdővédelem</t>
  </si>
  <si>
    <t>（森林保護）</t>
  </si>
  <si>
    <t>meža aizsardzība</t>
  </si>
  <si>
    <t>Proteção florestal</t>
  </si>
  <si>
    <t>защита от лесов</t>
  </si>
  <si>
    <t>Varstvo gozdov</t>
  </si>
  <si>
    <t>заштита шума</t>
  </si>
  <si>
    <t>Orman koruma</t>
  </si>
  <si>
    <t>захист лісу</t>
  </si>
  <si>
    <t>I11.12.6</t>
  </si>
  <si>
    <t>11.12.6 pest and disease control</t>
  </si>
  <si>
    <t>pest and disease control</t>
  </si>
  <si>
    <t>Kontrola štetočina i bolesti</t>
  </si>
  <si>
    <t>Schädlings- und Krankheitsbekämpfung</t>
  </si>
  <si>
    <t>Control de plagas y enfermedades</t>
  </si>
  <si>
    <t>kahjurite ja haiguste seire</t>
  </si>
  <si>
    <t>Contrôle des ravageurs et des maladies</t>
  </si>
  <si>
    <t>kártevők és betegségek elleni védekezés</t>
  </si>
  <si>
    <t>Pengendalian hama dan penyakit</t>
  </si>
  <si>
    <t>（害虫と疾病管理）</t>
  </si>
  <si>
    <t>kaitēkļu un slimību kontrole</t>
  </si>
  <si>
    <t>Zwalczanie szkodników, chorób i patogenów</t>
  </si>
  <si>
    <t>controle de pest e doença</t>
  </si>
  <si>
    <t xml:space="preserve">Controlul bolilor si daunatorilor </t>
  </si>
  <si>
    <t>борьба с вредителями и болезнями</t>
  </si>
  <si>
    <t>Ochrana proti škodcom a chorobám</t>
  </si>
  <si>
    <t>Obvladovanje bolezni in žuželk</t>
  </si>
  <si>
    <t>контрола штеточина и болести</t>
  </si>
  <si>
    <t>การควบคุมศัตรูพืชและโรค</t>
  </si>
  <si>
    <t xml:space="preserve">Zararlı ve  hastalık kontrolü </t>
  </si>
  <si>
    <t>боротьба з шкідниками та захворюваннями</t>
  </si>
  <si>
    <t>Kiểm soát dịch bệnh hại</t>
  </si>
  <si>
    <t>病虫害管理</t>
  </si>
  <si>
    <t>I11.12.7</t>
  </si>
  <si>
    <t>11.12.7 other, please specify</t>
  </si>
  <si>
    <t>I11.13</t>
  </si>
  <si>
    <t>11.13 Training implemented by the certificate holder</t>
  </si>
  <si>
    <t>Training implemented by the certificate holder</t>
  </si>
  <si>
    <t>11.13</t>
  </si>
  <si>
    <t>Edukovanje provodi nosilac certifikata</t>
  </si>
  <si>
    <t>Vom Zertifikatsinhaber durchgeführtes Training</t>
  </si>
  <si>
    <t>Capacitación implementada por el titular del certificado.</t>
  </si>
  <si>
    <t>Sertifikaadiomaniku poolt läbi viidud koolitused</t>
  </si>
  <si>
    <t>Formation donnée par le titulaire du certificat</t>
  </si>
  <si>
    <t>Obuka koju implementira nositelj certifikata</t>
  </si>
  <si>
    <t>A tanúsítványtulajdonos által végrehajtott oktatás</t>
  </si>
  <si>
    <t>Pelatihan yang diterapkan oleh pemegang sertifikat</t>
  </si>
  <si>
    <t>証明書保有者によって実装されたトレーニング</t>
  </si>
  <si>
    <t>Sertifikāta īpašnieka nodrošinātā apmācība</t>
  </si>
  <si>
    <t>System szkoleń wdrożony przez posiadacza certyfikatu</t>
  </si>
  <si>
    <t>Treinamento implementado pelo titular do certificado</t>
  </si>
  <si>
    <t>Instruire implementata de titularul certificatului</t>
  </si>
  <si>
    <t>Обучение, реализуемое владельцем сертификата</t>
  </si>
  <si>
    <t>Školenie implementované držiteľom certifikátu</t>
  </si>
  <si>
    <t>Usposabljanje, ki ga izvaja imetnik certifikata</t>
  </si>
  <si>
    <t>Обука коју спроводи носилац сертификата</t>
  </si>
  <si>
    <t>การฝึกอบรมที่ดำเนินการโดยผู้ถือใบรับรอง</t>
  </si>
  <si>
    <t>Sertifika sahibi tarafından uygulanan eğitim</t>
  </si>
  <si>
    <t>Навчання, проведене утримувачем сертифікату</t>
  </si>
  <si>
    <t>Đào tạo được thực hiện bởi đơn vị giữ chứng nhận</t>
  </si>
  <si>
    <t>证书持有人实施的培训</t>
  </si>
  <si>
    <t>I11.14</t>
  </si>
  <si>
    <t>11.14 Silvicultural system/regime implemented by the  certificate holder</t>
  </si>
  <si>
    <t>Silvicultural system/regime implemented by the  certificate holder</t>
  </si>
  <si>
    <t>11.14</t>
  </si>
  <si>
    <t>Sistem/režim uzgoja šuma koji provodi nosilac certifikata</t>
  </si>
  <si>
    <t>Vom Zertifikatsinhaber angewandtes Waldbausystem/Regime</t>
  </si>
  <si>
    <t>Silvicultural Sistema / régimen implementado por el titular del certificado</t>
  </si>
  <si>
    <t>Sertifikaadiomaniku poolt rakendatav metsamajandussüsteem</t>
  </si>
  <si>
    <t>Système / régime sylvicole mis en œuvre par le titulaire du certificat</t>
  </si>
  <si>
    <t>Sustav uzgajanja /režim koji implementira nositelj certifikata</t>
  </si>
  <si>
    <t>A tanúsítványtulajdonos által megvalósított erdőgazdálkodási rendszer/rend</t>
  </si>
  <si>
    <t>Sistem/rezim silvikultur yang diterapkan oleh pemegang sertifikat</t>
  </si>
  <si>
    <t>証明書保有者によって実装されたシル酪農学システム/体制</t>
  </si>
  <si>
    <t>Sertifikāta īpašnieka ieviestā mežkopības sistēma/režīms</t>
  </si>
  <si>
    <t>System hodowli lasu wdrożony przez posiadacza certyfikatu</t>
  </si>
  <si>
    <t>Sistema / regime silvicultural implementado pelo titular do certificado</t>
  </si>
  <si>
    <t>Sistemul silvicultural / regimul silvic implementat de titularul certificatului</t>
  </si>
  <si>
    <t>Silviculturaturent System / режим, реализованный владельцем сертификата</t>
  </si>
  <si>
    <t>Hospodársky spôsob/ režim implementovaný držiteľom certifikátu</t>
  </si>
  <si>
    <t>Gozdnogojitveni sistem, ki ga uporablja imetnik certifikata</t>
  </si>
  <si>
    <t>Шумскоузгојни систем/режим који спроводи носилац сертификата</t>
  </si>
  <si>
    <t>ระบบวนวัฒน์ / ระบบหรือวิธีการที่ดำเนินการโดยผู้ถือใบรับรอง</t>
  </si>
  <si>
    <t>Sertifika sahibi tarafından uygulanan silvikültürel sistem/rejim</t>
  </si>
  <si>
    <t>Лісівнича система / режим господарювання, запроваджений утримувачем сертифікату</t>
  </si>
  <si>
    <t>Hệ thống/chế độ lâm sinh được áp dụng bởi đơn vị giữ chứng nhận</t>
  </si>
  <si>
    <t>证书持有人实施的营林体系</t>
  </si>
  <si>
    <t>I11.15</t>
  </si>
  <si>
    <t>11.15 Technique used for harvesting operations of the certificate holder</t>
  </si>
  <si>
    <t>Technique used for harvesting operations of the certificate holder</t>
  </si>
  <si>
    <t>11.15</t>
  </si>
  <si>
    <t>Tehnike nosioca certifikata koje se koristi za operacije sječe</t>
  </si>
  <si>
    <t>Art der Erntetechnik</t>
  </si>
  <si>
    <t>Tecnicas de cosecha utilizadas en las operaciones del titular del certificado</t>
  </si>
  <si>
    <t>Sertifikaadiomaniku poolt rakendatavad ülestöötamise võtted</t>
  </si>
  <si>
    <t>Technique utilisée pour les opérations de récolte du titulaire du certificat</t>
  </si>
  <si>
    <t>Tehnika koju upotrebljava nositelj certifikata za pridobivanje drva</t>
  </si>
  <si>
    <t>Erdőgazdálkodási/ erdőművelési rendszer, amelyet a tanúsítvány tulajdonosa valósít meg</t>
  </si>
  <si>
    <t>Teknik Pemanenan yang diterapkan oleh pemegang sertifikat</t>
  </si>
  <si>
    <t>証明書ホルダーの運用の収穫に使用される技術</t>
  </si>
  <si>
    <t>Sertifikāta īpašnieka izmantotās mežizstrādes metodes</t>
  </si>
  <si>
    <t>Technologia pozyskiwania surowca wdrożona przez posiadacza certyfikatu</t>
  </si>
  <si>
    <t>Técnica usada para a colheita de operações do titular do certificado</t>
  </si>
  <si>
    <t>Tehnologia folosita pentru operatiunile de exploatare implementate de titularul certificatului</t>
  </si>
  <si>
    <t>Техника, используемая для операций сбора урожая владельца сертификата</t>
  </si>
  <si>
    <t>Tachnologické postupy ťažby dreva u držiteľa certfikátu</t>
  </si>
  <si>
    <t>Tehnika gozdne proizvodnje, ki jo uporablja imetnik certifikata</t>
  </si>
  <si>
    <t>Техника која се користи за операције жетве носиоца сертификата</t>
  </si>
  <si>
    <t>เทคนิคที่ใช้สำหรับการดำเนินการเก็บเกี่ยวของผู้ถือใบรับรอง</t>
  </si>
  <si>
    <t xml:space="preserve">Sertifika    sahibinin   odun hasadı  teknikleri </t>
  </si>
  <si>
    <t>Лісозаготівельна техніка, яка використовується утримувачем сертифікату</t>
  </si>
  <si>
    <t>Kỹ thuật được sử dụng cho khai thác bởi đơn vị giữ chứng nhận</t>
  </si>
  <si>
    <t>证书持有人使用的森林采伐技术规程</t>
  </si>
  <si>
    <t>I11.15.1</t>
  </si>
  <si>
    <t>11.15.1 mechanized harvesting</t>
  </si>
  <si>
    <t>mechanized harvesting</t>
  </si>
  <si>
    <t>Sječa uz pomoć mehanizacije</t>
  </si>
  <si>
    <t>Mechanisierte Ernte</t>
  </si>
  <si>
    <t>Cosecha mecanizada</t>
  </si>
  <si>
    <t>mehhaniseeritud raied</t>
  </si>
  <si>
    <t>Récolte mécanisée</t>
  </si>
  <si>
    <t>strojna sječa</t>
  </si>
  <si>
    <t>gépesített fakitermelés</t>
  </si>
  <si>
    <t>pemanenan mekanis</t>
  </si>
  <si>
    <t>（機械化収穫）</t>
  </si>
  <si>
    <t>Mehanizētā mežizstrāde</t>
  </si>
  <si>
    <t>pozyskiwanie maszynowe</t>
  </si>
  <si>
    <t>colheita mecanizada</t>
  </si>
  <si>
    <t>Recoltare mecanizata</t>
  </si>
  <si>
    <t>механизированная уборка</t>
  </si>
  <si>
    <t>Mechanizovaná ťažba</t>
  </si>
  <si>
    <t>Strojna sečnja</t>
  </si>
  <si>
    <t>Механизована берба</t>
  </si>
  <si>
    <t>การเก็บเกี่ยวด้วยระบบทางกล</t>
  </si>
  <si>
    <t xml:space="preserve">mekanize   üretim </t>
  </si>
  <si>
    <t>механізована лісозаготівля</t>
  </si>
  <si>
    <t>Khai thác bằng cơ giới</t>
  </si>
  <si>
    <t>机械采伐</t>
  </si>
  <si>
    <t>I11.15.2</t>
  </si>
  <si>
    <t>11.15.2 manual harvesting</t>
  </si>
  <si>
    <t>manual harvesting</t>
  </si>
  <si>
    <t>Ručna sječa</t>
  </si>
  <si>
    <t>Manuelle Ernte</t>
  </si>
  <si>
    <t>cosecha manual</t>
  </si>
  <si>
    <t>käsitsiraied</t>
  </si>
  <si>
    <t>récolte manuelle</t>
  </si>
  <si>
    <t>ručna sječa</t>
  </si>
  <si>
    <t>kézi fakitermelés</t>
  </si>
  <si>
    <t>pemanenan manual</t>
  </si>
  <si>
    <t>（手動収穫）</t>
  </si>
  <si>
    <t>Manuālā mežizstrāde</t>
  </si>
  <si>
    <t>pozyskiwanie ręczne</t>
  </si>
  <si>
    <t>colheita manual</t>
  </si>
  <si>
    <t>Recoltare manuala</t>
  </si>
  <si>
    <t>ручной уборщик</t>
  </si>
  <si>
    <t>Manuálna ťažba</t>
  </si>
  <si>
    <t>Ročna sečnja</t>
  </si>
  <si>
    <t>Ручна берба</t>
  </si>
  <si>
    <t>การเก็บเกี่ยวด้วยกำลังคน</t>
  </si>
  <si>
    <t xml:space="preserve">insan  gücü  ile   üretim  </t>
  </si>
  <si>
    <t>лісозаготівля вручну</t>
  </si>
  <si>
    <t>Khai thác thủ công</t>
  </si>
  <si>
    <t>非机械（人工）采伐</t>
  </si>
  <si>
    <t>I11.15.3</t>
  </si>
  <si>
    <t>11.15.3 semi-mechanized harvesting</t>
  </si>
  <si>
    <t>semi-mechanized harvesting</t>
  </si>
  <si>
    <t>Sječa uz pomoć polu-mehanizacije</t>
  </si>
  <si>
    <t>Halbmechanisierte Ernte</t>
  </si>
  <si>
    <t>Cosecha semi mecanizada</t>
  </si>
  <si>
    <t>pooleldi mehhaniseeritud raied</t>
  </si>
  <si>
    <t>Récolte semi-mécanisée</t>
  </si>
  <si>
    <t>polu-strojna sječa</t>
  </si>
  <si>
    <t xml:space="preserve"> félig gépesített fakitermelés</t>
  </si>
  <si>
    <t>Pemanenan semi-mekanis</t>
  </si>
  <si>
    <t>（半機械化収穫）</t>
  </si>
  <si>
    <t>Daļēji mehanizēta mežizstrāde</t>
  </si>
  <si>
    <t>pozyskiwanie ręczno - maszynowe</t>
  </si>
  <si>
    <t>,3 colheita semi-mecanizada</t>
  </si>
  <si>
    <t>Recoltare semi-mecanizata</t>
  </si>
  <si>
    <t>полу-механизированная уборка</t>
  </si>
  <si>
    <t>Polo-mechanizovaná ťažba</t>
  </si>
  <si>
    <t>Delno strojna sečnja</t>
  </si>
  <si>
    <t>полу-механизована берба</t>
  </si>
  <si>
    <t>การเก็บเกี่ยวด้วยระบบกึ่งทางกล</t>
  </si>
  <si>
    <t xml:space="preserve">Yarı mekanize  üretim  </t>
  </si>
  <si>
    <t>напівмеханізована лісозаготівля</t>
  </si>
  <si>
    <t>Khai thác bằng bán cơ giới</t>
  </si>
  <si>
    <t>半机械化采伐</t>
  </si>
  <si>
    <t>I11.15.4</t>
  </si>
  <si>
    <t>11.15.4 animal hauling</t>
  </si>
  <si>
    <t>animal hauling</t>
  </si>
  <si>
    <t>Izvoz uz pomoć animala</t>
  </si>
  <si>
    <t>Pferderücken</t>
  </si>
  <si>
    <t>Transporte de animales</t>
  </si>
  <si>
    <t>väljavedu loomadega</t>
  </si>
  <si>
    <t>transport par utilisation d'animaux</t>
  </si>
  <si>
    <t>izvoz životinjama</t>
  </si>
  <si>
    <t>állati vontatás</t>
  </si>
  <si>
    <t>pengangkutan degnan hewan</t>
  </si>
  <si>
    <t>（動物運搬）</t>
  </si>
  <si>
    <t>Dzīvnieku pārvadāšana</t>
  </si>
  <si>
    <t>zrywka przy użyciu zwierząt gospodarskich</t>
  </si>
  <si>
    <t>puxando em animais</t>
  </si>
  <si>
    <t>Recotare cu atelaje</t>
  </si>
  <si>
    <t>перевозка животных</t>
  </si>
  <si>
    <t>Približovanie animálnou silou</t>
  </si>
  <si>
    <t>Animalno spravilo</t>
  </si>
  <si>
    <t>Извлачење животиња</t>
  </si>
  <si>
    <t>การลากจูงโดยใช้สัตว์</t>
  </si>
  <si>
    <t>hayvan taşımacılığı</t>
  </si>
  <si>
    <t>трелювання тваринами</t>
  </si>
  <si>
    <t>Động vật kéo</t>
  </si>
  <si>
    <t>动物集材</t>
  </si>
  <si>
    <t>I11.15.5</t>
  </si>
  <si>
    <t>11.15.5 other, please specify</t>
  </si>
  <si>
    <t>,5 outro, por favor especifique</t>
  </si>
  <si>
    <t>I11.16</t>
  </si>
  <si>
    <t>B1-1.3.7</t>
  </si>
  <si>
    <t>11.16 Management strategy for the identification and protection of rare, threatened and endangered species</t>
  </si>
  <si>
    <t>Management strategy for the identification and protection of rare, threatened and endangered species</t>
  </si>
  <si>
    <t>11.16</t>
  </si>
  <si>
    <t>Strategija upravljanja za prepoznavanje i zaštitu rijetkih, zaštićenih i ugroženih vrsta</t>
  </si>
  <si>
    <t>Managementstrategie für die Identifizierung und den Schutz seltener, bedrohter und gefährdeter Arten</t>
  </si>
  <si>
    <t>Estrategia de gestión para la identificación y protección de especies raras, amenazadas y en peligro de extinción.</t>
  </si>
  <si>
    <t>Haruldaste, ohustatud ja väljasuremisohus liikide tuvastamise ja kaitse juhtimisstrateegia</t>
  </si>
  <si>
    <t>Stratégie de gestion pour l'identification et la protection des espèces rares, vulnérables et menacées</t>
  </si>
  <si>
    <t>Strategija gospodarenja za identifikaciju i zaštitu rijetkih i ugroženih vrsta</t>
  </si>
  <si>
    <t>Kezelési stratégia a ritka, fenyegetett és veszélyeztetett fajok azonosítására és védelmére</t>
  </si>
  <si>
    <t>Strategi manajemen untuk identifikasi dan perlindungan spesies langka, terancam dan hampir punah</t>
  </si>
  <si>
    <t>希少、絶滅危惧種の識別と保護のための経営戦略</t>
  </si>
  <si>
    <t>Apsaimniekošanas stratēģija retu, apdraudētu un izzūdošu sugu noteikšanai un aizsardzībai</t>
  </si>
  <si>
    <t>Strategia zarządzania identyfikacją i ochroną gatunków rzadkich, zagrożonych i ginących</t>
  </si>
  <si>
    <t>Estratégia de gestão para a identificação e proteção de espécies raras, ameaçadas e ameaçadas e ameaçadas</t>
  </si>
  <si>
    <t>Strategia de management pentru identificarea si protectia speciilor rare, periclitate sau pe cale de disparitie</t>
  </si>
  <si>
    <t>Стратегия управления для идентификации и защиты редких, угрожаемых и исчезающих видов</t>
  </si>
  <si>
    <t xml:space="preserve">Hospodárska stratégia na identifikáciu a ochranu vzáchnych a ohrozených druhov </t>
  </si>
  <si>
    <t>Strategija upravljanja za identifikacijo in zaščito redkih in ogroženih vrst</t>
  </si>
  <si>
    <t>Стратегија управљања за идентификацију и заштиту ретких и угрожених врста</t>
  </si>
  <si>
    <t>กลยุทธ์การจัดการสำหรับการระบุและการปกป้องสายพันธุ์ที่หายาก, ถูกคุกคามและใกล้สูญพันธุ์</t>
  </si>
  <si>
    <t>Nadir, tehdit altındaki ve nesli tükenmekte olan türlerin tanımlanması ve korunması için yönetim stratejisi</t>
  </si>
  <si>
    <t>Стратегія господарювання для ідентифікації та охорони рідкісних і зникаючих видів та видів під загрозою зникнення</t>
  </si>
  <si>
    <t>Chiến lược quản lý để xác định và bảo vệ các loài hiếm, bị đe dọa và có nguy cơ tuyệt chủng</t>
  </si>
  <si>
    <t>识别和保护稀有，威胁和濒危物种的管理策略</t>
  </si>
  <si>
    <t>I11.17</t>
  </si>
  <si>
    <t>B1-1.3.8</t>
  </si>
  <si>
    <t>11.17 Forest monitoring methods implemented by the certificate holder</t>
  </si>
  <si>
    <t>Forest monitoring methods implemented by the certificate holder</t>
  </si>
  <si>
    <t>11.17</t>
  </si>
  <si>
    <t>Metode monitoringa šuma koje provodi nosioc certifikata</t>
  </si>
  <si>
    <t>Vom Zertifikatsinhaber implementierte Forstinventurmethoden</t>
  </si>
  <si>
    <t>Métodos de monitoreo forestal implementado por el titular del certificado.</t>
  </si>
  <si>
    <t>Sertifikaadiomaniku poolt rakendatav metsade seiresüsteem</t>
  </si>
  <si>
    <t>Méthodes de suivis forestiers mises en œuvre par le titulaire du certificat</t>
  </si>
  <si>
    <t>Metode praćenja  šuma koje implementira nositelj certifikata</t>
  </si>
  <si>
    <t>A tanúsítványtulajdonos által megvalósított erdőfelügyeleti módszerek</t>
  </si>
  <si>
    <t>Metode pemantauan hutan yang diterapkan oleh pemegang sertifikat</t>
  </si>
  <si>
    <t>証明書保有者によって実装された森林監視方法</t>
  </si>
  <si>
    <t>Sertifikāta īpašnieka izmantotās meža monitoringa metodes</t>
  </si>
  <si>
    <t>Metody monitoringu lasu wdrożone przez posiadacza certyfikatu</t>
  </si>
  <si>
    <t>Métodos de monitoramento da floresta implementados pelo titular do certificado</t>
  </si>
  <si>
    <t>Metode de monitorizare a padurii implementate de titularul certificatului</t>
  </si>
  <si>
    <t>Методы мониторинга лесов, реализованные владельцем сертификата</t>
  </si>
  <si>
    <t>Metódy monitorovania lesa implementované držiteľom certifikátu</t>
  </si>
  <si>
    <t xml:space="preserve">Metode spremljanja (monitoringa) gozdov, ki jih uporablja imetnik certifikata </t>
  </si>
  <si>
    <t>Методе праћења шума које имплементира носилац сертификата</t>
  </si>
  <si>
    <t>วิธีการตรวจติดตามในพื้นที่ป่าไม้ซึ่งดำเนินการโดยผู้ถือใบรับรอง</t>
  </si>
  <si>
    <t>Sertifika sahibi tarafından uygulanan orman izleme yöntemleri</t>
  </si>
  <si>
    <t>Методи моніторингу лісів, запроваджені утримувачем сертифікату</t>
  </si>
  <si>
    <t>Phương pháp giám sát rừng được thực hiện bởi đơn vị giữ chứng nhận</t>
  </si>
  <si>
    <t>证书持有人实施的森林监测方法</t>
  </si>
  <si>
    <t>I11.17.1</t>
  </si>
  <si>
    <t>11.17.1 forest inventory</t>
  </si>
  <si>
    <t>forest inventory</t>
  </si>
  <si>
    <t>inventura šuma</t>
  </si>
  <si>
    <t>Forstinventur</t>
  </si>
  <si>
    <t>inventario forestal</t>
  </si>
  <si>
    <t>metsade takseerimine</t>
  </si>
  <si>
    <t>inventaire forestier</t>
  </si>
  <si>
    <t>Inventura šuma</t>
  </si>
  <si>
    <t>erdőleltár</t>
  </si>
  <si>
    <t>Inventarisasi Hutan</t>
  </si>
  <si>
    <t>（森の在庫）</t>
  </si>
  <si>
    <t>meža inventarizācija</t>
  </si>
  <si>
    <t>Inwentaryzacja zasób leśnych</t>
  </si>
  <si>
    <t>Inventário Florestal</t>
  </si>
  <si>
    <t>Inventar forestiere</t>
  </si>
  <si>
    <t>Инвентаризация лес</t>
  </si>
  <si>
    <t>Taxácia lesov</t>
  </si>
  <si>
    <t>Gozdna inventarizacija</t>
  </si>
  <si>
    <t>шумски инвентар</t>
  </si>
  <si>
    <t>สินค้าคงคลังของป่าไม้</t>
  </si>
  <si>
    <t>orman envanteri</t>
  </si>
  <si>
    <t>інвентаризація лісів</t>
  </si>
  <si>
    <t>Trữ lượng rừng</t>
  </si>
  <si>
    <t>森林资源清查</t>
  </si>
  <si>
    <t>I11.17.2</t>
  </si>
  <si>
    <t>11.17.2 drone monitoring</t>
  </si>
  <si>
    <t>drone monitoring</t>
  </si>
  <si>
    <t>Praćenje dronovima</t>
  </si>
  <si>
    <t>Drohnenüberwachung</t>
  </si>
  <si>
    <t>Monitoreo de drone</t>
  </si>
  <si>
    <t>seire droonidega</t>
  </si>
  <si>
    <t>surveillance par drone</t>
  </si>
  <si>
    <t>Praćenje bespilotnim letjelicama</t>
  </si>
  <si>
    <t>drónfigyelés</t>
  </si>
  <si>
    <t>pemantauan drone</t>
  </si>
  <si>
    <t>（ドローン監視）</t>
  </si>
  <si>
    <t>novērošana ar droniem</t>
  </si>
  <si>
    <t>Monitoring przy użyciu dronów</t>
  </si>
  <si>
    <t>monitoramento de drones</t>
  </si>
  <si>
    <t>Monitorizare cu drone</t>
  </si>
  <si>
    <t>Мониторинг дронов</t>
  </si>
  <si>
    <t xml:space="preserve">Monitorovanie dronom </t>
  </si>
  <si>
    <t>Spremljanje z droni</t>
  </si>
  <si>
    <t>Мониторинг уз помоћ "дрона"</t>
  </si>
  <si>
    <t>การตรวจสอบโดยใช้โดรน</t>
  </si>
  <si>
    <t>drone izleme</t>
  </si>
  <si>
    <t>моніторинг за допомогою дронів</t>
  </si>
  <si>
    <t>Giám sát máy bay không người lái</t>
  </si>
  <si>
    <t>无人机监测</t>
  </si>
  <si>
    <t>I11.17.3</t>
  </si>
  <si>
    <t>11.17.3 remote sensing</t>
  </si>
  <si>
    <t>remote sensing</t>
  </si>
  <si>
    <t>Daljinsko očitavanje</t>
  </si>
  <si>
    <t>Fernerkundung</t>
  </si>
  <si>
    <t>detección remota</t>
  </si>
  <si>
    <t>kaugseire</t>
  </si>
  <si>
    <t>télédétection</t>
  </si>
  <si>
    <t>daljinsko istraživanje</t>
  </si>
  <si>
    <t>távérzékelés</t>
  </si>
  <si>
    <t>penginderaan jauh</t>
  </si>
  <si>
    <t>（リモートセンシング）</t>
  </si>
  <si>
    <t>tālizpēte</t>
  </si>
  <si>
    <t>Teledetekcja</t>
  </si>
  <si>
    <t>sensor de controle remoto</t>
  </si>
  <si>
    <t>Teledetectie</t>
  </si>
  <si>
    <t>дистанционное зондирование</t>
  </si>
  <si>
    <t xml:space="preserve">Diaľkové snímanie </t>
  </si>
  <si>
    <t>Daljinsko zaznavanje</t>
  </si>
  <si>
    <t>Даљинкса детекција</t>
  </si>
  <si>
    <t>การสำรวจระยะไกล</t>
  </si>
  <si>
    <t>uzaktan Algılama</t>
  </si>
  <si>
    <t>дистанційне зондування</t>
  </si>
  <si>
    <t>viễn thám</t>
  </si>
  <si>
    <t>遥感</t>
  </si>
  <si>
    <t>I11.17.4</t>
  </si>
  <si>
    <t>11.17.4 social survey</t>
  </si>
  <si>
    <t>social survey</t>
  </si>
  <si>
    <t>Socijalno istraživanje</t>
  </si>
  <si>
    <t>Soziale Umfrage</t>
  </si>
  <si>
    <t>Encuesta a interesados locales</t>
  </si>
  <si>
    <t>sotsiaalsed uuringud</t>
  </si>
  <si>
    <t>sondages des parties prenantes</t>
  </si>
  <si>
    <t>Društveno istraživanje</t>
  </si>
  <si>
    <t>társadalmi felmérés</t>
  </si>
  <si>
    <t>Survei Sosial</t>
  </si>
  <si>
    <t>（社会調査）</t>
  </si>
  <si>
    <t>sociālās aptaujas</t>
  </si>
  <si>
    <t xml:space="preserve">Badania środowiska socjalnego </t>
  </si>
  <si>
    <t>Pesquisa Social</t>
  </si>
  <si>
    <t xml:space="preserve">Anchete sociale </t>
  </si>
  <si>
    <t>Социальный опрос</t>
  </si>
  <si>
    <t xml:space="preserve">Sociálny prieskum </t>
  </si>
  <si>
    <t>Socialna raziskava</t>
  </si>
  <si>
    <t>Социјална анкета</t>
  </si>
  <si>
    <t>การสำรวจทางสังคม</t>
  </si>
  <si>
    <t>sosyal anket</t>
  </si>
  <si>
    <t>соціологічне опитування</t>
  </si>
  <si>
    <t>Khảo sát xã hội</t>
  </si>
  <si>
    <t>社会调查</t>
  </si>
  <si>
    <t>I11.17.5</t>
  </si>
  <si>
    <t>11.17.5 sampling plots</t>
  </si>
  <si>
    <t>sampling plots</t>
  </si>
  <si>
    <t>Plohe uzorkovanja</t>
  </si>
  <si>
    <t>Stichproben Plots</t>
  </si>
  <si>
    <t>parcelas de muestreo</t>
  </si>
  <si>
    <t>proovitükid</t>
  </si>
  <si>
    <t>parcelles d'échantillonnage</t>
  </si>
  <si>
    <t>plohe uzorkovanja</t>
  </si>
  <si>
    <t>mintavételi parcellák</t>
  </si>
  <si>
    <t>Plot pengambilan sampel</t>
  </si>
  <si>
    <t>（サンプリングプロット）</t>
  </si>
  <si>
    <t>parauglaukumi</t>
  </si>
  <si>
    <t>Powierzchnie obserwacyjne i porównawcze</t>
  </si>
  <si>
    <t>parcelas de amostragem</t>
  </si>
  <si>
    <t xml:space="preserve">Suprafete de proba </t>
  </si>
  <si>
    <t>выборочные участки</t>
  </si>
  <si>
    <t>Skusné plochy</t>
  </si>
  <si>
    <t>Vzorčne ploskve</t>
  </si>
  <si>
    <t>Узорковање парцела</t>
  </si>
  <si>
    <t>การสุ่มพื้นที่ตัวอย่าง</t>
  </si>
  <si>
    <t xml:space="preserve">Örnekleme  noktaları  </t>
  </si>
  <si>
    <t>пробні ділянки</t>
  </si>
  <si>
    <t>Lấy mẫu lô</t>
  </si>
  <si>
    <t>样地</t>
  </si>
  <si>
    <t>I11.17.6</t>
  </si>
  <si>
    <t>11.17.6 other, please specify</t>
  </si>
  <si>
    <t>cits, precizējiet</t>
  </si>
  <si>
    <t>I11.18</t>
  </si>
  <si>
    <t>11.18 Elaboration of Monitoring of growth, yield and forest dynamics including change of fauna and flora</t>
  </si>
  <si>
    <t>Elaboration of Monitoring of growth, yield and forest dynamics including change of fauna and flora</t>
  </si>
  <si>
    <t>11.18</t>
  </si>
  <si>
    <t>Izrada Praćenja prirasta, prinosa i dinamike šuma uključujući promjene faune i flore</t>
  </si>
  <si>
    <t>Ausarbeitung eines Monitorings von Wachstum, Ertrag und Walddynamik einschließlich der Veränderung von Fauna und Flora</t>
  </si>
  <si>
    <t>Elaboración del monitoreo del crecimiento, el rendimiento y la dinámica forestal, incluido el cambio de fauna y flora.</t>
  </si>
  <si>
    <t>Metsa juurdekasvu, tagavara ja dünaamika, sealhulgas floora ja fauna muutuste seire täpsem kirjeldus</t>
  </si>
  <si>
    <t>Élaboration des suivis de la croissance, du rendement et de la dynamique des forêts, y compris les changements dans la faune et la flore</t>
  </si>
  <si>
    <t>Razrada praćenja rasta, prirast  i dinamike šuma, uključujući promjene faune i flore</t>
  </si>
  <si>
    <t>Növekedés, hozam és erdődinamika megfigyelésének kidolgozása, beleértve az állat- és növényvilág változásait</t>
  </si>
  <si>
    <t>Elaborasi Pemantauan Pertumbuhan, Hasil dan Dinamika Hutan Termasuk Perubahan Fauna dan Flora</t>
  </si>
  <si>
    <t>動植物と植物動物の変化を含む成長、収量および森林動態のモニタリングの詳細</t>
  </si>
  <si>
    <t>Pieauguma, augšanas gaitas un meža dinamikas, tostarp faunas un floras izmaiņu, monitoringa izstrāde</t>
  </si>
  <si>
    <t>Opracowania z zakresu monitoringu przyrostu, pozyskania i dynamiki zasobów leśnych z uwzględnieniem zmian fauny i flory</t>
  </si>
  <si>
    <t>Elaboração de monitoramento de crescimento, rendimento e dinâmica florestal, incluindo a mudança de fauna e flora</t>
  </si>
  <si>
    <t>Elaborarea datelor de monitorizare cresterii, productiei si a dinamicii padurii, incluzand fauna si flora</t>
  </si>
  <si>
    <t>Разработка мониторинга роста, урожайности и динамики лесов, включая смену фауны и флоры</t>
  </si>
  <si>
    <t>Spracovanie monitoringu rastu, zásoby a dynamiky lesov vrátane zmeny fauny a flóry</t>
  </si>
  <si>
    <t>Izvedba spremljanja priraščanja, donosa in dinamike gozdov, vključno s spremembami favne in flore</t>
  </si>
  <si>
    <t>Израда Мониторинга раста, приноса и динамике шума укључујући промену фауне и флоре</t>
  </si>
  <si>
    <t>การตรวจสอบการเจริญเติบโต, ผลผลิตที่ได้และการเปลี่ยนแปลงของป่ารวมถึงการเปลี่ยนแปลงของสัตว์และพืช</t>
  </si>
  <si>
    <t>Fauna ve flora değişimi dahil büyüme, verim ve orman dinamiklerinin izlenmesinin detaylandırılması</t>
  </si>
  <si>
    <t>Розробка моніторингу росту, продуктивності та динаміки лісів, включаючи зміни у фауні і флорі</t>
  </si>
  <si>
    <t>Xây dựng giám sát tăng trưởng, năng suất và động lực rừng bao gồm thay đổi động vật và hệ thực vật</t>
  </si>
  <si>
    <t>阐述监测生长，产量和森林动态，包括动植物的变化</t>
  </si>
  <si>
    <t>I11.19</t>
  </si>
  <si>
    <t>11.19 Environmental and social impacts, and costs, productivity, and efficiency</t>
  </si>
  <si>
    <t>Environmental and social impacts, and costs, productivity, and efficiency</t>
  </si>
  <si>
    <t>11.19</t>
  </si>
  <si>
    <t>Ekološki i društveni utjecaji, troškovi, produktivnost i učinkovitost</t>
  </si>
  <si>
    <t>Umwelt- und soziale Auswirkungen sowie Kosten, Produktivität und Effizienz</t>
  </si>
  <si>
    <t>Impactos ambientales y sociales, y costos, productividad y eficiencia.</t>
  </si>
  <si>
    <t>Keskkonna- ja sotsiaalsed mõjud ning kulud, tootlikkus ja tõhusus</t>
  </si>
  <si>
    <t>Impacts environnementaux et sociaux, coûts, productivité et efficacité</t>
  </si>
  <si>
    <t>Utjecaj na okoliš i društvo, troškovi, produktivnost i učinkovitost</t>
  </si>
  <si>
    <t>Környezeti és társadalmi hatások, költségek, termelékenység és hatékonyság</t>
  </si>
  <si>
    <t>Dampak lingkungan dan sosial, dan biaya, produktivitas, dan efisiensi</t>
  </si>
  <si>
    <t>環境的および社会的影響、および費用、生産性、および効率性</t>
  </si>
  <si>
    <t>Vides un sociālā ietekme, izmaksas, produktivitāte un efektivitāte</t>
  </si>
  <si>
    <t>Wpływ na środowisko i społeczeństwo oraz koszty, produktywność i wydajność</t>
  </si>
  <si>
    <t>Impactos ambientais e sociais, e custos, produtividade e eficiência</t>
  </si>
  <si>
    <t>Impacturi sociale si de mediu, costuri, productivitate si eficienta</t>
  </si>
  <si>
    <t>Экологические и социальные воздействия, а также затраты, производительность и эффективность</t>
  </si>
  <si>
    <t xml:space="preserve">Enviromentálne a sociálne vyplyvy, náklady, produktivita a efektívnosť </t>
  </si>
  <si>
    <t>Okoljski in socialni vplivi ter stroški, produktivnost in učinkovitost</t>
  </si>
  <si>
    <t>Еколошки и социјални утицаји и трошкови, продуктивност и ефикасност</t>
  </si>
  <si>
    <t>ผลกระทบด้านสิ่งแวดล้อมและสังคมและค่าใช้จ่าย, อัตราผลผลิตและประสิทธิภาพ</t>
  </si>
  <si>
    <t xml:space="preserve">Çevresel  ve  sosyal  etkiler, maliyetler, verimlilik ve     etkinlik </t>
  </si>
  <si>
    <t>Екологічні та соціальні наслідки, витрати, продуктивність та ефективність</t>
  </si>
  <si>
    <t>Tác động môi trường và xã hội, và chi phí, năng suất và hiệu quả</t>
  </si>
  <si>
    <t>环境和社会影响以及成本，生产力和效率</t>
  </si>
  <si>
    <t>I11.20</t>
  </si>
  <si>
    <t>11.20 Explanation of the assumptions (e.g. silvicultural) on estimate of the maximum sustainable yield for the main commercial species</t>
  </si>
  <si>
    <t>Explanation of the assumptions (e.g. silvicultural) on estimate of the maximum sustainable yield for the main commercial species</t>
  </si>
  <si>
    <t>11.20</t>
  </si>
  <si>
    <t>Obrazloženje procjena (npr. šumskouzgojnih) o procjeni maksimalnog održivog prinosa za glavne komercijalne vrste</t>
  </si>
  <si>
    <t>Erläuterung der Annahmen (z.B. waldbauliche) zur Schätzung des</t>
  </si>
  <si>
    <t>Explicación de los supuestos (por ejemplo, silvicultura) sobre la estimación del rendimiento máximo sostenible para las principales especies comerciales.</t>
  </si>
  <si>
    <t>Peamiste majandusliku tähtsusega puuliikide maksimaalse jätkusuutliku juurdekasvu hinnangute selgitus (nt. metsakasvatuslik)</t>
  </si>
  <si>
    <t>Explication des hypothèses (par exemple sylvicoles) sur l'estimation du rendement durable maximal pour les principales espèces commerciales</t>
  </si>
  <si>
    <t>Objašnjenje pretpostavki (npr. uzgoja) o procjeni maksimalnog održivog prirasta za glavnu komercijalnu vrstu.</t>
  </si>
  <si>
    <t>A fő kereskedelmi fajok maximális fenntartható hozamának becslésére vonatkozó (pl. erdőgazdálkodási) feltételezések magyarázata</t>
  </si>
  <si>
    <t>Penjelasan tentang asumsi - asumsi (mis. Silvikultur) yang digunakan untuk menghitung hasil maksimum untuk spesies komersial utama</t>
  </si>
  <si>
    <t>主要な商業種の最大持続可能収率の見積もりに関する仮定の説明（例えば、株）</t>
  </si>
  <si>
    <t>Paskaidrojums pieņēmumiem (piem., mežkopībā) par galveno komerciālo sugu maksimālās ilgtspējīgas ieguves aplēsi</t>
  </si>
  <si>
    <t>Wyjaśnienie założeń (np. hodowlanych) dotyczących określania maksymalnego etatu cięć dla głównych gatunków handlowych</t>
  </si>
  <si>
    <t>Explicação das premissas (por exemplo, silvicultural) na estimativa do rendimento máximo sustentável para as principais espécies comerciais</t>
  </si>
  <si>
    <t>Explicarea ipotezelor (de ex. silviculturale) privind estimarea productivitatii sustenabile maxime pentru speciile principale</t>
  </si>
  <si>
    <t>Объяснение допущений (например, лесоводство) по оценке максимальной устойчивой доходности для основных коммерческих видов</t>
  </si>
  <si>
    <t>Vysvetlenie lesníckych modelov hospodárenia s odhadovanou kalkuláciou maximálnej udržateľnej produkcie pre hlavné komerčné druhy</t>
  </si>
  <si>
    <t>Pojasnilo predpostavk (npr. gozdnogojitvenih) o oceni največjega trajnostnega donosa za glavne komercialne vrste</t>
  </si>
  <si>
    <t>Објашњење претпоставки (нпр. шумских) о процени максималног одрживог приноса за главне комерцијалне врсте</t>
  </si>
  <si>
    <t>คำอธิบายของสมมติฐาน (เช่น ระบบวนวัฒน์) เกี่ยวกับการประเมินผลตอบแทนที่ยั่งยืนสูงสุดสำหรับสายพันธุ์การค้าหลัก</t>
  </si>
  <si>
    <t>Ana ticari türler için maksimum sürdürülebilir verim tahmini üzerine varsayımların (örneğin silvikültürel) açıklaması</t>
  </si>
  <si>
    <t>Пояснення передумов (наприклад, лісівничих) щодо оцінки максимальної сталої лісозаготівлі для основних комерційних видів</t>
  </si>
  <si>
    <t>Giải thích về các giả định (ví dụ: các hoạt động lâm sinh) về ước lượng năng suất bền vững tối đa cho các loài thương mại chính</t>
  </si>
  <si>
    <t>对主要商业物种最大可持续收获量估算的假设（例如营林）的解释</t>
  </si>
  <si>
    <t>I11.21</t>
  </si>
  <si>
    <t>11.21 Reference to the source of data (e.g. inventory data, permanent sample plots, yield tables) on which estimates are based</t>
  </si>
  <si>
    <t>Reference to the source of data (e.g. inventory data, permanent sample plots, yield tables) on which estimates are based</t>
  </si>
  <si>
    <t>11.21</t>
  </si>
  <si>
    <t>Upućivanje na izvor podataka (npr. podaci o inventuri, stalne ogledne plohe, tablice prirasta) na kojima se temelje procjene</t>
  </si>
  <si>
    <t>Verweis auf die Datenquelle (z. B. Inventurdaten, Dauerbeobachtungsflächen, Ertragstabellen), auf der die Schätzungen beruhen</t>
  </si>
  <si>
    <t>Referencia a la fuente de datos (por ejemplo, datos de inventario, parcelas de muestra permanentes, tablas de rendimiento) sobre las cuales se basan las estimaciones</t>
  </si>
  <si>
    <t>Viide algallikatele (nt. takseerandmed, püsiproovitükid, juurdekasvutabelid), millel hinnangud põhinevad</t>
  </si>
  <si>
    <t xml:space="preserve">Références aux sources des données (par exemple, données d'inventaire, parcelles d'échantillons permanents, tables de rendement) sur lesquelles sont basées les hypothèses </t>
  </si>
  <si>
    <t>Upućivanje na izvor podataka (npr. Podaci o zalihama, trajnim plohama, tablice prirasta) na kojima se temelje procjene.</t>
  </si>
  <si>
    <t>Hivatkozás az adatok forrására (pl. leltári adatok, állandó mintavételi parcellák, köbözőtáblázatok), amelyen a becslések alapulnak</t>
  </si>
  <si>
    <t>Referensi ke sumber data (mis. Data inventaris, plot sampel permanen, tabel hasil) yang menjadi dasar estimasi</t>
  </si>
  <si>
    <t>推定値が基づくデータの送信元（例えば、在庫データ、永久サンプルプロット、収量テーブル）への参照</t>
  </si>
  <si>
    <t>Atsauce uz datu avotu (piem., inventarizācijas dati, pastāvīgie parauglaukumi, augšanas gaitas tabulas), uz kuriem balstās aplēses</t>
  </si>
  <si>
    <t>Odniesienie do źródła danych (np. dane inwentaryzacyjne, stałe powierzchnie próbne, tablice przyrostowe i zasobności), na których opierają się etaty użytkowania</t>
  </si>
  <si>
    <t>Referência à fonte de dados (por exemplo, dados de inventário, parcelas de amostra permanentes, tabelas de rendimento) em quais estimativas são baseadas em</t>
  </si>
  <si>
    <t>Referinta la sursa de date (ex. date de inventariere, suprafete de proba permanenete, tabele de productie) pe baza carora au fost efectuate estimarile</t>
  </si>
  <si>
    <t>Ссылка на источник данных (например, данные инвентаризации, постоянные выборочные участки, таблицы выхода), на которых основаны оценки</t>
  </si>
  <si>
    <t>Odkaz na zdroj údajov (napr. taxačné veličiny, trvalé skusné plochy, objemové a rastové tabuľky) na ktoých sú založené odhady</t>
  </si>
  <si>
    <t>Sklicevanje na vir podatkov (npr. podatki o gozdni inventarizaciji, trajnih vzorčnih ploskvah, tarifnih tabelah), na katerih temeljijo ocene</t>
  </si>
  <si>
    <t>Референца на извор података (нпр. подаци о инвентару, трајне узорке, табеле приноса) на којима се заснивају процене</t>
  </si>
  <si>
    <t>การอ้างอิงถึงแหล่งที่มาของข้อมูล (เช่นข้อมูลสินค้าคงคลัง, แปลงตัวอย่างถาวร, ตารางผลผลิตที่ได้) ซึ่งเป็นไปตามการประมาณการ</t>
  </si>
  <si>
    <t>Tahminlerin dayandığı veri kaynağına (örn. Envanter verileri, kalıcı örnek grafikler, verim tabloları) referans</t>
  </si>
  <si>
    <t>Посилання на джерело даних (наприклад, дані інвентаризації, постійні пробні площі, таблиці ходу росту), на яких базуються оцінки</t>
  </si>
  <si>
    <t>Tham chiếu đến nguồn dữ liệu (ví dụ: dữ liệu trữ lượng, Ô tiêu chuẩn, bảng tổng hợp sản lượng,..) dựa trên ước tính</t>
  </si>
  <si>
    <t>数据来源是基于参考了（例如资源清查，固定样地，收获量表等）</t>
  </si>
  <si>
    <t>I11.22</t>
  </si>
  <si>
    <t>11.22 Investments and measures taken for the prevention and control of natural hazards (fires, storm, flood, disease, pests, pathogens etc.) during the last calendar year</t>
  </si>
  <si>
    <t>Investments and measures taken for the prevention and control of natural hazards (fires, storm, flood, disease, pests, pathogens etc.) during the last calendar year</t>
  </si>
  <si>
    <t>11.22</t>
  </si>
  <si>
    <t>Ulaganja i mjere poduzete za sprječavanje i kontrolu prirodnih katastrofa (požari, oluje, poplave, bolesti, štetnici, patogeni itd.) tijekom prošle kalendarske godine</t>
  </si>
  <si>
    <t>Investitionen und Maßnahmen zur Verhütung und Bekämpfung von Naturgefahren (Brände, Stürme, Überschwemmungen, Krankheiten, Schädlinge, Krankheitserreger usw.) im letzten Kalenderjahr</t>
  </si>
  <si>
    <t>Inversiones y medidas tomadas para la prevención y el control de los peligros naturales (incendios, tormenta, inundación, enfermedad, plagas, patógenos, etc.) durante el último año calendario</t>
  </si>
  <si>
    <t>Viimase kalendriaasta jooksul looduslike ohtude ennetamiseks ja kontrollimiseks rakendatud investeeringud ja meetmed (tulekahjud, torm, üleujutused, haigused, kahjurid, patogeenid jne)</t>
  </si>
  <si>
    <t>Investissements et mesures prises pour la prévention et le contrôle des risques naturels (incendies, tempête, inondation, maladie, parasites, agents pathogènes, etc.) au cours de la dernière année calendrier</t>
  </si>
  <si>
    <t>Ulaganja i mjere poduzete za prevenciju i kontrolu prirodnih opasnosti (požar, oluja, poplava, bolesti, štetočine, uzročnici bolesti itd.) tijekom posljednje kalendarske godine</t>
  </si>
  <si>
    <t>A természeti veszélyek (tűz, vihar, árvíz, betegségek, kártevők, kórokozók stb.) megelőzésére és leküzdésére tett beruházások és intézkedések az elmúlt naptári évben</t>
  </si>
  <si>
    <t>Investasi dan langkah -langkah yang diambil untuk pencegahan dan pengendalian bahaya alam (kebakaran, badai, banjir, penyakit, hama, patogen, dll.) Selama tahun kalender terakhir</t>
  </si>
  <si>
    <t>最後の暦年の間に、自然の危険（火災、嵐、洪水、病気、病原体など）の予防と管理のために取られた投資と対策＃</t>
  </si>
  <si>
    <t>Ieguldījumi un pasākumi, kas veikti dabisko traucējumu (ugunsgrēku, vētras, plūdu, slimību, kaitēkļu, patogēnu u.c.) novēršanai un kontrolei pēdējā kalendārā gada laikā</t>
  </si>
  <si>
    <t>Inwestycje i środki podjęte w celu zapobiegania i kontroli zagrożeń naturalnych (pożary, huragany, powodzie, choroby, szkodniki, patogeny itp.) w ciągu ostatniego roku kalendarzowego</t>
  </si>
  <si>
    <t>Investimentos e medidas tomadas para a prevenção e controle de riscos naturais (incêndios, tempestade, inundação, doença, pragas, patógenos etc.) durante o ano passado</t>
  </si>
  <si>
    <t>Investitii si masuri luate pentru prevenirea si controlul hazardelor naturale (incendii, furtuni, boli, daunatori, patogeni etc.) pe perioada ultimului an calendaristic</t>
  </si>
  <si>
    <t>Инвестиции и меры, принятые для предотвращения и контроля натуральных опасностей (пожаров, шторм, наводнений, болезней, вредителей, патогенов и т. Д.) В течение последнего календарного года</t>
  </si>
  <si>
    <t>Investície a opatrenia prijaté na prevenciu a kontrolu prírodných nebezpečenstiev (požiare, búrky, povodne, choroby, škodcovia, patogény, atď.) počas posledného kalendárneho roka</t>
  </si>
  <si>
    <t>Naložbe in ukrepi za preprečevanje in obvladovanje naravnih nevarnosti (požari, vetrolom, poplava, bolezni, drugi škodljivi organizmi itd.) v zadnjem koledarskem letu</t>
  </si>
  <si>
    <t>Улагања и мере предузете за превенцију и контролу природних опасности (пожари, олуја, поплава, болест, штеточине, патогене итд.) Током последње календарске године</t>
  </si>
  <si>
    <t>การลงทุนและมาตรการสำหรับการป้องกันและการควบคุมอันตรายจากธรรมชาติ (ไฟไหม้, พายุ, น้ำท่วม, โรค, ศัตรูพืช, เชื้อโรค ฯลฯ ) ในช่วงปีปฏิทินที่ผ่านมา</t>
  </si>
  <si>
    <t>Son takvim yılı içerisinde doğal afetlerin (yangın, fırtına, sel, hastalık, zararlı, patojen vb.) önlenmesi ve kontrolüne yönelik yatırımlar ve alınan tedbirler</t>
  </si>
  <si>
    <t>Інвестиції та заходи, вжиті для запобігання та боротьби з природними небезпеками (пожежі, бурі, повені, хвороби, шкідники, патогени тощо) протягом останнього календарного року.</t>
  </si>
  <si>
    <t>Đầu tư và biện pháp thực hiện để phòng ngừa và kiểm soát các mối nguy hiểm tự nhiên (hỏa hoạn, bão, lũ, bệnh tật, sâu bệnh, mầm bệnh, v.v.)</t>
  </si>
  <si>
    <t>在上一个日历年中，用于预防和控制自然危害（火灾，风暴，洪水，疾病，病原体等）的投资和措施</t>
  </si>
  <si>
    <t>I11.23</t>
  </si>
  <si>
    <t>11.23 The risk of products from non-certified sources (including any areas specifically excluded from the scope of the certificate) being mixed with products from the forest area evaluated</t>
  </si>
  <si>
    <t>The risk of products from non-certified sources (including any areas specifically excluded from the scope of the certificate) being mixed with products from the forest area evaluated</t>
  </si>
  <si>
    <t>11.23</t>
  </si>
  <si>
    <t>Rizik od miješanja proizvoda iz necertificiranih izvora (uključujući sva područja koja su posebno isključena iz obima certifikata) s proizvodima iz ocijenjenog šumskog područja</t>
  </si>
  <si>
    <t>Risiko der Vermischung von Produkten aus nicht zertifizierten Quellen (einschließlich Gebieten, die ausdrücklich vom Geltungsbereich des Zertifikats ausgeschlossen sind) mit Produkten aus dem bewerteten Waldgebiet</t>
  </si>
  <si>
    <t>El riesgo de productos de fuentes no certificadas (incluidas las áreas específicamente excluidas del alcance del certificado) se mezclan con productos del área forestal evaluada</t>
  </si>
  <si>
    <t>Sertifitseerimata allikatest pärineva toorme segunemise risk sertifitseeritud aladelt pärineva toormega (sealhulgas kõik alad, mis on sertifikaadi ulatusest konkreetselt välja jäetud)</t>
  </si>
  <si>
    <t>Les risques que des produits de sources non certifiées (y compris les zones spécifiquement exclues de la portée du certificat) soient mélangés à des produits issus de la zone forestière évaluée</t>
  </si>
  <si>
    <t>Rizik miješanja proizvoda iz ne-certificiranih izvora (uključujući područja koja su isključena iz opsega certifikata)  s proizvodima iz ocijenjenog šumskog područja</t>
  </si>
  <si>
    <t>Annak kockázata, hogy a nem tanúsított forrásokból származó termékek (beleértve a tanúsítvány köre alól kifejezetten kizárt területeket) összekeverednek a tanúsított erdőterületből származó termékekkel</t>
  </si>
  <si>
    <t>Risiko produk dari sumber yang tidak bersertifikat (termasuk area apa pun yang secara khusus dikecualikan dari ruang lingkup sertifikat) tercampur dengan produk dari kawasan hutan yang dievaluasi</t>
  </si>
  <si>
    <t>認定されていない情報源からの製品のリスク（証明書の範囲から特別に除外された場所を含む）森林地域からの製品と混合されている。</t>
  </si>
  <si>
    <t>Risks, ka produkti no nesertificētiem avotiem (tostarp jebkuras teritorijas, kas izslēgta no sertifikāta darbības jomas) tiek sajaukti ar produktiem no novērtējamās meža platības</t>
  </si>
  <si>
    <t>Ryzyko zmieszania produktów ze źródeł niecertyfikowanych (w tym wszelkich obszarów celowo wyłączonych z zakresu certyfikatu) z produktami z obszaru leśnego podlegającego ocenie</t>
  </si>
  <si>
    <t>O risco de produtos de fontes não certificadas (incluindo quaisquer áreas especificamente excluídas do escopo do certificado) ser misturado com produtos da área florestal avaliados</t>
  </si>
  <si>
    <t>Riscul de amestec a produselor din surse necertificate (incluzand orice suprafete excluse specific din scopul certificatului) cu produsele din suprafetele de padure evaluate</t>
  </si>
  <si>
    <t>Риск продуктов из нертизированных источников (включая любые области, специально исключившиеся от объема сертификата), смешивавшись с продуктами из зоны лесов, оцениваемых</t>
  </si>
  <si>
    <t>Riziko zmiešania produktov z necertifikovaných zdrojov (vrátane akýchkoľvek oblastí špecificky vylúčených z rozsahu certifikátu) s produktami z oblastí podliehajúcich hodnoteniu.</t>
  </si>
  <si>
    <t>Tveganje, da se izdelki iz ne-certificiranih virov (vključno iz katerihkoli območij, ki so posebej izključena iz obsega certifikata) mešajo z izdelki iz obravnanega certificiranega gozda</t>
  </si>
  <si>
    <t>Ризик од производа из невартификованих извора (укључујући било које области посебно искључене из обима сертификата) помеша се са производима из области шумског подручја</t>
  </si>
  <si>
    <t>ความเสี่ยงของผลิตภัณฑ์จากแหล่งที่ไม่ผ่านการรับรอง (รวมถึงพื้นที่ใด ๆ ที่ไม่รวมอยู่ในขอบเขตของใบรับรอง) ที่จะผสมกับผลิตภัณฑ์จากพื้นที่ป่าประเมิน</t>
  </si>
  <si>
    <t>Sertifikasız kaynaklardan elde edilen ürünlerin (sertifika kapsamından özellikle hariç tutulan alanlar dahil) değerlendirilen orman alanından gelen ürünlerle karıştırılması riski</t>
  </si>
  <si>
    <t>Ризик змішування продукції з несертифікованих джерел (включаючи будь-які території, виключені зі сфери дії сертифіката) з продукцією, що надходить з лісової території, яка оцінюється.</t>
  </si>
  <si>
    <t>Nguy cơ trộn lẫn sản phẩm từ các nguồn không được chứng nhận (bao gồm bất kỳ khu vực đặc biệt nào được loại trừ khỏi phạm vi của chứng nhận) được trộn với các sản phẩm từ khu vực rừng đã được đánh giá</t>
  </si>
  <si>
    <t>来自非认证来源的产品的风险（包括证书范围中专门排除的任何区域）与评估的森林区域的产品混合</t>
  </si>
  <si>
    <t>I11.24</t>
  </si>
  <si>
    <t>11.24 Explanation of the control (tracking and tracing) systems in place that address the risk identified</t>
  </si>
  <si>
    <t>Explanation of the control (tracking and tracing) systems in place that address the risk identified</t>
  </si>
  <si>
    <t>11.24</t>
  </si>
  <si>
    <t>Obrazloženje sistema kontrole (praćenja) koji se bave identifikovanim rizikom</t>
  </si>
  <si>
    <t>Erläuterung der vorhandenen Kontrollsysteme (Verfolgung und Rückverfolgung), mit denen das ermittelte Risiko angegangen wird</t>
  </si>
  <si>
    <t>Explicación de los sistemas de control (seguimiento y rastreo) en su lugar que aborden el riesgo identificado</t>
  </si>
  <si>
    <t>Tuvastatud riski kontrollimiseks rakendatud meetmete (jälgimissüsteemide) kirjeldus</t>
  </si>
  <si>
    <t>Explication des systèmes de contrôle (suivi et de traçage) en place qui répondent aux risques identifiés</t>
  </si>
  <si>
    <t>Objašnjenje kontrolnih (praćenje i sljedivost) sustava koji se bave identificiranim rizikom</t>
  </si>
  <si>
    <t>Az azonosított kockázat kezelését célzó, meglévő ellenőrző (követő és nyomon követési) rendszerek leírása</t>
  </si>
  <si>
    <t>Penjelasan Sistem Kontrol (Pelacakan dan Penelusuran) yang dilakukan untuk mengatasi risiko yang diidentifikasi</t>
  </si>
  <si>
    <t>識別されたリスクに対処する場所の制御（追跡およびトレース）システムの説明</t>
  </si>
  <si>
    <t>Paskaidrojums par ieviestajām kontroles (produktu izsekošanas) sistēmām, kas novērš apzināto risku</t>
  </si>
  <si>
    <t>Przedstawienie istniejących systemów kontroli (śledzenia i monitorowania), które odnoszą się do zidentyfikowanego ryzyka zmieszania surowca</t>
  </si>
  <si>
    <t>Explicação dos sistemas de controle (rastreamento e rastreamento) em vigor que abordam o risco identificado</t>
  </si>
  <si>
    <t>Explicarea sistemului de control (de urmarire si trasabilitate) care reduce riscurile identificate</t>
  </si>
  <si>
    <t>Объяснение систем управления (отслеживания и отслеживания) на месте, которые обращаются к определенному риску</t>
  </si>
  <si>
    <t xml:space="preserve">Vysvetlenie zavedených systémov (sledovania), ktoré riešia identifikované číslo </t>
  </si>
  <si>
    <t>Pojasnilo o obstoječih sistemih za nadzor (označevanje in sledenje), ki se nanašajo na ugotovljeno tveganje</t>
  </si>
  <si>
    <t>Објашњење система за контролу (праћење и праћење) који се баве идентификованим ризиком</t>
  </si>
  <si>
    <t>คำอธิบายของระบบควบคุม (การติดตามและการสอบย้อนกลับ) ที่มีอยู่ซึ่งกล่าวถึงความเสี่ยงที่ระบุขึ้น</t>
  </si>
  <si>
    <t>Belirlenen riski ele alan mevcut kontrol (takip ve izleme) sistemlerinin açıklaması</t>
  </si>
  <si>
    <t>Пояснення щодо наявних систем контролю (відстеження та відслідковування), які спрямовані на усунення виявленого ризику</t>
  </si>
  <si>
    <t>Giải thích các hệ thống điều khiển (theo dõi và truy tìm) tại chỗ để giải quyết rủi ro được xác định</t>
  </si>
  <si>
    <t>对现有的追溯跟踪体系的解释，解决已经确定的风险</t>
  </si>
  <si>
    <t>I11.25</t>
  </si>
  <si>
    <t>11.25 The documentation or marking system that allows products from the certified forest area to be reliably identified</t>
  </si>
  <si>
    <t>The documentation or marking system that allows products from the certified forest area to be reliably identified</t>
  </si>
  <si>
    <t>11.25</t>
  </si>
  <si>
    <t>Cross check applicable options from those provided. If other, elaborate in text in the space provided.
“Tree mark” in this context is a mark done on the log or group of logs and not on a tree stamp. It can be punched on the forehead of the log, sprayed, painted, or a plastic indicator can be punched on the surface depending on the forest management practices in a given region or country.</t>
  </si>
  <si>
    <t>Dokumentacija ili sistem obilježavanja koji omogućuje pouzdano identifikovanje proizvoda iz certifikovanog šumskog područja</t>
  </si>
  <si>
    <t>Das Dokumentations- oder Kennzeichnungssystem, das eine zuverlässige Identifizierung von Produkten aus dem zertifizierten Waldgebiet ermöglicht</t>
  </si>
  <si>
    <t>El sistema de documentación o marcado que permite que los productos del área forestal certificada se identifiquen de manera confiable</t>
  </si>
  <si>
    <t>Dokumentatsiooni- või märgistussüsteem, mis võimaldab sertifitseeritud metsadest pärineva toorme selget tuvastamist</t>
  </si>
  <si>
    <t>Le système de documentation ou de marquage qui permet aux produits de la zone forestière certifiée d'être identifiés de manière fiable</t>
  </si>
  <si>
    <t>Dokumentacija ili sustav označavanja koji omogućava pouzdano identificiranje proizvoda iz certificiranog šumskog područja</t>
  </si>
  <si>
    <t xml:space="preserve">Az a dokumentációs vagy jelölési rendszer, amely lehetővé teszi a tanúsított erdőterületről származó termékek megbízható azonosítását
</t>
  </si>
  <si>
    <t>Dokumentasi atau sistem penandaan yang memungkinkan produk dari kawasan hutan bersertifikat diidentifikasi dengan andal</t>
  </si>
  <si>
    <t>認証された森林地域からの製品を確実に特定することを可能にする文書またはマーキングシステム</t>
  </si>
  <si>
    <t>Dokumentācija vai marķēšanas sistēma, kas ļauj droši identificēt produktus no sertificētas meža platības</t>
  </si>
  <si>
    <t>Dokumentacja lub system znakowania, który umożliwia niezawodne zidentyfikowanie produktów z certyfikowanego obszaru</t>
  </si>
  <si>
    <t>O sistema de documentação ou marcação que permite que os produtos da área florestal certificada sejam identificados de forma confiável</t>
  </si>
  <si>
    <t>Documentele sau sistemul de marcare ce permit produselor din suprafetele de padure certificata sa fie identificate in mod corect</t>
  </si>
  <si>
    <t>Система документации или маркировки, которая позволяет надежно идентифицировать продукты от сертифицированной лесной зоны.</t>
  </si>
  <si>
    <t>Dokumentácia alebo systém označovania, ktorý umožnuje spoľahlivo identifikovať výrobky z certifikovaného lesa</t>
  </si>
  <si>
    <t>Dokumentacija ali sistem označevanja, ki omogoča zanesljivo prepoznavanje izdelkov iz certificiranega gozdnega območja</t>
  </si>
  <si>
    <t>Документација или систем за обележавање који омогућава да се производи из сертифицираног шумског подручја поуздано идентификују</t>
  </si>
  <si>
    <t>เอกสารหรือระบบการระบุตำแหน่งที่อนุญาตให้ผลิตภัณฑ์จากพื้นที่ป่าที่ผ่านการรับรองได้รับการระบุอย่างน่าเชื่อถือ</t>
  </si>
  <si>
    <t>Sertifikalı orman alanından gelen ürünlerin güvenilir bir şekilde tanımlanmasını sağlayan belgeleme veya işaretleme sistemi</t>
  </si>
  <si>
    <t>Система документації або маркування, яка дозволяє надійно ідентифікувати продукцію з сертифікованої лісової території.</t>
  </si>
  <si>
    <t>Tài liệu hoặc hệ thống đánh dấu cho phép các sản phẩm từ khu vực rừng được chứng nhận được xác định một cách đáng tin cậy</t>
  </si>
  <si>
    <t>用于识别可靠来源的认证区域的产品的文件或标识系统</t>
  </si>
  <si>
    <t>I11.25.1</t>
  </si>
  <si>
    <t>11.25.1 documents with transportation</t>
  </si>
  <si>
    <t>documents with transportation</t>
  </si>
  <si>
    <t>Dokumenti transporta/otpremnice</t>
  </si>
  <si>
    <t>Transportdokumente</t>
  </si>
  <si>
    <t>Documentos con transporte</t>
  </si>
  <si>
    <t>transpordidokumendid</t>
  </si>
  <si>
    <t>Documents de transport</t>
  </si>
  <si>
    <t>Dokumenti s prijevozom</t>
  </si>
  <si>
    <t>SzállÍtást kisérő okmányok</t>
  </si>
  <si>
    <t>dokumen transportasi</t>
  </si>
  <si>
    <t>（交通機関の文書）</t>
  </si>
  <si>
    <t>transportēšanas pavaddokumenti</t>
  </si>
  <si>
    <t>dokumenty transportowe</t>
  </si>
  <si>
    <t>documentos com transporte</t>
  </si>
  <si>
    <t>Documente de trasport</t>
  </si>
  <si>
    <t>документы с транспортировкой</t>
  </si>
  <si>
    <t>Prepravné dokumenty</t>
  </si>
  <si>
    <t>Dokumenti o transportu</t>
  </si>
  <si>
    <t>Документа са превозом</t>
  </si>
  <si>
    <t>เอกสารการขนส่ง</t>
  </si>
  <si>
    <t xml:space="preserve">Nakliye  dökümanları  </t>
  </si>
  <si>
    <t>документа при транспортуванні</t>
  </si>
  <si>
    <t>Chứng từ vận chuyển</t>
  </si>
  <si>
    <t>运输的文件</t>
  </si>
  <si>
    <t>I11.25.2</t>
  </si>
  <si>
    <t>11.25.2 tree mark</t>
  </si>
  <si>
    <t>tree mark</t>
  </si>
  <si>
    <t>Oznaka drveta</t>
  </si>
  <si>
    <t>Kennzeichnung am Baum</t>
  </si>
  <si>
    <t>Marca de árbol</t>
  </si>
  <si>
    <t>puude märgistus</t>
  </si>
  <si>
    <t>sceau ou marquage</t>
  </si>
  <si>
    <t>Oznaka drva</t>
  </si>
  <si>
    <t>a faanyag megjelölése</t>
  </si>
  <si>
    <t>Penandaan pohon</t>
  </si>
  <si>
    <t>（ツリーマーク）</t>
  </si>
  <si>
    <t>logo ar koka attēlu</t>
  </si>
  <si>
    <t>oznakowanie drzew</t>
  </si>
  <si>
    <t>marca de árvore</t>
  </si>
  <si>
    <t xml:space="preserve">Marcaj pe lemn </t>
  </si>
  <si>
    <t>Дерево Марк</t>
  </si>
  <si>
    <t>farba/ ciacha</t>
  </si>
  <si>
    <t>Drevesna oznaka</t>
  </si>
  <si>
    <t>маркица</t>
  </si>
  <si>
    <t>การทำเครื่องหมายที่ต้นไม้</t>
  </si>
  <si>
    <t>ağaç  damga</t>
  </si>
  <si>
    <t>маркування дерев</t>
  </si>
  <si>
    <t>dấu cây</t>
  </si>
  <si>
    <t>树标记</t>
  </si>
  <si>
    <t>I11.25.3</t>
  </si>
  <si>
    <t>11.25.3 bar code or quadratic code</t>
  </si>
  <si>
    <t>bar code or quadratic code</t>
  </si>
  <si>
    <t>Bar kod ili kvadratni kod</t>
  </si>
  <si>
    <t>Barcode oder QR-Code</t>
  </si>
  <si>
    <t>Código de barras o código cuadrático</t>
  </si>
  <si>
    <t>ribakood või QR kood</t>
  </si>
  <si>
    <t>code à barres ou code quadratique</t>
  </si>
  <si>
    <t>Bar kod ili QR kod</t>
  </si>
  <si>
    <t>vonalkód vagy kétdimenziós vonalkód</t>
  </si>
  <si>
    <t>kode batang atau kode QR</t>
  </si>
  <si>
    <t>（バーコードまたは二次コード）</t>
  </si>
  <si>
    <t>svītrkods vai kvadrātkods</t>
  </si>
  <si>
    <t>kod kreskowy lub QR</t>
  </si>
  <si>
    <t>código de barras ou código quadrático</t>
  </si>
  <si>
    <t>Cod de bare sau cod QR</t>
  </si>
  <si>
    <t>штрих-код или квадратный код</t>
  </si>
  <si>
    <t>čiarový alebo QR kód</t>
  </si>
  <si>
    <t>Črtna koda ali kvadratna koda</t>
  </si>
  <si>
    <t>Бар код или квадратни код</t>
  </si>
  <si>
    <t>บาร์โค้ดหรือคิวอาร์โค้ด</t>
  </si>
  <si>
    <t>Barkod veya kuadratik kod</t>
  </si>
  <si>
    <t>штрих-код або QR код</t>
  </si>
  <si>
    <t>Mã vạch hoặc mã bậc hai</t>
  </si>
  <si>
    <t>条形码或二次代码</t>
  </si>
  <si>
    <t>I11.25.4</t>
  </si>
  <si>
    <t>11.25.4 other, please specify</t>
  </si>
  <si>
    <t>I11.26</t>
  </si>
  <si>
    <t>11.26 Elaboration of the chain of custody documentation or marking system</t>
  </si>
  <si>
    <t>Elaboration of the chain of custody documentation or marking system</t>
  </si>
  <si>
    <t>11.26</t>
  </si>
  <si>
    <t>Izrada dokumentacije lanca sljedivosti ili sistema označavanja</t>
  </si>
  <si>
    <t>Ausarbeitung der Chain of Custody dokumentation oder des Kennzeichnungssystems</t>
  </si>
  <si>
    <t>Elaboracion de la documentacion de la cadena de custodia o sistema de marcado</t>
  </si>
  <si>
    <t>Tarneahela dokumentatsiooni või märgistussüsteemi kirjeldus</t>
  </si>
  <si>
    <t>Élaboration de la documentation de la chaîne de traçabilité ou du système de marquage</t>
  </si>
  <si>
    <t>Razrada dokumentacije ili sustava označavanja u lancu sljedivosti</t>
  </si>
  <si>
    <t>A felügyeleti lánc dokumentációjának vagy jelölési rendszerének kidolgozása</t>
  </si>
  <si>
    <t>Elaborasi dokumentasi CoC atau sistem penandaan</t>
  </si>
  <si>
    <t>CONSODY文書またはマーキングシステムのチェーンの詳細</t>
  </si>
  <si>
    <t>Piegādes ķēdes dokumentācijas vai marķēšanas sistēmas izstrāde</t>
  </si>
  <si>
    <t>Dokumentacja z zakresu łańcucha dostaw lub systemu znakowania i identyfikacji</t>
  </si>
  <si>
    <t>Elaboração da documentação da cadeia de custódia ou sistema de marcação</t>
  </si>
  <si>
    <t>Elaborarea documentatiei lantului de custodie sau a sistemului de marcare</t>
  </si>
  <si>
    <t>Разработка цепочки документации по опекам или маркировочной системе</t>
  </si>
  <si>
    <t>Spracovanie dokumentácie spracovateľského reťazca alebo systému označovania</t>
  </si>
  <si>
    <t xml:space="preserve">Izdelava dokumentacije o nadzorni verigi (CoC) ali sistemu označevanja </t>
  </si>
  <si>
    <t>Разрада документације ланца следљивости или система за обележавање</t>
  </si>
  <si>
    <t>รายละเอียดเพิ่มเติมของระบบเอกสารหรือระบบการระบุตำแหน่งของห่วงโซ่อุปทาน</t>
  </si>
  <si>
    <t>Koruma  ve  gözetim  zinciri dokümantasyonu veya işaretleme sisteminin detaylandırılması</t>
  </si>
  <si>
    <t>Розробка документації з ланцюга постачання або системи маркування</t>
  </si>
  <si>
    <t>Xây dựng chuỗi tài liệu giám sát hoặc hệ thống đánh dấu</t>
  </si>
  <si>
    <t>详细说明产销监管的文件或标识系统</t>
  </si>
  <si>
    <t>I11.27</t>
  </si>
  <si>
    <t>11.27 The final point or forest gate of the certified product</t>
  </si>
  <si>
    <t>The final point or forest gate of the certified product</t>
  </si>
  <si>
    <t>11.27</t>
  </si>
  <si>
    <t>Konačna tačka sljedivosti certifikovanog proizvoda u lancu ili na izlazu iz šume</t>
  </si>
  <si>
    <t>Der Endpunkt oder der Waldort des zertifizierten Produkts</t>
  </si>
  <si>
    <t>El punto final o la puerta forestal del producto certificado.</t>
  </si>
  <si>
    <t>Sertifitseeritud toote lõpppunkt või vaheladu</t>
  </si>
  <si>
    <t>Le point final de traçabilité ou la porte de la forêt du produit certifié</t>
  </si>
  <si>
    <t xml:space="preserve">Posljednja točka sljedivosti certificiranog proizvoda u lancu ili na izlazu iz šume </t>
  </si>
  <si>
    <t>A tanúsított termék végső pontja</t>
  </si>
  <si>
    <t>Titik terakhir atau gerbang hutan dari produk bersertifikat</t>
  </si>
  <si>
    <t>認証製品の最終点または森林門</t>
  </si>
  <si>
    <t>Sertificētā produkta galapunkts jeb meža vārti</t>
  </si>
  <si>
    <t>Końcowy punkt sprzedaży i odbioru certyfikowanego produktu</t>
  </si>
  <si>
    <t>O ponto final ou portão florestal do produto certificado</t>
  </si>
  <si>
    <t>Punctul final sau punctul de vanzare al produselor certificate</t>
  </si>
  <si>
    <t>Последний момент или лесные ворота сертифицированного продукта</t>
  </si>
  <si>
    <t>Konečný bod (miesto), z ktorého certifikovaný produkt opúšťa les</t>
  </si>
  <si>
    <t>Končna točka ali točka izhoda iz gozda za certificiran izdelek</t>
  </si>
  <si>
    <t>Завршна тачка или шумска врата сертификованог производа</t>
  </si>
  <si>
    <t>จุดสุดท้ายหรือพื้นที่ป่าสุดท้ายในการส่งสิทธิ์สำหรับผลิตภัณฑ์ที่ได้รับการรับรอง</t>
  </si>
  <si>
    <t>Sertifikalı ürünün son noktası veya orman kapısı</t>
  </si>
  <si>
    <t>Кінцевий пункт або пункт відвантаження сертифікованої продукції</t>
  </si>
  <si>
    <t>Điểm cuối cùng hoặc cổng rừng của sản phẩm được chứng nhận</t>
  </si>
  <si>
    <t>认证产品的最终点或森林门</t>
  </si>
  <si>
    <t>I11.27.1</t>
  </si>
  <si>
    <t>11.27.1 log yard</t>
  </si>
  <si>
    <t>log yard</t>
  </si>
  <si>
    <t>lager</t>
  </si>
  <si>
    <t>Polterplatz</t>
  </si>
  <si>
    <t>Registro de patio</t>
  </si>
  <si>
    <t>palgiplats</t>
  </si>
  <si>
    <t xml:space="preserve">cours de triage </t>
  </si>
  <si>
    <t>Stovarište</t>
  </si>
  <si>
    <t>rönk telepen</t>
  </si>
  <si>
    <t>（LOG YARD）</t>
  </si>
  <si>
    <t>krautuve</t>
  </si>
  <si>
    <t>Dedykowany skład surowca drzewnego</t>
  </si>
  <si>
    <t>pátio de log</t>
  </si>
  <si>
    <t>Depozit de lemn</t>
  </si>
  <si>
    <t>журнал двор</t>
  </si>
  <si>
    <t>Sklad guľatiny</t>
  </si>
  <si>
    <t>Skladišče hlodovine</t>
  </si>
  <si>
    <t>Брвнара</t>
  </si>
  <si>
    <t>หมอนไม้</t>
  </si>
  <si>
    <t xml:space="preserve">depo  </t>
  </si>
  <si>
    <t>нижній склад</t>
  </si>
  <si>
    <t>Bãi gỗ</t>
  </si>
  <si>
    <t>储木场</t>
  </si>
  <si>
    <t>I11.27.2</t>
  </si>
  <si>
    <t>11.27.2 road side</t>
  </si>
  <si>
    <t>road side</t>
  </si>
  <si>
    <t>na cesti</t>
  </si>
  <si>
    <t>Straßenrand</t>
  </si>
  <si>
    <t>Borde de carretera</t>
  </si>
  <si>
    <t>vaheladu</t>
  </si>
  <si>
    <t>en bordure de chemin</t>
  </si>
  <si>
    <t>Na cesti</t>
  </si>
  <si>
    <t>útmentén</t>
  </si>
  <si>
    <t>tepi jalan</t>
  </si>
  <si>
    <t>（道路側）</t>
  </si>
  <si>
    <t>pie ceļa</t>
  </si>
  <si>
    <t>Skład, stos lub mygła przy drodze wywozowej</t>
  </si>
  <si>
    <t>lado da estrada</t>
  </si>
  <si>
    <t>Drum auto</t>
  </si>
  <si>
    <t>дорожная сторона</t>
  </si>
  <si>
    <t>Odvozné miesto</t>
  </si>
  <si>
    <t>Skladišče ob gozdni cesti</t>
  </si>
  <si>
    <t>Друмски</t>
  </si>
  <si>
    <t>พื้นที่ข้างถนน</t>
  </si>
  <si>
    <t>rampa</t>
  </si>
  <si>
    <t>проміжний склад</t>
  </si>
  <si>
    <t>Lề đường</t>
  </si>
  <si>
    <t>路边</t>
  </si>
  <si>
    <t>I11.27.3</t>
  </si>
  <si>
    <t>11.27.3 other, please specify</t>
  </si>
  <si>
    <t>I11.28</t>
  </si>
  <si>
    <t>11.28 Description of the forest</t>
  </si>
  <si>
    <t>Description of the forest</t>
  </si>
  <si>
    <t>11.28</t>
  </si>
  <si>
    <t>A general description of the forest, land use history and regional context.
In sub-question 11.28.1 provide the necessary information on name and/or location of the certified forest area(s) needed for Cover Sheet of the Public Summary.</t>
  </si>
  <si>
    <t>Opis šume</t>
  </si>
  <si>
    <t>Beschreibung des Waldes</t>
  </si>
  <si>
    <t>Descripción del bosque</t>
  </si>
  <si>
    <t>Metsa kirjeldus</t>
  </si>
  <si>
    <t>Description de la forêt</t>
  </si>
  <si>
    <t>Az erdő leírása</t>
  </si>
  <si>
    <t>Deskripsi Hutan</t>
  </si>
  <si>
    <t>森の説明</t>
  </si>
  <si>
    <t>Meža apraksts</t>
  </si>
  <si>
    <t>Opis struktury lasu</t>
  </si>
  <si>
    <t>Descrição da floresta</t>
  </si>
  <si>
    <t>Descrierea padurii</t>
  </si>
  <si>
    <t>Описание леса</t>
  </si>
  <si>
    <t>Opis lesa</t>
  </si>
  <si>
    <t>Opis gozda</t>
  </si>
  <si>
    <t>Опис шуме</t>
  </si>
  <si>
    <t>คำอธิบายของป่าไม้</t>
  </si>
  <si>
    <t>Ormanın tanımı</t>
  </si>
  <si>
    <t>Опис лісу</t>
  </si>
  <si>
    <t>Mô tả về rừng</t>
  </si>
  <si>
    <t>森林的描述</t>
  </si>
  <si>
    <t>I11.28.1</t>
  </si>
  <si>
    <t>5.1d</t>
  </si>
  <si>
    <t>11.28.1 Name and/or location of the certified forest area(s)</t>
  </si>
  <si>
    <t>Name and/or location of the certified forest area(s)</t>
  </si>
  <si>
    <t>Naziv i/ili lokalitet certifikovanog(ih) šumskog(ih) područja</t>
  </si>
  <si>
    <t>Name und/oder Ort der zertifizierten Waldfläche (en)</t>
  </si>
  <si>
    <t>Nombre y/o ubicación de los Área Forestal Certificada</t>
  </si>
  <si>
    <t>Sertifitseeritud metsapiirkonna(de) nimi ja/või asukoht</t>
  </si>
  <si>
    <t>Nom et/ou emplacement de la/les zone(s) forestière(s) certifiée(s)</t>
  </si>
  <si>
    <t>Ime i/ili mjesto certificiranih šumskih područja (i)</t>
  </si>
  <si>
    <t>A tanúsított erdőterület(ek) megnevezése és/vagy elhelyezkedése</t>
  </si>
  <si>
    <t>Nama dan/atau Lokasi Wilayah Hutan Bersertifikat</t>
  </si>
  <si>
    <t>認定された森林エリアの名前および場所</t>
  </si>
  <si>
    <t>Sertificētās meža teritorijas nosaukums un/vai atrašanās vieta(-s)</t>
  </si>
  <si>
    <t>Nazwa i/lub lokalizacja certyfikowanych terenów leśnych</t>
  </si>
  <si>
    <t>Nome e/ou localização das áreas florestais certificadas (s)</t>
  </si>
  <si>
    <t>Numele si/sau locatia suprafetei de padure certificate</t>
  </si>
  <si>
    <t>Название и/или расположение сертифицированной лесной площади (ах)</t>
  </si>
  <si>
    <t>Názov alebo miesto certifikovaných lesných oblastí</t>
  </si>
  <si>
    <t>Ime in/ali lokacija certificiranih gozdnih površin</t>
  </si>
  <si>
    <t>Име и / или локација сертификованих шумских подручја</t>
  </si>
  <si>
    <t>ชื่อและ/หรือที่ตั้งของพื้นที่ป่าที่ผ่านการรับรอง</t>
  </si>
  <si>
    <t>Sertifikalı Orman Alanının Adı ve/veya Konumu (lar)</t>
  </si>
  <si>
    <t>Назва та/або розташування сертифікованої лісової площі (площ)</t>
  </si>
  <si>
    <t>Tên và/hoặc vị trí của khu vực rừng được chứng nhận</t>
  </si>
  <si>
    <t>认证森林区域的名称和/或位置</t>
  </si>
  <si>
    <t>I11.29</t>
  </si>
  <si>
    <t>B1-1.2</t>
  </si>
  <si>
    <t>11.29 Description of the management system</t>
  </si>
  <si>
    <t>Description of the management system</t>
  </si>
  <si>
    <t>11.29</t>
  </si>
  <si>
    <t>A general description of the management system (e.g., uneven aged management, even aged management, rotation length, silvicultural prescriptions).</t>
  </si>
  <si>
    <t>Opis sistema upravljanja</t>
  </si>
  <si>
    <t>Beschreibung des Verwaltungssystems</t>
  </si>
  <si>
    <t>Descripción del sistema de gestión</t>
  </si>
  <si>
    <t>Metsamajandamissüsteemi kirjeldus</t>
  </si>
  <si>
    <t>Description du système de gestion</t>
  </si>
  <si>
    <t>Opis sustava gospodarenja</t>
  </si>
  <si>
    <t>A menedzsment rendszer leírása</t>
  </si>
  <si>
    <t>Deskripsi sistem manajemen</t>
  </si>
  <si>
    <t>管理システムの説明</t>
  </si>
  <si>
    <t>Apsaimniekošanas sistēmas apraksts</t>
  </si>
  <si>
    <t>Opis systemu zarządzania</t>
  </si>
  <si>
    <t>Descrição do sistema de gerenciamento</t>
  </si>
  <si>
    <t>Descrierea sistemului de management</t>
  </si>
  <si>
    <t>Описание системы управления</t>
  </si>
  <si>
    <t>Opis hospodárskeho systému</t>
  </si>
  <si>
    <t>Опис система управљања</t>
  </si>
  <si>
    <t>คำอธิบายของระบบการจัดการ</t>
  </si>
  <si>
    <t>Yönetim sisteminin açıklaması</t>
  </si>
  <si>
    <t>Опис системи господарювання</t>
  </si>
  <si>
    <t>Mô tả hệ thống quản lý</t>
  </si>
  <si>
    <t>管理系统的描述</t>
  </si>
  <si>
    <t>I11.30</t>
  </si>
  <si>
    <t>11.30 Description of segregation controls implemented</t>
  </si>
  <si>
    <t>Description of segregation controls implemented</t>
  </si>
  <si>
    <t>11.30</t>
  </si>
  <si>
    <t>A description of the controls that are in place to ensure that there is no risk of confusion being generated as to which activities or products are certified, and which are not.</t>
  </si>
  <si>
    <t>Opis implementisanih kontrola izdvajanja</t>
  </si>
  <si>
    <t>Beschreibung der implementierten Trennungskontrollen</t>
  </si>
  <si>
    <t>Descripción de los controles de segregación implementados</t>
  </si>
  <si>
    <t>Rakendatud eraldusmeetmete kirjeldus</t>
  </si>
  <si>
    <t>Description des mesures de ségrégation mise en oeuvre</t>
  </si>
  <si>
    <t>Opis implementiranih kontrola odvajanja</t>
  </si>
  <si>
    <t>A végrehajtott elkülönítési felülvizsgálat leírása</t>
  </si>
  <si>
    <t>Deskripsi Kontrol Segregasi yang Diimplementasikan</t>
  </si>
  <si>
    <t>実装された分離コントロールの説明</t>
  </si>
  <si>
    <t>Ieviestās nodalīšanas kontroles apraksts</t>
  </si>
  <si>
    <t>Opis systemu identyfikacji i segregowania surowca</t>
  </si>
  <si>
    <t>Descrição dos controles de segregação implementados</t>
  </si>
  <si>
    <t>Descrierea controlului implementat pentru segregare</t>
  </si>
  <si>
    <t>Описание реализованных элементов управления сегрегацией</t>
  </si>
  <si>
    <t>Opis implementovaných prvkov segregácie</t>
  </si>
  <si>
    <t>Opis izvedenega nadzora segregacije</t>
  </si>
  <si>
    <t>Опис спроведених контрола сегрегације</t>
  </si>
  <si>
    <t>คำอธิบายของการดำเนินการควบคุมด้วยการแยก</t>
  </si>
  <si>
    <t>Uygulanan ayrım kontrollerinin açıklaması</t>
  </si>
  <si>
    <t>Опис запровадженої системи контролю з розділення</t>
  </si>
  <si>
    <t>Mô tả các hệ thống phân tách được áp dụng</t>
  </si>
  <si>
    <t>实施的隔离控制描述</t>
  </si>
  <si>
    <t>I12.01</t>
  </si>
  <si>
    <t>B1-4.1.3</t>
  </si>
  <si>
    <t>12.01 Stakeholder group</t>
  </si>
  <si>
    <t>Stakeholder group</t>
  </si>
  <si>
    <t>12.01</t>
  </si>
  <si>
    <t>Choose the relevant stakeholder group from the drop-down list provided under “Chose an item”. 
It is not possible to add or select more than one stakeholder group.</t>
  </si>
  <si>
    <t>Grupa dionika</t>
  </si>
  <si>
    <t>Stakeholder -Gruppe</t>
  </si>
  <si>
    <t>Grupo de partes interesadas</t>
  </si>
  <si>
    <t>Sidusrühm</t>
  </si>
  <si>
    <t>Groupe d'intérêt</t>
  </si>
  <si>
    <t>Érintettek csoportja</t>
  </si>
  <si>
    <t>Grup pemangku kepentingan</t>
  </si>
  <si>
    <t>ステークホルダーグループ</t>
  </si>
  <si>
    <t>Ieinteresēto pušu grupa</t>
  </si>
  <si>
    <t>Grupa interesariuszy</t>
  </si>
  <si>
    <t>Group Stakeholders.</t>
  </si>
  <si>
    <t>Grupul factorilor interesati</t>
  </si>
  <si>
    <t>Группа заинтересованных сторон</t>
  </si>
  <si>
    <t>Skupina zainteresovaných strán</t>
  </si>
  <si>
    <t>Skupina deležnikov</t>
  </si>
  <si>
    <t>Група заинтересованих страна</t>
  </si>
  <si>
    <t>กลุ่มผู้มีส่วนได้เสีย</t>
  </si>
  <si>
    <t>Paydaş Grubu</t>
  </si>
  <si>
    <t>Тип зацікавленої сторони</t>
  </si>
  <si>
    <t>Nhóm các bên liên quan</t>
  </si>
  <si>
    <t>利益相关方分类</t>
  </si>
  <si>
    <t>I12.02</t>
  </si>
  <si>
    <t>12.02 Stakeholder description</t>
  </si>
  <si>
    <t>Stakeholder description</t>
  </si>
  <si>
    <t>12.02</t>
  </si>
  <si>
    <t xml:space="preserve">Describe stakeholder in the space provided. Where possible include their position, role, number of individuals signed etc. Please avoid providing personal and sensitive information. </t>
  </si>
  <si>
    <t>Opis dionika</t>
  </si>
  <si>
    <t>Beschreibung der Stakeholder</t>
  </si>
  <si>
    <t>La descripción de los interesados ​​</t>
  </si>
  <si>
    <t>Sidusrühma kirjeldus</t>
  </si>
  <si>
    <t>Description de la partie prenante</t>
  </si>
  <si>
    <t>Az érdekelt felek leírása</t>
  </si>
  <si>
    <t>Deskripsi pemangku kepentingan</t>
  </si>
  <si>
    <t>ステークホルダー説明＃</t>
  </si>
  <si>
    <t>Ieinteresēto pušu apraksts</t>
  </si>
  <si>
    <t>Opis interesariuszy</t>
  </si>
  <si>
    <t>Descrição da Parte Stakeholder</t>
  </si>
  <si>
    <t>Descrierea factorilor interesati</t>
  </si>
  <si>
    <t>Описание заинтересованных сторон</t>
  </si>
  <si>
    <t>Opis zainteresovaných strán</t>
  </si>
  <si>
    <t>Opis deležnikov</t>
  </si>
  <si>
    <t>Опис заинтересованих страна</t>
  </si>
  <si>
    <t>คำอธิบายผู้มีส่วนได้เสีย</t>
  </si>
  <si>
    <t xml:space="preserve">Paydaş  tanımı  </t>
  </si>
  <si>
    <t>Опис зацікавленої сторони</t>
  </si>
  <si>
    <t>Mô tả các bên liên quan</t>
  </si>
  <si>
    <t>利益相关者描述</t>
  </si>
  <si>
    <t>I12.03</t>
  </si>
  <si>
    <t>12.03 Stakeholder’s comment</t>
  </si>
  <si>
    <t>Stakeholder’s comment</t>
  </si>
  <si>
    <t>12.03</t>
  </si>
  <si>
    <t>Summarize stakeholder’s comment in the allocated space provided.</t>
  </si>
  <si>
    <t>Komentar dionika</t>
  </si>
  <si>
    <t>Kommentar des Stakeholders</t>
  </si>
  <si>
    <t>Comentario de los interesados</t>
  </si>
  <si>
    <t>Sidusrühma kommentaarid</t>
  </si>
  <si>
    <t>Commentaire de l'intervenant</t>
  </si>
  <si>
    <t>Az érdekelt felek észrevételei</t>
  </si>
  <si>
    <t>Komentar pemangku kepentingan</t>
  </si>
  <si>
    <t>ステークホルダーのコメント</t>
  </si>
  <si>
    <t>Ieinteresētās puses komentārs</t>
  </si>
  <si>
    <t>Komentarz interesariuszy</t>
  </si>
  <si>
    <t>comentários da parte interessada</t>
  </si>
  <si>
    <t>Comentariile factorilor interesati</t>
  </si>
  <si>
    <t>Комментарий заинтересованных сторон</t>
  </si>
  <si>
    <t>Komentáre zainteresovaných strán</t>
  </si>
  <si>
    <t>Komentar deležnikov</t>
  </si>
  <si>
    <t>Коментар заинтересованих страна</t>
  </si>
  <si>
    <t>ความคิดเห็นของผู้มีส่วนได้ส่วนเสีย</t>
  </si>
  <si>
    <t>Paydaşın yorumu</t>
  </si>
  <si>
    <t>Коментар зацікавленої сторони</t>
  </si>
  <si>
    <t>Nhận xét của các bên liên quan</t>
  </si>
  <si>
    <t>利益相关者的评论</t>
  </si>
  <si>
    <t>I12.04</t>
  </si>
  <si>
    <t>12.04 Notified before audit?</t>
  </si>
  <si>
    <t>Notified before audit?</t>
  </si>
  <si>
    <t>12.04</t>
  </si>
  <si>
    <t>Select Yes if stakeholder was notified before audit.</t>
  </si>
  <si>
    <t>Obaviješteni prije revizije?</t>
  </si>
  <si>
    <t>Vor Audit benachrichtigt?</t>
  </si>
  <si>
    <t>notificado antes de la auditoría?</t>
  </si>
  <si>
    <t>Auditile eelnevalt teavitatud?</t>
  </si>
  <si>
    <t>Avisé avant l'audit?</t>
  </si>
  <si>
    <t>Obaviješten/a prije audita?</t>
  </si>
  <si>
    <t>Értesítették az ellenőrzés előtt?</t>
  </si>
  <si>
    <t>Diberitahu sebelum audit?</t>
  </si>
  <si>
    <t>監査前に通知されましたか？</t>
  </si>
  <si>
    <t>Informēta pirms audita?</t>
  </si>
  <si>
    <t>Powiadomiony przed audytem?</t>
  </si>
  <si>
    <t>notificado antes da auditoria?</t>
  </si>
  <si>
    <t xml:space="preserve">Notificati inainte de audit? </t>
  </si>
  <si>
    <t>Уведомление перед аудитом?</t>
  </si>
  <si>
    <t xml:space="preserve">Upozornenie pred auditom ? </t>
  </si>
  <si>
    <t>Javljeno pred nadzornim pregledom?</t>
  </si>
  <si>
    <t>Обавештени пре провере?</t>
  </si>
  <si>
    <t>ได้รับแจ้งก่อนการตรวจสอบหรือไม่?</t>
  </si>
  <si>
    <t xml:space="preserve">Denetimden   önce  bilgilendirildi mi? </t>
  </si>
  <si>
    <t>Чи попереджена перед аудитом?</t>
  </si>
  <si>
    <t>Được thông báo trước khi đánh giá?</t>
  </si>
  <si>
    <t>是否审核之前已经通知了？</t>
  </si>
  <si>
    <t>I12.05</t>
  </si>
  <si>
    <t>12.05 Interviewed during this audit?</t>
  </si>
  <si>
    <t>Interviewed during this audit?</t>
  </si>
  <si>
    <t>12.05</t>
  </si>
  <si>
    <t>Select Yes if stakeholder was interviewed during audit.</t>
  </si>
  <si>
    <t>Intervjuisani tokom ove revizije?</t>
  </si>
  <si>
    <t>Während dieses Audits interviewt?</t>
  </si>
  <si>
    <t>Entrevistado durante esta auditoría?</t>
  </si>
  <si>
    <t>Käesoleva auditi raames intervjueeritud?</t>
  </si>
  <si>
    <t>Interviewé pendant cette évaluation?</t>
  </si>
  <si>
    <t>Intervjuiran/a tijekom ovog audita?</t>
  </si>
  <si>
    <t>Interjút készítettek az ellenőrzés során?</t>
  </si>
  <si>
    <t>Diwawancarai selama audit ini?</t>
  </si>
  <si>
    <t>この監査の間にインタビューを受けましたか？</t>
  </si>
  <si>
    <t>Intervēta šī audita laikā?</t>
  </si>
  <si>
    <t>Przeprowadzono wywiad podczas tego audytu?</t>
  </si>
  <si>
    <t>Entrevistado durante esta auditoria?</t>
  </si>
  <si>
    <t xml:space="preserve">Intervievati in timpul auditului? </t>
  </si>
  <si>
    <t>Интервью во время этого аудита?</t>
  </si>
  <si>
    <t>Bol vykonaný rozhovor počas auditu ?</t>
  </si>
  <si>
    <t>Razgovor opravljen med tem nadzornim pregledom?</t>
  </si>
  <si>
    <t>Интервјуисан током провере?</t>
  </si>
  <si>
    <t>สัมภาษณ์ระหว่างการตรวจสอบนี้หรือไม่?</t>
  </si>
  <si>
    <t xml:space="preserve">Tetkik sırasında  görüşüldü mü? </t>
  </si>
  <si>
    <t>Чи була опитана під час аудиту?</t>
  </si>
  <si>
    <t>Được phỏng vấn trong cuộc đánh giá</t>
  </si>
  <si>
    <t>在此审核期间接受采访？</t>
  </si>
  <si>
    <t>I12.06</t>
  </si>
  <si>
    <t>12.06 CB’s follow up</t>
  </si>
  <si>
    <t>CB’s follow up</t>
  </si>
  <si>
    <t>12.06</t>
  </si>
  <si>
    <t xml:space="preserve">Describe actions taken by CB as a result of the comment  in the space provided. </t>
  </si>
  <si>
    <t>Praćenje certifikacijskog tijela</t>
  </si>
  <si>
    <t>Folgemaßnahmen der Zertifizierungsstelle</t>
  </si>
  <si>
    <t>Seguimiento de la certificadora</t>
  </si>
  <si>
    <t>Sertija vastus</t>
  </si>
  <si>
    <t>Réponse de l'organisme de certification</t>
  </si>
  <si>
    <t>Popratne radnje certifikacijskog tijela</t>
  </si>
  <si>
    <t>A CB nyomon követése</t>
  </si>
  <si>
    <t>Tindak lanjut LS</t>
  </si>
  <si>
    <t>CBのフォローアップ</t>
  </si>
  <si>
    <t>Sertifikācijas iestādes pēcpārbaude</t>
  </si>
  <si>
    <t>Odpowiedź jednostki certyfikującej</t>
  </si>
  <si>
    <t>Acompanhamento do CB</t>
  </si>
  <si>
    <t>Raspunsul din partea CB</t>
  </si>
  <si>
    <t>CB Последующие</t>
  </si>
  <si>
    <t xml:space="preserve">Postup certifikačnej organizácie </t>
  </si>
  <si>
    <t>Nadaljnji ukrepi certifikacijskega organa</t>
  </si>
  <si>
    <t>Праћење од стране ЦБ</t>
  </si>
  <si>
    <t>การติดตามของหน่วยตรวจรับรอง</t>
  </si>
  <si>
    <t xml:space="preserve">Sertifikasyon  kuruluşunun  takibi  </t>
  </si>
  <si>
    <t>Подальші дії органу сертифікації</t>
  </si>
  <si>
    <t>CB tiếp tục theo dõi</t>
  </si>
  <si>
    <t>认证机构的随访</t>
  </si>
  <si>
    <t>I13.01</t>
  </si>
  <si>
    <t>13.01 Received date *</t>
  </si>
  <si>
    <t>Received date</t>
  </si>
  <si>
    <t>13.01</t>
  </si>
  <si>
    <t>Enter date the complaint was received.</t>
  </si>
  <si>
    <t>Datum isporuke</t>
  </si>
  <si>
    <t>Empfangsdatum</t>
  </si>
  <si>
    <t>Fecha recibida</t>
  </si>
  <si>
    <t>Vastuvõtmise kuupäev</t>
  </si>
  <si>
    <t>Date de réception</t>
  </si>
  <si>
    <t>Datum primitka</t>
  </si>
  <si>
    <t>Átvétel  időpontja</t>
  </si>
  <si>
    <t>Tanggal diterima</t>
  </si>
  <si>
    <t>受信日</t>
  </si>
  <si>
    <t>Saņemšanas datums</t>
  </si>
  <si>
    <t>Data otrzymania</t>
  </si>
  <si>
    <t>Data recebida</t>
  </si>
  <si>
    <t>Data inregistrarii</t>
  </si>
  <si>
    <t>Полученная дата</t>
  </si>
  <si>
    <t>Dátum prijatia</t>
  </si>
  <si>
    <t>Datum prejema</t>
  </si>
  <si>
    <t>Датум пријема</t>
  </si>
  <si>
    <t>วันที่ได้รับ</t>
  </si>
  <si>
    <t xml:space="preserve">Alınan tarih  </t>
  </si>
  <si>
    <t>Дата отримання</t>
  </si>
  <si>
    <t>Ngày nhận</t>
  </si>
  <si>
    <t>收到的日期</t>
  </si>
  <si>
    <t>I13.02</t>
  </si>
  <si>
    <t>13.02 First received by *</t>
  </si>
  <si>
    <t>First received by</t>
  </si>
  <si>
    <t>13.02</t>
  </si>
  <si>
    <t>Chose the entity which received the complaint for the first time.</t>
  </si>
  <si>
    <t>Prvi put zaprimljeno</t>
  </si>
  <si>
    <t>Zuerst erhalten von</t>
  </si>
  <si>
    <t>Recibida primero por:</t>
  </si>
  <si>
    <t>Vastuvõtja</t>
  </si>
  <si>
    <t>Reçu par</t>
  </si>
  <si>
    <t>Osoba koja je prva zaprimila</t>
  </si>
  <si>
    <t>Először átvevő személy</t>
  </si>
  <si>
    <t>Pertama kali diterima oleh</t>
  </si>
  <si>
    <t>最初に受信されました</t>
  </si>
  <si>
    <t>Vispirms saņēma</t>
  </si>
  <si>
    <t>Po raz pierwszy otrzymane przez</t>
  </si>
  <si>
    <t>primeiro recebido por</t>
  </si>
  <si>
    <t>Initial inregistrata de</t>
  </si>
  <si>
    <t>впервые получил</t>
  </si>
  <si>
    <t>Prvotne prijaté</t>
  </si>
  <si>
    <t xml:space="preserve">Prvič sprejel (oseba) </t>
  </si>
  <si>
    <t>Прво примљен од</t>
  </si>
  <si>
    <t>ได้รับครั้งแรกโดย</t>
  </si>
  <si>
    <t xml:space="preserve">İlk olarak alan  </t>
  </si>
  <si>
    <t>Перший отримувач</t>
  </si>
  <si>
    <t>Nhận được lần đầu tiên bởi</t>
  </si>
  <si>
    <t>由谁首先收到</t>
  </si>
  <si>
    <t>I13.03</t>
  </si>
  <si>
    <t>13.03 Complainant *</t>
  </si>
  <si>
    <t>Complainant</t>
  </si>
  <si>
    <t>13.03</t>
  </si>
  <si>
    <t>Provide details of the complainant in text in the space provided.</t>
  </si>
  <si>
    <t>Podnosilac pritužbe</t>
  </si>
  <si>
    <t>Beschwerdeführer</t>
  </si>
  <si>
    <t>demandante</t>
  </si>
  <si>
    <t>Kaebuse esitaja</t>
  </si>
  <si>
    <t>Plaignant</t>
  </si>
  <si>
    <t>Podnositlelj pritužbe</t>
  </si>
  <si>
    <t>Panaszt tevő</t>
  </si>
  <si>
    <t>Pengadu</t>
  </si>
  <si>
    <t>コンプライアント</t>
  </si>
  <si>
    <t>Sūdzības iesniedzējs</t>
  </si>
  <si>
    <t>Skarżący</t>
  </si>
  <si>
    <t>Reclamante</t>
  </si>
  <si>
    <t>Reclamant</t>
  </si>
  <si>
    <t>Заявитель</t>
  </si>
  <si>
    <t>Sťažovateľ / osoba ktorá podala stažnosť</t>
  </si>
  <si>
    <t>Pritožnik</t>
  </si>
  <si>
    <t>Подносилац жалбе</t>
  </si>
  <si>
    <t>ผู้ร้องเรียน</t>
  </si>
  <si>
    <t>Şikayetçi</t>
  </si>
  <si>
    <t>Скаржник</t>
  </si>
  <si>
    <t>Người khiếu nại</t>
  </si>
  <si>
    <t>投诉人</t>
  </si>
  <si>
    <t>I13.04</t>
  </si>
  <si>
    <t>13.04 Complaint detail *</t>
  </si>
  <si>
    <t>Complaint detail</t>
  </si>
  <si>
    <t>13.04</t>
  </si>
  <si>
    <t xml:space="preserve">Provide details of the complaint in text in the space provided, e.g. issue raised, arguments, demands etc. </t>
  </si>
  <si>
    <t>Detalji pritužbe</t>
  </si>
  <si>
    <t>Beschwerdedetail</t>
  </si>
  <si>
    <t>Detalle de quejas</t>
  </si>
  <si>
    <t>Kaebuse üksikasjad</t>
  </si>
  <si>
    <t>Détail de plainte</t>
  </si>
  <si>
    <t>Pojedinosti o pritužbi</t>
  </si>
  <si>
    <t>A panasz részletei</t>
  </si>
  <si>
    <t>Detail Keluhan</t>
  </si>
  <si>
    <t>苦情の詳細</t>
  </si>
  <si>
    <t>Sūdzības apraksts</t>
  </si>
  <si>
    <t>Szczegóły skargi</t>
  </si>
  <si>
    <t>Detalhe da reclamação</t>
  </si>
  <si>
    <t>Detalii despre reclamatie</t>
  </si>
  <si>
    <t>Жалоба деталь</t>
  </si>
  <si>
    <t>Detail sťažnosti</t>
  </si>
  <si>
    <t>Podrobnosti o pritožbi</t>
  </si>
  <si>
    <t>Детаљ жалбе</t>
  </si>
  <si>
    <t>รายละเอียดการร้องเรียน</t>
  </si>
  <si>
    <t>Şikayet Detayı</t>
  </si>
  <si>
    <t>Детальний опис скарги</t>
  </si>
  <si>
    <t>Chi tiết khiếu nại</t>
  </si>
  <si>
    <t>投诉细节</t>
  </si>
  <si>
    <t>I13.05</t>
  </si>
  <si>
    <t>13.05 Open/Closed *</t>
  </si>
  <si>
    <t>Open/Closed</t>
  </si>
  <si>
    <t>13.05</t>
  </si>
  <si>
    <t>Indicate the status of the complaint by choosing from the drop-down list.</t>
  </si>
  <si>
    <t>Otvoreno/zatvoreno</t>
  </si>
  <si>
    <t>Offen/geschlossen</t>
  </si>
  <si>
    <t>ABIERTO / CERRADO</t>
  </si>
  <si>
    <t>Avatud/suletud</t>
  </si>
  <si>
    <t>Ouvert/Fermé</t>
  </si>
  <si>
    <t>Nyitva/ lezárva</t>
  </si>
  <si>
    <t>Terbuka/ditutup</t>
  </si>
  <si>
    <t>オープン/クローズ</t>
  </si>
  <si>
    <t>Atvērts/slēgts</t>
  </si>
  <si>
    <t>Otwarta / zamknięta</t>
  </si>
  <si>
    <t>aberto / fechado</t>
  </si>
  <si>
    <t>Deschisa / Inchisa</t>
  </si>
  <si>
    <t>Открыть / закрыто</t>
  </si>
  <si>
    <t>Otvorené/uzavreté</t>
  </si>
  <si>
    <t>Odprto/zaprto</t>
  </si>
  <si>
    <t>Отворено/Затворено</t>
  </si>
  <si>
    <t>เปิด / ปิด</t>
  </si>
  <si>
    <t>Açık - kapandı</t>
  </si>
  <si>
    <t>Відкрита/закрита</t>
  </si>
  <si>
    <t>Đóng mở</t>
  </si>
  <si>
    <t>未关闭/关闭</t>
  </si>
  <si>
    <t>I13.06</t>
  </si>
  <si>
    <t>13.06 Actions *</t>
  </si>
  <si>
    <t>Actions</t>
  </si>
  <si>
    <t>13.06</t>
  </si>
  <si>
    <t>Provide details to actions that were taken by CB in a response to the complaint. Provide details of the complaint in the allocated space provided.</t>
  </si>
  <si>
    <t>Radnje</t>
  </si>
  <si>
    <t>Maßnahmen</t>
  </si>
  <si>
    <t>acciones</t>
  </si>
  <si>
    <t>Toimingud</t>
  </si>
  <si>
    <t>Megtett lépések</t>
  </si>
  <si>
    <t>Tindakan</t>
  </si>
  <si>
    <t>アクション</t>
  </si>
  <si>
    <t>Rīcība</t>
  </si>
  <si>
    <t>Podjęte działania</t>
  </si>
  <si>
    <t>Ações</t>
  </si>
  <si>
    <t>Actiuni</t>
  </si>
  <si>
    <t>Opatrenia</t>
  </si>
  <si>
    <t>Dejanja</t>
  </si>
  <si>
    <t>Акције</t>
  </si>
  <si>
    <t>การดำเนินการ</t>
  </si>
  <si>
    <t xml:space="preserve">Faaliyetler </t>
  </si>
  <si>
    <t>Дії органа сертифікації</t>
  </si>
  <si>
    <t>Hành động</t>
  </si>
  <si>
    <t>措施</t>
  </si>
  <si>
    <t>I13.07</t>
  </si>
  <si>
    <t>13.07 Close date *</t>
  </si>
  <si>
    <t>Close date</t>
  </si>
  <si>
    <t>13.07</t>
  </si>
  <si>
    <t>Enter the date the complaint was closed. Applies when the status of complaint in field 13.05 is “Closed”.</t>
  </si>
  <si>
    <t>Datum zatvaranja</t>
  </si>
  <si>
    <t>Datum der Schließung</t>
  </si>
  <si>
    <t>Fecha de cierre</t>
  </si>
  <si>
    <t>Sulgemise kuupäev</t>
  </si>
  <si>
    <t>Date de clôture</t>
  </si>
  <si>
    <t>Lezárás időpontja</t>
  </si>
  <si>
    <t>Tanggal Tutup</t>
  </si>
  <si>
    <t>閉じる</t>
  </si>
  <si>
    <t>Slēgšanas datums</t>
  </si>
  <si>
    <t>Data zamknięcia</t>
  </si>
  <si>
    <t>Data de encerramento</t>
  </si>
  <si>
    <t>Data inchiderii</t>
  </si>
  <si>
    <t>Дата вблизи</t>
  </si>
  <si>
    <t>Dátum uzávierky</t>
  </si>
  <si>
    <t>Datum zaključka/zaprtja</t>
  </si>
  <si>
    <t>Датум затварања</t>
  </si>
  <si>
    <t>วันที่ปิด</t>
  </si>
  <si>
    <t xml:space="preserve">Kapanış  tarihi  </t>
  </si>
  <si>
    <t>Дата закриття скарги</t>
  </si>
  <si>
    <t>Ngày đóng</t>
  </si>
  <si>
    <t>关闭日期</t>
  </si>
  <si>
    <t>I14.01</t>
  </si>
  <si>
    <t>B1-4.1.4+5.2</t>
  </si>
  <si>
    <t>14.01 Unique Finding number *</t>
  </si>
  <si>
    <t>Unique Finding number</t>
  </si>
  <si>
    <t>14.01</t>
  </si>
  <si>
    <t>Enter the unique finding number as text. The value should not be duplicated across audits nor certificate holders.</t>
  </si>
  <si>
    <t>You must use the format 'YYYY(year)-license number.</t>
  </si>
  <si>
    <t>2019-C156324-1</t>
  </si>
  <si>
    <t>Jedinstveni broj nalaza</t>
  </si>
  <si>
    <t>Eindeutige Referenznummer</t>
  </si>
  <si>
    <t>Número de búsqueda único</t>
  </si>
  <si>
    <t>Unikaalne tuvastamisnumber</t>
  </si>
  <si>
    <t>Numéro unique du constat</t>
  </si>
  <si>
    <t>Egyedi leletszám</t>
  </si>
  <si>
    <t>Nomor unik</t>
  </si>
  <si>
    <t>ユニークな発見番号</t>
  </si>
  <si>
    <t>Unikāls fakta numurs</t>
  </si>
  <si>
    <t>Indywidualny numer</t>
  </si>
  <si>
    <t>Número de Localização Exclusivo</t>
  </si>
  <si>
    <t>Numar unic de identificare</t>
  </si>
  <si>
    <t>Уникальный номер поиска</t>
  </si>
  <si>
    <t>Jedinečné vyhľadávacie číslo</t>
  </si>
  <si>
    <t>Edinstvena številka za iskanje</t>
  </si>
  <si>
    <t>Јединствени број налаза</t>
  </si>
  <si>
    <t>หมายเลขเฉพาะสำหรับรายการประเด็นที่พบ (ปี-CXXXXXX-หมายเลขเอ็นซี)</t>
  </si>
  <si>
    <t>Benzersiz bulma numarası</t>
  </si>
  <si>
    <t>Унікальний номер для пошуку</t>
  </si>
  <si>
    <t>Số điểm phát hiện</t>
  </si>
  <si>
    <t>唯一的审核发现编号</t>
  </si>
  <si>
    <t>I14.02</t>
  </si>
  <si>
    <t>14.02 CB Non-conformity Ref</t>
  </si>
  <si>
    <t>CB Non-conformity Ref</t>
  </si>
  <si>
    <t>14.02</t>
  </si>
  <si>
    <t>Space for you to enter the non-conformity reference code used by your Certification Body.</t>
  </si>
  <si>
    <t>Referentni broj nesukladnosti certifikacijskog tijela</t>
  </si>
  <si>
    <t>Referencia al numero de no conformidad de la certificadora</t>
  </si>
  <si>
    <t>Sertija mittevastavuse viide</t>
  </si>
  <si>
    <t>Réf. de l'OC</t>
  </si>
  <si>
    <t>Referenca nesukladnosti certifikacijskog tijela</t>
  </si>
  <si>
    <t xml:space="preserve">CB nem megfelelőségi hivatkozás
</t>
  </si>
  <si>
    <t>Kode referense NCR LS</t>
  </si>
  <si>
    <t>CB非一致</t>
  </si>
  <si>
    <t>Sertifikācijas iestādes neatbilstības atsauces Nr.</t>
  </si>
  <si>
    <t>Kod nadany przez jednostkę certyfikującą</t>
  </si>
  <si>
    <t>CB não-conformidade ref</t>
  </si>
  <si>
    <t>Referinta de neconformitate a CB</t>
  </si>
  <si>
    <t>CB не соответствует</t>
  </si>
  <si>
    <t xml:space="preserve">Referencia certifikačnej organizácie na nezhodu  </t>
  </si>
  <si>
    <t>Referenca certifikacijskega organa o neskladnosti</t>
  </si>
  <si>
    <t>ЦБ референца за неусаглашеност</t>
  </si>
  <si>
    <t>หมายเลขอ้างอิงประเด็นที่ไม่สอดคล้องที่ออกโดยหน่วยตรวจรับรอง</t>
  </si>
  <si>
    <t xml:space="preserve">Sertifikasyon  kuruluşu  uygunsuzluk  referansı </t>
  </si>
  <si>
    <t>Довідковий код невідповідності, який використовується Preferred by Nature</t>
  </si>
  <si>
    <t>Tham chiếu điểm không phù hợp của CB</t>
  </si>
  <si>
    <t>认证机构不符合项参考号</t>
  </si>
  <si>
    <t>I14.03</t>
  </si>
  <si>
    <t>14.03 Issue date *</t>
  </si>
  <si>
    <t>Issue date</t>
  </si>
  <si>
    <t>14.03</t>
  </si>
  <si>
    <t>Enter the issue date for corrective action request.</t>
  </si>
  <si>
    <t>Datum izdavanja</t>
  </si>
  <si>
    <t>Datum der Vergabe</t>
  </si>
  <si>
    <t>Fecha de apertura</t>
  </si>
  <si>
    <t>Väljastamise kuupäev</t>
  </si>
  <si>
    <t>Date d'émission</t>
  </si>
  <si>
    <t>Kibocsátási időpont</t>
  </si>
  <si>
    <t>Tanggal pembuatan</t>
  </si>
  <si>
    <t>発行日付</t>
  </si>
  <si>
    <t>Izdošanas datums</t>
  </si>
  <si>
    <t>Data wniesienia</t>
  </si>
  <si>
    <t>Data de edição</t>
  </si>
  <si>
    <t>Data emiterii</t>
  </si>
  <si>
    <t>Дата выпуска</t>
  </si>
  <si>
    <t>Dátum vydania</t>
  </si>
  <si>
    <t>Datum izdaje</t>
  </si>
  <si>
    <t>Датум издавања</t>
  </si>
  <si>
    <t>วันที่ออก</t>
  </si>
  <si>
    <t>Veriliş tarihi</t>
  </si>
  <si>
    <t>Дата виставлення невідповідності</t>
  </si>
  <si>
    <t>Ngày phát hành</t>
  </si>
  <si>
    <t>发行日期</t>
  </si>
  <si>
    <t>I14.04</t>
  </si>
  <si>
    <t>14.04 Due date *</t>
  </si>
  <si>
    <t>Due date</t>
  </si>
  <si>
    <t>14.04</t>
  </si>
  <si>
    <t>Enter the due date for corrective action request.</t>
  </si>
  <si>
    <t>Datum dospijeća</t>
  </si>
  <si>
    <t>Fälligkeitsdatum</t>
  </si>
  <si>
    <t>Fecha de vencimiento</t>
  </si>
  <si>
    <t>Tähtaeg</t>
  </si>
  <si>
    <t>Date d'échéance</t>
  </si>
  <si>
    <t>Határidő</t>
  </si>
  <si>
    <t>Batas waktu</t>
  </si>
  <si>
    <t>期日</t>
  </si>
  <si>
    <t>Gala termiņš</t>
  </si>
  <si>
    <t>Wymagana data zamknięcia</t>
  </si>
  <si>
    <t>Data de vencimento</t>
  </si>
  <si>
    <t>Termenul limita</t>
  </si>
  <si>
    <t>срок срок</t>
  </si>
  <si>
    <t>Dátum splnenia</t>
  </si>
  <si>
    <t>Rok</t>
  </si>
  <si>
    <t>Рок предаје</t>
  </si>
  <si>
    <t>วันที่ครบกำหนด</t>
  </si>
  <si>
    <t>Bitiş tarihi</t>
  </si>
  <si>
    <t>Дата завершення виконання коригувальних дій</t>
  </si>
  <si>
    <t>Hạn cuối</t>
  </si>
  <si>
    <t>到期日</t>
  </si>
  <si>
    <t>I14.05</t>
  </si>
  <si>
    <t>14.05 Close date *</t>
  </si>
  <si>
    <t>14.05</t>
  </si>
  <si>
    <t>Enter the close date of the CAR. The value should be less than the Issue date. The is mandatory only when the status of the finding is “open”.</t>
  </si>
  <si>
    <t>Cerrar fecha</t>
  </si>
  <si>
    <t>Date de fermeture</t>
  </si>
  <si>
    <t>Lezárási időpont</t>
  </si>
  <si>
    <t>Noslēguma datums</t>
  </si>
  <si>
    <t>Faktyczna data zamknięcia</t>
  </si>
  <si>
    <t>Data de fechamento</t>
  </si>
  <si>
    <t>Закрыть Дата</t>
  </si>
  <si>
    <t>Datum zaprtja</t>
  </si>
  <si>
    <t>Дата закриття невідповідності</t>
  </si>
  <si>
    <t>I14.06</t>
  </si>
  <si>
    <t>14.06 Grading *</t>
  </si>
  <si>
    <t>Grading</t>
  </si>
  <si>
    <t>14.06</t>
  </si>
  <si>
    <t>Choose the grading from the drop-down list. If a previously raised minor NC/CAR is upgraded to a major NC/CAR, the grading shall be changed, as well as the due date. The upgrade shall be explicitly mentioned in field 14.11 (“Description of audit findings”).</t>
  </si>
  <si>
    <t>Ocjenjivanje</t>
  </si>
  <si>
    <t>Einstufung</t>
  </si>
  <si>
    <t>de calificación</t>
  </si>
  <si>
    <t>Hindamine</t>
  </si>
  <si>
    <t>Classement</t>
  </si>
  <si>
    <t>Osztályozás</t>
  </si>
  <si>
    <t>Tingkat</t>
  </si>
  <si>
    <t>グレード</t>
  </si>
  <si>
    <t>Gradācija</t>
  </si>
  <si>
    <t>Klasyfikacja</t>
  </si>
  <si>
    <t>classificação</t>
  </si>
  <si>
    <t>Clasificare</t>
  </si>
  <si>
    <t>Градиция</t>
  </si>
  <si>
    <t>Triedenie/hodnotenie</t>
  </si>
  <si>
    <t>Ocenjevanje</t>
  </si>
  <si>
    <t>Оцењивање</t>
  </si>
  <si>
    <t>ระดับความไม่สอดคล้อง</t>
  </si>
  <si>
    <t>Derecelendirme</t>
  </si>
  <si>
    <t>Класифікація невідповідності</t>
  </si>
  <si>
    <t>Xếp loại</t>
  </si>
  <si>
    <t>等级</t>
  </si>
  <si>
    <t>I14.07</t>
  </si>
  <si>
    <t>14.07 Open / Closed *</t>
  </si>
  <si>
    <t>Open / Closed</t>
  </si>
  <si>
    <t>14.07</t>
  </si>
  <si>
    <t>Choose the applicable status of the finding from the drop-down list.</t>
  </si>
  <si>
    <t>Abierta / cerrada</t>
  </si>
  <si>
    <t>Ouvert / fermé</t>
  </si>
  <si>
    <t>Terbuka / ditutup</t>
  </si>
  <si>
    <t>Отворено / Затворено</t>
  </si>
  <si>
    <t>Відкрита / закрита</t>
  </si>
  <si>
    <t>Đóng / mở</t>
  </si>
  <si>
    <t>I14.08</t>
  </si>
  <si>
    <t>14.08 Standard *</t>
  </si>
  <si>
    <t>Standard</t>
  </si>
  <si>
    <t>14.08</t>
  </si>
  <si>
    <t>Choose the normative document against which the NC was raised from the drop-down list.</t>
  </si>
  <si>
    <t>Estándar</t>
  </si>
  <si>
    <t>Norme</t>
  </si>
  <si>
    <t>Szabvány</t>
  </si>
  <si>
    <t>Standar</t>
  </si>
  <si>
    <t>規格</t>
  </si>
  <si>
    <t>Standarts</t>
  </si>
  <si>
    <t>padrão</t>
  </si>
  <si>
    <t>стандарт</t>
  </si>
  <si>
    <t>Štandard</t>
  </si>
  <si>
    <t>Стандард</t>
  </si>
  <si>
    <t>มาตรฐาน</t>
  </si>
  <si>
    <t>Standart</t>
  </si>
  <si>
    <t>Стандарт за яким виставляється невідповідність</t>
  </si>
  <si>
    <t>Tiêu chuẩn</t>
  </si>
  <si>
    <t>标准</t>
  </si>
  <si>
    <t>I14.09</t>
  </si>
  <si>
    <t>14.09 Clause *</t>
  </si>
  <si>
    <t>Clause</t>
  </si>
  <si>
    <t>14.09</t>
  </si>
  <si>
    <t>Type in the number of clause in the space provided from the normative document specified in 14.08. If a NC/CAR relates to more than one clause, these shall be separated by semicolon “;”.</t>
  </si>
  <si>
    <t>Klauzula</t>
  </si>
  <si>
    <t>Klausel</t>
  </si>
  <si>
    <t>Clausula</t>
  </si>
  <si>
    <t>Követelmény</t>
  </si>
  <si>
    <t>Klausa</t>
  </si>
  <si>
    <t>節</t>
  </si>
  <si>
    <t>Punkts</t>
  </si>
  <si>
    <t>Odnośny punkt standardu</t>
  </si>
  <si>
    <t>Cláusula</t>
  </si>
  <si>
    <t>Clauza</t>
  </si>
  <si>
    <t>пункт</t>
  </si>
  <si>
    <t>Člen</t>
  </si>
  <si>
    <t>Клаузула</t>
  </si>
  <si>
    <t>ข้อกำหนดที่</t>
  </si>
  <si>
    <t>Maddi</t>
  </si>
  <si>
    <t>Номер положення стандарту</t>
  </si>
  <si>
    <t>Chỉ số</t>
  </si>
  <si>
    <t>条款</t>
  </si>
  <si>
    <t>I14.10</t>
  </si>
  <si>
    <t>14.10 Requirement</t>
  </si>
  <si>
    <t>Requirement</t>
  </si>
  <si>
    <t>14.10</t>
  </si>
  <si>
    <t>Quote the clause(s) specified in 14.09 in text in the allocated space provided.</t>
  </si>
  <si>
    <t>Zahtjev</t>
  </si>
  <si>
    <t>Anforderung</t>
  </si>
  <si>
    <t>Requisito</t>
  </si>
  <si>
    <t>Nõue</t>
  </si>
  <si>
    <t>Exigence</t>
  </si>
  <si>
    <t>ElőÍrás</t>
  </si>
  <si>
    <t>Persyaratan</t>
  </si>
  <si>
    <t>要件</t>
  </si>
  <si>
    <t>Prasība</t>
  </si>
  <si>
    <t>Wymaganie</t>
  </si>
  <si>
    <t>Cerinta</t>
  </si>
  <si>
    <t>Требование</t>
  </si>
  <si>
    <t>Požiadavka</t>
  </si>
  <si>
    <t>Zahteva</t>
  </si>
  <si>
    <t>Захтев</t>
  </si>
  <si>
    <t>เนื้อหาของข้อกำหนด</t>
  </si>
  <si>
    <t>Gereklilik</t>
  </si>
  <si>
    <t>Вимога стандарту</t>
  </si>
  <si>
    <t>Yêu cầu</t>
  </si>
  <si>
    <t>要求</t>
  </si>
  <si>
    <t>I14.11</t>
  </si>
  <si>
    <t>14.11 Description of audit finding</t>
  </si>
  <si>
    <t>Description of audit finding</t>
  </si>
  <si>
    <t>14.11</t>
  </si>
  <si>
    <t>Describe the audit finding in text, including the justification for grading in the allocated space provided.</t>
  </si>
  <si>
    <t>Opis nalaza revizije</t>
  </si>
  <si>
    <t>Beschrreibung der Feststellung</t>
  </si>
  <si>
    <t>Descripción del hallazgo de auditoría</t>
  </si>
  <si>
    <t>Auditi tähelepanekud</t>
  </si>
  <si>
    <t>Description du constat</t>
  </si>
  <si>
    <t>Opis nalaza audita</t>
  </si>
  <si>
    <t>Az ellenőrzés megállapításának ismertetése</t>
  </si>
  <si>
    <t>Deskripsi Temuan Audit</t>
  </si>
  <si>
    <t>監査検索の説明</t>
  </si>
  <si>
    <t>Auditā konstatēto faktu apraksts</t>
  </si>
  <si>
    <t xml:space="preserve">Dowód obiektywny stwierdzony podczas audytu </t>
  </si>
  <si>
    <t>Descrição da descoberta de auditoria</t>
  </si>
  <si>
    <t>Descrierea constatarilor din timpul auditului</t>
  </si>
  <si>
    <t>Описание аудиторского вывода</t>
  </si>
  <si>
    <t xml:space="preserve">Opis zistení auditu </t>
  </si>
  <si>
    <t>Opis ugotovitev nadzornega pregleda</t>
  </si>
  <si>
    <t>Опис налаза са провере</t>
  </si>
  <si>
    <t>รายละเอียดของประเด็นที่พบจากการตรวจประเมิน</t>
  </si>
  <si>
    <t xml:space="preserve">Denetim  bulgusunun  tanımı  </t>
  </si>
  <si>
    <t>Опис невідповідності</t>
  </si>
  <si>
    <t>Mô tả về điểm phát hiện</t>
  </si>
  <si>
    <t>审核发现的描述</t>
  </si>
  <si>
    <t>I14.12</t>
  </si>
  <si>
    <t>14.12 Corrective action taken by the auditee</t>
  </si>
  <si>
    <t>Corrective action taken by the auditee</t>
  </si>
  <si>
    <t>14.12</t>
  </si>
  <si>
    <t>Provide concise description in text in the space provided.</t>
  </si>
  <si>
    <t>Korektivna mjera koju je poduzeo revizor</t>
  </si>
  <si>
    <t>Von der geprüften Stelle ergriffene Abhilfemaßnahmen</t>
  </si>
  <si>
    <t>Accion correctiva implementada por el auditado</t>
  </si>
  <si>
    <t>Hinnatava poolt rakendatud parendustegevused</t>
  </si>
  <si>
    <t>Mesures correctives prises par l'audité</t>
  </si>
  <si>
    <t>Korektivna mjera koju je predložio auditor</t>
  </si>
  <si>
    <t>Az ellenőrzött által megtett korrekciós intézkedés</t>
  </si>
  <si>
    <t>Tindakan korektif yang diambil</t>
  </si>
  <si>
    <t>審査員が取得した是正措置</t>
  </si>
  <si>
    <t>Auditētā veiktie pasākumi neatbilstību novēršanai</t>
  </si>
  <si>
    <t>Działania korygujące podjęte przez Organizację audytowaną</t>
  </si>
  <si>
    <t>Ação corretiva tomada pelo auditivo</t>
  </si>
  <si>
    <t>Actiune corectiva luata de entitatea auditata</t>
  </si>
  <si>
    <t>Корректирующие действия, предпринятые аудиторией</t>
  </si>
  <si>
    <t>Nápravné opatrenia prijaté auditovaným</t>
  </si>
  <si>
    <t>Korektivni ukrep, ki ga je sprejel nadzorni preglednik</t>
  </si>
  <si>
    <t>Корективне акције коју је узео ревизор</t>
  </si>
  <si>
    <t>การดำเนินการแก้ไขไม่ให้เกิดซ้ำโดยผู้ถูกตรวจประเมิน</t>
  </si>
  <si>
    <t xml:space="preserve">Denetlenen kuruluş    düzeltici   faaliyetleri </t>
  </si>
  <si>
    <t>Коригувальні дії, вжиті об'єктом аудиту</t>
  </si>
  <si>
    <t>Hành động khắc phục được thực hiện bởi đơn vị được đánh giá</t>
  </si>
  <si>
    <t>受审核方采取的纠正措施</t>
  </si>
  <si>
    <t>I14.13</t>
  </si>
  <si>
    <t>14.13 CB’s review of corrective actions</t>
  </si>
  <si>
    <t>CB’s review of corrective actions</t>
  </si>
  <si>
    <t>14.13</t>
  </si>
  <si>
    <t>Pregled korektivnih radnji od strane certifikacijskog tijela</t>
  </si>
  <si>
    <t>Überprüfung der Korrekturmaßnahmen ducrch die Zertifizierungsstelle</t>
  </si>
  <si>
    <t>Revision de las acciones correctivas por parte de la certificadora</t>
  </si>
  <si>
    <t>Sertija hinnang parendustegevustele</t>
  </si>
  <si>
    <t>L'évaluation des actions correctives par l'OC</t>
  </si>
  <si>
    <t>A korrekciós intézkedések áttekintése a CB által</t>
  </si>
  <si>
    <t>Hasil tinjauan LS pada tindakan korektif</t>
  </si>
  <si>
    <t>CBの是正措置のレビュー</t>
  </si>
  <si>
    <t>Sertifikācijas iestādes pārskats par veiktajiem pasākumiem neatbilstību novēršanai</t>
  </si>
  <si>
    <t>Weryfikacja przez jednostkę certyfikującą skuteczności podjętych działań</t>
  </si>
  <si>
    <t>Revisão da CB de ações corretivas</t>
  </si>
  <si>
    <t>Revizuirea actiunilor corective, efectuata de CB</t>
  </si>
  <si>
    <t>Обзор корректирующих действий CB</t>
  </si>
  <si>
    <t>Vyhodnotenie nápravných opatrení certifikačnou organizáciou</t>
  </si>
  <si>
    <t>Pregled korektivnih ukrepov s strani certifikacijskega organa</t>
  </si>
  <si>
    <t>Преглед корективних радњи од стране сертификационог тела</t>
  </si>
  <si>
    <t>การทบทวนการดำเนินการแก้ไขไม่ให้เกิดซ้ำของหน่วยตรวจรับรอง</t>
  </si>
  <si>
    <t xml:space="preserve">Düzeltici faaliyetlerin  sertifikalandırma  kuruluşu tarafından  gözden  geçirilmesi </t>
  </si>
  <si>
    <t>Перевірка органом сертифікації коригувальних дій</t>
  </si>
  <si>
    <t>Tổ chức chứng nhận xem xét Hành động khắc phục</t>
  </si>
  <si>
    <t>认证机构对纠正措施的审查</t>
  </si>
  <si>
    <t>I15.01</t>
  </si>
  <si>
    <t>15.01 Review date *</t>
  </si>
  <si>
    <t>Review date</t>
  </si>
  <si>
    <t>15.01</t>
  </si>
  <si>
    <t>Enter the review date. The value should be greater than Audit finish date and should be lesser than 90 days from audit finish date.</t>
  </si>
  <si>
    <t>Datum pregleda</t>
  </si>
  <si>
    <t>Datum des Reviews</t>
  </si>
  <si>
    <t>Fecha de revision</t>
  </si>
  <si>
    <t>Ülevaatuse kuupäev</t>
  </si>
  <si>
    <t>Date de révision</t>
  </si>
  <si>
    <t>Felülvizsgálat időpontja</t>
  </si>
  <si>
    <t>Tanggal tinjauan</t>
  </si>
  <si>
    <t>レビュー日付</t>
  </si>
  <si>
    <t>Pārskatīšanas datums</t>
  </si>
  <si>
    <t>Data przeglądu</t>
  </si>
  <si>
    <t>Data de revisão</t>
  </si>
  <si>
    <t>Data evaluarii</t>
  </si>
  <si>
    <t>Дата обзора</t>
  </si>
  <si>
    <t xml:space="preserve">Dátum prehodnotenia </t>
  </si>
  <si>
    <t>Datum recenzije</t>
  </si>
  <si>
    <t>Датум прегледа</t>
  </si>
  <si>
    <t>วันที่ทบทวน</t>
  </si>
  <si>
    <t>Gözden geçirme tarihi</t>
  </si>
  <si>
    <t>Дата підготовки рецензії</t>
  </si>
  <si>
    <t>Ngày xem xét</t>
  </si>
  <si>
    <t>评审日期</t>
  </si>
  <si>
    <t>I15.02</t>
  </si>
  <si>
    <t>15.02 Peer reviewer *</t>
  </si>
  <si>
    <t>Peer reviewer</t>
  </si>
  <si>
    <t>15.02</t>
  </si>
  <si>
    <t>Enter the name of the peer reviewer.</t>
  </si>
  <si>
    <t>Recenzent</t>
  </si>
  <si>
    <t>Peer Reviewer</t>
  </si>
  <si>
    <t>Revisor de pares</t>
  </si>
  <si>
    <t>Eksperthindaja</t>
  </si>
  <si>
    <t>Réviseur externe</t>
  </si>
  <si>
    <t>Szakértő</t>
  </si>
  <si>
    <t>Peninjau sejawat</t>
  </si>
  <si>
    <t>ピアレビューア</t>
  </si>
  <si>
    <t>Vērtētājs</t>
  </si>
  <si>
    <t>revisor de pares</t>
  </si>
  <si>
    <t>Evaluarea inter pares</t>
  </si>
  <si>
    <t>Рецензент</t>
  </si>
  <si>
    <t>Partnerská/vzájomná kontrola</t>
  </si>
  <si>
    <t>Рецезент</t>
  </si>
  <si>
    <t>ชื่อผู้เชี่ยวชาญภายนอกที่ร่วมทบทวน</t>
  </si>
  <si>
    <t xml:space="preserve">Hakem </t>
  </si>
  <si>
    <t>ПІБ рецензента</t>
  </si>
  <si>
    <t>Người đánh giá độc lập</t>
  </si>
  <si>
    <t>同行评审者</t>
  </si>
  <si>
    <t>I15.03</t>
  </si>
  <si>
    <t>15.03 Peer reviewer expertise</t>
  </si>
  <si>
    <t>Peer reviewer expertise</t>
  </si>
  <si>
    <t>15.03</t>
  </si>
  <si>
    <t xml:space="preserve">Describe reviewer’s expertise. </t>
  </si>
  <si>
    <t>Stepen struke recenzenta</t>
  </si>
  <si>
    <t>Expertise des Peer Reviewers</t>
  </si>
  <si>
    <t>Experiencia del revisor de pares</t>
  </si>
  <si>
    <t>Eksperthindaja pädevus</t>
  </si>
  <si>
    <t>Champ d'expertise du réviseur</t>
  </si>
  <si>
    <t>Stručnost recenzenta</t>
  </si>
  <si>
    <t>Szakértői véleményezés</t>
  </si>
  <si>
    <t>Bidang Keahlian Peninjau</t>
  </si>
  <si>
    <t>ピアレビューアの専門知識</t>
  </si>
  <si>
    <t>Salīdzinošā izvērtējuma analīze</t>
  </si>
  <si>
    <t>Kompetencje recenzenta</t>
  </si>
  <si>
    <t>Experiência de revisores por pares</t>
  </si>
  <si>
    <t>Expertiza evaluatorilor inter pares</t>
  </si>
  <si>
    <t>экспертиза рецензирования</t>
  </si>
  <si>
    <t>Odborné znalosti partnerských hodnotiteľov</t>
  </si>
  <si>
    <t>Ekspertiza rezenzeta</t>
  </si>
  <si>
    <t>Стручност рецезента</t>
  </si>
  <si>
    <t>ความเชี่ยวชาญของผู้เชี่ยวชาญภายนอกที่ร่วมทบทวน</t>
  </si>
  <si>
    <t xml:space="preserve">Hakem   uzmanlığı </t>
  </si>
  <si>
    <t>Досвід рецензента</t>
  </si>
  <si>
    <t>Chuyên môn người đánh giá độc lập</t>
  </si>
  <si>
    <t>同行评审员专业知识</t>
  </si>
  <si>
    <t>I15.04</t>
  </si>
  <si>
    <t>15.04 Peer reviewer’s comment *</t>
  </si>
  <si>
    <t>Peer reviewer’s comment</t>
  </si>
  <si>
    <t>15.04</t>
  </si>
  <si>
    <t>Briefly summarize reviewer’s comments, e.g., what were the main issues raised.</t>
  </si>
  <si>
    <t>Komentar recenzenta</t>
  </si>
  <si>
    <t>Kommentar des Peer Reviewers</t>
  </si>
  <si>
    <t>Comentario del revisor de pares</t>
  </si>
  <si>
    <t>Eksperthindaja kommentaarid</t>
  </si>
  <si>
    <t>Commentaire du réviseur</t>
  </si>
  <si>
    <t>Komentar recenzenata</t>
  </si>
  <si>
    <t>A szakértő megjegyzése</t>
  </si>
  <si>
    <t>Komentar Peninjau</t>
  </si>
  <si>
    <t>ピアレビューアのコメント</t>
  </si>
  <si>
    <t>Vērtētāja komentārs</t>
  </si>
  <si>
    <t>Komentarz recenzenta</t>
  </si>
  <si>
    <t>Comentário de revisores de peer</t>
  </si>
  <si>
    <t>Comentariile evaluatorilor inter pares</t>
  </si>
  <si>
    <t>комментарий рецензента рецензента</t>
  </si>
  <si>
    <t>Komentár partnerských hodnotiteľov</t>
  </si>
  <si>
    <t>Komentarji recenzenta</t>
  </si>
  <si>
    <t>Коментар рецензента</t>
  </si>
  <si>
    <t>ความคิดเห็นของผู้เชี่ยวชาญภายนอกที่ร่วมทบทวน</t>
  </si>
  <si>
    <t xml:space="preserve">Hakem  yorumu   </t>
  </si>
  <si>
    <t>Коментарі рецензента</t>
  </si>
  <si>
    <t>Nhận xét của người đánh giá độc lập</t>
  </si>
  <si>
    <t>同行评论者的评论</t>
  </si>
  <si>
    <t>I15.05</t>
  </si>
  <si>
    <t>15.05 Auditor response</t>
  </si>
  <si>
    <t>Auditor response</t>
  </si>
  <si>
    <t>15.05</t>
  </si>
  <si>
    <t>Space to provide the auditor's response to the reviewer comment.</t>
  </si>
  <si>
    <t>Odgovor revizora</t>
  </si>
  <si>
    <t>Antwort des Bewerters</t>
  </si>
  <si>
    <t>Respuesta del auditor</t>
  </si>
  <si>
    <t>Audiitori vastus</t>
  </si>
  <si>
    <t>Réponse des auditeurs</t>
  </si>
  <si>
    <t>Odgovor auditora</t>
  </si>
  <si>
    <t>Auditor válasza</t>
  </si>
  <si>
    <t>Respons auditor</t>
  </si>
  <si>
    <t>監査人の対応</t>
  </si>
  <si>
    <t>Auditora atbilde</t>
  </si>
  <si>
    <t>Odpowiedź audytora</t>
  </si>
  <si>
    <t>Resposta do Auditor</t>
  </si>
  <si>
    <t>Raspunsul auditorului</t>
  </si>
  <si>
    <t>Реант ревизора</t>
  </si>
  <si>
    <t>Odozva auditora</t>
  </si>
  <si>
    <t>Odgovor nadzornega preglednika</t>
  </si>
  <si>
    <t>Одговор проверавача</t>
  </si>
  <si>
    <t>ข้อคิดเห็นของผู้ตรวจประเมิน</t>
  </si>
  <si>
    <t xml:space="preserve">Denetçi  cevabı  </t>
  </si>
  <si>
    <t>Відповідь аудитора</t>
  </si>
  <si>
    <t>Phản hồi của đánh giá viên</t>
  </si>
  <si>
    <t>审核员回答</t>
  </si>
  <si>
    <t>I16.01</t>
  </si>
  <si>
    <t>16.01 Date of the evaluation of this document *</t>
  </si>
  <si>
    <t>Date of the evaluation of this document</t>
  </si>
  <si>
    <t>16.01</t>
  </si>
  <si>
    <t>Date in 16.01 shall not be earlier than 12 months prior to audit start date and no later than the audit finish date.</t>
  </si>
  <si>
    <t>Datum ocjene ovog dokumenta</t>
  </si>
  <si>
    <t>Datum der Bewertung dieses Dokuments</t>
  </si>
  <si>
    <t>Fecha de la evaluación de este documento.</t>
  </si>
  <si>
    <t>Käesoleva dokumendi hindamise kuupäev</t>
  </si>
  <si>
    <t>Date d'évaluation de ce document</t>
  </si>
  <si>
    <t>A dokumentum értékelésének időpontja</t>
  </si>
  <si>
    <t>Tanggal evaluasi dokumen ini</t>
  </si>
  <si>
    <t>この文書の評価日</t>
  </si>
  <si>
    <t>Šī dokumenta novērtēšanas datums</t>
  </si>
  <si>
    <t>Data oceny tego dokumentu</t>
  </si>
  <si>
    <t>Data da avaliação deste documento</t>
  </si>
  <si>
    <t>Data evaluarii acestui document</t>
  </si>
  <si>
    <t>Дата оценки этого документа</t>
  </si>
  <si>
    <t>Dátum vyhodnotenia tohto dokumentu</t>
  </si>
  <si>
    <t>Datum evalvacije tega dokumenta</t>
  </si>
  <si>
    <t>Датум оцене овог документа</t>
  </si>
  <si>
    <t>วันที่ประเมินเอกสารนี้</t>
  </si>
  <si>
    <t>Bu belgenin değerlendirilmesi tarihi</t>
  </si>
  <si>
    <t>Дата оцінювання цього документа</t>
  </si>
  <si>
    <t>Ngày đánh giá tài liệu này</t>
  </si>
  <si>
    <t>评估本文档的日期</t>
  </si>
  <si>
    <t>I16.02</t>
  </si>
  <si>
    <t>16.02 Type of evaluation *</t>
  </si>
  <si>
    <t>Type of evaluation</t>
  </si>
  <si>
    <t>16.02</t>
  </si>
  <si>
    <t>Choose the applicable item from the drop-down list.</t>
  </si>
  <si>
    <t>Vrsta ocjenjivanja</t>
  </si>
  <si>
    <t>Art der Bewertung</t>
  </si>
  <si>
    <t>Tipo de evaluación</t>
  </si>
  <si>
    <t>Hindamise tüüp</t>
  </si>
  <si>
    <t>Type d'évaluation</t>
  </si>
  <si>
    <t>Vrsta ocjene</t>
  </si>
  <si>
    <t>Értékelés típusa</t>
  </si>
  <si>
    <t>Jenis evaluasi</t>
  </si>
  <si>
    <t>評価の種類</t>
  </si>
  <si>
    <t>Novērtēšanas veids</t>
  </si>
  <si>
    <t>Rodzaj oceny</t>
  </si>
  <si>
    <t>Tipo de avaliação</t>
  </si>
  <si>
    <t>Tipul de evaluare</t>
  </si>
  <si>
    <t>Тип оценки</t>
  </si>
  <si>
    <t xml:space="preserve">Typ hodnotenia </t>
  </si>
  <si>
    <t>Vrsta ocenjevanja</t>
  </si>
  <si>
    <t>Врста оцене</t>
  </si>
  <si>
    <t>ประเภทของการประเมินผล</t>
  </si>
  <si>
    <t>Değerlendirme türü</t>
  </si>
  <si>
    <t>Тип оцінювання</t>
  </si>
  <si>
    <t>评估类型</t>
  </si>
  <si>
    <t>I16.03</t>
  </si>
  <si>
    <t>16.03 Ecosystem services claims with ES impact *</t>
  </si>
  <si>
    <t>Ecosystem services claims with ES impact</t>
  </si>
  <si>
    <t>16.03</t>
  </si>
  <si>
    <t>Tvrdnje usluga ekosistema sa uticajem usluga ekosistema</t>
  </si>
  <si>
    <t>Ökosystemdienstleistungen mit Ökosystemdienstleistungsauswirkung</t>
  </si>
  <si>
    <t xml:space="preserve">Declaraciones de servicions ecosistemicos con el impacto del SE </t>
  </si>
  <si>
    <t>Ökosüsteemi teenuste väited ÖT mõjuga</t>
  </si>
  <si>
    <t>Réclamations des services écosystémiques et l'impact</t>
  </si>
  <si>
    <t>Tvrdnje usluga ekosustava s utjecajem UE</t>
  </si>
  <si>
    <t>ES -hatással rendelkező ökoszisztéma -szolgáltatási nyilatkozat</t>
  </si>
  <si>
    <t>Klaim Jasa Ekosistem dengan Dampak JL</t>
  </si>
  <si>
    <t>エコシステムサービスはESの影響を受けていると主張しています</t>
  </si>
  <si>
    <t>Ekosistēmu pakalpojumu marķējums ar EP ietekmi</t>
  </si>
  <si>
    <t>Oświadczenia dot. wpływów usług ekosystemowych</t>
  </si>
  <si>
    <t>Serviços ecossistêmicos reivindicações com ES Impact</t>
  </si>
  <si>
    <t>Declaratii de serviciilor ecosistemice cu impact asupra ES</t>
  </si>
  <si>
    <t>Экосистемные услуги претендуют с влиянием ES</t>
  </si>
  <si>
    <t xml:space="preserve">Požiadavky ekosystémových služieb s hodnoteným vplyvom </t>
  </si>
  <si>
    <t xml:space="preserve">Zahteve za ekosistemske storitve z ES vplivom </t>
  </si>
  <si>
    <t xml:space="preserve">Тврдње о услугама екосистема са ЕС утицајем </t>
  </si>
  <si>
    <t>การอ้างสิทธิ์บริการของระบบนิเวศตามประเภทผลกระทบต่อระบบนิเวศ</t>
  </si>
  <si>
    <t xml:space="preserve">Ekosistem  etkisi ile  birlikte    ekosistem hizmetleri iddiası </t>
  </si>
  <si>
    <t>Заяви про екосистемні послуги з впливом екосистемних послуг</t>
  </si>
  <si>
    <t>Khai báo dịch vụ hệ sinh thái với tác động của dịch vụ hệ sinh thái</t>
  </si>
  <si>
    <t>带有生态系统服务影响的生态服务声明</t>
  </si>
  <si>
    <t>I16.04</t>
  </si>
  <si>
    <t>16.04 Management unit impacted *</t>
  </si>
  <si>
    <t>Management unit impacted</t>
  </si>
  <si>
    <t>16.04</t>
  </si>
  <si>
    <t>Select the management unit where the ecosystem service impacts are achieved.</t>
  </si>
  <si>
    <t>Utjecalo na Jadinica uprave (JU)</t>
  </si>
  <si>
    <t>Betroffene MU</t>
  </si>
  <si>
    <t>Unidad de gestión impactada</t>
  </si>
  <si>
    <t>Mõjutatud majandamisüksused</t>
  </si>
  <si>
    <t>Unité d'aménagement concernée</t>
  </si>
  <si>
    <t>Utjecalo na jedinicu uprave</t>
  </si>
  <si>
    <t xml:space="preserve">Az  érintett gazdálkodási egység
</t>
  </si>
  <si>
    <t>Unit manajemen terkena dampak</t>
  </si>
  <si>
    <t>管理ユニットは影響を受けました</t>
  </si>
  <si>
    <t>Ietekmētā apsaimniekošanas vienība</t>
  </si>
  <si>
    <t>Jednostka gospodarowania objęta danym wpływem</t>
  </si>
  <si>
    <t>Unidade de gestão impactada</t>
  </si>
  <si>
    <t>Unitati de management impactate</t>
  </si>
  <si>
    <t>Блок управления воздействует на</t>
  </si>
  <si>
    <t>Ovplyvnená manažérska jednotka</t>
  </si>
  <si>
    <t>Prizadeta upravljavska enota</t>
  </si>
  <si>
    <t>Погођена управљачка јединица</t>
  </si>
  <si>
    <t>หน่วยจัดการได้รับผลกระทบ</t>
  </si>
  <si>
    <t xml:space="preserve">Etkilenen  yönetim birimi </t>
  </si>
  <si>
    <t>Одиниця господарювання на яку впливають ЕП</t>
  </si>
  <si>
    <t>Đơn vị quản lý bị ảnh hưởng</t>
  </si>
  <si>
    <t>受影响的管理单元</t>
  </si>
  <si>
    <t>I16.05</t>
  </si>
  <si>
    <t>16.05 Date of verification or validation of the impact *</t>
  </si>
  <si>
    <t>Date of verification or validation of the impact</t>
  </si>
  <si>
    <t>16.05</t>
  </si>
  <si>
    <t>Enter date. Date shall not be earlier than 12 months prior to audit start date and no later than the audit finish date.</t>
  </si>
  <si>
    <t>Datum verifikacije ili validacije utjecaja</t>
  </si>
  <si>
    <t>Datum der Überprüfung oder Validierung der Auswirkungen</t>
  </si>
  <si>
    <t>Fecha de verificación o validación del impacto.</t>
  </si>
  <si>
    <t>Mõju hindamise või kinnitamise kuupäev</t>
  </si>
  <si>
    <t>Date de vérification ou de validation de l'impact</t>
  </si>
  <si>
    <t>A hatás ellenőrzésének vagy érvényesítésének időpontja</t>
  </si>
  <si>
    <t>Tanggal verifikasi atau validasi dampak</t>
  </si>
  <si>
    <t>IMPACTの検証または検証の日付</t>
  </si>
  <si>
    <t>Ietekmes pārbaudes vai apstiprināšanas datums</t>
  </si>
  <si>
    <t>Data weryfikacji lub walidacja wpływu</t>
  </si>
  <si>
    <t>8,5 Data de verificação ou validação do impacto</t>
  </si>
  <si>
    <t>Data verificarii sau validarii impactului</t>
  </si>
  <si>
    <t>Дата проверки или проверки воздействия</t>
  </si>
  <si>
    <t>Dátum verifikácie alebo overenia vplyvu</t>
  </si>
  <si>
    <t>Datum preverjanja ali potrjevanja vpliva</t>
  </si>
  <si>
    <t>Датум верификације или валидације утицаја</t>
  </si>
  <si>
    <t>วันที่ทวนสอบหรือยืนยันความถูกต้องของผลกระทบ</t>
  </si>
  <si>
    <t xml:space="preserve">Etkinin geçerli  kılma  veya  doğrulanma  tarihi  </t>
  </si>
  <si>
    <t>Дата веріфікації або валідації впливу</t>
  </si>
  <si>
    <t>Ngày xác minh hoặc xác nhận tác động</t>
  </si>
  <si>
    <t>影响的验证或证实日期</t>
  </si>
  <si>
    <t>I16.06</t>
  </si>
  <si>
    <t>16.06 Approved on *</t>
  </si>
  <si>
    <t>Approved on</t>
  </si>
  <si>
    <t>16.06</t>
  </si>
  <si>
    <t>Enter date. It must be equal or more than the date in 16.05, and equal or less than the certification decision date in 2.22.</t>
  </si>
  <si>
    <t>Odobreno od</t>
  </si>
  <si>
    <t>Zugelassen am</t>
  </si>
  <si>
    <t>aprobado en</t>
  </si>
  <si>
    <t>Heaks kiidetud</t>
  </si>
  <si>
    <t>Date d'approbation</t>
  </si>
  <si>
    <t>Odobreno dana</t>
  </si>
  <si>
    <t>Jóváhagyva</t>
  </si>
  <si>
    <t>Disetujui pada</t>
  </si>
  <si>
    <t>承認されました</t>
  </si>
  <si>
    <t>Apstiprināts</t>
  </si>
  <si>
    <t>Zatwierdzony</t>
  </si>
  <si>
    <t>Aprovado em.</t>
  </si>
  <si>
    <t>Aprobat de</t>
  </si>
  <si>
    <t>одобрено</t>
  </si>
  <si>
    <t xml:space="preserve">Schválený </t>
  </si>
  <si>
    <t>Odobreno na (datum)</t>
  </si>
  <si>
    <t>Одобрен на</t>
  </si>
  <si>
    <t>อนุมัติ</t>
  </si>
  <si>
    <t>Onaylanmış</t>
  </si>
  <si>
    <t>Дата схвалення (затвердження)</t>
  </si>
  <si>
    <t>Phê duyệt vào ngày</t>
  </si>
  <si>
    <t>批准</t>
  </si>
  <si>
    <t>I16.07</t>
  </si>
  <si>
    <t>16.07 Valid until *</t>
  </si>
  <si>
    <t>Valid until</t>
  </si>
  <si>
    <t>16.07</t>
  </si>
  <si>
    <t>Enter date. It shall be no longer than decision date (2.22) plus 5 years.</t>
  </si>
  <si>
    <t>Vrijedi do</t>
  </si>
  <si>
    <t>Gültig bis</t>
  </si>
  <si>
    <t>Válido hasta</t>
  </si>
  <si>
    <t>Kehtiv kuni</t>
  </si>
  <si>
    <t>Valable jusque</t>
  </si>
  <si>
    <t>...Ig érvényes</t>
  </si>
  <si>
    <t>Berlaku hingga</t>
  </si>
  <si>
    <t>まで有効</t>
  </si>
  <si>
    <t>Derīgs līdz</t>
  </si>
  <si>
    <t>Ważne do</t>
  </si>
  <si>
    <t>Válido até</t>
  </si>
  <si>
    <t xml:space="preserve">Valid pana la </t>
  </si>
  <si>
    <t>Действительно до</t>
  </si>
  <si>
    <t xml:space="preserve">Platné do </t>
  </si>
  <si>
    <t>Veljavno do (datum)</t>
  </si>
  <si>
    <t>Валидно до</t>
  </si>
  <si>
    <t>ใช้ได้ถึงวันที่</t>
  </si>
  <si>
    <t>Kadar geçerli</t>
  </si>
  <si>
    <t>Дійсне до</t>
  </si>
  <si>
    <t>Hợp lệ cho đến khi</t>
  </si>
  <si>
    <t>有效直到为止</t>
  </si>
  <si>
    <t>I16.08</t>
  </si>
  <si>
    <t>16.08 Place of approval *</t>
  </si>
  <si>
    <t>Place of approval</t>
  </si>
  <si>
    <t>16.08</t>
  </si>
  <si>
    <t>Enter place where the approval was granted by the CB, in text.</t>
  </si>
  <si>
    <t>Text (&lt;100 characters)</t>
  </si>
  <si>
    <t>Mjesto odobravanja</t>
  </si>
  <si>
    <t>Zustimmungsort</t>
  </si>
  <si>
    <t>Lugar de aprobación.</t>
  </si>
  <si>
    <t>Heakskiidu andmise koht</t>
  </si>
  <si>
    <t>Lieu d'approbation</t>
  </si>
  <si>
    <t>Mjesto odobrenja</t>
  </si>
  <si>
    <t>Jóváhagyás helyszíne</t>
  </si>
  <si>
    <t>Tempat persetujuan</t>
  </si>
  <si>
    <t>承認の場所</t>
  </si>
  <si>
    <t>Apstiprināšanas vieta</t>
  </si>
  <si>
    <t>Miejsce zatwierdzenia</t>
  </si>
  <si>
    <t>Local de aprovação</t>
  </si>
  <si>
    <t>Locatia aprobarii</t>
  </si>
  <si>
    <t>Место одобрения</t>
  </si>
  <si>
    <t>Miesto schválenia</t>
  </si>
  <si>
    <t>Kraj odobritve</t>
  </si>
  <si>
    <t>Место одобрења</t>
  </si>
  <si>
    <t>สถานที่อนุมัติ</t>
  </si>
  <si>
    <t>Onay yeri</t>
  </si>
  <si>
    <t>Місце затвердження</t>
  </si>
  <si>
    <t>Nơi phê duyệt</t>
  </si>
  <si>
    <t>批准地点</t>
  </si>
  <si>
    <t>I17.01</t>
  </si>
  <si>
    <t>17.01 Name of the sponsor *</t>
  </si>
  <si>
    <t>Name of the sponsor</t>
  </si>
  <si>
    <t>17.01</t>
  </si>
  <si>
    <t>Enter name of the sponsor. If the sponsor prefers to remain anonymous, the word “Anonymous” shall be entered.</t>
  </si>
  <si>
    <t>Ime sponzora</t>
  </si>
  <si>
    <t>Name des Sponsors</t>
  </si>
  <si>
    <t>Nombre del Patrocinador</t>
  </si>
  <si>
    <t>Sponsori nimi</t>
  </si>
  <si>
    <t>Nom du sponsor</t>
  </si>
  <si>
    <t>Naziv sponzora</t>
  </si>
  <si>
    <t>Támogató neve</t>
  </si>
  <si>
    <t>Nama sponsor</t>
  </si>
  <si>
    <t>スポンサーの名前</t>
  </si>
  <si>
    <t>Sponsora nosaukums</t>
  </si>
  <si>
    <t>Nazwa sponsora</t>
  </si>
  <si>
    <t>Nome do patrocinador</t>
  </si>
  <si>
    <t>Numele sponsorului</t>
  </si>
  <si>
    <t>Название спонсора</t>
  </si>
  <si>
    <t>Názov sponzora</t>
  </si>
  <si>
    <t>Ime sponzorja</t>
  </si>
  <si>
    <t>Име спонзора</t>
  </si>
  <si>
    <t>ชื่อของผู้ให้การสนับสนุน</t>
  </si>
  <si>
    <t>Sponsorun adı</t>
  </si>
  <si>
    <t>Назва спонсора</t>
  </si>
  <si>
    <t>Tên của nhà tài trợ</t>
  </si>
  <si>
    <t>赞助商的名字</t>
  </si>
  <si>
    <t>I17.02</t>
  </si>
  <si>
    <t>17.02 Address *</t>
  </si>
  <si>
    <t>17.02</t>
  </si>
  <si>
    <t>Enter the address of the sponsor. In the case the sponsor chose to remain anonymous, enter the address of FSC International office (Adenauerallee 134, 53113 Bonn, Germany).</t>
  </si>
  <si>
    <t>Text (&lt;4000 characters)</t>
  </si>
  <si>
    <t>Endereço.</t>
  </si>
  <si>
    <t>Osloviť/ oslovenie</t>
  </si>
  <si>
    <t>I17.03</t>
  </si>
  <si>
    <t>17.03 Contact person *</t>
  </si>
  <si>
    <t>Contact person</t>
  </si>
  <si>
    <t>17.03</t>
  </si>
  <si>
    <t>Enter the name of the contact person of the sponsor.  If anonymous, enter FSC.</t>
  </si>
  <si>
    <t>Kontakt osoba</t>
  </si>
  <si>
    <t>Gesprächspartner</t>
  </si>
  <si>
    <t>Persona de contacto</t>
  </si>
  <si>
    <t>Personne contact</t>
  </si>
  <si>
    <t>Osoba za kontakt</t>
  </si>
  <si>
    <t xml:space="preserve">Kapcsolattartó személy </t>
  </si>
  <si>
    <t>連絡先</t>
  </si>
  <si>
    <t>Kontaktpersona</t>
  </si>
  <si>
    <t>Osoba kontaktowa</t>
  </si>
  <si>
    <t>Pessoa de contato</t>
  </si>
  <si>
    <t>Persoana de contact</t>
  </si>
  <si>
    <t>Контактное лицо</t>
  </si>
  <si>
    <t>Kontaktná osoba</t>
  </si>
  <si>
    <t>Kontaktna oseba</t>
  </si>
  <si>
    <t>Контакт особа</t>
  </si>
  <si>
    <t>ผู้ติดต่อ</t>
  </si>
  <si>
    <t>İlgili kişi</t>
  </si>
  <si>
    <t>Người liên hệ</t>
  </si>
  <si>
    <t>联络人</t>
  </si>
  <si>
    <t>I17.04</t>
  </si>
  <si>
    <t>17.04 Phone *</t>
  </si>
  <si>
    <t>Phone</t>
  </si>
  <si>
    <t>17.04</t>
  </si>
  <si>
    <t>Enter phone number of the sponsor. If anonymous enter +49 0228 367660.</t>
  </si>
  <si>
    <t xml:space="preserve">Téléphone </t>
  </si>
  <si>
    <t>Telefone.</t>
  </si>
  <si>
    <t>I17.05</t>
  </si>
  <si>
    <t>17.05 Email *</t>
  </si>
  <si>
    <t>17.05</t>
  </si>
  <si>
    <t>Enter email of the sponsor. If anonymous enter info@fsc.org in the space provided (“your input here”).</t>
  </si>
  <si>
    <t>Email.</t>
  </si>
  <si>
    <t>I17.06</t>
  </si>
  <si>
    <t>17.06 Ecosystem Service Sponsored *</t>
  </si>
  <si>
    <t>Ecosystem Service Sponsored</t>
  </si>
  <si>
    <t>17.06</t>
  </si>
  <si>
    <t>Select the particular Ecosystem Service that has been sponsored.</t>
  </si>
  <si>
    <t>Sponzorisana usluga ekosistema</t>
  </si>
  <si>
    <t>Gesponserte Ökosystemdienstleistung</t>
  </si>
  <si>
    <t>Servicio de ecosistemas patrocinado</t>
  </si>
  <si>
    <t>Sponsoreeritud ökosüsteemi teenus</t>
  </si>
  <si>
    <t>Service écosystémique sponsorisé</t>
  </si>
  <si>
    <t>Sponzorirana usluga ekosustava</t>
  </si>
  <si>
    <t xml:space="preserve">A támogatott ökoszisztéma szolgáltatás 
</t>
  </si>
  <si>
    <t>Jasa Ekosistem yang disponsori</t>
  </si>
  <si>
    <t>エコシステムサービスが後援した</t>
  </si>
  <si>
    <t>Sponsorētais ekosistēmu pakalpojums</t>
  </si>
  <si>
    <t>Sponsorowane usługi ekosystemowe</t>
  </si>
  <si>
    <t>Serviço ecossistêmico patrocinado</t>
  </si>
  <si>
    <t>Serviciu ecosistemic sponsorizat</t>
  </si>
  <si>
    <t>Экосистемная служба спонсируется</t>
  </si>
  <si>
    <t xml:space="preserve">Sponzorovaná ekosystémová služba </t>
  </si>
  <si>
    <t>Sponzorirana ekosistemska storitev</t>
  </si>
  <si>
    <t>Служба екосистема спонзорисана</t>
  </si>
  <si>
    <t>บริการระบบนิเวศที่ได้รับการสนับสนุน</t>
  </si>
  <si>
    <t xml:space="preserve">Sponsorlu  ekosistem  hizmeti  </t>
  </si>
  <si>
    <t>Екосистемна послуга, яка спонсорується</t>
  </si>
  <si>
    <t>Dịch vụ hệ sinh thái được tài trợ</t>
  </si>
  <si>
    <t>被赞助的生态系统服务</t>
  </si>
  <si>
    <t>I17.07</t>
  </si>
  <si>
    <t>17.07 Management Unit sponsored *</t>
  </si>
  <si>
    <t>Management Unit sponsored</t>
  </si>
  <si>
    <t>17.07</t>
  </si>
  <si>
    <t>Select the management unit sponsored.</t>
  </si>
  <si>
    <t>Sponzorisana jedinica uprave</t>
  </si>
  <si>
    <t>Gesponserte MU</t>
  </si>
  <si>
    <t>Unidad de gestión patrocinada</t>
  </si>
  <si>
    <t>Sponsoreeritud majandamisüksus</t>
  </si>
  <si>
    <t>Unité d'aménagement sponsorisée</t>
  </si>
  <si>
    <t>Sponzorirana jedinica uprave</t>
  </si>
  <si>
    <t>A támogatott gazdálkodási egység</t>
  </si>
  <si>
    <t>Unit Manajemen yang disponsori</t>
  </si>
  <si>
    <t>管理ユニットが後援した</t>
  </si>
  <si>
    <t>Sponsorētā apsaimniekošanas vienība</t>
  </si>
  <si>
    <t>Sponsorowana Jednostka Gospodarowania</t>
  </si>
  <si>
    <t>Unidade de gestão patrocinada</t>
  </si>
  <si>
    <t>Unitate de management sponsorizata</t>
  </si>
  <si>
    <t>Спонсированный блок управления</t>
  </si>
  <si>
    <t xml:space="preserve">Sponzorovaná jednotka riadenia </t>
  </si>
  <si>
    <t>Sponzorirana upravljavska enota</t>
  </si>
  <si>
    <t>Спонзорисана управљачка јединица</t>
  </si>
  <si>
    <t>หน่วยการจัดการที่ได้รับการสนับสนุน</t>
  </si>
  <si>
    <t xml:space="preserve">Sponsorlu  yönetim  birimi  </t>
  </si>
  <si>
    <t>Одиниця господарювання, яка спонсорується</t>
  </si>
  <si>
    <t>Đơn vị quản lý được tài trợ</t>
  </si>
  <si>
    <t>被赞助的管理单元</t>
  </si>
  <si>
    <t>I17.08</t>
  </si>
  <si>
    <t>17.08 Start of sponsorship *</t>
  </si>
  <si>
    <t>Start of sponsorship</t>
  </si>
  <si>
    <t>17.08</t>
  </si>
  <si>
    <t>Enter start date of the sponsorship.</t>
  </si>
  <si>
    <t>Početak sponzorisanja</t>
  </si>
  <si>
    <t>Start des Sponsorings</t>
  </si>
  <si>
    <t>Inicio del patrocinio</t>
  </si>
  <si>
    <t>Sponsorluse algus</t>
  </si>
  <si>
    <t>Début du parrainage</t>
  </si>
  <si>
    <t>Početak sponzorstva</t>
  </si>
  <si>
    <t>Támogatás kezdete</t>
  </si>
  <si>
    <t>Mulai sponsor</t>
  </si>
  <si>
    <t>スポンサーシップの開始</t>
  </si>
  <si>
    <t>Sponsorēšanas sākums</t>
  </si>
  <si>
    <t>Początek sponsorowania</t>
  </si>
  <si>
    <t>Início do Patrocínio</t>
  </si>
  <si>
    <t>Data inceperii sponsorizarii</t>
  </si>
  <si>
    <t>Начало спонсорства</t>
  </si>
  <si>
    <t xml:space="preserve">Vznik/začiatok sponzorstva </t>
  </si>
  <si>
    <t>Začetek sponzorstva</t>
  </si>
  <si>
    <t>Почетак спонзорства</t>
  </si>
  <si>
    <t>วันเริ่มต้นของการสนับสนุน</t>
  </si>
  <si>
    <t>Sponsorluğun başlangıcı</t>
  </si>
  <si>
    <t>Дата початку спонсорства</t>
  </si>
  <si>
    <t>Bắt đầu tài trợ</t>
  </si>
  <si>
    <t>赞助开始日期</t>
  </si>
  <si>
    <t>I17.09</t>
  </si>
  <si>
    <t>17.09 End of sponsorship</t>
  </si>
  <si>
    <t>End of sponsorship</t>
  </si>
  <si>
    <t>17.09</t>
  </si>
  <si>
    <t>Enter end date of the sponsorship.</t>
  </si>
  <si>
    <t>Kraj sponzorisanja</t>
  </si>
  <si>
    <t>Ende des Sponsorings</t>
  </si>
  <si>
    <t>Fin del patrocinio</t>
  </si>
  <si>
    <t>Sponsorluse lõpp</t>
  </si>
  <si>
    <t>Fin du parrainage</t>
  </si>
  <si>
    <t>Kraj sponzorstva</t>
  </si>
  <si>
    <t>Támogatás vége</t>
  </si>
  <si>
    <t>Akhir sponsor</t>
  </si>
  <si>
    <t>スポンサーシップの終わり</t>
  </si>
  <si>
    <t>Sponsorēšanas beigas</t>
  </si>
  <si>
    <t>Koniec sponsorowania</t>
  </si>
  <si>
    <t>Fim do Patrocínio</t>
  </si>
  <si>
    <t>Data sfarsitului sponsorizarii</t>
  </si>
  <si>
    <t>конец спонсорства</t>
  </si>
  <si>
    <t>Ukončnie sponzorstva</t>
  </si>
  <si>
    <t>Konec sponzorstva</t>
  </si>
  <si>
    <t>Крај спонзорства</t>
  </si>
  <si>
    <t>วันสิ้นสุดของการสนับสนุน</t>
  </si>
  <si>
    <t>Sponsorluğun sonu</t>
  </si>
  <si>
    <t>Дата завершення спонсорства</t>
  </si>
  <si>
    <t>Kết thúc tài trợ</t>
  </si>
  <si>
    <t>赞助结束日期</t>
  </si>
  <si>
    <t>I17.10</t>
  </si>
  <si>
    <t>17.10 Additional comments</t>
  </si>
  <si>
    <t>Additional comments</t>
  </si>
  <si>
    <t>17.10</t>
  </si>
  <si>
    <t>Enter additional comments concerning sponsorship in the space provided.</t>
  </si>
  <si>
    <t>Dodatni Komentari</t>
  </si>
  <si>
    <t>Zusätzliche Kommentare</t>
  </si>
  <si>
    <t>comentarios adicionales</t>
  </si>
  <si>
    <t>Lisamärkused</t>
  </si>
  <si>
    <t>Commentaires supplémentaires</t>
  </si>
  <si>
    <t>További megjegyzések</t>
  </si>
  <si>
    <t>Komentar tambahan</t>
  </si>
  <si>
    <t>追加のコメント</t>
  </si>
  <si>
    <t>Papildu komentāri</t>
  </si>
  <si>
    <t>Dodatkowe komentarze</t>
  </si>
  <si>
    <t>Comentários adicionais.</t>
  </si>
  <si>
    <t>Comentarii suplimentare</t>
  </si>
  <si>
    <t>Дополнительные комментарии</t>
  </si>
  <si>
    <t>Dodatkové komentáre</t>
  </si>
  <si>
    <t>Dodatni komentarji</t>
  </si>
  <si>
    <t>Додатни коментари</t>
  </si>
  <si>
    <t>ความคิดเห็นเพิ่มเติม</t>
  </si>
  <si>
    <t>Ek Yorumlar</t>
  </si>
  <si>
    <t>Додаткові коментарі</t>
  </si>
  <si>
    <t>Ý kiến ​​khác</t>
  </si>
  <si>
    <t>补充评论</t>
  </si>
  <si>
    <t>I18.01</t>
  </si>
  <si>
    <t>18.01 Standard Requirement</t>
  </si>
  <si>
    <t>Standard Requirement</t>
  </si>
  <si>
    <t>18.01</t>
  </si>
  <si>
    <t>Lists the Principles &amp; Criteria from the FSC standards. (non-editable)</t>
  </si>
  <si>
    <t>Zahtjevi standarda</t>
  </si>
  <si>
    <t>Standardanforderung</t>
  </si>
  <si>
    <t>Requisito estándar</t>
  </si>
  <si>
    <t>Standardi nõue</t>
  </si>
  <si>
    <t>Exigence de la norme</t>
  </si>
  <si>
    <t>Zahtjev standarda</t>
  </si>
  <si>
    <t>Szabvány követelménye</t>
  </si>
  <si>
    <t>Persyaratan standar</t>
  </si>
  <si>
    <t>標準要件</t>
  </si>
  <si>
    <t>Standarta prasība</t>
  </si>
  <si>
    <t>Wymaganie standardu</t>
  </si>
  <si>
    <t>Requisito padrão</t>
  </si>
  <si>
    <t>Cerinta standardului</t>
  </si>
  <si>
    <t>Стандартное требование</t>
  </si>
  <si>
    <t>Požiadavka Štandardu</t>
  </si>
  <si>
    <t>Zahteva standarda</t>
  </si>
  <si>
    <t>Захтев стандарда</t>
  </si>
  <si>
    <t>ข้อกำหนดมาตรฐาน</t>
  </si>
  <si>
    <t xml:space="preserve">Standart  gereksinimi </t>
  </si>
  <si>
    <t>Yêu cầu của tiêu chuẩn</t>
  </si>
  <si>
    <t>标准要求</t>
  </si>
  <si>
    <t>I18.02</t>
  </si>
  <si>
    <t>18.02 Num CARs</t>
  </si>
  <si>
    <t>Num CARs</t>
  </si>
  <si>
    <t>18.02</t>
  </si>
  <si>
    <t>Numbers of Corrective Action Requests found applicable to this Principle / Criterion. By default this adds up all the indicators from sheet 19 NFSS Indicators where the Conformant flag is No, but this can be over-written.</t>
  </si>
  <si>
    <t>Broj nesukladnosti</t>
  </si>
  <si>
    <t>Anzahl Abweichungen</t>
  </si>
  <si>
    <t>Numero de No conformidad</t>
  </si>
  <si>
    <t>CARide arv</t>
  </si>
  <si>
    <t>Num. du RNC</t>
  </si>
  <si>
    <t>Broj zahtjeva za korektivnom radnjom</t>
  </si>
  <si>
    <t>Javító intézkedések (CAR) száma</t>
  </si>
  <si>
    <t>NCR</t>
  </si>
  <si>
    <t>Neatbilstību skaits</t>
  </si>
  <si>
    <t>Liczba wniesionych niezgodności</t>
  </si>
  <si>
    <t>Nr. CAR</t>
  </si>
  <si>
    <t xml:space="preserve">Počet nápravných opatrení </t>
  </si>
  <si>
    <t>Število korektivnih ukrepov (CARs)</t>
  </si>
  <si>
    <t>Број CARs</t>
  </si>
  <si>
    <t>จำนวนความไม่สอดคล้องที่ร้องขอให้แก้ไข</t>
  </si>
  <si>
    <t xml:space="preserve">Uygunsuzluk  sayıları  </t>
  </si>
  <si>
    <t>Номер вимоги коригувальних дій</t>
  </si>
  <si>
    <t>Số lượng CARs</t>
  </si>
  <si>
    <t>纠正措施要求编号</t>
  </si>
  <si>
    <t>I18.03</t>
  </si>
  <si>
    <t>18.03 Summary Assessment</t>
  </si>
  <si>
    <t>Summary Assessment</t>
  </si>
  <si>
    <t>18.03</t>
  </si>
  <si>
    <t>Enter your summary assessment of how the Certificate Holder or Applicant meets the standard.</t>
  </si>
  <si>
    <t>Sažetak procjene</t>
  </si>
  <si>
    <t>Zusammenfassende Bewertung</t>
  </si>
  <si>
    <t>Evaluación resumida</t>
  </si>
  <si>
    <t>Kokkuvõtlik hindamine</t>
  </si>
  <si>
    <t>Évaluation du résumé</t>
  </si>
  <si>
    <t>Az értékelés összefoglalója</t>
  </si>
  <si>
    <t>Ringkasan Penilaian</t>
  </si>
  <si>
    <t>概要評価</t>
  </si>
  <si>
    <t>Kopsavilkuma novērtējums</t>
  </si>
  <si>
    <t>Streszczenie oceny zgodności</t>
  </si>
  <si>
    <t>Avaliação resumida</t>
  </si>
  <si>
    <t>Rezumatul evaluarii</t>
  </si>
  <si>
    <t>Сводная оценка</t>
  </si>
  <si>
    <t>Sumár hodnotenia</t>
  </si>
  <si>
    <t>Povzetek ocene</t>
  </si>
  <si>
    <t>Резиме Процена</t>
  </si>
  <si>
    <t>การประเมินสรุป</t>
  </si>
  <si>
    <t xml:space="preserve">Değerlendirme  özeti  </t>
  </si>
  <si>
    <t>Підсумкова оцінка</t>
  </si>
  <si>
    <t>Tóm tắt đánh giá</t>
  </si>
  <si>
    <t>评估摘要</t>
  </si>
  <si>
    <t>0 ERROR</t>
  </si>
  <si>
    <t>I19.01</t>
  </si>
  <si>
    <t>19.01 Indicator Definition</t>
  </si>
  <si>
    <t>Indicator Definition</t>
  </si>
  <si>
    <t>19.01</t>
  </si>
  <si>
    <t>Description of the indicator.</t>
  </si>
  <si>
    <t>Definicija indikatora</t>
  </si>
  <si>
    <t>Indikator Definition</t>
  </si>
  <si>
    <t>Definición de indicador</t>
  </si>
  <si>
    <t>Indikaatori definitsioon</t>
  </si>
  <si>
    <t>Définition de l'indicateur</t>
  </si>
  <si>
    <t>Definicija pokazatelja</t>
  </si>
  <si>
    <t>A mutató meghatározása</t>
  </si>
  <si>
    <t>Definisi indikator</t>
  </si>
  <si>
    <t>インジケータ定義</t>
  </si>
  <si>
    <t>Indikatora definīcija</t>
  </si>
  <si>
    <t>Definicja wskaźnika</t>
  </si>
  <si>
    <t>Definição do indicador</t>
  </si>
  <si>
    <t>Definitia indicatorului</t>
  </si>
  <si>
    <t>Определение индикатора</t>
  </si>
  <si>
    <t>Definícia indikátora</t>
  </si>
  <si>
    <t>Definicija indikatorja (ID)</t>
  </si>
  <si>
    <t>Дефиниција индикатора</t>
  </si>
  <si>
    <t>คำจำกัดความของตัวบ่งชี้</t>
  </si>
  <si>
    <t>Gösterge Tanımı</t>
  </si>
  <si>
    <t>Визначення індикатора</t>
  </si>
  <si>
    <t>Định nghĩa chỉ số</t>
  </si>
  <si>
    <t>指标定义</t>
  </si>
  <si>
    <t>I19.02</t>
  </si>
  <si>
    <t>19.02 Observation</t>
  </si>
  <si>
    <t>Observation</t>
  </si>
  <si>
    <t>19.02</t>
  </si>
  <si>
    <t>Enter your observations: does the Certificate Holder or Applicant meet the requirements of this indicator?</t>
  </si>
  <si>
    <t>Promatranje</t>
  </si>
  <si>
    <t>Beobachtung</t>
  </si>
  <si>
    <t>Observación</t>
  </si>
  <si>
    <t>Soovitus</t>
  </si>
  <si>
    <t>Observacija</t>
  </si>
  <si>
    <t>Észrevétel</t>
  </si>
  <si>
    <t>Observasi</t>
  </si>
  <si>
    <t>観察</t>
  </si>
  <si>
    <t>Novērojums</t>
  </si>
  <si>
    <t>Obserwacja</t>
  </si>
  <si>
    <t>Observação</t>
  </si>
  <si>
    <t>Observatie</t>
  </si>
  <si>
    <t>Наблюдение</t>
  </si>
  <si>
    <t>Pozorovanie</t>
  </si>
  <si>
    <t>Opazovanje</t>
  </si>
  <si>
    <t>Посматрање</t>
  </si>
  <si>
    <t>ข้อสังเกต</t>
  </si>
  <si>
    <t>Gözlem</t>
  </si>
  <si>
    <t>Спостереження</t>
  </si>
  <si>
    <t>Quan sát</t>
  </si>
  <si>
    <t>观察</t>
  </si>
  <si>
    <t>I19.03</t>
  </si>
  <si>
    <t>19.03 Conformant?</t>
  </si>
  <si>
    <t>Conformant?</t>
  </si>
  <si>
    <t>19.03</t>
  </si>
  <si>
    <t>Enter Yes if no CARs have been raised against this indicator, otherwise enter No.</t>
  </si>
  <si>
    <t>Usklađenost?</t>
  </si>
  <si>
    <t>Konform?</t>
  </si>
  <si>
    <t>en conformidad?</t>
  </si>
  <si>
    <t>Vastavus?</t>
  </si>
  <si>
    <t>Conforme?</t>
  </si>
  <si>
    <t>Sukladan?</t>
  </si>
  <si>
    <t>Megfelelő?</t>
  </si>
  <si>
    <t>Kesesuaian?</t>
  </si>
  <si>
    <t>立法？</t>
  </si>
  <si>
    <t>Atbilst?</t>
  </si>
  <si>
    <t>Zgodne?</t>
  </si>
  <si>
    <t xml:space="preserve">Conform/a? </t>
  </si>
  <si>
    <t>Соответствует?</t>
  </si>
  <si>
    <t xml:space="preserve">Spĺňa kritériá? </t>
  </si>
  <si>
    <t>Skladnost?</t>
  </si>
  <si>
    <t>У складу?</t>
  </si>
  <si>
    <t>สอดคล้องหรือไม่?</t>
  </si>
  <si>
    <t>Uyumlu mu?</t>
  </si>
  <si>
    <t>Чи відповідає?</t>
  </si>
  <si>
    <t>Tuân thủ?</t>
  </si>
  <si>
    <t>符合？</t>
  </si>
  <si>
    <t>I20.01</t>
  </si>
  <si>
    <t>20.01 Question ID</t>
  </si>
  <si>
    <t>Question ID</t>
  </si>
  <si>
    <t>20.01</t>
  </si>
  <si>
    <t>Provide the number of the question where you encountered the error.</t>
  </si>
  <si>
    <t>ID pitanja</t>
  </si>
  <si>
    <t>Frage ID</t>
  </si>
  <si>
    <t>Identificador de la pregunta</t>
  </si>
  <si>
    <t>Küsimuse nr</t>
  </si>
  <si>
    <t>Identifiant de la question</t>
  </si>
  <si>
    <t>Identifikacija pitanja</t>
  </si>
  <si>
    <t>Kérdés azonosítója</t>
  </si>
  <si>
    <t>ID Pertanyaan</t>
  </si>
  <si>
    <t>質問ID</t>
  </si>
  <si>
    <t>Jautājuma ID</t>
  </si>
  <si>
    <t>Numer sekcji / komórki</t>
  </si>
  <si>
    <t>ID de pergunta</t>
  </si>
  <si>
    <t>Identificatorul intrebarii</t>
  </si>
  <si>
    <t>Вопрос ID.</t>
  </si>
  <si>
    <t>Id otázky</t>
  </si>
  <si>
    <t>ID vprašanje</t>
  </si>
  <si>
    <t>Идентификациони број питања</t>
  </si>
  <si>
    <t>รหัสหมายเลขคำถาม</t>
  </si>
  <si>
    <t>Soru kimliği</t>
  </si>
  <si>
    <t>Ідентифікатор питання</t>
  </si>
  <si>
    <t>Mã ID của câu hỏi</t>
  </si>
  <si>
    <t>问题ID</t>
  </si>
  <si>
    <t>I20.02</t>
  </si>
  <si>
    <t>20.02 Attempted Input</t>
  </si>
  <si>
    <t>Attempted Input</t>
  </si>
  <si>
    <t>20.02</t>
  </si>
  <si>
    <t>Enter the data here that you attempted to insert, but which the template would not accept.</t>
  </si>
  <si>
    <t>1,234 acres</t>
  </si>
  <si>
    <t>Pokušaj unosa</t>
  </si>
  <si>
    <t>Versuchte Eingabe</t>
  </si>
  <si>
    <t>Intento de entrada</t>
  </si>
  <si>
    <t>Sisestada soovitud tekst</t>
  </si>
  <si>
    <t>Tentative d'entrée</t>
  </si>
  <si>
    <t>Beviteli kísérlet</t>
  </si>
  <si>
    <t>Upaya input</t>
  </si>
  <si>
    <t>入力を試みた</t>
  </si>
  <si>
    <t>Mēģinājums ievadīt</t>
  </si>
  <si>
    <t>Dane niezaakceptowane przez formularz</t>
  </si>
  <si>
    <t>Tentativa de entrada</t>
  </si>
  <si>
    <t>Incercare de input</t>
  </si>
  <si>
    <t>Попытка ввода</t>
  </si>
  <si>
    <t>Pokus o vstup</t>
  </si>
  <si>
    <t>Nameravan vnos</t>
  </si>
  <si>
    <t>Покушај уноса</t>
  </si>
  <si>
    <t>ข้อมูลป้อนเข้าที่กรอกแล้วมีปัญหา</t>
  </si>
  <si>
    <t>Girdi denenmiş</t>
  </si>
  <si>
    <t>Спроба введення</t>
  </si>
  <si>
    <t>Đầu vào đã thử</t>
  </si>
  <si>
    <t>尝试输入</t>
  </si>
  <si>
    <t>I20.03</t>
  </si>
  <si>
    <t>20.03 Error Encountered</t>
  </si>
  <si>
    <t>Error Encountered</t>
  </si>
  <si>
    <t>20.03</t>
  </si>
  <si>
    <t>Enter details of the response from Excel that prevented you from proceeding.</t>
  </si>
  <si>
    <t>Template would not permit use of a different unit here.</t>
  </si>
  <si>
    <t>Došlo je do greške</t>
  </si>
  <si>
    <t>Aufgetretener Fehler</t>
  </si>
  <si>
    <t>Error encontrado</t>
  </si>
  <si>
    <t>Tekkinud viga</t>
  </si>
  <si>
    <t>Erreur rencontrée</t>
  </si>
  <si>
    <t>Otkrivena pogreška</t>
  </si>
  <si>
    <t>A tapasztalt hiba</t>
  </si>
  <si>
    <t>Kesalahan ditemui</t>
  </si>
  <si>
    <t>エラーが発生しました</t>
  </si>
  <si>
    <t>Kļūda, kas radusies</t>
  </si>
  <si>
    <t>Komunikat z MS Excel</t>
  </si>
  <si>
    <t>Erro encontrado</t>
  </si>
  <si>
    <t>Eroare intalnita</t>
  </si>
  <si>
    <t>Ошибка возникла</t>
  </si>
  <si>
    <t>Výskyt chyby</t>
  </si>
  <si>
    <t>Ugotovljena napaka</t>
  </si>
  <si>
    <t>Дошло је до грешке</t>
  </si>
  <si>
    <t>ข้อผิดพลาดที่พบ</t>
  </si>
  <si>
    <t>Hata karşılaşıldı</t>
  </si>
  <si>
    <t>Сталася помилка</t>
  </si>
  <si>
    <t>Lỗi gặp phải</t>
  </si>
  <si>
    <t>遇到错误</t>
  </si>
  <si>
    <t>I21.01</t>
  </si>
  <si>
    <t>21.01 Question ID</t>
  </si>
  <si>
    <t>21.01</t>
  </si>
  <si>
    <t>Select the question index number.</t>
  </si>
  <si>
    <t>ID của câu hỏi</t>
  </si>
  <si>
    <t>I21.02</t>
  </si>
  <si>
    <t>21.02 Question Text in English</t>
  </si>
  <si>
    <t>Question Text in English</t>
  </si>
  <si>
    <t>21.02</t>
  </si>
  <si>
    <t>Field automatically filled with the English version of the question.</t>
  </si>
  <si>
    <t>Tekst pitanja na engleskom</t>
  </si>
  <si>
    <t>Fragetext in Englisch</t>
  </si>
  <si>
    <t>Pregunta de texto en inglés</t>
  </si>
  <si>
    <t>Küsimuse tekst inglise keeles</t>
  </si>
  <si>
    <t>Question text en anglais</t>
  </si>
  <si>
    <t>Tekst pitanja na engleskom jeziku</t>
  </si>
  <si>
    <t>Kérdésszöveg angol nyelven</t>
  </si>
  <si>
    <t>Teks Pertanyaan dalam Bahasa Inggris</t>
  </si>
  <si>
    <t>英語の質問テキスト</t>
  </si>
  <si>
    <t>Jautājuma teksts angļu valodā</t>
  </si>
  <si>
    <t>Tekst w języku angielskim</t>
  </si>
  <si>
    <t>Texto de pergunta em inglês</t>
  </si>
  <si>
    <t>Textul intrebarii in Engleza</t>
  </si>
  <si>
    <t>Вопрос текст на английском языке</t>
  </si>
  <si>
    <t>Text otázok v angličtine</t>
  </si>
  <si>
    <t>Besedilo vprašanja v angleščini</t>
  </si>
  <si>
    <t>Текст питања на енглеском језику</t>
  </si>
  <si>
    <t>ข้อความคำถามเป็นภาษาอังกฤษ</t>
  </si>
  <si>
    <t>İngilizce Soru Metni</t>
  </si>
  <si>
    <t>Текст запитання англійською мовою</t>
  </si>
  <si>
    <t>Câu hỏi văn bản bằng tiếng Anh</t>
  </si>
  <si>
    <t>英语的问题文本</t>
  </si>
  <si>
    <t>I21.03</t>
  </si>
  <si>
    <t>21.03 Current Question Text</t>
  </si>
  <si>
    <t>Current Question Text</t>
  </si>
  <si>
    <t>21.03</t>
  </si>
  <si>
    <t>Field automatically filled with the current translation of the question.</t>
  </si>
  <si>
    <t>Tekst trenutnog pitanja</t>
  </si>
  <si>
    <t>Aktuelle Überseztung</t>
  </si>
  <si>
    <t>Texto de la pregunta actual</t>
  </si>
  <si>
    <t>Küsimuse tekst praegu</t>
  </si>
  <si>
    <t>Texte de la question d'origine</t>
  </si>
  <si>
    <t xml:space="preserve">Jelenlegi kérdés szövege
</t>
  </si>
  <si>
    <t>Teks pertanyaan saat ini</t>
  </si>
  <si>
    <t>現在の質問テキスト</t>
  </si>
  <si>
    <t>Pašreizējā jautājuma teksts</t>
  </si>
  <si>
    <t>Obecne tłumaczenie</t>
  </si>
  <si>
    <t>Texto de pergunta atual</t>
  </si>
  <si>
    <t>Textul intrebarii curente</t>
  </si>
  <si>
    <t>Текущий вопрос текст</t>
  </si>
  <si>
    <t xml:space="preserve">Súčasný/aktuálny text otázok </t>
  </si>
  <si>
    <t>Besedilo trenutnega vprašanja</t>
  </si>
  <si>
    <t>Актуелан текст питања</t>
  </si>
  <si>
    <t>ข้อความคำถามของภาษาที่ใช้ในปัจจุบัน</t>
  </si>
  <si>
    <t>Mevcut soru metni</t>
  </si>
  <si>
    <t>Поточний текст запитання</t>
  </si>
  <si>
    <t>Câu hỏi hiện tại</t>
  </si>
  <si>
    <t>当前的问题文本</t>
  </si>
  <si>
    <t>I21.04</t>
  </si>
  <si>
    <t>21.04 Improved Question Text</t>
  </si>
  <si>
    <t>Improved Question Text</t>
  </si>
  <si>
    <t>21.04</t>
  </si>
  <si>
    <t>Enter your improved translation here.</t>
  </si>
  <si>
    <t>Poboljšani tekst pitanja</t>
  </si>
  <si>
    <t>Korrigierte Übersetzung</t>
  </si>
  <si>
    <t>Texto de preguntas mejoradas</t>
  </si>
  <si>
    <t>Parandatud küsimuse tekst</t>
  </si>
  <si>
    <t>Texte de la question améliorée</t>
  </si>
  <si>
    <t>Javított kérdésszöveg</t>
  </si>
  <si>
    <t>Perbaikan</t>
  </si>
  <si>
    <t>質問テキストの改善</t>
  </si>
  <si>
    <t>Uzlabots jautājuma teksts</t>
  </si>
  <si>
    <t>Proponowane brzmienie</t>
  </si>
  <si>
    <t>Texto de pergunta melhorado</t>
  </si>
  <si>
    <t>Textul imbunatatit al intrebarii</t>
  </si>
  <si>
    <t>Улучшенный вопрос текст</t>
  </si>
  <si>
    <t xml:space="preserve">Vylepšený text otázok </t>
  </si>
  <si>
    <t>Izboljšano besedilo vprašanja</t>
  </si>
  <si>
    <t>Побољшани текст питања</t>
  </si>
  <si>
    <t>ข้อความคำถามที่ต้องการปรับปรุง</t>
  </si>
  <si>
    <t>Geliştirilmiş soru metni</t>
  </si>
  <si>
    <t>Покращений текст запитання</t>
  </si>
  <si>
    <t>Câu hỏi cải tiến</t>
  </si>
  <si>
    <t>改进的问题文本</t>
  </si>
  <si>
    <t>Languages</t>
  </si>
  <si>
    <t>Lang</t>
  </si>
  <si>
    <t>Controls</t>
  </si>
  <si>
    <t>Oznaka</t>
  </si>
  <si>
    <t>Índice</t>
  </si>
  <si>
    <t>Peida</t>
  </si>
  <si>
    <t>Cacher</t>
  </si>
  <si>
    <t>Indeks</t>
  </si>
  <si>
    <t>索引</t>
  </si>
  <si>
    <t>Indekss</t>
  </si>
  <si>
    <t>Ukryj</t>
  </si>
  <si>
    <t>Индекс</t>
  </si>
  <si>
    <t>ดัชนี</t>
  </si>
  <si>
    <t>İndeks</t>
  </si>
  <si>
    <t>Індекс</t>
  </si>
  <si>
    <t>Mục lục</t>
  </si>
  <si>
    <t>指数</t>
  </si>
  <si>
    <t>Pitanje</t>
  </si>
  <si>
    <t>Frage</t>
  </si>
  <si>
    <t>Pregunta</t>
  </si>
  <si>
    <t>Küsimus</t>
  </si>
  <si>
    <t>Kérdés</t>
  </si>
  <si>
    <t>Pertanyaan</t>
  </si>
  <si>
    <t>質問</t>
  </si>
  <si>
    <t>Apšaubīt</t>
  </si>
  <si>
    <t>Pytanie</t>
  </si>
  <si>
    <t>Pergunta</t>
  </si>
  <si>
    <t>Intrebare</t>
  </si>
  <si>
    <t>Вопрос</t>
  </si>
  <si>
    <t xml:space="preserve">Vylúčiť/ vec(myslel som ako matter) </t>
  </si>
  <si>
    <t>Vprašanje</t>
  </si>
  <si>
    <t>Питање</t>
  </si>
  <si>
    <t>คำถาม</t>
  </si>
  <si>
    <t>Soru</t>
  </si>
  <si>
    <t>Питання</t>
  </si>
  <si>
    <t>Câu hỏi</t>
  </si>
  <si>
    <t>问题</t>
  </si>
  <si>
    <t>Inputs</t>
  </si>
  <si>
    <t>Unosi</t>
  </si>
  <si>
    <t>Antwort</t>
  </si>
  <si>
    <t>Insumos</t>
  </si>
  <si>
    <t>Sisendid</t>
  </si>
  <si>
    <t>Contributions</t>
  </si>
  <si>
    <t>Bemenetek</t>
  </si>
  <si>
    <t>Input</t>
  </si>
  <si>
    <t>入力</t>
  </si>
  <si>
    <t>Ievadītie dati</t>
  </si>
  <si>
    <t>Wprowadzona treść</t>
  </si>
  <si>
    <t>Entradas.</t>
  </si>
  <si>
    <t>Intrari</t>
  </si>
  <si>
    <t>Входные данные</t>
  </si>
  <si>
    <t xml:space="preserve">Vstupy </t>
  </si>
  <si>
    <t>Vhodi</t>
  </si>
  <si>
    <t>Улази</t>
  </si>
  <si>
    <t>ข้อมูลป้อนเข้า</t>
  </si>
  <si>
    <t>Girişler</t>
  </si>
  <si>
    <t>Вхід</t>
  </si>
  <si>
    <t>Đầu vào</t>
  </si>
  <si>
    <t>输入</t>
  </si>
  <si>
    <t>Ühikud</t>
  </si>
  <si>
    <t>単位</t>
  </si>
  <si>
    <t>Единицы</t>
  </si>
  <si>
    <t>Validation</t>
  </si>
  <si>
    <t>Verifikovanje</t>
  </si>
  <si>
    <t>Validierung</t>
  </si>
  <si>
    <t>Validación</t>
  </si>
  <si>
    <t>Valideerimine</t>
  </si>
  <si>
    <t>Provjeravanje</t>
  </si>
  <si>
    <t>Érvényesítés</t>
  </si>
  <si>
    <t>Validasi</t>
  </si>
  <si>
    <t>検証</t>
  </si>
  <si>
    <t>Apstiprinājums</t>
  </si>
  <si>
    <t>Walidacja</t>
  </si>
  <si>
    <t>Validação</t>
  </si>
  <si>
    <t>Validare</t>
  </si>
  <si>
    <t>Проверка</t>
  </si>
  <si>
    <t>Overenie</t>
  </si>
  <si>
    <t>Validacija</t>
  </si>
  <si>
    <t>Валидација</t>
  </si>
  <si>
    <t>การยืนยันความถูกต้อง</t>
  </si>
  <si>
    <t>Doğrulama</t>
  </si>
  <si>
    <t>Валідація</t>
  </si>
  <si>
    <t>Thẩm định</t>
  </si>
  <si>
    <t>验证</t>
  </si>
  <si>
    <t>DO NOT TRANSLATE</t>
  </si>
  <si>
    <t>Index Base</t>
  </si>
  <si>
    <t>Hide</t>
  </si>
  <si>
    <t>Ausblenden</t>
  </si>
  <si>
    <t>Slēpt</t>
  </si>
  <si>
    <t>ซ่อน</t>
  </si>
  <si>
    <t>Сховати</t>
  </si>
  <si>
    <t>Ẩn</t>
  </si>
  <si>
    <t>隐藏</t>
  </si>
  <si>
    <t>Req</t>
  </si>
  <si>
    <t>Display</t>
  </si>
  <si>
    <t>Prikaz</t>
  </si>
  <si>
    <t>Anzeigen</t>
  </si>
  <si>
    <t>Mostrar</t>
  </si>
  <si>
    <t>Kuva</t>
  </si>
  <si>
    <t>Affichage</t>
  </si>
  <si>
    <t>Megjelenítés</t>
  </si>
  <si>
    <t>Menampilkan</t>
  </si>
  <si>
    <t>画面</t>
  </si>
  <si>
    <t>Rādīt</t>
  </si>
  <si>
    <t>Pokaż</t>
  </si>
  <si>
    <t>Tela</t>
  </si>
  <si>
    <t>Afisare</t>
  </si>
  <si>
    <t>Отображать</t>
  </si>
  <si>
    <t>Zobrazenie</t>
  </si>
  <si>
    <t>Приказ</t>
  </si>
  <si>
    <t>แสดง</t>
  </si>
  <si>
    <t>Görüntülemek</t>
  </si>
  <si>
    <t>Показати</t>
  </si>
  <si>
    <t>Hiển thị</t>
  </si>
  <si>
    <t>展示</t>
  </si>
  <si>
    <t>Data Present</t>
  </si>
  <si>
    <t>Req Missing</t>
  </si>
  <si>
    <t>Conditional Compulsion</t>
  </si>
  <si>
    <t>Content Check</t>
  </si>
  <si>
    <t>TOC0</t>
  </si>
  <si>
    <t>Go to Table of Contents</t>
  </si>
  <si>
    <t>Idite na Sadržaj</t>
  </si>
  <si>
    <t>Gehen zu: Inhaltsverzeichnis</t>
  </si>
  <si>
    <t>Ir a la tabla de contenidos</t>
  </si>
  <si>
    <t>Ava sisukord</t>
  </si>
  <si>
    <t>Aller à la table des matières</t>
  </si>
  <si>
    <t>Idite na sadržaj</t>
  </si>
  <si>
    <t>Ugrás a Tartalomjegyzékhez</t>
  </si>
  <si>
    <t>Pergi ke Daftar Isi</t>
  </si>
  <si>
    <t>目次に移動します</t>
  </si>
  <si>
    <t>Atvērt satura rādītāju</t>
  </si>
  <si>
    <t>Idź do spisu treści</t>
  </si>
  <si>
    <t>Ir para o índice</t>
  </si>
  <si>
    <t>Mergi la cuprins</t>
  </si>
  <si>
    <t>Перейти к оглавлению</t>
  </si>
  <si>
    <t>Prejdite na obsah</t>
  </si>
  <si>
    <t>Pojdite na kazalo vsebine</t>
  </si>
  <si>
    <t>Идите на Садржај</t>
  </si>
  <si>
    <t>ไปที่สารบัญ</t>
  </si>
  <si>
    <t>İçindekiler Tablosuna Git</t>
  </si>
  <si>
    <t>Перейти до таблиці змісту</t>
  </si>
  <si>
    <t>Đi đến mục lục</t>
  </si>
  <si>
    <t>转到目录</t>
  </si>
  <si>
    <t>TOC00</t>
  </si>
  <si>
    <t>Table of Contents</t>
  </si>
  <si>
    <t>Sadržaj</t>
  </si>
  <si>
    <t>Inhaltsverzeichnis</t>
  </si>
  <si>
    <t>Tabla de contenido</t>
  </si>
  <si>
    <t>Sisukord</t>
  </si>
  <si>
    <t>Table des matières</t>
  </si>
  <si>
    <t>Tartalomjegyzék</t>
  </si>
  <si>
    <t>Daftar isi</t>
  </si>
  <si>
    <t>目次</t>
  </si>
  <si>
    <t>Satura rādītājs</t>
  </si>
  <si>
    <t>Spis treści</t>
  </si>
  <si>
    <t>Cuprins</t>
  </si>
  <si>
    <t>Оглавление</t>
  </si>
  <si>
    <t>Obsah</t>
  </si>
  <si>
    <t>Kazalo vsebine</t>
  </si>
  <si>
    <t>Преглед садржаја</t>
  </si>
  <si>
    <t>สารบัญ</t>
  </si>
  <si>
    <t>İçindekiler</t>
  </si>
  <si>
    <t>Таблиця змісту</t>
  </si>
  <si>
    <t>目录</t>
  </si>
  <si>
    <t>TOC00H</t>
  </si>
  <si>
    <t>FSC Digital Audit Report Template - Forest Management</t>
  </si>
  <si>
    <t>Predložak FSC izvještaja o digitalnoj reviziji - Gazdovanje šumama</t>
  </si>
  <si>
    <t>FSC Digital Audit Report Vorlage - Forest Management</t>
  </si>
  <si>
    <t>Formato de informe de auditoria digital FSC- Gestion Forestal</t>
  </si>
  <si>
    <t>FSC digitaalse auditi aruande mall - metsamajandus</t>
  </si>
  <si>
    <t>Gabarit de rapport d'audit numérique FSC - Aménagement forestier</t>
  </si>
  <si>
    <t>FSC digitalni predložak izvješća - gospodarenje šumama</t>
  </si>
  <si>
    <t>FSC digitális ellenőrzési jelentés sablon – Erdőgazdálkodás</t>
  </si>
  <si>
    <t>Templat Laporan Audit Digital FSC - Pengelolaan Hutan</t>
  </si>
  <si>
    <t>FSCデジタル監査レポートテンプレート - フォレストマネジメント</t>
  </si>
  <si>
    <t>FSC digitālā audita ziņojuma veidne — meža apsaimniekošana</t>
  </si>
  <si>
    <t>Szablon cyfrowego raportu z certyfikacji gospodarki leśnej FSC</t>
  </si>
  <si>
    <t>Modelo de relatório de auditoria digital FSC - gestão florestal</t>
  </si>
  <si>
    <t>Model digital de raport de audit FSC - Managementul padurilor</t>
  </si>
  <si>
    <t>Шаблон отчета о цифровом аудитере FSC - Управление лесами</t>
  </si>
  <si>
    <t>Digitálna šablóna správy z auditu FSC - Lesné hospodárstvo</t>
  </si>
  <si>
    <t>Predloga digitalnega FSC poročila o nadzornem pregledu - Upravljanje gozdov</t>
  </si>
  <si>
    <t>ФСЦ шаблон дигиталног извештаја провере - Управљање шумама</t>
  </si>
  <si>
    <t>แบบรายงานการตรวจประเมินดิจิตอล FSC - การจัดการป่าไม้</t>
  </si>
  <si>
    <t>FSC Dijital Denetim Raporu Şablonu - Orman Yönetimi</t>
  </si>
  <si>
    <t>Шаблон цифрового звіту про FSC аудит ведення лісового господарства</t>
  </si>
  <si>
    <t>Mẫu báo cáo đánh giá kỹ thuật số FSC - Quản lý rừng</t>
  </si>
  <si>
    <t>FSC数字审核报告模板 - 森林管理</t>
  </si>
  <si>
    <t>TOC00L1</t>
  </si>
  <si>
    <t>Report Setup</t>
  </si>
  <si>
    <t>Postavke izvještaja</t>
  </si>
  <si>
    <t>Berichtsaufbau</t>
  </si>
  <si>
    <t>Configuración de informes</t>
  </si>
  <si>
    <t>Aruande seadistamine</t>
  </si>
  <si>
    <t>Configuration du rapport</t>
  </si>
  <si>
    <t>Postavljanje izvješća</t>
  </si>
  <si>
    <t>Jelentés beállítása</t>
  </si>
  <si>
    <t>Pengaturan Laporan</t>
  </si>
  <si>
    <t>レポートセットアップ</t>
  </si>
  <si>
    <t>Ziņojuma sagatave</t>
  </si>
  <si>
    <t>Konfiguracja raportu</t>
  </si>
  <si>
    <t>Configuração do relatório.</t>
  </si>
  <si>
    <t>Configurarea raportului</t>
  </si>
  <si>
    <t>Настройка отчета</t>
  </si>
  <si>
    <t>Nastavenie správy</t>
  </si>
  <si>
    <t>Nastavitev poročila</t>
  </si>
  <si>
    <t>Подешавање извештаја</t>
  </si>
  <si>
    <t>การตั้งค่ารายงาน</t>
  </si>
  <si>
    <t>Rapor Kurulumu</t>
  </si>
  <si>
    <t>Налаштування звіту</t>
  </si>
  <si>
    <t>Thiết lập báo cáo</t>
  </si>
  <si>
    <t>报告设置</t>
  </si>
  <si>
    <t>TOC00L2</t>
  </si>
  <si>
    <t>License Code</t>
  </si>
  <si>
    <t>Kod licence</t>
  </si>
  <si>
    <t>Lizenzcode</t>
  </si>
  <si>
    <t>Código de licencia</t>
  </si>
  <si>
    <t>Litsentsikood</t>
  </si>
  <si>
    <t>Code de licence</t>
  </si>
  <si>
    <t>Licencni kod</t>
  </si>
  <si>
    <t>Licenc kód</t>
  </si>
  <si>
    <t>Kode lisensi</t>
  </si>
  <si>
    <t>ライセンスコード</t>
  </si>
  <si>
    <t>Licences kods</t>
  </si>
  <si>
    <t>Kod licencyjny</t>
  </si>
  <si>
    <t>Código de licença</t>
  </si>
  <si>
    <t>Cod de licenta</t>
  </si>
  <si>
    <t>Код лицензии</t>
  </si>
  <si>
    <t>Kód licencie</t>
  </si>
  <si>
    <t>Licenčna koda</t>
  </si>
  <si>
    <t>Број лиценце</t>
  </si>
  <si>
    <t>รหัสใบอนุญาต</t>
  </si>
  <si>
    <t>Lisans kodu</t>
  </si>
  <si>
    <t>Код ліцензії</t>
  </si>
  <si>
    <t>Mã bản quyền</t>
  </si>
  <si>
    <t>商标许可代码</t>
  </si>
  <si>
    <t>TOC00L3</t>
  </si>
  <si>
    <t>Language</t>
  </si>
  <si>
    <t>Jezik</t>
  </si>
  <si>
    <t>Sprache</t>
  </si>
  <si>
    <t>Idioma</t>
  </si>
  <si>
    <t>Keel</t>
  </si>
  <si>
    <t>Langue</t>
  </si>
  <si>
    <t>Nyelv</t>
  </si>
  <si>
    <t>Bahasa</t>
  </si>
  <si>
    <t>言語</t>
  </si>
  <si>
    <t>Valoda</t>
  </si>
  <si>
    <t>Język</t>
  </si>
  <si>
    <t>Língua</t>
  </si>
  <si>
    <t>Limba</t>
  </si>
  <si>
    <t>Язык</t>
  </si>
  <si>
    <t>Jazyk</t>
  </si>
  <si>
    <t>Језик</t>
  </si>
  <si>
    <t>ภาษา</t>
  </si>
  <si>
    <t>Dil</t>
  </si>
  <si>
    <t>Мова</t>
  </si>
  <si>
    <t>Ngôn ngữ</t>
  </si>
  <si>
    <t>语言</t>
  </si>
  <si>
    <t>TOC00L4</t>
  </si>
  <si>
    <t>Default Area Units</t>
  </si>
  <si>
    <t>Zadane jedinice površine</t>
  </si>
  <si>
    <t>Standardflächeneinheiten</t>
  </si>
  <si>
    <t>Unidades predetermindadas de area</t>
  </si>
  <si>
    <t>Vaikimisi pindalaühikud</t>
  </si>
  <si>
    <t>Unités de superficie par défaut</t>
  </si>
  <si>
    <t>Zadane jedinice područja</t>
  </si>
  <si>
    <t>Alapértelmezett területi egységek</t>
  </si>
  <si>
    <t>Satuan Luas Bawaan</t>
  </si>
  <si>
    <t>デフォルトのエリア単位</t>
  </si>
  <si>
    <t>Noklusējuma apgabala vienības</t>
  </si>
  <si>
    <t>Domyślne jednostki powierzchni</t>
  </si>
  <si>
    <t>Unidades de área padrão</t>
  </si>
  <si>
    <t>Unitati de suprafata implicite</t>
  </si>
  <si>
    <t>Устройства площади по умолчанию</t>
  </si>
  <si>
    <t>Základné jednotky výmery</t>
  </si>
  <si>
    <t>Prevzeta površina območja</t>
  </si>
  <si>
    <t>Подразумеване јединице површине</t>
  </si>
  <si>
    <t>ค่าเริ่มต้นของหน่วยของพื้นที่</t>
  </si>
  <si>
    <t>Varsayılan alan birimleri</t>
  </si>
  <si>
    <t>Одиниці площі (за замовчуванням)</t>
  </si>
  <si>
    <t>Đơn vị diện tích mặc định</t>
  </si>
  <si>
    <t>默认面积单位</t>
  </si>
  <si>
    <t>TOC00L5</t>
  </si>
  <si>
    <t>Default Wood Volume Units</t>
  </si>
  <si>
    <t>Zadane jedinice zapremine drveta</t>
  </si>
  <si>
    <t>Standard -Holzvolumeneinheiten</t>
  </si>
  <si>
    <t>Unidades predeterminadas de volumen de madera</t>
  </si>
  <si>
    <t>Vaikimisi puidu mahu ühikud</t>
  </si>
  <si>
    <t>Unités de volume de bois par défaut</t>
  </si>
  <si>
    <t>Zadane jedinice drvne zalihe</t>
  </si>
  <si>
    <t>Alapértelmezett fa térfogategységek</t>
  </si>
  <si>
    <t>Satuan Volume Kayu Bawaan</t>
  </si>
  <si>
    <t>デフォルトの木の音量単位</t>
  </si>
  <si>
    <t>Noklusējuma koksnes apjoma vienības</t>
  </si>
  <si>
    <t>Domyślne jednostki objętości drewna</t>
  </si>
  <si>
    <t>Unidades de volume de madeira padrão</t>
  </si>
  <si>
    <t>Unitati de volum implicite pentru lemn</t>
  </si>
  <si>
    <t>Универсальные единицы тома по умолчанию</t>
  </si>
  <si>
    <t>Základné jednotky objemu dreva</t>
  </si>
  <si>
    <t>Prevzeta količina volumna lesa</t>
  </si>
  <si>
    <t>Подразумеване јединице запремине дрвета</t>
  </si>
  <si>
    <t>ค่าเริ่มต้นของปริมาณไม้</t>
  </si>
  <si>
    <t xml:space="preserve">Varsayılan  odun hacım birimleri </t>
  </si>
  <si>
    <t>Одиниці запасу деревини (за замовчуванням)</t>
  </si>
  <si>
    <t>Đơn vị khối lượng gỗ mặc định</t>
  </si>
  <si>
    <t>默认木材材积单位</t>
  </si>
  <si>
    <t>TOC00L6</t>
  </si>
  <si>
    <t>Default NTFP Volume Units</t>
  </si>
  <si>
    <t>Zadane  jedinice zapremine NDŠP</t>
  </si>
  <si>
    <t>Standard -NTFP -Volumeneinheiten</t>
  </si>
  <si>
    <t xml:space="preserve">Unidades Predeterminadas de Volumen de PFNM </t>
  </si>
  <si>
    <t>Vaikimisi mittepuiduliste metsasaaduste ühikud</t>
  </si>
  <si>
    <t>Unités de volume de PFNL par défaut</t>
  </si>
  <si>
    <t>Zadane jedinice za količine NDŠP-a</t>
  </si>
  <si>
    <t>Alapértelmezett NTFP térfogategységek</t>
  </si>
  <si>
    <t>Satuan Volume HHBK Bawaan</t>
  </si>
  <si>
    <t>デフォルトのNTFPボリューム単位</t>
  </si>
  <si>
    <t>Noklusējuma nekoksnes produktu apjoma vienības</t>
  </si>
  <si>
    <t>Domyślne jednostki produkcji niedrzewnej</t>
  </si>
  <si>
    <t>Unidades de volume padrão NTFP</t>
  </si>
  <si>
    <t>Unitati de volum implicite pentru NTFP</t>
  </si>
  <si>
    <t>По умолчанию NTFP тома блоки</t>
  </si>
  <si>
    <t>Základné jednotky objemu NTFP (Nedrevných produktov z lesa)</t>
  </si>
  <si>
    <t>Prevzeta količina volumna NTFP</t>
  </si>
  <si>
    <t>Подразумеване НТФП јединице запремине</t>
  </si>
  <si>
    <t xml:space="preserve">ค่าเริ่มต้นของหน่วยปริมาณผลิตภัณฑ์ที่ไม่ใช่เนื้อไม้ </t>
  </si>
  <si>
    <t xml:space="preserve">Varsayılan ODOÜ hacım birimleri </t>
  </si>
  <si>
    <t>Одиниці запасу НДЛП (за замовчуванням)</t>
  </si>
  <si>
    <t>Đơn vị khối lượng lâm sản ngoài gỗ mặc định</t>
  </si>
  <si>
    <t>默认非木质林产品容量单位</t>
  </si>
  <si>
    <t>TOC00L7</t>
  </si>
  <si>
    <t>Default Pesticide Volume Units</t>
  </si>
  <si>
    <t>Zadane jedinice količine pesticida</t>
  </si>
  <si>
    <t>Standard -Pestizidvolumeneinheiten</t>
  </si>
  <si>
    <t>Unidades predeterminadas de pesticidas</t>
  </si>
  <si>
    <t>Vaikimisi pestitsiidide koguste ühikud</t>
  </si>
  <si>
    <t>Unités de volume de pesticide par défaut</t>
  </si>
  <si>
    <t>Zadane jedinice za količinu pesticida</t>
  </si>
  <si>
    <t>Alapértelmezett növényvédő szer térfogategységek</t>
  </si>
  <si>
    <t>Satuan Volume Pestisida Bawaan</t>
  </si>
  <si>
    <t>デフォルトの農薬量ユニット</t>
  </si>
  <si>
    <t>Noklusējuma pesticīdu apjoma vienības</t>
  </si>
  <si>
    <t>Domyślne jednostki objętości pestycydów</t>
  </si>
  <si>
    <t>Unidades de volume de pesticidas padrão</t>
  </si>
  <si>
    <t xml:space="preserve">Unitati de volum implicite pentru pesticide </t>
  </si>
  <si>
    <t>По умолчанию единицы объема пестицидов</t>
  </si>
  <si>
    <t>Základné jednotky objemu pesticídov</t>
  </si>
  <si>
    <t>Prevzeta količina volumna pesticidov</t>
  </si>
  <si>
    <t>Подразумеване јединице за количину пестицида</t>
  </si>
  <si>
    <t>ค่าเริ่มต้นของหน่วยปริมาณสารเคมีกำจัดแมลงและวัชพืช</t>
  </si>
  <si>
    <t xml:space="preserve">Varsayılan   Pestisit  hacım birmleri  </t>
  </si>
  <si>
    <t>Одиниці кількості пестицидів (за замовчуванням)</t>
  </si>
  <si>
    <t>Đơn vị lượng thuốc trừ sâu mặc định</t>
  </si>
  <si>
    <t>默认农药量单位</t>
  </si>
  <si>
    <t>TOC00L8</t>
  </si>
  <si>
    <t>For template help and specification</t>
  </si>
  <si>
    <t>Za pomoć i spesifikacije predloška</t>
  </si>
  <si>
    <t>Für Template Hilfe und Spezifizierung</t>
  </si>
  <si>
    <t>Para ayuda y especificaciones de formato</t>
  </si>
  <si>
    <t>Malli abi ja spesifikatsioonid</t>
  </si>
  <si>
    <t>Pour de l'aide et des spécifications concernant le gabarit</t>
  </si>
  <si>
    <t>Za pomoć i specifikacije predloška</t>
  </si>
  <si>
    <t>Sablonsúgóért és leírásért</t>
  </si>
  <si>
    <t>Untuk bantuan dan spesifikasi templat</t>
  </si>
  <si>
    <t>テンプレートのヘルプと仕様の場合</t>
  </si>
  <si>
    <t>Palīdzība veidnes aizpildīšanā un precizēšanā</t>
  </si>
  <si>
    <t>Dla pomocy i specyfikacji szablonu</t>
  </si>
  <si>
    <t>Para ajuda e especificação de modelo</t>
  </si>
  <si>
    <t>Pentru ajutor si specifiicatii despre modelul de raport</t>
  </si>
  <si>
    <t>Для справки шаблона и спецификации</t>
  </si>
  <si>
    <t>Slúžiace na pomoc špecifikácie šablóny</t>
  </si>
  <si>
    <t>Pomoč in specifikacija za predlogo</t>
  </si>
  <si>
    <t>За помоћ и спецификацију шаблона</t>
  </si>
  <si>
    <t>สำหรับความช่วยเหลือจากเทมเพลตและข้อมูลจำเพาะ</t>
  </si>
  <si>
    <t>Şablon yardımı ve özellikleri için</t>
  </si>
  <si>
    <t>Для допомоги та уточнення щодо цього шаблону</t>
  </si>
  <si>
    <t>Để được trợ giúp về biểu mẫu và đặc điểm kỹ thuật</t>
  </si>
  <si>
    <t>用于模板帮助和说明</t>
  </si>
  <si>
    <t>TOC00L9</t>
  </si>
  <si>
    <t>Display / Print Level</t>
  </si>
  <si>
    <t>Prikaz / Nivo štampanja</t>
  </si>
  <si>
    <t>Anzeige-/Druckebene</t>
  </si>
  <si>
    <t>Mostrar / Nivel de impresión</t>
  </si>
  <si>
    <t>Kuva/printimise tase</t>
  </si>
  <si>
    <t>Niveau d'affichage / d'impression</t>
  </si>
  <si>
    <t>Prikaz / razina ispisa</t>
  </si>
  <si>
    <t>Megjelenítés / nyomtatási szint</t>
  </si>
  <si>
    <t>Level Tampilan / Cetak</t>
  </si>
  <si>
    <t>表示/印刷レベル</t>
  </si>
  <si>
    <t>Displeja / drukas līmenis</t>
  </si>
  <si>
    <t>Poziom wyświetlania / drukowania</t>
  </si>
  <si>
    <t>Exibir / Imprimir Nível</t>
  </si>
  <si>
    <t>Afisare / Imprimare</t>
  </si>
  <si>
    <t>Отображение / уровень печати</t>
  </si>
  <si>
    <t>Zobrazenie/ úroveň tlače</t>
  </si>
  <si>
    <t>Zaslon / Nivo tiskanja</t>
  </si>
  <si>
    <t>Ниво приказа / штампа</t>
  </si>
  <si>
    <t>ระดับแสดง / พิมพ์</t>
  </si>
  <si>
    <t>Ekran / Yazdırma Seviyesi</t>
  </si>
  <si>
    <t>Обсяг виведення на дисплей / друку</t>
  </si>
  <si>
    <t>Mức độ hiển thị / in</t>
  </si>
  <si>
    <t>显示 /打印级别</t>
  </si>
  <si>
    <t>TOC00L10</t>
  </si>
  <si>
    <t>Sheet Integrity Complete</t>
  </si>
  <si>
    <t>Cijelost liste je završena</t>
  </si>
  <si>
    <t>Dokument komplett</t>
  </si>
  <si>
    <t>Integridad de la hoja completa</t>
  </si>
  <si>
    <t>Faili terviklikkus täielik</t>
  </si>
  <si>
    <t>Intégrité de la feuille complète</t>
  </si>
  <si>
    <t>Integritet lista kompletan</t>
  </si>
  <si>
    <t>A lap integritása befejeződött</t>
  </si>
  <si>
    <t>Integritas Lembar Lengkap</t>
  </si>
  <si>
    <t>シートの整合性が完了します</t>
  </si>
  <si>
    <t>Lapa aizpildīta</t>
  </si>
  <si>
    <t>Ukończona integralność arkusza</t>
  </si>
  <si>
    <t>Integridade da folha completa</t>
  </si>
  <si>
    <t>Integritatea paginii completa</t>
  </si>
  <si>
    <t>Завершенная целостность листа</t>
  </si>
  <si>
    <t>Integrita listu ukončená</t>
  </si>
  <si>
    <t>List v celoti izpolnjen (dokončan)</t>
  </si>
  <si>
    <t>Интегритет листа завршен</t>
  </si>
  <si>
    <t>ความสมบูรณ์ของเอกสารแบบสมบูรณ์</t>
  </si>
  <si>
    <t>Sayfa bütünlüğü tamamlandı</t>
  </si>
  <si>
    <t>Аркуш повністю заповнений</t>
  </si>
  <si>
    <t>Tính toàn vẹn trang tính hoàn chỉnh</t>
  </si>
  <si>
    <t>表完整性完成</t>
  </si>
  <si>
    <t>TOC01</t>
  </si>
  <si>
    <t>Certificate Holder and Certification Body Details</t>
  </si>
  <si>
    <t>Podaci o nosiocu certifikata i certifikacijskom tijelu</t>
  </si>
  <si>
    <t>Zertifikatsinhaber und Zertifizierungsstelle Details</t>
  </si>
  <si>
    <t>Titular del certificado y detalles de la entidad de certificación</t>
  </si>
  <si>
    <t>Sertifikaadi omaniku ja sertija andmed</t>
  </si>
  <si>
    <t>Détails sur le titulaire du certificat et sur l'organisme de certification</t>
  </si>
  <si>
    <t>Pojedinosti o  nositelju certifikata i certifikacijskom tijelu</t>
  </si>
  <si>
    <t>A tanúsítvány tulajdonosa és a tanúsító szervezet adatai</t>
  </si>
  <si>
    <t>Detail Pemegang Sertifikat dan Lembaga Sertifikasi</t>
  </si>
  <si>
    <t>証明書ホルダーと認証機関の詳細</t>
  </si>
  <si>
    <t>Ziņas par sertifikāta īpašnieku un sertifikācijas iestādi</t>
  </si>
  <si>
    <t>Dane nt. posiadacza certyfikatu oraz jednostki certyfikującej</t>
  </si>
  <si>
    <t>Titular do certificado e detalhes do corpo de certificação</t>
  </si>
  <si>
    <t xml:space="preserve">Detalii ale Titularului de certificat si ale Organismului de certificare </t>
  </si>
  <si>
    <t>Держатель сертификата и подробности о сертификации</t>
  </si>
  <si>
    <t>Držiteľ certifikátu a Certifikačná organizácia údaje</t>
  </si>
  <si>
    <t>Podrobnosti o imetniku certifikata in certifikacijskem organu</t>
  </si>
  <si>
    <t>Детаљи о носиоцу сертификата и детаљи сертификационог тела</t>
  </si>
  <si>
    <t>รายละเอียดของผู้ถือใบรับรองและบริษัทรับรอง</t>
  </si>
  <si>
    <t xml:space="preserve">Sertifika  sahibi ve  sertifikalandırma  kuruluşu  detay </t>
  </si>
  <si>
    <t>Інформація про утримувача сертифіката та про орган сертифікації</t>
  </si>
  <si>
    <t>Chi tiết đơn vị giữ chứng nhận và cơ quan chứng nhận</t>
  </si>
  <si>
    <t>证书持有人和认证机构详细信息</t>
  </si>
  <si>
    <t>TOC02</t>
  </si>
  <si>
    <t>The evaluation process</t>
  </si>
  <si>
    <t>Proces procjene</t>
  </si>
  <si>
    <t>Der Bewertungsprozess</t>
  </si>
  <si>
    <t>El proceso de evaluación</t>
  </si>
  <si>
    <t>Hindamisprotsess</t>
  </si>
  <si>
    <t>Le processus d'évaluation</t>
  </si>
  <si>
    <t>Postupak ocjene</t>
  </si>
  <si>
    <t>Az értékelési folyamat</t>
  </si>
  <si>
    <t>Proses evaluasi</t>
  </si>
  <si>
    <t>評価プロセス</t>
  </si>
  <si>
    <t>Novērtēšanas process</t>
  </si>
  <si>
    <t>Proces oceny</t>
  </si>
  <si>
    <t>O processo de avaliação</t>
  </si>
  <si>
    <t>Procesul de evaluare</t>
  </si>
  <si>
    <t>Процесс оценки</t>
  </si>
  <si>
    <t>Proces hodnotenia</t>
  </si>
  <si>
    <t>Postopek ocenjevanja</t>
  </si>
  <si>
    <t>Процес оцењивања</t>
  </si>
  <si>
    <t>กระบวนการประเมินผล</t>
  </si>
  <si>
    <t>Değerlendirme süreci</t>
  </si>
  <si>
    <t>Процес оцінювання</t>
  </si>
  <si>
    <t>Quá trình đánh giá</t>
  </si>
  <si>
    <t>评估过程</t>
  </si>
  <si>
    <t>TOC03</t>
  </si>
  <si>
    <t>Personnel / audit team</t>
  </si>
  <si>
    <t>Osoblje / revizorski tim</t>
  </si>
  <si>
    <t>Personal- / Auditteam</t>
  </si>
  <si>
    <t>Personal en  auditoria/equipo auditor</t>
  </si>
  <si>
    <t>Personal/auditi meeskond</t>
  </si>
  <si>
    <t>Personnel de l'entreprise / équipe d'audit</t>
  </si>
  <si>
    <t>Audit tim/ osoblje</t>
  </si>
  <si>
    <t>Személyzet/ellenőrző csapat</t>
  </si>
  <si>
    <t>personel / tim audit</t>
  </si>
  <si>
    <t>人員/監査チーム</t>
  </si>
  <si>
    <t>Personāla/audita komanda</t>
  </si>
  <si>
    <t>Zespół audytowy</t>
  </si>
  <si>
    <t>Equipe de Pessoal / Auditoria</t>
  </si>
  <si>
    <t>Personal / Echipa de audit</t>
  </si>
  <si>
    <t>Персонал / аудиторская команда</t>
  </si>
  <si>
    <t>Personálne obsadenie / tím auditorov</t>
  </si>
  <si>
    <t>Osebje / skupina nadzornih preglednikov</t>
  </si>
  <si>
    <t>Особље / Тим проверавача</t>
  </si>
  <si>
    <t>บุคคล / ทีมผู้ตรวจประเมิน</t>
  </si>
  <si>
    <t>Personel / Denetim Ekibi</t>
  </si>
  <si>
    <t>Персонал / команда аудиторів</t>
  </si>
  <si>
    <t>Nhân sự và thành viên đoàn đánh giá</t>
  </si>
  <si>
    <t>人员/审核团队</t>
  </si>
  <si>
    <t>TOC04</t>
  </si>
  <si>
    <t>Audit itinerary</t>
  </si>
  <si>
    <t>Slijed revizije</t>
  </si>
  <si>
    <t>Audit -Reiseroute</t>
  </si>
  <si>
    <t>Itinerario de auditoría</t>
  </si>
  <si>
    <t>Auditi kava</t>
  </si>
  <si>
    <t>Itinéraire d'audit</t>
  </si>
  <si>
    <t>Audit plan</t>
  </si>
  <si>
    <t>Ellenőrzés program tervezet</t>
  </si>
  <si>
    <t>Jadwal Audit</t>
  </si>
  <si>
    <t>監査旅程</t>
  </si>
  <si>
    <t>Audita maršruts</t>
  </si>
  <si>
    <t>Harmonogram audytu</t>
  </si>
  <si>
    <t>Auditoria Itinerário</t>
  </si>
  <si>
    <t>Itinerariul auditului</t>
  </si>
  <si>
    <t>Ревизионный маршрут</t>
  </si>
  <si>
    <t>Itinerár auditu</t>
  </si>
  <si>
    <t>Načrt nadzornega pregleda</t>
  </si>
  <si>
    <t>План провере</t>
  </si>
  <si>
    <t xml:space="preserve">Denetim  planı </t>
  </si>
  <si>
    <t>Маршрут аудиту</t>
  </si>
  <si>
    <t>Lịch trình đánh giá</t>
  </si>
  <si>
    <t>审核行程</t>
  </si>
  <si>
    <t>TOC05</t>
  </si>
  <si>
    <t>Forest management enterprise information</t>
  </si>
  <si>
    <t>Informacije o preduzeću za gazdovanje šumama</t>
  </si>
  <si>
    <t>Forstbetriebsinformation</t>
  </si>
  <si>
    <t>Información de la empresa de gestión forestal</t>
  </si>
  <si>
    <t>Metsamajandamisettevõtte andmed</t>
  </si>
  <si>
    <t>Informations sur l'entreprise d'aménagement forestier</t>
  </si>
  <si>
    <t>Informacije o poduzeću za gospodarenje šumama</t>
  </si>
  <si>
    <t>Információk az erdőgazdálkodási vállalatról</t>
  </si>
  <si>
    <t>Informasi Perusahaan Manajemen Hutan</t>
  </si>
  <si>
    <t>森林管理企業情報</t>
  </si>
  <si>
    <t>Ziņas par meža apsaimniekošanas uzņēmumu</t>
  </si>
  <si>
    <t>Informacje o przedsiębiorstwie leśnym</t>
  </si>
  <si>
    <t>Informações da Forest Management Enterprise</t>
  </si>
  <si>
    <t>Informatii despre administratorul padurii (FME)</t>
  </si>
  <si>
    <t>Информация о предприятии лесов</t>
  </si>
  <si>
    <t xml:space="preserve">Informácie o organizácii hospodáriacej v lese </t>
  </si>
  <si>
    <t>Informacije o podjetju, ki upravlja gozdove</t>
  </si>
  <si>
    <t>Информације о предузећу за управљање шумама</t>
  </si>
  <si>
    <t>ข้อมูลองค์กรการจัดการป่าไม้</t>
  </si>
  <si>
    <t>Orman Yönetimi İşletme Bilgileri</t>
  </si>
  <si>
    <t>Інформація про лісогосподарське підприємство</t>
  </si>
  <si>
    <t>Thông tin về doanh nghiệp quản lý rừng</t>
  </si>
  <si>
    <t>森林管理企业信息</t>
  </si>
  <si>
    <t>TOC06</t>
  </si>
  <si>
    <t>Group members</t>
  </si>
  <si>
    <t>Članovi grupe</t>
  </si>
  <si>
    <t>Gruppenmitglieder</t>
  </si>
  <si>
    <t>Lista de miembros del grupo</t>
  </si>
  <si>
    <t>Grupi liikmed</t>
  </si>
  <si>
    <t>Les membres du groupe</t>
  </si>
  <si>
    <t>Csoporttagok</t>
  </si>
  <si>
    <t>Anggota Grup</t>
  </si>
  <si>
    <t>グループメンバーリスト</t>
  </si>
  <si>
    <t>Grupas dalībnieki</t>
  </si>
  <si>
    <t>Członkowie grupy</t>
  </si>
  <si>
    <t>Lista de membros do grupo.</t>
  </si>
  <si>
    <t>Membrii grupului</t>
  </si>
  <si>
    <t>Список членов группы</t>
  </si>
  <si>
    <t>Členovia skupiny</t>
  </si>
  <si>
    <t>Člani skupine</t>
  </si>
  <si>
    <t>Чланови групе</t>
  </si>
  <si>
    <t>สมาชิกกลุ่ม</t>
  </si>
  <si>
    <t>Grup üyeleri</t>
  </si>
  <si>
    <t>Члени групи</t>
  </si>
  <si>
    <t>Thành viên trong nhóm</t>
  </si>
  <si>
    <t>联合体成员</t>
  </si>
  <si>
    <t>TOC07</t>
  </si>
  <si>
    <t>Management Units</t>
  </si>
  <si>
    <t>Jedinica uprave (JU)</t>
  </si>
  <si>
    <t>Managementeinheiten</t>
  </si>
  <si>
    <t>Unidades de gestión</t>
  </si>
  <si>
    <t>Metsamajandamisüksused</t>
  </si>
  <si>
    <t>Unités d'aménagement</t>
  </si>
  <si>
    <t>Jedinice uprave</t>
  </si>
  <si>
    <t>Gazdálkodási egységek</t>
  </si>
  <si>
    <t>Unit manajemen</t>
  </si>
  <si>
    <t>管理ユニット</t>
  </si>
  <si>
    <t>Apsaimniekošanas vienības</t>
  </si>
  <si>
    <t>Jednostki Gospodarowania</t>
  </si>
  <si>
    <t>Unidades de gestão</t>
  </si>
  <si>
    <t>Unitati de management</t>
  </si>
  <si>
    <t>Управленческие единицы</t>
  </si>
  <si>
    <t>Hospodárske jednotky</t>
  </si>
  <si>
    <t>Upravljavske enote</t>
  </si>
  <si>
    <t>Управљачке јединице</t>
  </si>
  <si>
    <t>หน่วยจัดการ</t>
  </si>
  <si>
    <t>Yönetim birimleri</t>
  </si>
  <si>
    <t>Одиниця господарювання</t>
  </si>
  <si>
    <t>Đơn vị quản lý</t>
  </si>
  <si>
    <t>管理单元</t>
  </si>
  <si>
    <t>TOC08</t>
  </si>
  <si>
    <t>Main commercial timber species included in scope of the certificate</t>
  </si>
  <si>
    <t>Glavne komercijalne vrste drveta uključene u obim certifikata</t>
  </si>
  <si>
    <t>Haupthandelshozarten, die im Zertifikatsumfang enthalten sind</t>
  </si>
  <si>
    <t>Principales especies comerciales de madera incluidas en el alcance del certificado.</t>
  </si>
  <si>
    <t>Peamised majandusliku tähtsusega puuliigid sertifikaadi ulatuses</t>
  </si>
  <si>
    <t>Principales espèces de bois commerciaux inclus dans la portée du certificat</t>
  </si>
  <si>
    <t>Glavne komercijalne vrste drva uključene u opseg certifikata</t>
  </si>
  <si>
    <t>A tanúsítvány körébe tartozó főbb kereskedelmi fafajok</t>
  </si>
  <si>
    <t>Spesies kayu komersial utama yang termasuk dalam lingkup sertifikat</t>
  </si>
  <si>
    <t>証明書の範囲に含まれる主要な商工木目種</t>
  </si>
  <si>
    <t>Galvenās koku komersugas, kas iekļautas sertifikāta darbības jomā</t>
  </si>
  <si>
    <t>Główne handlowe gatunki drewna objęte zakresem certyfikatu</t>
  </si>
  <si>
    <t>Principais espécies de madeira comercial incluídas no escopo do certificado</t>
  </si>
  <si>
    <t>Speciile principale incluse in scopul certificatului</t>
  </si>
  <si>
    <t>Основные коммерческие виды древесины, включенные в объем сертификата</t>
  </si>
  <si>
    <t>Hlavné komerčné druhy drevín zahrnuté v rozsahu certifikácie</t>
  </si>
  <si>
    <t>Glavne komercialne drevesne vrste, ki so vključene v obseg certifikata</t>
  </si>
  <si>
    <t>Главна комерцијална врста дрвета укључена у обим сертификата</t>
  </si>
  <si>
    <t>สายพันธุ์หลักของไม้เชิงพาณิชย์ที่รวมอยู่ในขอบเขตของใบรับรอง</t>
  </si>
  <si>
    <t xml:space="preserve">Sertifika  kapsamındaki asli ağaç türleri </t>
  </si>
  <si>
    <t>Основні комерційні деревні види, що входять до сфери дії сертифіката</t>
  </si>
  <si>
    <t>Các loài gỗ thương mại chính được bao gồm trong phạm vi chứng chỉ</t>
  </si>
  <si>
    <t>证书范围内包括的主要商品木材树种</t>
  </si>
  <si>
    <t>TOC09</t>
  </si>
  <si>
    <t>NTFP - non-timber forest products</t>
  </si>
  <si>
    <t>NDŠP - nedrvni šumski proizvodi</t>
  </si>
  <si>
    <t>Nicht-holzbasierte-Forstprodukte</t>
  </si>
  <si>
    <t>PFNM - Productos Forestales no madereros</t>
  </si>
  <si>
    <t>MPMS - mittepuidulised metsasaadused</t>
  </si>
  <si>
    <t>PFNL - Produits forestiers non ligneux</t>
  </si>
  <si>
    <t>NTFP – nem faanyagú erdei termékek</t>
  </si>
  <si>
    <t>HHBK - Hasil Hutan Bukan Kayu</t>
  </si>
  <si>
    <t>NTFP - 非木材林製品</t>
  </si>
  <si>
    <t>Nekoksnes meža produkti</t>
  </si>
  <si>
    <t>Niedrzewne produkty leśne (ang. NTFP)</t>
  </si>
  <si>
    <t>NTFP - produtos florestais não-madeira</t>
  </si>
  <si>
    <t>NTFP - produse forestiere nelemnoase</t>
  </si>
  <si>
    <t>NTFP - без древесины лесных продуктов</t>
  </si>
  <si>
    <t>NTFP - nedrevné lesné pordukty</t>
  </si>
  <si>
    <t>NTFP - ne-lesni gozdni proizvodi</t>
  </si>
  <si>
    <t>НТФП - Не-дрвени шумски производи</t>
  </si>
  <si>
    <t>NTFP - ผลิตภัณฑ์ที่ไม่ใช่เนื้อไม้</t>
  </si>
  <si>
    <t xml:space="preserve">ODOÜ-Odun  dışı orman  ürünleri </t>
  </si>
  <si>
    <t>НДЛП - недеревинна лісова продукція</t>
  </si>
  <si>
    <t>NTFP - Lâm sản ngoài gỗ</t>
  </si>
  <si>
    <t>非木质林产品</t>
  </si>
  <si>
    <t>TOC10</t>
  </si>
  <si>
    <t>Pesticide use since previous audit/year</t>
  </si>
  <si>
    <t>Upotreba pesticida od prethodne revizije/godina</t>
  </si>
  <si>
    <t>Pestizideinsatz seit dem letzten Audit/Jahr</t>
  </si>
  <si>
    <t>Uso de pesticidas desde la auditoría previa / año</t>
  </si>
  <si>
    <t>Pestitsiidide kasutamine alates eelmisest auditist/aastast</t>
  </si>
  <si>
    <t>Utilisation des pesticides depuis l'audit précédent / année</t>
  </si>
  <si>
    <t>Upotreba pesticida od prethodnog audita/godine</t>
  </si>
  <si>
    <t>Növényvédőszer-használat az előző audit/év óta</t>
  </si>
  <si>
    <t>Penggunaan pestisida sejak audit/tahun sebelumnya</t>
  </si>
  <si>
    <t>前の監査/年からの農薬の使用</t>
  </si>
  <si>
    <t>Pesticīdu lietošana kopš iepriekšējā audita/gada</t>
  </si>
  <si>
    <t>Stosowanie pestycydów od poprzedniego audytu/roku</t>
  </si>
  <si>
    <t>Uso de pesticidas desde auditoria prévia / ano</t>
  </si>
  <si>
    <t>Pesticide utilizate de la ultimul audit / in ultumul an</t>
  </si>
  <si>
    <t>Использование пестицидов с предыдущего аудита / года</t>
  </si>
  <si>
    <t>Použitie presticídov od predchádzajúceho auditu/roku</t>
  </si>
  <si>
    <t>Uporaba pesticidov od prejšnjega nadzornega pregleda</t>
  </si>
  <si>
    <t>Употреба пестицида од претходне ревизије / године</t>
  </si>
  <si>
    <t xml:space="preserve">การใช้สารเคมีกำจัดศัตรูพืชและวัชพืชตั้งการตรวจในครั้งก่อนหน้า / ปี </t>
  </si>
  <si>
    <t>Önceki denetim/yıldan beri pestisit kullanımı</t>
  </si>
  <si>
    <t>Використання пестицидів з часів попереднього аудиту / року</t>
  </si>
  <si>
    <t>Sử dụng thuốc trừ sâu kể từ lần đánh giá trước/năm trước</t>
  </si>
  <si>
    <t>自上一年以来的农药使用</t>
  </si>
  <si>
    <t>TOC11</t>
  </si>
  <si>
    <t>Forest context and management plan</t>
  </si>
  <si>
    <t>Kontekst šuma i plan gazdovanja šumama</t>
  </si>
  <si>
    <t>Waldkontext und Betriebsplan</t>
  </si>
  <si>
    <t>Resumen del contexto del bosque y plan de gestión.</t>
  </si>
  <si>
    <t>Metsa kirjeldus ja majandamiskava</t>
  </si>
  <si>
    <t>Contexte forestier et plan d'aménagement</t>
  </si>
  <si>
    <t>Šumski kontekst i plan gospodarenja</t>
  </si>
  <si>
    <t>Erdészeti kontextus és erdőgazdálkodási terv</t>
  </si>
  <si>
    <t>Konteks dan Rencana Manajemen Hutan</t>
  </si>
  <si>
    <t>森の文脈と経営計画の概要</t>
  </si>
  <si>
    <t>Meža konteksts un apsaimniekošanas plāns</t>
  </si>
  <si>
    <t>Kontekst leśny i plan zarządzania</t>
  </si>
  <si>
    <t>Resumo do plano de contexto e gestão da floresta</t>
  </si>
  <si>
    <t>Contextul silvic si planul de management</t>
  </si>
  <si>
    <t>Краткое изложение лесных контекстов и плана управления</t>
  </si>
  <si>
    <t xml:space="preserve">Opis lesného prostredia a hospodársky plán </t>
  </si>
  <si>
    <t>Vrste gozdov in upravljavski načrt</t>
  </si>
  <si>
    <t>Контекст шума и план управљања</t>
  </si>
  <si>
    <t>บริบทและแผนการจัดการป่าไม้</t>
  </si>
  <si>
    <t>Orman bağlamı ve yönetim planı</t>
  </si>
  <si>
    <t>Лісовий контекст та план господарювання</t>
  </si>
  <si>
    <t>Bối cảnh rừng và kế hoạch quản lý</t>
  </si>
  <si>
    <t>森林背景和管理计划</t>
  </si>
  <si>
    <t>TOC12</t>
  </si>
  <si>
    <t>Stakeholder comment(s)</t>
  </si>
  <si>
    <t>Komentari dionika</t>
  </si>
  <si>
    <t>Stakeholder-Kommentare</t>
  </si>
  <si>
    <t>Comentario (s) interesado (s)</t>
  </si>
  <si>
    <t>Sidusrühmade kommentaarid</t>
  </si>
  <si>
    <t>Commentaire (s) des parties prenantes</t>
  </si>
  <si>
    <t>Ieinteresēto pušu komentārs(-i)</t>
  </si>
  <si>
    <t>Komentarze interesariuszy</t>
  </si>
  <si>
    <t>Comentário (s) de stakeholder</t>
  </si>
  <si>
    <t>Comentarii ale factorilor interesati</t>
  </si>
  <si>
    <t>Комментарий заинтересованных сторон (ы)</t>
  </si>
  <si>
    <t>Komentár/e zainteresovaných strán</t>
  </si>
  <si>
    <t>Komentarji deležnikov</t>
  </si>
  <si>
    <t>Коментар (и) заинтересованих страна</t>
  </si>
  <si>
    <t>ความคิดเห็นของผู้มีส่วนได้เสีย</t>
  </si>
  <si>
    <t>Paydaş Yorum (lar)</t>
  </si>
  <si>
    <t>Коментар(і) зацікавлених сторін</t>
  </si>
  <si>
    <t>利益相关者评论</t>
  </si>
  <si>
    <t>TOC13</t>
  </si>
  <si>
    <t>Complaint(s) received</t>
  </si>
  <si>
    <t>Zaprimljena žalba(e)</t>
  </si>
  <si>
    <t>Erhaltene Beschwerden</t>
  </si>
  <si>
    <t>Queja (s) recibida (s)</t>
  </si>
  <si>
    <t>Saabunud kaebus(ed)</t>
  </si>
  <si>
    <t>Plainte (s) reçue (s)</t>
  </si>
  <si>
    <t>Zaprimljene pritužbe</t>
  </si>
  <si>
    <t>Beérkezett panasz(ok).</t>
  </si>
  <si>
    <t>Keluhan diterima</t>
  </si>
  <si>
    <t>苦情が受け取られました</t>
  </si>
  <si>
    <t>Saņemtā(-s) sūdzība(-as)</t>
  </si>
  <si>
    <t>Otrzymane skargi</t>
  </si>
  <si>
    <t>Reclamação (s) recebida (s)</t>
  </si>
  <si>
    <t>Reclamatii primite</t>
  </si>
  <si>
    <t>Жалоба (ы) получена</t>
  </si>
  <si>
    <t>Prijatá/é stažnosť/ stažnosti</t>
  </si>
  <si>
    <t>Prejete pritožbe</t>
  </si>
  <si>
    <t xml:space="preserve">Примљене жалбе </t>
  </si>
  <si>
    <t>ข้อร้องเรียนที่ได้รับ</t>
  </si>
  <si>
    <t>Alınan Şikayetler</t>
  </si>
  <si>
    <t>Отримана(і) скарга(и)</t>
  </si>
  <si>
    <t>(Các) khiếu nại nhận được</t>
  </si>
  <si>
    <t>收到投诉</t>
  </si>
  <si>
    <t>TOC14</t>
  </si>
  <si>
    <t>Nonconformities/Observations raised</t>
  </si>
  <si>
    <t>Podignute nesukladnosti/Zapažanja</t>
  </si>
  <si>
    <t>Vergebene Abweichungen/Beobachtungen</t>
  </si>
  <si>
    <t>No conformidades/observaciones abiertas</t>
  </si>
  <si>
    <t>Tõstatatud mittevastavused/tähelepanekud</t>
  </si>
  <si>
    <t>Non-conformités / observations soulevées</t>
  </si>
  <si>
    <t>Podignuta nesukladnosti/observacija</t>
  </si>
  <si>
    <t>Nem megfelelőségek/észrevételek közlése</t>
  </si>
  <si>
    <t>Ketidaksesuaian/Observasi yang diangkat</t>
  </si>
  <si>
    <t>不適合/観察が発生しました</t>
  </si>
  <si>
    <t>Konstatētās neatbilstības/novērojumi</t>
  </si>
  <si>
    <t>Wniesione niezgodności i obserwacje</t>
  </si>
  <si>
    <t>Não-conformidades / observações levantadas</t>
  </si>
  <si>
    <t>Neconformitati / Observatii emise</t>
  </si>
  <si>
    <t>Несоответствия / наблюдения подняты</t>
  </si>
  <si>
    <t>Nezhody/ vznesené pripomienky</t>
  </si>
  <si>
    <t>Zabeležene neskladnosti/opažanja</t>
  </si>
  <si>
    <t>Подигнуте неусаглашености/опсервације</t>
  </si>
  <si>
    <t>ความไม่สอดคล้อง / ข้อสังเกตที่ออกให้</t>
  </si>
  <si>
    <t xml:space="preserve">Açılan   uygunsuzluklar/Gözlemler  </t>
  </si>
  <si>
    <t>Виставлені невідповідності/спостереження</t>
  </si>
  <si>
    <t>Các điểm không phù hợp/quan sát được nêu ra</t>
  </si>
  <si>
    <t>提出的不符合项/观察项</t>
  </si>
  <si>
    <t>TOC15</t>
  </si>
  <si>
    <t>Peer review(s)</t>
  </si>
  <si>
    <t>Recezent</t>
  </si>
  <si>
    <t>Peer Review(s)</t>
  </si>
  <si>
    <t>Revision (es) de pares</t>
  </si>
  <si>
    <t>Eksperdihinnang(ud)</t>
  </si>
  <si>
    <t>Révision (s) externe (s)</t>
  </si>
  <si>
    <t>Recenzent (i)</t>
  </si>
  <si>
    <t>Szakértői értékelés (ek)</t>
  </si>
  <si>
    <t>Tinjauan Sejawat</t>
  </si>
  <si>
    <t>ピアレビュー</t>
  </si>
  <si>
    <t>Salīdzinošs pārskats (-i)</t>
  </si>
  <si>
    <t>Recenzja raportu</t>
  </si>
  <si>
    <t>Revisão por pares (s)</t>
  </si>
  <si>
    <t>Revizuire inter pares (Peer review)</t>
  </si>
  <si>
    <t>ОБЗОР (S) ОБЗОР (S)</t>
  </si>
  <si>
    <t>Partnerské hodnotenie/ hodnotenia</t>
  </si>
  <si>
    <t>Medsebojni pregled</t>
  </si>
  <si>
    <t>Рецензија (е)</t>
  </si>
  <si>
    <t>การทบทวนโดยผู้เชียวชาญจากภายนอก</t>
  </si>
  <si>
    <t>Hakem (ler)</t>
  </si>
  <si>
    <t>Рецензія(ї)</t>
  </si>
  <si>
    <t>Bình duyệt</t>
  </si>
  <si>
    <t>同行评审（可能是两位）</t>
  </si>
  <si>
    <t>TOC16</t>
  </si>
  <si>
    <t>Results of the evaluation for ES impacts</t>
  </si>
  <si>
    <t>Rezultati ocjene uticaja na usluge ekosistema</t>
  </si>
  <si>
    <t>Ergebniss der Bewertung für der Ökosystemleistungsauswirkungen</t>
  </si>
  <si>
    <t>Revsultados de la evaluacion de impacto para Servicios ecosistemicos</t>
  </si>
  <si>
    <t>ÖT mõjude hindamise tulemused</t>
  </si>
  <si>
    <t>Résultats de l'évaluation des impacts SE</t>
  </si>
  <si>
    <t>Rezultati ocjene utjecaja usluga ekosustava</t>
  </si>
  <si>
    <t>Az ES -hatások értékelésének eredményei</t>
  </si>
  <si>
    <t>Hasil evaluasi dampak JL</t>
  </si>
  <si>
    <t>ESへの影響の結果の結果</t>
  </si>
  <si>
    <t>EP ietekmes novērtējuma rezultāti</t>
  </si>
  <si>
    <t>Wyniki oceny wpływu usług ekosystemowych</t>
  </si>
  <si>
    <t>Resultados da avaliação para os impactos es</t>
  </si>
  <si>
    <t>Rezultatele evaluarii impacturilor ES</t>
  </si>
  <si>
    <t>Результаты оценки для воздействия ES</t>
  </si>
  <si>
    <t>Výsledky hodnotenia dopadov ES</t>
  </si>
  <si>
    <t>Rezultati ocene vplivov na ekosistemske storitve (ES)</t>
  </si>
  <si>
    <t>Резултати оцене за утицај ЕС</t>
  </si>
  <si>
    <t>ผลลัพธ์ของการประเมินผลกระทบจากบริการระบบนิเวศ</t>
  </si>
  <si>
    <t xml:space="preserve">Ekosistem hizmet  etkisi yönünden  değerlendirme  sonuçları  </t>
  </si>
  <si>
    <t>Результати оцінювання впливу екосистемних послуг</t>
  </si>
  <si>
    <t>Kết quả đánh giá các tác động của ES</t>
  </si>
  <si>
    <t>对生态服务影响的评估结果</t>
  </si>
  <si>
    <t>TOC17</t>
  </si>
  <si>
    <t>Ecosystem Services Sponsor information</t>
  </si>
  <si>
    <t>Informacije o sponzoru usluga ekosistema</t>
  </si>
  <si>
    <t>Informationen über die Ökosystemdienstleistungssponsoren</t>
  </si>
  <si>
    <t>Información de patrocinadores de servicios de ecosistemas</t>
  </si>
  <si>
    <t>Ökosüsteemi teenuste toetuste informatsioon</t>
  </si>
  <si>
    <t>Informations sur le sponsor des services écosystémiques</t>
  </si>
  <si>
    <t>Informacije o uslugama ekosustava</t>
  </si>
  <si>
    <t>Ökoszisztéma-szolgáltatások támogatojának adatai</t>
  </si>
  <si>
    <t>Informasi Sponsor Jasa Ekosistem</t>
  </si>
  <si>
    <t>エコシステムサービススポンサー情報</t>
  </si>
  <si>
    <t>Ziņas par ekosistēmu pakalpojumu sponsoru</t>
  </si>
  <si>
    <t>Informacje o sponsorowaniu usług ekosystemowych</t>
  </si>
  <si>
    <t>Informações do patrocinador dos serviços ecossistêmicos</t>
  </si>
  <si>
    <t>Informatii despre sponsorul serviciilor ecosistemice</t>
  </si>
  <si>
    <t>Экосистемные услуги Спонсора Информация</t>
  </si>
  <si>
    <t>Informácie o nositeľoch ekosystémových služieb</t>
  </si>
  <si>
    <t>Informacije o sponzorju ekosistemskih storitev</t>
  </si>
  <si>
    <t>Информације о екосистемима</t>
  </si>
  <si>
    <t>ข้อมูลผู้สนับสนุนบริการระบบนิเวศ</t>
  </si>
  <si>
    <t>Ekosistem Hizmetleri Sponsor Bilgileri</t>
  </si>
  <si>
    <t>Інформація про спонсора [сертифікації} екосистемних послуг</t>
  </si>
  <si>
    <t>Thông tin nhà tài trợ dịch vụ hệ sinh thái</t>
  </si>
  <si>
    <t>生态系统服务赞助商信息</t>
  </si>
  <si>
    <t>TOC18</t>
  </si>
  <si>
    <t>Principles &amp; Criteria Summary</t>
  </si>
  <si>
    <t>Sažetak principa i kriterija</t>
  </si>
  <si>
    <t>Prinzipien und Kriterien Zusammenfassung</t>
  </si>
  <si>
    <t>Resumen de Principios y Criterios</t>
  </si>
  <si>
    <t>Põhimõtete ja kriteeriumite kokkuvõte</t>
  </si>
  <si>
    <t>Résumé des principes et critères</t>
  </si>
  <si>
    <t>Sažetak načela i kriterija</t>
  </si>
  <si>
    <t>Alapelvek és kritériumok összefoglalása</t>
  </si>
  <si>
    <t>Ringkasan Prinsip &amp; Kriteria</t>
  </si>
  <si>
    <t>原則と基準の概要</t>
  </si>
  <si>
    <t>Principu un kritēriju kopsavilkums</t>
  </si>
  <si>
    <t>Podsumowanie zasad i kryteriów</t>
  </si>
  <si>
    <t>Resumo dos princípios e critérios</t>
  </si>
  <si>
    <t>Rezumatul principiilor si criteriilor</t>
  </si>
  <si>
    <t>Принципы и критерии сводка</t>
  </si>
  <si>
    <t>Zhrnutie princípov a kritérií</t>
  </si>
  <si>
    <t>Povzetek načel in kriterijev</t>
  </si>
  <si>
    <t>Резиме принципа и критеријума</t>
  </si>
  <si>
    <t>สรุปหลักการและเกณฑ์</t>
  </si>
  <si>
    <t>İlkeler ve Kriter Özeti</t>
  </si>
  <si>
    <t>Висновки на рівні принципів і критеріїв</t>
  </si>
  <si>
    <t>Tóm tắt các Nguyên tắc &amp; Tiêu chí</t>
  </si>
  <si>
    <t>原则和标准摘要</t>
  </si>
  <si>
    <t>TOC19</t>
  </si>
  <si>
    <t>Checklist of Indicators</t>
  </si>
  <si>
    <t>Kontrolna lista indikatora</t>
  </si>
  <si>
    <t>Checkliste der Indikatoren</t>
  </si>
  <si>
    <t>Lista de verificación de indicadores</t>
  </si>
  <si>
    <t>Indikaatorite kontrollnimekiri</t>
  </si>
  <si>
    <t>Liste de contrôle des indicateurs</t>
  </si>
  <si>
    <t>Popis pokazatelja</t>
  </si>
  <si>
    <t>A mutatók ellenőrző listája</t>
  </si>
  <si>
    <t>Daftar Periksa Indikator</t>
  </si>
  <si>
    <t>インジケーターのチェックリスト</t>
  </si>
  <si>
    <t>Indikatoru kontrolsaraksts</t>
  </si>
  <si>
    <t>Lista kontrolna wskaźników</t>
  </si>
  <si>
    <t>Lista de verificação de indicadores</t>
  </si>
  <si>
    <t>Lista de verificare a indicatorilor</t>
  </si>
  <si>
    <t>Контрольный список индикаторов</t>
  </si>
  <si>
    <t>Kontrolný zoznam ukazovateľov</t>
  </si>
  <si>
    <t>Kontrolni seznam kazalnikov</t>
  </si>
  <si>
    <t>Контролна листа индикатора</t>
  </si>
  <si>
    <t>รายการตรวจสอบของตัวชี้วัด</t>
  </si>
  <si>
    <t>Göstergelerin Kontrol Listesi</t>
  </si>
  <si>
    <t>Контрольний список індикаторів</t>
  </si>
  <si>
    <t>Danh sách các chỉ số</t>
  </si>
  <si>
    <t>指标检查表</t>
  </si>
  <si>
    <t>TOC20</t>
  </si>
  <si>
    <t>Template Error Reporting</t>
  </si>
  <si>
    <t>Predložak izvještaja o grešci</t>
  </si>
  <si>
    <t>Vorlagenfehlerberichterstattung</t>
  </si>
  <si>
    <t>Informe de errores de plantilla</t>
  </si>
  <si>
    <t>Malli tõrgetest teavitamine</t>
  </si>
  <si>
    <t>Rapport d'erreur du gabarit</t>
  </si>
  <si>
    <t>Izvješće o otkrivenim pogreškama u predlošku izvješća</t>
  </si>
  <si>
    <t>Sablon hibajelentés</t>
  </si>
  <si>
    <t>Pelaporan kesalahan template</t>
  </si>
  <si>
    <t>テンプレートエラー報告</t>
  </si>
  <si>
    <t>Ziņošana par kļūdām veidnē</t>
  </si>
  <si>
    <t>Raportowanie błędów szablonu</t>
  </si>
  <si>
    <t>Relatório de erro de modelo</t>
  </si>
  <si>
    <t>Raportarea erorilor din modelul de raport</t>
  </si>
  <si>
    <t>Отчет об ошибке шаблона</t>
  </si>
  <si>
    <t>Hlásenie chýb šablón</t>
  </si>
  <si>
    <t>Poročanje o napakah predloge</t>
  </si>
  <si>
    <t>Извештавање о грешци шаблона</t>
  </si>
  <si>
    <t>การรายงานข้อผิดพลาดของเทมเพลต</t>
  </si>
  <si>
    <t>Şablon hata raporlama</t>
  </si>
  <si>
    <t>Звітування про помилки в шаблоні</t>
  </si>
  <si>
    <t>Báo cáo lỗi mẫu</t>
  </si>
  <si>
    <t>模板错误报告</t>
  </si>
  <si>
    <t>TOC21</t>
  </si>
  <si>
    <t>Improving Question Translations</t>
  </si>
  <si>
    <t>Poboljšanje prijevoda pitanja</t>
  </si>
  <si>
    <t>Übersetzungsveresserungen</t>
  </si>
  <si>
    <t>Mejora de las traducciones de la pregunta</t>
  </si>
  <si>
    <t>Küsimuste tõlgete parendamine</t>
  </si>
  <si>
    <t>Améliorer les traductions des questions</t>
  </si>
  <si>
    <t>Kérdések fordításának javítása</t>
  </si>
  <si>
    <t>Meningkatkan terjemahan</t>
  </si>
  <si>
    <t>質問翻訳の改善</t>
  </si>
  <si>
    <t>Jautājumu tulkojuma uzlabošana</t>
  </si>
  <si>
    <t>Poprawa tłumaczenia raportu</t>
  </si>
  <si>
    <t>Melhorando as traduções de perguntas</t>
  </si>
  <si>
    <t>Imbunatatirea traducerii intrebarilor</t>
  </si>
  <si>
    <t>Улучшение вопросов переводов</t>
  </si>
  <si>
    <t>Zlepšenie prekladov otázok</t>
  </si>
  <si>
    <t>Izboljšanje prevodov vprašanj</t>
  </si>
  <si>
    <t>Побољшање превода у питање</t>
  </si>
  <si>
    <t>การปรับปรุงคำถามจากการแปล</t>
  </si>
  <si>
    <t>Soru Çevirilerinin Geliştirilmesi</t>
  </si>
  <si>
    <t>Вдосконалення перекладів будь-якого питання</t>
  </si>
  <si>
    <t>Cải thiện câu hỏi dịch thuật</t>
  </si>
  <si>
    <t>改进的问题翻译</t>
  </si>
  <si>
    <t>msgrequired</t>
  </si>
  <si>
    <t>Required</t>
  </si>
  <si>
    <t>Potrebno</t>
  </si>
  <si>
    <t>Erforderlich</t>
  </si>
  <si>
    <t>Requerido</t>
  </si>
  <si>
    <t>Nõutud</t>
  </si>
  <si>
    <t>Obligatoire</t>
  </si>
  <si>
    <t>Szükséges</t>
  </si>
  <si>
    <t>Diperlukan</t>
  </si>
  <si>
    <t>必須</t>
  </si>
  <si>
    <t>Vajadzīgs</t>
  </si>
  <si>
    <t>Wymagany</t>
  </si>
  <si>
    <t>Requeridos</t>
  </si>
  <si>
    <t>Necesar</t>
  </si>
  <si>
    <t>необходимые</t>
  </si>
  <si>
    <t>Požadovaný</t>
  </si>
  <si>
    <t>Zahtevano</t>
  </si>
  <si>
    <t>Потребан</t>
  </si>
  <si>
    <t>ต้องการ</t>
  </si>
  <si>
    <t>Gerekli</t>
  </si>
  <si>
    <t>вимагається</t>
  </si>
  <si>
    <t>要求的</t>
  </si>
  <si>
    <t>msgvalid</t>
  </si>
  <si>
    <t>OK</t>
  </si>
  <si>
    <t>U redu</t>
  </si>
  <si>
    <t>u redu</t>
  </si>
  <si>
    <t>Oke</t>
  </si>
  <si>
    <t>Labi</t>
  </si>
  <si>
    <t>Corect</t>
  </si>
  <si>
    <t>V poriadku</t>
  </si>
  <si>
    <t>V redu</t>
  </si>
  <si>
    <t>У реду</t>
  </si>
  <si>
    <t>ใช่</t>
  </si>
  <si>
    <t>TAMAM</t>
  </si>
  <si>
    <t>好的</t>
  </si>
  <si>
    <t>msgcheck</t>
  </si>
  <si>
    <t>Check your input</t>
  </si>
  <si>
    <t>Überprüfen Sie Ihre Eingabe</t>
  </si>
  <si>
    <t>Revisa tu entrada</t>
  </si>
  <si>
    <t>Kontrollige sisendit</t>
  </si>
  <si>
    <t>Vérifiez votre entrée</t>
  </si>
  <si>
    <t>Provjerite svoj unos</t>
  </si>
  <si>
    <t>Ellenőrizze a bevitt adatokat</t>
  </si>
  <si>
    <t>Periksa input Anda</t>
  </si>
  <si>
    <t>あなたの入力を確認してください</t>
  </si>
  <si>
    <t>Pārbaudiet ievadītos datus</t>
  </si>
  <si>
    <t>Sprawdź wprowadzoną treść</t>
  </si>
  <si>
    <t>Verifique sua entrada</t>
  </si>
  <si>
    <t>Verifica informatiile introduse</t>
  </si>
  <si>
    <t>Проверьте свой ввод</t>
  </si>
  <si>
    <t>Skontrolujte svoj vstup</t>
  </si>
  <si>
    <t>Preverite svoj vnos</t>
  </si>
  <si>
    <t>Проверите свој унос</t>
  </si>
  <si>
    <t>ตรวจสอบอินพุตของคุณ</t>
  </si>
  <si>
    <t>Girişinizi kontrol edin</t>
  </si>
  <si>
    <t>Перевірте ваші вхідні дані</t>
  </si>
  <si>
    <t>kiểm tra đầu vào của bạn</t>
  </si>
  <si>
    <t>检查您的输入</t>
  </si>
  <si>
    <t>msgincomplete</t>
  </si>
  <si>
    <t>Incomplete</t>
  </si>
  <si>
    <t>Nepotpun</t>
  </si>
  <si>
    <t>Unvollständig</t>
  </si>
  <si>
    <t>Incompleto</t>
  </si>
  <si>
    <t>Puudulik</t>
  </si>
  <si>
    <t>Incomplet</t>
  </si>
  <si>
    <t>Nepotpuno</t>
  </si>
  <si>
    <t>Hiányos</t>
  </si>
  <si>
    <t>Tidak lengkap</t>
  </si>
  <si>
    <t>不完全な</t>
  </si>
  <si>
    <t>Nepilnīgi dati</t>
  </si>
  <si>
    <t>Niekompletny</t>
  </si>
  <si>
    <t>Неполный</t>
  </si>
  <si>
    <t>Neúplný</t>
  </si>
  <si>
    <t>Nepopolno</t>
  </si>
  <si>
    <t>Непотпун</t>
  </si>
  <si>
    <t>ไม่สมบูรณ์</t>
  </si>
  <si>
    <t>Eksik</t>
  </si>
  <si>
    <t>інформація неповна</t>
  </si>
  <si>
    <t>chưa hoàn thiện</t>
  </si>
  <si>
    <t>不完整</t>
  </si>
  <si>
    <t>msgcomplete</t>
  </si>
  <si>
    <t>Completo</t>
  </si>
  <si>
    <t>完了</t>
  </si>
  <si>
    <t>Полный</t>
  </si>
  <si>
    <t>msgoptional</t>
  </si>
  <si>
    <t>Optional</t>
  </si>
  <si>
    <t>Neobavezno</t>
  </si>
  <si>
    <t>Opcional</t>
  </si>
  <si>
    <t>Valikuline</t>
  </si>
  <si>
    <t>Optionnel</t>
  </si>
  <si>
    <t>Választható</t>
  </si>
  <si>
    <t>Opsional</t>
  </si>
  <si>
    <t>任意の</t>
  </si>
  <si>
    <t>Izvēles</t>
  </si>
  <si>
    <t>Opcjonalny</t>
  </si>
  <si>
    <t>По желанию</t>
  </si>
  <si>
    <t>Voliteľný</t>
  </si>
  <si>
    <t>Neobvezno</t>
  </si>
  <si>
    <t>Опционо</t>
  </si>
  <si>
    <t>เป็นทางเลือก</t>
  </si>
  <si>
    <t>İsteğe bağlı</t>
  </si>
  <si>
    <t>необов'язково</t>
  </si>
  <si>
    <t>Không bắt buộc</t>
  </si>
  <si>
    <t>可选择的</t>
  </si>
  <si>
    <t>msginvalid</t>
  </si>
  <si>
    <t>Invalid</t>
  </si>
  <si>
    <t>Nevažeći</t>
  </si>
  <si>
    <t>Ungültig</t>
  </si>
  <si>
    <t>Datos inválidos</t>
  </si>
  <si>
    <t>Kehtetu</t>
  </si>
  <si>
    <t>Non valide</t>
  </si>
  <si>
    <t>Nevažeće</t>
  </si>
  <si>
    <t>Érvénytelen</t>
  </si>
  <si>
    <t>Tidak sah</t>
  </si>
  <si>
    <t>無効なデータ</t>
  </si>
  <si>
    <t>Nederīgs</t>
  </si>
  <si>
    <t>Nieważny</t>
  </si>
  <si>
    <t>Dados inválidos</t>
  </si>
  <si>
    <t>Неверные данные</t>
  </si>
  <si>
    <t>Neplatný</t>
  </si>
  <si>
    <t>Neveljavno</t>
  </si>
  <si>
    <t>Неважећи</t>
  </si>
  <si>
    <t>ไม่ถูกต้อง</t>
  </si>
  <si>
    <t>Geçersiz</t>
  </si>
  <si>
    <t>некоректно</t>
  </si>
  <si>
    <t>Không hợp lệ</t>
  </si>
  <si>
    <t>无效的</t>
  </si>
  <si>
    <t>msgnumberentries</t>
  </si>
  <si>
    <t>Number of Valid Entries:</t>
  </si>
  <si>
    <t>Broj važećih unosa:</t>
  </si>
  <si>
    <t>Anzahl der gültigen Einträge:</t>
  </si>
  <si>
    <t>Número de entradas válidas:</t>
  </si>
  <si>
    <t>Kehtivate sissekannete arv:</t>
  </si>
  <si>
    <t>Nombre d'entrées valides:</t>
  </si>
  <si>
    <t>Broj valjanih unosa:</t>
  </si>
  <si>
    <t>Érvényes bejegyzések száma:</t>
  </si>
  <si>
    <t>Jumlah masukan yang valid:</t>
  </si>
  <si>
    <t>有効なエントリの数：</t>
  </si>
  <si>
    <t>Derīgu ierakstu skaits:</t>
  </si>
  <si>
    <t>Liczba ważnych wpisów:</t>
  </si>
  <si>
    <t>Numar de informatii valide</t>
  </si>
  <si>
    <t>Количество действующих записей:</t>
  </si>
  <si>
    <t>Počet platných záznamov</t>
  </si>
  <si>
    <t>Število veljavnih vnosov:</t>
  </si>
  <si>
    <t>Број важећих уноса:</t>
  </si>
  <si>
    <t>จำนวนรายการที่ถูกต้อง:</t>
  </si>
  <si>
    <t>Geçerli giriş sayısı:</t>
  </si>
  <si>
    <t>Кількість коректних записів:</t>
  </si>
  <si>
    <t>Số lượng mục hợp lệ:</t>
  </si>
  <si>
    <t>有效条目的数量：</t>
  </si>
  <si>
    <t>msgentry</t>
  </si>
  <si>
    <t xml:space="preserve"> entry</t>
  </si>
  <si>
    <t xml:space="preserve"> Pristup</t>
  </si>
  <si>
    <t xml:space="preserve"> Eintrag</t>
  </si>
  <si>
    <t xml:space="preserve"> entrada</t>
  </si>
  <si>
    <t>sissekanne</t>
  </si>
  <si>
    <t xml:space="preserve"> entrée</t>
  </si>
  <si>
    <t xml:space="preserve"> unos</t>
  </si>
  <si>
    <t xml:space="preserve"> bejegyzés</t>
  </si>
  <si>
    <t xml:space="preserve"> masukan</t>
  </si>
  <si>
    <t xml:space="preserve"> エントリ</t>
  </si>
  <si>
    <t xml:space="preserve"> Ieraksts</t>
  </si>
  <si>
    <t xml:space="preserve"> wpis</t>
  </si>
  <si>
    <t xml:space="preserve"> Intrare</t>
  </si>
  <si>
    <t xml:space="preserve"> Вход</t>
  </si>
  <si>
    <t xml:space="preserve"> Vstup </t>
  </si>
  <si>
    <t xml:space="preserve"> Vnos</t>
  </si>
  <si>
    <t xml:space="preserve"> унос</t>
  </si>
  <si>
    <t xml:space="preserve"> รายการ</t>
  </si>
  <si>
    <t xml:space="preserve"> giriş</t>
  </si>
  <si>
    <t xml:space="preserve"> запис</t>
  </si>
  <si>
    <t xml:space="preserve"> Đầu vào</t>
  </si>
  <si>
    <t xml:space="preserve"> 入口</t>
  </si>
  <si>
    <t>msgentries</t>
  </si>
  <si>
    <t xml:space="preserve"> entries</t>
  </si>
  <si>
    <t xml:space="preserve"> Unosi</t>
  </si>
  <si>
    <t xml:space="preserve"> Einträge</t>
  </si>
  <si>
    <t xml:space="preserve"> entradas</t>
  </si>
  <si>
    <t>sissekanded</t>
  </si>
  <si>
    <t xml:space="preserve"> entrées</t>
  </si>
  <si>
    <t xml:space="preserve"> unosi</t>
  </si>
  <si>
    <t xml:space="preserve"> bejegyzések</t>
  </si>
  <si>
    <t xml:space="preserve"> Ieraksti</t>
  </si>
  <si>
    <t xml:space="preserve"> wpisy</t>
  </si>
  <si>
    <t xml:space="preserve"> Intrari</t>
  </si>
  <si>
    <t xml:space="preserve"> заявление</t>
  </si>
  <si>
    <t xml:space="preserve"> Záznamy</t>
  </si>
  <si>
    <t xml:space="preserve"> Vnosi</t>
  </si>
  <si>
    <t xml:space="preserve"> уноси</t>
  </si>
  <si>
    <t xml:space="preserve"> girdileri</t>
  </si>
  <si>
    <t xml:space="preserve"> записи</t>
  </si>
  <si>
    <t xml:space="preserve"> mục</t>
  </si>
  <si>
    <t xml:space="preserve"> 条目</t>
  </si>
  <si>
    <t>msgclickhere</t>
  </si>
  <si>
    <t>Click here</t>
  </si>
  <si>
    <t>Kliknite ovdje</t>
  </si>
  <si>
    <t>Klick hier</t>
  </si>
  <si>
    <t>haga clic aquí</t>
  </si>
  <si>
    <t>Klikkige siia</t>
  </si>
  <si>
    <t>Cliquez ici</t>
  </si>
  <si>
    <t>Kattints ide</t>
  </si>
  <si>
    <t>Klik disini</t>
  </si>
  <si>
    <t>ここをクリック</t>
  </si>
  <si>
    <t>Noklikšķiniet šeit</t>
  </si>
  <si>
    <t>Kliknij tutaj</t>
  </si>
  <si>
    <t>Clique aqui</t>
  </si>
  <si>
    <t>Click aici</t>
  </si>
  <si>
    <t>кликните сюда</t>
  </si>
  <si>
    <t>Kliknite tu</t>
  </si>
  <si>
    <t>Kliknite tukaj</t>
  </si>
  <si>
    <t>Кликните овде</t>
  </si>
  <si>
    <t>คลิกที่นี่</t>
  </si>
  <si>
    <t>Buraya Tıkla</t>
  </si>
  <si>
    <t>Натисніть тут</t>
  </si>
  <si>
    <t>Bấm vào đây</t>
  </si>
  <si>
    <t>点击这里</t>
  </si>
  <si>
    <t>msgsheetconfidential</t>
  </si>
  <si>
    <t>Data on this sheet is confidential</t>
  </si>
  <si>
    <t>Podaci na ovom listu su povjerljivi</t>
  </si>
  <si>
    <t>Daten zu diesem Blatt sind vertraulich</t>
  </si>
  <si>
    <t>Los datos en esta hoja son confidenciales.</t>
  </si>
  <si>
    <t>Käesoleval lehel kuvatud andmed on konfidentsiaalsed</t>
  </si>
  <si>
    <t>Les données sur cette fiche sont confidentielles</t>
  </si>
  <si>
    <t>A lapon szereplő adatok bizalmasak</t>
  </si>
  <si>
    <t>Data pada lembar ini bersifat rahasia</t>
  </si>
  <si>
    <t>このシートのデータは機密です</t>
  </si>
  <si>
    <t>Dati šajā lapā ir konfidenciāli</t>
  </si>
  <si>
    <t>Dane na tym arkuszu są poufne</t>
  </si>
  <si>
    <t>Os dados nesta folha são confidenciais</t>
  </si>
  <si>
    <t>Informatiile din aceasta pagina sunt confidentiale</t>
  </si>
  <si>
    <t>Данные на этом листе конфиденциально</t>
  </si>
  <si>
    <t xml:space="preserve">Údaje na tomto hárku sú dôverné </t>
  </si>
  <si>
    <t>Podatki na tem listu so zaupni</t>
  </si>
  <si>
    <t>Подаци на овом листу су поверљиви</t>
  </si>
  <si>
    <t>ข้อมูลในแผ่นงานนี้เป็นความลับ</t>
  </si>
  <si>
    <t>Bu sayfadaki veriler gizlidir</t>
  </si>
  <si>
    <t>Дані на цьому аркуші є конфіденційними</t>
  </si>
  <si>
    <t>Dữ liệu trên bảng này được bảo mật</t>
  </si>
  <si>
    <t>该表上的数据是机密的</t>
  </si>
  <si>
    <t>msgshow</t>
  </si>
  <si>
    <t>Show</t>
  </si>
  <si>
    <t>Pokazati</t>
  </si>
  <si>
    <t>Zeigen</t>
  </si>
  <si>
    <t>Espectáculo</t>
  </si>
  <si>
    <t>Näitama</t>
  </si>
  <si>
    <t>Spectacle</t>
  </si>
  <si>
    <t>Előadás</t>
  </si>
  <si>
    <t>Menunjukkan</t>
  </si>
  <si>
    <t>見せる</t>
  </si>
  <si>
    <t>Izrādīt</t>
  </si>
  <si>
    <t>Pokazać</t>
  </si>
  <si>
    <t>mostrar</t>
  </si>
  <si>
    <t>Spectacol</t>
  </si>
  <si>
    <t>Показывать</t>
  </si>
  <si>
    <t>Ukázat</t>
  </si>
  <si>
    <t>Прикажи</t>
  </si>
  <si>
    <t>Göstermek</t>
  </si>
  <si>
    <t>Показувати</t>
  </si>
  <si>
    <t>Trình diễn</t>
  </si>
  <si>
    <t>节目</t>
  </si>
  <si>
    <t>msghide</t>
  </si>
  <si>
    <t>Sakriti</t>
  </si>
  <si>
    <t>Ocultar</t>
  </si>
  <si>
    <t>Varjama</t>
  </si>
  <si>
    <t>Elrejt</t>
  </si>
  <si>
    <t>Bersembunyi</t>
  </si>
  <si>
    <t>隠れる</t>
  </si>
  <si>
    <t>Slēpties</t>
  </si>
  <si>
    <t>Ukrywać</t>
  </si>
  <si>
    <t>Esconder</t>
  </si>
  <si>
    <t>Ascunde</t>
  </si>
  <si>
    <t>Скрывать</t>
  </si>
  <si>
    <t>Skrýt</t>
  </si>
  <si>
    <t>Skrij</t>
  </si>
  <si>
    <t>Сакрити</t>
  </si>
  <si>
    <t>Saklamak</t>
  </si>
  <si>
    <t>Ẩn giấu</t>
  </si>
  <si>
    <t>Public Summary</t>
  </si>
  <si>
    <t>Javni sažetak</t>
  </si>
  <si>
    <t>Öffentliche Zusammenfassung</t>
  </si>
  <si>
    <t>Resumen público</t>
  </si>
  <si>
    <t>Avalik kokkuvõte</t>
  </si>
  <si>
    <t>Résumé du public</t>
  </si>
  <si>
    <t>Nyilvános összefoglaló</t>
  </si>
  <si>
    <t>Ringkasan Publik</t>
  </si>
  <si>
    <t>パブリックサマリー</t>
  </si>
  <si>
    <t>Publiskais kopsavilkums</t>
  </si>
  <si>
    <t>Publicznie dostępne streszczenie</t>
  </si>
  <si>
    <t>Resumo público</t>
  </si>
  <si>
    <t>Rezumat public</t>
  </si>
  <si>
    <t>Общественное резюме</t>
  </si>
  <si>
    <t>Verejné zhrnutie</t>
  </si>
  <si>
    <t>Povzetek za javnost</t>
  </si>
  <si>
    <t>Јавни резиме</t>
  </si>
  <si>
    <t>สรุปสาธารณะ</t>
  </si>
  <si>
    <t>Kamu özeti</t>
  </si>
  <si>
    <t>Публічний короткий зміст</t>
  </si>
  <si>
    <t>Tóm tắt công khai</t>
  </si>
  <si>
    <t>公共摘要</t>
  </si>
  <si>
    <t>Error Reporting</t>
  </si>
  <si>
    <t>Report other problems and provide feedback here</t>
  </si>
  <si>
    <t>Prijavite ostale probleme i dajte povratne informacije ovdje</t>
  </si>
  <si>
    <t>Melden Sie andere Probleme und geben Sie hier Feedback</t>
  </si>
  <si>
    <t>Reportar otros problemas y proporcionar comentarios aquí.</t>
  </si>
  <si>
    <t>Kirjeldage siin teisi probleeme ja andke tagasisidet</t>
  </si>
  <si>
    <t>Signaler d'autres problèmes et fournir des commentaires ici</t>
  </si>
  <si>
    <t>Prijavite druge probleme i ovdje pružite povratne informacije</t>
  </si>
  <si>
    <t>Jelentse be az egyéb problémákat, és küldjön visszajelzést itt</t>
  </si>
  <si>
    <t>Laporkan masalah lain dan berikan umpan balik di sini</t>
  </si>
  <si>
    <t>他の問題を報告し、ここでフィードバックを提供してください</t>
  </si>
  <si>
    <t>Ziņot par citām problēmām un ierakstīt atsauksmes šeit</t>
  </si>
  <si>
    <t>Zgłoś inne problemy i przekazuj tutaj informacje zwrotne</t>
  </si>
  <si>
    <t>Relatar outros problemas e fornecer feedback aqui</t>
  </si>
  <si>
    <t>Raportati alte probleme si oferiti feedback aici</t>
  </si>
  <si>
    <t>Сообщите о других проблемах и предоставьте отзыв здесь</t>
  </si>
  <si>
    <t>Nahláste ďaľšie problémy a poskytnite tu spätnú väzbu</t>
  </si>
  <si>
    <t>Poročajte o drugih težavah in tukaj posredujte povratne informacije</t>
  </si>
  <si>
    <t>Пријавите остале проблеме и пружите повратне информације овде</t>
  </si>
  <si>
    <t>รายงานปัญหาอื่น ๆ และให้ข้อเสนอแนะที่นี่</t>
  </si>
  <si>
    <t>Diğer sorunları bildirin ve buradan geri bildirim sağlayın</t>
  </si>
  <si>
    <t>Повідомте про інші проблеми та надайте зауваження тут</t>
  </si>
  <si>
    <t>Báo cáo các vấn đề khác và cung cấp phản hồi ở đây</t>
  </si>
  <si>
    <t>报告其他问题并在此处提供反馈</t>
  </si>
  <si>
    <t>Person Days</t>
  </si>
  <si>
    <t>Dana po osobi</t>
  </si>
  <si>
    <t>Personentage</t>
  </si>
  <si>
    <t>Dias por persona</t>
  </si>
  <si>
    <t>Inimese päevad</t>
  </si>
  <si>
    <t>Jours-personnes</t>
  </si>
  <si>
    <t>Radniko dani</t>
  </si>
  <si>
    <t>Személynapok</t>
  </si>
  <si>
    <t>Hari orang kerja</t>
  </si>
  <si>
    <t>人の日</t>
  </si>
  <si>
    <t>Cilvēkdienas</t>
  </si>
  <si>
    <t>Osobodni</t>
  </si>
  <si>
    <t>Dias de pessoa</t>
  </si>
  <si>
    <t>Zile de munca pe persoana</t>
  </si>
  <si>
    <t>Личность дней</t>
  </si>
  <si>
    <t>Odpracovaný deň</t>
  </si>
  <si>
    <t>Dnine</t>
  </si>
  <si>
    <t>Лични дани</t>
  </si>
  <si>
    <t>วันที่ใช้ในการตรวจประเมิน</t>
  </si>
  <si>
    <t>Kişi Günleri</t>
  </si>
  <si>
    <t>Кількість людино-днів</t>
  </si>
  <si>
    <t>Ngày công</t>
  </si>
  <si>
    <t>审核人日</t>
  </si>
  <si>
    <t>Sachverstand</t>
  </si>
  <si>
    <t>Competencia</t>
  </si>
  <si>
    <t>Perícia</t>
  </si>
  <si>
    <t>专业知识或技能</t>
  </si>
  <si>
    <t>SiteType</t>
  </si>
  <si>
    <t>Type of Site</t>
  </si>
  <si>
    <t>Art des Standorts</t>
  </si>
  <si>
    <t>Metsa tüüp</t>
  </si>
  <si>
    <t>A hely típusa</t>
  </si>
  <si>
    <t>Jenis Lokasi</t>
  </si>
  <si>
    <t>サイトの種類</t>
  </si>
  <si>
    <t>Nogabala tips</t>
  </si>
  <si>
    <t>Rodzaj obiektu</t>
  </si>
  <si>
    <t>Typ prostredia</t>
  </si>
  <si>
    <t>Vrsta spletnega mesta</t>
  </si>
  <si>
    <t>ประเภทของไซต์</t>
  </si>
  <si>
    <t xml:space="preserve">Alan  türü  </t>
  </si>
  <si>
    <t>Loại thực địa</t>
  </si>
  <si>
    <t>Area Units</t>
  </si>
  <si>
    <t>Jedinice površine</t>
  </si>
  <si>
    <t>Gebietseinheiten</t>
  </si>
  <si>
    <t>Unidades de área</t>
  </si>
  <si>
    <t>Pindalaühikud</t>
  </si>
  <si>
    <t>Unités de superficie</t>
  </si>
  <si>
    <t>Területi mértékegységek</t>
  </si>
  <si>
    <t>エリアユニット</t>
  </si>
  <si>
    <t>Platības vienības</t>
  </si>
  <si>
    <t>Jednostka powierzchni</t>
  </si>
  <si>
    <t>Unitati de suprafata</t>
  </si>
  <si>
    <t>Область единиц</t>
  </si>
  <si>
    <t xml:space="preserve">Jednotky výmery </t>
  </si>
  <si>
    <t>Enote v območju</t>
  </si>
  <si>
    <t>Подручје јединица</t>
  </si>
  <si>
    <t>หน่วยพื้นที่</t>
  </si>
  <si>
    <t>Alan  birimi</t>
  </si>
  <si>
    <t>Одиниці площі</t>
  </si>
  <si>
    <t>Đơn vị diện tích</t>
  </si>
  <si>
    <t>面积单位</t>
  </si>
  <si>
    <t>Area Totals</t>
  </si>
  <si>
    <t>Ukupno područje</t>
  </si>
  <si>
    <t>Bereichsummen</t>
  </si>
  <si>
    <t>Totales de área</t>
  </si>
  <si>
    <t>Kogupindala</t>
  </si>
  <si>
    <t>Somme des superficies</t>
  </si>
  <si>
    <t>Zbroj površina</t>
  </si>
  <si>
    <t>Terület összesen</t>
  </si>
  <si>
    <t>Total Luas</t>
  </si>
  <si>
    <t>地域の合計</t>
  </si>
  <si>
    <t>Kopējā platiba</t>
  </si>
  <si>
    <t>Powierzchnia ogółem</t>
  </si>
  <si>
    <t>Total de área</t>
  </si>
  <si>
    <t>Totaluri de suprafata</t>
  </si>
  <si>
    <t>Область итогов</t>
  </si>
  <si>
    <t>Súčty výmery</t>
  </si>
  <si>
    <t>Skupna površina območja</t>
  </si>
  <si>
    <t>Укупна површина</t>
  </si>
  <si>
    <t>ผลรวมพื้นที่</t>
  </si>
  <si>
    <t xml:space="preserve">Toplam alan   </t>
  </si>
  <si>
    <t>Загальна площа</t>
  </si>
  <si>
    <t>Tổng diện tích</t>
  </si>
  <si>
    <t>总面积</t>
  </si>
  <si>
    <t>Area Estimates</t>
  </si>
  <si>
    <t>Procjene područja</t>
  </si>
  <si>
    <t>Flächenschätzungen</t>
  </si>
  <si>
    <t>Estimaciones de área</t>
  </si>
  <si>
    <t>Hinnanguline pindala</t>
  </si>
  <si>
    <t>Estimés des superficies</t>
  </si>
  <si>
    <t>Procjene površina</t>
  </si>
  <si>
    <t>Területbecslések</t>
  </si>
  <si>
    <t>Perkiraan Luas</t>
  </si>
  <si>
    <t>エリア推定</t>
  </si>
  <si>
    <t>Platības aplēses</t>
  </si>
  <si>
    <t>Przybliżona powierzchnia</t>
  </si>
  <si>
    <t>Estimativas da área</t>
  </si>
  <si>
    <t>Estimari de suprafata</t>
  </si>
  <si>
    <t>Оценки области</t>
  </si>
  <si>
    <t>Odhady výmery</t>
  </si>
  <si>
    <t>Ocena površine območja</t>
  </si>
  <si>
    <t>Процене подручја</t>
  </si>
  <si>
    <t>ประมาณการพื้นที่</t>
  </si>
  <si>
    <t>Tahmini   alan</t>
  </si>
  <si>
    <t>Площа, яка оцінювалася</t>
  </si>
  <si>
    <t>Ước lượng diện tích</t>
  </si>
  <si>
    <t>估算面积</t>
  </si>
  <si>
    <t>New Species</t>
  </si>
  <si>
    <t>Nove vrste</t>
  </si>
  <si>
    <t>Neue Arten</t>
  </si>
  <si>
    <t>Nuevas especies</t>
  </si>
  <si>
    <t>Uued liigid</t>
  </si>
  <si>
    <t>Nouvelles espèces</t>
  </si>
  <si>
    <t>Új fajok</t>
  </si>
  <si>
    <t>Spesies baru</t>
  </si>
  <si>
    <t>新種</t>
  </si>
  <si>
    <t>Jaunas sugas</t>
  </si>
  <si>
    <t>Nowe gatunki</t>
  </si>
  <si>
    <t>Novas espécies</t>
  </si>
  <si>
    <t>Specii noi</t>
  </si>
  <si>
    <t>Новые виды</t>
  </si>
  <si>
    <t>Nový druh</t>
  </si>
  <si>
    <t>Нове врсте</t>
  </si>
  <si>
    <t>สายพันธุ์ใหม่</t>
  </si>
  <si>
    <t>Yeni türler</t>
  </si>
  <si>
    <t>Нові види</t>
  </si>
  <si>
    <t>Các loài mới</t>
  </si>
  <si>
    <t>新物种</t>
  </si>
  <si>
    <t>titleMatrixSpecies</t>
  </si>
  <si>
    <t>Matrix Entry (planned harvest | sold in previous year)</t>
  </si>
  <si>
    <t>Ulaz u matricu (planirana sječa | prodaja u prethodnoj godini)</t>
  </si>
  <si>
    <t>Matrixeintrag (geplante Ernte | im Vorjahr verkauft)</t>
  </si>
  <si>
    <t>Entrada de matriz (cosecha planificada | vendido en el año anterior)</t>
  </si>
  <si>
    <t>Maatriksi sisend (planeeritud raied | eelneval aasta müük)</t>
  </si>
  <si>
    <t>Entrée matricielle (récolte planifiée | vendu l'année précédente)</t>
  </si>
  <si>
    <t>Ulazi za matricu (planirana sječa i prodaja u prethodnoj godini)</t>
  </si>
  <si>
    <t>Matrix Entry (tervezett betakarítás | előző évben értékesített mennyiség)</t>
  </si>
  <si>
    <t>Entri Matriks (Panen yang Direncanakan | Dijual di tahun sebelumnya)</t>
  </si>
  <si>
    <t>マトリックスエントリ（予定収穫前年度）</t>
  </si>
  <si>
    <t>Matricas ieraksts (plānotais ieguves apjoms|iepriekšējā gadā pārdotais apjoms)</t>
  </si>
  <si>
    <t>Planowane pozyskanie i sprzedaż w poprzednim roku</t>
  </si>
  <si>
    <t>Entrada matricial (colheita planejada | vendida no ano anterior)</t>
  </si>
  <si>
    <t>Intrare matrice (recoltare planificata | vanzare din anul anterior</t>
  </si>
  <si>
    <t>Вход матрицы (запланированный урожай | продается в предыдущем году)</t>
  </si>
  <si>
    <t>Matričný zápis (Plánovaná úroda | Predané v predchádzajúcom roku)</t>
  </si>
  <si>
    <t>Vnos matrice (načrtovan posek | prodano v preteklem letu)</t>
  </si>
  <si>
    <t>Унос матрице (планирана берба | продата у претходној години)</t>
  </si>
  <si>
    <t>รายการเมทริกซ์ (การเก็บเกี่ยวตามแผน | ปริมาณขายในปีที่แล้ว)</t>
  </si>
  <si>
    <t>Matris   girişi (Planlanan üretim/bir   önceki  yılda  satılan)</t>
  </si>
  <si>
    <t>Запис у вигляді матриці (запланований обсяг лісозаготівель / продано в попередньому році)</t>
  </si>
  <si>
    <t>Mục nhập các phần tử của ma trận (Kế hoạch được khai thác | được bán trong năm trước)</t>
  </si>
  <si>
    <t>矩阵条目（计划收获|上一年出售）</t>
  </si>
  <si>
    <t>New Pesticides</t>
  </si>
  <si>
    <t>Novi pesticidi</t>
  </si>
  <si>
    <t>Neue Pestizide</t>
  </si>
  <si>
    <t>Nuevos pesticidas</t>
  </si>
  <si>
    <t>Uued pestitsiidid</t>
  </si>
  <si>
    <t>Nouveaux pesticides</t>
  </si>
  <si>
    <t>Új növényvédő szerek</t>
  </si>
  <si>
    <t>Pestisida baru</t>
  </si>
  <si>
    <t>新しい農薬</t>
  </si>
  <si>
    <t>Jauni pesticīdi</t>
  </si>
  <si>
    <t>Nowe pestycydy</t>
  </si>
  <si>
    <t>Novos pesticidas.</t>
  </si>
  <si>
    <t>Pesticide noi</t>
  </si>
  <si>
    <t>Новые пестициды</t>
  </si>
  <si>
    <t>Nové pesticídy</t>
  </si>
  <si>
    <t>Нови пестициди</t>
  </si>
  <si>
    <t>รายการใหม่ของสารเคมีกำจัดศัตรูพืชและวัชพืช</t>
  </si>
  <si>
    <t>Yeni Pestisitler</t>
  </si>
  <si>
    <t>Нові пестициди</t>
  </si>
  <si>
    <t>Thuốc trừ sâu mới</t>
  </si>
  <si>
    <t>新农药</t>
  </si>
  <si>
    <t>Prohibited</t>
  </si>
  <si>
    <t>Zabranjeno</t>
  </si>
  <si>
    <t>Verboten</t>
  </si>
  <si>
    <t>Prohibido</t>
  </si>
  <si>
    <t>Keelatud</t>
  </si>
  <si>
    <t>Interdit</t>
  </si>
  <si>
    <t>Zabranjen</t>
  </si>
  <si>
    <t>Tiltott</t>
  </si>
  <si>
    <t>Dilarang</t>
  </si>
  <si>
    <t>禁止</t>
  </si>
  <si>
    <t>Aizliegts</t>
  </si>
  <si>
    <t>Zabroniony</t>
  </si>
  <si>
    <t>Entrada</t>
  </si>
  <si>
    <t>Interzis</t>
  </si>
  <si>
    <t>Запрещенный</t>
  </si>
  <si>
    <t>Zakázané</t>
  </si>
  <si>
    <t>Prepovedano</t>
  </si>
  <si>
    <t>Забрањен</t>
  </si>
  <si>
    <t>ต้องห้าม</t>
  </si>
  <si>
    <t>Yasaklanmış</t>
  </si>
  <si>
    <t>Заборонений</t>
  </si>
  <si>
    <t>Cấm</t>
  </si>
  <si>
    <t>Highly Restricted</t>
  </si>
  <si>
    <t>Vrlo ograničeno</t>
  </si>
  <si>
    <t>Hoch eingeschränkt</t>
  </si>
  <si>
    <t>Altamente restringido</t>
  </si>
  <si>
    <t>Range piiranguga</t>
  </si>
  <si>
    <t>Très restreint</t>
  </si>
  <si>
    <t>Visoko ograničen</t>
  </si>
  <si>
    <t>Rendkívül korlátozott</t>
  </si>
  <si>
    <t>Sangat dibatasi</t>
  </si>
  <si>
    <t>非常に制限されています</t>
  </si>
  <si>
    <t>Stingri ierobežots</t>
  </si>
  <si>
    <t>Wysoce ograniczony</t>
  </si>
  <si>
    <t>Altamente restrito</t>
  </si>
  <si>
    <t>Foarte restrictionat</t>
  </si>
  <si>
    <t>Очень ограничен</t>
  </si>
  <si>
    <t>Významne obmedzené</t>
  </si>
  <si>
    <t>Zelo omejeno</t>
  </si>
  <si>
    <t>Високо ограничен</t>
  </si>
  <si>
    <t>ถูกจำกัดอย่างมาก</t>
  </si>
  <si>
    <t>Son derece kısıtlı</t>
  </si>
  <si>
    <t>Дуже обмежений</t>
  </si>
  <si>
    <t>Hạn chế mức cao</t>
  </si>
  <si>
    <t>高度限制</t>
  </si>
  <si>
    <t>Ograničeno</t>
  </si>
  <si>
    <t>Eingeschränkt</t>
  </si>
  <si>
    <t>Restringido</t>
  </si>
  <si>
    <t>Piiranguga</t>
  </si>
  <si>
    <t>Restreint</t>
  </si>
  <si>
    <t>Ograničen</t>
  </si>
  <si>
    <t>Korlátozott</t>
  </si>
  <si>
    <t>Terbatas</t>
  </si>
  <si>
    <t>制限付き</t>
  </si>
  <si>
    <t>Ierobežots</t>
  </si>
  <si>
    <t>Ograniczony</t>
  </si>
  <si>
    <t>Restrito</t>
  </si>
  <si>
    <t>Restrictionat</t>
  </si>
  <si>
    <t>Ограниченный</t>
  </si>
  <si>
    <t>Obmedzené</t>
  </si>
  <si>
    <t>Omejeno</t>
  </si>
  <si>
    <t>Ограничен</t>
  </si>
  <si>
    <t>ถูกจำกัด</t>
  </si>
  <si>
    <t>Kısıtlı</t>
  </si>
  <si>
    <t>Обмежений</t>
  </si>
  <si>
    <t>Hạn chế</t>
  </si>
  <si>
    <t>受限制的</t>
  </si>
  <si>
    <t>Unrestricted</t>
  </si>
  <si>
    <t>Neograničeno</t>
  </si>
  <si>
    <t>Uneingeschränkt</t>
  </si>
  <si>
    <t>Irrestricto</t>
  </si>
  <si>
    <t>Piiranguteta</t>
  </si>
  <si>
    <t>sans restrictions</t>
  </si>
  <si>
    <t>Neograničen</t>
  </si>
  <si>
    <t>Korlátozatlan</t>
  </si>
  <si>
    <t>Tidak dibatasi</t>
  </si>
  <si>
    <t>無制限</t>
  </si>
  <si>
    <t>Neierobežots</t>
  </si>
  <si>
    <t>Nieograniczony</t>
  </si>
  <si>
    <t>Irrestrito</t>
  </si>
  <si>
    <t>Nerestrictionat</t>
  </si>
  <si>
    <t>Неограниченный</t>
  </si>
  <si>
    <t xml:space="preserve">Neobmedzený </t>
  </si>
  <si>
    <t>Neomejeno</t>
  </si>
  <si>
    <t>Неограничен</t>
  </si>
  <si>
    <t>ไม่จำกัด</t>
  </si>
  <si>
    <t xml:space="preserve">Kısıtsız </t>
  </si>
  <si>
    <t>Необмежений</t>
  </si>
  <si>
    <t>Không giới hạn</t>
  </si>
  <si>
    <t>不受限制</t>
  </si>
  <si>
    <t>New Pesticide</t>
  </si>
  <si>
    <t>Unknown - New Pesticide</t>
  </si>
  <si>
    <t>Nepoznato - novi pesticid</t>
  </si>
  <si>
    <t>Unbekannt - neues Pestizid</t>
  </si>
  <si>
    <t>Nuevo pesticida desconocido</t>
  </si>
  <si>
    <t>Teadmata - uus pestitsiid</t>
  </si>
  <si>
    <t>Inconnu - Nouveau pesticide</t>
  </si>
  <si>
    <t>Ismeretlen - új növényvédő szerek</t>
  </si>
  <si>
    <t>Tidak diketahui - pestisida baru</t>
  </si>
  <si>
    <t>不明 - 新しい農薬</t>
  </si>
  <si>
    <t>Nezināms - jauns pesticīds</t>
  </si>
  <si>
    <t>Nieznany - nowy pestycyd</t>
  </si>
  <si>
    <t>Desconhecido - novo pesticida</t>
  </si>
  <si>
    <t>Necunoscut - Pesticid nou</t>
  </si>
  <si>
    <t>Неизвестный - новый пестицид</t>
  </si>
  <si>
    <t>Neznámy - Nový pesticíd</t>
  </si>
  <si>
    <t>Neznano - nov pesticid</t>
  </si>
  <si>
    <t>Непознато - нови пестицид</t>
  </si>
  <si>
    <t>ไม่ทราบ - รายการใหม่ของสารเคมีกำจัดศัตรูพืชและวัชพืช</t>
  </si>
  <si>
    <t>Bilinmeyen - Yeni Pestisit</t>
  </si>
  <si>
    <t>Невідомо - новий пестицид</t>
  </si>
  <si>
    <t>Không rõ - Thuốc trừ sâu mới</t>
  </si>
  <si>
    <t>未知 - 新农药</t>
  </si>
  <si>
    <t>Pesticides Data Last Updated</t>
  </si>
  <si>
    <t>Pesticide Restrictions Data Last Updated</t>
  </si>
  <si>
    <t>Posljednji ažurirani podaci o ograničenjima pesticida</t>
  </si>
  <si>
    <t>Zuletzt aktualisierte Pestizidbeschränkungsdaten</t>
  </si>
  <si>
    <t>Datos de restricciones de pesticidas Última actualización</t>
  </si>
  <si>
    <t>Pestitsiidide piirangute andmed viimati uuendatud</t>
  </si>
  <si>
    <t>Dernière mise à jour des données sur les restrictions de pesticides</t>
  </si>
  <si>
    <t>Podaci o ograničenjima pesticida zadnji put ažurirani</t>
  </si>
  <si>
    <t>A növényvédő szerekre vonatkozó korlátozások adatainak utolsó frissítési időpontja</t>
  </si>
  <si>
    <t>Pembaruan Terakhir Data Pembatasan Pestisida</t>
  </si>
  <si>
    <t>農薬制限データ最後に更新されました</t>
  </si>
  <si>
    <t>Pēdējie atjauninatie dati par pesticīdu ierobežojumiem</t>
  </si>
  <si>
    <t>Ograniczenia pestycydów Dane Ostatnio zaktualizowane</t>
  </si>
  <si>
    <t>Dados de restrições de pesticidas Última atualização</t>
  </si>
  <si>
    <t>Ultima actualizare a datelor de restrictionare a pesticidelor</t>
  </si>
  <si>
    <t>Данные ограничения пестицидов Последнее обновление</t>
  </si>
  <si>
    <t>Posledná aktualizácia údajov o obmedzení pesticídov</t>
  </si>
  <si>
    <t>Podatki o omejitvah pesticidov nazadnje posodobljeni</t>
  </si>
  <si>
    <t>Подаци о ограничењима пестицида су ажурирани</t>
  </si>
  <si>
    <t>ข้อมูลการจำกัดของสารกำจัดศัตรูพืชอัปเดตล่าสุด</t>
  </si>
  <si>
    <t xml:space="preserve">Son  güncellenen  pestisit kısıtlama  verileri  </t>
  </si>
  <si>
    <t>Останнє оновлення даних про обмеження пестицидів</t>
  </si>
  <si>
    <t>Dữ liệu hạn chế thuốc trừ sâu được cập nhật lần cuối</t>
  </si>
  <si>
    <t>农药限制数据最后更新</t>
  </si>
  <si>
    <t>nogroup</t>
  </si>
  <si>
    <t>Only required for Group Certificates</t>
  </si>
  <si>
    <t>Potrebno samo za grupne certifikate</t>
  </si>
  <si>
    <t>Nur für Gruppenzertifikate erforderlich</t>
  </si>
  <si>
    <t>Solo requerido para los certificados de grupo.</t>
  </si>
  <si>
    <t>Nõutud ainult rühmasertifikaatide puhul</t>
  </si>
  <si>
    <t>Requis uniquement pour les certificats de groupe</t>
  </si>
  <si>
    <t>Csak a csoportos tanúsítványokhoz szükséges</t>
  </si>
  <si>
    <t>Hanya diperlukan untuk sertifikat grup</t>
  </si>
  <si>
    <t>グループ証明書にのみ必要です</t>
  </si>
  <si>
    <t>Nepieciešams tikai grupas sertifikātiem</t>
  </si>
  <si>
    <t>Wymagane tylko dla certyfikatów grupowych</t>
  </si>
  <si>
    <t>Exigido apenas para certificados de grupo</t>
  </si>
  <si>
    <t>Necesar doar pentru certificatele de grup</t>
  </si>
  <si>
    <t>Требуется только для групповых сертификатов</t>
  </si>
  <si>
    <t>Vyžadované iba pre skupinové certifikáty</t>
  </si>
  <si>
    <t>Potrebno samo za skupinske certifikate</t>
  </si>
  <si>
    <t>Потребан је само за групне сертификате</t>
  </si>
  <si>
    <t>จำเป็นสำหรับใบรับรองกลุ่มเท่านั้น</t>
  </si>
  <si>
    <t>Yalnızca grup sertifikaları için gerekli</t>
  </si>
  <si>
    <t>Необхідний лише для групових сертифікатів</t>
  </si>
  <si>
    <t>Chỉ yêu cầu cho chứng nhận nhóm</t>
  </si>
  <si>
    <t>仅对联合认证证书有要求</t>
  </si>
  <si>
    <t>Version</t>
  </si>
  <si>
    <t>Verzija</t>
  </si>
  <si>
    <t>Ausführung</t>
  </si>
  <si>
    <t>Versión</t>
  </si>
  <si>
    <t>Versioon</t>
  </si>
  <si>
    <t>Változat</t>
  </si>
  <si>
    <t>Versi: kapan</t>
  </si>
  <si>
    <t>バージョン</t>
  </si>
  <si>
    <t>Versija</t>
  </si>
  <si>
    <t>Wersja</t>
  </si>
  <si>
    <t>Versão</t>
  </si>
  <si>
    <t>Versiune</t>
  </si>
  <si>
    <t>Версия</t>
  </si>
  <si>
    <t>Verze</t>
  </si>
  <si>
    <t>Različica</t>
  </si>
  <si>
    <t>Верзија</t>
  </si>
  <si>
    <t>รุ่น</t>
  </si>
  <si>
    <t>Versiyon</t>
  </si>
  <si>
    <t>Версія</t>
  </si>
  <si>
    <t>Phiên bản</t>
  </si>
  <si>
    <t>版本</t>
  </si>
  <si>
    <t>PnC Unavailable</t>
  </si>
  <si>
    <t>Principles &amp; Criteria are not available in this version for your chosen language</t>
  </si>
  <si>
    <t>Načela i kriteriji nisu dostupni u ovoj verziji za vaš odabrani jezik</t>
  </si>
  <si>
    <t>Prinzipien und Kriterien sind in dieser Version für Ihre gewählte Sprache nicht verfügbar</t>
  </si>
  <si>
    <t>Los principios y los criterios no están disponibles en esta versión para su idioma elegido</t>
  </si>
  <si>
    <t>Põhimõtted ja kriteeriumid pole selles versioonis teie valitud keele jaoks saadaval</t>
  </si>
  <si>
    <t>Les principes et critères ne sont pas disponibles dans cette version pour votre langue choisie</t>
  </si>
  <si>
    <t>Principi i kriteriji nisu dostupni u ovoj verziji za vaš odabrani jezik</t>
  </si>
  <si>
    <t>Az alapelvek és kritériumok nem érhetők el ebben a verzióban a választott nyelvhez</t>
  </si>
  <si>
    <t>Prinsip &amp; Kriteria tidak tersedia dalam versi ini untuk bahasa yang Anda pilih</t>
  </si>
  <si>
    <t>このバージョンでは、選択した言語の原則と基準は利用できません</t>
  </si>
  <si>
    <t>Principi un kritēriji šajā versijā nav pieejami jūsu izvēlētajai valodai</t>
  </si>
  <si>
    <t>Zasady i kryteria nie są dostępne w tej wersji dla wybranego języka</t>
  </si>
  <si>
    <t>Princípios e critérios não estão disponíveis nesta versão para sua linguagem escolhida</t>
  </si>
  <si>
    <t>Principiile și criteriile nu sunt disponibile în această versiune pentru limba aleasă</t>
  </si>
  <si>
    <t>Принципы и критерии недоступны в этой версии для выбранного вами языка</t>
  </si>
  <si>
    <t>Zásady a kritéria nejsou v této verzi k dispozici pro váš vybraný jazyk</t>
  </si>
  <si>
    <t>Načela in merila v tej različici niso na voljo za vaš izbrani jezik</t>
  </si>
  <si>
    <t>Принципи и критеријуми нису доступни у овој верзији за ваш изабрани језик</t>
  </si>
  <si>
    <t>หลักการและเกณฑ์ไม่มีอยู่ในเวอร์ชันนี้สำหรับภาษาที่คุณเลือก</t>
  </si>
  <si>
    <t>Seçtiğiniz dil için bu sürümde ilkeler ve kriterler mevcut değildir</t>
  </si>
  <si>
    <t>Принципи та критерії недоступні в цій версії для обраної вами мови</t>
  </si>
  <si>
    <t>Nguyên tắc &amp; Tiêu chí không có sẵn trong phiên bản này cho ngôn ngữ đã chọn của bạn</t>
  </si>
  <si>
    <t>此版本中的原理和标准不可用于您选择的语言</t>
  </si>
  <si>
    <t>Y</t>
  </si>
  <si>
    <t>Yes</t>
  </si>
  <si>
    <t>Da</t>
  </si>
  <si>
    <t>Ja</t>
  </si>
  <si>
    <t>Sí</t>
  </si>
  <si>
    <t>Jah</t>
  </si>
  <si>
    <t>Oui</t>
  </si>
  <si>
    <t>Igen</t>
  </si>
  <si>
    <t>Ya</t>
  </si>
  <si>
    <t>はい</t>
  </si>
  <si>
    <t>Jā</t>
  </si>
  <si>
    <t>Tak</t>
  </si>
  <si>
    <t>Sim</t>
  </si>
  <si>
    <t>да</t>
  </si>
  <si>
    <t>Áno</t>
  </si>
  <si>
    <t>Evet</t>
  </si>
  <si>
    <t>Так</t>
  </si>
  <si>
    <t>Đúng</t>
  </si>
  <si>
    <t>是的</t>
  </si>
  <si>
    <t>N</t>
  </si>
  <si>
    <t>No</t>
  </si>
  <si>
    <t>Ne</t>
  </si>
  <si>
    <t>Nein</t>
  </si>
  <si>
    <t>Ei</t>
  </si>
  <si>
    <t>Non</t>
  </si>
  <si>
    <t>Nem</t>
  </si>
  <si>
    <t>Tidak</t>
  </si>
  <si>
    <t>番号</t>
  </si>
  <si>
    <t>Nē</t>
  </si>
  <si>
    <t>Nie</t>
  </si>
  <si>
    <t>Não</t>
  </si>
  <si>
    <t>Nu</t>
  </si>
  <si>
    <t>Нет</t>
  </si>
  <si>
    <t>Не</t>
  </si>
  <si>
    <t>ไม่</t>
  </si>
  <si>
    <t xml:space="preserve">Hayır </t>
  </si>
  <si>
    <t>Ні</t>
  </si>
  <si>
    <t>Không</t>
  </si>
  <si>
    <t>不</t>
  </si>
  <si>
    <t>refDisplayLevel_All</t>
  </si>
  <si>
    <t>All - Data Entry</t>
  </si>
  <si>
    <t>Sve - Unos podataka</t>
  </si>
  <si>
    <t>Alle - Dateneingabe</t>
  </si>
  <si>
    <t>All - Entrada de datos</t>
  </si>
  <si>
    <t>Kõik - andmesisestus</t>
  </si>
  <si>
    <t>Tout - entrée de données</t>
  </si>
  <si>
    <t>Sve - unos podataka</t>
  </si>
  <si>
    <t>Minden – Adatbevitel</t>
  </si>
  <si>
    <t>Semua - Entri Data</t>
  </si>
  <si>
    <t>すべてのデータエントリ</t>
  </si>
  <si>
    <t>Viss - datu ievadīšana</t>
  </si>
  <si>
    <t>Wszystkie - wprowadzanie danych</t>
  </si>
  <si>
    <t>Entrada de todos os dados</t>
  </si>
  <si>
    <t>Toate - Introducerea datelor</t>
  </si>
  <si>
    <t>Все - запись данных</t>
  </si>
  <si>
    <t>Všetko - Zadávanie údajov</t>
  </si>
  <si>
    <t>Vse - vnos podatkov</t>
  </si>
  <si>
    <t>Све - унос података</t>
  </si>
  <si>
    <t>ทั้งหมด - การป้อนข้อมูล</t>
  </si>
  <si>
    <t>Hepsi - Veri Girişi</t>
  </si>
  <si>
    <t>Всі записи даних</t>
  </si>
  <si>
    <t>Tất cả - Dữ liệu đầu vào</t>
  </si>
  <si>
    <t>所有 - 数据输入</t>
  </si>
  <si>
    <t>Some - Show Optional</t>
  </si>
  <si>
    <t>Pojedini - Prikaži izborno</t>
  </si>
  <si>
    <t>Einige - optional zeigen</t>
  </si>
  <si>
    <t>Algunos  - presentacion opcional</t>
  </si>
  <si>
    <t>Osa - kuva valikulisi</t>
  </si>
  <si>
    <t>Certains - affichage optionnel</t>
  </si>
  <si>
    <t>Neki - neobavezni prikaz</t>
  </si>
  <si>
    <t>Egyesek – Opcionális megjelenítés</t>
  </si>
  <si>
    <t>Beberapa - Tunjukkan Opsi</t>
  </si>
  <si>
    <t>いくつか - オプションを表示します</t>
  </si>
  <si>
    <t>Daži - parādīt opcijas</t>
  </si>
  <si>
    <t>Niektóre - Pokaż opcjonalnie</t>
  </si>
  <si>
    <t>Alguns - mostrar opcional</t>
  </si>
  <si>
    <t>Partial - Arata optional</t>
  </si>
  <si>
    <t>Некоторые - показать необязательно</t>
  </si>
  <si>
    <t>Niektoré - Zobraziť voliteľné</t>
  </si>
  <si>
    <t>Nekateri - pokaži neobvezno</t>
  </si>
  <si>
    <t>Неки - Прикажи опционо</t>
  </si>
  <si>
    <t>บางส่วน - แสดงเป็นตัวเลือก</t>
  </si>
  <si>
    <t>Bazıları - isteğe bağlı gösterin</t>
  </si>
  <si>
    <t>Деякі показувати необов'язково</t>
  </si>
  <si>
    <t>Một số - hiển thị tùy chọn</t>
  </si>
  <si>
    <t>一些 - 显示可选的</t>
  </si>
  <si>
    <t>Public Requirements</t>
  </si>
  <si>
    <t>Javni zahtjevi</t>
  </si>
  <si>
    <t>Öffentliche Anforderungen</t>
  </si>
  <si>
    <t>Requisitos públicos</t>
  </si>
  <si>
    <t>Avalikud nõuded</t>
  </si>
  <si>
    <t>Exigences publiques</t>
  </si>
  <si>
    <t>Nyilvános követelmények</t>
  </si>
  <si>
    <t>Persyaratan publik</t>
  </si>
  <si>
    <t>公共要件</t>
  </si>
  <si>
    <t>Valsts prasības</t>
  </si>
  <si>
    <t>Wymagania publicznego streszczenia</t>
  </si>
  <si>
    <t>Cerinte publice</t>
  </si>
  <si>
    <t>Общественные требования</t>
  </si>
  <si>
    <t>Verejné požiadavky</t>
  </si>
  <si>
    <t>Javne zahteve</t>
  </si>
  <si>
    <t>Јавни захтеви</t>
  </si>
  <si>
    <t>ข้อกำหนดที่ต้องเผยแพร่สู่สาธารณชน</t>
  </si>
  <si>
    <t xml:space="preserve">Kamu  gereklilikleri </t>
  </si>
  <si>
    <t>Вимоги громадськості</t>
  </si>
  <si>
    <t>Yêu cầu công khai</t>
  </si>
  <si>
    <t>公开要求</t>
  </si>
  <si>
    <t>Question Level</t>
  </si>
  <si>
    <t>idxQuestionLevel_Required</t>
  </si>
  <si>
    <t>3 potrebna</t>
  </si>
  <si>
    <t>3 Erforderlich</t>
  </si>
  <si>
    <t>3 requerido</t>
  </si>
  <si>
    <t>3 Nõutud</t>
  </si>
  <si>
    <t>3 requis</t>
  </si>
  <si>
    <t>3 zahtjevano</t>
  </si>
  <si>
    <t>3 Szükséges</t>
  </si>
  <si>
    <t>3 Diperlukan</t>
  </si>
  <si>
    <t>3必要です</t>
  </si>
  <si>
    <t>3 Vajadzīgs</t>
  </si>
  <si>
    <t>3 wymagane</t>
  </si>
  <si>
    <t>3 Necesar</t>
  </si>
  <si>
    <t>3 Требуется</t>
  </si>
  <si>
    <t>3 Požadované</t>
  </si>
  <si>
    <t>3 Zahtevano</t>
  </si>
  <si>
    <t>3 обавезно</t>
  </si>
  <si>
    <t>3 ต้องการ</t>
  </si>
  <si>
    <t>3 Gerekli</t>
  </si>
  <si>
    <t>3 необхідно</t>
  </si>
  <si>
    <t>3 yêu cầu</t>
  </si>
  <si>
    <t>3需要</t>
  </si>
  <si>
    <t>idxQuestionLevel_Optional</t>
  </si>
  <si>
    <t>2 neobavezna</t>
  </si>
  <si>
    <t>2 opcional</t>
  </si>
  <si>
    <t>2 Valikuline</t>
  </si>
  <si>
    <t>2 optionnel</t>
  </si>
  <si>
    <t>2 neobavezno</t>
  </si>
  <si>
    <t>2 Opcionális</t>
  </si>
  <si>
    <t>2 Opsional</t>
  </si>
  <si>
    <t>2オプション</t>
  </si>
  <si>
    <t>2 Izvēles</t>
  </si>
  <si>
    <t>2 Opcjonalnie</t>
  </si>
  <si>
    <t>2 необязательно</t>
  </si>
  <si>
    <t>2 Voliteľné</t>
  </si>
  <si>
    <t>2 Neobvezno</t>
  </si>
  <si>
    <t>2 опционо</t>
  </si>
  <si>
    <t>2 ทางเลือก</t>
  </si>
  <si>
    <t>2 İsteğe bağlı</t>
  </si>
  <si>
    <t>2 необов’язково</t>
  </si>
  <si>
    <t>2 Tùy chọn</t>
  </si>
  <si>
    <t>2可选</t>
  </si>
  <si>
    <t>idxQuestionLevel_Confidential</t>
  </si>
  <si>
    <t>1 povjerljiv</t>
  </si>
  <si>
    <t>1 Vertraulich</t>
  </si>
  <si>
    <t>1 confidencial</t>
  </si>
  <si>
    <t>1 Konfidentsiaalne</t>
  </si>
  <si>
    <t>1 confidentiel</t>
  </si>
  <si>
    <t>1 Povjerljivo</t>
  </si>
  <si>
    <t>1 Bizalmas</t>
  </si>
  <si>
    <t>1 Rahasia</t>
  </si>
  <si>
    <t>1機密</t>
  </si>
  <si>
    <t>1 Konfidenciāls</t>
  </si>
  <si>
    <t>1 Poufne</t>
  </si>
  <si>
    <t>1 конфиденциальность</t>
  </si>
  <si>
    <t>1 Dôverné</t>
  </si>
  <si>
    <t>1 Zaupno</t>
  </si>
  <si>
    <t>1 поверљиво</t>
  </si>
  <si>
    <t>1 เป็นความลับ</t>
  </si>
  <si>
    <t>1 gizli</t>
  </si>
  <si>
    <t>1 конфіденційно</t>
  </si>
  <si>
    <t>1 Bảo mật</t>
  </si>
  <si>
    <t>1机密</t>
  </si>
  <si>
    <t>refQuestionLevel_Gap</t>
  </si>
  <si>
    <t>9 razlika</t>
  </si>
  <si>
    <t>9 Lücke</t>
  </si>
  <si>
    <t>9 brecha</t>
  </si>
  <si>
    <t>9 Tühi</t>
  </si>
  <si>
    <t>9 écart</t>
  </si>
  <si>
    <t>9 Prazno</t>
  </si>
  <si>
    <t>9 Rés</t>
  </si>
  <si>
    <t>0 Gap</t>
  </si>
  <si>
    <t>9ギャップ</t>
  </si>
  <si>
    <t>9 Nepilnība</t>
  </si>
  <si>
    <t>9 obszar do poprawy</t>
  </si>
  <si>
    <t>9 Gap.</t>
  </si>
  <si>
    <t>9 Decalaj</t>
  </si>
  <si>
    <t>9 пробелов</t>
  </si>
  <si>
    <t>9 Medzera/ rozpor</t>
  </si>
  <si>
    <t>9 Vrzel</t>
  </si>
  <si>
    <t>9 јаз</t>
  </si>
  <si>
    <t>9 ช่องว่าง</t>
  </si>
  <si>
    <t>9 boşluk</t>
  </si>
  <si>
    <t>9 прогалина</t>
  </si>
  <si>
    <t>9 Khác biệt</t>
  </si>
  <si>
    <t>9 差距</t>
  </si>
  <si>
    <t>Evaluation Types</t>
  </si>
  <si>
    <t>Glavna ocjena</t>
  </si>
  <si>
    <t>Hauptbewertung</t>
  </si>
  <si>
    <t>Evaluación principal</t>
  </si>
  <si>
    <t>Esmane hindamine</t>
  </si>
  <si>
    <t>Évaluation principale</t>
  </si>
  <si>
    <t>Főértékelés</t>
  </si>
  <si>
    <t>Evaluasi utama</t>
  </si>
  <si>
    <t>メイン評価</t>
  </si>
  <si>
    <t>Galvenais novērtējums</t>
  </si>
  <si>
    <t>Audyt certyfikacyjny</t>
  </si>
  <si>
    <t>Avaliação principal</t>
  </si>
  <si>
    <t>Evaluare initiala</t>
  </si>
  <si>
    <t>Основная оценка</t>
  </si>
  <si>
    <t>Hlavný audit</t>
  </si>
  <si>
    <t>Glavna ocena</t>
  </si>
  <si>
    <t>Главна оцена</t>
  </si>
  <si>
    <t>การประเมินหลัก</t>
  </si>
  <si>
    <t>Ana değerlendirme</t>
  </si>
  <si>
    <t>Основне оцінювання</t>
  </si>
  <si>
    <t>Đánh giá chính thức</t>
  </si>
  <si>
    <t>主评估</t>
  </si>
  <si>
    <t>Surveillance</t>
  </si>
  <si>
    <t>Nadzor</t>
  </si>
  <si>
    <t>Überwachung</t>
  </si>
  <si>
    <t>Vigilancia</t>
  </si>
  <si>
    <t>Järelevalve</t>
  </si>
  <si>
    <t>Felügyelet</t>
  </si>
  <si>
    <t>Pengawasan</t>
  </si>
  <si>
    <t>監視</t>
  </si>
  <si>
    <t>Uzraudzība</t>
  </si>
  <si>
    <t>Audyt nadzoru / okresowy</t>
  </si>
  <si>
    <t>Vigilância</t>
  </si>
  <si>
    <t>Supraveghere</t>
  </si>
  <si>
    <t>Dohľadový audit</t>
  </si>
  <si>
    <t>Надзор</t>
  </si>
  <si>
    <t>การตรวจติดตาม</t>
  </si>
  <si>
    <t>Gözetim</t>
  </si>
  <si>
    <t>Наглядовий (щорічний) аудит</t>
  </si>
  <si>
    <t>Đánh giá giám sát</t>
  </si>
  <si>
    <t>监督审核</t>
  </si>
  <si>
    <t>Re-Evaluation</t>
  </si>
  <si>
    <t>Ponovna ocjena</t>
  </si>
  <si>
    <t>Re-Evaluierung</t>
  </si>
  <si>
    <t>Reevaluación</t>
  </si>
  <si>
    <t>Taashindamine</t>
  </si>
  <si>
    <t>Réévaluation</t>
  </si>
  <si>
    <t>Újraértékelés</t>
  </si>
  <si>
    <t>Evaluasi ulang</t>
  </si>
  <si>
    <t>再評価</t>
  </si>
  <si>
    <t>Atkārtots novērtējums</t>
  </si>
  <si>
    <t>Audyt odnowieniowy / re-certyfikacyjny</t>
  </si>
  <si>
    <t>Reavaliação</t>
  </si>
  <si>
    <t>Reevaluare</t>
  </si>
  <si>
    <t>Переоценка</t>
  </si>
  <si>
    <t>Opakovaný audit</t>
  </si>
  <si>
    <t>Ponovna ocena</t>
  </si>
  <si>
    <t>Поновна оцена</t>
  </si>
  <si>
    <t xml:space="preserve">การตรวจประเมินรอบใหม่ </t>
  </si>
  <si>
    <t>Yeniden değerlendirme</t>
  </si>
  <si>
    <t>Повторне оцінюваання</t>
  </si>
  <si>
    <t>Đánh giá tái chứng nhận</t>
  </si>
  <si>
    <t>重新评估</t>
  </si>
  <si>
    <t>Special Evaluation</t>
  </si>
  <si>
    <t>Posebna ocjena</t>
  </si>
  <si>
    <t>Special-Evaluierung</t>
  </si>
  <si>
    <t>Evaluación especial</t>
  </si>
  <si>
    <t>Erihindamine</t>
  </si>
  <si>
    <t>Évaluation spéciale</t>
  </si>
  <si>
    <t>Különleges értékelés</t>
  </si>
  <si>
    <t>Evaluasi Khusus</t>
  </si>
  <si>
    <t>特別評価</t>
  </si>
  <si>
    <t>Īpašs novērtējums</t>
  </si>
  <si>
    <t>Audyt specjalny</t>
  </si>
  <si>
    <t>Avaliação especial</t>
  </si>
  <si>
    <t>Evaluare speciala</t>
  </si>
  <si>
    <t>Специальная оценка</t>
  </si>
  <si>
    <t>Špeciálny audit</t>
  </si>
  <si>
    <t>Posebna ocena</t>
  </si>
  <si>
    <t>Посебна процена</t>
  </si>
  <si>
    <t>การประเมินพิเศษ</t>
  </si>
  <si>
    <t>Özel Değerlendirme</t>
  </si>
  <si>
    <t>Спеціальне оцінювання</t>
  </si>
  <si>
    <t>Đánh giá đặc biệt</t>
  </si>
  <si>
    <t>特别评估</t>
  </si>
  <si>
    <t>Pre-Evaluation</t>
  </si>
  <si>
    <t>Pred ocjena</t>
  </si>
  <si>
    <t>Vorbewertung</t>
  </si>
  <si>
    <t>Pre-evaluación</t>
  </si>
  <si>
    <t>Eelhindamine</t>
  </si>
  <si>
    <t>Pré-évaluation</t>
  </si>
  <si>
    <t>Predocjena</t>
  </si>
  <si>
    <t>Előzetes értékelés</t>
  </si>
  <si>
    <t>Pra-evaluasi</t>
  </si>
  <si>
    <t>予選</t>
  </si>
  <si>
    <t>Iepriekšējs novērtējums</t>
  </si>
  <si>
    <t>Audyt wstępny</t>
  </si>
  <si>
    <t>Pré-avaliação</t>
  </si>
  <si>
    <t>Pre-evaluare</t>
  </si>
  <si>
    <t>Предварительная оценка</t>
  </si>
  <si>
    <t>Predbežný audit</t>
  </si>
  <si>
    <t>Pred oceno</t>
  </si>
  <si>
    <t>Пред-оцена</t>
  </si>
  <si>
    <t>การตรวจประเมินก่อนการตรวจเพื่อขอรับรอง</t>
  </si>
  <si>
    <t>Ön değerlendirme</t>
  </si>
  <si>
    <t>Попереднє оцінювання</t>
  </si>
  <si>
    <t>Đánh giá thử</t>
  </si>
  <si>
    <t>预评估</t>
  </si>
  <si>
    <t>FM Types</t>
  </si>
  <si>
    <t>Single MU</t>
  </si>
  <si>
    <t>Jedna Jedinica uprave (JU)</t>
  </si>
  <si>
    <t>Una unidad de Manejo (UM)</t>
  </si>
  <si>
    <t>Üksik MÜ</t>
  </si>
  <si>
    <t>UA simple</t>
  </si>
  <si>
    <t>Pojedinačna JU (jedinica uprave)</t>
  </si>
  <si>
    <t>Egyetlen Gazdálkodási egység</t>
  </si>
  <si>
    <t>UM tunggal</t>
  </si>
  <si>
    <t>single</t>
  </si>
  <si>
    <t>Viena apsaimniekošanas vienība</t>
  </si>
  <si>
    <t>Pojedyncza JG</t>
  </si>
  <si>
    <t>Single mu.</t>
  </si>
  <si>
    <t>Un singur MU</t>
  </si>
  <si>
    <t>Одиночный</t>
  </si>
  <si>
    <t>Jedna lesohospodárska jednotka</t>
  </si>
  <si>
    <t>Posamezna upravljavska enota</t>
  </si>
  <si>
    <t>Један МУ</t>
  </si>
  <si>
    <t>หนึ่งหน่วยการจัดการ</t>
  </si>
  <si>
    <t>Tek   yönetim  birimi (YB)</t>
  </si>
  <si>
    <t>Одиночна одиниця господарювання</t>
  </si>
  <si>
    <t>Đơn vị quản lý độc lập</t>
  </si>
  <si>
    <t>单个管理单元</t>
  </si>
  <si>
    <t>Multiple MUs</t>
  </si>
  <si>
    <t>Grupna JU</t>
  </si>
  <si>
    <t>Multiple unidades de manejo MU(s)</t>
  </si>
  <si>
    <t>Multi-MÜ</t>
  </si>
  <si>
    <t>UA multiple</t>
  </si>
  <si>
    <t>Grupna JU (jedinica uprave)</t>
  </si>
  <si>
    <t>Több Gazdálkodási egység</t>
  </si>
  <si>
    <t>Multi UM</t>
  </si>
  <si>
    <t>複数のMUS.</t>
  </si>
  <si>
    <t>Vairākas apaimniekošanas vienības</t>
  </si>
  <si>
    <t>Wiele JG</t>
  </si>
  <si>
    <t>Musl Mus.</t>
  </si>
  <si>
    <t>Multiple MU</t>
  </si>
  <si>
    <t>Многократный</t>
  </si>
  <si>
    <t>Niekoľko lesohospodárskych jednotiek</t>
  </si>
  <si>
    <t>Več upravljavskih enot</t>
  </si>
  <si>
    <t>Више МУ</t>
  </si>
  <si>
    <t>หลายหน่วยการจัดการ</t>
  </si>
  <si>
    <t>Çoklu  YB</t>
  </si>
  <si>
    <t>Кілька одиниць господарювання</t>
  </si>
  <si>
    <t>Nhiều đơn vị quản lý</t>
  </si>
  <si>
    <t>多个管理单元</t>
  </si>
  <si>
    <t>Group Certificate</t>
  </si>
  <si>
    <t>Csoportos tanusítás</t>
  </si>
  <si>
    <t>Single Small MU</t>
  </si>
  <si>
    <t>Pojedinačna mala Jedinica uprave (JU)</t>
  </si>
  <si>
    <t>Una MU pequeña</t>
  </si>
  <si>
    <t>Üksik väike MÜ</t>
  </si>
  <si>
    <t>UA simple petite dimension</t>
  </si>
  <si>
    <t>Pojedinačna mala jedinica uprave</t>
  </si>
  <si>
    <t>Egyetlen kis Gazdálkodási egység</t>
  </si>
  <si>
    <t>UM kecil tunggal</t>
  </si>
  <si>
    <t>シングルスモールム</t>
  </si>
  <si>
    <t>Viena neliela apsaimniekošanas vienība</t>
  </si>
  <si>
    <t>Pojedyncza i mała JG</t>
  </si>
  <si>
    <t>Único mum pequeno.</t>
  </si>
  <si>
    <t>Un singur MU de dimensiuni reduse</t>
  </si>
  <si>
    <t>Одинокий маленький мю</t>
  </si>
  <si>
    <t>Samostaná malá lesohospodárska jednotka</t>
  </si>
  <si>
    <t>Posamezna majhna upravljavska enota</t>
  </si>
  <si>
    <t>Један мали МУ</t>
  </si>
  <si>
    <t>หนึ่งหน่วยการจัดการขนาดเล็ก</t>
  </si>
  <si>
    <t>Tek  ve   küçük  YB</t>
  </si>
  <si>
    <t>Одиночна невелика одиниця господарювання</t>
  </si>
  <si>
    <t>Đơn vị quản lý nhỏ độc lập</t>
  </si>
  <si>
    <t>单个小规模管理单元</t>
  </si>
  <si>
    <t>Single Low Intensity MU</t>
  </si>
  <si>
    <t>Pojedinačna Jedinica uprave (JU) niskog intenziteta</t>
  </si>
  <si>
    <t>SLIMF MU</t>
  </si>
  <si>
    <t>Una MY de baja intensidad</t>
  </si>
  <si>
    <t>Üksik madala intentsiivsusega MÜ</t>
  </si>
  <si>
    <t>UA simple faible intensité</t>
  </si>
  <si>
    <t>Pojedinačna jedinica uprave niskog intenziteta</t>
  </si>
  <si>
    <t>Egyetlen alacsony intenzitású Gazdálkodási egység</t>
  </si>
  <si>
    <t>UM intensitas rendah tunggal</t>
  </si>
  <si>
    <t>単一の低強度富士</t>
  </si>
  <si>
    <t>Viena nelielas intensitātes apsaimniekošanas vienība</t>
  </si>
  <si>
    <t>Pojedyncza JG o niskiej intensywności użytkowania</t>
  </si>
  <si>
    <t>Única baixa intensidade mu</t>
  </si>
  <si>
    <t>Un singur MU cu intensitate redusa (SLIMF)</t>
  </si>
  <si>
    <t>Одиночная низкая интенсивность му</t>
  </si>
  <si>
    <t>Samostatná lesohospodárska jednotka s nízkou intenzitou hospodárenia</t>
  </si>
  <si>
    <t>Posamezna majhna upravljavska enota z nizko intnzivnostjo</t>
  </si>
  <si>
    <t>Појединачни МУ ниског интезитета</t>
  </si>
  <si>
    <t>หนึ่งหน่วยการจัดการที่มีอัตราการเก็บเกี่ยวต่ำ</t>
  </si>
  <si>
    <t>Tek   düşük yoğunluklu YB</t>
  </si>
  <si>
    <t>Đơn vị quản lý cường độ thấp độc lập</t>
  </si>
  <si>
    <t>单个低强度管理单元</t>
  </si>
  <si>
    <t>Group of SLIMF</t>
  </si>
  <si>
    <t>MiŠNI grupa</t>
  </si>
  <si>
    <t>Gruppe von SLIMF</t>
  </si>
  <si>
    <t>Grupo SLIMF</t>
  </si>
  <si>
    <t>Madala intensiivsusega MÜ grupp (SLIMF)</t>
  </si>
  <si>
    <t>Groupe de PDAFI</t>
  </si>
  <si>
    <t>Grupa MiŠNI</t>
  </si>
  <si>
    <t>SLIMF csoport</t>
  </si>
  <si>
    <t>Grup SLIMF</t>
  </si>
  <si>
    <t>スリムのグループ</t>
  </si>
  <si>
    <t>SLIMF grupa</t>
  </si>
  <si>
    <t>Grupa SLIMF</t>
  </si>
  <si>
    <t>Grupo de Slimf.</t>
  </si>
  <si>
    <t>Grup de SLIMF</t>
  </si>
  <si>
    <t>Группа Слимфа</t>
  </si>
  <si>
    <t>Skupina malých lesov s nízkou intenzitou hospodárenia</t>
  </si>
  <si>
    <t>Skupina SLIMF</t>
  </si>
  <si>
    <t>Група Слимф-а</t>
  </si>
  <si>
    <t>กลุ่มของ SLIMF</t>
  </si>
  <si>
    <t xml:space="preserve">SLIMF  grubu  </t>
  </si>
  <si>
    <t>Група SLIMF</t>
  </si>
  <si>
    <t>Nhóm SLIMF</t>
  </si>
  <si>
    <t>小规模或低强度联合认证</t>
  </si>
  <si>
    <t>Area Measures</t>
  </si>
  <si>
    <t>refAreaUnit_Ha</t>
  </si>
  <si>
    <t>ha</t>
  </si>
  <si>
    <t>Ha</t>
  </si>
  <si>
    <t>ha.</t>
  </si>
  <si>
    <t>ха.</t>
  </si>
  <si>
    <t>ha/hektár</t>
  </si>
  <si>
    <t>ha (hektar)</t>
  </si>
  <si>
    <t>เฮกตาร์</t>
  </si>
  <si>
    <t>га</t>
  </si>
  <si>
    <t>公顷</t>
  </si>
  <si>
    <t>acre</t>
  </si>
  <si>
    <t>jutar</t>
  </si>
  <si>
    <t>aakrit</t>
  </si>
  <si>
    <t>jutro</t>
  </si>
  <si>
    <t>angol hold</t>
  </si>
  <si>
    <t>エーカー</t>
  </si>
  <si>
    <t>akrs</t>
  </si>
  <si>
    <t>akr</t>
  </si>
  <si>
    <t>Acre</t>
  </si>
  <si>
    <t>acru</t>
  </si>
  <si>
    <t>акр</t>
  </si>
  <si>
    <t>a/ár</t>
  </si>
  <si>
    <t>Jutro (=0,4067 ha)</t>
  </si>
  <si>
    <t>เอเคอร์</t>
  </si>
  <si>
    <t>dönüm</t>
  </si>
  <si>
    <t>mẫu Anh</t>
  </si>
  <si>
    <t>英亩</t>
  </si>
  <si>
    <t>mu</t>
  </si>
  <si>
    <t>mü</t>
  </si>
  <si>
    <t>富士</t>
  </si>
  <si>
    <t>mū</t>
  </si>
  <si>
    <t>Mu</t>
  </si>
  <si>
    <t>mu.</t>
  </si>
  <si>
    <t>мю</t>
  </si>
  <si>
    <t>mu/1/15 ha</t>
  </si>
  <si>
    <t>MU (upravljavska enota)</t>
  </si>
  <si>
    <t>เอ็มยู</t>
  </si>
  <si>
    <t>mU</t>
  </si>
  <si>
    <t>му</t>
  </si>
  <si>
    <t>亩</t>
  </si>
  <si>
    <t>Volume &amp; Weight Measures</t>
  </si>
  <si>
    <t>refVolUnit_m3</t>
  </si>
  <si>
    <t>m3</t>
  </si>
  <si>
    <t>M3</t>
  </si>
  <si>
    <t>m3.</t>
  </si>
  <si>
    <t>м3</t>
  </si>
  <si>
    <t>m3 (kubični meter)</t>
  </si>
  <si>
    <t>ลบ.ม.</t>
  </si>
  <si>
    <t>ft3</t>
  </si>
  <si>
    <t>ft3 (kubična stopa)</t>
  </si>
  <si>
    <t>pi3</t>
  </si>
  <si>
    <t>FT3</t>
  </si>
  <si>
    <t>ft3.</t>
  </si>
  <si>
    <t>ft3 (kubgická stopa)</t>
  </si>
  <si>
    <t>ft3 (kubični čevelj, =0,0283 m3)</t>
  </si>
  <si>
    <t>ลบ.ฟุต</t>
  </si>
  <si>
    <t>фут3</t>
  </si>
  <si>
    <t>cord</t>
  </si>
  <si>
    <t>süld</t>
  </si>
  <si>
    <t>corde</t>
  </si>
  <si>
    <t>コード</t>
  </si>
  <si>
    <t>kords</t>
  </si>
  <si>
    <t>kord</t>
  </si>
  <si>
    <t>cordão</t>
  </si>
  <si>
    <t>ster</t>
  </si>
  <si>
    <t>шнур</t>
  </si>
  <si>
    <t>siaha</t>
  </si>
  <si>
    <t>Seženj (=128 kubičnih čevljev)</t>
  </si>
  <si>
    <t>คอร์ด</t>
  </si>
  <si>
    <t>kordon</t>
  </si>
  <si>
    <t>корд</t>
  </si>
  <si>
    <t>dây</t>
  </si>
  <si>
    <t>捆</t>
  </si>
  <si>
    <t>MBF</t>
  </si>
  <si>
    <t>Indikator Mark Fisher</t>
  </si>
  <si>
    <t>Mbf</t>
  </si>
  <si>
    <t>pmp3</t>
  </si>
  <si>
    <t>MBF.</t>
  </si>
  <si>
    <t>kubikpēdas divpadsmitā daļa</t>
  </si>
  <si>
    <t>metrická stopa (rezivo)</t>
  </si>
  <si>
    <t>บอร์ดฟุต</t>
  </si>
  <si>
    <t>тисячі дошкових футів</t>
  </si>
  <si>
    <t>refVolUnit_tonne</t>
  </si>
  <si>
    <t>metric tonnes</t>
  </si>
  <si>
    <t>metrička tona</t>
  </si>
  <si>
    <t>Tonnen</t>
  </si>
  <si>
    <t>toneladas metricas</t>
  </si>
  <si>
    <t>tonn</t>
  </si>
  <si>
    <t>tonnes métriques</t>
  </si>
  <si>
    <t>tona metrička</t>
  </si>
  <si>
    <t>metrikus tonna</t>
  </si>
  <si>
    <t>メトリックトン</t>
  </si>
  <si>
    <t>metriskās tonnas</t>
  </si>
  <si>
    <t>tony metryczne</t>
  </si>
  <si>
    <t>toneladas métricas</t>
  </si>
  <si>
    <t>tone metrice</t>
  </si>
  <si>
    <t>метрические тонны</t>
  </si>
  <si>
    <t>metrická tona</t>
  </si>
  <si>
    <t>t (metrska tona, =1000 kg)</t>
  </si>
  <si>
    <t>เมตริกซ์ตัน</t>
  </si>
  <si>
    <t>metrik ton</t>
  </si>
  <si>
    <t>метричні тонни</t>
  </si>
  <si>
    <t>tấn</t>
  </si>
  <si>
    <t>公吨</t>
  </si>
  <si>
    <t>US tons</t>
  </si>
  <si>
    <t>američka tona</t>
  </si>
  <si>
    <t>US -Tonnen</t>
  </si>
  <si>
    <t>Toneladas</t>
  </si>
  <si>
    <t>USA tonn</t>
  </si>
  <si>
    <t>Américain des tonnes</t>
  </si>
  <si>
    <t>tona (am.)</t>
  </si>
  <si>
    <t>US tonna</t>
  </si>
  <si>
    <t>私たちトン</t>
  </si>
  <si>
    <t>ASV tonnas</t>
  </si>
  <si>
    <t>tony amerykańskie</t>
  </si>
  <si>
    <t>Nós toneladas</t>
  </si>
  <si>
    <t>tone US</t>
  </si>
  <si>
    <t>США тонны</t>
  </si>
  <si>
    <t>Americká tonáž</t>
  </si>
  <si>
    <t>Ameriška tona (=907 kg)</t>
  </si>
  <si>
    <t>ตัน ยูเอส</t>
  </si>
  <si>
    <t>ABD Tonları</t>
  </si>
  <si>
    <t>тонни США</t>
  </si>
  <si>
    <t>Tấn US</t>
  </si>
  <si>
    <t>美国吨（907.18474 kg）</t>
  </si>
  <si>
    <t>UK tons</t>
  </si>
  <si>
    <t>britanska tona</t>
  </si>
  <si>
    <t>Großbritannien Tonnen</t>
  </si>
  <si>
    <t>Toneladas del Reino Unido</t>
  </si>
  <si>
    <t>UK tonn</t>
  </si>
  <si>
    <t>Tonnes britanniques</t>
  </si>
  <si>
    <t>tona (engl.)</t>
  </si>
  <si>
    <t>UK tonna</t>
  </si>
  <si>
    <t>英国トン</t>
  </si>
  <si>
    <t>Lielbritānijas tonnas</t>
  </si>
  <si>
    <t>tony angielskie</t>
  </si>
  <si>
    <t>Toneladas do Reino Unido</t>
  </si>
  <si>
    <t>tone UK</t>
  </si>
  <si>
    <t>Великобритания тонны</t>
  </si>
  <si>
    <t>Britská tonáž</t>
  </si>
  <si>
    <t>Angleška tona (=1006 kg)</t>
  </si>
  <si>
    <t>ตัน ยูเค</t>
  </si>
  <si>
    <t>Uk ton</t>
  </si>
  <si>
    <t>тонни Великобританії</t>
  </si>
  <si>
    <t>Tấn UK</t>
  </si>
  <si>
    <t>英国吨</t>
  </si>
  <si>
    <t>kg</t>
  </si>
  <si>
    <t>kilogram</t>
  </si>
  <si>
    <t>Kg</t>
  </si>
  <si>
    <t>Кг</t>
  </si>
  <si>
    <t>kg (kilogram)</t>
  </si>
  <si>
    <t>กิโลกรัม</t>
  </si>
  <si>
    <t>кг</t>
  </si>
  <si>
    <t>Kilôgam</t>
  </si>
  <si>
    <t>公斤</t>
  </si>
  <si>
    <t>lbs</t>
  </si>
  <si>
    <t>funta</t>
  </si>
  <si>
    <t>Pfund</t>
  </si>
  <si>
    <t>Lbs</t>
  </si>
  <si>
    <t>nael</t>
  </si>
  <si>
    <t>font</t>
  </si>
  <si>
    <t>mārciņas</t>
  </si>
  <si>
    <t>funty</t>
  </si>
  <si>
    <t>lbs.</t>
  </si>
  <si>
    <t>Фунт</t>
  </si>
  <si>
    <t>libry</t>
  </si>
  <si>
    <t>lb (libra, funt, =0,4536 kg)</t>
  </si>
  <si>
    <t>ปอนด์</t>
  </si>
  <si>
    <t>фунти</t>
  </si>
  <si>
    <t>磅</t>
  </si>
  <si>
    <t>refVolUnit_litre</t>
  </si>
  <si>
    <t>litres</t>
  </si>
  <si>
    <t>litar</t>
  </si>
  <si>
    <t>Liter</t>
  </si>
  <si>
    <t>litros</t>
  </si>
  <si>
    <t>liiter</t>
  </si>
  <si>
    <t>litara</t>
  </si>
  <si>
    <t>liter</t>
  </si>
  <si>
    <t>リターズ</t>
  </si>
  <si>
    <t>litri</t>
  </si>
  <si>
    <t>litry</t>
  </si>
  <si>
    <t>литр</t>
  </si>
  <si>
    <t>litre</t>
  </si>
  <si>
    <t>l (liter)</t>
  </si>
  <si>
    <t>ลิตร</t>
  </si>
  <si>
    <t>літри</t>
  </si>
  <si>
    <t>Lít</t>
  </si>
  <si>
    <t>升</t>
  </si>
  <si>
    <t>US gallons</t>
  </si>
  <si>
    <t>američki galon</t>
  </si>
  <si>
    <t>US -Gallonen</t>
  </si>
  <si>
    <t>Galones de EE. UU.</t>
  </si>
  <si>
    <t>USA gallon</t>
  </si>
  <si>
    <t>Gallons américains</t>
  </si>
  <si>
    <t>galon (am.)</t>
  </si>
  <si>
    <t>US gallon</t>
  </si>
  <si>
    <t>私たちガロン</t>
  </si>
  <si>
    <t>ASV galoni</t>
  </si>
  <si>
    <t>Galony amerykańskie</t>
  </si>
  <si>
    <t>Nós galões</t>
  </si>
  <si>
    <t>galoane US</t>
  </si>
  <si>
    <t>США галлоны</t>
  </si>
  <si>
    <t>Americké galóny</t>
  </si>
  <si>
    <t>Ameriška galona (=3.78 l)</t>
  </si>
  <si>
    <t>แกลลอน ยูเอส</t>
  </si>
  <si>
    <t>ABD galonları</t>
  </si>
  <si>
    <t>Галони США</t>
  </si>
  <si>
    <t>Gallon US</t>
  </si>
  <si>
    <t>美国加仑</t>
  </si>
  <si>
    <t>UK gallons</t>
  </si>
  <si>
    <t>britanski galon</t>
  </si>
  <si>
    <t>UK Gallonen</t>
  </si>
  <si>
    <t>Galones del Reino Unido</t>
  </si>
  <si>
    <t>UK gallon</t>
  </si>
  <si>
    <t>Gallons britanniques</t>
  </si>
  <si>
    <t>galon (engl.)</t>
  </si>
  <si>
    <t>英国ガロン</t>
  </si>
  <si>
    <t>Lielbritānijas galoni</t>
  </si>
  <si>
    <t>Galony brytyjskie</t>
  </si>
  <si>
    <t>Galões do Reino Unido</t>
  </si>
  <si>
    <t>galoane UK</t>
  </si>
  <si>
    <t>Великобритания галлоны</t>
  </si>
  <si>
    <t>Britské galóny</t>
  </si>
  <si>
    <t>Angleška galona (=4,54 l)</t>
  </si>
  <si>
    <t>แกลลอน ยูเค</t>
  </si>
  <si>
    <t>İngiltere galonları</t>
  </si>
  <si>
    <t>Британські галони</t>
  </si>
  <si>
    <t>Gallon UK</t>
  </si>
  <si>
    <t>英国加仑</t>
  </si>
  <si>
    <t>refVolUnit_items</t>
  </si>
  <si>
    <t># items</t>
  </si>
  <si>
    <t># stavke</t>
  </si>
  <si>
    <t># Artikel</t>
  </si>
  <si>
    <t># de artículos</t>
  </si>
  <si>
    <t>tk</t>
  </si>
  <si>
    <t># éléments</t>
  </si>
  <si>
    <t># predmeti</t>
  </si>
  <si>
    <t># tételek</t>
  </si>
  <si>
    <t>アイテムの数＃</t>
  </si>
  <si>
    <t># priekšmeti</t>
  </si>
  <si>
    <t># sztuki</t>
  </si>
  <si>
    <t># de itens</t>
  </si>
  <si>
    <t># de articole</t>
  </si>
  <si>
    <t># предметов</t>
  </si>
  <si>
    <t># položky</t>
  </si>
  <si>
    <t># предмети</t>
  </si>
  <si>
    <t># รายการ</t>
  </si>
  <si>
    <t># öğeler</t>
  </si>
  <si>
    <t>кількість штук</t>
  </si>
  <si>
    <t># mặt hàng</t>
  </si>
  <si>
    <t>＃ 项目</t>
  </si>
  <si>
    <t>Small Areas</t>
  </si>
  <si>
    <t>ハ</t>
  </si>
  <si>
    <t>ха</t>
  </si>
  <si>
    <t>акра</t>
  </si>
  <si>
    <t>aker</t>
  </si>
  <si>
    <t>um</t>
  </si>
  <si>
    <t>mou - 666,5m2</t>
  </si>
  <si>
    <t>MU</t>
  </si>
  <si>
    <t>m2</t>
  </si>
  <si>
    <t>M2</t>
  </si>
  <si>
    <t>м2</t>
  </si>
  <si>
    <t>m2 (kvadratni meter)</t>
  </si>
  <si>
    <t>ตร.ม.</t>
  </si>
  <si>
    <t>кв. м</t>
  </si>
  <si>
    <t>ft2</t>
  </si>
  <si>
    <t>ft2 (kvadratna stopa)</t>
  </si>
  <si>
    <t>FT2</t>
  </si>
  <si>
    <t>ft2 (kvadratni čevelj, =0,0929 m2)</t>
  </si>
  <si>
    <t>ตร.ฟุต</t>
  </si>
  <si>
    <t>кв. фут</t>
  </si>
  <si>
    <t>Extent of Docs Reviewed</t>
  </si>
  <si>
    <t>All</t>
  </si>
  <si>
    <t>svi</t>
  </si>
  <si>
    <t>Alle</t>
  </si>
  <si>
    <t>Todos</t>
  </si>
  <si>
    <t>Kõik</t>
  </si>
  <si>
    <t>Tous</t>
  </si>
  <si>
    <t>Svi</t>
  </si>
  <si>
    <t>Összes</t>
  </si>
  <si>
    <t>Semua</t>
  </si>
  <si>
    <t>全て</t>
  </si>
  <si>
    <t>Viss</t>
  </si>
  <si>
    <t>Wszystkie</t>
  </si>
  <si>
    <t>Todo</t>
  </si>
  <si>
    <t>Toate</t>
  </si>
  <si>
    <t>Все</t>
  </si>
  <si>
    <t>Všetko</t>
  </si>
  <si>
    <t>Vse (v celoti)</t>
  </si>
  <si>
    <t>Сви</t>
  </si>
  <si>
    <t>ทั้งหมด</t>
  </si>
  <si>
    <t>Herşey</t>
  </si>
  <si>
    <t>Tất cả</t>
  </si>
  <si>
    <t>全部</t>
  </si>
  <si>
    <t>Some</t>
  </si>
  <si>
    <t>Etwas</t>
  </si>
  <si>
    <t>Algunos</t>
  </si>
  <si>
    <t>Mõni</t>
  </si>
  <si>
    <t>Quelque</t>
  </si>
  <si>
    <t>Neki</t>
  </si>
  <si>
    <t>Néhány</t>
  </si>
  <si>
    <t>Beberapa</t>
  </si>
  <si>
    <t>いくつか</t>
  </si>
  <si>
    <t>Daži</t>
  </si>
  <si>
    <t>Niektóre</t>
  </si>
  <si>
    <t>Algum</t>
  </si>
  <si>
    <t>Partial</t>
  </si>
  <si>
    <t>Немного</t>
  </si>
  <si>
    <t>Niektoré</t>
  </si>
  <si>
    <t>Nekaj</t>
  </si>
  <si>
    <t>Неки</t>
  </si>
  <si>
    <t>บางส่วน</t>
  </si>
  <si>
    <t>Bazı</t>
  </si>
  <si>
    <t>Дещо</t>
  </si>
  <si>
    <t>Một vài</t>
  </si>
  <si>
    <t>一部分</t>
  </si>
  <si>
    <t>None Available</t>
  </si>
  <si>
    <t>Nijedan dostupan</t>
  </si>
  <si>
    <t>Keine verfügbar</t>
  </si>
  <si>
    <t>Ninguno disponible</t>
  </si>
  <si>
    <t>Pole saadaval</t>
  </si>
  <si>
    <t>Aucun disponible</t>
  </si>
  <si>
    <t>Nincs elérhető</t>
  </si>
  <si>
    <t>Tidak tersedia</t>
  </si>
  <si>
    <t>利用できるわけではありません</t>
  </si>
  <si>
    <t>Neviens nav pieejams</t>
  </si>
  <si>
    <t>Niedostępne</t>
  </si>
  <si>
    <t>Não disponível</t>
  </si>
  <si>
    <t>Nimic disponibil</t>
  </si>
  <si>
    <t>Нет доступно</t>
  </si>
  <si>
    <t>Nieje k dispozícii</t>
  </si>
  <si>
    <t>Niso bili na razpolago</t>
  </si>
  <si>
    <t>Није доступно</t>
  </si>
  <si>
    <t>ไม่มี</t>
  </si>
  <si>
    <t>Mevcut Yok</t>
  </si>
  <si>
    <t>Немає доступних</t>
  </si>
  <si>
    <t>Không có sẵn</t>
  </si>
  <si>
    <t>没有可用的</t>
  </si>
  <si>
    <t>Not Requested</t>
  </si>
  <si>
    <t>Nije zatraženo</t>
  </si>
  <si>
    <t>Nicht angefordert</t>
  </si>
  <si>
    <t>No requerido</t>
  </si>
  <si>
    <t>Pole nõutud</t>
  </si>
  <si>
    <t>Non demandé</t>
  </si>
  <si>
    <t>Nije zahtjevan</t>
  </si>
  <si>
    <t>Nincs kérve</t>
  </si>
  <si>
    <t>Tidak diminta</t>
  </si>
  <si>
    <t>要求されていません</t>
  </si>
  <si>
    <t>Nav pieprasīts</t>
  </si>
  <si>
    <t>Niewymagane</t>
  </si>
  <si>
    <t>Não solicitado</t>
  </si>
  <si>
    <t>Necerut</t>
  </si>
  <si>
    <t>Не запрошено</t>
  </si>
  <si>
    <t>Nevyžiadané</t>
  </si>
  <si>
    <t>Ni bilo zahtevano</t>
  </si>
  <si>
    <t>Не тражено</t>
  </si>
  <si>
    <t>ไม่ได้ร้องขอ</t>
  </si>
  <si>
    <t>İstenmedi</t>
  </si>
  <si>
    <t>Не вимагається</t>
  </si>
  <si>
    <t>Không yêu cầu</t>
  </si>
  <si>
    <t>没有要求的</t>
  </si>
  <si>
    <t>Group Management Responsibilities</t>
  </si>
  <si>
    <t>Group Manager</t>
  </si>
  <si>
    <t>Menadžer grupe</t>
  </si>
  <si>
    <t>Gruppenmanager</t>
  </si>
  <si>
    <t>Administrador de grupo</t>
  </si>
  <si>
    <t>Grupisertifikaadi juht</t>
  </si>
  <si>
    <t>Gestionnaire du groupe</t>
  </si>
  <si>
    <t>Csoportvezető</t>
  </si>
  <si>
    <t>Manajer Grup</t>
  </si>
  <si>
    <t>グループマネージャー</t>
  </si>
  <si>
    <t>Grupas vadītājs</t>
  </si>
  <si>
    <t>Menedżer Grupy</t>
  </si>
  <si>
    <t>Gerente do Grupo</t>
  </si>
  <si>
    <t>Manager de grup</t>
  </si>
  <si>
    <t>Менеджер группы</t>
  </si>
  <si>
    <t>Vedúci skupiny</t>
  </si>
  <si>
    <t>Upravljavec skupine</t>
  </si>
  <si>
    <t>Менаџер групе</t>
  </si>
  <si>
    <t>ผู้จัดการกลุ่ม</t>
  </si>
  <si>
    <t>Grup yöneticisi</t>
  </si>
  <si>
    <t>Керівник групи</t>
  </si>
  <si>
    <t>联合体经理</t>
  </si>
  <si>
    <t>Group Member</t>
  </si>
  <si>
    <t>Član grupe</t>
  </si>
  <si>
    <t>Gruppenmitglied</t>
  </si>
  <si>
    <t>Miembro del grupo</t>
  </si>
  <si>
    <t>Grupisertifikaadi liige</t>
  </si>
  <si>
    <t>Membre du groupe</t>
  </si>
  <si>
    <t>Csapattag</t>
  </si>
  <si>
    <t>グループメンバー</t>
  </si>
  <si>
    <t>Grupas dalībnieks</t>
  </si>
  <si>
    <t>Członek grupy</t>
  </si>
  <si>
    <t>Membro do grupo</t>
  </si>
  <si>
    <t>Membrul grupului</t>
  </si>
  <si>
    <t>Член группы</t>
  </si>
  <si>
    <t>Člen skupiny</t>
  </si>
  <si>
    <t>Član skupine</t>
  </si>
  <si>
    <t>Члан групе</t>
  </si>
  <si>
    <t>Grup üyesi</t>
  </si>
  <si>
    <t>Член групи</t>
  </si>
  <si>
    <t>Thành viên nhóm</t>
  </si>
  <si>
    <t>Both</t>
  </si>
  <si>
    <t>Oba</t>
  </si>
  <si>
    <t>Beide</t>
  </si>
  <si>
    <t>Ambos</t>
  </si>
  <si>
    <t>Mõlemad</t>
  </si>
  <si>
    <t>les deux</t>
  </si>
  <si>
    <t>Mindkettő</t>
  </si>
  <si>
    <t>Keduanya</t>
  </si>
  <si>
    <t>両方</t>
  </si>
  <si>
    <t>Abi</t>
  </si>
  <si>
    <t>Obydwa</t>
  </si>
  <si>
    <t>Ambii</t>
  </si>
  <si>
    <t>Обе</t>
  </si>
  <si>
    <t>Oba typy</t>
  </si>
  <si>
    <t>Oboje</t>
  </si>
  <si>
    <t>Обоје</t>
  </si>
  <si>
    <t>ทั้งคู่</t>
  </si>
  <si>
    <t>İkisi birden</t>
  </si>
  <si>
    <t>Обидва</t>
  </si>
  <si>
    <t>Cả hai</t>
  </si>
  <si>
    <t>两个都</t>
  </si>
  <si>
    <t>Team Roles</t>
  </si>
  <si>
    <t>Audit team leader</t>
  </si>
  <si>
    <t>Vođa revizijskog tima</t>
  </si>
  <si>
    <t>Leitender Auditor</t>
  </si>
  <si>
    <t>líder del equipo de auditoría</t>
  </si>
  <si>
    <t>Auditimeeskonna juht</t>
  </si>
  <si>
    <t>Chef d'équipe d'audit</t>
  </si>
  <si>
    <t>Voditelj/ica audit tima</t>
  </si>
  <si>
    <t>Ellenőrző csoport vezetője</t>
  </si>
  <si>
    <t>Pemimpin Tim Audit</t>
  </si>
  <si>
    <t>監査チームリーダー</t>
  </si>
  <si>
    <t>Audita komandas vadītājs</t>
  </si>
  <si>
    <t>Kierownik zespołu audytowego</t>
  </si>
  <si>
    <t>Líder da equipe de auditoria</t>
  </si>
  <si>
    <t>Auditor sef</t>
  </si>
  <si>
    <t>руководитель группы аудита</t>
  </si>
  <si>
    <t>Vedúci auditu</t>
  </si>
  <si>
    <t>Vodja skupine nadzornega pregleda</t>
  </si>
  <si>
    <t>Вођа тима провервача</t>
  </si>
  <si>
    <t>หัวหน้าทีมผู้ตรวจประเมิน</t>
  </si>
  <si>
    <t>Denetim Ekibi Lideri</t>
  </si>
  <si>
    <t>Керівник команди аудиторів</t>
  </si>
  <si>
    <t>Đánh giá viên trưởng đoàn</t>
  </si>
  <si>
    <t>审核组组长</t>
  </si>
  <si>
    <t xml:space="preserve">Team member </t>
  </si>
  <si>
    <t>Član tima</t>
  </si>
  <si>
    <t>Teammitglied</t>
  </si>
  <si>
    <t>miembro del equipo</t>
  </si>
  <si>
    <t>Meeskonna liige</t>
  </si>
  <si>
    <t>Membre de l'équipe</t>
  </si>
  <si>
    <t>Član/ica tima</t>
  </si>
  <si>
    <t>Csapat tagja</t>
  </si>
  <si>
    <t>Anggota tim</t>
  </si>
  <si>
    <t>チームメンバー</t>
  </si>
  <si>
    <t>Audita komandas loceklis</t>
  </si>
  <si>
    <t>Członek zespołu</t>
  </si>
  <si>
    <t>Membro da equipe</t>
  </si>
  <si>
    <t>Membrul al echipei</t>
  </si>
  <si>
    <t>член команды</t>
  </si>
  <si>
    <t>Člen tímu</t>
  </si>
  <si>
    <t>Члан тима</t>
  </si>
  <si>
    <t>สมาชิกในทีมผู้ตรวจประเมิน</t>
  </si>
  <si>
    <t>Takım üyesi</t>
  </si>
  <si>
    <t>Член команди</t>
  </si>
  <si>
    <t>Thành viên đoàn đánh giá</t>
  </si>
  <si>
    <t>审核组组员</t>
  </si>
  <si>
    <t xml:space="preserve">Observer </t>
  </si>
  <si>
    <t>Posmatrač</t>
  </si>
  <si>
    <t>Beobachter</t>
  </si>
  <si>
    <t>observador</t>
  </si>
  <si>
    <t>Vaatleja</t>
  </si>
  <si>
    <t>Observateur</t>
  </si>
  <si>
    <t>Promatrač/ica</t>
  </si>
  <si>
    <t>Külső megfigyelő</t>
  </si>
  <si>
    <t>Pengamat</t>
  </si>
  <si>
    <t>オブザーバー</t>
  </si>
  <si>
    <t>Novērotājs</t>
  </si>
  <si>
    <t>Obserwator</t>
  </si>
  <si>
    <t>Observador</t>
  </si>
  <si>
    <t>Observator</t>
  </si>
  <si>
    <t>наблюдатель</t>
  </si>
  <si>
    <t>Pozorovateľ</t>
  </si>
  <si>
    <t>Opazovalec</t>
  </si>
  <si>
    <t>Посматрач</t>
  </si>
  <si>
    <t>ผู้สังเกตการณ์</t>
  </si>
  <si>
    <t>Gözlemci</t>
  </si>
  <si>
    <t>Спостерігач</t>
  </si>
  <si>
    <t>Người quan sát</t>
  </si>
  <si>
    <t>观察员</t>
  </si>
  <si>
    <t xml:space="preserve">Trainee auditor </t>
  </si>
  <si>
    <t>Revizor pripravnik</t>
  </si>
  <si>
    <t>Auszubildender Auditor</t>
  </si>
  <si>
    <t>Auditor en entrenamiento</t>
  </si>
  <si>
    <t>Koolitatav audiitor</t>
  </si>
  <si>
    <t>Auditeur en formation</t>
  </si>
  <si>
    <t>Auditor/ica pripravnik</t>
  </si>
  <si>
    <t>Gyakornok</t>
  </si>
  <si>
    <t>Auditor dalam pelatihan</t>
  </si>
  <si>
    <t>研修生監査役</t>
  </si>
  <si>
    <t>Auditors-praktikants</t>
  </si>
  <si>
    <t>Audytor - stażysta</t>
  </si>
  <si>
    <t>Auditor Estagiário</t>
  </si>
  <si>
    <t>Auditor in instruire</t>
  </si>
  <si>
    <t>ревизор стажера</t>
  </si>
  <si>
    <t>Auditor v záučbe</t>
  </si>
  <si>
    <t>Pripravnik za nadzornega preglednika</t>
  </si>
  <si>
    <t>Проверавач на обуци</t>
  </si>
  <si>
    <t>ผู้ตรวจประเมินฝึกหัด</t>
  </si>
  <si>
    <t xml:space="preserve">Stajyer  denetçi </t>
  </si>
  <si>
    <t>Аудитор на навчанні</t>
  </si>
  <si>
    <t>Đánh giá viên thực tập</t>
  </si>
  <si>
    <t>实习审核员</t>
  </si>
  <si>
    <t xml:space="preserve">Witnessing auditor </t>
  </si>
  <si>
    <t>Svjedok revizora</t>
  </si>
  <si>
    <t>Witnessing Auditor</t>
  </si>
  <si>
    <t>Auditor evaluador</t>
  </si>
  <si>
    <t>Hindav audiitor</t>
  </si>
  <si>
    <t>Auditeur témoin</t>
  </si>
  <si>
    <t>Svjedok/inja auditora</t>
  </si>
  <si>
    <t>Megfigyelő auditor</t>
  </si>
  <si>
    <t>Auditor pengawas</t>
  </si>
  <si>
    <t>監査役</t>
  </si>
  <si>
    <t>Auditors novērotājs</t>
  </si>
  <si>
    <t>Audytor obserwujący</t>
  </si>
  <si>
    <t>Testemunho de auditor</t>
  </si>
  <si>
    <t>Auditor martor</t>
  </si>
  <si>
    <t>свидетельский аудитор</t>
  </si>
  <si>
    <t>Dozorujúci auditor</t>
  </si>
  <si>
    <t>Potrjevalec nadzornega pregleda</t>
  </si>
  <si>
    <t>Проверавач сведок</t>
  </si>
  <si>
    <t>ผู้สังเกตการณ์ตรวจของผู้ตรวจประเมิน</t>
  </si>
  <si>
    <t xml:space="preserve">Şahit  denetçi  </t>
  </si>
  <si>
    <t>Вітнес-аудитор</t>
  </si>
  <si>
    <t>Đánh giá viên giám sát</t>
  </si>
  <si>
    <t>见证审核员</t>
  </si>
  <si>
    <t>ASI assessor</t>
  </si>
  <si>
    <t>ASI procjenjitelj</t>
  </si>
  <si>
    <t>ASI Assessor</t>
  </si>
  <si>
    <t>Auditor de ASI</t>
  </si>
  <si>
    <t>ASI hindaja</t>
  </si>
  <si>
    <t>Vérificateur ASI</t>
  </si>
  <si>
    <t>ASI procjenitelj/ica</t>
  </si>
  <si>
    <t>ASI auditor</t>
  </si>
  <si>
    <t>Penilai ASI</t>
  </si>
  <si>
    <t>ASI評価員</t>
  </si>
  <si>
    <t>ASI vērtētājs</t>
  </si>
  <si>
    <t>Audytor ASI</t>
  </si>
  <si>
    <t>Assessor ASI</t>
  </si>
  <si>
    <t>Evaluator ASI</t>
  </si>
  <si>
    <t>оценщик ASI</t>
  </si>
  <si>
    <t>ASI posudzovateľ</t>
  </si>
  <si>
    <t>ASI ocenjevalec</t>
  </si>
  <si>
    <t>АСИ оцењивач</t>
  </si>
  <si>
    <t>ผู้ประเมินจาก ASI</t>
  </si>
  <si>
    <t>ASI Değerlendiricisi</t>
  </si>
  <si>
    <t>Оцінювач ASI</t>
  </si>
  <si>
    <t>Hội thẩm viên của ASI</t>
  </si>
  <si>
    <t>ASI评估员</t>
  </si>
  <si>
    <t>Translator</t>
  </si>
  <si>
    <t>Tumač</t>
  </si>
  <si>
    <t>Dolmetscher</t>
  </si>
  <si>
    <t>traductor</t>
  </si>
  <si>
    <t>Tõlkija</t>
  </si>
  <si>
    <t>Traducteur</t>
  </si>
  <si>
    <t>Prevoditelj/ica</t>
  </si>
  <si>
    <t>Fordító</t>
  </si>
  <si>
    <t>Penerjemah</t>
  </si>
  <si>
    <t>翻訳者</t>
  </si>
  <si>
    <t>Tulks</t>
  </si>
  <si>
    <t>Tłumacz</t>
  </si>
  <si>
    <t>Tradutor</t>
  </si>
  <si>
    <t>Traducator</t>
  </si>
  <si>
    <t>переводчик</t>
  </si>
  <si>
    <t>Tlmočník/prekladateľ</t>
  </si>
  <si>
    <t>Prevajalec</t>
  </si>
  <si>
    <t>Преводилац</t>
  </si>
  <si>
    <t>ผู้แปล</t>
  </si>
  <si>
    <t>Çevirmen</t>
  </si>
  <si>
    <t>Перекладач</t>
  </si>
  <si>
    <t>Phiên dịch viên</t>
  </si>
  <si>
    <t>翻译器</t>
  </si>
  <si>
    <t xml:space="preserve">Technical expert </t>
  </si>
  <si>
    <t>Tehnički stručnjak</t>
  </si>
  <si>
    <t>Technischer Experte</t>
  </si>
  <si>
    <t>experto técnico</t>
  </si>
  <si>
    <t>Tehniline ekspert</t>
  </si>
  <si>
    <t>Expert technique</t>
  </si>
  <si>
    <t>Tehnički stručnjak/inja</t>
  </si>
  <si>
    <t>Technikai szakértő</t>
  </si>
  <si>
    <t>Tenaga Ahli</t>
  </si>
  <si>
    <t>技術専門家</t>
  </si>
  <si>
    <t>Tehniskais eksperts</t>
  </si>
  <si>
    <t>Ekspert techniczny</t>
  </si>
  <si>
    <t>Especialista técnico</t>
  </si>
  <si>
    <t>Expert tehnic</t>
  </si>
  <si>
    <t>технический эксперт</t>
  </si>
  <si>
    <t>Technický odborník</t>
  </si>
  <si>
    <t>Tehnični strokovnjak</t>
  </si>
  <si>
    <t>Технички стручњак</t>
  </si>
  <si>
    <t>ผู้เชี่ยวชาญด้านเทคนิค</t>
  </si>
  <si>
    <t>Teknik Uzman</t>
  </si>
  <si>
    <t>Технічний експерт</t>
  </si>
  <si>
    <t>Chuyên gia kỹ thuật</t>
  </si>
  <si>
    <t>技术专家</t>
  </si>
  <si>
    <t>Tenure Ownership</t>
  </si>
  <si>
    <t>Zajednica</t>
  </si>
  <si>
    <t>Gemeinschaft</t>
  </si>
  <si>
    <t>Comunidad</t>
  </si>
  <si>
    <t>Kogukond</t>
  </si>
  <si>
    <t>Communauté</t>
  </si>
  <si>
    <t>društveno</t>
  </si>
  <si>
    <t>Közösség</t>
  </si>
  <si>
    <t>Masyarakat</t>
  </si>
  <si>
    <t>コミュニティ</t>
  </si>
  <si>
    <t>Sabiedrība</t>
  </si>
  <si>
    <t>Komunalna / społeczna</t>
  </si>
  <si>
    <t>Comunidade</t>
  </si>
  <si>
    <t>Comunitate</t>
  </si>
  <si>
    <t>Сообщество</t>
  </si>
  <si>
    <t>Komunita</t>
  </si>
  <si>
    <t>Skupnost</t>
  </si>
  <si>
    <t>Заједница</t>
  </si>
  <si>
    <t>ชุมชน</t>
  </si>
  <si>
    <t>Toplum</t>
  </si>
  <si>
    <t>Комунальне</t>
  </si>
  <si>
    <t>Cộng đồng</t>
  </si>
  <si>
    <t>集体的</t>
  </si>
  <si>
    <t>država</t>
  </si>
  <si>
    <t>État</t>
  </si>
  <si>
    <t>državno</t>
  </si>
  <si>
    <t>Állami</t>
  </si>
  <si>
    <t>Państwowa</t>
  </si>
  <si>
    <t>Stat</t>
  </si>
  <si>
    <t>Štát</t>
  </si>
  <si>
    <t xml:space="preserve">Devlet  </t>
  </si>
  <si>
    <t>Державне</t>
  </si>
  <si>
    <t>Nhà nước</t>
  </si>
  <si>
    <t>国有的</t>
  </si>
  <si>
    <t>Private</t>
  </si>
  <si>
    <t>Privatni</t>
  </si>
  <si>
    <t>Privat</t>
  </si>
  <si>
    <t>Privado</t>
  </si>
  <si>
    <t>Era</t>
  </si>
  <si>
    <t>Privé</t>
  </si>
  <si>
    <t>privatno</t>
  </si>
  <si>
    <t>Magán</t>
  </si>
  <si>
    <t>Swasta</t>
  </si>
  <si>
    <t>プライベート</t>
  </si>
  <si>
    <t>Privāts</t>
  </si>
  <si>
    <t>Prywatna</t>
  </si>
  <si>
    <t>Частный</t>
  </si>
  <si>
    <t xml:space="preserve">Súkromné </t>
  </si>
  <si>
    <t>Zasebno</t>
  </si>
  <si>
    <t>Приватни</t>
  </si>
  <si>
    <t>ส่วนบุคคล</t>
  </si>
  <si>
    <t>Özel</t>
  </si>
  <si>
    <t>Приватне</t>
  </si>
  <si>
    <t>Tư nhân</t>
  </si>
  <si>
    <t>私有的</t>
  </si>
  <si>
    <t>Pueblos indigenas</t>
  </si>
  <si>
    <t>Peuples autochtones</t>
  </si>
  <si>
    <t>autohtoni narodi</t>
  </si>
  <si>
    <t>先住民族</t>
  </si>
  <si>
    <t>Ludności rdzennej</t>
  </si>
  <si>
    <t>Pessoas indígenas</t>
  </si>
  <si>
    <t>Коренные народы</t>
  </si>
  <si>
    <t>Pôvodní obyvatelia</t>
  </si>
  <si>
    <t>Тубільних народів</t>
  </si>
  <si>
    <t>Những người bản địa</t>
  </si>
  <si>
    <t>Tenure Management</t>
  </si>
  <si>
    <t>NHà nước</t>
  </si>
  <si>
    <t>Privatgelände</t>
  </si>
  <si>
    <t>Tuư nhân</t>
  </si>
  <si>
    <t>Concession</t>
  </si>
  <si>
    <t>Koncesija</t>
  </si>
  <si>
    <t>Konzession</t>
  </si>
  <si>
    <t>Concesión</t>
  </si>
  <si>
    <t>Lepinguline</t>
  </si>
  <si>
    <t>koncesija</t>
  </si>
  <si>
    <t>Koncesszió</t>
  </si>
  <si>
    <t>Konsesi</t>
  </si>
  <si>
    <t>租界</t>
  </si>
  <si>
    <t>Koncesja</t>
  </si>
  <si>
    <t>Concessão</t>
  </si>
  <si>
    <t>Concesiune</t>
  </si>
  <si>
    <t>Уступка</t>
  </si>
  <si>
    <t>Ústupok</t>
  </si>
  <si>
    <t>Уступак</t>
  </si>
  <si>
    <t>สัมปทาน</t>
  </si>
  <si>
    <t xml:space="preserve">Ruhsat </t>
  </si>
  <si>
    <t>Концесія</t>
  </si>
  <si>
    <t>Quyền sở hữu</t>
  </si>
  <si>
    <t>特许权</t>
  </si>
  <si>
    <t>HCV Types</t>
  </si>
  <si>
    <t xml:space="preserve">AVC1 Diversidad de especies </t>
  </si>
  <si>
    <t>VVO 1 - raznolikost vrsta</t>
  </si>
  <si>
    <t>HVC1 Różnorodność gatunków</t>
  </si>
  <si>
    <t>VRC 1 Diversitatea speciilor</t>
  </si>
  <si>
    <t>HCV1 Разнообразие видов</t>
  </si>
  <si>
    <t>LVSV1 Rozmanitosť druhov</t>
  </si>
  <si>
    <t>HCV1 Vrstna raznolikost</t>
  </si>
  <si>
    <t>ХЦВ1 различитост врста</t>
  </si>
  <si>
    <t xml:space="preserve">YKD1  Tür çeşitliliği  </t>
  </si>
  <si>
    <t>HCV1 đa dạng loài</t>
  </si>
  <si>
    <t xml:space="preserve">AVC 2 Mosaicos y Ecosistemas de nivel de paisaje </t>
  </si>
  <si>
    <t>VVO 2 - krajobrazni ekosustavi i mozaici</t>
  </si>
  <si>
    <t>HCV2 Ekosystemy i mozaiki na poziomie krajobrazu</t>
  </si>
  <si>
    <t>VRC 2 Ecosisteme si mozaicuri de ecosisteme la nivel de peisaj</t>
  </si>
  <si>
    <t>LVSV2 Ekosystémy a mozaika na krajinnej úrovni</t>
  </si>
  <si>
    <t>HCV2 Ekosistemi na nivoju krajine in mozaiki</t>
  </si>
  <si>
    <t>YKD2 peyzaj düzeyinde ekosistemler ve mozaikler</t>
  </si>
  <si>
    <t>AVC 3  Habitats y Ecosistemas .</t>
  </si>
  <si>
    <t>VVO 3 - ekosustavi i staništa</t>
  </si>
  <si>
    <t>HVC3 Ekosystemy i siedliska</t>
  </si>
  <si>
    <t>VRC 3 Ecosisteme si habitate</t>
  </si>
  <si>
    <t>LVSV3 Ekosystémy a biotopy</t>
  </si>
  <si>
    <t>HCV3 Ekosistemi in habitati</t>
  </si>
  <si>
    <t>YKD3 ekosistemleri ve habitatları</t>
  </si>
  <si>
    <t>HCV3 Hệ sinh thái và môi trường sống</t>
  </si>
  <si>
    <t>HCV4 Kritische Ökosystemleistungen</t>
  </si>
  <si>
    <t xml:space="preserve">AVC 4 Servicios de ecosistemas críticos </t>
  </si>
  <si>
    <t>VVO 4 - kritične usluge ekosustava</t>
  </si>
  <si>
    <t>HCV4 Kluczowe usługi ekosystemowe</t>
  </si>
  <si>
    <t>VRC 4 Servicii ecosistemice critice</t>
  </si>
  <si>
    <t>LVSV4 Služby kritické pre ekosystém</t>
  </si>
  <si>
    <t>HCV4 Kritične ekosistemske storitve</t>
  </si>
  <si>
    <t>YKD4 kritik ekosistem hizmetleri</t>
  </si>
  <si>
    <t>HCV4关键生态系统服务</t>
  </si>
  <si>
    <t xml:space="preserve">AVC 5 Necesidades de la comunidad </t>
  </si>
  <si>
    <t>VVO 5 - potrebe zajednice</t>
  </si>
  <si>
    <t>HCV5 közösség igényei</t>
  </si>
  <si>
    <t>HCV5 Potrzeby społeczności</t>
  </si>
  <si>
    <t>VRC 5 Necesitatile comunitatilor</t>
  </si>
  <si>
    <t>HCV5 Потребности сообщества</t>
  </si>
  <si>
    <t>LVSV5 Potreby komunity</t>
  </si>
  <si>
    <t>HCV5 Potrebe skupnosti</t>
  </si>
  <si>
    <t>ХЦВ5 Потребе заједнице</t>
  </si>
  <si>
    <t>YKD5 Topluluk İhtiyaçları</t>
  </si>
  <si>
    <t>HCV5 Nhu cầu cộng đồng</t>
  </si>
  <si>
    <t>AVC 6 Valores culturales</t>
  </si>
  <si>
    <t>VVO 6 - kulturne vrednote</t>
  </si>
  <si>
    <t>HCV6 Wartości kulturowe</t>
  </si>
  <si>
    <t>VRC 6 Valori culturale</t>
  </si>
  <si>
    <t>LVSV6 Kultúrne hodnoty</t>
  </si>
  <si>
    <t>HCV6 Kulturne vrednote</t>
  </si>
  <si>
    <t>HCV6 Giá trị văn hóa</t>
  </si>
  <si>
    <t>SLIMF Types</t>
  </si>
  <si>
    <t>refSlimfNo</t>
  </si>
  <si>
    <t>Non-SLIMF</t>
  </si>
  <si>
    <t>Ne-MiŠNI</t>
  </si>
  <si>
    <t>Nicht-Slimf</t>
  </si>
  <si>
    <t>No slimf</t>
  </si>
  <si>
    <t>Mitte-SLIMF</t>
  </si>
  <si>
    <t>non-PDAFI</t>
  </si>
  <si>
    <t>nem SLIMF</t>
  </si>
  <si>
    <t>非スリム</t>
  </si>
  <si>
    <t>SLIMF kritērijiem neatbilstošs</t>
  </si>
  <si>
    <t>Nie - SLIMF</t>
  </si>
  <si>
    <t>Não-slimf.</t>
  </si>
  <si>
    <t>Безразличный</t>
  </si>
  <si>
    <t xml:space="preserve">Väčšie lesné celky </t>
  </si>
  <si>
    <t>Ne-SLIMF</t>
  </si>
  <si>
    <t>Није СЛИМФ</t>
  </si>
  <si>
    <t>ไม่ใช่ SLIMF</t>
  </si>
  <si>
    <t xml:space="preserve">SLIMF   olmayan </t>
  </si>
  <si>
    <t>Не SLIMF</t>
  </si>
  <si>
    <t>Không phải SLIMF</t>
  </si>
  <si>
    <t>非小规模低强度</t>
  </si>
  <si>
    <t>Mala šuma</t>
  </si>
  <si>
    <t>Kleiner Wald</t>
  </si>
  <si>
    <t>Bosque pequeño</t>
  </si>
  <si>
    <t>Väikemets</t>
  </si>
  <si>
    <t>Petite forêt</t>
  </si>
  <si>
    <t>kisterületű erdő</t>
  </si>
  <si>
    <t>Hutan Skala Kecil</t>
  </si>
  <si>
    <t>小林</t>
  </si>
  <si>
    <t>Neliels mežs</t>
  </si>
  <si>
    <t>Las o małej powierzchni</t>
  </si>
  <si>
    <t>Floresta pequena</t>
  </si>
  <si>
    <t>Paduri cu suprafata mica</t>
  </si>
  <si>
    <t>Маленький лес</t>
  </si>
  <si>
    <t>Malý les</t>
  </si>
  <si>
    <t>Nizki gozd</t>
  </si>
  <si>
    <t>Мала шума</t>
  </si>
  <si>
    <t>ป่าขนาดเล็ก</t>
  </si>
  <si>
    <t>Küçük orman</t>
  </si>
  <si>
    <t>Невеликий ліс</t>
  </si>
  <si>
    <t>Khu rừng nhỏ</t>
  </si>
  <si>
    <t>小规模森林</t>
  </si>
  <si>
    <t>Low intensity</t>
  </si>
  <si>
    <t>Nizak intenzitet</t>
  </si>
  <si>
    <t>Niedrige Intensität</t>
  </si>
  <si>
    <t>Intensidad baja</t>
  </si>
  <si>
    <t>Madal intensiivsus</t>
  </si>
  <si>
    <t>Faible intensité</t>
  </si>
  <si>
    <t>alacsony intenzitással kezelt</t>
  </si>
  <si>
    <t>Intensitas rendah</t>
  </si>
  <si>
    <t>低強度</t>
  </si>
  <si>
    <t>Zema intensitāte</t>
  </si>
  <si>
    <t>Niska intensywność użytkowania</t>
  </si>
  <si>
    <t>Baixa intensidade</t>
  </si>
  <si>
    <t>Intensitate scazuta</t>
  </si>
  <si>
    <t>Низкая интенсивность</t>
  </si>
  <si>
    <t>Nízka intenzita</t>
  </si>
  <si>
    <t>Nizka intenzivnost gospodarjenja</t>
  </si>
  <si>
    <t>Низак интензитет</t>
  </si>
  <si>
    <t>ความเข้มข้นต่ำ</t>
  </si>
  <si>
    <t>Düşük yoğunluklu</t>
  </si>
  <si>
    <t>Низька інтенсивність</t>
  </si>
  <si>
    <t>Cường độ thấp</t>
  </si>
  <si>
    <t>低强度</t>
  </si>
  <si>
    <t>Both SLIMF Types</t>
  </si>
  <si>
    <t>Oba tipa MiŠNIa</t>
  </si>
  <si>
    <t>Beide Slimf -Typen</t>
  </si>
  <si>
    <t>Ambos tipos slimf</t>
  </si>
  <si>
    <t>Mõlemad SLIMF tüübid</t>
  </si>
  <si>
    <t>Les deux types PDAFI</t>
  </si>
  <si>
    <t>Obje vrste MiŠNI</t>
  </si>
  <si>
    <t>Mindkét SLIMF típus</t>
  </si>
  <si>
    <t>Kedua tipe SLIMF</t>
  </si>
  <si>
    <t>両スリムタイプ</t>
  </si>
  <si>
    <t>Abi SLIMF veidi</t>
  </si>
  <si>
    <t>Oba typy SLIMF</t>
  </si>
  <si>
    <t>Ambos os tipos slimf.</t>
  </si>
  <si>
    <t>Ambele tipuri de SLIMF</t>
  </si>
  <si>
    <t>Оба типы Slimf</t>
  </si>
  <si>
    <t>Obe SLIMF kategoriji</t>
  </si>
  <si>
    <t>Оба СЛИМФ типа</t>
  </si>
  <si>
    <t>ประเภท SLIMF ทั้งสองรูปแบบ</t>
  </si>
  <si>
    <t xml:space="preserve">Her   iki   SLIMF    türü  </t>
  </si>
  <si>
    <t>Обидва типи SLIMF</t>
  </si>
  <si>
    <t>Cả hai loại SLIMF</t>
  </si>
  <si>
    <t>涵盖小规模和低强度</t>
  </si>
  <si>
    <t>Forest Zones</t>
  </si>
  <si>
    <t>Sjeverna</t>
  </si>
  <si>
    <t>Boreaalne</t>
  </si>
  <si>
    <t>Boréal</t>
  </si>
  <si>
    <t>Északi</t>
  </si>
  <si>
    <t>b b</t>
  </si>
  <si>
    <t>Boreāls</t>
  </si>
  <si>
    <t>Borealny</t>
  </si>
  <si>
    <t>boreal</t>
  </si>
  <si>
    <t>Boreala</t>
  </si>
  <si>
    <t>Бореал</t>
  </si>
  <si>
    <t>Boreálne</t>
  </si>
  <si>
    <t>Borealna</t>
  </si>
  <si>
    <t>Северна</t>
  </si>
  <si>
    <t>ป่าบอเรียล</t>
  </si>
  <si>
    <t xml:space="preserve">Kuzey, soğuk </t>
  </si>
  <si>
    <t>Бореальна</t>
  </si>
  <si>
    <t>Ôn đới</t>
  </si>
  <si>
    <t>北方</t>
  </si>
  <si>
    <t>Temperate</t>
  </si>
  <si>
    <t>Umjerena</t>
  </si>
  <si>
    <t>Gemäßigt</t>
  </si>
  <si>
    <t>Templado</t>
  </si>
  <si>
    <t>Parasvöötme</t>
  </si>
  <si>
    <t>Tempéré</t>
  </si>
  <si>
    <t>Mérsékelt</t>
  </si>
  <si>
    <t>温度</t>
  </si>
  <si>
    <t>Mērens</t>
  </si>
  <si>
    <t>Umiarkowany</t>
  </si>
  <si>
    <t>Temperado</t>
  </si>
  <si>
    <t>Temperata</t>
  </si>
  <si>
    <t>Умеренность</t>
  </si>
  <si>
    <t>Mierne</t>
  </si>
  <si>
    <t>Zmerna</t>
  </si>
  <si>
    <t>Умерена</t>
  </si>
  <si>
    <t>ป่าไม้เขตอบอุ่น</t>
  </si>
  <si>
    <t>Ilıman</t>
  </si>
  <si>
    <t>Помірного поясу</t>
  </si>
  <si>
    <t>Khí hậu ôn hòa</t>
  </si>
  <si>
    <t>温带</t>
  </si>
  <si>
    <t>Tropical</t>
  </si>
  <si>
    <t>Tropska</t>
  </si>
  <si>
    <t>Tropisch</t>
  </si>
  <si>
    <t>Troopiline</t>
  </si>
  <si>
    <t>Tropikus</t>
  </si>
  <si>
    <t>Tropis</t>
  </si>
  <si>
    <t>トロピカル</t>
  </si>
  <si>
    <t>Tropu</t>
  </si>
  <si>
    <t>Tropikalny</t>
  </si>
  <si>
    <t>Tropicala</t>
  </si>
  <si>
    <t>Тропический</t>
  </si>
  <si>
    <t>Tropické</t>
  </si>
  <si>
    <t>Тропска</t>
  </si>
  <si>
    <t>ป่าไม้เขตร้อน</t>
  </si>
  <si>
    <t>Tropikal</t>
  </si>
  <si>
    <t>Тропічна</t>
  </si>
  <si>
    <t>Nhiệt đới</t>
  </si>
  <si>
    <t>热带</t>
  </si>
  <si>
    <t>Subtropical</t>
  </si>
  <si>
    <t>Suptropska</t>
  </si>
  <si>
    <t>Subtropisch</t>
  </si>
  <si>
    <t>Subtroopiline</t>
  </si>
  <si>
    <t>Szubtropikus</t>
  </si>
  <si>
    <t>Subtropis</t>
  </si>
  <si>
    <t>亜熱帯</t>
  </si>
  <si>
    <t>Subtropu</t>
  </si>
  <si>
    <t>Subtropikalny</t>
  </si>
  <si>
    <t>Subtropicala</t>
  </si>
  <si>
    <t>Субтропический</t>
  </si>
  <si>
    <t>Subtropické</t>
  </si>
  <si>
    <t>Subtropska</t>
  </si>
  <si>
    <t>Суптропска</t>
  </si>
  <si>
    <t>ป่าไม้เขตกึ่งร้อน</t>
  </si>
  <si>
    <t>Subtropikal</t>
  </si>
  <si>
    <t>Субтропічна</t>
  </si>
  <si>
    <t>Cận nhiệt đới</t>
  </si>
  <si>
    <t>亚热带</t>
  </si>
  <si>
    <t>Stakeholder Groups</t>
  </si>
  <si>
    <t>Majandushuvid</t>
  </si>
  <si>
    <t>経済的利益</t>
  </si>
  <si>
    <t>Interese economice</t>
  </si>
  <si>
    <t>Экономические интересы</t>
  </si>
  <si>
    <t>Ekonomické záujmy</t>
  </si>
  <si>
    <t>Ekonomik çıkarlar</t>
  </si>
  <si>
    <t>社会的興味</t>
  </si>
  <si>
    <t>Interesses sociais</t>
  </si>
  <si>
    <t>Interese sociale</t>
  </si>
  <si>
    <t>Sosyal çıkarlar</t>
  </si>
  <si>
    <t>Keskkonnahuvid</t>
  </si>
  <si>
    <t>環境の利益</t>
  </si>
  <si>
    <t>Interese de mediu</t>
  </si>
  <si>
    <t>Экологические интересы</t>
  </si>
  <si>
    <t>Çevre çıkarları</t>
  </si>
  <si>
    <t>FSC-akreditovana certifikacijska tijela aktivna u zemlji</t>
  </si>
  <si>
    <t>Entidades de certificacion acreditadas por FSC activos en el pais</t>
  </si>
  <si>
    <t>Lembaga  sertifikasi terakreditasi FSC yang aktif di negara ini</t>
  </si>
  <si>
    <t>国内で活動するFSC認定認証機関</t>
  </si>
  <si>
    <t>FSC akreditētas sertifikācijas iestādess, kas darbojas valstī</t>
  </si>
  <si>
    <t>Organismos de certificação credenciados pelo FSC ativos no país</t>
  </si>
  <si>
    <t>Organismele de certificare acreditate FSC, active in tara</t>
  </si>
  <si>
    <t xml:space="preserve">FSC - akreditované certifikačné orgány aktívne v krajine </t>
  </si>
  <si>
    <t>FSC-akreditirani organi za certificiranje, aktivni v državi</t>
  </si>
  <si>
    <t xml:space="preserve">Ülkede   aktif  FSC   tarafından   akkredite    sertifikasyon  kuruluşu  </t>
  </si>
  <si>
    <t>Các cơ quan chứng nhận được FSC công nhận đang hoạt động</t>
  </si>
  <si>
    <t>Nacionalne i državne agencije za šume</t>
  </si>
  <si>
    <t>Agencias forestales nacionales y estatales.</t>
  </si>
  <si>
    <t>Agences forestières nationales et étatiques</t>
  </si>
  <si>
    <t>Kementerian dan dinas kehutanan</t>
  </si>
  <si>
    <t>国と国家の森林機関</t>
  </si>
  <si>
    <t>Krajowe i regionalne organy z zakresu nadzoru nad gospodarką leśną</t>
  </si>
  <si>
    <t>Agentii forestiere nationale si de stat</t>
  </si>
  <si>
    <t>Национальные и государственные лесные агентства</t>
  </si>
  <si>
    <t>Národné a štátne lesné úrady a agentúry</t>
  </si>
  <si>
    <t>Nacionalne in državne gozdne organizacije</t>
  </si>
  <si>
    <t xml:space="preserve">Ulusal  ve  bölgesel   ormancılık  kuruluşları </t>
  </si>
  <si>
    <t>Các cơ quan quản lý rừng ở khu vực và quốc gia</t>
  </si>
  <si>
    <t>Stručnjaci sa iskustvom za kategorije kontrolisanog drva (CW)</t>
  </si>
  <si>
    <t>Experten mit Fachwissen in Forst- und Holzzertifizierungssystemen</t>
  </si>
  <si>
    <t>Expertos con competencias en categorias de madera controlada</t>
  </si>
  <si>
    <t>Experts ayant une expertise dans des catégories de bois contrôlé</t>
  </si>
  <si>
    <t>制御された木のカテゴリーの専門知識を持つ専門家</t>
  </si>
  <si>
    <t>Eksperci z zakresu kategorii drewna kontrolowanego FSC</t>
  </si>
  <si>
    <t>Эксперты с опытом в контролируемых категориях древесины</t>
  </si>
  <si>
    <t>Odborníci so znalosťami v oblasti kategórií kontrolovaného dreva</t>
  </si>
  <si>
    <t>Strokovnjaki s strokovnim znanjem s področja nadzorovanih kategorij lesa</t>
  </si>
  <si>
    <t xml:space="preserve">Kontrollü odun    kategorilerinde  uzman  kişiler </t>
  </si>
  <si>
    <t>Instituciones de investigación y universidades.</t>
  </si>
  <si>
    <t>研究機関と大学</t>
  </si>
  <si>
    <t>Pētniecības institūti universitātes</t>
  </si>
  <si>
    <t>Instituições de pesquisa e universidades</t>
  </si>
  <si>
    <t>Institutii de cercetare si universitati</t>
  </si>
  <si>
    <t>Исследовательские учреждения и университеты</t>
  </si>
  <si>
    <t xml:space="preserve">Výskumné inštitúcie a univerzity </t>
  </si>
  <si>
    <t>Raziskovalne organizacije in univerze</t>
  </si>
  <si>
    <t>FSC regional offices, FSC network partners, registered standard development groups and NRA working groups</t>
  </si>
  <si>
    <t>FSC-Regionalstellen, FSC-Netzwerkpartner, registrierte Standardentwicklungsgruppen und NRA -Arbeitsgruppen</t>
  </si>
  <si>
    <t>Oficinas regionales de FSC, socios de la red FSC, grupos de desarrollo estándar registrados y grupos de trabajo de ENR</t>
  </si>
  <si>
    <t>Bureaux régionaux de FSC, partenaires de réseau FSC, groupes de développement standard enregistrés et groupes de travail de l'ARN</t>
  </si>
  <si>
    <t>FSC regionalni uredi, partneri FSC mreže, registrirane grupe za razvoj stadnarda i radne skupine nacionalne procjene rizika</t>
  </si>
  <si>
    <t>FSCリージョナルオフィス、FSCネットワークパートナー、登録標準開発グループおよびNRAワーキンググループ</t>
  </si>
  <si>
    <t>Escritórios Regionais do FSC, parceiros de rede do FSC, grupos de desenvolvimento padrão registrados e grupos de trabalho da NRA</t>
  </si>
  <si>
    <t>Birouri regionale FSC, parteneri ai retelei FSC, grupuri de elaborare a standardelor inregistrate, grupuri de lucru NRA</t>
  </si>
  <si>
    <t>FSC Региональные офисы, сетевые партнеры FSC, зарегистрированные стандартные группы разработчиков и рабочих групп NRA</t>
  </si>
  <si>
    <t>Regionálne kancelárie FSC, partneri siete FSC, registrované skupiny pre prípravu národných štandardov, skupiny a pracovné skupiny Národného Hodnotenia Rizík</t>
  </si>
  <si>
    <t>Регионалне канцеларије ФСЦ-а, ФСЦ партнери у мрежи, регистроване групе за развој стандарда и НРА радне групе</t>
  </si>
  <si>
    <t>FSC Bölge Ofisleri, FSC Ağ Ortakları, Kayıtlı Standart Geliştirme Grupları ve NRA Çalışma Grupları</t>
  </si>
  <si>
    <t>Văn phòng khu vực FSC, Đối tác mạng FSC, các nhóm phát triển tiêu chuẩn đã đăng ký và các nhóm làm việc NRA</t>
  </si>
  <si>
    <t>Šumski radnici, izvođači</t>
  </si>
  <si>
    <t>森林労働者、請負業者</t>
  </si>
  <si>
    <t>Trabalhadores florestais, empreiteiros</t>
  </si>
  <si>
    <t>Muncitori, contractori</t>
  </si>
  <si>
    <t>Лесные рабочие, подрядчики</t>
  </si>
  <si>
    <t>Gozdni delavci, podizvajalci</t>
  </si>
  <si>
    <t>Mjesne zajednice, stanovnici</t>
  </si>
  <si>
    <t>Comunidades locales, residentes.</t>
  </si>
  <si>
    <t>Masyarakat lokal, penduduk</t>
  </si>
  <si>
    <t>地域社会、住民</t>
  </si>
  <si>
    <t>Comunitati locale, rezidenti</t>
  </si>
  <si>
    <t>Местные общины, жители</t>
  </si>
  <si>
    <t>Miestne komunity, obyvatelia</t>
  </si>
  <si>
    <t>FME osoblje</t>
  </si>
  <si>
    <t>Forstbetriebsangestellte</t>
  </si>
  <si>
    <t>Personal de la FME</t>
  </si>
  <si>
    <t>Osoblje poduzeća</t>
  </si>
  <si>
    <t>Personel UPH</t>
  </si>
  <si>
    <t>FMEの担当者</t>
  </si>
  <si>
    <t>Pessoal da FME.</t>
  </si>
  <si>
    <t>Personalul administratorului de padure (FME)</t>
  </si>
  <si>
    <t>Персонал FME</t>
  </si>
  <si>
    <t>Osebje FME</t>
  </si>
  <si>
    <t xml:space="preserve">Orman  Yönetim   Birimi    personeli  </t>
  </si>
  <si>
    <t>Nhân viên FME</t>
  </si>
  <si>
    <t>森林经营企业员工</t>
  </si>
  <si>
    <t xml:space="preserve">Yerli  halk  </t>
  </si>
  <si>
    <t>Open</t>
  </si>
  <si>
    <t>Otvoreno</t>
  </si>
  <si>
    <t>Offen</t>
  </si>
  <si>
    <t>Abierto</t>
  </si>
  <si>
    <t>Avatud</t>
  </si>
  <si>
    <t>Ouvert</t>
  </si>
  <si>
    <t>Nyitva</t>
  </si>
  <si>
    <t>Terbuka</t>
  </si>
  <si>
    <t>開ける</t>
  </si>
  <si>
    <t>Atvērts</t>
  </si>
  <si>
    <t>Otwarta</t>
  </si>
  <si>
    <t>Abrir</t>
  </si>
  <si>
    <t>Deschis</t>
  </si>
  <si>
    <t>Открытым</t>
  </si>
  <si>
    <t>Otvorené</t>
  </si>
  <si>
    <t>Odprto</t>
  </si>
  <si>
    <t>Отворен</t>
  </si>
  <si>
    <t>เปิด</t>
  </si>
  <si>
    <t>Açık</t>
  </si>
  <si>
    <t>Відкрита</t>
  </si>
  <si>
    <t>Mở</t>
  </si>
  <si>
    <t>没有关闭</t>
  </si>
  <si>
    <t>refOpenClosed_Closed</t>
  </si>
  <si>
    <t>Closed</t>
  </si>
  <si>
    <t>Zatvoreno</t>
  </si>
  <si>
    <t>Geschlossen</t>
  </si>
  <si>
    <t>Cerrado</t>
  </si>
  <si>
    <t>Suletud</t>
  </si>
  <si>
    <t>Fermé</t>
  </si>
  <si>
    <t>Lezárva</t>
  </si>
  <si>
    <t>Tertutup</t>
  </si>
  <si>
    <t>閉まっている</t>
  </si>
  <si>
    <t>Slēgts</t>
  </si>
  <si>
    <t>Zamknięta</t>
  </si>
  <si>
    <t>Fechadas</t>
  </si>
  <si>
    <t>Inchis</t>
  </si>
  <si>
    <t>Закрыто</t>
  </si>
  <si>
    <t>Zatvorené</t>
  </si>
  <si>
    <t>Zaprto</t>
  </si>
  <si>
    <t>Затворен</t>
  </si>
  <si>
    <t>ปิด</t>
  </si>
  <si>
    <t>Kapalı</t>
  </si>
  <si>
    <t>Закрита</t>
  </si>
  <si>
    <t>Đóng</t>
  </si>
  <si>
    <t>关闭</t>
  </si>
  <si>
    <t>CAR Grading</t>
  </si>
  <si>
    <t>Minor</t>
  </si>
  <si>
    <t>Manja</t>
  </si>
  <si>
    <t>Gerinfügig</t>
  </si>
  <si>
    <t>Menor</t>
  </si>
  <si>
    <t>Väiksem</t>
  </si>
  <si>
    <t>Mineur</t>
  </si>
  <si>
    <t>Manji</t>
  </si>
  <si>
    <t>Kisebb</t>
  </si>
  <si>
    <t>マイナー</t>
  </si>
  <si>
    <t>Nebūtisks</t>
  </si>
  <si>
    <t>Drugorzędna / mała</t>
  </si>
  <si>
    <t>Minora</t>
  </si>
  <si>
    <t>Незначительный</t>
  </si>
  <si>
    <t xml:space="preserve">Malá </t>
  </si>
  <si>
    <t>Manjše</t>
  </si>
  <si>
    <t>Мала</t>
  </si>
  <si>
    <t>ความไม่สอดคล้องในระดับไมเนอร์</t>
  </si>
  <si>
    <t>Küçük</t>
  </si>
  <si>
    <t>Незначна невідповідність</t>
  </si>
  <si>
    <t>Không phù hợp nhỏ</t>
  </si>
  <si>
    <t>次要的</t>
  </si>
  <si>
    <t>Major</t>
  </si>
  <si>
    <t>Velika</t>
  </si>
  <si>
    <t>Schwerwiegend</t>
  </si>
  <si>
    <t>Mayor</t>
  </si>
  <si>
    <t>Suurem</t>
  </si>
  <si>
    <t>Majeur</t>
  </si>
  <si>
    <t>Veći</t>
  </si>
  <si>
    <t>Főbb</t>
  </si>
  <si>
    <t>選考科目</t>
  </si>
  <si>
    <t>Būtisks</t>
  </si>
  <si>
    <t>Zasadnicza / duża</t>
  </si>
  <si>
    <t>Principal</t>
  </si>
  <si>
    <t>Majora</t>
  </si>
  <si>
    <t>Крупный</t>
  </si>
  <si>
    <t>Veľká</t>
  </si>
  <si>
    <t>Večje</t>
  </si>
  <si>
    <t>Велика</t>
  </si>
  <si>
    <t>ความไม่สอดคล้องในระดับเมเจอร์</t>
  </si>
  <si>
    <t>Ana</t>
  </si>
  <si>
    <t>Значна невідповідність</t>
  </si>
  <si>
    <t>Không phù hợp lớn</t>
  </si>
  <si>
    <t>主要的</t>
  </si>
  <si>
    <t>Gap</t>
  </si>
  <si>
    <t>Razmjer</t>
  </si>
  <si>
    <t>Lücke</t>
  </si>
  <si>
    <t>Desvio</t>
  </si>
  <si>
    <t>Tühi</t>
  </si>
  <si>
    <t>Écart</t>
  </si>
  <si>
    <t>Prazno</t>
  </si>
  <si>
    <t>Mulasztás</t>
  </si>
  <si>
    <t>ギャップ</t>
  </si>
  <si>
    <t>Trūkums</t>
  </si>
  <si>
    <t>Obszar do doskonalenia</t>
  </si>
  <si>
    <t>Lacuna</t>
  </si>
  <si>
    <t>Decalaj</t>
  </si>
  <si>
    <t>Зазор</t>
  </si>
  <si>
    <t>rozpor/nezhoda</t>
  </si>
  <si>
    <t>Vrzel</t>
  </si>
  <si>
    <t>Недостатак</t>
  </si>
  <si>
    <t>ช่องว่าง</t>
  </si>
  <si>
    <t>Açıklık</t>
  </si>
  <si>
    <t>Прогалина</t>
  </si>
  <si>
    <t>Khác biệt</t>
  </si>
  <si>
    <t>差距</t>
  </si>
  <si>
    <t>Obs</t>
  </si>
  <si>
    <t>Praćenje</t>
  </si>
  <si>
    <t>Observacion</t>
  </si>
  <si>
    <t>Soovitused</t>
  </si>
  <si>
    <t>obs</t>
  </si>
  <si>
    <t>刃傷</t>
  </si>
  <si>
    <t>Obs.</t>
  </si>
  <si>
    <t xml:space="preserve">Observatie </t>
  </si>
  <si>
    <t>Особняк</t>
  </si>
  <si>
    <t>Опс</t>
  </si>
  <si>
    <t xml:space="preserve">Gözlem  </t>
  </si>
  <si>
    <t>Quản sát</t>
  </si>
  <si>
    <t>观察项</t>
  </si>
  <si>
    <t>Standards</t>
  </si>
  <si>
    <t>NFSS</t>
  </si>
  <si>
    <t>NNAF</t>
  </si>
  <si>
    <t>Nacionālais meža apsaimniekošanas standarts</t>
  </si>
  <si>
    <t>Standard krajowy gospodarki leśnej</t>
  </si>
  <si>
    <t>Nfss.</t>
  </si>
  <si>
    <t>NFSS.</t>
  </si>
  <si>
    <t>Národný FSC štandard</t>
  </si>
  <si>
    <t>НФСС</t>
  </si>
  <si>
    <t>มาตรฐานป่าไม้ของประเทศ</t>
  </si>
  <si>
    <t>Національний стандарт</t>
  </si>
  <si>
    <t>国家森林管理标准</t>
  </si>
  <si>
    <t>INS</t>
  </si>
  <si>
    <t>Privremeni nacionalni standard</t>
  </si>
  <si>
    <t>Ins</t>
  </si>
  <si>
    <t>ins</t>
  </si>
  <si>
    <t>Pagaidu nacionālais standarts</t>
  </si>
  <si>
    <t>Standard przejściowy gospodarki leśnej</t>
  </si>
  <si>
    <t>Ins.</t>
  </si>
  <si>
    <t>Уныние</t>
  </si>
  <si>
    <t>Dočasný národný štandard</t>
  </si>
  <si>
    <t>ИНС</t>
  </si>
  <si>
    <t>มาตรฐานชั่วคราวของประเทศ</t>
  </si>
  <si>
    <t>Міжнародний стандарт</t>
  </si>
  <si>
    <t>国家森林管理标准过渡标准</t>
  </si>
  <si>
    <t>CB standard (V4)</t>
  </si>
  <si>
    <t>Standard certifikacijskog tijela (V4)</t>
  </si>
  <si>
    <t>CB Standard (V4)</t>
  </si>
  <si>
    <t>Norme de l'OC (V4)</t>
  </si>
  <si>
    <t>Standard  certifikacijskog tijela(V4)</t>
  </si>
  <si>
    <t>CB Szabvány (V4)</t>
  </si>
  <si>
    <t>Standar LS (V4)</t>
  </si>
  <si>
    <t>CB規格（V4）</t>
  </si>
  <si>
    <t>Sertifikācijas iestādes standarts (V4)</t>
  </si>
  <si>
    <t>Standard jednostki certyfikującej (V4)</t>
  </si>
  <si>
    <t>Padrão CB (V4)</t>
  </si>
  <si>
    <t>Standardul CB (V4)</t>
  </si>
  <si>
    <t>Štandard certifikačnej organizácie(V4)</t>
  </si>
  <si>
    <t>ЦБ стандард (В4)</t>
  </si>
  <si>
    <t>มาตรฐานของหน่วยตรวจรับรอง</t>
  </si>
  <si>
    <t>CB Standardı (V4)</t>
  </si>
  <si>
    <t>Стандарт органа сертифікації (V4)</t>
  </si>
  <si>
    <t>Tiêu chuẩn của tổ chức chứng nhận (V4)</t>
  </si>
  <si>
    <t>认证机构改编标准（基于V4)</t>
  </si>
  <si>
    <t>Zaštitni znak Standard FSC-STD-50-001</t>
  </si>
  <si>
    <t>Marca estándar FSC-STD-50-001</t>
  </si>
  <si>
    <t>商標スタンダードFSC-STD-50-001.</t>
  </si>
  <si>
    <t>Marca registrada fsc-std-50-001</t>
  </si>
  <si>
    <t>Стандарт торговой марки FSC-STD-50-001</t>
  </si>
  <si>
    <t>Tiêu chuẩn về nhãn FSC-STD-50-001</t>
  </si>
  <si>
    <t>Standard za grupu  FSC-STD-30-005</t>
  </si>
  <si>
    <t>Estándar de Grupo FSC-STD-30-005</t>
  </si>
  <si>
    <t>グループ標準FSC-STD-30-005</t>
  </si>
  <si>
    <t>Grupo padrão FSC-STD-30-005</t>
  </si>
  <si>
    <t>Групни стандардни ФСЦ-СТД-30-005</t>
  </si>
  <si>
    <t>Tiêu chuẩn Nhóm FSC-STD-30-005</t>
  </si>
  <si>
    <t>联合认证标准</t>
  </si>
  <si>
    <t>Standard lanca sljedivosti FSC-STD-40-004</t>
  </si>
  <si>
    <t>Estándar de COC FSC-STD-40-004</t>
  </si>
  <si>
    <t>Certifikacija Lanca Sljedivosti FSC-STD-40-004</t>
  </si>
  <si>
    <t>COC標準FSC-STD-40-004</t>
  </si>
  <si>
    <t>Coc padrão FSC-STD-40-004</t>
  </si>
  <si>
    <t>Standardul lantului de custodie FSC-STD-40-004</t>
  </si>
  <si>
    <t>COC стандарт FSC-STD-40-004</t>
  </si>
  <si>
    <t>ЦОЦ Стандард ФСЦ-СТД-40-004</t>
  </si>
  <si>
    <t>Tiêu chuẩn chuỗi hành trình sản phẩm FSC-STD-40-004</t>
  </si>
  <si>
    <t>产销监管链标准</t>
  </si>
  <si>
    <t>ES Procedure FSC-PRO-30-006</t>
  </si>
  <si>
    <t>Procedura usluga ekosistema FSC-PRO-30-006</t>
  </si>
  <si>
    <t>Procedimiento ES FSC-PRO-30-006</t>
  </si>
  <si>
    <t>Procédure SE FSC-PRO-30-006</t>
  </si>
  <si>
    <t>Postupak za usluge ekosustava FSC-PRO-30-006</t>
  </si>
  <si>
    <t>ES手続きFSC-PRO-30-006.</t>
  </si>
  <si>
    <t>ES процедура fsc-pro-30-006</t>
  </si>
  <si>
    <t>ЕС Поступак ФСЦ-ПРО-30-006</t>
  </si>
  <si>
    <t>Quy trình ES FSC-PRO-30-006</t>
  </si>
  <si>
    <t>生态服务程序</t>
  </si>
  <si>
    <t>Politika ekscizije FSC-POL-20-003</t>
  </si>
  <si>
    <t>Politika pre vyňatie pozemkov mimo pôsobnosť certifikátu FSC-POL-20-003</t>
  </si>
  <si>
    <t>Политика еквизиције ФСЦ-ПОЛ-20-003</t>
  </si>
  <si>
    <t>Hariç tutma    politikası  FSC-POL-20-003</t>
  </si>
  <si>
    <t>切除策略FSC-POL-20-003</t>
  </si>
  <si>
    <t>農薬政策FSC-POL-30-001.</t>
  </si>
  <si>
    <t>Политика пестицидов FSC-Pol-30-001</t>
  </si>
  <si>
    <t>Standard o prihvatljivosti NDŠP</t>
  </si>
  <si>
    <t>Anwendbarer NTFP Standard</t>
  </si>
  <si>
    <t>Estandar aplicable de PFNM</t>
  </si>
  <si>
    <t>Norme applicable PFNL</t>
  </si>
  <si>
    <t>Primjenjivi standard za NDŠP</t>
  </si>
  <si>
    <t>適用されるNTFP規格</t>
  </si>
  <si>
    <t>Piemērojamais standarts nekoksnes produktiem</t>
  </si>
  <si>
    <t>Stosowny standard certyfikacji niedrzewnych produktów pochodzenia leśnego</t>
  </si>
  <si>
    <t>Padrão NTFP aplicável</t>
  </si>
  <si>
    <t>Применимо стандарт NTFP</t>
  </si>
  <si>
    <t xml:space="preserve">Uporaben NTFP standard </t>
  </si>
  <si>
    <t>Применљив НТФП стандард</t>
  </si>
  <si>
    <t xml:space="preserve">Uygulanabilir  ODOÜ   standardı  </t>
  </si>
  <si>
    <t>Tiêu chuẩn NTFP đang áp dụng</t>
  </si>
  <si>
    <t>Grant</t>
  </si>
  <si>
    <t>Odobriti</t>
  </si>
  <si>
    <t>Gewähren</t>
  </si>
  <si>
    <t>Otorgar</t>
  </si>
  <si>
    <t>Väljastada</t>
  </si>
  <si>
    <t>Accorder</t>
  </si>
  <si>
    <t>Engedélyez</t>
  </si>
  <si>
    <t>Menganugerahkan</t>
  </si>
  <si>
    <t>許す</t>
  </si>
  <si>
    <t>Piešķirt</t>
  </si>
  <si>
    <t>Przyznać</t>
  </si>
  <si>
    <t>Conceder</t>
  </si>
  <si>
    <t>Acorda</t>
  </si>
  <si>
    <t>Грант</t>
  </si>
  <si>
    <t xml:space="preserve">Udeliť </t>
  </si>
  <si>
    <t>Podeljeno</t>
  </si>
  <si>
    <t>Одобрити</t>
  </si>
  <si>
    <t>ได้รับการรับรอง</t>
  </si>
  <si>
    <t>Hibe etmek</t>
  </si>
  <si>
    <t>Надати</t>
  </si>
  <si>
    <t>Cấp</t>
  </si>
  <si>
    <t>授予</t>
  </si>
  <si>
    <t>Maintain</t>
  </si>
  <si>
    <t>Održavati</t>
  </si>
  <si>
    <t>Verlängern</t>
  </si>
  <si>
    <t>Mantener</t>
  </si>
  <si>
    <t>Jätkata</t>
  </si>
  <si>
    <t>Maintenir</t>
  </si>
  <si>
    <t>Održati</t>
  </si>
  <si>
    <t>Fenntart</t>
  </si>
  <si>
    <t>Mempertahankan</t>
  </si>
  <si>
    <t>維持</t>
  </si>
  <si>
    <t>Paturēt spēkā</t>
  </si>
  <si>
    <t>Utrzymać ważność</t>
  </si>
  <si>
    <t>Manter</t>
  </si>
  <si>
    <t>Mentine</t>
  </si>
  <si>
    <t>Поддерживать</t>
  </si>
  <si>
    <t>Udržiavať</t>
  </si>
  <si>
    <t>Vzdrževano</t>
  </si>
  <si>
    <t>Одржавати</t>
  </si>
  <si>
    <t>คงรักษาไว้</t>
  </si>
  <si>
    <t>Sürdürmek</t>
  </si>
  <si>
    <t>Підтвердити</t>
  </si>
  <si>
    <t>Duy trì</t>
  </si>
  <si>
    <t>维持</t>
  </si>
  <si>
    <t>Recertify</t>
  </si>
  <si>
    <t>Recertificirati</t>
  </si>
  <si>
    <t>Zertifizierung aufrecht erhalten</t>
  </si>
  <si>
    <t>Re certificar</t>
  </si>
  <si>
    <t>Taas-sertifitseerida</t>
  </si>
  <si>
    <t>Recertifier</t>
  </si>
  <si>
    <t>Újra igazol</t>
  </si>
  <si>
    <t>Menganugerahkan kembali</t>
  </si>
  <si>
    <t>再発する</t>
  </si>
  <si>
    <t>Atkārtoti sertificēt</t>
  </si>
  <si>
    <t>Odnowić</t>
  </si>
  <si>
    <t>Recertificar</t>
  </si>
  <si>
    <t>Recertifica</t>
  </si>
  <si>
    <t>Пересмотр</t>
  </si>
  <si>
    <t>Recertifikovať</t>
  </si>
  <si>
    <t>Ponovno certificirano</t>
  </si>
  <si>
    <t>Ресеритифковати</t>
  </si>
  <si>
    <t>การต่อการรับรอง</t>
  </si>
  <si>
    <t xml:space="preserve">Yeniden    belgelendirmek  </t>
  </si>
  <si>
    <t>Повторно сертифікувати</t>
  </si>
  <si>
    <t>Tái chứng nhận</t>
  </si>
  <si>
    <t>重新认证</t>
  </si>
  <si>
    <t>Suspend</t>
  </si>
  <si>
    <t>Suspendovati</t>
  </si>
  <si>
    <t>Aussetzen</t>
  </si>
  <si>
    <t>Suspender</t>
  </si>
  <si>
    <t>Peatada</t>
  </si>
  <si>
    <t>Suspendre</t>
  </si>
  <si>
    <t>Obustaviti</t>
  </si>
  <si>
    <t>Felfüggeszt</t>
  </si>
  <si>
    <t>Menangguhkan</t>
  </si>
  <si>
    <t>つるす</t>
  </si>
  <si>
    <t>Apturēt</t>
  </si>
  <si>
    <t>Zawiesić</t>
  </si>
  <si>
    <t>Suspenda</t>
  </si>
  <si>
    <t>Приостановить</t>
  </si>
  <si>
    <t xml:space="preserve">Pozastaviť </t>
  </si>
  <si>
    <t>Suspendirano (začasno ukinjeno)</t>
  </si>
  <si>
    <t>Суспендовати</t>
  </si>
  <si>
    <t>ระงับ</t>
  </si>
  <si>
    <t>Askıya almak</t>
  </si>
  <si>
    <t>Призупинити</t>
  </si>
  <si>
    <t>Đình chỉ</t>
  </si>
  <si>
    <t>暂停</t>
  </si>
  <si>
    <t>Withdraw</t>
  </si>
  <si>
    <t>Povući</t>
  </si>
  <si>
    <t>Aufheben</t>
  </si>
  <si>
    <t>Retirar</t>
  </si>
  <si>
    <t>Tagasi võtta</t>
  </si>
  <si>
    <t>Retirer</t>
  </si>
  <si>
    <t>Visszavon</t>
  </si>
  <si>
    <t>Menarik</t>
  </si>
  <si>
    <t>撤退</t>
  </si>
  <si>
    <t>Atsaukt</t>
  </si>
  <si>
    <t>Wycofać</t>
  </si>
  <si>
    <t>Retrage</t>
  </si>
  <si>
    <t>Снять со счета</t>
  </si>
  <si>
    <t xml:space="preserve">Odstúpiť </t>
  </si>
  <si>
    <t>Umaknjeno, preklicano</t>
  </si>
  <si>
    <t>Повући</t>
  </si>
  <si>
    <t>ถอน</t>
  </si>
  <si>
    <t>Geri çekilmek</t>
  </si>
  <si>
    <t>Вилучити</t>
  </si>
  <si>
    <t>Rút</t>
  </si>
  <si>
    <t>撤销</t>
  </si>
  <si>
    <t>Extend</t>
  </si>
  <si>
    <t>Proširiti</t>
  </si>
  <si>
    <t>Erweitern</t>
  </si>
  <si>
    <t>Ampliar</t>
  </si>
  <si>
    <t>Pikendada</t>
  </si>
  <si>
    <t>Kiterjeszt</t>
  </si>
  <si>
    <t>Memperpanjang</t>
  </si>
  <si>
    <t>拡張する</t>
  </si>
  <si>
    <t>Paplašināt</t>
  </si>
  <si>
    <t>Rozszerzyć zakres</t>
  </si>
  <si>
    <t>Extinde</t>
  </si>
  <si>
    <t>Продлевать</t>
  </si>
  <si>
    <t xml:space="preserve">Rozširovať </t>
  </si>
  <si>
    <t>Razširjeno, povečano</t>
  </si>
  <si>
    <t>Проширити</t>
  </si>
  <si>
    <t>ขยาย</t>
  </si>
  <si>
    <t>Uzatmak</t>
  </si>
  <si>
    <t>Розширити</t>
  </si>
  <si>
    <t>Mở rộng</t>
  </si>
  <si>
    <t>扩项</t>
  </si>
  <si>
    <t>Reduce</t>
  </si>
  <si>
    <t>Umanjiti</t>
  </si>
  <si>
    <t>Reduzieren</t>
  </si>
  <si>
    <t>Reducir</t>
  </si>
  <si>
    <t>Piirata</t>
  </si>
  <si>
    <t>Réduire</t>
  </si>
  <si>
    <t>Csökkent</t>
  </si>
  <si>
    <t>Mengurangi</t>
  </si>
  <si>
    <t>減らす</t>
  </si>
  <si>
    <t>Samazināt</t>
  </si>
  <si>
    <t>Redukować</t>
  </si>
  <si>
    <t>Reduzir</t>
  </si>
  <si>
    <t>Уменьшать</t>
  </si>
  <si>
    <t xml:space="preserve">Zredukovať </t>
  </si>
  <si>
    <t>Skrčeno, zmanjšano</t>
  </si>
  <si>
    <t>Смањити</t>
  </si>
  <si>
    <t>ลด</t>
  </si>
  <si>
    <t>Azaltmak</t>
  </si>
  <si>
    <t>Зменшити</t>
  </si>
  <si>
    <t>Giảm</t>
  </si>
  <si>
    <t>减少认证范围</t>
  </si>
  <si>
    <t>Certificate not issued</t>
  </si>
  <si>
    <t>Certifikat nije izdat</t>
  </si>
  <si>
    <t>Zertifikat nicht ausgestellt</t>
  </si>
  <si>
    <t>No emitir certificado</t>
  </si>
  <si>
    <t>Sertifikaati ei väljastata</t>
  </si>
  <si>
    <t>Certificat non émis</t>
  </si>
  <si>
    <t>Certifikat nije izdan</t>
  </si>
  <si>
    <t>A tanúsítványt nem állítódik ki</t>
  </si>
  <si>
    <t>Sertifikat tidak dikeluarkan</t>
  </si>
  <si>
    <t>証明書が発行されません</t>
  </si>
  <si>
    <t>Sertifikāts nav izsniegts</t>
  </si>
  <si>
    <t>Certyfikat nie został wydany</t>
  </si>
  <si>
    <t>Certificado não emitido</t>
  </si>
  <si>
    <t>Certificatul nu este emis</t>
  </si>
  <si>
    <t>Сертификат не выдан</t>
  </si>
  <si>
    <t>Nevydaný certifikát</t>
  </si>
  <si>
    <t>Certifikat ni bil izdan</t>
  </si>
  <si>
    <t>Сертификат није издат</t>
  </si>
  <si>
    <t>ไม่ได้ออกใบรับรอง</t>
  </si>
  <si>
    <t>Sertifika verilmedi</t>
  </si>
  <si>
    <t>Сертифікат не виданий</t>
  </si>
  <si>
    <t>Giấy chứng nhận không được cấp</t>
  </si>
  <si>
    <t>未签发证书</t>
  </si>
  <si>
    <t>Suspend and Block</t>
  </si>
  <si>
    <t>Suspendovati i blokirati</t>
  </si>
  <si>
    <t>Suspendieren und blockieren</t>
  </si>
  <si>
    <t>Suspender y bloquear</t>
  </si>
  <si>
    <t>Peatada ja blokeerida</t>
  </si>
  <si>
    <t>Suspendre et bloquer</t>
  </si>
  <si>
    <t>Obustaviti i blokirati</t>
  </si>
  <si>
    <t>Felfüggeszt és blokkol</t>
  </si>
  <si>
    <t>Menangguhkan dan blokir</t>
  </si>
  <si>
    <t>サスペンドとブロック</t>
  </si>
  <si>
    <t>Apturēt un atcelt</t>
  </si>
  <si>
    <t>Zawiesić i zablokować</t>
  </si>
  <si>
    <t>Suspender e bloquear</t>
  </si>
  <si>
    <t>Suspendat si Blocat</t>
  </si>
  <si>
    <t>Приостановить и блокировать</t>
  </si>
  <si>
    <t>Pozastaviť a blokovať</t>
  </si>
  <si>
    <t>Suspendirano in zaprto</t>
  </si>
  <si>
    <t>Суспендован и блокиран</t>
  </si>
  <si>
    <t>ระงับและบล็อก</t>
  </si>
  <si>
    <t>Askıya alın ve engelleyin</t>
  </si>
  <si>
    <t>Призупинити і блокувати</t>
  </si>
  <si>
    <t>Đình chỉ và chặn</t>
  </si>
  <si>
    <t>暂停和阻止</t>
  </si>
  <si>
    <t>Terminate and Block</t>
  </si>
  <si>
    <t>Prekinuti i blokirati</t>
  </si>
  <si>
    <t>Beenden und blockieren</t>
  </si>
  <si>
    <t>Terminar y bloquear</t>
  </si>
  <si>
    <t>Lõpetada ja blokeerida</t>
  </si>
  <si>
    <t>Terminer et bloquer</t>
  </si>
  <si>
    <t>Poništiti i blokirati</t>
  </si>
  <si>
    <t>Megszüntet és blokkol</t>
  </si>
  <si>
    <t>Menghentikan dan blokir</t>
  </si>
  <si>
    <t>終了とブロック</t>
  </si>
  <si>
    <t>Izbeigt un atcelt</t>
  </si>
  <si>
    <t>Zakończyć ważność i zablokować</t>
  </si>
  <si>
    <t>Terminar e bloquear</t>
  </si>
  <si>
    <t>Reziliat si Blocat</t>
  </si>
  <si>
    <t>Прекратить и заблокировать</t>
  </si>
  <si>
    <t>Ukončiť a blokovať</t>
  </si>
  <si>
    <t>Končano (zaključeno) in zaprto</t>
  </si>
  <si>
    <t>Угашен и блокиран</t>
  </si>
  <si>
    <t>ถอนและบล๊อก</t>
  </si>
  <si>
    <t>Sonlandırın ve engelleyin</t>
  </si>
  <si>
    <t>Припинити і блокувати</t>
  </si>
  <si>
    <t>Chấm dứt và chặn</t>
  </si>
  <si>
    <t>终止和阻止</t>
  </si>
  <si>
    <t>ES Evaluation Types</t>
  </si>
  <si>
    <t>Verification</t>
  </si>
  <si>
    <t>Verifizierung</t>
  </si>
  <si>
    <t>Verificación</t>
  </si>
  <si>
    <t>Kontrollimine</t>
  </si>
  <si>
    <t>Vérification</t>
  </si>
  <si>
    <t>Verifikacija</t>
  </si>
  <si>
    <t>Ellenőrzés</t>
  </si>
  <si>
    <t>Verifikasi</t>
  </si>
  <si>
    <t>Pārbaude</t>
  </si>
  <si>
    <t>Weryfikacja</t>
  </si>
  <si>
    <t>Verificação</t>
  </si>
  <si>
    <t>De verificare</t>
  </si>
  <si>
    <t>Verifikacija (preverjanje)</t>
  </si>
  <si>
    <t>Верификација</t>
  </si>
  <si>
    <t>กาทวนสอบ</t>
  </si>
  <si>
    <t>Верифікація</t>
  </si>
  <si>
    <t>xác minh</t>
  </si>
  <si>
    <t>Kinnitamine</t>
  </si>
  <si>
    <t>Validācija</t>
  </si>
  <si>
    <t>De validare</t>
  </si>
  <si>
    <t>Validácia</t>
  </si>
  <si>
    <t>Validacija (potrditev veljavnosti)</t>
  </si>
  <si>
    <t>确认</t>
  </si>
  <si>
    <t>Complaints Received By</t>
  </si>
  <si>
    <t>FSC</t>
  </si>
  <si>
    <t>FSC (Forest Stewardship Council)</t>
  </si>
  <si>
    <t>ФСЦ</t>
  </si>
  <si>
    <t>ASI</t>
  </si>
  <si>
    <t>ASI (Assurance Services International)</t>
  </si>
  <si>
    <t>АСИ</t>
  </si>
  <si>
    <t>CB</t>
  </si>
  <si>
    <t>EC</t>
  </si>
  <si>
    <t>OC</t>
  </si>
  <si>
    <t>CT</t>
  </si>
  <si>
    <t>LS</t>
  </si>
  <si>
    <t>Certifikačná organizácia</t>
  </si>
  <si>
    <t>ЦБ</t>
  </si>
  <si>
    <t>หน่วยตรวจรับรอง</t>
  </si>
  <si>
    <t>CH</t>
  </si>
  <si>
    <t>Tenedor de Certificado</t>
  </si>
  <si>
    <t>TC</t>
  </si>
  <si>
    <t>NC</t>
  </si>
  <si>
    <t>PS</t>
  </si>
  <si>
    <t>ЦХ</t>
  </si>
  <si>
    <t>Утримувач сертифікату</t>
  </si>
  <si>
    <t>ESS Claims</t>
  </si>
  <si>
    <t>ES1.1</t>
  </si>
  <si>
    <t>ES1.1: Restoration of natural forest cover</t>
  </si>
  <si>
    <t>UE1.1: Obnova prirodnog šumskog pokrova</t>
  </si>
  <si>
    <t>ES1.1: Wiederherstellung der natürlichen Waldbedeckung</t>
  </si>
  <si>
    <t>ES1.1: Restauración de la cubierta del bosque natural.</t>
  </si>
  <si>
    <t>ES1.1: taasmetsastamine</t>
  </si>
  <si>
    <t>ES1.1: Restauration d'un couvert forestier naturel</t>
  </si>
  <si>
    <t>ES1.1: A természetes erdőtakaró helyreállítása</t>
  </si>
  <si>
    <t>JE1.1: Restorasi Tutupan Hutan Alam</t>
  </si>
  <si>
    <t>ES1.1：天然林カバーの回復</t>
  </si>
  <si>
    <t>EP1.1: dabiskā meža seguma atjaunošana</t>
  </si>
  <si>
    <t>ES1.1 Przywrócenie naturalnej pokrywy leśnej</t>
  </si>
  <si>
    <t>ES1.1: Restauração da cobertura da floresta natural</t>
  </si>
  <si>
    <t>ES1.1: Restaurarea suprafetelor acoperite de padure naturala</t>
  </si>
  <si>
    <t>ES1.1: Восстановление натурального леса</t>
  </si>
  <si>
    <t xml:space="preserve">ES1.1: Obnova prírodného lesného porastu </t>
  </si>
  <si>
    <t>ES1.1: Obnova naravne pokritosti tal z gozdom</t>
  </si>
  <si>
    <t>ЕС1.1: Обнова природног шумског покривача</t>
  </si>
  <si>
    <t>ES1.1: การฟื้นฟูป่าธรรมชาติ</t>
  </si>
  <si>
    <t xml:space="preserve">ES1.1: Doğal ormanların  korunması  </t>
  </si>
  <si>
    <t>ЕП1.1: Відновлення природного лісового покриву</t>
  </si>
  <si>
    <t>ES1.1: Phục hồi độ che phủ rừng tự nhiên</t>
  </si>
  <si>
    <t>ES1.1：恢复天然森林覆盖物</t>
  </si>
  <si>
    <t>ES1.2</t>
  </si>
  <si>
    <t>ES1.2: Conservation of intact forest landscapes</t>
  </si>
  <si>
    <t>UE1.2: Očuvanje netaknutih šumskih krajobraza</t>
  </si>
  <si>
    <t>ES1.2: Erhaltung intakter Waldlandschaften</t>
  </si>
  <si>
    <t>ES1.2: Conservación de paisajes forestales intactos.</t>
  </si>
  <si>
    <t>ES1.2: puutumatute metsamaastike säilitamine</t>
  </si>
  <si>
    <t>ES1.2: conservation des paysages forestiers intacts</t>
  </si>
  <si>
    <t>ES1.2: Az ép erdei tájak megőrzése</t>
  </si>
  <si>
    <t>JE1.2: Konservasi Lansekap Hutan Utuh</t>
  </si>
  <si>
    <t>ES1.2：無傷の森林景観の保全</t>
  </si>
  <si>
    <t>EP1.2: neskartu meža ainavu saglabāšana</t>
  </si>
  <si>
    <t>ES1.2: Ochrona nienaruszonych krajobrazów leśnych</t>
  </si>
  <si>
    <t>ES1.2: Conservação de paisagens florestais intactas</t>
  </si>
  <si>
    <t>ES1.2: Conservarea peisajelor forestiere intacte</t>
  </si>
  <si>
    <t>ES1.2: Сохранение неповрежденных лесных ландшафтов</t>
  </si>
  <si>
    <t>ES1.2: Zachovanie neporušenej lesnej krajiny</t>
  </si>
  <si>
    <t>ES1.2: Ohranjanje nepoškodovanih gozdnih pokrajin</t>
  </si>
  <si>
    <t>ЕС1.2: Очување нетакнутих шумских предела</t>
  </si>
  <si>
    <t>ES1.2: การอนุรักษ์ภูมิทัศน์ป่าไม้สมบูรณ์</t>
  </si>
  <si>
    <t xml:space="preserve">ES1.2: Bozulmamış orman peyzajlarının korunması  </t>
  </si>
  <si>
    <t>ЕП1.2: Збереження неушкоджених лісових ландшафтів</t>
  </si>
  <si>
    <t>ES1.2: Bảo tồn cảnh quan rừng nguyên vẹn</t>
  </si>
  <si>
    <t>ES1.2：完整森林景观的保护</t>
  </si>
  <si>
    <t>ES1.3</t>
  </si>
  <si>
    <t>ES1.3: Maintenance of an ecologically sufficient conservation area network</t>
  </si>
  <si>
    <t>UE1.3: Održavanje ekološki zadovoljavajuće mreže zaštićenih područja</t>
  </si>
  <si>
    <t>ES1.3: Aufrechterhaltung eines ökologisch ausreichenden Naturschutzgebietsnetzwerks</t>
  </si>
  <si>
    <t>ES1.3: Mantenimiento de una red de área de conservación ecológicamente suficiente</t>
  </si>
  <si>
    <t>ES1.3: ökoloogiliselt piisava kaitseala võrgu säilitamine</t>
  </si>
  <si>
    <t>ES1.3: Maintien d'un réseau de conservation suffisant</t>
  </si>
  <si>
    <t>UE1.3: Održavanje ekološki dovoljne mreže zaštićenog područja</t>
  </si>
  <si>
    <t>ES1.3: Az ökológiailag elegendő védelmi területi hálózat fenntartása</t>
  </si>
  <si>
    <t>JE1.3: Pemeliharaan jaringan area konservasi yang layak secara ekologis</t>
  </si>
  <si>
    <t>ES1.3：生態学的に十分な保全エリアネットワークのメンテナンス</t>
  </si>
  <si>
    <t>EP1.3: ekoloģiski pietiekama aizsargājamo teritoriju tīkla uzturēšana</t>
  </si>
  <si>
    <t>ES1.3: Utrzymanie ekologicznie wystarczającej sieci obszarów ochrony</t>
  </si>
  <si>
    <t>ES1.3: Manutenção de uma rede de área de conservação ecologicamente suficiente</t>
  </si>
  <si>
    <t xml:space="preserve">ES1.3: Mentinerea unei retele de suprafete suficiente pentru conservarea ecologica </t>
  </si>
  <si>
    <t>ES1.3: Техническое обслуживание экологически достаточной сети сохранения</t>
  </si>
  <si>
    <t xml:space="preserve">ES1.3: Udržiavanie ekologicky postačujúcej siete chránených území </t>
  </si>
  <si>
    <t>ES1.3: Vzdrževanje ekološko zadostnega omrežja gozdnih površin</t>
  </si>
  <si>
    <t>ЕС1.3: Одржавање еколошки задовољавајуће мреже заштићених подручја</t>
  </si>
  <si>
    <t>ES1.3: การบำรุงรักษาเครือข่ายพื้นที่อนุรักษ์ที่เพียงพอทางนิเวศวิทยา</t>
  </si>
  <si>
    <t xml:space="preserve">ES1.3: Ekolojik yönden yeterli koruma alan ağının sürdürülmesi  </t>
  </si>
  <si>
    <t>ЕП1.3: Забезпечення екологічно достатньої мережі природоохоронних територій</t>
  </si>
  <si>
    <t>ES1.3: Bảo trì mạng lưới khu vực bảo tồn đủ sinh thái</t>
  </si>
  <si>
    <t>ES1.3：维护生态足够的保护区网络</t>
  </si>
  <si>
    <t>ES1.4</t>
  </si>
  <si>
    <t>ES1.4: Conservation of natural forest characteristics</t>
  </si>
  <si>
    <t>UE1.4: Očuvanje prirodnih karakteristika šuma</t>
  </si>
  <si>
    <t>ES1.4: Erhaltung natürlicher Waldeigenschaften</t>
  </si>
  <si>
    <t>ES1.4: Conservación de las características naturales del bosque.</t>
  </si>
  <si>
    <t>ES1.4: metsa looduslike omaduste säilitamine</t>
  </si>
  <si>
    <t>ES1.4: Conservation des caractéristiques de forêts naturelles</t>
  </si>
  <si>
    <t>UE1.4: Očuvanje karakteristika prirodnih šuma</t>
  </si>
  <si>
    <t>ES1.4: A természetes erdő jellemzőinek megőrzése</t>
  </si>
  <si>
    <t>JE1.4: Konservasi Karakteristik Hutan Alam</t>
  </si>
  <si>
    <t>ES1.4：自然林特性の保全</t>
  </si>
  <si>
    <t>EP1.4: dabisko meža īpašību saglabāšana</t>
  </si>
  <si>
    <t>ES1.4: Ochrona naturalnych charakterystyk lasu</t>
  </si>
  <si>
    <t>ES1.4: Conservação de características naturais da floresta</t>
  </si>
  <si>
    <t>ES1.4: Conservarea caracteristicilor padurilor naturale</t>
  </si>
  <si>
    <t>ES1.4: Сохранение характеристик естественных лесов</t>
  </si>
  <si>
    <t xml:space="preserve">ES1.4: Zachovanie prirodzených lesných charakteristík </t>
  </si>
  <si>
    <t>ES1.4: Ohranjanje naravnih značilnosti gozdov</t>
  </si>
  <si>
    <t>ЕС1.4: Очување природних шумских карактеристика</t>
  </si>
  <si>
    <t>ES1.4: การอนุรักษ์ลักษณะเฉพาะของป่าธรรมชาติ</t>
  </si>
  <si>
    <t>ES1.4: Doğal orman özelliklerinin korunması</t>
  </si>
  <si>
    <t>ЕП1.4: Збереження природних характеристик лісу</t>
  </si>
  <si>
    <t>ES1.4: Bảo tồn các đặc điểm rừng tự nhiên</t>
  </si>
  <si>
    <t>ES1.4：天然森林特征的保护</t>
  </si>
  <si>
    <t>ES1.5</t>
  </si>
  <si>
    <t>ES1.5: Restoration of natural forest characteristics</t>
  </si>
  <si>
    <t>UE1.5: Obnova prirodnih karakteristika šuma</t>
  </si>
  <si>
    <t>ES1.5: Wiederherstellung natürlicher Waldeigenschaften</t>
  </si>
  <si>
    <t>ES1.5: Restauración de características naturales del bosque.</t>
  </si>
  <si>
    <t>ES1.5: metsa looduslike omaduste taastamine</t>
  </si>
  <si>
    <t>ES1.5: Restauration des caractéristiques de forêts naturelles</t>
  </si>
  <si>
    <t>UE1.5: Obnova karakteristika prirodnih šuma</t>
  </si>
  <si>
    <t>ES1.5: A természetes erdő jellemzőinek helyreállítása</t>
  </si>
  <si>
    <t>JE1.5: Restorasi Karakteristik Hutan Alam</t>
  </si>
  <si>
    <t>ES1.5：自然林特性の回復</t>
  </si>
  <si>
    <t>EP1.5: dabisko meža īpašību atjaunošana</t>
  </si>
  <si>
    <t>ES1.5: Przywrócenie naturalnych cech lasów</t>
  </si>
  <si>
    <t>ES1.5: Restauração de características florestais naturais</t>
  </si>
  <si>
    <t>ES1.5: Restaurarea caracteristicilor padurilor naturale</t>
  </si>
  <si>
    <t>ES1.5: Восстановление характеристик естественных лесов</t>
  </si>
  <si>
    <t>ES1.5: Obnovenie prirodzených lesných charakteristík</t>
  </si>
  <si>
    <t>ES1.5: Obnova naravnih značilnosti gozdov</t>
  </si>
  <si>
    <t>ЕС1.5: Обнова природних шумских карактеристика</t>
  </si>
  <si>
    <t>ES1.5: การฟื้นฟูลักษณะฉพาะของป่าธรรมชาติ</t>
  </si>
  <si>
    <t>ES1.5: Doğal orman özelliklerinin restorasyonu</t>
  </si>
  <si>
    <t>ЕП1.5: Відновлення природних характеристик лісу</t>
  </si>
  <si>
    <t>ES1.5: Phục hồi các đặc điểm rừng tự nhiên</t>
  </si>
  <si>
    <t>ES1.5：天然森林特征的恢复</t>
  </si>
  <si>
    <t>ES1.6</t>
  </si>
  <si>
    <t>ES1.6: Conservation of species diversity</t>
  </si>
  <si>
    <t>UE1.6: Očuvanje raznolikosti vrsta</t>
  </si>
  <si>
    <t>ES1.6: Erhaltung der Artenvielfalt</t>
  </si>
  <si>
    <t>ES1.6: Conservación de la diversidad de especies.</t>
  </si>
  <si>
    <t>ES1.6: liikide mitmekesisuse säilitamine</t>
  </si>
  <si>
    <t>ES1.6: Conservation de la diversité des espèces</t>
  </si>
  <si>
    <t>ES1.6: A fajok sokféleségének megőrzése</t>
  </si>
  <si>
    <t>JE1.6: Konservasi keanekaragaman spesies</t>
  </si>
  <si>
    <t>ES1.6：種の多様性の保存</t>
  </si>
  <si>
    <t>EP1.6: sugu daudzveidības saglabāšana</t>
  </si>
  <si>
    <t>ES1.6: Ochrona różnorodności gatunków</t>
  </si>
  <si>
    <t>ES1.6: Conservação da diversidade de espécies</t>
  </si>
  <si>
    <t>ES1.6: Conservarea diversitatii speciilor</t>
  </si>
  <si>
    <t>ES1.6: сохранение разнообразия видов</t>
  </si>
  <si>
    <t xml:space="preserve">ES1.6: Ochrana druhovej diverzity </t>
  </si>
  <si>
    <t>ES1.6: Ohranjanje raznolikosti vrst</t>
  </si>
  <si>
    <t>ЕС1.6: Очување разноликости врста</t>
  </si>
  <si>
    <t>ES1.6: การอนุรักษ์ความหลากหลายของสายพันธุ์</t>
  </si>
  <si>
    <t>ES1.6: Tür çeşitliliğinin korunması</t>
  </si>
  <si>
    <t>ЕП1.6: Збереження видового різноманіття</t>
  </si>
  <si>
    <t>ES1.6: Bảo tồn sự đa dạng của loài</t>
  </si>
  <si>
    <t>ES1.6：物种多样性的保护</t>
  </si>
  <si>
    <t>ES1.7</t>
  </si>
  <si>
    <t>ES1.7: Restoration of species diversity</t>
  </si>
  <si>
    <t>UE1.7: Obnova raznolikosti vrsta</t>
  </si>
  <si>
    <t>ES1.7: Wiederherstellung der Artenvielfalt</t>
  </si>
  <si>
    <t>ES1.7: Restauración de la diversidad de especies.</t>
  </si>
  <si>
    <t>ES1.7: liikide mitmekesisuse taastamine</t>
  </si>
  <si>
    <t>ES1.7: Restauration de la diversité des espèces</t>
  </si>
  <si>
    <t>ES1.7: A fajok sokféleségének helyreállítása</t>
  </si>
  <si>
    <t>JE1.7: Restorasi Keanekaragaman Spesies</t>
  </si>
  <si>
    <t>ES1.7：種の多様性の回復</t>
  </si>
  <si>
    <t>EP1.7: sugu daudzveidības atjaunošana</t>
  </si>
  <si>
    <t>ES1.7: Przywrócenie różnorodności gatunków</t>
  </si>
  <si>
    <t>ES1.7: Restauração da diversidade de espécies</t>
  </si>
  <si>
    <t>ES1.7: Restaurarea diversitatii speciilor</t>
  </si>
  <si>
    <t>ES1.7: Восстановление разнообразия видов</t>
  </si>
  <si>
    <t>ES1.7: Obnovenie druhovej diverzity</t>
  </si>
  <si>
    <t>ES1.7: Obnova raznolikosti vrst</t>
  </si>
  <si>
    <t>ЕС1.7: Обнова разноликости врста</t>
  </si>
  <si>
    <t>ES1.7: การฟื้นฟูความหลากหลายของสายพันธุ์</t>
  </si>
  <si>
    <t>ES1.7: Tür çeşitliliğinin restorasyonu</t>
  </si>
  <si>
    <t>ЕП1.7: Відновлення видового різноманіття</t>
  </si>
  <si>
    <t>ES1.7: Phục hồi sự đa dạng của loài</t>
  </si>
  <si>
    <t>ES1.7：物种多样性的恢复</t>
  </si>
  <si>
    <t>ES2.1</t>
  </si>
  <si>
    <t>ES2.1: Conservation of forest carbon stocks</t>
  </si>
  <si>
    <t>UE2.1: Očuvanje zaliha šumskog ugljenika</t>
  </si>
  <si>
    <t>ES2.1: Erhaltung von Waldohlenstoffvorräten</t>
  </si>
  <si>
    <t>ES2.1: Conservación de las reservas de carbono forestal.</t>
  </si>
  <si>
    <t>ES2.1: metsa süsiniku varude säilitamine</t>
  </si>
  <si>
    <t>ES2.1: Conservation des stocks de carbone forestier</t>
  </si>
  <si>
    <t>UE2.1: Očuvanje zaliha ugljika u šumama</t>
  </si>
  <si>
    <t>ES2.1: Az erdőszén -készletek megőrzése</t>
  </si>
  <si>
    <t>JE2.1: Konservasi stok karbon hutan</t>
  </si>
  <si>
    <t>ES2.1：森林炭素貯蔵庫の保全</t>
  </si>
  <si>
    <t>EP2.1: meža oglekļa krājumu saglabāšana</t>
  </si>
  <si>
    <t>ES2.1: Ochrona zasobów węgla leśnego</t>
  </si>
  <si>
    <t>ES2.1: Conservação de estoques de carbono da floresta</t>
  </si>
  <si>
    <t>ES2.1: Conservarea stocurilor de carbon din padure</t>
  </si>
  <si>
    <t>ES2.1: Сохранение лесных углеродных акций</t>
  </si>
  <si>
    <t>ES2.1: Zachovanie zásob uhlíka v lese</t>
  </si>
  <si>
    <t>ES2.1: Ohranjanje zalog gozdnega ogljika</t>
  </si>
  <si>
    <t>ЕС2.1: Очување залиха шумских угљеника</t>
  </si>
  <si>
    <t>ES2.1: การอนุรักษ์ปริมาณคาร์บอนป่าไม้</t>
  </si>
  <si>
    <t>ES2.1: Orman karbon stoklarının korunması</t>
  </si>
  <si>
    <t>ЕП2.1: Збереження запасів вуглецю в лісі</t>
  </si>
  <si>
    <t>ES2.1: Bảo tồn trữ lượng carbon rừng</t>
  </si>
  <si>
    <t>ES2.1 : 森林碳储存的保护</t>
  </si>
  <si>
    <t>ES2.2</t>
  </si>
  <si>
    <t>ES2.2: Restoration of forest carbon stocks</t>
  </si>
  <si>
    <t>UE2.2: Obnova šumskih zaliha ugljenika</t>
  </si>
  <si>
    <t>ES2.2: Wiederherstellung von Waldkohlenstoffvorräten</t>
  </si>
  <si>
    <t>ES2.2: Restauración de las reservas de carbono forestal.</t>
  </si>
  <si>
    <t>ES2.2: metsa süsiniku varude taastamine</t>
  </si>
  <si>
    <t>ES2.2: Restauration des stocks de carbone forestier</t>
  </si>
  <si>
    <t>UE2.2: Obnova zaliha ugljika u šumama</t>
  </si>
  <si>
    <t>ES2.2: Az erdei szénkészletek helyreállítása</t>
  </si>
  <si>
    <t>JE2.2: Restorasi Stok Karbon Hutan</t>
  </si>
  <si>
    <t>ES2.2：森林炭素貯蔵庫の回復</t>
  </si>
  <si>
    <t>EP2.2: meža oglekļa krājumu atjaunošana</t>
  </si>
  <si>
    <t>ES2.2: Przywrócenie zapasów węgla leśnego</t>
  </si>
  <si>
    <t>ES2.2: Restauração de estoques de carbono florestal</t>
  </si>
  <si>
    <t>ES2.2: Restaurarea stocurilor de carbon din padure</t>
  </si>
  <si>
    <t>ES2.2: восстановление лесных углеродных акций</t>
  </si>
  <si>
    <t>ES2.2: Obnova zásob uhlíka v lese</t>
  </si>
  <si>
    <t>ES2.2: Obnova zalog gozdnega ogljika</t>
  </si>
  <si>
    <t>ЕС2.2: Рестаурација залиха шумских угљеника</t>
  </si>
  <si>
    <t>ES2.2: การฟื้นฟูปริมาณคาร์บอนป่าไม้</t>
  </si>
  <si>
    <t>ES2.2: Orman karbon stoklarının restorasyonu</t>
  </si>
  <si>
    <t>ЕП2.2: Відновлення запасів вуглецю в лісі</t>
  </si>
  <si>
    <t>ES2.2: Phục hồi trữ lượng carbon rừng</t>
  </si>
  <si>
    <t>ES2.2 : 森林碳储存的恢复</t>
  </si>
  <si>
    <t>ES3.1</t>
  </si>
  <si>
    <t>ES3.1: Maintenance of water quality</t>
  </si>
  <si>
    <t>UE3.1: Održavanje kvakoće vode</t>
  </si>
  <si>
    <t>ES3.1: Aufrechterhaltung der Wasserqualität</t>
  </si>
  <si>
    <t>ES3.1: Mantenimiento de la calidad del agua.</t>
  </si>
  <si>
    <t>ES3.1: vee kvaliteedi säilitamine</t>
  </si>
  <si>
    <t>ES3.1: Maintenance de la qualité de l'eau</t>
  </si>
  <si>
    <t>UE3.1: Održavanje kvalitete vode</t>
  </si>
  <si>
    <t>ES3.1: A vízminőség fenntartása</t>
  </si>
  <si>
    <t>JE3.1: Pemeliharaan Kualitas Air</t>
  </si>
  <si>
    <t>ES3.1：水質の維持</t>
  </si>
  <si>
    <t>EP3.1: ūdens kvalitātes saglabāšana</t>
  </si>
  <si>
    <t>ES3.1: Utrzymanie jakości wody</t>
  </si>
  <si>
    <t>ES3.1: Manutenção da qualidade da água</t>
  </si>
  <si>
    <t>ES3.1: Mentinerea calitatii apei</t>
  </si>
  <si>
    <t>ES3.1: Поддержание качества воды</t>
  </si>
  <si>
    <t>ES3.1: Údržba kvality vôd</t>
  </si>
  <si>
    <t>ES3.1: Vzdrževanje kakovosti vode</t>
  </si>
  <si>
    <t>ЕС3.1: Одржавање квалитета воде</t>
  </si>
  <si>
    <t>ES3.1: การบำรุงรักษาคุณภาพน้ำ</t>
  </si>
  <si>
    <t>ES3.1: Su kalitesinin sürdürülmesi</t>
  </si>
  <si>
    <t>ЕП3.1: Забезпечення якості води</t>
  </si>
  <si>
    <t>ES3.1: Duy trì chất lượng nước</t>
  </si>
  <si>
    <t>ES3.1：维持水质</t>
  </si>
  <si>
    <t>ES3.2</t>
  </si>
  <si>
    <t>ES3.2: Enhancement of water quality</t>
  </si>
  <si>
    <t>UE3.2: Poboljšanje kvakoće vode</t>
  </si>
  <si>
    <t>ES3.2: Verbesserung der Wasserqualität</t>
  </si>
  <si>
    <t>ES3.2: mejora de la calidad del agua</t>
  </si>
  <si>
    <t>ES3.2: vee kvaliteedi parendamine</t>
  </si>
  <si>
    <t>ES3.2: Amélioration de la qualité de l'eau</t>
  </si>
  <si>
    <t>UE3.2: Poboljšanje kvalitete vode</t>
  </si>
  <si>
    <t>ES3.2: A vízminőség javítása</t>
  </si>
  <si>
    <t>JE3.2: Peningkatan Kualitas Air</t>
  </si>
  <si>
    <t>ES3.2：水質の強化</t>
  </si>
  <si>
    <t>EP3.2: ūdens kvalitātes uzlabošana</t>
  </si>
  <si>
    <t>ES3.2 Polepszenie jakości wody</t>
  </si>
  <si>
    <t>ES3.2: Melhoria da qualidade da água</t>
  </si>
  <si>
    <t>ES3.2: Imbunatatirea calitatii apei</t>
  </si>
  <si>
    <t>ES3.2: Улучшение качества воды</t>
  </si>
  <si>
    <t>ES3.2: Zlepšovanie kvality vôd</t>
  </si>
  <si>
    <t>ES3.2: Izboljšanje kakovosti vode</t>
  </si>
  <si>
    <t>ЕС3.2: Побољшање квалитета воде</t>
  </si>
  <si>
    <t>ES3.2: การส่งเสริมคุณภาพน้ำ</t>
  </si>
  <si>
    <t>ES3.2: Su kalitesinin arttırılması</t>
  </si>
  <si>
    <t>ЕП3.2: Підвищення якості води</t>
  </si>
  <si>
    <t>ES3.2: Tăng cường chất lượng nước</t>
  </si>
  <si>
    <t>ES3.2：增强水质</t>
  </si>
  <si>
    <t>ES3.3</t>
  </si>
  <si>
    <t>ES3.3: Maintenance of the capacity of watersheds to purify and regulate water flow</t>
  </si>
  <si>
    <t>UE3.3: Održavanje kapaciteta slivova za pročišćavanje i regulisanje protoka vode</t>
  </si>
  <si>
    <t>ES3.3: Aufrechterhaltung der Kapazität von Wassereinzugsgebieten zur Reinigung und Regulierung des Wasserflusses</t>
  </si>
  <si>
    <t>ES3.3: Mantenimiento de la capacidad de las cuencas hidrográficas para purificar y regular el flujo de agua.</t>
  </si>
  <si>
    <t>ES3.3: valgalade veevoolu puhastamise ja reguleerimise võimekuse säilitamine</t>
  </si>
  <si>
    <t>ES3.3: Maintien de la capacité des bassins hydrographiques à purifier et à réguler le débit d'eau</t>
  </si>
  <si>
    <t>UE3.3: Održavanje kapaciteta sliva za pročišćavanje i regulaciju protoka vode</t>
  </si>
  <si>
    <t xml:space="preserve">ES3.3:A vízgyűjtők víztisztítási és vízáramlás-szabályozási kapacitásának fenntartása </t>
  </si>
  <si>
    <t>JE3.3: Pemeliharaan kapasitas DAS untuk memurnikan dan mengatur aliran air</t>
  </si>
  <si>
    <t>ES3.3：水流を浄化し調整するための流域の容量の維持</t>
  </si>
  <si>
    <t>EP3.3: udensšķirtņu kapacitātes uzturēšana ūdens attīrīšanai un ūdens plūsmas regulēšanai</t>
  </si>
  <si>
    <t>ES3.3: Utrzymanie zdolności zlewni do oczyszczania i regulacji przepływu wody</t>
  </si>
  <si>
    <t>ES3.3: Manutenção da capacidade das bacias hidrográficas para purificar e regular o fluxo de água</t>
  </si>
  <si>
    <t>ES3.3: Mentinerea capacitatii bazinelor hidrografice de purificare si reglare a fluxului de apa</t>
  </si>
  <si>
    <t>ES3.3: Поддержание емкости водоразделе для очистки и регулирования потока воды</t>
  </si>
  <si>
    <t>ES3.3: Údržba kapacity povodí na prečistenie a reguláciu prietoku vody</t>
  </si>
  <si>
    <t>ES3.3: Vzdrževanje zmogljivosti povodja za čiščenje in uravnavanje pretoka vode</t>
  </si>
  <si>
    <t>ЕС3.3: Одржавање капацитета сливова за пречишћавање и регулисање протока воде</t>
  </si>
  <si>
    <t>ES3.3: การบำรุงรักษาความสามารถของแหล่งต้นน้ำเพื่อทำให้บริสุทธิ์และควบคุมการไหลของน้ำ</t>
  </si>
  <si>
    <t>ES3.3: Havzaların su akışını arındırma ve düzenleme kapasitesinin korunması</t>
  </si>
  <si>
    <t>ЕП3.3: Забезпечення спроможності водозборів очищати та регулювати водні стоки</t>
  </si>
  <si>
    <t>ES3.3: duy trì công suất của đầu nguồn để thanh lọc và điều chỉnh lưu lượng nước</t>
  </si>
  <si>
    <t>ES3.3：维持流域净化和调节水流的能力</t>
  </si>
  <si>
    <t>ES3.4</t>
  </si>
  <si>
    <t>ES3.4: Restoration of the capacity of watersheds to purify and regulate water flow</t>
  </si>
  <si>
    <t>UE3.4: Obnova kapaciteta slivova za pročišćavanje i regulisanje protoka vode</t>
  </si>
  <si>
    <t>ES3.4: Wiederherstellung der Kapazität von Wassereinzugsgebieten zur Reinigung und Regulierung des Wasserflusses</t>
  </si>
  <si>
    <t>ES3.4: Restauración de la capacidad de las cuencas hidrográficas para purificar y regular el flujo de agua.</t>
  </si>
  <si>
    <t>ES3.4: valgalade veevoolu puhastamise ja reguleerimise võimekuse taastamine</t>
  </si>
  <si>
    <t>ES3.4: Restauration de la capacité des bassins hydrographiques à purifier et à réguler le débit d'eau</t>
  </si>
  <si>
    <t>UE3.4: Obnova kapaciteta sliva za pročišćavanje i regulaciju protoka vode</t>
  </si>
  <si>
    <t>ES3.4: A vízgyűjtők víztisztítási és vízáramlás-szabályozási kapacitásának helyreállítása</t>
  </si>
  <si>
    <t>JE3.4: Restorasi Kapasitas DAS untuk memurnikan dan mengatur aliran air</t>
  </si>
  <si>
    <t>ES3.4：水流を浄化し調整するための流域の能力の回復</t>
  </si>
  <si>
    <t>EP3.4:  udensšķirtņu kapacitātes atjaunošana ūdens attīrīšanai un ūdens plūsmas regulēšanai</t>
  </si>
  <si>
    <t>ES3.4: Przywrócenie zdolności zlewni do oczyszczania i regulacji przepływu wody</t>
  </si>
  <si>
    <t>ES3.4: Restauração da capacidade das bacias hidrográficas para purificar e regular o fluxo de água</t>
  </si>
  <si>
    <t>ES3.4: Restaurarea capacitatii bazinelor hidrografice de purificare si reglare a fluxului de apa</t>
  </si>
  <si>
    <t>ES3.4: Восстановление емкости водоразделе для очистки и регулирования потока воды</t>
  </si>
  <si>
    <t>ES3.4: Obnovenie kapacity povodí na prečistenie a reguláciu prietoku vody</t>
  </si>
  <si>
    <t>ES3.4: Obnova zmogljivosti povodja za čiščenje in uravnavanje pretoka vode</t>
  </si>
  <si>
    <t>ЕС3.4: Обнављање капацитета сливова за пречишћавање и регулисање протока воде</t>
  </si>
  <si>
    <t>ES3.4: การฟื้นฟูความสามารถของแหล่งต้นน้ำเพื่อทำให้บริสุทธิ์และควบคุมการไหลของน้ำ</t>
  </si>
  <si>
    <t>ES3.4: Havzaların su akışını arındırma ve düzenleme kapasitesinin restorasyonu</t>
  </si>
  <si>
    <t>ЕП3.4: Відновлення спроможності водозборів очищати та регулювати водні стоки</t>
  </si>
  <si>
    <t>ES3.4: Phục hồi khả năng của đầu nguồn để thanh lọc và điều chỉnh lưu lượng nước</t>
  </si>
  <si>
    <t>ES3.4：恢复流域净化和调节水流的能力</t>
  </si>
  <si>
    <t>ES4.1</t>
  </si>
  <si>
    <t>ES4.1: Maintenance of soil condition</t>
  </si>
  <si>
    <t>UE4.1: Održavanje stanja tla</t>
  </si>
  <si>
    <t>Es4.1: Aufrechterhaltung des Bodenzustands</t>
  </si>
  <si>
    <t>ES4.1: Mantenimiento de la condición del suelo.</t>
  </si>
  <si>
    <t>ES4.1: mullastikutingimuste säilitamine</t>
  </si>
  <si>
    <t>ES4.1: Maintien des sols</t>
  </si>
  <si>
    <t>ES4.1: A talaj állapotának fenntartása</t>
  </si>
  <si>
    <t>JE4.1: Pemeliharaan Kondisi Tanah</t>
  </si>
  <si>
    <t>ES4.1：土壌条件の維持</t>
  </si>
  <si>
    <t>EP4.1: augsnes stāvokļa uzturēšana</t>
  </si>
  <si>
    <t>ES4.1: Utrzymanie stanu gleby</t>
  </si>
  <si>
    <t>ES4.1: Manutenção da condição do solo</t>
  </si>
  <si>
    <t>ES4.1: Mentinerea conditiilor de sol</t>
  </si>
  <si>
    <t>ES4.1: Обслуживание состояния почвы</t>
  </si>
  <si>
    <t>ES4.1: Údržba stavu pôdy</t>
  </si>
  <si>
    <t>ES4.1: Vzdrževanje kakovosti stanja tal</t>
  </si>
  <si>
    <t>ЕС4.1: Одржавање стања земљишта</t>
  </si>
  <si>
    <t>ES4.1: การบำรุงรักษาสภาพดิน</t>
  </si>
  <si>
    <t xml:space="preserve">ES4.1: Toprak koşullarının sürdürülmesi  </t>
  </si>
  <si>
    <t>ЕП4.1: Підтримання стану ґрунту</t>
  </si>
  <si>
    <t>ES4.1: duy trì tình trạng đất</t>
  </si>
  <si>
    <t>ES4.1：维持土壤状况</t>
  </si>
  <si>
    <t>ES4.2</t>
  </si>
  <si>
    <t>ES4.2: Restoration/enhancement of soil condition</t>
  </si>
  <si>
    <t>UE4.2: Obnova/poboljšanje stanja tla</t>
  </si>
  <si>
    <t>ES4.2: Wiederherstellung/Verbesserung des Bodenzustands</t>
  </si>
  <si>
    <t>ES4.2: Restauración / Mejora de la condición del suelo</t>
  </si>
  <si>
    <t>ES4.2: mullastikutingimuste taastamine/parendamine</t>
  </si>
  <si>
    <t>ES4.2: Restauration / Amélioration des sols</t>
  </si>
  <si>
    <t>ES4.2: A talaj állapotának helyreállítása/javítása</t>
  </si>
  <si>
    <t>JE4.2: Restorasi/Peningkatan Kondisi Tanah</t>
  </si>
  <si>
    <t>ES4.2：土壌条件の回復/強化</t>
  </si>
  <si>
    <t>EP4.2: augsnes stāvokļa atjaunošana/uzlabošana</t>
  </si>
  <si>
    <t>ES4.2 Przywrócenie / polepszenie stanu gleb</t>
  </si>
  <si>
    <t>ES4.2: Restauração / aprimoramento da condição do solo</t>
  </si>
  <si>
    <t>ES4.2: Restaurarea / imbunatatirea conditiilor de sol</t>
  </si>
  <si>
    <t>ES4.2: восстановление / улучшение состояния почвы</t>
  </si>
  <si>
    <t>ES4.2: Obnovenie/vylepšenie stavu pôdy</t>
  </si>
  <si>
    <t>ES4.2: Obnova/povečanje kakovosti stanja tal</t>
  </si>
  <si>
    <t>ЕС4.2: Обнова / побољшање стања тла</t>
  </si>
  <si>
    <t>ES4.2: การฟื้นฟู/การส่งเสริมสภาพดิน</t>
  </si>
  <si>
    <t xml:space="preserve">ES4.2: Toprak koşullarının restorasyonu/geliştirilmesi </t>
  </si>
  <si>
    <t>ЕП4.2: Відновлення / покращання стану ґрунту</t>
  </si>
  <si>
    <t>ES4.2: Phục hồi/tăng cường tình trạng đất</t>
  </si>
  <si>
    <t>ES4.2：土壤状况的恢复/增强</t>
  </si>
  <si>
    <t>ES4.3</t>
  </si>
  <si>
    <t>ES4.3: Reduction of soil erosion through reforestation/restoration</t>
  </si>
  <si>
    <t>UE4.3: Smanjenje erozije tla kroz pošumljavanje/obnovu</t>
  </si>
  <si>
    <t>ES4.3: Verringerung der Bodenerosion durch Wiederaufforstung/Wiederherstellung</t>
  </si>
  <si>
    <t>ES4.3: Reducción de la erosión del suelo a través de la reforestación / restauración.</t>
  </si>
  <si>
    <t>ES4.3: pinnase erosiooni vähendamine taasmetsastamise/taastamise kaudu</t>
  </si>
  <si>
    <t>ES4.3: Réduction de l'érosion des sols à travers le reboisement / la restauration</t>
  </si>
  <si>
    <t>ES4.3: Talajerózió csökkentése erdőfelújítással/helyreállítással</t>
  </si>
  <si>
    <t>JE4.3: Pengurangan erosi tanah melalui reboisasi/restorasi</t>
  </si>
  <si>
    <t>ES4.3：植林/修復による土壌侵食の低減</t>
  </si>
  <si>
    <t>EP4.3: augsnes erozijas samazināšana, izmantojot mežu atjaunošanu/apmežošanu</t>
  </si>
  <si>
    <t>ES4.3: Zmniejszenie erozji gleby poprzez zalesianie/odbudowę</t>
  </si>
  <si>
    <t>ES4.3: Redução da erosão do solo através do reflorestamento / restauração</t>
  </si>
  <si>
    <t>ES4.3: Reducerea eroziunii solului prin reimpadurire / restaurare</t>
  </si>
  <si>
    <t>ES4.3: Сокращение эрозии почвы благодаря лесовосстановлению / восстановлению</t>
  </si>
  <si>
    <t>ES4.3: Znižovanie erózie pôdy prostredníctvom zalesňovania</t>
  </si>
  <si>
    <t>ES4.3: Zmanjšanje erozije tal s pogozdovanjem/obnovo gozdov</t>
  </si>
  <si>
    <t>ЕС4.3: Смањење ерозије тла кроз пошумљавање / рестаурацију</t>
  </si>
  <si>
    <t>ES4.3: การลดการพังทลายของดินผ่านการปลูกป่า/การฟื้นฟู</t>
  </si>
  <si>
    <t xml:space="preserve">ES4.3: Yeniden ormanlaştırma/restorasyon yoluyla toprak erozyonunun azaltılması </t>
  </si>
  <si>
    <t>ЕП4.3: Скорочення ерозії ґрунту шляхом відновлення / в т.ч. лісовідновлення</t>
  </si>
  <si>
    <t>ES4.3: Giảm xói mòn đất thông qua việc trồng lại/phục hồi</t>
  </si>
  <si>
    <t>ES4.3：通过造林/修复减少土壤侵蚀</t>
  </si>
  <si>
    <t>ES5.1</t>
  </si>
  <si>
    <t>ES5.1: Maintenance/conservation of areas of importance for recreation and/or tourism</t>
  </si>
  <si>
    <t>UE5.1: Održavanje/očuvanje područja od značaja za rekreaciju i/ili turizam</t>
  </si>
  <si>
    <t>ES5.1: Wartung/Erhaltung von Bereichen, die für Erholung und/oder Tourismus von Bedeutung sind</t>
  </si>
  <si>
    <t>ES5.1: Mantenimiento / conservación de áreas de importancia para la recreación y / o turismo.</t>
  </si>
  <si>
    <t>ES5.1: oluliste puhke- ja/või turismipiirkondade hooldamine/säilitamine</t>
  </si>
  <si>
    <t>ES5.1: maintien / conservation des zones importantes pour les loisirs et / ou le tourisme</t>
  </si>
  <si>
    <t>UE5.1: Održavanje/očuvanje područja od važnosti za rekreaciju i/ili turizam</t>
  </si>
  <si>
    <t>ES5.1: Rekreációs és/vagy turizmus szempontjából fontos területek karbantartása/megőrzése</t>
  </si>
  <si>
    <t>JE5.1: Pemeliharaan/Konservasi Area Pentingnya untuk Rekreasi dan/atau Pariwisata</t>
  </si>
  <si>
    <t>ES5.1：レクリエーションおよび/または観光のための重要性分野の保守/保存</t>
  </si>
  <si>
    <t>EP5.1: nozīmīgu atpūtas un/vai tūrisma vietu uzturēšana/saglabāšana</t>
  </si>
  <si>
    <t>ES5.1: Utrzymanie/ochrona obszarów ważnych dla rekreacji i/lub turystyki</t>
  </si>
  <si>
    <t>ES5.1: Manutenção / Conservação de áreas de importância para recreação e / ou turismo</t>
  </si>
  <si>
    <t>ES5.1: Mentinerea / conservarea zonelor importante pentru recreere s i/ sau turism</t>
  </si>
  <si>
    <t>ES5.1: Техническое обслуживание / сохранение областей важности для отдыха и / или туризма</t>
  </si>
  <si>
    <t>ES5.1: Údržba/ochrana dôležitých oblastí určených na rekréaciu alebo cestovný ruch</t>
  </si>
  <si>
    <t>ES5.1: Vzdrževanje/ohranjanje pomembnih področij za rekreacijo in/ali turizem</t>
  </si>
  <si>
    <t>ЕС5.1: Одржавање / очување подручја од значаја за рекреацију и / или туризам</t>
  </si>
  <si>
    <t>ES5.1: การบำรุงรักษา/อนุรักษ์พื้นที่ที่มีความสำคัญสำหรับการสันทนาการและ/หรือการท่องเที่ยว</t>
  </si>
  <si>
    <t xml:space="preserve">ES5.1: Rekreasyon ve/veya turizm açısından önemli alanların sürdürülmesi/korunması </t>
  </si>
  <si>
    <t>ЕП5.1: Утримання/збереження територій, важливих для рекреації та/або туризму</t>
  </si>
  <si>
    <t>ES5.1: Bảo trì/Bảo tồn các lĩnh vực quan trọng đối với giải trí và/hoặc du lịch</t>
  </si>
  <si>
    <t>ES5.1：维护/保护娱乐和/或旅游业重要性领域</t>
  </si>
  <si>
    <t>ES5.2</t>
  </si>
  <si>
    <t>ES5.2: Restoration or enhancement of areas of importance for recreation and/or tourism</t>
  </si>
  <si>
    <t>UE5.2: Obnova ili unapređenje područja od značaja za rekreaciju i/ili turizam</t>
  </si>
  <si>
    <t>ES5.2: Wiederherstellung oder Verbesserung von Bereichen, die für Erholung und/oder den Tourismus von Bedeutung sind</t>
  </si>
  <si>
    <t>ES5.2: Restauración o mejora de áreas de importancia para la recreación y / o turismo.</t>
  </si>
  <si>
    <t>ES5.2: oluliste puhke- ja/või turismipiirkondade taastamine/parendamine</t>
  </si>
  <si>
    <t>ES5.2: Restauration ou amélioration des zones d'importance pour les loisirs et / ou le tourisme</t>
  </si>
  <si>
    <t>UE5.2: Obnova ili poboljšanje područja od važnosti za rekreaciju i/ili turizam</t>
  </si>
  <si>
    <t>ES5.2: Rekreációs és/vagy turizmus szempontjából fontos területek helyreállítása vagy javítása</t>
  </si>
  <si>
    <t>JE5.2: Restorasi atau Peningkatan Area Penting untuk Rekreasi dan/atau Pariwisata</t>
  </si>
  <si>
    <t>ES5.2：レクリエーションや観光のための重要性のある分野の修復または強化</t>
  </si>
  <si>
    <t>EP5.2: nozīmīgu atpūtas un/vai tūrisma vietu atjaunošana vai labiekārtošana</t>
  </si>
  <si>
    <t>ES5.2: Przywrócenie lub poprawa obszarów ważnych dla rekreacji i/lub turystyki</t>
  </si>
  <si>
    <t>ES5.2: Restauração ou aprimoramento de áreas de importância para recreação e / ou turismo</t>
  </si>
  <si>
    <t>ES5.2: Restaurarea / imbunatatirea zonelor importante pentru recreere s i/ sau turism</t>
  </si>
  <si>
    <t>ES5.2: восстановление или усовершенствование областей важности для отдыха и / или туризма</t>
  </si>
  <si>
    <t>ES5.2: Obnovenie alebo vylepšenie dôležitých oblastí určených na rekreáciu alebo cestovný ruch</t>
  </si>
  <si>
    <t>ES5.2: Obnova ali izboljšanje pomembnih področij za rekreacijo in/ali turizem</t>
  </si>
  <si>
    <t>ЕС5.2: Обнова или унапређење подручја од значаја за рекреацију и / или туризам</t>
  </si>
  <si>
    <t>ES5.2: การฟื้นฟูหรือเพิ่มความสำคัญของความสำคัญสำหรับการสันทนาการและ/หรือการท่องเที่ยว</t>
  </si>
  <si>
    <t>ES5.2: Rekreasyon ve/veya turizm için önemli alanların restorasyonu veya geliştirilmesi</t>
  </si>
  <si>
    <t>ЕП5.2: Відновлення або збільшення територій, важливих для рекреації та/або туризму</t>
  </si>
  <si>
    <t>ES5.2: Phục hồi hoặc tăng cường các lĩnh vực quan trọng đối với giải trí và/hoặc du lịch</t>
  </si>
  <si>
    <t>ES5.2：对娱乐和/或旅游业重要性的恢复或增强</t>
  </si>
  <si>
    <t>ES5.3</t>
  </si>
  <si>
    <t>ES5.3: Maintenance/conservation of populations of species of interest for nature-based tourism</t>
  </si>
  <si>
    <t>UE5.3: Održavanje/očuvanje populacija vrsta od interesa za turizam zasnovan na prirodi</t>
  </si>
  <si>
    <t>ES5.3: Aufrechterhaltung/Erhaltung von Populationen von Arten von Interesse für naturbasierten Tourismus</t>
  </si>
  <si>
    <t>ES5.3: Mantenimiento / conservación de las poblaciones de especies de interés para el turismo de la naturaleza.</t>
  </si>
  <si>
    <t>ES5.3: Loodusturismi seisukohast huvipakkuvate liikide populatsioonide hooldamine/säilitamine</t>
  </si>
  <si>
    <t>ES5.3: Maintien / conservation des populations d'espèces d'intérêts pour le tourisme de plein air</t>
  </si>
  <si>
    <t>UE5.3: Održavanje/očuvanje populacije vrsta od interesa za turizam temeljen na prirodi</t>
  </si>
  <si>
    <t>ES5.3: A természeti alapú turizmus szempontjából érdekes fajok populációinak fenntartása/megőrzése</t>
  </si>
  <si>
    <t>JE5.3: Pemeliharaan/Konservasi Populasi Spesies yang penting untuk Pariwisata Berbasis Alam</t>
  </si>
  <si>
    <t>ES5.3：自然ベースの観光のための関心種の集団の保守/保存</t>
  </si>
  <si>
    <t>EP5.3. dabas tūrismam svarīgu sugu populāciju uzturēšana/saglabāšana</t>
  </si>
  <si>
    <t>ES5.3 Utrzymanie / ochrona populacji gatunków ważnych dla turyzmu przyrodniczego</t>
  </si>
  <si>
    <t>ES5.3: Manutenção / Conservação de populações de espécies de interesse para o turismo baseado na natureza</t>
  </si>
  <si>
    <t>ES5.3: Mentinerea / conservarea speciilor de interes pentru turismul bazat pe natura</t>
  </si>
  <si>
    <t>ES5.3: Техническое обслуживание / Сохранение популяций видов интересов для туризма на природе</t>
  </si>
  <si>
    <t>ES5.3: Údržba/ochrana populácie druhov záujmu pre prírodný cestovný ruch</t>
  </si>
  <si>
    <t>ES5.3: Vzdrževanje/ohranjanje populacij vrst, ki so zanimive za sonaravni turizem</t>
  </si>
  <si>
    <t>ЕС5.3: Одржавање/очување популација врста од интереса за туризам заснован на природи</t>
  </si>
  <si>
    <t>ES5.3: การบำรุงรักษา/อนุรักษ์จำนวนของสายพันธุ์ที่น่าสนใจสำหรับการท่องเที่ยวตามธรรมชาติ</t>
  </si>
  <si>
    <t>ES5.3: Doğaya dayalı turizm için ilgi çekici tür popülasyonlarının bakımı/korunması</t>
  </si>
  <si>
    <t>ЕП5.3: Утримання/збереження популяцій видів, що представляють інтерес для природоохоронного туризму</t>
  </si>
  <si>
    <t>ES5.3: Bảo trì/Bảo tồn quần thể các loài quan tâm đối với du lịch dựa trên thiên nhiên</t>
  </si>
  <si>
    <t>ES5.3：基于自然旅游的感兴趣物种的维护/保护</t>
  </si>
  <si>
    <t>ES5.4</t>
  </si>
  <si>
    <t>ES5.4: Restoration or enhancement of populations of species of interest for nature-based tourism</t>
  </si>
  <si>
    <t>UE5.4: Obnova ili povećanje populacija vrsta od interesa za turizam zasnovan na prirodi</t>
  </si>
  <si>
    <t>ES5.4: Wiederherstellung oder Verbesserung von Populationen von Arten von Interesse für den naturbasierten Tourismus</t>
  </si>
  <si>
    <t>ES5.4: Restauración o mejora de las poblaciones de especies de interés para el turismo de la naturaleza.</t>
  </si>
  <si>
    <t>ES5.4: Loodusturismi seisukohast huvipakkuvate liikide populatsioonide taastamine/parendamine</t>
  </si>
  <si>
    <t>ES5.4: Restauration ou amélioration des populations d'espèces d'intérêts pour le tourisme de plein air</t>
  </si>
  <si>
    <t>UE5.4: Obnova ili poboljšanje populacije vrsta od interesa za turizam temeljen na prirodi</t>
  </si>
  <si>
    <t>ES5.4: A természeti alapú turizmus szempontjából érdekes fajok populációinak helyreállítása vagy javítása</t>
  </si>
  <si>
    <t>JE5.4: Restorasi atau Peningkatan Populasi Spesies yang penting untuk Pariwisata Berbasis Alam</t>
  </si>
  <si>
    <t>ES5.4：自然ベースの観光のための関心種の人口の回復または強化</t>
  </si>
  <si>
    <t>EP5.4. dabas tūrismam svarīgu sugu populāciju atjaunošana vai palielināšana</t>
  </si>
  <si>
    <t>ES5.4 Przywrócenie lub wzmocnienie populacji gatunków ważnych dla turyzmu przyrodniczego</t>
  </si>
  <si>
    <t>ES5.4: Restauração ou aprimoramento de populações de espécies de interesse para turismo baseado na natureza</t>
  </si>
  <si>
    <t>ES5.4: Restaurarea sau imbunatatirea speciilor de interes pentru turismul bazat pe natura</t>
  </si>
  <si>
    <t>ES5.4: восстановление или улучшение популяций видов интересов для туризма на природе</t>
  </si>
  <si>
    <t xml:space="preserve">ES5.4: Obnovenie alebo vylepšenie populáciue durhov záujmu pre prírodný cestovný ruch </t>
  </si>
  <si>
    <t>ES5.4: Obnova ali izboljšanje populacij vrst, ki so zanimive za sonaravni turizem</t>
  </si>
  <si>
    <t>ЕС5.4: Обнова или повећање популација врста од интереса за туризам заснован на природи</t>
  </si>
  <si>
    <t>ES5.4: การฟื้นฟูหรือการเพิ่มประสิทธิภาพของจำนวนสายพันธุ์ที่น่าสนใจสำหรับการท่องเที่ยวตามธรรมชาติ</t>
  </si>
  <si>
    <t>ES5.4: Doğaya dayalı turizm için ilgi çekici tür popülasyonlarının restorasyonu veya geliştirilmesi</t>
  </si>
  <si>
    <t>ЕП5.4: Відновлення або збільшення популяцій видів, що представляють інтерес для природоохоронного туризму</t>
  </si>
  <si>
    <t>ES5.4: Phục hồi hoặc tăng cường quần thể các loài quan tâm cho du lịch dựa trên thiên nhiên</t>
  </si>
  <si>
    <t>ES5.4：基于自然的旅游业感兴趣的物种的恢复或增强</t>
  </si>
  <si>
    <t>PS1</t>
  </si>
  <si>
    <t>FSC Forest Management Audit</t>
  </si>
  <si>
    <t>FSC Revizija gazdovanja šumama</t>
  </si>
  <si>
    <t>Auditoría de gestión forestal FSC</t>
  </si>
  <si>
    <t>FSC metsamajandamise audit</t>
  </si>
  <si>
    <t>Audit FSC Forest Management</t>
  </si>
  <si>
    <t>FSC audit gospodarenja šuma</t>
  </si>
  <si>
    <t>FSC erdőgazdálkodási ellenőrzés</t>
  </si>
  <si>
    <t>Audit Pengelolaan Hutan FSC</t>
  </si>
  <si>
    <t>FSC森林管理監査</t>
  </si>
  <si>
    <t>FSC meža apsaimniekošanas audits</t>
  </si>
  <si>
    <t>Audyt gospodarki leśnej FSC</t>
  </si>
  <si>
    <t>Auditoria de gestão florestal do FSC</t>
  </si>
  <si>
    <t>Audit FSC al Managementului Forestier</t>
  </si>
  <si>
    <t>Audit riadenia lesov FSC</t>
  </si>
  <si>
    <t>FSC nadzorni pregled upravljanja z gozdovi</t>
  </si>
  <si>
    <t>ФСЦ провера управљања шумама</t>
  </si>
  <si>
    <t>การตรวจประเมินการจัดการป่าไม้ตามมาตรฐาน FSC</t>
  </si>
  <si>
    <t>FSC Orman Yönetimi Denetimi</t>
  </si>
  <si>
    <t>FSC аудит ведення лісового господарства</t>
  </si>
  <si>
    <t>Đánh giá quản lý rừng FSC</t>
  </si>
  <si>
    <t>FSC森林管理审核</t>
  </si>
  <si>
    <t>PS2</t>
  </si>
  <si>
    <t>Public Summary Report</t>
  </si>
  <si>
    <t>Javni sažetak izvještaja</t>
  </si>
  <si>
    <t>Öffentlicher Zusammenfassung Bericht</t>
  </si>
  <si>
    <t>Informe de resumen público</t>
  </si>
  <si>
    <t>Avaliku kokkuvõtte aruanne</t>
  </si>
  <si>
    <t>Rapport de résumé public</t>
  </si>
  <si>
    <t>Sažetak javnog izvješća</t>
  </si>
  <si>
    <t>Nyilvános összefoglaló jelentés</t>
  </si>
  <si>
    <t>Laporan Ringkasan Publik</t>
  </si>
  <si>
    <t>パブリックサマリーレポート</t>
  </si>
  <si>
    <t>Publiski pieejamais ziņojuma kopsavilkums</t>
  </si>
  <si>
    <t>Relatório de resumo público</t>
  </si>
  <si>
    <t>Rezumat public al raportului</t>
  </si>
  <si>
    <t>Отчет об общественном резюме</t>
  </si>
  <si>
    <t xml:space="preserve">Verejná súhrnná správa </t>
  </si>
  <si>
    <t>Povzetek poročila za javnost</t>
  </si>
  <si>
    <t>Јавни резиме извештаја</t>
  </si>
  <si>
    <t>รายงานสรุปสาธารณะ</t>
  </si>
  <si>
    <t xml:space="preserve">Kamu  Özeti  </t>
  </si>
  <si>
    <t>Короткий звіт для громадськості (публічний звіт)</t>
  </si>
  <si>
    <t>Báo cáo tóm tắt công khai</t>
  </si>
  <si>
    <t>审核由谁执行的</t>
  </si>
  <si>
    <t>PS3</t>
  </si>
  <si>
    <t>Audit Conducted By</t>
  </si>
  <si>
    <t xml:space="preserve">Revizija provedena od </t>
  </si>
  <si>
    <t>Audit durchgeführt von</t>
  </si>
  <si>
    <t>Auditoría realizada por</t>
  </si>
  <si>
    <t>Auditi läbiviija</t>
  </si>
  <si>
    <t>Audit réalisé par</t>
  </si>
  <si>
    <t>Audit proveo</t>
  </si>
  <si>
    <t>Az ellenőrzést vezető személy</t>
  </si>
  <si>
    <t>Audit dilakukan oleh</t>
  </si>
  <si>
    <t>によって実施された監査</t>
  </si>
  <si>
    <t>Auditu veica</t>
  </si>
  <si>
    <t>Audyt przeprowadzony przez</t>
  </si>
  <si>
    <t>Auditoria realizada por</t>
  </si>
  <si>
    <t>Audit efectuat de</t>
  </si>
  <si>
    <t>Аудит, проведенный</t>
  </si>
  <si>
    <t xml:space="preserve">Audit, ktorý vykonáva </t>
  </si>
  <si>
    <t>Nadzorni pregled je opravil</t>
  </si>
  <si>
    <t>Провера спроведена од</t>
  </si>
  <si>
    <t>ตรวจประเมินโดย</t>
  </si>
  <si>
    <t>Tarafından yürütülen denetim</t>
  </si>
  <si>
    <t>Аудит проведений</t>
  </si>
  <si>
    <t>Đánh giá được thực hiện bởi</t>
  </si>
  <si>
    <t>进行的审计</t>
  </si>
  <si>
    <t>PS4</t>
  </si>
  <si>
    <t>Contact Person</t>
  </si>
  <si>
    <t>Personne de contact</t>
  </si>
  <si>
    <t>Kapcsolattartó személy</t>
  </si>
  <si>
    <t>連絡窓口</t>
  </si>
  <si>
    <t>PS5</t>
  </si>
  <si>
    <t>Report last updated on</t>
  </si>
  <si>
    <t>Izvještaj posljednji put ažurisan na dan</t>
  </si>
  <si>
    <t>Bericht zuletzt aktualisiert am</t>
  </si>
  <si>
    <t>Informe por última vez actualizado en</t>
  </si>
  <si>
    <t>Raport viimati uuendatud</t>
  </si>
  <si>
    <t>Signaler la dernière mise à jour sur</t>
  </si>
  <si>
    <t>Izvješće posljednji put ažurirano dana</t>
  </si>
  <si>
    <t>A jelentés legutóbbi frissítése:</t>
  </si>
  <si>
    <t>Tanggal pemutakhiran</t>
  </si>
  <si>
    <t>レポートは最後に更新されました</t>
  </si>
  <si>
    <t>Ziņojums pēdējo reizi atjaunināts</t>
  </si>
  <si>
    <t>Data ostatniej aktualizacji raportu</t>
  </si>
  <si>
    <t>Relatório Último atualizado sobre</t>
  </si>
  <si>
    <t>Data ultimei actualizari a raportului</t>
  </si>
  <si>
    <t>Сообщите о последнем обновлении о</t>
  </si>
  <si>
    <t>Nahlásiť naposledy aktualizované</t>
  </si>
  <si>
    <t>Poročilo je bilo nazadnje posodobljeno</t>
  </si>
  <si>
    <t>Извештај је последњи пут ажуриран</t>
  </si>
  <si>
    <t>รายงานล่าสุดอัพเดทเมื่อ</t>
  </si>
  <si>
    <t>Rapor en son güncellendi</t>
  </si>
  <si>
    <t>Звіт востаннє оновлений на</t>
  </si>
  <si>
    <t>Báo cáo cập nhật lần cuối vào</t>
  </si>
  <si>
    <t>报告最新更新于</t>
  </si>
  <si>
    <t>PS6</t>
  </si>
  <si>
    <t>Sertifikaadiomanik</t>
  </si>
  <si>
    <t>Tanúsítványtulajdonos</t>
  </si>
  <si>
    <t>証明書所有者</t>
  </si>
  <si>
    <t>Titular de certificat</t>
  </si>
  <si>
    <t>Sertifika sahibi</t>
  </si>
  <si>
    <t>PS7</t>
  </si>
  <si>
    <t>Kapcsolattartó  személy</t>
  </si>
  <si>
    <t xml:space="preserve">İrtibat  kişisi </t>
  </si>
  <si>
    <t>PS8</t>
  </si>
  <si>
    <t>Certified Forest Areas</t>
  </si>
  <si>
    <t>Certifikovane šumske površine</t>
  </si>
  <si>
    <t>Zertifizierte Waldgebiete</t>
  </si>
  <si>
    <t>Áreas forestales certificadas</t>
  </si>
  <si>
    <t>Sertifitseeritud metsandikud</t>
  </si>
  <si>
    <t>Zones forestières certifiées</t>
  </si>
  <si>
    <t>Certificirana površina šuma</t>
  </si>
  <si>
    <t>Tanúsított erdőterületek</t>
  </si>
  <si>
    <t>Kawasan Hutan Bersertifikat</t>
  </si>
  <si>
    <t>認定森林地帯</t>
  </si>
  <si>
    <t>Sertificētās meža teritorijas</t>
  </si>
  <si>
    <t>Certyfikowane obszary leśne</t>
  </si>
  <si>
    <t>Áreas florestais certificadas</t>
  </si>
  <si>
    <t>Suprafete de padure certificate</t>
  </si>
  <si>
    <t>Сертифицированные лесные районы</t>
  </si>
  <si>
    <t>Cerfifikované lesné oblasti</t>
  </si>
  <si>
    <t>Certificirana gozdna območja</t>
  </si>
  <si>
    <t>Сертификована шумска подручја</t>
  </si>
  <si>
    <t>พื้นที่ป่าที่ผ่านการรับรอง</t>
  </si>
  <si>
    <t>Sertifikalı Orman Alanları</t>
  </si>
  <si>
    <t>Площі сертифікованих лісів</t>
  </si>
  <si>
    <t>Khu vực rừng được chứng nhận</t>
  </si>
  <si>
    <t>认证的森林地区</t>
  </si>
  <si>
    <t>PS9</t>
  </si>
  <si>
    <t xml:space="preserve">FSC certificate registration code </t>
  </si>
  <si>
    <t>Registracijski kod FSC certifikata</t>
  </si>
  <si>
    <t>FSC -Zertifikatregistrierungscode</t>
  </si>
  <si>
    <t>Código de registro de certificado FSC</t>
  </si>
  <si>
    <t>FSC sertifikaadi kood</t>
  </si>
  <si>
    <t>Code d'enregistrement du certificat FSC</t>
  </si>
  <si>
    <t>Registarski kod  FSC certifikata</t>
  </si>
  <si>
    <t>FSC tanúsítvány regisztrációs kódja</t>
  </si>
  <si>
    <t>Kode Pendaftaran Sertifikat FSC</t>
  </si>
  <si>
    <t>FSC証明書登録コード</t>
  </si>
  <si>
    <t>FSC sertifikāta reģistrācijas kods</t>
  </si>
  <si>
    <t>Kod certyfikatu FSC</t>
  </si>
  <si>
    <t>Cod de inregistrare a certificatului FSC</t>
  </si>
  <si>
    <t>Код регистрации сертификата FSC</t>
  </si>
  <si>
    <t>Registračný kód certifikátu FSC</t>
  </si>
  <si>
    <t>Registracijska koda FSC certifikata</t>
  </si>
  <si>
    <t>Регистрација ФСЦ сертификата</t>
  </si>
  <si>
    <t>รหัสการลงทะเบียนใบรับรอง FSC</t>
  </si>
  <si>
    <t>FSC Sertifika Kayıt Kodu</t>
  </si>
  <si>
    <t>Реєстраційний код FSC сертифіката</t>
  </si>
  <si>
    <t>Mã đăng ký chứng chỉ FSC</t>
  </si>
  <si>
    <t>FSC证书注册代码</t>
  </si>
  <si>
    <t>PS10</t>
  </si>
  <si>
    <t>Certificate issue date</t>
  </si>
  <si>
    <t>Datum izdavanja certifikata</t>
  </si>
  <si>
    <t>Zertifikatausgabedatum</t>
  </si>
  <si>
    <t>Fecha de emisión de certificado</t>
  </si>
  <si>
    <t>Sertifikaadi väljastamise kuupäev</t>
  </si>
  <si>
    <t>Date d'émission de certificat</t>
  </si>
  <si>
    <t>A tanúsítványkibocsátás időpontja</t>
  </si>
  <si>
    <t>Tanggal Penerbitan Sertifikat</t>
  </si>
  <si>
    <t>証明書の発行日</t>
  </si>
  <si>
    <t>Sertifikāta izsniegšanas datums</t>
  </si>
  <si>
    <t>Data wydania certyfikatu</t>
  </si>
  <si>
    <t>Data de emissão de certificado</t>
  </si>
  <si>
    <t>Data emiterii certificatului</t>
  </si>
  <si>
    <t>Дата выпуска сертификата</t>
  </si>
  <si>
    <t>Dátum vydania certifikátu</t>
  </si>
  <si>
    <t>Datum izdaje certifikata</t>
  </si>
  <si>
    <t>Датум издавања сертификата</t>
  </si>
  <si>
    <t>วันที่ออกใบรับรอง</t>
  </si>
  <si>
    <t>Sertifika  veriliş   tarihi</t>
  </si>
  <si>
    <t>Дата видачі сертифіката</t>
  </si>
  <si>
    <t>Ngày phát hành chứng nhận</t>
  </si>
  <si>
    <t>证书发行日期</t>
  </si>
  <si>
    <t>PS11</t>
  </si>
  <si>
    <t>Data ważności certyfikatu</t>
  </si>
  <si>
    <t>Data de expirare certificatului</t>
  </si>
  <si>
    <t>Datum izteka veljavnosti certifikata</t>
  </si>
  <si>
    <t xml:space="preserve">Sertifika  sona  erme    tarihi  </t>
  </si>
  <si>
    <t>PS12</t>
  </si>
  <si>
    <t>Audit Sequence</t>
  </si>
  <si>
    <t>Redoslijed revizije</t>
  </si>
  <si>
    <t>Secventa de audit</t>
  </si>
  <si>
    <t>Denetim Dizisi</t>
  </si>
  <si>
    <t>审核序列</t>
  </si>
  <si>
    <t>PS13</t>
  </si>
  <si>
    <t xml:space="preserve">This forest has been certified by </t>
  </si>
  <si>
    <t>Ova šuma je certifikovana od strane</t>
  </si>
  <si>
    <t>Dieser Wald wurde von zertifiziert von</t>
  </si>
  <si>
    <t>Este bosque ha sido certificado por</t>
  </si>
  <si>
    <t>Käesolev mets on sertifitseeritud</t>
  </si>
  <si>
    <t>Cette forêt a été certifiée par</t>
  </si>
  <si>
    <t>Ova je šuma certificirana od</t>
  </si>
  <si>
    <t>Ezt az erdőt tanusította a</t>
  </si>
  <si>
    <t>Hutan ini telah disertifikasi oleh</t>
  </si>
  <si>
    <t>この森はによって認定されています</t>
  </si>
  <si>
    <t>Šis mežs ir sertificēts</t>
  </si>
  <si>
    <t>Ten las jest certyfikowany przez</t>
  </si>
  <si>
    <t>Esta floresta foi certificada por</t>
  </si>
  <si>
    <t>Aceasta padure a fost certificata de</t>
  </si>
  <si>
    <t>Этот лес был сертифицирован</t>
  </si>
  <si>
    <t>Tento les bol certifikovaný</t>
  </si>
  <si>
    <t>Ta gozd je bil certificiran s strani…</t>
  </si>
  <si>
    <t>Ова шума је сертификована од</t>
  </si>
  <si>
    <t>ป่านี้ได้รับการรับรองโดย</t>
  </si>
  <si>
    <t>Bu orman tarafından sertifikalandırıldı</t>
  </si>
  <si>
    <t>Цей ліс був сертифікований</t>
  </si>
  <si>
    <t>Khu rừng này đã được chứng nhận bởi</t>
  </si>
  <si>
    <t>该森林已得到认证</t>
  </si>
  <si>
    <t>PS14</t>
  </si>
  <si>
    <t xml:space="preserve"> as meeting the requirements of FSC national forest standard </t>
  </si>
  <si>
    <t>kao ispunjavanje zahtjeva FSC nacionalnog standarda za šume</t>
  </si>
  <si>
    <t>erfüllt die Anforderungen des FSC National Forest Standards</t>
  </si>
  <si>
    <t xml:space="preserve"> como cumplir con los requisitos del estándar del bosque nacional FSC </t>
  </si>
  <si>
    <t>poolt ja vastab FSC riikliku metsandusstandardi nõuetele</t>
  </si>
  <si>
    <t xml:space="preserve"> comme répondant aux exigences de la norme nationale de la FSC </t>
  </si>
  <si>
    <t>ispunjava zahtjeve FSC nacionalnog standarda za gospodarenje šuma</t>
  </si>
  <si>
    <t>mint megfelel az FSC nemzeti erdészeti szabvány követelményeinek</t>
  </si>
  <si>
    <t>memenuhi persyaratan Standar Hutan Nasional FSC</t>
  </si>
  <si>
    <t xml:space="preserve"> FSC国立森林標準の要件を満たしています </t>
  </si>
  <si>
    <t>kā atbilstošs FSC Nacionālā meža apsaimniekošanas standarta prasībām</t>
  </si>
  <si>
    <t>jako spełniający wymagania standardu gospodarki leśnej FSC</t>
  </si>
  <si>
    <t xml:space="preserve"> como atender aos requisitos do padrão florestal nacional do FSC </t>
  </si>
  <si>
    <t>si indeplineste cerintele standardului national FSC</t>
  </si>
  <si>
    <t xml:space="preserve"> В качестве удовлетворения требований FSC National Forest Standard </t>
  </si>
  <si>
    <t xml:space="preserve">Spĺňa podmienky FSC národného lesného štandardu </t>
  </si>
  <si>
    <t xml:space="preserve"> ker izpolnjuje zahteve FSC nacionalnega gozdnega standarda</t>
  </si>
  <si>
    <t>као испуњавање захтева ФСЦ националног шумског стандарда</t>
  </si>
  <si>
    <t xml:space="preserve">เป็นไปตามข้อกำหนดของมาตรฐานป่าไม้แห่งชาติตามมาตรฐาน FSC </t>
  </si>
  <si>
    <t>FSC Ulusal Orman Standardının gereksinimlerini karşılamak için</t>
  </si>
  <si>
    <t>такі, що відповідають вимогам FSC національного стандарту системи ведення лісового господарства для України</t>
  </si>
  <si>
    <t>Bởi vì đáp ứng các yêu cầu của Tiêu chuẩn Rừng Quốc gia của FSC</t>
  </si>
  <si>
    <t>满足FSC国家森林标准的要求</t>
  </si>
  <si>
    <t>PS15</t>
  </si>
  <si>
    <t>No certificate granted</t>
  </si>
  <si>
    <t>Nije dodijeljen certifikat</t>
  </si>
  <si>
    <t>Kein Zertifikat gewährt</t>
  </si>
  <si>
    <t>Sin certificado otorgado</t>
  </si>
  <si>
    <t>Aucun certificat accordé</t>
  </si>
  <si>
    <t>Nije odobren certifikat</t>
  </si>
  <si>
    <t>Nincs kiadott tanúsítvány</t>
  </si>
  <si>
    <t>Tidak ada sertifikat yang diberikan</t>
  </si>
  <si>
    <t>証明書は付与されていません</t>
  </si>
  <si>
    <t>Sertifikāts nav piešķirts</t>
  </si>
  <si>
    <t>Certyfikat nie został przyznany</t>
  </si>
  <si>
    <t>Nenhum certificado concedido</t>
  </si>
  <si>
    <t>Nu a fost acordat un certificat</t>
  </si>
  <si>
    <t>Сертификат не предоставлен</t>
  </si>
  <si>
    <t>Certifikát neudelený</t>
  </si>
  <si>
    <t>Certifikat ni bil podeljen</t>
  </si>
  <si>
    <t>Сертификат није додељен</t>
  </si>
  <si>
    <t>ไม่ได้รับใบรับรอง</t>
  </si>
  <si>
    <t>Сертифікат не видано</t>
  </si>
  <si>
    <t>Chưa có chứng nhận được cấp</t>
  </si>
  <si>
    <t>没有授予证书</t>
  </si>
  <si>
    <t>PS16</t>
  </si>
  <si>
    <t>Certification decision statement appears here</t>
  </si>
  <si>
    <t>Izjava o odluci o certifikovanju se pojavljuje ovdje</t>
  </si>
  <si>
    <t>Zertifizierungsentscheidungserklärung erscheint hier</t>
  </si>
  <si>
    <t>La declaración de decisión de certificación aparece aquí</t>
  </si>
  <si>
    <t>Sertifitseerimise otsuse avaldus ilmub siia</t>
  </si>
  <si>
    <t>L'énoncé de décision de certification apparaît ici</t>
  </si>
  <si>
    <t>Izjava o odluci o certifikaciji pojavljuje se ovdje</t>
  </si>
  <si>
    <t>Itt jelenik meg a tanúsítási határozat nyilatkozata</t>
  </si>
  <si>
    <t>Pernyataan keputusan sertifikasi muncul di sini</t>
  </si>
  <si>
    <t>認定決定声明がここに表示されます</t>
  </si>
  <si>
    <t>Šeit redzams paziņojums par sertifikācijas lēmumu</t>
  </si>
  <si>
    <t>Miejsce na oświadczenie o decyzji certyfikacyjnej</t>
  </si>
  <si>
    <t>A declaração de decisão de certificação aparece aqui</t>
  </si>
  <si>
    <t>Decizia de certificare apare aici</t>
  </si>
  <si>
    <t>Заявление о решении о сертификации появляется здесь</t>
  </si>
  <si>
    <t xml:space="preserve">Rozhodnutie o certifikácii sa zobrazuje tu </t>
  </si>
  <si>
    <t>Izjava o odločitvi o certifikaciji se prikaže tukaj</t>
  </si>
  <si>
    <t>Овде се појављује изјава о одлуци о сертификацији</t>
  </si>
  <si>
    <t>คำชี้แจงในการตัดสินใจให้การรับรองปรากฏที่นี่</t>
  </si>
  <si>
    <t>Sertifikasyon Karar Beyanı burada görünür</t>
  </si>
  <si>
    <t>Повідомлення щодо рішення про сертифікацію з’являється тут</t>
  </si>
  <si>
    <t>Tuyên bố quyết định chứng nhận xuất hiện ở đây</t>
  </si>
  <si>
    <t>认证决定声明填写在此处</t>
  </si>
  <si>
    <t>CBs List</t>
  </si>
  <si>
    <t>CBs</t>
  </si>
  <si>
    <t>FM Cert Types</t>
  </si>
  <si>
    <t>FMCertTypes</t>
  </si>
  <si>
    <t>Species List</t>
  </si>
  <si>
    <t>FSC.Id</t>
  </si>
  <si>
    <t>FSC.SpeciesName</t>
  </si>
  <si>
    <t>Product Classification</t>
  </si>
  <si>
    <t>FSC.Product.Id</t>
  </si>
  <si>
    <t>FSC.Product.Label</t>
  </si>
  <si>
    <t>Max Date Range</t>
  </si>
  <si>
    <t>Event</t>
  </si>
  <si>
    <t>P&amp;C Versions</t>
  </si>
  <si>
    <t>CSQ</t>
  </si>
  <si>
    <t>1</t>
  </si>
  <si>
    <t>CW/FM</t>
  </si>
  <si>
    <t>00.00.00</t>
  </si>
  <si>
    <t>dateEarliestPossible</t>
  </si>
  <si>
    <t>FSC creation</t>
  </si>
  <si>
    <t>V4</t>
  </si>
  <si>
    <t>NEO</t>
  </si>
  <si>
    <t>2</t>
  </si>
  <si>
    <t>FM</t>
  </si>
  <si>
    <t>b0871f6c-3d57-ea11-a811-000d3a4aa7f7</t>
  </si>
  <si>
    <t>152d Fraxinus  pennsylvanica Marsh</t>
  </si>
  <si>
    <t>c4cc49a6-f8dd-4139-8906-5cdb4856f8ed</t>
  </si>
  <si>
    <t>N1 Barks</t>
  </si>
  <si>
    <t>dateLatestPossible</t>
  </si>
  <si>
    <t>Template maximum validity</t>
  </si>
  <si>
    <t>V5</t>
  </si>
  <si>
    <t>AEN</t>
  </si>
  <si>
    <t>3</t>
  </si>
  <si>
    <t>6208237f-3e57-ea11-a811-000d3a4aaef5</t>
  </si>
  <si>
    <t>Abarema jupunba (Willd.) Britton &amp; Killip</t>
  </si>
  <si>
    <t>6ceef81a-5708-4de5-8753-1ea06acd2661</t>
  </si>
  <si>
    <t>N10 Other NTFP n.e.c</t>
  </si>
  <si>
    <t>APCER</t>
  </si>
  <si>
    <t>c0d11166-3d57-ea11-a811-000d3a4aa7f7</t>
  </si>
  <si>
    <t>Abies alba</t>
  </si>
  <si>
    <t>707627a6-e05c-4f44-9468-b72fc9738bd7</t>
  </si>
  <si>
    <t>N2 Soil conditioner and substrates</t>
  </si>
  <si>
    <t>AQA</t>
  </si>
  <si>
    <t>c8044bda-3e57-ea11-a811-000d3a4aaef5</t>
  </si>
  <si>
    <t>Abies alba P.Mill.</t>
  </si>
  <si>
    <t>65f662ca-caaa-4ffc-a1cc-4bfa8dad5ea7</t>
  </si>
  <si>
    <t>N3 Cork and articles of cork</t>
  </si>
  <si>
    <t>BNQ</t>
  </si>
  <si>
    <t>0db06fec-3d57-ea11-a811-000d3a4aa7f7</t>
  </si>
  <si>
    <t>Abies amabilis</t>
  </si>
  <si>
    <t>08c3ed1a-a8e6-434f-ab28-2019c4821cf4</t>
  </si>
  <si>
    <t>N3.1 Natural cork, raw or boiled</t>
  </si>
  <si>
    <t>BV</t>
  </si>
  <si>
    <t>25b06fec-3d57-ea11-a811-000d3a4aa7f7</t>
  </si>
  <si>
    <t>Abies balsamea</t>
  </si>
  <si>
    <t>af7a243c-701b-42b9-a0e8-852a29f96fa6</t>
  </si>
  <si>
    <t>N3.2 Cork powder</t>
  </si>
  <si>
    <t>CQ</t>
  </si>
  <si>
    <t>f70fa80a-730f-eb11-a813-000d3aadcf31</t>
  </si>
  <si>
    <t>Abies cilicica (Antoine ex Klotsch) Carri</t>
  </si>
  <si>
    <t>0cc8b156-ae02-465b-a725-48ab886be9b5</t>
  </si>
  <si>
    <t>N3.3 Cork granules</t>
  </si>
  <si>
    <t>CSQA</t>
  </si>
  <si>
    <t>6ac680f0-3d57-ea11-a811-000d3a4aaef5</t>
  </si>
  <si>
    <t>Abies concolor</t>
  </si>
  <si>
    <t>96752fd5-eaf5-4ce1-8fad-4f6fe48bb5c6</t>
  </si>
  <si>
    <t>N3.4 Cork stoppers</t>
  </si>
  <si>
    <t>CTIB</t>
  </si>
  <si>
    <t>ffb7940b-3f57-ea11-a811-000d3a4aa7f7</t>
  </si>
  <si>
    <t>Abies delavayi (Tiegh.) Franch.</t>
  </si>
  <si>
    <t>903f336d-3905-48c1-a54c-2836afe85d57</t>
  </si>
  <si>
    <t>N3.5 Rolls and panels of compressed cork</t>
  </si>
  <si>
    <t>CU</t>
  </si>
  <si>
    <t>6bc680f0-3d57-ea11-a811-000d3a4aaef5</t>
  </si>
  <si>
    <t>Abies firma</t>
  </si>
  <si>
    <t>8a2d7359-4d00-4901-a512-a1f86176990d</t>
  </si>
  <si>
    <t>N3.6 Cork disks</t>
  </si>
  <si>
    <t>DNV</t>
  </si>
  <si>
    <t>3c413c54-3f57-ea11-a811-000d3a4aaef5</t>
  </si>
  <si>
    <t>Abies fraseri (Pursh) Poir.</t>
  </si>
  <si>
    <t>7454809e-a335-4028-8d63-3e139e8d8150</t>
  </si>
  <si>
    <t>N3.7 Articles of cork</t>
  </si>
  <si>
    <t>EP</t>
  </si>
  <si>
    <t>29b06fec-3d57-ea11-a811-000d3a4aa7f7</t>
  </si>
  <si>
    <t>Abies grandis</t>
  </si>
  <si>
    <t>5028b6f4-3faf-4d80-af3d-cd422099764e</t>
  </si>
  <si>
    <t>N4 Straw, wicker, rattan and similar</t>
  </si>
  <si>
    <t>ESTS</t>
  </si>
  <si>
    <t>765b20cf-3e57-ea11-a811-000d3a4aa7f7</t>
  </si>
  <si>
    <t>Abies homolepis Siebold &amp; Zucc.</t>
  </si>
  <si>
    <t>c448b611-c2a4-4c74-95aa-fb928fd985dc</t>
  </si>
  <si>
    <t>N4.1 Rattan cane (rough form)</t>
  </si>
  <si>
    <t>FC</t>
  </si>
  <si>
    <t>593f1731-3d57-ea11-a811-000d3a4aaef5</t>
  </si>
  <si>
    <t>Abies koreana E.H.Wilson</t>
  </si>
  <si>
    <t>e53a28fc-bfab-47e7-b862-cfeeb2fa1dd5</t>
  </si>
  <si>
    <t>N4.2 Rattan taper (clean, peeled etc)</t>
  </si>
  <si>
    <t>FCBA</t>
  </si>
  <si>
    <t>2bb06fec-3d57-ea11-a811-000d3a4aa7f7</t>
  </si>
  <si>
    <t>Abies lasiocarpa</t>
  </si>
  <si>
    <t>39632db7-ef50-42a8-943a-c059e925fad9</t>
  </si>
  <si>
    <t>N4.3 Decorative objects and wickerwork</t>
  </si>
  <si>
    <t>35f15b05-3e57-ea11-a811-000d3a4aa7f7</t>
  </si>
  <si>
    <t>Abies magnifica</t>
  </si>
  <si>
    <t>60d4ff39-1fb2-4698-af69-735ec2e2eb38</t>
  </si>
  <si>
    <t>N4.4 Rattan furniture</t>
  </si>
  <si>
    <t>GFA</t>
  </si>
  <si>
    <t>795b20cf-3e57-ea11-a811-000d3a4aa7f7</t>
  </si>
  <si>
    <t>Abies mariesii Mast.</t>
  </si>
  <si>
    <t>5203664b-f7f9-48e1-afd1-330315b9eb66</t>
  </si>
  <si>
    <t>N4.5 Rattan furniture components</t>
  </si>
  <si>
    <t>GMP</t>
  </si>
  <si>
    <t>5f10f367-3e57-ea11-a811-000d3a4aa7f7</t>
  </si>
  <si>
    <t>Abies nephrolepis</t>
  </si>
  <si>
    <t>01048900-b467-4bcf-883f-18073cb671df</t>
  </si>
  <si>
    <t>N5 Bamboo and articles of bamboo</t>
  </si>
  <si>
    <t>HCA</t>
  </si>
  <si>
    <t>77b3071b-3e57-ea11-a811-000d3a4aaef5</t>
  </si>
  <si>
    <t>Abies nordmanniana</t>
  </si>
  <si>
    <t>73ae6c75-392f-4969-9462-b156170090e1</t>
  </si>
  <si>
    <t>N5.1 Natural bamboo</t>
  </si>
  <si>
    <t>HFA</t>
  </si>
  <si>
    <t>2568570c-730f-eb11-a813-000d3aa96869</t>
  </si>
  <si>
    <t>Abies nordmanniana subsp. equi-trojani (Asch. &amp; Sint. ex Boiss.) Coode &amp; Cullen</t>
  </si>
  <si>
    <t>fba19181-54b3-4e54-ae73-2b1feb6a44bb</t>
  </si>
  <si>
    <t>N5.10 Bamboo pulp</t>
  </si>
  <si>
    <t>IC</t>
  </si>
  <si>
    <t>c2d11166-3d57-ea11-a811-000d3a4aa7f7</t>
  </si>
  <si>
    <t>Abies pectinata</t>
  </si>
  <si>
    <t>789bb06b-59c4-4965-8532-b82ee7faa60f</t>
  </si>
  <si>
    <t>N5.2 Edible bamboo</t>
  </si>
  <si>
    <t>ICILA</t>
  </si>
  <si>
    <t>090f2a48-3f57-ea11-a811-000d3a4aaef5</t>
  </si>
  <si>
    <t>Abies pindrow (Royle ex D. Don) Royle</t>
  </si>
  <si>
    <t>1a453fa8-2f1b-44cb-9195-d206964243a3</t>
  </si>
  <si>
    <t>N5.3 Fuel bamboo</t>
  </si>
  <si>
    <t>IMA</t>
  </si>
  <si>
    <t>5d3f1731-3d57-ea11-a811-000d3a4aaef5</t>
  </si>
  <si>
    <t>Abies pinsapo Boiss.</t>
  </si>
  <si>
    <t>67a092b0-6501-44a6-ac7c-8c3ed30db8a4</t>
  </si>
  <si>
    <t>N5.4 Bamboo plywood</t>
  </si>
  <si>
    <t>IMO</t>
  </si>
  <si>
    <t>2cb06fec-3d57-ea11-a811-000d3a4aa7f7</t>
  </si>
  <si>
    <t>Abies procera</t>
  </si>
  <si>
    <t>7ba167c0-e456-440d-a521-2905e30b90f6</t>
  </si>
  <si>
    <t>N5.5 Bamboo flooring</t>
  </si>
  <si>
    <t>e6c12bd5-3e57-ea11-a811-000d3a4aa7f7</t>
  </si>
  <si>
    <t>Abies procera Rehder</t>
  </si>
  <si>
    <t>94da7d28-7c8d-4a17-b7d4-ba391d772bd0</t>
  </si>
  <si>
    <t>N5.6 Bamboo furniture</t>
  </si>
  <si>
    <t>INT</t>
  </si>
  <si>
    <t>28b06fec-3d57-ea11-a811-000d3a4aa7f7</t>
  </si>
  <si>
    <t>Abies religiosa</t>
  </si>
  <si>
    <t>1f2f42c2-c952-41e3-85b4-ec464f72a73a</t>
  </si>
  <si>
    <t>N5.7 Bamboo home articles, wickerwork</t>
  </si>
  <si>
    <t>JIA</t>
  </si>
  <si>
    <t>6ec680f0-3d57-ea11-a811-000d3a4aaef5</t>
  </si>
  <si>
    <t>74c94a5c-f685-405f-808a-1868f37a5226</t>
  </si>
  <si>
    <t>N5.8 Bamboo textiles</t>
  </si>
  <si>
    <t>KF</t>
  </si>
  <si>
    <t>99f3d758-3e57-ea11-a811-000d3a4aaef5</t>
  </si>
  <si>
    <t>Abies sachalinensis</t>
  </si>
  <si>
    <t>e02122fb-542f-43a9-99e0-a34920c92167</t>
  </si>
  <si>
    <t>N5.9 Bamboo vinegar</t>
  </si>
  <si>
    <t>cc964d2d-3e57-ea11-a811-000d3a4aaef5</t>
  </si>
  <si>
    <t>Abies sibirica</t>
  </si>
  <si>
    <t>4453e488-9771-4cc6-aa62-a37420d0a0b1</t>
  </si>
  <si>
    <t>N6 Plants and parts of plants</t>
  </si>
  <si>
    <t>PWC</t>
  </si>
  <si>
    <t>70c680f0-3d57-ea11-a811-000d3a4aaef5</t>
  </si>
  <si>
    <t>Abies spectabilis</t>
  </si>
  <si>
    <t>227d52f6-c2ec-4bd4-8c84-4f265b65b458</t>
  </si>
  <si>
    <t>N6.1 Flowers</t>
  </si>
  <si>
    <t>QA</t>
  </si>
  <si>
    <t>9e546669-3d57-ea11-a811-000d3a4aaef5</t>
  </si>
  <si>
    <t>Abies spp</t>
  </si>
  <si>
    <t>bc6b0975-4618-4fc2-8e9b-2ee1795e9e7c</t>
  </si>
  <si>
    <t>N6.2 Grasses, ferns, mosses and lichens</t>
  </si>
  <si>
    <t>QMI</t>
  </si>
  <si>
    <t>439c328b-3e57-ea11-a811-000d3a4aaef5</t>
  </si>
  <si>
    <t>Abies veitchii Lindl.</t>
  </si>
  <si>
    <t>8e8abe92-c4da-46b9-acab-7139e2c65486</t>
  </si>
  <si>
    <t>N6.3 Wholetreesor plants</t>
  </si>
  <si>
    <t>RA</t>
  </si>
  <si>
    <t>ae4d53ce-3e57-ea11-a811-000d3a4aaef5</t>
  </si>
  <si>
    <t>Abies veitchii var. sikokiana (Nakai) Kus. ex Iw. &amp; Kus.</t>
  </si>
  <si>
    <t>aa25f39e-7213-469a-8d78-91cb924af656</t>
  </si>
  <si>
    <t>N6.3.1 Christmas trees</t>
  </si>
  <si>
    <t>RINA</t>
  </si>
  <si>
    <t>33ca5e11-3f57-ea11-a811-000d3a4aaef5</t>
  </si>
  <si>
    <t>Acacia aroma Gilles ex Hook. &amp; Arn.</t>
  </si>
  <si>
    <t>2668011e-041d-4ffd-9767-d4a7f19343a2</t>
  </si>
  <si>
    <t>N6.4 Pine cones</t>
  </si>
  <si>
    <t>RR</t>
  </si>
  <si>
    <t>a74d53ce-3e57-ea11-a811-000d3a4aaef5</t>
  </si>
  <si>
    <t>Acacia aulacocarpa A.Cunn. ex Benth.</t>
  </si>
  <si>
    <t>7a616be4-1c71-4069-917a-40de8db66d2c</t>
  </si>
  <si>
    <t>N7 Natural gums, oils and derivatives</t>
  </si>
  <si>
    <t>SA</t>
  </si>
  <si>
    <t>45064d33-3e57-ea11-a811-000d3a4aaef5</t>
  </si>
  <si>
    <t>Acacia auriculiformis</t>
  </si>
  <si>
    <t>bf4d8329-bfbf-4e29-aeff-a645e001c57b</t>
  </si>
  <si>
    <t>N7.1 Rubber/ Latex</t>
  </si>
  <si>
    <t>SAI</t>
  </si>
  <si>
    <t>d0ec4fe0-3e57-ea11-a811-000d3a4aaef5</t>
  </si>
  <si>
    <t>Acacia auriculiformis A.Cunn. ex Benth.</t>
  </si>
  <si>
    <t>94b33728-43f8-493a-b091-1dc22b1080fb</t>
  </si>
  <si>
    <t>N7.1.1 Natural rubber</t>
  </si>
  <si>
    <t>SCS</t>
  </si>
  <si>
    <t>d1f944f2-3e57-ea11-a811-000d3a4aaef5</t>
  </si>
  <si>
    <t>Acacia catechu (L.f.) Willd.</t>
  </si>
  <si>
    <t>8e6511d2-b621-4ac3-97f3-4e1b6bb04b98</t>
  </si>
  <si>
    <t>N7.1.2 Tyres</t>
  </si>
  <si>
    <t>SGS</t>
  </si>
  <si>
    <t>bc5249f8-3e57-ea11-a811-000d3a4aaef5</t>
  </si>
  <si>
    <t>Acacia catechu var. sundra Duthie</t>
  </si>
  <si>
    <t>e0c1a6cd-89d7-4925-963a-85e52a40bc30</t>
  </si>
  <si>
    <t>N7.1.3 Balls</t>
  </si>
  <si>
    <t>SGSCH</t>
  </si>
  <si>
    <t>d18cf6c2-3e57-ea11-a811-000d3a4aa7f7</t>
  </si>
  <si>
    <t>Acacia caven (Molina) Molina</t>
  </si>
  <si>
    <t>0d9a54f6-5e8b-4cb8-b838-69214c92e2d9</t>
  </si>
  <si>
    <t>N7.1.4 Footwear</t>
  </si>
  <si>
    <t>SGSHK</t>
  </si>
  <si>
    <t>d0044bda-3e57-ea11-a811-000d3a4aaef5</t>
  </si>
  <si>
    <t>Acacia cincinnata</t>
  </si>
  <si>
    <t>4a5fda14-0825-44b0-98e4-d45ac5f874dd</t>
  </si>
  <si>
    <t>N7.1.5 Rubber foam pillows, mattresses</t>
  </si>
  <si>
    <t>SGSNA</t>
  </si>
  <si>
    <t>0734ad3a-3d57-ea11-a811-000d3a4aa7f7</t>
  </si>
  <si>
    <t>Acacia confusa Merr.</t>
  </si>
  <si>
    <t>ac524953-7d58-4232-a253-4b1bebd6f217</t>
  </si>
  <si>
    <t>N7.1.6 Balata, gutta-percha, guayule</t>
  </si>
  <si>
    <t>SKAL</t>
  </si>
  <si>
    <t>8d5e6c18-3e57-ea11-a811-000d3a4aa7f7</t>
  </si>
  <si>
    <t>Acacia crassicarpa</t>
  </si>
  <si>
    <t>8afa587b-e749-4603-a578-6fa7e794e10d</t>
  </si>
  <si>
    <t>N7.1.7 Other manufactured rubber prods.</t>
  </si>
  <si>
    <t>SKH</t>
  </si>
  <si>
    <t>b4d3a624-3e57-ea11-a811-000d3a4aa7f7</t>
  </si>
  <si>
    <t>Acacia dealbata Link</t>
  </si>
  <si>
    <t>6561cfee-7b63-4495-99a5-17cf0c933888</t>
  </si>
  <si>
    <t>N7.2 Gum resin</t>
  </si>
  <si>
    <t>SQS</t>
  </si>
  <si>
    <t>36064d33-3e57-ea11-a811-000d3a4aaef5</t>
  </si>
  <si>
    <t>Acacia decurrens</t>
  </si>
  <si>
    <t>f7c26c8e-9493-41d7-b632-d973ce830898</t>
  </si>
  <si>
    <t>N7.3 Resin and manufactured products</t>
  </si>
  <si>
    <t>SW</t>
  </si>
  <si>
    <t>d6aea572-3e57-ea11-a811-000d3a4aaef5</t>
  </si>
  <si>
    <t>Acacia erioloba E.Mey</t>
  </si>
  <si>
    <t>738b3638-627e-4162-ae45-42e3849f7f4e</t>
  </si>
  <si>
    <t>N7.4 Tannin</t>
  </si>
  <si>
    <t>TAH</t>
  </si>
  <si>
    <t>4a686743-3e57-ea11-a811-000d3a4aa7f7</t>
  </si>
  <si>
    <t>Acacia erubescens</t>
  </si>
  <si>
    <t>2cf52454-5dab-4055-ab37-b3d7d7fb38a5</t>
  </si>
  <si>
    <t>N7.5 Essential oils</t>
  </si>
  <si>
    <t>TSUD</t>
  </si>
  <si>
    <t>1f6a4d37-b114-eb11-a813-000d3aadcf31</t>
  </si>
  <si>
    <t>Acacia farnesiana (L.) Willd.</t>
  </si>
  <si>
    <t>14c80b3a-a68e-4d2b-bf35-962e24e1d660</t>
  </si>
  <si>
    <t>N8 Chemical, medicinal and cosmetic</t>
  </si>
  <si>
    <t>TT</t>
  </si>
  <si>
    <t>4c686743-3e57-ea11-a811-000d3a4aa7f7</t>
  </si>
  <si>
    <t>Acacia fleckii</t>
  </si>
  <si>
    <t>21a103af-bbf9-4881-a17d-796894bbf39b</t>
  </si>
  <si>
    <t>N8.1 Ethanol</t>
  </si>
  <si>
    <t>TUEV</t>
  </si>
  <si>
    <t>d88cf6c2-3e57-ea11-a811-000d3a4aa7f7</t>
  </si>
  <si>
    <t>Acacia frigescens J.H.Willis</t>
  </si>
  <si>
    <t>258f6f91-a36a-4298-82af-f5d0e0a317c0</t>
  </si>
  <si>
    <t>N8.2 Medicinal plants and products</t>
  </si>
  <si>
    <t>TUVDC</t>
  </si>
  <si>
    <t>e97c1d42-3f57-ea11-a811-000d3a4aa7f7</t>
  </si>
  <si>
    <t>Acacia glomerosa Benth.</t>
  </si>
  <si>
    <t>c95bf9e6-b8e5-438c-af17-107a75a29624</t>
  </si>
  <si>
    <t>N8.3 Pharmaceutical raw materials</t>
  </si>
  <si>
    <t>WB</t>
  </si>
  <si>
    <t>3408bce3-3d57-ea11-a811-000d3a4aaef5</t>
  </si>
  <si>
    <t>Acacia harpophylla</t>
  </si>
  <si>
    <t>f0ac103a-bc71-4d41-8ac2-d0cc180d3841</t>
  </si>
  <si>
    <t>N8.4 Cosmetics and health care products</t>
  </si>
  <si>
    <t>d2efdea4-3e57-ea11-a811-000d3a4aa7f7</t>
  </si>
  <si>
    <t>Acacia hebeclada DC.</t>
  </si>
  <si>
    <t>1497f35b-7781-4ea2-8a0a-5e696e565a14</t>
  </si>
  <si>
    <t>N8.5 Wood vinegar</t>
  </si>
  <si>
    <t>c090eb23-3f57-ea11-a811-000d3a4aa7f7</t>
  </si>
  <si>
    <t>Acacia hereroensis Engl.</t>
  </si>
  <si>
    <t>595b00e1-b7c8-44f9-9f97-177ba629c694</t>
  </si>
  <si>
    <t>N8.6 Pyroligneous acid</t>
  </si>
  <si>
    <t>e7eb85fe-3c57-ea11-a811-000d3a4aa7f7</t>
  </si>
  <si>
    <t>Acacia Hybrid</t>
  </si>
  <si>
    <t>d25af5dc-958f-4e83-9031-0ab3c5ead030</t>
  </si>
  <si>
    <t>N9 Food</t>
  </si>
  <si>
    <t>07248e05-3f57-ea11-a811-000d3a4aa7f7</t>
  </si>
  <si>
    <t>Acacia hybrid  (A. mangium x A. auriculiformis)</t>
  </si>
  <si>
    <t>c7398753-02f3-48c0-9e61-1b8c8069f161</t>
  </si>
  <si>
    <t>N9.1 Nuts</t>
  </si>
  <si>
    <t>c290eb23-3f57-ea11-a811-000d3a4aa7f7</t>
  </si>
  <si>
    <t>Acacia karroo Hayne</t>
  </si>
  <si>
    <t>4178d8fd-1db8-4017-b0c5-ab5b9fac8853</t>
  </si>
  <si>
    <t>N9.2 Tea</t>
  </si>
  <si>
    <t>4f10f367-3e57-ea11-a811-000d3a4aa7f7</t>
  </si>
  <si>
    <t>Acacia koa</t>
  </si>
  <si>
    <t>17bc9b4d-ba1d-42ac-beb9-47276205e995</t>
  </si>
  <si>
    <t>N9.3 Palm-hearts</t>
  </si>
  <si>
    <t>d8b95ca3-740f-eb11-a813-000d3aa96869</t>
  </si>
  <si>
    <t>Acacia longifolia (Andr.) Willd.</t>
  </si>
  <si>
    <t>f6448657-711a-4106-9923-70de94bf9cfa</t>
  </si>
  <si>
    <t>N9.4 Mushrooms, truffles</t>
  </si>
  <si>
    <t>0f1dee42-24b1-ea11-a812-000d3aa96869</t>
  </si>
  <si>
    <t>Acacia loretensis J.F.Macbr.</t>
  </si>
  <si>
    <t>71626777-629c-428d-b4a3-34184ffff0b0</t>
  </si>
  <si>
    <t>bb725e3d-3e57-ea11-a811-000d3a4aa7f7</t>
  </si>
  <si>
    <t>Acacia luederitzii</t>
  </si>
  <si>
    <t>31de9198-299b-441b-86b5-2413a6c1bf96</t>
  </si>
  <si>
    <t>N9.6 Sap-based foods</t>
  </si>
  <si>
    <t>b2871f6c-3d57-ea11-a811-000d3a4aa7f7</t>
  </si>
  <si>
    <t>Acacia mangium</t>
  </si>
  <si>
    <t>d62edeb6-9e91-4812-bfed-70376cb037c3</t>
  </si>
  <si>
    <t>N9.6.1 Maple syrup or sugar</t>
  </si>
  <si>
    <t>899d6b92-3e57-ea11-a811-000d3a4aa7f7</t>
  </si>
  <si>
    <t>Acacia mangium Willd.</t>
  </si>
  <si>
    <t>2e9d7c9b-9182-40cf-bd69-b67ec58b478d</t>
  </si>
  <si>
    <t>N9.6.2 Birch syrup or sugar</t>
  </si>
  <si>
    <t>420a9af2-3d57-ea11-a811-000d3a4aa7f7</t>
  </si>
  <si>
    <t>Acacia mearnsii</t>
  </si>
  <si>
    <t>24f5111d-b8f1-43df-992b-eb54393cffd2</t>
  </si>
  <si>
    <t>N9.7 Game</t>
  </si>
  <si>
    <t>6d494a63-3d57-ea11-a811-000d3a4aaef5</t>
  </si>
  <si>
    <t>Acacia melanoxylon</t>
  </si>
  <si>
    <t>b8615edf-ef2f-4887-a44c-e75d04f595f4</t>
  </si>
  <si>
    <t>N9.8 Honey</t>
  </si>
  <si>
    <t>6b3c29bc-3e57-ea11-a811-000d3a4aaef5</t>
  </si>
  <si>
    <t>Acacia mellifera (M.Vahl) Benth.</t>
  </si>
  <si>
    <t>e229c4e4-037e-4325-b2f2-bf1c2c8f8547</t>
  </si>
  <si>
    <t>P1 Pulp</t>
  </si>
  <si>
    <t>815e6c18-3e57-ea11-a811-000d3a4aa7f7</t>
  </si>
  <si>
    <t>Acacia nilotica (L.) Delile</t>
  </si>
  <si>
    <t>9036e005-3a28-4945-9de6-b4dbc41a4919</t>
  </si>
  <si>
    <t>P1.1 Mechanical pulp, bleached</t>
  </si>
  <si>
    <t>6bebd690-2312-ec11-b6e6-6045bd8795cd</t>
  </si>
  <si>
    <t>Acacia nilotica subsp. adstringens (Schum.) Roberty</t>
  </si>
  <si>
    <t>6bfb92ed-f0c0-4f75-9385-c798ddb55396</t>
  </si>
  <si>
    <t>P1.1.1 Groundwood</t>
  </si>
  <si>
    <t>d58cf6c2-3e57-ea11-a811-000d3a4aa7f7</t>
  </si>
  <si>
    <t>Acacia obliquinervia Tind.</t>
  </si>
  <si>
    <t>fbed3b01-120c-4a7d-920e-76bb145f87f3</t>
  </si>
  <si>
    <t>P1.1.2 Refiner pulp</t>
  </si>
  <si>
    <t>70b173e1-3c57-ea11-a811-000d3a4aaef5</t>
  </si>
  <si>
    <t>Acacia polyphylla DC.</t>
  </si>
  <si>
    <t>3eb7fcc8-cc10-4d21-a9cd-8ae834ba79b3</t>
  </si>
  <si>
    <t>P1.2 Mechanical pulp, unbleached</t>
  </si>
  <si>
    <t>1831a122-3d57-ea11-a811-000d3a4aa7f7</t>
  </si>
  <si>
    <t>Acacia pycnantha Benth.</t>
  </si>
  <si>
    <t>45a1cd09-35ae-40b9-bf7c-c8c78ef1023a</t>
  </si>
  <si>
    <t>P1.2.1 Groundwood</t>
  </si>
  <si>
    <t>c3c25a39-3e57-ea11-a811-000d3a4aaef5</t>
  </si>
  <si>
    <t>Acacia reficiens</t>
  </si>
  <si>
    <t>88a48a87-e24f-4b87-bd72-ea0bc0759b92</t>
  </si>
  <si>
    <t>P1.2.2 Refiner pulp</t>
  </si>
  <si>
    <t>55b56a54-3f57-ea11-a811-000d3a4aa7f7</t>
  </si>
  <si>
    <t>Acacia sinuata (Lour.) Merr.</t>
  </si>
  <si>
    <t>108199e5-7524-4df2-b432-20a675502b61</t>
  </si>
  <si>
    <t>P1.3 Chemical pulp, bleached</t>
  </si>
  <si>
    <t>794ec537-3d57-ea11-a811-000d3a4aaef5</t>
  </si>
  <si>
    <t>Acacia spirorbis Labill.</t>
  </si>
  <si>
    <t>15a8f915-424f-45ea-aeee-a5545b11536a</t>
  </si>
  <si>
    <t>P1.4 Chemical pulp, unbleached</t>
  </si>
  <si>
    <t>6e71474c-3e57-ea11-a811-000d3a4aaef5</t>
  </si>
  <si>
    <t>Acacia spp.</t>
  </si>
  <si>
    <t>c1689178-3d38-4bb9-9af5-e6d7a3783629</t>
  </si>
  <si>
    <t>P1.5 Semi-chemical pulp, bleached</t>
  </si>
  <si>
    <t>e78cf6c2-3e57-ea11-a811-000d3a4aa7f7</t>
  </si>
  <si>
    <t>Acacia tortilis (Forssk.) Hayne</t>
  </si>
  <si>
    <t>ecfa35ed-8370-4a90-a268-2e4764917075</t>
  </si>
  <si>
    <t>P1.6 Semi-chemical pulp, unbleached</t>
  </si>
  <si>
    <t>ea8cf6c2-3e57-ea11-a811-000d3a4aa7f7</t>
  </si>
  <si>
    <t>Acacia tortilis subsp. heteracantha (Burch.) Brenan</t>
  </si>
  <si>
    <t>18745636-6659-474f-a857-2fc39e421d47</t>
  </si>
  <si>
    <t>P1.7 Dissolving pulp</t>
  </si>
  <si>
    <t>ee8cf6c2-3e57-ea11-a811-000d3a4aa7f7</t>
  </si>
  <si>
    <t>Acacia tortilis subsp. raddiana (Savi) Brenan</t>
  </si>
  <si>
    <t>b43a6fc4-0072-4efa-a6c1-09484a9cb591</t>
  </si>
  <si>
    <t>P1.7.1 Specialty cellulose</t>
  </si>
  <si>
    <t>f48cf6c2-3e57-ea11-a811-000d3a4aa7f7</t>
  </si>
  <si>
    <t>Acacia tortilis subsp. spirocarpa (Hochst. ex A.Rich.) Brenan</t>
  </si>
  <si>
    <t>7872e9cd-547e-43b5-89db-04af6090f668</t>
  </si>
  <si>
    <t>P1.7.2 Cellulose derivatives</t>
  </si>
  <si>
    <t>582685ff-3e57-ea11-a811-000d3a4aa7f7</t>
  </si>
  <si>
    <t>Acer argutum Maxim.</t>
  </si>
  <si>
    <t>fe59783d-23a1-4d2d-96f6-baf5c7da6f1d</t>
  </si>
  <si>
    <t>P1.7.3 Regenerated cellulose film</t>
  </si>
  <si>
    <t>037486e0-3c57-ea11-a811-000d3a4aa7f7</t>
  </si>
  <si>
    <t>Acer barbatum Michx.</t>
  </si>
  <si>
    <t>b1ea9b6e-e792-4f04-b922-32e2468eb7b1</t>
  </si>
  <si>
    <t>P1.7.4 Rayon and other synthetic fibres</t>
  </si>
  <si>
    <t>7ff94e48-3f57-ea11-a811-000d3a4aa7f7</t>
  </si>
  <si>
    <t>Acer buergerianum Miq.</t>
  </si>
  <si>
    <t>e55656c5-6212-4e21-b22a-12b65686c7e1</t>
  </si>
  <si>
    <t>P1.8 Pulp from recovered paper</t>
  </si>
  <si>
    <t>e23a5f6f-3d57-ea11-a811-000d3a4aaef5</t>
  </si>
  <si>
    <t>Acer campestre L</t>
  </si>
  <si>
    <t>395cfb09-3715-4f0d-b880-628b8ffdf651</t>
  </si>
  <si>
    <t>P1.8.1 Recovered pulp, deinked</t>
  </si>
  <si>
    <t>3630dba1-740f-eb11-a813-000d3aadcf31</t>
  </si>
  <si>
    <t>Acer carpinifolium Siebold &amp; Zucc.</t>
  </si>
  <si>
    <t>3edcfc5b-f36d-46c9-a265-75874154ab53</t>
  </si>
  <si>
    <t>P1.8.2 Recovered pulp, not deinked</t>
  </si>
  <si>
    <t>b9964d2d-3e57-ea11-a811-000d3a4aaef5</t>
  </si>
  <si>
    <t>Acer circinatum</t>
  </si>
  <si>
    <t>dfee7600-6476-4911-bd41-f128a298019f</t>
  </si>
  <si>
    <t>P10 Other pulp and paper products n.e.c.</t>
  </si>
  <si>
    <t>bf964d2d-3e57-ea11-a811-000d3a4aaef5</t>
  </si>
  <si>
    <t>Acer glabrum</t>
  </si>
  <si>
    <t>5726cc0f-cd30-4dd8-984a-c01952001e73</t>
  </si>
  <si>
    <t>P2 Paper</t>
  </si>
  <si>
    <t>be964d2d-3e57-ea11-a811-000d3a4aaef5</t>
  </si>
  <si>
    <t>Acer grandidentatum</t>
  </si>
  <si>
    <t>f8bf947b-6b36-496f-a276-18ee6175b710</t>
  </si>
  <si>
    <t>P2.1 Copying, printing, communication paper</t>
  </si>
  <si>
    <t>5d28a297-3e57-ea11-a811-000d3a4aaef5</t>
  </si>
  <si>
    <t>Acer griseum (Franch.) Pax</t>
  </si>
  <si>
    <t>d8f565c1-c9ba-4990-8a2c-5bfe1bcf0642</t>
  </si>
  <si>
    <t>P2.1.1 Coated paper</t>
  </si>
  <si>
    <t>3086cb0a-3f57-ea11-a811-000d3a4aaef5</t>
  </si>
  <si>
    <t>Acer heldreichii Orph. ex Boiss.</t>
  </si>
  <si>
    <t>13cc981d-4651-4604-9fd5-5e5fb8691eb5</t>
  </si>
  <si>
    <t>P2.1.2 Uncoated paper</t>
  </si>
  <si>
    <t>d0b95ca3-740f-eb11-a813-000d3aa96869</t>
  </si>
  <si>
    <t>Acer japonicum Thunb. ex Murray</t>
  </si>
  <si>
    <t>b3b2df15-f9a5-4a90-8345-07f62facee70</t>
  </si>
  <si>
    <t>P2.2 Newsprint</t>
  </si>
  <si>
    <t>dba81021-3e57-ea11-a811-000d3a4aaef5</t>
  </si>
  <si>
    <t>Acer macrophyllum Pursh</t>
  </si>
  <si>
    <t>80e43827-b762-4ea1-abde-4284369b8b31</t>
  </si>
  <si>
    <t>P2.3 Wrapping and packaging paper</t>
  </si>
  <si>
    <t>2786cb0a-3f57-ea11-a811-000d3a4aaef5</t>
  </si>
  <si>
    <t>Acer mandshuricum Maxim.</t>
  </si>
  <si>
    <t>85b11ba2-0d4f-4b6f-bc05-35ccdbac5186</t>
  </si>
  <si>
    <t>P2.4 Specialty paper</t>
  </si>
  <si>
    <t>0db4d0a3-3e57-ea11-a811-000d3a4aaef5</t>
  </si>
  <si>
    <t>Acer mono Maxim.</t>
  </si>
  <si>
    <t>43f96b8f-069c-4af9-a612-124493dd70c4</t>
  </si>
  <si>
    <t>P2.4.1 Impregnated papers</t>
  </si>
  <si>
    <t>ff5f2f80-3e57-ea11-a811-000d3a4aa7f7</t>
  </si>
  <si>
    <t>Acer monspessulanum L.</t>
  </si>
  <si>
    <t>b391598f-c827-4290-9aa3-50497213b568</t>
  </si>
  <si>
    <t>P2.4.10 Composite papers</t>
  </si>
  <si>
    <t>65520b27-3e57-ea11-a811-000d3a4aaef5</t>
  </si>
  <si>
    <t>Acer negundo L.</t>
  </si>
  <si>
    <t>0fb06f0a-fd5e-44c1-91f2-21b3faff318c</t>
  </si>
  <si>
    <t>P2.4.11 Wallpaper base</t>
  </si>
  <si>
    <t>e315368e-3011-ec11-b6e6-6045bd879fca</t>
  </si>
  <si>
    <t>Acer nigrum F. Michx.</t>
  </si>
  <si>
    <t>46887f49-d9d0-45a5-911e-d091ffcd412c</t>
  </si>
  <si>
    <t>P2.4.12 Security paper</t>
  </si>
  <si>
    <t>c1b95ca3-740f-eb11-a813-000d3aa96869</t>
  </si>
  <si>
    <t>Acer nikoense Miq.</t>
  </si>
  <si>
    <t>67f46841-a433-4b1d-a971-226e42d9ec7d</t>
  </si>
  <si>
    <t>P2.4.2 Photographic base papers</t>
  </si>
  <si>
    <t>f20293f2-3c57-ea11-a811-000d3a4aa7f7</t>
  </si>
  <si>
    <t>Acer oblongum Wall.</t>
  </si>
  <si>
    <t>9b44de7a-5203-4244-a4ae-44103f40627d</t>
  </si>
  <si>
    <t>P2.4.3 Thermographic papers</t>
  </si>
  <si>
    <t>3b9c328b-3e57-ea11-a811-000d3a4aaef5</t>
  </si>
  <si>
    <t>Acer obtusatum Waldst. &amp; Kit. ex Willd.</t>
  </si>
  <si>
    <t>e03b57de-9100-4747-b158-3984cd0be064</t>
  </si>
  <si>
    <t>P2.4.4 Translucent papers</t>
  </si>
  <si>
    <t>2904ad40-3d57-ea11-a811-000d3a4aa7f7</t>
  </si>
  <si>
    <t>Acer palmatum Thunb.</t>
  </si>
  <si>
    <t>22832386-a1af-4c35-b133-51549cd6bfaa</t>
  </si>
  <si>
    <t>P2.4.5 Self-copying and carbon papers</t>
  </si>
  <si>
    <t>0026d12a-3e57-ea11-a811-000d3a4aa7f7</t>
  </si>
  <si>
    <t>Acer pensylvanicum L.</t>
  </si>
  <si>
    <t>2c0f9b0a-9415-4871-bf6c-2dc406f61ed9</t>
  </si>
  <si>
    <t>P2.4.6 Cigarette papers</t>
  </si>
  <si>
    <t>cb36d96b-3e57-ea11-a811-000d3a4aaef5</t>
  </si>
  <si>
    <t>Acer pictum</t>
  </si>
  <si>
    <t>b2825b48-aae6-4cf2-9b91-da3fc4a7c46f</t>
  </si>
  <si>
    <t>P2.4.7 Filter papers</t>
  </si>
  <si>
    <t>eb25d12a-3e57-ea11-a811-000d3a4aa7f7</t>
  </si>
  <si>
    <t>Acer platanoides</t>
  </si>
  <si>
    <t>49abd3e4-ff4b-4dc7-80fa-5bfd7380b3fc</t>
  </si>
  <si>
    <t>P2.4.8 Crepe papers</t>
  </si>
  <si>
    <t>e33a5f6f-3d57-ea11-a811-000d3a4aaef5</t>
  </si>
  <si>
    <t>Acer pseudoplatanus</t>
  </si>
  <si>
    <t>86224bd1-5228-42f5-bba2-f926f68eb224</t>
  </si>
  <si>
    <t>P2.4.9 Embossed and perforated paper</t>
  </si>
  <si>
    <t>f3e5830b-3e57-ea11-a811-000d3a4aa7f7</t>
  </si>
  <si>
    <t>Acer rubrum</t>
  </si>
  <si>
    <t>8535a4d4-5d99-41d8-9a0f-a4478a986a90</t>
  </si>
  <si>
    <t>P2.5 Hand-made papers</t>
  </si>
  <si>
    <t>e908ff71-750f-eb11-a813-000d3aa96869</t>
  </si>
  <si>
    <t>Acer rufinerve Siebold &amp; Zucc.</t>
  </si>
  <si>
    <t>146ab544-f20a-4d2a-baef-6ffcf189ac3d</t>
  </si>
  <si>
    <t>P2.6 Tissue paper</t>
  </si>
  <si>
    <t>540ee511-3e57-ea11-a811-000d3a4aa7f7</t>
  </si>
  <si>
    <t>Acer saccharinum</t>
  </si>
  <si>
    <t>530be1e8-1658-4a50-a91b-372ee10242a7</t>
  </si>
  <si>
    <t>P3 Paperboard</t>
  </si>
  <si>
    <t>f43a5f6f-3d57-ea11-a811-000d3a4aaef5</t>
  </si>
  <si>
    <t>Acer saccharum L</t>
  </si>
  <si>
    <t>924279cf-25b4-49b5-addd-d2fe0d1ddaec</t>
  </si>
  <si>
    <t>P3.1 Uncoated paperboard</t>
  </si>
  <si>
    <t>0126d12a-3e57-ea11-a811-000d3a4aa7f7</t>
  </si>
  <si>
    <t>Acer saccharum leucoderme</t>
  </si>
  <si>
    <t>eb7005c2-9514-48b1-9b01-c6c4068da347</t>
  </si>
  <si>
    <t>P3.2 Coated paperboard</t>
  </si>
  <si>
    <t>bb964d2d-3e57-ea11-a811-000d3a4aaef5</t>
  </si>
  <si>
    <t>Acer saccharum nigrum</t>
  </si>
  <si>
    <t>c1808fb3-0638-481a-89da-386d49e4f3fa</t>
  </si>
  <si>
    <t>P3.3 Pressboard</t>
  </si>
  <si>
    <t>d2a04075-750f-eb11-a813-000d3aadcf31</t>
  </si>
  <si>
    <t>Acer sieboldianum Miq.</t>
  </si>
  <si>
    <t>431e67ab-6200-4b23-93d3-fa54ce55425d</t>
  </si>
  <si>
    <t>P3.4 Paperboard laminates</t>
  </si>
  <si>
    <t>fd25d12a-3e57-ea11-a811-000d3a4aa7f7</t>
  </si>
  <si>
    <t>Acer spicatum</t>
  </si>
  <si>
    <t>a5b07a1f-c233-4126-9f6b-28d3ae7a74a3</t>
  </si>
  <si>
    <t>P3.4 Paperboardlaminates</t>
  </si>
  <si>
    <t>4fc95572-3d57-ea11-a811-000d3a4aa7f7</t>
  </si>
  <si>
    <t>Acer spp.</t>
  </si>
  <si>
    <t>83cd928a-ecc6-42f8-b21e-be2d5985a899</t>
  </si>
  <si>
    <t>P3.4.1 High-pressure laminates</t>
  </si>
  <si>
    <t>d5a04075-750f-eb11-a813-000d3aadcf31</t>
  </si>
  <si>
    <t>Acer tataricum L.</t>
  </si>
  <si>
    <t>6b0d152c-f8c7-4623-bc40-8cf1eb72e49c</t>
  </si>
  <si>
    <t>P3.4.2 Low-pressure laminates</t>
  </si>
  <si>
    <t>76d1f214-3e57-ea11-a811-000d3a4aaef5</t>
  </si>
  <si>
    <t>Acer truncatum</t>
  </si>
  <si>
    <t>4691d7fb-399e-402e-8689-d31ca8d203cb</t>
  </si>
  <si>
    <t>P3.4.3 Continuous pressure laminates</t>
  </si>
  <si>
    <t>0947c494-18ba-eb11-8236-000d3abdb594</t>
  </si>
  <si>
    <t>Achillea millefolium L.</t>
  </si>
  <si>
    <t>a9840001-d39d-48b0-bd95-1b598bbaf716</t>
  </si>
  <si>
    <t>P3.5 Metalized paperboard</t>
  </si>
  <si>
    <t>acefbe9a-18ba-eb11-8236-000d3abdb594</t>
  </si>
  <si>
    <t>Achyrocline satureioides (Lam.) DC.</t>
  </si>
  <si>
    <t>795d9851-5d2d-4861-b5f5-5c7d98cde31a</t>
  </si>
  <si>
    <t>P3.6 Crepe paperboard</t>
  </si>
  <si>
    <t>93490a74-3e57-ea11-a811-000d3a4aa7f7</t>
  </si>
  <si>
    <t>Acosmium panamense</t>
  </si>
  <si>
    <t>cb6ab22a-6e68-4a82-83f5-be05a74cb226</t>
  </si>
  <si>
    <t>P4 Corrugated paper and paperboard</t>
  </si>
  <si>
    <t>97478bf8-3c57-ea11-a811-000d3a4aa7f7</t>
  </si>
  <si>
    <t>Acrocarpus fraxinifolius Wight ex Arn.</t>
  </si>
  <si>
    <t>3c33b9db-3ab0-4a10-9aad-9178c23bce38</t>
  </si>
  <si>
    <t>P4.1 Linerboard or testliner</t>
  </si>
  <si>
    <t>d5172cb6-3e57-ea11-a811-000d3a4aaef5</t>
  </si>
  <si>
    <t>Acrodiclidium (=Licaria) chrysophyllum Meisn.</t>
  </si>
  <si>
    <t>5af31187-cdad-4dce-9c9c-d85e019a1e5b</t>
  </si>
  <si>
    <t>P4.2 Fluting</t>
  </si>
  <si>
    <t>ad709717-3f57-ea11-a811-000d3a4aaef5</t>
  </si>
  <si>
    <t>Actinodaphne macrophylla (Blume) Nees</t>
  </si>
  <si>
    <t>620de331-d51e-4bc8-a269-763f435c4666</t>
  </si>
  <si>
    <t>P4.3 Corrugated fibreboard</t>
  </si>
  <si>
    <t>44413c54-3f57-ea11-a811-000d3a4aaef5</t>
  </si>
  <si>
    <t>Actinodaphne malaccensis Hook. fil.</t>
  </si>
  <si>
    <t>5614da43-9e10-46cc-a707-5f72401ef456</t>
  </si>
  <si>
    <t>P5 Packaging and wrappings of paper</t>
  </si>
  <si>
    <t>da08ff71-750f-eb11-a813-000d3aa96869</t>
  </si>
  <si>
    <t>Adenanthera pavonina L.</t>
  </si>
  <si>
    <t>e07b35f7-a8d5-47c8-9f3d-143326c047a4</t>
  </si>
  <si>
    <t>P5.1 Cardboard packaging</t>
  </si>
  <si>
    <t>ff3175e1-3e57-ea11-a811-000d3a4aa7f7</t>
  </si>
  <si>
    <t>Aegiceras corniculatum (L.) Blanco</t>
  </si>
  <si>
    <t>eeb712a1-6a1f-4493-90f3-6533e628b9c1</t>
  </si>
  <si>
    <t>P5.2 Corrugated paper packaging</t>
  </si>
  <si>
    <t>023275e1-3e57-ea11-a811-000d3a4aa7f7</t>
  </si>
  <si>
    <t>Aegiceras spp.</t>
  </si>
  <si>
    <t>c8e5d46c-75aa-4e95-91e3-9e8e4c179b5c</t>
  </si>
  <si>
    <t>P5.3 Sacks and bags of paper</t>
  </si>
  <si>
    <t>bd5249f8-3e57-ea11-a811-000d3a4aaef5</t>
  </si>
  <si>
    <t>Aegle marmelos (L.) Correa</t>
  </si>
  <si>
    <t>d59ffe28-9c86-4403-935b-e33a1ea64de2</t>
  </si>
  <si>
    <t>P5.4 Food wrapping paper</t>
  </si>
  <si>
    <t>ceaea572-3e57-ea11-a811-000d3a4aaef5</t>
  </si>
  <si>
    <t>Aegopodium podagraria L.</t>
  </si>
  <si>
    <t>8beab469-0836-4d7b-aae8-b82ef8042575</t>
  </si>
  <si>
    <t>P5.5 Carton packfor beverages and liquidfood</t>
  </si>
  <si>
    <t>84d29f23-3f57-ea11-a811-000d3a4aaef5</t>
  </si>
  <si>
    <t>Aesculus chinensis Bunge</t>
  </si>
  <si>
    <t>6abf0194-ef36-4db3-a471-88f9af005e0e</t>
  </si>
  <si>
    <t>P5.6 Egg boxes and similar</t>
  </si>
  <si>
    <t>253275e1-3e57-ea11-a811-000d3a4aa7f7</t>
  </si>
  <si>
    <t>Aesculus flava Aiton</t>
  </si>
  <si>
    <t>21b49424-5c0e-41e2-9c0c-b188be422cd2</t>
  </si>
  <si>
    <t>P5.7 Optical disc packaging and covers</t>
  </si>
  <si>
    <t>fe3a5f6f-3d57-ea11-a811-000d3a4aaef5</t>
  </si>
  <si>
    <t>Aesculus glabra Willd</t>
  </si>
  <si>
    <t>00a881c6-4974-4f01-9275-3bc6376c1fcc</t>
  </si>
  <si>
    <t>P6 Household and sanitary products</t>
  </si>
  <si>
    <t>e2044bda-3e57-ea11-a811-000d3a4aaef5</t>
  </si>
  <si>
    <t>Aesculus glabra Willd.</t>
  </si>
  <si>
    <t>6a59f120-9094-ea11-a811-000d3aa96869</t>
  </si>
  <si>
    <t>P6 Household and sanitary pulp and paper products</t>
  </si>
  <si>
    <t>53c95572-3d57-ea11-a811-000d3a4aa7f7</t>
  </si>
  <si>
    <t>Aesculus hippocastanum L.</t>
  </si>
  <si>
    <t>47491030-b051-4397-b7d7-1090e4f0c028</t>
  </si>
  <si>
    <t>P6.1 Cleaning tissues and paper towels</t>
  </si>
  <si>
    <t>023b5f6f-3d57-ea11-a811-000d3a4aaef5</t>
  </si>
  <si>
    <t>Aesculus spp.</t>
  </si>
  <si>
    <t>4b42bd4a-8d7e-4af2-a1f8-cbe92c331d6a</t>
  </si>
  <si>
    <t>P6.2 Facial tissues and refreshing tissues</t>
  </si>
  <si>
    <t>043b5f6f-3d57-ea11-a811-000d3a4aaef5</t>
  </si>
  <si>
    <t>Aesculus turbinata Bl.</t>
  </si>
  <si>
    <t>799eb0af-7d71-449f-ab63-931a51005f74</t>
  </si>
  <si>
    <t>P6.3 Napkins / serviettes</t>
  </si>
  <si>
    <t>8a944bd4-3e57-ea11-a811-000d3a4aaef5</t>
  </si>
  <si>
    <t>Aextoxicon punctatum Ruiz &amp; Pav.</t>
  </si>
  <si>
    <t>c75e8e67-88ec-46b4-b477-5d11c1a239af</t>
  </si>
  <si>
    <t>P6.4 Toilet paper / bathroom tissue</t>
  </si>
  <si>
    <t>adb2c643-760f-eb11-a813-000d3aadcf31</t>
  </si>
  <si>
    <t>Afrocarpus falcatus (Thunb.) C. N. Page</t>
  </si>
  <si>
    <t>f64ebc24-b870-4a38-893f-261cabc24b61</t>
  </si>
  <si>
    <t>P6.5 Sanitary towels, tampons, diapers and similar</t>
  </si>
  <si>
    <t>57c95572-3d57-ea11-a811-000d3a4aa7f7</t>
  </si>
  <si>
    <t>Afzelia africana Smith ex Pers</t>
  </si>
  <si>
    <t>f7f2a42f-1d6b-4b54-bc03-6720b32e746b</t>
  </si>
  <si>
    <t>P6.6 Tablecloths</t>
  </si>
  <si>
    <t>58c95572-3d57-ea11-a811-000d3a4aa7f7</t>
  </si>
  <si>
    <t>Afzelia bella Harms</t>
  </si>
  <si>
    <t>a00a5672-e1e7-4ed2-94e5-d8f8031de533</t>
  </si>
  <si>
    <t>P6.7 Dinnerware</t>
  </si>
  <si>
    <t>59c95572-3d57-ea11-a811-000d3a4aa7f7</t>
  </si>
  <si>
    <t>Afzelia bipindensis</t>
  </si>
  <si>
    <t>d9397f1b-72e3-4741-bc4d-eacc2f7e811d</t>
  </si>
  <si>
    <t>P6.8 Medical supplies made of pulp/paper</t>
  </si>
  <si>
    <t>a4cd3085-3e57-ea11-a811-000d3a4aaef5</t>
  </si>
  <si>
    <t>Afzelia bipindensis Harms</t>
  </si>
  <si>
    <t>103e95e1-8e30-49a3-aad8-09a240eb3060</t>
  </si>
  <si>
    <t>P7 Stationery of paper</t>
  </si>
  <si>
    <t>5ac95572-3d57-ea11-a811-000d3a4aa7f7</t>
  </si>
  <si>
    <t>Afzelia pachyloba Harms</t>
  </si>
  <si>
    <t>e248b7a4-5a1a-489e-8ce1-74495b4b1418</t>
  </si>
  <si>
    <t>P7.1 Notebooks</t>
  </si>
  <si>
    <t>5b05d20e-3e57-ea11-a811-000d3a4aaef5</t>
  </si>
  <si>
    <t>Afzelia quanzensis</t>
  </si>
  <si>
    <t>3f027ca6-3ec8-441d-9fc4-6efaa1689742</t>
  </si>
  <si>
    <t>P7.10 Postage stamps</t>
  </si>
  <si>
    <t>093b5f6f-3d57-ea11-a811-000d3a4aaef5</t>
  </si>
  <si>
    <t>Afzelia spp.</t>
  </si>
  <si>
    <t>c2c08821-dd7b-47bf-bbab-28e30e66617c</t>
  </si>
  <si>
    <t>P7.2 Pads</t>
  </si>
  <si>
    <t>87d48eec-3c57-ea11-a811-000d3a4aa7f7</t>
  </si>
  <si>
    <t>Agathis australis (Lamb.) Steud.</t>
  </si>
  <si>
    <t>cabc6929-de2b-4b60-a6a0-18ef7d083bc4</t>
  </si>
  <si>
    <t>P7.3 File folders</t>
  </si>
  <si>
    <t>12129550-3d57-ea11-a811-000d3a4aaef5</t>
  </si>
  <si>
    <t>Agathis borneensis Warb.</t>
  </si>
  <si>
    <t>30d4e117-1a7e-40bc-973c-4bae01d10d7c</t>
  </si>
  <si>
    <t>P7.4 Rolled thermal paper</t>
  </si>
  <si>
    <t>81944bd4-3e57-ea11-a811-000d3a4aaef5</t>
  </si>
  <si>
    <t>Agathis dammara (Lam.) Rich.</t>
  </si>
  <si>
    <t>7521ba2f-f276-4841-b3ae-c1ce863982b4</t>
  </si>
  <si>
    <t>P7.5 Post and greeting cards</t>
  </si>
  <si>
    <t>64824413-770f-eb11-a813-000d3aa96869</t>
  </si>
  <si>
    <t>Agathis labillardierei Warb.</t>
  </si>
  <si>
    <t>fe762fbc-4d76-43e9-a34f-247503776002</t>
  </si>
  <si>
    <t>P7.6 Envelopes</t>
  </si>
  <si>
    <t>7db3071b-3e57-ea11-a811-000d3a4aaef5</t>
  </si>
  <si>
    <t>Agathis robusta</t>
  </si>
  <si>
    <t>3db4ff64-94a1-4609-b321-5b7934a4a20f</t>
  </si>
  <si>
    <t>P7.7 Gummed papers</t>
  </si>
  <si>
    <t>be5ea011-3f57-ea11-a811-000d3a4aa7f7</t>
  </si>
  <si>
    <t>Aglaia argentea Blume</t>
  </si>
  <si>
    <t>3a22d75d-eb8b-4177-9e22-e57f3e754466</t>
  </si>
  <si>
    <t>P7.8 Adhesive labels</t>
  </si>
  <si>
    <t>1ce5f3a9-3e57-ea11-a811-000d3a4aaef5</t>
  </si>
  <si>
    <t>Aglaia cucullata (Roxb.) Pellegr.</t>
  </si>
  <si>
    <t>1eb8aaad-3e66-4086-bc59-5c0839d63513</t>
  </si>
  <si>
    <t>P7.9 Transfers</t>
  </si>
  <si>
    <t>e91d798c-3011-ec11-b6e6-6045bd8795cd</t>
  </si>
  <si>
    <t>Aglaia lawii (Wight) C.J.Saldanha ex Ramamoorthy</t>
  </si>
  <si>
    <t>4fb2d8f6-d0df-4517-bebf-e9c8a5708e67</t>
  </si>
  <si>
    <t>P8 Printed materials</t>
  </si>
  <si>
    <t>6c824413-770f-eb11-a813-000d3aa96869</t>
  </si>
  <si>
    <t>Aglaia odoratissima Blume</t>
  </si>
  <si>
    <t>f014e5e2-826c-4eb4-af6f-c0b73054ed1f</t>
  </si>
  <si>
    <t>P8.1 Books</t>
  </si>
  <si>
    <t>5ce8d665-3e57-ea11-a811-000d3a4aaef5</t>
  </si>
  <si>
    <t>Aglaia rubiginosa</t>
  </si>
  <si>
    <t>e18fab03-fcf0-4fb2-848a-aab47ba6cbf0</t>
  </si>
  <si>
    <t>P8.2 Magazines</t>
  </si>
  <si>
    <t>479c328b-3e57-ea11-a811-000d3a4aaef5</t>
  </si>
  <si>
    <t>Aglaia spectabilis (Miq.) Jain &amp; Bennet</t>
  </si>
  <si>
    <t>76496584-2d66-4199-b8d3-a62e29b60daa</t>
  </si>
  <si>
    <t>P8.3 Newspaper</t>
  </si>
  <si>
    <t>5cc95572-3d57-ea11-a811-000d3a4aa7f7</t>
  </si>
  <si>
    <t>Aglaia spp.</t>
  </si>
  <si>
    <t>15d483c5-e7db-4be6-8349-221068e7e3c4</t>
  </si>
  <si>
    <t>P8.4 Advertising materials</t>
  </si>
  <si>
    <t>bbc28bbe-1cba-eb11-8236-000d3abdb594</t>
  </si>
  <si>
    <t>Agonandra brasiliensis Benth. &amp; Hook.f.</t>
  </si>
  <si>
    <t>08d493c2-9238-4a8e-9459-0fc66703847a</t>
  </si>
  <si>
    <t>P8.5 Business cards</t>
  </si>
  <si>
    <t>bd984ae6-3e57-ea11-a811-000d3a4aaef5</t>
  </si>
  <si>
    <t>Ailanthus altissima (P.Mill.) Swingle</t>
  </si>
  <si>
    <t>9af22b6a-390c-4b85-b8ba-22c7d5ae998f</t>
  </si>
  <si>
    <t>P8.6 Calendars, diaries and organisers</t>
  </si>
  <si>
    <t>74d1f214-3e57-ea11-a811-000d3a4aaef5</t>
  </si>
  <si>
    <t>Ailanthus excelsa</t>
  </si>
  <si>
    <t>9b901196-a3f7-4e5d-824e-465d8a088bbf</t>
  </si>
  <si>
    <t>P8.7 Toys and games made with paper</t>
  </si>
  <si>
    <t>02d13e0b-1bba-eb11-8236-000d3abdbe91</t>
  </si>
  <si>
    <t>Aiouea saligna Meisn.</t>
  </si>
  <si>
    <t>4195feb0-16fb-4d66-9a06-bb61fc91fbe0</t>
  </si>
  <si>
    <t>P8.8 Wallpapers</t>
  </si>
  <si>
    <t>45b56a54-3f57-ea11-a811-000d3a4aa7f7</t>
  </si>
  <si>
    <t>Albizia adianthifolia (Schum.) W.F.Wight</t>
  </si>
  <si>
    <t>b3881bca-0fd5-4abd-b449-29703bbacfab</t>
  </si>
  <si>
    <t>P9 Bobbins, spools, rolls and similar</t>
  </si>
  <si>
    <t>596b78cc-47cf-eb11-bacc-000d3a2b5e5d</t>
  </si>
  <si>
    <t>Albizia attopeuensis (Pierre) I.C.Nielsen</t>
  </si>
  <si>
    <t>56366c28-e86b-4b58-bbbb-608f04032595</t>
  </si>
  <si>
    <t>W1 Rough wood</t>
  </si>
  <si>
    <t>dca447ec-3e57-ea11-a811-000d3a4aaef5</t>
  </si>
  <si>
    <t>Albizia chinensis (Osbeck) Merr.</t>
  </si>
  <si>
    <t>0df73ae1-6e9e-ea11-a812-000d3aadcf31</t>
  </si>
  <si>
    <t>W1.1 Roundwood (logs</t>
  </si>
  <si>
    <t>9dc2e3bc-3e57-ea11-a811-000d3a4aa7f7</t>
  </si>
  <si>
    <t>Albizia falcata (L.) Backer</t>
  </si>
  <si>
    <t>5003d19a-bd31-4178-a66a-be5f151e3d71</t>
  </si>
  <si>
    <t>W1.1 Roundwood (logs)</t>
  </si>
  <si>
    <t>0108861e-3e57-ea11-a811-000d3a4aa7f7</t>
  </si>
  <si>
    <t>Albizia falcataria</t>
  </si>
  <si>
    <t>e66c9e5b-6f3b-40b8-8472-b70088b84fdd</t>
  </si>
  <si>
    <t>0a89a5f8-3d57-ea11-a811-000d3a4aa7f7</t>
  </si>
  <si>
    <t>Albizia ferruginea</t>
  </si>
  <si>
    <t>851d68a3-4f11-4b96-9715-96e1927de3bd</t>
  </si>
  <si>
    <t>W1.3 Twigs</t>
  </si>
  <si>
    <t>3d413c54-3f57-ea11-a811-000d3a4aaef5</t>
  </si>
  <si>
    <t>Albizia glaberrima (Schum. &amp; Thonn.) Benth.</t>
  </si>
  <si>
    <t>9a308861-0de0-4211-a5a1-e2a57c4287e8</t>
  </si>
  <si>
    <t>W10 Wood package and similar</t>
  </si>
  <si>
    <t>624c6e8b-1dba-eb11-8236-000d3abdbe91</t>
  </si>
  <si>
    <t>Albizia julibrissin Durazz.</t>
  </si>
  <si>
    <t>dfadb5b0-f0c1-49d2-be92-1ffeba8958ac</t>
  </si>
  <si>
    <t>W10.1 Solid wood packaging</t>
  </si>
  <si>
    <t>e2f90d37-3e57-ea11-a811-000d3a4aa7f7</t>
  </si>
  <si>
    <t>Albizia lebbeck (L.) Benth.</t>
  </si>
  <si>
    <t>b99f96c6-8eaf-4d97-bc97-3eeb4bf9d6a8</t>
  </si>
  <si>
    <t>W10.2 Cable-drums</t>
  </si>
  <si>
    <t>f9e55d95-119f-ea11-a812-000d3aa96869</t>
  </si>
  <si>
    <t>Albizia niopoides (Spruce ex Benth.) Burkart</t>
  </si>
  <si>
    <t>0e60a73f-af49-4553-8694-76106b39db96</t>
  </si>
  <si>
    <t>W10.3 Pallets and skids</t>
  </si>
  <si>
    <t>d9010b3c-3f57-ea11-a811-000d3a4aa7f7</t>
  </si>
  <si>
    <t>Albizia odoratissima (L.f.) Benth.</t>
  </si>
  <si>
    <t>0688577c-0b12-4142-a6f2-9cc1b10d1762</t>
  </si>
  <si>
    <t>W10.4 Cooper's products</t>
  </si>
  <si>
    <t>8306a17a-9f95-ea11-a811-000d3aadcf31</t>
  </si>
  <si>
    <t>Albizia pedicellaris (Dc.)L.Rico</t>
  </si>
  <si>
    <t>ecd4891b-bf10-4e6e-8c5f-62e59b8cdd21</t>
  </si>
  <si>
    <t>W10.5 Container flooring</t>
  </si>
  <si>
    <t>64467b75-3d57-ea11-a811-000d3a4aaef5</t>
  </si>
  <si>
    <t>Albizia procera Benth.</t>
  </si>
  <si>
    <t>4c891caf-ce71-49ed-b58c-f46b5ccdf69a</t>
  </si>
  <si>
    <t>W11 Wood for construction</t>
  </si>
  <si>
    <t>e8476166-5ce3-ea11-a813-000d3aadcf31</t>
  </si>
  <si>
    <t>Albizia saman (Jacq.)Merr.</t>
  </si>
  <si>
    <t>2860d0c7-e580-474b-a695-324497e42f06</t>
  </si>
  <si>
    <t>W11.1 Doors and door frames</t>
  </si>
  <si>
    <t>e40cb79d-3e57-ea11-a811-000d3a4aaef5</t>
  </si>
  <si>
    <t>Albizia spp.</t>
  </si>
  <si>
    <t>9148428e-37a8-47f8-a395-f2aa5ddaac14</t>
  </si>
  <si>
    <t>W11.10 Wooden insulation</t>
  </si>
  <si>
    <t>48b56a54-3f57-ea11-a811-000d3a4aa7f7</t>
  </si>
  <si>
    <t>Albizia zygia (DC.) J.F.Macbr.</t>
  </si>
  <si>
    <t>18465431-bdf6-4e2e-b6ea-414b0ff702d7</t>
  </si>
  <si>
    <t>W11.11 Window blinds, shutters etc</t>
  </si>
  <si>
    <t>cfee34f7-53e3-ea11-a813-000d3aadcf31</t>
  </si>
  <si>
    <t>Alchornea glandulosa subsp. iricurana (Casar.) Secco</t>
  </si>
  <si>
    <t>205fd7d9-5996-44d7-9137-2e5d50bc712c</t>
  </si>
  <si>
    <t>W11.12 Houses and building elements</t>
  </si>
  <si>
    <t>66467b75-3d57-ea11-a811-000d3a4aaef5</t>
  </si>
  <si>
    <t>Alchornea triplinervia (Spreng.) Muell. Arg. (Tapi?)</t>
  </si>
  <si>
    <t>ad356d44-9edd-483b-8535-5e86034288f1</t>
  </si>
  <si>
    <t>W11.13 Marine constructions, excl. boats</t>
  </si>
  <si>
    <t>c318d759-3d57-ea11-a811-000d3a4aa7f7</t>
  </si>
  <si>
    <t>Aldina heterophylla</t>
  </si>
  <si>
    <t>89af95b6-8f78-44d4-8676-5a5e486e98d5</t>
  </si>
  <si>
    <t>W11.14 Trusses and roofs</t>
  </si>
  <si>
    <t>71824413-770f-eb11-a813-000d3aa96869</t>
  </si>
  <si>
    <t>Aleurites moluccanus (L.) Willd.</t>
  </si>
  <si>
    <t>02e60baa-b153-4f7e-8b8f-dd2fd060b769</t>
  </si>
  <si>
    <t>W11.15 Roofing tiles</t>
  </si>
  <si>
    <t>67467b75-3d57-ea11-a811-000d3a4aaef5</t>
  </si>
  <si>
    <t>Alexa grandiflora Ducke, Alexa spp.</t>
  </si>
  <si>
    <t>eca39ed8-299d-4857-aa4f-c12ff7a5f7ef</t>
  </si>
  <si>
    <t>W11.2 Windows and window frames</t>
  </si>
  <si>
    <t>26172a36-439a-ea11-a812-000d3aa96869</t>
  </si>
  <si>
    <t>Allantoma decandra (Ducke) S.A.Mori, Ya Y.Huang &amp; Prance</t>
  </si>
  <si>
    <t>3f8655e7-eebd-4777-b611-9e95aea09a0b</t>
  </si>
  <si>
    <t>W11.3 Stairs</t>
  </si>
  <si>
    <t>3c3f1731-3d57-ea11-a811-000d3a4aaef5</t>
  </si>
  <si>
    <t>Allantoma lineata (Berg) Miers</t>
  </si>
  <si>
    <t>f4f7ac67-9400-4889-8e61-36d4d1541410</t>
  </si>
  <si>
    <t>W11.4 Dividers</t>
  </si>
  <si>
    <t>fb46c494-18ba-eb11-8236-000d3abdb594</t>
  </si>
  <si>
    <t>Allium ascalonicum L.</t>
  </si>
  <si>
    <t>4f6937af-e4e4-4409-bb26-03f0a8dc5040</t>
  </si>
  <si>
    <t>W11.5 Flooring</t>
  </si>
  <si>
    <t>1047c494-18ba-eb11-8236-000d3abdb594</t>
  </si>
  <si>
    <t>Allium sativum L.</t>
  </si>
  <si>
    <t>9bc4391b-cd93-4322-bc15-0ad6294bb51a</t>
  </si>
  <si>
    <t>W11.5.1 Laminate flooring</t>
  </si>
  <si>
    <t>d0aea572-3e57-ea11-a811-000d3a4aaef5</t>
  </si>
  <si>
    <t>Allium ursinum L.</t>
  </si>
  <si>
    <t>14635938-ca8b-410f-a889-4e66c97beae0</t>
  </si>
  <si>
    <t>W11.5.2 Parquet flooring</t>
  </si>
  <si>
    <t>057d1d42-3f57-ea11-a811-000d3a4aa7f7</t>
  </si>
  <si>
    <t>Allocasuarina fraseriana (Miq.) L.A.S.Johnson</t>
  </si>
  <si>
    <t>881e5c9a-8290-41d1-b1f1-8060aed24e59</t>
  </si>
  <si>
    <t>W11.5.3 Plank flooring</t>
  </si>
  <si>
    <t>915ea011-3f57-ea11-a811-000d3a4aa7f7</t>
  </si>
  <si>
    <t>Allophylus edulis (A.St.-Hil.) Radlk. ex Warm.</t>
  </si>
  <si>
    <t>126e6743-87e8-4bf9-af7d-1781ee0b6fb1</t>
  </si>
  <si>
    <t>W11.5.4 Wood-block flooring</t>
  </si>
  <si>
    <t>88f94e48-3f57-ea11-a811-000d3a4aa7f7</t>
  </si>
  <si>
    <t>Alniphyllum fortunei (Hemsl.) Makino</t>
  </si>
  <si>
    <t>7769e83b-62f9-4d47-acab-803b1613d98b</t>
  </si>
  <si>
    <t>W11.5.5 Engineered flooring</t>
  </si>
  <si>
    <t>06446a15-72cd-ea11-a812-000d3aa96869</t>
  </si>
  <si>
    <t>Alnus acuminata H.B.K.</t>
  </si>
  <si>
    <t>bbfff8fd-3c2a-488a-8e95-d2536cdbd883</t>
  </si>
  <si>
    <t>W11.6 Gates and garage doors</t>
  </si>
  <si>
    <t>e2c66a0f-72cd-ea11-a812-000d3aa96869</t>
  </si>
  <si>
    <t>Alnus acuminata subsp. arguta (Schltdl.) Furlow</t>
  </si>
  <si>
    <t>54908511-02bc-4785-9848-ac6294fef74b</t>
  </si>
  <si>
    <t>W11.7 Wall cladding</t>
  </si>
  <si>
    <t>2386cb0a-3f57-ea11-a811-000d3a4aaef5</t>
  </si>
  <si>
    <t>Alnus alnobetula subsp. sinuata (Regel) Raus</t>
  </si>
  <si>
    <t>eb2feb12-a1ac-4382-94ca-bde045978fcf</t>
  </si>
  <si>
    <t>W11.8 Mouldings</t>
  </si>
  <si>
    <t>afb7097a-3e57-ea11-a811-000d3a4aa7f7</t>
  </si>
  <si>
    <t>Alnus cordata</t>
  </si>
  <si>
    <t>1040b8b8-d982-4ddb-9a30-27815b42547b</t>
  </si>
  <si>
    <t>W11.9 Hot tubs and sauna</t>
  </si>
  <si>
    <t>282e1846-2b85-ea11-a811-000d3aa96869</t>
  </si>
  <si>
    <t>Alnus cremastogyne Burkill</t>
  </si>
  <si>
    <t>904736d7-416e-4cbf-86cf-1b9c2aa6184d</t>
  </si>
  <si>
    <t>W12 Indoor furniture</t>
  </si>
  <si>
    <t>68467b75-3d57-ea11-a811-000d3a4aaef5</t>
  </si>
  <si>
    <t>Alnus glutinosa</t>
  </si>
  <si>
    <t>8ddb27de-24f2-43f6-82ba-5258990a0c35</t>
  </si>
  <si>
    <t>d4c12bd5-3e57-ea11-a811-000d3a4aa7f7</t>
  </si>
  <si>
    <t>Alnus glutinosa (L.) Gaertn.</t>
  </si>
  <si>
    <t>2911ca62-4eda-4e62-94b4-4f0a891a246c</t>
  </si>
  <si>
    <t>W12.1 Cabinet</t>
  </si>
  <si>
    <t>65c95572-3d57-ea11-a811-000d3a4aa7f7</t>
  </si>
  <si>
    <t>Alnus incana (L.) Moench</t>
  </si>
  <si>
    <t>d7ad677c-7593-419b-9706-baa9ead2bb38</t>
  </si>
  <si>
    <t>W12.10 Cupboards and chests</t>
  </si>
  <si>
    <t>c7eb85fe-3c57-ea11-a811-000d3a4aa7f7</t>
  </si>
  <si>
    <t>Alnus japonica (Thunb.) Steud.</t>
  </si>
  <si>
    <t>9c5f15f9-750b-4dbf-b6df-7fcea0cf8334</t>
  </si>
  <si>
    <t>W12.11 Kitchen countertops</t>
  </si>
  <si>
    <t>6028a297-3e57-ea11-a811-000d3a4aaef5</t>
  </si>
  <si>
    <t>Alnus jorullensis H.B.K.</t>
  </si>
  <si>
    <t>9516aefa-b67d-4fb1-8a5c-cd10571f1b2a</t>
  </si>
  <si>
    <t>W12.12 Parts of furniture</t>
  </si>
  <si>
    <t>885b20cf-3e57-ea11-a811-000d3a4aa7f7</t>
  </si>
  <si>
    <t>Alnus maritima (Marsh.) Muhl. ex Nutt.</t>
  </si>
  <si>
    <t>a9e546d0-00f9-431e-b2b1-fe17e046b234</t>
  </si>
  <si>
    <t>2374ac46-3d57-ea11-a811-000d3a4aa7f7</t>
  </si>
  <si>
    <t>Alnus rhombifolia Nutt.</t>
  </si>
  <si>
    <t>1611158c-aaf3-49ac-b733-e879c3dfde29</t>
  </si>
  <si>
    <t>W12.13 Shelves</t>
  </si>
  <si>
    <t>5c2f424a-3d57-ea11-a811-000d3a4aaef5</t>
  </si>
  <si>
    <t>Alnus rhombifolia var. bernardina Munz &amp; Johnston</t>
  </si>
  <si>
    <t>81c4eeb1-9235-4030-b184-98aed0e3a84d</t>
  </si>
  <si>
    <t>W12.2 Custom furniture</t>
  </si>
  <si>
    <t>6d467b75-3d57-ea11-a811-000d3a4aaef5</t>
  </si>
  <si>
    <t>Alnus rubra Bong. - Syn.: A. oregona Nutt.</t>
  </si>
  <si>
    <t>32897490-3656-4b74-8018-b38c81806ac4</t>
  </si>
  <si>
    <t>W12.3 Tables</t>
  </si>
  <si>
    <t>68c95572-3d57-ea11-a811-000d3a4aa7f7</t>
  </si>
  <si>
    <t>Alnus rubra var. pinnatisecta Starker</t>
  </si>
  <si>
    <t>ec84058e-eec5-446c-b24e-9a739c98fb24</t>
  </si>
  <si>
    <t>W12.4 Beds</t>
  </si>
  <si>
    <t>cf725e3d-3e57-ea11-a811-000d3a4aa7f7</t>
  </si>
  <si>
    <t>Alnus serrulata</t>
  </si>
  <si>
    <t>090462ab-ea31-430a-bcb7-703053e7c442</t>
  </si>
  <si>
    <t>W12.5 Couches and armchairs</t>
  </si>
  <si>
    <t>52535f9e-93d5-eb11-bacc-000d3abc0217</t>
  </si>
  <si>
    <t>Alnus spaethii Callier</t>
  </si>
  <si>
    <t>cb1df47e-9d26-4b99-ad55-d12df0f16f4e</t>
  </si>
  <si>
    <t>W12.6 Chairs and stools</t>
  </si>
  <si>
    <t>71467b75-3d57-ea11-a811-000d3a4aaef5</t>
  </si>
  <si>
    <t>Alnus spp.</t>
  </si>
  <si>
    <t>7cfa3482-8dc8-4a47-aed9-bd6948e1da7b</t>
  </si>
  <si>
    <t>W12.7 Office furniture</t>
  </si>
  <si>
    <t>10a7cd78-3e57-ea11-a811-000d3a4aaef5</t>
  </si>
  <si>
    <t>Alnus viridis</t>
  </si>
  <si>
    <t>509a4707-2f6b-4053-bbeb-0c1d9dcc6863</t>
  </si>
  <si>
    <t>W12.8 Institutional casework</t>
  </si>
  <si>
    <t>0a0f2a48-3f57-ea11-a811-000d3a4aaef5</t>
  </si>
  <si>
    <t>Alphitonia excelsa (Fenzl) Benth.</t>
  </si>
  <si>
    <t>dc671c6c-63c4-4f40-922a-a1a7a7abaa51</t>
  </si>
  <si>
    <t>W12.9 Wardrobes</t>
  </si>
  <si>
    <t>5cf8ee3b-3f57-ea11-a811-000d3a4aaef5</t>
  </si>
  <si>
    <t>Alseis blackiana Hemsl.</t>
  </si>
  <si>
    <t>e0e77f4d-cb12-4dbd-bb9c-51649bba341c</t>
  </si>
  <si>
    <t>W13 Outdoor furniture and gardening</t>
  </si>
  <si>
    <t>77855edc-9feb-eb11-bacb-000d3a230554</t>
  </si>
  <si>
    <t>Alseis yucatansesis Standl.</t>
  </si>
  <si>
    <t>77c2e7a5-350a-4a21-b7f8-06cafdc5c2be</t>
  </si>
  <si>
    <t>W13.1 Garden furniture</t>
  </si>
  <si>
    <t>03e6830b-3e57-ea11-a811-000d3a4aa7f7</t>
  </si>
  <si>
    <t>Alseodaphne albifrons</t>
  </si>
  <si>
    <t>05c4da61-db32-43db-bf30-7a698c16e955</t>
  </si>
  <si>
    <t>W13.1.1 Garden tables</t>
  </si>
  <si>
    <t>fa119550-3d57-ea11-a811-000d3a4aaef5</t>
  </si>
  <si>
    <t>Alseodaphne insignis Gamble</t>
  </si>
  <si>
    <t>7625b9d0-86eb-4ed8-b5b7-77ca396acd59</t>
  </si>
  <si>
    <t>W13.1.2 Gardenbenches</t>
  </si>
  <si>
    <t>49ca5e11-3f57-ea11-a811-000d3a4aaef5</t>
  </si>
  <si>
    <t>Alstonia angustifolia Wall. ex A.DC.</t>
  </si>
  <si>
    <t>6c1bac7d-98d2-4171-8cb4-6c8ab2e7289f</t>
  </si>
  <si>
    <t>W13.1.3 Garden chairs and stools</t>
  </si>
  <si>
    <t>6bc95572-3d57-ea11-a811-000d3a4aa7f7</t>
  </si>
  <si>
    <t>Alstonia angustiloba Miq</t>
  </si>
  <si>
    <t>9b9f974d-bbe5-4747-9fa6-1551c5da58b9</t>
  </si>
  <si>
    <t>W13.1.4 Hammocks and hammock frames</t>
  </si>
  <si>
    <t>4bb56a54-3f57-ea11-a811-000d3a4aa7f7</t>
  </si>
  <si>
    <t>Alstonia boonei De Wild.</t>
  </si>
  <si>
    <t>ae9dd893-4260-4cd6-b29e-51f70565cb78</t>
  </si>
  <si>
    <t>W13.2 Trellis and plant support</t>
  </si>
  <si>
    <t>4cb56a54-3f57-ea11-a811-000d3a4aa7f7</t>
  </si>
  <si>
    <t>Alstonia congensis Engl.</t>
  </si>
  <si>
    <t>3a8fe75c-832a-430c-a279-85dfad2703b7</t>
  </si>
  <si>
    <t>W13.3 Shelters and parasols</t>
  </si>
  <si>
    <t>b7ec901c-3d57-ea11-a811-000d3a4aa7f7</t>
  </si>
  <si>
    <t>Alstonia macrophylla Wall. ex G.Don</t>
  </si>
  <si>
    <t>d7e3d1b4-b02a-485f-a2ca-3ce02bfb6a41</t>
  </si>
  <si>
    <t>W13.4 Fences, fence stakes, pales</t>
  </si>
  <si>
    <t>4a10f367-3e57-ea11-a811-000d3a4aa7f7</t>
  </si>
  <si>
    <t>Alstonia pneumatophora</t>
  </si>
  <si>
    <t>90e63f15-c5ec-4785-a521-c0671c16cf71</t>
  </si>
  <si>
    <t>W13.5 Decking and garden sleepers</t>
  </si>
  <si>
    <t>14d2d9aa-3e57-ea11-a811-000d3a4aa7f7</t>
  </si>
  <si>
    <t>Alstonia scholaris (L.) R.Br.</t>
  </si>
  <si>
    <t>7f6a1467-7e5e-47ad-acaf-363bc808dc5f</t>
  </si>
  <si>
    <t>W13.6 Garden sheds</t>
  </si>
  <si>
    <t>45413c54-3f57-ea11-a811-000d3a4aaef5</t>
  </si>
  <si>
    <t>Alstonia spectabilis R.Br.</t>
  </si>
  <si>
    <t>07f73ae1-6e9e-ea11-a812-000d3aadcf31</t>
  </si>
  <si>
    <t>W13.7 Other furniture and garden prod</t>
  </si>
  <si>
    <t>79467b75-3d57-ea11-a811-000d3a4aaef5</t>
  </si>
  <si>
    <t>Alstonia spp. - section Alstonia</t>
  </si>
  <si>
    <t>0ecc2d1a-9383-4dcb-b50d-8c91e0422463</t>
  </si>
  <si>
    <t>W13.7 Other furniture and garden prod.</t>
  </si>
  <si>
    <t>b5ddcb50-80d3-eb11-bacc-000d3abc0217</t>
  </si>
  <si>
    <t>Amblygonocarpus andongensis (Welw. ex Oliv.) Exell &amp; Torre</t>
  </si>
  <si>
    <t>699026cf-44b5-48e8-a9ba-88d3201fa61a</t>
  </si>
  <si>
    <t>W14 Musical instruments</t>
  </si>
  <si>
    <t>929d6b92-3e57-ea11-a811-000d3a4aa7f7</t>
  </si>
  <si>
    <t>Amburana acreana (Ducke) A.C.Sm.</t>
  </si>
  <si>
    <t>ad4b595c-adbe-4222-96f5-29e4edeb5c1a</t>
  </si>
  <si>
    <t>W14.1 String musical instruments</t>
  </si>
  <si>
    <t>4aca5778-3d57-ea11-a811-000d3a4aa7f7</t>
  </si>
  <si>
    <t>Amburana cearensis (Fr. Allem.) A.C. Smith</t>
  </si>
  <si>
    <t>42f906c2-3703-4045-9e31-4c296d240e46</t>
  </si>
  <si>
    <t>W14.2 Keyboard musical instruments</t>
  </si>
  <si>
    <t>8c944bd4-3e57-ea11-a811-000d3a4aaef5</t>
  </si>
  <si>
    <t>Amomyrtus luma (Molina) Kausel</t>
  </si>
  <si>
    <t>941eeb8c-debb-406b-bcbe-4f90ec7f7485</t>
  </si>
  <si>
    <t>W14.3 Wind or mouth-blown instruments</t>
  </si>
  <si>
    <t>51ca5778-3d57-ea11-a811-000d3a4aa7f7</t>
  </si>
  <si>
    <t>Amphimas ferrugineus AND A. pterocarpoides</t>
  </si>
  <si>
    <t>4754e988-271f-4cb7-907b-d01fedc0ceb6</t>
  </si>
  <si>
    <t>W14.4 Percussions</t>
  </si>
  <si>
    <t>47413c54-3f57-ea11-a811-000d3a4aaef5</t>
  </si>
  <si>
    <t>Amphimas pterocarpoides Harms</t>
  </si>
  <si>
    <t>aee8c44e-84c4-4f3a-a025-0ef2b8e982dd</t>
  </si>
  <si>
    <t>W14.5 Parts of musical instruments</t>
  </si>
  <si>
    <t>532eb034-3d57-ea11-a811-000d3a4aa7f7</t>
  </si>
  <si>
    <t>Amphimas tessmannii Harms</t>
  </si>
  <si>
    <t>16f6a422-14af-49f5-ac16-ff1b5692b2f7</t>
  </si>
  <si>
    <t>W15 Recreational goods</t>
  </si>
  <si>
    <t>7c467b75-3d57-ea11-a811-000d3a4aaef5</t>
  </si>
  <si>
    <t>Anacardium excelsum (Bert. &amp; Barb.) Skeels</t>
  </si>
  <si>
    <t>0c1d0399-2cb8-407d-96b6-348d334f3c6f</t>
  </si>
  <si>
    <t>W15.1 Playground equipment</t>
  </si>
  <si>
    <t>bb07a17a-9f95-ea11-a811-000d3aadcf31</t>
  </si>
  <si>
    <t>Anacardium giganteum Hancock ex Engler</t>
  </si>
  <si>
    <t>1719aee2-412f-495b-90ab-a56825ef6413</t>
  </si>
  <si>
    <t>W15.2 Toys and games made with wood</t>
  </si>
  <si>
    <t>96478bf8-3c57-ea11-a811-000d3a4aa7f7</t>
  </si>
  <si>
    <t>Anacardium occidentale L.</t>
  </si>
  <si>
    <t>1e3e4ddc-320b-47c7-aed0-128b14129983</t>
  </si>
  <si>
    <t>W15.3 Sporting goods</t>
  </si>
  <si>
    <t>7e467b75-3d57-ea11-a811-000d3a4aaef5</t>
  </si>
  <si>
    <t>Anacardium spp.</t>
  </si>
  <si>
    <t>df1782cd-8221-45af-aa5b-dbb8e641fa2c</t>
  </si>
  <si>
    <t>f2f90d37-3e57-ea11-a811-000d3a4aa7f7</t>
  </si>
  <si>
    <t>Anadenanthera colubrina</t>
  </si>
  <si>
    <t>8c8beac1-29d8-44d7-b2ae-58e9ee9a4e6f</t>
  </si>
  <si>
    <t>W15.3.1 Bicycles</t>
  </si>
  <si>
    <t>31f3fd3d-3d57-ea11-a811-000d3a4aaef5</t>
  </si>
  <si>
    <t>Anaueria brasiliensis Kosterm.</t>
  </si>
  <si>
    <t>5f52175d-fa6f-43d2-92dc-ca168b0f6be4</t>
  </si>
  <si>
    <t>W15.3.2 Bats, sticks, poles and paddles</t>
  </si>
  <si>
    <t>9e9861c2-4422-eb11-a813-000d3aa96869</t>
  </si>
  <si>
    <t>Andira anthelmia (Vell.Conc.) J.F.Macbr.</t>
  </si>
  <si>
    <t>20be93ce-0398-41ed-9b92-9f915b12999d</t>
  </si>
  <si>
    <t>W15.3.3 Boards and skis</t>
  </si>
  <si>
    <t>7ec0127a-9f95-ea11-a811-000d3aa96869</t>
  </si>
  <si>
    <t>Andira fraxinifolia Benth.</t>
  </si>
  <si>
    <t>0d513993-8728-4fce-9843-6c46ea3a9f68</t>
  </si>
  <si>
    <t>W15.3.4 Other sporting goods</t>
  </si>
  <si>
    <t>65b173e1-3c57-ea11-a811-000d3a4aaef5</t>
  </si>
  <si>
    <t>Andira inermis (W.Wright) Kunth ex DC.</t>
  </si>
  <si>
    <t>c511fe7c-28ad-46bf-abd8-5657bb0727dc</t>
  </si>
  <si>
    <t>W16 Household articles</t>
  </si>
  <si>
    <t>f500a818-3d57-ea11-a811-000d3a4aaef5</t>
  </si>
  <si>
    <t>Andira laurifolia</t>
  </si>
  <si>
    <t>637ebad0-2570-4d71-8f60-672098d5148c</t>
  </si>
  <si>
    <t>W16.1 Wooden frames</t>
  </si>
  <si>
    <t>5f494a63-3d57-ea11-a811-000d3a4aaef5</t>
  </si>
  <si>
    <t>Andira micrantha</t>
  </si>
  <si>
    <t>79096c7b-f88c-42b8-b287-2d1150872b4c</t>
  </si>
  <si>
    <t>W16.10 Bath items or accessories</t>
  </si>
  <si>
    <t>cd172cb6-3e57-ea11-a811-000d3a4aaef5</t>
  </si>
  <si>
    <t>Andira parviflora Ducke</t>
  </si>
  <si>
    <t>48619f96-b075-4c27-be57-3f8941f84994</t>
  </si>
  <si>
    <t>W16.2 Brooms, brushes and brush handles</t>
  </si>
  <si>
    <t>6608237f-3e57-ea11-a811-000d3a4aaef5</t>
  </si>
  <si>
    <t>Andira spp.</t>
  </si>
  <si>
    <t>4109fc99-f145-4166-9b13-f6ccdb45c012</t>
  </si>
  <si>
    <t>W16.3 Tableware, kitchenware and similar</t>
  </si>
  <si>
    <t>fb238e05-3f57-ea11-a811-000d3a4aa7f7</t>
  </si>
  <si>
    <t>Andira unifoliolata Ducke</t>
  </si>
  <si>
    <t>71cc556f-ac75-4957-af63-fb6ba979a971</t>
  </si>
  <si>
    <t>W16.4 Clothes hangers and pegs</t>
  </si>
  <si>
    <t>b2cd3085-3e57-ea11-a811-000d3a4aaef5</t>
  </si>
  <si>
    <t>Angelim Amargoso</t>
  </si>
  <si>
    <t>074aea53-608a-4141-94c8-51d922f23fea</t>
  </si>
  <si>
    <t>W16.5 Toilet seats</t>
  </si>
  <si>
    <t>0c9ec256-3d57-ea11-a811-000d3a4aaef5</t>
  </si>
  <si>
    <t>Aniba canelilla</t>
  </si>
  <si>
    <t>3ca33a5b-0002-4bdc-8113-26d82b6f2e16</t>
  </si>
  <si>
    <t>W16.6 Matches</t>
  </si>
  <si>
    <t>129ec256-3d57-ea11-a811-000d3a4aaef5</t>
  </si>
  <si>
    <t>Aniba ferrea</t>
  </si>
  <si>
    <t>a60e1961-b133-4a40-a836-5901f829023b</t>
  </si>
  <si>
    <t>W16.7 Mousetraps</t>
  </si>
  <si>
    <t>f7ecd895-119f-ea11-a812-000d3aadcf31</t>
  </si>
  <si>
    <t>Aniba guianensis Aubl.</t>
  </si>
  <si>
    <t>7015e7a0-126a-486c-b8b3-269701948fee</t>
  </si>
  <si>
    <t>W16.8 Fans</t>
  </si>
  <si>
    <t>109ec256-3d57-ea11-a811-000d3a4aaef5</t>
  </si>
  <si>
    <t>Aniba hostmanniana</t>
  </si>
  <si>
    <t>9d8bb353-eac5-4cc1-acb0-750a0f6c1f1e</t>
  </si>
  <si>
    <t>W16.9 Ladders</t>
  </si>
  <si>
    <t>756da8e4-770f-eb11-a813-000d3aadcf31</t>
  </si>
  <si>
    <t>Aniba hypoglauca Sandwith</t>
  </si>
  <si>
    <t>9e92c3aa-509c-4670-b445-9fc6bfa85fa3</t>
  </si>
  <si>
    <t>W17 Stationery of wood</t>
  </si>
  <si>
    <t>0d1dee42-24b1-ea11-a812-000d3aa96869</t>
  </si>
  <si>
    <t>Aniba muca (Ruiz &amp; Pav.) Mez</t>
  </si>
  <si>
    <t>a75cce10-2b8d-4c1e-808c-243d0c40b0d0</t>
  </si>
  <si>
    <t>W17.1 Pens</t>
  </si>
  <si>
    <t>46f3fd3d-3d57-ea11-a811-000d3a4aaef5</t>
  </si>
  <si>
    <t>Aniba panurensis (Meisn.) Mez</t>
  </si>
  <si>
    <t>b74222ec-c7d6-43d6-ae0e-ceef97258c1e</t>
  </si>
  <si>
    <t>W17.2 Pencils</t>
  </si>
  <si>
    <t>daeb85fe-3c57-ea11-a811-000d3a4aa7f7</t>
  </si>
  <si>
    <t>Aniba puchury-minor (C.Mart.) Mez</t>
  </si>
  <si>
    <t>f5b910ab-7dbd-44a8-b4ee-4ea8be978585</t>
  </si>
  <si>
    <t>W17.3 Rulers</t>
  </si>
  <si>
    <t>dbc9a5ad-780f-eb11-a813-000d3aa96869</t>
  </si>
  <si>
    <t>Aniba rosaeodora Ducke</t>
  </si>
  <si>
    <t>23c1ad1d-2a4e-4853-a13a-b1f80130acdd</t>
  </si>
  <si>
    <t>W17.4 Stamps</t>
  </si>
  <si>
    <t>7fc5a5fc-3d57-ea11-a811-000d3a4aaef5</t>
  </si>
  <si>
    <t>Aniba santalodora</t>
  </si>
  <si>
    <t>374840ea-8a45-4ce9-8cad-98ef644435b2</t>
  </si>
  <si>
    <t>W18 Other manufactured wood products</t>
  </si>
  <si>
    <t>7dc5a5fc-3d57-ea11-a811-000d3a4aaef5</t>
  </si>
  <si>
    <t>Aniba spp.</t>
  </si>
  <si>
    <t>5f81df6e-3813-4d19-9a6e-7a3746885116</t>
  </si>
  <si>
    <t>W18.1 Dowels and turnery parts of wood</t>
  </si>
  <si>
    <t>58ca5778-3d57-ea11-a811-000d3a4aa7f7</t>
  </si>
  <si>
    <t>Aningeria altissima (A. Chev.) Aubr. &amp; Pellegr. - Syn.: Hormogyne altissima A. C</t>
  </si>
  <si>
    <t>2dd2f7cf-c41c-4fe3-a7d9-7056a9e7deda</t>
  </si>
  <si>
    <t>W18.10 Boats</t>
  </si>
  <si>
    <t>80467b75-3d57-ea11-a811-000d3a4aaef5</t>
  </si>
  <si>
    <t>Aningeria robusta</t>
  </si>
  <si>
    <t>abbfe961-6b2e-4a5a-9d09-255f81d640d8</t>
  </si>
  <si>
    <t>W18.11 Wooden lighters</t>
  </si>
  <si>
    <t>81467b75-3d57-ea11-a811-000d3a4aaef5</t>
  </si>
  <si>
    <t>Aningeria spp.</t>
  </si>
  <si>
    <t>732c7e0e-ed58-4e96-a5f1-a5716ddf1dbf</t>
  </si>
  <si>
    <t>W18.12 Wildlife and pet products</t>
  </si>
  <si>
    <t>cbec901c-3d57-ea11-a811-000d3a4aa7f7</t>
  </si>
  <si>
    <t>Aningeria superba (Vermoesen) A.Chev.</t>
  </si>
  <si>
    <t>1ba548e7-973e-463c-942f-f299c9897ae0</t>
  </si>
  <si>
    <t>W18.2 Coffins</t>
  </si>
  <si>
    <t>36a49116-3d57-ea11-a811-000d3a4aa7f7</t>
  </si>
  <si>
    <t>Anisoptera costata Korth.</t>
  </si>
  <si>
    <t>6fff9027-b3cc-43a2-95d5-4e97d9cab006</t>
  </si>
  <si>
    <t>W18.3 Medical supplies made of wood</t>
  </si>
  <si>
    <t>49413c54-3f57-ea11-a811-000d3a4aaef5</t>
  </si>
  <si>
    <t>Anisoptera marginata Korth.</t>
  </si>
  <si>
    <t>55266e66-ceef-40c3-972f-f38f3a13413e</t>
  </si>
  <si>
    <t>W18.4 Tools, tool bodies and handles</t>
  </si>
  <si>
    <t>4c413c54-3f57-ea11-a811-000d3a4aaef5</t>
  </si>
  <si>
    <t>Anisoptera reticulata Ashton</t>
  </si>
  <si>
    <t>373d37d9-ee8f-4849-9ee2-2f5ddc2d961a</t>
  </si>
  <si>
    <t>W18.5 Icepop/lollysticks</t>
  </si>
  <si>
    <t>59ca5778-3d57-ea11-a811-000d3a4aa7f7</t>
  </si>
  <si>
    <t>Anisoptera spp.</t>
  </si>
  <si>
    <t>c81d7b32-9fde-4dad-b21d-3f390afdfb06</t>
  </si>
  <si>
    <t>W18.6 Jewellery</t>
  </si>
  <si>
    <t>19fe979e-3e57-ea11-a811-000d3a4aa7f7</t>
  </si>
  <si>
    <t>Anisoptera thurifera (Blanco) Blume</t>
  </si>
  <si>
    <t>6bc9e416-fa93-408c-9026-ebe6a75b8979</t>
  </si>
  <si>
    <t>W18.7 Works of art</t>
  </si>
  <si>
    <t>f9476166-5ce3-ea11-a813-000d3aadcf31</t>
  </si>
  <si>
    <t>Annona emarginata (Schltdl.) H. Rainer</t>
  </si>
  <si>
    <t>fa3e3747-ba49-4760-9c0a-39958b3d9dbb</t>
  </si>
  <si>
    <t>W18.8 Ornamental &amp; decorative objects</t>
  </si>
  <si>
    <t>360a9af2-3d57-ea11-a811-000d3a4aa7f7</t>
  </si>
  <si>
    <t>Anopyxis klaineana</t>
  </si>
  <si>
    <t>3b1671ef-2a4a-4f3d-a989-6b74fb875d74</t>
  </si>
  <si>
    <t>W18.9 Wheels</t>
  </si>
  <si>
    <t>84467b75-3d57-ea11-a811-000d3a4aaef5</t>
  </si>
  <si>
    <t>Anopyxis klaineana (Pierre) Engl.</t>
  </si>
  <si>
    <t>c5520287-560d-4543-b298-bd589ecd5068</t>
  </si>
  <si>
    <t>W19 Other wood products n.e.c.</t>
  </si>
  <si>
    <t>26b8940b-3f57-ea11-a811-000d3a4aa7f7</t>
  </si>
  <si>
    <t>Anthocarapa nitidula</t>
  </si>
  <si>
    <t>93834968-6b1c-4139-bfc8-dda7bde322e3</t>
  </si>
  <si>
    <t>W2 Wood charcoal</t>
  </si>
  <si>
    <t>7f944bd4-3e57-ea11-a811-000d3a4aaef5</t>
  </si>
  <si>
    <t>Anthocephalus chinensis (Lam.) A.Rich. ex Walp.</t>
  </si>
  <si>
    <t>cd03861f-bf4e-4458-b8c4-e968311020a8</t>
  </si>
  <si>
    <t>W3 Wood in chips or particles</t>
  </si>
  <si>
    <t>7bb3071b-3e57-ea11-a811-000d3a4aaef5</t>
  </si>
  <si>
    <t>Anthocephalus chinensis auct.</t>
  </si>
  <si>
    <t>d7197870-36fb-4150-af91-457113dd9403</t>
  </si>
  <si>
    <t>W3.1 Wood chips</t>
  </si>
  <si>
    <t>5cca5778-3d57-ea11-a811-000d3a4aa7f7</t>
  </si>
  <si>
    <t>Anthocephalus chinensis Rich.</t>
  </si>
  <si>
    <t>fea68980-c951-461c-90d6-384e445fedc4</t>
  </si>
  <si>
    <t>W3.2 Sawdust</t>
  </si>
  <si>
    <t>ec7386e0-3c57-ea11-a811-000d3a4aa7f7</t>
  </si>
  <si>
    <t>Anthocephalus macrophyllus (Roxb.) Havil.</t>
  </si>
  <si>
    <t>a7297492-9364-4954-8065-9e3e95156d1e</t>
  </si>
  <si>
    <t>W3.3 Wood shavings</t>
  </si>
  <si>
    <t>a87b7045-fb19-ec11-b6e6-6045bd8d2ce6</t>
  </si>
  <si>
    <t>Anthodiscus peruanus Baill.</t>
  </si>
  <si>
    <t>9718e454-04fc-4abb-ab79-b9f8215fcf69</t>
  </si>
  <si>
    <t>W3.4 Wood wool</t>
  </si>
  <si>
    <t>c49859d3-ce3b-ec11-b6e5-6045bd8ab53d</t>
  </si>
  <si>
    <t>Anthonotha fragrans (Baker f.) Exell &amp; Hillc.</t>
  </si>
  <si>
    <t>113ab749-fc68-4794-8f65-f3ad48414e8a</t>
  </si>
  <si>
    <t>W3.5 Wood flour</t>
  </si>
  <si>
    <t>5eca5778-3d57-ea11-a811-000d3a4aa7f7</t>
  </si>
  <si>
    <t>Antiaris  spp.</t>
  </si>
  <si>
    <t>0895018c-1e86-4d16-9580-a39332a804c3</t>
  </si>
  <si>
    <t>W3.6 Wood pellets</t>
  </si>
  <si>
    <t>5fca5778-3d57-ea11-a811-000d3a4aa7f7</t>
  </si>
  <si>
    <t>Antiaris africana Engl.</t>
  </si>
  <si>
    <t>e412fea9-ac3a-4156-addc-c3aff01713ff</t>
  </si>
  <si>
    <t>W3.7 Sawdust briquettes</t>
  </si>
  <si>
    <t>7cc680f0-3d57-ea11-a811-000d3a4aaef5</t>
  </si>
  <si>
    <t>Antiaris toxicaria</t>
  </si>
  <si>
    <t>8ca4e4b1-87a8-4792-8db9-4742d4967957</t>
  </si>
  <si>
    <t>W4 Impregnated/treated wood</t>
  </si>
  <si>
    <t>6cb56a54-3f57-ea11-a811-000d3a4aa7f7</t>
  </si>
  <si>
    <t>Antiaris toxicaria subsp. welwitschii (Engl.) C.C. Berg</t>
  </si>
  <si>
    <t>3a9fa1d4-428b-447f-b32f-5eb6eeac76f6</t>
  </si>
  <si>
    <t>W4 Impregnated/treatedwood</t>
  </si>
  <si>
    <t>f50293f2-3c57-ea11-a811-000d3a4aa7f7</t>
  </si>
  <si>
    <t>Antidesma pentandrum (Blanco) Merr.</t>
  </si>
  <si>
    <t>1c74c9a8-134e-427d-8486-58997beb0693</t>
  </si>
  <si>
    <t>W4.1 Impregnated roundwood</t>
  </si>
  <si>
    <t>95be9149-3e57-ea11-a811-000d3a4aa7f7</t>
  </si>
  <si>
    <t>Antrocaryon klaineanum</t>
  </si>
  <si>
    <t>80bb5268-4f1b-4997-93ad-cd1c05b0a63a</t>
  </si>
  <si>
    <t>W4.2 Impregnated railway sleepers/ties</t>
  </si>
  <si>
    <t>1addd81d-3f57-ea11-a811-000d3a4aa7f7</t>
  </si>
  <si>
    <t>Antrocaryon micraster A.Chev. &amp; Guillaumin</t>
  </si>
  <si>
    <t>d0fb1a77-3535-42d0-8b11-5d59997728e6</t>
  </si>
  <si>
    <t>W4.3 Treated dimensional lumber, plywood</t>
  </si>
  <si>
    <t>c510fe29-3f57-ea11-a811-000d3a4aa7f7</t>
  </si>
  <si>
    <t>Apeiba tibourbou Aubl.</t>
  </si>
  <si>
    <t>b3f47c57-07ce-4289-b1be-8340232b23c1</t>
  </si>
  <si>
    <t>W4.3.1 Treated glued laminated timber</t>
  </si>
  <si>
    <t>44c0051d-5322-eb11-a813-000d3aadcf31</t>
  </si>
  <si>
    <t>Aphanamixis polystachya (Wall.) J.V.Parker</t>
  </si>
  <si>
    <t>1c518a7b-1b03-44a4-9949-fd74bae1c94b</t>
  </si>
  <si>
    <t>W4.3.2 Treated finger jointed lumber</t>
  </si>
  <si>
    <t>d5c9a5ad-780f-eb11-a813-000d3aa96869</t>
  </si>
  <si>
    <t>Aphananthe aspera (Thunb.) Planch.</t>
  </si>
  <si>
    <t>8631a375-0546-438a-9566-d8b17bc9748b</t>
  </si>
  <si>
    <t>W5 Solid wood (sawn, chipped, peeled)</t>
  </si>
  <si>
    <t>7dc680f0-3d57-ea11-a811-000d3a4aaef5</t>
  </si>
  <si>
    <t>Aphanocalyx  (=Monopetalanthus) spp.</t>
  </si>
  <si>
    <t>d67c073c-6d60-452b-83ca-d67be893f10a</t>
  </si>
  <si>
    <t>W5.1 Flitches and boules</t>
  </si>
  <si>
    <t>09e9a186-d727-eb11-a813-000d3aadcf31</t>
  </si>
  <si>
    <t>Aphanocalyx heitzii (Pellegr.)Wieringa</t>
  </si>
  <si>
    <t>134ea618-2ae9-4c23-a679-460b05444eec</t>
  </si>
  <si>
    <t>W5.2 Solid wood boards</t>
  </si>
  <si>
    <t>ccefdea4-3e57-ea11-a811-000d3a4aa7f7</t>
  </si>
  <si>
    <t>Apodytes dimidiata E.Mey. ex Arn.</t>
  </si>
  <si>
    <t>f27ae203-ad90-4324-833c-a7ba350b8b05</t>
  </si>
  <si>
    <t>W5.3 Beams</t>
  </si>
  <si>
    <t>6e08237f-3e57-ea11-a811-000d3a4aaef5</t>
  </si>
  <si>
    <t>Apuleia leiocarpa</t>
  </si>
  <si>
    <t>7e41d115-1d5e-4f61-9cfe-0385de2060d3</t>
  </si>
  <si>
    <t>W5.4 Planks</t>
  </si>
  <si>
    <t>939d6b92-3e57-ea11-a811-000d3a4aa7f7</t>
  </si>
  <si>
    <t>Apuleia leiocarpa (J.Vogel) J.F.Macbr.</t>
  </si>
  <si>
    <t>59832658-0b26-47dc-81cd-c53a44a52359</t>
  </si>
  <si>
    <t>W5.5 Poles and piles</t>
  </si>
  <si>
    <t>60ca5778-3d57-ea11-a811-000d3a4aa7f7</t>
  </si>
  <si>
    <t>Apuleia leiocarpa (Vog.) Macbride</t>
  </si>
  <si>
    <t>59ddbac8-4082-4e81-8cf4-e4713f315017</t>
  </si>
  <si>
    <t>W5.6 Railway ties, not impregnated</t>
  </si>
  <si>
    <t>ddeb85fe-3c57-ea11-a811-000d3a4aa7f7</t>
  </si>
  <si>
    <t>Apuleia leiocarpa var. molaris</t>
  </si>
  <si>
    <t>16a21d99-9a73-4aa1-b7a3-00c5a697cb5c</t>
  </si>
  <si>
    <t>W5.7 Raw wood for parquet flooring</t>
  </si>
  <si>
    <t>e966f8fe-3d57-ea11-a811-000d3a4aa7f7</t>
  </si>
  <si>
    <t>Apuleia spp</t>
  </si>
  <si>
    <t>5ad9d76f-e7c1-486c-875a-a52bda991899</t>
  </si>
  <si>
    <t>W5.8 Slabs and edgings</t>
  </si>
  <si>
    <t>5695ae70-63f3-ea11-a815-000d3aa96869</t>
  </si>
  <si>
    <t>Aquilaria crassna Pierre</t>
  </si>
  <si>
    <t>9d7a03c0-53d6-4255-99ec-afb2ed13e150</t>
  </si>
  <si>
    <t>W5.9 Pencil slats</t>
  </si>
  <si>
    <t>4ae950ac-780f-eb11-a813-000d3aadcf31</t>
  </si>
  <si>
    <t>Aralia elata (Miq.) Seem.</t>
  </si>
  <si>
    <t>a898d8ca-57b1-4655-acf7-331f4428fe5a</t>
  </si>
  <si>
    <t>W6 Products from planing mill</t>
  </si>
  <si>
    <t>cdd11166-3d57-ea11-a811-000d3a4aa7f7</t>
  </si>
  <si>
    <t>Araucaria angustifolia O. Ktze</t>
  </si>
  <si>
    <t>95ba93cf-ff50-4238-86a3-0e9c90780760</t>
  </si>
  <si>
    <t>W6.1 Dimensional lumber, finished</t>
  </si>
  <si>
    <t>87b3071b-3e57-ea11-a811-000d3a4aaef5</t>
  </si>
  <si>
    <t>Araucaria bidwillii</t>
  </si>
  <si>
    <t>9b3b9416-fbf0-4b9d-b170-eb2a1ef88fd9</t>
  </si>
  <si>
    <t>W6.2 Non-dimensional timber and lumber</t>
  </si>
  <si>
    <t>945e6c18-3e57-ea11-a811-000d3a4aa7f7</t>
  </si>
  <si>
    <t>Araucaria cunninghamii</t>
  </si>
  <si>
    <t>8dc42712-91a9-4885-b44a-a30774e00f3c</t>
  </si>
  <si>
    <t>W6.3 Boards, finished</t>
  </si>
  <si>
    <t>56f3fd3d-3d57-ea11-a811-000d3a4aaef5</t>
  </si>
  <si>
    <t>Araucaria heterophylla (Salisb.) Franco</t>
  </si>
  <si>
    <t>639438c1-fac7-4398-b324-1963eb80563c</t>
  </si>
  <si>
    <t>W7 Veneer</t>
  </si>
  <si>
    <t>bc4d53ce-3e57-ea11-a811-000d3a4aaef5</t>
  </si>
  <si>
    <t>Araucaria hunsteinii K.Schum.</t>
  </si>
  <si>
    <t>e2aa913f-855b-4b7c-ae50-bd7192dd96fd</t>
  </si>
  <si>
    <t>W7.1 Peeled veneer</t>
  </si>
  <si>
    <t>56686743-3e57-ea11-a811-000d3a4aa7f7</t>
  </si>
  <si>
    <t>Arbutus menziesii</t>
  </si>
  <si>
    <t>baf1bb3d-6383-4613-8b8b-7ac24e8b5edc</t>
  </si>
  <si>
    <t>W7.2 Sliced veneer</t>
  </si>
  <si>
    <t>b7d3a624-3e57-ea11-a811-000d3a4aa7f7</t>
  </si>
  <si>
    <t>Arbutus unedo L.</t>
  </si>
  <si>
    <t>efec3533-6e8e-43c6-abed-87e4bc106e5a</t>
  </si>
  <si>
    <t>W7.3 Sawn veneer</t>
  </si>
  <si>
    <t>358571f6-53e3-ea11-a813-000d3aa96869</t>
  </si>
  <si>
    <t>Arbutus xalapensis Kunth</t>
  </si>
  <si>
    <t>181d267e-777b-41fb-976d-b9dc0cc21d89</t>
  </si>
  <si>
    <t>W7.4 Veneer strips</t>
  </si>
  <si>
    <t>ca7b0f7b-790f-eb11-a813-000d3aa96869</t>
  </si>
  <si>
    <t>Archidendron pauciflorum (Benth.) I.C.Nielsen</t>
  </si>
  <si>
    <t>166dc942-cb61-4220-bc05-91ea0a1a507a</t>
  </si>
  <si>
    <t>W8 Wood panels</t>
  </si>
  <si>
    <t>eb46c494-18ba-eb11-8236-000d3abdb594</t>
  </si>
  <si>
    <t>Arctium minus (Hill) Bernh.</t>
  </si>
  <si>
    <t>c98f80eb-b745-4f44-8918-3877d553387e</t>
  </si>
  <si>
    <t>W8.1 Plywood</t>
  </si>
  <si>
    <t>f60293f2-3c57-ea11-a811-000d3a4aa7f7</t>
  </si>
  <si>
    <t>Ardisia sieboldii Miq</t>
  </si>
  <si>
    <t>52c7794a-6347-4493-a570-090c6c73d85e</t>
  </si>
  <si>
    <t>W8.1.1 Laminboard</t>
  </si>
  <si>
    <t>de46c494-18ba-eb11-8236-000d3abdb594</t>
  </si>
  <si>
    <t>Aristolochia triangularis Cham.</t>
  </si>
  <si>
    <t>87e0bdc1-57d4-4565-a043-78fbe0ab334c</t>
  </si>
  <si>
    <t>W8.1.2 Veneer plywood</t>
  </si>
  <si>
    <t>d55da155-3e57-ea11-a811-000d3a4aa7f7</t>
  </si>
  <si>
    <t>Arracacia xanthorrhiza</t>
  </si>
  <si>
    <t>adea2086-3ae3-4d2f-acbc-e5603a20a81d</t>
  </si>
  <si>
    <t>W8.2 Particleboard</t>
  </si>
  <si>
    <t>b70f9598-18ba-eb11-8236-000d3abdbe91</t>
  </si>
  <si>
    <t>Artemisia absinthium L.</t>
  </si>
  <si>
    <t>24c3adb7-fb89-4787-8a27-b21760348c99</t>
  </si>
  <si>
    <t>W8.2.1 Melamineparticleboard</t>
  </si>
  <si>
    <t>b2efbe9a-18ba-eb11-8236-000d3abdb594</t>
  </si>
  <si>
    <t>Artemisia alba subsp. alba</t>
  </si>
  <si>
    <t>adb6b1bd-432c-42b8-b4c8-e751a4d2c1ff</t>
  </si>
  <si>
    <t>W8.2.2 Veneered particleboard</t>
  </si>
  <si>
    <t>843f6892-18ba-eb11-8236-000d3abdbe91</t>
  </si>
  <si>
    <t>Artemisia keiskeana Miq.</t>
  </si>
  <si>
    <t>991abc63-a4ea-47c8-a67e-96e94859f0b8</t>
  </si>
  <si>
    <t>W8.2.3 Oriented Strand Board(OSB)</t>
  </si>
  <si>
    <t>492685ff-3e57-ea11-a811-000d3a4aa7f7</t>
  </si>
  <si>
    <t>Artemisia montana (Nakai) Pamp</t>
  </si>
  <si>
    <t>7d05752f-8369-4414-b486-013d7fba917d</t>
  </si>
  <si>
    <t>W8.2.4 Smooth-surface panel</t>
  </si>
  <si>
    <t>9f75cf17-3f57-ea11-a811-000d3a4aa7f7</t>
  </si>
  <si>
    <t>Artocarpus altilis (Parkinson) Fosberg</t>
  </si>
  <si>
    <t>afa09dd5-5e4f-442a-94fc-97f213d1ff07</t>
  </si>
  <si>
    <t>W8.2.5 Wood cement particleboard</t>
  </si>
  <si>
    <t>18129550-3d57-ea11-a811-000d3a4aaef5</t>
  </si>
  <si>
    <t>Artocarpus elasticus Reinw. ex Blume</t>
  </si>
  <si>
    <t>ee315a7a-012d-4e92-8018-9006496a84dd</t>
  </si>
  <si>
    <t>W8.2.6 Plasterboard</t>
  </si>
  <si>
    <t>c6ec901c-3d57-ea11-a811-000d3a4aa7f7</t>
  </si>
  <si>
    <t>Artocarpus heterophyllus Lam.</t>
  </si>
  <si>
    <t>1e09a15d-029d-4abf-a2c9-7d8b2dd00f44</t>
  </si>
  <si>
    <t>W8.2.7 Strawboard</t>
  </si>
  <si>
    <t>bc709717-3f57-ea11-a811-000d3a4aaef5</t>
  </si>
  <si>
    <t>Artocarpus nitidus subsp. griffithii (King) Jarrett</t>
  </si>
  <si>
    <t>a7aa16cc-0d55-4c91-b0aa-cb0c2ff20f52</t>
  </si>
  <si>
    <t>W8.2.8 Graded particleboard</t>
  </si>
  <si>
    <t>2cf24fcf-79d3-eb11-bacc-000d3abc0217</t>
  </si>
  <si>
    <t>Artocarpus nobilis Thwaites</t>
  </si>
  <si>
    <t>e62bf0b1-5294-4409-b6f6-03b5b78f090d</t>
  </si>
  <si>
    <t>W8.3 Fibreboard</t>
  </si>
  <si>
    <t>bb0f9598-18ba-eb11-8236-000d3abdbe91</t>
  </si>
  <si>
    <t>Artocarpus rigidus Blume</t>
  </si>
  <si>
    <t>deb1e9d7-5366-4f19-bbd6-c96684dcc6b8</t>
  </si>
  <si>
    <t>W8.3.1 High-density fibreboard (HDF)</t>
  </si>
  <si>
    <t>61ca5778-3d57-ea11-a811-000d3a4aa7f7</t>
  </si>
  <si>
    <t>Artocarpus spp.</t>
  </si>
  <si>
    <t>c8690c7a-b099-425d-a711-c5b704a48766</t>
  </si>
  <si>
    <t>W8.3.2 Medium-density fibreboard (MDF)</t>
  </si>
  <si>
    <t>6fb56a54-3f57-ea11-a811-000d3a4aa7f7</t>
  </si>
  <si>
    <t>Artocarpus teysmannii Miq.</t>
  </si>
  <si>
    <t>01a3e78b-c3ab-4fb9-ab4e-33fbe2e26557</t>
  </si>
  <si>
    <t>W8.3.3 Softboard</t>
  </si>
  <si>
    <t>d73ba68c-4522-eb11-a813-000d3aa96869</t>
  </si>
  <si>
    <t>Asimina triloba (L.) Dunal</t>
  </si>
  <si>
    <t>280f2000-04c6-473a-b516-8d827cc7f95e</t>
  </si>
  <si>
    <t>W8.3.4 Medium-hard-fibreboard</t>
  </si>
  <si>
    <t>72b56a54-3f57-ea11-a811-000d3a4aa7f7</t>
  </si>
  <si>
    <t>Asparagus racemosus Willd.</t>
  </si>
  <si>
    <t>3b817159-002e-4151-9fca-e437188bb4cc</t>
  </si>
  <si>
    <t>W9 Engineered wood products</t>
  </si>
  <si>
    <t>0dd4a312-3d57-ea11-a811-000d3a4aaef5</t>
  </si>
  <si>
    <t>Aspidosperma album (Vahl) R.Benth. ex M.Pichon</t>
  </si>
  <si>
    <t>a0594db9-1eca-4147-93ae-cbf7e328287f</t>
  </si>
  <si>
    <t>W9.1 Finger jointed wood</t>
  </si>
  <si>
    <t>522685ff-3e57-ea11-a811-000d3a4aa7f7</t>
  </si>
  <si>
    <t>Aspidosperma carapanauba Pichon</t>
  </si>
  <si>
    <t>8a3b99a3-581b-496d-98b2-cc433eab105a</t>
  </si>
  <si>
    <t>W9.10 Compressed wood</t>
  </si>
  <si>
    <t>afbb78da-3c57-ea11-a811-000d3a4aa7f7</t>
  </si>
  <si>
    <t>Aspidosperma cylindrocarpum M</t>
  </si>
  <si>
    <t>4019e721-4d79-4429-868d-488b8d852731</t>
  </si>
  <si>
    <t>W9.11 Wood-plastic composites</t>
  </si>
  <si>
    <t>83c5a5fc-3d57-ea11-a811-000d3a4aaef5</t>
  </si>
  <si>
    <t>Aspidosperma desmanthum</t>
  </si>
  <si>
    <t>09f73ae1-6e9e-ea11-a812-000d3aadcf31</t>
  </si>
  <si>
    <t>W9.2 Laminated veneer lumber (LVL</t>
  </si>
  <si>
    <t>1da49116-3d57-ea11-a811-000d3a4aa7f7</t>
  </si>
  <si>
    <t>Aspidosperma eteanum</t>
  </si>
  <si>
    <t>ee9e2496-4722-431b-9735-cff138d0e8fc</t>
  </si>
  <si>
    <t>W9.2 Laminated veneer lumber (LVL)</t>
  </si>
  <si>
    <t>e3984ae6-3e57-ea11-a811-000d3a4aaef5</t>
  </si>
  <si>
    <t>Aspidosperma excelsum Benth.</t>
  </si>
  <si>
    <t>23c8f3df-6ca4-4d05-b16d-a3d70c0c6b3f</t>
  </si>
  <si>
    <t>W9.3 Parallel strand lumber (PSL)</t>
  </si>
  <si>
    <t>5fa82f91-3e57-ea11-a811-000d3a4aaef5</t>
  </si>
  <si>
    <t>Aspidosperma macrocarpon C.Mart.</t>
  </si>
  <si>
    <t>de48a642-e91c-4900-83ad-2dbd4c1f8fd5</t>
  </si>
  <si>
    <t>W9.4 Wood-wool board</t>
  </si>
  <si>
    <t>5453a1c3-49bf-ea11-a812-000d3aa96869</t>
  </si>
  <si>
    <t>Aspidosperma megalocarpon M</t>
  </si>
  <si>
    <t>77157c87-7d53-4905-b997-ea0c91136466</t>
  </si>
  <si>
    <t>W9.5 Solid-wood board</t>
  </si>
  <si>
    <t>66c672ae-86c6-ea11-a812-000d3aadcf31</t>
  </si>
  <si>
    <t>Aspidosperma megalocarpon subsp. megalocarpon</t>
  </si>
  <si>
    <t>0bf73ae1-6e9e-ea11-a812-000d3aadcf31</t>
  </si>
  <si>
    <t>W9.6 Glued laminated timber (GLULAM</t>
  </si>
  <si>
    <t>8c9d6b92-3e57-ea11-a811-000d3a4aa7f7</t>
  </si>
  <si>
    <t>Aspidosperma parvifolium A.DC.</t>
  </si>
  <si>
    <t>08063546-666f-475d-802f-aff1b730e104</t>
  </si>
  <si>
    <t>W9.6 Glued laminated timber (GLULAM)</t>
  </si>
  <si>
    <t>edb2d77b-3d57-ea11-a811-000d3a4aaef5</t>
  </si>
  <si>
    <t>Aspidosperma polyneuron Muell. Arg.</t>
  </si>
  <si>
    <t>47597b58-8cf5-4f80-8ca9-7b5250616fe1</t>
  </si>
  <si>
    <t>W9.7 I-joists, I-beams</t>
  </si>
  <si>
    <t>a3f42ff1-1bba-eb11-8236-000d3abdb594</t>
  </si>
  <si>
    <t>Aspidosperma pyricollum M</t>
  </si>
  <si>
    <t>cd2d72d0-5da1-48a0-bd8f-9fdf4721dcb0</t>
  </si>
  <si>
    <t>W9.8 Laminated compressed wood</t>
  </si>
  <si>
    <t>66ca5778-3d57-ea11-a811-000d3a4aa7f7</t>
  </si>
  <si>
    <t>Aspidosperma quebracho-blanco Schlecht.</t>
  </si>
  <si>
    <t>e4e27663-f9c5-4064-819e-b2199dbe5e89</t>
  </si>
  <si>
    <t>W9.9 Composite board</t>
  </si>
  <si>
    <t>7c4ec537-3d57-ea11-a811-000d3a4aaef5</t>
  </si>
  <si>
    <t>Aspidosperma rigidum Rusby</t>
  </si>
  <si>
    <t>ef66f8fe-3d57-ea11-a811-000d3a4aa7f7</t>
  </si>
  <si>
    <t>Aspidosperma sandwithianum</t>
  </si>
  <si>
    <t>0b1dee42-24b1-ea11-a812-000d3aa96869</t>
  </si>
  <si>
    <t>Aspidosperma schultesii R. E. Woodson</t>
  </si>
  <si>
    <t>39064d33-3e57-ea11-a811-000d3a4aaef5</t>
  </si>
  <si>
    <t>Aspidosperma spp.</t>
  </si>
  <si>
    <t>df984ae6-3e57-ea11-a811-000d3a4aaef5</t>
  </si>
  <si>
    <t>Aspidosperma spruceanum Benth. ex M</t>
  </si>
  <si>
    <t>c0bb78da-3c57-ea11-a811-000d3a4aa7f7</t>
  </si>
  <si>
    <t>Aspidosperma subincanum C.Mart.</t>
  </si>
  <si>
    <t>6c2eb034-3d57-ea11-a811-000d3a4aa7f7</t>
  </si>
  <si>
    <t>Aspidosperma vargasii A.DC</t>
  </si>
  <si>
    <t>f0b2d77b-3d57-ea11-a811-000d3a4aaef5</t>
  </si>
  <si>
    <t>Aspidostemon spp.</t>
  </si>
  <si>
    <t>08cdd3d1-8a6c-ec11-8943-00224880aaa2</t>
  </si>
  <si>
    <t>Astrocaryum spp.</t>
  </si>
  <si>
    <t>f2b2d77b-3d57-ea11-a811-000d3a4aaef5</t>
  </si>
  <si>
    <t>Astronium  fraxinifolium</t>
  </si>
  <si>
    <t>0a3f6206-3d57-ea11-a811-000d3a4aaef5</t>
  </si>
  <si>
    <t>Astronium balansae Engl.</t>
  </si>
  <si>
    <t>aeec901c-3d57-ea11-a811-000d3a4aa7f7</t>
  </si>
  <si>
    <t>Astronium fraxinifolium Schott</t>
  </si>
  <si>
    <t>0aa49116-3d57-ea11-a811-000d3a4aa7f7</t>
  </si>
  <si>
    <t>Astronium gracile Engl.</t>
  </si>
  <si>
    <t>6bca5778-3d57-ea11-a811-000d3a4aa7f7</t>
  </si>
  <si>
    <t>Astronium graveolens</t>
  </si>
  <si>
    <t>499c328b-3e57-ea11-a811-000d3a4aaef5</t>
  </si>
  <si>
    <t>Astronium lecointei Ducke</t>
  </si>
  <si>
    <t>f7b2d77b-3d57-ea11-a811-000d3a4aaef5</t>
  </si>
  <si>
    <t>Astronium spp.</t>
  </si>
  <si>
    <t>53413c54-3f57-ea11-a811-000d3a4aaef5</t>
  </si>
  <si>
    <t>Astronium ulei Mattick</t>
  </si>
  <si>
    <t>6eca5778-3d57-ea11-a811-000d3a4aa7f7</t>
  </si>
  <si>
    <t>Astronium urundeuva (Fr. Allem.) Engl.</t>
  </si>
  <si>
    <t>a7f94e48-3f57-ea11-a811-000d3a4aa7f7</t>
  </si>
  <si>
    <t>Atherosperma moschatum Labill.</t>
  </si>
  <si>
    <t>5bd2547e-3d57-ea11-a811-000d3a4aa7f7</t>
  </si>
  <si>
    <t>Aucoumea klaineana Pierre</t>
  </si>
  <si>
    <t>f9b2d77b-3d57-ea11-a811-000d3a4aaef5</t>
  </si>
  <si>
    <t>Autranella congolensis</t>
  </si>
  <si>
    <t>2131a122-3d57-ea11-a811-000d3a4aa7f7</t>
  </si>
  <si>
    <t>Azadirachta excelsa (Jack) Jacobs</t>
  </si>
  <si>
    <t>1001a818-3d57-ea11-a811-000d3a4aaef5</t>
  </si>
  <si>
    <t>Azadirachta indica A.Juss.</t>
  </si>
  <si>
    <t>62d2547e-3d57-ea11-a811-000d3a4aa7f7</t>
  </si>
  <si>
    <t>Azadirachta spp.</t>
  </si>
  <si>
    <t>b7efbe9a-18ba-eb11-8236-000d3abdb594</t>
  </si>
  <si>
    <t>Baccharis articulata (Lam.) Pers.</t>
  </si>
  <si>
    <t>d60f9598-18ba-eb11-8236-000d3abdbe91</t>
  </si>
  <si>
    <t>Baccharis trimera (Less.) DC.</t>
  </si>
  <si>
    <t>711c3011-68c4-eb11-bacc-00224881a66d</t>
  </si>
  <si>
    <t>Bagassa guianensis Aubl.</t>
  </si>
  <si>
    <t>fbb2d77b-3d57-ea11-a811-000d3a4aaef5</t>
  </si>
  <si>
    <t>Bagassa guianensis Aubl., B. tiliaefolia R. Ben.</t>
  </si>
  <si>
    <t>fcb2d77b-3d57-ea11-a811-000d3a4aaef5</t>
  </si>
  <si>
    <t>Baikiaea plurijuga Harms</t>
  </si>
  <si>
    <t>6ad2547e-3d57-ea11-a811-000d3a4aa7f7</t>
  </si>
  <si>
    <t>Baillonella toxisperma  Pierre</t>
  </si>
  <si>
    <t>01b3d77b-3d57-ea11-a811-000d3a4aaef5</t>
  </si>
  <si>
    <t>Balfourodendron riedelianum (Engl.) Engl.</t>
  </si>
  <si>
    <t>d3172cb6-3e57-ea11-a811-000d3a4aaef5</t>
  </si>
  <si>
    <t>Balizia leucocalyx (Britton &amp; Rose) Barneby &amp; Grimes</t>
  </si>
  <si>
    <t>88ae4e4e-3f57-ea11-a811-000d3a4aa7f7</t>
  </si>
  <si>
    <t>Bambusa affinis Munro</t>
  </si>
  <si>
    <t>653cec4c-3d57-ea11-a811-000d3a4aa7f7</t>
  </si>
  <si>
    <t>Bambusa arundinacea Willd.</t>
  </si>
  <si>
    <t>beec4fe0-3e57-ea11-a811-000d3a4aaef5</t>
  </si>
  <si>
    <t>Bambusa balcooa Roxb.</t>
  </si>
  <si>
    <t>aca5ca4c-2e11-ec11-b6e6-6045bd8795cd</t>
  </si>
  <si>
    <t>Bambusa bambos (L.) Voss</t>
  </si>
  <si>
    <t>399f7edb-3e57-ea11-a811-000d3a4aa7f7</t>
  </si>
  <si>
    <t>Bambusa blumeana Schultes &amp; Schultes f.</t>
  </si>
  <si>
    <t>ce649e5b-3e57-ea11-a811-000d3a4aa7f7</t>
  </si>
  <si>
    <t>Bambusa cerosissima</t>
  </si>
  <si>
    <t>32e45cfa-3c57-ea11-a811-000d3a4aaef5</t>
  </si>
  <si>
    <t>Bambusa emeiensis L.C.Chia &amp; H.L.Fung</t>
  </si>
  <si>
    <t>f52667cf-e2be-eb11-bacc-000d3a46405e</t>
  </si>
  <si>
    <t>Bambusa grandis (Q.H.Dai &amp; X.L.Tao) Ohrnb.</t>
  </si>
  <si>
    <t>d77caf04-3f57-ea11-a811-000d3a4aaef5</t>
  </si>
  <si>
    <t>Bambusa hybrid (Bambusa pervariablilis x Bambusa grandis)</t>
  </si>
  <si>
    <t>bef944f2-3e57-ea11-a811-000d3a4aaef5</t>
  </si>
  <si>
    <t>Bambusa intermedia Hsueh &amp; T.P.Yi</t>
  </si>
  <si>
    <t>5b0272e7-3e57-ea11-a811-000d3a4aa7f7</t>
  </si>
  <si>
    <t>Bambusa oldhamii Munro</t>
  </si>
  <si>
    <t>3cddd81d-3f57-ea11-a811-000d3a4aa7f7</t>
  </si>
  <si>
    <t>Bambusa polymorpha Munro</t>
  </si>
  <si>
    <t>017d1d42-3f57-ea11-a811-000d3a4aa7f7</t>
  </si>
  <si>
    <t>Bambusa rigida Keng &amp; Keng f.</t>
  </si>
  <si>
    <t>3455a404-3d57-ea11-a811-000d3a4aa7f7</t>
  </si>
  <si>
    <t>Bambusa spp.</t>
  </si>
  <si>
    <t>3ba5e330-3e57-ea11-a811-000d3a4aa7f7</t>
  </si>
  <si>
    <t>Bambusa vulgaris</t>
  </si>
  <si>
    <t>b9342dfd-53e3-ea11-a813-000d3aadcf31</t>
  </si>
  <si>
    <t>Banara arguta Briq.</t>
  </si>
  <si>
    <t>b77b0f7b-790f-eb11-a813-000d3aa96869</t>
  </si>
  <si>
    <t>Baphia kirkii Baker</t>
  </si>
  <si>
    <t>2855f01f-7faf-ea11-a813-000d3aadcf31</t>
  </si>
  <si>
    <t>Barnebydendron riedelii (Tul.) J.H. Kirkbr.</t>
  </si>
  <si>
    <t>be5249f8-3e57-ea11-a811-000d3a4aaef5</t>
  </si>
  <si>
    <t>Barringtonia acutangula (L.) Gaertn.</t>
  </si>
  <si>
    <t>21e5f3a9-3e57-ea11-a811-000d3a4aaef5</t>
  </si>
  <si>
    <t>Barringtonia spp.</t>
  </si>
  <si>
    <t>e8e42e80-9f95-ea11-a811-000d3aa96869</t>
  </si>
  <si>
    <t>Bastardiopsis densiflora Hassl.</t>
  </si>
  <si>
    <t>c60f9598-18ba-eb11-8236-000d3abdbe91</t>
  </si>
  <si>
    <t>Bauhinia forficata Link</t>
  </si>
  <si>
    <t>c05249f8-3e57-ea11-a811-000d3a4aaef5</t>
  </si>
  <si>
    <t>Bauhinia purpurea L.</t>
  </si>
  <si>
    <t>4abc89f6-3d57-ea11-a811-000d3a4aaef5</t>
  </si>
  <si>
    <t>Beilschmiedia  (African B. spp.)</t>
  </si>
  <si>
    <t>03b3d77b-3d57-ea11-a811-000d3a4aaef5</t>
  </si>
  <si>
    <t>Beilschmiedia (Asian B. spp.)</t>
  </si>
  <si>
    <t>592482ee-1bba-eb11-8236-000d3abdbe91</t>
  </si>
  <si>
    <t>Beilschmiedia congolana Robyns &amp; Wilczek</t>
  </si>
  <si>
    <t>cd3ba68c-4522-eb11-a813-000d3aa96869</t>
  </si>
  <si>
    <t>Beilschmiedia costaricensis (Mez &amp; Pittier) C. K. Allen</t>
  </si>
  <si>
    <t>24ddd81d-3f57-ea11-a811-000d3a4aa7f7</t>
  </si>
  <si>
    <t>Beilschmiedia erythrophloia Hayata</t>
  </si>
  <si>
    <t>451c7ab7-20ba-eb11-8236-000d3abdb594</t>
  </si>
  <si>
    <t>Beilschmiedia fulva Robyns &amp; R.Wilczek</t>
  </si>
  <si>
    <t>6aeb13eb-1bba-eb11-8236-000d3abdb594</t>
  </si>
  <si>
    <t>Beilschmiedia obscura Engl.</t>
  </si>
  <si>
    <t>3edff9f3-3c57-ea11-a811-000d3a4aaef5</t>
  </si>
  <si>
    <t>Beilschmiedia tanakae Hayata</t>
  </si>
  <si>
    <t>c7c8006e-3e57-ea11-a811-000d3a4aa7f7</t>
  </si>
  <si>
    <t>Bellis perennis L.</t>
  </si>
  <si>
    <t>55dff9f3-3c57-ea11-a811-000d3a4aaef5</t>
  </si>
  <si>
    <t>Benkara sinensis (Lour.) Ridsdale</t>
  </si>
  <si>
    <t>5d62e429-3f57-ea11-a811-000d3a4aaef5</t>
  </si>
  <si>
    <t>Berberis vulgaris L.</t>
  </si>
  <si>
    <t>daaea572-3e57-ea11-a811-000d3a4aaef5</t>
  </si>
  <si>
    <t>Berlinia bracteosa Benth.</t>
  </si>
  <si>
    <t>0571f27f-4fd5-ea11-a813-000d3aa96869</t>
  </si>
  <si>
    <t>Berlinia confusa Hoyle</t>
  </si>
  <si>
    <t>e170f27f-4fd5-ea11-a813-000d3aa96869</t>
  </si>
  <si>
    <t>Berlinia grandiflora (Vahl) Hutch. &amp; Dalz.</t>
  </si>
  <si>
    <t>cb70f27f-4fd5-ea11-a813-000d3aa96869</t>
  </si>
  <si>
    <t>Berlinia occidentalis Keay</t>
  </si>
  <si>
    <t>04b3d77b-3d57-ea11-a811-000d3a4aaef5</t>
  </si>
  <si>
    <t>Berlinia ssp.</t>
  </si>
  <si>
    <t>fa70f27f-4fd5-ea11-a813-000d3aa96869</t>
  </si>
  <si>
    <t>Berlinia tomentella Keay</t>
  </si>
  <si>
    <t>449b419c-7ad3-eb11-bacc-000d3abc0217</t>
  </si>
  <si>
    <t>Berrya cordifolia (Willd.) Burret</t>
  </si>
  <si>
    <t>71d2547e-3d57-ea11-a811-000d3a4aa7f7</t>
  </si>
  <si>
    <t>Bertholletia excelsa Humb. &amp; Bonpl.</t>
  </si>
  <si>
    <t>4bf15b05-3e57-ea11-a811-000d3a4aa7f7</t>
  </si>
  <si>
    <t>Betula alleghaniensis</t>
  </si>
  <si>
    <t>824ec537-3d57-ea11-a811-000d3a4aaef5</t>
  </si>
  <si>
    <t>Betula alnoides Buch.-Ham. ex D.Don</t>
  </si>
  <si>
    <t>461a85e8-1bba-eb11-8236-000d3abdbe91</t>
  </si>
  <si>
    <t>Betula caerulea Blanch.</t>
  </si>
  <si>
    <t>85681742-3f57-ea11-a811-000d3a4aaef5</t>
  </si>
  <si>
    <t>Betula celtiberica Rothm. &amp; Vasc.</t>
  </si>
  <si>
    <t>c49bcd08-3e57-ea11-a811-000d3a4aaef5</t>
  </si>
  <si>
    <t>Betula cordifolia</t>
  </si>
  <si>
    <t>d136d96b-3e57-ea11-a811-000d3a4aaef5</t>
  </si>
  <si>
    <t>Betula costata</t>
  </si>
  <si>
    <t>56413c54-3f57-ea11-a811-000d3a4aaef5</t>
  </si>
  <si>
    <t>Betula dahurica Pall.</t>
  </si>
  <si>
    <t>d236d96b-3e57-ea11-a811-000d3a4aaef5</t>
  </si>
  <si>
    <t>Betula davurica</t>
  </si>
  <si>
    <t>51f15b05-3e57-ea11-a811-000d3a4aa7f7</t>
  </si>
  <si>
    <t>Betula ermanii</t>
  </si>
  <si>
    <t>622685ff-3e57-ea11-a811-000d3a4aa7f7</t>
  </si>
  <si>
    <t>Betula glandulosa Michx.</t>
  </si>
  <si>
    <t>a8478bf8-3c57-ea11-a811-000d3a4aa7f7</t>
  </si>
  <si>
    <t>Betula grossa Siebold &amp; Zucc.</t>
  </si>
  <si>
    <t>fa649910-3d57-ea11-a811-000d3a4aa7f7</t>
  </si>
  <si>
    <t>Betula insignis Franch.</t>
  </si>
  <si>
    <t>4ef15b05-3e57-ea11-a811-000d3a4aa7f7</t>
  </si>
  <si>
    <t>Betula lenta</t>
  </si>
  <si>
    <t>ab871f6c-3d57-ea11-a811-000d3a4aa7f7</t>
  </si>
  <si>
    <t>Betula maximowicziana</t>
  </si>
  <si>
    <t>2ef3fd3d-3d57-ea11-a811-000d3a4aaef5</t>
  </si>
  <si>
    <t>Betula nana L.</t>
  </si>
  <si>
    <t>50f15b05-3e57-ea11-a811-000d3a4aa7f7</t>
  </si>
  <si>
    <t>Betula neoalaskana</t>
  </si>
  <si>
    <t>c19bcd08-3e57-ea11-a811-000d3a4aaef5</t>
  </si>
  <si>
    <t>Betula nigra</t>
  </si>
  <si>
    <t>16c3c62a-3d57-ea11-a811-000d3a4aaef5</t>
  </si>
  <si>
    <t>Betula occidentalis Hook.</t>
  </si>
  <si>
    <t>563f1731-3d57-ea11-a811-000d3a4aaef5</t>
  </si>
  <si>
    <t>Betula ovalifolia Rupr.</t>
  </si>
  <si>
    <t>d79bcd08-3e57-ea11-a811-000d3a4aaef5</t>
  </si>
  <si>
    <t>Betula papyrifera</t>
  </si>
  <si>
    <t>73d2547e-3d57-ea11-a811-000d3a4aa7f7</t>
  </si>
  <si>
    <t>Betula pendula</t>
  </si>
  <si>
    <t>b5f944f2-3e57-ea11-a811-000d3a4aaef5</t>
  </si>
  <si>
    <t>Betula pendula Roth</t>
  </si>
  <si>
    <t>c69bcd08-3e57-ea11-a811-000d3a4aaef5</t>
  </si>
  <si>
    <t>Betula platyphylla</t>
  </si>
  <si>
    <t>bec8006e-3e57-ea11-a811-000d3a4aa7f7</t>
  </si>
  <si>
    <t>Betula populifolia</t>
  </si>
  <si>
    <t>eeaf6fec-3d57-ea11-a811-000d3a4aa7f7</t>
  </si>
  <si>
    <t>Betula pubescens</t>
  </si>
  <si>
    <t>17248e05-3f57-ea11-a811-000d3a4aa7f7</t>
  </si>
  <si>
    <t>Betula pubescens Ehrh.</t>
  </si>
  <si>
    <t>8965883d-c4eb-eb11-bacb-000d3a230554</t>
  </si>
  <si>
    <t>Betula pubescens var. pubescens</t>
  </si>
  <si>
    <t>07b4d0a3-3e57-ea11-a811-000d3a4aaef5</t>
  </si>
  <si>
    <t>Betula schmidtii Regel</t>
  </si>
  <si>
    <t>e5a81021-3e57-ea11-a811-000d3a4aaef5</t>
  </si>
  <si>
    <t>Betula spp.</t>
  </si>
  <si>
    <t>3a3f1731-3d57-ea11-a811-000d3a4aaef5</t>
  </si>
  <si>
    <t>Betula utilis Don</t>
  </si>
  <si>
    <t>11a7cd78-3e57-ea11-a811-000d3a4aaef5</t>
  </si>
  <si>
    <t>Betula verrucosa</t>
  </si>
  <si>
    <t>4a607191-2312-ec11-b6e6-6045bd879fca</t>
  </si>
  <si>
    <t>Bidens pilosa L.</t>
  </si>
  <si>
    <t>e6b3d77b-3d57-ea11-a811-000d3a4aaef5</t>
  </si>
  <si>
    <t>Bischofia javanica</t>
  </si>
  <si>
    <t>3bdff9f3-3c57-ea11-a811-000d3a4aaef5</t>
  </si>
  <si>
    <t>Bischofia javanica Blume</t>
  </si>
  <si>
    <t>74d2547e-3d57-ea11-a811-000d3a4aa7f7</t>
  </si>
  <si>
    <t>Bixa arborea Huber</t>
  </si>
  <si>
    <t>893f6892-18ba-eb11-8236-000d3abdbe91</t>
  </si>
  <si>
    <t>Bixa orellana L.</t>
  </si>
  <si>
    <t>7c681742-3f57-ea11-a811-000d3a4aaef5</t>
  </si>
  <si>
    <t>Blighia sapida Koenig</t>
  </si>
  <si>
    <t>e57b0f7b-790f-eb11-a813-000d3aa96869</t>
  </si>
  <si>
    <t>Blumeodendron kurzii (Hook.f.) J.J.Sm.</t>
  </si>
  <si>
    <t>5bba09ce-3d57-ea11-a811-000d3a4aa7f7</t>
  </si>
  <si>
    <t>Bobgunnia (= Swartzia) fistuloides</t>
  </si>
  <si>
    <t>92be9149-3e57-ea11-a811-000d3a4aa7f7</t>
  </si>
  <si>
    <t>Bobgunnia fistuloides (Harms) J. H. Kirkbr. &amp; Wiersema</t>
  </si>
  <si>
    <t>adc7fd2f-3f57-ea11-a811-000d3a4aa7f7</t>
  </si>
  <si>
    <t>Bobgunnia madagascariensis (Desv.) J.H.Kirkbr. &amp; Wiersema</t>
  </si>
  <si>
    <t>73fb4b8f-9501-ec11-94ef-0022488007fe</t>
  </si>
  <si>
    <t>Bocoa prouacensis Aubl.</t>
  </si>
  <si>
    <t>bb78f181-3d57-ea11-a811-000d3a4aaef5</t>
  </si>
  <si>
    <t>Bombacopsis quinata (Jacq.) Dugand</t>
  </si>
  <si>
    <t>732f424a-3d57-ea11-a811-000d3a4aaef5</t>
  </si>
  <si>
    <t>Bombax brevicuspe Sprague</t>
  </si>
  <si>
    <t>389c328b-3e57-ea11-a811-000d3a4aaef5</t>
  </si>
  <si>
    <t>Bombax buonopozense P.Beauv.</t>
  </si>
  <si>
    <t>40064d33-3e57-ea11-a811-000d3a4aaef5</t>
  </si>
  <si>
    <t>Bombax ceiba L</t>
  </si>
  <si>
    <t>b0c7fd2f-3f57-ea11-a811-000d3a4aa7f7</t>
  </si>
  <si>
    <t>Bombax rhodognaphalon K.Schum.</t>
  </si>
  <si>
    <t>0223ab79-790f-eb11-a813-000d3aadcf31</t>
  </si>
  <si>
    <t>Boscia albitrunca (Burch.) Gilg &amp; Ben.</t>
  </si>
  <si>
    <t>28686743-3e57-ea11-a811-000d3a4aa7f7</t>
  </si>
  <si>
    <t>Bourreria succulenta</t>
  </si>
  <si>
    <t>c4a4e9cc-0551-ec11-8c62-002248811267</t>
  </si>
  <si>
    <t>Bowdichia brasiliensis</t>
  </si>
  <si>
    <t>7ad2547e-3d57-ea11-a811-000d3a4aa7f7</t>
  </si>
  <si>
    <t>Bowdichia nitida Benth</t>
  </si>
  <si>
    <t>963076ed-3e57-ea11-a811-000d3a4aa7f7</t>
  </si>
  <si>
    <t>Bowdichia nitida Spruce ex Benth.</t>
  </si>
  <si>
    <t>7bd2547e-3d57-ea11-a811-000d3a4aa7f7</t>
  </si>
  <si>
    <t>Bowdichia spp., Diplotropis spp. u.a.</t>
  </si>
  <si>
    <t>b2a158c8-3e57-ea11-a811-000d3a4aaef5</t>
  </si>
  <si>
    <t>Bowdichia virgilioides Kunth</t>
  </si>
  <si>
    <t>8ef3d758-3e57-ea11-a811-000d3a4aaef5</t>
  </si>
  <si>
    <t>Bowenia spp.</t>
  </si>
  <si>
    <t>17d2d9aa-3e57-ea11-a811-000d3a4aa7f7</t>
  </si>
  <si>
    <t>Brachychiton spp.</t>
  </si>
  <si>
    <t>abc7fd2f-3f57-ea11-a811-000d3a4aa7f7</t>
  </si>
  <si>
    <t>Brachystegia bussei Harms</t>
  </si>
  <si>
    <t>ef7b0f7b-790f-eb11-a813-000d3aa96869</t>
  </si>
  <si>
    <t>Brachystegia cynometroides Harms</t>
  </si>
  <si>
    <t>a5c7fd2f-3f57-ea11-a811-000d3a4aa7f7</t>
  </si>
  <si>
    <t>Brachystegia longifolia Benth.</t>
  </si>
  <si>
    <t>b1c7fd2f-3f57-ea11-a811-000d3a4aa7f7</t>
  </si>
  <si>
    <t>Brachystegia microphylla Harms</t>
  </si>
  <si>
    <t>c3d8dc2f-3f57-ea11-a811-000d3a4aaef5</t>
  </si>
  <si>
    <t>Brachystegia spiciformis Benth.</t>
  </si>
  <si>
    <t>c078f181-3d57-ea11-a811-000d3a4aaef5</t>
  </si>
  <si>
    <t>Brachystegia spp.</t>
  </si>
  <si>
    <t>a2ef2357-80d3-eb11-bacc-000d3abc0c7c</t>
  </si>
  <si>
    <t>Breonadia salicina (Vahl) Hepper &amp; Wood</t>
  </si>
  <si>
    <t>81d2547e-3d57-ea11-a811-000d3a4aa7f7</t>
  </si>
  <si>
    <t>Breviea leptosperma Heine</t>
  </si>
  <si>
    <t>c25249f8-3e57-ea11-a811-000d3a4aaef5</t>
  </si>
  <si>
    <t>Bridelia retusa (L.) Spreng.</t>
  </si>
  <si>
    <t>3ddff9f3-3c57-ea11-a811-000d3a4aaef5</t>
  </si>
  <si>
    <t>Bridelia tomentosa Blume</t>
  </si>
  <si>
    <t>2a31a122-3d57-ea11-a811-000d3a4aa7f7</t>
  </si>
  <si>
    <t>Brosimum acutifolium Huber</t>
  </si>
  <si>
    <t>c278f181-3d57-ea11-a811-000d3a4aaef5</t>
  </si>
  <si>
    <t>Brosimum alicastrum</t>
  </si>
  <si>
    <t>c9101c16-dc44-eb11-a812-000d3aadcf31</t>
  </si>
  <si>
    <t>Brosimum costaricanum Liebm.</t>
  </si>
  <si>
    <t>c378f181-3d57-ea11-a811-000d3a4aaef5</t>
  </si>
  <si>
    <t>Brosimum guianense (Aubl.) Huber</t>
  </si>
  <si>
    <t>fc238e05-3f57-ea11-a811-000d3a4aa7f7</t>
  </si>
  <si>
    <t>Brosimum lactescens (S.Moore) C.C.Berg</t>
  </si>
  <si>
    <t>914ee7b0-3e57-ea11-a811-000d3a4aa7f7</t>
  </si>
  <si>
    <t>Brosimum parinarioides Ducke</t>
  </si>
  <si>
    <t>751a85e8-1bba-eb11-8236-000d3abdbe91</t>
  </si>
  <si>
    <t>Brosimum potabile Ducke</t>
  </si>
  <si>
    <t>88d2547e-3d57-ea11-a811-000d3a4aa7f7</t>
  </si>
  <si>
    <t>Brosimum rubescens Taub.</t>
  </si>
  <si>
    <t>89d2547e-3d57-ea11-a811-000d3a4aa7f7</t>
  </si>
  <si>
    <t>Brosimum spp</t>
  </si>
  <si>
    <t>61135284-3d57-ea11-a811-000d3a4aa7f7</t>
  </si>
  <si>
    <t>Brosimum utile (H.B.K.) Pittier</t>
  </si>
  <si>
    <t>44dff9f3-3c57-ea11-a811-000d3a4aaef5</t>
  </si>
  <si>
    <t>Broussonetia kazinoki Sieb.</t>
  </si>
  <si>
    <t>348ca71d-3f57-ea11-a811-000d3a4aaef5</t>
  </si>
  <si>
    <t>Broussonetia papyrifera (L.) Vent.</t>
  </si>
  <si>
    <t>043275e1-3e57-ea11-a811-000d3a4aa7f7</t>
  </si>
  <si>
    <t>Brownlowia denysiana Pierre</t>
  </si>
  <si>
    <t>277486e0-3c57-ea11-a811-000d3a4aa7f7</t>
  </si>
  <si>
    <t>Bruguiera gymnorhiza (L.) Savigny</t>
  </si>
  <si>
    <t>297486e0-3c57-ea11-a811-000d3a4aa7f7</t>
  </si>
  <si>
    <t>Bruguiera parviflora (Roxb.) Wight &amp; Arn. ex Griff.</t>
  </si>
  <si>
    <t>2c7486e0-3c57-ea11-a811-000d3a4aa7f7</t>
  </si>
  <si>
    <t>Bruguiera sexangula (Lour.) Poir.</t>
  </si>
  <si>
    <t>74b173e1-3c57-ea11-a811-000d3a4aaef5</t>
  </si>
  <si>
    <t>Bruguiera spp.</t>
  </si>
  <si>
    <t>7675cf17-3f57-ea11-a811-000d3a4aa7f7</t>
  </si>
  <si>
    <t>Buchanania arborescens (Blume) Blume</t>
  </si>
  <si>
    <t>86681742-3f57-ea11-a811-000d3a4aaef5</t>
  </si>
  <si>
    <t>Buchanania cochinchinensis (Lour.) Almeida</t>
  </si>
  <si>
    <t>84944bd4-3e57-ea11-a811-000d3a4aaef5</t>
  </si>
  <si>
    <t>Buchanania spp.</t>
  </si>
  <si>
    <t>71a82f91-3e57-ea11-a811-000d3a4aaef5</t>
  </si>
  <si>
    <t>Buchenavia capitata (Vahl) Eichler</t>
  </si>
  <si>
    <t>26659910-3d57-ea11-a811-000d3a4aa7f7</t>
  </si>
  <si>
    <t>Buchenavia grandis Ducke</t>
  </si>
  <si>
    <t>d25da155-3e57-ea11-a811-000d3a4aa7f7</t>
  </si>
  <si>
    <t>Buchenavia macrophylla</t>
  </si>
  <si>
    <t>c4f944f2-3e57-ea11-a811-000d3a4aaef5</t>
  </si>
  <si>
    <t>Buchenavia parvifolia Ducke</t>
  </si>
  <si>
    <t>0301a818-3d57-ea11-a811-000d3a4aaef5</t>
  </si>
  <si>
    <t>Buchenavia tomentosa Eichler</t>
  </si>
  <si>
    <t>ce172cb6-3e57-ea11-a811-000d3a4aaef5</t>
  </si>
  <si>
    <t>Buchenavia viridiflora Ducke</t>
  </si>
  <si>
    <t>9552a01e-3d57-ea11-a811-000d3a4aaef5</t>
  </si>
  <si>
    <t>Bucida buceras L.</t>
  </si>
  <si>
    <t>db3d62f1-5fe7-ea11-a817-000d3aa96869</t>
  </si>
  <si>
    <t>Buddleja cordata Kunth</t>
  </si>
  <si>
    <t>95d29f23-3f57-ea11-a811-000d3a4aaef5</t>
  </si>
  <si>
    <t>Buddleja salviifolia (L.) Lam</t>
  </si>
  <si>
    <t>710b765a-3f57-ea11-a811-000d3a4aa7f7</t>
  </si>
  <si>
    <t>Bulnesia arborea (Jacq.) Engl.</t>
  </si>
  <si>
    <t>109f7edb-3e57-ea11-a811-000d3a4aa7f7</t>
  </si>
  <si>
    <t>Burckella obovata (Forst.) Pierre</t>
  </si>
  <si>
    <t>1fd2d9aa-3e57-ea11-a811-000d3a4aa7f7</t>
  </si>
  <si>
    <t>Burckella spp.</t>
  </si>
  <si>
    <t>b6c7fd2f-3f57-ea11-a811-000d3a4aa7f7</t>
  </si>
  <si>
    <t>Burkea africana Hook.</t>
  </si>
  <si>
    <t>c0adc052-3e57-ea11-a811-000d3a4aaef5</t>
  </si>
  <si>
    <t>Bursera Simaruba</t>
  </si>
  <si>
    <t>c03076ed-3e57-ea11-a811-000d3a4aa7f7</t>
  </si>
  <si>
    <t>Bursera spp.</t>
  </si>
  <si>
    <t>750b765a-3f57-ea11-a811-000d3a4aa7f7</t>
  </si>
  <si>
    <t>Butea monosperma (Lam.) Taub.</t>
  </si>
  <si>
    <t>3ae45cfa-3c57-ea11-a811-000d3a4aaef5</t>
  </si>
  <si>
    <t>Buxus macowanii Oliv.</t>
  </si>
  <si>
    <t>0423ab79-790f-eb11-a813-000d3aadcf31</t>
  </si>
  <si>
    <t>Buxus microphylla var. japonica (M</t>
  </si>
  <si>
    <t>cd78f181-3d57-ea11-a811-000d3a4aaef5</t>
  </si>
  <si>
    <t>Buxus sempervirens L., B. macowani Oliv</t>
  </si>
  <si>
    <t>8bae4e4e-3f57-ea11-a811-000d3a4aa7f7</t>
  </si>
  <si>
    <t>Buxus sinica (Rehder &amp; E. H. Wilson) M. Cheng</t>
  </si>
  <si>
    <t>198beb10-72cd-ea11-a812-000d3aadcf31</t>
  </si>
  <si>
    <t>Byrsonima spicata (Cav.) DC.</t>
  </si>
  <si>
    <t>65135284-3d57-ea11-a811-000d3a4aa7f7</t>
  </si>
  <si>
    <t>Cabralea canjerana Sald.</t>
  </si>
  <si>
    <t>8ad48eec-3c57-ea11-a811-000d3a4aa7f7</t>
  </si>
  <si>
    <t>Caesalpinia echinata Lam.</t>
  </si>
  <si>
    <t>681aea61-3e57-ea11-a811-000d3a4aa7f7</t>
  </si>
  <si>
    <t>Caesalpinia ferrea</t>
  </si>
  <si>
    <t>6223bb6a-eabe-eb11-bacc-000d3a44aa8c</t>
  </si>
  <si>
    <t>Caesalpinia leiostachya (Benth.) Ducke</t>
  </si>
  <si>
    <t>67135284-3d57-ea11-a811-000d3a4aa7f7</t>
  </si>
  <si>
    <t>Caesalpinia paraguariensis (D. Parodi) Burk.</t>
  </si>
  <si>
    <t>1fc3c62a-3d57-ea11-a811-000d3a4aaef5</t>
  </si>
  <si>
    <t>Caesalpinia platyloba S.Watson</t>
  </si>
  <si>
    <t>a4c25a39-3e57-ea11-a811-000d3a4aaef5</t>
  </si>
  <si>
    <t>Caesalpinia pluviosa</t>
  </si>
  <si>
    <t>5662717c-8eb7-ea11-a813-000d3aadcf31</t>
  </si>
  <si>
    <t>Caesalpinia velutina (Britton &amp; Rose) Standl.</t>
  </si>
  <si>
    <t>4d2eb034-3d57-ea11-a811-000d3a4aa7f7</t>
  </si>
  <si>
    <t>Calamus bimaniferus T.Evans &amp; al</t>
  </si>
  <si>
    <t>7a0b765a-3f57-ea11-a811-000d3a4aa7f7</t>
  </si>
  <si>
    <t>Calamus caesius Blume</t>
  </si>
  <si>
    <t>91fd495a-3f57-ea11-a811-000d3a4aaef5</t>
  </si>
  <si>
    <t>Calamus fissus (Blume) Miq.</t>
  </si>
  <si>
    <t>20a1a92e-3d57-ea11-a811-000d3a4aa7f7</t>
  </si>
  <si>
    <t>Calamus gracilis Roxb.</t>
  </si>
  <si>
    <t>e0010b3c-3f57-ea11-a811-000d3a4aa7f7</t>
  </si>
  <si>
    <t>Calamus javensis Blume</t>
  </si>
  <si>
    <t>98f94e48-3f57-ea11-a811-000d3a4aa7f7</t>
  </si>
  <si>
    <t>Calamus laoensis T.Evans &amp; al</t>
  </si>
  <si>
    <t>7c0b765a-3f57-ea11-a811-000d3a4aa7f7</t>
  </si>
  <si>
    <t>Calamus manan Miq.</t>
  </si>
  <si>
    <t>523f1731-3d57-ea11-a811-000d3a4aaef5</t>
  </si>
  <si>
    <t>Calamus palustris Griff</t>
  </si>
  <si>
    <t>5e3f1731-3d57-ea11-a811-000d3a4aaef5</t>
  </si>
  <si>
    <t>Calamus poilanei Conrard</t>
  </si>
  <si>
    <t>543f1731-3d57-ea11-a811-000d3a4aaef5</t>
  </si>
  <si>
    <t>Calamus rhabdocladus Burret</t>
  </si>
  <si>
    <t>46354d76-de44-eb11-a812-000d3aa96869</t>
  </si>
  <si>
    <t>Calamus rotang L.</t>
  </si>
  <si>
    <t>92fd495a-3f57-ea11-a811-000d3a4aaef5</t>
  </si>
  <si>
    <t>Calamus sabut (Becc.) W.J.Baker</t>
  </si>
  <si>
    <t>7e0b765a-3f57-ea11-a811-000d3a4aa7f7</t>
  </si>
  <si>
    <t>Calamus scipionum Lour.</t>
  </si>
  <si>
    <t>603f1731-3d57-ea11-a811-000d3a4aaef5</t>
  </si>
  <si>
    <t>Calamus solitarius T.Evans &amp; al.</t>
  </si>
  <si>
    <t>2b248e05-3f57-ea11-a811-000d3a4aa7f7</t>
  </si>
  <si>
    <t>Calamus tetradactylus Hance</t>
  </si>
  <si>
    <t>ba90eb23-3f57-ea11-a811-000d3a4aa7f7</t>
  </si>
  <si>
    <t>Calamus trachycoleus Becc.</t>
  </si>
  <si>
    <t>060f2a48-3f57-ea11-a811-000d3a4aaef5</t>
  </si>
  <si>
    <t>Calamus wailong S.J.Pei &amp; S.Y.Chen</t>
  </si>
  <si>
    <t>e2010b3c-3f57-ea11-a811-000d3a4aa7f7</t>
  </si>
  <si>
    <t>Calamus zollingeri Becc.</t>
  </si>
  <si>
    <t>e646c494-18ba-eb11-8236-000d3abdb594</t>
  </si>
  <si>
    <t>Calendula officinalis L.</t>
  </si>
  <si>
    <t>ab540b24-02c9-eb11-bacc-000d3a26ec13</t>
  </si>
  <si>
    <t>Callerya atropurpurea (Wall.) Schot</t>
  </si>
  <si>
    <t>8fc9e54d-7a0f-eb11-a813-000d3aadcf31</t>
  </si>
  <si>
    <t>Calliandra houstoniana var. calothyrsus (Meissner)Barneby</t>
  </si>
  <si>
    <t>2dddd81d-3f57-ea11-a811-000d3a4aa7f7</t>
  </si>
  <si>
    <t>Callicarpa formosana Rolfe</t>
  </si>
  <si>
    <t>d9f1164e-7a0f-eb11-a813-000d3aa96869</t>
  </si>
  <si>
    <t>Callicarpa japonica Thunb.</t>
  </si>
  <si>
    <t>a6c9e54d-7a0f-eb11-a813-000d3aadcf31</t>
  </si>
  <si>
    <t>Callicarpa mollis Siebold &amp; Zucc.</t>
  </si>
  <si>
    <t>447c83e6-3c57-ea11-a811-000d3a4aa7f7</t>
  </si>
  <si>
    <t>Callicarpa spp.</t>
  </si>
  <si>
    <t>71fd495a-3f57-ea11-a811-000d3a4aaef5</t>
  </si>
  <si>
    <t>Callitris columellaris F.Muell.</t>
  </si>
  <si>
    <t>ff8cf6c2-3e57-ea11-a811-000d3a4aa7f7</t>
  </si>
  <si>
    <t>Callitris glaucophylla J.Thompson &amp; L.Johnson</t>
  </si>
  <si>
    <t>a0beb302-3e57-ea11-a811-000d3a4aaef5</t>
  </si>
  <si>
    <t>Calocedrus decurrens</t>
  </si>
  <si>
    <t>38875b9d-7cb9-eb11-8236-000d3abdb594</t>
  </si>
  <si>
    <t>Calocedrus formosana (Florin) Florin</t>
  </si>
  <si>
    <t>69135284-3d57-ea11-a811-000d3a4aa7f7</t>
  </si>
  <si>
    <t>Calophyllum brasiliense Camb.</t>
  </si>
  <si>
    <t>0af6411f-7b0f-eb11-a813-000d3aa96869</t>
  </si>
  <si>
    <t>Calophyllum calaba L.</t>
  </si>
  <si>
    <t>f6b7940b-3f57-ea11-a811-000d3a4aa7f7</t>
  </si>
  <si>
    <t>Calophyllum caledonicum Vieill.</t>
  </si>
  <si>
    <t>a7f3d758-3e57-ea11-a811-000d3a4aaef5</t>
  </si>
  <si>
    <t>Calophyllum inophyllum L.</t>
  </si>
  <si>
    <t>73fd495a-3f57-ea11-a811-000d3a4aaef5</t>
  </si>
  <si>
    <t>Calophyllum insularum P.F.Stevens</t>
  </si>
  <si>
    <t>686a0324-7b0f-eb11-a813-000d3aadcf31</t>
  </si>
  <si>
    <t>Calophyllum lanigerum Miq.</t>
  </si>
  <si>
    <t>b04d53ce-3e57-ea11-a811-000d3a4aaef5</t>
  </si>
  <si>
    <t>Calophyllum peekelii Lauterb.</t>
  </si>
  <si>
    <t>b2709717-3f57-ea11-a811-000d3a4aaef5</t>
  </si>
  <si>
    <t>Calophyllum persimile P.F.Stevens</t>
  </si>
  <si>
    <t>55364981-319e-ec11-b400-0022487f8ae7</t>
  </si>
  <si>
    <t>Calophyllum sclerophyllum Vesque</t>
  </si>
  <si>
    <t>56e8d665-3e57-ea11-a811-000d3a4aaef5</t>
  </si>
  <si>
    <t>Calophyllum soulattri</t>
  </si>
  <si>
    <t>6b135284-3d57-ea11-a811-000d3a4aa7f7</t>
  </si>
  <si>
    <t>Calophyllum spp.</t>
  </si>
  <si>
    <t>06b8940b-3f57-ea11-a811-000d3a4aa7f7</t>
  </si>
  <si>
    <t>Calophyllum tetrapterum Miq.</t>
  </si>
  <si>
    <t>8028a297-3e57-ea11-a811-000d3a4aaef5</t>
  </si>
  <si>
    <t>Calophyllum vitiensis Turrill</t>
  </si>
  <si>
    <t>d4010b3c-3f57-ea11-a811-000d3a4aa7f7</t>
  </si>
  <si>
    <t>Calycophyllum candidissimum (Vahl) DC.</t>
  </si>
  <si>
    <t>3a62745e-54e5-eb11-bacb-000d3a4af234</t>
  </si>
  <si>
    <t>Calycophyllum megistocaulum (K.Krause) C.M.Taylor</t>
  </si>
  <si>
    <t>d278f181-3d57-ea11-a811-000d3a4aaef5</t>
  </si>
  <si>
    <t>Calycophyllum multiflorum Griseb.</t>
  </si>
  <si>
    <t>9f9d6b92-3e57-ea11-a811-000d3a4aa7f7</t>
  </si>
  <si>
    <t>Calycophyllum spruceanum (Benth.) Hook.f. ex Schum.</t>
  </si>
  <si>
    <t>433ec11d-7b0f-eb11-a813-000d3aadcf31</t>
  </si>
  <si>
    <t>Camellia japonica L.</t>
  </si>
  <si>
    <t>c8ec901c-3d57-ea11-a811-000d3a4aa7f7</t>
  </si>
  <si>
    <t>Camellia sinensis (L.) Kuntze</t>
  </si>
  <si>
    <t>3632f1c8-3e57-ea11-a811-000d3a4aa7f7</t>
  </si>
  <si>
    <t>Campnosperma auriculatum (Blume) Hook.f.</t>
  </si>
  <si>
    <t>7008237f-3e57-ea11-a811-000d3a4aaef5</t>
  </si>
  <si>
    <t>Campnosperma brevipetiolatum</t>
  </si>
  <si>
    <t>b8a158c8-3e57-ea11-a811-000d3a4aaef5</t>
  </si>
  <si>
    <t>Campnosperma brevipetiolatum Volkens</t>
  </si>
  <si>
    <t>4f05d20e-3e57-ea11-a811-000d3a4aaef5</t>
  </si>
  <si>
    <t>Campnosperma coriaceum</t>
  </si>
  <si>
    <t>470f384e-3f57-ea11-a811-000d3a4aaef5</t>
  </si>
  <si>
    <t>Campnosperma panamensis Standl.</t>
  </si>
  <si>
    <t>6d135284-3d57-ea11-a811-000d3a4aa7f7</t>
  </si>
  <si>
    <t>Campnosperma spp.</t>
  </si>
  <si>
    <t>30ef34f7-53e3-ea11-a813-000d3aadcf31</t>
  </si>
  <si>
    <t>Campomanesia xanthocarpa Berg</t>
  </si>
  <si>
    <t>19d2d9aa-3e57-ea11-a811-000d3a4aa7f7</t>
  </si>
  <si>
    <t>Cananga odorata (Lam.) Hook.f. &amp; T.Thomson</t>
  </si>
  <si>
    <t>71449c1e-5322-eb11-a813-000d3aa96869</t>
  </si>
  <si>
    <t>Canarium album (Lour.) Raeusch.</t>
  </si>
  <si>
    <t>b85ea011-3f57-ea11-a811-000d3a4aa7f7</t>
  </si>
  <si>
    <t>Canarium asperum Benth.</t>
  </si>
  <si>
    <t>d13ba68c-4522-eb11-a813-000d3aa96869</t>
  </si>
  <si>
    <t>Canarium boivinii Engl.</t>
  </si>
  <si>
    <t>b75ea011-3f57-ea11-a811-000d3a4aa7f7</t>
  </si>
  <si>
    <t>Canarium hirsutum Willd.</t>
  </si>
  <si>
    <t>26e5f3a9-3e57-ea11-a811-000d3a4aaef5</t>
  </si>
  <si>
    <t>Canarium indicum L.</t>
  </si>
  <si>
    <t>840b765a-3f57-ea11-a811-000d3a4aa7f7</t>
  </si>
  <si>
    <t>Canarium maluense Lauterb.</t>
  </si>
  <si>
    <t>e57bc1e0-5322-eb11-a813-000d3aa96869</t>
  </si>
  <si>
    <t>Canarium pimela K.D.Koenig</t>
  </si>
  <si>
    <t>f4c12bd5-3e57-ea11-a811-000d3a4aa7f7</t>
  </si>
  <si>
    <t>Canarium salomonense B.L.Burtt</t>
  </si>
  <si>
    <t>d478f181-3d57-ea11-a811-000d3a4aaef5</t>
  </si>
  <si>
    <t>Canarium schweinfurthii Engl.</t>
  </si>
  <si>
    <t>d678f181-3d57-ea11-a811-000d3a4aaef5</t>
  </si>
  <si>
    <t>Canarium spp. - SE Asia</t>
  </si>
  <si>
    <t>3a3ec11d-7b0f-eb11-a813-000d3aadcf31</t>
  </si>
  <si>
    <t>Canarium sylvestre Gaertn.</t>
  </si>
  <si>
    <t>bfc2e3bc-3e57-ea11-a811-000d3a4aa7f7</t>
  </si>
  <si>
    <t>Canarium vitiense A.Gray</t>
  </si>
  <si>
    <t>880b765a-3f57-ea11-a811-000d3a4aa7f7</t>
  </si>
  <si>
    <t>Canarium vrieseanum Engl.</t>
  </si>
  <si>
    <t>02c3c62a-3d57-ea11-a811-000d3a4aaef5</t>
  </si>
  <si>
    <t>Canarium vulgare Leenh.</t>
  </si>
  <si>
    <t>4a2b2ff6-3e9e-ea11-a812-000d3aa96869</t>
  </si>
  <si>
    <t>Capirona decorticans Spruce</t>
  </si>
  <si>
    <t>35ddd81d-3f57-ea11-a811-000d3a4aa7f7</t>
  </si>
  <si>
    <t>Capparis acutifolia subsp. sabiifolia (Hook.f. &amp; Thomson) M.Jacobs</t>
  </si>
  <si>
    <t>7a3f6892-18ba-eb11-8236-000d3abdbe91</t>
  </si>
  <si>
    <t>Capsicum annuum L.</t>
  </si>
  <si>
    <t>94240975-7bd3-eb11-bacc-000d3abc0c7c</t>
  </si>
  <si>
    <t>Carallia brachiata (Lour.) Merr.</t>
  </si>
  <si>
    <t>75135284-3d57-ea11-a811-000d3a4aa7f7</t>
  </si>
  <si>
    <t>Carapa guianensis Aubl.</t>
  </si>
  <si>
    <t>d8984ae6-3e57-ea11-a811-000d3a4aaef5</t>
  </si>
  <si>
    <t>Carapa nicaraguensis C.DC</t>
  </si>
  <si>
    <t>50eb13eb-1bba-eb11-8236-000d3abdb594</t>
  </si>
  <si>
    <t>Carapa procera A.DC.</t>
  </si>
  <si>
    <t>2d8732cd-8a6c-ec11-8943-00224880ae45</t>
  </si>
  <si>
    <t>Carapa spp.</t>
  </si>
  <si>
    <t>f0649910-3d57-ea11-a811-000d3a4aa7f7</t>
  </si>
  <si>
    <t>Cardwellia sublimis F.Muell.</t>
  </si>
  <si>
    <t>ed0293f2-3c57-ea11-a811-000d3a4aa7f7</t>
  </si>
  <si>
    <t>Cariniana decandra</t>
  </si>
  <si>
    <t>a9966000-3d57-ea11-a811-000d3a4aaef5</t>
  </si>
  <si>
    <t>Cariniana domestica Miers</t>
  </si>
  <si>
    <t>e3218398-3e57-ea11-a811-000d3a4aa7f7</t>
  </si>
  <si>
    <t>Cariniana estrellensis (Raddi) Kuntze</t>
  </si>
  <si>
    <t>87681742-3f57-ea11-a811-000d3a4aaef5</t>
  </si>
  <si>
    <t>Cariniana legalis Kuntze</t>
  </si>
  <si>
    <t>d0172cb6-3e57-ea11-a811-000d3a4aaef5</t>
  </si>
  <si>
    <t>Cariniana micrantha Ducke</t>
  </si>
  <si>
    <t>7ab911b7-7c0f-eb11-a813-000d3aa96869</t>
  </si>
  <si>
    <t>Cariniana pyriformis Miers</t>
  </si>
  <si>
    <t>da044bda-3e57-ea11-a811-000d3a4aaef5</t>
  </si>
  <si>
    <t>Cariniana rubra Gardner ex Miers</t>
  </si>
  <si>
    <t>76135284-3d57-ea11-a811-000d3a4aa7f7</t>
  </si>
  <si>
    <t>Cariniana spp.</t>
  </si>
  <si>
    <t>d978f181-3d57-ea11-a811-000d3a4aaef5</t>
  </si>
  <si>
    <t>Carpinus betulus L.</t>
  </si>
  <si>
    <t>db36d96b-3e57-ea11-a811-000d3a4aaef5</t>
  </si>
  <si>
    <t>Carpinus caroliniana</t>
  </si>
  <si>
    <t>77b911b7-7c0f-eb11-a813-000d3aa96869</t>
  </si>
  <si>
    <t>Carpinus cordata Blume</t>
  </si>
  <si>
    <t>35a5e330-3e57-ea11-a811-000d3a4aa7f7</t>
  </si>
  <si>
    <t>Carpinus laxiflora</t>
  </si>
  <si>
    <t>e55da155-3e57-ea11-a811-000d3a4aa7f7</t>
  </si>
  <si>
    <t>Carpinus orientalis</t>
  </si>
  <si>
    <t>8ff3d758-3e57-ea11-a811-000d3a4aaef5</t>
  </si>
  <si>
    <t>Carpinus spp.</t>
  </si>
  <si>
    <t>76a57ab8-7c0f-eb11-a813-000d3aadcf31</t>
  </si>
  <si>
    <t>Carpinus tschonoskii Maxim.</t>
  </si>
  <si>
    <t>e97caf04-3f57-ea11-a811-000d3a4aaef5</t>
  </si>
  <si>
    <t>Carya alba (L.) Nutt. ex Ell.</t>
  </si>
  <si>
    <t>2d686743-3e57-ea11-a811-000d3a4aa7f7</t>
  </si>
  <si>
    <t>Carya aquatica</t>
  </si>
  <si>
    <t>b79d6b92-3e57-ea11-a811-000d3a4aa7f7</t>
  </si>
  <si>
    <t>Carya carolinae-septentrionalis (Ashe) Engl. &amp; Graebn.</t>
  </si>
  <si>
    <t>3efb9e0a-3d57-ea11-a811-000d3a4aa7f7</t>
  </si>
  <si>
    <t>Carya cathayensis Sarg.</t>
  </si>
  <si>
    <t>5c08237f-3e57-ea11-a811-000d3a4aaef5</t>
  </si>
  <si>
    <t>Carya cordiformis</t>
  </si>
  <si>
    <t>cc10fe29-3f57-ea11-a811-000d3a4aa7f7</t>
  </si>
  <si>
    <t>Carya floridana Sarg.</t>
  </si>
  <si>
    <t>8eb3071b-3e57-ea11-a811-000d3a4aaef5</t>
  </si>
  <si>
    <t>Carya glabra</t>
  </si>
  <si>
    <t>f425d12a-3e57-ea11-a811-000d3a4aa7f7</t>
  </si>
  <si>
    <t>Carya illinoinensis</t>
  </si>
  <si>
    <t>f1218398-3e57-ea11-a811-000d3a4aa7f7</t>
  </si>
  <si>
    <t>Carya laciniosa (Michx.f.) G.Don</t>
  </si>
  <si>
    <t>34686743-3e57-ea11-a811-000d3a4aa7f7</t>
  </si>
  <si>
    <t>Carya myristiciformis</t>
  </si>
  <si>
    <t>413f1731-3d57-ea11-a811-000d3a4aaef5</t>
  </si>
  <si>
    <t>Carya ovalis (Wangenh.) Sarg.</t>
  </si>
  <si>
    <t>97b3071b-3e57-ea11-a811-000d3a4aaef5</t>
  </si>
  <si>
    <t>Carya ovata</t>
  </si>
  <si>
    <t>8477980c-3d57-ea11-a811-000d3a4aaef5</t>
  </si>
  <si>
    <t>Carya pallida (Ashe) Engelm. &amp; Graebn.</t>
  </si>
  <si>
    <t>79135284-3d57-ea11-a811-000d3a4aa7f7</t>
  </si>
  <si>
    <t>Carya spp.</t>
  </si>
  <si>
    <t>7f08237f-3e57-ea11-a811-000d3a4aaef5</t>
  </si>
  <si>
    <t>Carya texana</t>
  </si>
  <si>
    <t>def90d37-3e57-ea11-a811-000d3a4aa7f7</t>
  </si>
  <si>
    <t>Carya tomentosa</t>
  </si>
  <si>
    <t>baba37a9-2cb1-ea11-a813-000d3aadcf31</t>
  </si>
  <si>
    <t>Caryocar amygdaliforme G.Don</t>
  </si>
  <si>
    <t>adcd3085-3e57-ea11-a811-000d3a4aaef5</t>
  </si>
  <si>
    <t>Caryocar brasiliense Camb.</t>
  </si>
  <si>
    <t>8bbeb302-3e57-ea11-a811-000d3a4aaef5</t>
  </si>
  <si>
    <t>Caryocar glabrum</t>
  </si>
  <si>
    <t>dc92a6de-94ee-ea11-a817-000d3aadcf31</t>
  </si>
  <si>
    <t>Caryocar gracile Wittm.</t>
  </si>
  <si>
    <t>e735020b-1bba-eb11-8236-000d3abdb594</t>
  </si>
  <si>
    <t>Caryocar microcarpum Ducke</t>
  </si>
  <si>
    <t>f466f8fe-3d57-ea11-a811-000d3a4aa7f7</t>
  </si>
  <si>
    <t>Caryocar pallidum</t>
  </si>
  <si>
    <t>ed66f8fe-3d57-ea11-a811-000d3a4aa7f7</t>
  </si>
  <si>
    <t>Caryocar villosum</t>
  </si>
  <si>
    <t>fde55d95-119f-ea11-a812-000d3aa96869</t>
  </si>
  <si>
    <t>Caryodendron orinocense Karst.</t>
  </si>
  <si>
    <t>bd649e5b-3e57-ea11-a811-000d3a4aa7f7</t>
  </si>
  <si>
    <t>Caryota urens</t>
  </si>
  <si>
    <t>32812c88-3d57-ea11-a811-000d3a4aaef5</t>
  </si>
  <si>
    <t>Casearia gossypiosperma Briquet</t>
  </si>
  <si>
    <t>c85249f8-3e57-ea11-a811-000d3a4aaef5</t>
  </si>
  <si>
    <t>Cassia fistula L.</t>
  </si>
  <si>
    <t>80dcae24-3d57-ea11-a811-000d3a4aaef5</t>
  </si>
  <si>
    <t>Cassia javanica L.</t>
  </si>
  <si>
    <t>4466b128-3d57-ea11-a811-000d3a4aa7f7</t>
  </si>
  <si>
    <t>Cassia javanica subsp. pubifolia (Merr.) K.Larsen</t>
  </si>
  <si>
    <t>4566b128-3d57-ea11-a811-000d3a4aa7f7</t>
  </si>
  <si>
    <t>Cassia javanica var. agnes (De Wit) K.Larsen</t>
  </si>
  <si>
    <t>0b34ad3a-3d57-ea11-a811-000d3a4aa7f7</t>
  </si>
  <si>
    <t>Castanea concinna</t>
  </si>
  <si>
    <t>27064d33-3e57-ea11-a811-000d3a4aaef5</t>
  </si>
  <si>
    <t>Castanea crenata</t>
  </si>
  <si>
    <t>fb07861e-3e57-ea11-a811-000d3a4aa7f7</t>
  </si>
  <si>
    <t>Castanea dentata</t>
  </si>
  <si>
    <t>010f2a48-3f57-ea11-a811-000d3a4aaef5</t>
  </si>
  <si>
    <t>Castanea henryi (Skan) Rehder &amp; E.H.Wilson</t>
  </si>
  <si>
    <t>22085545-2b85-ea11-a811-000d3aacfe5a</t>
  </si>
  <si>
    <t>Castanea mollissima Blume</t>
  </si>
  <si>
    <t>890b765a-3f57-ea11-a811-000d3a4aa7f7</t>
  </si>
  <si>
    <t>Castanea pumila (L.) P.Mill.</t>
  </si>
  <si>
    <t>35812c88-3d57-ea11-a811-000d3a4aaef5</t>
  </si>
  <si>
    <t>Castanea sativa Mill., Castanea spp.</t>
  </si>
  <si>
    <t>aa4d53ce-3e57-ea11-a811-000d3a4aaef5</t>
  </si>
  <si>
    <t>Castanea sativa P.Mill.</t>
  </si>
  <si>
    <t>c9c25a39-3e57-ea11-a811-000d3a4aaef5</t>
  </si>
  <si>
    <t>Castanea spp.*</t>
  </si>
  <si>
    <t>83b911b7-7c0f-eb11-a813-000d3aa96869</t>
  </si>
  <si>
    <t>Castanopsis argentea (Blume) A.DC.</t>
  </si>
  <si>
    <t>9d478bf8-3c57-ea11-a811-000d3a4aa7f7</t>
  </si>
  <si>
    <t>Castanopsis brachycantha Hayata</t>
  </si>
  <si>
    <t>34abcda5-5422-eb11-a813-000d3aadcf31</t>
  </si>
  <si>
    <t>Castanopsis brevispinula Hickel &amp; A.Camus</t>
  </si>
  <si>
    <t>7c101995-7d0f-eb11-a813-000d3aa96869</t>
  </si>
  <si>
    <t>Castanopsis buruana Miq.</t>
  </si>
  <si>
    <t>f97caf04-3f57-ea11-a811-000d3a4aaef5</t>
  </si>
  <si>
    <t>Castanopsis chinensis Hance</t>
  </si>
  <si>
    <t>8e4ec537-3d57-ea11-a811-000d3a4aaef5</t>
  </si>
  <si>
    <t>Castanopsis cuspidata (Thunb.) Schottky</t>
  </si>
  <si>
    <t>1eddd81d-3f57-ea11-a811-000d3a4aa7f7</t>
  </si>
  <si>
    <t>Castanopsis eyrei (Champ. ex Benth.) Hutch.</t>
  </si>
  <si>
    <t>020f2a48-3f57-ea11-a811-000d3a4aaef5</t>
  </si>
  <si>
    <t>Castanopsis fargesii Franch.</t>
  </si>
  <si>
    <t>347486e0-3c57-ea11-a811-000d3a4aa7f7</t>
  </si>
  <si>
    <t>Castanopsis fissa (Champ. ex Benth)</t>
  </si>
  <si>
    <t>6df20d31-a643-ec11-8c62-6045bd8cdbbf</t>
  </si>
  <si>
    <t>Castanopsis hystrix A.DC.</t>
  </si>
  <si>
    <t>36abcda5-5422-eb11-a813-000d3aadcf31</t>
  </si>
  <si>
    <t>Castanopsis lecomtei Hickel &amp; A.Camus</t>
  </si>
  <si>
    <t>b5e4e785-4fd5-ea11-a813-000d3aadcf31</t>
  </si>
  <si>
    <t>Castanopsis purpurella subsp. purpurella</t>
  </si>
  <si>
    <t>95f94e48-3f57-ea11-a811-000d3a4aa7f7</t>
  </si>
  <si>
    <t>Castanopsis sclerophylla (Lindl. &amp; Paxton) Schottky</t>
  </si>
  <si>
    <t>31f1c776-d6ba-eb11-bacc-000d3a46405e</t>
  </si>
  <si>
    <t>Castanopsis sieboldii (Makino) Hatus.</t>
  </si>
  <si>
    <t>36812c88-3d57-ea11-a811-000d3a4aaef5</t>
  </si>
  <si>
    <t>Castanopsis spp., SE Asia</t>
  </si>
  <si>
    <t>7d135284-3d57-ea11-a811-000d3a4aa7f7</t>
  </si>
  <si>
    <t>Castanospermum australe A.Cunn.</t>
  </si>
  <si>
    <t>8afd495a-3f57-ea11-a811-000d3a4aaef5</t>
  </si>
  <si>
    <t>Castilla ulei Warb.</t>
  </si>
  <si>
    <t>caa158c8-3e57-ea11-a811-000d3a4aaef5</t>
  </si>
  <si>
    <t>Casuarina cunninghamiana Miq.</t>
  </si>
  <si>
    <t>5a66b128-3d57-ea11-a811-000d3a4aa7f7</t>
  </si>
  <si>
    <t>Casuarina equisetifolia L.</t>
  </si>
  <si>
    <t>692f424a-3d57-ea11-a811-000d3a4aaef5</t>
  </si>
  <si>
    <t>Casuarina junghuhniana Miq.</t>
  </si>
  <si>
    <t>6071474c-3e57-ea11-a811-000d3a4aaef5</t>
  </si>
  <si>
    <t>Casuarina spp.*</t>
  </si>
  <si>
    <t>38812c88-3d57-ea11-a811-000d3a4aaef5</t>
  </si>
  <si>
    <t>Catalpa bignonioides Walt., Catalpa spp.</t>
  </si>
  <si>
    <t>805ea011-3f57-ea11-a811-000d3a4aa7f7</t>
  </si>
  <si>
    <t>Catalpa bungei C.A.Mey.</t>
  </si>
  <si>
    <t>29cdbfe1-359e-ec11-b400-0022487f826e</t>
  </si>
  <si>
    <t>Catalpa speciosa (Warder ex Barney) Warder ex Engelm.</t>
  </si>
  <si>
    <t>16fe979e-3e57-ea11-a811-000d3a4aa7f7</t>
  </si>
  <si>
    <t>Catalpa spp.</t>
  </si>
  <si>
    <t>eeee34f7-53e3-ea11-a813-000d3aadcf31</t>
  </si>
  <si>
    <t>Cecropia pachystachya Trec.</t>
  </si>
  <si>
    <t>02a1a92e-3d57-ea11-a811-000d3a4aa7f7</t>
  </si>
  <si>
    <t>Cecropia peltata L.</t>
  </si>
  <si>
    <t>e366f8fe-3d57-ea11-a811-000d3a4aa7f7</t>
  </si>
  <si>
    <t>Cedrela fissilis</t>
  </si>
  <si>
    <t>84d48eec-3c57-ea11-a811-000d3a4aa7f7</t>
  </si>
  <si>
    <t>Cedrela lilloi C.DC.</t>
  </si>
  <si>
    <t>7e135284-3d57-ea11-a811-000d3a4aa7f7</t>
  </si>
  <si>
    <t>Cedrela odorata</t>
  </si>
  <si>
    <t>66a82f91-3e57-ea11-a811-000d3a4aaef5</t>
  </si>
  <si>
    <t>Cedrela odorata L.</t>
  </si>
  <si>
    <t>39812c88-3d57-ea11-a811-000d3a4aaef5</t>
  </si>
  <si>
    <t>Cedrelinga catenaeformis</t>
  </si>
  <si>
    <t>208ca71d-3f57-ea11-a811-000d3a4aaef5</t>
  </si>
  <si>
    <t>Cedrelinga cateniformis (Ducke) Ducke</t>
  </si>
  <si>
    <t>a5546669-3d57-ea11-a811-000d3a4aaef5</t>
  </si>
  <si>
    <t>Cedrus  libani A. Rich.</t>
  </si>
  <si>
    <t>a6546669-3d57-ea11-a811-000d3a4aaef5</t>
  </si>
  <si>
    <t>Cedrus atlantica (Endl.) Manetti ex Carr.</t>
  </si>
  <si>
    <t>a7546669-3d57-ea11-a811-000d3a4aaef5</t>
  </si>
  <si>
    <t>Cedrus deodara (Roxb. ex Lamb.) G. Don</t>
  </si>
  <si>
    <t>0c01a818-3d57-ea11-a811-000d3a4aaef5</t>
  </si>
  <si>
    <t>Cedrus libani A.Rich.</t>
  </si>
  <si>
    <t>d5d11166-3d57-ea11-a811-000d3a4aa7f7</t>
  </si>
  <si>
    <t>Cedrus spp.</t>
  </si>
  <si>
    <t>8bd67d7f-8eb7-ea11-a812-000d3aa96869</t>
  </si>
  <si>
    <t>Ceiba aesculifolia (Kunth) Britten &amp; Baker</t>
  </si>
  <si>
    <t>4c8571f6-53e3-ea11-a813-000d3aa96869</t>
  </si>
  <si>
    <t>Ceiba chodatii (Hassl.) P. Ravenna</t>
  </si>
  <si>
    <t>88df78af-2cb1-ea11-a813-000d3aadcf31</t>
  </si>
  <si>
    <t>Ceiba lupuna P. E. Gibbs &amp; Semir</t>
  </si>
  <si>
    <t>ee695d8a-3d57-ea11-a811-000d3a4aa7f7</t>
  </si>
  <si>
    <t>Ceiba pentandra</t>
  </si>
  <si>
    <t>9cba37a9-2cb1-ea11-a813-000d3aadcf31</t>
  </si>
  <si>
    <t>Ceiba samauma (C. Mart. &amp; Zucc.) Schum.</t>
  </si>
  <si>
    <t>0089a5f8-3d57-ea11-a811-000d3a4aa7f7</t>
  </si>
  <si>
    <t>Celtis adolfi-friderici</t>
  </si>
  <si>
    <t>3bbc89f6-3d57-ea11-a811-000d3a4aaef5</t>
  </si>
  <si>
    <t>Celtis australis</t>
  </si>
  <si>
    <t>94342dfd-53e3-ea11-a813-000d3aadcf31</t>
  </si>
  <si>
    <t>Celtis iguanaea (Jacq.) Sarg.</t>
  </si>
  <si>
    <t>a43076ed-3e57-ea11-a811-000d3a4aa7f7</t>
  </si>
  <si>
    <t>Celtis laevigata var. reticulata (Torr.) L.Benson</t>
  </si>
  <si>
    <t>cba447ec-3e57-ea11-a811-000d3a4aaef5</t>
  </si>
  <si>
    <t>Celtis laevigata Willd.</t>
  </si>
  <si>
    <t>1389a5f8-3d57-ea11-a811-000d3a4aa7f7</t>
  </si>
  <si>
    <t>Celtis mildbraedii</t>
  </si>
  <si>
    <t>f3695d8a-3d57-ea11-a811-000d3a4aa7f7</t>
  </si>
  <si>
    <t>Celtis occidentalis</t>
  </si>
  <si>
    <t>fc9dc256-3d57-ea11-a811-000d3a4aaef5</t>
  </si>
  <si>
    <t>Celtis paniculata (Endl.) Planch.</t>
  </si>
  <si>
    <t>4bca5e11-3f57-ea11-a811-000d3a4aaef5</t>
  </si>
  <si>
    <t>Celtis philippensis Blanco</t>
  </si>
  <si>
    <t>4f7c83e6-3c57-ea11-a811-000d3a4aa7f7</t>
  </si>
  <si>
    <t>Celtis sinensis Pers.</t>
  </si>
  <si>
    <t>c20cb79d-3e57-ea11-a811-000d3a4aaef5</t>
  </si>
  <si>
    <t>Celtis spp.</t>
  </si>
  <si>
    <t>0189a5f8-3d57-ea11-a811-000d3a4aa7f7</t>
  </si>
  <si>
    <t>Celtis tessmannii</t>
  </si>
  <si>
    <t>e3089ee7-3c57-ea11-a811-000d3a4aaef5</t>
  </si>
  <si>
    <t>Celtis tetrandra Roxb.</t>
  </si>
  <si>
    <t>2f8ca71d-3f57-ea11-a811-000d3a4aaef5</t>
  </si>
  <si>
    <t>Celtis zenkeri Engl.</t>
  </si>
  <si>
    <t>0ea1a92e-3d57-ea11-a811-000d3a4aa7f7</t>
  </si>
  <si>
    <t>Centrolobium microchaete (Benth.) G.P.Lewis</t>
  </si>
  <si>
    <t>e4aea572-3e57-ea11-a811-000d3a4aaef5</t>
  </si>
  <si>
    <t>Centrolobium paraense Tul.</t>
  </si>
  <si>
    <t>541aaf15-3314-eb11-a813-000d3aadcf31</t>
  </si>
  <si>
    <t>Cephalotaxus harringtonii (Knight ex J. Forbes) K. Koch</t>
  </si>
  <si>
    <t>cfff9e0f-3314-eb11-a813-000d3aadcf31</t>
  </si>
  <si>
    <t>Ceratonia siliqua L.</t>
  </si>
  <si>
    <t>5728a297-3e57-ea11-a811-000d3a4aaef5</t>
  </si>
  <si>
    <t>Cerbera manghas L.</t>
  </si>
  <si>
    <t>ae478bf8-3c57-ea11-a811-000d3a4aa7f7</t>
  </si>
  <si>
    <t>Cercidiphyllum japonicum Siebold &amp; Zucc.</t>
  </si>
  <si>
    <t>f207861e-3e57-ea11-a811-000d3a4aa7f7</t>
  </si>
  <si>
    <t>Cercis canadensis</t>
  </si>
  <si>
    <t>8bb53a86-3e57-ea11-a811-000d3a4aa7f7</t>
  </si>
  <si>
    <t>Cereus jamacaru</t>
  </si>
  <si>
    <t>7ab173e1-3c57-ea11-a811-000d3a4aaef5</t>
  </si>
  <si>
    <t>Ceriops decandra (Griff.) Ding Hou</t>
  </si>
  <si>
    <t>099ec256-3d57-ea11-a811-000d3a4aaef5</t>
  </si>
  <si>
    <t>Ceriops tagal (Perr.) C.B.Rob.</t>
  </si>
  <si>
    <t>44fa15d6-54a3-eb11-b1ac-002248816476</t>
  </si>
  <si>
    <t>Chamaecrista scleroxylon (Ducke) Irwin &amp; Barneby</t>
  </si>
  <si>
    <t>0f26d12a-3e57-ea11-a811-000d3a4aa7f7</t>
  </si>
  <si>
    <t>Chamaecyparis lawsoniana</t>
  </si>
  <si>
    <t>217486e0-3c57-ea11-a811-000d3a4aa7f7</t>
  </si>
  <si>
    <t>Chamaecyparis nootkatensis (D.Don) Spach</t>
  </si>
  <si>
    <t>709940e6-3d57-ea11-a811-000d3a4aa7f7</t>
  </si>
  <si>
    <t>Chamaecyparis obtusa</t>
  </si>
  <si>
    <t>d3964d2d-3e57-ea11-a811-000d3a4aaef5</t>
  </si>
  <si>
    <t>Chamaecyparis pisifera pisifera</t>
  </si>
  <si>
    <t>614ffc3f-3e57-ea11-a811-000d3a4aaef5</t>
  </si>
  <si>
    <t>Chamaecyparis thyoides</t>
  </si>
  <si>
    <t>e4089ee7-3c57-ea11-a811-000d3a4aaef5</t>
  </si>
  <si>
    <t>Champereia manillana (Blume) Merr.</t>
  </si>
  <si>
    <t>b4fc010f-3314-eb11-a813-000d3aa96869</t>
  </si>
  <si>
    <t>Chengiopanax sciadophylloides (Franch. &amp; Sav.) C.B.Shang &amp; J.Y.Huang</t>
  </si>
  <si>
    <t>93b53a86-3e57-ea11-a811-000d3a4aa7f7</t>
  </si>
  <si>
    <t>Chimarrhis hookeri K.Schum</t>
  </si>
  <si>
    <t>c2f944f2-3e57-ea11-a811-000d3a4aaef5</t>
  </si>
  <si>
    <t>Chimonobambusa quadrangularis (Fenzl) Makino</t>
  </si>
  <si>
    <t>20d2d9aa-3e57-ea11-a811-000d3a4aa7f7</t>
  </si>
  <si>
    <t>Chisocheton spp.</t>
  </si>
  <si>
    <t>3f812c88-3d57-ea11-a811-000d3a4aaef5</t>
  </si>
  <si>
    <t>Chlorocardium rodiei (R.Schomb.) R.R.W.</t>
  </si>
  <si>
    <t>76b53a86-3e57-ea11-a811-000d3a4aa7f7</t>
  </si>
  <si>
    <t>Chlorophora excelsa</t>
  </si>
  <si>
    <t>c2966000-3d57-ea11-a811-000d3a4aaef5</t>
  </si>
  <si>
    <t>Chloroxylon swietenia DC.</t>
  </si>
  <si>
    <t>fd9dc256-3d57-ea11-a811-000d3a4aaef5</t>
  </si>
  <si>
    <t>Choerospondias axillaris (Roxb.) Burtt &amp; Hill</t>
  </si>
  <si>
    <t>b0966000-3d57-ea11-a811-000d3a4aaef5</t>
  </si>
  <si>
    <t>Chorisia integrifolia Ulbr.</t>
  </si>
  <si>
    <t>41812c88-3d57-ea11-a811-000d3a4aaef5</t>
  </si>
  <si>
    <t>Chorisia speciosa St. Hil.</t>
  </si>
  <si>
    <t>8b3f6892-18ba-eb11-8236-000d3abdbe91</t>
  </si>
  <si>
    <t>Chromolaena corymbosa (Aubl.) R. King &amp; H. Rob.</t>
  </si>
  <si>
    <t>53686743-3e57-ea11-a811-000d3a4aa7f7</t>
  </si>
  <si>
    <t>Chrysolepis chrysophylla</t>
  </si>
  <si>
    <t>6971474c-3e57-ea11-a811-000d3a4aaef5</t>
  </si>
  <si>
    <t>Chrysophyllum africanum</t>
  </si>
  <si>
    <t>702f424a-3d57-ea11-a811-000d3a4aaef5</t>
  </si>
  <si>
    <t>Chrysophyllum albidum G.Don</t>
  </si>
  <si>
    <t>2b006957-4622-eb11-a813-000d3aa96869</t>
  </si>
  <si>
    <t>Chrysophyllum argenteum subsp. auratum (Miq.) Penn.</t>
  </si>
  <si>
    <t>a02382ee-1bba-eb11-8236-000d3abdbe91</t>
  </si>
  <si>
    <t>Chrysophyllum beguei Aubr</t>
  </si>
  <si>
    <t>3331a122-3d57-ea11-a811-000d3a4aa7f7</t>
  </si>
  <si>
    <t>Chrysophyllum cainito L.</t>
  </si>
  <si>
    <t>33e8bb68-d778-ea11-a811-000d3aacfe5a</t>
  </si>
  <si>
    <t>Chrysophyllum giganteum A.Chev.</t>
  </si>
  <si>
    <t>f5695d8a-3d57-ea11-a811-000d3a4aa7f7</t>
  </si>
  <si>
    <t>Chrysophyllum gonocarpum (Martius &amp; Eichler)Engler</t>
  </si>
  <si>
    <t>22eb13eb-1bba-eb11-8236-000d3abdb594</t>
  </si>
  <si>
    <t>Chrysophyllum lacourtianum De Wild.</t>
  </si>
  <si>
    <t>8c0b765a-3f57-ea11-a811-000d3a4aa7f7</t>
  </si>
  <si>
    <t>Chrysophyllum lucentifolium Cronquist</t>
  </si>
  <si>
    <t>dbee34f7-53e3-ea11-a813-000d3aadcf31</t>
  </si>
  <si>
    <t>Chrysophyllum marginatum (Hook. &amp; Arn.) Radlk.</t>
  </si>
  <si>
    <t>722f424a-3d57-ea11-a811-000d3a4aaef5</t>
  </si>
  <si>
    <t>Chrysophyllum perpulchrum Mildbr. ex Hutch &amp; Dalz.</t>
  </si>
  <si>
    <t>61772b5a-8bf3-eb11-94ef-000d3a238f54</t>
  </si>
  <si>
    <t>Chrysophyllum prieurii A.DC.</t>
  </si>
  <si>
    <t>62e5049b-b48b-ec11-b400-000d3a4614c8</t>
  </si>
  <si>
    <t>Chrysophyllum spp.</t>
  </si>
  <si>
    <t>763cec4c-3d57-ea11-a811-000d3a4aa7f7</t>
  </si>
  <si>
    <t>Chrysophyllum subnudum Baker ex Oliver</t>
  </si>
  <si>
    <t>5c1aea61-3e57-ea11-a811-000d3a4aa7f7</t>
  </si>
  <si>
    <t>Chrysophyllum venezuelanense</t>
  </si>
  <si>
    <t>45812c88-3d57-ea11-a811-000d3a4aaef5</t>
  </si>
  <si>
    <t>Chukrasia tabularis A.H.L. Jussieu</t>
  </si>
  <si>
    <t>b1f944f2-3e57-ea11-a811-000d3a4aaef5</t>
  </si>
  <si>
    <t>Chusquea spp.</t>
  </si>
  <si>
    <t>38abcda5-5422-eb11-a813-000d3aadcf31</t>
  </si>
  <si>
    <t>Cinnamomum bejolghota (Buch.-Ham.) Sweet</t>
  </si>
  <si>
    <t>90240975-7bd3-eb11-bacc-000d3abc0c7c</t>
  </si>
  <si>
    <t>Cinnamomum burmannii (C.Nees &amp; T.Nees) Blume</t>
  </si>
  <si>
    <t>b3478bf8-3c57-ea11-a811-000d3a4aa7f7</t>
  </si>
  <si>
    <t>Cinnamomum camphora (L.) J.Presl</t>
  </si>
  <si>
    <t>463f1731-3d57-ea11-a811-000d3a4aaef5</t>
  </si>
  <si>
    <t>Cinnamomum inunctum Meisn.</t>
  </si>
  <si>
    <t>152eed9b-7cb9-eb11-8236-000d3abdbe91</t>
  </si>
  <si>
    <t>Cinnamomum micranthum (Hayata) Hayata</t>
  </si>
  <si>
    <t>1b2eed9b-7cb9-eb11-8236-000d3abdbe91</t>
  </si>
  <si>
    <t>Cinnamomum osmophloeum Kaneh.</t>
  </si>
  <si>
    <t>13ddd81d-3f57-ea11-a811-000d3a4aa7f7</t>
  </si>
  <si>
    <t>Cinnamomum parthenoxylon (Jack) Meisn.</t>
  </si>
  <si>
    <t>34e5f3a9-3e57-ea11-a811-000d3a4aaef5</t>
  </si>
  <si>
    <t>Cinnamomum spp.</t>
  </si>
  <si>
    <t>7fa6e973-5522-eb11-a813-000d3aadcf31</t>
  </si>
  <si>
    <t>Cinnamomum tetragonum A.Chev.</t>
  </si>
  <si>
    <t>d2ba257a-5522-eb11-a813-000d3aa96869</t>
  </si>
  <si>
    <t>Cinnamomum tonkinense (Lecomte) A. Chev.</t>
  </si>
  <si>
    <t>a4a158c8-3e57-ea11-a811-000d3a4aaef5</t>
  </si>
  <si>
    <t>Cinnamomum verum J.Presl</t>
  </si>
  <si>
    <t>8f0b765a-3f57-ea11-a811-000d3a4aa7f7</t>
  </si>
  <si>
    <t>Cissampelos pareira L.</t>
  </si>
  <si>
    <t>a5fb4866-19ba-eb11-8236-000d3abdbe91</t>
  </si>
  <si>
    <t>Citrus aurantium L.</t>
  </si>
  <si>
    <t>6c28a297-3e57-ea11-a811-000d3a4aaef5</t>
  </si>
  <si>
    <t>Citrus microcarpa Bunge</t>
  </si>
  <si>
    <t>25006957-4622-eb11-a813-000d3aa96869</t>
  </si>
  <si>
    <t>Cladrastis kentukea (Dum.Cours.) Rudd.</t>
  </si>
  <si>
    <t>d3ecd895-119f-ea11-a812-000d3aadcf31</t>
  </si>
  <si>
    <t>Clarisia biflora Ruiz &amp; Pav.</t>
  </si>
  <si>
    <t>b7a447ec-3e57-ea11-a811-000d3a4aaef5</t>
  </si>
  <si>
    <t>Clarisia racemosa Ruiz &amp; Pav.</t>
  </si>
  <si>
    <t>46812c88-3d57-ea11-a811-000d3a4aaef5</t>
  </si>
  <si>
    <t>Clarisia racemosa Ruiz &amp; Pavon</t>
  </si>
  <si>
    <t>527c83e6-3c57-ea11-a811-000d3a4aa7f7</t>
  </si>
  <si>
    <t>Clausena excavata Burm.f.</t>
  </si>
  <si>
    <t>547c83e6-3c57-ea11-a811-000d3a4aa7f7</t>
  </si>
  <si>
    <t>Clausena lansium (Lour.) Skeels</t>
  </si>
  <si>
    <t>a5a5cd56-80d3-eb11-bacc-000d3abc0217</t>
  </si>
  <si>
    <t>Cleistanthus schlechteri (Pax) Hutch.</t>
  </si>
  <si>
    <t>c4c2e3bc-3e57-ea11-a811-000d3a4aa7f7</t>
  </si>
  <si>
    <t>Cleistopholis glauca Pierre ex Engl. &amp; Diels</t>
  </si>
  <si>
    <t>0801a818-3d57-ea11-a811-000d3a4aaef5</t>
  </si>
  <si>
    <t>Clematis hexapetala Pall.</t>
  </si>
  <si>
    <t>b6fc010f-3314-eb11-a813-000d3aa96869</t>
  </si>
  <si>
    <t>Clerodendrum trichotomum Thunb.</t>
  </si>
  <si>
    <t>bdff9e0f-3314-eb11-a813-000d3aadcf31</t>
  </si>
  <si>
    <t>Clethra barbinervis Siebold &amp; Zucc.</t>
  </si>
  <si>
    <t>d521ce75-9ad8-ea11-a813-000d3aa96869</t>
  </si>
  <si>
    <t>Clethra mexicana DC.</t>
  </si>
  <si>
    <t>6d8577b5-a0eb-eb11-bacb-000d3a4afb40</t>
  </si>
  <si>
    <t>Coccoloba barbadensis Jacq.</t>
  </si>
  <si>
    <t>9f37d21e-9deb-eb11-bacb-000d3a4afb40</t>
  </si>
  <si>
    <t>Coccoloba cozumelensis Hemsl.</t>
  </si>
  <si>
    <t>741aea61-3e57-ea11-a811-000d3a4aa7f7</t>
  </si>
  <si>
    <t>Cocos nucifera</t>
  </si>
  <si>
    <t>8f4ec537-3d57-ea11-a811-000d3a4aaef5</t>
  </si>
  <si>
    <t>Coelocaryon klainei Pierre</t>
  </si>
  <si>
    <t>049482e0-3314-eb11-a813-000d3aadcf31</t>
  </si>
  <si>
    <t>Coffea arabica L.</t>
  </si>
  <si>
    <t>1a248e05-3f57-ea11-a811-000d3a4aa7f7</t>
  </si>
  <si>
    <t>Coffea mannii (Hook.f.) A.P.Davis</t>
  </si>
  <si>
    <t>3dfb9e0a-3d57-ea11-a811-000d3a4aa7f7</t>
  </si>
  <si>
    <t>Cojoba arborea (L.) Britton &amp; Rose</t>
  </si>
  <si>
    <t>f6bf5c89-94dd-eb11-bacb-00224884d4cb</t>
  </si>
  <si>
    <t>Cola gigantea A.Chev</t>
  </si>
  <si>
    <t>ec8fcf4f-95dd-eb11-bacb-00224884d4cb</t>
  </si>
  <si>
    <t>Cola nitida (Vent.) Schott &amp; Endl.</t>
  </si>
  <si>
    <t>b4725e3d-3e57-ea11-a811-000d3a4aa7f7</t>
  </si>
  <si>
    <t>Colophospermum mopane</t>
  </si>
  <si>
    <t>099382e0-3314-eb11-a813-000d3aadcf31</t>
  </si>
  <si>
    <t>Combretum apiculatum Sond.</t>
  </si>
  <si>
    <t>c690eb23-3f57-ea11-a811-000d3a4aa7f7</t>
  </si>
  <si>
    <t>Commiphora marlothii Engl.</t>
  </si>
  <si>
    <t>e3f90d37-3e57-ea11-a811-000d3a4aa7f7</t>
  </si>
  <si>
    <t>Conium maculatum L.</t>
  </si>
  <si>
    <t>920b765a-3f57-ea11-a811-000d3a4aa7f7</t>
  </si>
  <si>
    <t>Convolvulus prostratus Forsk.</t>
  </si>
  <si>
    <t>4a07a17a-9f95-ea11-a811-000d3aadcf31</t>
  </si>
  <si>
    <t>Copaifera guyanensis Desf.</t>
  </si>
  <si>
    <t>fc695d8a-3d57-ea11-a811-000d3a4aa7f7</t>
  </si>
  <si>
    <t>Copaifera langsdorfii Desf.</t>
  </si>
  <si>
    <t>41bc89f6-3d57-ea11-a811-000d3a4aaef5</t>
  </si>
  <si>
    <t>Copaifera mildbraedii</t>
  </si>
  <si>
    <t>89c0127a-9f95-ea11-a811-000d3aa96869</t>
  </si>
  <si>
    <t>Copaifera multijuga Hayne</t>
  </si>
  <si>
    <t>006a5d8a-3d57-ea11-a811-000d3a4aa7f7</t>
  </si>
  <si>
    <t>Copaifera officinalis L.</t>
  </si>
  <si>
    <t>d7b8d4ad-2cb1-ea11-a812-000d3aa96869</t>
  </si>
  <si>
    <t>Copaifera paupera (Herzog)Dwyer</t>
  </si>
  <si>
    <t>bac8006e-3e57-ea11-a811-000d3a4aa7f7</t>
  </si>
  <si>
    <t>Copaifera religiosa</t>
  </si>
  <si>
    <t>067486e0-3c57-ea11-a811-000d3a4aa7f7</t>
  </si>
  <si>
    <t>Copaifera reticulata Ducke</t>
  </si>
  <si>
    <t>bfd3a624-3e57-ea11-a811-000d3a4aa7f7</t>
  </si>
  <si>
    <t>Copaifera salikounda Heckel</t>
  </si>
  <si>
    <t>d536d96b-3e57-ea11-a811-000d3a4aaef5</t>
  </si>
  <si>
    <t>Copaifera spp.</t>
  </si>
  <si>
    <t>9a5ea011-3f57-ea11-a811-000d3a4aa7f7</t>
  </si>
  <si>
    <t>Copernicia alba Morong</t>
  </si>
  <si>
    <t>49812c88-3d57-ea11-a811-000d3a4aaef5</t>
  </si>
  <si>
    <t>Cordia alliodora (Ruiz &amp; Pavon) Oken</t>
  </si>
  <si>
    <t>9c5ea011-3f57-ea11-a811-000d3a4aa7f7</t>
  </si>
  <si>
    <t>Cordia americana (L.) Gottschling &amp; J.S.Mill.</t>
  </si>
  <si>
    <t>0ed4a312-3d57-ea11-a811-000d3a4aaef5</t>
  </si>
  <si>
    <t>Cordia bicolor A.DC.</t>
  </si>
  <si>
    <t>92e18cf9-3e57-ea11-a811-000d3a4aa7f7</t>
  </si>
  <si>
    <t>Cordia dichotoma J.G.Forst.</t>
  </si>
  <si>
    <t>a2b7097a-3e57-ea11-a811-000d3a4aa7f7</t>
  </si>
  <si>
    <t>Cordia dodecandra</t>
  </si>
  <si>
    <t>6ee5049b-b48b-ec11-b400-000d3a4614c8</t>
  </si>
  <si>
    <t>Cordia exaltata Lam.</t>
  </si>
  <si>
    <t>cb14250e-c5eb-eb11-bacb-000d3a230554</t>
  </si>
  <si>
    <t>Cordia gerascanthus L.</t>
  </si>
  <si>
    <t>036a5d8a-3d57-ea11-a811-000d3a4aa7f7</t>
  </si>
  <si>
    <t>Cordia glabrata (Mart.) A.DC.</t>
  </si>
  <si>
    <t>6935e84c-d3ba-eb11-bacc-000d3a44aa8c</t>
  </si>
  <si>
    <t>Cordia goeldiana Huber</t>
  </si>
  <si>
    <t>4d812c88-3d57-ea11-a811-000d3a4aaef5</t>
  </si>
  <si>
    <t>Cordia goeldiana Huber, C. sagotii I.M. Johnston</t>
  </si>
  <si>
    <t>ba1c68fe-3e57-ea11-a811-000d3a4aaef5</t>
  </si>
  <si>
    <t>Cordia megalantha Blake</t>
  </si>
  <si>
    <t>cbad6916-d778-ea11-a811-000d3aa96869</t>
  </si>
  <si>
    <t>Cordia millenii Baker</t>
  </si>
  <si>
    <t>50844c37-cbb9-ea11-a812-000d3aa96869</t>
  </si>
  <si>
    <t>Cordia platythyrsa Baker</t>
  </si>
  <si>
    <t>88681742-3f57-ea11-a811-000d3a4aaef5</t>
  </si>
  <si>
    <t>Cordia sagotii I. M. Johnst.</t>
  </si>
  <si>
    <t>9abe9149-3e57-ea11-a811-000d3a4aa7f7</t>
  </si>
  <si>
    <t>Cordia spp.</t>
  </si>
  <si>
    <t>5666b128-3d57-ea11-a811-000d3a4aa7f7</t>
  </si>
  <si>
    <t>Cordia trichotoma (Vell.) Arr</t>
  </si>
  <si>
    <t>046a5d8a-3d57-ea11-a811-000d3a4aa7f7</t>
  </si>
  <si>
    <t>Cordia trichotoma (Vell.) Arrab. ex Steudel (Peterevy)</t>
  </si>
  <si>
    <t>cfd8dc2f-3f57-ea11-a811-000d3a4aaef5</t>
  </si>
  <si>
    <t>Cordyla africana Lour.</t>
  </si>
  <si>
    <t>55522663-19ba-eb11-8236-000d3abdb594</t>
  </si>
  <si>
    <t>Coriandrum sativum L.</t>
  </si>
  <si>
    <t>0ab4d0a3-3e57-ea11-a811-000d3a4aaef5</t>
  </si>
  <si>
    <t>Cornus controversa Hemsl.</t>
  </si>
  <si>
    <t>d9a81021-3e57-ea11-a811-000d3a4aaef5</t>
  </si>
  <si>
    <t>Cornus florida</t>
  </si>
  <si>
    <t>68a946ac-3414-eb11-a813-000d3aadcf31</t>
  </si>
  <si>
    <t>Cornus kousa Hance</t>
  </si>
  <si>
    <t>4da946ac-3414-eb11-a813-000d3aadcf31</t>
  </si>
  <si>
    <t>Cornus macrophylla Wall.</t>
  </si>
  <si>
    <t>71463a3f-df44-eb11-a812-000d3aa96869</t>
  </si>
  <si>
    <t>Cornus mas L.</t>
  </si>
  <si>
    <t>076a5d8a-3d57-ea11-a811-000d3a4aa7f7</t>
  </si>
  <si>
    <t>Corylus avellana L</t>
  </si>
  <si>
    <t>fe649910-3d57-ea11-a811-000d3a4aa7f7</t>
  </si>
  <si>
    <t>Corylus colurna L.</t>
  </si>
  <si>
    <t>70a946ac-3414-eb11-a813-000d3aadcf31</t>
  </si>
  <si>
    <t>Corylus heterophylla Fisch. ex Trautv.</t>
  </si>
  <si>
    <t>79cd44ae-3414-eb11-a813-000d3aa96869</t>
  </si>
  <si>
    <t>Corylus sieboldiana Blume</t>
  </si>
  <si>
    <t>369f7edb-3e57-ea11-a811-000d3a4aa7f7</t>
  </si>
  <si>
    <t>Corymbia calophylla (Lindl.) K.D.Hill &amp; L.A.S.Johnson</t>
  </si>
  <si>
    <t>925e6c18-3e57-ea11-a811-000d3a4aa7f7</t>
  </si>
  <si>
    <t>Corymbia citriodora</t>
  </si>
  <si>
    <t>cc984ae6-3e57-ea11-a811-000d3a4aaef5</t>
  </si>
  <si>
    <t>Corymbia citriodora (Hook.) K.D.Hill &amp; L.A.S.Johnson</t>
  </si>
  <si>
    <t>855b20cf-3e57-ea11-a811-000d3a4aa7f7</t>
  </si>
  <si>
    <t>Corymbia gummifera (Gaertn.) K.D.Hill &amp; L.A.S.Johnson</t>
  </si>
  <si>
    <t>a990eb23-3f57-ea11-a811-000d3a4aa7f7</t>
  </si>
  <si>
    <t>Corymbia henryi (S.T.Blake) K.D.Hill &amp; L.A.S.Johnson</t>
  </si>
  <si>
    <t>c2850cea-3d57-ea11-a811-000d3a4aaef5</t>
  </si>
  <si>
    <t>Corymbia maculata</t>
  </si>
  <si>
    <t>ccb63869-3e14-eb11-a813-000d3aadcf31</t>
  </si>
  <si>
    <t>Corymbia papuana (F.Muell.) K.D.Hill &amp; L.A.S.Johnson</t>
  </si>
  <si>
    <t>46e8d665-3e57-ea11-a811-000d3a4aaef5</t>
  </si>
  <si>
    <t>Corymbia torelliana</t>
  </si>
  <si>
    <t>7dbb78da-3c57-ea11-a811-000d3a4aa7f7</t>
  </si>
  <si>
    <t>Cotinus coggygria Scop.</t>
  </si>
  <si>
    <t>68772b5a-8bf3-eb11-94ef-000d3a238f54</t>
  </si>
  <si>
    <t>Cotylelobium melanoxylon (Hook.f.) Pierre</t>
  </si>
  <si>
    <t>ddd6758e-3d57-ea11-a811-000d3a4aaef5</t>
  </si>
  <si>
    <t>Cotylelobium spp.</t>
  </si>
  <si>
    <t>a1ba37a9-2cb1-ea11-a813-000d3aadcf31</t>
  </si>
  <si>
    <t>Couma macrocarpa Barb.Rodr.</t>
  </si>
  <si>
    <t>e6e42e80-9f95-ea11-a811-000d3aa96869</t>
  </si>
  <si>
    <t>Couma utilis (Mart.) M</t>
  </si>
  <si>
    <t>7608237f-3e57-ea11-a811-000d3a4aaef5</t>
  </si>
  <si>
    <t>Coumarouna (=Dipteryx) spp.</t>
  </si>
  <si>
    <t>ded6758e-3d57-ea11-a811-000d3a4aaef5</t>
  </si>
  <si>
    <t>Couratari  guianensis Aubl.</t>
  </si>
  <si>
    <t>0b6a5d8a-3d57-ea11-a811-000d3a4aa7f7</t>
  </si>
  <si>
    <t>Couratari  macrosperma A.C. Smith</t>
  </si>
  <si>
    <t>0d6a5d8a-3d57-ea11-a811-000d3a4aa7f7</t>
  </si>
  <si>
    <t>Couratari  stellata A.C. Smith</t>
  </si>
  <si>
    <t>9d3076ed-3e57-ea11-a811-000d3a4aa7f7</t>
  </si>
  <si>
    <t>Couratari guianensis Aubl.</t>
  </si>
  <si>
    <t>4055a404-3d57-ea11-a811-000d3a4aa7f7</t>
  </si>
  <si>
    <t>Couratari multiflora (Sm.) Eyma</t>
  </si>
  <si>
    <t>1d31a122-3d57-ea11-a811-000d3a4aa7f7</t>
  </si>
  <si>
    <t>Couratari oblongifolia Ducke &amp; Knuth</t>
  </si>
  <si>
    <t>116a5d8a-3d57-ea11-a811-000d3a4aa7f7</t>
  </si>
  <si>
    <t>Couratari spp.</t>
  </si>
  <si>
    <t>a867aa6e-c3eb-eb11-bacb-000d3a4afb40</t>
  </si>
  <si>
    <t>Couratari stellata A.C.Sm.</t>
  </si>
  <si>
    <t>288732cd-8a6c-ec11-8943-00224880ae45</t>
  </si>
  <si>
    <t>Couratari tauari Berg</t>
  </si>
  <si>
    <t>e0d6758e-3d57-ea11-a811-000d3a4aaef5</t>
  </si>
  <si>
    <t>Couroupita spp.</t>
  </si>
  <si>
    <t>d4d13e0b-1bba-eb11-8236-000d3abdbe91</t>
  </si>
  <si>
    <t>Coutarea hexandra (Jacq.) Schum.</t>
  </si>
  <si>
    <t>45bf44b9-3520-ec11-b6e6-000d3aa91ea1</t>
  </si>
  <si>
    <t>Crataegus mexicana Mo</t>
  </si>
  <si>
    <t>c6964d2d-3e57-ea11-a811-000d3a4aaef5</t>
  </si>
  <si>
    <t>Crataegus monogyna</t>
  </si>
  <si>
    <t>bc10fe29-3f57-ea11-a811-000d3a4aa7f7</t>
  </si>
  <si>
    <t>Crataegus pseudoheterophylla subsp. turkestanica (Pojark.) K.I.Chr.</t>
  </si>
  <si>
    <t>e7d6758e-3d57-ea11-a811-000d3a4aaef5</t>
  </si>
  <si>
    <t>Crataegus spp.</t>
  </si>
  <si>
    <t>04e78e90-3d57-ea11-a811-000d3a4aa7f7</t>
  </si>
  <si>
    <t>Cratoxylum arborescens Bl.</t>
  </si>
  <si>
    <t>143fc622-4722-eb11-a813-000d3aadcf31</t>
  </si>
  <si>
    <t>Cratoxylum formosum (Jack) Dyer</t>
  </si>
  <si>
    <t>fe6eb87f-319e-ec11-b400-0022487f826e</t>
  </si>
  <si>
    <t>Cratoxylum spp.</t>
  </si>
  <si>
    <t>e1eb85fe-3c57-ea11-a811-000d3a4aa7f7</t>
  </si>
  <si>
    <t>Crepidospermum goudotianum (Tul.) Triana &amp; Planchon</t>
  </si>
  <si>
    <t>b6c28bbe-1cba-eb11-8236-000d3abdb594</t>
  </si>
  <si>
    <t>Crepidospermum rhoifolium (Benth.) Triana &amp; Planch.</t>
  </si>
  <si>
    <t>d8172cb6-3e57-ea11-a811-000d3a4aaef5</t>
  </si>
  <si>
    <t>Crinodendron patagua Molina</t>
  </si>
  <si>
    <t>57ee037a-3514-eb11-a813-000d3aa96869</t>
  </si>
  <si>
    <t>Cryptocarya alba (Molina) Looser</t>
  </si>
  <si>
    <t>8fae4e4e-3f57-ea11-a811-000d3a4aa7f7</t>
  </si>
  <si>
    <t>Cryptocarya alleniana C.T.White</t>
  </si>
  <si>
    <t>3a8ca71d-3f57-ea11-a811-000d3a4aaef5</t>
  </si>
  <si>
    <t>Cryptocarya concinna Hance</t>
  </si>
  <si>
    <t>7c75cf17-3f57-ea11-a811-000d3a4aa7f7</t>
  </si>
  <si>
    <t>Cryptocarya densiflora Blume</t>
  </si>
  <si>
    <t>090393f2-3c57-ea11-a811-000d3a4aa7f7</t>
  </si>
  <si>
    <t>Cryptocarya konishii Hay</t>
  </si>
  <si>
    <t>aa709717-3f57-ea11-a811-000d3a4aaef5</t>
  </si>
  <si>
    <t>Cryptocarya nitens (Blume) Koord. &amp; Valeton</t>
  </si>
  <si>
    <t>c5044bda-3e57-ea11-a811-000d3a4aaef5</t>
  </si>
  <si>
    <t>Cryptocarya rubra (Molina) Skeels</t>
  </si>
  <si>
    <t>edd6758e-3d57-ea11-a811-000d3a4aaef5</t>
  </si>
  <si>
    <t>Cryptocarya spp. Tropical Asia</t>
  </si>
  <si>
    <t>5e9940e6-3d57-ea11-a811-000d3a4aa7f7</t>
  </si>
  <si>
    <t>Cryptomeria japonica</t>
  </si>
  <si>
    <t>45e45cfa-3c57-ea11-a811-000d3a4aaef5</t>
  </si>
  <si>
    <t>Cucumis anguria L.</t>
  </si>
  <si>
    <t>172eed9b-7cb9-eb11-8236-000d3abdbe91</t>
  </si>
  <si>
    <t>Cunninghamia konishii Hayata</t>
  </si>
  <si>
    <t>410a9af2-3d57-ea11-a811-000d3a4aa7f7</t>
  </si>
  <si>
    <t>Cunninghamia kunishii</t>
  </si>
  <si>
    <t>4b9940e6-3d57-ea11-a811-000d3a4aa7f7</t>
  </si>
  <si>
    <t>Cunninghamia lanceolata</t>
  </si>
  <si>
    <t>12b4d0a3-3e57-ea11-a811-000d3a4aaef5</t>
  </si>
  <si>
    <t>Cunonia capensis L.</t>
  </si>
  <si>
    <t>3e66b128-3d57-ea11-a811-000d3a4aa7f7</t>
  </si>
  <si>
    <t>Cupania americana L.</t>
  </si>
  <si>
    <t>93fb4866-19ba-eb11-8236-000d3abdbe91</t>
  </si>
  <si>
    <t>Cuphea carthagenensis (Jacq.) J.F.Macbr.</t>
  </si>
  <si>
    <t>40413c54-3f57-ea11-a811-000d3a4aaef5</t>
  </si>
  <si>
    <t>Cupressus arizonica Greene</t>
  </si>
  <si>
    <t>488525b0-3e57-ea11-a811-000d3a4aaef5</t>
  </si>
  <si>
    <t>Cupressus funebris Endl.</t>
  </si>
  <si>
    <t>4d520b27-3e57-ea11-a811-000d3a4aaef5</t>
  </si>
  <si>
    <t>Cupressus lusitanica Mill.</t>
  </si>
  <si>
    <t>2ffc997d-3514-eb11-a813-000d3aadcf31</t>
  </si>
  <si>
    <t>Cupressus macrocarpa Hartw. ex Gord.</t>
  </si>
  <si>
    <t>79b3071b-3e57-ea11-a811-000d3a4aaef5</t>
  </si>
  <si>
    <t>Cupressus nootkatensis</t>
  </si>
  <si>
    <t>b7f944f2-3e57-ea11-a811-000d3a4aaef5</t>
  </si>
  <si>
    <t>Cupressus sempervirens L.</t>
  </si>
  <si>
    <t>6dc17cf3-3e57-ea11-a811-000d3a4aa7f7</t>
  </si>
  <si>
    <t>Cupressus sempervirens var. atlantica (Gaussen) Silba</t>
  </si>
  <si>
    <t>baf944f2-3e57-ea11-a811-000d3a4aaef5</t>
  </si>
  <si>
    <t>Cupressus sempervirens var. dupreziana (Camus) Silba</t>
  </si>
  <si>
    <t>53de28c5-2512-ec11-b6e6-6045bd879fca</t>
  </si>
  <si>
    <t>Curcuma aromatica Salisb.</t>
  </si>
  <si>
    <t>0bd372c9-2512-ec11-b6e6-6045bd8795cd</t>
  </si>
  <si>
    <t>Curcuma longa L.</t>
  </si>
  <si>
    <t>aa944bd4-3e57-ea11-a811-000d3a4aaef5</t>
  </si>
  <si>
    <t>Curtisia dentata (Burm.f.) C.A.Sm.</t>
  </si>
  <si>
    <t>081c22ed-3714-eb11-a813-000d3aa96869</t>
  </si>
  <si>
    <t>Cussonia paniculata Eckl. &amp; Zeyh.</t>
  </si>
  <si>
    <t>8efd495a-3f57-ea11-a811-000d3a4aaef5</t>
  </si>
  <si>
    <t>Cyclolepis genistoides Gill. ex D. Don</t>
  </si>
  <si>
    <t>051c22ed-3714-eb11-a813-000d3aa96869</t>
  </si>
  <si>
    <t>Cydonia oblonga P.Mill.</t>
  </si>
  <si>
    <t>f0d6758e-3d57-ea11-a811-000d3a4aaef5</t>
  </si>
  <si>
    <t>Cylicodiscus gabunensis (Taub.) Harms</t>
  </si>
  <si>
    <t>bcd33869-19ba-eb11-8236-000d3abdb594</t>
  </si>
  <si>
    <t>Cymbopogon citratus (DC.) Stapf</t>
  </si>
  <si>
    <t>b4d33869-19ba-eb11-8236-000d3abdb594</t>
  </si>
  <si>
    <t>Cymbopogon nardus (L.) Rendle</t>
  </si>
  <si>
    <t>2c68486c-19ba-eb11-8236-000d3abdbe91</t>
  </si>
  <si>
    <t>Cynara scolymus L.</t>
  </si>
  <si>
    <t>4e844c37-cbb9-ea11-a812-000d3aa96869</t>
  </si>
  <si>
    <t>Cynometra ananta Hutch. &amp; Dalz.</t>
  </si>
  <si>
    <t>10248e05-3f57-ea11-a811-000d3a4aa7f7</t>
  </si>
  <si>
    <t>Cynometra cauliflora L.</t>
  </si>
  <si>
    <t>66772b5a-8bf3-eb11-94ef-000d3a238f54</t>
  </si>
  <si>
    <t>Cynometra malaccensis Meeuwen</t>
  </si>
  <si>
    <t>0ae78e90-3d57-ea11-a811-000d3a4aa7f7</t>
  </si>
  <si>
    <t>Cynometra spp.</t>
  </si>
  <si>
    <t>965ea011-3f57-ea11-a811-000d3a4aa7f7</t>
  </si>
  <si>
    <t>Cynophalla retusa (Griseb.) Cornejo &amp; Iltis</t>
  </si>
  <si>
    <t>90fd495a-3f57-ea11-a811-000d3a4aaef5</t>
  </si>
  <si>
    <t>Cyperus rotundus L.</t>
  </si>
  <si>
    <t>72bb78da-3c57-ea11-a811-000d3a4aa7f7</t>
  </si>
  <si>
    <t>Dacrycarpus dacrydioides (A.Rich.) de Laub.</t>
  </si>
  <si>
    <t>c9ca3d88-3011-ec11-b6e6-6045bd879fca</t>
  </si>
  <si>
    <t>Dacrydium beccarii Parl.</t>
  </si>
  <si>
    <t>487f6fdb-3c57-ea11-a811-000d3a4aaef5</t>
  </si>
  <si>
    <t>Dacrydium cupressinum Sol. ex Forst.</t>
  </si>
  <si>
    <t>5d520b27-3e57-ea11-a811-000d3a4aaef5</t>
  </si>
  <si>
    <t>Dacrydium cupressinum Sol. ex Lamb.</t>
  </si>
  <si>
    <t>e71b8a7f-3320-ec11-b6e6-000d3aa91ea1</t>
  </si>
  <si>
    <t>Dacryodes buettneri (Engl.) H.J.Lam</t>
  </si>
  <si>
    <t>f89dc256-3d57-ea11-a811-000d3a4aaef5</t>
  </si>
  <si>
    <t>Dacryodes costata (Benn.) H.J.Lam</t>
  </si>
  <si>
    <t>ccf944f2-3e57-ea11-a811-000d3a4aaef5</t>
  </si>
  <si>
    <t>Dacryodes dungii</t>
  </si>
  <si>
    <t>84490a74-3e57-ea11-a811-000d3a4aa7f7</t>
  </si>
  <si>
    <t>Dacryodes igaganga Aubr?v. &amp; Pellegr.</t>
  </si>
  <si>
    <t>924ec537-3d57-ea11-a811-000d3a4aaef5</t>
  </si>
  <si>
    <t>Dacryodes normandii Aubr</t>
  </si>
  <si>
    <t>e1aea572-3e57-ea11-a811-000d3a4aaef5</t>
  </si>
  <si>
    <t>Dacryodes normandii Aubr?v. &amp; Pellegr.</t>
  </si>
  <si>
    <t>7d681742-3f57-ea11-a811-000d3a4aaef5</t>
  </si>
  <si>
    <t>Dacryodes peruviana (Loes.) J.F.Macbr.</t>
  </si>
  <si>
    <t>79d7758e-3d57-ea11-a811-000d3a4aaef5</t>
  </si>
  <si>
    <t>Dactyloclados stenostachys Oliv.</t>
  </si>
  <si>
    <t>4e3f1731-3d57-ea11-a811-000d3a4aaef5</t>
  </si>
  <si>
    <t>Daemonorops jenkinsiana (Griff.) Mart</t>
  </si>
  <si>
    <t>534ffc3f-3e57-ea11-a811-000d3a4aaef5</t>
  </si>
  <si>
    <t>Dalbergia cearensis</t>
  </si>
  <si>
    <t>da77992c-7eb9-eb11-8236-000d3abdb594</t>
  </si>
  <si>
    <t>Dalbergia cochinchinensis Pierre</t>
  </si>
  <si>
    <t>7cd7758e-3d57-ea11-a811-000d3a4aaef5</t>
  </si>
  <si>
    <t>Dalbergia decipularis Matt. &amp; Rizz.</t>
  </si>
  <si>
    <t>62c29538-720f-eb11-a813-000d3aadcf31</t>
  </si>
  <si>
    <t>Dalbergia frutescens (Vell.)Britton</t>
  </si>
  <si>
    <t>7ed7758e-3d57-ea11-a811-000d3a4aaef5</t>
  </si>
  <si>
    <t>Dalbergia latifolia Roxb.</t>
  </si>
  <si>
    <t>81d7758e-3d57-ea11-a811-000d3a4aaef5</t>
  </si>
  <si>
    <t>Dalbergia maritima Vig.</t>
  </si>
  <si>
    <t>83d7758e-3d57-ea11-a811-000d3a4aaef5</t>
  </si>
  <si>
    <t>Dalbergia melanoxylon</t>
  </si>
  <si>
    <t>e6010b3c-3f57-ea11-a811-000d3a4aa7f7</t>
  </si>
  <si>
    <t>Dalbergia monticola Bosser &amp; R.Rabev.</t>
  </si>
  <si>
    <t>bad427ca-47cf-eb11-bacc-000d3a2b5639</t>
  </si>
  <si>
    <t>Dalbergia odorifera T.C.Chen</t>
  </si>
  <si>
    <t>f93e6206-3d57-ea11-a811-000d3a4aaef5</t>
  </si>
  <si>
    <t>Dalbergia oliveri Gamble ex Prain</t>
  </si>
  <si>
    <t>29e78e90-3d57-ea11-a811-000d3a4aa7f7</t>
  </si>
  <si>
    <t>Dalbergia retusa Hemsl.</t>
  </si>
  <si>
    <t>80d1f214-3e57-ea11-a811-000d3a4aaef5</t>
  </si>
  <si>
    <t>Dalbergia sissoo</t>
  </si>
  <si>
    <t>6e1aea61-3e57-ea11-a811-000d3a4aa7f7</t>
  </si>
  <si>
    <t>Dalbergia spp.</t>
  </si>
  <si>
    <t>2ae78e90-3d57-ea11-a811-000d3a4aa7f7</t>
  </si>
  <si>
    <t>Dalbergia spruceana Benth. (Amazonas Palisander, Amazonas rosewood)</t>
  </si>
  <si>
    <t>faa6cd78-3e57-ea11-a811-000d3a4aaef5</t>
  </si>
  <si>
    <t>Dalbergia stevensonii</t>
  </si>
  <si>
    <t>339c328b-3e57-ea11-a811-000d3a4aaef5</t>
  </si>
  <si>
    <t>Daniellia klainei Pierre ex A.Chev.</t>
  </si>
  <si>
    <t>b1be568c-3e57-ea11-a811-000d3a4aa7f7</t>
  </si>
  <si>
    <t>Daniellia oblonga Oliv.</t>
  </si>
  <si>
    <t>a2b53a86-3e57-ea11-a811-000d3a4aa7f7</t>
  </si>
  <si>
    <t>Daniellia ogea (Harms) Rolfe ex Holland</t>
  </si>
  <si>
    <t>86d7758e-3d57-ea11-a811-000d3a4aaef5</t>
  </si>
  <si>
    <t>Daniellia spp.</t>
  </si>
  <si>
    <t>d1101c16-dc44-eb11-a812-000d3aadcf31</t>
  </si>
  <si>
    <t>Daniellia thurifera Benn.</t>
  </si>
  <si>
    <t>7b92dfb6-3e57-ea11-a811-000d3a4aa7f7</t>
  </si>
  <si>
    <t>Dasyphyllum diacanthoides Less.</t>
  </si>
  <si>
    <t>147d1d42-3f57-ea11-a811-000d3a4aa7f7</t>
  </si>
  <si>
    <t>Datura stramonium L.</t>
  </si>
  <si>
    <t>e2c12bd5-3e57-ea11-a811-000d3a4aa7f7</t>
  </si>
  <si>
    <t>Decussocarpus falcatus (Thunb.) de Laub.</t>
  </si>
  <si>
    <t>4eea4444-3d57-ea11-a811-000d3a4aaef5</t>
  </si>
  <si>
    <t>Dehaasia cuneata (Blume) Blume</t>
  </si>
  <si>
    <t>3925204d-2f9e-ec11-b400-0022487f8ae7</t>
  </si>
  <si>
    <t>Dehaasia incrassata (Jack) Kosterm.</t>
  </si>
  <si>
    <t>a01aba1b-3b14-eb11-a813-000d3aa96869</t>
  </si>
  <si>
    <t>Delonix regia (Bojer ex Hook.) Raf.</t>
  </si>
  <si>
    <t>3a413c54-3f57-ea11-a811-000d3a4aaef5</t>
  </si>
  <si>
    <t>Dendrocalamus asper (Schult.f.) Backer</t>
  </si>
  <si>
    <t>39413c54-3f57-ea11-a811-000d3a4aaef5</t>
  </si>
  <si>
    <t>Dendrocalamus aspera (Roemer &amp; Schultes) Backer</t>
  </si>
  <si>
    <t>df9f44f3-9c0e-eb11-a813-000d3aa96869</t>
  </si>
  <si>
    <t>Dendrocalamus barbatus Hsueh &amp; D.Z.Li</t>
  </si>
  <si>
    <t>fd7c1d42-3f57-ea11-a811-000d3a4aa7f7</t>
  </si>
  <si>
    <t>Dendrocalamus farinosus (Keng &amp; Keng f.) L.C.Chia &amp; H.L.Fung</t>
  </si>
  <si>
    <t>0bb8940b-3f57-ea11-a811-000d3a4aa7f7</t>
  </si>
  <si>
    <t>Dendrocalamus giganteus Munro</t>
  </si>
  <si>
    <t>e77caf04-3f57-ea11-a811-000d3a4aaef5</t>
  </si>
  <si>
    <t>Dendrocalamus latiflorus Munro</t>
  </si>
  <si>
    <t>3addd81d-3f57-ea11-a811-000d3a4aa7f7</t>
  </si>
  <si>
    <t>Dendrocalamus longispathus Kurz</t>
  </si>
  <si>
    <t>04c3c62a-3d57-ea11-a811-000d3a4aaef5</t>
  </si>
  <si>
    <t>Dendrocalamus membranaceus Munro</t>
  </si>
  <si>
    <t>d1725e3d-3e57-ea11-a811-000d3a4aa7f7</t>
  </si>
  <si>
    <t>Dendrocalamus strictus</t>
  </si>
  <si>
    <t>49dff9f3-3c57-ea11-a811-000d3a4aaef5</t>
  </si>
  <si>
    <t>Dendrocnide meyeniana (Walp.) Chew</t>
  </si>
  <si>
    <t>e1d67d7f-8eb7-ea11-a812-000d3aa96869</t>
  </si>
  <si>
    <t>Dendropanax arboreus (L.) Decne. &amp; Planch.</t>
  </si>
  <si>
    <t>4f71474c-3e57-ea11-a811-000d3a4aaef5</t>
  </si>
  <si>
    <t>Desbordesia glaucescens (Engl.) Tiegh.</t>
  </si>
  <si>
    <t>8b490a74-3e57-ea11-a811-000d3a4aa7f7</t>
  </si>
  <si>
    <t>Desbordesia glaucescens Pierre ex Tiegh.</t>
  </si>
  <si>
    <t>cae18cf9-3e57-ea11-a811-000d3a4aa7f7</t>
  </si>
  <si>
    <t>Desmodium oogeinense (Roxb.) H.Ohashi</t>
  </si>
  <si>
    <t>8ebe9149-3e57-ea11-a811-000d3a4aa7f7</t>
  </si>
  <si>
    <t>Detarium macrocarpum Harms</t>
  </si>
  <si>
    <t>87d7758e-3d57-ea11-a811-000d3a4aaef5</t>
  </si>
  <si>
    <t>Detarium senegalense AND D. macrocarpum</t>
  </si>
  <si>
    <t>d9c674c4-3c14-eb11-a813-000d3aadcf31</t>
  </si>
  <si>
    <t>Deutzia crenata Siebold &amp; Zucc.</t>
  </si>
  <si>
    <t>f55e70f4-2dba-eb11-8236-000d3abdbe91</t>
  </si>
  <si>
    <t>Dialium aubrevillei Pellegr.</t>
  </si>
  <si>
    <t>1234ad3a-3d57-ea11-a811-000d3a4aa7f7</t>
  </si>
  <si>
    <t>Dialium bipindense Harms</t>
  </si>
  <si>
    <t>e57c1d42-3f57-ea11-a811-000d3a4aa7f7</t>
  </si>
  <si>
    <t>Dialium dinklagei Harms</t>
  </si>
  <si>
    <t>8dbeb302-3e57-ea11-a811-000d3a4aaef5</t>
  </si>
  <si>
    <t>Dialium guianense</t>
  </si>
  <si>
    <t>9a9d6b92-3e57-ea11-a811-000d3a4aa7f7</t>
  </si>
  <si>
    <t>Dialium guianense (Aubl.) Sandwith</t>
  </si>
  <si>
    <t>4805d20e-3e57-ea11-a811-000d3a4aaef5</t>
  </si>
  <si>
    <t>Dialium indum</t>
  </si>
  <si>
    <t>dcaea572-3e57-ea11-a811-000d3a4aaef5</t>
  </si>
  <si>
    <t>Dialium pachyphyllum Harms</t>
  </si>
  <si>
    <t>89d7758e-3d57-ea11-a811-000d3a4aaef5</t>
  </si>
  <si>
    <t>Dialium platysepalum</t>
  </si>
  <si>
    <t>f166f8fe-3d57-ea11-a811-000d3a4aa7f7</t>
  </si>
  <si>
    <t>Dialium spp.</t>
  </si>
  <si>
    <t>c5c25a39-3e57-ea11-a811-000d3a4aaef5</t>
  </si>
  <si>
    <t>Dichrostachys cinerea</t>
  </si>
  <si>
    <t>3be78e90-3d57-ea11-a811-000d3a4aa7f7</t>
  </si>
  <si>
    <t>Dicorynia guianensis Amsh., D. paraensis Benth.</t>
  </si>
  <si>
    <t>6d28a297-3e57-ea11-a811-000d3a4aaef5</t>
  </si>
  <si>
    <t>Dicorynia guianensis Amshoff</t>
  </si>
  <si>
    <t>7c8ee804-1bba-eb11-8236-000d3abdb594</t>
  </si>
  <si>
    <t>Dicypellium caryophyllatum Nees</t>
  </si>
  <si>
    <t>904ec537-3d57-ea11-a811-000d3a4aaef5</t>
  </si>
  <si>
    <t>Didelotia africana Baill.</t>
  </si>
  <si>
    <t>3ee78e90-3d57-ea11-a811-000d3a4aa7f7</t>
  </si>
  <si>
    <t>Didelotia spp.</t>
  </si>
  <si>
    <t>5ee8d665-3e57-ea11-a811-000d3a4aaef5</t>
  </si>
  <si>
    <t>Dillenia excelsa</t>
  </si>
  <si>
    <t>019ec256-3d57-ea11-a811-000d3a4aaef5</t>
  </si>
  <si>
    <t>Dillenia indica L.</t>
  </si>
  <si>
    <t>98e18cf9-3e57-ea11-a811-000d3a4aa7f7</t>
  </si>
  <si>
    <t>Dillenia pentagyna Roxb.</t>
  </si>
  <si>
    <t>c50cb79d-3e57-ea11-a811-000d3a4aaef5</t>
  </si>
  <si>
    <t>Dillenia salomonensis (C.T.White) Hoogland</t>
  </si>
  <si>
    <t>3c55f01f-7faf-ea11-a813-000d3aadcf31</t>
  </si>
  <si>
    <t>Dillenia schlechteri Diels</t>
  </si>
  <si>
    <t>47e78e90-3d57-ea11-a811-000d3a4aa7f7</t>
  </si>
  <si>
    <t>Dillenia spp.</t>
  </si>
  <si>
    <t>ecb29a4f-3e57-ea11-a811-000d3a4aa7f7</t>
  </si>
  <si>
    <t>Dimorphandra caudata</t>
  </si>
  <si>
    <t>da5da155-3e57-ea11-a811-000d3a4aa7f7</t>
  </si>
  <si>
    <t>Dimorphandra jorgei</t>
  </si>
  <si>
    <t>8146abee-8f82-ec11-8d21-000d3a4c0644</t>
  </si>
  <si>
    <t>Dimorphandra multiflora Ducke</t>
  </si>
  <si>
    <t>85e4923d-bea3-ea11-a812-000d3aa96869</t>
  </si>
  <si>
    <t>Dimorphandra wilsonii Rizzini</t>
  </si>
  <si>
    <t>0d6641b5-3d57-ea11-a811-000d3a4aa7f7</t>
  </si>
  <si>
    <t>Dinizia excelsa</t>
  </si>
  <si>
    <t>6b2685ff-3e57-ea11-a811-000d3a4aa7f7</t>
  </si>
  <si>
    <t>Dinizia excelsa Ducke</t>
  </si>
  <si>
    <t>acee34f7-53e3-ea11-a813-000d3aadcf31</t>
  </si>
  <si>
    <t>Dioclea violacea Benth.</t>
  </si>
  <si>
    <t>fa6b7594-3d57-ea11-a811-000d3a4aaef5</t>
  </si>
  <si>
    <t>Diospyros celebica</t>
  </si>
  <si>
    <t>69520b27-3e57-ea11-a811-000d3a4aaef5</t>
  </si>
  <si>
    <t>Diospyros crassiflora</t>
  </si>
  <si>
    <t>fd6b7594-3d57-ea11-a811-000d3a4aaef5</t>
  </si>
  <si>
    <t>Diospyros ebenum</t>
  </si>
  <si>
    <t>607c83e6-3c57-ea11-a811-000d3a4aa7f7</t>
  </si>
  <si>
    <t>Diospyros eriantha Champ. ex Benth.</t>
  </si>
  <si>
    <t>197d1d42-3f57-ea11-a811-000d3a4aa7f7</t>
  </si>
  <si>
    <t>Diospyros exculpta Buch.-Ham.</t>
  </si>
  <si>
    <t>ad75cf17-3f57-ea11-a811-000d3a4aa7f7</t>
  </si>
  <si>
    <t>Diospyros hebecarpa A.Cunn. ex Benth.</t>
  </si>
  <si>
    <t>b5478bf8-3c57-ea11-a811-000d3a4aa7f7</t>
  </si>
  <si>
    <t>Diospyros kaki L.f.</t>
  </si>
  <si>
    <t>3ce45cfa-3c57-ea11-a811-000d3a4aaef5</t>
  </si>
  <si>
    <t>Diospyros kaki var. sylvestris Makino</t>
  </si>
  <si>
    <t>7f4ff8c2-3c14-eb11-a813-000d3aa96869</t>
  </si>
  <si>
    <t>Diospyros korthalsiana Hiern</t>
  </si>
  <si>
    <t>aa75cf17-3f57-ea11-a811-000d3a4aa7f7</t>
  </si>
  <si>
    <t>Diospyros lolin Bakh.</t>
  </si>
  <si>
    <t>2774ac46-3d57-ea11-a811-000d3a4aa7f7</t>
  </si>
  <si>
    <t>Diospyros melanoxylon Roxb.</t>
  </si>
  <si>
    <t>f4a6cd78-3e57-ea11-a811-000d3a4aaef5</t>
  </si>
  <si>
    <t>Diospyros mespiliformis</t>
  </si>
  <si>
    <t>15ddd81d-3f57-ea11-a811-000d3a4aa7f7</t>
  </si>
  <si>
    <t>Diospyros pilosanthera Blanco</t>
  </si>
  <si>
    <t>4399a65d-98dd-eb11-bacb-00224881510c</t>
  </si>
  <si>
    <t>Diospyros sanza-minika A.Chev.</t>
  </si>
  <si>
    <t>442685ff-3e57-ea11-a811-000d3a4aa7f7</t>
  </si>
  <si>
    <t>Diospyros spp.</t>
  </si>
  <si>
    <t>669005e8-9eeb-eb11-bacb-000d3a230554</t>
  </si>
  <si>
    <t>Diospyros verae-crucis Standl.</t>
  </si>
  <si>
    <t>e607861e-3e57-ea11-a811-000d3a4aa7f7</t>
  </si>
  <si>
    <t>Diospyros virginiana</t>
  </si>
  <si>
    <t>fe6b7594-3d57-ea11-a811-000d3a4aaef5</t>
  </si>
  <si>
    <t>Diospyros virginiana L.</t>
  </si>
  <si>
    <t>55fd495a-3f57-ea11-a811-000d3a4aaef5</t>
  </si>
  <si>
    <t>Diplotropis brasiliensis (Tul.) Benth.</t>
  </si>
  <si>
    <t>67b173e1-3c57-ea11-a811-000d3a4aaef5</t>
  </si>
  <si>
    <t>Diplotropis martiusii Benth.</t>
  </si>
  <si>
    <t>46686743-3e57-ea11-a811-000d3a4aa7f7</t>
  </si>
  <si>
    <t>Diplotropis purpurea</t>
  </si>
  <si>
    <t>983076ed-3e57-ea11-a811-000d3a4aa7f7</t>
  </si>
  <si>
    <t>Diplotropis purpurea (Rich.) Amshoff</t>
  </si>
  <si>
    <t>9a3076ed-3e57-ea11-a811-000d3a4aa7f7</t>
  </si>
  <si>
    <t>Diplotropis purpurea var. leptophylla (Kleinh.) Amshoff</t>
  </si>
  <si>
    <t>cc172cb6-3e57-ea11-a811-000d3a4aaef5</t>
  </si>
  <si>
    <t>Diplotropis racemosa (Hoehne) Amshoff</t>
  </si>
  <si>
    <t>1dcdd3d1-8a6c-ec11-8943-00224880aaa2</t>
  </si>
  <si>
    <t>Diplotropis rodriguesii Lima</t>
  </si>
  <si>
    <t>731c3011-68c4-eb11-bacc-00224881a66d</t>
  </si>
  <si>
    <t>Diplotropis spp.</t>
  </si>
  <si>
    <t>6d9940e6-3d57-ea11-a811-000d3a4aa7f7</t>
  </si>
  <si>
    <t>Diplotropis triloba</t>
  </si>
  <si>
    <t>cebe568c-3e57-ea11-a811-000d3a4aa7f7</t>
  </si>
  <si>
    <t>Dipterocarpus alatus Roxb. ex G.Don</t>
  </si>
  <si>
    <t>3204ad40-3d57-ea11-a811-000d3a4aa7f7</t>
  </si>
  <si>
    <t>Dipterocarpus baudii Korth.</t>
  </si>
  <si>
    <t>93fd495a-3f57-ea11-a811-000d3a4aaef5</t>
  </si>
  <si>
    <t>Dipterocarpus borneensis Sloot.</t>
  </si>
  <si>
    <t>15129550-3d57-ea11-a811-000d3a4aaef5</t>
  </si>
  <si>
    <t>Dipterocarpus caudiferus Merr.</t>
  </si>
  <si>
    <t>c4c7fd2f-3f57-ea11-a811-000d3a4aa7f7</t>
  </si>
  <si>
    <t>Dipterocarpus confertus Slooten</t>
  </si>
  <si>
    <t>97fd495a-3f57-ea11-a811-000d3a4aaef5</t>
  </si>
  <si>
    <t>Dipterocarpus cornutus Dyer</t>
  </si>
  <si>
    <t>7d4ff8c2-3c14-eb11-a813-000d3aa96869</t>
  </si>
  <si>
    <t>Dipterocarpus crinitus Dyer</t>
  </si>
  <si>
    <t>7f3cec4c-3d57-ea11-a811-000d3a4aa7f7</t>
  </si>
  <si>
    <t>Dipterocarpus gracilis Blume</t>
  </si>
  <si>
    <t>1aa1a92e-3d57-ea11-a811-000d3a4aa7f7</t>
  </si>
  <si>
    <t>Dipterocarpus grandiflorus (Blanco) Blanco</t>
  </si>
  <si>
    <t>ff6b7594-3d57-ea11-a811-000d3a4aaef5</t>
  </si>
  <si>
    <t>Dipterocarpus spp</t>
  </si>
  <si>
    <t>0601a818-3d57-ea11-a811-000d3a4aaef5</t>
  </si>
  <si>
    <t>Dipterocarpus turbinatus Gaertn.f.</t>
  </si>
  <si>
    <t>1b248e05-3f57-ea11-a811-000d3a4aa7f7</t>
  </si>
  <si>
    <t>Dipterocarpus verrucosus Foxw. ex Sloot.</t>
  </si>
  <si>
    <t>5944fc9c-7ad3-eb11-bacc-000d3abc0c7c</t>
  </si>
  <si>
    <t>Dipterocarpus zeylanicus Thwaites</t>
  </si>
  <si>
    <t>77c5a5fc-3d57-ea11-a811-000d3a4aaef5</t>
  </si>
  <si>
    <t>Dipteryx alata</t>
  </si>
  <si>
    <t>2331a122-3d57-ea11-a811-000d3a4aa7f7</t>
  </si>
  <si>
    <t>Dipteryx ferrea Ducke</t>
  </si>
  <si>
    <t>6dd1f214-3e57-ea11-a811-000d3a4aaef5</t>
  </si>
  <si>
    <t>Dipteryx magnifica</t>
  </si>
  <si>
    <t>0a9ec256-3d57-ea11-a811-000d3a4aaef5</t>
  </si>
  <si>
    <t>Dipteryx micrantha</t>
  </si>
  <si>
    <t>55e78e90-3d57-ea11-a811-000d3a4aa7f7</t>
  </si>
  <si>
    <t>Dipteryx odorata</t>
  </si>
  <si>
    <t>514a7786-3011-ec11-b6e6-6045bd8795cd</t>
  </si>
  <si>
    <t>Dipteryx odorata (Aubl.) Willd.</t>
  </si>
  <si>
    <t>771c3011-68c4-eb11-bacc-00224881a66d</t>
  </si>
  <si>
    <t>Dipteryx oleifera (Benth.) Taub.</t>
  </si>
  <si>
    <t>a6beb302-3e57-ea11-a811-000d3a4aaef5</t>
  </si>
  <si>
    <t>Dipteryx panamensis</t>
  </si>
  <si>
    <t>7a08237f-3e57-ea11-a811-000d3a4aaef5</t>
  </si>
  <si>
    <t>Dipteryx panamensis (Pittier) Rec. &amp; Mell.</t>
  </si>
  <si>
    <t>f900a818-3d57-ea11-a811-000d3a4aaef5</t>
  </si>
  <si>
    <t>Dipteryx polyphylla</t>
  </si>
  <si>
    <t>657f6fdb-3c57-ea11-a811-000d3a4aaef5</t>
  </si>
  <si>
    <t>Dipteryx punctata (Blake) Amshoff</t>
  </si>
  <si>
    <t>a5540b24-02c9-eb11-bacc-000d3a26ec13</t>
  </si>
  <si>
    <t>Dipteryx rosea Benth.</t>
  </si>
  <si>
    <t>7b4ec537-3d57-ea11-a811-000d3a4aaef5</t>
  </si>
  <si>
    <t>Dipteryx speciosa Ducke</t>
  </si>
  <si>
    <t>a9bb78da-3c57-ea11-a811-000d3a4aa7f7</t>
  </si>
  <si>
    <t>Dipteryx spp.</t>
  </si>
  <si>
    <t>e566f8fe-3d57-ea11-a811-000d3a4aa7f7</t>
  </si>
  <si>
    <t>Dipteryx spp. (see D. odorata, micrantha, alata, panamensis in the list!)</t>
  </si>
  <si>
    <t>57e78e90-3d57-ea11-a811-000d3a4aa7f7</t>
  </si>
  <si>
    <t>Distemonanthus benthamianus Baillon</t>
  </si>
  <si>
    <t>3de45cfa-3c57-ea11-a811-000d3a4aaef5</t>
  </si>
  <si>
    <t>Distylium racemosum Siebold &amp; Zucc.</t>
  </si>
  <si>
    <t>c2ec4fe0-3e57-ea11-a811-000d3a4aaef5</t>
  </si>
  <si>
    <t>Dolichandrone spathacea (L.f.) K.Schum.</t>
  </si>
  <si>
    <t>016c7594-3d57-ea11-a811-000d3a4aaef5</t>
  </si>
  <si>
    <t>Dracontomelon dao (Blanco) Merr. &amp; Rolfe</t>
  </si>
  <si>
    <t>26ca5e11-3f57-ea11-a811-000d3a4aaef5</t>
  </si>
  <si>
    <t>Drepananthus ramuliflorus Maingay ex Hook.f. &amp; Thomson</t>
  </si>
  <si>
    <t>7c92dfb6-3e57-ea11-a811-000d3a4aa7f7</t>
  </si>
  <si>
    <t>Drimys winteri J.R.Forst. &amp; G.Forst.</t>
  </si>
  <si>
    <t>c5c2e3bc-3e57-ea11-a811-000d3a4aa7f7</t>
  </si>
  <si>
    <t>Dryobalanops aromatica Gaertn.f.</t>
  </si>
  <si>
    <t>dc7f37d9-2911-ec11-b6e6-6045bd879fca</t>
  </si>
  <si>
    <t>Dryobalanops beccarii Dyer</t>
  </si>
  <si>
    <t>9afd495a-3f57-ea11-a811-000d3a4aaef5</t>
  </si>
  <si>
    <t>Dryobalanops lanceolata Burck</t>
  </si>
  <si>
    <t>4c0f384e-3f57-ea11-a811-000d3a4aaef5</t>
  </si>
  <si>
    <t>Dryobalanops rappa Becc.</t>
  </si>
  <si>
    <t>026c7594-3d57-ea11-a811-000d3a4aaef5</t>
  </si>
  <si>
    <t>Dryobalanops spp.</t>
  </si>
  <si>
    <t>9d37d21e-9deb-eb11-bacb-000d3a4afb40</t>
  </si>
  <si>
    <t>Drypetes lateriflora (Sw.) Krug &amp; Urb.</t>
  </si>
  <si>
    <t>c8e18cf9-3e57-ea11-a811-000d3a4aa7f7</t>
  </si>
  <si>
    <t>Drypetes roxburghii (Wall.) Hurusawa</t>
  </si>
  <si>
    <t>cc439f96-3d57-ea11-a811-000d3a4aa7f7</t>
  </si>
  <si>
    <t>Duabanga moluccana Blume</t>
  </si>
  <si>
    <t>e62c4487-1dba-eb11-8236-000d3abdb594</t>
  </si>
  <si>
    <t>Duabanga spp.</t>
  </si>
  <si>
    <t>87c0127a-9f95-ea11-a811-000d3aa96869</t>
  </si>
  <si>
    <t>Duckesia verrucosa (Ducke) Cuatrec.</t>
  </si>
  <si>
    <t>4710f367-3e57-ea11-a811-000d3a4aa7f7</t>
  </si>
  <si>
    <t>Durio carinatus</t>
  </si>
  <si>
    <t>046c7594-3d57-ea11-a811-000d3a4aaef5</t>
  </si>
  <si>
    <t>Durio spp.</t>
  </si>
  <si>
    <t>a1c2e3bc-3e57-ea11-a811-000d3a4aa7f7</t>
  </si>
  <si>
    <t>Durio zibethinus Murr.</t>
  </si>
  <si>
    <t>056c7594-3d57-ea11-a811-000d3a4aaef5</t>
  </si>
  <si>
    <t>Dyera costulata (Miq.) Hook.f.</t>
  </si>
  <si>
    <t>693c29bc-3e57-ea11-a811-000d3a4aaef5</t>
  </si>
  <si>
    <t>Dyera spp.</t>
  </si>
  <si>
    <t>4d0f384e-3f57-ea11-a811-000d3a4aaef5</t>
  </si>
  <si>
    <t>Dypsis lutescens (H. A. Wendl.) Beentje &amp; Dransf.</t>
  </si>
  <si>
    <t>6cf8ee3b-3f57-ea11-a811-000d3a4aaef5</t>
  </si>
  <si>
    <t>Dysoxylum alliaceum (Blume) Blume</t>
  </si>
  <si>
    <t>cd709717-3f57-ea11-a811-000d3a4aaef5</t>
  </si>
  <si>
    <t>Dysoxylum densiflorum (Blume) Miq.</t>
  </si>
  <si>
    <t>d1cfc15f-3e57-ea11-a811-000d3a4aaef5</t>
  </si>
  <si>
    <t>Dysoxylum fraserianum</t>
  </si>
  <si>
    <t>d2cfc15f-3e57-ea11-a811-000d3a4aaef5</t>
  </si>
  <si>
    <t>Dysoxylum muelleri</t>
  </si>
  <si>
    <t>059ec256-3d57-ea11-a811-000d3a4aaef5</t>
  </si>
  <si>
    <t>Dysoxylum parasiticum (Osbeck) Kosterm.</t>
  </si>
  <si>
    <t>08228398-3e57-ea11-a811-000d3a4aa7f7</t>
  </si>
  <si>
    <t>Dysoxylum spp.</t>
  </si>
  <si>
    <t>afd33869-19ba-eb11-8236-000d3abdb594</t>
  </si>
  <si>
    <t>Dysphania ambrosioides (L.) Mosyakin &amp; Clemants</t>
  </si>
  <si>
    <t>16bf44b9-3520-ec11-b6e6-000d3aa91ea1</t>
  </si>
  <si>
    <t>Ebenopsis ebano (Berl.) Barneby &amp; Grimes</t>
  </si>
  <si>
    <t>ee4c52d7-3b4c-ec11-8c62-0022488116f6</t>
  </si>
  <si>
    <t>Ecclinusa guianensis Eyma</t>
  </si>
  <si>
    <t>096c7594-3d57-ea11-a811-000d3a4aaef5</t>
  </si>
  <si>
    <t>Ecclinusa spp.</t>
  </si>
  <si>
    <t>bad33869-19ba-eb11-8236-000d3abdb594</t>
  </si>
  <si>
    <t>Echinodorus macrophyllus (Kunth) Micheli</t>
  </si>
  <si>
    <t>d7d8dc2f-3f57-ea11-a811-000d3a4aaef5</t>
  </si>
  <si>
    <t>Eclipta alba (L.) Hassk.</t>
  </si>
  <si>
    <t>c1964d2d-3e57-ea11-a811-000d3a4aaef5</t>
  </si>
  <si>
    <t>Edgeworthia chrysantha</t>
  </si>
  <si>
    <t>9ce18cf9-3e57-ea11-a811-000d3a4aa7f7</t>
  </si>
  <si>
    <t>Ehretia laevis Roxb.</t>
  </si>
  <si>
    <t>97d29f23-3f57-ea11-a811-000d3a4aaef5</t>
  </si>
  <si>
    <t>Ehretia rigida (Thunb.) Druce</t>
  </si>
  <si>
    <t>e7089ee7-3c57-ea11-a811-000d3a4aaef5</t>
  </si>
  <si>
    <t>Ehretia spp.</t>
  </si>
  <si>
    <t>dcc66a0f-72cd-ea11-a812-000d3aa96869</t>
  </si>
  <si>
    <t>Ehretia tinifolia L.</t>
  </si>
  <si>
    <t>7a4ff8c2-3c14-eb11-a813-000d3aa96869</t>
  </si>
  <si>
    <t>Elaeagnus angustifolia L.</t>
  </si>
  <si>
    <t>5b2eb034-3d57-ea11-a811-000d3a4aa7f7</t>
  </si>
  <si>
    <t>Elaeis guineensis Jacq.</t>
  </si>
  <si>
    <t>86944bd4-3e57-ea11-a811-000d3a4aaef5</t>
  </si>
  <si>
    <t>Elaeocarpus angustifolius Blume</t>
  </si>
  <si>
    <t>586de279-5522-eb11-a813-000d3aadcf31</t>
  </si>
  <si>
    <t>Elaeocarpus dubius A.DC.</t>
  </si>
  <si>
    <t>376de279-5522-eb11-a813-000d3aadcf31</t>
  </si>
  <si>
    <t>Elaeocarpus nitentifolius Merr.</t>
  </si>
  <si>
    <t>d7649e5b-3e57-ea11-a811-000d3a4aa7f7</t>
  </si>
  <si>
    <t>Elaeocarpus obovatus</t>
  </si>
  <si>
    <t>b24d53ce-3e57-ea11-a811-000d3a4aaef5</t>
  </si>
  <si>
    <t>Elaeocarpus serratus L.</t>
  </si>
  <si>
    <t>4810f367-3e57-ea11-a811-000d3a4aa7f7</t>
  </si>
  <si>
    <t>Elaeocarpus spp.</t>
  </si>
  <si>
    <t>4705d20e-3e57-ea11-a811-000d3a4aaef5</t>
  </si>
  <si>
    <t>Elateriospermum tapos</t>
  </si>
  <si>
    <t>b50b8e96-3d14-eb11-a813-000d3aadcf31</t>
  </si>
  <si>
    <t>Elliottia paniculata (Sieb. &amp; Zucc.) Benth. &amp; Hook. fil.</t>
  </si>
  <si>
    <t>cc044bda-3e57-ea11-a811-000d3a4aaef5</t>
  </si>
  <si>
    <t>Elmerrillia papuana</t>
  </si>
  <si>
    <t>dc439f96-3d57-ea11-a811-000d3a4aa7f7</t>
  </si>
  <si>
    <t>Elmerrillia spp.</t>
  </si>
  <si>
    <t>da172cb6-3e57-ea11-a811-000d3a4aaef5</t>
  </si>
  <si>
    <t>Embothrium coccineum J.R.Forst. &amp; G.Forst</t>
  </si>
  <si>
    <t>0d129550-3d57-ea11-a811-000d3a4aaef5</t>
  </si>
  <si>
    <t>Endiandra palmerstonii (Bailey) C.T.White &amp; Francis</t>
  </si>
  <si>
    <t>41e5f3a9-3e57-ea11-a811-000d3a4aaef5</t>
  </si>
  <si>
    <t>Endiandra spp.</t>
  </si>
  <si>
    <t>d1172cb6-3e57-ea11-a811-000d3a4aaef5</t>
  </si>
  <si>
    <t>Endopleura uchi (Huber) Cuatrec.</t>
  </si>
  <si>
    <t>823cec4c-3d57-ea11-a811-000d3a4aa7f7</t>
  </si>
  <si>
    <t>Endospermum chinense Benth.</t>
  </si>
  <si>
    <t>f846c494-18ba-eb11-8236-000d3abdb594</t>
  </si>
  <si>
    <t>Endospermum domatiophorum J.Schaeff.</t>
  </si>
  <si>
    <t>09e6830b-3e57-ea11-a811-000d3a4aa7f7</t>
  </si>
  <si>
    <t>Endospermum malaccense</t>
  </si>
  <si>
    <t>09228398-3e57-ea11-a811-000d3a4aa7f7</t>
  </si>
  <si>
    <t>Endospermum medullosum L.S.Sm.</t>
  </si>
  <si>
    <t>0e6c7594-3d57-ea11-a811-000d3a4aaef5</t>
  </si>
  <si>
    <t>Endospermum spp.</t>
  </si>
  <si>
    <t>f83175e1-3e57-ea11-a811-000d3a4aa7f7</t>
  </si>
  <si>
    <t>Engelhardia roxburghiana Lindl. ex Wall.</t>
  </si>
  <si>
    <t>0faf534a-5622-eb11-a813-000d3aa96869</t>
  </si>
  <si>
    <t>Engelhardtia roxburghiana Lindl.</t>
  </si>
  <si>
    <t>f1010b3c-3f57-ea11-a811-000d3a4aa7f7</t>
  </si>
  <si>
    <t>Enicostemma littorale Blume.</t>
  </si>
  <si>
    <t>bd0b8e96-3d14-eb11-a813-000d3aadcf31</t>
  </si>
  <si>
    <t>Enkianthus subsessilis Makino</t>
  </si>
  <si>
    <t>106c7594-3d57-ea11-a811-000d3a4aaef5</t>
  </si>
  <si>
    <t>Entandrophragma angolense</t>
  </si>
  <si>
    <t>116c7594-3d57-ea11-a811-000d3a4aaef5</t>
  </si>
  <si>
    <t>Entandrophragma candollei</t>
  </si>
  <si>
    <t>af540b24-02c9-eb11-bacc-000d3a26ec13</t>
  </si>
  <si>
    <t>Entandrophragma candollei Harms</t>
  </si>
  <si>
    <t>2d8ca71d-3f57-ea11-a811-000d3a4aaef5</t>
  </si>
  <si>
    <t>Entandrophragma congoense (De Wild.) A. Chev.</t>
  </si>
  <si>
    <t>e5439f96-3d57-ea11-a811-000d3a4aa7f7</t>
  </si>
  <si>
    <t>Entandrophragma cylindricum</t>
  </si>
  <si>
    <t>1dfe979e-3e57-ea11-a811-000d3a4aa7f7</t>
  </si>
  <si>
    <t>Entandrophragma spp.</t>
  </si>
  <si>
    <t>eb439f96-3d57-ea11-a811-000d3a4aa7f7</t>
  </si>
  <si>
    <t>Entandrophragma utile</t>
  </si>
  <si>
    <t>c57012f3-3e9e-ea11-a812-000d3aadcf31</t>
  </si>
  <si>
    <t>Enterolobium barnebianum Mesquita &amp; M.F.Silva</t>
  </si>
  <si>
    <t>f3439f96-3d57-ea11-a811-000d3a4aa7f7</t>
  </si>
  <si>
    <t>Enterolobium contortisiliquum</t>
  </si>
  <si>
    <t>3855a404-3d57-ea11-a811-000d3a4aa7f7</t>
  </si>
  <si>
    <t>Enterolobium cyclocarpum (Jacq.) Griseb.</t>
  </si>
  <si>
    <t>71d1f214-3e57-ea11-a811-000d3a4aaef5</t>
  </si>
  <si>
    <t>Enterolobium maximum</t>
  </si>
  <si>
    <t>8ebeb302-3e57-ea11-a811-000d3a4aaef5</t>
  </si>
  <si>
    <t>Enterolobium schomburgkii</t>
  </si>
  <si>
    <t>e6984ae6-3e57-ea11-a811-000d3a4aaef5</t>
  </si>
  <si>
    <t>Enterolobium schomburgkii (Benth.) Benth.</t>
  </si>
  <si>
    <t>e4218398-3e57-ea11-a811-000d3a4aa7f7</t>
  </si>
  <si>
    <t>Enterolobium spp.</t>
  </si>
  <si>
    <t>5871474c-3e57-ea11-a811-000d3a4aaef5</t>
  </si>
  <si>
    <t>Eperua falcata Aubl.</t>
  </si>
  <si>
    <t>f7439f96-3d57-ea11-a811-000d3a4aa7f7</t>
  </si>
  <si>
    <t>Eperua spp.</t>
  </si>
  <si>
    <t>4dde28c5-2512-ec11-b6e6-6045bd879fca</t>
  </si>
  <si>
    <t>Equisetum arvense subsp. arvense</t>
  </si>
  <si>
    <t>e6cd1fba-1cba-eb11-8236-000d3abdbe91</t>
  </si>
  <si>
    <t>Eremanthus erythropappus (DC.) Mac Leish</t>
  </si>
  <si>
    <t>0789a5f8-3d57-ea11-a811-000d3a4aa7f7</t>
  </si>
  <si>
    <t>Eribroma oblongum</t>
  </si>
  <si>
    <t>4ddff9f3-3c57-ea11-a811-000d3a4aaef5</t>
  </si>
  <si>
    <t>Eriobotrya deflexa (Hemsl.) Naka</t>
  </si>
  <si>
    <t>d746c494-18ba-eb11-8236-000d3abdb594</t>
  </si>
  <si>
    <t>Eriotheca candolleana (K.Schum.) A.Robyns</t>
  </si>
  <si>
    <t>f8439f96-3d57-ea11-a811-000d3a4aa7f7</t>
  </si>
  <si>
    <t>Erisma  uncinnatum Warm</t>
  </si>
  <si>
    <t>63d70d01-7bb9-eb11-8236-000d3abdb594</t>
  </si>
  <si>
    <t>Erisma calcaratum (Link) Warm.</t>
  </si>
  <si>
    <t>bb35020b-1bba-eb11-8236-000d3abdb594</t>
  </si>
  <si>
    <t>Erisma fuscum Ducke</t>
  </si>
  <si>
    <t>317a87d0-90af-eb11-8236-0022487ee0cd</t>
  </si>
  <si>
    <t>Erisma lanceolatum Stafleu</t>
  </si>
  <si>
    <t>80e2d89c-3d57-ea11-a811-000d3a4aa7f7</t>
  </si>
  <si>
    <t>Erisma spp.</t>
  </si>
  <si>
    <t>ae944bd4-3e57-ea11-a811-000d3a4aaef5</t>
  </si>
  <si>
    <t>Erisma uncinatum Warm.</t>
  </si>
  <si>
    <t>3174ac46-3d57-ea11-a811-000d3a4aa7f7</t>
  </si>
  <si>
    <t>Erythrina suberosa Roxb.</t>
  </si>
  <si>
    <t>3b9f7edb-3e57-ea11-a811-000d3a4aa7f7</t>
  </si>
  <si>
    <t>Erythrophleum fordii Oliv.</t>
  </si>
  <si>
    <t>04449f96-3d57-ea11-a811-000d3a4aa7f7</t>
  </si>
  <si>
    <t>Erythrophleum ivorense</t>
  </si>
  <si>
    <t>c0966000-3d57-ea11-a811-000d3a4aaef5</t>
  </si>
  <si>
    <t>Erythrophleum spp.</t>
  </si>
  <si>
    <t>b6c25a39-3e57-ea11-a811-000d3a4aaef5</t>
  </si>
  <si>
    <t>Erythrophleum suaveolens</t>
  </si>
  <si>
    <t>6f202f6b-94dd-eb11-bacb-00224881510c</t>
  </si>
  <si>
    <t>Erythrophleum suaveolens (Guill. &amp; Perr.) Brenan</t>
  </si>
  <si>
    <t>5c202f6b-94dd-eb11-bacb-00224881510c</t>
  </si>
  <si>
    <t>Erythroxylum mannii Oliv.</t>
  </si>
  <si>
    <t>08449f96-3d57-ea11-a811-000d3a4aa7f7</t>
  </si>
  <si>
    <t>Erythryna falcata Benth.</t>
  </si>
  <si>
    <t>62edd895-119f-ea11-a812-000d3aadcf31</t>
  </si>
  <si>
    <t>Eschweilera albiflora (DC.) Miers</t>
  </si>
  <si>
    <t>8ad13e0b-1bba-eb11-8236-000d3abdbe91</t>
  </si>
  <si>
    <t>Eschweilera amazonica R.Knuth</t>
  </si>
  <si>
    <t>29a49116-3d57-ea11-a811-000d3a4aa7f7</t>
  </si>
  <si>
    <t>Eschweilera coriacea (DC.) Mori</t>
  </si>
  <si>
    <t>b4cd3085-3e57-ea11-a811-000d3a4aaef5</t>
  </si>
  <si>
    <t>Eschweilera coriacea (DC.) S.A.Mori</t>
  </si>
  <si>
    <t>24659910-3d57-ea11-a811-000d3a4aa7f7</t>
  </si>
  <si>
    <t>Eschweilera grandiflora (Aubl.) Sandwith</t>
  </si>
  <si>
    <t>cf35020b-1bba-eb11-8236-000d3abdb594</t>
  </si>
  <si>
    <t>Eschweilera ovata (Cambess.) Miers</t>
  </si>
  <si>
    <t>ed218398-3e57-ea11-a811-000d3a4aa7f7</t>
  </si>
  <si>
    <t>Eschweilera spp.</t>
  </si>
  <si>
    <t>7cb53a86-3e57-ea11-a811-000d3a4aa7f7</t>
  </si>
  <si>
    <t>Eschweilera subglandulosa (Steud. &amp; Berg) Miers</t>
  </si>
  <si>
    <t>0dedd895-119f-ea11-a812-000d3aadcf31</t>
  </si>
  <si>
    <t>Eschweilera tessmannii R.Knuth</t>
  </si>
  <si>
    <t>f966f8fe-3d57-ea11-a811-000d3a4aa7f7</t>
  </si>
  <si>
    <t>Eschweilera truncata</t>
  </si>
  <si>
    <t>7cc0127a-9f95-ea11-a811-000d3aa96869</t>
  </si>
  <si>
    <t>Esenbeckia leiocarpa Engl.</t>
  </si>
  <si>
    <t>01fe979e-3e57-ea11-a811-000d3a4aa7f7</t>
  </si>
  <si>
    <t>Eucalyptus acmenoides Schauer</t>
  </si>
  <si>
    <t>0c22cb66-3e14-eb11-a813-000d3aa96869</t>
  </si>
  <si>
    <t>Eucalyptus agglomerata Maiden</t>
  </si>
  <si>
    <t>2008bce3-3d57-ea11-a811-000d3a4aaef5</t>
  </si>
  <si>
    <t>Eucalyptus alba</t>
  </si>
  <si>
    <t>1d86cb0a-3f57-ea11-a811-000d3a4aaef5</t>
  </si>
  <si>
    <t>Eucalyptus albens Benth.</t>
  </si>
  <si>
    <t>d5aea572-3e57-ea11-a811-000d3a4aaef5</t>
  </si>
  <si>
    <t>Eucalyptus amygdalina Labill.</t>
  </si>
  <si>
    <t>05fe979e-3e57-ea11-a811-000d3a4aa7f7</t>
  </si>
  <si>
    <t>Eucalyptus andrewsii Maiden</t>
  </si>
  <si>
    <t>4e0f384e-3f57-ea11-a811-000d3a4aaef5</t>
  </si>
  <si>
    <t>Eucalyptus argophloia Blakeley</t>
  </si>
  <si>
    <t>d4efdea4-3e57-ea11-a811-000d3a4aa7f7</t>
  </si>
  <si>
    <t>Eucalyptus badjensis Beuzer &amp; Welch</t>
  </si>
  <si>
    <t>c7c2e3bc-3e57-ea11-a811-000d3a4aa7f7</t>
  </si>
  <si>
    <t>Eucalyptus baxteri (Benth.) J.M.Black</t>
  </si>
  <si>
    <t>3710f367-3e57-ea11-a811-000d3a4aa7f7</t>
  </si>
  <si>
    <t>Eucalyptus benthamii</t>
  </si>
  <si>
    <t>d3c7fd2f-3f57-ea11-a811-000d3a4aa7f7</t>
  </si>
  <si>
    <t>Eucalyptus botryoides Sm.</t>
  </si>
  <si>
    <t>7d1aea61-3e57-ea11-a811-000d3a4aa7f7</t>
  </si>
  <si>
    <t>Eucalyptus brassiana</t>
  </si>
  <si>
    <t>d04516e0-3d57-ea11-a811-000d3a4aa7f7</t>
  </si>
  <si>
    <t>Eucalyptus camaldulensis</t>
  </si>
  <si>
    <t>cfec4fe0-3e57-ea11-a811-000d3a4aaef5</t>
  </si>
  <si>
    <t>Eucalyptus camaldulensis Dehnh.</t>
  </si>
  <si>
    <t>d30cb79d-3e57-ea11-a811-000d3a4aaef5</t>
  </si>
  <si>
    <t>Eucalyptus canaliculata Maiden</t>
  </si>
  <si>
    <t>7ab53a86-3e57-ea11-a811-000d3a4aa7f7</t>
  </si>
  <si>
    <t>Eucalyptus cinerea</t>
  </si>
  <si>
    <t>e7a81021-3e57-ea11-a811-000d3a4aaef5</t>
  </si>
  <si>
    <t>Eucalyptus cladocalyx F. Muell.</t>
  </si>
  <si>
    <t>bb850cea-3d57-ea11-a811-000d3a4aaef5</t>
  </si>
  <si>
    <t>Eucalyptus cloeziana</t>
  </si>
  <si>
    <t>6e52a01e-3d57-ea11-a811-000d3a4aaef5</t>
  </si>
  <si>
    <t>Eucalyptus cordata Labill.</t>
  </si>
  <si>
    <t>d5649e5b-3e57-ea11-a811-000d3a4aa7f7</t>
  </si>
  <si>
    <t>Eucalyptus crebra</t>
  </si>
  <si>
    <t>e077b4a2-d0fb-ea11-a813-000d3aadcf31</t>
  </si>
  <si>
    <t>Eucalyptus croajingolensis L. A. S. Johnson &amp; K. D. Hill</t>
  </si>
  <si>
    <t>a38448c2-3e57-ea11-a811-000d3a4aaef5</t>
  </si>
  <si>
    <t>Eucalyptus cypellocarpa L.A.S.Johnson</t>
  </si>
  <si>
    <t>98beb302-3e57-ea11-a811-000d3a4aaef5</t>
  </si>
  <si>
    <t>Eucalyptus dalrympleana</t>
  </si>
  <si>
    <t>a538c6b4-20ba-eb11-8236-000d3abdbe91</t>
  </si>
  <si>
    <t>Eucalyptus deanei Maiden</t>
  </si>
  <si>
    <t>5e637e9a-3d57-ea11-a811-000d3a4aaef5</t>
  </si>
  <si>
    <t>Eucalyptus deglupta Blume</t>
  </si>
  <si>
    <t>c9c2e3bc-3e57-ea11-a811-000d3a4aa7f7</t>
  </si>
  <si>
    <t>Eucalyptus delegatensis R.Baker</t>
  </si>
  <si>
    <t>d3c2e3bc-3e57-ea11-a811-000d3a4aa7f7</t>
  </si>
  <si>
    <t>Eucalyptus delegatensis subsp. tasmaniensis Boland</t>
  </si>
  <si>
    <t>ef77b4a2-d0fb-ea11-a813-000d3aadcf31</t>
  </si>
  <si>
    <t>Eucalyptus denticulata I. O. Cook &amp; P. Y. Ladiges</t>
  </si>
  <si>
    <t>e9a81021-3e57-ea11-a811-000d3a4aaef5</t>
  </si>
  <si>
    <t>Eucalyptus diversicolor F. Muell.</t>
  </si>
  <si>
    <t>0b449f96-3d57-ea11-a811-000d3a4aa7f7</t>
  </si>
  <si>
    <t>Eucalyptus diversicolor F. v. Muell. (Karri)</t>
  </si>
  <si>
    <t>fa77b4a2-d0fb-ea11-a813-000d3aadcf31</t>
  </si>
  <si>
    <t>Eucalyptus dives Schauer</t>
  </si>
  <si>
    <t>514ffc3f-3e57-ea11-a811-000d3a4aaef5</t>
  </si>
  <si>
    <t>Eucalyptus dorrigoensis</t>
  </si>
  <si>
    <t>f6af6fec-3d57-ea11-a811-000d3a4aa7f7</t>
  </si>
  <si>
    <t>Eucalyptus dunnii</t>
  </si>
  <si>
    <t>41e45cfa-3c57-ea11-a811-000d3a4aaef5</t>
  </si>
  <si>
    <t>Eucalyptus elata Dehnh.</t>
  </si>
  <si>
    <t>d13d5b46-47b9-eb11-8236-000d3abdb594</t>
  </si>
  <si>
    <t>Eucalyptus exserta F.Muell.</t>
  </si>
  <si>
    <t>f9af6fec-3d57-ea11-a811-000d3a4aa7f7</t>
  </si>
  <si>
    <t>Eucalyptus fastigata</t>
  </si>
  <si>
    <t>db0cb79d-3e57-ea11-a811-000d3a4aaef5</t>
  </si>
  <si>
    <t>Eucalyptus fibrosa F.Muell.</t>
  </si>
  <si>
    <t>c3850cea-3d57-ea11-a811-000d3a4aaef5</t>
  </si>
  <si>
    <t>Eucalyptus fraxinoides</t>
  </si>
  <si>
    <t>08fe979e-3e57-ea11-a811-000d3a4aa7f7</t>
  </si>
  <si>
    <t>Eucalyptus globoidea Blakeley</t>
  </si>
  <si>
    <t>60637e9a-3d57-ea11-a811-000d3a4aaef5</t>
  </si>
  <si>
    <t>Eucalyptus globulus</t>
  </si>
  <si>
    <t>efa81021-3e57-ea11-a811-000d3a4aaef5</t>
  </si>
  <si>
    <t>Eucalyptus globulus Labill.</t>
  </si>
  <si>
    <t>b1850cea-3d57-ea11-a811-000d3a4aaef5</t>
  </si>
  <si>
    <t>Eucalyptus globulus ssp bicostata</t>
  </si>
  <si>
    <t>e64a10a2-d0fb-ea11-a813-000d3aa96869</t>
  </si>
  <si>
    <t>Eucalyptus globulus subsp. pseudoglobulus (Naud. ex Maiden) Kirk</t>
  </si>
  <si>
    <t>e8a81021-3e57-ea11-a811-000d3a4aaef5</t>
  </si>
  <si>
    <t>Eucalyptus gomphocephala DC.</t>
  </si>
  <si>
    <t>b0c2c3dd-3d57-ea11-a811-000d3a4aaef5</t>
  </si>
  <si>
    <t>Eucalyptus grandis</t>
  </si>
  <si>
    <t>2bbc89f6-3d57-ea11-a811-000d3a4aaef5</t>
  </si>
  <si>
    <t>Eucalyptus grandis ? E. nitens (GN) hybrid</t>
  </si>
  <si>
    <t>edc12bd5-3e57-ea11-a811-000d3a4aa7f7</t>
  </si>
  <si>
    <t>Eucalyptus grandis W.Hill ex Maiden</t>
  </si>
  <si>
    <t>2cbc89f6-3d57-ea11-a811-000d3a4aaef5</t>
  </si>
  <si>
    <t>Eucalyptus grandis x  E. camaldulensis (GCs) hybrid</t>
  </si>
  <si>
    <t>74494a63-3d57-ea11-a811-000d3a4aaef5</t>
  </si>
  <si>
    <t>Eucalyptus grandis x E. saligna hybrid</t>
  </si>
  <si>
    <t>2ebc89f6-3d57-ea11-a811-000d3a4aaef5</t>
  </si>
  <si>
    <t>Eucalyptus grandis x E. tereticornis hybrid</t>
  </si>
  <si>
    <t>7177980c-3d57-ea11-a811-000d3a4aaef5</t>
  </si>
  <si>
    <t>Eucalyptus grandis x Eucalyptus pellita</t>
  </si>
  <si>
    <t>782f424a-3d57-ea11-a811-000d3a4aaef5</t>
  </si>
  <si>
    <t>Eucalyptus grandis x Eucalyptus urophylla</t>
  </si>
  <si>
    <t>6120859a-e3be-eb11-bacc-000d3a44aa8c</t>
  </si>
  <si>
    <t>Eucalyptus gunnii Hook.f.</t>
  </si>
  <si>
    <t>d7f6cfda-96d5-eb11-bacc-000d3abc0217</t>
  </si>
  <si>
    <t>Eucalyptus hybrid (E. nitens x E. globulus)</t>
  </si>
  <si>
    <t>cd0460c0-9ea6-ec11-983f-000d3abd550e</t>
  </si>
  <si>
    <t>Eucalyptus hybrid (Eucalyptus saligna × Eucalyptus exserta)</t>
  </si>
  <si>
    <t>da0cb79d-3e57-ea11-a811-000d3a4aaef5</t>
  </si>
  <si>
    <t>Eucalyptus laevopinea R.T.Baker</t>
  </si>
  <si>
    <t>079ec256-3d57-ea11-a811-000d3a4aaef5</t>
  </si>
  <si>
    <t>Eucalyptus leucoxylon F.Muell.</t>
  </si>
  <si>
    <t>4f0f384e-3f57-ea11-a811-000d3a4aaef5</t>
  </si>
  <si>
    <t>Eucalyptus longirostrata (Blakely) L. A. S. Johnson &amp; K. D. Hill</t>
  </si>
  <si>
    <t>faaf6fec-3d57-ea11-a811-000d3a4aa7f7</t>
  </si>
  <si>
    <t>Eucalyptus macarthurii</t>
  </si>
  <si>
    <t>b94d53ce-3e57-ea11-a811-000d3a4aaef5</t>
  </si>
  <si>
    <t>Eucalyptus macrorhyncha F.Muell. ex Benth.</t>
  </si>
  <si>
    <t>c5850cea-3d57-ea11-a811-000d3a4aaef5</t>
  </si>
  <si>
    <t>Eucalyptus maculata</t>
  </si>
  <si>
    <t>c74516e0-3d57-ea11-a811-000d3a4aa7f7</t>
  </si>
  <si>
    <t>Eucalyptus maidenii</t>
  </si>
  <si>
    <t>58520b27-3e57-ea11-a811-000d3a4aaef5</t>
  </si>
  <si>
    <t>Eucalyptus marginata Donn ex Sm.</t>
  </si>
  <si>
    <t>95115434-3f14-eb11-a813-000d3aa96869</t>
  </si>
  <si>
    <t>Eucalyptus melliodora A.Cunn. ex Schauer</t>
  </si>
  <si>
    <t>9f115434-3f14-eb11-a813-000d3aa96869</t>
  </si>
  <si>
    <t>Eucalyptus microcarpa (Maiden) Maiden</t>
  </si>
  <si>
    <t>eba81021-3e57-ea11-a811-000d3a4aaef5</t>
  </si>
  <si>
    <t>Eucalyptus microcorys F. Muell.</t>
  </si>
  <si>
    <t>00fe979e-3e57-ea11-a811-000d3a4aa7f7</t>
  </si>
  <si>
    <t>Eucalyptus moluccana Roxb.</t>
  </si>
  <si>
    <t>dd8cf6c2-3e57-ea11-a811-000d3a4aa7f7</t>
  </si>
  <si>
    <t>Eucalyptus muelleriana A.W.Howitt</t>
  </si>
  <si>
    <t>589940e6-3d57-ea11-a811-000d3a4aa7f7</t>
  </si>
  <si>
    <t>Eucalyptus nitens</t>
  </si>
  <si>
    <t>44064d33-3e57-ea11-a811-000d3a4aaef5</t>
  </si>
  <si>
    <t>Eucalyptus obliqua L?H?r.</t>
  </si>
  <si>
    <t>2a74ac46-3d57-ea11-a811-000d3a4aa7f7</t>
  </si>
  <si>
    <t>Eucalyptus odorata Behr</t>
  </si>
  <si>
    <t>488e0036-3f14-eb11-a813-000d3aadcf31</t>
  </si>
  <si>
    <t>Eucalyptus oreades R.T.Baker</t>
  </si>
  <si>
    <t>82490a74-3e57-ea11-a811-000d3a4aa7f7</t>
  </si>
  <si>
    <t>Eucalyptus ovata Labill.</t>
  </si>
  <si>
    <t>c7850cea-3d57-ea11-a811-000d3a4aaef5</t>
  </si>
  <si>
    <t>Eucalyptus paniculata</t>
  </si>
  <si>
    <t>38d9de35-3f57-ea11-a811-000d3a4aaef5</t>
  </si>
  <si>
    <t>Eucalyptus patens Benth.</t>
  </si>
  <si>
    <t>d6c2e3bc-3e57-ea11-a811-000d3a4aa7f7</t>
  </si>
  <si>
    <t>Eucalyptus pauciflora Sieber ex Spreng.</t>
  </si>
  <si>
    <t>81d1f214-3e57-ea11-a811-000d3a4aaef5</t>
  </si>
  <si>
    <t>Eucalyptus pellita</t>
  </si>
  <si>
    <t>adf3d758-3e57-ea11-a811-000d3a4aaef5</t>
  </si>
  <si>
    <t>Eucalyptus pilularis</t>
  </si>
  <si>
    <t>75b60afd-c124-eb11-a813-000d3aadcf31</t>
  </si>
  <si>
    <t>Eucalyptus piperita Sm.</t>
  </si>
  <si>
    <t>40fb9e0a-3d57-ea11-a811-000d3a4aa7f7</t>
  </si>
  <si>
    <t>Eucalyptus platyphylla F.Muell.</t>
  </si>
  <si>
    <t>5e2f424a-3d57-ea11-a811-000d3a4aaef5</t>
  </si>
  <si>
    <t>Eucalyptus polybractea R.T.Baker</t>
  </si>
  <si>
    <t>bbcfc15f-3e57-ea11-a811-000d3a4aaef5</t>
  </si>
  <si>
    <t>Eucalyptus propinqua</t>
  </si>
  <si>
    <t>725b20cf-3e57-ea11-a811-000d3a4aa7f7</t>
  </si>
  <si>
    <t>Eucalyptus pulchella Desf.</t>
  </si>
  <si>
    <t>12b8940b-3f57-ea11-a811-000d3a4aa7f7</t>
  </si>
  <si>
    <t>Eucalyptus pulverulenta Sims</t>
  </si>
  <si>
    <t>474ffc3f-3e57-ea11-a811-000d3a4aaef5</t>
  </si>
  <si>
    <t>Eucalyptus punctata</t>
  </si>
  <si>
    <t>4104ad40-3d57-ea11-a811-000d3a4aa7f7</t>
  </si>
  <si>
    <t>Eucalyptus quadrangulata Deane &amp; Maiden</t>
  </si>
  <si>
    <t>0d78b4a2-d0fb-ea11-a813-000d3aadcf31</t>
  </si>
  <si>
    <t>Eucalyptus radiata A. Cunn. ex DC.</t>
  </si>
  <si>
    <t>c4850cea-3d57-ea11-a811-000d3a4aaef5</t>
  </si>
  <si>
    <t>Eucalyptus regnans</t>
  </si>
  <si>
    <t>d9649e5b-3e57-ea11-a811-000d3a4aa7f7</t>
  </si>
  <si>
    <t>Eucalyptus resinifera</t>
  </si>
  <si>
    <t>152ceb4b-cfba-eb11-bacc-000d3a46405e</t>
  </si>
  <si>
    <t>Eucalyptus rhodantha Blakely &amp; Steedman</t>
  </si>
  <si>
    <t>2508bce3-3d57-ea11-a811-000d3a4aaef5</t>
  </si>
  <si>
    <t>Eucalyptus robusta</t>
  </si>
  <si>
    <t>733c29bc-3e57-ea11-a811-000d3a4aaef5</t>
  </si>
  <si>
    <t>Eucalyptus rodwayi R.T.Baker &amp; H.G.Sm.</t>
  </si>
  <si>
    <t>528e0036-3f14-eb11-a813-000d3aadcf31</t>
  </si>
  <si>
    <t>Eucalyptus rummeryi Maiden</t>
  </si>
  <si>
    <t>c84516e0-3d57-ea11-a811-000d3a4aa7f7</t>
  </si>
  <si>
    <t>Eucalyptus saligna</t>
  </si>
  <si>
    <t>c2cfc15f-3e57-ea11-a811-000d3a4aaef5</t>
  </si>
  <si>
    <t>Eucalyptus siderophloia</t>
  </si>
  <si>
    <t>bfcfc15f-3e57-ea11-a811-000d3a4aaef5</t>
  </si>
  <si>
    <t>Eucalyptus sideroxylon</t>
  </si>
  <si>
    <t>a48448c2-3e57-ea11-a811-000d3a4aaef5</t>
  </si>
  <si>
    <t>Eucalyptus sieberi L.A.S.Johnson</t>
  </si>
  <si>
    <t>0ab06fec-3d57-ea11-a811-000d3a4aa7f7</t>
  </si>
  <si>
    <t>Eucalyptus smithii</t>
  </si>
  <si>
    <t>9cbeb302-3e57-ea11-a811-000d3a4aaef5</t>
  </si>
  <si>
    <t>Eucalyptus spp</t>
  </si>
  <si>
    <t>6f5b20cf-3e57-ea11-a811-000d3a4aa7f7</t>
  </si>
  <si>
    <t>Eucalyptus tenuipes (Maiden &amp; Blakeley) Blakeley &amp; C.White</t>
  </si>
  <si>
    <t>cc4516e0-3d57-ea11-a811-000d3a4aa7f7</t>
  </si>
  <si>
    <t>Eucalyptus tereticornis</t>
  </si>
  <si>
    <t>b5eb1ed3-c224-eb11-a813-000d3aa96869</t>
  </si>
  <si>
    <t>Eucalyptus thozetiana R.T.Baker</t>
  </si>
  <si>
    <t>b54d53ce-3e57-ea11-a811-000d3a4aaef5</t>
  </si>
  <si>
    <t>Eucalyptus umbra R.T.Baker</t>
  </si>
  <si>
    <t>1e08bce3-3d57-ea11-a811-000d3a4aaef5</t>
  </si>
  <si>
    <t>Eucalyptus urograndis</t>
  </si>
  <si>
    <t>c34516e0-3d57-ea11-a811-000d3a4aa7f7</t>
  </si>
  <si>
    <t>Eucalyptus urophylla</t>
  </si>
  <si>
    <t>7d5e6c18-3e57-ea11-a811-000d3a4aa7f7</t>
  </si>
  <si>
    <t>72494a63-3d57-ea11-a811-000d3a4aaef5</t>
  </si>
  <si>
    <t>Eucalyptus urophylla x E. grandis hybrid</t>
  </si>
  <si>
    <t>42fb9e0a-3d57-ea11-a811-000d3a4aa7f7</t>
  </si>
  <si>
    <t>Eucalyptus urophylla x Eucalyptus camaldulensis</t>
  </si>
  <si>
    <t>2b62138c-3caf-ec11-9840-000d3a441cf0</t>
  </si>
  <si>
    <t>Eucalyptus urophylla x Eucalyptus globulus</t>
  </si>
  <si>
    <t>619940e6-3d57-ea11-a811-000d3a4aa7f7</t>
  </si>
  <si>
    <t>Eucalyptus viminalis</t>
  </si>
  <si>
    <t>1a7d1d42-3f57-ea11-a811-000d3a4aa7f7</t>
  </si>
  <si>
    <t>Eucalyptus wandoo Blakeley</t>
  </si>
  <si>
    <t>7d77980c-3d57-ea11-a811-000d3a4aaef5</t>
  </si>
  <si>
    <t>Eucayptus platyphylla x Eucalyptus urophylla</t>
  </si>
  <si>
    <t>0d248e05-3f57-ea11-a811-000d3a4aa7f7</t>
  </si>
  <si>
    <t>Eucryphia cordifolia Cav.</t>
  </si>
  <si>
    <t>c7044bda-3e57-ea11-a811-000d3a4aaef5</t>
  </si>
  <si>
    <t>Eucryphia spp.</t>
  </si>
  <si>
    <t>fbe5830b-3e57-ea11-a811-000d3a4aa7f7</t>
  </si>
  <si>
    <t>Eugenia spp</t>
  </si>
  <si>
    <t>d7c12bd5-3e57-ea11-a811-000d3a4aa7f7</t>
  </si>
  <si>
    <t>Eugenia spp.</t>
  </si>
  <si>
    <t>853cec4c-3d57-ea11-a811-000d3a4aa7f7</t>
  </si>
  <si>
    <t>Eugenia uniflora L.</t>
  </si>
  <si>
    <t>28d2d9aa-3e57-ea11-a811-000d3a4aa7f7</t>
  </si>
  <si>
    <t>Euodia spp.</t>
  </si>
  <si>
    <t>7ea926cd-c224-eb11-a813-000d3aa96869</t>
  </si>
  <si>
    <t>Euonymus alatus (Thunb.) Siebold</t>
  </si>
  <si>
    <t>b3eb1ed3-c224-eb11-a813-000d3aa96869</t>
  </si>
  <si>
    <t>Euonymus fortunei (Turcz.) Hand.-Mazz.</t>
  </si>
  <si>
    <t>b9eb1ed3-c224-eb11-a813-000d3aa96869</t>
  </si>
  <si>
    <t>Euonymus hamiltonianus Wall.</t>
  </si>
  <si>
    <t>b7eb1ed3-c224-eb11-a813-000d3aa96869</t>
  </si>
  <si>
    <t>Euonymus japonicus Thunb.</t>
  </si>
  <si>
    <t>382bb39c-c324-eb11-a813-000d3aa96869</t>
  </si>
  <si>
    <t>Euonymus oxyphyllus Miq.</t>
  </si>
  <si>
    <t>b6966000-3d57-ea11-a811-000d3a4aaef5</t>
  </si>
  <si>
    <t>Euplassa cantareirae Sleumer</t>
  </si>
  <si>
    <t>3486cb0a-3f57-ea11-a811-000d3a4aaef5</t>
  </si>
  <si>
    <t>Euplassa pinnata (Lam.) Johnston</t>
  </si>
  <si>
    <t>91478bf8-3c57-ea11-a811-000d3a4aa7f7</t>
  </si>
  <si>
    <t>Eurya chinensis R. Br</t>
  </si>
  <si>
    <t>422bb39c-c324-eb11-a813-000d3aa96869</t>
  </si>
  <si>
    <t>Eurya japonica Thunb.</t>
  </si>
  <si>
    <t>61637e9a-3d57-ea11-a811-000d3a4aaef5</t>
  </si>
  <si>
    <t>Eusideroxylon zwageri Teijsm. &amp; Binnend.</t>
  </si>
  <si>
    <t>925dec25-5978-ec11-8d21-6045bd906695</t>
  </si>
  <si>
    <t>Euterpe oleracea C.Mart.</t>
  </si>
  <si>
    <t>dbb8d4ad-2cb1-ea11-a812-000d3aa96869</t>
  </si>
  <si>
    <t>Euterpe precatoria var. precatoria</t>
  </si>
  <si>
    <t>f866f8fe-3d57-ea11-a811-000d3a4aa7f7</t>
  </si>
  <si>
    <t>Euxylophora paraensis</t>
  </si>
  <si>
    <t>5352159f-c324-eb11-a813-000d3aadcf31</t>
  </si>
  <si>
    <t>Exocarpos cupressiformis Labill.</t>
  </si>
  <si>
    <t>609005e8-9eeb-eb11-bacb-000d3a230554</t>
  </si>
  <si>
    <t>Exostema caribaeum (Jacq.) Schult.</t>
  </si>
  <si>
    <t>12449f96-3d57-ea11-a811-000d3a4aa7f7</t>
  </si>
  <si>
    <t>Fagara chiloperone Engl. ex Chod. &amp; Hassl.</t>
  </si>
  <si>
    <t>63637e9a-3d57-ea11-a811-000d3a4aaef5</t>
  </si>
  <si>
    <t>Fagraea spp.</t>
  </si>
  <si>
    <t>c7be568c-3e57-ea11-a811-000d3a4aa7f7</t>
  </si>
  <si>
    <t>Fagus crenata Blume</t>
  </si>
  <si>
    <t>480ee511-3e57-ea11-a811-000d3a4aa7f7</t>
  </si>
  <si>
    <t>Fagus grandifolia</t>
  </si>
  <si>
    <t>7e74c969-c424-eb11-a813-000d3aadcf31</t>
  </si>
  <si>
    <t>Fagus japonica Maxim.</t>
  </si>
  <si>
    <t>c8725e3d-3e57-ea11-a811-000d3a4aa7f7</t>
  </si>
  <si>
    <t>Fagus spp.</t>
  </si>
  <si>
    <t>7ee2d89c-3d57-ea11-a811-000d3a4aa7f7</t>
  </si>
  <si>
    <t>Fagus sylvatica L.</t>
  </si>
  <si>
    <t>a4be9149-3e57-ea11-a811-000d3a4aa7f7</t>
  </si>
  <si>
    <t>Fagus sylvatica L. subsp. orientalis</t>
  </si>
  <si>
    <t>bb984ae6-3e57-ea11-a811-000d3a4aaef5</t>
  </si>
  <si>
    <t>Faidherbia albida (Delile) A. Chev.</t>
  </si>
  <si>
    <t>0eddd81d-3f57-ea11-a811-000d3a4aa7f7</t>
  </si>
  <si>
    <t>Falcataria moluccana (Miq.) Barneby &amp; Grimes</t>
  </si>
  <si>
    <t>257d1d42-3f57-ea11-a811-000d3a4aa7f7</t>
  </si>
  <si>
    <t>Fernandoa adenophylla (Wall. ex G.Don) Steenis</t>
  </si>
  <si>
    <t>65637e9a-3d57-ea11-a811-000d3a4aaef5</t>
  </si>
  <si>
    <t>Ficus  glabrata</t>
  </si>
  <si>
    <t>89d29f23-3f57-ea11-a811-000d3a4aaef5</t>
  </si>
  <si>
    <t>Ficus benghalensis L.</t>
  </si>
  <si>
    <t>a2c2e3bc-3e57-ea11-a811-000d3a4aa7f7</t>
  </si>
  <si>
    <t>Ficus elastica Roxb. ex Hornem.</t>
  </si>
  <si>
    <t>8f8e6efc-53e3-ea11-a813-000d3aa96869</t>
  </si>
  <si>
    <t>Ficus enormis (Mart. ex Miq.) Miq.</t>
  </si>
  <si>
    <t>9b47a5e7-d678-ea11-a811-000d3aacfe5a</t>
  </si>
  <si>
    <t>Ficus exasperata Vahl</t>
  </si>
  <si>
    <t>1d7d1d42-3f57-ea11-a811-000d3a4aa7f7</t>
  </si>
  <si>
    <t>Ficus hispida L.f.</t>
  </si>
  <si>
    <t>ae8b705a-14a6-ea11-a812-000d3aadcf31</t>
  </si>
  <si>
    <t>Ficus insipida Willd.</t>
  </si>
  <si>
    <t>dec66a0f-72cd-ea11-a812-000d3aa96869</t>
  </si>
  <si>
    <t>Ficus padifolia Kunth</t>
  </si>
  <si>
    <t>ae90eb23-3f57-ea11-a811-000d3a4aa7f7</t>
  </si>
  <si>
    <t>Ficus palmata Forssk.</t>
  </si>
  <si>
    <t>0d8beb10-72cd-ea11-a812-000d3aadcf31</t>
  </si>
  <si>
    <t>Ficus pertusa L.f.</t>
  </si>
  <si>
    <t>8ad29f23-3f57-ea11-a811-000d3a4aaef5</t>
  </si>
  <si>
    <t>Ficus racemosa L.</t>
  </si>
  <si>
    <t>8cd29f23-3f57-ea11-a811-000d3a4aaef5</t>
  </si>
  <si>
    <t>Ficus rumphii Blume</t>
  </si>
  <si>
    <t>66637e9a-3d57-ea11-a811-000d3a4aaef5</t>
  </si>
  <si>
    <t>Ficus spp.</t>
  </si>
  <si>
    <t>f3ab4c67-9e01-ec11-94ef-0022488007fe</t>
  </si>
  <si>
    <t>Ficus subpisocarpa Gagnep.</t>
  </si>
  <si>
    <t>d6725e3d-3e57-ea11-a811-000d3a4aa7f7</t>
  </si>
  <si>
    <t>Ficus sycomorus</t>
  </si>
  <si>
    <t>99d29f23-3f57-ea11-a811-000d3a4aaef5</t>
  </si>
  <si>
    <t>Ficus thonningii Blume</t>
  </si>
  <si>
    <t>2f6fbee7-d678-ea11-a811-000d3aa96869</t>
  </si>
  <si>
    <t>Ficus variifolia Warb.</t>
  </si>
  <si>
    <t>50b7f3f2-4722-eb11-a813-000d3aadcf31</t>
  </si>
  <si>
    <t>Firmiana pallens</t>
  </si>
  <si>
    <t>7e490a74-3e57-ea11-a811-000d3a4aa7f7</t>
  </si>
  <si>
    <t>Firmiana simplex (L.) W.Wight</t>
  </si>
  <si>
    <t>6008237f-3e57-ea11-a811-000d3a4aaef5</t>
  </si>
  <si>
    <t>Fitzroya cupressoides</t>
  </si>
  <si>
    <t>71b53a86-3e57-ea11-a811-000d3a4aa7f7</t>
  </si>
  <si>
    <t>Fitzroya cupressoides (Molina) I. M. Johnst.</t>
  </si>
  <si>
    <t>3f686743-3e57-ea11-a811-000d3a4aa7f7</t>
  </si>
  <si>
    <t>Fleroya ledermannii</t>
  </si>
  <si>
    <t>de649e5b-3e57-ea11-a811-000d3a4aa7f7</t>
  </si>
  <si>
    <t>Flindersia australis</t>
  </si>
  <si>
    <t>82b3071b-3e57-ea11-a811-000d3a4aaef5</t>
  </si>
  <si>
    <t>Flindersia brayleyana</t>
  </si>
  <si>
    <t>e1649e5b-3e57-ea11-a811-000d3a4aa7f7</t>
  </si>
  <si>
    <t>Flindersia pimenteliana</t>
  </si>
  <si>
    <t>c6cfc15f-3e57-ea11-a811-000d3a4aaef5</t>
  </si>
  <si>
    <t>Flindersia schottiana</t>
  </si>
  <si>
    <t>b8c12bd5-3e57-ea11-a811-000d3a4aa7f7</t>
  </si>
  <si>
    <t>Flindersia spp.</t>
  </si>
  <si>
    <t>c8cfc15f-3e57-ea11-a811-000d3a4aaef5</t>
  </si>
  <si>
    <t>Flindersia xanthoxyla</t>
  </si>
  <si>
    <t>50dff9f3-3c57-ea11-a811-000d3a4aaef5</t>
  </si>
  <si>
    <t>Flueggea suffruticosa (Pall.) Baill.</t>
  </si>
  <si>
    <t>a0fb4866-19ba-eb11-8236-000d3abdbe91</t>
  </si>
  <si>
    <t>Foeniculum vulgare P.Mill.</t>
  </si>
  <si>
    <t>f99dc256-3d57-ea11-a811-000d3a4aaef5</t>
  </si>
  <si>
    <t>Fokienia hodginsii (Dunn) Henry &amp; Thomas</t>
  </si>
  <si>
    <t>65342348-cd24-eb11-a813-000d3aadcf31</t>
  </si>
  <si>
    <t>Frangula alnus P.Mill.</t>
  </si>
  <si>
    <t>25a9a789-87af-ea11-a812-000d3aa96869</t>
  </si>
  <si>
    <t>Frangula purshiana (DC.) Cooper</t>
  </si>
  <si>
    <t>69637e9a-3d57-ea11-a811-000d3a4aaef5</t>
  </si>
  <si>
    <t>Fraxinus  excelsior</t>
  </si>
  <si>
    <t>6a637e9a-3d57-ea11-a811-000d3a4aaef5</t>
  </si>
  <si>
    <t>Fraxinus  nigra</t>
  </si>
  <si>
    <t>6c637e9a-3d57-ea11-a811-000d3a4aaef5</t>
  </si>
  <si>
    <t>Fraxinus  ornus L. (Syn.: Ornus europaea Pers.)</t>
  </si>
  <si>
    <t>94e2d89c-3d57-ea11-a811-000d3a4aa7f7</t>
  </si>
  <si>
    <t>Fraxinus americana</t>
  </si>
  <si>
    <t>dc2c4487-1dba-eb11-8236-000d3abdb594</t>
  </si>
  <si>
    <t>Fraxinus americana L.</t>
  </si>
  <si>
    <t>adb7097a-3e57-ea11-a811-000d3a4aa7f7</t>
  </si>
  <si>
    <t>Fraxinus angustifolia</t>
  </si>
  <si>
    <t>18e5f3a9-3e57-ea11-a811-000d3a4aaef5</t>
  </si>
  <si>
    <t>Fraxinus angustifolia Vahl</t>
  </si>
  <si>
    <t>1d8ca71d-3f57-ea11-a811-000d3a4aaef5</t>
  </si>
  <si>
    <t>Fraxinus chinensis Roxb.</t>
  </si>
  <si>
    <t>30ca5e11-3f57-ea11-a811-000d3a4aaef5</t>
  </si>
  <si>
    <t>Fraxinus excelsior L.</t>
  </si>
  <si>
    <t>e9089ee7-3c57-ea11-a811-000d3a4aaef5</t>
  </si>
  <si>
    <t>Fraxinus griffithii E.D.Clarke</t>
  </si>
  <si>
    <t>9fdbe520-77b9-eb11-8236-000d3abdb594</t>
  </si>
  <si>
    <t>Fraxinus hubeiensis S.Z.Qu, C.B.Shang &amp; P.L.Su</t>
  </si>
  <si>
    <t>b4efdea4-3e57-ea11-a811-000d3a4aa7f7</t>
  </si>
  <si>
    <t>Fraxinus japonica Blume</t>
  </si>
  <si>
    <t>57f0c349-cd24-eb11-a813-000d3aa96869</t>
  </si>
  <si>
    <t>Fraxinus lanuginosa Koidz.</t>
  </si>
  <si>
    <t>19a9a789-87af-ea11-a812-000d3aa96869</t>
  </si>
  <si>
    <t>Fraxinus latifolia Benth.</t>
  </si>
  <si>
    <t>c936d96b-3e57-ea11-a811-000d3a4aaef5</t>
  </si>
  <si>
    <t>Fraxinus mandshurica</t>
  </si>
  <si>
    <t>7b2ccfba-20ba-eb11-8236-000d3abdbe91</t>
  </si>
  <si>
    <t>Fraxinus nigra Marsh.</t>
  </si>
  <si>
    <t>b48448c2-3e57-ea11-a811-000d3a4aaef5</t>
  </si>
  <si>
    <t>Fraxinus ornus L.</t>
  </si>
  <si>
    <t>8c52a01e-3d57-ea11-a811-000d3a4aaef5</t>
  </si>
  <si>
    <t>Fraxinus pallisae</t>
  </si>
  <si>
    <t>b7b7097a-3e57-ea11-a811-000d3a4aa7f7</t>
  </si>
  <si>
    <t>Fraxinus paxiana</t>
  </si>
  <si>
    <t>cb9bcd08-3e57-ea11-a811-000d3a4aaef5</t>
  </si>
  <si>
    <t>Fraxinus pennsylvanica</t>
  </si>
  <si>
    <t>71342348-cd24-eb11-a813-000d3aadcf31</t>
  </si>
  <si>
    <t>Fraxinus platypoda Oliv.</t>
  </si>
  <si>
    <t>ca2c4487-1dba-eb11-8236-000d3abdb594</t>
  </si>
  <si>
    <t>Fraxinus profunda (Bush) Bush</t>
  </si>
  <si>
    <t>f6218398-3e57-ea11-a811-000d3a4aa7f7</t>
  </si>
  <si>
    <t>Fraxinus quadrangulata Michx.</t>
  </si>
  <si>
    <t>50f0c349-cd24-eb11-a813-000d3aa96869</t>
  </si>
  <si>
    <t>Fraxinus sieboldiana Blume</t>
  </si>
  <si>
    <t>43e45cfa-3c57-ea11-a811-000d3a4aaef5</t>
  </si>
  <si>
    <t>Fraxinus sieboldiana var. serrata Nakai</t>
  </si>
  <si>
    <t>c89bcd08-3e57-ea11-a811-000d3a4aaef5</t>
  </si>
  <si>
    <t>Fraxinus spp.</t>
  </si>
  <si>
    <t>5910f367-3e57-ea11-a811-000d3a4aa7f7</t>
  </si>
  <si>
    <t>Fraxinus uhdei</t>
  </si>
  <si>
    <t>5d08237f-3e57-ea11-a811-000d3a4aaef5</t>
  </si>
  <si>
    <t>fraxinus velutina</t>
  </si>
  <si>
    <t>99cd3085-3e57-ea11-a811-000d3a4aaef5</t>
  </si>
  <si>
    <t>Fraxinus velutina Torr.</t>
  </si>
  <si>
    <t>c3ceed52-95dd-eb11-bacb-00224881510c</t>
  </si>
  <si>
    <t>Funtumia africana (Benth.) Stapf</t>
  </si>
  <si>
    <t>6ac5a5fc-3d57-ea11-a811-000d3a4aaef5</t>
  </si>
  <si>
    <t>Gambeya albida</t>
  </si>
  <si>
    <t>97e2d89c-3d57-ea11-a811-000d3a4aa7f7</t>
  </si>
  <si>
    <t>Gambeya beguei</t>
  </si>
  <si>
    <t>71637e9a-3d57-ea11-a811-000d3a4aaef5</t>
  </si>
  <si>
    <t>Gambeya delevoyi</t>
  </si>
  <si>
    <t>0c89a5f8-3d57-ea11-a811-000d3a4aa7f7</t>
  </si>
  <si>
    <t>Gambeya gigantea</t>
  </si>
  <si>
    <t>0f89a5f8-3d57-ea11-a811-000d3a4aa7f7</t>
  </si>
  <si>
    <t>Gambeya lacourtiana</t>
  </si>
  <si>
    <t>6fc5a5fc-3d57-ea11-a811-000d3a4aaef5</t>
  </si>
  <si>
    <t>Gambeya perpulchra</t>
  </si>
  <si>
    <t>a3e2d89c-3d57-ea11-a811-000d3a4aa7f7</t>
  </si>
  <si>
    <t>Gambeya spp.</t>
  </si>
  <si>
    <t>2ad2d9aa-3e57-ea11-a811-000d3a4aa7f7</t>
  </si>
  <si>
    <t>Ganophyllum falcatum Blume</t>
  </si>
  <si>
    <t>9c75cf17-3f57-ea11-a811-000d3a4aa7f7</t>
  </si>
  <si>
    <t>Garcinia archboldiana A.C.Sm.</t>
  </si>
  <si>
    <t>b6709717-3f57-ea11-a811-000d3a4aaef5</t>
  </si>
  <si>
    <t>Garcinia dulcis (Roxb.) Kurz</t>
  </si>
  <si>
    <t>9975cf17-3f57-ea11-a811-000d3a4aa7f7</t>
  </si>
  <si>
    <t>Garcinia hunsteinii Lauterb.</t>
  </si>
  <si>
    <t>2cd2d9aa-3e57-ea11-a811-000d3a4aa7f7</t>
  </si>
  <si>
    <t>Garcinia latissima Miq.</t>
  </si>
  <si>
    <t>9875cf17-3f57-ea11-a811-000d3a4aa7f7</t>
  </si>
  <si>
    <t>Garcinia picrorhiza Miq.</t>
  </si>
  <si>
    <t>ec089ee7-3c57-ea11-a811-000d3a4aaef5</t>
  </si>
  <si>
    <t>Gardenia augusta (L.) Merr.</t>
  </si>
  <si>
    <t>308ca71d-3f57-ea11-a811-000d3a4aaef5</t>
  </si>
  <si>
    <t>Gardenia jasminoides J.Ellis</t>
  </si>
  <si>
    <t>4ce5f3a9-3e57-ea11-a811-000d3a4aaef5</t>
  </si>
  <si>
    <t>Garuga floribunda Decne.</t>
  </si>
  <si>
    <t>2fd2d9aa-3e57-ea11-a811-000d3a4aa7f7</t>
  </si>
  <si>
    <t>Garuga floribunda var. paucijuga</t>
  </si>
  <si>
    <t>429f7edb-3e57-ea11-a811-000d3a4aa7f7</t>
  </si>
  <si>
    <t>Garuga pinnata Roxb.</t>
  </si>
  <si>
    <t>fa31b815-3e4c-ec11-8c62-0022488116f6</t>
  </si>
  <si>
    <t>Geissospermum laeve (Vell.) Miers</t>
  </si>
  <si>
    <t>76637e9a-3d57-ea11-a811-000d3a4aaef5</t>
  </si>
  <si>
    <t>Genipa americana L.</t>
  </si>
  <si>
    <t>db172cb6-3e57-ea11-a811-000d3a4aaef5</t>
  </si>
  <si>
    <t>Gevuina avellana Molina</t>
  </si>
  <si>
    <t>5a0272e7-3e57-ea11-a811-000d3a4aa7f7</t>
  </si>
  <si>
    <t>Gigantochloa apus (Schult.) Kurz</t>
  </si>
  <si>
    <t>6f520b27-3e57-ea11-a811-000d3a4aaef5</t>
  </si>
  <si>
    <t>Gilbertiodendron dewevrei</t>
  </si>
  <si>
    <t>d463554d-d778-ea11-a811-000d3aa96869</t>
  </si>
  <si>
    <t>Gilbertiodendron limba (Scott Elliot) J. Leonard</t>
  </si>
  <si>
    <t>aae2d89c-3d57-ea11-a811-000d3a4aa7f7</t>
  </si>
  <si>
    <t>Gilbertiodendron spp.</t>
  </si>
  <si>
    <t>78637e9a-3d57-ea11-a811-000d3a4aaef5</t>
  </si>
  <si>
    <t>Gilibertia cuneata (DC.) March.</t>
  </si>
  <si>
    <t>61a82f91-3e57-ea11-a811-000d3a4aaef5</t>
  </si>
  <si>
    <t>Gilletiodendron kisantuense (Verm.) J.L</t>
  </si>
  <si>
    <t>2f064d33-3e57-ea11-a811-000d3a4aaef5</t>
  </si>
  <si>
    <t>Ginkgo biloba</t>
  </si>
  <si>
    <t>c1ec4fe0-3e57-ea11-a811-000d3a4aaef5</t>
  </si>
  <si>
    <t>Gironniera subaequalis Planch.</t>
  </si>
  <si>
    <t>6f62e429-3f57-ea11-a811-000d3a4aaef5</t>
  </si>
  <si>
    <t>Gleditsia aquatica Marsh.</t>
  </si>
  <si>
    <t>ba649e5b-3e57-ea11-a811-000d3a4aa7f7</t>
  </si>
  <si>
    <t>Gleditsia triacanthos</t>
  </si>
  <si>
    <t>aabeb302-3e57-ea11-a811-000d3a4aaef5</t>
  </si>
  <si>
    <t>Gliricidia sepium</t>
  </si>
  <si>
    <t>3bd9de35-3f57-ea11-a811-000d3a4aaef5</t>
  </si>
  <si>
    <t>Glochidion lutescens Blume</t>
  </si>
  <si>
    <t>abf60136-3f57-ea11-a811-000d3a4aa7f7</t>
  </si>
  <si>
    <t>Glochidion novoguineense K.Schum.</t>
  </si>
  <si>
    <t>7a7c83e6-3c57-ea11-a811-000d3a4aa7f7</t>
  </si>
  <si>
    <t>Glochidion spp.</t>
  </si>
  <si>
    <t>01129550-3d57-ea11-a811-000d3a4aaef5</t>
  </si>
  <si>
    <t>Gluta renghas L.</t>
  </si>
  <si>
    <t>0508861e-3e57-ea11-a811-000d3a4aa7f7</t>
  </si>
  <si>
    <t>Gluta spp.</t>
  </si>
  <si>
    <t>a6966000-3d57-ea11-a811-000d3a4aaef5</t>
  </si>
  <si>
    <t>Gluta tavoyana Wall. ex Hook.f.</t>
  </si>
  <si>
    <t>539482a0-3d57-ea11-a811-000d3a4aaef5</t>
  </si>
  <si>
    <t>Glycydendron amazonicum Ducke</t>
  </si>
  <si>
    <t>559482a0-3d57-ea11-a811-000d3a4aaef5</t>
  </si>
  <si>
    <t>Gmelina arborea Roxb.</t>
  </si>
  <si>
    <t>c1c12bd5-3e57-ea11-a811-000d3a4aa7f7</t>
  </si>
  <si>
    <t>Gmelina asiatica L.</t>
  </si>
  <si>
    <t>4c1aea61-3e57-ea11-a811-000d3a4aa7f7</t>
  </si>
  <si>
    <t>Gmelina leichardtii</t>
  </si>
  <si>
    <t>958448c2-3e57-ea11-a811-000d3a4aaef5</t>
  </si>
  <si>
    <t>Gmelina moluccana (Blume) Backer ex K.Heyne</t>
  </si>
  <si>
    <t>a9a158c8-3e57-ea11-a811-000d3a4aaef5</t>
  </si>
  <si>
    <t>Gnetum gnemon L.</t>
  </si>
  <si>
    <t>5de5049b-b48b-ec11-b400-000d3a4614c8</t>
  </si>
  <si>
    <t>Gochnatia polymorpha</t>
  </si>
  <si>
    <t>4e10f367-3e57-ea11-a811-000d3a4aa7f7</t>
  </si>
  <si>
    <t>Gonystylus bancanus</t>
  </si>
  <si>
    <t>b8e2d89c-3d57-ea11-a811-000d3a4aa7f7</t>
  </si>
  <si>
    <t>Gonystylus spp.</t>
  </si>
  <si>
    <t>f8aa3976-9ad8-ea11-a813-000d3aadcf31</t>
  </si>
  <si>
    <t>Gordonia brenesii Standl.</t>
  </si>
  <si>
    <t>88041ea8-d0fb-ea11-a813-000d3aa96869</t>
  </si>
  <si>
    <t>Gordonia lasianthus (L.) Ellis</t>
  </si>
  <si>
    <t>579482a0-3d57-ea11-a811-000d3a4aaef5</t>
  </si>
  <si>
    <t>Gossweilerodendron balsamiferum (Verm.) Harms</t>
  </si>
  <si>
    <t>599482a0-3d57-ea11-a811-000d3a4aaef5</t>
  </si>
  <si>
    <t>Gossweilerodendron joveri Normand ex Aubrev.</t>
  </si>
  <si>
    <t>5b9482a0-3d57-ea11-a811-000d3a4aaef5</t>
  </si>
  <si>
    <t>Goupia glabra</t>
  </si>
  <si>
    <t>b618d759-3d57-ea11-a811-000d3a4aa7f7</t>
  </si>
  <si>
    <t>Grevillea baileyana McGill.</t>
  </si>
  <si>
    <t>c6e2d89c-3d57-ea11-a811-000d3a4aa7f7</t>
  </si>
  <si>
    <t>Grevillea robusta A.Cunn.</t>
  </si>
  <si>
    <t>b190eb23-3f57-ea11-a811-000d3a4aa7f7</t>
  </si>
  <si>
    <t>Grewia eriocarpa Juss.</t>
  </si>
  <si>
    <t>a01c68fe-3e57-ea11-a811-000d3a4aaef5</t>
  </si>
  <si>
    <t>Grewia tiliaefolia Vahl</t>
  </si>
  <si>
    <t>b3c8006e-3e57-ea11-a811-000d3a4aa7f7</t>
  </si>
  <si>
    <t>Guadua angustifolia</t>
  </si>
  <si>
    <t>cfe2d89c-3d57-ea11-a811-000d3a4aa7f7</t>
  </si>
  <si>
    <t>Guaiacum spp.</t>
  </si>
  <si>
    <t>d3e2d89c-3d57-ea11-a811-000d3a4aa7f7</t>
  </si>
  <si>
    <t>Guarea cedrata</t>
  </si>
  <si>
    <t>d1b8d4ad-2cb1-ea11-a812-000d3aa96869</t>
  </si>
  <si>
    <t>Guarea glabra Vahl</t>
  </si>
  <si>
    <t>16446a15-72cd-ea11-a812-000d3aa96869</t>
  </si>
  <si>
    <t>Guarea grandifolia DC.</t>
  </si>
  <si>
    <t>959d6b92-3e57-ea11-a811-000d3a4aa7f7</t>
  </si>
  <si>
    <t>Guarea guidonia (L.) Sleumer</t>
  </si>
  <si>
    <t>b3966000-3d57-ea11-a811-000d3a4aaef5</t>
  </si>
  <si>
    <t>Guarea kunthiana A.Juss.</t>
  </si>
  <si>
    <t>cfb8d4ad-2cb1-ea11-a812-000d3aa96869</t>
  </si>
  <si>
    <t>Guarea macrophylla Vahl</t>
  </si>
  <si>
    <t>91beb302-3e57-ea11-a811-000d3a4aaef5</t>
  </si>
  <si>
    <t>Guarea silvatica (? G. silvicola?)</t>
  </si>
  <si>
    <t>609482a0-3d57-ea11-a811-000d3a4aaef5</t>
  </si>
  <si>
    <t>Guarea spp.</t>
  </si>
  <si>
    <t>eafef2a2-3d57-ea11-a811-000d3a4aa7f7</t>
  </si>
  <si>
    <t>Guarea thompsonii  (see also G. cedrata, laurentii)</t>
  </si>
  <si>
    <t>8abe9149-3e57-ea11-a811-000d3a4aa7f7</t>
  </si>
  <si>
    <t>Guarea thompsonii Sprague &amp; Hutch.</t>
  </si>
  <si>
    <t>dbdacd97-cc3b-ec11-b6e5-6045bd8ab602</t>
  </si>
  <si>
    <t>Guatteria elata R. E. Fr.</t>
  </si>
  <si>
    <t>d435020b-1bba-eb11-8236-000d3abdb594</t>
  </si>
  <si>
    <t>Guatteria ovalifolia R.E.Fr.</t>
  </si>
  <si>
    <t>eefef2a2-3d57-ea11-a811-000d3a4aa7f7</t>
  </si>
  <si>
    <t>Guazuma ulmifolia Lamk.</t>
  </si>
  <si>
    <t>7f145ee2-9feb-eb11-bacb-000d3a230554</t>
  </si>
  <si>
    <t>Guettarda combsii Urb.</t>
  </si>
  <si>
    <t>effef2a2-3d57-ea11-a811-000d3a4aa7f7</t>
  </si>
  <si>
    <t>Guibourtia arnoldiana (de Wild. &amp; Th. Dur.) J. L?onard</t>
  </si>
  <si>
    <t>659482a0-3d57-ea11-a811-000d3a4aaef5</t>
  </si>
  <si>
    <t>Guibourtia coleosperma (Benth.) J. Leonard</t>
  </si>
  <si>
    <t>669482a0-3d57-ea11-a811-000d3a4aaef5</t>
  </si>
  <si>
    <t>Guibourtia conjugata (Bolle) J. L?onard</t>
  </si>
  <si>
    <t>f2fef2a2-3d57-ea11-a811-000d3a4aa7f7</t>
  </si>
  <si>
    <t>Guibourtia demeusei</t>
  </si>
  <si>
    <t>689482a0-3d57-ea11-a811-000d3a4aaef5</t>
  </si>
  <si>
    <t>Guibourtia ehie (A. Chev.) J. L?onard</t>
  </si>
  <si>
    <t>4c8525b0-3e57-ea11-a811-000d3a4aaef5</t>
  </si>
  <si>
    <t>Guibourtia ehie (A.Chev.) J.L</t>
  </si>
  <si>
    <t>adc25a39-3e57-ea11-a811-000d3a4aaef5</t>
  </si>
  <si>
    <t>Guibourtia hymenaeifolia</t>
  </si>
  <si>
    <t>f0218398-3e57-ea11-a811-000d3a4aa7f7</t>
  </si>
  <si>
    <t>Guibourtia hymenaeifolia (Moric.) J.Leonard</t>
  </si>
  <si>
    <t>699482a0-3d57-ea11-a811-000d3a4aaef5</t>
  </si>
  <si>
    <t>Guibourtia spp.</t>
  </si>
  <si>
    <t>54f41546-3e57-ea11-a811-000d3a4aaef5</t>
  </si>
  <si>
    <t>Guibourtia tessmannii</t>
  </si>
  <si>
    <t>3bb56a54-3f57-ea11-a811-000d3a4aa7f7</t>
  </si>
  <si>
    <t>Gymnacranthera farquhariana var. paniculata (A.DC.) R.Schouten</t>
  </si>
  <si>
    <t>108beb10-72cd-ea11-a812-000d3aadcf31</t>
  </si>
  <si>
    <t>Gymnanthes lucida Sw.</t>
  </si>
  <si>
    <t>b8f60136-3f57-ea11-a811-000d3a4aa7f7</t>
  </si>
  <si>
    <t>Gymnema sylvestre (Retz.) R.Br. ex Schult.</t>
  </si>
  <si>
    <t>cd725e3d-3e57-ea11-a811-000d3a4aa7f7</t>
  </si>
  <si>
    <t>Gymnocladus dioicus</t>
  </si>
  <si>
    <t>43c98291-7d0f-eb11-a813-000d3aadcf31</t>
  </si>
  <si>
    <t>Gymnostoma rumphianum (Miq.) L. A. S. Johnson</t>
  </si>
  <si>
    <t>9ee18cf9-3e57-ea11-a811-000d3a4aa7f7</t>
  </si>
  <si>
    <t>Haldina cordifolia (Roxb.) Ridsdale</t>
  </si>
  <si>
    <t>053f6206-3d57-ea11-a811-000d3a4aaef5</t>
  </si>
  <si>
    <t>Hallea ledermannii (K.Krause) Verdc.</t>
  </si>
  <si>
    <t>a8e8d1ed-3c57-ea11-a811-000d3a4aaef5</t>
  </si>
  <si>
    <t>Hallea stipulosa (DC.) J.-F.Leroy</t>
  </si>
  <si>
    <t>a7ae4e4e-3f57-ea11-a811-000d3a4aa7f7</t>
  </si>
  <si>
    <t>Handroanthus albus (Cham.) Mattos</t>
  </si>
  <si>
    <t>ac8b705a-14a6-ea11-a812-000d3aadcf31</t>
  </si>
  <si>
    <t>Handroanthus capitatus (Bur. &amp; K. Schum.) Mattos</t>
  </si>
  <si>
    <t>7e980ebf-69c4-eb11-bacc-00224881a66d</t>
  </si>
  <si>
    <t>Handroanthus chrysanthus (Jacq.) S. O. Grose</t>
  </si>
  <si>
    <t>c6c7fd2f-3f57-ea11-a811-000d3a4aa7f7</t>
  </si>
  <si>
    <t>Handroanthus guayacan (Seem.) S.O.Grose</t>
  </si>
  <si>
    <t>fbb7940b-3f57-ea11-a811-000d3a4aa7f7</t>
  </si>
  <si>
    <t>Handroanthus heptaphyllus (Mart.) Mattos</t>
  </si>
  <si>
    <t>5805e90a-ceec-ea11-a817-000d3aadcf31</t>
  </si>
  <si>
    <t>Handroanthus impetiginosum (Mart. ex DC.) Mattos</t>
  </si>
  <si>
    <t>43686743-3e57-ea11-a811-000d3a4aa7f7</t>
  </si>
  <si>
    <t>Handroanthus impetiginosus</t>
  </si>
  <si>
    <t>fb00a818-3d57-ea11-a811-000d3a4aaef5</t>
  </si>
  <si>
    <t>Handroanthus incanus</t>
  </si>
  <si>
    <t>d47caf04-3f57-ea11-a811-000d3a4aaef5</t>
  </si>
  <si>
    <t>Handroanthus lapacho (K.Schum.) S.O.Grose</t>
  </si>
  <si>
    <t>f8238e05-3f57-ea11-a811-000d3a4aa7f7</t>
  </si>
  <si>
    <t>Handroanthus ochraceus (Cham.) Mattos</t>
  </si>
  <si>
    <t>702685ff-3e57-ea11-a811-000d3a4aa7f7</t>
  </si>
  <si>
    <t>Handroanthus serratifolius (Vahl) S.O.Grose</t>
  </si>
  <si>
    <t>742f424a-3d57-ea11-a811-000d3a4aaef5</t>
  </si>
  <si>
    <t>Hannoa klaineana Pierre ex Engl.</t>
  </si>
  <si>
    <t>46d9de35-3f57-ea11-a811-000d3a4aaef5</t>
  </si>
  <si>
    <t>Haplolobus hussonii H. J. Lam</t>
  </si>
  <si>
    <t>429b419c-7ad3-eb11-bacc-000d3abc0217</t>
  </si>
  <si>
    <t>Harpullia arborea (Blanco) Radlk.</t>
  </si>
  <si>
    <t>a9871f6c-3d57-ea11-a811-000d3a4aa7f7</t>
  </si>
  <si>
    <t>HEAVY includes B. alleghaniensis - yellow birch, B. lenta</t>
  </si>
  <si>
    <t>9bcd46c6-47cf-eb11-bacc-000d3a2b5e5d</t>
  </si>
  <si>
    <t>Heisteria nitida Spruce ex Engl.</t>
  </si>
  <si>
    <t>c035020b-1bba-eb11-8236-000d3abdb594</t>
  </si>
  <si>
    <t>Helicostylis pedunculata Benoist</t>
  </si>
  <si>
    <t>7cee34f7-53e3-ea11-a813-000d3aadcf31</t>
  </si>
  <si>
    <t>Helietta apiculata Benth.</t>
  </si>
  <si>
    <t>51364d24-ce24-eb11-a813-000d3aa96869</t>
  </si>
  <si>
    <t>Helwingia japonica (Thunb. ex Murray) F. G. Dietrich</t>
  </si>
  <si>
    <t>4c05d20e-3e57-ea11-a811-000d3a4aaef5</t>
  </si>
  <si>
    <t>Heritiera borneensis</t>
  </si>
  <si>
    <t>ff7386e0-3c57-ea11-a811-000d3a4aa7f7</t>
  </si>
  <si>
    <t>Heritiera javanica (Blume) Kosterm.</t>
  </si>
  <si>
    <t>c2044bda-3e57-ea11-a811-000d3a4aaef5</t>
  </si>
  <si>
    <t>Heritiera simplicifolia (Mast.) Kosterm.</t>
  </si>
  <si>
    <t>f7fef2a2-3d57-ea11-a811-000d3a4aa7f7</t>
  </si>
  <si>
    <t>Heritiera spp.</t>
  </si>
  <si>
    <t>fafef2a2-3d57-ea11-a811-000d3a4aa7f7</t>
  </si>
  <si>
    <t>Heritiera utilis (Sprague) Sprague (Niangón)</t>
  </si>
  <si>
    <t>6c9482a0-3d57-ea11-a811-000d3a4aaef5</t>
  </si>
  <si>
    <t>Hevea brasiliensis</t>
  </si>
  <si>
    <t>18d2d9aa-3e57-ea11-a811-000d3a4aa7f7</t>
  </si>
  <si>
    <t>Hevea brasiliensis (Willd. ex A. Juss.) Mull. Arg.</t>
  </si>
  <si>
    <t>5e1aea61-3e57-ea11-a811-000d3a4aa7f7</t>
  </si>
  <si>
    <t>Hevea spp.*</t>
  </si>
  <si>
    <t>62a82f91-3e57-ea11-a811-000d3a4aaef5</t>
  </si>
  <si>
    <t>Hexalobus crispiflorus A.Rich.</t>
  </si>
  <si>
    <t>f3089ee7-3c57-ea11-a811-000d3a4aaef5</t>
  </si>
  <si>
    <t>Hibiscus mutabilis L.</t>
  </si>
  <si>
    <t>53ea4444-3d57-ea11-a811-000d3a4aaef5</t>
  </si>
  <si>
    <t>Hicoria ovata (Mill.) Britton</t>
  </si>
  <si>
    <t>11c3c62a-3d57-ea11-a811-000d3a4aaef5</t>
  </si>
  <si>
    <t>Hieronyma alchorneoides</t>
  </si>
  <si>
    <t>6e9482a0-3d57-ea11-a811-000d3a4aaef5</t>
  </si>
  <si>
    <t>Hieronyma sp.</t>
  </si>
  <si>
    <t>6262e429-3f57-ea11-a811-000d3a4aaef5</t>
  </si>
  <si>
    <t>Hippophae rhamnoides L.</t>
  </si>
  <si>
    <t>f7ee34f7-53e3-ea11-a813-000d3aadcf31</t>
  </si>
  <si>
    <t>Holocalyx balansae Micheli</t>
  </si>
  <si>
    <t>cdae4e4e-3f57-ea11-a811-000d3a4aa7f7</t>
  </si>
  <si>
    <t>Holoptelea grandis (Hutch.) Mildbr.</t>
  </si>
  <si>
    <t>95e18cf9-3e57-ea11-a811-000d3a4aa7f7</t>
  </si>
  <si>
    <t>Holoptelea integrifolia (Roxb.) Planch.</t>
  </si>
  <si>
    <t>17a1a92e-3d57-ea11-a811-000d3a4aa7f7</t>
  </si>
  <si>
    <t>Homalanthus populifolius Graham</t>
  </si>
  <si>
    <t>6838fc34-7325-eb11-a813-000d3aadcf31</t>
  </si>
  <si>
    <t>Homalium caryophyllaceum (Zucc. &amp; Moritzi) Benth.</t>
  </si>
  <si>
    <t>4ee5f3a9-3e57-ea11-a811-000d3a4aaef5</t>
  </si>
  <si>
    <t>Homalium foetidum (Roxb.) Benth.</t>
  </si>
  <si>
    <t>bf2989a6-3d57-ea11-a811-000d3a4aaef5</t>
  </si>
  <si>
    <t>Homalium spp.</t>
  </si>
  <si>
    <t>6dd70d01-7bb9-eb11-8236-000d3abdb594</t>
  </si>
  <si>
    <t>Homalolepis subcymosa (A. St.-Hil. &amp; Tul.) Devecchi &amp; Pirani</t>
  </si>
  <si>
    <t>4d05d20e-3e57-ea11-a811-000d3a4aaef5</t>
  </si>
  <si>
    <t>Hopea acuminata</t>
  </si>
  <si>
    <t>bcf60136-3f57-ea11-a811-000d3a4aa7f7</t>
  </si>
  <si>
    <t>Hopea dryobalanoides Miq.</t>
  </si>
  <si>
    <t>ede5830b-3e57-ea11-a811-000d3a4aa7f7</t>
  </si>
  <si>
    <t>Hopea ferrea</t>
  </si>
  <si>
    <t>f2010b3c-3f57-ea11-a811-000d3a4aa7f7</t>
  </si>
  <si>
    <t>Hopea mengarawan Miq.</t>
  </si>
  <si>
    <t>847d2ebf-17ba-eb11-8236-000d3abdbe91</t>
  </si>
  <si>
    <t>Hopea novoguineensis Sloot.</t>
  </si>
  <si>
    <t>cd9bcd08-3e57-ea11-a811-000d3a4aaef5</t>
  </si>
  <si>
    <t>Hopea nutans</t>
  </si>
  <si>
    <t>0d571b53-3d57-ea11-a811-000d3a4aa7f7</t>
  </si>
  <si>
    <t>Hopea odorata Roxb.</t>
  </si>
  <si>
    <t>21571b53-3d57-ea11-a811-000d3a4aa7f7</t>
  </si>
  <si>
    <t>Hopea pierrei Hance</t>
  </si>
  <si>
    <t>c1c1ec0f-2c11-ec11-b6e6-6045bd8795cd</t>
  </si>
  <si>
    <t>Hopea plagata (Blanco) Vidal</t>
  </si>
  <si>
    <t>70f8ee3b-3f57-ea11-a811-000d3a4aaef5</t>
  </si>
  <si>
    <t>Hopea rudiformis Ashton</t>
  </si>
  <si>
    <t>fd0e2a48-3f57-ea11-a811-000d3a4aaef5</t>
  </si>
  <si>
    <t>Hopea sangal Korth.</t>
  </si>
  <si>
    <t>c22989a6-3d57-ea11-a811-000d3a4aaef5</t>
  </si>
  <si>
    <t>Hopea spp.</t>
  </si>
  <si>
    <t>36d2d9aa-3e57-ea11-a811-000d3a4aa7f7</t>
  </si>
  <si>
    <t>Horsfieldia hellwigii Warb.</t>
  </si>
  <si>
    <t>fffef2a2-3d57-ea11-a811-000d3a4aa7f7</t>
  </si>
  <si>
    <t>Horsfieldia spp.</t>
  </si>
  <si>
    <t>83c9f43e-7725-eb11-a813-000d3aadcf31</t>
  </si>
  <si>
    <t>Hovenia dulcis Thunb.</t>
  </si>
  <si>
    <t>4cdff9f3-3c57-ea11-a811-000d3a4aaef5</t>
  </si>
  <si>
    <t>Huberodendron spp.</t>
  </si>
  <si>
    <t>1974ac46-3d57-ea11-a811-000d3a4aa7f7</t>
  </si>
  <si>
    <t>Huberodendron swietenioides (Gleason) Ducke</t>
  </si>
  <si>
    <t>128beb10-72cd-ea11-a812-000d3aadcf31</t>
  </si>
  <si>
    <t>Huertea cubensis Griseb.</t>
  </si>
  <si>
    <t>b27b7045-fb19-ec11-b6e6-6045bd8d2ce6</t>
  </si>
  <si>
    <t>Hufelandia spp.</t>
  </si>
  <si>
    <t>bdf60136-3f57-ea11-a811-000d3a4aa7f7</t>
  </si>
  <si>
    <t>Humiria balsamifera (Aubl.) St.-Hil.</t>
  </si>
  <si>
    <t>c42989a6-3d57-ea11-a811-000d3a4aaef5</t>
  </si>
  <si>
    <t>Hura crepitans L., H. polyandra Baill.</t>
  </si>
  <si>
    <t>62b173e1-3c57-ea11-a811-000d3a4aaef5</t>
  </si>
  <si>
    <t>Hydrochorea corymbosa (L.C.Rich.) Barneby &amp; Grimes</t>
  </si>
  <si>
    <t>a7beb302-3e57-ea11-a811-000d3a4aaef5</t>
  </si>
  <si>
    <t>Hyeronima alchorneoides</t>
  </si>
  <si>
    <t>6c62e429-3f57-ea11-a811-000d3a4aaef5</t>
  </si>
  <si>
    <t>Hymenaea aurea Lee &amp; Langenh.</t>
  </si>
  <si>
    <t>c52989a6-3d57-ea11-a811-000d3a4aaef5</t>
  </si>
  <si>
    <t>Hymenaea courbaril</t>
  </si>
  <si>
    <t>4ad9de35-3f57-ea11-a811-000d3a4aaef5</t>
  </si>
  <si>
    <t>Hymenaea courbaril var. stilbocarpa (Hayne) Lee &amp; Langenh.</t>
  </si>
  <si>
    <t>fd00a818-3d57-ea11-a811-000d3a4aaef5</t>
  </si>
  <si>
    <t>Hymenaea intermedia Ducke</t>
  </si>
  <si>
    <t>e866f8fe-3d57-ea11-a811-000d3a4aa7f7</t>
  </si>
  <si>
    <t>Hymenaea oblongifolia</t>
  </si>
  <si>
    <t>baa447ec-3e57-ea11-a811-000d3a4aaef5</t>
  </si>
  <si>
    <t>Hymenaea parvifolia Huber</t>
  </si>
  <si>
    <t>697f6fdb-3c57-ea11-a811-000d3a4aaef5</t>
  </si>
  <si>
    <t>Hymenaea reticulata Ducke</t>
  </si>
  <si>
    <t>7ac5a5fc-3d57-ea11-a811-000d3a4aaef5</t>
  </si>
  <si>
    <t>Hymenaea spp.</t>
  </si>
  <si>
    <t>597f6fdb-3c57-ea11-a811-000d3a4aaef5</t>
  </si>
  <si>
    <t>Hymenaea stigonocarpa C.Mart. ex Hayne</t>
  </si>
  <si>
    <t>a7c7fd2f-3f57-ea11-a811-000d3a4aa7f7</t>
  </si>
  <si>
    <t>Hymenaea verrucosa Gaertn.</t>
  </si>
  <si>
    <t>cd5249f8-3e57-ea11-a811-000d3a4aaef5</t>
  </si>
  <si>
    <t>Hymenodictyon orixense (Roxb.) Mabb.</t>
  </si>
  <si>
    <t>b7a4e9cc-0551-ec11-8c62-002248811267</t>
  </si>
  <si>
    <t>Hymenolobium complicatum Ducke</t>
  </si>
  <si>
    <t>f600a818-3d57-ea11-a811-000d3a4aaef5</t>
  </si>
  <si>
    <t>Hymenolobium elatum Ducke</t>
  </si>
  <si>
    <t>4a064d33-3e57-ea11-a811-000d3a4aaef5</t>
  </si>
  <si>
    <t>Hymenolobium excelsum Ducke</t>
  </si>
  <si>
    <t>c72989a6-3d57-ea11-a811-000d3a4aaef5</t>
  </si>
  <si>
    <t>Hymenolobium flavum Kleinh.</t>
  </si>
  <si>
    <t>0bb16111-3e4c-ec11-8c62-002248811267</t>
  </si>
  <si>
    <t>Hymenolobium heringeranum Rizzini</t>
  </si>
  <si>
    <t>8e681742-3f57-ea11-a811-000d3a4aaef5</t>
  </si>
  <si>
    <t>Hymenolobium heterocarpum Ducke</t>
  </si>
  <si>
    <t>d4044bda-3e57-ea11-a811-000d3a4aaef5</t>
  </si>
  <si>
    <t>Hymenolobium modestum Ducke</t>
  </si>
  <si>
    <t>287d1d42-3f57-ea11-a811-000d3a4aa7f7</t>
  </si>
  <si>
    <t>Hymenolobium nitidum Benth.</t>
  </si>
  <si>
    <t>05fff2a2-3d57-ea11-a811-000d3a4aa7f7</t>
  </si>
  <si>
    <t>Hymenolobium petraeum Ducke</t>
  </si>
  <si>
    <t>c7bf4510-0b94-ea11-a811-000d3aa96869</t>
  </si>
  <si>
    <t>Hymenolobium pulcherrimum Ducke</t>
  </si>
  <si>
    <t>da7caf04-3f57-ea11-a811-000d3a4aaef5</t>
  </si>
  <si>
    <t>Hymenolobium sericeum Ducke</t>
  </si>
  <si>
    <t>cd2989a6-3d57-ea11-a811-000d3a4aaef5</t>
  </si>
  <si>
    <t>Hymenolobium spp.</t>
  </si>
  <si>
    <t>4cd9de35-3f57-ea11-a811-000d3a4aaef5</t>
  </si>
  <si>
    <t>Ichnocarpus frutescens (L.) W. T. Aiton</t>
  </si>
  <si>
    <t>49520b27-3e57-ea11-a811-000d3a4aaef5</t>
  </si>
  <si>
    <t>Ilex aquifolium L.</t>
  </si>
  <si>
    <t>64650fc2-4822-eb11-a813-000d3aa96869</t>
  </si>
  <si>
    <t>Ilex chinensis Sims</t>
  </si>
  <si>
    <t>14ffda09-7425-eb11-a813-000d3aa96869</t>
  </si>
  <si>
    <t>Ilex crenata Thunb.</t>
  </si>
  <si>
    <t>12ffda09-7425-eb11-a813-000d3aa96869</t>
  </si>
  <si>
    <t>Ilex integra Thunb.</t>
  </si>
  <si>
    <t>42e45cfa-3c57-ea11-a811-000d3a4aaef5</t>
  </si>
  <si>
    <t>Ilex macropoda Miq.</t>
  </si>
  <si>
    <t>c6efdea4-3e57-ea11-a811-000d3a4aa7f7</t>
  </si>
  <si>
    <t>Ilex mitis (L.) Radlk.</t>
  </si>
  <si>
    <t>f1a6cd78-3e57-ea11-a811-000d3a4aaef5</t>
  </si>
  <si>
    <t>ilex opaca</t>
  </si>
  <si>
    <t>6466b128-3d57-ea11-a811-000d3a4aa7f7</t>
  </si>
  <si>
    <t>Ilex paraguariensis St.-Hil.</t>
  </si>
  <si>
    <t>10ffda09-7425-eb11-a813-000d3aa96869</t>
  </si>
  <si>
    <t>Ilex serrata Thunb.</t>
  </si>
  <si>
    <t>08fff2a2-3d57-ea11-a811-000d3a4aa7f7</t>
  </si>
  <si>
    <t>Ilex spp.</t>
  </si>
  <si>
    <t>99b3071b-3e57-ea11-a811-000d3a4aaef5</t>
  </si>
  <si>
    <t>Ilex verticillata</t>
  </si>
  <si>
    <t>b3e4e785-4fd5-ea11-a813-000d3aadcf31</t>
  </si>
  <si>
    <t>Illicium verum Hook.f.</t>
  </si>
  <si>
    <t>09b8940b-3f57-ea11-a811-000d3a4aa7f7</t>
  </si>
  <si>
    <t>Indosasa angustata McClure</t>
  </si>
  <si>
    <t>9e8e6efc-53e3-ea11-a813-000d3aa96869</t>
  </si>
  <si>
    <t>Inga marginata</t>
  </si>
  <si>
    <t>ae35020b-1bba-eb11-8236-000d3abdb594</t>
  </si>
  <si>
    <t>Inga paraensis Ducke</t>
  </si>
  <si>
    <t>9af574b9-3520-ec11-b6e6-000d3aabbd21</t>
  </si>
  <si>
    <t>Inga pezizifera Benth.</t>
  </si>
  <si>
    <t>608ee804-1bba-eb11-8236-000d3abdb594</t>
  </si>
  <si>
    <t>Inga quadrangularis Ducke</t>
  </si>
  <si>
    <t>6bb173e1-3c57-ea11-a811-000d3a4aaef5</t>
  </si>
  <si>
    <t>Inga spp.</t>
  </si>
  <si>
    <t>d6984ae6-3e57-ea11-a811-000d3a4aaef5</t>
  </si>
  <si>
    <t>Inga uruguensis Hook. &amp; Arn</t>
  </si>
  <si>
    <t>c5706106-7425-eb11-a813-000d3aadcf31</t>
  </si>
  <si>
    <t>Inocarpus fagifer (Park.) Fosberg</t>
  </si>
  <si>
    <t>6571474c-3e57-ea11-a811-000d3a4aaef5</t>
  </si>
  <si>
    <t>Intsia bijuga</t>
  </si>
  <si>
    <t>afc12bd5-3e57-ea11-a811-000d3a4aa7f7</t>
  </si>
  <si>
    <t>Intsia bijuga (Colebr.) Kuntze</t>
  </si>
  <si>
    <t>fd5f2f80-3e57-ea11-a811-000d3a4aa7f7</t>
  </si>
  <si>
    <t>intsia palembanica</t>
  </si>
  <si>
    <t>a1cd3085-3e57-ea11-a811-000d3a4aaef5</t>
  </si>
  <si>
    <t>Intsia palembanica Miq.</t>
  </si>
  <si>
    <t>1cc205a9-3d57-ea11-a811-000d3a4aa7f7</t>
  </si>
  <si>
    <t>Intsia spp.</t>
  </si>
  <si>
    <t>1ec205a9-3d57-ea11-a811-000d3a4aa7f7</t>
  </si>
  <si>
    <t>Irvingia malayana Oliv.</t>
  </si>
  <si>
    <t>5807a17a-9f95-ea11-a811-000d3aadcf31</t>
  </si>
  <si>
    <t>Iryanthera crassifolia A. C. Sm.</t>
  </si>
  <si>
    <t>3108bce3-3d57-ea11-a811-000d3a4aaef5</t>
  </si>
  <si>
    <t>Iryanthera grandis</t>
  </si>
  <si>
    <t>d3b8d4ad-2cb1-ea11-a812-000d3aa96869</t>
  </si>
  <si>
    <t>Iryanthera juruensis Warb.</t>
  </si>
  <si>
    <t>559940e6-3d57-ea11-a811-000d3a4aa7f7</t>
  </si>
  <si>
    <t>Iryanthera laevis</t>
  </si>
  <si>
    <t>fc66f8fe-3d57-ea11-a811-000d3a4aa7f7</t>
  </si>
  <si>
    <t>Iryanthera lancifolia</t>
  </si>
  <si>
    <t>18d4a312-3d57-ea11-a811-000d3a4aaef5</t>
  </si>
  <si>
    <t>Iryanthera macrophylla (Benth.) Warb.</t>
  </si>
  <si>
    <t>924ee7b0-3e57-ea11-a811-000d3a4aa7f7</t>
  </si>
  <si>
    <t>Iryanthera paraensis Huber</t>
  </si>
  <si>
    <t>3308bce3-3d57-ea11-a811-000d3a4aaef5</t>
  </si>
  <si>
    <t>Iryanthera spp</t>
  </si>
  <si>
    <t>4adff9f3-3c57-ea11-a811-000d3a4aaef5</t>
  </si>
  <si>
    <t>Itea parviflora Hemsl</t>
  </si>
  <si>
    <t>1e34ad3a-3d57-ea11-a811-000d3a4aa7f7</t>
  </si>
  <si>
    <t>Ixonanthes petiolaris Blume</t>
  </si>
  <si>
    <t>d42989a6-3d57-ea11-a811-000d3a4aaef5</t>
  </si>
  <si>
    <t>Jacaranda copaia (Aubl.) D.Don, Jacaranda spp.</t>
  </si>
  <si>
    <t>e231b815-3e4c-ec11-8c62-0022488116f6</t>
  </si>
  <si>
    <t>Jacaranda copaia subsp. spectabilis (Mart. ex A.DC.) A.H.Gentry</t>
  </si>
  <si>
    <t>e5873e44-249e-ec11-b400-0022487f8ae7</t>
  </si>
  <si>
    <t>Jacaranda cuspidifolia C.Mart. ex A.DC.</t>
  </si>
  <si>
    <t>22ef34f7-53e3-ea11-a813-000d3aadcf31</t>
  </si>
  <si>
    <t>Jacaratia spinosa (Aubl.) A.DC.</t>
  </si>
  <si>
    <t>69d9a80c-7425-eb11-a813-000d3aadcf31</t>
  </si>
  <si>
    <t>Juglans ailanthifolia Carr.</t>
  </si>
  <si>
    <t>20c205a9-3d57-ea11-a811-000d3a4aa7f7</t>
  </si>
  <si>
    <t>Juglans australis Griseb., Juglans spp.</t>
  </si>
  <si>
    <t>2e74ac46-3d57-ea11-a811-000d3a4aa7f7</t>
  </si>
  <si>
    <t>Juglans californica S.Watson</t>
  </si>
  <si>
    <t>5905d20e-3e57-ea11-a811-000d3a4aaef5</t>
  </si>
  <si>
    <t>Juglans cinerea</t>
  </si>
  <si>
    <t>9eb7097a-3e57-ea11-a811-000d3a4aa7f7</t>
  </si>
  <si>
    <t>Juglans hindsii</t>
  </si>
  <si>
    <t>5b2685ff-3e57-ea11-a811-000d3a4aa7f7</t>
  </si>
  <si>
    <t>Juglans major (Torr.) Heller</t>
  </si>
  <si>
    <t>d1964d2d-3e57-ea11-a811-000d3a4aaef5</t>
  </si>
  <si>
    <t>Juglans mandshurica</t>
  </si>
  <si>
    <t>c04d53ce-3e57-ea11-a811-000d3a4aaef5</t>
  </si>
  <si>
    <t>Juglans mandshurica Maxim.</t>
  </si>
  <si>
    <t>5e08237f-3e57-ea11-a811-000d3a4aaef5</t>
  </si>
  <si>
    <t>Juglans microcarpa</t>
  </si>
  <si>
    <t>9ccd3085-3e57-ea11-a811-000d3a4aaef5</t>
  </si>
  <si>
    <t>Juglans microcarpa Berland.</t>
  </si>
  <si>
    <t>39a4bad7-3d57-ea11-a811-000d3a4aaef5</t>
  </si>
  <si>
    <t>Juglans neotropica</t>
  </si>
  <si>
    <t>bb546669-3d57-ea11-a811-000d3a4aaef5</t>
  </si>
  <si>
    <t>Juglans nigra L.</t>
  </si>
  <si>
    <t>158beb10-72cd-ea11-a812-000d3aadcf31</t>
  </si>
  <si>
    <t>Juglans olanchana Standl. &amp; Williams</t>
  </si>
  <si>
    <t>22c205a9-3d57-ea11-a811-000d3a4aa7f7</t>
  </si>
  <si>
    <t>Juglans regia L.</t>
  </si>
  <si>
    <t>d62989a6-3d57-ea11-a811-000d3a4aaef5</t>
  </si>
  <si>
    <t>Juglans spp.</t>
  </si>
  <si>
    <t>590ee511-3e57-ea11-a811-000d3a4aa7f7</t>
  </si>
  <si>
    <t>Julbernardia globiflora</t>
  </si>
  <si>
    <t>af5ea011-3f57-ea11-a811-000d3a4aa7f7</t>
  </si>
  <si>
    <t>Juniperus communis L.</t>
  </si>
  <si>
    <t>1e172a36-439a-ea11-a812-000d3aa96869</t>
  </si>
  <si>
    <t>Juniperus deppeana Steud.</t>
  </si>
  <si>
    <t>23ca5e11-3f57-ea11-a811-000d3a4aaef5</t>
  </si>
  <si>
    <t>Juniperus formosana Hayata</t>
  </si>
  <si>
    <t>793cec4c-3d57-ea11-a811-000d3a4aa7f7</t>
  </si>
  <si>
    <t>Juniperus occidentalis Hook.f.</t>
  </si>
  <si>
    <t>93601aad-a783-ea11-a811-000d3aacfe5a</t>
  </si>
  <si>
    <t>Juniperus oxycedrus L.</t>
  </si>
  <si>
    <t>cf9bcd08-3e57-ea11-a811-000d3a4aaef5</t>
  </si>
  <si>
    <t>Juniperus procera</t>
  </si>
  <si>
    <t>5e10f367-3e57-ea11-a811-000d3a4aa7f7</t>
  </si>
  <si>
    <t>Juniperus spp.</t>
  </si>
  <si>
    <t>efe5830b-3e57-ea11-a811-000d3a4aa7f7</t>
  </si>
  <si>
    <t>Juniperus virginiana</t>
  </si>
  <si>
    <t>5df41546-3e57-ea11-a811-000d3a4aaef5</t>
  </si>
  <si>
    <t>Kalmia latifolia L.</t>
  </si>
  <si>
    <t>26c205a9-3d57-ea11-a811-000d3a4aa7f7</t>
  </si>
  <si>
    <t>Kalopanax pictus (Thunb.) Nakai</t>
  </si>
  <si>
    <t>0eb4d0a3-3e57-ea11-a811-000d3a4aaef5</t>
  </si>
  <si>
    <t>Kalopanax septemlobus (Thumb.) Koidz.</t>
  </si>
  <si>
    <t>4755a404-3d57-ea11-a811-000d3a4aa7f7</t>
  </si>
  <si>
    <t>Kandelia candel (L.) Druce</t>
  </si>
  <si>
    <t>7f855edc-9feb-eb11-bacb-000d3a230554</t>
  </si>
  <si>
    <t>Karwinskia calderonii Standl.</t>
  </si>
  <si>
    <t>67d9a80c-7425-eb11-a813-000d3aadcf31</t>
  </si>
  <si>
    <t>Kerria japonica (L.) DC.</t>
  </si>
  <si>
    <t>7c5ea011-3f57-ea11-a811-000d3a4aa7f7</t>
  </si>
  <si>
    <t>Keteleeria davidiana (Bertr.) Beissn.</t>
  </si>
  <si>
    <t>df2989a6-3d57-ea11-a811-000d3a4aaef5</t>
  </si>
  <si>
    <t>Khaya anthotheca</t>
  </si>
  <si>
    <t>ae38c6b4-20ba-eb11-8236-000d3abdbe91</t>
  </si>
  <si>
    <t>Khaya anthotheca (Welw.) C.DC.</t>
  </si>
  <si>
    <t>d92989a6-3d57-ea11-a811-000d3a4aaef5</t>
  </si>
  <si>
    <t>Khaya grandifoliola C.DC.</t>
  </si>
  <si>
    <t>2dc205a9-3d57-ea11-a811-000d3a4aa7f7</t>
  </si>
  <si>
    <t>Khaya ivorensis A. Chev.</t>
  </si>
  <si>
    <t>15602f80-3e57-ea11-a811-000d3a4aa7f7</t>
  </si>
  <si>
    <t>Khaya madagascariensis Jum. &amp; Perr.</t>
  </si>
  <si>
    <t>a0ef2357-80d3-eb11-bacc-000d3abc0c7c</t>
  </si>
  <si>
    <t>Khaya nyasica Stapf ex Baker f.</t>
  </si>
  <si>
    <t>fda6cd78-3e57-ea11-a811-000d3a4aaef5</t>
  </si>
  <si>
    <t>Khaya senegalensis</t>
  </si>
  <si>
    <t>2fc205a9-3d57-ea11-a811-000d3a4aa7f7</t>
  </si>
  <si>
    <t>Khaya spp.</t>
  </si>
  <si>
    <t>cb90eb23-3f57-ea11-a811-000d3a4aa7f7</t>
  </si>
  <si>
    <t>Kirkia wilmsii Engl.</t>
  </si>
  <si>
    <t>d39bcd08-3e57-ea11-a811-000d3a4aaef5</t>
  </si>
  <si>
    <t>Klainedoxa gabonensis</t>
  </si>
  <si>
    <t>837c83e6-3c57-ea11-a811-000d3a4aa7f7</t>
  </si>
  <si>
    <t>Kleinhovia hospita L.</t>
  </si>
  <si>
    <t>f5089ee7-3c57-ea11-a811-000d3a4aaef5</t>
  </si>
  <si>
    <t>Kleinhovia hospita var. velutina Koord. &amp; Valeton</t>
  </si>
  <si>
    <t>a3709717-3f57-ea11-a811-000d3a4aaef5</t>
  </si>
  <si>
    <t>Knema cinerea (Poir.) Warb.</t>
  </si>
  <si>
    <t>4102ed1b-7faf-ea11-a812-000d3aa96869</t>
  </si>
  <si>
    <t>Knema glaucescens Jack</t>
  </si>
  <si>
    <t>8f478bf8-3c57-ea11-a811-000d3a4aa7f7</t>
  </si>
  <si>
    <t>Koelreuteria elegans (Seem.) A.C.Sm.</t>
  </si>
  <si>
    <t>835ea011-3f57-ea11-a811-000d3a4aa7f7</t>
  </si>
  <si>
    <t>Koelreuteria paniculata Laxm.</t>
  </si>
  <si>
    <t>f97c1d42-3f57-ea11-a811-000d3a4aa7f7</t>
  </si>
  <si>
    <t>Koompassia excelsa Taub.</t>
  </si>
  <si>
    <t>34c205a9-3d57-ea11-a811-000d3a4aa7f7</t>
  </si>
  <si>
    <t>Koompassia malaccensis Maing.</t>
  </si>
  <si>
    <t>9e9d6b92-3e57-ea11-a811-000d3a4aa7f7</t>
  </si>
  <si>
    <t>Koompassia malaccensis Maingay ex Benth.</t>
  </si>
  <si>
    <t>abc2e3bc-3e57-ea11-a811-000d3a4aa7f7</t>
  </si>
  <si>
    <t>Koompassia spp.</t>
  </si>
  <si>
    <t>6d7f6fdb-3c57-ea11-a811-000d3a4aaef5</t>
  </si>
  <si>
    <t>Koordersiodendron pinnatum (Blanco) Merr.</t>
  </si>
  <si>
    <t>0f1c7ab7-20ba-eb11-8236-000d3abdb594</t>
  </si>
  <si>
    <t>Korthalsia cheb Becc.</t>
  </si>
  <si>
    <t>513f1731-3d57-ea11-a811-000d3a4aaef5</t>
  </si>
  <si>
    <t>Korthalsia laciniosa (Griff.) Mart.</t>
  </si>
  <si>
    <t>c2f60136-3f57-ea11-a811-000d3a4aa7f7</t>
  </si>
  <si>
    <t>Korthalsia rostrata Blume</t>
  </si>
  <si>
    <t>9737d21e-9deb-eb11-bacb-000d3a4afb40</t>
  </si>
  <si>
    <t>Krugiodendron ferreum (Vahl) Urb.</t>
  </si>
  <si>
    <t>ce5249f8-3e57-ea11-a811-000d3a4aaef5</t>
  </si>
  <si>
    <t>Kydia calycina Roxb.</t>
  </si>
  <si>
    <t>88d33869-19ba-eb11-8236-000d3abdb594</t>
  </si>
  <si>
    <t>Lactuca sativa L.</t>
  </si>
  <si>
    <t>b606a17a-9f95-ea11-a811-000d3aadcf31</t>
  </si>
  <si>
    <t>Laetia procera (Poepp.) Eichler</t>
  </si>
  <si>
    <t>0b65e8da-94ee-ea11-a817-000d3aa96869</t>
  </si>
  <si>
    <t>Lafoensia glyptocarpa Koehne</t>
  </si>
  <si>
    <t>60f8ee3b-3f57-ea11-a811-000d3a4aaef5</t>
  </si>
  <si>
    <t>Lafoensia punicifolia Bertero ex DC.</t>
  </si>
  <si>
    <t>92ae4e4e-3f57-ea11-a811-000d3a4aa7f7</t>
  </si>
  <si>
    <t>Lagarostrobos franklinii (Hook. f.) Quinn</t>
  </si>
  <si>
    <t>36c205a9-3d57-ea11-a811-000d3a4aa7f7</t>
  </si>
  <si>
    <t>Lagerstroemia balansae Kohne</t>
  </si>
  <si>
    <t>d05249f8-3e57-ea11-a811-000d3a4aaef5</t>
  </si>
  <si>
    <t>Lagerstroemia parviflora Roxb.</t>
  </si>
  <si>
    <t>e3eb85fe-3c57-ea11-a811-000d3a4aa7f7</t>
  </si>
  <si>
    <t>Lagerstroemia spp.</t>
  </si>
  <si>
    <t>f0089ee7-3c57-ea11-a811-000d3a4aaef5</t>
  </si>
  <si>
    <t>Lagerstroemia subcostata var. hirtella Koehne</t>
  </si>
  <si>
    <t>9ab53a86-3e57-ea11-a811-000d3a4aa7f7</t>
  </si>
  <si>
    <t>Lagunaria patersonia (Andrews) G. Don</t>
  </si>
  <si>
    <t>d15249f8-3e57-ea11-a811-000d3a4aaef5</t>
  </si>
  <si>
    <t>Lannea coromandelica (Houtt.) Merr.</t>
  </si>
  <si>
    <t>c9ae4e4e-3f57-ea11-a811-000d3a4aa7f7</t>
  </si>
  <si>
    <t>Lannea welwitschii (Hiern) Engl.</t>
  </si>
  <si>
    <t>c3f60136-3f57-ea11-a811-000d3a4aa7f7</t>
  </si>
  <si>
    <t>Lansium domesticum Correa</t>
  </si>
  <si>
    <t>a8546669-3d57-ea11-a811-000d3a4aaef5</t>
  </si>
  <si>
    <t>Larix decidua</t>
  </si>
  <si>
    <t>bb4d53ce-3e57-ea11-a811-000d3a4aaef5</t>
  </si>
  <si>
    <t>Larix decidua P.Mill.</t>
  </si>
  <si>
    <t>7128a297-3e57-ea11-a811-000d3a4aaef5</t>
  </si>
  <si>
    <t>Larix eurolepis A.Henry</t>
  </si>
  <si>
    <t>a9546669-3d57-ea11-a811-000d3a4aaef5</t>
  </si>
  <si>
    <t>Larix gmelinii</t>
  </si>
  <si>
    <t>bf4d53ce-3e57-ea11-a811-000d3a4aaef5</t>
  </si>
  <si>
    <t>Larix gmelinii (Rupr.) Rupr.</t>
  </si>
  <si>
    <t>ebaf6fec-3d57-ea11-a811-000d3a4aa7f7</t>
  </si>
  <si>
    <t>Larix kaempferi</t>
  </si>
  <si>
    <t>8b5b20cf-3e57-ea11-a811-000d3a4aa7f7</t>
  </si>
  <si>
    <t>Larix kaempferi (Lamb.) Carri</t>
  </si>
  <si>
    <t>66520b27-3e57-ea11-a811-000d3a4aaef5</t>
  </si>
  <si>
    <t>Larix kaempferi (Lamb.) Carrière</t>
  </si>
  <si>
    <t>dcd11166-3d57-ea11-a811-000d3a4aa7f7</t>
  </si>
  <si>
    <t>Larix laricina</t>
  </si>
  <si>
    <t>74eb13eb-1bba-eb11-8236-000d3abdb594</t>
  </si>
  <si>
    <t>Larix lyallii Parl.</t>
  </si>
  <si>
    <t>90871f6c-3d57-ea11-a811-000d3a4aa7f7</t>
  </si>
  <si>
    <t>Larix occidentalis</t>
  </si>
  <si>
    <t>93871f6c-3d57-ea11-a811-000d3a4aa7f7</t>
  </si>
  <si>
    <t>Larix sibirica</t>
  </si>
  <si>
    <t>af546669-3d57-ea11-a811-000d3a4aaef5</t>
  </si>
  <si>
    <t>Larix spp.</t>
  </si>
  <si>
    <t>c7964d2d-3e57-ea11-a811-000d3a4aaef5</t>
  </si>
  <si>
    <t>Larix x marschlinsii</t>
  </si>
  <si>
    <t>aaa158c8-3e57-ea11-a811-000d3a4aaef5</t>
  </si>
  <si>
    <t>Laurelia philippiana Looser</t>
  </si>
  <si>
    <t>8092dfb6-3e57-ea11-a811-000d3a4aa7f7</t>
  </si>
  <si>
    <t>Laurelia sempervirens (Ruiz &amp; Pav</t>
  </si>
  <si>
    <t>a8601aad-a783-ea11-a811-000d3aacfe5a</t>
  </si>
  <si>
    <t>Laurus azorica (Seub.) J.Franco</t>
  </si>
  <si>
    <t>ceeb85fe-3c57-ea11-a811-000d3a4aa7f7</t>
  </si>
  <si>
    <t>Laurus nobilis L.</t>
  </si>
  <si>
    <t>a8d33869-19ba-eb11-8236-000d3abdb594</t>
  </si>
  <si>
    <t>Lavandula angustifolia P.Mill.</t>
  </si>
  <si>
    <t>91d33869-19ba-eb11-8236-000d3abdb594</t>
  </si>
  <si>
    <t>Lavandula latifolia Medicus</t>
  </si>
  <si>
    <t>10d4a312-3d57-ea11-a811-000d3a4aaef5</t>
  </si>
  <si>
    <t>Lecythis chartacea Berg</t>
  </si>
  <si>
    <t>10a49116-3d57-ea11-a811-000d3a4aa7f7</t>
  </si>
  <si>
    <t>Lecythis idatimon Aubl.</t>
  </si>
  <si>
    <t>22659910-3d57-ea11-a811-000d3a4aa7f7</t>
  </si>
  <si>
    <t>Lecythis lurida (Miers) Mori</t>
  </si>
  <si>
    <t>68d1f214-3e57-ea11-a811-000d3a4aaef5</t>
  </si>
  <si>
    <t>Lecythis pisonis</t>
  </si>
  <si>
    <t>c9172cb6-3e57-ea11-a811-000d3a4aaef5</t>
  </si>
  <si>
    <t>Lecythis poiteaui Berg</t>
  </si>
  <si>
    <t>c918d759-3d57-ea11-a811-000d3a4aa7f7</t>
  </si>
  <si>
    <t>Lecythis prancei</t>
  </si>
  <si>
    <t>ca18d759-3d57-ea11-a811-000d3a4aa7f7</t>
  </si>
  <si>
    <t>Lecythis spp.</t>
  </si>
  <si>
    <t>6f92dfb6-3e57-ea11-a811-000d3a4aa7f7</t>
  </si>
  <si>
    <t>Lecythis zabucaja Aubl.</t>
  </si>
  <si>
    <t>1774ac46-3d57-ea11-a811-000d3a4aa7f7</t>
  </si>
  <si>
    <t>Lentinula edodes</t>
  </si>
  <si>
    <t>7cfb4866-19ba-eb11-8236-000d3abdbe91</t>
  </si>
  <si>
    <t>Leonurus japonicus Houtt.</t>
  </si>
  <si>
    <t>34d372c9-2512-ec11-b6e6-6045bd8795cd</t>
  </si>
  <si>
    <t>Leonurus sibiricus L.</t>
  </si>
  <si>
    <t>8de7cf9f-7525-eb11-a813-000d3aadcf31</t>
  </si>
  <si>
    <t>Lepiniopsis ternatensis Valeton</t>
  </si>
  <si>
    <t>86d1f214-3e57-ea11-a811-000d3a4aaef5</t>
  </si>
  <si>
    <t>Leucaena leucocephala</t>
  </si>
  <si>
    <t>8b7c83e6-3c57-ea11-a811-000d3a4aa7f7</t>
  </si>
  <si>
    <t>Leucaena leucocephala (Lam.) de Wit</t>
  </si>
  <si>
    <t>37c205a9-3d57-ea11-a811-000d3a4aa7f7</t>
  </si>
  <si>
    <t>Leucaena spp.</t>
  </si>
  <si>
    <t>7592dfb6-3e57-ea11-a811-000d3a4aa7f7</t>
  </si>
  <si>
    <t>Leucochloron incuriale (Vell.) Barneby &amp; Grimes</t>
  </si>
  <si>
    <t>be649e5b-3e57-ea11-a811-000d3a4aa7f7</t>
  </si>
  <si>
    <t>Libocedrus bidwillii</t>
  </si>
  <si>
    <t>26edd895-119f-ea11-a812-000d3aadcf31</t>
  </si>
  <si>
    <t>Licania apetala (E.Mey.) Fritsch</t>
  </si>
  <si>
    <t>462482ee-1bba-eb11-8236-000d3abdbe91</t>
  </si>
  <si>
    <t>Licania gracilipes Taub.</t>
  </si>
  <si>
    <t>8bc0127a-9f95-ea11-a811-000d3aa96869</t>
  </si>
  <si>
    <t>Licania heteromorpha var. glabra (C. Mart. ex Hook. fil.) Prance</t>
  </si>
  <si>
    <t>34913b97-cc3b-ec11-b6e5-6045bd8ab53d</t>
  </si>
  <si>
    <t>Licania micrantha Miq.</t>
  </si>
  <si>
    <t>ed27e44b-2e11-ec11-b6e6-6045bd879fca</t>
  </si>
  <si>
    <t>Licania spp.</t>
  </si>
  <si>
    <t>ca172cb6-3e57-ea11-a811-000d3a4aaef5</t>
  </si>
  <si>
    <t>Licaria aritu Ducke</t>
  </si>
  <si>
    <t>3a2b2ff6-3e9e-ea11-a812-000d3aa96869</t>
  </si>
  <si>
    <t>Licaria armeniaca (Nees) Kosterm.</t>
  </si>
  <si>
    <t>052652c9-9e6c-ec11-8943-00224880aaa2</t>
  </si>
  <si>
    <t>Licaria campechiana (Standl.) Kosterm.</t>
  </si>
  <si>
    <t>3cc205a9-3d57-ea11-a811-000d3a4aa7f7</t>
  </si>
  <si>
    <t>Licaria canella (Meissn.) Kosterm.</t>
  </si>
  <si>
    <t>f60e2a48-3f57-ea11-a811-000d3a4aaef5</t>
  </si>
  <si>
    <t>Licaria chrysophylla (Meisn.) Kosterm.</t>
  </si>
  <si>
    <t>2a28d6e4-02af-ec11-9840-000d3a441790</t>
  </si>
  <si>
    <t>Licaria puchury-major (Mart.) Kosterm.</t>
  </si>
  <si>
    <t>3fc205a9-3d57-ea11-a811-000d3a4aa7f7</t>
  </si>
  <si>
    <t>Licaria spp.</t>
  </si>
  <si>
    <t>5ca5788e-4922-eb11-a813-000d3aadcf31</t>
  </si>
  <si>
    <t>Licaria triandra (Sw.) Kosterm.</t>
  </si>
  <si>
    <t>dd3a5f6f-3d57-ea11-a811-000d3a4aaef5</t>
  </si>
  <si>
    <t>LIGHT: B. papyrifera - paper birch, B. populifera - gray</t>
  </si>
  <si>
    <t>2e9f7edb-3e57-ea11-a811-000d3a4aa7f7</t>
  </si>
  <si>
    <t>Ligularia fischeri</t>
  </si>
  <si>
    <t>41dff9f3-3c57-ea11-a811-000d3a4aaef5</t>
  </si>
  <si>
    <t>Lindera akoensis Hayata</t>
  </si>
  <si>
    <t>d3e77513-229e-ec11-b400-0022487f826e</t>
  </si>
  <si>
    <t>Lindera triloba (Siebold &amp; Zucc.) Blume</t>
  </si>
  <si>
    <t>43b56a54-3f57-ea11-a811-000d3a4aa7f7</t>
  </si>
  <si>
    <t>Lindera umbellata Thunb.</t>
  </si>
  <si>
    <t>260a9af2-3d57-ea11-a811-000d3a4aa7f7</t>
  </si>
  <si>
    <t>Liquidambar formosana</t>
  </si>
  <si>
    <t>e8589ea1-2696-ec11-b400-000d3a4cab7e</t>
  </si>
  <si>
    <t>Liquidambar spp.</t>
  </si>
  <si>
    <t>d30339ad-3d57-ea11-a811-000d3a4aaef5</t>
  </si>
  <si>
    <t>Liquidambar styraciflua L.</t>
  </si>
  <si>
    <t>4555a404-3d57-ea11-a811-000d3a4aa7f7</t>
  </si>
  <si>
    <t>Liriodendron chinense (Hemsl.) Sarg.</t>
  </si>
  <si>
    <t>c6c25a39-3e57-ea11-a811-000d3a4aaef5</t>
  </si>
  <si>
    <t>Liriodendron spp.</t>
  </si>
  <si>
    <t>41c205a9-3d57-ea11-a811-000d3a4aa7f7</t>
  </si>
  <si>
    <t>Liriodendron tulipifera L.</t>
  </si>
  <si>
    <t>22813e46-5622-eb11-a813-000d3aadcf31</t>
  </si>
  <si>
    <t>Lithocarpus corneus (Lour.) Rehder</t>
  </si>
  <si>
    <t>2f04ad40-3d57-ea11-a811-000d3a4aa7f7</t>
  </si>
  <si>
    <t>Lithocarpus edulis (Makino) Nakai.</t>
  </si>
  <si>
    <t>3c7c83e6-3c57-ea11-a811-000d3a4aa7f7</t>
  </si>
  <si>
    <t>Lithocarpus glaber (Thunb.) Nakai</t>
  </si>
  <si>
    <t>a50a7ff5-9901-ec11-94ef-0022488007fe</t>
  </si>
  <si>
    <t>Lithocarpus korthalsii (Endl.) Soepadmo</t>
  </si>
  <si>
    <t>d50339ad-3d57-ea11-a811-000d3a4aaef5</t>
  </si>
  <si>
    <t>Lithocarpus spp.</t>
  </si>
  <si>
    <t>12ddd81d-3f57-ea11-a811-000d3a4aa7f7</t>
  </si>
  <si>
    <t>Lithocarpus sundaicus (Blume) Rehder</t>
  </si>
  <si>
    <t>8d9ab40e-5722-eb11-a813-000d3aa96869</t>
  </si>
  <si>
    <t>Lithocarpus tubulosus (Hickel &amp; A.Camus) A.Camus</t>
  </si>
  <si>
    <t>50c205a9-3d57-ea11-a811-000d3a4aa7f7</t>
  </si>
  <si>
    <t>Lithocarpus vinkii Soepadmo</t>
  </si>
  <si>
    <t>cd044bda-3e57-ea11-a811-000d3a4aaef5</t>
  </si>
  <si>
    <t>Lithraea caustica</t>
  </si>
  <si>
    <t>8a75cf17-3f57-ea11-a811-000d3a4aa7f7</t>
  </si>
  <si>
    <t>Litsea firma (Blume) Hook.f.</t>
  </si>
  <si>
    <t>aee18cf9-3e57-ea11-a811-000d3a4aa7f7</t>
  </si>
  <si>
    <t>Litsea glutinosa (Lour.) C.B.Rob.</t>
  </si>
  <si>
    <t>43dff9f3-3c57-ea11-a811-000d3a4aaef5</t>
  </si>
  <si>
    <t>Litsea hypophaea Hayata</t>
  </si>
  <si>
    <t>b590eb23-3f57-ea11-a811-000d3a4aa7f7</t>
  </si>
  <si>
    <t>Litsea monopetala (Roxb.) Pers.</t>
  </si>
  <si>
    <t>54e5f3a9-3e57-ea11-a811-000d3a4aaef5</t>
  </si>
  <si>
    <t>Litsea spp.</t>
  </si>
  <si>
    <t>7f77980c-3d57-ea11-a811-000d3a4aaef5</t>
  </si>
  <si>
    <t>Lomatia dentata (Ruiz &amp; Pav.) R.Br.</t>
  </si>
  <si>
    <t>8692dfb6-3e57-ea11-a811-000d3a4aa7f7</t>
  </si>
  <si>
    <t>Lomatia hirsuta (Lam.) Diels ex J.F.Macbr.</t>
  </si>
  <si>
    <t>689940e6-3d57-ea11-a811-000d3a4aa7f7</t>
  </si>
  <si>
    <t>Lonchocarpus castilloi</t>
  </si>
  <si>
    <t>87855edc-9feb-eb11-bacb-000d3a230554</t>
  </si>
  <si>
    <t>Lonchocarpus guatemalensis Benth.</t>
  </si>
  <si>
    <t>53c205a9-3d57-ea11-a811-000d3a4aa7f7</t>
  </si>
  <si>
    <t>Lonchocarpus leucanthus Burk.</t>
  </si>
  <si>
    <t>0e3275e1-3e57-ea11-a811-000d3a4aa7f7</t>
  </si>
  <si>
    <t>Lonchocarpus muehlbergianus Hassl.</t>
  </si>
  <si>
    <t>6cdcae24-3d57-ea11-a811-000d3a4aaef5</t>
  </si>
  <si>
    <t>Lonchocarpus spp.</t>
  </si>
  <si>
    <t>db0339ad-3d57-ea11-a811-000d3a4aaef5</t>
  </si>
  <si>
    <t>Lophira alata</t>
  </si>
  <si>
    <t>6e363daf-3d57-ea11-a811-000d3a4aa7f7</t>
  </si>
  <si>
    <t>Lophopetalum spp.</t>
  </si>
  <si>
    <t>79d1f214-3e57-ea11-a811-000d3a4aaef5</t>
  </si>
  <si>
    <t>Lophostemon confertus</t>
  </si>
  <si>
    <t>c4c12bd5-3e57-ea11-a811-000d3a4aa7f7</t>
  </si>
  <si>
    <t>Lophostemon suaveolens (Sol. ex Gaertn.) Peter G.Wilson &amp; Waterh</t>
  </si>
  <si>
    <t>dd0339ad-3d57-ea11-a811-000d3a4aaef5</t>
  </si>
  <si>
    <t>Lovoa trichilioides</t>
  </si>
  <si>
    <t>733cec4c-3d57-ea11-a811-000d3a4aa7f7</t>
  </si>
  <si>
    <t>Lovoa trichilioides Harms</t>
  </si>
  <si>
    <t>5c71474c-3e57-ea11-a811-000d3a4aaef5</t>
  </si>
  <si>
    <t>Loxopterygium sagotii</t>
  </si>
  <si>
    <t>67ba7d17-3e4c-ec11-8c62-002248811267</t>
  </si>
  <si>
    <t>Luehea conwentzii K. Schum.</t>
  </si>
  <si>
    <t>caec4fe0-3e57-ea11-a811-000d3a4aaef5</t>
  </si>
  <si>
    <t>Luehea divaricata Mart.</t>
  </si>
  <si>
    <t>9537d21e-9deb-eb11-bacb-000d3a4afb40</t>
  </si>
  <si>
    <t>Luehea speciosa Willd.</t>
  </si>
  <si>
    <t>bcc12bd5-3e57-ea11-a811-000d3a4aa7f7</t>
  </si>
  <si>
    <t>Luma apiculata (DC.) Burret</t>
  </si>
  <si>
    <t>92cf821b-2dba-eb11-8236-000d3abdb594</t>
  </si>
  <si>
    <t>Lysiloma acapulcensis (Kunth) Benth.</t>
  </si>
  <si>
    <t>05c3c62a-3d57-ea11-a811-000d3a4aaef5</t>
  </si>
  <si>
    <t>Lysiloma latisiliqua (L.) Benth.</t>
  </si>
  <si>
    <t>96490a74-3e57-ea11-a811-000d3a4aa7f7</t>
  </si>
  <si>
    <t>Lysiloma latisiliquum</t>
  </si>
  <si>
    <t>bfeb85fe-3c57-ea11-a811-000d3a4aa7f7</t>
  </si>
  <si>
    <t>Maackia amurensis Rupr. ex Maxim.</t>
  </si>
  <si>
    <t>c2eb85fe-3c57-ea11-a811-000d3a4aa7f7</t>
  </si>
  <si>
    <t>Maackia amurensis var. buergeri (Maxim.) Schneid.</t>
  </si>
  <si>
    <t>2af24fcf-79d3-eb11-bacc-000d3abc0217</t>
  </si>
  <si>
    <t>Macaranga cuspidata Boivin</t>
  </si>
  <si>
    <t>5424dba2-cad4-eb11-bacc-000d3abc0c7c</t>
  </si>
  <si>
    <t>Macaranga peltata (Roxb.) Müll.Arg.</t>
  </si>
  <si>
    <t>43064d33-3e57-ea11-a811-000d3a4aaef5</t>
  </si>
  <si>
    <t>Macaranga spp.</t>
  </si>
  <si>
    <t>8e7c83e6-3c57-ea11-a811-000d3a4aa7f7</t>
  </si>
  <si>
    <t>Macaranga tanarius (Stickm.) M</t>
  </si>
  <si>
    <t>f8089ee7-3c57-ea11-a811-000d3a4aaef5</t>
  </si>
  <si>
    <t>Macaranga tanarius var. genuina M</t>
  </si>
  <si>
    <t>fa089ee7-3c57-ea11-a811-000d3a4aaef5</t>
  </si>
  <si>
    <t>Macaranga tanarius var. tomentosa (Blume) M</t>
  </si>
  <si>
    <t>8adf78af-2cb1-ea11-a813-000d3aadcf31</t>
  </si>
  <si>
    <t>Machaerium inundatum (C.Mart. ex Benth.) Ducke</t>
  </si>
  <si>
    <t>fa6eb87f-319e-ec11-b400-0022487f826e</t>
  </si>
  <si>
    <t>Machaerium macrophyllum Benth.</t>
  </si>
  <si>
    <t>5766b128-3d57-ea11-a811-000d3a4aa7f7</t>
  </si>
  <si>
    <t>Machaerium paraguariense Hassl.</t>
  </si>
  <si>
    <t>5b520b27-3e57-ea11-a811-000d3a4aaef5</t>
  </si>
  <si>
    <t>Machaerium scleroxylon</t>
  </si>
  <si>
    <t>74363daf-3d57-ea11-a811-000d3a4aa7f7</t>
  </si>
  <si>
    <t>Machaerium scleroxylon Tul.</t>
  </si>
  <si>
    <t>4c064d33-3e57-ea11-a811-000d3a4aaef5</t>
  </si>
  <si>
    <t>Machaerium villosum</t>
  </si>
  <si>
    <t>8b9ab40e-5722-eb11-a813-000d3aa96869</t>
  </si>
  <si>
    <t>Machilus bonii Lecomte</t>
  </si>
  <si>
    <t>08a50f6f-7625-eb11-a813-000d3aadcf31</t>
  </si>
  <si>
    <t>Machilus pauhoi Kaneh.</t>
  </si>
  <si>
    <t>09a7cd78-3e57-ea11-a811-000d3a4aaef5</t>
  </si>
  <si>
    <t>Maclura pomifera</t>
  </si>
  <si>
    <t>de0339ad-3d57-ea11-a811-000d3a4aaef5</t>
  </si>
  <si>
    <t>Maclura tinctoria</t>
  </si>
  <si>
    <t>cdec4fe0-3e57-ea11-a811-000d3a4aaef5</t>
  </si>
  <si>
    <t>Maclura tinctoria (L.) G.Don ex Steud.</t>
  </si>
  <si>
    <t>2af0b1e7-7206-ec11-94ef-00224881c22f</t>
  </si>
  <si>
    <t>Macoubea guianensis Aubl.</t>
  </si>
  <si>
    <t>3f56b1d2-ce3b-ec11-b6e5-6045bd8ab602</t>
  </si>
  <si>
    <t>Macoubea sprucei (Müll. Arg.) Markgr.</t>
  </si>
  <si>
    <t>e0aa3976-9ad8-ea11-a813-000d3aadcf31</t>
  </si>
  <si>
    <t>Macrohasseltia macroterantha (Standl. &amp; L.O.Williams) L.O.Willia</t>
  </si>
  <si>
    <t>9eba37a9-2cb1-ea11-a813-000d3aadcf31</t>
  </si>
  <si>
    <t>Macrolobium acaciifolium (Benth.) Benth.</t>
  </si>
  <si>
    <t>e0b29a4f-3e57-ea11-a811-000d3a4aa7f7</t>
  </si>
  <si>
    <t>Macrolobium pendulum</t>
  </si>
  <si>
    <t>925b20cf-3e57-ea11-a811-000d3a4aa7f7</t>
  </si>
  <si>
    <t>Madhuca betis (Blanco) J.F.Macbr.</t>
  </si>
  <si>
    <t>90681742-3f57-ea11-a811-000d3a4aaef5</t>
  </si>
  <si>
    <t>Madhuca longifolia (J.K</t>
  </si>
  <si>
    <t>7e363daf-3d57-ea11-a811-000d3a4aa7f7</t>
  </si>
  <si>
    <t>Madhuca spp</t>
  </si>
  <si>
    <t>14a7cd78-3e57-ea11-a811-000d3a4aaef5</t>
  </si>
  <si>
    <t>Magnolia acuminata</t>
  </si>
  <si>
    <t>8a6b3388-4d22-eb11-a813-000d3aadcf31</t>
  </si>
  <si>
    <t>Magnolia baillonii Pierre</t>
  </si>
  <si>
    <t>9b452950-4e22-eb11-a813-000d3aadcf31</t>
  </si>
  <si>
    <t>Magnolia balansae A.DC.</t>
  </si>
  <si>
    <t>ff238e05-3f57-ea11-a811-000d3a4aa7f7</t>
  </si>
  <si>
    <t>Magnolia blumei Prantl</t>
  </si>
  <si>
    <t>bf79f6d1-79d3-eb11-bacc-000d3abc0c7c</t>
  </si>
  <si>
    <t>Magnolia champaca (L.) Baill. ex Pierre</t>
  </si>
  <si>
    <t>8bdcae24-3d57-ea11-a811-000d3a4aaef5</t>
  </si>
  <si>
    <t>Magnolia conifera</t>
  </si>
  <si>
    <t>924c6e8b-1dba-eb11-8236-000d3abdbe91</t>
  </si>
  <si>
    <t>Magnolia fraseri Walt.</t>
  </si>
  <si>
    <t>0534ad3a-3d57-ea11-a811-000d3a4aa7f7</t>
  </si>
  <si>
    <t>Magnolia grandiflora L.</t>
  </si>
  <si>
    <t>187a507f-7acd-ea11-a812-000d3aadcf31</t>
  </si>
  <si>
    <t>Magnolia guatemalensis subsp. hondurensis (A.R.Molina) A.Vazquez</t>
  </si>
  <si>
    <t>1c8ca71d-3f57-ea11-a811-000d3a4aaef5</t>
  </si>
  <si>
    <t>Magnolia kobus DC.</t>
  </si>
  <si>
    <t>a6cd3085-3e57-ea11-a811-000d3a4aaef5</t>
  </si>
  <si>
    <t>Magnolia macclurei (Dandy) Figlar</t>
  </si>
  <si>
    <t>cf2c4487-1dba-eb11-8236-000d3abdb594</t>
  </si>
  <si>
    <t>Magnolia macrophylla Michx.</t>
  </si>
  <si>
    <t>24fe979e-3e57-ea11-a811-000d3a4aa7f7</t>
  </si>
  <si>
    <t>Magnolia obovata Thunb.</t>
  </si>
  <si>
    <t>6d6102a3-2696-ec11-b400-000d3a4ca6ef</t>
  </si>
  <si>
    <t>Magnolia spp.</t>
  </si>
  <si>
    <t>ea9f44f3-9c0e-eb11-a813-000d3aa96869</t>
  </si>
  <si>
    <t>Magnolia sumatrana var. glauca (Blume) Figlar &amp; Noot.</t>
  </si>
  <si>
    <t>e32c4487-1dba-eb11-8236-000d3abdb594</t>
  </si>
  <si>
    <t>Magnolia tripetala (L.) L.</t>
  </si>
  <si>
    <t>0ea9a789-87af-ea11-a812-000d3aa96869</t>
  </si>
  <si>
    <t>Magnolia tsiampacca (L.) Figlar &amp; Noot.</t>
  </si>
  <si>
    <t>772eb034-3d57-ea11-a811-000d3a4aa7f7</t>
  </si>
  <si>
    <t>Magnolia virginiana L.</t>
  </si>
  <si>
    <t>dc21ce75-9ad8-ea11-a813-000d3aa96869</t>
  </si>
  <si>
    <t>Magnolia yoroconte Dandy</t>
  </si>
  <si>
    <t>df0339ad-3d57-ea11-a811-000d3a4aaef5</t>
  </si>
  <si>
    <t>Malacantha alnifolia Pierre</t>
  </si>
  <si>
    <t>90d29f23-3f57-ea11-a811-000d3a4aaef5</t>
  </si>
  <si>
    <t>Mallotus nudiflorus (L.) Kulju &amp; Welzen</t>
  </si>
  <si>
    <t>482685ff-3e57-ea11-a811-000d3a4aa7f7</t>
  </si>
  <si>
    <t>Mallotus philippensis (Lam.) M</t>
  </si>
  <si>
    <t>f6089ee7-3c57-ea11-a811-000d3a4aaef5</t>
  </si>
  <si>
    <t>Mallotus spp.</t>
  </si>
  <si>
    <t>a76b4f20-9deb-eb11-bacb-000d3a230554</t>
  </si>
  <si>
    <t>Malmea depressa (Baill.) R.E.Fr.</t>
  </si>
  <si>
    <t>efa6cd78-3e57-ea11-a811-000d3a4aaef5</t>
  </si>
  <si>
    <t>Malus domestica</t>
  </si>
  <si>
    <t>33064d33-3e57-ea11-a811-000d3a4aaef5</t>
  </si>
  <si>
    <t>Malus sylvestris (L.)</t>
  </si>
  <si>
    <t>80fb4866-19ba-eb11-8236-000d3abdbe91</t>
  </si>
  <si>
    <t>Malva sylvestris L.</t>
  </si>
  <si>
    <t>2e8ca71d-3f57-ea11-a811-000d3a4aaef5</t>
  </si>
  <si>
    <t>Mammea africana Sabine</t>
  </si>
  <si>
    <t>1374ac46-3d57-ea11-a811-000d3a4aa7f7</t>
  </si>
  <si>
    <t>Mangifera elmeri Merr.</t>
  </si>
  <si>
    <t>24248e05-3f57-ea11-a811-000d3a4aa7f7</t>
  </si>
  <si>
    <t>Mangifera foetida Lour.</t>
  </si>
  <si>
    <t>1cb8940b-3f57-ea11-a811-000d3a4aa7f7</t>
  </si>
  <si>
    <t>Mangifera indica L.</t>
  </si>
  <si>
    <t>81363daf-3d57-ea11-a811-000d3a4aa7f7</t>
  </si>
  <si>
    <t>Mangifera indica L., Mangifera spp.</t>
  </si>
  <si>
    <t>56e5f3a9-3e57-ea11-a811-000d3a4aaef5</t>
  </si>
  <si>
    <t>Mangifera spp.</t>
  </si>
  <si>
    <t>3e9f7edb-3e57-ea11-a811-000d3a4aa7f7</t>
  </si>
  <si>
    <t>Manglietia fordiana Oliv.</t>
  </si>
  <si>
    <t>6866b128-3d57-ea11-a811-000d3a4aa7f7</t>
  </si>
  <si>
    <t>Manglietia lanuginosa (Dandy) Noot.</t>
  </si>
  <si>
    <t>e00339ad-3d57-ea11-a811-000d3a4aaef5</t>
  </si>
  <si>
    <t>Manilkara bidentata (A.DC.) A.Chev.</t>
  </si>
  <si>
    <t>bea447ec-3e57-ea11-a811-000d3a4aaef5</t>
  </si>
  <si>
    <t>Manilkara bidentata subsp. surinamensis (Miq.) Penn.</t>
  </si>
  <si>
    <t>289f7edb-3e57-ea11-a811-000d3a4aa7f7</t>
  </si>
  <si>
    <t>Manilkara cavalcantei Pires &amp; Rodr. ex T.D.Penn.</t>
  </si>
  <si>
    <t>86363daf-3d57-ea11-a811-000d3a4aa7f7</t>
  </si>
  <si>
    <t>Manilkara celebica</t>
  </si>
  <si>
    <t>fd0e46f0-2dba-eb11-8236-000d3abdb594</t>
  </si>
  <si>
    <t>Manilkara chicle (Pittier) Gilly</t>
  </si>
  <si>
    <t>f8010b3c-3f57-ea11-a811-000d3a4aa7f7</t>
  </si>
  <si>
    <t>Manilkara elata (Allem</t>
  </si>
  <si>
    <t>7fd1f214-3e57-ea11-a811-000d3a4aaef5</t>
  </si>
  <si>
    <t>Manilkara huberi</t>
  </si>
  <si>
    <t>e61d798c-3011-ec11-b6e6-6045bd8795cd</t>
  </si>
  <si>
    <t>Manilkara huberi (Ducke) Standl.</t>
  </si>
  <si>
    <t>a2c28bbe-1cba-eb11-8236-000d3abdb594</t>
  </si>
  <si>
    <t>Manilkara inundata (Ducke) Ducke</t>
  </si>
  <si>
    <t>4b593a24-96dd-eb11-bacb-00224881510c</t>
  </si>
  <si>
    <t>Manilkara obovata (Sabine &amp; G.Don) J.H.Hemsl.</t>
  </si>
  <si>
    <t>818ee804-1bba-eb11-8236-000d3abdb594</t>
  </si>
  <si>
    <t>Manilkara paraensis (Huber) Standl.</t>
  </si>
  <si>
    <t>0665e8da-94ee-ea11-a817-000d3aa96869</t>
  </si>
  <si>
    <t>Manilkara salzmannii (A.DC.) Lam.</t>
  </si>
  <si>
    <t>e30339ad-3d57-ea11-a811-000d3a4aaef5</t>
  </si>
  <si>
    <t>Manilkara spp.</t>
  </si>
  <si>
    <t>502685ff-3e57-ea11-a811-000d3a4aa7f7</t>
  </si>
  <si>
    <t>Manilkara zapota (L.) Royen</t>
  </si>
  <si>
    <t>308525b0-3e57-ea11-a811-000d3a4aaef5</t>
  </si>
  <si>
    <t>Maniltoa spp.</t>
  </si>
  <si>
    <t>89363daf-3d57-ea11-a811-000d3a4aa7f7</t>
  </si>
  <si>
    <t>Mansonia altissima (A. Chev.) A. Chev.</t>
  </si>
  <si>
    <t>f0fd979e-3e57-ea11-a811-000d3a4aa7f7</t>
  </si>
  <si>
    <t>Maranthes corymbosa Blume</t>
  </si>
  <si>
    <t>4dd13e0b-1bba-eb11-8236-000d3abdbe91</t>
  </si>
  <si>
    <t>Maranthes glabra (Oliv.) Prance</t>
  </si>
  <si>
    <t>fb089ee7-3c57-ea11-a811-000d3a4aaef5</t>
  </si>
  <si>
    <t>Margaritaria indica (Dalz.?) Airy Shaw</t>
  </si>
  <si>
    <t>4a3a788e-886c-ec11-8943-00224880ae45</t>
  </si>
  <si>
    <t>Marila racemosa Sw.</t>
  </si>
  <si>
    <t>383f1731-3d57-ea11-a811-000d3a4aaef5</t>
  </si>
  <si>
    <t>Marmaroxylon racemosum (Ducke) Record</t>
  </si>
  <si>
    <t>11a49116-3d57-ea11-a811-000d3a4aa7f7</t>
  </si>
  <si>
    <t>Martiodendron elatum (Ducke) Gleason</t>
  </si>
  <si>
    <t>b2a4e9cc-0551-ec11-8c62-002248811267</t>
  </si>
  <si>
    <t>Martiodendron excelsum (Benth.) Gleason</t>
  </si>
  <si>
    <t>4404ad40-3d57-ea11-a811-000d3a4aa7f7</t>
  </si>
  <si>
    <t>Martiodendron parviflorum (Amshoff) Koeppen</t>
  </si>
  <si>
    <t>c4f60136-3f57-ea11-a811-000d3a4aa7f7</t>
  </si>
  <si>
    <t>Martynia annua L.</t>
  </si>
  <si>
    <t>328525b0-3e57-ea11-a811-000d3a4aaef5</t>
  </si>
  <si>
    <t>Mastixiodendron pachyclados (K.Schum.) Melch.</t>
  </si>
  <si>
    <t>e0c66a0f-72cd-ea11-a812-000d3aa96869</t>
  </si>
  <si>
    <t>Matayba oppositifolia (A. Rich.) Britton</t>
  </si>
  <si>
    <t>ddb8d4ad-2cb1-ea11-a812-000d3aa96869</t>
  </si>
  <si>
    <t>Matisia bicolor Ducke</t>
  </si>
  <si>
    <t>39afd7a7-2cb1-ea11-a812-000d3aa96869</t>
  </si>
  <si>
    <t>Matisia cordata Humb. &amp; Bonpl.</t>
  </si>
  <si>
    <t>6adf78af-2cb1-ea11-a813-000d3aadcf31</t>
  </si>
  <si>
    <t>Matisia malacocalyx (Robyns &amp; Nilsson) Alverson</t>
  </si>
  <si>
    <t>aaf88d1f-35b1-ea11-a812-000d3aa96869</t>
  </si>
  <si>
    <t>Matisia ochrocalyx Schum.</t>
  </si>
  <si>
    <t>9bfb4866-19ba-eb11-8236-000d3abdbe91</t>
  </si>
  <si>
    <t>Matricaria chamomilla L.</t>
  </si>
  <si>
    <t>e0172cb6-3e57-ea11-a811-000d3a4aaef5</t>
  </si>
  <si>
    <t>Maytenus boaria Molina</t>
  </si>
  <si>
    <t>fc089ee7-3c57-ea11-a811-000d3a4aaef5</t>
  </si>
  <si>
    <t>Maytenus diversifolia (Maxim.) Ding Hou</t>
  </si>
  <si>
    <t>7b73c70c-2e15-ec11-b6e6-6045bd8966c7</t>
  </si>
  <si>
    <t>Maytenus ilicifolia C.Mart. ex Reissek</t>
  </si>
  <si>
    <t>8f75cf17-3f57-ea11-a811-000d3a4aa7f7</t>
  </si>
  <si>
    <t>Meiogyne cylindrocarpa (Burck) Heusden</t>
  </si>
  <si>
    <t>0ba50f6f-7625-eb11-a813-000d3aadcf31</t>
  </si>
  <si>
    <t>Melaleuca alternifolia (Maiden &amp; E.Betche) Cheel</t>
  </si>
  <si>
    <t>33dff9f3-3c57-ea11-a811-000d3a4aaef5</t>
  </si>
  <si>
    <t>Melaleuca cajuputi Powell</t>
  </si>
  <si>
    <t>00a50f6f-7625-eb11-a813-000d3aadcf31</t>
  </si>
  <si>
    <t>Melaleuca leucadendra (L.) L.</t>
  </si>
  <si>
    <t>5628a297-3e57-ea11-a811-000d3a4aaef5</t>
  </si>
  <si>
    <t>Melaleuca spp.</t>
  </si>
  <si>
    <t>64d48eec-3c57-ea11-a811-000d3a4aa7f7</t>
  </si>
  <si>
    <t>Melanolepis multiglandulosa (Reinw. ex Blume) Reich f. &amp; Zoll.</t>
  </si>
  <si>
    <t>de4750b3-3d57-ea11-a811-000d3a4aaef5</t>
  </si>
  <si>
    <t>Melia azedarach L.</t>
  </si>
  <si>
    <t>6d2f424a-3d57-ea11-a811-000d3a4aaef5</t>
  </si>
  <si>
    <t>Melia dubia Cav.</t>
  </si>
  <si>
    <t>cbcfc15f-3e57-ea11-a811-000d3a4aaef5</t>
  </si>
  <si>
    <t>Melicope elleryana</t>
  </si>
  <si>
    <t>03a50f6f-7625-eb11-a813-000d3aadcf31</t>
  </si>
  <si>
    <t>Meliosma myriantha Siebold &amp; Zucc.</t>
  </si>
  <si>
    <t>8afb4866-19ba-eb11-8236-000d3abdbe91</t>
  </si>
  <si>
    <t>Melissa officinalis L.</t>
  </si>
  <si>
    <t>3eddd81d-3f57-ea11-a811-000d3a4aa7f7</t>
  </si>
  <si>
    <t>Melocanna baccifera (Roxb.) Kurz</t>
  </si>
  <si>
    <t>ad18b739-1aba-eb11-8236-000d3abdbe91</t>
  </si>
  <si>
    <t>Mentha aquatica L.</t>
  </si>
  <si>
    <t>79d33869-19ba-eb11-8236-000d3abdb594</t>
  </si>
  <si>
    <t>Mentha arvensis L.</t>
  </si>
  <si>
    <t>b130bf31-1aba-eb11-8236-000d3abdb594</t>
  </si>
  <si>
    <t>Mentha piperita L.</t>
  </si>
  <si>
    <t>2deb13eb-1bba-eb11-8236-000d3abdb594</t>
  </si>
  <si>
    <t>Mespilodaphne cymbarum (Kunth) Trofimov</t>
  </si>
  <si>
    <t>8c363daf-3d57-ea11-a811-000d3a4aa7f7</t>
  </si>
  <si>
    <t>Mesua ferrea L.</t>
  </si>
  <si>
    <t>55ea4444-3d57-ea11-a811-000d3a4aaef5</t>
  </si>
  <si>
    <t>Metasequoia glyptostroboides Hu &amp; Cheng</t>
  </si>
  <si>
    <t>ad850cea-3d57-ea11-a811-000d3a4aaef5</t>
  </si>
  <si>
    <t>Metopium Brownei</t>
  </si>
  <si>
    <t>02b4d0a3-3e57-ea11-a811-000d3a4aaef5</t>
  </si>
  <si>
    <t>Metrosideros collina var. vitiensis A.Gray</t>
  </si>
  <si>
    <t>bf36d96b-3e57-ea11-a811-000d3a4aaef5</t>
  </si>
  <si>
    <t>Metrosideros polymorpha</t>
  </si>
  <si>
    <t>64bb78da-3c57-ea11-a811-000d3a4aa7f7</t>
  </si>
  <si>
    <t>Metrosideros umbellata Cav.</t>
  </si>
  <si>
    <t>da3a5f6f-3d57-ea11-a811-000d3a4aaef5</t>
  </si>
  <si>
    <t>Mezilaurus itauba (Meissn.) Taub. ex Mez</t>
  </si>
  <si>
    <t>1a659910-3d57-ea11-a811-000d3a4aa7f7</t>
  </si>
  <si>
    <t>Mezilaurus lindaviana Schwacke &amp; Mez</t>
  </si>
  <si>
    <t>8e363daf-3d57-ea11-a811-000d3a4aa7f7</t>
  </si>
  <si>
    <t>Mezilaurus spp.</t>
  </si>
  <si>
    <t>1d659910-3d57-ea11-a811-000d3a4aa7f7</t>
  </si>
  <si>
    <t>Mezilaurus synandra (Mez) Kosterm.</t>
  </si>
  <si>
    <t>03129550-3d57-ea11-a811-000d3a4aaef5</t>
  </si>
  <si>
    <t>Mezzettia leptopoda Oliv.</t>
  </si>
  <si>
    <t>3f02ed1b-7faf-ea11-a812-000d3aa96869</t>
  </si>
  <si>
    <t>Mezzettia parviflora Becc.</t>
  </si>
  <si>
    <t>1101a818-3d57-ea11-a811-000d3a4aaef5</t>
  </si>
  <si>
    <t>Michelia champaca L.</t>
  </si>
  <si>
    <t>1034ad3a-3d57-ea11-a811-000d3a4aa7f7</t>
  </si>
  <si>
    <t>Michelia macclurei Dandy</t>
  </si>
  <si>
    <t>ccbe568c-3e57-ea11-a811-000d3a4aa7f7</t>
  </si>
  <si>
    <t>Michelia spp.</t>
  </si>
  <si>
    <t>68b173e1-3c57-ea11-a811-000d3a4aaef5</t>
  </si>
  <si>
    <t>Miconia spp.</t>
  </si>
  <si>
    <t>3dbc89f6-3d57-ea11-a811-000d3a4aaef5</t>
  </si>
  <si>
    <t>Microberlinia bisulcata</t>
  </si>
  <si>
    <t>90363daf-3d57-ea11-a811-000d3a4aa7f7</t>
  </si>
  <si>
    <t>Microberlinia brazzavillensis</t>
  </si>
  <si>
    <t>bdbe568c-3e57-ea11-a811-000d3a4aa7f7</t>
  </si>
  <si>
    <t>Microberlinia spp.</t>
  </si>
  <si>
    <t>84681742-3f57-ea11-a811-000d3a4aaef5</t>
  </si>
  <si>
    <t>Micropholis crassipedicellata (Mart. &amp; Eichler ex Miq.) Pierre</t>
  </si>
  <si>
    <t>3c2b2ff6-3e9e-ea11-a812-000d3aa96869</t>
  </si>
  <si>
    <t>Micropholis egensis (A.DC.) Pierre</t>
  </si>
  <si>
    <t>4fd9de35-3f57-ea11-a811-000d3a4aaef5</t>
  </si>
  <si>
    <t>Micropholis melinoniana Pierre</t>
  </si>
  <si>
    <t>ce18d759-3d57-ea11-a811-000d3a4aa7f7</t>
  </si>
  <si>
    <t>Micropholis venulosa</t>
  </si>
  <si>
    <t>b418b739-1aba-eb11-8236-000d3abdbe91</t>
  </si>
  <si>
    <t>Mikania glomerata Spreng.</t>
  </si>
  <si>
    <t>0ed5be33-1aba-eb11-8236-000d3abdbe91</t>
  </si>
  <si>
    <t>Mikania hirsutissima DC.</t>
  </si>
  <si>
    <t>93363daf-3d57-ea11-a811-000d3a4aa7f7</t>
  </si>
  <si>
    <t>Mildbraediodendron excelsum Harms</t>
  </si>
  <si>
    <t>95363daf-3d57-ea11-a811-000d3a4aa7f7</t>
  </si>
  <si>
    <t>Milicia excelsa</t>
  </si>
  <si>
    <t>d5f90d37-3e57-ea11-a811-000d3a4aa7f7</t>
  </si>
  <si>
    <t>Milicia regia (A. Chev.)</t>
  </si>
  <si>
    <t>2632f1c8-3e57-ea11-a811-000d3a4aa7f7</t>
  </si>
  <si>
    <t>Milicia spp.</t>
  </si>
  <si>
    <t>b4e18cf9-3e57-ea11-a811-000d3a4aa7f7</t>
  </si>
  <si>
    <t>Miliusa velutina Hook.f. &amp; Thoms.</t>
  </si>
  <si>
    <t>026641b5-3d57-ea11-a811-000d3a4aa7f7</t>
  </si>
  <si>
    <t>Millettia laurentii</t>
  </si>
  <si>
    <t>caa447ec-3e57-ea11-a811-000d3a4aaef5</t>
  </si>
  <si>
    <t>Millettia laurentii De Wild.</t>
  </si>
  <si>
    <t>5177c0f8-46cf-eb11-bacc-000d3a2b5639</t>
  </si>
  <si>
    <t>Millettia leucantha Kurz</t>
  </si>
  <si>
    <t>e44750b3-3d57-ea11-a811-000d3a4aaef5</t>
  </si>
  <si>
    <t>Millettia stuhlmannii Taub.</t>
  </si>
  <si>
    <t>e1f90d37-3e57-ea11-a811-000d3a4aa7f7</t>
  </si>
  <si>
    <t>Mimusops spp.</t>
  </si>
  <si>
    <t>6c0272e7-3e57-ea11-a811-000d3a4aa7f7</t>
  </si>
  <si>
    <t>Minquartia guianensis Aubl.</t>
  </si>
  <si>
    <t>e94750b3-3d57-ea11-a811-000d3a4aaef5</t>
  </si>
  <si>
    <t>Minquartia guianensis Aublet</t>
  </si>
  <si>
    <t>1a3275e1-3e57-ea11-a811-000d3a4aa7f7</t>
  </si>
  <si>
    <t>Minquartia spp.</t>
  </si>
  <si>
    <t>5b0f384e-3f57-ea11-a811-000d3a4aaef5</t>
  </si>
  <si>
    <t>Mitragyna ledermannii (K.Krause) Ridsdale</t>
  </si>
  <si>
    <t>a21c68fe-3e57-ea11-a811-000d3a4aaef5</t>
  </si>
  <si>
    <t>Mitragyna parviflora (Roxb.) Korth.</t>
  </si>
  <si>
    <t>3686cb0a-3f57-ea11-a811-000d3a4aaef5</t>
  </si>
  <si>
    <t>Mitragyna speciosa (Korth.) Havil.</t>
  </si>
  <si>
    <t>ea4750b3-3d57-ea11-a811-000d3a4aaef5</t>
  </si>
  <si>
    <t>Mitragyna spp.</t>
  </si>
  <si>
    <t>c2ae4e4e-3f57-ea11-a811-000d3a4aa7f7</t>
  </si>
  <si>
    <t>Mitragyna stipulosa (DC.) Kuntze</t>
  </si>
  <si>
    <t>c0a158c8-3e57-ea11-a811-000d3a4aaef5</t>
  </si>
  <si>
    <t>Monocarpia marginalis (Scheff.) J.Sinclair</t>
  </si>
  <si>
    <t>d6be568c-3e57-ea11-a811-000d3a4aa7f7</t>
  </si>
  <si>
    <t>Monopetalanthus durandii F.Halle &amp; Normand</t>
  </si>
  <si>
    <t>869d6b92-3e57-ea11-a811-000d3a4aa7f7</t>
  </si>
  <si>
    <t>Monopetalanthus letestui Pellegr.</t>
  </si>
  <si>
    <t>9bd33869-19ba-eb11-8236-000d3abdb594</t>
  </si>
  <si>
    <t>Monteverdia ilicifolia (Mart. ex Reissek) Biral</t>
  </si>
  <si>
    <t>1be5fb70-30ba-eb11-8236-000d3abdbe91</t>
  </si>
  <si>
    <t>Moquiniastrum polymorphum subsp. polymorphum</t>
  </si>
  <si>
    <t>033f6206-3d57-ea11-a811-000d3a4aaef5</t>
  </si>
  <si>
    <t>Mora excelsa Benth.</t>
  </si>
  <si>
    <t>a91c68fe-3e57-ea11-a811-000d3a4aaef5</t>
  </si>
  <si>
    <t>Mora gonggrijpii (Kleinh.) Sandwith</t>
  </si>
  <si>
    <t>8ae672a8-a783-ea11-a811-000d3aa96869</t>
  </si>
  <si>
    <t>Morella faya (Aiton) R. L. Wilbur</t>
  </si>
  <si>
    <t>50064d33-3e57-ea11-a811-000d3a4aaef5</t>
  </si>
  <si>
    <t>Moringa oleifera</t>
  </si>
  <si>
    <t>d221ce75-9ad8-ea11-a813-000d3aa96869</t>
  </si>
  <si>
    <t>Mortoniodendron anisophyllum (Standl.) Standl. &amp; Steyerm.</t>
  </si>
  <si>
    <t>ad8448c2-3e57-ea11-a811-000d3a4aaef5</t>
  </si>
  <si>
    <t>Morus alba L.</t>
  </si>
  <si>
    <t>fa8cf6c2-3e57-ea11-a811-000d3a4aa7f7</t>
  </si>
  <si>
    <t>Morus alba var. indica Bureau</t>
  </si>
  <si>
    <t>af8448c2-3e57-ea11-a811-000d3a4aaef5</t>
  </si>
  <si>
    <t>Morus alba var. stylosa Bureau</t>
  </si>
  <si>
    <t>4b5af538-7725-eb11-a813-000d3aadcf31</t>
  </si>
  <si>
    <t>Morus australis Poir.</t>
  </si>
  <si>
    <t>c6eb85fe-3c57-ea11-a811-000d3a4aa7f7</t>
  </si>
  <si>
    <t>Morus bombycis Koidz.</t>
  </si>
  <si>
    <t>c910fe29-3f57-ea11-a811-000d3a4aa7f7</t>
  </si>
  <si>
    <t>Morus celtidifolia H.B.K.</t>
  </si>
  <si>
    <t>3fbc89f6-3d57-ea11-a811-000d3a4aaef5</t>
  </si>
  <si>
    <t>Morus mesozyga</t>
  </si>
  <si>
    <t>bb3cb973-d0df-eb11-bacb-00224881510c</t>
  </si>
  <si>
    <t>Morus mesozygia Stapf</t>
  </si>
  <si>
    <t>3af0823a-7725-eb11-a813-000d3aa96869</t>
  </si>
  <si>
    <t>Morus nigra L.</t>
  </si>
  <si>
    <t>283275e1-3e57-ea11-a811-000d3a4aa7f7</t>
  </si>
  <si>
    <t>Morus rubra L.</t>
  </si>
  <si>
    <t>65d48eec-3c57-ea11-a811-000d3a4aa7f7</t>
  </si>
  <si>
    <t>Morus spp.</t>
  </si>
  <si>
    <t>d0e18cf9-3e57-ea11-a811-000d3a4aa7f7</t>
  </si>
  <si>
    <t>Murraya koenigii (L.) Spreng.</t>
  </si>
  <si>
    <t>6ad48eec-3c57-ea11-a811-000d3a4aa7f7</t>
  </si>
  <si>
    <t>Murraya paniculata (L.) Jack</t>
  </si>
  <si>
    <t>b8b7097a-3e57-ea11-a811-000d3a4aa7f7</t>
  </si>
  <si>
    <t>musa acuminata</t>
  </si>
  <si>
    <t>98cd3085-3e57-ea11-a811-000d3a4aaef5</t>
  </si>
  <si>
    <t>Musa acuminata Colla</t>
  </si>
  <si>
    <t>488571f6-53e3-ea11-a813-000d3aa96869</t>
  </si>
  <si>
    <t>Myracrodruon urundeuva Allem.</t>
  </si>
  <si>
    <t>e1172cb6-3e57-ea11-a811-000d3a4aaef5</t>
  </si>
  <si>
    <t>Myrceugenia exsucca (A.DC.) Berg</t>
  </si>
  <si>
    <t>14a1a92e-3d57-ea11-a811-000d3a4aa7f7</t>
  </si>
  <si>
    <t>Myrcia laevigata Berg</t>
  </si>
  <si>
    <t>628571f6-53e3-ea11-a813-000d3aa96869</t>
  </si>
  <si>
    <t>Myrcianthes pungens (Berg) C. D. Legrand</t>
  </si>
  <si>
    <t>050f2a48-3f57-ea11-a811-000d3a4aaef5</t>
  </si>
  <si>
    <t>Myrialepis paradoxa (Kurz) J.Dransf.</t>
  </si>
  <si>
    <t>1031a122-3d57-ea11-a811-000d3a4aa7f7</t>
  </si>
  <si>
    <t>Myrica californica Cham.</t>
  </si>
  <si>
    <t>50d9de35-3f57-ea11-a811-000d3a4aaef5</t>
  </si>
  <si>
    <t>Myristica fatua Houtt.</t>
  </si>
  <si>
    <t>43f0823a-7725-eb11-a813-000d3aa96869</t>
  </si>
  <si>
    <t>Myristica fragrans Houtt.</t>
  </si>
  <si>
    <t>787d8fbe-17ba-eb11-8236-000d3abdb594</t>
  </si>
  <si>
    <t>Myristica gigantea King</t>
  </si>
  <si>
    <t>51d9de35-3f57-ea11-a811-000d3a4aaef5</t>
  </si>
  <si>
    <t>Myristica globosa Warb.</t>
  </si>
  <si>
    <t>13571b53-3d57-ea11-a811-000d3a4aa7f7</t>
  </si>
  <si>
    <t>Myristica iners Blume</t>
  </si>
  <si>
    <t>ccf60136-3f57-ea11-a811-000d3a4aa7f7</t>
  </si>
  <si>
    <t>Myristica inutilis W.Rich ex A.Gray</t>
  </si>
  <si>
    <t>0b6641b5-3d57-ea11-a811-000d3a4aa7f7</t>
  </si>
  <si>
    <t>Myristica spp.</t>
  </si>
  <si>
    <t>eb4750b3-3d57-ea11-a811-000d3a4aaef5</t>
  </si>
  <si>
    <t>Myrocarpus frondosus Fr. Allem</t>
  </si>
  <si>
    <t>f84750b3-3d57-ea11-a811-000d3a4aaef5</t>
  </si>
  <si>
    <t>Myroxylon balsamum var. balsamum</t>
  </si>
  <si>
    <t>75c5a5fc-3d57-ea11-a811-000d3a4aaef5</t>
  </si>
  <si>
    <t>Myroxylon balsamum var. pereirae</t>
  </si>
  <si>
    <t>dfeb85fe-3c57-ea11-a811-000d3a4aa7f7</t>
  </si>
  <si>
    <t>Myroxylon peruiferum L.f.</t>
  </si>
  <si>
    <t>0f6641b5-3d57-ea11-a811-000d3a4aa7f7</t>
  </si>
  <si>
    <t>Myroxylon spp.</t>
  </si>
  <si>
    <t>5a520b27-3e57-ea11-a811-000d3a4aaef5</t>
  </si>
  <si>
    <t>Myrtus communis L.</t>
  </si>
  <si>
    <t>c44d53ce-3e57-ea11-a811-000d3a4aaef5</t>
  </si>
  <si>
    <t>Nageia wallichiana (Presl) O.Kuntze</t>
  </si>
  <si>
    <t>cb18b739-1aba-eb11-8236-000d3abdbe91</t>
  </si>
  <si>
    <t>Nasturtium officinale W.T. Aiton</t>
  </si>
  <si>
    <t>106641b5-3d57-ea11-a811-000d3a4aa7f7</t>
  </si>
  <si>
    <t>Nauclea diderrichii</t>
  </si>
  <si>
    <t>c9709717-3f57-ea11-a811-000d3a4aaef5</t>
  </si>
  <si>
    <t>Nauclea orientalis (L.) L.</t>
  </si>
  <si>
    <t>338525b0-3e57-ea11-a811-000d3a4aaef5</t>
  </si>
  <si>
    <t>Nauclea spp.</t>
  </si>
  <si>
    <t>133275e1-3e57-ea11-a811-000d3a4aa7f7</t>
  </si>
  <si>
    <t>Nectandra angustifolia (Schrad.) Nees</t>
  </si>
  <si>
    <t>77dcae24-3d57-ea11-a811-000d3a4aaef5</t>
  </si>
  <si>
    <t>Nectandra coriacea (Sw.) Griseb.</t>
  </si>
  <si>
    <t>7396ff91-886c-ec11-8943-00224880aaa2</t>
  </si>
  <si>
    <t>Nectandra cuspidata Nees</t>
  </si>
  <si>
    <t>96c0127a-9f95-ea11-a811-000d3aa96869</t>
  </si>
  <si>
    <t>Nectandra discolor (Kunth) Nees</t>
  </si>
  <si>
    <t>ac1c68fe-3e57-ea11-a811-000d3a4aaef5</t>
  </si>
  <si>
    <t>Nectandra globosa (Aubl.) Mez</t>
  </si>
  <si>
    <t>3d1a85e8-1bba-eb11-8236-000d3abdbe91</t>
  </si>
  <si>
    <t>Nectandra guadaripo Rohwer</t>
  </si>
  <si>
    <t>c174ed5b-0230-ec11-b6e6-6045bd8e48b2</t>
  </si>
  <si>
    <t>Nectandra hihua (Ruiz &amp; Pav</t>
  </si>
  <si>
    <t>136641b5-3d57-ea11-a811-000d3a4aa7f7</t>
  </si>
  <si>
    <t>Nectandra lanceolata Nees</t>
  </si>
  <si>
    <t>156641b5-3d57-ea11-a811-000d3a4aa7f7</t>
  </si>
  <si>
    <t>Nectandra megapotamica (Sprengel) Mez</t>
  </si>
  <si>
    <t>c138c6b4-20ba-eb11-8236-000d3abdbe91</t>
  </si>
  <si>
    <t>Nectandra nitidula Nees</t>
  </si>
  <si>
    <t>f700a818-3d57-ea11-a811-000d3a4aaef5</t>
  </si>
  <si>
    <t>Nectandra pulverulenta Nees</t>
  </si>
  <si>
    <t>1f86cb0a-3f57-ea11-a811-000d3a4aaef5</t>
  </si>
  <si>
    <t>Nectandra reticulata (Ruiz &amp; Pav</t>
  </si>
  <si>
    <t>b13076ed-3e57-ea11-a811-000d3a4aa7f7</t>
  </si>
  <si>
    <t>Nectandra rubra</t>
  </si>
  <si>
    <t>a0df78af-2cb1-ea11-a813-000d3aadcf31</t>
  </si>
  <si>
    <t>Neea divaricata Poepp. &amp; Endl.</t>
  </si>
  <si>
    <t>e180a5e0-9feb-eb11-bacb-000d3a4afb40</t>
  </si>
  <si>
    <t>Neea psychotrioides J.D.Sm.</t>
  </si>
  <si>
    <t>176641b5-3d57-ea11-a811-000d3a4aa7f7</t>
  </si>
  <si>
    <t>Neobalanocarpus heimii (King) Ashton</t>
  </si>
  <si>
    <t>4410f367-3e57-ea11-a811-000d3a4aa7f7</t>
  </si>
  <si>
    <t>Neolamarckia cadamba</t>
  </si>
  <si>
    <t>a775cf17-3f57-ea11-a811-000d3a4aa7f7</t>
  </si>
  <si>
    <t>Neonauclea excelsa (Blume) Merr.</t>
  </si>
  <si>
    <t>f3fd979e-3e57-ea11-a811-000d3a4aa7f7</t>
  </si>
  <si>
    <t>Neonauclea spp.</t>
  </si>
  <si>
    <t>70c17cf3-3e57-ea11-a811-000d3a4aa7f7</t>
  </si>
  <si>
    <t>Neosinocalamus affinis (Rendle) Keng f</t>
  </si>
  <si>
    <t>9cb7097a-3e57-ea11-a811-000d3a4aa7f7</t>
  </si>
  <si>
    <t>nephelium lappaceum</t>
  </si>
  <si>
    <t>a5a158c8-3e57-ea11-a811-000d3a4aaef5</t>
  </si>
  <si>
    <t>Nephelium lappaceum L.</t>
  </si>
  <si>
    <t>cb709717-3f57-ea11-a811-000d3a4aaef5</t>
  </si>
  <si>
    <t>Nephelium ramboutan-ake (Labill.) Leenh.</t>
  </si>
  <si>
    <t>57045eb9-3d57-ea11-a811-000d3a4aaef5</t>
  </si>
  <si>
    <t>Nesogordonia papaverifera</t>
  </si>
  <si>
    <t>694ee7b0-3e57-ea11-a811-000d3a4aa7f7</t>
  </si>
  <si>
    <t>Neuburgia spp.</t>
  </si>
  <si>
    <t>3aa4bad7-3d57-ea11-a811-000d3a4aaef5</t>
  </si>
  <si>
    <t>Not Applicable</t>
  </si>
  <si>
    <t>58045eb9-3d57-ea11-a811-000d3a4aaef5</t>
  </si>
  <si>
    <t>Nothaphoebe spp.</t>
  </si>
  <si>
    <t>8d92dfb6-3e57-ea11-a811-000d3a4aa7f7</t>
  </si>
  <si>
    <t>Nothofagus alpina (Poepp. &amp; Endl.) Oerst.</t>
  </si>
  <si>
    <t>9192dfb6-3e57-ea11-a811-000d3a4aa7f7</t>
  </si>
  <si>
    <t>Nothofagus antarctica Oerst.</t>
  </si>
  <si>
    <t>e4172cb6-3e57-ea11-a811-000d3a4aaef5</t>
  </si>
  <si>
    <t>Nothofagus betuloides Blume</t>
  </si>
  <si>
    <t>530f384e-3f57-ea11-a811-000d3a4aaef5</t>
  </si>
  <si>
    <t>Nothofagus cunninghamii (Hook.) Oerst.</t>
  </si>
  <si>
    <t>9492dfb6-3e57-ea11-a811-000d3a4aa7f7</t>
  </si>
  <si>
    <t>Nothofagus dombeyi Blume</t>
  </si>
  <si>
    <t>9fae4e4e-3f57-ea11-a811-000d3a4aa7f7</t>
  </si>
  <si>
    <t>Nothofagus fusca (Hook.f.) Oerst.</t>
  </si>
  <si>
    <t>f5649910-3d57-ea11-a811-000d3a4aa7f7</t>
  </si>
  <si>
    <t>Nothofagus glauca</t>
  </si>
  <si>
    <t>1a6641b5-3d57-ea11-a811-000d3a4aa7f7</t>
  </si>
  <si>
    <t>Nothofagus menziesii Oerst.</t>
  </si>
  <si>
    <t>1032f1c8-3e57-ea11-a811-000d3a4aa7f7</t>
  </si>
  <si>
    <t>Nothofagus nervosa</t>
  </si>
  <si>
    <t>9992dfb6-3e57-ea11-a811-000d3a4aa7f7</t>
  </si>
  <si>
    <t>Nothofagus nitida Reiche</t>
  </si>
  <si>
    <t>9b92dfb6-3e57-ea11-a811-000d3a4aa7f7</t>
  </si>
  <si>
    <t>Nothofagus obliqua (Mirb.) Oerst.</t>
  </si>
  <si>
    <t>b7c25a39-3e57-ea11-a811-000d3a4aaef5</t>
  </si>
  <si>
    <t>Nothofagus pumilio</t>
  </si>
  <si>
    <t>4c7f6fdb-3c57-ea11-a811-000d3a4aaef5</t>
  </si>
  <si>
    <t>Nothofagus solandri (Hook.f.) Oerst.</t>
  </si>
  <si>
    <t>5a045eb9-3d57-ea11-a811-000d3a4aaef5</t>
  </si>
  <si>
    <t>Nothofagus spp.</t>
  </si>
  <si>
    <t>4f686743-3e57-ea11-a811-000d3a4aa7f7</t>
  </si>
  <si>
    <t>Notholithocarpus densiflorus</t>
  </si>
  <si>
    <t>1f9f7edb-3e57-ea11-a811-000d3a4aa7f7</t>
  </si>
  <si>
    <t>Nothoscordum fragrans</t>
  </si>
  <si>
    <t>cfefdea4-3e57-ea11-a811-000d3a4aa7f7</t>
  </si>
  <si>
    <t>Nuxia floribunda Benth.</t>
  </si>
  <si>
    <t>9f3076ed-3e57-ea11-a811-000d3a4aa7f7</t>
  </si>
  <si>
    <t>Nyssa aquatica L.</t>
  </si>
  <si>
    <t>7c2eb034-3d57-ea11-a811-000d3a4aa7f7</t>
  </si>
  <si>
    <t>Nyssa biflora Walt.</t>
  </si>
  <si>
    <t>8677980c-3d57-ea11-a811-000d3a4aaef5</t>
  </si>
  <si>
    <t>Nyssa ogeche Bartr. ex Marsh.</t>
  </si>
  <si>
    <t>1c6641b5-3d57-ea11-a811-000d3a4aa7f7</t>
  </si>
  <si>
    <t>Nyssa spp.</t>
  </si>
  <si>
    <t>5c045eb9-3d57-ea11-a811-000d3a4aaef5</t>
  </si>
  <si>
    <t>Nyssa sylvatica Marsh</t>
  </si>
  <si>
    <t>1c34ad3a-3d57-ea11-a811-000d3a4aa7f7</t>
  </si>
  <si>
    <t>Ochanostachys amentacea Mast.</t>
  </si>
  <si>
    <t>5e0272e7-3e57-ea11-a811-000d3a4aa7f7</t>
  </si>
  <si>
    <t>Ochlandra stridula Thwaites</t>
  </si>
  <si>
    <t>1e6641b5-3d57-ea11-a811-000d3a4aa7f7</t>
  </si>
  <si>
    <t>Ochroma lagopus Sw. (Balsa)</t>
  </si>
  <si>
    <t>dfa81021-3e57-ea11-a811-000d3a4aaef5</t>
  </si>
  <si>
    <t>Ochroma pyramidale</t>
  </si>
  <si>
    <t>7100c137-1aba-eb11-8236-000d3abdb594</t>
  </si>
  <si>
    <t>Ocimum basilicum L.</t>
  </si>
  <si>
    <t>52d9de35-3f57-ea11-a811-000d3a4aaef5</t>
  </si>
  <si>
    <t>Ocimum gratissimum L.</t>
  </si>
  <si>
    <t>2f34ad3a-3d57-ea11-a811-000d3a4aa7f7</t>
  </si>
  <si>
    <t>Ocotea aciphylla (Nees) Mez</t>
  </si>
  <si>
    <t>d5b8d4ad-2cb1-ea11-a812-000d3aa96869</t>
  </si>
  <si>
    <t>Ocotea argyrophylla Ducke</t>
  </si>
  <si>
    <t>d9b8d4ad-2cb1-ea11-a812-000d3aa96869</t>
  </si>
  <si>
    <t>Ocotea bofo Kunth</t>
  </si>
  <si>
    <t>c0efdea4-3e57-ea11-a811-000d3a4aa7f7</t>
  </si>
  <si>
    <t>Ocotea bullata (Burch.) Baill.</t>
  </si>
  <si>
    <t>810272e7-3e57-ea11-a811-000d3a4aa7f7</t>
  </si>
  <si>
    <t>Ocotea canaliculata (Rich.) Mez</t>
  </si>
  <si>
    <t>e6b8d4ad-2cb1-ea11-a812-000d3aa96869</t>
  </si>
  <si>
    <t>Ocotea cernua (Nees) Mez</t>
  </si>
  <si>
    <t>643f1731-3d57-ea11-a811-000d3a4aaef5</t>
  </si>
  <si>
    <t>Ocotea cinerea van der Werff</t>
  </si>
  <si>
    <t>d2ba37a9-2cb1-ea11-a813-000d3aadcf31</t>
  </si>
  <si>
    <t>Ocotea costulata (Nees) Mez</t>
  </si>
  <si>
    <t>6ba82f91-3e57-ea11-a811-000d3a4aaef5</t>
  </si>
  <si>
    <t>Ocotea cymbarum H.B.K.</t>
  </si>
  <si>
    <t>5366b128-3d57-ea11-a811-000d3a4aa7f7</t>
  </si>
  <si>
    <t>Ocotea diospyrifolia Mez</t>
  </si>
  <si>
    <t>2f31a122-3d57-ea11-a811-000d3a4aa7f7</t>
  </si>
  <si>
    <t>Ocotea floribunda (Sw.) Mez</t>
  </si>
  <si>
    <t>0bb674ae-a783-ea11-a811-000d3aa96869</t>
  </si>
  <si>
    <t>Ocotea foetens (Ait.) Baill.</t>
  </si>
  <si>
    <t>1ad4a312-3d57-ea11-a811-000d3a4aaef5</t>
  </si>
  <si>
    <t>Ocotea fragrantissima Ducke</t>
  </si>
  <si>
    <t>65e5049b-b48b-ec11-b400-000d3a4614c8</t>
  </si>
  <si>
    <t>Ocotea guianensis Aubl.</t>
  </si>
  <si>
    <t>dfb8d4ad-2cb1-ea11-a812-000d3aa96869</t>
  </si>
  <si>
    <t>Ocotea marmellensis Mez</t>
  </si>
  <si>
    <t>d9044bda-3e57-ea11-a811-000d3a4aaef5</t>
  </si>
  <si>
    <t>Ocotea neesiana (Miq.) Kosterm</t>
  </si>
  <si>
    <t>946277ca-90af-eb11-8236-0022487ee0cd</t>
  </si>
  <si>
    <t>Ocotea nigrescens Vicent.</t>
  </si>
  <si>
    <t>5718e81e-1a9f-ea11-a812-000d3aadcf31</t>
  </si>
  <si>
    <t>Ocotea obovata (Ruiz &amp; Pav.) Mez</t>
  </si>
  <si>
    <t>f6a6cd78-3e57-ea11-a811-000d3a4aaef5</t>
  </si>
  <si>
    <t>ocotea porosa</t>
  </si>
  <si>
    <t>30a977bb-3d57-ea11-a811-000d3a4aa7f7</t>
  </si>
  <si>
    <t>Ocotea puberula (Rich.) Nees</t>
  </si>
  <si>
    <t>32a977bb-3d57-ea11-a811-000d3a4aa7f7</t>
  </si>
  <si>
    <t>Ocotea rubra Mez</t>
  </si>
  <si>
    <t>232482ee-1bba-eb11-8236-000d3abdbe91</t>
  </si>
  <si>
    <t>Ocotea spectabilis (Meisn.) Mez</t>
  </si>
  <si>
    <t>20a49116-3d57-ea11-a811-000d3a4aa7f7</t>
  </si>
  <si>
    <t>Ocotea spixiana (Nees) Mez</t>
  </si>
  <si>
    <t>b2e8d1ed-3c57-ea11-a811-000d3a4aaef5</t>
  </si>
  <si>
    <t>Ocotea spp.</t>
  </si>
  <si>
    <t>0c08b553-2f9e-ec11-b400-0022487f826e</t>
  </si>
  <si>
    <t>Ocotea villosa Kosterm.</t>
  </si>
  <si>
    <t>6c045eb9-3d57-ea11-a811-000d3a4aaef5</t>
  </si>
  <si>
    <t>Octomeles sumatrana Miq. (Binuang)</t>
  </si>
  <si>
    <t>e4b8d4ad-2cb1-ea11-a812-000d3aa96869</t>
  </si>
  <si>
    <t>Oenocarpus bataua C.Mart.</t>
  </si>
  <si>
    <t>b1ceed52-95dd-eb11-bacb-00224881510c</t>
  </si>
  <si>
    <t>Okoubaka aubrevillei Pellegr. &amp; Normand</t>
  </si>
  <si>
    <t>570f384e-3f57-ea11-a811-000d3a4aaef5</t>
  </si>
  <si>
    <t>Oldfieldia africana Benth. &amp; Hook.f.</t>
  </si>
  <si>
    <t>20b4d0a3-3e57-ea11-a811-000d3a4aaef5</t>
  </si>
  <si>
    <t>Olea capensis L.</t>
  </si>
  <si>
    <t>bfa158c8-3e57-ea11-a811-000d3a4aaef5</t>
  </si>
  <si>
    <t>Olea capensis subsp. macrocarpa (C.H.Wright) Verd.</t>
  </si>
  <si>
    <t>6666b128-3d57-ea11-a811-000d3a4aa7f7</t>
  </si>
  <si>
    <t>Olea europaea L.</t>
  </si>
  <si>
    <t>6e045eb9-3d57-ea11-a811-000d3a4aaef5</t>
  </si>
  <si>
    <t>Olea europea L.</t>
  </si>
  <si>
    <t>915b20cf-3e57-ea11-a811-000d3a4aa7f7</t>
  </si>
  <si>
    <t>Olinia cymosa (L.f.) Thunb.</t>
  </si>
  <si>
    <t>bea158c8-3e57-ea11-a811-000d3a4aaef5</t>
  </si>
  <si>
    <t>Olinia vanguerioides E.G.Baker</t>
  </si>
  <si>
    <t>7fc680f0-3d57-ea11-a811-000d3a4aaef5</t>
  </si>
  <si>
    <t>Ongokea gore</t>
  </si>
  <si>
    <t>958ee804-1bba-eb11-8236-000d3abdb594</t>
  </si>
  <si>
    <t>Onychopetalum amazonicum R. E. Fr.</t>
  </si>
  <si>
    <t>618ca78f-4922-eb11-a813-000d3aa96869</t>
  </si>
  <si>
    <t>Oreopanax xalapensis (Kunth) Decne. &amp; Planch.</t>
  </si>
  <si>
    <t>1395cf0e-2e15-ec11-b6e6-6045bd89612b</t>
  </si>
  <si>
    <t>Origanum majorana L.</t>
  </si>
  <si>
    <t>c018b739-1aba-eb11-8236-000d3abdbe91</t>
  </si>
  <si>
    <t>Origanum vulgare L.</t>
  </si>
  <si>
    <t>dd1f680f-7825-eb11-a813-000d3aadcf31</t>
  </si>
  <si>
    <t>Orixa japonica Thunb.</t>
  </si>
  <si>
    <t>a6f88d1f-35b1-ea11-a812-000d3aa96869</t>
  </si>
  <si>
    <t>Ormosia amazonica Ducke</t>
  </si>
  <si>
    <t>78f94e48-3f57-ea11-a811-000d3a4aa7f7</t>
  </si>
  <si>
    <t>Ormosia arborea (Vell.)Harms</t>
  </si>
  <si>
    <t>c4ec4fe0-3e57-ea11-a811-000d3a4aaef5</t>
  </si>
  <si>
    <t>Ormosia balansae Drake</t>
  </si>
  <si>
    <t>53d9de35-3f57-ea11-a811-000d3a4aaef5</t>
  </si>
  <si>
    <t>Ormosia coarctata B.D.Jacks.</t>
  </si>
  <si>
    <t>d7eb85fe-3c57-ea11-a811-000d3a4aa7f7</t>
  </si>
  <si>
    <t>Ormosia coccinea (Aubl.) B.D.Jacks.</t>
  </si>
  <si>
    <t>838ee804-1bba-eb11-8236-000d3abdb594</t>
  </si>
  <si>
    <t>Ormosia flava (Ducke) Rudd</t>
  </si>
  <si>
    <t>10129550-3d57-ea11-a811-000d3a4aaef5</t>
  </si>
  <si>
    <t>Ormosia hosiei</t>
  </si>
  <si>
    <t>d618d759-3d57-ea11-a811-000d3a4aa7f7</t>
  </si>
  <si>
    <t>Ormosia paraensis</t>
  </si>
  <si>
    <t>63d646e0-5722-eb11-a813-000d3aa96869</t>
  </si>
  <si>
    <t>Ormosia pinnata Merr.</t>
  </si>
  <si>
    <t>b08b705a-14a6-ea11-a812-000d3aadcf31</t>
  </si>
  <si>
    <t>Ormosia schunkei Rudd</t>
  </si>
  <si>
    <t>6db173e1-3c57-ea11-a811-000d3a4aaef5</t>
  </si>
  <si>
    <t>Ormosia spp.</t>
  </si>
  <si>
    <t>b58f475d-3d57-ea11-a811-000d3a4aaef5</t>
  </si>
  <si>
    <t>Osteophloeum platispermum</t>
  </si>
  <si>
    <t>206d8b5a-0230-ec11-b6e6-6045bd8e492d</t>
  </si>
  <si>
    <t>Osteophloeum platyspermum (A.DC.) Warb.</t>
  </si>
  <si>
    <t>b3be568c-3e57-ea11-a811-000d3a4aa7f7</t>
  </si>
  <si>
    <t>Ostrya carpinifolia Scop.</t>
  </si>
  <si>
    <t>09b4d0a3-3e57-ea11-a811-000d3a4aaef5</t>
  </si>
  <si>
    <t>Ostrya japonica Sarg.</t>
  </si>
  <si>
    <t>5c4ffc3f-3e57-ea11-a811-000d3a4aaef5</t>
  </si>
  <si>
    <t>Ostrya virginiana</t>
  </si>
  <si>
    <t>786102a3-2696-ec11-b400-000d3a4ca6ef</t>
  </si>
  <si>
    <t>Otoba glycycarpa (Ducke) W. A. Rodrigues &amp; T. S. Jaram.</t>
  </si>
  <si>
    <t>fd275338-d778-ea11-a811-000d3aacfe5a</t>
  </si>
  <si>
    <t>Otoba parvifolia (Markgr.) A.H.Gentry</t>
  </si>
  <si>
    <t>d8c8006e-3e57-ea11-a811-000d3a4aa7f7</t>
  </si>
  <si>
    <t>Oxalis acetosella L.</t>
  </si>
  <si>
    <t>d8a447ec-3e57-ea11-a811-000d3a4aaef5</t>
  </si>
  <si>
    <t>Oxydendrum arboreum (L.) DC.</t>
  </si>
  <si>
    <t>35a977bb-3d57-ea11-a811-000d3a4aa7f7</t>
  </si>
  <si>
    <t>Oxystigma oxyphyllum (Harms) J. Lèonard</t>
  </si>
  <si>
    <t>70045eb9-3d57-ea11-a811-000d3a4aaef5</t>
  </si>
  <si>
    <t>Oxystigma spp.</t>
  </si>
  <si>
    <t>6362e429-3f57-ea11-a811-000d3a4aaef5</t>
  </si>
  <si>
    <t>Oxytenanthera abyssinica (A.Rich.) Munro</t>
  </si>
  <si>
    <t>abae4e4e-3f57-ea11-a811-000d3a4aa7f7</t>
  </si>
  <si>
    <t>Pachira quinata (Jacq.) W.S.Alverson</t>
  </si>
  <si>
    <t>31eb13eb-1bba-eb11-8236-000d3abdb594</t>
  </si>
  <si>
    <t>Pachylobus buettneri (Engl.) Guillaumin</t>
  </si>
  <si>
    <t>b5073feb-3714-eb11-a813-000d3aadcf31</t>
  </si>
  <si>
    <t>Pachylobus pubescens Vermoesen</t>
  </si>
  <si>
    <t>889d6b92-3e57-ea11-a811-000d3a4aa7f7</t>
  </si>
  <si>
    <t>Pachypodanthium staudtii (Engl. &amp; Diels) Engl.</t>
  </si>
  <si>
    <t>0ea7cd78-3e57-ea11-a811-000d3a4aaef5</t>
  </si>
  <si>
    <t>Padus avium</t>
  </si>
  <si>
    <t>ba966000-3d57-ea11-a811-000d3a4aaef5</t>
  </si>
  <si>
    <t>Palaquium amboinense Burck</t>
  </si>
  <si>
    <t>22fe979e-3e57-ea11-a811-000d3a4aa7f7</t>
  </si>
  <si>
    <t>Palaquium galactoxylum (F.Muell.) H.J.Lam</t>
  </si>
  <si>
    <t>2534ad3a-3d57-ea11-a811-000d3a4aa7f7</t>
  </si>
  <si>
    <t>Palaquium gutta (Hook.f.) Baill.</t>
  </si>
  <si>
    <t>7308237f-3e57-ea11-a811-000d3a4aaef5</t>
  </si>
  <si>
    <t>Palaquium hexandrum</t>
  </si>
  <si>
    <t>3604ad40-3d57-ea11-a811-000d3a4aa7f7</t>
  </si>
  <si>
    <t>Palaquium maingayi (Clarke) King &amp; Gamble</t>
  </si>
  <si>
    <t>0e74ac46-3d57-ea11-a811-000d3a4aa7f7</t>
  </si>
  <si>
    <t>Palaquium obovatum (Griff.) Engl.</t>
  </si>
  <si>
    <t>cff60136-3f57-ea11-a811-000d3a4aa7f7</t>
  </si>
  <si>
    <t>Palaquium obtusifolium Burck</t>
  </si>
  <si>
    <t>2d04ad40-3d57-ea11-a811-000d3a4aa7f7</t>
  </si>
  <si>
    <t>Palaquium philippense (Perr.) C.B.Rob.</t>
  </si>
  <si>
    <t>55d9de35-3f57-ea11-a811-000d3a4aaef5</t>
  </si>
  <si>
    <t>Palaquium sericeum H.J.Lam</t>
  </si>
  <si>
    <t>38a977bb-3d57-ea11-a811-000d3a4aa7f7</t>
  </si>
  <si>
    <t>Palaquium spp.</t>
  </si>
  <si>
    <t>21a1a92e-3d57-ea11-a811-000d3a4aa7f7</t>
  </si>
  <si>
    <t>Palmijuncus tetradactylus (Hance) Kuntze</t>
  </si>
  <si>
    <t>0aa1a92e-3d57-ea11-a811-000d3a4aa7f7</t>
  </si>
  <si>
    <t>Panopsis sessilifolia (Rich.) Sandwith</t>
  </si>
  <si>
    <t>0ba1a92e-3d57-ea11-a811-000d3a4aa7f7</t>
  </si>
  <si>
    <t>Panopsis sprucei Meisn.</t>
  </si>
  <si>
    <t>8c490a74-3e57-ea11-a811-000d3a4aa7f7</t>
  </si>
  <si>
    <t>Paraberlinia bifoliolata Pellegr.</t>
  </si>
  <si>
    <t>64494a63-3d57-ea11-a811-000d3a4aaef5</t>
  </si>
  <si>
    <t>Parahancornia amapa Ducke</t>
  </si>
  <si>
    <t>8218e81e-1a9f-ea11-a812-000d3aadcf31</t>
  </si>
  <si>
    <t>Parahancornia peruviana Monach.</t>
  </si>
  <si>
    <t>8ecb6329-9e2d-ec11-b6e5-6045bd8cd93d</t>
  </si>
  <si>
    <t>Paramachaerium schunkei Rudd</t>
  </si>
  <si>
    <t>cbec4fe0-3e57-ea11-a811-000d3a4aaef5</t>
  </si>
  <si>
    <t>Parapiptadenia rigida (Benth.) Brenan</t>
  </si>
  <si>
    <t>0247c494-18ba-eb11-8236-000d3abdb594</t>
  </si>
  <si>
    <t>Parartocarpus spp.</t>
  </si>
  <si>
    <t>3ba977bb-3d57-ea11-a811-000d3a4aa7f7</t>
  </si>
  <si>
    <t>Paraserianthes falcataria (L.) Nielsen</t>
  </si>
  <si>
    <t>22571b53-3d57-ea11-a811-000d3a4aa7f7</t>
  </si>
  <si>
    <t>Parashorea chinensis</t>
  </si>
  <si>
    <t>7eb173e1-3c57-ea11-a811-000d3a4aaef5</t>
  </si>
  <si>
    <t>Parashorea macrophylla Wyatt-Sm. ex Ashton</t>
  </si>
  <si>
    <t>6c2f424a-3d57-ea11-a811-000d3a4aaef5</t>
  </si>
  <si>
    <t>Parashorea malaanonan (Blanco) Merr.</t>
  </si>
  <si>
    <t>1c571b53-3d57-ea11-a811-000d3a4aa7f7</t>
  </si>
  <si>
    <t>Parashorea spp.</t>
  </si>
  <si>
    <t>71045eb9-3d57-ea11-a811-000d3a4aaef5</t>
  </si>
  <si>
    <t>Parashorea spp. (Urat mata, white seraya, gerutu)</t>
  </si>
  <si>
    <t>66f41546-3e57-ea11-a811-000d3a4aaef5</t>
  </si>
  <si>
    <t>Parashorea tomentella</t>
  </si>
  <si>
    <t>9275cf17-3f57-ea11-a811-000d3a4aa7f7</t>
  </si>
  <si>
    <t>Parastemon urophyllus (Wall. ex A.DC.) A.DC.</t>
  </si>
  <si>
    <t>434a7786-3011-ec11-b6e6-6045bd8795cd</t>
  </si>
  <si>
    <t>Parastemon versteeghii Merr. &amp; Perry</t>
  </si>
  <si>
    <t>8fd48eec-3c57-ea11-a811-000d3a4aa7f7</t>
  </si>
  <si>
    <t>Paratecoma peroba (Record) Kuhlm.</t>
  </si>
  <si>
    <t>ef010b3c-3f57-ea11-a811-000d3a4aa7f7</t>
  </si>
  <si>
    <t>Parinari campestris Aubl.</t>
  </si>
  <si>
    <t>dff2230a-7825-eb11-a813-000d3aa96869</t>
  </si>
  <si>
    <t>Parinari curatellifolia Planch. ex Benth.</t>
  </si>
  <si>
    <t>913076ed-3e57-ea11-a811-000d3a4aa7f7</t>
  </si>
  <si>
    <t>Parinari excelsa Sabine</t>
  </si>
  <si>
    <t>b34d53ce-3e57-ea11-a811-000d3a4aaef5</t>
  </si>
  <si>
    <t>Parinari papuana subsp. salomonense (C.T.White) Prance</t>
  </si>
  <si>
    <t>3910f367-3e57-ea11-a811-000d3a4aa7f7</t>
  </si>
  <si>
    <t>Parinari spp.</t>
  </si>
  <si>
    <t>f4a7bf22-96dd-eb11-bacb-00224884d4cb</t>
  </si>
  <si>
    <t>Parkia bicolor A.Chev.</t>
  </si>
  <si>
    <t>d718d759-3d57-ea11-a811-000d3a4aa7f7</t>
  </si>
  <si>
    <t>Parkia decussata</t>
  </si>
  <si>
    <t>6ad1f214-3e57-ea11-a811-000d3a4aaef5</t>
  </si>
  <si>
    <t>Parkia gigantocarpa</t>
  </si>
  <si>
    <t>c34e651a-1a9f-ea11-a812-000d3aa96869</t>
  </si>
  <si>
    <t>Parkia igneiflora Ducke</t>
  </si>
  <si>
    <t>bb8f475d-3d57-ea11-a811-000d3a4aaef5</t>
  </si>
  <si>
    <t>Parkia multijuga</t>
  </si>
  <si>
    <t>6cd1f214-3e57-ea11-a811-000d3a4aaef5</t>
  </si>
  <si>
    <t>5e18e81e-1a9f-ea11-a812-000d3aadcf31</t>
  </si>
  <si>
    <t>Parkia nitida Miq.</t>
  </si>
  <si>
    <t>82c0127a-9f95-ea11-a811-000d3aa96869</t>
  </si>
  <si>
    <t>Parkia paraensis Ducke</t>
  </si>
  <si>
    <t>800ee511-3e57-ea11-a811-000d3a4aa7f7</t>
  </si>
  <si>
    <t>Parkia pendula</t>
  </si>
  <si>
    <t>ba8f475d-3d57-ea11-a811-000d3a4aaef5</t>
  </si>
  <si>
    <t>dbf2230a-7825-eb11-a813-000d3aa96869</t>
  </si>
  <si>
    <t>Parkia speciosa Hassk.</t>
  </si>
  <si>
    <t>b3a158c8-3e57-ea11-a811-000d3a4aaef5</t>
  </si>
  <si>
    <t>Parkia spp.</t>
  </si>
  <si>
    <t>d4f60136-3f57-ea11-a811-000d3a4aa7f7</t>
  </si>
  <si>
    <t>Parkia ulei (Harms) Kuhlm.</t>
  </si>
  <si>
    <t>c530bf31-1aba-eb11-8236-000d3abdb594</t>
  </si>
  <si>
    <t>Passiflora alata Curtis</t>
  </si>
  <si>
    <t>3da977bb-3d57-ea11-a811-000d3a4aa7f7</t>
  </si>
  <si>
    <t>Patagonula americana L.</t>
  </si>
  <si>
    <t>3b065937-7ab9-eb11-8236-000d3abdbe91</t>
  </si>
  <si>
    <t>Patinoa paraensis (Huber) Cuatrec.</t>
  </si>
  <si>
    <t>fae5830b-3e57-ea11-a811-000d3a4aa7f7</t>
  </si>
  <si>
    <t>Paulownia elongata</t>
  </si>
  <si>
    <t>3b3f1731-3d57-ea11-a811-000d3a4aaef5</t>
  </si>
  <si>
    <t>Paulownia fortunei (Seem.) Hemsl.</t>
  </si>
  <si>
    <t>be966000-3d57-ea11-a811-000d3a4aaef5</t>
  </si>
  <si>
    <t>Paulownia spp.</t>
  </si>
  <si>
    <t>72045eb9-3d57-ea11-a811-000d3a4aaef5</t>
  </si>
  <si>
    <t>Paulownia tomentosa (Thunb. ex Murr) Steud</t>
  </si>
  <si>
    <t>42a977bb-3d57-ea11-a811-000d3a4aa7f7</t>
  </si>
  <si>
    <t>Payena spp.</t>
  </si>
  <si>
    <t>2031a122-3d57-ea11-a811-000d3a4aa7f7</t>
  </si>
  <si>
    <t>Peltogyne angustiflora Ducke</t>
  </si>
  <si>
    <t>3aeefc5f-3d57-ea11-a811-000d3a4aa7f7</t>
  </si>
  <si>
    <t>Peltogyne catingae</t>
  </si>
  <si>
    <t>089ec256-3d57-ea11-a811-000d3a4aaef5</t>
  </si>
  <si>
    <t>Peltogyne confertiflora (Hayne) Benth.</t>
  </si>
  <si>
    <t>bf8f475d-3d57-ea11-a811-000d3a4aaef5</t>
  </si>
  <si>
    <t>Peltogyne excelsa</t>
  </si>
  <si>
    <t>0ea49116-3d57-ea11-a811-000d3a4aa7f7</t>
  </si>
  <si>
    <t>Peltogyne lecointei Ducke</t>
  </si>
  <si>
    <t>c08f475d-3d57-ea11-a811-000d3a4aaef5</t>
  </si>
  <si>
    <t>Peltogyne paniculata</t>
  </si>
  <si>
    <t>0ba49116-3d57-ea11-a811-000d3a4aa7f7</t>
  </si>
  <si>
    <t>Peltogyne paradoxa Ducke</t>
  </si>
  <si>
    <t>a27d2ebf-17ba-eb11-8236-000d3abdbe91</t>
  </si>
  <si>
    <t>Peltogyne pauciflora Benth.</t>
  </si>
  <si>
    <t>a0f3d758-3e57-ea11-a811-000d3a4aaef5</t>
  </si>
  <si>
    <t>Peltogyne spp.*</t>
  </si>
  <si>
    <t>2ea49116-3d57-ea11-a811-000d3a4aa7f7</t>
  </si>
  <si>
    <t>Peltogyne subsessilis</t>
  </si>
  <si>
    <t>3955a404-3d57-ea11-a811-000d3a4aa7f7</t>
  </si>
  <si>
    <t>Peltogyne venosa (Vahl) Benth.</t>
  </si>
  <si>
    <t>3d55a404-3d57-ea11-a811-000d3a4aa7f7</t>
  </si>
  <si>
    <t>Peltogyne venosa subsp. densiflora (Benth.) M.F.Silva</t>
  </si>
  <si>
    <t>013f6206-3d57-ea11-a811-000d3a4aaef5</t>
  </si>
  <si>
    <t>Peltogyne venosa subsp. densiflora (Spruce ex Benth.) M.F.Silva</t>
  </si>
  <si>
    <t>9bd29f23-3f57-ea11-a811-000d3a4aaef5</t>
  </si>
  <si>
    <t>Peltophorum africanum Sond.</t>
  </si>
  <si>
    <t>8e240975-7bd3-eb11-bacc-000d3abc0c7c</t>
  </si>
  <si>
    <t>Peltophorum dasyrachis (Miq.) Baker</t>
  </si>
  <si>
    <t>da36d96b-3e57-ea11-a811-000d3a4aaef5</t>
  </si>
  <si>
    <t>Peltophorum dubium</t>
  </si>
  <si>
    <t>73045eb9-3d57-ea11-a811-000d3a4aaef5</t>
  </si>
  <si>
    <t>Peltophorum vogelianum Walp.</t>
  </si>
  <si>
    <t>c7f944f2-3e57-ea11-a811-000d3a4aaef5</t>
  </si>
  <si>
    <t>Pentace burmanica Kurz</t>
  </si>
  <si>
    <t>1986cb0a-3f57-ea11-a811-000d3a4aaef5</t>
  </si>
  <si>
    <t>Pentace triptera Mast.</t>
  </si>
  <si>
    <t>3c18e81e-1a9f-ea11-a812-000d3aadcf31</t>
  </si>
  <si>
    <t>Pentaclethra macroloba (Willd.) Kuntze</t>
  </si>
  <si>
    <t>b41c68fe-3e57-ea11-a811-000d3a4aaef5</t>
  </si>
  <si>
    <t>Pentaclethra macrophylla Benth.</t>
  </si>
  <si>
    <t>09c3c62a-3d57-ea11-a811-000d3a4aaef5</t>
  </si>
  <si>
    <t>Pentapanax warmingiana (March.) Harms</t>
  </si>
  <si>
    <t>c310fe29-3f57-ea11-a811-000d3a4aa7f7</t>
  </si>
  <si>
    <t>Peppermint hybrid (Mentha spicata L. x Mentha aquatica L.)</t>
  </si>
  <si>
    <t>45a977bb-3d57-ea11-a811-000d3a4aa7f7</t>
  </si>
  <si>
    <t>Pera glabrata (Schott) Baill.</t>
  </si>
  <si>
    <t>70f966bf-3d57-ea11-a811-000d3a4aaef5</t>
  </si>
  <si>
    <t>Pericopsis elata (Harms) van Meeuwen</t>
  </si>
  <si>
    <t>c1ec901c-3d57-ea11-a811-000d3a4aa7f7</t>
  </si>
  <si>
    <t>Pericopsis mooniana Thwaites</t>
  </si>
  <si>
    <t>b83076ed-3e57-ea11-a811-000d3a4aa7f7</t>
  </si>
  <si>
    <t>Peronema canescens Jack</t>
  </si>
  <si>
    <t>6edcae24-3d57-ea11-a811-000d3a4aaef5</t>
  </si>
  <si>
    <t>Persea americana P.Mill.</t>
  </si>
  <si>
    <t>2d31a122-3d57-ea11-a811-000d3a4aa7f7</t>
  </si>
  <si>
    <t>Persea americana var. drymifolia Mez</t>
  </si>
  <si>
    <t>c44c6e8b-1dba-eb11-8236-000d3abdbe91</t>
  </si>
  <si>
    <t>Persea borbonia (L.) Spreng.</t>
  </si>
  <si>
    <t>6e7f6fdb-3c57-ea11-a811-000d3a4aaef5</t>
  </si>
  <si>
    <t>Persea japonica Siebold &amp; Zucc.</t>
  </si>
  <si>
    <t>9e80d770-63f3-ea11-a815-000d3aadcf31</t>
  </si>
  <si>
    <t>Persea liebmannii Mez</t>
  </si>
  <si>
    <t>5c3c29bc-3e57-ea11-a811-000d3a4aaef5</t>
  </si>
  <si>
    <t>Persea lingue (Ruiz &amp; Pav</t>
  </si>
  <si>
    <t>726102a3-2696-ec11-b400-000d3a4ca6ef</t>
  </si>
  <si>
    <t>Persea spp.</t>
  </si>
  <si>
    <t>c3eb85fe-3c57-ea11-a811-000d3a4aa7f7</t>
  </si>
  <si>
    <t>Persea thunbergii (Siebold &amp; Zucc.) Kosterm.</t>
  </si>
  <si>
    <t>2500c137-1aba-eb11-8236-000d3abdb594</t>
  </si>
  <si>
    <t>Persicaria acuminata (Kunth) M. Gómez</t>
  </si>
  <si>
    <t>5b73c70c-2e15-ec11-b6e6-6045bd8966c7</t>
  </si>
  <si>
    <t>Persicaria glabra (Willd.) M. Gómez</t>
  </si>
  <si>
    <t>a375cf17-3f57-ea11-a811-000d3a4aa7f7</t>
  </si>
  <si>
    <t>Pertusadina eurhyncha (Miq.) Ridsdale</t>
  </si>
  <si>
    <t>82be9149-3e57-ea11-a811-000d3a4aa7f7</t>
  </si>
  <si>
    <t>Petersianthus macrocarpus (P. Beauv.) Liben</t>
  </si>
  <si>
    <t>7cc71237-cbb9-ea11-a812-000d3aadcf31</t>
  </si>
  <si>
    <t>Petersianthus macrocarpus (P.Beauv) Liben</t>
  </si>
  <si>
    <t>9a18b739-1aba-eb11-8236-000d3abdbe91</t>
  </si>
  <si>
    <t>Petroselinum crispum subsp. crispum</t>
  </si>
  <si>
    <t>95c2e3bc-3e57-ea11-a811-000d3a4aa7f7</t>
  </si>
  <si>
    <t>Peumus boldus Molina</t>
  </si>
  <si>
    <t>1e7486e0-3c57-ea11-a811-000d3a4aa7f7</t>
  </si>
  <si>
    <t>Phellodendron amurense Rupr.</t>
  </si>
  <si>
    <t>75f966bf-3d57-ea11-a811-000d3a4aaef5</t>
  </si>
  <si>
    <t>Phellodendron amurense Rupr., Phellodendron spp.</t>
  </si>
  <si>
    <t>d090eb23-3f57-ea11-a811-000d3a4aa7f7</t>
  </si>
  <si>
    <t>Philenoptera violacea (Klotzsch) Schrire</t>
  </si>
  <si>
    <t>8de672a8-a783-ea11-a811-000d3aa96869</t>
  </si>
  <si>
    <t>Phoebe indica (L.) Pax</t>
  </si>
  <si>
    <t>ca5249f8-3e57-ea11-a811-000d3a4aaef5</t>
  </si>
  <si>
    <t>Phyllanthus emblica L.</t>
  </si>
  <si>
    <t>57d9de35-3f57-ea11-a811-000d3a4aaef5</t>
  </si>
  <si>
    <t>Phyllanthus niruri L.</t>
  </si>
  <si>
    <t>540f384e-3f57-ea11-a811-000d3a4aaef5</t>
  </si>
  <si>
    <t>Phyllocladus aspleniifolius (Labill.) Hook. f.</t>
  </si>
  <si>
    <t>b40425f7-3b14-eb11-a813-000d3aadcf31</t>
  </si>
  <si>
    <t>Phyllodium pulchellum (L.)Desv.</t>
  </si>
  <si>
    <t>bb966000-3d57-ea11-a811-000d3a4aaef5</t>
  </si>
  <si>
    <t>Phyllostachys bambusoides Siebold &amp; Zucc.</t>
  </si>
  <si>
    <t>0826d12a-3e57-ea11-a811-000d3a4aa7f7</t>
  </si>
  <si>
    <t>Phyllostachys edulis</t>
  </si>
  <si>
    <t>c3f944f2-3e57-ea11-a811-000d3a4aaef5</t>
  </si>
  <si>
    <t>Phyllostachys heteroclada Oliv.</t>
  </si>
  <si>
    <t>539940e6-3d57-ea11-a811-000d3a4aa7f7</t>
  </si>
  <si>
    <t>Phyllostachys heterocycla var. pubescens</t>
  </si>
  <si>
    <t>e00cb79d-3e57-ea11-a811-000d3a4aaef5</t>
  </si>
  <si>
    <t>Phyllostachys spp.</t>
  </si>
  <si>
    <t>52a977bb-3d57-ea11-a811-000d3a4aa7f7</t>
  </si>
  <si>
    <t>Phyllostylon brasiliensis Capanema (Baitoa)</t>
  </si>
  <si>
    <t>80bb78da-3c57-ea11-a811-000d3a4aa7f7</t>
  </si>
  <si>
    <t>Phyllostylon rhamnoides (Poiss.) Taub.</t>
  </si>
  <si>
    <t>b8f88d1f-35b1-ea11-a812-000d3aa96869</t>
  </si>
  <si>
    <t>Phytelephas macrocarpa Ruiz &amp; Pav.</t>
  </si>
  <si>
    <t>578571f6-53e3-ea11-a813-000d3aa96869</t>
  </si>
  <si>
    <t>Phytolacca dioica L.</t>
  </si>
  <si>
    <t>25b674ae-a783-ea11-a811-000d3aa96869</t>
  </si>
  <si>
    <t>Picconia excelsa (Aiton) DC.</t>
  </si>
  <si>
    <t>3fa4bad7-3d57-ea11-a811-000d3a4aaef5</t>
  </si>
  <si>
    <t>4e520b27-3e57-ea11-a811-000d3a4aaef5</t>
  </si>
  <si>
    <t>Picea abies (L.) H. Karst.</t>
  </si>
  <si>
    <t>6ce5049b-b48b-ec11-b400-000d3a4614c8</t>
  </si>
  <si>
    <t>Picea brachytyla var. complanata (Mast.) Cheng. ex Hu</t>
  </si>
  <si>
    <t>98c2c3dd-3d57-ea11-a811-000d3a4aaef5</t>
  </si>
  <si>
    <t>Picea engelmannii</t>
  </si>
  <si>
    <t>dcef0ada-3d57-ea11-a811-000d3a4aa7f7</t>
  </si>
  <si>
    <t>Picea glauca</t>
  </si>
  <si>
    <t>f55da155-3e57-ea11-a811-000d3a4aa7f7</t>
  </si>
  <si>
    <t>Picea glehnii</t>
  </si>
  <si>
    <t>9ff3d758-3e57-ea11-a811-000d3a4aaef5</t>
  </si>
  <si>
    <t>Picea jezoensis</t>
  </si>
  <si>
    <t>df36d96b-3e57-ea11-a811-000d3a4aaef5</t>
  </si>
  <si>
    <t>Picea koraiensis Nakai</t>
  </si>
  <si>
    <t>94c2c3dd-3d57-ea11-a811-000d3a4aaef5</t>
  </si>
  <si>
    <t>Picea mariana</t>
  </si>
  <si>
    <t>4210f367-3e57-ea11-a811-000d3a4aa7f7</t>
  </si>
  <si>
    <t>Picea obovata</t>
  </si>
  <si>
    <t>99c2c3dd-3d57-ea11-a811-000d3a4aaef5</t>
  </si>
  <si>
    <t>Picea omorika</t>
  </si>
  <si>
    <t>97f94e48-3f57-ea11-a811-000d3a4aa7f7</t>
  </si>
  <si>
    <t>Picea orientalis (L.) Link</t>
  </si>
  <si>
    <t>1232f1c8-3e57-ea11-a811-000d3a4aa7f7</t>
  </si>
  <si>
    <t>Picea polita (Siebold &amp; Zucc.) Carri</t>
  </si>
  <si>
    <t>0134ad3a-3d57-ea11-a811-000d3a4aa7f7</t>
  </si>
  <si>
    <t>Picea pungens Engelm.</t>
  </si>
  <si>
    <t>9bc2c3dd-3d57-ea11-a811-000d3a4aaef5</t>
  </si>
  <si>
    <t>Picea rubens</t>
  </si>
  <si>
    <t>1deb13eb-1bba-eb11-8236-000d3abdb594</t>
  </si>
  <si>
    <t>Picea rubens Sarg.</t>
  </si>
  <si>
    <t>d5ef0ada-3d57-ea11-a811-000d3a4aa7f7</t>
  </si>
  <si>
    <t>Picea sitchensis</t>
  </si>
  <si>
    <t>adae4e4e-3f57-ea11-a811-000d3a4aa7f7</t>
  </si>
  <si>
    <t>Picea smithiana (Wall.) Boiss.</t>
  </si>
  <si>
    <t>3c4ffc3f-3e57-ea11-a811-000d3a4aaef5</t>
  </si>
  <si>
    <t>Picea spp.</t>
  </si>
  <si>
    <t>c818b739-1aba-eb11-8236-000d3abdbe91</t>
  </si>
  <si>
    <t>Picrasma excelsa (Sw.) Planch.</t>
  </si>
  <si>
    <t>adf944f2-3e57-ea11-a811-000d3a4aaef5</t>
  </si>
  <si>
    <t>Pimelodendron amboinicum Hassk.</t>
  </si>
  <si>
    <t>2fbc89f6-3d57-ea11-a811-000d3a4aaef5</t>
  </si>
  <si>
    <t>Pinus  patula x Pinus tecunumannii hybrid</t>
  </si>
  <si>
    <t>7c2f424a-3d57-ea11-a811-000d3a4aaef5</t>
  </si>
  <si>
    <t>Pinus albicaulis Engelm.</t>
  </si>
  <si>
    <t>1c172a36-439a-ea11-a812-000d3aa96869</t>
  </si>
  <si>
    <t>Pinus arizonica Engelm.</t>
  </si>
  <si>
    <t>34dff9f3-3c57-ea11-a811-000d3a4aaef5</t>
  </si>
  <si>
    <t>Pinus armandii Franch.</t>
  </si>
  <si>
    <t>5b686743-3e57-ea11-a811-000d3a4aa7f7</t>
  </si>
  <si>
    <t>Pinus attenuata</t>
  </si>
  <si>
    <t>00b39a4f-3e57-ea11-a811-000d3a4aa7f7</t>
  </si>
  <si>
    <t>Pinus ayacahuite</t>
  </si>
  <si>
    <t>e7ef0ada-3d57-ea11-a811-000d3a4aa7f7</t>
  </si>
  <si>
    <t>Pinus banksiana</t>
  </si>
  <si>
    <t>504ffc3f-3e57-ea11-a811-000d3a4aaef5</t>
  </si>
  <si>
    <t>Pinus brutia Ten.</t>
  </si>
  <si>
    <t>e17caf04-3f57-ea11-a811-000d3a4aaef5</t>
  </si>
  <si>
    <t>Pinus bungeana Zucc. ex Endl.</t>
  </si>
  <si>
    <t>eaef0ada-3d57-ea11-a811-000d3a4aa7f7</t>
  </si>
  <si>
    <t>Pinus canariensis</t>
  </si>
  <si>
    <t>c14516e0-3d57-ea11-a811-000d3a4aa7f7</t>
  </si>
  <si>
    <t>Pinus caribaea</t>
  </si>
  <si>
    <t>b6ec901c-3d57-ea11-a811-000d3a4aa7f7</t>
  </si>
  <si>
    <t>Pinus caribaea Morelet</t>
  </si>
  <si>
    <t>ee471d7d-5922-eb11-a813-000d3aa96869</t>
  </si>
  <si>
    <t>Pinus caribaea var. hondurensis (Sénécl.) W. H. Barrett &amp; Golfari</t>
  </si>
  <si>
    <t>b0546669-3d57-ea11-a811-000d3a4aaef5</t>
  </si>
  <si>
    <t>Pinus cembra</t>
  </si>
  <si>
    <t>c0964d2d-3e57-ea11-a811-000d3a4aaef5</t>
  </si>
  <si>
    <t>Pinus chiapensis</t>
  </si>
  <si>
    <t>a7966000-3d57-ea11-a811-000d3a4aaef5</t>
  </si>
  <si>
    <t>Pinus clausa (Chapm. ex Engelm.) Vasey ex Sarg.</t>
  </si>
  <si>
    <t>e3ef0ada-3d57-ea11-a811-000d3a4aa7f7</t>
  </si>
  <si>
    <t>Pinus contorta</t>
  </si>
  <si>
    <t>a15da155-3e57-ea11-a811-000d3a4aa7f7</t>
  </si>
  <si>
    <t>Pinus cooperi</t>
  </si>
  <si>
    <t>7d975537-78d3-eb11-bacc-000d3abc0217</t>
  </si>
  <si>
    <t>Pinus dalatensis Ferré</t>
  </si>
  <si>
    <t>ef5da155-3e57-ea11-a811-000d3a4aa7f7</t>
  </si>
  <si>
    <t>Pinus densiflora</t>
  </si>
  <si>
    <t>22172a36-439a-ea11-a812-000d3aa96869</t>
  </si>
  <si>
    <t>Pinus devoniana Lindl.</t>
  </si>
  <si>
    <t>26b4d0a3-3e57-ea11-a811-000d3a4aaef5</t>
  </si>
  <si>
    <t>Pinus douglasiana Mart</t>
  </si>
  <si>
    <t>7171474c-3e57-ea11-a811-000d3a4aaef5</t>
  </si>
  <si>
    <t>Pinus Durangensis</t>
  </si>
  <si>
    <t>abc2c3dd-3d57-ea11-a811-000d3a4aaef5</t>
  </si>
  <si>
    <t>Pinus echinata</t>
  </si>
  <si>
    <t>400a9af2-3d57-ea11-a811-000d3a4aa7f7</t>
  </si>
  <si>
    <t>Pinus eliottii x Pinus caribaea hybrid</t>
  </si>
  <si>
    <t>6f494a63-3d57-ea11-a811-000d3a4aaef5</t>
  </si>
  <si>
    <t>Pinus eliottii x Pinus taeda hybrid</t>
  </si>
  <si>
    <t>e4ef0ada-3d57-ea11-a811-000d3a4aa7f7</t>
  </si>
  <si>
    <t>Pinus elliottii</t>
  </si>
  <si>
    <t>01228398-3e57-ea11-a811-000d3a4aa7f7</t>
  </si>
  <si>
    <t>Pinus elliottii Engelm.</t>
  </si>
  <si>
    <t>4cfb9e0a-3d57-ea11-a811-000d3a4aa7f7</t>
  </si>
  <si>
    <t>Pinus elliottii x Pinus caribaea var.hondurensis</t>
  </si>
  <si>
    <t>22b39a4f-3e57-ea11-a811-000d3a4aa7f7</t>
  </si>
  <si>
    <t>Pinus engelmannii</t>
  </si>
  <si>
    <t>60eb13eb-1bba-eb11-8236-000d3abdb594</t>
  </si>
  <si>
    <t>Pinus flexilis James</t>
  </si>
  <si>
    <t>c580d770-63f3-ea11-a815-000d3aadcf31</t>
  </si>
  <si>
    <t>Pinus georginae Pérez de la Rosa</t>
  </si>
  <si>
    <t>74520b27-3e57-ea11-a811-000d3a4aaef5</t>
  </si>
  <si>
    <t>Pinus glabra</t>
  </si>
  <si>
    <t>b8850cea-3d57-ea11-a811-000d3a4aaef5</t>
  </si>
  <si>
    <t>Pinus greggii</t>
  </si>
  <si>
    <t>a1c2c3dd-3d57-ea11-a811-000d3a4aaef5</t>
  </si>
  <si>
    <t>Pinus halepensis</t>
  </si>
  <si>
    <t>feb29a4f-3e57-ea11-a811-000d3a4aa7f7</t>
  </si>
  <si>
    <t>Pinus hartwegii</t>
  </si>
  <si>
    <t>fa0e2a48-3f57-ea11-a811-000d3a4aaef5</t>
  </si>
  <si>
    <t>Pinus heldreichii Christ</t>
  </si>
  <si>
    <t>5cd9de35-3f57-ea11-a811-000d3a4aaef5</t>
  </si>
  <si>
    <t>Pinus herrerae Martínez</t>
  </si>
  <si>
    <t>afc2c3dd-3d57-ea11-a811-000d3a4aaef5</t>
  </si>
  <si>
    <t>Pinus jeffreyi</t>
  </si>
  <si>
    <t>b74516e0-3d57-ea11-a811-000d3a4aa7f7</t>
  </si>
  <si>
    <t>Pinus kesiya</t>
  </si>
  <si>
    <t>d7172cb6-3e57-ea11-a811-000d3a4aaef5</t>
  </si>
  <si>
    <t>Pinus koraiensis Siebold &amp; Zucc.</t>
  </si>
  <si>
    <t>a5beb302-3e57-ea11-a811-000d3a4aaef5</t>
  </si>
  <si>
    <t>Pinus lambertiana</t>
  </si>
  <si>
    <t>82c680f0-3d57-ea11-a811-000d3a4aaef5</t>
  </si>
  <si>
    <t>Pinus laricio</t>
  </si>
  <si>
    <t>c7adc052-3e57-ea11-a811-000d3a4aaef5</t>
  </si>
  <si>
    <t>Pinus lawsoni</t>
  </si>
  <si>
    <t>b5adc052-3e57-ea11-a811-000d3a4aaef5</t>
  </si>
  <si>
    <t>Pinus leiophylla</t>
  </si>
  <si>
    <t>1bf2fc36-439a-ea11-a812-000d3aadcf31</t>
  </si>
  <si>
    <t>Pinus leiophylla var. chihuahuana (Engelm.) Shaw</t>
  </si>
  <si>
    <t>b22761d5-7825-eb11-a813-000d3aa96869</t>
  </si>
  <si>
    <t>Pinus longaeva D.K. Bailey</t>
  </si>
  <si>
    <t>1331a122-3d57-ea11-a811-000d3a4aa7f7</t>
  </si>
  <si>
    <t>Pinus luchuensis Mayr</t>
  </si>
  <si>
    <t>19b39a4f-3e57-ea11-a811-000d3a4aa7f7</t>
  </si>
  <si>
    <t>Pinus Lumholtzii</t>
  </si>
  <si>
    <t>cf4db1f6-6ba9-eb11-b1ac-000d3a46f82d</t>
  </si>
  <si>
    <t>Pinus luzmariae Pérez de la Rosa</t>
  </si>
  <si>
    <t>3708bce3-3d57-ea11-a811-000d3a4aaef5</t>
  </si>
  <si>
    <t>Pinus massoniana</t>
  </si>
  <si>
    <t>b5850cea-3d57-ea11-a811-000d3a4aaef5</t>
  </si>
  <si>
    <t>Pinus maximinoi</t>
  </si>
  <si>
    <t>86c680f0-3d57-ea11-a811-000d3a4aaef5</t>
  </si>
  <si>
    <t>Pinus menziesii --&gt; pls go to Pseudotsuga menziesii !</t>
  </si>
  <si>
    <t>3832f1c8-3e57-ea11-a811-000d3a4aa7f7</t>
  </si>
  <si>
    <t>Pinus merkusii Jungh. &amp; de Vriese</t>
  </si>
  <si>
    <t>25b39a4f-3e57-ea11-a811-000d3a4aa7f7</t>
  </si>
  <si>
    <t>Pinus Michoacana</t>
  </si>
  <si>
    <t>bcadc052-3e57-ea11-a811-000d3a4aaef5</t>
  </si>
  <si>
    <t>Pinus montezumae</t>
  </si>
  <si>
    <t>610ee511-3e57-ea11-a811-000d3a4aa7f7</t>
  </si>
  <si>
    <t>Pinus monticola</t>
  </si>
  <si>
    <t>a9c2c3dd-3d57-ea11-a811-000d3a4aaef5</t>
  </si>
  <si>
    <t>Pinus mugo</t>
  </si>
  <si>
    <t>81c680f0-3d57-ea11-a811-000d3a4aaef5</t>
  </si>
  <si>
    <t>Pinus muricata</t>
  </si>
  <si>
    <t>bb4516e0-3d57-ea11-a811-000d3a4aa7f7</t>
  </si>
  <si>
    <t>Pinus nigra</t>
  </si>
  <si>
    <t>a29d6b92-3e57-ea11-a811-000d3a4aa7f7</t>
  </si>
  <si>
    <t>Pinus nigra Arnold</t>
  </si>
  <si>
    <t>d8f60136-3f57-ea11-a811-000d3a4aa7f7</t>
  </si>
  <si>
    <t>Pinus nigra subsp. laricio (Poir.) Maire</t>
  </si>
  <si>
    <t>76a82f91-3e57-ea11-a811-000d3a4aaef5</t>
  </si>
  <si>
    <t>Pinus nigra var. caramanica (Loud.) Rehder</t>
  </si>
  <si>
    <t>77a82f91-3e57-ea11-a811-000d3a4aaef5</t>
  </si>
  <si>
    <t>Pinus nigra var. maratima (Aiton) Melv.</t>
  </si>
  <si>
    <t>eaaf6fec-3d57-ea11-a811-000d3a4aa7f7</t>
  </si>
  <si>
    <t>Pinus nigra var. maritima</t>
  </si>
  <si>
    <t>a59d6b92-3e57-ea11-a811-000d3a4aa7f7</t>
  </si>
  <si>
    <t>Pinus nigra var. maritima (Aiton) Melv.</t>
  </si>
  <si>
    <t>3508bce3-3d57-ea11-a811-000d3a4aaef5</t>
  </si>
  <si>
    <t>Pinus oocarpa</t>
  </si>
  <si>
    <t>a4c2c3dd-3d57-ea11-a811-000d3a4aaef5</t>
  </si>
  <si>
    <t>Pinus palustris</t>
  </si>
  <si>
    <t>f47caf04-3f57-ea11-a811-000d3a4aaef5</t>
  </si>
  <si>
    <t>Pinus parviflora Siebold &amp; Zucc.</t>
  </si>
  <si>
    <t>ce1ae8b2-73ba-ea11-a812-000d3aadcf31</t>
  </si>
  <si>
    <t>Pinus parviflora var. pentaphylla (Mayr) A. Henry</t>
  </si>
  <si>
    <t>b84516e0-3d57-ea11-a811-000d3a4aa7f7</t>
  </si>
  <si>
    <t>Pinus patula</t>
  </si>
  <si>
    <t>71494a63-3d57-ea11-a811-000d3a4aaef5</t>
  </si>
  <si>
    <t>Pinus patula x Pinus taeda hybrid</t>
  </si>
  <si>
    <t>968448c2-3e57-ea11-a811-000d3a4aaef5</t>
  </si>
  <si>
    <t>Pinus peuce Griseb.</t>
  </si>
  <si>
    <t>d3ef0ada-3d57-ea11-a811-000d3a4aa7f7</t>
  </si>
  <si>
    <t>Pinus pinaster</t>
  </si>
  <si>
    <t>46520b27-3e57-ea11-a811-000d3a4aaef5</t>
  </si>
  <si>
    <t>Pinus pinaster Aiton</t>
  </si>
  <si>
    <t>c24516e0-3d57-ea11-a811-000d3a4aa7f7</t>
  </si>
  <si>
    <t>Pinus pinea</t>
  </si>
  <si>
    <t>29f3fd3d-3d57-ea11-a811-000d3a4aaef5</t>
  </si>
  <si>
    <t>Pinus pinea L.</t>
  </si>
  <si>
    <t>36f15b05-3e57-ea11-a811-000d3a4aa7f7</t>
  </si>
  <si>
    <t>Pinus ponderosa</t>
  </si>
  <si>
    <t>603c29bc-3e57-ea11-a811-000d3a4aaef5</t>
  </si>
  <si>
    <t>Pinus pringlei Shaw</t>
  </si>
  <si>
    <t>a5c2c3dd-3d57-ea11-a811-000d3a4aaef5</t>
  </si>
  <si>
    <t>Pinus pseudostrobus</t>
  </si>
  <si>
    <t>c8c7fd2f-3f57-ea11-a811-000d3a4aa7f7</t>
  </si>
  <si>
    <t>Pinus pseudostrobus var. apulcensis (Lindl.) Shaw</t>
  </si>
  <si>
    <t>a6e8d1ed-3c57-ea11-a811-000d3a4aaef5</t>
  </si>
  <si>
    <t>Pinus pungens Lamb.</t>
  </si>
  <si>
    <t>b1546669-3d57-ea11-a811-000d3a4aaef5</t>
  </si>
  <si>
    <t>Pinus radiata</t>
  </si>
  <si>
    <t>b1d3a624-3e57-ea11-a811-000d3a4aa7f7</t>
  </si>
  <si>
    <t>Pinus radiata D. Don</t>
  </si>
  <si>
    <t>0fe6830b-3e57-ea11-a811-000d3a4aa7f7</t>
  </si>
  <si>
    <t>Pinus resinosa</t>
  </si>
  <si>
    <t>6771474c-3e57-ea11-a811-000d3a4aaef5</t>
  </si>
  <si>
    <t>Pinus rigida</t>
  </si>
  <si>
    <t>d4d8dc2f-3f57-ea11-a811-000d3a4aaef5</t>
  </si>
  <si>
    <t>Pinus roxburghii Sarg.</t>
  </si>
  <si>
    <t>550f384e-3f57-ea11-a811-000d3a4aaef5</t>
  </si>
  <si>
    <t>Pinus sabiniana Douglas ex D.Don</t>
  </si>
  <si>
    <t>da07861e-3e57-ea11-a811-000d3a4aa7f7</t>
  </si>
  <si>
    <t>Pinus serotina</t>
  </si>
  <si>
    <t>ca964d2d-3e57-ea11-a811-000d3a4aaef5</t>
  </si>
  <si>
    <t>Pinus sibirica</t>
  </si>
  <si>
    <t>c3d3a624-3e57-ea11-a811-000d3a4aa7f7</t>
  </si>
  <si>
    <t>Pinus spp.</t>
  </si>
  <si>
    <t>434ffc3f-3e57-ea11-a811-000d3a4aaef5</t>
  </si>
  <si>
    <t>Pinus spp.*</t>
  </si>
  <si>
    <t>9c871f6c-3d57-ea11-a811-000d3a4aa7f7</t>
  </si>
  <si>
    <t>Pinus strobus</t>
  </si>
  <si>
    <t>6bd1f214-3e57-ea11-a811-000d3a4aaef5</t>
  </si>
  <si>
    <t>b94516e0-3d57-ea11-a811-000d3a4aa7f7</t>
  </si>
  <si>
    <t>Pinus sylvestris</t>
  </si>
  <si>
    <t>d1f90d37-3e57-ea11-a811-000d3a4aa7f7</t>
  </si>
  <si>
    <t>Pinus tabuliformis</t>
  </si>
  <si>
    <t>a6c2c3dd-3d57-ea11-a811-000d3a4aaef5</t>
  </si>
  <si>
    <t>Pinus taeda</t>
  </si>
  <si>
    <t>e7c12bd5-3e57-ea11-a811-000d3a4aa7f7</t>
  </si>
  <si>
    <t>Pinus taeda L.</t>
  </si>
  <si>
    <t>1d0a9af2-3d57-ea11-a811-000d3a4aa7f7</t>
  </si>
  <si>
    <t>Pinus taiwanensis</t>
  </si>
  <si>
    <t>7877980c-3d57-ea11-a811-000d3a4aaef5</t>
  </si>
  <si>
    <t>Pinus tecunumanii x Pinus caribaea var.hondurensis</t>
  </si>
  <si>
    <t>b6850cea-3d57-ea11-a811-000d3a4aaef5</t>
  </si>
  <si>
    <t>Pinus tecunumannii</t>
  </si>
  <si>
    <t>6f71474c-3e57-ea11-a811-000d3a4aaef5</t>
  </si>
  <si>
    <t>Pinus teocote</t>
  </si>
  <si>
    <t>87944bd4-3e57-ea11-a811-000d3a4aaef5</t>
  </si>
  <si>
    <t>Pinus thunbergiana Franco</t>
  </si>
  <si>
    <t>5a6c59db-7825-eb11-a813-000d3aa96869</t>
  </si>
  <si>
    <t>Pinus thunbergii Parl.</t>
  </si>
  <si>
    <t>93b3071b-3e57-ea11-a811-000d3a4aaef5</t>
  </si>
  <si>
    <t>Pinus virginiana</t>
  </si>
  <si>
    <t>a6f3d758-3e57-ea11-a811-000d3a4aaef5</t>
  </si>
  <si>
    <t>Pinus yunnanensis</t>
  </si>
  <si>
    <t>3631a122-3d57-ea11-a811-000d3a4aa7f7</t>
  </si>
  <si>
    <t>Piper aduncum L.</t>
  </si>
  <si>
    <t>2086cb0a-3f57-ea11-a811-000d3a4aaef5</t>
  </si>
  <si>
    <t>Piptadenia flava (Spreng. ex DC.) Benth.</t>
  </si>
  <si>
    <t>3c1c7ab7-20ba-eb11-8236-000d3abdb594</t>
  </si>
  <si>
    <t>Piptadenia foliolosa Benth.</t>
  </si>
  <si>
    <t>b9b7097a-3e57-ea11-a811-000d3a4aa7f7</t>
  </si>
  <si>
    <t>Piptadenia gonoacantha</t>
  </si>
  <si>
    <t>56a977bb-3d57-ea11-a811-000d3a4aa7f7</t>
  </si>
  <si>
    <t>Piptadenia macrocarpa Benth.</t>
  </si>
  <si>
    <t>78f966bf-3d57-ea11-a811-000d3a4aaef5</t>
  </si>
  <si>
    <t>Piptadenia rigida Benth.</t>
  </si>
  <si>
    <t>48e8d665-3e57-ea11-a811-000d3a4aaef5</t>
  </si>
  <si>
    <t>Piptadenia spp.</t>
  </si>
  <si>
    <t>7af966bf-3d57-ea11-a811-000d3a4aaef5</t>
  </si>
  <si>
    <t>Piptadeniastrum africanum</t>
  </si>
  <si>
    <t>87b53a86-3e57-ea11-a811-000d3a4aa7f7</t>
  </si>
  <si>
    <t>Piquia Marfim</t>
  </si>
  <si>
    <t>1fb39a4f-3e57-ea11-a811-000d3a4aa7f7</t>
  </si>
  <si>
    <t>Piscidia Piscipula</t>
  </si>
  <si>
    <t>a20a7ff5-9901-ec11-94ef-0022488007fe</t>
  </si>
  <si>
    <t>Pistacia chinensis Bunge</t>
  </si>
  <si>
    <t>5a62e429-3f57-ea11-a811-000d3a4aaef5</t>
  </si>
  <si>
    <t>Pistacia vera L.</t>
  </si>
  <si>
    <t>5b3dcc85-e7cc-eb11-bacc-000d3a2b5e5d</t>
  </si>
  <si>
    <t>Pithecellobium incuriale</t>
  </si>
  <si>
    <t>b2d11166-3d57-ea11-a811-000d3a4aa7f7</t>
  </si>
  <si>
    <t>Pithecellobium racemosum: See --&gt; Zygia racemosa</t>
  </si>
  <si>
    <t>8b4ee7b0-3e57-ea11-a811-000d3a4aa7f7</t>
  </si>
  <si>
    <t>Pithecellobium winzerlingii Britton &amp; Rose</t>
  </si>
  <si>
    <t>99e8d1ed-3c57-ea11-a811-000d3a4aaef5</t>
  </si>
  <si>
    <t>Pittosporum pentandrum (Blanco) Merr.</t>
  </si>
  <si>
    <t>3d32f1c8-3e57-ea11-a811-000d3a4aa7f7</t>
  </si>
  <si>
    <t>Pittosporum undulatum Vent.</t>
  </si>
  <si>
    <t>301a85e8-1bba-eb11-8236-000d3abdbe91</t>
  </si>
  <si>
    <t>Plagiostyles africana (M</t>
  </si>
  <si>
    <t>0501a818-3d57-ea11-a811-000d3a4aaef5</t>
  </si>
  <si>
    <t>Planchonella pachycarpa Pires</t>
  </si>
  <si>
    <t>378525b0-3e57-ea11-a811-000d3a4aaef5</t>
  </si>
  <si>
    <t>Planchonia spp.</t>
  </si>
  <si>
    <t>bc437185-1dba-eb11-8236-000d3abdbe91</t>
  </si>
  <si>
    <t>Planera aquatica Walt. ex J.F.Gmel.</t>
  </si>
  <si>
    <t>6600c137-1aba-eb11-8236-000d3abdb594</t>
  </si>
  <si>
    <t>Plantago major L.</t>
  </si>
  <si>
    <t>7cf966bf-3d57-ea11-a811-000d3a4aaef5</t>
  </si>
  <si>
    <t>Platanus acerifolia Wild. (Syn.: P. orientalis L. var. acerifolia Ait.)</t>
  </si>
  <si>
    <t>934ec537-3d57-ea11-a811-000d3a4aaef5</t>
  </si>
  <si>
    <t>Platanus hybrid (P. orientalis x P. occidentalis)</t>
  </si>
  <si>
    <t>40b56a54-3f57-ea11-a811-000d3a4aa7f7</t>
  </si>
  <si>
    <t>Platanus hybrida Brot.</t>
  </si>
  <si>
    <t>aa5be2c1-3d57-ea11-a811-000d3a4aa7f7</t>
  </si>
  <si>
    <t>Platanus occidentalis L</t>
  </si>
  <si>
    <t>aee8d1ed-3c57-ea11-a811-000d3a4aaef5</t>
  </si>
  <si>
    <t>Platanus occidentalis L.</t>
  </si>
  <si>
    <t>2c86cb0a-3f57-ea11-a811-000d3a4aaef5</t>
  </si>
  <si>
    <t>Platanus orientalis L.</t>
  </si>
  <si>
    <t>612685ff-3e57-ea11-a811-000d3a4aa7f7</t>
  </si>
  <si>
    <t>Platanus racemosa Nutt.</t>
  </si>
  <si>
    <t>ab5be2c1-3d57-ea11-a811-000d3a4aa7f7</t>
  </si>
  <si>
    <t>Platanus spp.</t>
  </si>
  <si>
    <t>cac7fd2f-3f57-ea11-a811-000d3a4aa7f7</t>
  </si>
  <si>
    <t>Platanus wrightii S.Watson</t>
  </si>
  <si>
    <t>5b66b128-3d57-ea11-a811-000d3a4aa7f7</t>
  </si>
  <si>
    <t>Platonia insignis Mart.</t>
  </si>
  <si>
    <t>557f6fdb-3c57-ea11-a811-000d3a4aaef5</t>
  </si>
  <si>
    <t>Platycladus orientalis (L.) Franco</t>
  </si>
  <si>
    <t>13b4d0a3-3e57-ea11-a811-000d3a4aaef5</t>
  </si>
  <si>
    <t>Platylophus trifoliatus (Thunb.) D.Don</t>
  </si>
  <si>
    <t>4f2685ff-3e57-ea11-a811-000d3a4aa7f7</t>
  </si>
  <si>
    <t>Platymiscium dimorphandrum J.D.Smith</t>
  </si>
  <si>
    <t>6af94e48-3f57-ea11-a811-000d3a4aa7f7</t>
  </si>
  <si>
    <t>Platymiscium filipes Benth.</t>
  </si>
  <si>
    <t>ac5be2c1-3d57-ea11-a811-000d3a4aa7f7</t>
  </si>
  <si>
    <t>Platymiscium pinnatum (Jacq.) Dugand</t>
  </si>
  <si>
    <t>efaea572-3e57-ea11-a811-000d3a4aaef5</t>
  </si>
  <si>
    <t>Platymiscium spp.</t>
  </si>
  <si>
    <t>f10e2a48-3f57-ea11-a811-000d3a4aaef5</t>
  </si>
  <si>
    <t>Platymiscium trinitatis Benth.</t>
  </si>
  <si>
    <t>a8c25a39-3e57-ea11-a811-000d3a4aaef5</t>
  </si>
  <si>
    <t>Platymiscium ulei</t>
  </si>
  <si>
    <t>4b2685ff-3e57-ea11-a811-000d3a4aa7f7</t>
  </si>
  <si>
    <t>Platymiscium yucatanum Standl.</t>
  </si>
  <si>
    <t>9df94e48-3f57-ea11-a811-000d3a4aa7f7</t>
  </si>
  <si>
    <t>Plectocomia pierreana Becc.</t>
  </si>
  <si>
    <t>75fb4866-19ba-eb11-8236-000d3abdbe91</t>
  </si>
  <si>
    <t>Plectranthus barbatus Andrews</t>
  </si>
  <si>
    <t>f6b9ef9a-b48b-ec11-b400-000d3a4615f4</t>
  </si>
  <si>
    <t>Plumeria rubra L.</t>
  </si>
  <si>
    <t>6ebb78da-3c57-ea11-a811-000d3a4aa7f7</t>
  </si>
  <si>
    <t>Podocarpus cunninghamii Colenso</t>
  </si>
  <si>
    <t>c3c7fd2f-3f57-ea11-a811-000d3a4aa7f7</t>
  </si>
  <si>
    <t>Podocarpus elatus R.Br. ex Endl.</t>
  </si>
  <si>
    <t>c34d53ce-3e57-ea11-a811-000d3a4aaef5</t>
  </si>
  <si>
    <t>Podocarpus gracilior Pilg.</t>
  </si>
  <si>
    <t>2832f1c8-3e57-ea11-a811-000d3a4aa7f7</t>
  </si>
  <si>
    <t>Podocarpus latifolius (Thunb.) R.Br.</t>
  </si>
  <si>
    <t>2a32f1c8-3e57-ea11-a811-000d3a4aa7f7</t>
  </si>
  <si>
    <t>Podocarpus latifolius var. latiar Pilg.</t>
  </si>
  <si>
    <t>9768c328-d927-eb11-a813-000d3aa96869</t>
  </si>
  <si>
    <t>Podocarpus macrophyllus (Thunb.) D.Don</t>
  </si>
  <si>
    <t>674ffc3f-3e57-ea11-a811-000d3a4aaef5</t>
  </si>
  <si>
    <t>Podocarpus nubigenus</t>
  </si>
  <si>
    <t>aa966000-3d57-ea11-a811-000d3a4aaef5</t>
  </si>
  <si>
    <t>Podocarpus rospigliosii Pilg.</t>
  </si>
  <si>
    <t>9ac2e3bc-3e57-ea11-a811-000d3a4aa7f7</t>
  </si>
  <si>
    <t>Podocarpus salignus D.Don ex Lamb.</t>
  </si>
  <si>
    <t>3a8525b0-3e57-ea11-a811-000d3a4aaef5</t>
  </si>
  <si>
    <t>Podocarpus spp.</t>
  </si>
  <si>
    <t>0e01a818-3d57-ea11-a811-000d3a4aaef5</t>
  </si>
  <si>
    <t>Podocarpus ulugurensis Pilg.</t>
  </si>
  <si>
    <t>a1177294-8df3-eb11-94ef-000d3a238f54</t>
  </si>
  <si>
    <t>Poecilanthe effusa (Huber) Ducke</t>
  </si>
  <si>
    <t>3d8525b0-3e57-ea11-a811-000d3a4aaef5</t>
  </si>
  <si>
    <t>Polyalthia spp.</t>
  </si>
  <si>
    <t>dca81021-3e57-ea11-a811-000d3a4aaef5</t>
  </si>
  <si>
    <t>Pometia pinnata</t>
  </si>
  <si>
    <t>ad5be2c1-3d57-ea11-a811-000d3a4aa7f7</t>
  </si>
  <si>
    <t>Pometia spp</t>
  </si>
  <si>
    <t>44e8d665-3e57-ea11-a811-000d3a4aaef5</t>
  </si>
  <si>
    <t>Populus ?canadensis Moench</t>
  </si>
  <si>
    <t>d2649e5b-3e57-ea11-a811-000d3a4aa7f7</t>
  </si>
  <si>
    <t>Populus adenopoda</t>
  </si>
  <si>
    <t>e1a81021-3e57-ea11-a811-000d3a4aaef5</t>
  </si>
  <si>
    <t>Populus alba L.</t>
  </si>
  <si>
    <t>24b8940b-3f57-ea11-a811-000d3a4aa7f7</t>
  </si>
  <si>
    <t>Populus angustifolia James</t>
  </si>
  <si>
    <t>da9bcd08-3e57-ea11-a811-000d3a4aaef5</t>
  </si>
  <si>
    <t>Populus balsamifera</t>
  </si>
  <si>
    <t>36e45cfa-3c57-ea11-a811-000d3a4aaef5</t>
  </si>
  <si>
    <t>Populus canadensis Moench</t>
  </si>
  <si>
    <t>d436d96b-3e57-ea11-a811-000d3a4aaef5</t>
  </si>
  <si>
    <t>Populus cathayana</t>
  </si>
  <si>
    <t>6c10f367-3e57-ea11-a811-000d3a4aa7f7</t>
  </si>
  <si>
    <t>Populus davidiana</t>
  </si>
  <si>
    <t>ff88a5f8-3d57-ea11-a811-000d3a4aa7f7</t>
  </si>
  <si>
    <t>Populus deltoides</t>
  </si>
  <si>
    <t>0a1c7ab7-20ba-eb11-8236-000d3abdb594</t>
  </si>
  <si>
    <t>Populus deltoides subsp. monilifera (Aiton) Eckenw.</t>
  </si>
  <si>
    <t>33bc89f6-3d57-ea11-a811-000d3a4aaef5</t>
  </si>
  <si>
    <t>Populus deltoides x P. nigra (DxN) hybrid</t>
  </si>
  <si>
    <t>cb649e5b-3e57-ea11-a811-000d3a4aa7f7</t>
  </si>
  <si>
    <t>Populus euphratica</t>
  </si>
  <si>
    <t>3ab56a54-3f57-ea11-a811-000d3a4aa7f7</t>
  </si>
  <si>
    <t>Populus euramericana (Dode) Guinier</t>
  </si>
  <si>
    <t>5205d20e-3e57-ea11-a811-000d3a4aaef5</t>
  </si>
  <si>
    <t>Populus grandidentata</t>
  </si>
  <si>
    <t>5805d20e-3e57-ea11-a811-000d3a4aaef5</t>
  </si>
  <si>
    <t>b58448c2-3e57-ea11-a811-000d3a4aaef5</t>
  </si>
  <si>
    <t>Populus heterophylla L.</t>
  </si>
  <si>
    <t>1886cb0a-3f57-ea11-a811-000d3a4aaef5</t>
  </si>
  <si>
    <t>Populus hybrid (P. euramevicana x P. ussuriensis)</t>
  </si>
  <si>
    <t>4010f367-3e57-ea11-a811-000d3a4aa7f7</t>
  </si>
  <si>
    <t>Populus lasiocarpa</t>
  </si>
  <si>
    <t>6e2bf4e6-d778-ea11-a811-000d3aacfe5a</t>
  </si>
  <si>
    <t>Populus laurifolia Ledeb.</t>
  </si>
  <si>
    <t>f988a5f8-3d57-ea11-a811-000d3a4aa7f7</t>
  </si>
  <si>
    <t>Populus maximowiczii</t>
  </si>
  <si>
    <t>36bc89f6-3d57-ea11-a811-000d3a4aaef5</t>
  </si>
  <si>
    <t>Populus maximowiczii x P. TxD hybrid</t>
  </si>
  <si>
    <t>37bc89f6-3d57-ea11-a811-000d3a4aaef5</t>
  </si>
  <si>
    <t>Populus nigra</t>
  </si>
  <si>
    <t>93d29f23-3f57-ea11-a811-000d3a4aaef5</t>
  </si>
  <si>
    <t>Populus simonii Carr.</t>
  </si>
  <si>
    <t>83f966bf-3d57-ea11-a811-000d3a4aaef5</t>
  </si>
  <si>
    <t>Populus spp.</t>
  </si>
  <si>
    <t>12248e05-3f57-ea11-a811-000d3a4aa7f7</t>
  </si>
  <si>
    <t>Populus szechuanica C. K. Schneid.</t>
  </si>
  <si>
    <t>35e45cfa-3c57-ea11-a811-000d3a4aaef5</t>
  </si>
  <si>
    <t>Populus tomentosa Carr.</t>
  </si>
  <si>
    <t>7ab3071b-3e57-ea11-a811-000d3a4aaef5</t>
  </si>
  <si>
    <t>Populus tremula</t>
  </si>
  <si>
    <t>5405d20e-3e57-ea11-a811-000d3a4aaef5</t>
  </si>
  <si>
    <t>Populus tremuloides</t>
  </si>
  <si>
    <t>f788a5f8-3d57-ea11-a811-000d3a4aa7f7</t>
  </si>
  <si>
    <t>Populus trichocarpa x P. deltoides (TxD) hybrid</t>
  </si>
  <si>
    <t>35bc89f6-3d57-ea11-a811-000d3a4aaef5</t>
  </si>
  <si>
    <t>Populus trichocarpa x P. maximowiczii (TxM) hybrid</t>
  </si>
  <si>
    <t>651aea61-3e57-ea11-a811-000d3a4aa7f7</t>
  </si>
  <si>
    <t>Populus x canadensis</t>
  </si>
  <si>
    <t>11fe979e-3e57-ea11-a811-000d3a4aa7f7</t>
  </si>
  <si>
    <t>Populus X canadensis Moench</t>
  </si>
  <si>
    <t>fe8cf6c2-3e57-ea11-a811-000d3a4aa7f7</t>
  </si>
  <si>
    <t>Populus X canescens (Aiton) Sm.</t>
  </si>
  <si>
    <t>d818b739-1aba-eb11-8236-000d3abdbe91</t>
  </si>
  <si>
    <t>Porophyllum ruderale (Jacq.) Cass.</t>
  </si>
  <si>
    <t>d1d04b20-35b1-ea11-a813-000d3aadcf31</t>
  </si>
  <si>
    <t>Poulsenia armata (Miq.) Standl.</t>
  </si>
  <si>
    <t>1fd13e0b-1bba-eb11-8236-000d3abdbe91</t>
  </si>
  <si>
    <t>Pourouma ovata Trécul</t>
  </si>
  <si>
    <t>244b2ab9-17ba-eb11-8236-000d3abdbe91</t>
  </si>
  <si>
    <t>Pouteria adolfi-friedericii (Engl.) A.Meeuse</t>
  </si>
  <si>
    <t>cf101c16-dc44-eb11-a812-000d3aadcf31</t>
  </si>
  <si>
    <t>Pouteria amygdalina (Standl.) Baehni</t>
  </si>
  <si>
    <t>468d4605-1bba-eb11-8236-000d3abdbe91</t>
  </si>
  <si>
    <t>Pouteria anomala (Pires) T.D.Penn.</t>
  </si>
  <si>
    <t>85c0127a-9f95-ea11-a811-000d3aa96869</t>
  </si>
  <si>
    <t>Pouteria bilocularis (H.J.P.Winkl.) Baehni</t>
  </si>
  <si>
    <t>290a5c4b-c9c6-eb11-bacc-000d3a26ec13</t>
  </si>
  <si>
    <t>Pouteria bullata (S.Moore) Baehni</t>
  </si>
  <si>
    <t>8b9d6b92-3e57-ea11-a811-000d3a4aa7f7</t>
  </si>
  <si>
    <t>Pouteria caimito (Ruiz &amp; Pav</t>
  </si>
  <si>
    <t>d118d759-3d57-ea11-a811-000d3a4aa7f7</t>
  </si>
  <si>
    <t>Pouteria campechiana</t>
  </si>
  <si>
    <t>4e2b2ff6-3e9e-ea11-a812-000d3aa96869</t>
  </si>
  <si>
    <t>Pouteria cuspidata (A.DC.) Baehni</t>
  </si>
  <si>
    <t>07d4a312-3d57-ea11-a811-000d3a4aaef5</t>
  </si>
  <si>
    <t>Pouteria egregia Sandwith</t>
  </si>
  <si>
    <t>8296ff91-886c-ec11-8943-00224880aaa2</t>
  </si>
  <si>
    <t>Pouteria elegans (A.DC) Baehni</t>
  </si>
  <si>
    <t>7d5b20cf-3e57-ea11-a811-000d3a4aa7f7</t>
  </si>
  <si>
    <t>Pouteria firma (Miq.) Baehni</t>
  </si>
  <si>
    <t>c18f475d-3d57-ea11-a811-000d3a4aaef5</t>
  </si>
  <si>
    <t>Pouteria guianensis</t>
  </si>
  <si>
    <t>0a446a15-72cd-ea11-a812-000d3aa96869</t>
  </si>
  <si>
    <t>Pouteria izabalensis (Standl.) Baehni</t>
  </si>
  <si>
    <t>af8f475d-3d57-ea11-a811-000d3a4aaef5</t>
  </si>
  <si>
    <t>Pouteria lucuma</t>
  </si>
  <si>
    <t>ab8d4605-1bba-eb11-8236-000d3abdbe91</t>
  </si>
  <si>
    <t>Pouteria macrophylla (Lam.) Eyma</t>
  </si>
  <si>
    <t>16a49116-3d57-ea11-a811-000d3a4aa7f7</t>
  </si>
  <si>
    <t>Pouteria oppositifolia (Ducke) Baehni</t>
  </si>
  <si>
    <t>e4eb85fe-3c57-ea11-a811-000d3a4aa7f7</t>
  </si>
  <si>
    <t>Pouteria pierrei (A.Chev.) Baehni</t>
  </si>
  <si>
    <t>8e8ee804-1bba-eb11-8236-000d3abdb594</t>
  </si>
  <si>
    <t>Pouteria ramiflora (Mart.) Radlk.</t>
  </si>
  <si>
    <t>45eefc5f-3d57-ea11-a811-000d3a4aa7f7</t>
  </si>
  <si>
    <t>Pouteria reticulata</t>
  </si>
  <si>
    <t>e380a5e0-9feb-eb11-bacb-000d3a4afb40</t>
  </si>
  <si>
    <t>Pouteria reticulata (Engl.) Eyma</t>
  </si>
  <si>
    <t>d318d759-3d57-ea11-a811-000d3a4aa7f7</t>
  </si>
  <si>
    <t>Pouteria sapota</t>
  </si>
  <si>
    <t>4fea4444-3d57-ea11-a811-000d3a4aaef5</t>
  </si>
  <si>
    <t>Pouteria speciosa (Ducke) Baehni</t>
  </si>
  <si>
    <t>cf18d759-3d57-ea11-a811-000d3a4aa7f7</t>
  </si>
  <si>
    <t>Pouteria spp.</t>
  </si>
  <si>
    <t>b1f88d1f-35b1-ea11-a812-000d3aa96869</t>
  </si>
  <si>
    <t>Pouteria torta (Mart.) Radlk.</t>
  </si>
  <si>
    <t>13659910-3d57-ea11-a811-000d3a4aa7f7</t>
  </si>
  <si>
    <t>Pouteria venosa (Mart.) Baehni</t>
  </si>
  <si>
    <t>0ad4a312-3d57-ea11-a811-000d3a4aaef5</t>
  </si>
  <si>
    <t>Pouteria venosa subsp. amazonica Penn.</t>
  </si>
  <si>
    <t>96c28bbe-1cba-eb11-8236-000d3abdb594</t>
  </si>
  <si>
    <t>Prioria copaifera Griseb.</t>
  </si>
  <si>
    <t>74c5a5fc-3d57-ea11-a811-000d3a4aaef5</t>
  </si>
  <si>
    <t>Prioria oxyphylla</t>
  </si>
  <si>
    <t>63ac0ee2-3314-eb11-a813-000d3aa96869</t>
  </si>
  <si>
    <t>Prismatomeris khoonmengiana Y.W.Low</t>
  </si>
  <si>
    <t>3bca5e11-3f57-ea11-a811-000d3a4aaef5</t>
  </si>
  <si>
    <t>Prosopis affinis Spreng.</t>
  </si>
  <si>
    <t>3cca5e11-3f57-ea11-a811-000d3a4aaef5</t>
  </si>
  <si>
    <t>Prosopis alba Griseb.</t>
  </si>
  <si>
    <t>a8b7097a-3e57-ea11-a811-000d3a4aa7f7</t>
  </si>
  <si>
    <t>prosopis juliflora</t>
  </si>
  <si>
    <t>b25be2c1-3d57-ea11-a811-000d3a4aa7f7</t>
  </si>
  <si>
    <t>Prosopis nigra (Griseb.) Hieron.</t>
  </si>
  <si>
    <t>04b8940b-3f57-ea11-a811-000d3a4aa7f7</t>
  </si>
  <si>
    <t>Prosopis ruscifolia Griseb.</t>
  </si>
  <si>
    <t>47eefc5f-3d57-ea11-a811-000d3a4aa7f7</t>
  </si>
  <si>
    <t>Protium altsonii (?P: alstonii?)</t>
  </si>
  <si>
    <t>442b2ff6-3e9e-ea11-a812-000d3aa96869</t>
  </si>
  <si>
    <t>Protium amazonicum (Cuatrec.) D.Daly</t>
  </si>
  <si>
    <t>9406a17a-9f95-ea11-a811-000d3aadcf31</t>
  </si>
  <si>
    <t>Protium giganteum Engl.</t>
  </si>
  <si>
    <t>65a82f91-3e57-ea11-a811-000d3a4aaef5</t>
  </si>
  <si>
    <t>Protium heptaphyllum (Aubl.) Marchall</t>
  </si>
  <si>
    <t>c68f475d-3d57-ea11-a811-000d3a4aaef5</t>
  </si>
  <si>
    <t>Protium opacum</t>
  </si>
  <si>
    <t>d7044bda-3e57-ea11-a811-000d3a4aaef5</t>
  </si>
  <si>
    <t>Protium paniculatum</t>
  </si>
  <si>
    <t>508525b0-3e57-ea11-a811-000d3a4aaef5</t>
  </si>
  <si>
    <t>Protium puncticulatum J.F.Macbr.</t>
  </si>
  <si>
    <t>e4e42e80-9f95-ea11-a811-000d3aa96869</t>
  </si>
  <si>
    <t>Protium robustum (Swart) D. M. Porter</t>
  </si>
  <si>
    <t>9ff88d1f-35b1-ea11-a812-000d3aa96869</t>
  </si>
  <si>
    <t>Protium sagotianum Marchal</t>
  </si>
  <si>
    <t>f6f0c479-6f61-ec11-8f8f-6045bd8a3055</t>
  </si>
  <si>
    <t>Protium sagotianum Marchand</t>
  </si>
  <si>
    <t>8915ff5e-6a27-ec11-b6e5-6045bd8b0cf7</t>
  </si>
  <si>
    <t>Protium spp.</t>
  </si>
  <si>
    <t>cffeca29-9282-ec11-8d21-000d3a4c0370</t>
  </si>
  <si>
    <t>Protium spruceanum (Benth.) Engl.</t>
  </si>
  <si>
    <t>6c8ee804-1bba-eb11-8236-000d3abdb594</t>
  </si>
  <si>
    <t>Protium subserratum (Engl.) Engl.</t>
  </si>
  <si>
    <t>902fd173-4b4c-ec11-8c62-0022488116f6</t>
  </si>
  <si>
    <t>Protium trifoliolatum Engl.</t>
  </si>
  <si>
    <t>76bb78da-3c57-ea11-a811-000d3a4aa7f7</t>
  </si>
  <si>
    <t>Prumnopitys ferruginea (D.Don) de Laub.</t>
  </si>
  <si>
    <t>4a7f6fdb-3c57-ea11-a811-000d3a4aaef5</t>
  </si>
  <si>
    <t>Prumnopitys taxifolia (Sol. ex D.Don) de Laub.</t>
  </si>
  <si>
    <t>55e64c21-4b22-eb11-a813-000d3aadcf31</t>
  </si>
  <si>
    <t>Prunus americana Marsh.</t>
  </si>
  <si>
    <t>073275e1-3e57-ea11-a811-000d3a4aa7f7</t>
  </si>
  <si>
    <t>Prunus arboreum (Blume) Kalkman</t>
  </si>
  <si>
    <t>5c62e429-3f57-ea11-a811-000d3a4aaef5</t>
  </si>
  <si>
    <t>Prunus armeniaca L.</t>
  </si>
  <si>
    <t>b65be2c1-3d57-ea11-a811-000d3a4aa7f7</t>
  </si>
  <si>
    <t>Prunus avium</t>
  </si>
  <si>
    <t>89c17cf3-3e57-ea11-a811-000d3a4aa7f7</t>
  </si>
  <si>
    <t>Prunus avium (L.) L.</t>
  </si>
  <si>
    <t>de07861e-3e57-ea11-a811-000d3a4aa7f7</t>
  </si>
  <si>
    <t>Prunus caroliniana</t>
  </si>
  <si>
    <t>d37caf04-3f57-ea11-a811-000d3a4aaef5</t>
  </si>
  <si>
    <t>Prunus cerasifera Ehrh.</t>
  </si>
  <si>
    <t>b9a158c8-3e57-ea11-a811-000d3a4aaef5</t>
  </si>
  <si>
    <t>Prunus cerasus L.</t>
  </si>
  <si>
    <t>60520b27-3e57-ea11-a811-000d3a4aaef5</t>
  </si>
  <si>
    <t>Prunus domestica L.</t>
  </si>
  <si>
    <t>b910fe29-3f57-ea11-a811-000d3a4aa7f7</t>
  </si>
  <si>
    <t>Prunus dulcis (P.Mill.) D.A.Webb.</t>
  </si>
  <si>
    <t>b9a7178b-87af-ea11-a813-000d3aadcf31</t>
  </si>
  <si>
    <t>Prunus emarginata (Douglas ex Hook.) Walp.</t>
  </si>
  <si>
    <t>f943b24a-c9c6-eb11-bacc-000d3a26e08a</t>
  </si>
  <si>
    <t>Prunus grayana Maxim.</t>
  </si>
  <si>
    <t>1bc3c62a-3d57-ea11-a811-000d3a4aaef5</t>
  </si>
  <si>
    <t>Prunus humilis</t>
  </si>
  <si>
    <t>c9a95414-cac6-eb11-bacc-000d3a26e08a</t>
  </si>
  <si>
    <t>Prunus lannesiana (Carr) E. H. Wilson</t>
  </si>
  <si>
    <t>d6099b17-cac6-eb11-bacc-000d3a26ec13</t>
  </si>
  <si>
    <t>Prunus leveilleana Koehne</t>
  </si>
  <si>
    <t>46b96c3e-df44-eb11-a812-000d3aadcf31</t>
  </si>
  <si>
    <t>Prunus mahaleb L.</t>
  </si>
  <si>
    <t>6d5b20cf-3e57-ea11-a811-000d3a4aa7f7</t>
  </si>
  <si>
    <t>Prunus padus L.</t>
  </si>
  <si>
    <t>a4e8d1ed-3c57-ea11-a811-000d3a4aaef5</t>
  </si>
  <si>
    <t>Prunus pensylvanica L.f.</t>
  </si>
  <si>
    <t>8bd3a624-3e57-ea11-a811-000d3a4aa7f7</t>
  </si>
  <si>
    <t>Prunus persica</t>
  </si>
  <si>
    <t>6b7f6fdb-3c57-ea11-a811-000d3a4aaef5</t>
  </si>
  <si>
    <t>Prunus pseudocerasus Lindl.</t>
  </si>
  <si>
    <t>e3a81021-3e57-ea11-a811-000d3a4aaef5</t>
  </si>
  <si>
    <t>Prunus salicina</t>
  </si>
  <si>
    <t>b45be2c1-3d57-ea11-a811-000d3a4aa7f7</t>
  </si>
  <si>
    <t>Prunus serotina Ehrh.</t>
  </si>
  <si>
    <t>5fb7d0ef-5fe7-ea11-a817-000d3aadcf31</t>
  </si>
  <si>
    <t>Prunus serotina var. capuli (Cav.) S. Hatusima</t>
  </si>
  <si>
    <t>2da5e330-3e57-ea11-a811-000d3a4aa7f7</t>
  </si>
  <si>
    <t>Prunus serrulata</t>
  </si>
  <si>
    <t>58dced3f-d7ba-eb11-bacc-000d3a46405e</t>
  </si>
  <si>
    <t>Prunus serrulata var. spontanea (Maxim.) E. H. Wilson</t>
  </si>
  <si>
    <t>85f966bf-3d57-ea11-a811-000d3a4aaef5</t>
  </si>
  <si>
    <t>Prunus sp. (Yvaro)</t>
  </si>
  <si>
    <t>d8099b17-cac6-eb11-bacc-000d3a26ec13</t>
  </si>
  <si>
    <t>Prunus spachiana (Lavallee ex Ed. Otto) Kitam.</t>
  </si>
  <si>
    <t>5c66b128-3d57-ea11-a811-000d3a4aa7f7</t>
  </si>
  <si>
    <t>Prunus sphaerocarpa f. subcoriacea Chodat &amp; Hassl</t>
  </si>
  <si>
    <t>24a5e330-3e57-ea11-a811-000d3a4aa7f7</t>
  </si>
  <si>
    <t>Prunus spinosa</t>
  </si>
  <si>
    <t>c4d3a624-3e57-ea11-a811-000d3a4aa7f7</t>
  </si>
  <si>
    <t>Prunus spp.</t>
  </si>
  <si>
    <t>d9a447ec-3e57-ea11-a811-000d3a4aaef5</t>
  </si>
  <si>
    <t>Prunus virginiana L.</t>
  </si>
  <si>
    <t>0eb39a4f-3e57-ea11-a811-000d3a4aa7f7</t>
  </si>
  <si>
    <t>Pseudobombax ellipticum</t>
  </si>
  <si>
    <t>f00293f2-3c57-ea11-a811-000d3a4aa7f7</t>
  </si>
  <si>
    <t>Pseudobombax marginatum (St. Hil.) Robyns</t>
  </si>
  <si>
    <t>f707861e-3e57-ea11-a811-000d3a4aa7f7</t>
  </si>
  <si>
    <t>Pseudolmedia glabrata</t>
  </si>
  <si>
    <t>dc828b36-7ab9-eb11-8236-000d3abdb594</t>
  </si>
  <si>
    <t>Pseudolmedia laevis (Ruiz &amp; Pav</t>
  </si>
  <si>
    <t>4aeefc5f-3d57-ea11-a811-000d3a4aa7f7</t>
  </si>
  <si>
    <t>Pseudopiptadenia psilostachya</t>
  </si>
  <si>
    <t>6c2ccfba-20ba-eb11-8236-000d3abdbe91</t>
  </si>
  <si>
    <t>Pseudopiptadenia psilostachya (DC.) G.P. Lewis &amp; M.P. Lima</t>
  </si>
  <si>
    <t>4beefc5f-3d57-ea11-a811-000d3a4aa7f7</t>
  </si>
  <si>
    <t>Pseudopiptadenia suaveolens</t>
  </si>
  <si>
    <t>dd099b17-cac6-eb11-bacc-000d3a26ec13</t>
  </si>
  <si>
    <t>Pseudotsuga japonica (Shiras.) Beissn.</t>
  </si>
  <si>
    <t>b6546669-3d57-ea11-a811-000d3a4aaef5</t>
  </si>
  <si>
    <t>Pseudotsuga menziesii</t>
  </si>
  <si>
    <t>15c3c62a-3d57-ea11-a811-000d3a4aaef5</t>
  </si>
  <si>
    <t>Pseudotsuga sinensis Dode</t>
  </si>
  <si>
    <t>1be5f3a9-3e57-ea11-a811-000d3a4aaef5</t>
  </si>
  <si>
    <t>Pseudotsuga spp.</t>
  </si>
  <si>
    <t>75d48eec-3c57-ea11-a811-000d3a4aa7f7</t>
  </si>
  <si>
    <t>Psidium guajava L.</t>
  </si>
  <si>
    <t>303ec11d-7b0f-eb11-a813-000d3aadcf31</t>
  </si>
  <si>
    <t>Psydrax dicoccos Gaertn.</t>
  </si>
  <si>
    <t>6c71474c-3e57-ea11-a811-000d3a4aaef5</t>
  </si>
  <si>
    <t>Pteleopsis hylodendron</t>
  </si>
  <si>
    <t>87f966bf-3d57-ea11-a811-000d3a4aaef5</t>
  </si>
  <si>
    <t>Pterocarpus angolensis</t>
  </si>
  <si>
    <t>61d1f214-3e57-ea11-a811-000d3a4aaef5</t>
  </si>
  <si>
    <t>640ee511-3e57-ea11-a811-000d3a4aa7f7</t>
  </si>
  <si>
    <t>Pterocarpus holtzii</t>
  </si>
  <si>
    <t>ba5be2c1-3d57-ea11-a811-000d3a4aa7f7</t>
  </si>
  <si>
    <t>Pterocarpus indicus</t>
  </si>
  <si>
    <t>79d48eec-3c57-ea11-a811-000d3a4aa7f7</t>
  </si>
  <si>
    <t>Pterocarpus indicus Willd.</t>
  </si>
  <si>
    <t>927d2ebf-17ba-eb11-8236-000d3abdbe91</t>
  </si>
  <si>
    <t>Pterocarpus lucens Guill. &amp; Perr.</t>
  </si>
  <si>
    <t>e066f8fe-3d57-ea11-a811-000d3a4aa7f7</t>
  </si>
  <si>
    <t>Pterocarpus macrocarpus</t>
  </si>
  <si>
    <t>4f4ffc3f-3e57-ea11-a811-000d3a4aaef5</t>
  </si>
  <si>
    <t>Pterocarpus marsupium Roxb.</t>
  </si>
  <si>
    <t>85be9149-3e57-ea11-a811-000d3a4aa7f7</t>
  </si>
  <si>
    <t>Pterocarpus mildbraedii Harms subsp. mildbraedii</t>
  </si>
  <si>
    <t>bb5be2c1-3d57-ea11-a811-000d3a4aa7f7</t>
  </si>
  <si>
    <t>Pterocarpus officinalis</t>
  </si>
  <si>
    <t>18ddd81d-3f57-ea11-a811-000d3a4aa7f7</t>
  </si>
  <si>
    <t>Pterocarpus osun Craib</t>
  </si>
  <si>
    <t>0dd04b20-35b1-ea11-a813-000d3aadcf31</t>
  </si>
  <si>
    <t>Pterocarpus rohrii M.Vahl</t>
  </si>
  <si>
    <t>c98d4605-1bba-eb11-8236-000d3abdbe91</t>
  </si>
  <si>
    <t>Pterocarpus santalinoides DC.</t>
  </si>
  <si>
    <t>bd5be2c1-3d57-ea11-a811-000d3a4aa7f7</t>
  </si>
  <si>
    <t>Pterocarpus santalinus</t>
  </si>
  <si>
    <t>be5be2c1-3d57-ea11-a811-000d3a4aa7f7</t>
  </si>
  <si>
    <t>Pterocarpus soyauxii</t>
  </si>
  <si>
    <t>dbcfc15f-3e57-ea11-a811-000d3a4aaef5</t>
  </si>
  <si>
    <t>Pterocarpus spp.*</t>
  </si>
  <si>
    <t>2bca5e11-3f57-ea11-a811-000d3a4aaef5</t>
  </si>
  <si>
    <t>Pterocarya hupehensis Skan</t>
  </si>
  <si>
    <t>c5a95414-cac6-eb11-bacc-000d3a26e08a</t>
  </si>
  <si>
    <t>Pterocarya rhoifolia Siebold &amp; Zucc.</t>
  </si>
  <si>
    <t>1dc3c62a-3d57-ea11-a811-000d3a4aaef5</t>
  </si>
  <si>
    <t>Pterocarya stenoptera C.DC.</t>
  </si>
  <si>
    <t>c7efdea4-3e57-ea11-a811-000d3a4aa7f7</t>
  </si>
  <si>
    <t>Pterocelastrus tricuspidatus (Lam.) Sond.</t>
  </si>
  <si>
    <t>06a1a92e-3d57-ea11-a811-000d3a4aa7f7</t>
  </si>
  <si>
    <t>Pteroceltis tatarinowii Maxim</t>
  </si>
  <si>
    <t>774ee7b0-3e57-ea11-a811-000d3a4aa7f7</t>
  </si>
  <si>
    <t>Pterocymbium beccarii K.Schum.</t>
  </si>
  <si>
    <t>c45be2c1-3d57-ea11-a811-000d3a4aa7f7</t>
  </si>
  <si>
    <t>Pterocymbium spp.</t>
  </si>
  <si>
    <t>da099b17-cac6-eb11-bacc-000d3a26ec13</t>
  </si>
  <si>
    <t>Pterocymbium tinctorium (Blanco) Merr.</t>
  </si>
  <si>
    <t>672685ff-3e57-ea11-a811-000d3a4aa7f7</t>
  </si>
  <si>
    <t>Pterodon emarginatus J.Vogel</t>
  </si>
  <si>
    <t>fc4f91c5-3d57-ea11-a811-000d3a4aaef5</t>
  </si>
  <si>
    <t>Pterogyne nitens Tulasne</t>
  </si>
  <si>
    <t>06129550-3d57-ea11-a811-000d3a4aaef5</t>
  </si>
  <si>
    <t>Pterospermum diversifolium Blume</t>
  </si>
  <si>
    <t>fe0e2a48-3f57-ea11-a811-000d3a4aaef5</t>
  </si>
  <si>
    <t>Pterospermum javanicum Jungh.</t>
  </si>
  <si>
    <t>ca5be2c1-3d57-ea11-a811-000d3a4aa7f7</t>
  </si>
  <si>
    <t>Pterospermum spp</t>
  </si>
  <si>
    <t>6d2eb034-3d57-ea11-a811-000d3a4aa7f7</t>
  </si>
  <si>
    <t>Pterygota amazonica L.O.Williams ex C.J.Dorr</t>
  </si>
  <si>
    <t>a9cd3085-3e57-ea11-a811-000d3a4aaef5</t>
  </si>
  <si>
    <t>Pterygota bequaertii De Wild.</t>
  </si>
  <si>
    <t>418525b0-3e57-ea11-a811-000d3a4aaef5</t>
  </si>
  <si>
    <t>Pterygota horsfieldii (R.Br.) Kosterm.</t>
  </si>
  <si>
    <t>d836d96b-3e57-ea11-a811-000d3a4aaef5</t>
  </si>
  <si>
    <t>Pterygota macrocarpa</t>
  </si>
  <si>
    <t>cac12bd5-3e57-ea11-a811-000d3a4aa7f7</t>
  </si>
  <si>
    <t>Pterygota macrocarpa K.Schum.</t>
  </si>
  <si>
    <t>2b8ca71d-3f57-ea11-a811-000d3a4aaef5</t>
  </si>
  <si>
    <t>Pterygota mildbraedii</t>
  </si>
  <si>
    <t>cb5be2c1-3d57-ea11-a811-000d3a4aa7f7</t>
  </si>
  <si>
    <t>Pterygota spp.</t>
  </si>
  <si>
    <t>8dd29f23-3f57-ea11-a811-000d3a4aaef5</t>
  </si>
  <si>
    <t>Putranjiva roxburghii Wall.</t>
  </si>
  <si>
    <t>ce5be2c1-3d57-ea11-a811-000d3a4aa7f7</t>
  </si>
  <si>
    <t>Pycnanthus angolense</t>
  </si>
  <si>
    <t>73be9149-3e57-ea11-a811-000d3a4aa7f7</t>
  </si>
  <si>
    <t>Pycnanthus angolensis</t>
  </si>
  <si>
    <t>52dff9f3-3c57-ea11-a811-000d3a4aaef5</t>
  </si>
  <si>
    <t>Pyracantha koidzumii (Hayata) Rehder</t>
  </si>
  <si>
    <t>065091c5-3d57-ea11-a811-000d3a4aaef5</t>
  </si>
  <si>
    <t>Pyrus communis L.</t>
  </si>
  <si>
    <t>3b064d33-3e57-ea11-a811-000d3a4aaef5</t>
  </si>
  <si>
    <t>Pyrus communis L. subsp. pyraster</t>
  </si>
  <si>
    <t>dfc2e3bc-3e57-ea11-a811-000d3a4aa7f7</t>
  </si>
  <si>
    <t>Pyrus communis var. pyraster L.</t>
  </si>
  <si>
    <t>16b8940b-3f57-ea11-a811-000d3a4aa7f7</t>
  </si>
  <si>
    <t>Pyrus elaeagrifolia</t>
  </si>
  <si>
    <t>bc966000-3d57-ea11-a811-000d3a4aaef5</t>
  </si>
  <si>
    <t>Pyrus malus</t>
  </si>
  <si>
    <t>39a5e330-3e57-ea11-a811-000d3a4aa7f7</t>
  </si>
  <si>
    <t>Pyrus spp.</t>
  </si>
  <si>
    <t>085091c5-3d57-ea11-a811-000d3a4aaef5</t>
  </si>
  <si>
    <t>Qualea  dinisii</t>
  </si>
  <si>
    <t>c3be568c-3e57-ea11-a811-000d3a4aa7f7</t>
  </si>
  <si>
    <t>Qualea albiflora.</t>
  </si>
  <si>
    <t>28a49116-3d57-ea11-a811-000d3a4aa7f7</t>
  </si>
  <si>
    <t>Qualea brevipedicellata Stafleu</t>
  </si>
  <si>
    <t>2631a122-3d57-ea11-a811-000d3a4aa7f7</t>
  </si>
  <si>
    <t>Qualea coerulea Aubl.</t>
  </si>
  <si>
    <t>3e0feef1-68c4-eb11-bacc-00224881a66d</t>
  </si>
  <si>
    <t>Qualea dinizii Ducke</t>
  </si>
  <si>
    <t>f72382ee-1bba-eb11-8236-000d3abdbe91</t>
  </si>
  <si>
    <t>Qualea gracilior Pilg.</t>
  </si>
  <si>
    <t>b5d13e0b-1bba-eb11-8236-000d3abdbe91</t>
  </si>
  <si>
    <t>Qualea homosepala Ducke</t>
  </si>
  <si>
    <t>24065937-7ab9-eb11-8236-000d3abdbe91</t>
  </si>
  <si>
    <t>Qualea labouriauana Paula</t>
  </si>
  <si>
    <t>0a5091c5-3d57-ea11-a811-000d3a4aaef5</t>
  </si>
  <si>
    <t>Qualea paraensis</t>
  </si>
  <si>
    <t>933076ed-3e57-ea11-a811-000d3a4aa7f7</t>
  </si>
  <si>
    <t>Qualea paraensis Ducke</t>
  </si>
  <si>
    <t>7f4ec537-3d57-ea11-a811-000d3a4aaef5</t>
  </si>
  <si>
    <t>Qualea rosea Aubl.</t>
  </si>
  <si>
    <t>0b5091c5-3d57-ea11-a811-000d3a4aaef5</t>
  </si>
  <si>
    <t>Qualea spp.</t>
  </si>
  <si>
    <t>78b19196-8df3-eb11-94ef-000d3a2387cb</t>
  </si>
  <si>
    <t>Quararibea dolichopoda A.Robyns</t>
  </si>
  <si>
    <t>6166b128-3d57-ea11-a811-000d3a4aa7f7</t>
  </si>
  <si>
    <t>Quassia amara L.</t>
  </si>
  <si>
    <t>c0f487e5-cac6-eb11-bacc-000d3a26ec13</t>
  </si>
  <si>
    <t>Quercus acuta Thunb.</t>
  </si>
  <si>
    <t>dc07861e-3e57-ea11-a811-000d3a4aa7f7</t>
  </si>
  <si>
    <t>Quercus acutissima</t>
  </si>
  <si>
    <t>a3f574b9-3520-ec11-b6e6-000d3aabbd21</t>
  </si>
  <si>
    <t>Quercus affinis Schied.</t>
  </si>
  <si>
    <t>ad1c68fe-3e57-ea11-a811-000d3a4aaef5</t>
  </si>
  <si>
    <t>Quercus agrifolia N</t>
  </si>
  <si>
    <t>d202fcc7-3d57-ea11-a811-000d3a4aa7f7</t>
  </si>
  <si>
    <t>Quercus alba</t>
  </si>
  <si>
    <t>c9a447ec-3e57-ea11-a811-000d3a4aaef5</t>
  </si>
  <si>
    <t>Quercus aliena Blume</t>
  </si>
  <si>
    <t>c7f487e5-cac6-eb11-bacc-000d3a26ec13</t>
  </si>
  <si>
    <t>Quercus argentata Korth.</t>
  </si>
  <si>
    <t>3074ac46-3d57-ea11-a811-000d3a4aa7f7</t>
  </si>
  <si>
    <t>Quercus arizonica Sarg.</t>
  </si>
  <si>
    <t>2f686743-3e57-ea11-a811-000d3a4aa7f7</t>
  </si>
  <si>
    <t>Quercus bicolor</t>
  </si>
  <si>
    <t>c32c4487-1dba-eb11-8236-000d3abdb594</t>
  </si>
  <si>
    <t>Quercus buckleyi Nixon &amp; Dorr</t>
  </si>
  <si>
    <t>ed7caf04-3f57-ea11-a811-000d3a4aaef5</t>
  </si>
  <si>
    <t>Quercus canariensis Willd.</t>
  </si>
  <si>
    <t>d1adc052-3e57-ea11-a811-000d3a4aaef5</t>
  </si>
  <si>
    <t>Quercus Candicans</t>
  </si>
  <si>
    <t>ceadc052-3e57-ea11-a811-000d3a4aaef5</t>
  </si>
  <si>
    <t>Quercus Castanea</t>
  </si>
  <si>
    <t>105091c5-3d57-ea11-a811-000d3a4aaef5</t>
  </si>
  <si>
    <t>Quercus cerris</t>
  </si>
  <si>
    <t>61d646e0-5722-eb11-a813-000d3aa96869</t>
  </si>
  <si>
    <t>Quercus chrysocalyx Hickel &amp; A.Camus</t>
  </si>
  <si>
    <t>d7efdea4-3e57-ea11-a811-000d3a4aa7f7</t>
  </si>
  <si>
    <t>Quercus coccifera L.</t>
  </si>
  <si>
    <t>8dd1f214-3e57-ea11-a811-000d3a4aaef5</t>
  </si>
  <si>
    <t>Quercus coccinea</t>
  </si>
  <si>
    <t>fc0790f1-3411-ec11-b6e6-6045bd8795cd</t>
  </si>
  <si>
    <t>Quercus coccolobaefolia Trel.</t>
  </si>
  <si>
    <t>d0adc052-3e57-ea11-a811-000d3a4aaef5</t>
  </si>
  <si>
    <t>Quercus Conspersa</t>
  </si>
  <si>
    <t>fc1118c0-1cba-eb11-8236-000d3abdbe91</t>
  </si>
  <si>
    <t>Quercus conzattii Trel.</t>
  </si>
  <si>
    <t>bf5da155-3e57-ea11-a811-000d3a4aa7f7</t>
  </si>
  <si>
    <t>Quercus Crassifolia</t>
  </si>
  <si>
    <t>26f9c8f5-5fe7-ea11-a817-000d3aadcf31</t>
  </si>
  <si>
    <t>Quercus crassipes Humb. &amp; Bonpl.</t>
  </si>
  <si>
    <t>d0efdea4-3e57-ea11-a811-000d3a4aa7f7</t>
  </si>
  <si>
    <t>Quercus crispula Blume</t>
  </si>
  <si>
    <t>583f1731-3d57-ea11-a811-000d3a4aaef5</t>
  </si>
  <si>
    <t>Quercus dalechampii Ten</t>
  </si>
  <si>
    <t>28064d33-3e57-ea11-a811-000d3a4aaef5</t>
  </si>
  <si>
    <t>Quercus dentata</t>
  </si>
  <si>
    <t>c85da155-3e57-ea11-a811-000d3a4aa7f7</t>
  </si>
  <si>
    <t>Quercus durifolia</t>
  </si>
  <si>
    <t>d7cd1fba-1cba-eb11-8236-000d3abdbe91</t>
  </si>
  <si>
    <t>Quercus eduardi Trel.</t>
  </si>
  <si>
    <t>430ee511-3e57-ea11-a811-000d3a4aa7f7</t>
  </si>
  <si>
    <t>Quercus ellipsoidalis</t>
  </si>
  <si>
    <t>8cf3d758-3e57-ea11-a811-000d3a4aaef5</t>
  </si>
  <si>
    <t>Quercus elliptica</t>
  </si>
  <si>
    <t>6644b494-48cf-eb11-bacc-000d3a2b5e5d</t>
  </si>
  <si>
    <t>Quercus emoryi Torr.</t>
  </si>
  <si>
    <t>443f1731-3d57-ea11-a811-000d3a4aaef5</t>
  </si>
  <si>
    <t>Quercus fabrei Hance</t>
  </si>
  <si>
    <t>bad3a624-3e57-ea11-a811-000d3a4aa7f7</t>
  </si>
  <si>
    <t>Quercus faginea Lam.</t>
  </si>
  <si>
    <t>489940e6-3d57-ea11-a811-000d3a4aa7f7</t>
  </si>
  <si>
    <t>Quercus falcata</t>
  </si>
  <si>
    <t>a6be9149-3e57-ea11-a811-000d3a4aa7f7</t>
  </si>
  <si>
    <t>Quercus frainetto</t>
  </si>
  <si>
    <t>af0a7ff5-9901-ec11-94ef-0022488007fe</t>
  </si>
  <si>
    <t>Quercus frutex Trel.</t>
  </si>
  <si>
    <t>e0ba4824-7025-eb11-a813-000d3aa96869</t>
  </si>
  <si>
    <t>Quercus fulva Liebm.</t>
  </si>
  <si>
    <t>7c3cec4c-3d57-ea11-a811-000d3a4aa7f7</t>
  </si>
  <si>
    <t>Quercus garryana Douglas ex Hook.</t>
  </si>
  <si>
    <t>baf487e5-cac6-eb11-bacc-000d3a26ec13</t>
  </si>
  <si>
    <t>Quercus gemelliflora Blume</t>
  </si>
  <si>
    <t>3881f6e2-cac6-eb11-bacc-000d3a26e08a</t>
  </si>
  <si>
    <t>Quercus gilva Blume</t>
  </si>
  <si>
    <t>f8f8c8f5-5fe7-ea11-a817-000d3aadcf31</t>
  </si>
  <si>
    <t>Quercus glabrescens Benth.</t>
  </si>
  <si>
    <t>2c064d33-3e57-ea11-a811-000d3a4aaef5</t>
  </si>
  <si>
    <t>Quercus glauca</t>
  </si>
  <si>
    <t>34e45cfa-3c57-ea11-a811-000d3a4aaef5</t>
  </si>
  <si>
    <t>Quercus glauca Thunb.</t>
  </si>
  <si>
    <t>8fee34f7-53e3-ea11-a813-000d3aadcf31</t>
  </si>
  <si>
    <t>Quercus glaucescens Humb. &amp; Bonpl.</t>
  </si>
  <si>
    <t>f71d798c-3011-ec11-b6e6-6045bd8795cd</t>
  </si>
  <si>
    <t>Quercus glaucoides M.Martens &amp; Galeotti</t>
  </si>
  <si>
    <t>82d29f23-3f57-ea11-a811-000d3a4aaef5</t>
  </si>
  <si>
    <t>Quercus grisea Liebm.</t>
  </si>
  <si>
    <t>2e86cb0a-3f57-ea11-a811-000d3a4aaef5</t>
  </si>
  <si>
    <t>Quercus hartwissiana</t>
  </si>
  <si>
    <t>20ef22f6-9901-ec11-94ef-002248800555</t>
  </si>
  <si>
    <t>Quercus hypoleucoides A.Camus</t>
  </si>
  <si>
    <t>d54516e0-3d57-ea11-a811-000d3a4aa7f7</t>
  </si>
  <si>
    <t>Quercus ilex</t>
  </si>
  <si>
    <t>af3076ed-3e57-ea11-a811-000d3a4aa7f7</t>
  </si>
  <si>
    <t>Quercus ilicifolia Wangenh.</t>
  </si>
  <si>
    <t>520272e7-3e57-ea11-a811-000d3a4aa7f7</t>
  </si>
  <si>
    <t>Quercus imbricaria Michx.</t>
  </si>
  <si>
    <t>cca447ec-3e57-ea11-a811-000d3a4aaef5</t>
  </si>
  <si>
    <t>Quercus incana Bartr.</t>
  </si>
  <si>
    <t>1a172a36-439a-ea11-a812-000d3aa96869</t>
  </si>
  <si>
    <t>Quercus jonesii Trel.</t>
  </si>
  <si>
    <t>f7119550-3d57-ea11-a811-000d3a4aaef5</t>
  </si>
  <si>
    <t>Quercus kelloggii Newb.</t>
  </si>
  <si>
    <t>a48e6efc-53e3-ea11-a813-000d3aa96869</t>
  </si>
  <si>
    <t>Quercus laeta Liebm.</t>
  </si>
  <si>
    <t>499940e6-3d57-ea11-a811-000d3a4aa7f7</t>
  </si>
  <si>
    <t>Quercus laevis</t>
  </si>
  <si>
    <t>b780d770-63f3-ea11-a815-000d3aadcf31</t>
  </si>
  <si>
    <t>Quercus lancifolia Schltdl. &amp; Cham.</t>
  </si>
  <si>
    <t>8877980c-3d57-ea11-a811-000d3a4aaef5</t>
  </si>
  <si>
    <t>Quercus laurifolia Michx.</t>
  </si>
  <si>
    <t>aa5da155-3e57-ea11-a811-000d3a4aa7f7</t>
  </si>
  <si>
    <t>Quercus laurina</t>
  </si>
  <si>
    <t>bab7097a-3e57-ea11-a811-000d3a4aa7f7</t>
  </si>
  <si>
    <t>quercus lobata</t>
  </si>
  <si>
    <t>af1c68fe-3e57-ea11-a811-000d3a4aaef5</t>
  </si>
  <si>
    <t>Quercus lobata N</t>
  </si>
  <si>
    <t>9ecd3085-3e57-ea11-a811-000d3a4aaef5</t>
  </si>
  <si>
    <t>Quercus lobata Née</t>
  </si>
  <si>
    <t>b2d3a624-3e57-ea11-a811-000d3a4aa7f7</t>
  </si>
  <si>
    <t>Quercus lusitanica Lam.</t>
  </si>
  <si>
    <t>d607861e-3e57-ea11-a811-000d3a4aa7f7</t>
  </si>
  <si>
    <t>Quercus lyrata</t>
  </si>
  <si>
    <t>5705d20e-3e57-ea11-a811-000d3a4aaef5</t>
  </si>
  <si>
    <t>Quercus macrocarpa</t>
  </si>
  <si>
    <t>a75da155-3e57-ea11-a811-000d3a4aa7f7</t>
  </si>
  <si>
    <t>Quercus magnoliaefolia</t>
  </si>
  <si>
    <t>60e64c21-4b22-eb11-a813-000d3aadcf31</t>
  </si>
  <si>
    <t>Quercus magnoliifolia Née</t>
  </si>
  <si>
    <t>8db3071b-3e57-ea11-a811-000d3a4aaef5</t>
  </si>
  <si>
    <t>Quercus marilandica</t>
  </si>
  <si>
    <t>d03d62f1-5fe7-ea11-a817-000d3aa96869</t>
  </si>
  <si>
    <t>Quercus mexicana Humb. &amp; Bonpl.</t>
  </si>
  <si>
    <t>be984ae6-3e57-ea11-a811-000d3a4aaef5</t>
  </si>
  <si>
    <t>Quercus michauxii Nutt.</t>
  </si>
  <si>
    <t>2c08bce3-3d57-ea11-a811-000d3a4aaef5</t>
  </si>
  <si>
    <t>Quercus mongolica</t>
  </si>
  <si>
    <t>8b5e6c18-3e57-ea11-a811-000d3a4aa7f7</t>
  </si>
  <si>
    <t>Quercus montana</t>
  </si>
  <si>
    <t>f8218398-3e57-ea11-a811-000d3a4aa7f7</t>
  </si>
  <si>
    <t>Quercus muehlenbergii Engelm.</t>
  </si>
  <si>
    <t>fcfd979e-3e57-ea11-a811-000d3a4aa7f7</t>
  </si>
  <si>
    <t>Quercus myrsinifolia Blume</t>
  </si>
  <si>
    <t>dac2e3bc-3e57-ea11-a811-000d3a4aa7f7</t>
  </si>
  <si>
    <t>Quercus myrtifolia Willd.</t>
  </si>
  <si>
    <t>89b3071b-3e57-ea11-a811-000d3a4aaef5</t>
  </si>
  <si>
    <t>Quercus nigra</t>
  </si>
  <si>
    <t>7a7d2ebf-17ba-eb11-8236-000d3abdbe91</t>
  </si>
  <si>
    <t>Quercus oblongata D.Don</t>
  </si>
  <si>
    <t>92d56ac4-9701-ec11-94ef-0022488007fe</t>
  </si>
  <si>
    <t>Quercus oblongifolia Torr.</t>
  </si>
  <si>
    <t>dd3d62f1-5fe7-ea11-a817-000d3aa96869</t>
  </si>
  <si>
    <t>Quercus obtusata Bonpl.</t>
  </si>
  <si>
    <t>644ffc3f-3e57-ea11-a811-000d3a4aaef5</t>
  </si>
  <si>
    <t>Quercus pagoda</t>
  </si>
  <si>
    <t>72b3071b-3e57-ea11-a811-000d3a4aaef5</t>
  </si>
  <si>
    <t>Quercus palustris</t>
  </si>
  <si>
    <t>cabc3419-9c0e-eb11-a813-000d3aa96869</t>
  </si>
  <si>
    <t>Quercus peduncularis N</t>
  </si>
  <si>
    <t>145091c5-3d57-ea11-a811-000d3a4aaef5</t>
  </si>
  <si>
    <t>Quercus petraea</t>
  </si>
  <si>
    <t>74a82f91-3e57-ea11-a811-000d3a4aaef5</t>
  </si>
  <si>
    <t>Quercus petraea (Matt.) Liebl.</t>
  </si>
  <si>
    <t>6f77980c-3d57-ea11-a811-000d3a4aaef5</t>
  </si>
  <si>
    <t>Quercus phellos L.</t>
  </si>
  <si>
    <t>bef487e5-cac6-eb11-bacc-000d3a26ec13</t>
  </si>
  <si>
    <t>Quercus phillyraeoides A.Gray</t>
  </si>
  <si>
    <t>8f8a33e4-5722-eb11-a813-000d3aadcf31</t>
  </si>
  <si>
    <t>Quercus platycalyx Hickel &amp; A.Camus</t>
  </si>
  <si>
    <t>5fd646e0-5722-eb11-a813-000d3aa96869</t>
  </si>
  <si>
    <t>Quercus poilanei Hickel &amp; A.Camus</t>
  </si>
  <si>
    <t>c1984ae6-3e57-ea11-a811-000d3a4aaef5</t>
  </si>
  <si>
    <t>Quercus prinus L.</t>
  </si>
  <si>
    <t>2708bce3-3d57-ea11-a811-000d3a4aaef5</t>
  </si>
  <si>
    <t>Quercus pubescens</t>
  </si>
  <si>
    <t>b0d3a624-3e57-ea11-a811-000d3a4aa7f7</t>
  </si>
  <si>
    <t>Quercus pyrenaica Willd.</t>
  </si>
  <si>
    <t>96b72d95-48cf-eb11-bacc-000d3a2b5639</t>
  </si>
  <si>
    <t>Quercus resinosa Liebm.</t>
  </si>
  <si>
    <t>2108bce3-3d57-ea11-a811-000d3a4aaef5</t>
  </si>
  <si>
    <t>Quercus robur</t>
  </si>
  <si>
    <t>88c17cf3-3e57-ea11-a811-000d3a4aa7f7</t>
  </si>
  <si>
    <t>Quercus robur L.</t>
  </si>
  <si>
    <t>3e81f6e2-cac6-eb11-bacc-000d3a26e08a</t>
  </si>
  <si>
    <t>Quercus rotundifolia Lam.</t>
  </si>
  <si>
    <t>165091c5-3d57-ea11-a811-000d3a4aaef5</t>
  </si>
  <si>
    <t>Quercus rubra</t>
  </si>
  <si>
    <t>7b68e377-6f61-ec11-8f8f-6045bd8a3f74</t>
  </si>
  <si>
    <t>Quercus rubra L.</t>
  </si>
  <si>
    <t>c9adc052-3e57-ea11-a811-000d3a4aaef5</t>
  </si>
  <si>
    <t>Quercus Rugosa</t>
  </si>
  <si>
    <t>3b81f6e2-cac6-eb11-bacc-000d3a26e08a</t>
  </si>
  <si>
    <t>Quercus salicina Blume</t>
  </si>
  <si>
    <t>b12bd01d-9c0e-eb11-a813-000d3aadcf31</t>
  </si>
  <si>
    <t>Quercus scytophylla Liebm.</t>
  </si>
  <si>
    <t>cd964d2d-3e57-ea11-a811-000d3a4aaef5</t>
  </si>
  <si>
    <t>Quercus serrata</t>
  </si>
  <si>
    <t>bcf487e5-cac6-eb11-bacc-000d3a26ec13</t>
  </si>
  <si>
    <t>Quercus sessilifolia Blume</t>
  </si>
  <si>
    <t>2d08bce3-3d57-ea11-a811-000d3a4aaef5</t>
  </si>
  <si>
    <t>Quercus shumardii</t>
  </si>
  <si>
    <t>b75da155-3e57-ea11-a811-000d3a4aa7f7</t>
  </si>
  <si>
    <t>Quercus Sideroxyla</t>
  </si>
  <si>
    <t>01d4a312-3d57-ea11-a811-000d3a4aaef5</t>
  </si>
  <si>
    <t>Quercus sinuata var. breviloba (Torr.) Palmer</t>
  </si>
  <si>
    <t>02d4a312-3d57-ea11-a811-000d3a4aaef5</t>
  </si>
  <si>
    <t>Quercus sinuata Walt.</t>
  </si>
  <si>
    <t>94beb302-3e57-ea11-a811-000d3a4aaef5</t>
  </si>
  <si>
    <t>Quercus spp</t>
  </si>
  <si>
    <t>74b3071b-3e57-ea11-a811-000d3a4aaef5</t>
  </si>
  <si>
    <t>Quercus stellata Wangenh.</t>
  </si>
  <si>
    <t>459940e6-3d57-ea11-a811-000d3a4aa7f7</t>
  </si>
  <si>
    <t>Quercus suber</t>
  </si>
  <si>
    <t>00d4a312-3d57-ea11-a811-000d3a4aaef5</t>
  </si>
  <si>
    <t>Quercus texana Buckl.</t>
  </si>
  <si>
    <t>cc5da155-3e57-ea11-a811-000d3a4aa7f7</t>
  </si>
  <si>
    <t>Quercus urbanii</t>
  </si>
  <si>
    <t>a03076ed-3e57-ea11-a811-000d3a4aa7f7</t>
  </si>
  <si>
    <t>Quercus variabilis Blume</t>
  </si>
  <si>
    <t>865e6c18-3e57-ea11-a811-000d3a4aa7f7</t>
  </si>
  <si>
    <t>Quercus velutina</t>
  </si>
  <si>
    <t>31bf5224-7025-eb11-a813-000d3aadcf31</t>
  </si>
  <si>
    <t>Quercus viminea Trel.</t>
  </si>
  <si>
    <t>d6a81021-3e57-ea11-a811-000d3a4aaef5</t>
  </si>
  <si>
    <t>Quercus virginiana</t>
  </si>
  <si>
    <t>200a9af2-3d57-ea11-a811-000d3a4aa7f7</t>
  </si>
  <si>
    <t>Quillaja saponaria</t>
  </si>
  <si>
    <t>378ca71d-3f57-ea11-a811-000d3a4aaef5</t>
  </si>
  <si>
    <t>Radermachera sinica (Hance) Hemsl.</t>
  </si>
  <si>
    <t>1db4d0a3-3e57-ea11-a811-000d3a4aaef5</t>
  </si>
  <si>
    <t>Rapanea melanophloeos (L.) Mez</t>
  </si>
  <si>
    <t>c000c137-1aba-eb11-8236-000d3abdb594</t>
  </si>
  <si>
    <t>Rauvolfia sellowii Müll. Arg.</t>
  </si>
  <si>
    <t>2d6b87c4-49bf-ea11-a812-000d3aadcf31</t>
  </si>
  <si>
    <t>Rehdera penninervia Standl. &amp; Moldenke</t>
  </si>
  <si>
    <t>175091c5-3d57-ea11-a811-000d3a4aaef5</t>
  </si>
  <si>
    <t>Rhamnus catharticus L.</t>
  </si>
  <si>
    <t>195091c5-3d57-ea11-a811-000d3a4aaef5</t>
  </si>
  <si>
    <t>Rhamnus frangula L</t>
  </si>
  <si>
    <t>f7a6cd78-3e57-ea11-a811-000d3a4aaef5</t>
  </si>
  <si>
    <t>rhamnus zeyheri</t>
  </si>
  <si>
    <t>c5f944f2-3e57-ea11-a811-000d3a4aaef5</t>
  </si>
  <si>
    <t>Rhigozum trichotomum Burch.</t>
  </si>
  <si>
    <t>3f9f7edb-3e57-ea11-a811-000d3a4aa7f7</t>
  </si>
  <si>
    <t>Rhizophora apiculata Blume</t>
  </si>
  <si>
    <t>554a7786-3011-ec11-b6e6-6045bd8795cd</t>
  </si>
  <si>
    <t>Rhizophora mucronata Lam.</t>
  </si>
  <si>
    <t>da02fcc7-3d57-ea11-a811-000d3a4aa7f7</t>
  </si>
  <si>
    <t>Rhodognaphalon brevicuspe (Sprague) Roberty</t>
  </si>
  <si>
    <t>511aea61-3e57-ea11-a811-000d3a4aa7f7</t>
  </si>
  <si>
    <t>Rhodosphaera rhodanthema</t>
  </si>
  <si>
    <t>b8f487e5-cac6-eb11-bacc-000d3a26ec13</t>
  </si>
  <si>
    <t>Rhus typhina L.</t>
  </si>
  <si>
    <t>1d5091c5-3d57-ea11-a811-000d3a4aaef5</t>
  </si>
  <si>
    <t>Ricinodendron heudelotii</t>
  </si>
  <si>
    <t>1f5091c5-3d57-ea11-a811-000d3a4aaef5</t>
  </si>
  <si>
    <t>Robinia pseudoacacia L.</t>
  </si>
  <si>
    <t>c5725e3d-3e57-ea11-a811-000d3a4aa7f7</t>
  </si>
  <si>
    <t>Robinia spp.</t>
  </si>
  <si>
    <t>d1aea572-3e57-ea11-a811-000d3a4aaef5</t>
  </si>
  <si>
    <t>Rosa canina L.</t>
  </si>
  <si>
    <t>e5010b3c-3f57-ea11-a811-000d3a4aa7f7</t>
  </si>
  <si>
    <t>Roseodendron donnell-smithii (Rose) Miranda</t>
  </si>
  <si>
    <t>1d95cf0e-2e15-ec11-b6e6-6045bd89612b</t>
  </si>
  <si>
    <t>Rosmarinus officinalis L.</t>
  </si>
  <si>
    <t>a4b7097a-3e57-ea11-a811-000d3a4aa7f7</t>
  </si>
  <si>
    <t>roupala brasiliensis</t>
  </si>
  <si>
    <t>9c4ee7b0-3e57-ea11-a811-000d3a4aa7f7</t>
  </si>
  <si>
    <t>Roupala montana Aubl.</t>
  </si>
  <si>
    <t>245091c5-3d57-ea11-a811-000d3a4aaef5</t>
  </si>
  <si>
    <t>Roupala spp.</t>
  </si>
  <si>
    <t>73b173e1-3c57-ea11-a811-000d3a4aaef5</t>
  </si>
  <si>
    <t>Ruizodendron ovale</t>
  </si>
  <si>
    <t>c835020b-1bba-eb11-8236-000d3abdb594</t>
  </si>
  <si>
    <t>Ruizterania albiflora (Warm.) Marc.-Berti</t>
  </si>
  <si>
    <t>b2010b3c-3f57-ea11-a811-000d3a4aa7f7</t>
  </si>
  <si>
    <t>Rumex acetosa L.</t>
  </si>
  <si>
    <t>d118b739-1aba-eb11-8236-000d3abdbe91</t>
  </si>
  <si>
    <t>Ruta graveolens L.</t>
  </si>
  <si>
    <t>3a95bc27-97dd-eb11-bacb-00224881510c</t>
  </si>
  <si>
    <t>Sacoglottis gabonensis (Baill.) Urb.</t>
  </si>
  <si>
    <t>b6cd3085-3e57-ea11-a811-000d3a4aaef5</t>
  </si>
  <si>
    <t>Sacoglottis guianensis</t>
  </si>
  <si>
    <t>40eb13eb-1bba-eb11-8236-000d3abdb594</t>
  </si>
  <si>
    <t>Sacoglottis guianensis Benth.</t>
  </si>
  <si>
    <t>66494a63-3d57-ea11-a811-000d3a4aaef5</t>
  </si>
  <si>
    <t>Sacoglottis spp.</t>
  </si>
  <si>
    <t>255091c5-3d57-ea11-a811-000d3a4aaef5</t>
  </si>
  <si>
    <t>265091c5-3d57-ea11-a811-000d3a4aaef5</t>
  </si>
  <si>
    <t>Salix  nigra Marsh</t>
  </si>
  <si>
    <t>b5d3a624-3e57-ea11-a811-000d3a4aa7f7</t>
  </si>
  <si>
    <t>Salix alba L.</t>
  </si>
  <si>
    <t>742ccfba-20ba-eb11-8236-000d3abdbe91</t>
  </si>
  <si>
    <t>Salix amygdaloides Anderss.</t>
  </si>
  <si>
    <t>25e354b6-cbc6-eb11-bacc-000d3a26ec13</t>
  </si>
  <si>
    <t>Salix atrocinerea Brot.</t>
  </si>
  <si>
    <t>19c3c62a-3d57-ea11-a811-000d3a4aaef5</t>
  </si>
  <si>
    <t>Salix babylonica L.</t>
  </si>
  <si>
    <t>04602f80-3e57-ea11-a811-000d3a4aa7f7</t>
  </si>
  <si>
    <t>Salix Caprea</t>
  </si>
  <si>
    <t>988448c2-3e57-ea11-a811-000d3a4aaef5</t>
  </si>
  <si>
    <t>Salix caprea L.</t>
  </si>
  <si>
    <t>d42c4487-1dba-eb11-8236-000d3abdb594</t>
  </si>
  <si>
    <t>Salix caroliniana Michx.</t>
  </si>
  <si>
    <t>d810fe29-3f57-ea11-a811-000d3a4aa7f7</t>
  </si>
  <si>
    <t>Salix cavaleriei</t>
  </si>
  <si>
    <t>5e3c29bc-3e57-ea11-a811-000d3a4aaef5</t>
  </si>
  <si>
    <t>Salix chilensis Molina</t>
  </si>
  <si>
    <t>33e45cfa-3c57-ea11-a811-000d3a4aaef5</t>
  </si>
  <si>
    <t>Salix cinerea L.</t>
  </si>
  <si>
    <t>d73d62f1-5fe7-ea11-a817-000d3aa96869</t>
  </si>
  <si>
    <t>Salix discolor Muhl.</t>
  </si>
  <si>
    <t>9b478bf8-3c57-ea11-a811-000d3a4aa7f7</t>
  </si>
  <si>
    <t>Salix fragilis L.</t>
  </si>
  <si>
    <t>1e2e1846-2b85-ea11-a811-000d3aa96869</t>
  </si>
  <si>
    <t>Salix integra Thunb.</t>
  </si>
  <si>
    <t>221c7ab7-20ba-eb11-8236-000d3abdb594</t>
  </si>
  <si>
    <t>Salix nigra Marsh.</t>
  </si>
  <si>
    <t>f007861e-3e57-ea11-a811-000d3a4aa7f7</t>
  </si>
  <si>
    <t>Salix pentandra</t>
  </si>
  <si>
    <t>d410fe29-3f57-ea11-a811-000d3a4aa7f7</t>
  </si>
  <si>
    <t>Salix pierotii Miq.</t>
  </si>
  <si>
    <t>23085545-2b85-ea11-a811-000d3aacfe5a</t>
  </si>
  <si>
    <t>Salix purpurea L.</t>
  </si>
  <si>
    <t>c9b889cb-3d57-ea11-a811-000d3a4aaef5</t>
  </si>
  <si>
    <t>Salix spp.</t>
  </si>
  <si>
    <t>1734ad3a-3d57-ea11-a811-000d3a4aa7f7</t>
  </si>
  <si>
    <t>Salix viminalis L.</t>
  </si>
  <si>
    <t>a25ea011-3f57-ea11-a811-000d3a4aa7f7</t>
  </si>
  <si>
    <t>Salta triflora (Griseb.) Adr. Sanchez</t>
  </si>
  <si>
    <t>5100c137-1aba-eb11-8236-000d3abdb594</t>
  </si>
  <si>
    <t>Salvia officinalis L.</t>
  </si>
  <si>
    <t>f8d4be33-1aba-eb11-8236-000d3abdbe91</t>
  </si>
  <si>
    <t>Salvia rosmarinus Schleid.</t>
  </si>
  <si>
    <t>a8a158c8-3e57-ea11-a811-000d3a4aaef5</t>
  </si>
  <si>
    <t>Samanea saman (Jacq.) Merr.</t>
  </si>
  <si>
    <t>fed4be33-1aba-eb11-8236-000d3abdbe91</t>
  </si>
  <si>
    <t>Sambucus australis Cham. &amp; Schltdl.</t>
  </si>
  <si>
    <t>f7257ab5-cbc6-eb11-bacc-000d3a26e08a</t>
  </si>
  <si>
    <t>Sambucus nigra L.</t>
  </si>
  <si>
    <t>3de354b6-cbc6-eb11-bacc-000d3a26ec13</t>
  </si>
  <si>
    <t>Sambucus racemosa L.</t>
  </si>
  <si>
    <t>d2d8dc2f-3f57-ea11-a811-000d3a4aaef5</t>
  </si>
  <si>
    <t>Sandoricum koetjape (Burm.f.) Merr.</t>
  </si>
  <si>
    <t>f1d09bf9-ca9f-ea11-a812-000d3aadcf31</t>
  </si>
  <si>
    <t>Santalum album L.</t>
  </si>
  <si>
    <t>1934ad3a-3d57-ea11-a811-000d3a4aa7f7</t>
  </si>
  <si>
    <t>Santiria laevigata Blume</t>
  </si>
  <si>
    <t>9ce8d1ed-3c57-ea11-a811-000d3a4aaef5</t>
  </si>
  <si>
    <t>Sapindus mukorossi Gaertn.</t>
  </si>
  <si>
    <t>2f8d596c-5ce3-ea11-a813-000d3aadcf31</t>
  </si>
  <si>
    <t>Sapium glandulosum (L.) Morong</t>
  </si>
  <si>
    <t>c8476166-5ce3-ea11-a813-000d3aadcf31</t>
  </si>
  <si>
    <t>Sapium haematospermum M</t>
  </si>
  <si>
    <t>9de8d1ed-3c57-ea11-a811-000d3a4aaef5</t>
  </si>
  <si>
    <t>Sapium sebiferum (L.) Roxb.</t>
  </si>
  <si>
    <t>ceb889cb-3d57-ea11-a811-000d3a4aaef5</t>
  </si>
  <si>
    <t>Sapium spp. - New World Amreica species</t>
  </si>
  <si>
    <t>ea02fcc7-3d57-ea11-a811-000d3a4aa7f7</t>
  </si>
  <si>
    <t>Sapium spp. Asia/Africa- Old World species</t>
  </si>
  <si>
    <t>58494a63-3d57-ea11-a811-000d3a4aaef5</t>
  </si>
  <si>
    <t>Sarcaulus brasiliensis</t>
  </si>
  <si>
    <t>2b86cb0a-3f57-ea11-a811-000d3a4aaef5</t>
  </si>
  <si>
    <t>Sarracenia purpurea</t>
  </si>
  <si>
    <t>c7984ae6-3e57-ea11-a811-000d3a4aaef5</t>
  </si>
  <si>
    <t>Sassafras albidum (Nutt.) Nees</t>
  </si>
  <si>
    <t>1db8940b-3f57-ea11-a811-000d3a4aa7f7</t>
  </si>
  <si>
    <t>Sassafras randaiense (Hayata) Rehder</t>
  </si>
  <si>
    <t>6b1aea61-3e57-ea11-a811-000d3a4aa7f7</t>
  </si>
  <si>
    <t>Sassafras spp.*</t>
  </si>
  <si>
    <t>b81c68fe-3e57-ea11-a811-000d3a4aaef5</t>
  </si>
  <si>
    <t>Sassafras tzumu (Hemsl.) Hemsl.</t>
  </si>
  <si>
    <t>d3044bda-3e57-ea11-a811-000d3a4aaef5</t>
  </si>
  <si>
    <t>Saxegothaea conspicua Lindl.</t>
  </si>
  <si>
    <t>d2b889cb-3d57-ea11-a811-000d3a4aaef5</t>
  </si>
  <si>
    <t>Scaphium macropodum (Miq.) Beumée ex K. Heyne</t>
  </si>
  <si>
    <t>f49dc256-3d57-ea11-a811-000d3a4aaef5</t>
  </si>
  <si>
    <t>Scaphium macropodum (Miq.) Buemee ex Heyne</t>
  </si>
  <si>
    <t>b19d6b92-3e57-ea11-a811-000d3a4aa7f7</t>
  </si>
  <si>
    <t>Scaphium spp.</t>
  </si>
  <si>
    <t>8b681742-3f57-ea11-a811-000d3a4aaef5</t>
  </si>
  <si>
    <t>Schefflera calva (Cham.) Frodin &amp; Fiaschi</t>
  </si>
  <si>
    <t>05d4a312-3d57-ea11-a811-000d3a4aaef5</t>
  </si>
  <si>
    <t>Schefflera morototoni (Aubl.) Maguire</t>
  </si>
  <si>
    <t>d4b889cb-3d57-ea11-a811-000d3a4aaef5</t>
  </si>
  <si>
    <t>Schefflera morototonii (Aubl.) Maguire, Steyerm. &amp; Frodin</t>
  </si>
  <si>
    <t>d3725e3d-3e57-ea11-a811-000d3a4aa7f7</t>
  </si>
  <si>
    <t>Schima spp.</t>
  </si>
  <si>
    <t>ef02fcc7-3d57-ea11-a811-000d3a4aa7f7</t>
  </si>
  <si>
    <t>Schima wallichii (DC.) Korth.</t>
  </si>
  <si>
    <t>7db173e1-3c57-ea11-a811-000d3a4aaef5</t>
  </si>
  <si>
    <t>Schima wallichii var. superba (Gardner &amp; Champ.) Bloemb.</t>
  </si>
  <si>
    <t>53f8ee3b-3f57-ea11-a811-000d3a4aaef5</t>
  </si>
  <si>
    <t>Schinopsis balansae Engl.</t>
  </si>
  <si>
    <t>aec25a39-3e57-ea11-a811-000d3a4aaef5</t>
  </si>
  <si>
    <t>Schinopsis brasiliensis</t>
  </si>
  <si>
    <t>f002fcc7-3d57-ea11-a811-000d3a4aa7f7</t>
  </si>
  <si>
    <t>Schinopsis quebracho-colorado (Schltdl.) F.A.Barkley &amp; T. Mey</t>
  </si>
  <si>
    <t>06d4a312-3d57-ea11-a811-000d3a4aaef5</t>
  </si>
  <si>
    <t>Schizolobium amazonicum Huber ex Ducke</t>
  </si>
  <si>
    <t>784ec537-3d57-ea11-a811-000d3a4aaef5</t>
  </si>
  <si>
    <t>Schizolobium parahyba (Vell.) Blake</t>
  </si>
  <si>
    <t>e9218398-3e57-ea11-a811-000d3a4aa7f7</t>
  </si>
  <si>
    <t>Schizolobium spp.</t>
  </si>
  <si>
    <t>ca0cb79d-3e57-ea11-a811-000d3a4aaef5</t>
  </si>
  <si>
    <t>Schizomeria serrata (Hochr.) Hochr.</t>
  </si>
  <si>
    <t>620272e7-3e57-ea11-a811-000d3a4aa7f7</t>
  </si>
  <si>
    <t>Schizostachyum lumampao (Blanco) Merr.</t>
  </si>
  <si>
    <t>650272e7-3e57-ea11-a811-000d3a4aa7f7</t>
  </si>
  <si>
    <t>Schizostachyum lunzampao (Blanco) Merr.</t>
  </si>
  <si>
    <t>b6e18cf9-3e57-ea11-a811-000d3a4aa7f7</t>
  </si>
  <si>
    <t>Schleichera oleosa (Lour.) Oken</t>
  </si>
  <si>
    <t>40f15b05-3e57-ea11-a811-000d3a4aa7f7</t>
  </si>
  <si>
    <t>Schyzolobium parahyba</t>
  </si>
  <si>
    <t>3286cb0a-3f57-ea11-a811-000d3a4aaef5</t>
  </si>
  <si>
    <t>Sciadopitys verticillata (Thunb.) Siebold &amp; Zucc.</t>
  </si>
  <si>
    <t>5862e429-3f57-ea11-a811-000d3a4aaef5</t>
  </si>
  <si>
    <t>Sclerocarya birrea (A.Rich.) Hochst.</t>
  </si>
  <si>
    <t>4e66b128-3d57-ea11-a811-000d3a4aa7f7</t>
  </si>
  <si>
    <t>Sclerolobium chrysophyllum Poepp</t>
  </si>
  <si>
    <t>54ea4444-3d57-ea11-a811-000d3a4aaef5</t>
  </si>
  <si>
    <t>Sclerolobium guianense Benth.</t>
  </si>
  <si>
    <t>5066b128-3d57-ea11-a811-000d3a4aa7f7</t>
  </si>
  <si>
    <t>Sclerolobium melanocarpum</t>
  </si>
  <si>
    <t>63eb13eb-1bba-eb11-8236-000d3abdb594</t>
  </si>
  <si>
    <t>Sclerolobium paraense Huber</t>
  </si>
  <si>
    <t>518525b0-3e57-ea11-a811-000d3a4aaef5</t>
  </si>
  <si>
    <t>Scleronema micranthum (Ducke) Ducke</t>
  </si>
  <si>
    <t>0d0393f2-3c57-ea11-a811-000d3a4aa7f7</t>
  </si>
  <si>
    <t>Scolopia oldhamii Hance</t>
  </si>
  <si>
    <t>4955a404-3d57-ea11-a811-000d3a4aa7f7</t>
  </si>
  <si>
    <t>Scorodocarpus borneensis (Baill.) Becc.</t>
  </si>
  <si>
    <t>eea7bf22-96dd-eb11-bacb-00224884d4cb</t>
  </si>
  <si>
    <t>Scottellia klaineana Pierre</t>
  </si>
  <si>
    <t>90490a74-3e57-ea11-a811-000d3a4aa7f7</t>
  </si>
  <si>
    <t>Scyphocephalium ochocoa Warb.</t>
  </si>
  <si>
    <t>1700c137-1aba-eb11-8236-000d3abdb594</t>
  </si>
  <si>
    <t>Sechium edule (Jacq.) Sw.</t>
  </si>
  <si>
    <t>b9e18cf9-3e57-ea11-a811-000d3a4aa7f7</t>
  </si>
  <si>
    <t>Semecarpus anacardium L.f.</t>
  </si>
  <si>
    <t>8e75cf17-3f57-ea11-a811-000d3a4aa7f7</t>
  </si>
  <si>
    <t>Semecarpus cuneiformis Blanco</t>
  </si>
  <si>
    <t>428525b0-3e57-ea11-a811-000d3a4aaef5</t>
  </si>
  <si>
    <t>Semecarpus spp.</t>
  </si>
  <si>
    <t>9252a01e-3d57-ea11-a811-000d3a4aaef5</t>
  </si>
  <si>
    <t>Senegalia cinerea</t>
  </si>
  <si>
    <t>3c89f0fe-8235-ec11-8c64-6045bd8ab6bd</t>
  </si>
  <si>
    <t>Senegalia erubescens (Welw. ex Oliv.) Kyal. &amp; Boatwr.</t>
  </si>
  <si>
    <t>cf74c59d-8535-ec11-8c64-6045bd8ab6bd</t>
  </si>
  <si>
    <t>Senegalia fleckii (Schinz) Boatwr.</t>
  </si>
  <si>
    <t>b7725e3d-3e57-ea11-a811-000d3a4aa7f7</t>
  </si>
  <si>
    <t>Senegalia mellifera</t>
  </si>
  <si>
    <t>d910fe29-3f57-ea11-a811-000d3a4aa7f7</t>
  </si>
  <si>
    <t>Senegalia nigrescens (Oliv.) P.J.H.Hurter</t>
  </si>
  <si>
    <t>61d04b20-35b1-ea11-a813-000d3aadcf31</t>
  </si>
  <si>
    <t>Senegalia tenuifolia (L.) Britton &amp; Rose</t>
  </si>
  <si>
    <t>804ec537-3d57-ea11-a811-000d3a4aaef5</t>
  </si>
  <si>
    <t>Senna siamea (Lam.) H.S.Irwin &amp; Barneby</t>
  </si>
  <si>
    <t>85fd495a-3f57-ea11-a811-000d3a4aaef5</t>
  </si>
  <si>
    <t>Senna tora (L.) Roxb.</t>
  </si>
  <si>
    <t>89dcae24-3d57-ea11-a811-000d3a4aaef5</t>
  </si>
  <si>
    <t>Septotheca tessmannii</t>
  </si>
  <si>
    <t>730ee511-3e57-ea11-a811-000d3a4aa7f7</t>
  </si>
  <si>
    <t>Sequoia sempervirens</t>
  </si>
  <si>
    <t>6cc17cf3-3e57-ea11-a811-000d3a4aa7f7</t>
  </si>
  <si>
    <t>Sequoia sempervirens (D.Don) Endl.</t>
  </si>
  <si>
    <t>310a9af2-3d57-ea11-a811-000d3a4aa7f7</t>
  </si>
  <si>
    <t>Sequoiadendron giganteum</t>
  </si>
  <si>
    <t>1a571b53-3d57-ea11-a811-000d3a4aa7f7</t>
  </si>
  <si>
    <t>Serianthes minahassae (Koord.) Merr. &amp; Perry</t>
  </si>
  <si>
    <t>9ee8d1ed-3c57-ea11-a811-000d3a4aaef5</t>
  </si>
  <si>
    <t>Severinia buxifolia (Poir.) Ten.</t>
  </si>
  <si>
    <t>166d8b5a-0230-ec11-b6e6-6045bd8e492d</t>
  </si>
  <si>
    <t>Sextonia pubescens van der Werff</t>
  </si>
  <si>
    <t>c4c8006e-3e57-ea11-a811-000d3a4aa7f7</t>
  </si>
  <si>
    <t>Sextonia rubra</t>
  </si>
  <si>
    <t>d8b889cb-3d57-ea11-a811-000d3a4aaef5</t>
  </si>
  <si>
    <t>Shorea acuminata Dyer</t>
  </si>
  <si>
    <t>153f6206-3d57-ea11-a811-000d3a4aaef5</t>
  </si>
  <si>
    <t>Shorea acuminatissima Sym.</t>
  </si>
  <si>
    <t>58d90283-ccc6-eb11-bacc-000d3a26e08a</t>
  </si>
  <si>
    <t>Shorea agamii P. S. Ashton</t>
  </si>
  <si>
    <t>60f41546-3e57-ea11-a811-000d3a4aaef5</t>
  </si>
  <si>
    <t>Shorea almon</t>
  </si>
  <si>
    <t>12571b53-3d57-ea11-a811-000d3a4aa7f7</t>
  </si>
  <si>
    <t>Shorea angustifolia Ashton</t>
  </si>
  <si>
    <t>02571b53-3d57-ea11-a811-000d3a4aa7f7</t>
  </si>
  <si>
    <t>Shorea argentifolia Sym.</t>
  </si>
  <si>
    <t>0c3f6206-3d57-ea11-a811-000d3a4aaef5</t>
  </si>
  <si>
    <t>Shorea assamica Dyer</t>
  </si>
  <si>
    <t>f302fcc7-3d57-ea11-a811-000d3a4aa7f7</t>
  </si>
  <si>
    <t>Shorea atrinervosa Sym.</t>
  </si>
  <si>
    <t>43f15b05-3e57-ea11-a811-000d3a4aa7f7</t>
  </si>
  <si>
    <t>Shorea balangeran</t>
  </si>
  <si>
    <t>39ba09ce-3d57-ea11-a811-000d3a4aa7f7</t>
  </si>
  <si>
    <t>Shorea bracteolata</t>
  </si>
  <si>
    <t>16129550-3d57-ea11-a811-000d3a4aaef5</t>
  </si>
  <si>
    <t>Shorea collaris Sloot.</t>
  </si>
  <si>
    <t>42f15b05-3e57-ea11-a811-000d3a4aa7f7</t>
  </si>
  <si>
    <t>Shorea collina</t>
  </si>
  <si>
    <t>552eb034-3d57-ea11-a811-000d3a4aa7f7</t>
  </si>
  <si>
    <t>Shorea contorta Vidal</t>
  </si>
  <si>
    <t>2dfb9e0a-3d57-ea11-a811-000d3a4aa7f7</t>
  </si>
  <si>
    <t>Shorea curtisii Dyer ex King</t>
  </si>
  <si>
    <t>6e77980c-3d57-ea11-a811-000d3a4aaef5</t>
  </si>
  <si>
    <t>Shorea dasyphylla Foxw.</t>
  </si>
  <si>
    <t>0d3f6206-3d57-ea11-a811-000d3a4aaef5</t>
  </si>
  <si>
    <t>Shorea dealbata Foxw.</t>
  </si>
  <si>
    <t>163f6206-3d57-ea11-a811-000d3a4aaef5</t>
  </si>
  <si>
    <t>Shorea faguetiana Heim</t>
  </si>
  <si>
    <t>5ad90283-ccc6-eb11-bacc-000d3a26e08a</t>
  </si>
  <si>
    <t>Shorea faguetioides P. S. Ashton</t>
  </si>
  <si>
    <t>1255f01f-7faf-ea11-a813-000d3aadcf31</t>
  </si>
  <si>
    <t>Shorea fallax Meijer</t>
  </si>
  <si>
    <t>84c1b9ea-4b22-eb11-a813-000d3aa96869</t>
  </si>
  <si>
    <t>Shorea ferruginea Dyer ex Brandis</t>
  </si>
  <si>
    <t>c6e9311e-d4ba-eb11-bacc-000d3a46405e</t>
  </si>
  <si>
    <t>Shorea foxworthyi Sym.</t>
  </si>
  <si>
    <t>173f6206-3d57-ea11-a811-000d3a4aaef5</t>
  </si>
  <si>
    <t>Shorea gibbosa Brandis</t>
  </si>
  <si>
    <t>bbbe568c-3e57-ea11-a811-000d3a4aa7f7</t>
  </si>
  <si>
    <t>Shorea glauca King</t>
  </si>
  <si>
    <t>b99bcd08-3e57-ea11-a811-000d3a4aaef5</t>
  </si>
  <si>
    <t>Shorea guiso</t>
  </si>
  <si>
    <t>2ffb9e0a-3d57-ea11-a811-000d3a4aa7f7</t>
  </si>
  <si>
    <t>Shorea hemsleyana (King) King ex Foxw.</t>
  </si>
  <si>
    <t>183f6206-3d57-ea11-a811-000d3a4aaef5</t>
  </si>
  <si>
    <t>Shorea hopeifolia (Heim) Sym.</t>
  </si>
  <si>
    <t>ade8d1ed-3c57-ea11-a811-000d3a4aaef5</t>
  </si>
  <si>
    <t>Shorea hypochra Hance</t>
  </si>
  <si>
    <t>eab6a888-ccc6-eb11-bacc-000d3a26ec13</t>
  </si>
  <si>
    <t>Shorea hypoleuca Meijer</t>
  </si>
  <si>
    <t>103f6206-3d57-ea11-a811-000d3a4aaef5</t>
  </si>
  <si>
    <t>Shorea javanica Koord. &amp; Valeton</t>
  </si>
  <si>
    <t>76be9149-3e57-ea11-a811-000d3a4aa7f7</t>
  </si>
  <si>
    <t>Shorea johorensis</t>
  </si>
  <si>
    <t>3bba09ce-3d57-ea11-a811-000d3a4aa7f7</t>
  </si>
  <si>
    <t>Shorea kunstleri</t>
  </si>
  <si>
    <t>3cba09ce-3d57-ea11-a811-000d3a4aa7f7</t>
  </si>
  <si>
    <t>Shorea laevis Ridl.</t>
  </si>
  <si>
    <t>54f8ee3b-3f57-ea11-a811-000d3a4aaef5</t>
  </si>
  <si>
    <t>Shorea lamellata Foxw.</t>
  </si>
  <si>
    <t>37fb9e0a-3d57-ea11-a811-000d3a4aa7f7</t>
  </si>
  <si>
    <t>Shorea lepidota (Korth.) Blume</t>
  </si>
  <si>
    <t>3eba09ce-3d57-ea11-a811-000d3a4aa7f7</t>
  </si>
  <si>
    <t>Shorea leprosula Miq.</t>
  </si>
  <si>
    <t>ddb889cb-3d57-ea11-a811-000d3a4aaef5</t>
  </si>
  <si>
    <t>Shorea leptoderma Meijer</t>
  </si>
  <si>
    <t>3fba09ce-3d57-ea11-a811-000d3a4aa7f7</t>
  </si>
  <si>
    <t>Shorea macrantha Brandis</t>
  </si>
  <si>
    <t>2132f1c8-3e57-ea11-a811-000d3a4aa7f7</t>
  </si>
  <si>
    <t>Shorea macrophylla (de Vriese) Ashton</t>
  </si>
  <si>
    <t>ceec901c-3d57-ea11-a811-000d3a4aa7f7</t>
  </si>
  <si>
    <t>Shorea macroptera Dyer</t>
  </si>
  <si>
    <t>65f41546-3e57-ea11-a811-000d3a4aaef5</t>
  </si>
  <si>
    <t>Shorea maxwelliana</t>
  </si>
  <si>
    <t>193f6206-3d57-ea11-a811-000d3a4aaef5</t>
  </si>
  <si>
    <t>Shorea multiflora (Burck) Sym.</t>
  </si>
  <si>
    <t>03571b53-3d57-ea11-a811-000d3a4aa7f7</t>
  </si>
  <si>
    <t>Shorea myrionerva Sym. ex Ashton</t>
  </si>
  <si>
    <t>971aea61-3e57-ea11-a811-000d3a4aa7f7</t>
  </si>
  <si>
    <t>Shorea negrosensis</t>
  </si>
  <si>
    <t>e70293f2-3c57-ea11-a811-000d3a4aa7f7</t>
  </si>
  <si>
    <t>Shorea obtusa Wall. ex Blume</t>
  </si>
  <si>
    <t>7252a01e-3d57-ea11-a811-000d3a4aaef5</t>
  </si>
  <si>
    <t>Shorea ochracea Sym.</t>
  </si>
  <si>
    <t>46f15b05-3e57-ea11-a811-000d3a4aa7f7</t>
  </si>
  <si>
    <t>Shorea ochrophloia</t>
  </si>
  <si>
    <t>6df94e48-3f57-ea11-a811-000d3a4aa7f7</t>
  </si>
  <si>
    <t>Shorea ovalis (Korth.) Blume</t>
  </si>
  <si>
    <t>42ba09ce-3d57-ea11-a811-000d3a4aa7f7</t>
  </si>
  <si>
    <t>Shorea ovata Dyer ex Brandis</t>
  </si>
  <si>
    <t>7352a01e-3d57-ea11-a811-000d3a4aaef5</t>
  </si>
  <si>
    <t>Shorea pachyphylla Ridl.</t>
  </si>
  <si>
    <t>7652a01e-3d57-ea11-a811-000d3a4aaef5</t>
  </si>
  <si>
    <t>Shorea palembanica Miq.</t>
  </si>
  <si>
    <t>01e6830b-3e57-ea11-a811-000d3a4aa7f7</t>
  </si>
  <si>
    <t>Shorea parvifolia</t>
  </si>
  <si>
    <t>30fb9e0a-3d57-ea11-a811-000d3a4aa7f7</t>
  </si>
  <si>
    <t>Shorea pauciflora King</t>
  </si>
  <si>
    <t>d3ec901c-3d57-ea11-a811-000d3a4aa7f7</t>
  </si>
  <si>
    <t>Shorea pinanga Scheff.</t>
  </si>
  <si>
    <t>7a52a01e-3d57-ea11-a811-000d3a4aaef5</t>
  </si>
  <si>
    <t>Shorea platycarpa Heim</t>
  </si>
  <si>
    <t>fee5830b-3e57-ea11-a811-000d3a4aa7f7</t>
  </si>
  <si>
    <t>Shorea platyclados</t>
  </si>
  <si>
    <t>6c7f6fdb-3c57-ea11-a811-000d3a4aaef5</t>
  </si>
  <si>
    <t>Shorea polyandra Ashton</t>
  </si>
  <si>
    <t>119f7edb-3e57-ea11-a811-000d3a4aa7f7</t>
  </si>
  <si>
    <t>Shorea polysperma (Blanco) Merr.</t>
  </si>
  <si>
    <t>d4ec901c-3d57-ea11-a811-000d3a4aa7f7</t>
  </si>
  <si>
    <t>Shorea quadrinervis Sloot.</t>
  </si>
  <si>
    <t>0d31a122-3d57-ea11-a811-000d3a4aa7f7</t>
  </si>
  <si>
    <t>Shorea retinodes Sloot.</t>
  </si>
  <si>
    <t>bce18cf9-3e57-ea11-a811-000d3a4aa7f7</t>
  </si>
  <si>
    <t>Shorea robusta Gaertn. f.</t>
  </si>
  <si>
    <t>6ff94e48-3f57-ea11-a811-000d3a4aa7f7</t>
  </si>
  <si>
    <t>Shorea rubella Ashton</t>
  </si>
  <si>
    <t>d7195308-c5eb-eb11-bacb-000d3a4afb40</t>
  </si>
  <si>
    <t>Shorea rubra Ashton</t>
  </si>
  <si>
    <t>6977980c-3d57-ea11-a811-000d3a4aaef5</t>
  </si>
  <si>
    <t>Shorea rugosa Heim</t>
  </si>
  <si>
    <t>6a77980c-3d57-ea11-a811-000d3a4aaef5</t>
  </si>
  <si>
    <t>Shorea rugosa var. uliginosa</t>
  </si>
  <si>
    <t>b3ae4e4e-3f57-ea11-a811-000d3a4aa7f7</t>
  </si>
  <si>
    <t>Shorea scaberrima Burck</t>
  </si>
  <si>
    <t>8952a01e-3d57-ea11-a811-000d3a4aaef5</t>
  </si>
  <si>
    <t>Shorea selanica Blume</t>
  </si>
  <si>
    <t>55f8ee3b-3f57-ea11-a811-000d3a4aaef5</t>
  </si>
  <si>
    <t>Shorea seminis (de Vriese) Sloot.?</t>
  </si>
  <si>
    <t>b2966000-3d57-ea11-a811-000d3a4aaef5</t>
  </si>
  <si>
    <t>Shorea siamensis Miq.</t>
  </si>
  <si>
    <t>6c77980c-3d57-ea11-a811-000d3a4aaef5</t>
  </si>
  <si>
    <t>Shorea singkawang (Miq.) Miq.</t>
  </si>
  <si>
    <t>6d77980c-3d57-ea11-a811-000d3a4aaef5</t>
  </si>
  <si>
    <t>Shorea singkawang subsp. scabrosa Ashton</t>
  </si>
  <si>
    <t>d8ec901c-3d57-ea11-a811-000d3a4aa7f7</t>
  </si>
  <si>
    <t>Shorea smithiana Sym.</t>
  </si>
  <si>
    <t>a6c2e3bc-3e57-ea11-a811-000d3a4aa7f7</t>
  </si>
  <si>
    <t>Shorea spp.</t>
  </si>
  <si>
    <t>46ba09ce-3d57-ea11-a811-000d3a4aa7f7</t>
  </si>
  <si>
    <t>Shorea spp., subg. Anthoshorea</t>
  </si>
  <si>
    <t>48ba09ce-3d57-ea11-a811-000d3a4aa7f7</t>
  </si>
  <si>
    <t>Shorea spp., subg. Richetia</t>
  </si>
  <si>
    <t>e4b889cb-3d57-ea11-a811-000d3a4aaef5</t>
  </si>
  <si>
    <t>Shorea spp., subg. Rubroshorea</t>
  </si>
  <si>
    <t>4bba09ce-3d57-ea11-a811-000d3a4aa7f7</t>
  </si>
  <si>
    <t>Shorea spp., subg. Shorea</t>
  </si>
  <si>
    <t>dbec901c-3d57-ea11-a811-000d3a4aa7f7</t>
  </si>
  <si>
    <t>Shorea stenoptera Burck</t>
  </si>
  <si>
    <t>8252a01e-3d57-ea11-a811-000d3a4aaef5</t>
  </si>
  <si>
    <t>Shorea teysmanniana Dyer ex Brandis</t>
  </si>
  <si>
    <t>7cc17cf3-3e57-ea11-a811-000d3a4aa7f7</t>
  </si>
  <si>
    <t>Shorea uliginosa Foxw.</t>
  </si>
  <si>
    <t>8352a01e-3d57-ea11-a811-000d3a4aaef5</t>
  </si>
  <si>
    <t>Shorea virescens Parijs</t>
  </si>
  <si>
    <t>0fb39a4f-3e57-ea11-a811-000d3a4aa7f7</t>
  </si>
  <si>
    <t>Sickingia Salvadorensis</t>
  </si>
  <si>
    <t>e4c66a0f-72cd-ea11-a812-000d3aa96869</t>
  </si>
  <si>
    <t>Sideroxylon foetidissimum Jacq.</t>
  </si>
  <si>
    <t>eab889cb-3d57-ea11-a811-000d3a4aaef5</t>
  </si>
  <si>
    <t>Sideroxylon obtusifolium (Roem. &amp; Schult.) Penn.</t>
  </si>
  <si>
    <t>ebb889cb-3d57-ea11-a811-000d3a4aaef5</t>
  </si>
  <si>
    <t>Simarouba amara Aubl.</t>
  </si>
  <si>
    <t>3831a122-3d57-ea11-a811-000d3a4aa7f7</t>
  </si>
  <si>
    <t>Simarouba glauca DC.</t>
  </si>
  <si>
    <t>8dc0127a-9f95-ea11-a811-000d3aa96869</t>
  </si>
  <si>
    <t>Simarouba versicolor A. St.-Hil.</t>
  </si>
  <si>
    <t>13816920-1a9f-ea11-a812-000d3aa96869</t>
  </si>
  <si>
    <t>Simira rubescens (Benth.) Bremek. ex Steyerm.</t>
  </si>
  <si>
    <t>14446a15-72cd-ea11-a812-000d3aa96869</t>
  </si>
  <si>
    <t>Simira salvadorensis Standl.</t>
  </si>
  <si>
    <t>3b4c5772-49cf-eb11-bacc-000d3a2b5e5d</t>
  </si>
  <si>
    <t>Simira tinctoria Aubl.</t>
  </si>
  <si>
    <t>3a04ad40-3d57-ea11-a811-000d3a4aa7f7</t>
  </si>
  <si>
    <t>Sindora beccariana Bacher ex de Wit</t>
  </si>
  <si>
    <t>3f04ad40-3d57-ea11-a811-000d3a4aa7f7</t>
  </si>
  <si>
    <t>Sindora leiocarpa Backer ex K.Heyne</t>
  </si>
  <si>
    <t>f67c1d42-3f57-ea11-a811-000d3a4aa7f7</t>
  </si>
  <si>
    <t>Sindora siamensis Miq.</t>
  </si>
  <si>
    <t>50ba09ce-3d57-ea11-a811-000d3a4aa7f7</t>
  </si>
  <si>
    <t>Sindora spp.</t>
  </si>
  <si>
    <t>469c328b-3e57-ea11-a811-000d3a4aaef5</t>
  </si>
  <si>
    <t>Sindora tonkinensis A.Chev.</t>
  </si>
  <si>
    <t>4bea4444-3d57-ea11-a811-000d3a4aaef5</t>
  </si>
  <si>
    <t>Sindora wallichii Benth.</t>
  </si>
  <si>
    <t>81068f4f-d827-eb11-a813-000d3aadcf31</t>
  </si>
  <si>
    <t>Sindoropsis letestui (Pellegr.) L</t>
  </si>
  <si>
    <t>00382657-cdc6-eb11-bacc-000d3a26e08a</t>
  </si>
  <si>
    <t>Skimmia reevesiana (Fortune) Fortune</t>
  </si>
  <si>
    <t>162482ee-1bba-eb11-8236-000d3abdbe91</t>
  </si>
  <si>
    <t>Sloanea froesii C. E. Sm.</t>
  </si>
  <si>
    <t>adf88d1f-35b1-ea11-a812-000d3aa96869</t>
  </si>
  <si>
    <t>Sloanea guianensis (Aubl.) Benth.</t>
  </si>
  <si>
    <t>448525b0-3e57-ea11-a811-000d3a4aaef5</t>
  </si>
  <si>
    <t>Sloanea spp.</t>
  </si>
  <si>
    <t>d010fe29-3f57-ea11-a811-000d3a4aa7f7</t>
  </si>
  <si>
    <t>Smilax bona-nox</t>
  </si>
  <si>
    <t>7362e429-3f57-ea11-a811-000d3a4aaef5</t>
  </si>
  <si>
    <t>Smilax laurifolia L.</t>
  </si>
  <si>
    <t>d310fe29-3f57-ea11-a811-000d3a4aa7f7</t>
  </si>
  <si>
    <t>Smilax pseudochina L.</t>
  </si>
  <si>
    <t>a8f88d1f-35b1-ea11-a812-000d3aa96869</t>
  </si>
  <si>
    <t>Socratea exorrhiza (C.Mart.) H.Wendl.</t>
  </si>
  <si>
    <t>1f00c137-1aba-eb11-8236-000d3abdb594</t>
  </si>
  <si>
    <t>Solanum nigrum L.</t>
  </si>
  <si>
    <t>bb90eb23-3f57-ea11-a811-000d3a4aa7f7</t>
  </si>
  <si>
    <t>Sophora secundiflora (Ortega) Lag. ex DC.</t>
  </si>
  <si>
    <t>bfc12bd5-3e57-ea11-a811-000d3a4aa7f7</t>
  </si>
  <si>
    <t>Sophora tetraptera Aiton</t>
  </si>
  <si>
    <t>5efdd4c9-0f0b-ec11-b6e6-000d3a4a80a3</t>
  </si>
  <si>
    <t>Sorbus americana Marsh.</t>
  </si>
  <si>
    <t>3d9c328b-3e57-ea11-a811-000d3a4aaef5</t>
  </si>
  <si>
    <t>Sorbus aria (L.) Crantz</t>
  </si>
  <si>
    <t>d686aad1-3d57-ea11-a811-000d3a4aaef5</t>
  </si>
  <si>
    <t>Sorbus aucuparia L.</t>
  </si>
  <si>
    <t>b638c6b4-20ba-eb11-8236-000d3abdbe91</t>
  </si>
  <si>
    <t>Sorbus commixta Hedl.</t>
  </si>
  <si>
    <t>9e1aea61-3e57-ea11-a811-000d3a4aa7f7</t>
  </si>
  <si>
    <t>Sorbus domestica L.</t>
  </si>
  <si>
    <t>56ea4444-3d57-ea11-a811-000d3a4aaef5</t>
  </si>
  <si>
    <t>Sorbus intermedia (Ehrh.) Pers.</t>
  </si>
  <si>
    <t>f88cf6c2-3e57-ea11-a811-000d3a4aa7f7</t>
  </si>
  <si>
    <t>Sorbus spp.</t>
  </si>
  <si>
    <t>56ba09ce-3d57-ea11-a811-000d3a4aa7f7</t>
  </si>
  <si>
    <t>Sorbus torminalis (L.) Crantz</t>
  </si>
  <si>
    <t>9d8448c2-3e57-ea11-a811-000d3a4aaef5</t>
  </si>
  <si>
    <t>Spathodea campanulata P.Beauv.</t>
  </si>
  <si>
    <t>5d0ee511-3e57-ea11-a811-000d3a4aa7f7</t>
  </si>
  <si>
    <t>Spirostachys africana</t>
  </si>
  <si>
    <t>fe372657-cdc6-eb11-bacc-000d3a26e08a</t>
  </si>
  <si>
    <t>Spondias dulcis Parkinson</t>
  </si>
  <si>
    <t>d786aad1-3d57-ea11-a811-000d3a4aaef5</t>
  </si>
  <si>
    <t>Spondias mombin L. (Jobo)</t>
  </si>
  <si>
    <t>a7709717-3f57-ea11-a811-000d3a4aaef5</t>
  </si>
  <si>
    <t>Spondias pinnata (L.f.) Kurz</t>
  </si>
  <si>
    <t>458525b0-3e57-ea11-a811-000d3a4aaef5</t>
  </si>
  <si>
    <t>Spondias spp.</t>
  </si>
  <si>
    <t>7fb36c58-cdc6-eb11-bacc-000d3a26ec13</t>
  </si>
  <si>
    <t>Staphylea pinnata L.</t>
  </si>
  <si>
    <t>478b7077-d0df-eb11-bacb-00224884d4cb</t>
  </si>
  <si>
    <t>Staudtia gabonensis Warb.</t>
  </si>
  <si>
    <t>7ef94e48-3f57-ea11-a811-000d3a4aa7f7</t>
  </si>
  <si>
    <t>Staudtia kamerunensis Warb.</t>
  </si>
  <si>
    <t>1589a5f8-3d57-ea11-a811-000d3a4aa7f7</t>
  </si>
  <si>
    <t>Staudtia stipitata</t>
  </si>
  <si>
    <t>ba709717-3f57-ea11-a811-000d3a4aaef5</t>
  </si>
  <si>
    <t>Stelechocarpus burahol (Blume) Hook.f. &amp; Thoms</t>
  </si>
  <si>
    <t>2034ad3a-3d57-ea11-a811-000d3a4aa7f7</t>
  </si>
  <si>
    <t>Stemonurus scorpioides Becc.</t>
  </si>
  <si>
    <t>59ba09ce-3d57-ea11-a811-000d3a4aa7f7</t>
  </si>
  <si>
    <t>Sterculia apetala (Jacq.) Karst.</t>
  </si>
  <si>
    <t>9fe8d1ed-3c57-ea11-a811-000d3a4aaef5</t>
  </si>
  <si>
    <t>Sterculia foetida L.</t>
  </si>
  <si>
    <t>ed8c5087-41b7-eb11-8236-000d3abdb594</t>
  </si>
  <si>
    <t>Sterculia guttata Roxb.</t>
  </si>
  <si>
    <t>997d2ebf-17ba-eb11-8236-000d3abdbe91</t>
  </si>
  <si>
    <t>Sterculia macrophylla Vent.</t>
  </si>
  <si>
    <t>470ee511-3e57-ea11-a811-000d3a4aa7f7</t>
  </si>
  <si>
    <t>Sterculia oblonga</t>
  </si>
  <si>
    <t>4a8b7077-d0df-eb11-bacb-00224884d4cb</t>
  </si>
  <si>
    <t>Sterculia oblongata R.Br.</t>
  </si>
  <si>
    <t>c4d8dc2f-3f57-ea11-a811-000d3a4aaef5</t>
  </si>
  <si>
    <t>Sterculia quinqueloba (Garcke) K.Schum.</t>
  </si>
  <si>
    <t>f2e5830b-3e57-ea11-a811-000d3a4aa7f7</t>
  </si>
  <si>
    <t>Sterculia rhinopetala</t>
  </si>
  <si>
    <t>9e06a17a-9f95-ea11-a811-000d3aadcf31</t>
  </si>
  <si>
    <t>Sterculia speciosa K. Schum.</t>
  </si>
  <si>
    <t>7e4ee7b0-3e57-ea11-a811-000d3a4aa7f7</t>
  </si>
  <si>
    <t>Sterculia spp.</t>
  </si>
  <si>
    <t>4e593a24-96dd-eb11-bacb-00224881510c</t>
  </si>
  <si>
    <t>Sterculia tragacantha Lindl.</t>
  </si>
  <si>
    <t>bee18cf9-3e57-ea11-a811-000d3a4aa7f7</t>
  </si>
  <si>
    <t>Sterculia villosa Roxb.</t>
  </si>
  <si>
    <t>da5249f8-3e57-ea11-a811-000d3a4aaef5</t>
  </si>
  <si>
    <t>Stereospermum chelonoides (L.f.) A.DC.</t>
  </si>
  <si>
    <t>b0c25a39-3e57-ea11-a811-000d3a4aaef5</t>
  </si>
  <si>
    <t>Stipa tenacissima</t>
  </si>
  <si>
    <t>c2e18cf9-3e57-ea11-a811-000d3a4aa7f7</t>
  </si>
  <si>
    <t>Streblus asper Lour.</t>
  </si>
  <si>
    <t>98cf821b-2dba-eb11-8236-000d3abdb594</t>
  </si>
  <si>
    <t>Strombosia grandifolia Hook.f. ex Benth.</t>
  </si>
  <si>
    <t>faa7bf22-96dd-eb11-bacb-00224884d4cb</t>
  </si>
  <si>
    <t>Strombosia pustulata Oliv.</t>
  </si>
  <si>
    <t>0447c494-18ba-eb11-8236-000d3abdb594</t>
  </si>
  <si>
    <t>Stryphnodendron adstringens (C.Mart.) Coville</t>
  </si>
  <si>
    <t>5ca4267c-8dd5-eb11-bacc-000d3abc0c7c</t>
  </si>
  <si>
    <t>Stryphnodendron paniculatum Poepp.</t>
  </si>
  <si>
    <t>831a85e8-1bba-eb11-8236-000d3abdbe91</t>
  </si>
  <si>
    <t>Stryphnodendron pulcherrimum (Willd.) Hochr.</t>
  </si>
  <si>
    <t>44ca5e11-3f57-ea11-a811-000d3a4aaef5</t>
  </si>
  <si>
    <t>Styphnolobium japonicum (L.) Schott</t>
  </si>
  <si>
    <t>81b36c58-cdc6-eb11-bacc-000d3a26ec13</t>
  </si>
  <si>
    <t>Styrax japonicus Siebold &amp; Zucc.</t>
  </si>
  <si>
    <t>fc372657-cdc6-eb11-bacc-000d3a26e08a</t>
  </si>
  <si>
    <t>Styrax obassia Siebold &amp; Zucc.</t>
  </si>
  <si>
    <t>7fdcae24-3d57-ea11-a811-000d3a4aaef5</t>
  </si>
  <si>
    <t>Styrax tonkinensis (Pierre) Craib. ex Hartwich</t>
  </si>
  <si>
    <t>3eb56a54-3f57-ea11-a811-000d3a4aa7f7</t>
  </si>
  <si>
    <t>Sundacarpus amarus (Blume) C.N. Page</t>
  </si>
  <si>
    <t>2a0a9af2-3d57-ea11-a811-000d3a4aa7f7</t>
  </si>
  <si>
    <t>Swartzia = Bobgunnia fistuloides</t>
  </si>
  <si>
    <t>744c9944-249e-ec11-b400-0022487f826e</t>
  </si>
  <si>
    <t>Swartzia aptera DC.</t>
  </si>
  <si>
    <t>5b494a63-3d57-ea11-a811-000d3a4aaef5</t>
  </si>
  <si>
    <t>Swartzia corrugata</t>
  </si>
  <si>
    <t>af850cea-3d57-ea11-a811-000d3a4aaef5</t>
  </si>
  <si>
    <t>Swartzia cubensis</t>
  </si>
  <si>
    <t>b3ec901c-3d57-ea11-a811-000d3a4aa7f7</t>
  </si>
  <si>
    <t>Swartzia fistuloides Harms</t>
  </si>
  <si>
    <t>cfa4e9cc-0551-ec11-8c62-002248811267</t>
  </si>
  <si>
    <t>Swartzia grandifolia Bong. ex Benth.</t>
  </si>
  <si>
    <t>5d494a63-3d57-ea11-a811-000d3a4aaef5</t>
  </si>
  <si>
    <t>Swartzia ingifolia</t>
  </si>
  <si>
    <t>a71c68fe-3e57-ea11-a811-000d3a4aaef5</t>
  </si>
  <si>
    <t>Swartzia leiocalycina Benth.</t>
  </si>
  <si>
    <t>5d05d20e-3e57-ea11-a811-000d3a4aaef5</t>
  </si>
  <si>
    <t>Swartzia madagascariensis</t>
  </si>
  <si>
    <t>5c494a63-3d57-ea11-a811-000d3a4aaef5</t>
  </si>
  <si>
    <t>Swartzia panacoco</t>
  </si>
  <si>
    <t>4155a404-3d57-ea11-a811-000d3a4aa7f7</t>
  </si>
  <si>
    <t>Swartzia simplex var. grandiflora (Raddi) Cowan</t>
  </si>
  <si>
    <t>e5aea572-3e57-ea11-a811-000d3a4aaef5</t>
  </si>
  <si>
    <t>Sweetia panamensis</t>
  </si>
  <si>
    <t>5dba09ce-3d57-ea11-a811-000d3a4aa7f7</t>
  </si>
  <si>
    <t>Swietenia  humilis</t>
  </si>
  <si>
    <t>da86aad1-3d57-ea11-a811-000d3a4aaef5</t>
  </si>
  <si>
    <t>Swietenia  mahagoni</t>
  </si>
  <si>
    <t>61ba09ce-3d57-ea11-a811-000d3a4aa7f7</t>
  </si>
  <si>
    <t>Swietenia macrophylla</t>
  </si>
  <si>
    <t>7dd48eec-3c57-ea11-a811-000d3a4aa7f7</t>
  </si>
  <si>
    <t>Swietenia mahogoni (L.) Jacq.</t>
  </si>
  <si>
    <t>339f7edb-3e57-ea11-a811-000d3a4aa7f7</t>
  </si>
  <si>
    <t>Swietenia spp.</t>
  </si>
  <si>
    <t>b7ae4e4e-3f57-ea11-a811-000d3a4aa7f7</t>
  </si>
  <si>
    <t>Swintonia floribunda Griff.</t>
  </si>
  <si>
    <t>788cd167-9e01-ec11-94ef-002248800555</t>
  </si>
  <si>
    <t>Swintonia schwenkii (Teijsm. &amp; Binn.) Teijsm. &amp; Binn. ex Hook.f.</t>
  </si>
  <si>
    <t>dc86aad1-3d57-ea11-a811-000d3a4aaef5</t>
  </si>
  <si>
    <t>Swintonia spp.</t>
  </si>
  <si>
    <t>16e80dd4-3d57-ea11-a811-000d3a4aa7f7</t>
  </si>
  <si>
    <t>Symphonia globulifera L.</t>
  </si>
  <si>
    <t>a518b739-1aba-eb11-8236-000d3abdbe91</t>
  </si>
  <si>
    <t>Symphytum officinale L.</t>
  </si>
  <si>
    <t>b8d29f7b-7bd3-eb11-bacc-000d3abc0217</t>
  </si>
  <si>
    <t>Symplocos cochinchinensis (Lour.) S.Moore</t>
  </si>
  <si>
    <t>b468b724-cec6-eb11-bacc-000d3a26ec13</t>
  </si>
  <si>
    <t>Symplocos sawafutagi Nagam.</t>
  </si>
  <si>
    <t>b268b724-cec6-eb11-bacc-000d3a26ec13</t>
  </si>
  <si>
    <t>Syncarpia glomerulifera subsp. glomerulifera</t>
  </si>
  <si>
    <t>15fa0d37-3e57-ea11-a811-000d3a4aa7f7</t>
  </si>
  <si>
    <t>Syncarpia glomulifera</t>
  </si>
  <si>
    <t>8ad62b21-cec6-eb11-bacc-000d3a26e08a</t>
  </si>
  <si>
    <t>Syringa vulgaris L.</t>
  </si>
  <si>
    <t>a5709717-3f57-ea11-a811-000d3a4aaef5</t>
  </si>
  <si>
    <t>Syzygium acuminatissimum (Blume) DC.</t>
  </si>
  <si>
    <t>17abe3f0-cec6-eb11-bacc-000d3a26ec13</t>
  </si>
  <si>
    <t>Syzygium aqueum (Burm.f.) Alston</t>
  </si>
  <si>
    <t>0f129550-3d57-ea11-a811-000d3a4aaef5</t>
  </si>
  <si>
    <t>Syzygium buettnerianum (K.Schum.) Niedenzu</t>
  </si>
  <si>
    <t>c86fdc51-2e11-ec11-b6e6-6045bd879fca</t>
  </si>
  <si>
    <t>Syzygium cravenii B. J. Conn &amp; Damas</t>
  </si>
  <si>
    <t>d55249f8-3e57-ea11-a811-000d3a4aaef5</t>
  </si>
  <si>
    <t>Syzygium cumini (L.) Skeels</t>
  </si>
  <si>
    <t>a1e8d1ed-3c57-ea11-a811-000d3a4aaef5</t>
  </si>
  <si>
    <t>Syzygium euphlebium (Merr.) Merr.</t>
  </si>
  <si>
    <t>39d9de35-3f57-ea11-a811-000d3a4aaef5</t>
  </si>
  <si>
    <t>Syzygium kuranda (Bailey) B.Hyland</t>
  </si>
  <si>
    <t>d86fdc51-2e11-ec11-b6e6-6045bd879fca</t>
  </si>
  <si>
    <t>Syzygium lababiense B. J. Conn &amp; Damas</t>
  </si>
  <si>
    <t>c054f01f-7faf-ea11-a813-000d3aadcf31</t>
  </si>
  <si>
    <t>Syzygium lanceolatum (Lam.) Wight &amp; Arn.</t>
  </si>
  <si>
    <t>bb3076ed-3e57-ea11-a811-000d3a4aa7f7</t>
  </si>
  <si>
    <t>Syzygium malaccense (L.) Merr. &amp; Perry</t>
  </si>
  <si>
    <t>c2010b3c-3f57-ea11-a811-000d3a4aa7f7</t>
  </si>
  <si>
    <t>Syzygium puberulum Merr. &amp; Perry</t>
  </si>
  <si>
    <t>8ed29f23-3f57-ea11-a811-000d3a4aaef5</t>
  </si>
  <si>
    <t>Syzygium salicifolium (Wight) J.Graham</t>
  </si>
  <si>
    <t>6428a297-3e57-ea11-a811-000d3a4aaef5</t>
  </si>
  <si>
    <t>Syzygium spp.</t>
  </si>
  <si>
    <t>b7db20f3-cec6-eb11-bacc-000d3a26e08a</t>
  </si>
  <si>
    <t>Syzygium zeylanicum (L.) DC.</t>
  </si>
  <si>
    <t>df86aad1-3d57-ea11-a811-000d3a4aaef5</t>
  </si>
  <si>
    <t>Tabebuia  serratifolia (Vahl) Nichols. (Syn.: Tecoma serratifolia G. Don).</t>
  </si>
  <si>
    <t>66dcae24-3d57-ea11-a811-000d3a4aaef5</t>
  </si>
  <si>
    <t>Tabebuia alba (Cham.) Sandwith</t>
  </si>
  <si>
    <t>8108237f-3e57-ea11-a811-000d3a4aaef5</t>
  </si>
  <si>
    <t>Tabebuia aurea (Manso) Benth. &amp; Hook.f. ex S.Moore</t>
  </si>
  <si>
    <t>5b7f6fdb-3c57-ea11-a811-000d3a4aaef5</t>
  </si>
  <si>
    <t>Tabebuia barbata (E.Mey.) Sandwith</t>
  </si>
  <si>
    <t>5c7f6fdb-3c57-ea11-a811-000d3a4aaef5</t>
  </si>
  <si>
    <t>Tabebuia capitata (Bureau &amp; K.Schum.) Sandwith</t>
  </si>
  <si>
    <t>341c7ab7-20ba-eb11-8236-000d3abdb594</t>
  </si>
  <si>
    <t>Tabebuia cassinoides (Lam.) DC.</t>
  </si>
  <si>
    <t>5d7f6fdb-3c57-ea11-a811-000d3a4aaef5</t>
  </si>
  <si>
    <t>Tabebuia chrysantha (Jacq.) Nicholson</t>
  </si>
  <si>
    <t>94bb78da-3c57-ea11-a811-000d3a4aa7f7</t>
  </si>
  <si>
    <t>Tabebuia chrysantha ssp. meridionalis A.H.Gentry</t>
  </si>
  <si>
    <t>3cf15b05-3e57-ea11-a811-000d3a4aa7f7</t>
  </si>
  <si>
    <t>Tabebuia chrysanthea</t>
  </si>
  <si>
    <t>c2ca3d88-3011-ec11-b6e6-6045bd879fca</t>
  </si>
  <si>
    <t>Tabebuia chrysotricha (C. Martius ex DC.) Standley</t>
  </si>
  <si>
    <t>207d1d42-3f57-ea11-a811-000d3a4aa7f7</t>
  </si>
  <si>
    <t>Tabebuia donnell-smithii Rose</t>
  </si>
  <si>
    <t>25a49116-3d57-ea11-a811-000d3a4aa7f7</t>
  </si>
  <si>
    <t>Tabebuia flavescens Benth. &amp; Hook.f.</t>
  </si>
  <si>
    <t>4355a404-3d57-ea11-a811-000d3a4aa7f7</t>
  </si>
  <si>
    <t>Tabebuia heptaphylla (Vell. Conc.) Toledo</t>
  </si>
  <si>
    <t>e086aad1-3d57-ea11-a811-000d3a4aaef5</t>
  </si>
  <si>
    <t>Tabebuia heptaphylla (Vell.) Toledo (Syn.: T. ipe (Mart.) Standl., Tecoma ipe Ma</t>
  </si>
  <si>
    <t>a97d2ebf-17ba-eb11-8236-000d3abdbe91</t>
  </si>
  <si>
    <t>Tabebuia heterophylla (DC.) Britton</t>
  </si>
  <si>
    <t>b9a447ec-3e57-ea11-a811-000d3a4aaef5</t>
  </si>
  <si>
    <t>Tabebuia impetiginosa (Mart. ex DC.) Standl.</t>
  </si>
  <si>
    <t>652eb034-3d57-ea11-a811-000d3a4aa7f7</t>
  </si>
  <si>
    <t>Tabebuia incana</t>
  </si>
  <si>
    <t>40dff9f3-3c57-ea11-a811-000d3a4aaef5</t>
  </si>
  <si>
    <t>Tabebuia leucoxyla (Vell.) DC.</t>
  </si>
  <si>
    <t>3dca5e11-3f57-ea11-a811-000d3a4aaef5</t>
  </si>
  <si>
    <t>Tabebuia nodosa (Griseb.) Griseb.</t>
  </si>
  <si>
    <t>acdb20f3-cec6-eb11-bacc-000d3a26e08a</t>
  </si>
  <si>
    <t>Tabebuia pallida (Lindl.) Miers</t>
  </si>
  <si>
    <t>1ee80dd4-3d57-ea11-a811-000d3a4aa7f7</t>
  </si>
  <si>
    <t>Tabebuia rosea (Bert.) DC.</t>
  </si>
  <si>
    <t>790272e7-3e57-ea11-a811-000d3a4aa7f7</t>
  </si>
  <si>
    <t>Tabebuia serratifolia (Vahl) Nicholson</t>
  </si>
  <si>
    <t>e186aad1-3d57-ea11-a811-000d3a4aaef5</t>
  </si>
  <si>
    <t>Tabebuia spp.</t>
  </si>
  <si>
    <t>5e7f6fdb-3c57-ea11-a811-000d3a4aaef5</t>
  </si>
  <si>
    <t>Tabebuia umbellata (Sond.) Sandwith</t>
  </si>
  <si>
    <t>ab79d369-5ce3-ea11-a813-000d3aa96869</t>
  </si>
  <si>
    <t>Tabernaemontana catharinensis A. DC.</t>
  </si>
  <si>
    <t>7392dfb6-3e57-ea11-a811-000d3a4aa7f7</t>
  </si>
  <si>
    <t>Tachigali chrysophylla (Poepp.) Zarucchi &amp; Herend.</t>
  </si>
  <si>
    <t>4f66b128-3d57-ea11-a811-000d3a4aa7f7</t>
  </si>
  <si>
    <t>Tachigali myrmecophila (Ducke) Ducke</t>
  </si>
  <si>
    <t>50ea4444-3d57-ea11-a811-000d3a4aaef5</t>
  </si>
  <si>
    <t>Tachigali paniculata Aubl.</t>
  </si>
  <si>
    <t>09816920-1a9f-ea11-a812-000d3aa96869</t>
  </si>
  <si>
    <t>Tachigali tessmannii Harms</t>
  </si>
  <si>
    <t>22e80dd4-3d57-ea11-a811-000d3a4aa7f7</t>
  </si>
  <si>
    <t>Tachigalia spp.</t>
  </si>
  <si>
    <t>c9f944f2-3e57-ea11-a811-000d3a4aaef5</t>
  </si>
  <si>
    <t>Taiwania cryptomerioides Hayata</t>
  </si>
  <si>
    <t>bad999ed-ce24-eb11-a813-000d3aadcf31</t>
  </si>
  <si>
    <t>Talipariti macrophyllum (Roxb. ex Hornem.) Fryxell</t>
  </si>
  <si>
    <t>b4d999ed-ce24-eb11-a813-000d3aadcf31</t>
  </si>
  <si>
    <t>Talipariti simile (Bl.) Fryxell</t>
  </si>
  <si>
    <t>38b33289-d024-eb11-a813-000d3aa96869</t>
  </si>
  <si>
    <t>Talipariti tiliaceum (L.) Fryxell</t>
  </si>
  <si>
    <t>4be8d665-3e57-ea11-a811-000d3a4aaef5</t>
  </si>
  <si>
    <t>Talisia spp.</t>
  </si>
  <si>
    <t>a89d6b92-3e57-ea11-a811-000d3a4aa7f7</t>
  </si>
  <si>
    <t>Tamarindus indica L.</t>
  </si>
  <si>
    <t>28e80dd4-3d57-ea11-a811-000d3a4aa7f7</t>
  </si>
  <si>
    <t>Tapirira guianensis Aubl.</t>
  </si>
  <si>
    <t>627f6fdb-3c57-ea11-a811-000d3a4aaef5</t>
  </si>
  <si>
    <t>Taralea oppositifolia Aubl.</t>
  </si>
  <si>
    <t>6d8d4605-1bba-eb11-8236-000d3abdbe91</t>
  </si>
  <si>
    <t>Taraxacum officinale Weber ex Wiggins</t>
  </si>
  <si>
    <t>b010fe29-3f57-ea11-a811-000d3a4aa7f7</t>
  </si>
  <si>
    <t>Tarchonanthus camphoratus L.</t>
  </si>
  <si>
    <t>2f0a9af2-3d57-ea11-a811-000d3a4aa7f7</t>
  </si>
  <si>
    <t>Taxodium  mucronatum</t>
  </si>
  <si>
    <t>340a9af2-3d57-ea11-a811-000d3a4aa7f7</t>
  </si>
  <si>
    <t>Taxodium ascendens</t>
  </si>
  <si>
    <t>2d0a9af2-3d57-ea11-a811-000d3a4aa7f7</t>
  </si>
  <si>
    <t>Taxodium distichum</t>
  </si>
  <si>
    <t>b7546669-3d57-ea11-a811-000d3a4aaef5</t>
  </si>
  <si>
    <t>Taxus baccata L.</t>
  </si>
  <si>
    <t>57f41546-3e57-ea11-a811-000d3a4aaef5</t>
  </si>
  <si>
    <t>Taxus brevifolia</t>
  </si>
  <si>
    <t>f17caf04-3f57-ea11-a811-000d3a4aaef5</t>
  </si>
  <si>
    <t>Taxus cuspidata Siebold &amp; Zucc.</t>
  </si>
  <si>
    <t>7077980c-3d57-ea11-a811-000d3a4aaef5</t>
  </si>
  <si>
    <t>Tecoma guayacan (Seem.) Hemsl.</t>
  </si>
  <si>
    <t>2ae80dd4-3d57-ea11-a811-000d3a4aa7f7</t>
  </si>
  <si>
    <t>Tectona grandis</t>
  </si>
  <si>
    <t>c4044bda-3e57-ea11-a811-000d3a4aaef5</t>
  </si>
  <si>
    <t>Teijsmanniodendron spp.</t>
  </si>
  <si>
    <t>c5e18cf9-3e57-ea11-a811-000d3a4aa7f7</t>
  </si>
  <si>
    <t>Terminalia alata Heyne ex Roth</t>
  </si>
  <si>
    <t>9d1c68fe-3e57-ea11-a811-000d3a4aaef5</t>
  </si>
  <si>
    <t>Terminalia alata var. typica C.E.Parkinson</t>
  </si>
  <si>
    <t>e586aad1-3d57-ea11-a811-000d3a4aaef5</t>
  </si>
  <si>
    <t>Terminalia amazonia (Gmel.) Exell</t>
  </si>
  <si>
    <t>989d6b92-3e57-ea11-a811-000d3a4aa7f7</t>
  </si>
  <si>
    <t>Terminalia amazonia (J.F.Gmel.) Exell</t>
  </si>
  <si>
    <t>f30e2a48-3f57-ea11-a811-000d3a4aaef5</t>
  </si>
  <si>
    <t>Terminalia arjuna (Roxb. ex DC.) Wight &amp; Arn.</t>
  </si>
  <si>
    <t>fa3175e1-3e57-ea11-a811-000d3a4aa7f7</t>
  </si>
  <si>
    <t>Terminalia bellirica (Gaertn.) Roxb.</t>
  </si>
  <si>
    <t>b4c25a39-3e57-ea11-a811-000d3a4aaef5</t>
  </si>
  <si>
    <t>Terminalia brassii Exell</t>
  </si>
  <si>
    <t>fbb29a4f-3e57-ea11-a811-000d3a4aa7f7</t>
  </si>
  <si>
    <t>Terminalia buceras</t>
  </si>
  <si>
    <t>1afa0d37-3e57-ea11-a811-000d3a4aa7f7</t>
  </si>
  <si>
    <t>Terminalia calamansanai</t>
  </si>
  <si>
    <t>f227e44b-2e11-ec11-b6e6-6045bd879fca</t>
  </si>
  <si>
    <t>Terminalia canaliculata Exell</t>
  </si>
  <si>
    <t>680272e7-3e57-ea11-a811-000d3a4aa7f7</t>
  </si>
  <si>
    <t>Terminalia catappa L.</t>
  </si>
  <si>
    <t>31e45cfa-3c57-ea11-a811-000d3a4aaef5</t>
  </si>
  <si>
    <t>Terminalia chebula Retz.</t>
  </si>
  <si>
    <t>800a927e-d7f5-eb11-94ef-000d3a2387cb</t>
  </si>
  <si>
    <t>Terminalia coriacea (Roxb.) Wight &amp; Arn.</t>
  </si>
  <si>
    <t>04109e80-9f95-ea11-a811-000d3aadcf31</t>
  </si>
  <si>
    <t>Terminalia dichotoma G.Mey.</t>
  </si>
  <si>
    <t>a107a17a-9f95-ea11-a811-000d3aadcf31</t>
  </si>
  <si>
    <t>Terminalia grandis (Ducke) Gere &amp; Boatwr.</t>
  </si>
  <si>
    <t>e686aad1-3d57-ea11-a811-000d3a4aaef5</t>
  </si>
  <si>
    <t>Terminalia ivorensis A. Chev.</t>
  </si>
  <si>
    <t>468525b0-3e57-ea11-a811-000d3a4aaef5</t>
  </si>
  <si>
    <t>Terminalia kaernbachii Warb.</t>
  </si>
  <si>
    <t>d2ec4fe0-3e57-ea11-a811-000d3a4aaef5</t>
  </si>
  <si>
    <t>Terminalia oblonga (Ruiz &amp; Pav</t>
  </si>
  <si>
    <t>47686743-3e57-ea11-a811-000d3a4aa7f7</t>
  </si>
  <si>
    <t>Terminalia prunioides</t>
  </si>
  <si>
    <t>c1725e3d-3e57-ea11-a811-000d3a4aa7f7</t>
  </si>
  <si>
    <t>Terminalia sericea</t>
  </si>
  <si>
    <t>b1c25a39-3e57-ea11-a811-000d3a4aaef5</t>
  </si>
  <si>
    <t>Terminalia spp.</t>
  </si>
  <si>
    <t>31e80dd4-3d57-ea11-a811-000d3a4aa7f7</t>
  </si>
  <si>
    <t>Terminalia superba</t>
  </si>
  <si>
    <t>e0d11a53-2f9e-ec11-b400-0022487f8ae7</t>
  </si>
  <si>
    <t>Terminalia tanibouca Rich.</t>
  </si>
  <si>
    <t>bdae4e4e-3f57-ea11-a811-000d3a4aa7f7</t>
  </si>
  <si>
    <t>Tessmannia anomala (Micheli) Harms</t>
  </si>
  <si>
    <t>dbaea572-3e57-ea11-a811-000d3a4aaef5</t>
  </si>
  <si>
    <t>Testulea gabonensis Pierre</t>
  </si>
  <si>
    <t>35e80dd4-3d57-ea11-a811-000d3a4aa7f7</t>
  </si>
  <si>
    <t>Tetraberlinia bifoliolata, T. tubmanniana</t>
  </si>
  <si>
    <t>55eb13eb-1bba-eb11-8236-000d3abdb594</t>
  </si>
  <si>
    <t>Tetraberlinia polyphylla (Harms) J.L</t>
  </si>
  <si>
    <t>b0db20f3-cec6-eb11-bacc-000d3a26e08a</t>
  </si>
  <si>
    <t>Tetraclinis articulata Mast.</t>
  </si>
  <si>
    <t>5fb173e1-3c57-ea11-a811-000d3a4aaef5</t>
  </si>
  <si>
    <t>Tetragastris altissima (Aubl.) Sw.</t>
  </si>
  <si>
    <t>8b7d2ebf-17ba-eb11-8236-000d3abdbe91</t>
  </si>
  <si>
    <t>Tetragastris panamensis (Engl.) Kuntze</t>
  </si>
  <si>
    <t>478525b0-3e57-ea11-a811-000d3a4aaef5</t>
  </si>
  <si>
    <t>Tetrameles nudiflora R.Br.</t>
  </si>
  <si>
    <t>a0be9149-3e57-ea11-a811-000d3a4aa7f7</t>
  </si>
  <si>
    <t>Tetramerista Glabra</t>
  </si>
  <si>
    <t>ccec4fe0-3e57-ea11-a811-000d3a4aaef5</t>
  </si>
  <si>
    <t>Tetrorchidium rubrivenium Poepp.</t>
  </si>
  <si>
    <t>b9d66ff7-cec6-eb11-bacc-000d3a26ec13</t>
  </si>
  <si>
    <t>Theobroma cacao L.</t>
  </si>
  <si>
    <t>28543572-1572-ec11-8943-000d3a2d6e55</t>
  </si>
  <si>
    <t>Theobroma grandiflorum (Willd. ex Spreng.) Schum.</t>
  </si>
  <si>
    <t>b2560d7b-7bd3-eb11-bacc-000d3abc0c7c</t>
  </si>
  <si>
    <t>Thespesia populnea (L.) Sol. ex Correa</t>
  </si>
  <si>
    <t>a737d21e-9deb-eb11-bacb-000d3a4afb40</t>
  </si>
  <si>
    <t>Thouinia paucidentata Radlk.</t>
  </si>
  <si>
    <t>db9bcd08-3e57-ea11-a811-000d3a4aaef5</t>
  </si>
  <si>
    <t>Thuja occidentalis</t>
  </si>
  <si>
    <t>b8546669-3d57-ea11-a811-000d3a4aaef5</t>
  </si>
  <si>
    <t>Thuja plicata</t>
  </si>
  <si>
    <t>b3db20f3-cec6-eb11-bacc-000d3a26e08a</t>
  </si>
  <si>
    <t>Thuja standishii (Gordon) Carri</t>
  </si>
  <si>
    <t>c1a158c8-3e57-ea11-a811-000d3a4aaef5</t>
  </si>
  <si>
    <t>Thujopsis dolabrata (L.f.) Siebold &amp; Zucc.</t>
  </si>
  <si>
    <t>c3a158c8-3e57-ea11-a811-000d3a4aaef5</t>
  </si>
  <si>
    <t>Thujopsis dolabrata var. hondai Makino</t>
  </si>
  <si>
    <t>b335020b-1bba-eb11-8236-000d3abdb594</t>
  </si>
  <si>
    <t>Thymus vulgaris L.</t>
  </si>
  <si>
    <t>80c0127a-9f95-ea11-a811-000d3aa96869</t>
  </si>
  <si>
    <t>Thyrsodium spruceanum Benth.</t>
  </si>
  <si>
    <t>3e8ca71d-3f57-ea11-a811-000d3a4aaef5</t>
  </si>
  <si>
    <t>Thyrsostachys oliveri Gamble</t>
  </si>
  <si>
    <t>38e80dd4-3d57-ea11-a811-000d3a4aa7f7</t>
  </si>
  <si>
    <t>Tieghemella africana Pierre, T. heckelii Pierre ex A. Chev.</t>
  </si>
  <si>
    <t>ee86aad1-3d57-ea11-a811-000d3a4aaef5</t>
  </si>
  <si>
    <t>Tieghemella africana Sun: Mimusops africana Lecomte, Dumoria africana A. Chev.</t>
  </si>
  <si>
    <t>409c328b-3e57-ea11-a811-000d3a4aaef5</t>
  </si>
  <si>
    <t>Tieghemella heckelii</t>
  </si>
  <si>
    <t>d0f944f2-3e57-ea11-a811-000d3a4aaef5</t>
  </si>
  <si>
    <t>Tieghemella heckelii Pierre ex A.Chev.</t>
  </si>
  <si>
    <t>20a4bad7-3d57-ea11-a811-000d3a4aaef5</t>
  </si>
  <si>
    <t>Tilia americana L</t>
  </si>
  <si>
    <t>db1b8eb5-7a61-ec11-8f8f-6045bd8a3f74</t>
  </si>
  <si>
    <t>Tilia americana L.</t>
  </si>
  <si>
    <t>6b28a297-3e57-ea11-a811-000d3a4aaef5</t>
  </si>
  <si>
    <t>Tilia americana var. heterophylla (Vent.) Loud.</t>
  </si>
  <si>
    <t>7cbe9149-3e57-ea11-a811-000d3a4aa7f7</t>
  </si>
  <si>
    <t>Tilia amurensis</t>
  </si>
  <si>
    <t>50e8d665-3e57-ea11-a811-000d3a4aaef5</t>
  </si>
  <si>
    <t>Tilia chinensis</t>
  </si>
  <si>
    <t>21a4bad7-3d57-ea11-a811-000d3a4aaef5</t>
  </si>
  <si>
    <t>Tilia cordata Mill. = Winterlinde (Syn.: T. parvifolia)</t>
  </si>
  <si>
    <t>613c29bc-3e57-ea11-a811-000d3a4aaef5</t>
  </si>
  <si>
    <t>Tilia cordata P.Mill.</t>
  </si>
  <si>
    <t>10b4d0a3-3e57-ea11-a811-000d3a4aaef5</t>
  </si>
  <si>
    <t>Tilia japonica (Miq.) Sim.</t>
  </si>
  <si>
    <t>68f41546-3e57-ea11-a811-000d3a4aaef5</t>
  </si>
  <si>
    <t>Tilia mandshurica</t>
  </si>
  <si>
    <t>22a4bad7-3d57-ea11-a811-000d3a4aaef5</t>
  </si>
  <si>
    <t>Tilia platyphyllos</t>
  </si>
  <si>
    <t>136556c2-cfc6-eb11-bacc-000d3a26e08a</t>
  </si>
  <si>
    <t>Tilia platyphyllos subsp. platyphyllos</t>
  </si>
  <si>
    <t>24a4bad7-3d57-ea11-a811-000d3a4aaef5</t>
  </si>
  <si>
    <t>Tilia spp.</t>
  </si>
  <si>
    <t>9c8448c2-3e57-ea11-a811-000d3a4aaef5</t>
  </si>
  <si>
    <t>Tilia tomentosa Moench</t>
  </si>
  <si>
    <t>e27caf04-3f57-ea11-a811-000d3a4aaef5</t>
  </si>
  <si>
    <t>Tilia tuan Szyszył.</t>
  </si>
  <si>
    <t>44ea4444-3d57-ea11-a811-000d3a4aaef5</t>
  </si>
  <si>
    <t>Tilia X europaea L.</t>
  </si>
  <si>
    <t>57f8ee3b-3f57-ea11-a811-000d3a4aaef5</t>
  </si>
  <si>
    <t>Tinospora cordifolia (Willd.) Miers</t>
  </si>
  <si>
    <t>490f384e-3f57-ea11-a811-000d3a4aaef5</t>
  </si>
  <si>
    <t>Toona calantas Merr. &amp; Rolfe</t>
  </si>
  <si>
    <t>935e6c18-3e57-ea11-a811-000d3a4aa7f7</t>
  </si>
  <si>
    <t>Toona ciliata</t>
  </si>
  <si>
    <t>834ee7b0-3e57-ea11-a811-000d3a4aa7f7</t>
  </si>
  <si>
    <t>Toona sureni (Blume) Merr.</t>
  </si>
  <si>
    <t>cf964d2d-3e57-ea11-a811-000d3a4aaef5</t>
  </si>
  <si>
    <t>Torreya nucifera</t>
  </si>
  <si>
    <t>4c8c2b74-4b4c-ec11-8c62-002248811267</t>
  </si>
  <si>
    <t>Tovomita paniculata (Spreng.) Cambess.</t>
  </si>
  <si>
    <t>3bfb9e0a-3d57-ea11-a811-000d3a4aa7f7</t>
  </si>
  <si>
    <t>Tradescantia pallida (Rose) D.R.Hunt</t>
  </si>
  <si>
    <t>213275e1-3e57-ea11-a811-000d3a4aa7f7</t>
  </si>
  <si>
    <t>Trattinnickia burserifolia Mart.</t>
  </si>
  <si>
    <t>402b2ff6-3e9e-ea11-a812-000d3aa96869</t>
  </si>
  <si>
    <t>Trattinnickia demerarae Sandwith</t>
  </si>
  <si>
    <t>75f94e48-3f57-ea11-a811-000d3a4aa7f7</t>
  </si>
  <si>
    <t>Trattinnickia rhoifolia Willd.</t>
  </si>
  <si>
    <t>cc0cb79d-3e57-ea11-a811-000d3a4aaef5</t>
  </si>
  <si>
    <t>Trema orientalis (L.) Blume</t>
  </si>
  <si>
    <t>cf0cb79d-3e57-ea11-a811-000d3a4aaef5</t>
  </si>
  <si>
    <t>Trema orientalis var. argentea</t>
  </si>
  <si>
    <t>d00cb79d-3e57-ea11-a811-000d3a4aaef5</t>
  </si>
  <si>
    <t>Trema orientalis var. viridis</t>
  </si>
  <si>
    <t>5bb173e1-3c57-ea11-a811-000d3a4aaef5</t>
  </si>
  <si>
    <t>Trema tomentosa (Roxb.) Hara</t>
  </si>
  <si>
    <t>3a1c7ab7-20ba-eb11-8236-000d3abdb594</t>
  </si>
  <si>
    <t>Triadica sebifera (L.) Small</t>
  </si>
  <si>
    <t>aff944f2-3e57-ea11-a811-000d3a4aaef5</t>
  </si>
  <si>
    <t>Trichadenia philippinensis Merr.</t>
  </si>
  <si>
    <t>fb7346e8-9deb-eb11-bacb-000d3a230554</t>
  </si>
  <si>
    <t>Trichilia minutiflora Standl.</t>
  </si>
  <si>
    <t>2e4c5772-49cf-eb11-bacc-000d3a2b5e5d</t>
  </si>
  <si>
    <t>Trichilia pleeana (A.Juss.) C.DC.</t>
  </si>
  <si>
    <t>2f9f7edb-3e57-ea11-a811-000d3a4aa7f7</t>
  </si>
  <si>
    <t>Tricholoma matsutake</t>
  </si>
  <si>
    <t>d0010b3c-3f57-ea11-a811-000d3a4aa7f7</t>
  </si>
  <si>
    <t>Triplaris cumingiana Fischer &amp; C.A.Mey. ex C.A.Mey.</t>
  </si>
  <si>
    <t>27a4bad7-3d57-ea11-a811-000d3a4aaef5</t>
  </si>
  <si>
    <t>Triplochiton scleroxylon K. Schum.</t>
  </si>
  <si>
    <t>0f571b53-3d57-ea11-a811-000d3a4aa7f7</t>
  </si>
  <si>
    <t>Tristania spp.</t>
  </si>
  <si>
    <t>c8010b3c-3f57-ea11-a811-000d3a4aa7f7</t>
  </si>
  <si>
    <t>Tristaniopsis ferruginea (C. T. White) P. G. Wilson &amp; J. T. Waterhouse</t>
  </si>
  <si>
    <t>2934ad3a-3d57-ea11-a811-000d3a4aa7f7</t>
  </si>
  <si>
    <t>Tristaniopsis merguensis</t>
  </si>
  <si>
    <t>b9ae4e4e-3f57-ea11-a811-000d3a4aa7f7</t>
  </si>
  <si>
    <t>Tristaniopsis obovata (Benn.) P. G. Wilson &amp; J. T. Waterhouse</t>
  </si>
  <si>
    <t>2bf3fd3d-3d57-ea11-a811-000d3a4aaef5</t>
  </si>
  <si>
    <t>Tristaniopsis spp.</t>
  </si>
  <si>
    <t>cf044bda-3e57-ea11-a811-000d3a4aaef5</t>
  </si>
  <si>
    <t>Tristiropsis subangula</t>
  </si>
  <si>
    <t>f03c7c43-c8c4-ea11-a812-000d3aa96869</t>
  </si>
  <si>
    <t>Trophis racemosa (L.) Urb.</t>
  </si>
  <si>
    <t>a5871f6c-3d57-ea11-a811-000d3a4aa7f7</t>
  </si>
  <si>
    <t>Tsuga canadensis (L.) Carr.</t>
  </si>
  <si>
    <t>cbf944f2-3e57-ea11-a811-000d3a4aaef5</t>
  </si>
  <si>
    <t>Tsuga caroliniana Engelm.</t>
  </si>
  <si>
    <t>5b28a297-3e57-ea11-a811-000d3a4aaef5</t>
  </si>
  <si>
    <t>Tsuga chinensis (Franch.) Pritz.</t>
  </si>
  <si>
    <t>de218398-3e57-ea11-a811-000d3a4aa7f7</t>
  </si>
  <si>
    <t>Tsuga chinensis var. formosana (Hayata) Li ex Keng</t>
  </si>
  <si>
    <t>aea158c8-3e57-ea11-a811-000d3a4aaef5</t>
  </si>
  <si>
    <t>Tsuga diversifolia (Maxim.) Mast.</t>
  </si>
  <si>
    <t>ba546669-3d57-ea11-a811-000d3a4aaef5</t>
  </si>
  <si>
    <t>Tsuga heterophylla (Raf.) Sarg</t>
  </si>
  <si>
    <t>b5c25a39-3e57-ea11-a811-000d3a4aaef5</t>
  </si>
  <si>
    <t>Tsuga mertensiana</t>
  </si>
  <si>
    <t>c5be568c-3e57-ea11-a811-000d3a4aa7f7</t>
  </si>
  <si>
    <t>Tsuga sieboldii Carri</t>
  </si>
  <si>
    <t>d7d11166-3d57-ea11-a811-000d3a4aa7f7</t>
  </si>
  <si>
    <t>Tsuga spp. (Hemlock)</t>
  </si>
  <si>
    <t>6adcae24-3d57-ea11-a811-000d3a4aaef5</t>
  </si>
  <si>
    <t>Tulipa gesneriana</t>
  </si>
  <si>
    <t>4be19115-229e-ec11-b400-0022487f8ae7</t>
  </si>
  <si>
    <t>Turraeanthus africana (C.DC.) Pellegr.</t>
  </si>
  <si>
    <t>29a4bad7-3d57-ea11-a811-000d3a4aaef5</t>
  </si>
  <si>
    <t>Turraeanthus africanus</t>
  </si>
  <si>
    <t>8e1a85e8-1bba-eb11-8236-000d3abdbe91</t>
  </si>
  <si>
    <t>Uapaca guineensis M</t>
  </si>
  <si>
    <t>f725d12a-3e57-ea11-a811-000d3a4aa7f7</t>
  </si>
  <si>
    <t>Ulmus alata Michx.</t>
  </si>
  <si>
    <t>2aa4bad7-3d57-ea11-a811-000d3a4aaef5</t>
  </si>
  <si>
    <t>Ulmus americana L. (Syn.: Ulmus americana var. americana).</t>
  </si>
  <si>
    <t>52e80dd4-3d57-ea11-a811-000d3a4aa7f7</t>
  </si>
  <si>
    <t>Ulmus campestris (L.) Spach. (Syn.: Ulmus carpinifolia Gled., Ulmus campestris S</t>
  </si>
  <si>
    <t>cfc7fd2f-3f57-ea11-a811-000d3a4aa7f7</t>
  </si>
  <si>
    <t>Ulmus canescens Melville</t>
  </si>
  <si>
    <t>d08cf6c2-3e57-ea11-a811-000d3a4aa7f7</t>
  </si>
  <si>
    <t>Ulmus carpinifolia var. sarniensis</t>
  </si>
  <si>
    <t>895ea011-3f57-ea11-a811-000d3a4aa7f7</t>
  </si>
  <si>
    <t>Ulmus castaneifolia Hemsl.</t>
  </si>
  <si>
    <t>411c7ab7-20ba-eb11-8236-000d3abdb594</t>
  </si>
  <si>
    <t>Ulmus crassifolia Nutt.</t>
  </si>
  <si>
    <t>f57caf04-3f57-ea11-a811-000d3a4aaef5</t>
  </si>
  <si>
    <t>Ulmus davidiana Planch.</t>
  </si>
  <si>
    <t>83f94e48-3f57-ea11-a811-000d3a4aa7f7</t>
  </si>
  <si>
    <t>Ulmus davidiana var. japonica (Rehd.) Nakai</t>
  </si>
  <si>
    <t>08602f80-3e57-ea11-a811-000d3a4aa7f7</t>
  </si>
  <si>
    <t>Ulmus glabra</t>
  </si>
  <si>
    <t>c6d3a624-3e57-ea11-a811-000d3a4aa7f7</t>
  </si>
  <si>
    <t>Ulmus glabra Huds.</t>
  </si>
  <si>
    <t>b45ea011-3f57-ea11-a811-000d3a4aa7f7</t>
  </si>
  <si>
    <t>Ulmus laciniata (Trautv.) Mayr.</t>
  </si>
  <si>
    <t>b2b7097a-3e57-ea11-a811-000d3a4aa7f7</t>
  </si>
  <si>
    <t>Ulmus Laevis</t>
  </si>
  <si>
    <t>1ae5f3a9-3e57-ea11-a811-000d3a4aaef5</t>
  </si>
  <si>
    <t>Ulmus laevis Pall.</t>
  </si>
  <si>
    <t>ad41b085-6725-eb11-a813-000d3aa96869</t>
  </si>
  <si>
    <t>Ulmus macrocarpa Hance</t>
  </si>
  <si>
    <t>0e26d12a-3e57-ea11-a811-000d3a4aa7f7</t>
  </si>
  <si>
    <t>Ulmus minor</t>
  </si>
  <si>
    <t>88944bd4-3e57-ea11-a811-000d3a4aaef5</t>
  </si>
  <si>
    <t>Ulmus minor P.Mill.</t>
  </si>
  <si>
    <t>3fca5e11-3f57-ea11-a811-000d3a4aaef5</t>
  </si>
  <si>
    <t>Ulmus parvifolia Jacq.</t>
  </si>
  <si>
    <t>cbc8006e-3e57-ea11-a811-000d3a4aa7f7</t>
  </si>
  <si>
    <t>Ulmus pumila L.</t>
  </si>
  <si>
    <t>73d1f214-3e57-ea11-a811-000d3a4aaef5</t>
  </si>
  <si>
    <t>Ulmus rubra</t>
  </si>
  <si>
    <t>8652a01e-3d57-ea11-a811-000d3a4aaef5</t>
  </si>
  <si>
    <t>Ulmus serotina Sarg.</t>
  </si>
  <si>
    <t>55e80dd4-3d57-ea11-a811-000d3a4aa7f7</t>
  </si>
  <si>
    <t>Ulmus spp.</t>
  </si>
  <si>
    <t>cb984ae6-3e57-ea11-a811-000d3a4aaef5</t>
  </si>
  <si>
    <t>Ulmus thomasii Sarg.</t>
  </si>
  <si>
    <t>8852a01e-3d57-ea11-a811-000d3a4aaef5</t>
  </si>
  <si>
    <t>Ulmus X hollandica P.Mill.</t>
  </si>
  <si>
    <t>5af41546-3e57-ea11-a811-000d3a4aaef5</t>
  </si>
  <si>
    <t>Umbellularia californica</t>
  </si>
  <si>
    <t>cfaea572-3e57-ea11-a811-000d3a4aaef5</t>
  </si>
  <si>
    <t>Urtica dioica L.</t>
  </si>
  <si>
    <t>7674c969-c424-eb11-a813-000d3aadcf31</t>
  </si>
  <si>
    <t>Utania racemosa (Jack) Sugumaran</t>
  </si>
  <si>
    <t>3f89f0fe-8235-ec11-8c64-6045bd8ab6bd</t>
  </si>
  <si>
    <t>Vachellia erioloba (E.Mey.) P.J.H.Hurter</t>
  </si>
  <si>
    <t>d174c59d-8535-ec11-8c64-6045bd8ab6bd</t>
  </si>
  <si>
    <t>Vachellia hebeclada (DC.) Kyal. &amp; Boatwr.</t>
  </si>
  <si>
    <t>da74c59d-8535-ec11-8c64-6045bd8ab6bd</t>
  </si>
  <si>
    <t>Vachellia karroo (Hayne) Banfi &amp; Galasso</t>
  </si>
  <si>
    <t>1149c5d9-730f-eb11-a813-000d3aadcf31</t>
  </si>
  <si>
    <t>Vachellia kirkii (Oliv.) Kyal. &amp; Boatwr.</t>
  </si>
  <si>
    <t>644166c0-4422-eb11-a813-000d3aadcf31</t>
  </si>
  <si>
    <t>Vachellia leucophloea (Roxb.) Maslin, Seigler &amp; Ebinger</t>
  </si>
  <si>
    <t>d774c59d-8535-ec11-8c64-6045bd8ab6bd</t>
  </si>
  <si>
    <t>Vachellia luederitzii (Engl.) Kyal. &amp; Boatwr.</t>
  </si>
  <si>
    <t>86d29f23-3f57-ea11-a811-000d3a4aaef5</t>
  </si>
  <si>
    <t>Vachellia nilotica (L.) P.J.H.Hurter &amp; Mabb.</t>
  </si>
  <si>
    <t>e80f33d1-8735-ec11-8c64-6045bd8ab7d9</t>
  </si>
  <si>
    <t>Vachellia reficiens (Wawra) Kyal. &amp; Boatwr.</t>
  </si>
  <si>
    <t>4c4ffc3f-3e57-ea11-a811-000d3a4aaef5</t>
  </si>
  <si>
    <t>Vachellia tortilis</t>
  </si>
  <si>
    <t>6669c447-9335-ec11-8c64-6045bd8ab6bd</t>
  </si>
  <si>
    <t>Vachellia tortilis subsp. heteracantha (Burch.) Kyal. &amp; Boatwr.</t>
  </si>
  <si>
    <t>6662e429-3f57-ea11-a811-000d3a4aaef5</t>
  </si>
  <si>
    <t>Valeriana officinalis L.</t>
  </si>
  <si>
    <t>6b494a63-3d57-ea11-a811-000d3a4aaef5</t>
  </si>
  <si>
    <t>Vantanea parviflora</t>
  </si>
  <si>
    <t>14a49116-3d57-ea11-a811-000d3a4aa7f7</t>
  </si>
  <si>
    <t>Vatairea fusca (Ducke) Ducke</t>
  </si>
  <si>
    <t>0d602f80-3e57-ea11-a811-000d3a4aa7f7</t>
  </si>
  <si>
    <t>Vatairea guianensis</t>
  </si>
  <si>
    <t>63c672ae-86c6-ea11-a812-000d3aadcf31</t>
  </si>
  <si>
    <t>Vatairea lundellii (Standl.) Rec.</t>
  </si>
  <si>
    <t>5ceefc5f-3d57-ea11-a811-000d3a4aa7f7</t>
  </si>
  <si>
    <t>Vatairea paraensis</t>
  </si>
  <si>
    <t>e4984ae6-3e57-ea11-a811-000d3a4aaef5</t>
  </si>
  <si>
    <t>Vatairea paraensis Ducke</t>
  </si>
  <si>
    <t>de984ae6-3e57-ea11-a811-000d3a4aaef5</t>
  </si>
  <si>
    <t>Vatairea sericea (Ducke) Ducke</t>
  </si>
  <si>
    <t>e18cf6c2-3e57-ea11-a811-000d3a4aa7f7</t>
  </si>
  <si>
    <t>Vatairea spp.</t>
  </si>
  <si>
    <t>aacd3085-3e57-ea11-a811-000d3a4aaef5</t>
  </si>
  <si>
    <t>Vataireopsis araroba (Aguiar) Ducke</t>
  </si>
  <si>
    <t>5eeefc5f-3d57-ea11-a811-000d3a4aa7f7</t>
  </si>
  <si>
    <t>Vataireopsis speciosa</t>
  </si>
  <si>
    <t>3355a404-3d57-ea11-a811-000d3a4aa7f7</t>
  </si>
  <si>
    <t>Vataireopsis spp.</t>
  </si>
  <si>
    <t>99478bf8-3c57-ea11-a811-000d3a4aa7f7</t>
  </si>
  <si>
    <t>Vateria indica L.</t>
  </si>
  <si>
    <t>b494ecdd-5722-eb11-a813-000d3aadcf31</t>
  </si>
  <si>
    <t>Vatica guangxiensis S. L. Mo</t>
  </si>
  <si>
    <t>ed7c1d42-3f57-ea11-a811-000d3a4aa7f7</t>
  </si>
  <si>
    <t>Vatica odorata (Griff.) Sym.</t>
  </si>
  <si>
    <t>51ea4444-3d57-ea11-a811-000d3a4aaef5</t>
  </si>
  <si>
    <t>Vatica rassak (Korth.) Blume</t>
  </si>
  <si>
    <t>06571b53-3d57-ea11-a811-000d3a4aa7f7</t>
  </si>
  <si>
    <t>Vatica sarawakensis Heim</t>
  </si>
  <si>
    <t>90944bd4-3e57-ea11-a811-000d3a4aaef5</t>
  </si>
  <si>
    <t>Vatica spp.</t>
  </si>
  <si>
    <t>87c1b9ea-4b22-eb11-a813-000d3aa96869</t>
  </si>
  <si>
    <t>Vernicia fordii (Hemsl.) Airy Shaw</t>
  </si>
  <si>
    <t>88dcae24-3d57-ea11-a811-000d3a4aaef5</t>
  </si>
  <si>
    <t>Vernicia montana Lour.</t>
  </si>
  <si>
    <t>88524d8e-d0c6-eb11-bacc-000d3a26e08a</t>
  </si>
  <si>
    <t>Viburnum dilatatum L.</t>
  </si>
  <si>
    <t>80d48eec-3c57-ea11-a811-000d3a4aa7f7</t>
  </si>
  <si>
    <t>Viburnum odoratissimum Ker Gawl.</t>
  </si>
  <si>
    <t>53f15c5d-d1c6-eb11-bacc-000d3a26e08a</t>
  </si>
  <si>
    <t>Viburnum wrightii Miq.</t>
  </si>
  <si>
    <t>c0ef0ada-3d57-ea11-a811-000d3a4aa7f7</t>
  </si>
  <si>
    <t>Virola  surinamensis</t>
  </si>
  <si>
    <t>3ef3fd3d-3d57-ea11-a811-000d3a4aaef5</t>
  </si>
  <si>
    <t>Virola albidiflora Ducke</t>
  </si>
  <si>
    <t>a8966000-3d57-ea11-a811-000d3a4aaef5</t>
  </si>
  <si>
    <t>Virola calophylla Warb.</t>
  </si>
  <si>
    <t>f51985e8-1bba-eb11-8236-000d3abdbe91</t>
  </si>
  <si>
    <t>Virola divergens Ducke</t>
  </si>
  <si>
    <t>dc044bda-3e57-ea11-a811-000d3a4aaef5</t>
  </si>
  <si>
    <t>Virola duckei A.C.Sm.</t>
  </si>
  <si>
    <t>38f3fd3d-3d57-ea11-a811-000d3a4aaef5</t>
  </si>
  <si>
    <t>Virola elongata (Benth.) Warb.</t>
  </si>
  <si>
    <t>d4ec4fe0-3e57-ea11-a811-000d3a4aaef5</t>
  </si>
  <si>
    <t>Virola koschnyi Warb.</t>
  </si>
  <si>
    <t>1f04ad40-3d57-ea11-a811-000d3a4aa7f7</t>
  </si>
  <si>
    <t>Virola loretensis A.C.Sm.</t>
  </si>
  <si>
    <t>6d4db18a-41b7-eb11-8236-000d3abdbe91</t>
  </si>
  <si>
    <t>Virola michelii Heckel</t>
  </si>
  <si>
    <t>d5a4e9cc-0551-ec11-8c62-002248811267</t>
  </si>
  <si>
    <t>Virola minutiflora Ducke</t>
  </si>
  <si>
    <t>8fc0127a-9f95-ea11-a811-000d3aa96869</t>
  </si>
  <si>
    <t>Virola mollissima (A.DC.) Warb.</t>
  </si>
  <si>
    <t>b94e651a-1a9f-ea11-a812-000d3aa96869</t>
  </si>
  <si>
    <t>Virola pavonis (A.DC.) A.C.Sm.</t>
  </si>
  <si>
    <t>61b173e1-3c57-ea11-a811-000d3a4aaef5</t>
  </si>
  <si>
    <t>Virola sebifera Aubl.</t>
  </si>
  <si>
    <t>32a4bad7-3d57-ea11-a811-000d3a4aaef5</t>
  </si>
  <si>
    <t>Virola spp</t>
  </si>
  <si>
    <t>fbfd979e-3e57-ea11-a811-000d3a4aa7f7</t>
  </si>
  <si>
    <t>Vitex cofassus Reinw. ex Blume</t>
  </si>
  <si>
    <t>b0a158c8-3e57-ea11-a811-000d3a4aaef5</t>
  </si>
  <si>
    <t>Vitex coffassus Reinw. ex Blume</t>
  </si>
  <si>
    <t>d8476166-5ce3-ea11-a813-000d3aadcf31</t>
  </si>
  <si>
    <t>Vitex cymosa Bertol. ex Spreng.</t>
  </si>
  <si>
    <t>038beb10-72cd-ea11-a812-000d3aadcf31</t>
  </si>
  <si>
    <t>Vitex gaumeri Greenm.</t>
  </si>
  <si>
    <t>a3e8d1ed-3c57-ea11-a811-000d3a4aaef5</t>
  </si>
  <si>
    <t>Vitex negundo L.</t>
  </si>
  <si>
    <t>d32382ee-1bba-eb11-8236-000d3abdbe91</t>
  </si>
  <si>
    <t>Vitex orinocensis Kunth</t>
  </si>
  <si>
    <t>aaa624ac-5822-eb11-a813-000d3aa96869</t>
  </si>
  <si>
    <t>Vitex parviflora A.L.Juss.</t>
  </si>
  <si>
    <t>acf944f2-3e57-ea11-a811-000d3a4aaef5</t>
  </si>
  <si>
    <t>Vitex pinnata L.</t>
  </si>
  <si>
    <t>c5ef0ada-3d57-ea11-a811-000d3a4aa7f7</t>
  </si>
  <si>
    <t>Vitex spp.</t>
  </si>
  <si>
    <t>b13862af-4d4c-ec11-8c62-0022488116f6</t>
  </si>
  <si>
    <t>Vitex triflora Vahl</t>
  </si>
  <si>
    <t>b0e8d1ed-3c57-ea11-a811-000d3a4aaef5</t>
  </si>
  <si>
    <t>Vochysia densiflora Spruce ex Warm.</t>
  </si>
  <si>
    <t>c7ef0ada-3d57-ea11-a811-000d3a4aa7f7</t>
  </si>
  <si>
    <t>Vochysia ferruginea</t>
  </si>
  <si>
    <t>f1b1da7b-8dd5-eb11-bacc-000d3abc0217</t>
  </si>
  <si>
    <t>Vochysia floribunda Mart.</t>
  </si>
  <si>
    <t>1d07a17a-9f95-ea11-a811-000d3aadcf31</t>
  </si>
  <si>
    <t>Vochysia grandis Mart.</t>
  </si>
  <si>
    <t>35a4bad7-3d57-ea11-a811-000d3a4aaef5</t>
  </si>
  <si>
    <t>Vochysia guatemalensis</t>
  </si>
  <si>
    <t>94c0127a-9f95-ea11-a811-000d3aa96869</t>
  </si>
  <si>
    <t>Vochysia guianensis Aubl.</t>
  </si>
  <si>
    <t>07e65d95-119f-ea11-a812-000d3aa96869</t>
  </si>
  <si>
    <t>Vochysia haenkeana Mart.</t>
  </si>
  <si>
    <t>36a4bad7-3d57-ea11-a811-000d3a4aaef5</t>
  </si>
  <si>
    <t>Vochysia hondurensis</t>
  </si>
  <si>
    <t>f592a6de-94ee-ea11-a817-000d3aadcf31</t>
  </si>
  <si>
    <t>Vochysia inundata Duche</t>
  </si>
  <si>
    <t>7a4ec537-3d57-ea11-a811-000d3a4aaef5</t>
  </si>
  <si>
    <t>Vochysia macrophylla Stafleu</t>
  </si>
  <si>
    <t>1f31a122-3d57-ea11-a811-000d3a4aa7f7</t>
  </si>
  <si>
    <t>Vochysia maxima Ducke</t>
  </si>
  <si>
    <t>a58039b1-4d4c-ec11-8c62-002248811267</t>
  </si>
  <si>
    <t>Vochysia obidensis (Huber) Ducke</t>
  </si>
  <si>
    <t>db7caf04-3f57-ea11-a811-000d3a4aaef5</t>
  </si>
  <si>
    <t>Vochysia obscura Warm.</t>
  </si>
  <si>
    <t>ca010b3c-3f57-ea11-a811-000d3a4aa7f7</t>
  </si>
  <si>
    <t>Vochysia parviflora Spruce ex Warm.</t>
  </si>
  <si>
    <t>cdef0ada-3d57-ea11-a811-000d3a4aa7f7</t>
  </si>
  <si>
    <t>Vochysia spp.</t>
  </si>
  <si>
    <t>462b2ff6-3e9e-ea11-a812-000d3aa96869</t>
  </si>
  <si>
    <t>Vochysia surinamensis Stafleu</t>
  </si>
  <si>
    <t>1574ac46-3d57-ea11-a811-000d3a4aa7f7</t>
  </si>
  <si>
    <t>Vochysia tomentosa</t>
  </si>
  <si>
    <t>e1cf4b20-35b1-ea11-a813-000d3aadcf31</t>
  </si>
  <si>
    <t>Vochysia venulosa Warm.</t>
  </si>
  <si>
    <t>c3a447ec-3e57-ea11-a811-000d3a4aaef5</t>
  </si>
  <si>
    <t>Vochysia vismiifolia Spruce ex Warm.</t>
  </si>
  <si>
    <t>5f4ffc3f-3e57-ea11-a811-000d3a4aaef5</t>
  </si>
  <si>
    <t>Vouacapoua americana</t>
  </si>
  <si>
    <t>51f15c5d-d1c6-eb11-bacc-000d3a26e08a</t>
  </si>
  <si>
    <t>Weigela hortensis (Siebold &amp; Zucc.) K. Koch</t>
  </si>
  <si>
    <t>67bb78da-3c57-ea11-a811-000d3a4aa7f7</t>
  </si>
  <si>
    <t>Weinmannia racemosa L.f.</t>
  </si>
  <si>
    <t>8bd1f214-3e57-ea11-a811-000d3a4aaef5</t>
  </si>
  <si>
    <t>Weinmannia trichosperma Cav.</t>
  </si>
  <si>
    <t>0586982f-d2c6-eb11-bacc-000d3a26e08a</t>
  </si>
  <si>
    <t>Wendlandia buddleacea F.Muell.</t>
  </si>
  <si>
    <t>c4709717-3f57-ea11-a811-000d3a4aaef5</t>
  </si>
  <si>
    <t>Wendlandia dasythyrsa Miq.</t>
  </si>
  <si>
    <t>b5a158c8-3e57-ea11-a811-000d3a4aaef5</t>
  </si>
  <si>
    <t>Wollemia nobilis W.G.Jones, K.D.Hill, &amp; J.M.Allen</t>
  </si>
  <si>
    <t>c9be568c-3e57-ea11-a811-000d3a4aa7f7</t>
  </si>
  <si>
    <t>Xanthophyllum colubrinum Gagnep.</t>
  </si>
  <si>
    <t>1674ac46-3d57-ea11-a811-000d3a4aa7f7</t>
  </si>
  <si>
    <t>Xanthophyllum excelsum Roxb.</t>
  </si>
  <si>
    <t>b1a158c8-3e57-ea11-a811-000d3a4aaef5</t>
  </si>
  <si>
    <t>Xanthophyllum spp.</t>
  </si>
  <si>
    <t>03228398-3e57-ea11-a811-000d3a4aa7f7</t>
  </si>
  <si>
    <t>Xanthorrhoea arborea R.Br.</t>
  </si>
  <si>
    <t>7d28a297-3e57-ea11-a811-000d3a4aaef5</t>
  </si>
  <si>
    <t>Xanthorrhoea preissii Endl.</t>
  </si>
  <si>
    <t>4af0823a-7725-eb11-a813-000d3aa96869</t>
  </si>
  <si>
    <t>Xanthostemon verus (Roxb.) Peter G. Wilson</t>
  </si>
  <si>
    <t>bac7fd2f-3f57-ea11-a811-000d3a4aa7f7</t>
  </si>
  <si>
    <t>Xeroderris stuhlmannii (Taubert) Mendonca &amp; Sousa</t>
  </si>
  <si>
    <t>5962e429-3f57-ea11-a811-000d3a4aaef5</t>
  </si>
  <si>
    <t>Ximenia caffra Sond.</t>
  </si>
  <si>
    <t>b8966000-3d57-ea11-a811-000d3a4aaef5</t>
  </si>
  <si>
    <t>Xylia xylocarpa (Roxb.) Taubert</t>
  </si>
  <si>
    <t>cfef0ada-3d57-ea11-a811-000d3a4aa7f7</t>
  </si>
  <si>
    <t>Xylocarpus spp.</t>
  </si>
  <si>
    <t>4e364981-319e-ec11-b400-0022487f8ae7</t>
  </si>
  <si>
    <t>Xylopia spp.</t>
  </si>
  <si>
    <t>e37caf04-3f57-ea11-a811-000d3a4aaef5</t>
  </si>
  <si>
    <t>Xylosma racemosum (Sieb. et Zucc.) Miq.</t>
  </si>
  <si>
    <t>de873e44-249e-ec11-b400-0022487f8ae7</t>
  </si>
  <si>
    <t>Xylosma senticosum Hance</t>
  </si>
  <si>
    <t>1689a5f8-3d57-ea11-a811-000d3a4aa7f7</t>
  </si>
  <si>
    <t>Zanthoxylum</t>
  </si>
  <si>
    <t>0b86982f-d2c6-eb11-bacc-000d3a26e08a</t>
  </si>
  <si>
    <t>Zanthoxylum avicennae (Lam.) DC.</t>
  </si>
  <si>
    <t>94b53a86-3e57-ea11-a811-000d3a4aa7f7</t>
  </si>
  <si>
    <t>Zanthoxylum fagara</t>
  </si>
  <si>
    <t>0786982f-d2c6-eb11-bacc-000d3a26e08a</t>
  </si>
  <si>
    <t>Zanthoxylum flavum Vahl</t>
  </si>
  <si>
    <t>43eb13eb-1bba-eb11-8236-000d3abdb594</t>
  </si>
  <si>
    <t>Zanthoxylum gilletii (De Wild.) P.G.Waterman</t>
  </si>
  <si>
    <t>70c5a5fc-3d57-ea11-a811-000d3a4aaef5</t>
  </si>
  <si>
    <t>Zanthoxylum heitzii</t>
  </si>
  <si>
    <t>d1be568c-3e57-ea11-a811-000d3a4aa7f7</t>
  </si>
  <si>
    <t>Zanthoxylum heitzii (Aubr</t>
  </si>
  <si>
    <t>33f3fd3d-3d57-ea11-a811-000d3a4aaef5</t>
  </si>
  <si>
    <t>Zanthoxylum juniperinum Poepp.</t>
  </si>
  <si>
    <t>3b31a122-3d57-ea11-a811-000d3a4aa7f7</t>
  </si>
  <si>
    <t>Zanthoxylum martinicense (Lam.) DC.</t>
  </si>
  <si>
    <t>6228a297-3e57-ea11-a811-000d3a4aaef5</t>
  </si>
  <si>
    <t>Zanthoxylum rhoifolium Lam.</t>
  </si>
  <si>
    <t>aff88d1f-35b1-ea11-a812-000d3aa96869</t>
  </si>
  <si>
    <t>Zanthoxylum riedelianum Engl.</t>
  </si>
  <si>
    <t>3c2bb39c-c324-eb11-a813-000d3aa96869</t>
  </si>
  <si>
    <t>Zanthoxylum schinifolium Siebold &amp; Zucc.</t>
  </si>
  <si>
    <t>71c5a5fc-3d57-ea11-a811-000d3a4aaef5</t>
  </si>
  <si>
    <t>Zanthoxylum tessmannii</t>
  </si>
  <si>
    <t>d935020b-1bba-eb11-8236-000d3abdb594</t>
  </si>
  <si>
    <t>Zea mays L.</t>
  </si>
  <si>
    <t>cd010b3c-3f57-ea11-a811-000d3a4aa7f7</t>
  </si>
  <si>
    <t>Zelkova schneideriana Hand.-Mazz.</t>
  </si>
  <si>
    <t>d2964d2d-3e57-ea11-a811-000d3a4aaef5</t>
  </si>
  <si>
    <t>Zelkova serrata</t>
  </si>
  <si>
    <t>74d33869-19ba-eb11-8236-000d3abdb594</t>
  </si>
  <si>
    <t>Zeltnera muhlenbergii (Griseb.) G. Mans.</t>
  </si>
  <si>
    <t>8ff94e48-3f57-ea11-a811-000d3a4aa7f7</t>
  </si>
  <si>
    <t>Ziziphus jujuba var. spinosa (Bunge) Hu ex H.F.Chow</t>
  </si>
  <si>
    <t>dd5249f8-3e57-ea11-a811-000d3a4aaef5</t>
  </si>
  <si>
    <t>Ziziphus mauritiana Lam.</t>
  </si>
  <si>
    <t>3eca5e11-3f57-ea11-a811-000d3a4aaef5</t>
  </si>
  <si>
    <t>Ziziphus mistol Griseb.</t>
  </si>
  <si>
    <t>0f65e8da-94ee-ea11-a817-000d3aa96869</t>
  </si>
  <si>
    <t>Zollernia paraensis Huber</t>
  </si>
  <si>
    <t>62494a63-3d57-ea11-a811-000d3a4aaef5</t>
  </si>
  <si>
    <t>Zygia racemosa</t>
  </si>
  <si>
    <t>NewSpecies01</t>
  </si>
  <si>
    <t>NewSpecies02</t>
  </si>
  <si>
    <t>NewSpecies03</t>
  </si>
  <si>
    <t>NewSpecies04</t>
  </si>
  <si>
    <t>NewSpecies05</t>
  </si>
  <si>
    <t>NewSpecies06</t>
  </si>
  <si>
    <t>NewSpecies07</t>
  </si>
  <si>
    <t>NewSpecies08</t>
  </si>
  <si>
    <t>NewSpecies09</t>
  </si>
  <si>
    <t>NewSpecies10</t>
  </si>
  <si>
    <t>NewSpecies11</t>
  </si>
  <si>
    <t>NewSpecies12</t>
  </si>
  <si>
    <t>NewSpecies13</t>
  </si>
  <si>
    <t>NewSpecies14</t>
  </si>
  <si>
    <t>NewSpecies15</t>
  </si>
  <si>
    <t>NewSpecies16</t>
  </si>
  <si>
    <t>NewSpecies17</t>
  </si>
  <si>
    <t>NewSpecies18</t>
  </si>
  <si>
    <t>NewSpecies19</t>
  </si>
  <si>
    <t>NewSpecies20</t>
  </si>
  <si>
    <t>NewSpecies21</t>
  </si>
  <si>
    <t>NewSpecies22</t>
  </si>
  <si>
    <t>NewSpecies23</t>
  </si>
  <si>
    <t>NewSpecies24</t>
  </si>
  <si>
    <t>NewSpecies25</t>
  </si>
  <si>
    <t>NewSpecies26</t>
  </si>
  <si>
    <t>NewSpecies27</t>
  </si>
  <si>
    <t>NewSpecies28</t>
  </si>
  <si>
    <t>NewSpecies29</t>
  </si>
  <si>
    <t>NewSpecies30</t>
  </si>
  <si>
    <t>CAS Reg. No.</t>
  </si>
  <si>
    <t>FSC Restriction</t>
  </si>
  <si>
    <t>Display Restriction</t>
  </si>
  <si>
    <t>FSCName</t>
  </si>
  <si>
    <t>CommonNames</t>
  </si>
  <si>
    <t>WordDict</t>
  </si>
  <si>
    <t>Link</t>
  </si>
  <si>
    <t>Data Last Updated</t>
  </si>
  <si>
    <t>Restriction Display Column</t>
  </si>
  <si>
    <t>Leave this row blank so drop-down starts at top</t>
  </si>
  <si>
    <t>(3-ethoxypropyl)mercury bromide</t>
  </si>
  <si>
    <t>6012-84-6</t>
  </si>
  <si>
    <t>{'(3-ethoxypropyl)mercury bromide'}</t>
  </si>
  <si>
    <t>(3-ethoxypropyl)mercury_bromide</t>
  </si>
  <si>
    <t>{'bromure de (3-éthoxypropyle)mercure (n.m.)'}</t>
  </si>
  <si>
    <t>1,2-dibromoethane</t>
  </si>
  <si>
    <t>106-93-4</t>
  </si>
  <si>
    <t>Ethylene dibromide; EDB</t>
  </si>
  <si>
    <t>{'1,2-dibromoethane', 'ethylene dibromide', 'EDB'}</t>
  </si>
  <si>
    <t>{'dibromure d’éthylène (n.m.)'}</t>
  </si>
  <si>
    <t>{'二溴乙烷'}</t>
  </si>
  <si>
    <t>{'1,2-дибромэтаи'}</t>
  </si>
  <si>
    <t>1,2-dichloroethane</t>
  </si>
  <si>
    <t>107-06-2</t>
  </si>
  <si>
    <t>Ethylene dichloride; ;1,2-Dichloroethane</t>
  </si>
  <si>
    <t>{'ethylene dichloride', '1,2-dichloroethane', 'EDC'}</t>
  </si>
  <si>
    <t>{'dichlorure d’éthylène (n.m.)'}</t>
  </si>
  <si>
    <t>{'二氯乙烷'}</t>
  </si>
  <si>
    <t>{'1,2-дихлорэтан'}</t>
  </si>
  <si>
    <t>1,2-dichloropropane</t>
  </si>
  <si>
    <t>78-87-5</t>
  </si>
  <si>
    <t>{'1,2-dichloropropane'}</t>
  </si>
  <si>
    <t>{'dichloro-1,2 propane (n.m.)'}</t>
  </si>
  <si>
    <t>{'1,2-дихлорпропан'}</t>
  </si>
  <si>
    <t>1,3-dichloropropene</t>
  </si>
  <si>
    <t>542-75-6</t>
  </si>
  <si>
    <t>{'1,3-dichloropropene', '1,3-D'}</t>
  </si>
  <si>
    <t>{'1,3-dichloropropène (n.m.)'}</t>
  </si>
  <si>
    <t>{'1,3-二氯丙烯'}</t>
  </si>
  <si>
    <t>{'1,3-дихлорпропен'}</t>
  </si>
  <si>
    <t>1-naphthol</t>
  </si>
  <si>
    <t>90-15-3</t>
  </si>
  <si>
    <t>{'1-naphthol'}</t>
  </si>
  <si>
    <t>{'1-naphtol (n.m.)'}</t>
  </si>
  <si>
    <t>{'1-萘酚'}</t>
  </si>
  <si>
    <t>{'1-нафтол'}</t>
  </si>
  <si>
    <t>2-(octylthio)ethanol</t>
  </si>
  <si>
    <t>3547-33-9</t>
  </si>
  <si>
    <t>{'2-(octylthio)ethanol'}</t>
  </si>
  <si>
    <t>{'2-(octylthio)éthanol (n.m.)'}</t>
  </si>
  <si>
    <t>{'避虫醇'}</t>
  </si>
  <si>
    <t>{'2-(октилтио)этанол'}</t>
  </si>
  <si>
    <t>2,3,6-TBA</t>
  </si>
  <si>
    <t>50-31-7</t>
  </si>
  <si>
    <t>{'2,3,6-TBA', 'TCBA'}</t>
  </si>
  <si>
    <t>{'2,3,6-TBA (n.m.)'}</t>
  </si>
  <si>
    <t>{'草芽畏'}</t>
  </si>
  <si>
    <t>{'2,3,6-ТБА'}</t>
  </si>
  <si>
    <t>2,4,5-T</t>
  </si>
  <si>
    <t>93-76-5</t>
  </si>
  <si>
    <t>{'2,4,5-T'}</t>
  </si>
  <si>
    <t>{'2,4,5-T (n.m.)'}</t>
  </si>
  <si>
    <t>{'2,4,5-涕'}</t>
  </si>
  <si>
    <t>{'2,4,5-Т'}</t>
  </si>
  <si>
    <t>2,4,5-TB</t>
  </si>
  <si>
    <t>93-80-1</t>
  </si>
  <si>
    <t>{'2,4,5-TB'}</t>
  </si>
  <si>
    <t>{'2,4,5-TB (n.m.)'}</t>
  </si>
  <si>
    <t>{'2,4,5-涕丁酸'}</t>
  </si>
  <si>
    <t>{'2,4,5-ТБ'}</t>
  </si>
  <si>
    <t>2,4-D</t>
  </si>
  <si>
    <t>94-75-7</t>
  </si>
  <si>
    <t>{'2,4-D'}</t>
  </si>
  <si>
    <t>{'2,4-D (n.m.)'}</t>
  </si>
  <si>
    <t>{'2,4-滴'}</t>
  </si>
  <si>
    <t>{'2,4-Д'}</t>
  </si>
  <si>
    <t>2,4-DB</t>
  </si>
  <si>
    <t>94-82-6</t>
  </si>
  <si>
    <t>{'2,4-DB'}</t>
  </si>
  <si>
    <t>{'2,4-DB (n.m.)'}</t>
  </si>
  <si>
    <t>{'2,4-滴丁酸'}</t>
  </si>
  <si>
    <t>{'2,4-ДБ'}</t>
  </si>
  <si>
    <t>2,4-DEB</t>
  </si>
  <si>
    <t>94-83-7</t>
  </si>
  <si>
    <t>{'2,4-DEB'}</t>
  </si>
  <si>
    <t>{'2,4-ДЭБ'}</t>
  </si>
  <si>
    <t>2,4-DEP</t>
  </si>
  <si>
    <t>94-84-8</t>
  </si>
  <si>
    <t>{'2,4-DEP'}</t>
  </si>
  <si>
    <t>{'伐草磷'}</t>
  </si>
  <si>
    <t>{'2,4-ДЭП'}</t>
  </si>
  <si>
    <t>2,4-DES</t>
  </si>
  <si>
    <t>149-26-8</t>
  </si>
  <si>
    <t>{'disul', '2,4-DES', 'sesone'}</t>
  </si>
  <si>
    <t>{'disul (n.m.)'}</t>
  </si>
  <si>
    <t>{'赛松'}</t>
  </si>
  <si>
    <t>{'дизул'}</t>
  </si>
  <si>
    <t>3,4-DA</t>
  </si>
  <si>
    <t>588-22-7</t>
  </si>
  <si>
    <t>{'3,4-DA'}</t>
  </si>
  <si>
    <t>3,4-DB</t>
  </si>
  <si>
    <t>3307-37-7</t>
  </si>
  <si>
    <t>{'3,4-DB'}</t>
  </si>
  <si>
    <t>3,4-DP</t>
  </si>
  <si>
    <t>3307-41-3</t>
  </si>
  <si>
    <t>{'3,4-DP'}</t>
  </si>
  <si>
    <t>4-aminopyridine</t>
  </si>
  <si>
    <t>504-24-5</t>
  </si>
  <si>
    <t>{'4-aminopyridine'}</t>
  </si>
  <si>
    <t>{'4-aminopyridine (n.f.)'}</t>
  </si>
  <si>
    <t>{'4-аминопиридин'}</t>
  </si>
  <si>
    <t>4-CPA</t>
  </si>
  <si>
    <t>122-88-3</t>
  </si>
  <si>
    <t>{'4-CPA'}</t>
  </si>
  <si>
    <t>{'4-CPA (n.m.)'}</t>
  </si>
  <si>
    <t>{'氯苯氧乙酸'}</t>
  </si>
  <si>
    <t>{'4-ХФУ'}</t>
  </si>
  <si>
    <t>4-CPB</t>
  </si>
  <si>
    <t>3547-07-7</t>
  </si>
  <si>
    <t>{'4-CPB'}</t>
  </si>
  <si>
    <t>4-CPP</t>
  </si>
  <si>
    <t>3307-39-9</t>
  </si>
  <si>
    <t>{'4-CPP'}</t>
  </si>
  <si>
    <t>4-hydroxyphenethyl alcohol</t>
  </si>
  <si>
    <t>501-94-0</t>
  </si>
  <si>
    <t>{'4-hydroxyphenethyl alcohol'}</t>
  </si>
  <si>
    <t>4-hydroxyphenethyl_alcohol</t>
  </si>
  <si>
    <t>{'alcool 4-hydroxyphénéthylique (n.m.)'}</t>
  </si>
  <si>
    <t>{'对羟基苯乙醇'}</t>
  </si>
  <si>
    <t>{'4-гидроксифенетиловый спирт'}</t>
  </si>
  <si>
    <t>8-hydroxyquinoline sulfate</t>
  </si>
  <si>
    <t>134-31-6</t>
  </si>
  <si>
    <t>{'8-hydroxyquinoline sulfate'}</t>
  </si>
  <si>
    <t>8-hydroxyquinoline_sulfate</t>
  </si>
  <si>
    <t>{'sulfate de 8-hydroxyquinoléine (n.m.)'}</t>
  </si>
  <si>
    <t>{'8-羟基喹啉'}</t>
  </si>
  <si>
    <t>{'8-оксихинолин супьфат'}</t>
  </si>
  <si>
    <t>8-phenylmercurioxyquinoline</t>
  </si>
  <si>
    <t>14354-56-4</t>
  </si>
  <si>
    <t>{'8-phenylmercurioxyquinoline'}</t>
  </si>
  <si>
    <t>{'8-phénylmercureoxyquinoline (n.f.)'}</t>
  </si>
  <si>
    <t>abamectin</t>
  </si>
  <si>
    <t>71751-41-2</t>
  </si>
  <si>
    <t>Abamectin</t>
  </si>
  <si>
    <t>{'avermectin B1', 'abamectin'}</t>
  </si>
  <si>
    <t>{'abamectine (n.f.)'}</t>
  </si>
  <si>
    <t>{'阿维菌素'}</t>
  </si>
  <si>
    <t>{'абамектин'}</t>
  </si>
  <si>
    <t>abamectin-aminomethyl</t>
  </si>
  <si>
    <t>119791-41-2</t>
  </si>
  <si>
    <t>{'abamectin-aminomethyl', 'emamectin'}</t>
  </si>
  <si>
    <t>Abamectin-aminomethyl</t>
  </si>
  <si>
    <t>{'emamectine (n.f.)'}</t>
  </si>
  <si>
    <t>{'甲氨基阿维菌素'}</t>
  </si>
  <si>
    <t>{'эмамектин'}</t>
  </si>
  <si>
    <t>abscisic acid</t>
  </si>
  <si>
    <t>21293-29-8</t>
  </si>
  <si>
    <t>{'abscisic acid'}</t>
  </si>
  <si>
    <t>Abscisic_acid</t>
  </si>
  <si>
    <t>{'acide abscissique (n.m.)'}</t>
  </si>
  <si>
    <t>{'诱抗素'}</t>
  </si>
  <si>
    <t>{'абсцизовая кислота'}</t>
  </si>
  <si>
    <t>ACC</t>
  </si>
  <si>
    <t>22059-21-8</t>
  </si>
  <si>
    <t>{'ACC'}</t>
  </si>
  <si>
    <t>{'ACC (n.m.)'}</t>
  </si>
  <si>
    <t>{'АЦК'}</t>
  </si>
  <si>
    <t>acephate</t>
  </si>
  <si>
    <t>30560-19-1</t>
  </si>
  <si>
    <t>Acephate</t>
  </si>
  <si>
    <t>{'acephate'}</t>
  </si>
  <si>
    <t>{'acéphate (n.m.)'}</t>
  </si>
  <si>
    <t>{'乙酰甲胺磷'}</t>
  </si>
  <si>
    <t>{'ацефат'}</t>
  </si>
  <si>
    <t>acequinocyl</t>
  </si>
  <si>
    <t>57960-19-7</t>
  </si>
  <si>
    <t>Acequinocyl</t>
  </si>
  <si>
    <t>{'acequinocyl'}</t>
  </si>
  <si>
    <t>{'acéquinocyle (n.m.)'}</t>
  </si>
  <si>
    <t>{'灭螨醌'}</t>
  </si>
  <si>
    <t>{'ацеквиноцил'}</t>
  </si>
  <si>
    <t>acetamiprid</t>
  </si>
  <si>
    <t>135410-20-7</t>
  </si>
  <si>
    <t>Acetamiprid</t>
  </si>
  <si>
    <t>{'acetamiprid'}</t>
  </si>
  <si>
    <t>{'acétamipride (n.m.)'}</t>
  </si>
  <si>
    <t>{'啶虫脒'}</t>
  </si>
  <si>
    <t>{'ацетамиприд'}</t>
  </si>
  <si>
    <t>acethion</t>
  </si>
  <si>
    <t>919-54-0</t>
  </si>
  <si>
    <t>{'acethion'}</t>
  </si>
  <si>
    <t>Acethion</t>
  </si>
  <si>
    <t>{'acéthion (n.m.)'}</t>
  </si>
  <si>
    <t>{'家蝇磷'}</t>
  </si>
  <si>
    <t>{'ацетион'}</t>
  </si>
  <si>
    <t>acetochlor</t>
  </si>
  <si>
    <t>34256-82-1</t>
  </si>
  <si>
    <t>Acetochlor</t>
  </si>
  <si>
    <t>{'acetochlor'}</t>
  </si>
  <si>
    <t>{'acétochlore (n.m.)'}</t>
  </si>
  <si>
    <t>{'乙草胺'}</t>
  </si>
  <si>
    <t>{'ацетохлор'}</t>
  </si>
  <si>
    <t>acetofenate</t>
  </si>
  <si>
    <t>21757-82-4</t>
  </si>
  <si>
    <t>{'plifenate', 'acetofenate', 'penfenate'}</t>
  </si>
  <si>
    <t>Acetofenate</t>
  </si>
  <si>
    <t>{'plifénate (n.m.)'}</t>
  </si>
  <si>
    <t>{'三氯杀虫酯'}</t>
  </si>
  <si>
    <t>{'плифенат'}</t>
  </si>
  <si>
    <t>acetophos</t>
  </si>
  <si>
    <t>2425-25-4</t>
  </si>
  <si>
    <t>{'acetophos'}</t>
  </si>
  <si>
    <t>Acetophos</t>
  </si>
  <si>
    <t>{'acétophos (n.m.)'}</t>
  </si>
  <si>
    <t>{'乙酯磷'}</t>
  </si>
  <si>
    <t>{'ацетофос'}</t>
  </si>
  <si>
    <t>acetoprole</t>
  </si>
  <si>
    <t>209861-58-5</t>
  </si>
  <si>
    <t>{'acetoprole'}</t>
  </si>
  <si>
    <t>Acetoprole</t>
  </si>
  <si>
    <t>{'acétoprole (n.m.)'}</t>
  </si>
  <si>
    <t>{'ацетопрол'}</t>
  </si>
  <si>
    <t>acibenzolar</t>
  </si>
  <si>
    <t>126448-41-7</t>
  </si>
  <si>
    <t>{'acibenzolar'}</t>
  </si>
  <si>
    <t>Acibenzolar</t>
  </si>
  <si>
    <t>{'acibenzolar (n.m.)'}</t>
  </si>
  <si>
    <t>{'ацибензолар'}</t>
  </si>
  <si>
    <t>acifluorfen</t>
  </si>
  <si>
    <t>50594-66-6</t>
  </si>
  <si>
    <t>{'acifluorfen'}</t>
  </si>
  <si>
    <t>Acifluorfen</t>
  </si>
  <si>
    <t>{'acifluorfène (n.m.)'}</t>
  </si>
  <si>
    <t>{'三氟羧草醚'}</t>
  </si>
  <si>
    <t>{'ацифлуорфен'}</t>
  </si>
  <si>
    <t>aclonifen</t>
  </si>
  <si>
    <t>74070-46-5</t>
  </si>
  <si>
    <t>{'aclonifen'}</t>
  </si>
  <si>
    <t>Aclonifen</t>
  </si>
  <si>
    <t>{'aclonifène (n.m.)'}</t>
  </si>
  <si>
    <t>{'苯草醚'}</t>
  </si>
  <si>
    <t>{'аклонифен'}</t>
  </si>
  <si>
    <t>ACN</t>
  </si>
  <si>
    <t>2797-51-5</t>
  </si>
  <si>
    <t>{'quinoclamine', 'ACN'}</t>
  </si>
  <si>
    <t>{'quinoclamine (n.f.)'}</t>
  </si>
  <si>
    <t>{'灭藻醌'}</t>
  </si>
  <si>
    <t>{'квинокламин'}</t>
  </si>
  <si>
    <t>acrep</t>
  </si>
  <si>
    <t>{'acrep'}</t>
  </si>
  <si>
    <t>Acrep</t>
  </si>
  <si>
    <t>{'акреп'}</t>
  </si>
  <si>
    <t>acrinathrin</t>
  </si>
  <si>
    <t>101007-06-1</t>
  </si>
  <si>
    <t>Acrinathrin</t>
  </si>
  <si>
    <t>{'acrinathrin'}</t>
  </si>
  <si>
    <t>{'acrinathrine (n.f.)'}</t>
  </si>
  <si>
    <t>{'氟丙菊酯'}</t>
  </si>
  <si>
    <t>{'акринатрин'}</t>
  </si>
  <si>
    <t>acrolein</t>
  </si>
  <si>
    <t>107-02-8</t>
  </si>
  <si>
    <t>Acrolein</t>
  </si>
  <si>
    <t>{'acrolein'}</t>
  </si>
  <si>
    <t>{'acroléine (n.f.)'}</t>
  </si>
  <si>
    <t>{'акролеин'}</t>
  </si>
  <si>
    <t>acrylonitrile</t>
  </si>
  <si>
    <t>107-13-1</t>
  </si>
  <si>
    <t>{'acrylonitrile'}</t>
  </si>
  <si>
    <t>Acrylonitrile</t>
  </si>
  <si>
    <t>{'acrylonitrile (n.m.)'}</t>
  </si>
  <si>
    <t>{'акрилонитрил'}</t>
  </si>
  <si>
    <t>acynonapyr</t>
  </si>
  <si>
    <t>1332838-17-1</t>
  </si>
  <si>
    <t>{'acynonapyr'}</t>
  </si>
  <si>
    <t>Acynonapyr</t>
  </si>
  <si>
    <t>{'acynonapyr (n.m.)'}</t>
  </si>
  <si>
    <t>{'ацинонапир'}</t>
  </si>
  <si>
    <t>acypetacs</t>
  </si>
  <si>
    <t>{'acypetacs'}</t>
  </si>
  <si>
    <t>Acypetacs</t>
  </si>
  <si>
    <t>{'acypétacs (n.m.)'}</t>
  </si>
  <si>
    <t>{'аципетакс'}</t>
  </si>
  <si>
    <t>afidopyropen</t>
  </si>
  <si>
    <t>915972-17-7</t>
  </si>
  <si>
    <t>{'afidopyropen'}</t>
  </si>
  <si>
    <t>Afidopyropen</t>
  </si>
  <si>
    <t>{'afidopyropène (n.m.)'}</t>
  </si>
  <si>
    <t>{'афидопиропен'}</t>
  </si>
  <si>
    <t>afoxolaner</t>
  </si>
  <si>
    <t>1093861-60-9</t>
  </si>
  <si>
    <t>{'afoxolaner'}</t>
  </si>
  <si>
    <t>Afoxolaner</t>
  </si>
  <si>
    <t>{'阿福拉纳'}</t>
  </si>
  <si>
    <t>{'афоксоланер'}</t>
  </si>
  <si>
    <t>alachlor</t>
  </si>
  <si>
    <t>15972-60-8</t>
  </si>
  <si>
    <t>Alachlor</t>
  </si>
  <si>
    <t>{'alachlor'}</t>
  </si>
  <si>
    <t>{'alachlore (n.m.)'}</t>
  </si>
  <si>
    <t>{'甲草胺'}</t>
  </si>
  <si>
    <t>{'алахлор'}</t>
  </si>
  <si>
    <t>alanap</t>
  </si>
  <si>
    <t>132-66-1</t>
  </si>
  <si>
    <t>{'NPA', 'alanap', 'naptalam'}</t>
  </si>
  <si>
    <t>Alanap</t>
  </si>
  <si>
    <t>{'naptalame (n.m.)'}</t>
  </si>
  <si>
    <t>{'萘草胺'}</t>
  </si>
  <si>
    <t>{'напталам'}</t>
  </si>
  <si>
    <t>alanycarb</t>
  </si>
  <si>
    <t>83130-01-2</t>
  </si>
  <si>
    <t>{'alanycarb'}</t>
  </si>
  <si>
    <t>Alanycarb</t>
  </si>
  <si>
    <t>{'alanycarbe (n.m.)'}</t>
  </si>
  <si>
    <t>{'棉铃威'}</t>
  </si>
  <si>
    <t>{'аланикарб'}</t>
  </si>
  <si>
    <t>albendazole</t>
  </si>
  <si>
    <t>54965-21-8</t>
  </si>
  <si>
    <t>{'albendazole'}</t>
  </si>
  <si>
    <t>Albendazole</t>
  </si>
  <si>
    <t>{'阿苯达唑'}</t>
  </si>
  <si>
    <t>{'албендазол'}</t>
  </si>
  <si>
    <t>aldicarb</t>
  </si>
  <si>
    <t>116-06-3</t>
  </si>
  <si>
    <t>Aldicarb</t>
  </si>
  <si>
    <t>{'aldicarb'}</t>
  </si>
  <si>
    <t>{'aldicarbe (n.m.)'}</t>
  </si>
  <si>
    <t>{'涕灭威'}</t>
  </si>
  <si>
    <t>{'альдикарб'}</t>
  </si>
  <si>
    <t>aldicarb sulfone</t>
  </si>
  <si>
    <t>1646-88-4</t>
  </si>
  <si>
    <t>{'aldoxycarb', 'aldicarb sulfone'}</t>
  </si>
  <si>
    <t>Aldicarb_sulfone</t>
  </si>
  <si>
    <t>{'aldoxycarbe (n.m.)'}</t>
  </si>
  <si>
    <t>{'涕灭砜威'}</t>
  </si>
  <si>
    <t>{'альдоксикарб'}</t>
  </si>
  <si>
    <t>aldimorph</t>
  </si>
  <si>
    <t>91315-15-0</t>
  </si>
  <si>
    <t>{'aldimorph'}</t>
  </si>
  <si>
    <t>Aldimorph</t>
  </si>
  <si>
    <t>{'aldimorphe (n.m.)'}</t>
  </si>
  <si>
    <t>{'альдиморф'}</t>
  </si>
  <si>
    <t>aldrin</t>
  </si>
  <si>
    <t>309-00-2</t>
  </si>
  <si>
    <t>{'aldrin', 'HHDN'}</t>
  </si>
  <si>
    <t>Aldrin</t>
  </si>
  <si>
    <t>{'HHDN (n.m.)', 'aldrine (n.m.)'}</t>
  </si>
  <si>
    <t>{'艾氏剂'}</t>
  </si>
  <si>
    <t>{'альдрин', 'ХХДН'}</t>
  </si>
  <si>
    <t>allethrin</t>
  </si>
  <si>
    <t>584-79-2</t>
  </si>
  <si>
    <t>{'allethrin', 'palléthrine'}</t>
  </si>
  <si>
    <t>Allethrin</t>
  </si>
  <si>
    <t>{'alléthrine (n.f.)'}</t>
  </si>
  <si>
    <t>{'烯丙菊酯'}</t>
  </si>
  <si>
    <t>{'аллетрин'}</t>
  </si>
  <si>
    <t>allicin</t>
  </si>
  <si>
    <t>539-86-6</t>
  </si>
  <si>
    <t>{'allicin'}</t>
  </si>
  <si>
    <t>Allicin</t>
  </si>
  <si>
    <t>{'allicine (n.f.)'}</t>
  </si>
  <si>
    <t>{'大蒜素'}</t>
  </si>
  <si>
    <t>{'аллицин'}</t>
  </si>
  <si>
    <t>allidochlor</t>
  </si>
  <si>
    <t>93-71-0</t>
  </si>
  <si>
    <t>{'allidochlor', 'CDAA'}</t>
  </si>
  <si>
    <t>Allidochlor</t>
  </si>
  <si>
    <t>{'allidochlore (n.m.)'}</t>
  </si>
  <si>
    <t>{'二丙烯草胺'}</t>
  </si>
  <si>
    <t>{'аллидохлор'}</t>
  </si>
  <si>
    <t>allosamidin</t>
  </si>
  <si>
    <t>103782-08-7</t>
  </si>
  <si>
    <t>{'allosamidin'}</t>
  </si>
  <si>
    <t>Allosamidin</t>
  </si>
  <si>
    <t>{'allosamidine (n.f.)'}</t>
  </si>
  <si>
    <t>{'аллозамидин'}</t>
  </si>
  <si>
    <t>alloxydim</t>
  </si>
  <si>
    <t>55634-91-8</t>
  </si>
  <si>
    <t>{'alloxydim'}</t>
  </si>
  <si>
    <t>Alloxydim</t>
  </si>
  <si>
    <t>{'alloxydime (n.m.)'}</t>
  </si>
  <si>
    <t>{'禾草灭'}</t>
  </si>
  <si>
    <t>{'аллоксидим'}</t>
  </si>
  <si>
    <t>allyl alcohol</t>
  </si>
  <si>
    <t>107-18-6</t>
  </si>
  <si>
    <t>{'allyl alcohol'}</t>
  </si>
  <si>
    <t>Allyl_alcohol</t>
  </si>
  <si>
    <t>{'alcool allylique (n.m.)'}</t>
  </si>
  <si>
    <t>{'аллиловый спирт'}</t>
  </si>
  <si>
    <t>allyxycarb</t>
  </si>
  <si>
    <t>6392-46-7</t>
  </si>
  <si>
    <t>{'allyxycarb'}</t>
  </si>
  <si>
    <t>Allyxycarb</t>
  </si>
  <si>
    <t>{'allyxycarbe (n.m.)'}</t>
  </si>
  <si>
    <t>{'除害威'}</t>
  </si>
  <si>
    <t>{'алликсикарб'}</t>
  </si>
  <si>
    <t>alorac</t>
  </si>
  <si>
    <t>19360-02-2</t>
  </si>
  <si>
    <t>{'alorac'}</t>
  </si>
  <si>
    <t>Alorac</t>
  </si>
  <si>
    <t>{'alorac (n.m.)'}</t>
  </si>
  <si>
    <t>{'алорак'}</t>
  </si>
  <si>
    <t>Bromadiolone</t>
  </si>
  <si>
    <t>28772-56-7</t>
  </si>
  <si>
    <t>{'alpha-bromadiolone', 'bropropdifacoum', 'bromadiolone'}</t>
  </si>
  <si>
    <t>{'bromadiolone (n.f.)', 'alpha-bromadiolone (n.f.)'}</t>
  </si>
  <si>
    <t>{ '溴敌隆'}</t>
  </si>
  <si>
    <t>{'бромадиолон', 'альфа-бромадиолон'}</t>
  </si>
  <si>
    <t>alpha-cypermethrin</t>
  </si>
  <si>
    <t>67375-30-8</t>
  </si>
  <si>
    <t>Alpha-cypermethrin</t>
  </si>
  <si>
    <t>{'alpha-cypermethrin', 'alphamethrin'}</t>
  </si>
  <si>
    <t>{'alpha-cyperméthrine (n.f.)'}</t>
  </si>
  <si>
    <t>{'顺式氯氰菊酯'}</t>
  </si>
  <si>
    <t>{'альфа-циперметрин'}</t>
  </si>
  <si>
    <t>alpha-endosulfan</t>
  </si>
  <si>
    <t>959-98-8</t>
  </si>
  <si>
    <t>{'alpha-endosulfan'}</t>
  </si>
  <si>
    <t>Alpha-endosulfan</t>
  </si>
  <si>
    <t>{'alpha-endosulfan (n.m.)'}</t>
  </si>
  <si>
    <t>{'альфа-эндосульфан'}</t>
  </si>
  <si>
    <t>altretamine</t>
  </si>
  <si>
    <t>645-05-6</t>
  </si>
  <si>
    <t>{'hemel', 'altretamine'}</t>
  </si>
  <si>
    <t>Altretamine</t>
  </si>
  <si>
    <t>{'altrétamine'}</t>
  </si>
  <si>
    <t>{'六甲蜜胺'}</t>
  </si>
  <si>
    <t>{'алтретамин'}</t>
  </si>
  <si>
    <t>Aluminum phosphide</t>
  </si>
  <si>
    <t>20859-73-8</t>
  </si>
  <si>
    <t>{'aluminium phosphide', 'aluminum phosphide'}</t>
  </si>
  <si>
    <t>Aluminum_phosphide</t>
  </si>
  <si>
    <t>{'phosphure d’aluminium (n.m.)'}</t>
  </si>
  <si>
    <t>{'磷化铝'}</t>
  </si>
  <si>
    <t>{'фосфид алюминия'}</t>
  </si>
  <si>
    <t>ametoctradin</t>
  </si>
  <si>
    <t>865318-97-4</t>
  </si>
  <si>
    <t>{'ametoctradin'}</t>
  </si>
  <si>
    <t>Ametoctradin</t>
  </si>
  <si>
    <t>{'amétoctradine (n.f.)'}</t>
  </si>
  <si>
    <t>{'唑嘧菌胺'}</t>
  </si>
  <si>
    <t>{'аметоктрадин'}</t>
  </si>
  <si>
    <t>ametridione</t>
  </si>
  <si>
    <t>78168-93-1</t>
  </si>
  <si>
    <t>{'ametridione'}</t>
  </si>
  <si>
    <t>Ametridione</t>
  </si>
  <si>
    <t>{'amétridione (n.f.)'}</t>
  </si>
  <si>
    <t>{'аметридион'}</t>
  </si>
  <si>
    <t>ametryn</t>
  </si>
  <si>
    <t>834-12-8</t>
  </si>
  <si>
    <t>{'ametryn', 'ametryne'}</t>
  </si>
  <si>
    <t>Ametryn</t>
  </si>
  <si>
    <t>{'amétryne (n.f.)'}</t>
  </si>
  <si>
    <t>{'莠灭净'}</t>
  </si>
  <si>
    <t>{'аметрин'}</t>
  </si>
  <si>
    <t>amibuzin</t>
  </si>
  <si>
    <t>76636-10-7</t>
  </si>
  <si>
    <t>{'amibuzin'}</t>
  </si>
  <si>
    <t>Amibuzin</t>
  </si>
  <si>
    <t>{'amibuzine (n.f.)'}</t>
  </si>
  <si>
    <t>{'амибузин'}</t>
  </si>
  <si>
    <t>amicarbazone</t>
  </si>
  <si>
    <t>129909-90-6</t>
  </si>
  <si>
    <t>{'amicarbazone'}</t>
  </si>
  <si>
    <t>Amicarbazone</t>
  </si>
  <si>
    <t>{'amicarbazone (n.f.)'}</t>
  </si>
  <si>
    <t>{'氨唑草酮'}</t>
  </si>
  <si>
    <t>{'амикарбазон'}</t>
  </si>
  <si>
    <t>amicarthiazol</t>
  </si>
  <si>
    <t>21452-14-2</t>
  </si>
  <si>
    <t>{'amicarthiazol'}</t>
  </si>
  <si>
    <t>Amicarthiazol</t>
  </si>
  <si>
    <t>{'拌种灵'}</t>
  </si>
  <si>
    <t>{'амикартиазол'}</t>
  </si>
  <si>
    <t>amidithion</t>
  </si>
  <si>
    <t>919-76-6</t>
  </si>
  <si>
    <t>{'amidithion'}</t>
  </si>
  <si>
    <t>Amidithion</t>
  </si>
  <si>
    <t>{'amidithion (n.m.)'}</t>
  </si>
  <si>
    <t>{'赛硫磷'}</t>
  </si>
  <si>
    <t>{'амидитион'}</t>
  </si>
  <si>
    <t>amidochlor</t>
  </si>
  <si>
    <t>40164-67-8</t>
  </si>
  <si>
    <t>{'amidochlor'}</t>
  </si>
  <si>
    <t>Amidochlor</t>
  </si>
  <si>
    <t>{'amidochlore (n.m.)'}</t>
  </si>
  <si>
    <t>{'амидохлор'}</t>
  </si>
  <si>
    <t>amidoflumet</t>
  </si>
  <si>
    <t>84466-05-7</t>
  </si>
  <si>
    <t>{'amidoflumet'}</t>
  </si>
  <si>
    <t>Amidoflumet</t>
  </si>
  <si>
    <t>{'amidoflumet (n.m.)'}</t>
  </si>
  <si>
    <t>{'амидофлумет'}</t>
  </si>
  <si>
    <t>amidosulfuron</t>
  </si>
  <si>
    <t>120923-37-7</t>
  </si>
  <si>
    <t>{'amidosulfuron'}</t>
  </si>
  <si>
    <t>Amidosulfuron</t>
  </si>
  <si>
    <t>{'amidosulfuron (n.m.)'}</t>
  </si>
  <si>
    <t>{'酰嘧磺隆'}</t>
  </si>
  <si>
    <t>{'амидосульфурон'}</t>
  </si>
  <si>
    <t>aminocarb</t>
  </si>
  <si>
    <t>2032-59-9</t>
  </si>
  <si>
    <t>{'aminocarb'}</t>
  </si>
  <si>
    <t>Aminocarb</t>
  </si>
  <si>
    <t>{'aminocarbe (n.m.)'}</t>
  </si>
  <si>
    <t>{'灭害威'}</t>
  </si>
  <si>
    <t>{'аминокарб'}</t>
  </si>
  <si>
    <t>aminocyclopyrachlor</t>
  </si>
  <si>
    <t>858956-08-8</t>
  </si>
  <si>
    <t>{'aminocyclopyrachlor'}</t>
  </si>
  <si>
    <t>Aminocyclopyrachlor</t>
  </si>
  <si>
    <t>{'aminocyclopyrachlore (n.m.)'}</t>
  </si>
  <si>
    <t>{'环丙嘧啶酸'}</t>
  </si>
  <si>
    <t>{'аминоциклопирахлор'}</t>
  </si>
  <si>
    <t>aminopyralid</t>
  </si>
  <si>
    <t>150114-71-9</t>
  </si>
  <si>
    <t>{'aminopyralid'}</t>
  </si>
  <si>
    <t>Aminopyralid</t>
  </si>
  <si>
    <t>{'aminopyralide (n.m.)'}</t>
  </si>
  <si>
    <t>{'氯氨吡啶酸'}</t>
  </si>
  <si>
    <t>{'аминопиралид'}</t>
  </si>
  <si>
    <t>aminopyrifen</t>
  </si>
  <si>
    <t>1531626-08-0</t>
  </si>
  <si>
    <t>{'aminopyrifen'}</t>
  </si>
  <si>
    <t>Aminopyrifen</t>
  </si>
  <si>
    <t>{'aminopyrifène (n.m.)'}</t>
  </si>
  <si>
    <t>{'аминопирифен'}</t>
  </si>
  <si>
    <t>Amitrole</t>
  </si>
  <si>
    <t>61-82-5</t>
  </si>
  <si>
    <t>{'amitrole', 'aminotriazole'}</t>
  </si>
  <si>
    <t>{'amitrole* (n.m.)'}</t>
  </si>
  <si>
    <t>{'杀草强'}</t>
  </si>
  <si>
    <t>{'амитрол'}</t>
  </si>
  <si>
    <t>amiprofos-methyl</t>
  </si>
  <si>
    <t>36001-88-4</t>
  </si>
  <si>
    <t>{'amiprophos-methyl', 'amiprofos-methyl'}</t>
  </si>
  <si>
    <t>Amiprofos-methyl</t>
  </si>
  <si>
    <t>{'amiprofos-méthyl (n.m.)'}</t>
  </si>
  <si>
    <t>{'甲基胺草磷'}</t>
  </si>
  <si>
    <t>{'амипрофос-метил'}</t>
  </si>
  <si>
    <t>amiprophos</t>
  </si>
  <si>
    <t>33857-23-7</t>
  </si>
  <si>
    <t>{'amiprophos'}</t>
  </si>
  <si>
    <t>Amiprophos</t>
  </si>
  <si>
    <t>{'amiprophos (n.m.)'}</t>
  </si>
  <si>
    <t>{'胺草磷'}</t>
  </si>
  <si>
    <t>{'амипрофос'}</t>
  </si>
  <si>
    <t>amisulbrom</t>
  </si>
  <si>
    <t>348635-87-0</t>
  </si>
  <si>
    <t>Amisulbrom</t>
  </si>
  <si>
    <t>{'amisulbrom'}</t>
  </si>
  <si>
    <t>{'amisulbrom (n.m.)'}</t>
  </si>
  <si>
    <t>{'амисулбром'}</t>
  </si>
  <si>
    <t>amiton</t>
  </si>
  <si>
    <t>78-53-5</t>
  </si>
  <si>
    <t>{'amiton'}</t>
  </si>
  <si>
    <t>Amiton</t>
  </si>
  <si>
    <t>{'amiton (n.m.)'}</t>
  </si>
  <si>
    <t>{'амитон'}</t>
  </si>
  <si>
    <t>amitraz</t>
  </si>
  <si>
    <t>33089-61-1</t>
  </si>
  <si>
    <t>Amitraz</t>
  </si>
  <si>
    <t>{'amitraz'}</t>
  </si>
  <si>
    <t>{'amitraze (n.m.)'}</t>
  </si>
  <si>
    <t>{'双甲脒'}</t>
  </si>
  <si>
    <t>{'амитраз'}</t>
  </si>
  <si>
    <t>ammonium sulfamate</t>
  </si>
  <si>
    <t>7773-06-0</t>
  </si>
  <si>
    <t>{'AMS', 'ammonium sulfamate'}</t>
  </si>
  <si>
    <t>Ammonium_sulfamate</t>
  </si>
  <si>
    <t>{'sulfamate d’ammonium (n.m.)'}</t>
  </si>
  <si>
    <t>{'сульфамат аммония'}</t>
  </si>
  <si>
    <t>amobam</t>
  </si>
  <si>
    <t>3566-10-7</t>
  </si>
  <si>
    <t>{'amobam'}</t>
  </si>
  <si>
    <t>Amobam</t>
  </si>
  <si>
    <t>{'amobame (n.m.)'}</t>
  </si>
  <si>
    <t>{'代森铵'}</t>
  </si>
  <si>
    <t>{'амобам'}</t>
  </si>
  <si>
    <t>amorphous silica gel</t>
  </si>
  <si>
    <t>{'amorphous silica gel'}</t>
  </si>
  <si>
    <t>Amorphous_silica_gel</t>
  </si>
  <si>
    <t>{'gel de silice (n.m.)'}</t>
  </si>
  <si>
    <t>{'硅胶'}</t>
  </si>
  <si>
    <t>{'силикагель'}</t>
  </si>
  <si>
    <t>amorphous silicon dioxide</t>
  </si>
  <si>
    <t>{'amorphous silicon dioxide'}</t>
  </si>
  <si>
    <t>Amorphous_silicon_dioxide</t>
  </si>
  <si>
    <t>ampropylfos</t>
  </si>
  <si>
    <t>14047-23-5</t>
  </si>
  <si>
    <t>{'ampropylfos'}</t>
  </si>
  <si>
    <t>Ampropylfos</t>
  </si>
  <si>
    <t>{'ampropylfos (n.m.)'}</t>
  </si>
  <si>
    <t>{'ампропилфос'}</t>
  </si>
  <si>
    <t>anabasine</t>
  </si>
  <si>
    <t>494-52-0</t>
  </si>
  <si>
    <t>{'anabasine', 'neonicotine'}</t>
  </si>
  <si>
    <t>Anabasine</t>
  </si>
  <si>
    <t>{'anabasine (n.f.)'}</t>
  </si>
  <si>
    <t>{'新烟碱'}</t>
  </si>
  <si>
    <t>{'анабазин'}</t>
  </si>
  <si>
    <t>ancymidol</t>
  </si>
  <si>
    <t>12771-68-5</t>
  </si>
  <si>
    <t>{'ancymidol'}</t>
  </si>
  <si>
    <t>Ancymidol</t>
  </si>
  <si>
    <t>{'ancymidole (n.m.)'}</t>
  </si>
  <si>
    <t>{'环丙嘧啶醇'}</t>
  </si>
  <si>
    <t>{'анцимидол'}</t>
  </si>
  <si>
    <t>anilazine</t>
  </si>
  <si>
    <t>101-05-3</t>
  </si>
  <si>
    <t>{'anilazine'}</t>
  </si>
  <si>
    <t>Anilazine</t>
  </si>
  <si>
    <t>{'anilazine (n.f.)'}</t>
  </si>
  <si>
    <t>{'敌菌灵'}</t>
  </si>
  <si>
    <t>{'анилазин'}</t>
  </si>
  <si>
    <t>anilofos</t>
  </si>
  <si>
    <t>64249-01-0</t>
  </si>
  <si>
    <t>{'anilofos'}</t>
  </si>
  <si>
    <t>Anilofos</t>
  </si>
  <si>
    <t>{'anilofos (n.m.)'}</t>
  </si>
  <si>
    <t>{'莎稗磷'}</t>
  </si>
  <si>
    <t>{'анилофос'}</t>
  </si>
  <si>
    <t>anisuron</t>
  </si>
  <si>
    <t>2689-43-2</t>
  </si>
  <si>
    <t>{'anisuron'}</t>
  </si>
  <si>
    <t>Anisuron</t>
  </si>
  <si>
    <t>{'anisuron (n.m.)'}</t>
  </si>
  <si>
    <t>{'анизурон'}</t>
  </si>
  <si>
    <t>anthraquinone</t>
  </si>
  <si>
    <t>84-65-1</t>
  </si>
  <si>
    <t>Anthraquinone</t>
  </si>
  <si>
    <t>{'anthraquinone'}</t>
  </si>
  <si>
    <t>{'anthraquinone (n.m.)'}</t>
  </si>
  <si>
    <t>{'антрахинон'}</t>
  </si>
  <si>
    <t>antimony potassium tartrate</t>
  </si>
  <si>
    <t>28300-74-5</t>
  </si>
  <si>
    <t>{'tartar emetic', 'antimony potassium tartrate'}</t>
  </si>
  <si>
    <t>Antimony_potassium_tartrate</t>
  </si>
  <si>
    <t>{'tartre émétique (n.m.)'}</t>
  </si>
  <si>
    <t>{'牙垢催吐剂'}</t>
  </si>
  <si>
    <t>{'рвотный камень'}</t>
  </si>
  <si>
    <t>antu</t>
  </si>
  <si>
    <t>86-88-4</t>
  </si>
  <si>
    <t>{'antu'}</t>
  </si>
  <si>
    <t>Antu</t>
  </si>
  <si>
    <t>{'antu (n.m.)'}</t>
  </si>
  <si>
    <t>{'安妥'}</t>
  </si>
  <si>
    <t>{'анту'}</t>
  </si>
  <si>
    <t>apholate</t>
  </si>
  <si>
    <t>52-46-0</t>
  </si>
  <si>
    <t>{'apholate'}</t>
  </si>
  <si>
    <t>Apholate</t>
  </si>
  <si>
    <t>{'不育特'}</t>
  </si>
  <si>
    <t>{'афолат'}</t>
  </si>
  <si>
    <t>aramite</t>
  </si>
  <si>
    <t>140-57-8</t>
  </si>
  <si>
    <t>{'aramite'}</t>
  </si>
  <si>
    <t>Aramite</t>
  </si>
  <si>
    <t>{'杀螨特'}</t>
  </si>
  <si>
    <t>{'арамит'}</t>
  </si>
  <si>
    <t>Propoxur</t>
  </si>
  <si>
    <t>114-26-1</t>
  </si>
  <si>
    <t>{'PHC', 'propoxur', 'arprocarb'}</t>
  </si>
  <si>
    <t>{'propoxur (n.m.)'}</t>
  </si>
  <si>
    <t>{'残杀威'}</t>
  </si>
  <si>
    <t>{'пропоксур'}</t>
  </si>
  <si>
    <t>arsenous oxide</t>
  </si>
  <si>
    <t>1327-53-3</t>
  </si>
  <si>
    <t>{'arsenous oxide'}</t>
  </si>
  <si>
    <t>Arsenous_oxide</t>
  </si>
  <si>
    <t>{'oxyde arsénieux (n.m.)'}</t>
  </si>
  <si>
    <t>{'оксид мышьяка'}</t>
  </si>
  <si>
    <t>asomate</t>
  </si>
  <si>
    <t>3586-60-5</t>
  </si>
  <si>
    <t>{'asomate'}</t>
  </si>
  <si>
    <t>Asomate</t>
  </si>
  <si>
    <t>{'福美胂'}</t>
  </si>
  <si>
    <t>{'асомат'}</t>
  </si>
  <si>
    <t>aspirin</t>
  </si>
  <si>
    <t>50-78-2</t>
  </si>
  <si>
    <t>{'aspirin'}</t>
  </si>
  <si>
    <t>Aspirin</t>
  </si>
  <si>
    <t>{'aspirine (n.f.)'}</t>
  </si>
  <si>
    <t>{'2-(乙酰氧基)苯甲酸'}</t>
  </si>
  <si>
    <t>{'аспирин'}</t>
  </si>
  <si>
    <t>asulam</t>
  </si>
  <si>
    <t>3337-71-1</t>
  </si>
  <si>
    <t>{'asulam'}</t>
  </si>
  <si>
    <t>Asulam</t>
  </si>
  <si>
    <t>{'asulame (n.m.)'}</t>
  </si>
  <si>
    <t>{'磺草灵'}</t>
  </si>
  <si>
    <t>{'асулам'}</t>
  </si>
  <si>
    <t>athidathion</t>
  </si>
  <si>
    <t>19691-80-6</t>
  </si>
  <si>
    <t>{'athidathion'}</t>
  </si>
  <si>
    <t>Athidathion</t>
  </si>
  <si>
    <t>{'athidathion (n.m.)'}</t>
  </si>
  <si>
    <t>{'атидатион'}</t>
  </si>
  <si>
    <t>atraton</t>
  </si>
  <si>
    <t>1610-17-9</t>
  </si>
  <si>
    <t>{'atraton'}</t>
  </si>
  <si>
    <t>Atraton</t>
  </si>
  <si>
    <t>{'atraton (n.m.)'}</t>
  </si>
  <si>
    <t>{'атратон'}</t>
  </si>
  <si>
    <t>atrazine</t>
  </si>
  <si>
    <t>1912-24-9</t>
  </si>
  <si>
    <t>Atrazine</t>
  </si>
  <si>
    <t>{'atrazine'}</t>
  </si>
  <si>
    <t>{'atrazine (n.f.)'}</t>
  </si>
  <si>
    <t>{'莠去津'}</t>
  </si>
  <si>
    <t>{'атразин'}</t>
  </si>
  <si>
    <t>aureofungin</t>
  </si>
  <si>
    <t>8065-41-6</t>
  </si>
  <si>
    <t>{'aureofungin'}</t>
  </si>
  <si>
    <t>Aureofungin</t>
  </si>
  <si>
    <t>{'auréofongine (n.f.)'}</t>
  </si>
  <si>
    <t>{'金色制酶素'}</t>
  </si>
  <si>
    <t>AVG</t>
  </si>
  <si>
    <t>49669-74-1</t>
  </si>
  <si>
    <t>{'AVG', 'aviglycine'}</t>
  </si>
  <si>
    <t>{'aviglycine (n.f.)'}</t>
  </si>
  <si>
    <t>{'авиглицин'}</t>
  </si>
  <si>
    <t>azaconazole</t>
  </si>
  <si>
    <t>60207-31-0</t>
  </si>
  <si>
    <t>Azaconazole</t>
  </si>
  <si>
    <t>{'azaconazole'}</t>
  </si>
  <si>
    <t>{'azaconazole (n.m.)'}</t>
  </si>
  <si>
    <t>{'氧环唑'}</t>
  </si>
  <si>
    <t>{'азаконазол'}</t>
  </si>
  <si>
    <t>azadirachtin</t>
  </si>
  <si>
    <t>11141-17-6</t>
  </si>
  <si>
    <t>{'azadirachtin'}</t>
  </si>
  <si>
    <t>Azadirachtin</t>
  </si>
  <si>
    <t>{'azadirachtine (n.f.)'}</t>
  </si>
  <si>
    <t>{'印楝素'}</t>
  </si>
  <si>
    <t>{'азадирахтин'}</t>
  </si>
  <si>
    <t>azafenidin</t>
  </si>
  <si>
    <t>68049-83-2</t>
  </si>
  <si>
    <t>Azafenidin</t>
  </si>
  <si>
    <t>{'azafenidin'}</t>
  </si>
  <si>
    <t>{'azafénidine (n.f.)'}</t>
  </si>
  <si>
    <t>{'азафенидин'}</t>
  </si>
  <si>
    <t>azamethiphos</t>
  </si>
  <si>
    <t>35575-96-3</t>
  </si>
  <si>
    <t>Azamethiphos</t>
  </si>
  <si>
    <t>{'azamethiphos'}</t>
  </si>
  <si>
    <t>{'azaméthiphos (n.m.)'}</t>
  </si>
  <si>
    <t>{'甲基吡噁磷'}</t>
  </si>
  <si>
    <t>{'азаметифос'}</t>
  </si>
  <si>
    <t>azidithion</t>
  </si>
  <si>
    <t>78-57-9</t>
  </si>
  <si>
    <t>{'azidithion', 'menazon'}</t>
  </si>
  <si>
    <t>Azidithion</t>
  </si>
  <si>
    <t>{'ménazon* (n.m.)'}</t>
  </si>
  <si>
    <t>{'灭蚜硫磷'}</t>
  </si>
  <si>
    <t>{'меназон'}</t>
  </si>
  <si>
    <t>azimsulfuron</t>
  </si>
  <si>
    <t>120162-55-2</t>
  </si>
  <si>
    <t>{'azimsulfuron'}</t>
  </si>
  <si>
    <t>Azimsulfuron</t>
  </si>
  <si>
    <t>{'azimsulfuron (n.m.)'}</t>
  </si>
  <si>
    <t>{'四唑嘧磺隆'}</t>
  </si>
  <si>
    <t>{'азимсульфурон'}</t>
  </si>
  <si>
    <t>azinphos-ethyl</t>
  </si>
  <si>
    <t>2642-71-9</t>
  </si>
  <si>
    <t>Azinphos-ethyl</t>
  </si>
  <si>
    <t>{'azinphosethyl', 'azinphos-ethyl', 'triazothion'}</t>
  </si>
  <si>
    <t>{'azinphos-éthyl (n.m.)'}</t>
  </si>
  <si>
    <t>{'益棉磷'}</t>
  </si>
  <si>
    <t>{'азинфос-етил'}</t>
  </si>
  <si>
    <t>azinphos-methyl</t>
  </si>
  <si>
    <t>86-50-0</t>
  </si>
  <si>
    <t>Azinphos-methyl</t>
  </si>
  <si>
    <t>{'azinphos-methyl', 'methyltriazothion', 'azinphosmethyl'}</t>
  </si>
  <si>
    <t>{'azinphos-méthyl (n.m.)'}</t>
  </si>
  <si>
    <t>{'保棉磷'}</t>
  </si>
  <si>
    <t>{'азинфос-метил'}</t>
  </si>
  <si>
    <t>aziprotryn</t>
  </si>
  <si>
    <t>4658-28-0</t>
  </si>
  <si>
    <t>{'aziprotryn', 'aziprotryne'}</t>
  </si>
  <si>
    <t>Aziprotryn</t>
  </si>
  <si>
    <t>{'aziprotryne (n.f.)'}</t>
  </si>
  <si>
    <t>{'азипротрин'}</t>
  </si>
  <si>
    <t>azithiram</t>
  </si>
  <si>
    <t>5834-94-6</t>
  </si>
  <si>
    <t>{'azithiram'}</t>
  </si>
  <si>
    <t>Azithiram</t>
  </si>
  <si>
    <t>{'azithirame (n.m.)'}</t>
  </si>
  <si>
    <t>{'азитирам'}</t>
  </si>
  <si>
    <t>azobenzene</t>
  </si>
  <si>
    <t>103-33-3</t>
  </si>
  <si>
    <t>{'azobenzene'}</t>
  </si>
  <si>
    <t>Azobenzene</t>
  </si>
  <si>
    <t>{'azobenzène (n.m.)'}</t>
  </si>
  <si>
    <t>{'азобензол'}</t>
  </si>
  <si>
    <t>azocyclotin</t>
  </si>
  <si>
    <t>41083-11-8</t>
  </si>
  <si>
    <t>Azocyclotin</t>
  </si>
  <si>
    <t>{'azocyclotin'}</t>
  </si>
  <si>
    <t>{'azocyclotin (n.m.)'}</t>
  </si>
  <si>
    <t>{'三唑锡'}</t>
  </si>
  <si>
    <t>{'азоциклотин'}</t>
  </si>
  <si>
    <t>azothoate</t>
  </si>
  <si>
    <t>5834-96-8</t>
  </si>
  <si>
    <t>{'azothoate'}</t>
  </si>
  <si>
    <t>Azothoate</t>
  </si>
  <si>
    <t>{'azothoate (n.m.)'}</t>
  </si>
  <si>
    <t>{'азотоат'}</t>
  </si>
  <si>
    <t>azoxystrobin</t>
  </si>
  <si>
    <t>131860-33-8</t>
  </si>
  <si>
    <t>{'azoxystrobin'}</t>
  </si>
  <si>
    <t>Azoxystrobin</t>
  </si>
  <si>
    <t>{'azoxystrobine (n.f.)'}</t>
  </si>
  <si>
    <t>{'嘧菌酯'}</t>
  </si>
  <si>
    <t>{'азоксистробин'}</t>
  </si>
  <si>
    <t>bachmedesh</t>
  </si>
  <si>
    <t>172351-12-1</t>
  </si>
  <si>
    <t>{'bachmedesh'}</t>
  </si>
  <si>
    <t>Bachmedesh</t>
  </si>
  <si>
    <t>{'bachmédesh (n.m.)'}</t>
  </si>
  <si>
    <t>{'菊乙胺酯'}</t>
  </si>
  <si>
    <t>{'бахмедеш'}</t>
  </si>
  <si>
    <t>barban</t>
  </si>
  <si>
    <t>101-27-9</t>
  </si>
  <si>
    <t>{'chlorinate', 'barban', 'barbanate'}</t>
  </si>
  <si>
    <t>Barban</t>
  </si>
  <si>
    <t>{'barbane (n.m.)'}</t>
  </si>
  <si>
    <t>{'燕麦灵'}</t>
  </si>
  <si>
    <t>{'барбан'}</t>
  </si>
  <si>
    <t>barium hexafluorosilicate</t>
  </si>
  <si>
    <t>17125-80-3</t>
  </si>
  <si>
    <t>{'barium hexafluorosilicate', 'barium silicofluoride'}</t>
  </si>
  <si>
    <t>Barium_hexafluorosilicate</t>
  </si>
  <si>
    <t>{'fluorosilicate de baryum (n.m.)'}</t>
  </si>
  <si>
    <t>{'гексафторосиликат бария'}</t>
  </si>
  <si>
    <t>barium polysulfide</t>
  </si>
  <si>
    <t>50864-67-0</t>
  </si>
  <si>
    <t>{'barium polysulfide'}</t>
  </si>
  <si>
    <t>Barium_polysulfide</t>
  </si>
  <si>
    <t>{'polysulfure de baryum (n.m.)'}</t>
  </si>
  <si>
    <t>{'多硫化钡'}</t>
  </si>
  <si>
    <t>{'полисульфид бария'}</t>
  </si>
  <si>
    <t>barthrin</t>
  </si>
  <si>
    <t>70-43-9</t>
  </si>
  <si>
    <t>{'barthrin'}</t>
  </si>
  <si>
    <t>Barthrin</t>
  </si>
  <si>
    <t>{'barthrine (n.f.)'}</t>
  </si>
  <si>
    <t>{'бартрин'}</t>
  </si>
  <si>
    <t>basic copper carbonate</t>
  </si>
  <si>
    <t>12069-69-1</t>
  </si>
  <si>
    <t>{'basic copper carbonate', 'copper carbonate, basic'}</t>
  </si>
  <si>
    <t>Basic_copper_carbonate</t>
  </si>
  <si>
    <t>{'carbonate de cuivre basique (n.m.)'}</t>
  </si>
  <si>
    <t>{'медь углекислая основная'}</t>
  </si>
  <si>
    <t>Copper oxychloride</t>
  </si>
  <si>
    <t>1332-40-7</t>
  </si>
  <si>
    <t>{'copper oxychloride', 'basic copper chloride', 'tribasic copper chloride'}</t>
  </si>
  <si>
    <t>Copper_oxychloride</t>
  </si>
  <si>
    <t>{'oxychlorure de cuivre (n.m.)'}</t>
  </si>
  <si>
    <t>{'王铜'}</t>
  </si>
  <si>
    <t>{'хлорокись меди'}</t>
  </si>
  <si>
    <t>basic copper sulfate</t>
  </si>
  <si>
    <t>1344-73-6</t>
  </si>
  <si>
    <t>{'tribasic copper sulfate', 'basic copper sulfate', 'copper sulfate, basic'}</t>
  </si>
  <si>
    <t>Basic_copper_sulfate</t>
  </si>
  <si>
    <t>{'sulfate de cuivre basique(n.m.)'}</t>
  </si>
  <si>
    <t>{'碱式硫酸铜'}</t>
  </si>
  <si>
    <t>{'основной сульфат меди'}</t>
  </si>
  <si>
    <t>BCPC</t>
  </si>
  <si>
    <t>2164-13-8</t>
  </si>
  <si>
    <t>{'BCPC'}</t>
  </si>
  <si>
    <t>beflubutamid</t>
  </si>
  <si>
    <t>113614-08-7</t>
  </si>
  <si>
    <t>{'beflubutamid'}</t>
  </si>
  <si>
    <t>Beflubutamid</t>
  </si>
  <si>
    <t>{'béflubutamide (n.m.)'}</t>
  </si>
  <si>
    <t>{'бефлубутамид'}</t>
  </si>
  <si>
    <t>beflubutamid-M</t>
  </si>
  <si>
    <t>113614-09-8</t>
  </si>
  <si>
    <t>{'beflubutamid-M'}</t>
  </si>
  <si>
    <t>Beflubutamid-M</t>
  </si>
  <si>
    <t>{'béflubutamide-M (n.m.)'}</t>
  </si>
  <si>
    <t>{'бефлубутамид-М'}</t>
  </si>
  <si>
    <t>benalaxyl</t>
  </si>
  <si>
    <t>71626-11-4</t>
  </si>
  <si>
    <t>{'benalaxyl'}</t>
  </si>
  <si>
    <t>Benalaxyl</t>
  </si>
  <si>
    <t>{'bénalaxyl (n.m.)'}</t>
  </si>
  <si>
    <t>{'苯霜灵'}</t>
  </si>
  <si>
    <t>{'беналаксил'}</t>
  </si>
  <si>
    <t>benalaxyl-M</t>
  </si>
  <si>
    <t>98243-83-5</t>
  </si>
  <si>
    <t>{'chiralaxyl', 'kiralaxyl', 'benalaxyl-M'}</t>
  </si>
  <si>
    <t>Benalaxyl-M</t>
  </si>
  <si>
    <t>{'bénalaxyl-M (n.m.)'}</t>
  </si>
  <si>
    <t>{'беналаксил-М'}</t>
  </si>
  <si>
    <t>benazolin</t>
  </si>
  <si>
    <t>3813-05-6</t>
  </si>
  <si>
    <t>{'benazolin'}</t>
  </si>
  <si>
    <t>Benazolin</t>
  </si>
  <si>
    <t>{'bénazoline (n.f.)'}</t>
  </si>
  <si>
    <t>{'草除灵'}</t>
  </si>
  <si>
    <t>{'беназолин'}</t>
  </si>
  <si>
    <t>bencarbazone</t>
  </si>
  <si>
    <t>173980-17-1</t>
  </si>
  <si>
    <t>{'bencarbazone'}</t>
  </si>
  <si>
    <t>Bencarbazone</t>
  </si>
  <si>
    <t>{'bencarbazone (n.f.)'}</t>
  </si>
  <si>
    <t>{'бенкарбазон'}</t>
  </si>
  <si>
    <t>benclothiaz</t>
  </si>
  <si>
    <t>89583-90-4</t>
  </si>
  <si>
    <t>{'benclothiaz'}</t>
  </si>
  <si>
    <t>Benclothiaz</t>
  </si>
  <si>
    <t>{'benclothiaze (n.m.)'}</t>
  </si>
  <si>
    <t>{'бенклотиаз'}</t>
  </si>
  <si>
    <t>bendaqingbingzhi</t>
  </si>
  <si>
    <t>78778-15-1</t>
  </si>
  <si>
    <t>{'bendaqingbingzhi'}</t>
  </si>
  <si>
    <t>Bendaqingbingzhi</t>
  </si>
  <si>
    <t>{'苯哒嗪丙酯'}</t>
  </si>
  <si>
    <t>bendiocarb</t>
  </si>
  <si>
    <t>22781-23-3</t>
  </si>
  <si>
    <t>Bendiocarb</t>
  </si>
  <si>
    <t>{'bendiocarb'}</t>
  </si>
  <si>
    <t>{'bendiocarbe (n.m.)'}</t>
  </si>
  <si>
    <t>{'噁虫威'}</t>
  </si>
  <si>
    <t>{'бендиокарб'}</t>
  </si>
  <si>
    <t>bendioxide</t>
  </si>
  <si>
    <t>25057-89-0</t>
  </si>
  <si>
    <t>{'bentazon', 'bendioxide', 'bentazone'}</t>
  </si>
  <si>
    <t>Bendioxide</t>
  </si>
  <si>
    <t>{'bentazone (n.f.)'}</t>
  </si>
  <si>
    <t>{'灭草松'}</t>
  </si>
  <si>
    <t>{'бентазон'}</t>
  </si>
  <si>
    <t>benefin</t>
  </si>
  <si>
    <t>1861-40-1</t>
  </si>
  <si>
    <t>{'benfluralin', 'benefin'}</t>
  </si>
  <si>
    <t>Benefin</t>
  </si>
  <si>
    <t>{'benfluraline (n.f.)'}</t>
  </si>
  <si>
    <t>{'乙丁氟灵'}</t>
  </si>
  <si>
    <t>{'бенфлуралин'}</t>
  </si>
  <si>
    <t>benfuracarb</t>
  </si>
  <si>
    <t>82560-54-1</t>
  </si>
  <si>
    <t>Benfuracarb</t>
  </si>
  <si>
    <t>{'benfuracarb'}</t>
  </si>
  <si>
    <t>{'benfuracarb (n.m.)'}</t>
  </si>
  <si>
    <t>{'丙硫克百威'}</t>
  </si>
  <si>
    <t>{'бенфуракарб'}</t>
  </si>
  <si>
    <t>benfuresate</t>
  </si>
  <si>
    <t>68505-69-1</t>
  </si>
  <si>
    <t>{'benfuresate'}</t>
  </si>
  <si>
    <t>Benfuresate</t>
  </si>
  <si>
    <t>{'benfurésate (n.m.)'}</t>
  </si>
  <si>
    <t>{'呋草黄'}</t>
  </si>
  <si>
    <t>{'бенфуресат'}</t>
  </si>
  <si>
    <t>benmihuangcaoan</t>
  </si>
  <si>
    <t>372137-35-4</t>
  </si>
  <si>
    <t>{'benmihuangcaoan', 'saflufenacil'}</t>
  </si>
  <si>
    <t>Benmihuangcaoan</t>
  </si>
  <si>
    <t>{'saflufénacile (n.m.)'}</t>
  </si>
  <si>
    <t>{'苯嘧磺草胺'}</t>
  </si>
  <si>
    <t>{'сафлуфенацил'}</t>
  </si>
  <si>
    <t>benodanil</t>
  </si>
  <si>
    <t>15310-01-7</t>
  </si>
  <si>
    <t>{'benodanil'}</t>
  </si>
  <si>
    <t>Benodanil</t>
  </si>
  <si>
    <t>{'bénodanil (n.m.)'}</t>
  </si>
  <si>
    <t>{'麦锈灵'}</t>
  </si>
  <si>
    <t>{'беноданил'}</t>
  </si>
  <si>
    <t>benomyl</t>
  </si>
  <si>
    <t>17804-35-2</t>
  </si>
  <si>
    <t>Benomyl</t>
  </si>
  <si>
    <t>{'benomyl'}</t>
  </si>
  <si>
    <t>{'bénomyl (n.m.)'}</t>
  </si>
  <si>
    <t>{'苯菌灵'}</t>
  </si>
  <si>
    <t>{'беномил'}</t>
  </si>
  <si>
    <t>benoxacor</t>
  </si>
  <si>
    <t>98730-04-2</t>
  </si>
  <si>
    <t>{'benoxacor'}</t>
  </si>
  <si>
    <t>Benoxacor</t>
  </si>
  <si>
    <t>{'bénoxacore (n.m.)'}</t>
  </si>
  <si>
    <t>{'解草嗪'}</t>
  </si>
  <si>
    <t>{'беноксакор'}</t>
  </si>
  <si>
    <t>benoxafos</t>
  </si>
  <si>
    <t>16759-59-4</t>
  </si>
  <si>
    <t>{'benoxafos'}</t>
  </si>
  <si>
    <t>Benoxafos</t>
  </si>
  <si>
    <t>{'bénoxafos (n.m.)'}</t>
  </si>
  <si>
    <t>{'беноксафос'}</t>
  </si>
  <si>
    <t>benquinox</t>
  </si>
  <si>
    <t>495-73-8</t>
  </si>
  <si>
    <t>{'benquinox', 'cerenox'}</t>
  </si>
  <si>
    <t>Benquinox</t>
  </si>
  <si>
    <t>{'benquinox (n.m.)'}</t>
  </si>
  <si>
    <t>{'醌肟腙'}</t>
  </si>
  <si>
    <t>{'бенквинокс'}</t>
  </si>
  <si>
    <t>bensulfuron</t>
  </si>
  <si>
    <t>99283-01-9</t>
  </si>
  <si>
    <t>{'bensulfuron'}</t>
  </si>
  <si>
    <t>Bensulfuron</t>
  </si>
  <si>
    <t>{'bensulfuron (n.m.)'}</t>
  </si>
  <si>
    <t>{'苄嘧磺隆'}</t>
  </si>
  <si>
    <t>{'бенсульфурон'}</t>
  </si>
  <si>
    <t>bensulide</t>
  </si>
  <si>
    <t>741-58-2</t>
  </si>
  <si>
    <t>{'bensulide'}</t>
  </si>
  <si>
    <t>Bensulide</t>
  </si>
  <si>
    <t>{'bensulide (n.m.)'}</t>
  </si>
  <si>
    <t>{'地散磷'}</t>
  </si>
  <si>
    <t>{'бенсулид'}</t>
  </si>
  <si>
    <t>bensultap</t>
  </si>
  <si>
    <t>17606-31-4</t>
  </si>
  <si>
    <t>{'bensultap'}</t>
  </si>
  <si>
    <t>Bensultap</t>
  </si>
  <si>
    <t>{'bensultap (n.m.)'}</t>
  </si>
  <si>
    <t>{'杀虫磺'}</t>
  </si>
  <si>
    <t>{'бенсултап'}</t>
  </si>
  <si>
    <t>bentaluron</t>
  </si>
  <si>
    <t>28956-64-1</t>
  </si>
  <si>
    <t>{'bentaluron'}</t>
  </si>
  <si>
    <t>Bentaluron</t>
  </si>
  <si>
    <t>{'bentaluron (n.m.)'}</t>
  </si>
  <si>
    <t>{'бенталурон'}</t>
  </si>
  <si>
    <t>benthiavalicarb</t>
  </si>
  <si>
    <t>413615-35-7</t>
  </si>
  <si>
    <t>{'benthiavalicarb'}</t>
  </si>
  <si>
    <t>Benthiavalicarb</t>
  </si>
  <si>
    <t>{'benthiavalicarbe (n.m.)'}</t>
  </si>
  <si>
    <t>{'бентиаваликарб'}</t>
  </si>
  <si>
    <t>TCMTB</t>
  </si>
  <si>
    <t>21564-17-0</t>
  </si>
  <si>
    <t>{'TCMTB', 'benthiazole'}</t>
  </si>
  <si>
    <t>{'benthiazole'}</t>
  </si>
  <si>
    <t>{'苯噻硫氰'}</t>
  </si>
  <si>
    <t>{'бентиазол'}</t>
  </si>
  <si>
    <t>benthiocarb</t>
  </si>
  <si>
    <t>28249-77-6</t>
  </si>
  <si>
    <t>{'benthiocarb', 'thiobencarb'}</t>
  </si>
  <si>
    <t>Benthiocarb</t>
  </si>
  <si>
    <t>{'thiobencarbe (n.m.)'}</t>
  </si>
  <si>
    <t>{'禾草丹'}</t>
  </si>
  <si>
    <t>{'тиобенкарб'}</t>
  </si>
  <si>
    <t>bentranil</t>
  </si>
  <si>
    <t>1022-46-4</t>
  </si>
  <si>
    <t>{'bentranil'}</t>
  </si>
  <si>
    <t>Bentranil</t>
  </si>
  <si>
    <t>{'苯草灭'}</t>
  </si>
  <si>
    <t>{'бентранил'}</t>
  </si>
  <si>
    <t>benzadox</t>
  </si>
  <si>
    <t>5251-93-4</t>
  </si>
  <si>
    <t>{'benzadox'}</t>
  </si>
  <si>
    <t>Benzadox</t>
  </si>
  <si>
    <t>{'benzadox (n.m.)'}</t>
  </si>
  <si>
    <t>{'бензадокс'}</t>
  </si>
  <si>
    <t>benzalkonium chloride</t>
  </si>
  <si>
    <t>8001-54-5</t>
  </si>
  <si>
    <t>{'benzalkonium chloride'}</t>
  </si>
  <si>
    <t>Benzalkonium_chloride</t>
  </si>
  <si>
    <t>{'chlorure de benzalkonium (n.m.)'}</t>
  </si>
  <si>
    <t>{'苯扎氯铵'}</t>
  </si>
  <si>
    <t>{'бензалкония хлорид'}</t>
  </si>
  <si>
    <t>benzamacril</t>
  </si>
  <si>
    <t>127087-86-9</t>
  </si>
  <si>
    <t>{'benzamacril'}</t>
  </si>
  <si>
    <t>Benzamacril</t>
  </si>
  <si>
    <t>{'benzamacril (n.m.)'}</t>
  </si>
  <si>
    <t>{'бензамакрил'}</t>
  </si>
  <si>
    <t>benzamizole</t>
  </si>
  <si>
    <t>82558-50-7</t>
  </si>
  <si>
    <t>{'ixoxaben', 'benzamizole', 'isoxaben'}</t>
  </si>
  <si>
    <t>Benzamizole</t>
  </si>
  <si>
    <t>{'isoxabène (n.m.)'}</t>
  </si>
  <si>
    <t>{'异噁酰草胺'}</t>
  </si>
  <si>
    <t>{'изоксабен'}</t>
  </si>
  <si>
    <t>benzamorf</t>
  </si>
  <si>
    <t>12068-08-5</t>
  </si>
  <si>
    <t>{'benzamorf'}</t>
  </si>
  <si>
    <t>Benzamorf</t>
  </si>
  <si>
    <t>{'benzamorphe (n.m.)'}</t>
  </si>
  <si>
    <t>{'бензаморф'}</t>
  </si>
  <si>
    <t>benzene hexachloride</t>
  </si>
  <si>
    <t>608-73-1</t>
  </si>
  <si>
    <t>HCH (mixed isomers)</t>
  </si>
  <si>
    <t>{'HCH', 'hexachloran', 'BHC', 'benzene hexachloride', 'hexachlor'}</t>
  </si>
  <si>
    <t>Benzene_hexachloride</t>
  </si>
  <si>
    <t>{'HCH (n.m.)'}</t>
  </si>
  <si>
    <t>{'六六六'}</t>
  </si>
  <si>
    <t>{'ГХЦГ'}</t>
  </si>
  <si>
    <t>benzfendizone</t>
  </si>
  <si>
    <t>158755-95-4</t>
  </si>
  <si>
    <t>{'benzfendizone'}</t>
  </si>
  <si>
    <t>Benzfendizone</t>
  </si>
  <si>
    <t>{'benzfendizone (n.f.)'}</t>
  </si>
  <si>
    <t>{'бензфендизон'}</t>
  </si>
  <si>
    <t>benzimine</t>
  </si>
  <si>
    <t>3653-39-2</t>
  </si>
  <si>
    <t>{'benzimine', 'hexamide'}</t>
  </si>
  <si>
    <t>Benzimine</t>
  </si>
  <si>
    <t>{'hexamide'}</t>
  </si>
  <si>
    <t>{'гексамид'}</t>
  </si>
  <si>
    <t>benzipram</t>
  </si>
  <si>
    <t>35256-86-1</t>
  </si>
  <si>
    <t>{'benzipram'}</t>
  </si>
  <si>
    <t>Benzipram</t>
  </si>
  <si>
    <t>{'benziprame (n.m.)'}</t>
  </si>
  <si>
    <t>{'бензипрам'}</t>
  </si>
  <si>
    <t>benzobicyclon</t>
  </si>
  <si>
    <t>156963-66-5</t>
  </si>
  <si>
    <t>{'benzobicyclon'}</t>
  </si>
  <si>
    <t>Benzobicyclon</t>
  </si>
  <si>
    <t>{'benzobicyclone (n.f.)'}</t>
  </si>
  <si>
    <t>{'бензобициклон'}</t>
  </si>
  <si>
    <t>Endosulfan</t>
  </si>
  <si>
    <t>115-29-7</t>
  </si>
  <si>
    <t>{'endosulfan', 'thiodan', 'benzoepin'}</t>
  </si>
  <si>
    <t>{'endosulfan (n.m.)'}</t>
  </si>
  <si>
    <t>{'硫丹'}</t>
  </si>
  <si>
    <t>{'эндосульфан'}</t>
  </si>
  <si>
    <t>benzofenap</t>
  </si>
  <si>
    <t>82692-44-2</t>
  </si>
  <si>
    <t>{'benzofenap'}</t>
  </si>
  <si>
    <t>Benzofenap</t>
  </si>
  <si>
    <t>{'benzofénap (n.m.)'}</t>
  </si>
  <si>
    <t>{'吡草酮'}</t>
  </si>
  <si>
    <t>{'бензофенап'}</t>
  </si>
  <si>
    <t>benzofluor</t>
  </si>
  <si>
    <t>68672-17-3</t>
  </si>
  <si>
    <t>{'benzofluor'}</t>
  </si>
  <si>
    <t>Benzofluor</t>
  </si>
  <si>
    <t>{'benzofluor (n.m.)'}</t>
  </si>
  <si>
    <t>{'бензофлуор'}</t>
  </si>
  <si>
    <t>benzohydroxamic acid</t>
  </si>
  <si>
    <t>495-18-1</t>
  </si>
  <si>
    <t>{'benzohydroxamic acid'}</t>
  </si>
  <si>
    <t>Benzohydroxamic_acid</t>
  </si>
  <si>
    <t>{'acide benzohydroxamique (n.m.)'}</t>
  </si>
  <si>
    <t>{'бензогидроксамовая кислота'}</t>
  </si>
  <si>
    <t>benzomate</t>
  </si>
  <si>
    <t>29104-30-1</t>
  </si>
  <si>
    <t>{'benzomate', 'benzoximate'}</t>
  </si>
  <si>
    <t>Benzomate</t>
  </si>
  <si>
    <t>{'benzoximate (n.m.)'}</t>
  </si>
  <si>
    <t>{'苯螨特'}</t>
  </si>
  <si>
    <t>{'бензоксимат'}</t>
  </si>
  <si>
    <t>Phosalone</t>
  </si>
  <si>
    <t>2310-17-0</t>
  </si>
  <si>
    <t>{'benzophosphate', 'phosalone'}</t>
  </si>
  <si>
    <t>{'phosalone (n.f.)'}</t>
  </si>
  <si>
    <t>{'伏杀硫磷'}</t>
  </si>
  <si>
    <t>{'фозалон'}</t>
  </si>
  <si>
    <t>benzothiadiazole</t>
  </si>
  <si>
    <t>135158-54-2</t>
  </si>
  <si>
    <t>{'BTH', 'benzothiadiazole'}</t>
  </si>
  <si>
    <t>Benzothiadiazole</t>
  </si>
  <si>
    <t>{'acibenzolar-S-méthyle (n.m.)'}</t>
  </si>
  <si>
    <t>{'ацибензолар-С-метил'}</t>
  </si>
  <si>
    <t>benzovindiflupyr</t>
  </si>
  <si>
    <t>1072957-71-1</t>
  </si>
  <si>
    <t>{'benzovindiflupyr'}</t>
  </si>
  <si>
    <t>Benzovindiflupyr</t>
  </si>
  <si>
    <t>{'benzovindiflupyr (n.m.)'}</t>
  </si>
  <si>
    <t>{'苯并烯氟菌唑'}</t>
  </si>
  <si>
    <t>{'бензовиндифлупир'}</t>
  </si>
  <si>
    <t>benzoylprop</t>
  </si>
  <si>
    <t>22212-56-2</t>
  </si>
  <si>
    <t>{'benzoylprop'}</t>
  </si>
  <si>
    <t>Benzoylprop</t>
  </si>
  <si>
    <t>{'benzoylprop (n.m.)'}</t>
  </si>
  <si>
    <t>{'бензоилпроп'}</t>
  </si>
  <si>
    <t>benzpyrimoxan</t>
  </si>
  <si>
    <t>1449021-97-9</t>
  </si>
  <si>
    <t>{'benzpyrimoxan'}</t>
  </si>
  <si>
    <t>Benzpyrimoxan</t>
  </si>
  <si>
    <t>{'benzpyrimoxan (n.m.)'}</t>
  </si>
  <si>
    <t>{'бензпиримоксан'}</t>
  </si>
  <si>
    <t>benzthiazuron</t>
  </si>
  <si>
    <t>1929-88-0</t>
  </si>
  <si>
    <t>{'benzthiazuron'}</t>
  </si>
  <si>
    <t>Benzthiazuron</t>
  </si>
  <si>
    <t>{'benzthiazuron (n.m.)'}</t>
  </si>
  <si>
    <t>{'苯噻隆'}</t>
  </si>
  <si>
    <t>{'бензтиазурон'}</t>
  </si>
  <si>
    <t>benzuocaotong</t>
  </si>
  <si>
    <t>210631-68-8</t>
  </si>
  <si>
    <t>{'topramezone', 'benzuocaotong'}</t>
  </si>
  <si>
    <t>Benzuocaotong</t>
  </si>
  <si>
    <t>{'topramézone (n.f.)'}</t>
  </si>
  <si>
    <t>{'苯唑草酮'}</t>
  </si>
  <si>
    <t>{'топрамезон'}</t>
  </si>
  <si>
    <t>benzyl benzoate</t>
  </si>
  <si>
    <t>120-51-4</t>
  </si>
  <si>
    <t>{'benzyl benzoate'}</t>
  </si>
  <si>
    <t>Benzyl_benzoate</t>
  </si>
  <si>
    <t>{'benzoate de benzyle (n.m.)'}</t>
  </si>
  <si>
    <t>{'бензилбензоат'}</t>
  </si>
  <si>
    <t>benzyladenine</t>
  </si>
  <si>
    <t>1214-39-7</t>
  </si>
  <si>
    <t>{'benzyladenine'}</t>
  </si>
  <si>
    <t>Benzyladenine</t>
  </si>
  <si>
    <t>{'benzyl adénine (n.f.)'}</t>
  </si>
  <si>
    <t>{'苄腺嘌呤'}</t>
  </si>
  <si>
    <t>{'бензиладенин'}</t>
  </si>
  <si>
    <t>berberine</t>
  </si>
  <si>
    <t>2086-83-1</t>
  </si>
  <si>
    <t>{'berberine'}</t>
  </si>
  <si>
    <t>Berberine</t>
  </si>
  <si>
    <t>{'berbérine (n.f.)'}</t>
  </si>
  <si>
    <t>{'小檗碱'}</t>
  </si>
  <si>
    <t>{'берберина'}</t>
  </si>
  <si>
    <t>beta-cyfluthrin</t>
  </si>
  <si>
    <t>1820573-27-0</t>
  </si>
  <si>
    <t>{'beta-cyfluthrin'}</t>
  </si>
  <si>
    <t>Beta-cyfluthrin</t>
  </si>
  <si>
    <t>{'bêta-cyfluthrine (n.f.)'}</t>
  </si>
  <si>
    <t>{'高效氟氯氰菊酯'}</t>
  </si>
  <si>
    <t>{'бета-цифлутрин'}</t>
  </si>
  <si>
    <t>beta-cypermethrin</t>
  </si>
  <si>
    <t>65731-84-2</t>
  </si>
  <si>
    <t>Beta-Cypermethrin</t>
  </si>
  <si>
    <t>{'beta-cypermethrin'}</t>
  </si>
  <si>
    <t>Beta-cypermethrin</t>
  </si>
  <si>
    <t>{'bêta-cyperméthrine (n.f.)'}</t>
  </si>
  <si>
    <t>{'高效氯氰菊酯'}</t>
  </si>
  <si>
    <t>{'бета-циперметрин'}</t>
  </si>
  <si>
    <t>bethoxazin</t>
  </si>
  <si>
    <t>163269-30-5</t>
  </si>
  <si>
    <t>{'bethoxazin'}</t>
  </si>
  <si>
    <t>Bethoxazin</t>
  </si>
  <si>
    <t>{'bethoxazine (n.f.)'}</t>
  </si>
  <si>
    <t>{'бетоксазин'}</t>
  </si>
  <si>
    <t>bialaphos</t>
  </si>
  <si>
    <t>35597-43-4</t>
  </si>
  <si>
    <t>{'bialaphos', 'bilanafos'}</t>
  </si>
  <si>
    <t>Bialaphos</t>
  </si>
  <si>
    <t>{'bilanafos (n.m.)'}</t>
  </si>
  <si>
    <t>{'双丙氨膦'}</t>
  </si>
  <si>
    <t>{'биланафос'}</t>
  </si>
  <si>
    <t>bicyclopyrone</t>
  </si>
  <si>
    <t>352010-68-5</t>
  </si>
  <si>
    <t>{'bicyclopyrone'}</t>
  </si>
  <si>
    <t>Bicyclopyrone</t>
  </si>
  <si>
    <t>{'bicyclopyrone (n.m.)'}</t>
  </si>
  <si>
    <t>{'氟吡草酮'}</t>
  </si>
  <si>
    <t>{'бициклопирон'}</t>
  </si>
  <si>
    <t>bifenazate</t>
  </si>
  <si>
    <t>149877-41-8</t>
  </si>
  <si>
    <t>{'lianbenjingzhi', 'bifenazate'}</t>
  </si>
  <si>
    <t>Bifenazate</t>
  </si>
  <si>
    <t>{'bifénazate (n.m.)'}</t>
  </si>
  <si>
    <t>{'联苯肼酯'}</t>
  </si>
  <si>
    <t>{'бифеназат'}</t>
  </si>
  <si>
    <t>bifenox</t>
  </si>
  <si>
    <t>42576-02-3</t>
  </si>
  <si>
    <t>{'bifenox'}</t>
  </si>
  <si>
    <t>Bifenox</t>
  </si>
  <si>
    <t>{'bifénox (n.m.)'}</t>
  </si>
  <si>
    <t>{'甲羧除草醚'}</t>
  </si>
  <si>
    <t>{'бифенокс'}</t>
  </si>
  <si>
    <t>bifenthrin</t>
  </si>
  <si>
    <t>82657-04-3</t>
  </si>
  <si>
    <t>Bifenthrin</t>
  </si>
  <si>
    <t>{'bifenthrin'}</t>
  </si>
  <si>
    <t>{'bifenthrine (n.f.)'}</t>
  </si>
  <si>
    <t>{'联苯菊酯'}</t>
  </si>
  <si>
    <t>{'бифентрин'}</t>
  </si>
  <si>
    <t>bifujunzhi</t>
  </si>
  <si>
    <t>{'bifujunzhi'}</t>
  </si>
  <si>
    <t>Bifujunzhi</t>
  </si>
  <si>
    <t>{'吡氟菌酯'}</t>
  </si>
  <si>
    <t>binapacryl</t>
  </si>
  <si>
    <t>485-31-4</t>
  </si>
  <si>
    <t>{'binapacryl'}</t>
  </si>
  <si>
    <t>Binapacryl</t>
  </si>
  <si>
    <t>{'binapacryl (n.m.)'}</t>
  </si>
  <si>
    <t>{'乐杀螨'}</t>
  </si>
  <si>
    <t>{'бинапакрил'}</t>
  </si>
  <si>
    <t>Propiconazole</t>
  </si>
  <si>
    <t>60207-90-1</t>
  </si>
  <si>
    <t>{'propiconazole', 'bǐnghuánzuò'}</t>
  </si>
  <si>
    <t>{'propiconazole (n.m.)'}</t>
  </si>
  <si>
    <t>{'丙环唑'}</t>
  </si>
  <si>
    <t>{'пропиконазол'}</t>
  </si>
  <si>
    <t>bingqingxiao</t>
  </si>
  <si>
    <t>{'bingqingxiao'}</t>
  </si>
  <si>
    <t>Bingqingxiao</t>
  </si>
  <si>
    <t>{'病氰硝'}</t>
  </si>
  <si>
    <t>bioethanomethrin</t>
  </si>
  <si>
    <t>22431-62-5</t>
  </si>
  <si>
    <t>{'bioethanomethrin'}</t>
  </si>
  <si>
    <t>Bioethanomethrin</t>
  </si>
  <si>
    <t>{'bioéthanométhrine (n.f.)'}</t>
  </si>
  <si>
    <t>{'биоетанометрин'}</t>
  </si>
  <si>
    <t>biopermethrin</t>
  </si>
  <si>
    <t>51877-74-8</t>
  </si>
  <si>
    <t>{'biopermethrin'}</t>
  </si>
  <si>
    <t>Biopermethrin</t>
  </si>
  <si>
    <t>{'bioperméthrine (n.f.)'}</t>
  </si>
  <si>
    <t>{'生物氯菊酯'}</t>
  </si>
  <si>
    <t>{'биоперметрин'}</t>
  </si>
  <si>
    <t>bioresmethrin</t>
  </si>
  <si>
    <t>28434-01-7</t>
  </si>
  <si>
    <t>Bioresmethrin</t>
  </si>
  <si>
    <t>{'d-trans-resmethrin', 'bioresmethrin'}</t>
  </si>
  <si>
    <t>{'bioresméthrine (n.f.)'}</t>
  </si>
  <si>
    <t>{'生物苄呋菊酯'}</t>
  </si>
  <si>
    <t>{'биоресметрин'}</t>
  </si>
  <si>
    <t>biphenyl</t>
  </si>
  <si>
    <t>92-52-4</t>
  </si>
  <si>
    <t>{'biphenyl'}</t>
  </si>
  <si>
    <t>Biphenyl</t>
  </si>
  <si>
    <t>{'biphényle (n.m.)'}</t>
  </si>
  <si>
    <t>{'联苯'}</t>
  </si>
  <si>
    <t>{'бифенил'}</t>
  </si>
  <si>
    <t>bipyrazone</t>
  </si>
  <si>
    <t>1622908-18-2</t>
  </si>
  <si>
    <t>{'bipyrazone'}</t>
  </si>
  <si>
    <t>Bipyrazone</t>
  </si>
  <si>
    <t>{'双唑草酮'}</t>
  </si>
  <si>
    <t>{'бипиразон'}</t>
  </si>
  <si>
    <t>bisazir</t>
  </si>
  <si>
    <t>13687-09-7</t>
  </si>
  <si>
    <t>{'bisazir'}</t>
  </si>
  <si>
    <t>Bisazir</t>
  </si>
  <si>
    <t>{'bisazir (n.m.)'}</t>
  </si>
  <si>
    <t>{'бисазир'}</t>
  </si>
  <si>
    <t>bismerthiazol</t>
  </si>
  <si>
    <t>79319-85-0</t>
  </si>
  <si>
    <t>{'bismerthiazol'}</t>
  </si>
  <si>
    <t>Bismerthiazol</t>
  </si>
  <si>
    <t>{'叶枯唑'}</t>
  </si>
  <si>
    <t>{'бисмертиазол'}</t>
  </si>
  <si>
    <t>bismerthiazol-copper</t>
  </si>
  <si>
    <t>{'bismerthiazol-copper'}</t>
  </si>
  <si>
    <t>Bismerthiazol-copper</t>
  </si>
  <si>
    <t>{'噻森铜'}</t>
  </si>
  <si>
    <t>bisphenylmercury methylenedi(x-naphthalene-y-sulphonate)</t>
  </si>
  <si>
    <t>14235-86-0</t>
  </si>
  <si>
    <t>{'hydrargaphen', 'bisphenylmercury methylenedi(x-naphthalene-y-sulphonate)'}</t>
  </si>
  <si>
    <t>Hydrargaphen</t>
  </si>
  <si>
    <t>{'hydrargaphène'}</t>
  </si>
  <si>
    <t>{'汞加芬'}</t>
  </si>
  <si>
    <t>{'гидраргафен'}</t>
  </si>
  <si>
    <t>bispyribac</t>
  </si>
  <si>
    <t>125401-75-4</t>
  </si>
  <si>
    <t>{'bispyribac'}</t>
  </si>
  <si>
    <t>Bispyribac</t>
  </si>
  <si>
    <t>{'bispyribac (n.m.)'}</t>
  </si>
  <si>
    <t>{'биспирибак'}</t>
  </si>
  <si>
    <t>bistrifluron</t>
  </si>
  <si>
    <t>201593-84-2</t>
  </si>
  <si>
    <t>{'bistrifluron'}</t>
  </si>
  <si>
    <t>Bistrifluron</t>
  </si>
  <si>
    <t>{'bistrifluron (n.m.)'}</t>
  </si>
  <si>
    <t>{'双三氟虫脲'}</t>
  </si>
  <si>
    <t>{'бистрифлурон'}</t>
  </si>
  <si>
    <t>bisultap</t>
  </si>
  <si>
    <t>52207-48-4</t>
  </si>
  <si>
    <t>{'bisultap', 'dimehypo', 'disosultap'}</t>
  </si>
  <si>
    <t>Bisultap</t>
  </si>
  <si>
    <t>{'杀虫双'}</t>
  </si>
  <si>
    <t>bitertanol</t>
  </si>
  <si>
    <t>55179-31-2</t>
  </si>
  <si>
    <t>{'bitertanol'}</t>
  </si>
  <si>
    <t>Bitertanol</t>
  </si>
  <si>
    <t>{'bitertanol (n.m.)'}</t>
  </si>
  <si>
    <t>{'联苯三唑醇'}</t>
  </si>
  <si>
    <t>{'битертанол'}</t>
  </si>
  <si>
    <t>bithionol</t>
  </si>
  <si>
    <t>97-18-7</t>
  </si>
  <si>
    <t>{'bithionol'}</t>
  </si>
  <si>
    <t>Bithionol</t>
  </si>
  <si>
    <t>{'bithionol (n.m.)'}</t>
  </si>
  <si>
    <t>{'硫氯酚'}</t>
  </si>
  <si>
    <t>{'битионол'}</t>
  </si>
  <si>
    <t>bixafen</t>
  </si>
  <si>
    <t>581809-46-3</t>
  </si>
  <si>
    <t>{'bixafen'}</t>
  </si>
  <si>
    <t>Bixafen</t>
  </si>
  <si>
    <t>{'bixafène (n.m.)'}</t>
  </si>
  <si>
    <t>{'биксафен'}</t>
  </si>
  <si>
    <t>bixlozone</t>
  </si>
  <si>
    <t>81777-95-9</t>
  </si>
  <si>
    <t>{'bixlozone'}</t>
  </si>
  <si>
    <t>Bixlozone</t>
  </si>
  <si>
    <t>{'bixlozone (n.f.)'}</t>
  </si>
  <si>
    <t>{'бикслозон'}</t>
  </si>
  <si>
    <t>blasticidin-S</t>
  </si>
  <si>
    <t>2079-00-7</t>
  </si>
  <si>
    <t>Blasticidin-S</t>
  </si>
  <si>
    <t>{'blasticidin-S'}</t>
  </si>
  <si>
    <t>{'blasticidine-S (n.f.)'}</t>
  </si>
  <si>
    <t>{'灰瘟素'}</t>
  </si>
  <si>
    <t>{'бластицидин-S'}</t>
  </si>
  <si>
    <t>borax</t>
  </si>
  <si>
    <t>1303-96-4</t>
  </si>
  <si>
    <t>{'disodium tetraborate', 'borax'}</t>
  </si>
  <si>
    <t>{'borax (n.m.)'}</t>
  </si>
  <si>
    <t>{'硼砂'}</t>
  </si>
  <si>
    <t>{'бура'}</t>
  </si>
  <si>
    <t>Bordeaux mixture</t>
  </si>
  <si>
    <t>8011-63-0</t>
  </si>
  <si>
    <t>{'Bordeaux mixture'}</t>
  </si>
  <si>
    <t>Bordeaux_mixture</t>
  </si>
  <si>
    <t>{'bouillie bordelaise (n.f.)'}</t>
  </si>
  <si>
    <t>{'波尔多液'}</t>
  </si>
  <si>
    <t>{'бордосская смесь'}</t>
  </si>
  <si>
    <t>boric acid</t>
  </si>
  <si>
    <t>10043-35-3</t>
  </si>
  <si>
    <t>Boric acid</t>
  </si>
  <si>
    <t>{'boric acid'}</t>
  </si>
  <si>
    <t>Boric_acid</t>
  </si>
  <si>
    <t>{'acide borique (n.m.)'}</t>
  </si>
  <si>
    <t>{'硼酸'}</t>
  </si>
  <si>
    <t>{'борная кислота'}</t>
  </si>
  <si>
    <t>boscalid</t>
  </si>
  <si>
    <t>188425-85-6</t>
  </si>
  <si>
    <t>{'nicobifen', 'boscalid'}</t>
  </si>
  <si>
    <t>Boscalid</t>
  </si>
  <si>
    <t>{'boscalide (n.m.)'}</t>
  </si>
  <si>
    <t>{'啶酰菌胺'}</t>
  </si>
  <si>
    <t>{'боскалид'}</t>
  </si>
  <si>
    <t>BPCMS</t>
  </si>
  <si>
    <t>54091-06-4</t>
  </si>
  <si>
    <t>{'BPCMS'}</t>
  </si>
  <si>
    <t>Propargite</t>
  </si>
  <si>
    <t>2312-35-8</t>
  </si>
  <si>
    <t>{'BPPS', 'propargite'}</t>
  </si>
  <si>
    <t>{'propargite (n.f.)'}</t>
  </si>
  <si>
    <t>{'快螨特'}</t>
  </si>
  <si>
    <t>{'пропаргит'}</t>
  </si>
  <si>
    <t>brassinolide</t>
  </si>
  <si>
    <t>72962-43-7</t>
  </si>
  <si>
    <t>{'brassinolide'}</t>
  </si>
  <si>
    <t>Brassinolide</t>
  </si>
  <si>
    <t>{'brassinolide (n.m.)'}</t>
  </si>
  <si>
    <t>{'芸苔素内酯'}</t>
  </si>
  <si>
    <t>{'брассинолид'}</t>
  </si>
  <si>
    <t>brassinolide-ethyl</t>
  </si>
  <si>
    <t>74174-44-0</t>
  </si>
  <si>
    <t>{'brassinolide-ethyl', 'homobrassinolide'}</t>
  </si>
  <si>
    <t>Brassinolide-ethyl</t>
  </si>
  <si>
    <t>{'brassinolide-éthyl (n.m.)'}</t>
  </si>
  <si>
    <t>{'乙基芸苔素内酯'}</t>
  </si>
  <si>
    <t>{'брассинолид-етил'}</t>
  </si>
  <si>
    <t>brevicomin</t>
  </si>
  <si>
    <t>20290-99-7</t>
  </si>
  <si>
    <t>{'brevicomin'}</t>
  </si>
  <si>
    <t>Brevicomin</t>
  </si>
  <si>
    <t>{'brévicomine (n.f.)'}</t>
  </si>
  <si>
    <t>{'бревикомин'}</t>
  </si>
  <si>
    <t>brodifacoum</t>
  </si>
  <si>
    <t>56073-10-0</t>
  </si>
  <si>
    <t>Brodifacoum</t>
  </si>
  <si>
    <t>{'brodifacoum'}</t>
  </si>
  <si>
    <t>{'brodifacoum (n.m.)'}</t>
  </si>
  <si>
    <t>{'溴鼠灵'}</t>
  </si>
  <si>
    <t>{'бродифакум'}</t>
  </si>
  <si>
    <t>Halfenprox</t>
  </si>
  <si>
    <t>111872-58-3</t>
  </si>
  <si>
    <t>{'brofenprox', 'halfenprox'}</t>
  </si>
  <si>
    <t>{'halfenprox (n.m.)'}</t>
  </si>
  <si>
    <t>{'苄螨醚'}</t>
  </si>
  <si>
    <t>{'галфенпрокс'}</t>
  </si>
  <si>
    <t>brofenvalerate</t>
  </si>
  <si>
    <t>65295-49-0</t>
  </si>
  <si>
    <t>{'brofenvalerate'}</t>
  </si>
  <si>
    <t>Brofenvalerate</t>
  </si>
  <si>
    <t>{'brofenvalérate (n.m.)'}</t>
  </si>
  <si>
    <t>{'溴灭菊酯'}</t>
  </si>
  <si>
    <t>{'брофенвалерат'}</t>
  </si>
  <si>
    <t>broflanilide</t>
  </si>
  <si>
    <t>1207727-04-5</t>
  </si>
  <si>
    <t>{'broflanilide'}</t>
  </si>
  <si>
    <t>Broflanilide</t>
  </si>
  <si>
    <t>{'broflanilide (n.m.)'}</t>
  </si>
  <si>
    <t>{'брофланилид'}</t>
  </si>
  <si>
    <t>brofluthrinate</t>
  </si>
  <si>
    <t>160791-64-0</t>
  </si>
  <si>
    <t>ZXI 8901</t>
  </si>
  <si>
    <t>{'flubrocythrinate', 'brofluthrinate'}</t>
  </si>
  <si>
    <t>Brofluthrinate</t>
  </si>
  <si>
    <t>{'brofluthrinate (n.m.)'}</t>
  </si>
  <si>
    <t>{'溴氟菊酯'}</t>
  </si>
  <si>
    <t>{'брофлутринат'}</t>
  </si>
  <si>
    <t>bromacil</t>
  </si>
  <si>
    <t>314-40-9</t>
  </si>
  <si>
    <t>{'bromacil'}</t>
  </si>
  <si>
    <t>Bromacil</t>
  </si>
  <si>
    <t>{'bromacil (n.m.)'}</t>
  </si>
  <si>
    <t>{'除草定'}</t>
  </si>
  <si>
    <t>{'бромацил'}</t>
  </si>
  <si>
    <t>Naled</t>
  </si>
  <si>
    <t>300-76-5</t>
  </si>
  <si>
    <t>{'dibrom', 'bromchlophos', 'BRP', 'naled'}</t>
  </si>
  <si>
    <t>{'naled (n.m.)'}</t>
  </si>
  <si>
    <t>{'二溴磷'}</t>
  </si>
  <si>
    <t>{'налед'}</t>
  </si>
  <si>
    <t>bromethalin</t>
  </si>
  <si>
    <t>63333-35-7</t>
  </si>
  <si>
    <t>Bromethalin</t>
  </si>
  <si>
    <t>{'bromethalin'}</t>
  </si>
  <si>
    <t>{'brométhaline (n.f.)'}</t>
  </si>
  <si>
    <t>{'溴鼠胺'}</t>
  </si>
  <si>
    <t>{'брометалин'}</t>
  </si>
  <si>
    <t>bromethrin</t>
  </si>
  <si>
    <t>42789-03-7</t>
  </si>
  <si>
    <t>{'bromethrin'}</t>
  </si>
  <si>
    <t>Bromethrin</t>
  </si>
  <si>
    <t>{'brométhrine (n.f.)'}</t>
  </si>
  <si>
    <t>{'溴苄呋菊酯'}</t>
  </si>
  <si>
    <t>{'брометрин'}</t>
  </si>
  <si>
    <t>bromfenvinfos</t>
  </si>
  <si>
    <t>33399-00-7</t>
  </si>
  <si>
    <t>{'bromfenvinfos'}</t>
  </si>
  <si>
    <t>Bromfenvinfos</t>
  </si>
  <si>
    <t>{'bromfenvinfos (n.m.)'}</t>
  </si>
  <si>
    <t>{'бромфенвинфос'}</t>
  </si>
  <si>
    <t>bromoacetamide</t>
  </si>
  <si>
    <t>79-15-2</t>
  </si>
  <si>
    <t>{'bromoacetamide'}</t>
  </si>
  <si>
    <t>Bromoacetamide</t>
  </si>
  <si>
    <t>{'bromoacétamide (n.m.)'}</t>
  </si>
  <si>
    <t>{'溴乙酰胺'}</t>
  </si>
  <si>
    <t>{'бромацетамид'}</t>
  </si>
  <si>
    <t>bromobonil</t>
  </si>
  <si>
    <t>25671-46-9</t>
  </si>
  <si>
    <t>{'bromobonil'}</t>
  </si>
  <si>
    <t>Bromobonil</t>
  </si>
  <si>
    <t>{'bromobonil (n.m.)'}</t>
  </si>
  <si>
    <t>{'бромобонил'}</t>
  </si>
  <si>
    <t>bromobutide</t>
  </si>
  <si>
    <t>74712-19-9</t>
  </si>
  <si>
    <t>{'bromobutide'}</t>
  </si>
  <si>
    <t>Bromobutide</t>
  </si>
  <si>
    <t>{'bromobutide (n.m.)'}</t>
  </si>
  <si>
    <t>{'溴丁酰草胺'}</t>
  </si>
  <si>
    <t>{'бромобутид'}</t>
  </si>
  <si>
    <t>bromociclen</t>
  </si>
  <si>
    <t>1715-40-8</t>
  </si>
  <si>
    <t>{'bromocyclen', 'bromociclen'}</t>
  </si>
  <si>
    <t>Bromociclen</t>
  </si>
  <si>
    <t>{'bromocyclène (n.m.)'}</t>
  </si>
  <si>
    <t>{'溴西克林'}</t>
  </si>
  <si>
    <t>{'бромоциклен'}</t>
  </si>
  <si>
    <t>bromo-DDT</t>
  </si>
  <si>
    <t>2990-17-2</t>
  </si>
  <si>
    <t>{'bromo-DDT'}</t>
  </si>
  <si>
    <t>Bromo-DDT</t>
  </si>
  <si>
    <t>bromofenoxim</t>
  </si>
  <si>
    <t>13181-17-4</t>
  </si>
  <si>
    <t>{'bromofenoxim'}</t>
  </si>
  <si>
    <t>Bromofenoxim</t>
  </si>
  <si>
    <t>{'bromophénoxime (n.m.)'}</t>
  </si>
  <si>
    <t>{'溴酚肟'}</t>
  </si>
  <si>
    <t>{'бромофеноксим'}</t>
  </si>
  <si>
    <t>bromofos</t>
  </si>
  <si>
    <t>2104-96-3</t>
  </si>
  <si>
    <t>{'bromofos', 'bromophos'}</t>
  </si>
  <si>
    <t>Bromofos</t>
  </si>
  <si>
    <t>{'bromophos (n.m.)'}</t>
  </si>
  <si>
    <t>{'溴硫磷'}</t>
  </si>
  <si>
    <t>{'бромофос'}</t>
  </si>
  <si>
    <t>Methyl bromide</t>
  </si>
  <si>
    <t>74-83-9</t>
  </si>
  <si>
    <t>{'methyl bromide', 'bromomethane'}</t>
  </si>
  <si>
    <t>Methyl_bromide</t>
  </si>
  <si>
    <t>{'bromure de méthyle (n.m.)'}</t>
  </si>
  <si>
    <t>{'溴甲烷'}</t>
  </si>
  <si>
    <t>{'метилбромид'}</t>
  </si>
  <si>
    <t>bromophos-ethyl</t>
  </si>
  <si>
    <t>4824-78-6</t>
  </si>
  <si>
    <t>{'bromophos-ethyl'}</t>
  </si>
  <si>
    <t>Bromophos-ethyl</t>
  </si>
  <si>
    <t>{'bromophos-éthyl (n.m.)'}</t>
  </si>
  <si>
    <t>{'乙基溴硫磷'}</t>
  </si>
  <si>
    <t>{'бромофос-етил'}</t>
  </si>
  <si>
    <t>bromopropylate</t>
  </si>
  <si>
    <t>18181-80-1</t>
  </si>
  <si>
    <t>{'bromopropylate'}</t>
  </si>
  <si>
    <t>Bromopropylate</t>
  </si>
  <si>
    <t>{'bromopropylate (n.m.)'}</t>
  </si>
  <si>
    <t>{'溴螨酯'}</t>
  </si>
  <si>
    <t>{'бромопропилат'}</t>
  </si>
  <si>
    <t>bromothalonil</t>
  </si>
  <si>
    <t>35691-65-7</t>
  </si>
  <si>
    <t>{'bromothalonil'}</t>
  </si>
  <si>
    <t>Bromothalonil</t>
  </si>
  <si>
    <t>{'bromothalonil (n.m.)'}</t>
  </si>
  <si>
    <t>{'溴菌腈'}</t>
  </si>
  <si>
    <t>{'бромоталонил'}</t>
  </si>
  <si>
    <t>bromoxynil</t>
  </si>
  <si>
    <t>1689-84-5</t>
  </si>
  <si>
    <t>Bromoxynil</t>
  </si>
  <si>
    <t>{'bromoxynil'}</t>
  </si>
  <si>
    <t>{'bromoxynil (n.m.)'}</t>
  </si>
  <si>
    <t>{'溴苯腈'}</t>
  </si>
  <si>
    <t>{'бромоксинил'}</t>
  </si>
  <si>
    <t>brompyrazon</t>
  </si>
  <si>
    <t>3042-84-0</t>
  </si>
  <si>
    <t>{'brompyrazon'}</t>
  </si>
  <si>
    <t>Brompyrazon</t>
  </si>
  <si>
    <t>{'brompyrazone (n.f.)'}</t>
  </si>
  <si>
    <t>{'溴莠敏'}</t>
  </si>
  <si>
    <t>{'бромпиразон'}</t>
  </si>
  <si>
    <t>bromuconazole</t>
  </si>
  <si>
    <t>116255-48-2</t>
  </si>
  <si>
    <t>{'bromuconazole'}</t>
  </si>
  <si>
    <t>Bromuconazole</t>
  </si>
  <si>
    <t>{'bromuconazole (n.m.)'}</t>
  </si>
  <si>
    <t>{'糠菌唑'}</t>
  </si>
  <si>
    <t>{'бромуконазол'}</t>
  </si>
  <si>
    <t>bronopol</t>
  </si>
  <si>
    <t>52-51-7</t>
  </si>
  <si>
    <t>Bronopol</t>
  </si>
  <si>
    <t>{'bronopol'}</t>
  </si>
  <si>
    <t>{'bronopol (n.m.)'}</t>
  </si>
  <si>
    <t>{'溴硝丙二醇*'}</t>
  </si>
  <si>
    <t>{'бронопол'}</t>
  </si>
  <si>
    <t>bucarpolate</t>
  </si>
  <si>
    <t>136-63-0</t>
  </si>
  <si>
    <t>{'bucarpolate'}</t>
  </si>
  <si>
    <t>Bucarpolate</t>
  </si>
  <si>
    <t>{'增效特'}</t>
  </si>
  <si>
    <t>{'букарполат'}</t>
  </si>
  <si>
    <t>bufencarb</t>
  </si>
  <si>
    <t>8065-36-9</t>
  </si>
  <si>
    <t>{'bufencarb'}</t>
  </si>
  <si>
    <t>Bufencarb</t>
  </si>
  <si>
    <t>{'bufencarbe (n.m.)'}</t>
  </si>
  <si>
    <t>{'合杀威'}</t>
  </si>
  <si>
    <t>{'буфенкарб'}</t>
  </si>
  <si>
    <t>buminafos</t>
  </si>
  <si>
    <t>51249-05-9</t>
  </si>
  <si>
    <t>{'buminafos'}</t>
  </si>
  <si>
    <t>Buminafos</t>
  </si>
  <si>
    <t>{'buminafos (n.m.)'}</t>
  </si>
  <si>
    <t>{'буминафос'}</t>
  </si>
  <si>
    <t>bupirimate</t>
  </si>
  <si>
    <t>41483-43-6</t>
  </si>
  <si>
    <t>{'bupirimate'}</t>
  </si>
  <si>
    <t>Bupirimate</t>
  </si>
  <si>
    <t>{'bupirimate (n.m.)'}</t>
  </si>
  <si>
    <t>{'乙嘧酚磺酸酯'}</t>
  </si>
  <si>
    <t>{'бупиримат'}</t>
  </si>
  <si>
    <t>buprofezin</t>
  </si>
  <si>
    <t>953030-84-7</t>
  </si>
  <si>
    <t>{'buprofezin'}</t>
  </si>
  <si>
    <t>Buprofezin</t>
  </si>
  <si>
    <t>{'buprofézin (n.f.)'}</t>
  </si>
  <si>
    <t>{'噻嗪酮'}</t>
  </si>
  <si>
    <t>{'бупрофезин'}</t>
  </si>
  <si>
    <t>Burgundy mixture</t>
  </si>
  <si>
    <t>11125-96-5</t>
  </si>
  <si>
    <t>{'Burgundy mixture'}</t>
  </si>
  <si>
    <t>Burgundy_mixture</t>
  </si>
  <si>
    <t>{'bouillie bourguignonne (n.f.)'}</t>
  </si>
  <si>
    <t>{'碳酸钠波尔多液'}</t>
  </si>
  <si>
    <t>{'бургундская смесь'}</t>
  </si>
  <si>
    <t>busulfan</t>
  </si>
  <si>
    <t>55-98-1</t>
  </si>
  <si>
    <t>{'busulfan', 'busulphan'}</t>
  </si>
  <si>
    <t>Busulfan</t>
  </si>
  <si>
    <t>{'busulfan (n.m.)'}</t>
  </si>
  <si>
    <t>{'白消安'}</t>
  </si>
  <si>
    <t>{'бусульфан'}</t>
  </si>
  <si>
    <t>butacarb</t>
  </si>
  <si>
    <t>2655-19-8</t>
  </si>
  <si>
    <t>{'butacarb'}</t>
  </si>
  <si>
    <t>Butacarb</t>
  </si>
  <si>
    <t>{'butacarbe (n.m.)'}</t>
  </si>
  <si>
    <t>{'畜虫威'}</t>
  </si>
  <si>
    <t>{'бутакарб'}</t>
  </si>
  <si>
    <t>butachlor</t>
  </si>
  <si>
    <t>23184-66-9</t>
  </si>
  <si>
    <t>Butachlor</t>
  </si>
  <si>
    <t>{'butachlor'}</t>
  </si>
  <si>
    <t>{'butachlor (n.m.)'}</t>
  </si>
  <si>
    <t>{'丁草胺'}</t>
  </si>
  <si>
    <t>{'бутахлор'}</t>
  </si>
  <si>
    <t>butafenacil</t>
  </si>
  <si>
    <t>134605-64-4</t>
  </si>
  <si>
    <t>{'butafenacil'}</t>
  </si>
  <si>
    <t>Butafenacil</t>
  </si>
  <si>
    <t>{'butafénacile (n.m.)'}</t>
  </si>
  <si>
    <t>{'бутафенацил'}</t>
  </si>
  <si>
    <t>butam</t>
  </si>
  <si>
    <t>35256-85-0</t>
  </si>
  <si>
    <t>{'tebutam', 'butam'}</t>
  </si>
  <si>
    <t>Butam</t>
  </si>
  <si>
    <t>{'tébutame (n.m.)'}</t>
  </si>
  <si>
    <t>{'牧草胺'}</t>
  </si>
  <si>
    <t>{'тебутам'}</t>
  </si>
  <si>
    <t>butamifos</t>
  </si>
  <si>
    <t>36335-67-8</t>
  </si>
  <si>
    <t>{'butamifos'}</t>
  </si>
  <si>
    <t>Butamifos</t>
  </si>
  <si>
    <t>{'butamifos (n.m.)'}</t>
  </si>
  <si>
    <t>{'抑草磷'}</t>
  </si>
  <si>
    <t>{'бутамифос'}</t>
  </si>
  <si>
    <t>butane-fipronil</t>
  </si>
  <si>
    <t>704886-18-0</t>
  </si>
  <si>
    <t>{'butane-fipronil', 'flufiprole', 'rizazole', 'butene-fipronil', 'butylene-fipronil'}</t>
  </si>
  <si>
    <t>Butane-fipronil</t>
  </si>
  <si>
    <t>{'flufiprole (n.m.)'}</t>
  </si>
  <si>
    <t>{'丁烯氟虫腈'}</t>
  </si>
  <si>
    <t>{'флуфипрол'}</t>
  </si>
  <si>
    <t>butathiofos</t>
  </si>
  <si>
    <t>90338-20-8</t>
  </si>
  <si>
    <t>{'butathiofos'}</t>
  </si>
  <si>
    <t>Butathiofos</t>
  </si>
  <si>
    <t>{'butathiofos (n.m.)'}</t>
  </si>
  <si>
    <t>{'бутатиофос'}</t>
  </si>
  <si>
    <t>butenachlor</t>
  </si>
  <si>
    <t>87310-56-3</t>
  </si>
  <si>
    <t>{'butenachlor'}</t>
  </si>
  <si>
    <t>Butenachlor</t>
  </si>
  <si>
    <t>{'buténachlore (n.m.)'}</t>
  </si>
  <si>
    <t>{'丁烯草胺'}</t>
  </si>
  <si>
    <t>{'бутенахлор'}</t>
  </si>
  <si>
    <t>butethrin</t>
  </si>
  <si>
    <t>28288-05-3</t>
  </si>
  <si>
    <t>{'butethrin'}</t>
  </si>
  <si>
    <t>Butethrin</t>
  </si>
  <si>
    <t>{'butéthrine (n.f.)'}</t>
  </si>
  <si>
    <t>{'苄烯菊酯'}</t>
  </si>
  <si>
    <t>{'бутетрин'}</t>
  </si>
  <si>
    <t>buthidazole</t>
  </si>
  <si>
    <t>55511-98-3</t>
  </si>
  <si>
    <t>{'buthidazole'}</t>
  </si>
  <si>
    <t>Buthidazole</t>
  </si>
  <si>
    <t>{'buthidazole (n.m.)'}</t>
  </si>
  <si>
    <t>{'бутидазол'}</t>
  </si>
  <si>
    <t>buthiobate</t>
  </si>
  <si>
    <t>51308-54-4</t>
  </si>
  <si>
    <t>{'buthiobate'}</t>
  </si>
  <si>
    <t>Buthiobate</t>
  </si>
  <si>
    <t>{'buthiobate (n.m.)'}</t>
  </si>
  <si>
    <t>{'丁硫啶'}</t>
  </si>
  <si>
    <t>{'бутиобат'}</t>
  </si>
  <si>
    <t>buthiuron</t>
  </si>
  <si>
    <t>30043-55-1</t>
  </si>
  <si>
    <t>{'buthiuron'}</t>
  </si>
  <si>
    <t>Buthiuron</t>
  </si>
  <si>
    <t>{'buthiuron (n.m.)'}</t>
  </si>
  <si>
    <t>{'бутиурон'}</t>
  </si>
  <si>
    <t>Tribufos</t>
  </si>
  <si>
    <t>78-48-8</t>
  </si>
  <si>
    <t>{'tribufos', 'tuoyelin', 'merphos oxide', 'butifos'}</t>
  </si>
  <si>
    <t>{'tribufos (n.m.)'}</t>
  </si>
  <si>
    <t>{'脱叶磷'}</t>
  </si>
  <si>
    <t>{'трибуфос'}</t>
  </si>
  <si>
    <t>butocarboxim</t>
  </si>
  <si>
    <t>34681-10-2</t>
  </si>
  <si>
    <t>Butocarboxim</t>
  </si>
  <si>
    <t>{'butocarboxim'}</t>
  </si>
  <si>
    <t>{'butocarboxime (n.m.)'}</t>
  </si>
  <si>
    <t>{'丁酮威'}</t>
  </si>
  <si>
    <t>{'бутокарбоксим'}</t>
  </si>
  <si>
    <t>butonate</t>
  </si>
  <si>
    <t>126-22-7</t>
  </si>
  <si>
    <t>{'butonate', 'butylchlorophos'}</t>
  </si>
  <si>
    <t>Butonate</t>
  </si>
  <si>
    <t>{'butonate (n.m.)'}</t>
  </si>
  <si>
    <t>{'丁酯膦'}</t>
  </si>
  <si>
    <t>{'бутонат'}</t>
  </si>
  <si>
    <t>butopyronoxyl</t>
  </si>
  <si>
    <t>532-34-3</t>
  </si>
  <si>
    <t>{'butopyronoxyl'}</t>
  </si>
  <si>
    <t>Butopyronoxyl</t>
  </si>
  <si>
    <t>{'butopyronoxyle (n.m.)'}</t>
  </si>
  <si>
    <t>{'避蚊酮'}</t>
  </si>
  <si>
    <t>{'бутопироноксил'}</t>
  </si>
  <si>
    <t>butoxycarboxim</t>
  </si>
  <si>
    <t>34681-23-7</t>
  </si>
  <si>
    <t>Butoxycarboxim</t>
  </si>
  <si>
    <t>{'butoxycarboxim'}</t>
  </si>
  <si>
    <t>{'butoxycarboxime (n.m.)'}</t>
  </si>
  <si>
    <t>{'丁酮砜威'}</t>
  </si>
  <si>
    <t>{'бутоксикарбоксим'}</t>
  </si>
  <si>
    <t>butralin</t>
  </si>
  <si>
    <t>33629-47-9</t>
  </si>
  <si>
    <t>{'butralin'}</t>
  </si>
  <si>
    <t>Butralin</t>
  </si>
  <si>
    <t>{'butraline (n.f.)'}</t>
  </si>
  <si>
    <t>{'仲丁灵'}</t>
  </si>
  <si>
    <t>{'бутралин'}</t>
  </si>
  <si>
    <t>butrizol</t>
  </si>
  <si>
    <t>16227-10-4</t>
  </si>
  <si>
    <t>{'butrizol', 'triazbutil'}</t>
  </si>
  <si>
    <t>Butrizol</t>
  </si>
  <si>
    <t>{'triazbutil (n.m.)'}</t>
  </si>
  <si>
    <t>{'叶锈特'}</t>
  </si>
  <si>
    <t>{'триазбутил'}</t>
  </si>
  <si>
    <t>butroxydim</t>
  </si>
  <si>
    <t>138164-12-2</t>
  </si>
  <si>
    <t>{'butroxydim'}</t>
  </si>
  <si>
    <t>Butroxydim</t>
  </si>
  <si>
    <t>{'butroxydime (n.m.)'}</t>
  </si>
  <si>
    <t>{'бутроксидим'}</t>
  </si>
  <si>
    <t>buturon</t>
  </si>
  <si>
    <t>3766-60-7</t>
  </si>
  <si>
    <t>{'buturon'}</t>
  </si>
  <si>
    <t>Buturon</t>
  </si>
  <si>
    <t>{'buturon (n.m.)'}</t>
  </si>
  <si>
    <t>{'炔草隆'}</t>
  </si>
  <si>
    <t>{'бутурон'}</t>
  </si>
  <si>
    <t>butylamine</t>
  </si>
  <si>
    <t>13952-84-6</t>
  </si>
  <si>
    <t>{'butylamine'}</t>
  </si>
  <si>
    <t>Butylamine</t>
  </si>
  <si>
    <t>{'butylamine (n.f.)'}</t>
  </si>
  <si>
    <t>{'2-氨基丁烷'}</t>
  </si>
  <si>
    <t>{'бутиламин'}</t>
  </si>
  <si>
    <t>butylate</t>
  </si>
  <si>
    <t>2008-41-5</t>
  </si>
  <si>
    <t>{'butylate'}</t>
  </si>
  <si>
    <t>Butylate</t>
  </si>
  <si>
    <t>{'butilate (n.m.)'}</t>
  </si>
  <si>
    <t>{'丁草敌'}</t>
  </si>
  <si>
    <t>{'бутилат'}</t>
  </si>
  <si>
    <t>cacodylic acid</t>
  </si>
  <si>
    <t>75-60-5</t>
  </si>
  <si>
    <t>{'cacodylic acid'}</t>
  </si>
  <si>
    <t>Cacodylic_acid</t>
  </si>
  <si>
    <t>{'acide cacodylique (n.m.)'}</t>
  </si>
  <si>
    <t>{'какодиловая кислота'}</t>
  </si>
  <si>
    <t>cadusafos</t>
  </si>
  <si>
    <t>95465-99-9</t>
  </si>
  <si>
    <t>Cadusafos</t>
  </si>
  <si>
    <t>{'ebufos', 'cadusafos'}</t>
  </si>
  <si>
    <t>{'cadusafos (n.m.)'}</t>
  </si>
  <si>
    <t>{'硫线磷'}</t>
  </si>
  <si>
    <t>{'кадусафос'}</t>
  </si>
  <si>
    <t>cafenstrole</t>
  </si>
  <si>
    <t>125306-83-4</t>
  </si>
  <si>
    <t>{'cafenstrole', 'zuocaoan'}</t>
  </si>
  <si>
    <t>Cafenstrole</t>
  </si>
  <si>
    <t>{'cafenstrole (n.m.)'}</t>
  </si>
  <si>
    <t>{'唑草胺'}</t>
  </si>
  <si>
    <t>{'кафенстрол'}</t>
  </si>
  <si>
    <t>Ergocalciferol</t>
  </si>
  <si>
    <t>50-14-6</t>
  </si>
  <si>
    <t>{'ergocalciferol', 'calciferol'}</t>
  </si>
  <si>
    <t>{'ergocalciférol (n.m.)'}</t>
  </si>
  <si>
    <t>{'эргокальциферол'}</t>
  </si>
  <si>
    <t>calcium arsenate</t>
  </si>
  <si>
    <t>7778-44-1</t>
  </si>
  <si>
    <t>{'calcium arsenate'}</t>
  </si>
  <si>
    <t>Calcium_arsenate</t>
  </si>
  <si>
    <t>{'arséniate de calcium (n.m.)'}</t>
  </si>
  <si>
    <t>{'砷酸钙'}</t>
  </si>
  <si>
    <t>{'арсенат кальция'}</t>
  </si>
  <si>
    <t>calcium chlorate</t>
  </si>
  <si>
    <t>10137-74-3</t>
  </si>
  <si>
    <t>{'calcium chlorate'}</t>
  </si>
  <si>
    <t>Calcium_chlorate</t>
  </si>
  <si>
    <t>{'chlorate de calcium (n.m.)'}</t>
  </si>
  <si>
    <t>{'хлорат кальция'}</t>
  </si>
  <si>
    <t>calcium cyanamide</t>
  </si>
  <si>
    <t>156-62-7</t>
  </si>
  <si>
    <t>{'calcium cyanamide'}</t>
  </si>
  <si>
    <t>Calcium_cyanamide</t>
  </si>
  <si>
    <t>{'氰氨化钙'}</t>
  </si>
  <si>
    <t>calcium cyanide</t>
  </si>
  <si>
    <t>592-01-8</t>
  </si>
  <si>
    <t>Calcium cyanide</t>
  </si>
  <si>
    <t>{'calcium cyanide'}</t>
  </si>
  <si>
    <t>Calcium_cyanide</t>
  </si>
  <si>
    <t>{'cyanure de calcium (n.m.)'}</t>
  </si>
  <si>
    <t>{'кальций цианистый'}</t>
  </si>
  <si>
    <t>calcium polysulfide</t>
  </si>
  <si>
    <t>1344-81-6</t>
  </si>
  <si>
    <t>{'lime sulfur', 'calcium polysulfide'}</t>
  </si>
  <si>
    <t>Calcium_polysulfide</t>
  </si>
  <si>
    <t>{'polysulfure de calcium (n.m.)'}</t>
  </si>
  <si>
    <t>{'石硫合剂'}</t>
  </si>
  <si>
    <t>{'полисульфид кальция'}</t>
  </si>
  <si>
    <t>calvinphos</t>
  </si>
  <si>
    <t>6465-92-5</t>
  </si>
  <si>
    <t>{'CAVP', 'calvinphos'}</t>
  </si>
  <si>
    <t>Calvinphos</t>
  </si>
  <si>
    <t>{'calvinphos (n.m.)'}</t>
  </si>
  <si>
    <t>{'敌敌钙'}</t>
  </si>
  <si>
    <t>{'калвинфос'}</t>
  </si>
  <si>
    <t>cambendichlor</t>
  </si>
  <si>
    <t>56141-00-5</t>
  </si>
  <si>
    <t>{'cambendichlor'}</t>
  </si>
  <si>
    <t>Cambendichlor</t>
  </si>
  <si>
    <t>{'cambendichlore (n.m.)'}</t>
  </si>
  <si>
    <t>{'камбендихлор'}</t>
  </si>
  <si>
    <t>camphechlor</t>
  </si>
  <si>
    <t>8001-35-2</t>
  </si>
  <si>
    <t>{'polychlorcamphene', 'toxaphene', 'camphechlor'}</t>
  </si>
  <si>
    <t>Camphechlor</t>
  </si>
  <si>
    <t>{'camphéchlore (n.m.)'}</t>
  </si>
  <si>
    <t>{'毒杀芬'}</t>
  </si>
  <si>
    <t>{'камфехлор'}</t>
  </si>
  <si>
    <t>camphor</t>
  </si>
  <si>
    <t>76-22-2</t>
  </si>
  <si>
    <t>{'camphor'}</t>
  </si>
  <si>
    <t>Camphor</t>
  </si>
  <si>
    <t>{'camphre (n.m.)'}</t>
  </si>
  <si>
    <t>{'樟脑'}</t>
  </si>
  <si>
    <t>{'камфора'}</t>
  </si>
  <si>
    <t>captafol</t>
  </si>
  <si>
    <t>2425-06-1</t>
  </si>
  <si>
    <t>{'captafol'}</t>
  </si>
  <si>
    <t>Captafol</t>
  </si>
  <si>
    <t>{'captafol (n.m.)'}</t>
  </si>
  <si>
    <t>{'敌菌丹'}</t>
  </si>
  <si>
    <t>{'каптафол'}</t>
  </si>
  <si>
    <t>captan</t>
  </si>
  <si>
    <t>133-06-2</t>
  </si>
  <si>
    <t>Captan</t>
  </si>
  <si>
    <t>{'captan'}</t>
  </si>
  <si>
    <t>{'captane (n.m.)'}</t>
  </si>
  <si>
    <t>{'克菌丹'}</t>
  </si>
  <si>
    <t>{'каптан'}</t>
  </si>
  <si>
    <t>carbam</t>
  </si>
  <si>
    <t>144-54-7</t>
  </si>
  <si>
    <t>{'carbathion', 'metam', 'metham', 'methyldithiocarbamic acid', 'carbam'}</t>
  </si>
  <si>
    <t>Carbam</t>
  </si>
  <si>
    <t>{'métam (n.m.)'}</t>
  </si>
  <si>
    <t>{'метам'}</t>
  </si>
  <si>
    <t>carbamorph</t>
  </si>
  <si>
    <t>31848-11-0</t>
  </si>
  <si>
    <t>{'carbamorph'}</t>
  </si>
  <si>
    <t>Carbamorph</t>
  </si>
  <si>
    <t>{'carbamorphe (n.m.)'}</t>
  </si>
  <si>
    <t>{'吗菌威'}</t>
  </si>
  <si>
    <t>{'карбаморф'}</t>
  </si>
  <si>
    <t>carbanolate</t>
  </si>
  <si>
    <t>671-04-5</t>
  </si>
  <si>
    <t>{'carbanolate'}</t>
  </si>
  <si>
    <t>Carbanolate</t>
  </si>
  <si>
    <t>{'carbanolate (n.m.)'}</t>
  </si>
  <si>
    <t>{'карбанолат'}</t>
  </si>
  <si>
    <t>Carbaryl</t>
  </si>
  <si>
    <t>63-25-2</t>
  </si>
  <si>
    <t>{'carbaryl', 'carbaril', 'sevin'}</t>
  </si>
  <si>
    <t>{'carbaryl (n.m.)'}</t>
  </si>
  <si>
    <t>{'甲萘威'}</t>
  </si>
  <si>
    <t>{'карбарил'}</t>
  </si>
  <si>
    <t>carbasulam</t>
  </si>
  <si>
    <t>1773-37-1</t>
  </si>
  <si>
    <t>{'carbasulam'}</t>
  </si>
  <si>
    <t>Carbasulam</t>
  </si>
  <si>
    <t>{'carbasulam (n.m.)'}</t>
  </si>
  <si>
    <t>{'карбасулам'}</t>
  </si>
  <si>
    <t>carbathiin</t>
  </si>
  <si>
    <t>5234-68-4</t>
  </si>
  <si>
    <t>{'carbathiin', 'carboxin'}</t>
  </si>
  <si>
    <t>Carbathiin</t>
  </si>
  <si>
    <t>{'carboxine (n.f.)'}</t>
  </si>
  <si>
    <t>{'萎锈灵'}</t>
  </si>
  <si>
    <t>{'карбоксин'}</t>
  </si>
  <si>
    <t>carbendazim</t>
  </si>
  <si>
    <t>10605-21-7</t>
  </si>
  <si>
    <t>Carbendazim</t>
  </si>
  <si>
    <t>{'carbendazim', 'carbendazol'}</t>
  </si>
  <si>
    <t>{'carbendazime (n.m.)'}</t>
  </si>
  <si>
    <t>{'多菌灵'}</t>
  </si>
  <si>
    <t>{'карбендазим'}</t>
  </si>
  <si>
    <t>carbetamide</t>
  </si>
  <si>
    <t>16118-49-3</t>
  </si>
  <si>
    <t>Carbetamide</t>
  </si>
  <si>
    <t>{'carbetamide'}</t>
  </si>
  <si>
    <t>{'carbétamide (n.m.)'}</t>
  </si>
  <si>
    <t>{'双酰草胺'}</t>
  </si>
  <si>
    <t>{'карбетамид'}</t>
  </si>
  <si>
    <t>carbofenotion</t>
  </si>
  <si>
    <t>786-19-6</t>
  </si>
  <si>
    <t>{'carbophenothion', 'carbofenotion'}</t>
  </si>
  <si>
    <t>Carbofenotion</t>
  </si>
  <si>
    <t>{'carbophénothion (n.m.)'}</t>
  </si>
  <si>
    <t>{'三硫磷'}</t>
  </si>
  <si>
    <t>{'карбофенотлон'}</t>
  </si>
  <si>
    <t>carbofuran</t>
  </si>
  <si>
    <t>1563-66-2</t>
  </si>
  <si>
    <t>Carbofuran</t>
  </si>
  <si>
    <t>{'carbofuran'}</t>
  </si>
  <si>
    <t>{'carbofuran (n.m.)'}</t>
  </si>
  <si>
    <t>{'克百威'}</t>
  </si>
  <si>
    <t>{'карбофуран'}</t>
  </si>
  <si>
    <t>carbon disulfide</t>
  </si>
  <si>
    <t>75-15-0</t>
  </si>
  <si>
    <t>{'carbon disulfide'}</t>
  </si>
  <si>
    <t>Carbon_disulfide</t>
  </si>
  <si>
    <t>{'sulfure de carbone (n.m.)'}</t>
  </si>
  <si>
    <t>{'сероуглерод'}</t>
  </si>
  <si>
    <t>carbon tetrachloride</t>
  </si>
  <si>
    <t>56-23-5</t>
  </si>
  <si>
    <t>{'carbon tetrachloride'}</t>
  </si>
  <si>
    <t>Carbon_tetrachloride</t>
  </si>
  <si>
    <t>{'tétrachlorure de carbone (n.m.)'}</t>
  </si>
  <si>
    <t>{'四氯化碳'}</t>
  </si>
  <si>
    <t>{'четыреххлористый углерод'}</t>
  </si>
  <si>
    <t>carbonyl sulfide</t>
  </si>
  <si>
    <t>463-58-1</t>
  </si>
  <si>
    <t>{'carbonyl sulfide'}</t>
  </si>
  <si>
    <t>Carbonyl_sulfide</t>
  </si>
  <si>
    <t>{'sulfure de carbonyle (n.m.)'}</t>
  </si>
  <si>
    <t>{'羰基硫'}</t>
  </si>
  <si>
    <t>Malathion</t>
  </si>
  <si>
    <t>121-75-5</t>
  </si>
  <si>
    <t>{'carbophos', 'malathion', 'maldison', 'mercaptothion'}</t>
  </si>
  <si>
    <t>{'malathion (n.m.)'}</t>
  </si>
  <si>
    <t>{'马拉硫磷'}</t>
  </si>
  <si>
    <t>{'малатион*'}</t>
  </si>
  <si>
    <t>carbosulfan</t>
  </si>
  <si>
    <t>55285-14-8</t>
  </si>
  <si>
    <t>Carbosulfan</t>
  </si>
  <si>
    <t>{'carbosulfan'}</t>
  </si>
  <si>
    <t>{'carbosulfan (n.m.)'}</t>
  </si>
  <si>
    <t>{'丁硫克百威'}</t>
  </si>
  <si>
    <t>{'карбосульфан'}</t>
  </si>
  <si>
    <t>carboxazole</t>
  </si>
  <si>
    <t>55808-13-4</t>
  </si>
  <si>
    <t>{'carboxazole'}</t>
  </si>
  <si>
    <t>Carboxazole</t>
  </si>
  <si>
    <t>{'carboxazole (n.m.)'}</t>
  </si>
  <si>
    <t>{'карбоксазол'}</t>
  </si>
  <si>
    <t>carboxide</t>
  </si>
  <si>
    <t>25991-86-0</t>
  </si>
  <si>
    <t>{'carboxide'}</t>
  </si>
  <si>
    <t>Carboxide</t>
  </si>
  <si>
    <t>{'carboxyde'}</t>
  </si>
  <si>
    <t>{'карбоксид'}</t>
  </si>
  <si>
    <t>carfentrazone</t>
  </si>
  <si>
    <t>128621-72-7</t>
  </si>
  <si>
    <t>{'carfentrazone'}</t>
  </si>
  <si>
    <t>Carfentrazone</t>
  </si>
  <si>
    <t>{'carfentrazone (n.f.)'}</t>
  </si>
  <si>
    <t>{'карфентразон'}</t>
  </si>
  <si>
    <t>carpropamid</t>
  </si>
  <si>
    <t>104030-54-8</t>
  </si>
  <si>
    <t>{'carpropamid'}</t>
  </si>
  <si>
    <t>Carpropamid</t>
  </si>
  <si>
    <t>{'carpropamide (n.m.)'}</t>
  </si>
  <si>
    <t>{'карпропамид'}</t>
  </si>
  <si>
    <t>cartap</t>
  </si>
  <si>
    <t>15263-53-3</t>
  </si>
  <si>
    <t>{'cartap'}</t>
  </si>
  <si>
    <t>Cartap</t>
  </si>
  <si>
    <t>{'cartap (n.m.)'}</t>
  </si>
  <si>
    <t>{'杀螟丹'}</t>
  </si>
  <si>
    <t>{'картап'}</t>
  </si>
  <si>
    <t>carvacrol</t>
  </si>
  <si>
    <t>499-75-2</t>
  </si>
  <si>
    <t>{'carvacrol'}</t>
  </si>
  <si>
    <t>Carvacrol</t>
  </si>
  <si>
    <t>{'carvacrol (n.m.)'}</t>
  </si>
  <si>
    <t>{'香芹酚'}</t>
  </si>
  <si>
    <t>{'карвакрол'}</t>
  </si>
  <si>
    <t>carvone</t>
  </si>
  <si>
    <t>99-49-0</t>
  </si>
  <si>
    <t>{'carvone'}</t>
  </si>
  <si>
    <t>Carvone</t>
  </si>
  <si>
    <t>{'carvone (n.f.)'}</t>
  </si>
  <si>
    <t>{'香芹酮'}</t>
  </si>
  <si>
    <t>{'карвон'}</t>
  </si>
  <si>
    <t>CDEA</t>
  </si>
  <si>
    <t>2315-36-8</t>
  </si>
  <si>
    <t>{'CDEA'}</t>
  </si>
  <si>
    <t>CDEC</t>
  </si>
  <si>
    <t>95-06-7</t>
  </si>
  <si>
    <t>{'CDEC', 'sulfallate'}</t>
  </si>
  <si>
    <t>{'sulfallate (n.m.)'}</t>
  </si>
  <si>
    <t>{'菜草畏'}</t>
  </si>
  <si>
    <t>{'сульфаллат'}</t>
  </si>
  <si>
    <t>cellocidin</t>
  </si>
  <si>
    <t>543-21-5</t>
  </si>
  <si>
    <t>{'cellocidin'}</t>
  </si>
  <si>
    <t>Cellocidin</t>
  </si>
  <si>
    <t>{'cellocidine (n.f.)'}</t>
  </si>
  <si>
    <t>{'叶枯炔'}</t>
  </si>
  <si>
    <t>CEPC</t>
  </si>
  <si>
    <t>587-56-4</t>
  </si>
  <si>
    <t>{'CEPC'}</t>
  </si>
  <si>
    <t>ceralure</t>
  </si>
  <si>
    <t>160016-46-6</t>
  </si>
  <si>
    <t>{'ceralure'}</t>
  </si>
  <si>
    <t>Ceralure</t>
  </si>
  <si>
    <t>{'céralure (n.m.)'}</t>
  </si>
  <si>
    <t>cevadilla</t>
  </si>
  <si>
    <t>8051-02-3</t>
  </si>
  <si>
    <t>{'sabadilla', 'cevadilla'}</t>
  </si>
  <si>
    <t>Cevadilla</t>
  </si>
  <si>
    <t>{'sabadilla (n.f.)'}</t>
  </si>
  <si>
    <t>{'赛藜芦'}</t>
  </si>
  <si>
    <t>{'сабадилла'}</t>
  </si>
  <si>
    <t>Cheshunt mixture</t>
  </si>
  <si>
    <t>55632-67-2</t>
  </si>
  <si>
    <t>{'Cheshunt mixture'}</t>
  </si>
  <si>
    <t>Cheshunt_mixture</t>
  </si>
  <si>
    <t>{'bouillie de Cheshunt (n.f.)'}</t>
  </si>
  <si>
    <t>{'切欣特混合液'}</t>
  </si>
  <si>
    <t>Quinalphos</t>
  </si>
  <si>
    <t>13593-03-8</t>
  </si>
  <si>
    <t>{'quinalphos', 'chinalphos'}</t>
  </si>
  <si>
    <t>{'quinalphos* (n.m.)'}</t>
  </si>
  <si>
    <t>{'喹硫磷'}</t>
  </si>
  <si>
    <t>{'квиналфос / хиналфос'}</t>
  </si>
  <si>
    <t>chinalphos-méthyl</t>
  </si>
  <si>
    <t>13593-08-3</t>
  </si>
  <si>
    <t>{'chinalphos-méthyl', 'quinalphos-methyl'}</t>
  </si>
  <si>
    <t>Chinalphos-méthyl</t>
  </si>
  <si>
    <t>{'quinalphos-méthyl (n.m.)'}</t>
  </si>
  <si>
    <t>{'квиналфос-метил / хиналфос-метил'}</t>
  </si>
  <si>
    <t>chinomethionat</t>
  </si>
  <si>
    <t>2439-01-2</t>
  </si>
  <si>
    <t>{'chinomethionat', 'chinomethionate', 'quinomethionate', 'oxythioquinox'}</t>
  </si>
  <si>
    <t>Chinomethionat</t>
  </si>
  <si>
    <t>{'chinométhionate (n.m.)'}</t>
  </si>
  <si>
    <t>{'灭螨猛'}</t>
  </si>
  <si>
    <t>{'хинометионат'}</t>
  </si>
  <si>
    <t>chitosan</t>
  </si>
  <si>
    <t>9012-76-4</t>
  </si>
  <si>
    <t>{'chltosan', 'chitosan'}</t>
  </si>
  <si>
    <t>Chitosan</t>
  </si>
  <si>
    <t>{'chitosan (n.m.)'}</t>
  </si>
  <si>
    <t>{'几丁聚糖'}</t>
  </si>
  <si>
    <t>{'хитозан'}</t>
  </si>
  <si>
    <t>chlobenthiazone</t>
  </si>
  <si>
    <t>63755-05-5</t>
  </si>
  <si>
    <t>{'chlobenthiazone'}</t>
  </si>
  <si>
    <t>Chlobenthiazone</t>
  </si>
  <si>
    <t>{'chlobenthiazone (n.f.)'}</t>
  </si>
  <si>
    <t>{'хлобентиазон'}</t>
  </si>
  <si>
    <t>chlomethoxyfen</t>
  </si>
  <si>
    <t>32861-85-1</t>
  </si>
  <si>
    <t>{'chlormethoxynil', 'chlomethoxyfen'}</t>
  </si>
  <si>
    <t>Chlomethoxyfen</t>
  </si>
  <si>
    <t>{'chlométhoxyfène (n.m.)'}</t>
  </si>
  <si>
    <t>{'甲氧除草醚'}</t>
  </si>
  <si>
    <t>{'хлометоксифен'}</t>
  </si>
  <si>
    <t>chloralose</t>
  </si>
  <si>
    <t>15879-93-3</t>
  </si>
  <si>
    <t>Chloralose</t>
  </si>
  <si>
    <t>{'glucochloralose', 'chloralose'}</t>
  </si>
  <si>
    <t>{'chloralose (n.m.)'}</t>
  </si>
  <si>
    <t>{'хлоралоза'}</t>
  </si>
  <si>
    <t>chloramben</t>
  </si>
  <si>
    <t>133-90-4</t>
  </si>
  <si>
    <t>{'chloramben'}</t>
  </si>
  <si>
    <t>Chloramben</t>
  </si>
  <si>
    <t>{'chlorambène (n.m.)'}</t>
  </si>
  <si>
    <t>{'草灭畏'}</t>
  </si>
  <si>
    <t>{'хлорамбен'}</t>
  </si>
  <si>
    <t>chloramine phosphorus</t>
  </si>
  <si>
    <t>{'chloramine phosphorus'}</t>
  </si>
  <si>
    <t>Chloramine_phosphorus</t>
  </si>
  <si>
    <t>{'chloramine phosphore'}</t>
  </si>
  <si>
    <t>{'氯胺磷'}</t>
  </si>
  <si>
    <t>{'хлорамин фосфор'}</t>
  </si>
  <si>
    <t>Imazalil</t>
  </si>
  <si>
    <t>35554-44-0</t>
  </si>
  <si>
    <t>{'chloramizol', 'imazalil', 'enilconazole'}</t>
  </si>
  <si>
    <t>{'imazalil (n.m.)'}</t>
  </si>
  <si>
    <t>{'抑霉唑'}</t>
  </si>
  <si>
    <t>{'имазалил'}</t>
  </si>
  <si>
    <t>chloramphenicol</t>
  </si>
  <si>
    <t>56-75-7</t>
  </si>
  <si>
    <t>{'chloramphenicol'}</t>
  </si>
  <si>
    <t>Chloramphenicol</t>
  </si>
  <si>
    <t>{'chloramphénicol (n.m.)'}</t>
  </si>
  <si>
    <t>{'氯霉素'}</t>
  </si>
  <si>
    <t>{'хлорамфеникол'}</t>
  </si>
  <si>
    <t>chloraniformethan</t>
  </si>
  <si>
    <t>20856-57-9</t>
  </si>
  <si>
    <t>{'chloraniformethan'}</t>
  </si>
  <si>
    <t>Chloraniformethan</t>
  </si>
  <si>
    <t>{'chloraniforméthane (n.m.)'}</t>
  </si>
  <si>
    <t>{'хлораниформетан'}</t>
  </si>
  <si>
    <t>chloranil</t>
  </si>
  <si>
    <t>118-75-2</t>
  </si>
  <si>
    <t>{'chloranil'}</t>
  </si>
  <si>
    <t>Chloranil</t>
  </si>
  <si>
    <t>{'chloranile (n.m.)'}</t>
  </si>
  <si>
    <t>{'四氯对醌'}</t>
  </si>
  <si>
    <t>{'хлоранил'}</t>
  </si>
  <si>
    <t>chloranocryl</t>
  </si>
  <si>
    <t>2164-09-2</t>
  </si>
  <si>
    <t>{'dicryl', 'chloranocryl'}</t>
  </si>
  <si>
    <t>Chloranocryl</t>
  </si>
  <si>
    <t>{'chloranocryl (n.m.)'}</t>
  </si>
  <si>
    <t>{'丁酰草胺'}</t>
  </si>
  <si>
    <t>{'хлоранокрил'}</t>
  </si>
  <si>
    <t>chlorantraniliprole</t>
  </si>
  <si>
    <t>500008-45-7</t>
  </si>
  <si>
    <t>Chlorantraniliprole</t>
  </si>
  <si>
    <t>{'chlorantraniliprole'}</t>
  </si>
  <si>
    <t>{'chlorantraniliprole (n.m.)'}</t>
  </si>
  <si>
    <t>{'氯虫苯甲酰胺'}</t>
  </si>
  <si>
    <t>{'хлорантранилипрол'}</t>
  </si>
  <si>
    <t>chlorazifop</t>
  </si>
  <si>
    <t>60074-25-1</t>
  </si>
  <si>
    <t>{'chlorazifop'}</t>
  </si>
  <si>
    <t>Chlorazifop</t>
  </si>
  <si>
    <t>{'chlorazifop (n.m.)'}</t>
  </si>
  <si>
    <t>{'хлоразифоп'}</t>
  </si>
  <si>
    <t>chlorazine</t>
  </si>
  <si>
    <t>580-48-3</t>
  </si>
  <si>
    <t>{'chlorazine'}</t>
  </si>
  <si>
    <t>Chlorazine</t>
  </si>
  <si>
    <t>{'chlorazine (n.f.)'}</t>
  </si>
  <si>
    <t>{'хлоразин'}</t>
  </si>
  <si>
    <t>chlorbenside</t>
  </si>
  <si>
    <t>103-17-3</t>
  </si>
  <si>
    <t>{'chlorbenside'}</t>
  </si>
  <si>
    <t>Chlorbenside</t>
  </si>
  <si>
    <t>{'chlorbenside (n.m.)'}</t>
  </si>
  <si>
    <t>{'杀螨醚'}</t>
  </si>
  <si>
    <t>{'хлорбензид'}</t>
  </si>
  <si>
    <t>chlorbenzuron</t>
  </si>
  <si>
    <t>57160-47-1</t>
  </si>
  <si>
    <t>{'chlorbenzuron'}</t>
  </si>
  <si>
    <t>Chlorbenzuron</t>
  </si>
  <si>
    <t>{'灭幼脲'}</t>
  </si>
  <si>
    <t>{'хлорбензурон'}</t>
  </si>
  <si>
    <t>chlorbicyclen</t>
  </si>
  <si>
    <t>2550-75-6</t>
  </si>
  <si>
    <t>{'chlorbicyclen'}</t>
  </si>
  <si>
    <t>Chlorbicyclen</t>
  </si>
  <si>
    <t>{'chlorbicyclène (n.m.)'}</t>
  </si>
  <si>
    <t>{'хлорбициклен'}</t>
  </si>
  <si>
    <t>chlorbromuron</t>
  </si>
  <si>
    <t>13360-45-7</t>
  </si>
  <si>
    <t>{'chlorbromuron'}</t>
  </si>
  <si>
    <t>Chlorbromuron</t>
  </si>
  <si>
    <t>{'chlorbromuron (n.m.)'}</t>
  </si>
  <si>
    <t>{'氯溴隆'}</t>
  </si>
  <si>
    <t>{'хлорбромурон'}</t>
  </si>
  <si>
    <t>chlorbufam</t>
  </si>
  <si>
    <t>1967-16-4</t>
  </si>
  <si>
    <t>{'chlorbufam'}</t>
  </si>
  <si>
    <t>Chlorbufam</t>
  </si>
  <si>
    <t>{'chlorbufame (n.m.)'}</t>
  </si>
  <si>
    <t>{'氯炔灵'}</t>
  </si>
  <si>
    <t>{'хлорбуфам'}</t>
  </si>
  <si>
    <t>chlordane</t>
  </si>
  <si>
    <t>57-74-9</t>
  </si>
  <si>
    <t>Chlordane</t>
  </si>
  <si>
    <t>{'chlordane'}</t>
  </si>
  <si>
    <t>{'chlordane (n.m.)'}</t>
  </si>
  <si>
    <t>{'氯丹'}</t>
  </si>
  <si>
    <t>{'хлордан'}</t>
  </si>
  <si>
    <t>chlordecone</t>
  </si>
  <si>
    <t>143-50-0</t>
  </si>
  <si>
    <t>{'chlordecone'}</t>
  </si>
  <si>
    <t>Chlordecone</t>
  </si>
  <si>
    <t>{'chlordécone (n.m.)'}</t>
  </si>
  <si>
    <t>{'开蓬'}</t>
  </si>
  <si>
    <t>{'хлордекон'}</t>
  </si>
  <si>
    <t>chlordimeform</t>
  </si>
  <si>
    <t>6164-98-3</t>
  </si>
  <si>
    <t>{'chlordimeform'}</t>
  </si>
  <si>
    <t>Chlordimeform</t>
  </si>
  <si>
    <t>{'chlordiméforme (n.m.)'}</t>
  </si>
  <si>
    <t>{'杀虫脒'}</t>
  </si>
  <si>
    <t>{'хлордимеформ'}</t>
  </si>
  <si>
    <t>chlorempenthrin</t>
  </si>
  <si>
    <t>54407-47-5</t>
  </si>
  <si>
    <t>{'chlorempenthrin'}</t>
  </si>
  <si>
    <t>Chlorempenthrin</t>
  </si>
  <si>
    <t>{'chlorempenthrine (n.f.)'}</t>
  </si>
  <si>
    <t>{'氯烯炔菊酯'}</t>
  </si>
  <si>
    <t>{'хлоремпентрин'}</t>
  </si>
  <si>
    <t>chloretazate</t>
  </si>
  <si>
    <t>81051-65-2</t>
  </si>
  <si>
    <t>{'karetazan', 'chloretazate'}</t>
  </si>
  <si>
    <t>Chloretazate</t>
  </si>
  <si>
    <t>{'karétazan (n.m.)'}</t>
  </si>
  <si>
    <t>{'каретазан'}</t>
  </si>
  <si>
    <t>chlorethephon</t>
  </si>
  <si>
    <t>16672-87-0</t>
  </si>
  <si>
    <t>{'chlorethephon', 'ethephon'}</t>
  </si>
  <si>
    <t>Chlorethephon</t>
  </si>
  <si>
    <t>{'éthéphon'}</t>
  </si>
  <si>
    <t>{'乙烯利'}</t>
  </si>
  <si>
    <t>{'этефон'}</t>
  </si>
  <si>
    <t>chlorethoxyfos</t>
  </si>
  <si>
    <t>54593-83-8</t>
  </si>
  <si>
    <t>Chlorethoxyfos</t>
  </si>
  <si>
    <t>{'chlorethoxyfos'}</t>
  </si>
  <si>
    <t>{'chloréthoxyfos (n.m.)'}</t>
  </si>
  <si>
    <t>{'氯氧磷'}</t>
  </si>
  <si>
    <t>{'хлоретоксифос'}</t>
  </si>
  <si>
    <t>chloreturon</t>
  </si>
  <si>
    <t>20782-58-5</t>
  </si>
  <si>
    <t>{'chloreturon'}</t>
  </si>
  <si>
    <t>Chloreturon</t>
  </si>
  <si>
    <t>{'chloréturon (n.m.)'}</t>
  </si>
  <si>
    <t>{'хлоретурон'}</t>
  </si>
  <si>
    <t>chlorfenac</t>
  </si>
  <si>
    <t>85-34-7</t>
  </si>
  <si>
    <t>{'fenac', 'chlorfenac'}</t>
  </si>
  <si>
    <t>Chlorfenac</t>
  </si>
  <si>
    <t>{'chlorfénac (n.m.)'}</t>
  </si>
  <si>
    <t>{'伐草克'}</t>
  </si>
  <si>
    <t>{'хлорфенак'}</t>
  </si>
  <si>
    <t>chlorfenapyr</t>
  </si>
  <si>
    <t>122453-73-0</t>
  </si>
  <si>
    <t>Chlorfenapyr</t>
  </si>
  <si>
    <t>{'chlorfenapyr'}</t>
  </si>
  <si>
    <t>{'chlorfénapyr (n.m.)'}</t>
  </si>
  <si>
    <t>{'虫螨腈'}</t>
  </si>
  <si>
    <t>{'хлорфенапир'}</t>
  </si>
  <si>
    <t>chlorfenazole</t>
  </si>
  <si>
    <t>3574-96-7</t>
  </si>
  <si>
    <t>{'chlorfenazole'}</t>
  </si>
  <si>
    <t>Chlorfenazole</t>
  </si>
  <si>
    <t>{'chlorfénazole (n.m.)'}</t>
  </si>
  <si>
    <t>{'хлорфеназол'}</t>
  </si>
  <si>
    <t>chlorfenethol</t>
  </si>
  <si>
    <t>80-06-8</t>
  </si>
  <si>
    <t>{'chlorfenethol'}</t>
  </si>
  <si>
    <t>Chlorfenethol</t>
  </si>
  <si>
    <t>{'chlorfénéthol (n.m.)'}</t>
  </si>
  <si>
    <t>{'杀螨醇'}</t>
  </si>
  <si>
    <t>{'хлорфенетол'}</t>
  </si>
  <si>
    <t>chlorfenidim</t>
  </si>
  <si>
    <t>150-68-5</t>
  </si>
  <si>
    <t>{'CMU', 'monuron', 'chlorfenidim'}</t>
  </si>
  <si>
    <t>Chlorfenidim</t>
  </si>
  <si>
    <t>{'monuron (n.m.)'}</t>
  </si>
  <si>
    <t>{'灭草隆'}</t>
  </si>
  <si>
    <t>{'монурон'}</t>
  </si>
  <si>
    <t>chlorfenprop</t>
  </si>
  <si>
    <t>59604-11-4</t>
  </si>
  <si>
    <t>{'chlorfenprop'}</t>
  </si>
  <si>
    <t>Chlorfenprop</t>
  </si>
  <si>
    <t>{'chlorfenprop (n.m.)'}</t>
  </si>
  <si>
    <t>{'хлорфенпроп'}</t>
  </si>
  <si>
    <t>chlorfenson</t>
  </si>
  <si>
    <t>80-33-1</t>
  </si>
  <si>
    <t>{'chlorfenson', 'chlorofénizon', 'ephirsulfonate', 'ovex', 'ovatron'}</t>
  </si>
  <si>
    <t>Chlorfenson</t>
  </si>
  <si>
    <t>{'chlorfenson* (n.m.)'}</t>
  </si>
  <si>
    <t>{'杀螨酯'}</t>
  </si>
  <si>
    <t>{'хлорфенсон'}</t>
  </si>
  <si>
    <t>chlorfensulphide</t>
  </si>
  <si>
    <t>2274-74-0</t>
  </si>
  <si>
    <t>{'chlorfensulphide'}</t>
  </si>
  <si>
    <t>Chlorfensulphide</t>
  </si>
  <si>
    <t>{'chlorfensulfide (n.m.)'}</t>
  </si>
  <si>
    <t>{'敌螨特'}</t>
  </si>
  <si>
    <t>{'хлорфенсульфид'}</t>
  </si>
  <si>
    <t>chlorfenvinphos</t>
  </si>
  <si>
    <t>470-90-6</t>
  </si>
  <si>
    <t>Chlorfenvinphos</t>
  </si>
  <si>
    <t>{'clofenvinfos', 'chlorfenvinphos'}</t>
  </si>
  <si>
    <t>{'chlorfenvinphos (n.m.)'}</t>
  </si>
  <si>
    <t>{'毒虫畏'}</t>
  </si>
  <si>
    <t>{'хлорфенвинфос'}</t>
  </si>
  <si>
    <t>chlorfenvinphos-methyl</t>
  </si>
  <si>
    <t>67628-93-7</t>
  </si>
  <si>
    <t>{'chlorfenvinphos-methyl', 'dimethylvinphos'}</t>
  </si>
  <si>
    <t>Chlorfenvinphos-methyl</t>
  </si>
  <si>
    <t>{'diméthylvinphos (n.m.)'}</t>
  </si>
  <si>
    <t>{'甲基毒虫畏'}</t>
  </si>
  <si>
    <t>{'диметилвинфос'}</t>
  </si>
  <si>
    <t>chlorfluazuron</t>
  </si>
  <si>
    <t>71422-67-8</t>
  </si>
  <si>
    <t>Chlorfluazuron</t>
  </si>
  <si>
    <t>{'chlorfluazuron'}</t>
  </si>
  <si>
    <t>{'chlorfluazuron (n.m.)'}</t>
  </si>
  <si>
    <t>{'氟啶脲'}</t>
  </si>
  <si>
    <t>{'хлорфлуазурон'}</t>
  </si>
  <si>
    <t>chlorflurazole</t>
  </si>
  <si>
    <t>3615-21-2</t>
  </si>
  <si>
    <t>{'chlorflurazole'}</t>
  </si>
  <si>
    <t>Chlorflurazole</t>
  </si>
  <si>
    <t>{'chloroflurazole (n.m.)'}</t>
  </si>
  <si>
    <t>{'хлорфлуразол'}</t>
  </si>
  <si>
    <t>chlorflurecol</t>
  </si>
  <si>
    <t>2464-37-1</t>
  </si>
  <si>
    <t>{'chlorflurenol', 'chlorflurecol'}</t>
  </si>
  <si>
    <t>Chlorflurecol</t>
  </si>
  <si>
    <t>{'chlorflurénol (n.m.)'}</t>
  </si>
  <si>
    <t>{'整形醇'}</t>
  </si>
  <si>
    <t>{'хлорфлуренол'}</t>
  </si>
  <si>
    <t>chlorfluren</t>
  </si>
  <si>
    <t>24539-66-0</t>
  </si>
  <si>
    <t>{'chlorfluren'}</t>
  </si>
  <si>
    <t>Chlorfluren</t>
  </si>
  <si>
    <t>{'chlorflurène (n.m.)'}</t>
  </si>
  <si>
    <t>{'хлорфлурен'}</t>
  </si>
  <si>
    <t>chloridazon</t>
  </si>
  <si>
    <t>1698-60-8</t>
  </si>
  <si>
    <t>{'pyrazon', 'PAC', 'chloridazon'}</t>
  </si>
  <si>
    <t>Chloridazon</t>
  </si>
  <si>
    <t>{'chloridazone (n.f.)'}</t>
  </si>
  <si>
    <t>{'氯草敏'}</t>
  </si>
  <si>
    <t>{'хлоридазон'}</t>
  </si>
  <si>
    <t>chlorimuron</t>
  </si>
  <si>
    <t>99283-00-8</t>
  </si>
  <si>
    <t>{'chlorimuron'}</t>
  </si>
  <si>
    <t>Chlorimuron</t>
  </si>
  <si>
    <t>{'chlorimuron (n.m.)'}</t>
  </si>
  <si>
    <t>{'氯嘧磺隆'}</t>
  </si>
  <si>
    <t>{'хлоримурон'}</t>
  </si>
  <si>
    <t>chlor-IPC</t>
  </si>
  <si>
    <t>101-21-3</t>
  </si>
  <si>
    <t>{'chlor-IPC', 'chlorpropham'}</t>
  </si>
  <si>
    <t>Chlor-IPC</t>
  </si>
  <si>
    <t>{'chlorprophame (n.m.)'}</t>
  </si>
  <si>
    <t>{'氯苯胺灵'}</t>
  </si>
  <si>
    <t>{'хлорпрофам'}</t>
  </si>
  <si>
    <t>chlormephos</t>
  </si>
  <si>
    <t>24934-91-6</t>
  </si>
  <si>
    <t>Chlormephos</t>
  </si>
  <si>
    <t>{'chlormephos'}</t>
  </si>
  <si>
    <t>{'chlorméphos (n.m.)'}</t>
  </si>
  <si>
    <t>{'氯甲硫磷'}</t>
  </si>
  <si>
    <t>{'хлормефос'}</t>
  </si>
  <si>
    <t>chlormequat</t>
  </si>
  <si>
    <t>7003-89-6</t>
  </si>
  <si>
    <t>{'chlormequat'}</t>
  </si>
  <si>
    <t>Chlormequat</t>
  </si>
  <si>
    <t>{'chlorméquat (n.m.)'}</t>
  </si>
  <si>
    <t>{'矮壮素'}</t>
  </si>
  <si>
    <t>{'хлормекват'}</t>
  </si>
  <si>
    <t>chlormesulone</t>
  </si>
  <si>
    <t>99105-77-8</t>
  </si>
  <si>
    <t>{'sulcotrione', 'chlormesulone'}</t>
  </si>
  <si>
    <t>Chlormesulone</t>
  </si>
  <si>
    <t>{'sulcotrione (n.f.)'}</t>
  </si>
  <si>
    <t>{'磺草酮'}</t>
  </si>
  <si>
    <t>{'сулькотрион'}</t>
  </si>
  <si>
    <t>chlornidine</t>
  </si>
  <si>
    <t>26389-78-6</t>
  </si>
  <si>
    <t>{'chlornidine'}</t>
  </si>
  <si>
    <t>Chlornidine</t>
  </si>
  <si>
    <t>{'氯乙灵'}</t>
  </si>
  <si>
    <t>{'хлорнидин'}</t>
  </si>
  <si>
    <t>chlornitrofen</t>
  </si>
  <si>
    <t>1836-77-7</t>
  </si>
  <si>
    <t>{'chlornitrofen'}</t>
  </si>
  <si>
    <t>Chlornitrofen</t>
  </si>
  <si>
    <t>{'chlornitrofène (n.m.)'}</t>
  </si>
  <si>
    <t>{'草枯醚'}</t>
  </si>
  <si>
    <t>{'хлорнитрофен'}</t>
  </si>
  <si>
    <t>chloroacetic acid</t>
  </si>
  <si>
    <t>79-11-8</t>
  </si>
  <si>
    <t>Chloroacetic acid</t>
  </si>
  <si>
    <t>{'monochloroacetic acid', 'chloroacetic acid'}</t>
  </si>
  <si>
    <t>Chloroacetic_acid</t>
  </si>
  <si>
    <t>{'acide chloracétique (n.m.)'}</t>
  </si>
  <si>
    <t>{'氯乙酸'}</t>
  </si>
  <si>
    <t>{'хлоруксусная кислота'}</t>
  </si>
  <si>
    <t>chlorobenzilate</t>
  </si>
  <si>
    <t>510-15-6</t>
  </si>
  <si>
    <t>{'chlorobenzilate'}</t>
  </si>
  <si>
    <t>Chlorobenzilate</t>
  </si>
  <si>
    <t>{'chlorobenzilate (n.m.)'}</t>
  </si>
  <si>
    <t>{'乙酯杀螨醇'}</t>
  </si>
  <si>
    <t>{'хлоробензилат'}</t>
  </si>
  <si>
    <t>chlorodinitronaphthalenes</t>
  </si>
  <si>
    <t>2401-85-6</t>
  </si>
  <si>
    <t>{'chlorodinitronaphthalenes'}</t>
  </si>
  <si>
    <t>Chlorodinitronaphthalenes</t>
  </si>
  <si>
    <t>{'chlorodinitronaphtalènes (n.m.pl.)'}</t>
  </si>
  <si>
    <t>{'хлординитронафталины'}</t>
  </si>
  <si>
    <t>chloroform</t>
  </si>
  <si>
    <t>67-66-3</t>
  </si>
  <si>
    <t>Chloroform</t>
  </si>
  <si>
    <t>{'chloroform'}</t>
  </si>
  <si>
    <t>{'chloroforme (n.m.)'}</t>
  </si>
  <si>
    <t>{'氯仿'}</t>
  </si>
  <si>
    <t>{'хлороформ'}</t>
  </si>
  <si>
    <t>chloromebuform</t>
  </si>
  <si>
    <t>37407-77-5</t>
  </si>
  <si>
    <t>{'chloromebuform'}</t>
  </si>
  <si>
    <t>Chloromebuform</t>
  </si>
  <si>
    <t>{'chloromébuforme (n.m.)'}</t>
  </si>
  <si>
    <t>{'хлоромебуформ'}</t>
  </si>
  <si>
    <t>chloromethiuron</t>
  </si>
  <si>
    <t>28217-97-2</t>
  </si>
  <si>
    <t>{'chloromethiuron'}</t>
  </si>
  <si>
    <t>Chloromethiuron</t>
  </si>
  <si>
    <t>{'chlorométhiuron (n.m.)'}</t>
  </si>
  <si>
    <t>{'灭虫脲'}</t>
  </si>
  <si>
    <t>{'хлорометиурон'}</t>
  </si>
  <si>
    <t>chloroneb</t>
  </si>
  <si>
    <t>2675-77-6</t>
  </si>
  <si>
    <t>{'chloroneb'}</t>
  </si>
  <si>
    <t>Chloroneb</t>
  </si>
  <si>
    <t>{'chloronèbe (n.m.)'}</t>
  </si>
  <si>
    <t>{'氯苯甲醚'}</t>
  </si>
  <si>
    <t>{'хлоронеб'}</t>
  </si>
  <si>
    <t>chlorophacinone</t>
  </si>
  <si>
    <t>3691-35-8</t>
  </si>
  <si>
    <t>Chlorophacinone</t>
  </si>
  <si>
    <t>{'chlorophacinone'}</t>
  </si>
  <si>
    <t>{'chlorophacinone (n.f.)'}</t>
  </si>
  <si>
    <t>{'氯鼠酮'}</t>
  </si>
  <si>
    <t>{'хлорофацинон'}</t>
  </si>
  <si>
    <t>Trichlorfon</t>
  </si>
  <si>
    <t>52-68-6</t>
  </si>
  <si>
    <t>{'DEP', 'trichlorfon', 'dipterex', 'trichlorphon', 'metriphonate', 'metrifonate', 'chlorophos'}</t>
  </si>
  <si>
    <t>{'trichlorfon (n.m.)'}</t>
  </si>
  <si>
    <t>{'敌百虫'}</t>
  </si>
  <si>
    <t>{'трихлорфон*'}</t>
  </si>
  <si>
    <t>chlorophthalim</t>
  </si>
  <si>
    <t>39985-63-2</t>
  </si>
  <si>
    <t>{'chlorphthalim', 'chlorophthalim'}</t>
  </si>
  <si>
    <t>Chlorophthalim</t>
  </si>
  <si>
    <t>{'хлорфталим'}</t>
  </si>
  <si>
    <t>chloropicrin</t>
  </si>
  <si>
    <t>76-06-2</t>
  </si>
  <si>
    <t>Chloropicrin</t>
  </si>
  <si>
    <t>{'chloropicrin'}</t>
  </si>
  <si>
    <t>{'chloropicrine (n.f.)'}</t>
  </si>
  <si>
    <t>{'氯化苦'}</t>
  </si>
  <si>
    <t>{'хлорпикрин'}</t>
  </si>
  <si>
    <t>chloropon</t>
  </si>
  <si>
    <t>3278-46-4</t>
  </si>
  <si>
    <t>{'2,2,3-TPA', '2,3,3-TPA', 'chloropon'}</t>
  </si>
  <si>
    <t>Chloropon</t>
  </si>
  <si>
    <t>{'chloropon (n.m.)'}</t>
  </si>
  <si>
    <t>{'хлоропон'}</t>
  </si>
  <si>
    <t>chloroprallethrin</t>
  </si>
  <si>
    <t>250346-55-5</t>
  </si>
  <si>
    <t>{'chloroprallethrin'}</t>
  </si>
  <si>
    <t>Chloroprallethrin</t>
  </si>
  <si>
    <t>{'chloropralléthrine (n.f.)'}</t>
  </si>
  <si>
    <t>{'右旋反式氯丙炔菊酯'}</t>
  </si>
  <si>
    <t>{'хлоропраллетрин'}</t>
  </si>
  <si>
    <t>chloropropylate</t>
  </si>
  <si>
    <t>5836-10-2</t>
  </si>
  <si>
    <t>{'chloropropylate'}</t>
  </si>
  <si>
    <t>Chloropropylate</t>
  </si>
  <si>
    <t>{'chloropropylate (n.m.)'}</t>
  </si>
  <si>
    <t>{'丙酯杀螨醇'}</t>
  </si>
  <si>
    <t>{'хлорпропилат'}</t>
  </si>
  <si>
    <t>chlorothalonil</t>
  </si>
  <si>
    <t>1897-45-6</t>
  </si>
  <si>
    <t>Chlorothalonil</t>
  </si>
  <si>
    <t>{'TPN', 'chlorothalonil'}</t>
  </si>
  <si>
    <t>{'chlorothalonil (n.m.)'}</t>
  </si>
  <si>
    <t>{'百菌清'}</t>
  </si>
  <si>
    <t>{'хлороталонил'}</t>
  </si>
  <si>
    <t>chlorotoluron</t>
  </si>
  <si>
    <t>15545-48-9</t>
  </si>
  <si>
    <t>Chlorotoluron</t>
  </si>
  <si>
    <t>{'chlorotoluron', 'chlortoluron'}</t>
  </si>
  <si>
    <t>{'chlortoluron (n.m.)'}</t>
  </si>
  <si>
    <t>{'绿麦隆'}</t>
  </si>
  <si>
    <t>{'хлоротолурон'}</t>
  </si>
  <si>
    <t>chloroxifenidim</t>
  </si>
  <si>
    <t>1982-47-4</t>
  </si>
  <si>
    <t>{'chloroxuron', 'chloroxifenidim'}</t>
  </si>
  <si>
    <t>Chloroxifenidim</t>
  </si>
  <si>
    <t>{'chloroxuron (n.m.)'}</t>
  </si>
  <si>
    <t>{'枯草隆'}</t>
  </si>
  <si>
    <t>{'хлороксурон'}</t>
  </si>
  <si>
    <t>chloroxynil</t>
  </si>
  <si>
    <t>1891-95-8</t>
  </si>
  <si>
    <t>{'chloroxynil'}</t>
  </si>
  <si>
    <t>Chloroxynil</t>
  </si>
  <si>
    <t>{'chloroxynil (n.m.)'}</t>
  </si>
  <si>
    <t>{'хлороксинил'}</t>
  </si>
  <si>
    <t>chlorphonium</t>
  </si>
  <si>
    <t>{'chlorphonium'}</t>
  </si>
  <si>
    <t>Chlorphonium</t>
  </si>
  <si>
    <t>{'chlorfonium (n.m.)'}</t>
  </si>
  <si>
    <t>{'хлорфониум'}</t>
  </si>
  <si>
    <t>chlorphoxim</t>
  </si>
  <si>
    <t>14816-20-7</t>
  </si>
  <si>
    <t>{'chlorphoxim'}</t>
  </si>
  <si>
    <t>Chlorphoxim</t>
  </si>
  <si>
    <t>{'chlorphoxime (n.m.)'}</t>
  </si>
  <si>
    <t>{'氯辛硫磷'}</t>
  </si>
  <si>
    <t>{'хлорфоксим'}</t>
  </si>
  <si>
    <t>chlorprazophos</t>
  </si>
  <si>
    <t>36145-08-1</t>
  </si>
  <si>
    <t>{'chlorprazophos'}</t>
  </si>
  <si>
    <t>Chlorprazophos</t>
  </si>
  <si>
    <t>{'chlorprazophos (n.m.)'}</t>
  </si>
  <si>
    <t>{'хлорпразофос'}</t>
  </si>
  <si>
    <t>chlorprocarb</t>
  </si>
  <si>
    <t>23121-99-5</t>
  </si>
  <si>
    <t>{'chlorprocarb'}</t>
  </si>
  <si>
    <t>Chlorprocarb</t>
  </si>
  <si>
    <t>{'chlorprocarbe (n.m.)'}</t>
  </si>
  <si>
    <t>{'хлорпрокарб'}</t>
  </si>
  <si>
    <t>chlorpyrifos</t>
  </si>
  <si>
    <t>2921-88-2</t>
  </si>
  <si>
    <t>Chlorpyrifos</t>
  </si>
  <si>
    <t>{'chlorpyrifos'}</t>
  </si>
  <si>
    <t>{'chlorpyriphos* (n.m.)'}</t>
  </si>
  <si>
    <t>{'毒死蜱'}</t>
  </si>
  <si>
    <t>{'хлорпирифос'}</t>
  </si>
  <si>
    <t>chlorpyrifos-methyl</t>
  </si>
  <si>
    <t>5598-13-0</t>
  </si>
  <si>
    <t>Chlorpyrifos-methyl</t>
  </si>
  <si>
    <t>{'chlorpyrifos-methyl'}</t>
  </si>
  <si>
    <t>{'chlorpyriphos-méthyl (n.m.)'}</t>
  </si>
  <si>
    <t>{'甲基毒死蜱'}</t>
  </si>
  <si>
    <t>{'хлорпирифос-метнл'}</t>
  </si>
  <si>
    <t>chlorquinox</t>
  </si>
  <si>
    <t>3495-42-9</t>
  </si>
  <si>
    <t>{'chlorquinox'}</t>
  </si>
  <si>
    <t>Chlorquinox</t>
  </si>
  <si>
    <t>{'chlorquinox (n.m.)'}</t>
  </si>
  <si>
    <t>{'四氯喹噁啉'}</t>
  </si>
  <si>
    <t>{'хлорквинокс'}</t>
  </si>
  <si>
    <t>chlorsulfuron</t>
  </si>
  <si>
    <t>64902-72-3</t>
  </si>
  <si>
    <t>{'chlorsulfuron'}</t>
  </si>
  <si>
    <t>Chlorsulfuron</t>
  </si>
  <si>
    <t>{'chlorsulfuron (n.m.)'}</t>
  </si>
  <si>
    <t>{'氯磺隆'}</t>
  </si>
  <si>
    <t>{'хлорсульфурон'}</t>
  </si>
  <si>
    <t>chlorthal</t>
  </si>
  <si>
    <t>2136-79-0</t>
  </si>
  <si>
    <t>{'DCPA\xa0(USA)', 'chlorthal'}</t>
  </si>
  <si>
    <t>Chlorthal</t>
  </si>
  <si>
    <t>{'chlorthal (n.m.)'}</t>
  </si>
  <si>
    <t>{'氯酞酸'}</t>
  </si>
  <si>
    <t>{'хлортал'}</t>
  </si>
  <si>
    <t>chlorthiamid</t>
  </si>
  <si>
    <t>1918-13-4</t>
  </si>
  <si>
    <t>{'chlorthiamid'}</t>
  </si>
  <si>
    <t>Chlorthiamid</t>
  </si>
  <si>
    <t>{'chlortiamide (n.m.)'}</t>
  </si>
  <si>
    <t>{'氯硫酰草胺'}</t>
  </si>
  <si>
    <t>{'хлортиамид'}</t>
  </si>
  <si>
    <t>chlorthiophos</t>
  </si>
  <si>
    <t>60238-56-4</t>
  </si>
  <si>
    <t>{'chlorthiophos'}</t>
  </si>
  <si>
    <t>Chlorthiophos</t>
  </si>
  <si>
    <t>{'chlorthiophos (n.m.)'}</t>
  </si>
  <si>
    <t>{'虫螨磷'}</t>
  </si>
  <si>
    <t>{'хлортиофос'}</t>
  </si>
  <si>
    <t>chlozolinate</t>
  </si>
  <si>
    <t>84332-86-5</t>
  </si>
  <si>
    <t>{'chlozolinate'}</t>
  </si>
  <si>
    <t>Chlozolinate</t>
  </si>
  <si>
    <t>{'chlozolinate (n.m.)'}</t>
  </si>
  <si>
    <t>{'乙菌利'}</t>
  </si>
  <si>
    <t>{'хлозолинат'}</t>
  </si>
  <si>
    <t>cholecalciferol</t>
  </si>
  <si>
    <t>67-97-0</t>
  </si>
  <si>
    <t>Cholecalciferol</t>
  </si>
  <si>
    <t>{'vitamin D3', 'cholecalciferol', 'colecalciferol'}</t>
  </si>
  <si>
    <t>{'cholécalciférol (n.m.)'}</t>
  </si>
  <si>
    <t>{'维生素 D3'}</t>
  </si>
  <si>
    <t>{'колекальциферол'}</t>
  </si>
  <si>
    <t>choline chloride</t>
  </si>
  <si>
    <t>67-48-1</t>
  </si>
  <si>
    <t>{'choline chloride'}</t>
  </si>
  <si>
    <t>Choline_chloride</t>
  </si>
  <si>
    <t>{'chlorure de choline (n.m.)'}</t>
  </si>
  <si>
    <t>{'氯化胆碱'}</t>
  </si>
  <si>
    <t>{'холина хлорид'}</t>
  </si>
  <si>
    <t>chromafenozide</t>
  </si>
  <si>
    <t>143807-66-3</t>
  </si>
  <si>
    <t>{'chromafenozide'}</t>
  </si>
  <si>
    <t>Chromafenozide</t>
  </si>
  <si>
    <t>{'chromafénozide (n.m.)'}</t>
  </si>
  <si>
    <t>{'кромафенозид'}</t>
  </si>
  <si>
    <t>cicloheximide</t>
  </si>
  <si>
    <t>66-81-9</t>
  </si>
  <si>
    <t>{'cycloheximide', 'cicloheximide'}</t>
  </si>
  <si>
    <t>Cicloheximide</t>
  </si>
  <si>
    <t>{'cycloheximide (n.m.)'}</t>
  </si>
  <si>
    <t>{'放线菌酮'}</t>
  </si>
  <si>
    <t>{'циклогексимид'}</t>
  </si>
  <si>
    <t>cimectacarb</t>
  </si>
  <si>
    <t>104273-73-6</t>
  </si>
  <si>
    <t>{'trinexapac', 'cimectacarb', 'cimetacarb'}</t>
  </si>
  <si>
    <t>Cimectacarb</t>
  </si>
  <si>
    <t>{'trinéxapac (n.m.)'}</t>
  </si>
  <si>
    <t>{'抗倒酯'}</t>
  </si>
  <si>
    <t>{'тринексапак'}</t>
  </si>
  <si>
    <t>cinerin I</t>
  </si>
  <si>
    <t>25402-06-6</t>
  </si>
  <si>
    <t>{'cinerin I'}</t>
  </si>
  <si>
    <t>Cinerin_I</t>
  </si>
  <si>
    <t>{'cinérine I (n.f.)'}</t>
  </si>
  <si>
    <t>{'瓜叶菊素Ⅰ'}</t>
  </si>
  <si>
    <t>{'цинерин I'}</t>
  </si>
  <si>
    <t>cinerin II</t>
  </si>
  <si>
    <t>121-20-0</t>
  </si>
  <si>
    <t>{'cinerin II'}</t>
  </si>
  <si>
    <t>Cinerin_II</t>
  </si>
  <si>
    <t>{'cinérine II (n.f.)'}</t>
  </si>
  <si>
    <t>{'瓜叶菊素Ⅱ'}</t>
  </si>
  <si>
    <t>{'цинерин II'}</t>
  </si>
  <si>
    <t>cinerins</t>
  </si>
  <si>
    <t>25402-06-6 (cinerin I) and 121-20-0 (cinerin II)</t>
  </si>
  <si>
    <t>{'cinerins'}</t>
  </si>
  <si>
    <t>Cinerins</t>
  </si>
  <si>
    <t>{'cinérines (n.f.pl.)'}</t>
  </si>
  <si>
    <t>{'цинерины'}</t>
  </si>
  <si>
    <t>cinidon-ethyl</t>
  </si>
  <si>
    <t>142891-20-1</t>
  </si>
  <si>
    <t>{'cinidon-ethyl'}</t>
  </si>
  <si>
    <t>Cinidon-ethyl</t>
  </si>
  <si>
    <t>{'cinidon-éthyl (n.m.)'}</t>
  </si>
  <si>
    <t>{'цинидон-этил'}</t>
  </si>
  <si>
    <t>cinmethylin</t>
  </si>
  <si>
    <t>87818-31-3</t>
  </si>
  <si>
    <t>{'cinmethylin'}</t>
  </si>
  <si>
    <t>Cinmethylin</t>
  </si>
  <si>
    <t>{'cinméthyline (n.f.)'}</t>
  </si>
  <si>
    <t>{'环庚草醚'}</t>
  </si>
  <si>
    <t>{'цинметилин'}</t>
  </si>
  <si>
    <t>cinosulfuron</t>
  </si>
  <si>
    <t>94593-91-6</t>
  </si>
  <si>
    <t>{'cinosulfuron'}</t>
  </si>
  <si>
    <t>Cinosulfuron</t>
  </si>
  <si>
    <t>{'cinosulfuron (n.m.)'}</t>
  </si>
  <si>
    <t>{'醚磺隆'}</t>
  </si>
  <si>
    <t>{'циносульфурон'}</t>
  </si>
  <si>
    <t>cintofen</t>
  </si>
  <si>
    <t>130561-48-7</t>
  </si>
  <si>
    <t>{'cintofen', 'sintofen'}</t>
  </si>
  <si>
    <t>Cintofen</t>
  </si>
  <si>
    <t>{'sintofène (n.m.)'}</t>
  </si>
  <si>
    <t>{'杀雄啉'}</t>
  </si>
  <si>
    <t>{'синтофен'}</t>
  </si>
  <si>
    <t>ciobutide</t>
  </si>
  <si>
    <t>80544-75-8</t>
  </si>
  <si>
    <t>{'ciobutide'}</t>
  </si>
  <si>
    <t>Ciobutide</t>
  </si>
  <si>
    <t>{'ciobutide (n.m.)'}</t>
  </si>
  <si>
    <t>{'циобутид'}</t>
  </si>
  <si>
    <t>cisanilide</t>
  </si>
  <si>
    <t>34484-77-0</t>
  </si>
  <si>
    <t>{'cisanilide'}</t>
  </si>
  <si>
    <t>Cisanilide</t>
  </si>
  <si>
    <t>{'咯草隆'}</t>
  </si>
  <si>
    <t>{'цисанилид'}</t>
  </si>
  <si>
    <t>cismethrin</t>
  </si>
  <si>
    <t>35764-59-1</t>
  </si>
  <si>
    <t>{'cismethrin'}</t>
  </si>
  <si>
    <t>Cismethrin</t>
  </si>
  <si>
    <t>{'cisméthrine (n.f.)'}</t>
  </si>
  <si>
    <t>{'цисметрин'}</t>
  </si>
  <si>
    <t>clacyfos</t>
  </si>
  <si>
    <t>215655-76-8</t>
  </si>
  <si>
    <t>{'clacyfos', 'lüxiancaolin', 'lvxiancaolin'}</t>
  </si>
  <si>
    <t>Clacyfos</t>
  </si>
  <si>
    <t>{'clacyfos (n.m.)'}</t>
  </si>
  <si>
    <t>{'氯酰草膦'}</t>
  </si>
  <si>
    <t>{'клацифос'}</t>
  </si>
  <si>
    <t>Profoxydim</t>
  </si>
  <si>
    <t>139001-49-3</t>
  </si>
  <si>
    <t>{'profoxydim', 'clefoxydim'}</t>
  </si>
  <si>
    <t>{'profoxydime (n.m.)'}</t>
  </si>
  <si>
    <t>{'环苯草酮'}</t>
  </si>
  <si>
    <t>{'профоксидим'}</t>
  </si>
  <si>
    <t>clenpirin</t>
  </si>
  <si>
    <t>27050-41-5</t>
  </si>
  <si>
    <t>{'clenpyrin', 'clenpirin'}</t>
  </si>
  <si>
    <t>Clenpirin</t>
  </si>
  <si>
    <t>{'clenpirine'}</t>
  </si>
  <si>
    <t>{'克仑吡林'}</t>
  </si>
  <si>
    <t>{'кленпирин'}</t>
  </si>
  <si>
    <t>clethodim</t>
  </si>
  <si>
    <t>99129-21-2</t>
  </si>
  <si>
    <t>{'clethodim'}</t>
  </si>
  <si>
    <t>Clethodim</t>
  </si>
  <si>
    <t>{'cléthodime (n.m.)'}</t>
  </si>
  <si>
    <t>{'烯草酮'}</t>
  </si>
  <si>
    <t>{'клетодим'}</t>
  </si>
  <si>
    <t>climbazole</t>
  </si>
  <si>
    <t>38083-17-9</t>
  </si>
  <si>
    <t>{'climbazole'}</t>
  </si>
  <si>
    <t>Climbazole</t>
  </si>
  <si>
    <t>{'climbazole (n.m.)'}</t>
  </si>
  <si>
    <t>{'氯咪巴唑'}</t>
  </si>
  <si>
    <t>{'климбазол'}</t>
  </si>
  <si>
    <t>cliodinate</t>
  </si>
  <si>
    <t>69148-12-5</t>
  </si>
  <si>
    <t>{'cliodinate'}</t>
  </si>
  <si>
    <t>Cliodinate</t>
  </si>
  <si>
    <t>{'cliodinate (n.m.)'}</t>
  </si>
  <si>
    <t>{'клиодинат'}</t>
  </si>
  <si>
    <t>clodinafop</t>
  </si>
  <si>
    <t>114420-56-3</t>
  </si>
  <si>
    <t>{'clodinafop'}</t>
  </si>
  <si>
    <t>Clodinafop</t>
  </si>
  <si>
    <t>{'clodinafop (n.m.)'}</t>
  </si>
  <si>
    <t>{'клодинафоп'}</t>
  </si>
  <si>
    <t>cloethocarb</t>
  </si>
  <si>
    <t>51487-69-5</t>
  </si>
  <si>
    <t>{'cloethocarb'}</t>
  </si>
  <si>
    <t>Cloethocarb</t>
  </si>
  <si>
    <t>{'cloéthocarbe (n.m.)'}</t>
  </si>
  <si>
    <t>{'除线威'}</t>
  </si>
  <si>
    <t>{'клоетокарб'}</t>
  </si>
  <si>
    <t>clofencet</t>
  </si>
  <si>
    <t>129025-54-3</t>
  </si>
  <si>
    <t>{'clofencet'}</t>
  </si>
  <si>
    <t>Clofencet</t>
  </si>
  <si>
    <t>{'clofencet (n.m.)'}</t>
  </si>
  <si>
    <t>{'клофенцет'}</t>
  </si>
  <si>
    <t>DDT</t>
  </si>
  <si>
    <t>50-29-3</t>
  </si>
  <si>
    <t>{'pp′-DDT', 'DDT', 'clofenotane', 'dicophane'}</t>
  </si>
  <si>
    <t>{'DDT (n.m.)', 'pp′-DDT (n.m.)'}</t>
  </si>
  <si>
    <t>{ '滴滴涕'}</t>
  </si>
  <si>
    <t>{'ДДТ', 'п,п′-ДДТ'}</t>
  </si>
  <si>
    <t>clofentezine</t>
  </si>
  <si>
    <t>74115-24-5</t>
  </si>
  <si>
    <t>Clofentezine</t>
  </si>
  <si>
    <t>{'clofentezine'}</t>
  </si>
  <si>
    <t>{'clofentézine (n.f.)'}</t>
  </si>
  <si>
    <t>{'四螨嗪'}</t>
  </si>
  <si>
    <t>{'клофентезин'}</t>
  </si>
  <si>
    <t>clofibric acid</t>
  </si>
  <si>
    <t>882-09-7</t>
  </si>
  <si>
    <t>{'clofibric acid'}</t>
  </si>
  <si>
    <t>Clofibric_acid</t>
  </si>
  <si>
    <t>{'acide clofibrique (n.m.)'}</t>
  </si>
  <si>
    <t>{'氯贝酸'}</t>
  </si>
  <si>
    <t>{'клофибровая кислота'}</t>
  </si>
  <si>
    <t>clofop</t>
  </si>
  <si>
    <t>26129-32-8</t>
  </si>
  <si>
    <t>{'clofop'}</t>
  </si>
  <si>
    <t>Clofop</t>
  </si>
  <si>
    <t>{'clofop (n.m.)'}</t>
  </si>
  <si>
    <t>{'клофоп'}</t>
  </si>
  <si>
    <t>clomazone</t>
  </si>
  <si>
    <t>81777-89-1</t>
  </si>
  <si>
    <t>{'clomazone'}</t>
  </si>
  <si>
    <t>Clomazone</t>
  </si>
  <si>
    <t>{'clomazone (n.f.)'}</t>
  </si>
  <si>
    <t>{'异噁草酮'}</t>
  </si>
  <si>
    <t>{'кломазон'}</t>
  </si>
  <si>
    <t>clomeprop</t>
  </si>
  <si>
    <t>84496-56-0</t>
  </si>
  <si>
    <t>{'clomeprop'}</t>
  </si>
  <si>
    <t>Clomeprop</t>
  </si>
  <si>
    <t>{'cloméprop (n.m.)'}</t>
  </si>
  <si>
    <t>{'氯甲酰草胺'}</t>
  </si>
  <si>
    <t>{'кломепроп'}</t>
  </si>
  <si>
    <t>clonitralid</t>
  </si>
  <si>
    <t>50-65-7</t>
  </si>
  <si>
    <t>{'clonitralid', 'niclosamide'}</t>
  </si>
  <si>
    <t>Clonitralid</t>
  </si>
  <si>
    <t>{'niclosamide (n.m.)'}</t>
  </si>
  <si>
    <t>{'杀螺胺'}</t>
  </si>
  <si>
    <t>{'никлосамид'}</t>
  </si>
  <si>
    <t>cloprop</t>
  </si>
  <si>
    <t>101-10-0</t>
  </si>
  <si>
    <t>{'cloprop'}</t>
  </si>
  <si>
    <t>Cloprop</t>
  </si>
  <si>
    <t>{'cloprop (n.m.)'}</t>
  </si>
  <si>
    <t>{'调果酸'}</t>
  </si>
  <si>
    <t>{'клопроп'}</t>
  </si>
  <si>
    <t>cloproxydim</t>
  </si>
  <si>
    <t>95480-33-4</t>
  </si>
  <si>
    <t>{'cloproxydim'}</t>
  </si>
  <si>
    <t>Cloproxydim</t>
  </si>
  <si>
    <t>{'cloproxydime (n.f.)'}</t>
  </si>
  <si>
    <t>{'клопроксидим'}</t>
  </si>
  <si>
    <t>clopyralid</t>
  </si>
  <si>
    <t>1702-17-6</t>
  </si>
  <si>
    <t>{'3,6-dichloropicolinic acid', 'clopyralid'}</t>
  </si>
  <si>
    <t>Clopyralid</t>
  </si>
  <si>
    <t>{'clopyralid (n.m.)'}</t>
  </si>
  <si>
    <t>{'二氯吡啶酸'}</t>
  </si>
  <si>
    <t>{'клопиралид'}</t>
  </si>
  <si>
    <t>cloquintocet</t>
  </si>
  <si>
    <t>88349-88-6</t>
  </si>
  <si>
    <t>{'cloquintocet'}</t>
  </si>
  <si>
    <t>Cloquintocet</t>
  </si>
  <si>
    <t>{'cloquintocet (n.m.)'}</t>
  </si>
  <si>
    <t>{'клоквинтосет'}</t>
  </si>
  <si>
    <t>cloransulam</t>
  </si>
  <si>
    <t>159518-97-5</t>
  </si>
  <si>
    <t>{'cloransulam'}</t>
  </si>
  <si>
    <t>Cloransulam</t>
  </si>
  <si>
    <t>{'cloransulame (n.m.)'}</t>
  </si>
  <si>
    <t>{'клорансулам'}</t>
  </si>
  <si>
    <t>closantel</t>
  </si>
  <si>
    <t>57808-65-8</t>
  </si>
  <si>
    <t>{'closantel'}</t>
  </si>
  <si>
    <t>Closantel</t>
  </si>
  <si>
    <t>{'closantel (n.m.)'}</t>
  </si>
  <si>
    <t>{'氯生太尔'}</t>
  </si>
  <si>
    <t>{'клозантел'}</t>
  </si>
  <si>
    <t>clothianidin</t>
  </si>
  <si>
    <t>210880-92-5</t>
  </si>
  <si>
    <t>{'clothianidin'}</t>
  </si>
  <si>
    <t>Clothianidin</t>
  </si>
  <si>
    <t>{'clothianidine (n.f.)'}</t>
  </si>
  <si>
    <t>{'噻虫胺'}</t>
  </si>
  <si>
    <t>{'клотианидин'}</t>
  </si>
  <si>
    <t>clotrimazole</t>
  </si>
  <si>
    <t>23593-75-1</t>
  </si>
  <si>
    <t>{'clotrimazole'}</t>
  </si>
  <si>
    <t>Clotrimazole</t>
  </si>
  <si>
    <t>{'clotrimazole (n.m.)'}</t>
  </si>
  <si>
    <t>{'克霉唑'}</t>
  </si>
  <si>
    <t>{'клотримазол'}</t>
  </si>
  <si>
    <t>cloxyfonac</t>
  </si>
  <si>
    <t>6386-63-6</t>
  </si>
  <si>
    <t>{'cloxyfonac'}</t>
  </si>
  <si>
    <t>Cloxyfonac</t>
  </si>
  <si>
    <t>{'cloxyfonac (n.m.)'}</t>
  </si>
  <si>
    <t>{'座果酸'}</t>
  </si>
  <si>
    <t>{'клоксифонак'}</t>
  </si>
  <si>
    <t>cloxylacon</t>
  </si>
  <si>
    <t>67932-85-8</t>
  </si>
  <si>
    <t>{'clozylacon', 'cloxylacon', 'vangard'}</t>
  </si>
  <si>
    <t>Cloxylacon</t>
  </si>
  <si>
    <t>{'vangard (n.m.)'}</t>
  </si>
  <si>
    <t>{'抑霉胺'}</t>
  </si>
  <si>
    <t>{'вангард'}</t>
  </si>
  <si>
    <t>CMA</t>
  </si>
  <si>
    <t>5902-95-4</t>
  </si>
  <si>
    <t>{'CMA'}</t>
  </si>
  <si>
    <t>CMMP</t>
  </si>
  <si>
    <t>2307-68-8</t>
  </si>
  <si>
    <t>{'solan', 'CMMP', 'pentanochlor'}</t>
  </si>
  <si>
    <t>{'pentanochlore (n.m.)'}</t>
  </si>
  <si>
    <t>{'甲氯酰草胺'}</t>
  </si>
  <si>
    <t>{'пентанохлор'}</t>
  </si>
  <si>
    <t>CMP</t>
  </si>
  <si>
    <t>2275-14-1</t>
  </si>
  <si>
    <t>{'CMP', 'phenkapton'}</t>
  </si>
  <si>
    <t>{'phenkapton (n.m.)'}</t>
  </si>
  <si>
    <t>{'芬硫磷'}</t>
  </si>
  <si>
    <t>{'фенкаптон'}</t>
  </si>
  <si>
    <t>codlelure</t>
  </si>
  <si>
    <t>33956-49-9</t>
  </si>
  <si>
    <t>{'codlelure'}</t>
  </si>
  <si>
    <t>Codlelure</t>
  </si>
  <si>
    <t>{'codlélure'}</t>
  </si>
  <si>
    <t>{'кодлелур'}</t>
  </si>
  <si>
    <t>colophonate</t>
  </si>
  <si>
    <t>50398-69-1</t>
  </si>
  <si>
    <t>{'colophonate'}</t>
  </si>
  <si>
    <t>Colophonate</t>
  </si>
  <si>
    <t>{'colophonate (n.m.)'}</t>
  </si>
  <si>
    <t>{'噻唑硫磷'}</t>
  </si>
  <si>
    <t>{'колофонат'}</t>
  </si>
  <si>
    <t>copper 8-quinolinolate</t>
  </si>
  <si>
    <t>10380-28-6</t>
  </si>
  <si>
    <t>{'oxine-Cu', 'oxine-copper', 'copper 8-quinolinolate'}</t>
  </si>
  <si>
    <t>Copper_8-quinolinolate</t>
  </si>
  <si>
    <t>{'oxine-cuivre (n.m.)'}</t>
  </si>
  <si>
    <t>{'喹啉铜'}</t>
  </si>
  <si>
    <t>{'оксиновая медь'}</t>
  </si>
  <si>
    <t>copper acetate</t>
  </si>
  <si>
    <t>142-71-2</t>
  </si>
  <si>
    <t>{'copper acetate'}</t>
  </si>
  <si>
    <t>Copper_acetate</t>
  </si>
  <si>
    <t>{'acétate de cuivre (n.m.)'}</t>
  </si>
  <si>
    <t>{'乙酸铜'}</t>
  </si>
  <si>
    <t>{'ацетат меди'}</t>
  </si>
  <si>
    <t>copper acetoarsenite</t>
  </si>
  <si>
    <t>12002-03-8</t>
  </si>
  <si>
    <t>{'copper acetoarsenite', 'Paris green'}</t>
  </si>
  <si>
    <t>Copper_acetoarsenite</t>
  </si>
  <si>
    <t>{'vert de Paris (n.m.)'}</t>
  </si>
  <si>
    <t>{'巴黎绿'}</t>
  </si>
  <si>
    <t>{'Парижская эелень'}</t>
  </si>
  <si>
    <t>copper arsenate</t>
  </si>
  <si>
    <t>7778-41-8</t>
  </si>
  <si>
    <t>{'copper arsenate'}</t>
  </si>
  <si>
    <t>Copper_arsenate</t>
  </si>
  <si>
    <t>{'arséniate de cuivre (n.m.)'}</t>
  </si>
  <si>
    <t>{'арсенат меди'}</t>
  </si>
  <si>
    <t>copper hydroxide</t>
  </si>
  <si>
    <t>20427-59-2</t>
  </si>
  <si>
    <t xml:space="preserve">Copper hydroxide; cupric hydroxide </t>
  </si>
  <si>
    <t>{'copper hydroxide'}</t>
  </si>
  <si>
    <t>Copper_hydroxide</t>
  </si>
  <si>
    <t>{'hydroxyde de cuivre (n.m.)'}</t>
  </si>
  <si>
    <t>{'氢氧化铜'}</t>
  </si>
  <si>
    <t>{'гидроксид меди'}</t>
  </si>
  <si>
    <t>copper naphthenate</t>
  </si>
  <si>
    <t>1338-02-9</t>
  </si>
  <si>
    <t>{'copper naphthenate'}</t>
  </si>
  <si>
    <t>Copper_naphthenate</t>
  </si>
  <si>
    <t>{'naphténate de cuivre (n.m.)'}</t>
  </si>
  <si>
    <t>{'нафтенат меди'}</t>
  </si>
  <si>
    <t>copper oleate</t>
  </si>
  <si>
    <t>1120-44-1</t>
  </si>
  <si>
    <t>{'copper oleate'}</t>
  </si>
  <si>
    <t>Copper_oleate</t>
  </si>
  <si>
    <t>{'oléate de cuivre (n.m.)'}</t>
  </si>
  <si>
    <t>{'олеат меди'}</t>
  </si>
  <si>
    <t>copper silicate</t>
  </si>
  <si>
    <t>1344-72-5</t>
  </si>
  <si>
    <t>{'copper silicate'}</t>
  </si>
  <si>
    <t>Copper_silicate</t>
  </si>
  <si>
    <t>{'silicate de cuivre (n.m.)'}</t>
  </si>
  <si>
    <t>{'силикат меди'}</t>
  </si>
  <si>
    <t>copper sulfate</t>
  </si>
  <si>
    <t>7758-98-7</t>
  </si>
  <si>
    <t>{'copper sulfate'}</t>
  </si>
  <si>
    <t>Copper_sulfate</t>
  </si>
  <si>
    <t>{'sulfate de cuivre (n.m.)'}</t>
  </si>
  <si>
    <t>{'硫酸铜'}</t>
  </si>
  <si>
    <t>{'сульфат меди'}</t>
  </si>
  <si>
    <t>copper zinc chromate</t>
  </si>
  <si>
    <t>1336-14-7</t>
  </si>
  <si>
    <t>{'copper zinc chromate'}</t>
  </si>
  <si>
    <t>Copper_zinc_chromate</t>
  </si>
  <si>
    <t>{'chromate double de cuivre et de zinc (n.m.)'}</t>
  </si>
  <si>
    <t>{'хромат меди и цинка'}</t>
  </si>
  <si>
    <t>coumachlor</t>
  </si>
  <si>
    <t>81-82-3</t>
  </si>
  <si>
    <t>{'coumachlor'}</t>
  </si>
  <si>
    <t>Coumachlor</t>
  </si>
  <si>
    <t>{'coumachlore (n.m.)'}</t>
  </si>
  <si>
    <t>{'氯灭鼠灵'}</t>
  </si>
  <si>
    <t>{'кумахлор'}</t>
  </si>
  <si>
    <t>Warfarin</t>
  </si>
  <si>
    <t>81-81-2</t>
  </si>
  <si>
    <t>{'zoocoumarin', 'coumafène', 'warfarin'}</t>
  </si>
  <si>
    <t>{'warfarine* (n.f.)'}</t>
  </si>
  <si>
    <t>{'杀鼠灵'}</t>
  </si>
  <si>
    <t>{'варфарин'}</t>
  </si>
  <si>
    <t>Coumaphos</t>
  </si>
  <si>
    <t>56-72-4</t>
  </si>
  <si>
    <t>{'coumafos', 'coumaphos'}</t>
  </si>
  <si>
    <t>{'coumaphos (n.m.)'}</t>
  </si>
  <si>
    <t>{'蝇毒磷'}</t>
  </si>
  <si>
    <t>{'кумафос'}</t>
  </si>
  <si>
    <t>coumafuryl</t>
  </si>
  <si>
    <t>117-52-2</t>
  </si>
  <si>
    <t>{'fumarin', 'tomarin', 'coumafuryl'}</t>
  </si>
  <si>
    <t>Coumafuryl</t>
  </si>
  <si>
    <t>{'coumafuryl (n.m.)'}</t>
  </si>
  <si>
    <t>{'克鼠灵'}</t>
  </si>
  <si>
    <t>{'кумафурил'}</t>
  </si>
  <si>
    <t>coumatetralyl</t>
  </si>
  <si>
    <t>5836-29-3</t>
  </si>
  <si>
    <t>Coumatetralyl</t>
  </si>
  <si>
    <t>{'coumatetralyl'}</t>
  </si>
  <si>
    <t>{'coumatétralyl (n.m.)'}</t>
  </si>
  <si>
    <t>{'杀鼠醚'}</t>
  </si>
  <si>
    <t>{'куматетралил'}</t>
  </si>
  <si>
    <t>coumethoxystrobin</t>
  </si>
  <si>
    <t>850881-30-0</t>
  </si>
  <si>
    <t>{'coumethoxystrobin', 'jiaxiangjunzhi'}</t>
  </si>
  <si>
    <t>Coumethoxystrobin</t>
  </si>
  <si>
    <t>{'甲香菌酯'}</t>
  </si>
  <si>
    <t>coumithoate</t>
  </si>
  <si>
    <t>572-48-5</t>
  </si>
  <si>
    <t>{'coumithoate'}</t>
  </si>
  <si>
    <t>Coumithoate</t>
  </si>
  <si>
    <t>{'coumithoate (n.m.)'}</t>
  </si>
  <si>
    <t>{'畜虫磷'}</t>
  </si>
  <si>
    <t>{'кумитоат'}</t>
  </si>
  <si>
    <t>coumoxystrobin</t>
  </si>
  <si>
    <t>850881-70-8</t>
  </si>
  <si>
    <t>{'coumoxystrobin'}</t>
  </si>
  <si>
    <t>Coumoxystrobin</t>
  </si>
  <si>
    <t>{'coumoxystrobine (n.f.)'}</t>
  </si>
  <si>
    <t>{'丁香菌酯'}</t>
  </si>
  <si>
    <t>{'кумоксистробин'}</t>
  </si>
  <si>
    <t>CPMC</t>
  </si>
  <si>
    <t>3942-54-9</t>
  </si>
  <si>
    <t>{'CPMC'}</t>
  </si>
  <si>
    <t>{'害扑威'}</t>
  </si>
  <si>
    <t>CPMF</t>
  </si>
  <si>
    <t>6022-33-9</t>
  </si>
  <si>
    <t>{'CPMF'}</t>
  </si>
  <si>
    <t>CPPC</t>
  </si>
  <si>
    <t>2150-32-5</t>
  </si>
  <si>
    <t>{'CPPC'}</t>
  </si>
  <si>
    <t>credazine</t>
  </si>
  <si>
    <t>14491-59-9</t>
  </si>
  <si>
    <t>{'credazine'}</t>
  </si>
  <si>
    <t>Credazine</t>
  </si>
  <si>
    <t>{'crédazine (n.f.)'}</t>
  </si>
  <si>
    <t>{'醚草敏'}</t>
  </si>
  <si>
    <t>{'кредазин'}</t>
  </si>
  <si>
    <t>cresol</t>
  </si>
  <si>
    <t>1319-77-3</t>
  </si>
  <si>
    <t>{'metacresol', 'tricresol', 'cresylic acid', 'cresol'}</t>
  </si>
  <si>
    <t>Cresol</t>
  </si>
  <si>
    <t>{'crésol (n.m.)'}</t>
  </si>
  <si>
    <t>{'愈创木酚'}</t>
  </si>
  <si>
    <t>{'крезол'}</t>
  </si>
  <si>
    <t>crimidine</t>
  </si>
  <si>
    <t>535-89-7</t>
  </si>
  <si>
    <t>{'crimidine'}</t>
  </si>
  <si>
    <t>Crimidine</t>
  </si>
  <si>
    <t>{'crimidine (n.f.)'}</t>
  </si>
  <si>
    <t>{'鼠立死'}</t>
  </si>
  <si>
    <t>{'кримидин'}</t>
  </si>
  <si>
    <t>crotamiton</t>
  </si>
  <si>
    <t>483-63-6</t>
  </si>
  <si>
    <t>{'crotamiton'}</t>
  </si>
  <si>
    <t>Crotamiton</t>
  </si>
  <si>
    <t>{'crotamiton (n.m.)'}</t>
  </si>
  <si>
    <t>{'克罗米通'}</t>
  </si>
  <si>
    <t>{'кротамитон'}</t>
  </si>
  <si>
    <t>crotoxyfos</t>
  </si>
  <si>
    <t>7700-17-6</t>
  </si>
  <si>
    <t>{'crotoxyfos', 'crotoxyphos'}</t>
  </si>
  <si>
    <t>Crotoxyfos</t>
  </si>
  <si>
    <t>{'crotoxyphos (n.m.)'}</t>
  </si>
  <si>
    <t>{'巴毒磷'}</t>
  </si>
  <si>
    <t>{'кротоксифос'}</t>
  </si>
  <si>
    <t>crufomate</t>
  </si>
  <si>
    <t>299-86-5</t>
  </si>
  <si>
    <t>{'crufomate'}</t>
  </si>
  <si>
    <t>Crufomate</t>
  </si>
  <si>
    <t>{'crufomate (n.m.)'}</t>
  </si>
  <si>
    <t>{'育畜磷'}</t>
  </si>
  <si>
    <t>{'круфомат'}</t>
  </si>
  <si>
    <t>cryolite</t>
  </si>
  <si>
    <t>AlF6Na3</t>
  </si>
  <si>
    <t>{'cryolite'}</t>
  </si>
  <si>
    <t>Cryolite</t>
  </si>
  <si>
    <t>{'cryolithe (n.f.)'}</t>
  </si>
  <si>
    <t>{'冰晶石'}</t>
  </si>
  <si>
    <t>{'криолит'}</t>
  </si>
  <si>
    <t>cue-lure</t>
  </si>
  <si>
    <t>3572-06-3</t>
  </si>
  <si>
    <t>{'cue-lure'}</t>
  </si>
  <si>
    <t>Cue-lure</t>
  </si>
  <si>
    <t>{'cue-lure (n.m.)'}</t>
  </si>
  <si>
    <t>{'瓜实蝇引诱剂'}</t>
  </si>
  <si>
    <t>{'куелур'}</t>
  </si>
  <si>
    <t>cufraneb</t>
  </si>
  <si>
    <t>11096-18-7</t>
  </si>
  <si>
    <t>{'cufraneb'}</t>
  </si>
  <si>
    <t>Cufraneb</t>
  </si>
  <si>
    <t>{'cufranèbe (n.m.)'}</t>
  </si>
  <si>
    <t>{'куфранеб'}</t>
  </si>
  <si>
    <t>cumyleron</t>
  </si>
  <si>
    <t>99485-76-4</t>
  </si>
  <si>
    <t>{'cumyleron', 'cumyluron'}</t>
  </si>
  <si>
    <t>Cumyleron</t>
  </si>
  <si>
    <t>{'cumyluron (n.m.)'}</t>
  </si>
  <si>
    <t>{'二苯隆'}</t>
  </si>
  <si>
    <t>{'кумилурон'}</t>
  </si>
  <si>
    <t>cuprobam</t>
  </si>
  <si>
    <t>7076-63-3</t>
  </si>
  <si>
    <t>{'cuprobam'}</t>
  </si>
  <si>
    <t>Cuprobam</t>
  </si>
  <si>
    <t>{'cuprobame (n.m.)'}</t>
  </si>
  <si>
    <t>{'купробам'}</t>
  </si>
  <si>
    <t>cuprous oxide</t>
  </si>
  <si>
    <t>1317-39-1</t>
  </si>
  <si>
    <t>Cuprous oxide</t>
  </si>
  <si>
    <t>{'cuprous oxide'}</t>
  </si>
  <si>
    <t>Cuprous_oxide</t>
  </si>
  <si>
    <t>{'oxyde cuivreux (n.m.)'}</t>
  </si>
  <si>
    <t>{'氧化亚铜'}</t>
  </si>
  <si>
    <t>{'оксид меди'}</t>
  </si>
  <si>
    <t>curcumenol</t>
  </si>
  <si>
    <t>19431-84-6</t>
  </si>
  <si>
    <t>{'curcumenol'}</t>
  </si>
  <si>
    <t>Curcumenol</t>
  </si>
  <si>
    <t>{'curcuménol (n.m.)'}</t>
  </si>
  <si>
    <t>{'莪术醇'}</t>
  </si>
  <si>
    <t>{'куркуменол'}</t>
  </si>
  <si>
    <t>Tetrachlorvinphos</t>
  </si>
  <si>
    <t>22248-79-9</t>
  </si>
  <si>
    <t>{'tetrachlorvinphos', 'stirofos', 'CVMP'}</t>
  </si>
  <si>
    <t>{'tétrachlorvinphos (n.m.)'}</t>
  </si>
  <si>
    <t>{'杀虫畏'}</t>
  </si>
  <si>
    <t>{'тетрахлорвинфос'}</t>
  </si>
  <si>
    <t>Hydrogen cyanamide</t>
  </si>
  <si>
    <t>420-04-2</t>
  </si>
  <si>
    <t>{'cyanamide', 'hydrogen cyanamide'}</t>
  </si>
  <si>
    <t>Hydrogen_cyanamide</t>
  </si>
  <si>
    <t>{'cyanamide (n.f.)'}</t>
  </si>
  <si>
    <t>{'单氰胺'}</t>
  </si>
  <si>
    <t>{'цианамид'}</t>
  </si>
  <si>
    <t>cyanatryn</t>
  </si>
  <si>
    <t>21689-84-9</t>
  </si>
  <si>
    <t>{'cyanatryn'}</t>
  </si>
  <si>
    <t>Cyanatryn</t>
  </si>
  <si>
    <t>{'cyanatryne (n.f.)'}</t>
  </si>
  <si>
    <t>{'氰草净'}</t>
  </si>
  <si>
    <t>{'цианатрин'}</t>
  </si>
  <si>
    <t>cyanazine</t>
  </si>
  <si>
    <t>21725-46-2</t>
  </si>
  <si>
    <t>Cyanazine</t>
  </si>
  <si>
    <t>{'cyanazine'}</t>
  </si>
  <si>
    <t>{'cyanazine (n.f.)'}</t>
  </si>
  <si>
    <t>{'氰草津'}</t>
  </si>
  <si>
    <t>{'цианазин'}</t>
  </si>
  <si>
    <t>cyanofenphos</t>
  </si>
  <si>
    <t>13067-93-1</t>
  </si>
  <si>
    <t>{'cyanofenphos'}</t>
  </si>
  <si>
    <t>Cyanofenphos</t>
  </si>
  <si>
    <t>{'cyanofenphos (n.m.)'}</t>
  </si>
  <si>
    <t>{'苯腈膦'}</t>
  </si>
  <si>
    <t>{'цианофенфос'}</t>
  </si>
  <si>
    <t>cyanogen</t>
  </si>
  <si>
    <t>460-19-5</t>
  </si>
  <si>
    <t>{'cyanogen'}</t>
  </si>
  <si>
    <t>Cyanogen</t>
  </si>
  <si>
    <t>{'cyanogène (n.m.)'}</t>
  </si>
  <si>
    <t>{'цианоген'}</t>
  </si>
  <si>
    <t>cyanophos</t>
  </si>
  <si>
    <t>2636-26-2</t>
  </si>
  <si>
    <t>{'cyanophos'}</t>
  </si>
  <si>
    <t>Cyanophos</t>
  </si>
  <si>
    <t>{'cyanophos (n.m.)'}</t>
  </si>
  <si>
    <t>{'杀螟睛'}</t>
  </si>
  <si>
    <t>{'цианофос'}</t>
  </si>
  <si>
    <t>cyanthoate</t>
  </si>
  <si>
    <t>3734-95-0</t>
  </si>
  <si>
    <t>{'cyanthoate'}</t>
  </si>
  <si>
    <t>Cyanthoate</t>
  </si>
  <si>
    <t>{'cyanthoate (n.m.)'}</t>
  </si>
  <si>
    <t>{'果虫磷'}</t>
  </si>
  <si>
    <t>{'циантоат'}</t>
  </si>
  <si>
    <t>cyantraniliprole</t>
  </si>
  <si>
    <t>736994-63-1</t>
  </si>
  <si>
    <t>{'cyantraniliprole'}</t>
  </si>
  <si>
    <t>Cyantraniliprole</t>
  </si>
  <si>
    <t>{'cyantraniliprole (n.m.)'}</t>
  </si>
  <si>
    <t>{'溴氰虫酰胺'}</t>
  </si>
  <si>
    <t>{'циантранилипрол'}</t>
  </si>
  <si>
    <t>cyanuric acid</t>
  </si>
  <si>
    <t>108-80-5</t>
  </si>
  <si>
    <t>{'trihydroxytriazine', 'cyanuric acid'}</t>
  </si>
  <si>
    <t>Cyanuric_acid</t>
  </si>
  <si>
    <t>{'trioxytriazine (n.f.)'}</t>
  </si>
  <si>
    <t>{'氰尿酸'}</t>
  </si>
  <si>
    <t>{'триокситриазин'}</t>
  </si>
  <si>
    <t>cyazofamid</t>
  </si>
  <si>
    <t>120116-88-3</t>
  </si>
  <si>
    <t>{'cyazofamid'}</t>
  </si>
  <si>
    <t>Cyazofamid</t>
  </si>
  <si>
    <t>{'cyazofamide (n.m.)'}</t>
  </si>
  <si>
    <t>{'氰霜唑'}</t>
  </si>
  <si>
    <t>{'циазофамид'}</t>
  </si>
  <si>
    <t>cybutryne</t>
  </si>
  <si>
    <t>28159-98-0</t>
  </si>
  <si>
    <t>{'cybutryne'}</t>
  </si>
  <si>
    <t>Cybutryne</t>
  </si>
  <si>
    <t>{'cybutryne (n.m.)'}</t>
  </si>
  <si>
    <t>{'цибутрин'}</t>
  </si>
  <si>
    <t>cyclafuramid</t>
  </si>
  <si>
    <t>34849-42-8</t>
  </si>
  <si>
    <t>{'cyclafuramid'}</t>
  </si>
  <si>
    <t>Cyclafuramid</t>
  </si>
  <si>
    <t>{'cyclafuramide (n.m.)'}</t>
  </si>
  <si>
    <t>{'环菌胺'}</t>
  </si>
  <si>
    <t>{'циклафурамид'}</t>
  </si>
  <si>
    <t>cyclanilide</t>
  </si>
  <si>
    <t>113136-77-9</t>
  </si>
  <si>
    <t>{'cyclanilide'}</t>
  </si>
  <si>
    <t>Cyclanilide</t>
  </si>
  <si>
    <t>{'cyclanilide (n.m.)'}</t>
  </si>
  <si>
    <t>{'цикланилид'}</t>
  </si>
  <si>
    <t>cyclaniliprole</t>
  </si>
  <si>
    <t>1031756-98-5</t>
  </si>
  <si>
    <t>{'cyclaniliprole'}</t>
  </si>
  <si>
    <t>Cyclaniliprole</t>
  </si>
  <si>
    <t>{'cyclaniliprole (n.m.)'}</t>
  </si>
  <si>
    <t>{'цикланилипрол'}</t>
  </si>
  <si>
    <t>cyclethrin</t>
  </si>
  <si>
    <t>97-11-0</t>
  </si>
  <si>
    <t>{'cyclethrin'}</t>
  </si>
  <si>
    <t>Cyclethrin</t>
  </si>
  <si>
    <t>{'cycléthrine (n.f.)'}</t>
  </si>
  <si>
    <t>{'环虫菊酯'}</t>
  </si>
  <si>
    <t>{'циклетрин'}</t>
  </si>
  <si>
    <t>cycloate</t>
  </si>
  <si>
    <t>1134-23-2</t>
  </si>
  <si>
    <t>{'cycloate'}</t>
  </si>
  <si>
    <t>Cycloate</t>
  </si>
  <si>
    <t>{'cycloate (n.m.)'}</t>
  </si>
  <si>
    <t>{'环草敌'}</t>
  </si>
  <si>
    <t>{'циклоат'}</t>
  </si>
  <si>
    <t>cyclobutrifluram</t>
  </si>
  <si>
    <t>1460292-16-3</t>
  </si>
  <si>
    <t>{'cyclobutrifluram'}</t>
  </si>
  <si>
    <t>Cyclobutrifluram</t>
  </si>
  <si>
    <t>{'cyclobutriflurame (n.m.)'}</t>
  </si>
  <si>
    <t>{'циклобутрифлурам'}</t>
  </si>
  <si>
    <t>cycloprate</t>
  </si>
  <si>
    <t>54460-46-7</t>
  </si>
  <si>
    <t>{'cycloprate'}</t>
  </si>
  <si>
    <t>Cycloprate</t>
  </si>
  <si>
    <t>{'cycloprate (n.m.)'}</t>
  </si>
  <si>
    <t>{'环螨酯'}</t>
  </si>
  <si>
    <t>{'циклопрат'}</t>
  </si>
  <si>
    <t>cycloprothrin</t>
  </si>
  <si>
    <t>63935-38-6</t>
  </si>
  <si>
    <t>{'cycloprothrin'}</t>
  </si>
  <si>
    <t>Cycloprothrin</t>
  </si>
  <si>
    <t>{'cycloprothrine (n.f.)'}</t>
  </si>
  <si>
    <t>{'乙氰菊酯'}</t>
  </si>
  <si>
    <t>{'циклопротрин'}</t>
  </si>
  <si>
    <t>cyclopyranil</t>
  </si>
  <si>
    <t>1651191-47-7</t>
  </si>
  <si>
    <t>{'cyclopyranil'}</t>
  </si>
  <si>
    <t>Cyclopyranil</t>
  </si>
  <si>
    <t>{'cyclopyranile (n.m.)'}</t>
  </si>
  <si>
    <t>{'циклопиранил'}</t>
  </si>
  <si>
    <t>cyclopyrimorate</t>
  </si>
  <si>
    <t>499231-24-2</t>
  </si>
  <si>
    <t>{'cyclopyrimorate'}</t>
  </si>
  <si>
    <t>Cyclopyrimorate</t>
  </si>
  <si>
    <t>{'cyclopyrimorate (n.m.)'}</t>
  </si>
  <si>
    <t>{'циклопириморат'}</t>
  </si>
  <si>
    <t>cyclosulfamuron</t>
  </si>
  <si>
    <t>136849-15-5</t>
  </si>
  <si>
    <t>{'cyclosulfamuron'}</t>
  </si>
  <si>
    <t>Cyclosulfamuron</t>
  </si>
  <si>
    <t>{'cyclosulfamuron (n.m.)'}</t>
  </si>
  <si>
    <t>{'环丙嘧磺隆'}</t>
  </si>
  <si>
    <t>{'циклосульфамурон'}</t>
  </si>
  <si>
    <t>cycloxaprid</t>
  </si>
  <si>
    <t>1203791-41-6</t>
  </si>
  <si>
    <t>{'cycloxaprid'}</t>
  </si>
  <si>
    <t>Cycloxaprid</t>
  </si>
  <si>
    <t>{'环氧虫啶'}</t>
  </si>
  <si>
    <t>{'циклоксаприд'}</t>
  </si>
  <si>
    <t>cycloxydim</t>
  </si>
  <si>
    <t>101205-02-1</t>
  </si>
  <si>
    <t>{'cycloxydim'}</t>
  </si>
  <si>
    <t>Cycloxydim</t>
  </si>
  <si>
    <t>{'cycloxydime (n.f.)'}</t>
  </si>
  <si>
    <t>{'噻草酮'}</t>
  </si>
  <si>
    <t>{'циклоксидим'}</t>
  </si>
  <si>
    <t>cycluron</t>
  </si>
  <si>
    <t>2163-69-1</t>
  </si>
  <si>
    <t>{'cycluron'}</t>
  </si>
  <si>
    <t>Cycluron</t>
  </si>
  <si>
    <t>{'cycluron (n.m.)'}</t>
  </si>
  <si>
    <t>{'环莠隆'}</t>
  </si>
  <si>
    <t>{'циклурон'}</t>
  </si>
  <si>
    <t>cyenopyrafen</t>
  </si>
  <si>
    <t>560121-52-0</t>
  </si>
  <si>
    <t>Cyenopyrafen</t>
  </si>
  <si>
    <t>{'cyenopyrafen'}</t>
  </si>
  <si>
    <t>{'cyenopyrafène (n.m.)'}</t>
  </si>
  <si>
    <t>{'циенопирафен'}</t>
  </si>
  <si>
    <t>cyetpyrafen</t>
  </si>
  <si>
    <t>1253429-01-4</t>
  </si>
  <si>
    <t>{'cyetpyrafen'}</t>
  </si>
  <si>
    <t>Cyetpyrafen</t>
  </si>
  <si>
    <t>{'cyetpyrafène (n.m.)'}</t>
  </si>
  <si>
    <t>{'乙唑螨腈'}</t>
  </si>
  <si>
    <t>{'циетпирафен'}</t>
  </si>
  <si>
    <t>cyflufenamid</t>
  </si>
  <si>
    <t>180409-60-3</t>
  </si>
  <si>
    <t>{'cyflufenamid'}</t>
  </si>
  <si>
    <t>Cyflufenamid</t>
  </si>
  <si>
    <t>{'cyflufénamide (n.m.)'}</t>
  </si>
  <si>
    <t>{'цифлуфенамид'}</t>
  </si>
  <si>
    <t>cyflumetofen</t>
  </si>
  <si>
    <t>400882-07-7</t>
  </si>
  <si>
    <t>{'cyflumetofen'}</t>
  </si>
  <si>
    <t>Cyflumetofen</t>
  </si>
  <si>
    <t>{'cyflumétofen (n.m.)'}</t>
  </si>
  <si>
    <t>{'丁氟螨酯'}</t>
  </si>
  <si>
    <t>{'цифлуметофен'}</t>
  </si>
  <si>
    <t>cyfluthrin</t>
  </si>
  <si>
    <t>68359-37-5</t>
  </si>
  <si>
    <t>Cyfluthrin</t>
  </si>
  <si>
    <t>{'cyfluthrin'}</t>
  </si>
  <si>
    <t>{'cyfluthrine (n.f.)'}</t>
  </si>
  <si>
    <t>{'氟氯氰菊酯'}</t>
  </si>
  <si>
    <t>{'цифлутрин'}</t>
  </si>
  <si>
    <t>cyhalodiamide</t>
  </si>
  <si>
    <t>1262605-53-7</t>
  </si>
  <si>
    <t>{'cyhalodiamide', 'lüfuqingchongxianan'}</t>
  </si>
  <si>
    <t>Cyhalodiamide</t>
  </si>
  <si>
    <t>{'cyhalodiamide (n.m.)'}</t>
  </si>
  <si>
    <t>{'氯氟氰虫酰胺'}</t>
  </si>
  <si>
    <t>{'цигалодиамид'}</t>
  </si>
  <si>
    <t>cyhalofop</t>
  </si>
  <si>
    <t>122008-78-0</t>
  </si>
  <si>
    <t>{'cyhalofop'}</t>
  </si>
  <si>
    <t>Cyhalofop</t>
  </si>
  <si>
    <t>{'cyhalofop (n.m.)'}</t>
  </si>
  <si>
    <t>{'цигалофоп'}</t>
  </si>
  <si>
    <t>cyhalothrin</t>
  </si>
  <si>
    <t>68085-85-8</t>
  </si>
  <si>
    <t>Cyhalothrin</t>
  </si>
  <si>
    <t>{'cyhalothrin'}</t>
  </si>
  <si>
    <t>{'cyhalothrine (n.f.)'}</t>
  </si>
  <si>
    <t>{'氯氟氰菊酯'}</t>
  </si>
  <si>
    <t>{'цигалотрин'}</t>
  </si>
  <si>
    <t>cyhexatin</t>
  </si>
  <si>
    <t>13121-70-5</t>
  </si>
  <si>
    <t>Cyhexatin</t>
  </si>
  <si>
    <t>{'tricyclohexyltin hydroxide', 'cyhexatin'}</t>
  </si>
  <si>
    <t>{'cyhéxatin (n.m.)'}</t>
  </si>
  <si>
    <t>{'三环锡'}</t>
  </si>
  <si>
    <t>{'цихексатин'}</t>
  </si>
  <si>
    <t>cymiazole</t>
  </si>
  <si>
    <t>61676-87-7</t>
  </si>
  <si>
    <t>{'tifatol', 'cymiazole', 'xymiazole'}</t>
  </si>
  <si>
    <t>Cymiazole</t>
  </si>
  <si>
    <t>{'cymiazole (n.m.)'}</t>
  </si>
  <si>
    <t>{'螨蜱胺'}</t>
  </si>
  <si>
    <t>{'цимиазол'}</t>
  </si>
  <si>
    <t>cymoxanil</t>
  </si>
  <si>
    <t>57966-95-7</t>
  </si>
  <si>
    <t>{'cymoxanil'}</t>
  </si>
  <si>
    <t>Cymoxanil</t>
  </si>
  <si>
    <t>{'cymoxanil (n.m.)'}</t>
  </si>
  <si>
    <t>{'霜脲氰'}</t>
  </si>
  <si>
    <t>{'цимоксанил'}</t>
  </si>
  <si>
    <t>cyometrinil</t>
  </si>
  <si>
    <t>78370-21-5</t>
  </si>
  <si>
    <t>{'cyometrinil'}</t>
  </si>
  <si>
    <t>Cyometrinil</t>
  </si>
  <si>
    <t>{'cyométrinil (n.m.)'}</t>
  </si>
  <si>
    <t>{'解草胺腈'}</t>
  </si>
  <si>
    <t>{'циометринил'}</t>
  </si>
  <si>
    <t>cypendazole</t>
  </si>
  <si>
    <t>28559-00-4</t>
  </si>
  <si>
    <t>{'cypendazole'}</t>
  </si>
  <si>
    <t>Cypendazole</t>
  </si>
  <si>
    <t>{'cypendazole (n.m.)'}</t>
  </si>
  <si>
    <t>{'氰菌灵'}</t>
  </si>
  <si>
    <t>{'ципендазол'}</t>
  </si>
  <si>
    <t>cypermethrin</t>
  </si>
  <si>
    <t>52315-07-8</t>
  </si>
  <si>
    <t>Cypermethrin</t>
  </si>
  <si>
    <t>{'cypermethrin'}</t>
  </si>
  <si>
    <t>{'cyperméthrine (n.f.)'}</t>
  </si>
  <si>
    <t>{'氯氰菊酯'}</t>
  </si>
  <si>
    <t>{'циперметрин'}</t>
  </si>
  <si>
    <t>cyperquat</t>
  </si>
  <si>
    <t>48134-75-4</t>
  </si>
  <si>
    <t>{'cyperquat'}</t>
  </si>
  <si>
    <t>Cyperquat</t>
  </si>
  <si>
    <t>{'cyperquat (n.m.)'}</t>
  </si>
  <si>
    <t>{'циперкват'}</t>
  </si>
  <si>
    <t>cyphenothrin</t>
  </si>
  <si>
    <t>39515-40-7</t>
  </si>
  <si>
    <t>Cyphenothrin</t>
  </si>
  <si>
    <t>{'cyphenothrin'}</t>
  </si>
  <si>
    <t>{'cyphénothrine (n.f.)'}</t>
  </si>
  <si>
    <t>{'苯醚氰菊酯'}</t>
  </si>
  <si>
    <t>{'цифенотрин'}</t>
  </si>
  <si>
    <t>cyprazine</t>
  </si>
  <si>
    <t>22936-86-3</t>
  </si>
  <si>
    <t>{'cyprazine'}</t>
  </si>
  <si>
    <t>Cyprazine</t>
  </si>
  <si>
    <t>{'cyprazine (n.f.)'}</t>
  </si>
  <si>
    <t>{'环丙津'}</t>
  </si>
  <si>
    <t>{'ципразин'}</t>
  </si>
  <si>
    <t>cyprazole</t>
  </si>
  <si>
    <t>42089-03-2</t>
  </si>
  <si>
    <t>{'cyprazole'}</t>
  </si>
  <si>
    <t>Cyprazole</t>
  </si>
  <si>
    <t>{'cyprazole (n.m.)'}</t>
  </si>
  <si>
    <t>{'ципразол'}</t>
  </si>
  <si>
    <t>cyproconazole</t>
  </si>
  <si>
    <t>94361-06-5</t>
  </si>
  <si>
    <t>Cyproconazole</t>
  </si>
  <si>
    <t>{'cyproconazole'}</t>
  </si>
  <si>
    <t>{'cyproconazole (n.m.)'}</t>
  </si>
  <si>
    <t>{'环丙唑醇'}</t>
  </si>
  <si>
    <t>{'ципроконазол'}</t>
  </si>
  <si>
    <t>cyprodinil</t>
  </si>
  <si>
    <t>121552-61-2</t>
  </si>
  <si>
    <t>Cyprodinil</t>
  </si>
  <si>
    <t>{'cyprodinil'}</t>
  </si>
  <si>
    <t>{'cyprodinil (n.m.)'}</t>
  </si>
  <si>
    <t>{'嘧菌环胺'}</t>
  </si>
  <si>
    <t>{'ципродинил'}</t>
  </si>
  <si>
    <t>cyprofuram</t>
  </si>
  <si>
    <t>69581-33-5</t>
  </si>
  <si>
    <t>{'cyprofuram'}</t>
  </si>
  <si>
    <t>Cyprofuram</t>
  </si>
  <si>
    <t>{'cyprofuram (n.m.)'}</t>
  </si>
  <si>
    <t>{'酯菌胺'}</t>
  </si>
  <si>
    <t>{'ципрофурам'}</t>
  </si>
  <si>
    <t>cypromid</t>
  </si>
  <si>
    <t>2759-71-9</t>
  </si>
  <si>
    <t>{'cypromid'}</t>
  </si>
  <si>
    <t>Cypromid</t>
  </si>
  <si>
    <t>{'cypromide (n.m.)'}</t>
  </si>
  <si>
    <t>{'环酰草胺'}</t>
  </si>
  <si>
    <t>{'ципромид'}</t>
  </si>
  <si>
    <t>cyprosulfamide</t>
  </si>
  <si>
    <t>221667-31-8</t>
  </si>
  <si>
    <t>{'cyprosulfamide'}</t>
  </si>
  <si>
    <t>Cyprosulfamide</t>
  </si>
  <si>
    <t>{'cyprosulfamide (n.m.)'}</t>
  </si>
  <si>
    <t>{'ципросульфамид'}</t>
  </si>
  <si>
    <t>cypyrafluone</t>
  </si>
  <si>
    <t>1855929-45-1</t>
  </si>
  <si>
    <t>{'cypyrafluone'}</t>
  </si>
  <si>
    <t>Cypyrafluone</t>
  </si>
  <si>
    <t>{'环吡氟草酮'}</t>
  </si>
  <si>
    <t>{'ципирафлуон'}</t>
  </si>
  <si>
    <t>cyromazine</t>
  </si>
  <si>
    <t>66215-27-8</t>
  </si>
  <si>
    <t>{'cyromazine'}</t>
  </si>
  <si>
    <t>Cyromazine</t>
  </si>
  <si>
    <t>{'cyromazine (n.f.)'}</t>
  </si>
  <si>
    <t>{'灭蝇胺'}</t>
  </si>
  <si>
    <t>{'циромазин'}</t>
  </si>
  <si>
    <t>cythioate</t>
  </si>
  <si>
    <t>115-93-5</t>
  </si>
  <si>
    <t>{'cythioate'}</t>
  </si>
  <si>
    <t>Cythioate</t>
  </si>
  <si>
    <t>{'cythioate (n.m.)'}</t>
  </si>
  <si>
    <t>{'畜蜱磷'}</t>
  </si>
  <si>
    <t>{'цитиоат'}</t>
  </si>
  <si>
    <t>cytrex</t>
  </si>
  <si>
    <t>2439-10-3</t>
  </si>
  <si>
    <t>{'doguadine', 'dodine', 'cytrex'}</t>
  </si>
  <si>
    <t>Cytrex</t>
  </si>
  <si>
    <t>{'dodine* (n.f.)'}</t>
  </si>
  <si>
    <t>{'多果定'}</t>
  </si>
  <si>
    <t>{'додин'}</t>
  </si>
  <si>
    <t>daimuron</t>
  </si>
  <si>
    <t>42609-52-9</t>
  </si>
  <si>
    <t>{'dymron', 'dimuron', 'daimuron'}</t>
  </si>
  <si>
    <t>Daimuron</t>
  </si>
  <si>
    <t>{'daimuron (n.m.)'}</t>
  </si>
  <si>
    <t>{'杀草隆'}</t>
  </si>
  <si>
    <t>{'даимурон'}</t>
  </si>
  <si>
    <t>dalapon</t>
  </si>
  <si>
    <t>75-99-0</t>
  </si>
  <si>
    <t>{'dalapon'}</t>
  </si>
  <si>
    <t>Dalapon</t>
  </si>
  <si>
    <t>{'dalapon (n.m.)'}</t>
  </si>
  <si>
    <t>{'茅草枯'}</t>
  </si>
  <si>
    <t>{'далапон'}</t>
  </si>
  <si>
    <t>daminozide</t>
  </si>
  <si>
    <t>1596-84-5</t>
  </si>
  <si>
    <t>Daminozide</t>
  </si>
  <si>
    <t>{'daminozide'}</t>
  </si>
  <si>
    <t>{'daminozide (n.m.)'}</t>
  </si>
  <si>
    <t>{'丁酰肼'}</t>
  </si>
  <si>
    <t>{'даминозид'}</t>
  </si>
  <si>
    <t>dayoutong</t>
  </si>
  <si>
    <t>107360-34-9</t>
  </si>
  <si>
    <t>{'dayoutong'}</t>
  </si>
  <si>
    <t>Dayoutong</t>
  </si>
  <si>
    <t>{'哒幼酮'}</t>
  </si>
  <si>
    <t>dazomet</t>
  </si>
  <si>
    <t>533-74-4</t>
  </si>
  <si>
    <t>{'dazomet', 'thiazone'}</t>
  </si>
  <si>
    <t>Dazomet</t>
  </si>
  <si>
    <t>{'dazomet (n.m.)'}</t>
  </si>
  <si>
    <t>{'棉隆'}</t>
  </si>
  <si>
    <t>{'тиазон'}</t>
  </si>
  <si>
    <t>DBCP</t>
  </si>
  <si>
    <t>96-12-8</t>
  </si>
  <si>
    <t>{'DBCP'}</t>
  </si>
  <si>
    <t>{'DBCP (n.m.)'}</t>
  </si>
  <si>
    <t>{'二溴氯丙烷'}</t>
  </si>
  <si>
    <t>{'ДБХП'}</t>
  </si>
  <si>
    <t>d-camphor</t>
  </si>
  <si>
    <t>464-49-3</t>
  </si>
  <si>
    <t>{'d-camphor'}</t>
  </si>
  <si>
    <t>D-camphor</t>
  </si>
  <si>
    <t>{'d-camphre (n.m.)'}</t>
  </si>
  <si>
    <t>{'右旋樟脑'}</t>
  </si>
  <si>
    <t>{'d-камфора'}</t>
  </si>
  <si>
    <t>DCB</t>
  </si>
  <si>
    <t>95-50-1</t>
  </si>
  <si>
    <t>{'o-dichlorobenzene', 'DCB', 'ortho-dichlorobenzene'}</t>
  </si>
  <si>
    <t>{'ortho-dichlorobenzène (n.m.)'}</t>
  </si>
  <si>
    <t>{'орто-дихлорбензол'}</t>
  </si>
  <si>
    <t>DCD</t>
  </si>
  <si>
    <t>461-58-5</t>
  </si>
  <si>
    <t>{'DCD'}</t>
  </si>
  <si>
    <t>{'双氰胺'}</t>
  </si>
  <si>
    <t>{'ДХД'}</t>
  </si>
  <si>
    <t>DCIP</t>
  </si>
  <si>
    <t>108-60-1</t>
  </si>
  <si>
    <t>{'DCIP'}</t>
  </si>
  <si>
    <t>{'DCIP (n.m.)'}</t>
  </si>
  <si>
    <t>{'二氯异丙醚'}</t>
  </si>
  <si>
    <t>{'ДХИП'}</t>
  </si>
  <si>
    <t>Propanil</t>
  </si>
  <si>
    <t>709-98-8</t>
  </si>
  <si>
    <t>{'DCPA\xa0(Japan)', 'propanil'}</t>
  </si>
  <si>
    <t>{'propanil (n.m.)'}</t>
  </si>
  <si>
    <t>{'敌稗'}</t>
  </si>
  <si>
    <t>{'пропанил'}</t>
  </si>
  <si>
    <t>DCPTA</t>
  </si>
  <si>
    <t>65202-07-5</t>
  </si>
  <si>
    <t>{'DCPTA'}</t>
  </si>
  <si>
    <t>{'DCPTA (n.m.)'}</t>
  </si>
  <si>
    <t>{'增产胺'}</t>
  </si>
  <si>
    <t>DCU</t>
  </si>
  <si>
    <t>116-52-9</t>
  </si>
  <si>
    <t>{'dichloralurea', 'DCU'}</t>
  </si>
  <si>
    <t>{'dichloralurée (n.m.)'}</t>
  </si>
  <si>
    <t>{'дихлоральмочевина'}</t>
  </si>
  <si>
    <t>DDD</t>
  </si>
  <si>
    <t>72-54-8</t>
  </si>
  <si>
    <t>{'DDD', 'TDE'}</t>
  </si>
  <si>
    <t>{'TDE (n.m.)'}</t>
  </si>
  <si>
    <t>{'ТДЕ'}</t>
  </si>
  <si>
    <t>DDPP</t>
  </si>
  <si>
    <t>1086-02-8</t>
  </si>
  <si>
    <t>{'pyridinitril', 'DDPP'}</t>
  </si>
  <si>
    <t>{'pyridinitrile (n.m.)'}</t>
  </si>
  <si>
    <t>{'啶菌腈'}</t>
  </si>
  <si>
    <t>{'пиридинитрил'}</t>
  </si>
  <si>
    <t>DDVP</t>
  </si>
  <si>
    <t>62-73-7</t>
  </si>
  <si>
    <t>Dichlorvos; DDVP</t>
  </si>
  <si>
    <t>{'DDVP', 'dichlorvos'}</t>
  </si>
  <si>
    <t>{'dichlorvos (n.m.)'}</t>
  </si>
  <si>
    <t>{'敌敌畏'}</t>
  </si>
  <si>
    <t>{'дихлорвос'}</t>
  </si>
  <si>
    <t>debacarb</t>
  </si>
  <si>
    <t>62732-91-6</t>
  </si>
  <si>
    <t>{'debacarb'}</t>
  </si>
  <si>
    <t>Debacarb</t>
  </si>
  <si>
    <t>{'débacarbe (n.m.)'}</t>
  </si>
  <si>
    <t>{'咪菌威'}</t>
  </si>
  <si>
    <t>{'дебакарб'}</t>
  </si>
  <si>
    <t>decafentin</t>
  </si>
  <si>
    <t>15652-38-7</t>
  </si>
  <si>
    <t>{'decafentin'}</t>
  </si>
  <si>
    <t>Decafentin</t>
  </si>
  <si>
    <t>{'décafentin (n.m.)'}</t>
  </si>
  <si>
    <t>{'декафентин'}</t>
  </si>
  <si>
    <t>Deltamethrin</t>
  </si>
  <si>
    <t>52918-63-5</t>
  </si>
  <si>
    <t>{'deltamethrin', 'decamethrin'}</t>
  </si>
  <si>
    <t>{'deltaméthrine (n.f.)'}</t>
  </si>
  <si>
    <t>{'溴氰菊酯'}</t>
  </si>
  <si>
    <t>{'дельтаметрин'}</t>
  </si>
  <si>
    <t>decarbofuran</t>
  </si>
  <si>
    <t>1563-67-3</t>
  </si>
  <si>
    <t>{'decarbofuran'}</t>
  </si>
  <si>
    <t>Decarbofuran</t>
  </si>
  <si>
    <t>{'décarbofuran (n.m.)'}</t>
  </si>
  <si>
    <t>{'декарбофуран'}</t>
  </si>
  <si>
    <t>deet</t>
  </si>
  <si>
    <t>134-62-3</t>
  </si>
  <si>
    <t>{'diethyltoluamide', 'deet'}</t>
  </si>
  <si>
    <t>Deet</t>
  </si>
  <si>
    <t>{'diéthyltoluamide (n.m.)'}</t>
  </si>
  <si>
    <t>{'避蚊胺'}</t>
  </si>
  <si>
    <t>{'диэтилтолуамид'}</t>
  </si>
  <si>
    <t>dehydroacetic acid</t>
  </si>
  <si>
    <t>16807-48-0; 771-03-9; 520-45-6</t>
  </si>
  <si>
    <t>{'dehydroacetic acid'}</t>
  </si>
  <si>
    <t>Dehydroacetic_acid</t>
  </si>
  <si>
    <t>{'acide déhydroacétique (n.m.)'}</t>
  </si>
  <si>
    <t>{'дегидроацетовая кислота'}</t>
  </si>
  <si>
    <t>deiquat</t>
  </si>
  <si>
    <t>2764-72-9</t>
  </si>
  <si>
    <t>{'diquat', 'reglone', 'deiquat'}</t>
  </si>
  <si>
    <t>Deiquat</t>
  </si>
  <si>
    <t>{'diquat (n.m.)'}</t>
  </si>
  <si>
    <t>{'敌草快'}</t>
  </si>
  <si>
    <t>{'дикват'}</t>
  </si>
  <si>
    <t>delachlor</t>
  </si>
  <si>
    <t>24353-58-0</t>
  </si>
  <si>
    <t>{'delachlor'}</t>
  </si>
  <si>
    <t>Delachlor</t>
  </si>
  <si>
    <t>{'délachlore (n.m.)'}</t>
  </si>
  <si>
    <t>{'异丁草胺'}</t>
  </si>
  <si>
    <t>{'делахлор'}</t>
  </si>
  <si>
    <t>delnav</t>
  </si>
  <si>
    <t>78-34-2</t>
  </si>
  <si>
    <t>{'dioxathion', 'dioxation', 'delnav'}</t>
  </si>
  <si>
    <t>Delnav</t>
  </si>
  <si>
    <t>{'dioxathion (n.m.)'}</t>
  </si>
  <si>
    <t>{'敌噁磷'}</t>
  </si>
  <si>
    <t>{'диоксатион'}</t>
  </si>
  <si>
    <t>demephion</t>
  </si>
  <si>
    <t>8065-62-1</t>
  </si>
  <si>
    <t>{'demephion'}</t>
  </si>
  <si>
    <t>Demephion</t>
  </si>
  <si>
    <t>{'déméphion (n.m.)'}</t>
  </si>
  <si>
    <t>{'田乐磷'}</t>
  </si>
  <si>
    <t>{'демефион'}</t>
  </si>
  <si>
    <t>demephion-O</t>
  </si>
  <si>
    <t>682-80-4</t>
  </si>
  <si>
    <t>{'demephion-O'}</t>
  </si>
  <si>
    <t>Demephion-O</t>
  </si>
  <si>
    <t>{'déméphion-O (n.m.)'}</t>
  </si>
  <si>
    <t>{'一硫代田乐磷'}</t>
  </si>
  <si>
    <t>{'демефион-О'}</t>
  </si>
  <si>
    <t>demephion-S</t>
  </si>
  <si>
    <t>2587-90-8</t>
  </si>
  <si>
    <t>{'demephion-S'}</t>
  </si>
  <si>
    <t>Demephion-S</t>
  </si>
  <si>
    <t>{'déméphion-S (n.m.)'}</t>
  </si>
  <si>
    <t>{'二硫代田乐磷'}</t>
  </si>
  <si>
    <t>{'демефион-С'}</t>
  </si>
  <si>
    <t>demeton</t>
  </si>
  <si>
    <t>8065-48-3</t>
  </si>
  <si>
    <t>{'demeton'}</t>
  </si>
  <si>
    <t>Demeton</t>
  </si>
  <si>
    <t>{'déméton (n.m.)'}</t>
  </si>
  <si>
    <t>{'内吸磷'}</t>
  </si>
  <si>
    <t>{'деметон'}</t>
  </si>
  <si>
    <t>demeton-methyl</t>
  </si>
  <si>
    <t>8022-00-2</t>
  </si>
  <si>
    <t>{'demeton-methyl'}</t>
  </si>
  <si>
    <t>Demeton-methyl</t>
  </si>
  <si>
    <t>{'déméton-méthyl (n.m.)'}</t>
  </si>
  <si>
    <t>{'деметон-метил'}</t>
  </si>
  <si>
    <t>demeton-O</t>
  </si>
  <si>
    <t>298-03-3</t>
  </si>
  <si>
    <t>{'demeton-O', 'mercaptophos'}</t>
  </si>
  <si>
    <t>Demeton-O</t>
  </si>
  <si>
    <t>{'déméton-O (n.m.)'}</t>
  </si>
  <si>
    <t>{'деметон-О*'}</t>
  </si>
  <si>
    <t>demeton-O-methyl</t>
  </si>
  <si>
    <t>867-27-6</t>
  </si>
  <si>
    <t>{'demeton-O-methyl', 'methylmercaptophos'}</t>
  </si>
  <si>
    <t>Demeton-O-methyl</t>
  </si>
  <si>
    <t>{'déméton-O-méthyl (n.m.)'}</t>
  </si>
  <si>
    <t>{'деметон-О-метил*'}</t>
  </si>
  <si>
    <t>demeton-S</t>
  </si>
  <si>
    <t>126-75-0</t>
  </si>
  <si>
    <t>{'mercaptophos thiol', 'demeton-S'}</t>
  </si>
  <si>
    <t>Demeton-S</t>
  </si>
  <si>
    <t>{'déméton-S (n.m.)'}</t>
  </si>
  <si>
    <t>{'деметон-С*'}</t>
  </si>
  <si>
    <t>demeton-S-methyl</t>
  </si>
  <si>
    <t>919-86-8</t>
  </si>
  <si>
    <t>Demeton-S-methyl</t>
  </si>
  <si>
    <t>{'demeton-S-methyl', 'methylmercaptophos thiol'}</t>
  </si>
  <si>
    <t>{'déméton-S-méthyl (n.m.)'}</t>
  </si>
  <si>
    <t>{'甲基内吸磷'}</t>
  </si>
  <si>
    <t>{'деметон-С-метил*'}</t>
  </si>
  <si>
    <t>demeton-S-methylsulphon</t>
  </si>
  <si>
    <t>17040-19-6</t>
  </si>
  <si>
    <t>{'demeton-S-methyl sulphone', 'demeton-S-methylsulphon'}</t>
  </si>
  <si>
    <t>Demeton-S-methylsulphon</t>
  </si>
  <si>
    <t>{'déméton-S-méthylsulfone (n.m.)'}</t>
  </si>
  <si>
    <t>{'砜吸磷'}</t>
  </si>
  <si>
    <t>{'деметон-С-метилсульфон'}</t>
  </si>
  <si>
    <t>Rotenone</t>
  </si>
  <si>
    <t>83-79-4</t>
  </si>
  <si>
    <t>{'derris', 'rotenone'}</t>
  </si>
  <si>
    <t>{'roténone (n.f.)'}</t>
  </si>
  <si>
    <t>{'鱼藤酮'}</t>
  </si>
  <si>
    <t>{'ротенон'}</t>
  </si>
  <si>
    <t>desmedipham</t>
  </si>
  <si>
    <t>13684-56-5</t>
  </si>
  <si>
    <t>{'desmedipham'}</t>
  </si>
  <si>
    <t>Desmedipham</t>
  </si>
  <si>
    <t>{'desmédiphame (n.m.)'}</t>
  </si>
  <si>
    <t>{'甜菜安'}</t>
  </si>
  <si>
    <t>{'десмедифам'}</t>
  </si>
  <si>
    <t>desmetryn</t>
  </si>
  <si>
    <t>1014-69-3</t>
  </si>
  <si>
    <t>{'desmetryne', 'desmetryn'}</t>
  </si>
  <si>
    <t>Desmetryn</t>
  </si>
  <si>
    <t>{'desmétryne (n.f.)'}</t>
  </si>
  <si>
    <t>{'敌草净'}</t>
  </si>
  <si>
    <t>{'десметрин'}</t>
  </si>
  <si>
    <t>d-fanshiluquebingjuzhi</t>
  </si>
  <si>
    <t>{'d-fanshiluquebingjuzhi'}</t>
  </si>
  <si>
    <t>D-fanshiluquebingjuzhi</t>
  </si>
  <si>
    <t>{'右旋反式氯炔丙菊酯'}</t>
  </si>
  <si>
    <t>DFDT</t>
  </si>
  <si>
    <t>475-26-3</t>
  </si>
  <si>
    <t>{'fluoro-DDT', 'fluorogesarol', 'DFDT'}</t>
  </si>
  <si>
    <t>diafenthiuron</t>
  </si>
  <si>
    <t>80060-09-9</t>
  </si>
  <si>
    <t>Diafenthiuron</t>
  </si>
  <si>
    <t>{'diafenthiuron'}</t>
  </si>
  <si>
    <t>{'diafenthiuron (n.m.)'}</t>
  </si>
  <si>
    <t>{'丁醚脲'}</t>
  </si>
  <si>
    <t>{'диафентиурон'}</t>
  </si>
  <si>
    <t>dialifor</t>
  </si>
  <si>
    <t>10311-84-9</t>
  </si>
  <si>
    <t>{'dialifos', 'dialifor'}</t>
  </si>
  <si>
    <t>Dialifor</t>
  </si>
  <si>
    <t>{'dialiphos (n.m.)'}</t>
  </si>
  <si>
    <t>{'氯亚胺硫磷'}</t>
  </si>
  <si>
    <t>{'диалифос'}</t>
  </si>
  <si>
    <t>di-allate</t>
  </si>
  <si>
    <t>2303-16-4</t>
  </si>
  <si>
    <t>{'diallate', 'di-allate'}</t>
  </si>
  <si>
    <t>Di-allate</t>
  </si>
  <si>
    <t>{'diallate (n.m.)'}</t>
  </si>
  <si>
    <t>{'燕麦敌'}</t>
  </si>
  <si>
    <t>{'диаллат'}</t>
  </si>
  <si>
    <t>diamidafos</t>
  </si>
  <si>
    <t>1754-58-1</t>
  </si>
  <si>
    <t>{'diamidafos'}</t>
  </si>
  <si>
    <t>Diamidafos</t>
  </si>
  <si>
    <t>{'diamidafos (n.m.)'}</t>
  </si>
  <si>
    <t>{'диамидафос'}</t>
  </si>
  <si>
    <t>dianat</t>
  </si>
  <si>
    <t>1918-00-9</t>
  </si>
  <si>
    <t>{'disugran', 'dianat', 'dicamba'}</t>
  </si>
  <si>
    <t>Dianat</t>
  </si>
  <si>
    <t>{'dicamba (n.m.)'}</t>
  </si>
  <si>
    <t>{'麦草畏'}</t>
  </si>
  <si>
    <t>{'дикамба'}</t>
  </si>
  <si>
    <t>diatomaceous earth</t>
  </si>
  <si>
    <t>61790-53-2</t>
  </si>
  <si>
    <t>{'diatomite', 'kieselguhr', 'infusorial earth', 'diatomaceous earth'}</t>
  </si>
  <si>
    <t>Diatomaceous_earth</t>
  </si>
  <si>
    <t>{'terre de diatomées (n.f.)'}</t>
  </si>
  <si>
    <t>{'водоросли диатермовые'}</t>
  </si>
  <si>
    <t>diazinon</t>
  </si>
  <si>
    <t>333-41-5</t>
  </si>
  <si>
    <t>Diazinon</t>
  </si>
  <si>
    <t>{'diazinon', 'dimpylate'}</t>
  </si>
  <si>
    <t>{'diazinon (n.m.)'}</t>
  </si>
  <si>
    <t>{'二嗪磷'}</t>
  </si>
  <si>
    <t>{'диазинон'}</t>
  </si>
  <si>
    <t>dibutyl phthalate</t>
  </si>
  <si>
    <t>84-74-2</t>
  </si>
  <si>
    <t>{'dibutyl phthalate'}</t>
  </si>
  <si>
    <t>Dibutyl_phthalate</t>
  </si>
  <si>
    <t>{'phtalate de dibutyle (n.m.)'}</t>
  </si>
  <si>
    <t>{'驱蚊叮'}</t>
  </si>
  <si>
    <t>{'дибутилфталат'}</t>
  </si>
  <si>
    <t>dibutyl succinate</t>
  </si>
  <si>
    <t>141-03-7</t>
  </si>
  <si>
    <t>{'dibutyl succinate'}</t>
  </si>
  <si>
    <t>Dibutyl_succinate</t>
  </si>
  <si>
    <t>{'succinate de dibutyle (n.m.)'}</t>
  </si>
  <si>
    <t>{'驱虫特'}</t>
  </si>
  <si>
    <t>{'дибутилсукцинат'}</t>
  </si>
  <si>
    <t>dicapthon</t>
  </si>
  <si>
    <t>2463-84-5</t>
  </si>
  <si>
    <t>{'dicapthon'}</t>
  </si>
  <si>
    <t>Dicapthon</t>
  </si>
  <si>
    <t>{'dicapthon (n.m.)'}</t>
  </si>
  <si>
    <t>{'异氯磷'}</t>
  </si>
  <si>
    <t>{'дикаптон'}</t>
  </si>
  <si>
    <t>Thiodicarb</t>
  </si>
  <si>
    <t>59669-26-0</t>
  </si>
  <si>
    <t>{'dicarbasulf', 'thiodicarb', 'dicarbosulf'}</t>
  </si>
  <si>
    <t>{'thiodicarb (n.m.)'}</t>
  </si>
  <si>
    <t>{'硫双威'}</t>
  </si>
  <si>
    <t>{'тиодикарб'}</t>
  </si>
  <si>
    <t>dichlobenil</t>
  </si>
  <si>
    <t>1194-65-6</t>
  </si>
  <si>
    <t>{'dichlobenil'}</t>
  </si>
  <si>
    <t>Dichlobenil</t>
  </si>
  <si>
    <t>{'dichlobénil (n.m.)'}</t>
  </si>
  <si>
    <t>{'敌草腈'}</t>
  </si>
  <si>
    <t>{'дихлобенил'}</t>
  </si>
  <si>
    <t>dichlobentiazox</t>
  </si>
  <si>
    <t>957144-77-3</t>
  </si>
  <si>
    <t>{'dichlobentiazox'}</t>
  </si>
  <si>
    <t>Dichlobentiazox</t>
  </si>
  <si>
    <t>{'dichlobentiazox (n.m.)'}</t>
  </si>
  <si>
    <t>{'дихлобентиазокс'}</t>
  </si>
  <si>
    <t>dichlofenthion</t>
  </si>
  <si>
    <t>97-17-6</t>
  </si>
  <si>
    <t>{'dichlofenthion'}</t>
  </si>
  <si>
    <t>Dichlofenthion</t>
  </si>
  <si>
    <t>{'dichlofenthion (n.m.)'}</t>
  </si>
  <si>
    <t>{'除线磷'}</t>
  </si>
  <si>
    <t>{'дихлофентион'}</t>
  </si>
  <si>
    <t>dichlofluanid</t>
  </si>
  <si>
    <t>1085-98-9</t>
  </si>
  <si>
    <t>Dichlofluanid</t>
  </si>
  <si>
    <t>{'dichlofluanid'}</t>
  </si>
  <si>
    <t>{'dichlofluanide (n.m.)'}</t>
  </si>
  <si>
    <t>{'苯氟磺胺'}</t>
  </si>
  <si>
    <t>{'дихлофлуанид'}</t>
  </si>
  <si>
    <t>dichlone</t>
  </si>
  <si>
    <t>117-80-6</t>
  </si>
  <si>
    <t>{'dichlone'}</t>
  </si>
  <si>
    <t>Dichlone</t>
  </si>
  <si>
    <t>{'dichlone (n.m.)'}</t>
  </si>
  <si>
    <t>{'二氯萘醌'}</t>
  </si>
  <si>
    <t>{'дихлон'}</t>
  </si>
  <si>
    <t>dichlorbenzuron</t>
  </si>
  <si>
    <t>35409-97-3</t>
  </si>
  <si>
    <t>{'dichlorbenzuron'}</t>
  </si>
  <si>
    <t>Dichlorbenzuron</t>
  </si>
  <si>
    <t>{'除幼脲'}</t>
  </si>
  <si>
    <t>{'дихлорбензурон'}</t>
  </si>
  <si>
    <t>Diuron</t>
  </si>
  <si>
    <t>330-54-1</t>
  </si>
  <si>
    <t>{'dichlorfenidim', 'diuron'}</t>
  </si>
  <si>
    <t>{'diuron (n.m.)'}</t>
  </si>
  <si>
    <t>{'敌草隆'}</t>
  </si>
  <si>
    <t>{'диурон'}</t>
  </si>
  <si>
    <t>dichlorflurecol</t>
  </si>
  <si>
    <t>69622-79-3</t>
  </si>
  <si>
    <t>{'dichlorflurenol', 'dichlorflurecol'}</t>
  </si>
  <si>
    <t>Dichlorflurecol</t>
  </si>
  <si>
    <t>{'dichlorflurénol (n.m.)'}</t>
  </si>
  <si>
    <t>{'дихлорфлуренол'}</t>
  </si>
  <si>
    <t>dichlormate</t>
  </si>
  <si>
    <t>1966-58-1</t>
  </si>
  <si>
    <t>{'dichlormate'}</t>
  </si>
  <si>
    <t>Dichlormate</t>
  </si>
  <si>
    <t>{'dichlormate (n.m.)'}</t>
  </si>
  <si>
    <t>{'苄胺灵'}</t>
  </si>
  <si>
    <t>{'лихлормат'}</t>
  </si>
  <si>
    <t>dichlormid</t>
  </si>
  <si>
    <t>37764-25-3</t>
  </si>
  <si>
    <t>{'dichlormid'}</t>
  </si>
  <si>
    <t>Dichlormid</t>
  </si>
  <si>
    <t>{'dichlormide (n.m.)'}</t>
  </si>
  <si>
    <t>{'烯丙酰草胺'}</t>
  </si>
  <si>
    <t>{'дихлормид'}</t>
  </si>
  <si>
    <t>dichloromethane</t>
  </si>
  <si>
    <t>75-09-2</t>
  </si>
  <si>
    <t>{'methylene chloride', 'dichloromethane'}</t>
  </si>
  <si>
    <t>Dichloromethane</t>
  </si>
  <si>
    <t>{'chlorure de méthylène (n.m.)'}</t>
  </si>
  <si>
    <t>{'二氯甲烷'}</t>
  </si>
  <si>
    <t>{'метилен хлористый'}</t>
  </si>
  <si>
    <t>dichlorophen</t>
  </si>
  <si>
    <t>97-23-4</t>
  </si>
  <si>
    <t>{'dichlorophen'}</t>
  </si>
  <si>
    <t>Dichlorophen</t>
  </si>
  <si>
    <t>{'dichlorophène (n.m.)'}</t>
  </si>
  <si>
    <t>{'双氯酚'}</t>
  </si>
  <si>
    <t>{'дихлорофен'}</t>
  </si>
  <si>
    <t>dichlorprop</t>
  </si>
  <si>
    <t>120-36-5</t>
  </si>
  <si>
    <t>{'2,4-DP', 'dichlorprop'}</t>
  </si>
  <si>
    <t>Dichlorprop</t>
  </si>
  <si>
    <t>{'dichlorprop (n.m.)'}</t>
  </si>
  <si>
    <t>{'2,4-滴丙酸'}</t>
  </si>
  <si>
    <t>{'дихлорпроп'}</t>
  </si>
  <si>
    <t>dichlorprop-P</t>
  </si>
  <si>
    <t>15165-67-0</t>
  </si>
  <si>
    <t>{'dichlorprop-P'}</t>
  </si>
  <si>
    <t>Dichlorprop-P</t>
  </si>
  <si>
    <t>{'dichlorprop-P (n.m.)'}</t>
  </si>
  <si>
    <t>{'精2,4-滴丙酸'}</t>
  </si>
  <si>
    <t>{'дихлорпроп-П'}</t>
  </si>
  <si>
    <t>dichlozolin</t>
  </si>
  <si>
    <t>24201-58-9</t>
  </si>
  <si>
    <t>{'dichlozolin', 'dichlozoline'}</t>
  </si>
  <si>
    <t>Dichlozolin</t>
  </si>
  <si>
    <t>{'dichlozoline (n.f.)'}</t>
  </si>
  <si>
    <t>{'菌核利'}</t>
  </si>
  <si>
    <t>{'дихлозолин'}</t>
  </si>
  <si>
    <t>diclobutrazol</t>
  </si>
  <si>
    <t>75736-33-3</t>
  </si>
  <si>
    <t>{'diclobutrazol'}</t>
  </si>
  <si>
    <t>Diclobutrazol</t>
  </si>
  <si>
    <t>{'diclobutrazol (n.m.)'}</t>
  </si>
  <si>
    <t>{'苄氯三唑醇'}</t>
  </si>
  <si>
    <t>{'диклобутразол'}</t>
  </si>
  <si>
    <t>diclocymet</t>
  </si>
  <si>
    <t>139920-32-4</t>
  </si>
  <si>
    <t>{'diclocymet'}</t>
  </si>
  <si>
    <t>Diclocymet</t>
  </si>
  <si>
    <t>{'diclocymet (n.m.)'}</t>
  </si>
  <si>
    <t>{'диклоцимет'}</t>
  </si>
  <si>
    <t>diclofop</t>
  </si>
  <si>
    <t>40843-25-2</t>
  </si>
  <si>
    <t>{'diclofop'}</t>
  </si>
  <si>
    <t>Diclofop</t>
  </si>
  <si>
    <t>{'diclofop (n.m.)'}</t>
  </si>
  <si>
    <t>{'диклофоп'}</t>
  </si>
  <si>
    <t>diclomezine</t>
  </si>
  <si>
    <t>62865-36-5</t>
  </si>
  <si>
    <t>{'diclomezine'}</t>
  </si>
  <si>
    <t>Diclomezine</t>
  </si>
  <si>
    <t>{'diclomézine (n.f.)'}</t>
  </si>
  <si>
    <t>{'哒菌酮'}</t>
  </si>
  <si>
    <t>{'дикломезин'}</t>
  </si>
  <si>
    <t>dicloran</t>
  </si>
  <si>
    <t>99-30-9</t>
  </si>
  <si>
    <t>{'dicloran'}</t>
  </si>
  <si>
    <t>Dicloran</t>
  </si>
  <si>
    <t>{'dicloran (n.m.)'}</t>
  </si>
  <si>
    <t>{'氯硝胺'}</t>
  </si>
  <si>
    <t>{'диклоран'}</t>
  </si>
  <si>
    <t>dicloromezotiaz</t>
  </si>
  <si>
    <t>1263629-39-5</t>
  </si>
  <si>
    <t>{'dicloromezotiaz'}</t>
  </si>
  <si>
    <t>Dicloromezotiaz</t>
  </si>
  <si>
    <t>{'dicloromézotiaz (n.m.)'}</t>
  </si>
  <si>
    <t>{'дихлоромезотиаз'}</t>
  </si>
  <si>
    <t>diclosulam</t>
  </si>
  <si>
    <t>145701-21-9</t>
  </si>
  <si>
    <t>{'diclosulam'}</t>
  </si>
  <si>
    <t>Diclosulam</t>
  </si>
  <si>
    <t>{'diclosulame (n.m.)'}</t>
  </si>
  <si>
    <t>{'双氯磺草胺'}</t>
  </si>
  <si>
    <t>{'диклосулам'}</t>
  </si>
  <si>
    <t>dicofol</t>
  </si>
  <si>
    <t>115-32-2</t>
  </si>
  <si>
    <t>Dicofol</t>
  </si>
  <si>
    <t>{'dicofol'}</t>
  </si>
  <si>
    <t>{'dicofol (n.m.)'}</t>
  </si>
  <si>
    <t>{'三氯杀螨醇'}</t>
  </si>
  <si>
    <t>{'дикофол'}</t>
  </si>
  <si>
    <t>dicoumarol</t>
  </si>
  <si>
    <t>66-76-2</t>
  </si>
  <si>
    <t>{'dicumarol', 'dicoumarol', 'melitoxin'}</t>
  </si>
  <si>
    <t>Dicoumarol</t>
  </si>
  <si>
    <t>{'dicoumarol (n.m.)'}</t>
  </si>
  <si>
    <t>{'双香豆素'}</t>
  </si>
  <si>
    <t>{'дикумарол'}</t>
  </si>
  <si>
    <t>dicresyl</t>
  </si>
  <si>
    <t>58481-70-2</t>
  </si>
  <si>
    <t>{'dicresyl'}</t>
  </si>
  <si>
    <t>Dicresyl</t>
  </si>
  <si>
    <t>{'dicrésyle'}</t>
  </si>
  <si>
    <t>{'дикрезил'}</t>
  </si>
  <si>
    <t>dicrotophos</t>
  </si>
  <si>
    <t>141-66-2</t>
  </si>
  <si>
    <t>Dicrotophos</t>
  </si>
  <si>
    <t>{'dicrotophos'}</t>
  </si>
  <si>
    <t>{'dicrotophos (n.m.)'}</t>
  </si>
  <si>
    <t>{'百治磷'}</t>
  </si>
  <si>
    <t>{'дикротофос'}</t>
  </si>
  <si>
    <t>dicyclanil</t>
  </si>
  <si>
    <t>112636-83-6</t>
  </si>
  <si>
    <t>{'dicyclanil', 'huanchongjing'}</t>
  </si>
  <si>
    <t>Dicyclanil</t>
  </si>
  <si>
    <t>{'dicyclanil (n.m.)'}</t>
  </si>
  <si>
    <t>{'环虫腈'}</t>
  </si>
  <si>
    <t>{'дицикланил'}</t>
  </si>
  <si>
    <t>dicyclonon</t>
  </si>
  <si>
    <t>79260-71-2</t>
  </si>
  <si>
    <t>{'dicyclonon'}</t>
  </si>
  <si>
    <t>Dicyclonon</t>
  </si>
  <si>
    <t>{'dicyclonone (n.f.)'}</t>
  </si>
  <si>
    <t>{'дициклонон'}</t>
  </si>
  <si>
    <t>dieldrin</t>
  </si>
  <si>
    <t>60-57-1</t>
  </si>
  <si>
    <t>{'HEOD', 'dieldrin'}</t>
  </si>
  <si>
    <t>Dieldrin</t>
  </si>
  <si>
    <t>{'HEOD (n.m.)', 'dieldrine (n.f.)'}</t>
  </si>
  <si>
    <t>{'狄氏剂'}</t>
  </si>
  <si>
    <t>{'ХЕОД', 'диелдрин'}</t>
  </si>
  <si>
    <t>dienochlor</t>
  </si>
  <si>
    <t>2227-17-0</t>
  </si>
  <si>
    <t>{'dienochlor'}</t>
  </si>
  <si>
    <t>Dienochlor</t>
  </si>
  <si>
    <t>{'diénochlore (n.m.)'}</t>
  </si>
  <si>
    <t>{'диенохлор'}</t>
  </si>
  <si>
    <t>diethamquat</t>
  </si>
  <si>
    <t>{'diethamquat'}</t>
  </si>
  <si>
    <t>Diethamquat</t>
  </si>
  <si>
    <t>{'diéthamquat (n.m.)'}</t>
  </si>
  <si>
    <t>{'диетамкват'}</t>
  </si>
  <si>
    <t>diethatyl</t>
  </si>
  <si>
    <t>38725-95-0</t>
  </si>
  <si>
    <t>{'diethatyl'}</t>
  </si>
  <si>
    <t>Diethatyl</t>
  </si>
  <si>
    <t>{'diéthatyl (n.m.)'}</t>
  </si>
  <si>
    <t>{'乙酰甲草胺'}</t>
  </si>
  <si>
    <t>{'диетатил'}</t>
  </si>
  <si>
    <t>Ethion</t>
  </si>
  <si>
    <t>563-12-2</t>
  </si>
  <si>
    <t>{'diethion', 'diéthion', 'diéthon', 'ethion'}</t>
  </si>
  <si>
    <t>{'éthion* (n.m.)'}</t>
  </si>
  <si>
    <t>{'乙硫磷'}</t>
  </si>
  <si>
    <t>{'этион'}</t>
  </si>
  <si>
    <t>diethofencarb</t>
  </si>
  <si>
    <t>87130-20-9</t>
  </si>
  <si>
    <t>{'diethofencarb'}</t>
  </si>
  <si>
    <t>Diethofencarb</t>
  </si>
  <si>
    <t>{'diéthofencarbe (n.m.)'}</t>
  </si>
  <si>
    <t>{'乙霉威'}</t>
  </si>
  <si>
    <t>{'диэтофенкарб'}</t>
  </si>
  <si>
    <t>dietholate</t>
  </si>
  <si>
    <t>32345-29-2</t>
  </si>
  <si>
    <t>{'dietholate', 'zengxiaolin'}</t>
  </si>
  <si>
    <t>Dietholate</t>
  </si>
  <si>
    <t>{'diétholate (n.m.)'}</t>
  </si>
  <si>
    <t>{'增效磷'}</t>
  </si>
  <si>
    <t>{'диетолат'}</t>
  </si>
  <si>
    <t>diethyl pyrocarbonate</t>
  </si>
  <si>
    <t>1609-47-8</t>
  </si>
  <si>
    <t>{'diethyl pyrocarbonate'}</t>
  </si>
  <si>
    <t>Diethyl_pyrocarbonate</t>
  </si>
  <si>
    <t>{'pyrocarbonate de diéthyle (n.m.)'}</t>
  </si>
  <si>
    <t>{'диэтилпирокарбонат'}</t>
  </si>
  <si>
    <t>difenacoum</t>
  </si>
  <si>
    <t>56073-07-5</t>
  </si>
  <si>
    <t>Difenacoum</t>
  </si>
  <si>
    <t>{'difenacoum'}</t>
  </si>
  <si>
    <t>{'difénacoum (n.m.)'}</t>
  </si>
  <si>
    <t>{'鼠得克'}</t>
  </si>
  <si>
    <t>{'дифенакум'}</t>
  </si>
  <si>
    <t>difenoconazole</t>
  </si>
  <si>
    <t>119446-68-3</t>
  </si>
  <si>
    <t>{'difenoconazole'}</t>
  </si>
  <si>
    <t>Difenoconazole</t>
  </si>
  <si>
    <t>{'difénoconazole (n.m.)'}</t>
  </si>
  <si>
    <t>{'苯醚甲环唑'}</t>
  </si>
  <si>
    <t>{'дифеноконазол'}</t>
  </si>
  <si>
    <t>difenopenten</t>
  </si>
  <si>
    <t>81416-44-6</t>
  </si>
  <si>
    <t>{'difenopenten'}</t>
  </si>
  <si>
    <t>Difenopenten</t>
  </si>
  <si>
    <t>{'difénopentène (n.m.)'}</t>
  </si>
  <si>
    <t>{'дифенопентеп'}</t>
  </si>
  <si>
    <t>difenoxuron</t>
  </si>
  <si>
    <t>14214-32-5</t>
  </si>
  <si>
    <t>{'difenoxuron'}</t>
  </si>
  <si>
    <t>Difenoxuron</t>
  </si>
  <si>
    <t>{'difénoxuron (n.m.)'}</t>
  </si>
  <si>
    <t>{'枯莠隆'}</t>
  </si>
  <si>
    <t>{'дифеноксурон'}</t>
  </si>
  <si>
    <t>difenzoquat</t>
  </si>
  <si>
    <t>49866-87-7</t>
  </si>
  <si>
    <t>{'difenzoquat'}</t>
  </si>
  <si>
    <t>Difenzoquat</t>
  </si>
  <si>
    <t>{'difenzoquat (n.m.)'}</t>
  </si>
  <si>
    <t>{'野燕枯'}</t>
  </si>
  <si>
    <t>{'дифензокват'}</t>
  </si>
  <si>
    <t>difethialone</t>
  </si>
  <si>
    <t>104653-34-1</t>
  </si>
  <si>
    <t>Difethialone</t>
  </si>
  <si>
    <t>{'difethialone'}</t>
  </si>
  <si>
    <t>{'diféthialone (n.f.)'}</t>
  </si>
  <si>
    <t>{'噻鼠灵'}</t>
  </si>
  <si>
    <t>{'дифетиалон'}</t>
  </si>
  <si>
    <t>diflovidazin</t>
  </si>
  <si>
    <t>162320-67-4</t>
  </si>
  <si>
    <t>{'diflovidazin', 'flufenzine', 'flutenzine'}</t>
  </si>
  <si>
    <t>Diflovidazin</t>
  </si>
  <si>
    <t>{'diflovidazine (n.f.)'}</t>
  </si>
  <si>
    <t>{'氟螨嗪'}</t>
  </si>
  <si>
    <t>{'дифловидазин'}</t>
  </si>
  <si>
    <t>diflubenzuron</t>
  </si>
  <si>
    <t>35367-38-5</t>
  </si>
  <si>
    <t>Diflubenzuron</t>
  </si>
  <si>
    <t>{'diflubenzuron'}</t>
  </si>
  <si>
    <t>{'diflubenzuron (n.m.)'}</t>
  </si>
  <si>
    <t>{'除虫脲'}</t>
  </si>
  <si>
    <t>{'дифлубензурон'}</t>
  </si>
  <si>
    <t>diflufenican</t>
  </si>
  <si>
    <t>83164-33-4</t>
  </si>
  <si>
    <t>{'diflufenican', 'diflufenicanil'}</t>
  </si>
  <si>
    <t>Diflufenican</t>
  </si>
  <si>
    <t>{'diflufénican* (n.m.)'}</t>
  </si>
  <si>
    <t>{'吡氟酰草胺'}</t>
  </si>
  <si>
    <t>{'дифлуфеникан'}</t>
  </si>
  <si>
    <t>diflufenzopyr</t>
  </si>
  <si>
    <t>1957168-02-3</t>
  </si>
  <si>
    <t>{'diflufenzopyr'}</t>
  </si>
  <si>
    <t>Diflufenzopyr</t>
  </si>
  <si>
    <t>{'diflufenzopyr (n.m.)'}</t>
  </si>
  <si>
    <t>{'дифлуфензопир'}</t>
  </si>
  <si>
    <t>diflumetorim</t>
  </si>
  <si>
    <t>130339-07-0</t>
  </si>
  <si>
    <t>Diflumetorim</t>
  </si>
  <si>
    <t>{'diflumetorim'}</t>
  </si>
  <si>
    <t>{'diflumétorime (n.m.)'}</t>
  </si>
  <si>
    <t>{'дифлуметорим'}</t>
  </si>
  <si>
    <t>dikegulac</t>
  </si>
  <si>
    <t>18467-77-1</t>
  </si>
  <si>
    <t>{'dikegulac', 'diprogulic acid'}</t>
  </si>
  <si>
    <t>Dikegulac</t>
  </si>
  <si>
    <t>{'dikégulac (n.m.)'}</t>
  </si>
  <si>
    <t>{'调呋酸'}</t>
  </si>
  <si>
    <t>{'дикегулак'}</t>
  </si>
  <si>
    <t>dilor</t>
  </si>
  <si>
    <t>14168-01-5</t>
  </si>
  <si>
    <t>{'dilor'}</t>
  </si>
  <si>
    <t>Dilor</t>
  </si>
  <si>
    <t>{'дилор'}</t>
  </si>
  <si>
    <t>dimatif</t>
  </si>
  <si>
    <t>14465-96-4</t>
  </si>
  <si>
    <t>{'dimatif'}</t>
  </si>
  <si>
    <t>Dimatif</t>
  </si>
  <si>
    <t>{'dimatif (n.m.)'}</t>
  </si>
  <si>
    <t>{'диматиф'}</t>
  </si>
  <si>
    <t>dimefluthrin</t>
  </si>
  <si>
    <t>271241-14-6</t>
  </si>
  <si>
    <t>Dimefluthrin</t>
  </si>
  <si>
    <t>{'dimefluthrin'}</t>
  </si>
  <si>
    <t>{'diméfluthrin (n.f.)'}</t>
  </si>
  <si>
    <t>{'四氟甲醚菊酯'}</t>
  </si>
  <si>
    <t>{'димефлутрин'}</t>
  </si>
  <si>
    <t>dimefox</t>
  </si>
  <si>
    <t>115-26-4</t>
  </si>
  <si>
    <t>{'dimefox'}</t>
  </si>
  <si>
    <t>Dimefox</t>
  </si>
  <si>
    <t>{'diméfox (n.m.)'}</t>
  </si>
  <si>
    <t>{'甲氟磷'}</t>
  </si>
  <si>
    <t>{'димефокс'}</t>
  </si>
  <si>
    <t>dimefuron</t>
  </si>
  <si>
    <t>34205-21-5</t>
  </si>
  <si>
    <t>{'dimefuron'}</t>
  </si>
  <si>
    <t>Dimefuron</t>
  </si>
  <si>
    <t>{'diméfuron (n.m.)'}</t>
  </si>
  <si>
    <t>{'噁唑隆'}</t>
  </si>
  <si>
    <t>{'димефурон'}</t>
  </si>
  <si>
    <t>dimepiperate</t>
  </si>
  <si>
    <t>61432-55-1</t>
  </si>
  <si>
    <t>{'dimepiperate'}</t>
  </si>
  <si>
    <t>Dimepiperate</t>
  </si>
  <si>
    <t>{'dimépipérate (n.m.)'}</t>
  </si>
  <si>
    <t>{'哌草丹'}</t>
  </si>
  <si>
    <t>{'димепиперат'}</t>
  </si>
  <si>
    <t>dimesulfazet</t>
  </si>
  <si>
    <t>1215111-77-5</t>
  </si>
  <si>
    <t>{'dimesulfazet'}</t>
  </si>
  <si>
    <t>Dimesulfazet</t>
  </si>
  <si>
    <t>{'??? (n.m.)'}</t>
  </si>
  <si>
    <t>{'димесульфазет'}</t>
  </si>
  <si>
    <t>dimetachlone</t>
  </si>
  <si>
    <t>24096-53-5</t>
  </si>
  <si>
    <t>{'dimetachlone', 'dimethachlone'}</t>
  </si>
  <si>
    <t>Dimetachlone</t>
  </si>
  <si>
    <t>{'dimétachlone'}</t>
  </si>
  <si>
    <t>{'菌核净'}</t>
  </si>
  <si>
    <t>{'диметахлон'}</t>
  </si>
  <si>
    <t>dimetan</t>
  </si>
  <si>
    <t>122-15-6</t>
  </si>
  <si>
    <t>{'dimetan'}</t>
  </si>
  <si>
    <t>Dimetan</t>
  </si>
  <si>
    <t>{'dimétan (n.m.)'}</t>
  </si>
  <si>
    <t>{'地麦威'}</t>
  </si>
  <si>
    <t>{'диметан'}</t>
  </si>
  <si>
    <t>dimethacarb</t>
  </si>
  <si>
    <t>{'dimethacarb'}</t>
  </si>
  <si>
    <t>Dimethacarb</t>
  </si>
  <si>
    <t>{'diméthacarb (n.m.)'}</t>
  </si>
  <si>
    <t>{'混灭威'}</t>
  </si>
  <si>
    <t>{'диметакарб'}</t>
  </si>
  <si>
    <t>dimethachlor</t>
  </si>
  <si>
    <t>50563-36-5</t>
  </si>
  <si>
    <t>{'dimethachlor'}</t>
  </si>
  <si>
    <t>Dimethachlor</t>
  </si>
  <si>
    <t>{'diméthachlore (n.m.)'}</t>
  </si>
  <si>
    <t>{'二甲草胺'}</t>
  </si>
  <si>
    <t>{'диметахлор'}</t>
  </si>
  <si>
    <t>dimethametryn</t>
  </si>
  <si>
    <t>22936-75-0</t>
  </si>
  <si>
    <t>Dimethametryn</t>
  </si>
  <si>
    <t>{'dimethametryn'}</t>
  </si>
  <si>
    <t>{'diméthamétryne (n.f.)'}</t>
  </si>
  <si>
    <t>{'异戊乙净'}</t>
  </si>
  <si>
    <t>{'диметаметрин'}</t>
  </si>
  <si>
    <t>dimethenamid</t>
  </si>
  <si>
    <t>87674-68-8</t>
  </si>
  <si>
    <t>{'dimethenamid'}</t>
  </si>
  <si>
    <t>Dimethenamid</t>
  </si>
  <si>
    <t>{'diméthénamide (n.m.)'}</t>
  </si>
  <si>
    <t>{'二甲吩草胺'}</t>
  </si>
  <si>
    <t>{'диметенамид'}</t>
  </si>
  <si>
    <t>dimethenamid-P</t>
  </si>
  <si>
    <t>163515-14-8</t>
  </si>
  <si>
    <t>{'dimethenamid-P'}</t>
  </si>
  <si>
    <t>Dimethenamid-P</t>
  </si>
  <si>
    <t>{'diméthénamide-P (n.m.)'}</t>
  </si>
  <si>
    <t>{'二甲吩草胺-P'}</t>
  </si>
  <si>
    <t>{'диметенамид-П'}</t>
  </si>
  <si>
    <t>dimethipin</t>
  </si>
  <si>
    <t>55290-64-7</t>
  </si>
  <si>
    <t>{'dimethipin'}</t>
  </si>
  <si>
    <t>Dimethipin</t>
  </si>
  <si>
    <t>{'diméthipin (n.m.)'}</t>
  </si>
  <si>
    <t>{'噻节因'}</t>
  </si>
  <si>
    <t>{'диметипин'}</t>
  </si>
  <si>
    <t>dimethirimol</t>
  </si>
  <si>
    <t>5221-53-4</t>
  </si>
  <si>
    <t>{'dimethirimol'}</t>
  </si>
  <si>
    <t>Dimethirimol</t>
  </si>
  <si>
    <t>{'diméthirimol (n.m.)'}</t>
  </si>
  <si>
    <t>{'二甲嘧酚'}</t>
  </si>
  <si>
    <t>{'диметиримол'}</t>
  </si>
  <si>
    <t>dimethoate</t>
  </si>
  <si>
    <t>60-51-5</t>
  </si>
  <si>
    <t>Dimethoate</t>
  </si>
  <si>
    <t>{'dimethoate', 'phosphamide'}</t>
  </si>
  <si>
    <t>{'diméthoate (n.m.)'}</t>
  </si>
  <si>
    <t>{'乐果'}</t>
  </si>
  <si>
    <t>{'диметоат*'}</t>
  </si>
  <si>
    <t>dimethomorph</t>
  </si>
  <si>
    <t>110488-70-5</t>
  </si>
  <si>
    <t>{'dimethomorph'}</t>
  </si>
  <si>
    <t>Dimethomorph</t>
  </si>
  <si>
    <t>{'diméthomorphe (n.m.)'}</t>
  </si>
  <si>
    <t>{'烯酰吗啉'}</t>
  </si>
  <si>
    <t>{'диметоморф'}</t>
  </si>
  <si>
    <t>dimethrin</t>
  </si>
  <si>
    <t>70-38-2</t>
  </si>
  <si>
    <t>{'dimethrin'}</t>
  </si>
  <si>
    <t>Dimethrin</t>
  </si>
  <si>
    <t>{'diméthrine (n.f.)'}</t>
  </si>
  <si>
    <t>{'苄菊酯'}</t>
  </si>
  <si>
    <t>{'диметрин'}</t>
  </si>
  <si>
    <t>dimethyl carbate</t>
  </si>
  <si>
    <t>39589-98-5</t>
  </si>
  <si>
    <t>{'dimethyl carbate'}</t>
  </si>
  <si>
    <t>Dimethyl_carbate</t>
  </si>
  <si>
    <t>{'carbate de diméthyle (n.m.)'}</t>
  </si>
  <si>
    <t>{'驱蚊灵'}</t>
  </si>
  <si>
    <t>{'диметилкарбат'}</t>
  </si>
  <si>
    <t>dimethyl disulfide</t>
  </si>
  <si>
    <t>624-92-0</t>
  </si>
  <si>
    <t>Dimethyl disulfide</t>
  </si>
  <si>
    <t>{'dithioether', 'dimethyl disulfide', 'DMDS'}</t>
  </si>
  <si>
    <t>Dimethyl_disulfide</t>
  </si>
  <si>
    <t>{'disulfure de diméthyle (n.m.)'}</t>
  </si>
  <si>
    <t>{'二甲基二硫醚'}</t>
  </si>
  <si>
    <t>dimethyl phthalate</t>
  </si>
  <si>
    <t>131-11-3</t>
  </si>
  <si>
    <t>{'dimethyl phthalate'}</t>
  </si>
  <si>
    <t>Dimethyl_phthalate</t>
  </si>
  <si>
    <t>{'phtalate de diméthyle (n.m.)'}</t>
  </si>
  <si>
    <t>{'避蚊酯'}</t>
  </si>
  <si>
    <t>{'диметилфталат'}</t>
  </si>
  <si>
    <t>dimetilan</t>
  </si>
  <si>
    <t>644-64-4</t>
  </si>
  <si>
    <t>{'dimetilan'}</t>
  </si>
  <si>
    <t>Dimetilan</t>
  </si>
  <si>
    <t>{'dimétilan (n.m.)'}</t>
  </si>
  <si>
    <t>{'敌蝇威'}</t>
  </si>
  <si>
    <t>{'диметилан'}</t>
  </si>
  <si>
    <t>dimexano</t>
  </si>
  <si>
    <t>1468-37-7</t>
  </si>
  <si>
    <t>{'dimexano'}</t>
  </si>
  <si>
    <t>Dimexano</t>
  </si>
  <si>
    <t>{'diméxano (n.m.)'}</t>
  </si>
  <si>
    <t>{'敌灭生'}</t>
  </si>
  <si>
    <t>{'димексано'}</t>
  </si>
  <si>
    <t>dimidazon</t>
  </si>
  <si>
    <t>3295-78-1</t>
  </si>
  <si>
    <t>{'dimidazon'}</t>
  </si>
  <si>
    <t>Dimidazon</t>
  </si>
  <si>
    <t>{'dimidazone (n.f.)'}</t>
  </si>
  <si>
    <t>{'димидазон'}</t>
  </si>
  <si>
    <t>dimoxystrobin</t>
  </si>
  <si>
    <t>149961-52-4</t>
  </si>
  <si>
    <t>Dimoxystrobin</t>
  </si>
  <si>
    <t>{'dimoxystrobin'}</t>
  </si>
  <si>
    <t>{'dimoxystrobine (n.f.)'}</t>
  </si>
  <si>
    <t>{'димоксистробин'}</t>
  </si>
  <si>
    <t>dimpropyridaz</t>
  </si>
  <si>
    <t>1403615-77-9</t>
  </si>
  <si>
    <t>{'dimpropyridaz'}</t>
  </si>
  <si>
    <t>Dimpropyridaz</t>
  </si>
  <si>
    <t>{'dimpropyridaz (n.m.)'}</t>
  </si>
  <si>
    <t>{'димпропиридаз'}</t>
  </si>
  <si>
    <t>dinex</t>
  </si>
  <si>
    <t>131-89-5</t>
  </si>
  <si>
    <t>{'dinex', 'pédinex'}</t>
  </si>
  <si>
    <t>Dinex</t>
  </si>
  <si>
    <t>{'dinex* (n.m.)'}</t>
  </si>
  <si>
    <t>{'消螨酚'}</t>
  </si>
  <si>
    <t>{'динекс'}</t>
  </si>
  <si>
    <t>dingjunezuo</t>
  </si>
  <si>
    <t>847749-37-5</t>
  </si>
  <si>
    <t>{'dingjunezuo', 'pyrisoxazole'}</t>
  </si>
  <si>
    <t>Dingjunezuo</t>
  </si>
  <si>
    <t>{'pyrisoxazole (n.m.)'}</t>
  </si>
  <si>
    <t>{'啶菌噁唑'}</t>
  </si>
  <si>
    <t>{'пиризоксазол'}</t>
  </si>
  <si>
    <t>diniconazole</t>
  </si>
  <si>
    <t>83657-24-3</t>
  </si>
  <si>
    <t>{'diniconazole'}</t>
  </si>
  <si>
    <t>Diniconazole</t>
  </si>
  <si>
    <t>{'diniconazole (n.m.)'}</t>
  </si>
  <si>
    <t>{'烯唑醇'}</t>
  </si>
  <si>
    <t>{'диниконазол'}</t>
  </si>
  <si>
    <t>diniconazole-M</t>
  </si>
  <si>
    <t>83657-18-5</t>
  </si>
  <si>
    <t>{'diniconazole-M', 'R-diniconazole'}</t>
  </si>
  <si>
    <t>Diniconazole-M</t>
  </si>
  <si>
    <t>{'diniconazole-M (n.m.)'}</t>
  </si>
  <si>
    <t>{'R-烯唑醇'}</t>
  </si>
  <si>
    <t>{'диниконазол-М'}</t>
  </si>
  <si>
    <t>dinitramine</t>
  </si>
  <si>
    <t>29091-05-2</t>
  </si>
  <si>
    <t>{'dinitramine'}</t>
  </si>
  <si>
    <t>Dinitramine</t>
  </si>
  <si>
    <t>{'dinitramine (n.f.)'}</t>
  </si>
  <si>
    <t>{'氨氟灵'}</t>
  </si>
  <si>
    <t>{'динитрамин'}</t>
  </si>
  <si>
    <t>dinitrophenols</t>
  </si>
  <si>
    <t>25550-58-7</t>
  </si>
  <si>
    <t>{'dinitrophenols'}</t>
  </si>
  <si>
    <t>Dinitrophenols</t>
  </si>
  <si>
    <t>{'dinitrophénols (n.m.pl.)'}</t>
  </si>
  <si>
    <t>{'динитрофенолов'}</t>
  </si>
  <si>
    <t>dinobuton</t>
  </si>
  <si>
    <t>973-21-7</t>
  </si>
  <si>
    <t>Dinobuton</t>
  </si>
  <si>
    <t>{'dinobuton'}</t>
  </si>
  <si>
    <t>{'dinobuton (n.m.)'}</t>
  </si>
  <si>
    <t>{'消螨通'}</t>
  </si>
  <si>
    <t>{'динобутон'}</t>
  </si>
  <si>
    <t>dinocap</t>
  </si>
  <si>
    <t>39300-45-3</t>
  </si>
  <si>
    <t>Dinocap</t>
  </si>
  <si>
    <t>{'dinocap', 'DPC'}</t>
  </si>
  <si>
    <t>{'dinocap (n.m.)'}</t>
  </si>
  <si>
    <t>{'消螨普'}</t>
  </si>
  <si>
    <t>{'динокап'}</t>
  </si>
  <si>
    <t>dinocap-4</t>
  </si>
  <si>
    <t>{'dinocap-4'}</t>
  </si>
  <si>
    <t>Dinocap-4</t>
  </si>
  <si>
    <t>{'dinocap-4 (n.m.)'}</t>
  </si>
  <si>
    <t>{'динокап-4'}</t>
  </si>
  <si>
    <t>dinocap-6</t>
  </si>
  <si>
    <t>{'dinocap-6'}</t>
  </si>
  <si>
    <t>Dinocap-6</t>
  </si>
  <si>
    <t>{'dinocap-6 (n.m.)'}</t>
  </si>
  <si>
    <t>{'динокап-6'}</t>
  </si>
  <si>
    <t>dinocton</t>
  </si>
  <si>
    <t>104078-12-8</t>
  </si>
  <si>
    <t>{'dinocton'}</t>
  </si>
  <si>
    <t>Dinocton</t>
  </si>
  <si>
    <t>{'dinocton (n.m.)'}</t>
  </si>
  <si>
    <t>{'диноктон'}</t>
  </si>
  <si>
    <t>dinofenate</t>
  </si>
  <si>
    <t>61614-62-8</t>
  </si>
  <si>
    <t>{'dinofenate'}</t>
  </si>
  <si>
    <t>Dinofenate</t>
  </si>
  <si>
    <t>{'dinofénate (n.m.)'}</t>
  </si>
  <si>
    <t>{'динофенат'}</t>
  </si>
  <si>
    <t>dinopenton</t>
  </si>
  <si>
    <t>5386-57-2</t>
  </si>
  <si>
    <t>{'dinopenton'}</t>
  </si>
  <si>
    <t>Dinopenton</t>
  </si>
  <si>
    <t>{'dinopenton (n.m.)'}</t>
  </si>
  <si>
    <t>{'динопентон'}</t>
  </si>
  <si>
    <t>dinoprop</t>
  </si>
  <si>
    <t>7257-41-2</t>
  </si>
  <si>
    <t>{'dinoprop'}</t>
  </si>
  <si>
    <t>Dinoprop</t>
  </si>
  <si>
    <t>{'dinoprop (n.m.)'}</t>
  </si>
  <si>
    <t>{'динопроп'}</t>
  </si>
  <si>
    <t>dinosam</t>
  </si>
  <si>
    <t>4097-36-3</t>
  </si>
  <si>
    <t>{'dinosam'}</t>
  </si>
  <si>
    <t>Dinosam</t>
  </si>
  <si>
    <t>{'dinosame (n.m.)'}</t>
  </si>
  <si>
    <t>{'戊硝酚'}</t>
  </si>
  <si>
    <t>{'диносам'}</t>
  </si>
  <si>
    <t>dinoseb</t>
  </si>
  <si>
    <t>88-85-7</t>
  </si>
  <si>
    <t>{'dinoseb'}</t>
  </si>
  <si>
    <t>Dinoseb</t>
  </si>
  <si>
    <t>{'dinosèbe (n.m.)'}</t>
  </si>
  <si>
    <t>{'地乐酚'}</t>
  </si>
  <si>
    <t>{'диносеб'}</t>
  </si>
  <si>
    <t>dinosulfon</t>
  </si>
  <si>
    <t>5386-77-6</t>
  </si>
  <si>
    <t>{'dinosulfon'}</t>
  </si>
  <si>
    <t>Dinosulfon</t>
  </si>
  <si>
    <t>{'dinosulfon (n.m.)'}</t>
  </si>
  <si>
    <t>{'диносульфон'}</t>
  </si>
  <si>
    <t>dinotefuran</t>
  </si>
  <si>
    <t>165252-70-0</t>
  </si>
  <si>
    <t>{'dinotefuran'}</t>
  </si>
  <si>
    <t>Dinotefuran</t>
  </si>
  <si>
    <t>{'dinotéfurane (n.m.)'}</t>
  </si>
  <si>
    <t>{'динотефуран'}</t>
  </si>
  <si>
    <t>dinoterb</t>
  </si>
  <si>
    <t>1420-07-1</t>
  </si>
  <si>
    <t>Dinoterb</t>
  </si>
  <si>
    <t>{'dinoterb'}</t>
  </si>
  <si>
    <t>{'dinoterbe (n.m.)'}</t>
  </si>
  <si>
    <t>{'特乐酚'}</t>
  </si>
  <si>
    <t>{'динотерб'}</t>
  </si>
  <si>
    <t>dinoterbon</t>
  </si>
  <si>
    <t>6073-72-9</t>
  </si>
  <si>
    <t>{'dinoterbon'}</t>
  </si>
  <si>
    <t>Dinoterbon</t>
  </si>
  <si>
    <t>{'dinoterbon (n.m.)'}</t>
  </si>
  <si>
    <t>{'динотербон'}</t>
  </si>
  <si>
    <t>diofenolan</t>
  </si>
  <si>
    <t>63837-33-2</t>
  </si>
  <si>
    <t>{'diofenolan'}</t>
  </si>
  <si>
    <t>Diofenolan</t>
  </si>
  <si>
    <t>{'diofénolane (n.m.)'}</t>
  </si>
  <si>
    <t>{'苯虫醚'}</t>
  </si>
  <si>
    <t>{'диофенолан'}</t>
  </si>
  <si>
    <t>dioxabenzofos</t>
  </si>
  <si>
    <t>3811-49-2</t>
  </si>
  <si>
    <t>{'dioxabenzofos'}</t>
  </si>
  <si>
    <t>Dioxabenzofos</t>
  </si>
  <si>
    <t>{'dioxabenzofos (n.m.)'}</t>
  </si>
  <si>
    <t>{'蔬果磷'}</t>
  </si>
  <si>
    <t>{'диоксабензофос'}</t>
  </si>
  <si>
    <t>dioxacarb</t>
  </si>
  <si>
    <t>6988-21-2</t>
  </si>
  <si>
    <t>{'dioxacarb'}</t>
  </si>
  <si>
    <t>Dioxacarb</t>
  </si>
  <si>
    <t>{'dioxacarbe (n.m.)'}</t>
  </si>
  <si>
    <t>{'二氧威'}</t>
  </si>
  <si>
    <t>{'диоксакарб'}</t>
  </si>
  <si>
    <t>Diphacinone</t>
  </si>
  <si>
    <t>82-66-6</t>
  </si>
  <si>
    <t>{'diphacinone', 'diphacin', 'diphenadione'}</t>
  </si>
  <si>
    <t>{'diphacinone (n.f.)'}</t>
  </si>
  <si>
    <t>{'敌鼠'}</t>
  </si>
  <si>
    <t>{'дифацинон'}</t>
  </si>
  <si>
    <t>diphenamid</t>
  </si>
  <si>
    <t>957-51-7</t>
  </si>
  <si>
    <t>{'diphenamide', 'diphenamid'}</t>
  </si>
  <si>
    <t>Diphenamid</t>
  </si>
  <si>
    <t>{'difénamide (n.m.)'}</t>
  </si>
  <si>
    <t>{'双苯酰草胺'}</t>
  </si>
  <si>
    <t>{'дифенамид'}</t>
  </si>
  <si>
    <t>diphenyl sulfone</t>
  </si>
  <si>
    <t>127-63-9</t>
  </si>
  <si>
    <t>{'diphenyl sulfone'}</t>
  </si>
  <si>
    <t>Diphenyl_sulfone</t>
  </si>
  <si>
    <t>{'diphénylsulfone (n.f.)'}</t>
  </si>
  <si>
    <t>{'二苯砜'}</t>
  </si>
  <si>
    <t>{'дифенилсульфон'}</t>
  </si>
  <si>
    <t>diphenylamine</t>
  </si>
  <si>
    <t>122-39-4</t>
  </si>
  <si>
    <t>{'diphenylamine'}</t>
  </si>
  <si>
    <t>Diphenylamine</t>
  </si>
  <si>
    <t>{'diphénylamine (n.f.)'}</t>
  </si>
  <si>
    <t>{'二苯胺'}</t>
  </si>
  <si>
    <t>{'дифениламин'}</t>
  </si>
  <si>
    <t>diphenylsulphide</t>
  </si>
  <si>
    <t>2227-13-6</t>
  </si>
  <si>
    <t>{'tetrasul', 'diphenylsulphide', 'tetradisul'}</t>
  </si>
  <si>
    <t>Diphenylsulphide</t>
  </si>
  <si>
    <t>{'tétrasul (n.m.)'}</t>
  </si>
  <si>
    <t>{'杀螨好'}</t>
  </si>
  <si>
    <t>{'тетрасул'}</t>
  </si>
  <si>
    <t>dipropalin</t>
  </si>
  <si>
    <t>1918-08-7</t>
  </si>
  <si>
    <t>{'dipropalin'}</t>
  </si>
  <si>
    <t>Dipropalin</t>
  </si>
  <si>
    <t>{'dipropaline (n.f.)'}</t>
  </si>
  <si>
    <t>{'地乐灵'}</t>
  </si>
  <si>
    <t>{'дипропалин'}</t>
  </si>
  <si>
    <t>dipropetryn</t>
  </si>
  <si>
    <t>4147-51-7</t>
  </si>
  <si>
    <t>{'dipropetryn'}</t>
  </si>
  <si>
    <t>Dipropetryn</t>
  </si>
  <si>
    <t>{'dipropétryne (n.f.)'}</t>
  </si>
  <si>
    <t>{'异丙净'}</t>
  </si>
  <si>
    <t>{'дипропетрин'}</t>
  </si>
  <si>
    <t>dipymetitrone</t>
  </si>
  <si>
    <t>16114-35-5</t>
  </si>
  <si>
    <t>{'dipymetitrone'}</t>
  </si>
  <si>
    <t>Dipymetitrone</t>
  </si>
  <si>
    <t>{'dipymétitrone (n.f.)'}</t>
  </si>
  <si>
    <t>{'дипиметитрон'}</t>
  </si>
  <si>
    <t>dipyrithione</t>
  </si>
  <si>
    <t>3696-28-4</t>
  </si>
  <si>
    <t>{'dipyrithione'}</t>
  </si>
  <si>
    <t>Dipyrithione</t>
  </si>
  <si>
    <t>{'dipyrithione (n.f.)'}</t>
  </si>
  <si>
    <t>{'双吡硫翁'}</t>
  </si>
  <si>
    <t>{'дипиритион'}</t>
  </si>
  <si>
    <t>disparlure</t>
  </si>
  <si>
    <t>29804-22-6</t>
  </si>
  <si>
    <t>{'disparlure'}</t>
  </si>
  <si>
    <t>Disparlure</t>
  </si>
  <si>
    <t>{'disparlure (n.f.)'}</t>
  </si>
  <si>
    <t>{'диспарлюр'}</t>
  </si>
  <si>
    <t>disulfiram</t>
  </si>
  <si>
    <t>97-77-8</t>
  </si>
  <si>
    <t>{'disulfiram'}</t>
  </si>
  <si>
    <t>Disulfiram</t>
  </si>
  <si>
    <t>{'disulfirame (n.m.)'}</t>
  </si>
  <si>
    <t>{'双硫仑'}</t>
  </si>
  <si>
    <t>{'дисульфирам'}</t>
  </si>
  <si>
    <t>disulfoton</t>
  </si>
  <si>
    <t>298-04-4</t>
  </si>
  <si>
    <t>Disulfoton</t>
  </si>
  <si>
    <t>{'M-74', 'disulfoton'}</t>
  </si>
  <si>
    <t>{'disulfoton (n.m.)'}</t>
  </si>
  <si>
    <t>{'乙拌磷'}</t>
  </si>
  <si>
    <t>{'дисульфотон'}</t>
  </si>
  <si>
    <t>ditalimfos</t>
  </si>
  <si>
    <t>5131-24-8</t>
  </si>
  <si>
    <t>{'ditalimfos'}</t>
  </si>
  <si>
    <t>Ditalimfos</t>
  </si>
  <si>
    <t>{'ditalimfos (n.m.)'}</t>
  </si>
  <si>
    <t>{'灭菌磷'}</t>
  </si>
  <si>
    <t>{'диталимфос'}</t>
  </si>
  <si>
    <t>dithianon</t>
  </si>
  <si>
    <t>3347-22-6</t>
  </si>
  <si>
    <t>{'dithianon'}</t>
  </si>
  <si>
    <t>Dithianon</t>
  </si>
  <si>
    <t>{'dithianon (n.m.)'}</t>
  </si>
  <si>
    <t>{'二氰蒽醌'}</t>
  </si>
  <si>
    <t>{'дитианон'}</t>
  </si>
  <si>
    <t>dithicrofos</t>
  </si>
  <si>
    <t>41219-31-2</t>
  </si>
  <si>
    <t>{'dithicrofos'}</t>
  </si>
  <si>
    <t>Dithicrofos</t>
  </si>
  <si>
    <t>{'dithicrofos (n.m.)'}</t>
  </si>
  <si>
    <t>{'дитикрофос'}</t>
  </si>
  <si>
    <t>Thiometon</t>
  </si>
  <si>
    <t>640-15-3</t>
  </si>
  <si>
    <t>{'thiometon', 'dithiométon', 'M-81'}</t>
  </si>
  <si>
    <t>{'thiométon* (n.m.)'}</t>
  </si>
  <si>
    <t>{'甲基乙拌磷'}</t>
  </si>
  <si>
    <t>{'тиометон'}</t>
  </si>
  <si>
    <t>dithiopyr</t>
  </si>
  <si>
    <t>97886-45-8</t>
  </si>
  <si>
    <t>{'dithiopyr'}</t>
  </si>
  <si>
    <t>Dithiopyr</t>
  </si>
  <si>
    <t>{'dithiopyr (n.m.)'}</t>
  </si>
  <si>
    <t>{'氟硫草定'}</t>
  </si>
  <si>
    <t>{'дитиопир'}</t>
  </si>
  <si>
    <t>dixanthogen</t>
  </si>
  <si>
    <t>502-55-6</t>
  </si>
  <si>
    <t>{'dixanthogen', 'EXD'}</t>
  </si>
  <si>
    <t>Dixanthogen</t>
  </si>
  <si>
    <t>{'dixanthogène (n.m.)'}</t>
  </si>
  <si>
    <t>{'二黄原酸'}</t>
  </si>
  <si>
    <t>{'диксантоген'}</t>
  </si>
  <si>
    <t>d-limonene</t>
  </si>
  <si>
    <t>5989-27-5</t>
  </si>
  <si>
    <t>{'d-limonene'}</t>
  </si>
  <si>
    <t>D-limonene</t>
  </si>
  <si>
    <t>{'d-limonène (n.m.)'}</t>
  </si>
  <si>
    <t>{'d-柠檬烯'}</t>
  </si>
  <si>
    <t>{'d-лимонен'}</t>
  </si>
  <si>
    <t>DMPA</t>
  </si>
  <si>
    <t>299-85-4</t>
  </si>
  <si>
    <t>{'DMPA'}</t>
  </si>
  <si>
    <t>{'DMPA (n.m.)'}</t>
  </si>
  <si>
    <t>DNOC</t>
  </si>
  <si>
    <t>534-52-1</t>
  </si>
  <si>
    <t>{'DNOC'}</t>
  </si>
  <si>
    <t>{'DNOC (n.m.)'}</t>
  </si>
  <si>
    <t>{'二硝酚'}</t>
  </si>
  <si>
    <t>{'ДНОК'}</t>
  </si>
  <si>
    <t>dodemorph</t>
  </si>
  <si>
    <t>1593-77-7</t>
  </si>
  <si>
    <t>{'dodemorph'}</t>
  </si>
  <si>
    <t>Dodemorph</t>
  </si>
  <si>
    <t>{'dodémorphe (n.m.)'}</t>
  </si>
  <si>
    <t>{'十二环吗啉'}</t>
  </si>
  <si>
    <t>{'додеморф'}</t>
  </si>
  <si>
    <t>dodicin</t>
  </si>
  <si>
    <t>6843-97-6</t>
  </si>
  <si>
    <t>{'dodicin'}</t>
  </si>
  <si>
    <t>Dodicin</t>
  </si>
  <si>
    <t>{'dodicine (n.f.)'}</t>
  </si>
  <si>
    <t>{'多地辛'}</t>
  </si>
  <si>
    <t>{'додицин'}</t>
  </si>
  <si>
    <t>dofenapyn</t>
  </si>
  <si>
    <t>42873-80-3</t>
  </si>
  <si>
    <t>{'dofenapyn'}</t>
  </si>
  <si>
    <t>Dofenapyn</t>
  </si>
  <si>
    <t>{'dofénapyne (n.m.)'}</t>
  </si>
  <si>
    <t>{'дофенапин'}</t>
  </si>
  <si>
    <t>dominicalure</t>
  </si>
  <si>
    <t>80510-16-3; 80510-15-2</t>
  </si>
  <si>
    <t>{dominicalure}</t>
  </si>
  <si>
    <t>Dominicalure</t>
  </si>
  <si>
    <t>doramectin</t>
  </si>
  <si>
    <t>117704-25-3</t>
  </si>
  <si>
    <t>{'doramectin'}</t>
  </si>
  <si>
    <t>Doramectin</t>
  </si>
  <si>
    <t>{'doramectine (n.f.)'}</t>
  </si>
  <si>
    <t>{'多拉克丁'}</t>
  </si>
  <si>
    <t>{'дорамектин'}</t>
  </si>
  <si>
    <t>drazoxolon</t>
  </si>
  <si>
    <t>5707-69-7</t>
  </si>
  <si>
    <t>{'drazoxolon'}</t>
  </si>
  <si>
    <t>Drazoxolon</t>
  </si>
  <si>
    <t>{'drazoxolon (n.m.)'}</t>
  </si>
  <si>
    <t>{'肼菌酮'}</t>
  </si>
  <si>
    <t>{'дразоксолон'}</t>
  </si>
  <si>
    <t>DSMA</t>
  </si>
  <si>
    <t>144-21-8</t>
  </si>
  <si>
    <t>{'DSMA'}</t>
  </si>
  <si>
    <t>{'DSMA (n.m.)'}</t>
  </si>
  <si>
    <t>d-trans-allethrin</t>
  </si>
  <si>
    <t>260359-57-7</t>
  </si>
  <si>
    <t>{'depalléthrine', 'd-trans-allethrin', 'bioallethrin'}</t>
  </si>
  <si>
    <t>D-trans-allethrin</t>
  </si>
  <si>
    <t>{'bioalléthrine* (n.f.)'}</t>
  </si>
  <si>
    <t>{'生物烯丙菊酯'}</t>
  </si>
  <si>
    <t>{'биоаллетрин'}</t>
  </si>
  <si>
    <t>dufulin</t>
  </si>
  <si>
    <t>{'dufulin'}</t>
  </si>
  <si>
    <t>Dufulin</t>
  </si>
  <si>
    <t>{'毒氟磷'}</t>
  </si>
  <si>
    <t>EBEP</t>
  </si>
  <si>
    <t>6012-85-7</t>
  </si>
  <si>
    <t>{'EBEP'}</t>
  </si>
  <si>
    <t>EBP</t>
  </si>
  <si>
    <t>13286-32-3</t>
  </si>
  <si>
    <t>{'EBP'}</t>
  </si>
  <si>
    <t>{'稻瘟净'}</t>
  </si>
  <si>
    <t>Etridiazole</t>
  </si>
  <si>
    <t>2593-15-9</t>
  </si>
  <si>
    <t>{'echlomezol', 'etridiazole'}</t>
  </si>
  <si>
    <t>{'étridiazole (n.m.)'}</t>
  </si>
  <si>
    <t>{'土菌灵'}</t>
  </si>
  <si>
    <t>{'этридиазол'}</t>
  </si>
  <si>
    <t>Edifenphos</t>
  </si>
  <si>
    <t>17109-49-8</t>
  </si>
  <si>
    <t>{'EDDP', 'edifenphos'}</t>
  </si>
  <si>
    <t>{'edifenphos (n.m.)'}</t>
  </si>
  <si>
    <t>{'敌瘟磷'}</t>
  </si>
  <si>
    <t>{'эдифенфос'}</t>
  </si>
  <si>
    <t>eglinazine</t>
  </si>
  <si>
    <t>68228-19-3</t>
  </si>
  <si>
    <t>{'eglinazine'}</t>
  </si>
  <si>
    <t>Eglinazine</t>
  </si>
  <si>
    <t>{'églinazine (n.f.)'}</t>
  </si>
  <si>
    <t>{'эглиназин'}</t>
  </si>
  <si>
    <t>EMPC</t>
  </si>
  <si>
    <t>18809-57-9</t>
  </si>
  <si>
    <t>{'EMPC'}</t>
  </si>
  <si>
    <t>{'多杀威'}</t>
  </si>
  <si>
    <t>empenthrin</t>
  </si>
  <si>
    <t>54406-48-3</t>
  </si>
  <si>
    <t>Empenthrin</t>
  </si>
  <si>
    <t>{'empenthrin'}</t>
  </si>
  <si>
    <t>{'empenthrine (n.f.)'}</t>
  </si>
  <si>
    <t>{'右旋烯炔菊酯'}</t>
  </si>
  <si>
    <t>{'эмпентрин'}</t>
  </si>
  <si>
    <t>enadenine</t>
  </si>
  <si>
    <t>2365-40-4</t>
  </si>
  <si>
    <t>{'enadenine', '2iP'}</t>
  </si>
  <si>
    <t>Enadenine</t>
  </si>
  <si>
    <t>{'2iP (n.f.)'}</t>
  </si>
  <si>
    <t>{'烯腺嘌呤'}</t>
  </si>
  <si>
    <t>endothal</t>
  </si>
  <si>
    <t>145-73-3</t>
  </si>
  <si>
    <t>Endothal</t>
  </si>
  <si>
    <t>{'endothall', 'endothal'}</t>
  </si>
  <si>
    <t>{'endothal (n.m.)'}</t>
  </si>
  <si>
    <t>{'茵多酸'}</t>
  </si>
  <si>
    <t>{'эндотал'}</t>
  </si>
  <si>
    <t>endothion</t>
  </si>
  <si>
    <t>2778-04-3</t>
  </si>
  <si>
    <t>{'endothion'}</t>
  </si>
  <si>
    <t>Endothion</t>
  </si>
  <si>
    <t>{'endothion (n.m.)'}</t>
  </si>
  <si>
    <t>{'因毒磷'}</t>
  </si>
  <si>
    <t>{'эндотион'}</t>
  </si>
  <si>
    <t>endrin</t>
  </si>
  <si>
    <t>72-20-8</t>
  </si>
  <si>
    <t>{'endrin', 'nendrin'}</t>
  </si>
  <si>
    <t>Endrin</t>
  </si>
  <si>
    <t>{'endrine (n.m.)'}</t>
  </si>
  <si>
    <t>{'异狄氏剂'}</t>
  </si>
  <si>
    <t>{'эндрин'}</t>
  </si>
  <si>
    <t>enestroburin</t>
  </si>
  <si>
    <t>238410-11-2</t>
  </si>
  <si>
    <t>{'enestroburin', 'enoxastrobin', 'xiwojunzhi'}</t>
  </si>
  <si>
    <t>Enestroburin</t>
  </si>
  <si>
    <t>{'énoxastrobine (n.f.)'}</t>
  </si>
  <si>
    <t>{'烯肟菌酯'}</t>
  </si>
  <si>
    <t>{'эноксастробин'}</t>
  </si>
  <si>
    <t>EPN</t>
  </si>
  <si>
    <t>2104-64-5</t>
  </si>
  <si>
    <t>{'EPN'}</t>
  </si>
  <si>
    <t>{'EPN (n.m.)'}</t>
  </si>
  <si>
    <t>{'苯硫膦'}</t>
  </si>
  <si>
    <t>{'ЭФН'}</t>
  </si>
  <si>
    <t>epocholeone</t>
  </si>
  <si>
    <t>162922-31-8</t>
  </si>
  <si>
    <t>{'epocholeone'}</t>
  </si>
  <si>
    <t>Epocholeone</t>
  </si>
  <si>
    <t>{'épocholéone (n.f.)'}</t>
  </si>
  <si>
    <t>{'эпоколеон'}</t>
  </si>
  <si>
    <t>epofenonane</t>
  </si>
  <si>
    <t>57342-02-6</t>
  </si>
  <si>
    <t>{'epofenonane'}</t>
  </si>
  <si>
    <t>Epofenonane</t>
  </si>
  <si>
    <t>{'épofénonane (n.m.)'}</t>
  </si>
  <si>
    <t>{'эпофенонан'}</t>
  </si>
  <si>
    <t>epoxiconazole</t>
  </si>
  <si>
    <t>133855-98-8</t>
  </si>
  <si>
    <t>{'epoxiconazole'}</t>
  </si>
  <si>
    <t>Epoxiconazole</t>
  </si>
  <si>
    <t>{'époxiconazole (n.m.)'}</t>
  </si>
  <si>
    <t>{'氟环唑'}</t>
  </si>
  <si>
    <t>{'эпоксиконазол'}</t>
  </si>
  <si>
    <t>eprinomectin</t>
  </si>
  <si>
    <t>123997-26-2</t>
  </si>
  <si>
    <t>{'eprinomectin'}</t>
  </si>
  <si>
    <t>Eprinomectin</t>
  </si>
  <si>
    <t>{'éprinomectine (n.f.)'}</t>
  </si>
  <si>
    <t>{'依立诺克丁'}</t>
  </si>
  <si>
    <t>{'эприномектин'}</t>
  </si>
  <si>
    <t>epronaz</t>
  </si>
  <si>
    <t>59026-08-3</t>
  </si>
  <si>
    <t>{'epronaz'}</t>
  </si>
  <si>
    <t>Epronaz</t>
  </si>
  <si>
    <t>{'épronaz (n.m.)'}</t>
  </si>
  <si>
    <t>{'三唑磺'}</t>
  </si>
  <si>
    <t>{'эпроназ'}</t>
  </si>
  <si>
    <t>epsilon-metofluthrin</t>
  </si>
  <si>
    <t>240494-71-7</t>
  </si>
  <si>
    <t>{'epsilon-metofluthrin'}</t>
  </si>
  <si>
    <t>Epsilon-metofluthrin</t>
  </si>
  <si>
    <t>{'epsilon-métofluthrine (n.f.)'}</t>
  </si>
  <si>
    <t>{'эпсилон-метофлутрин'}</t>
  </si>
  <si>
    <t>epsilon-momfluorothrin</t>
  </si>
  <si>
    <t>1065124-65-3</t>
  </si>
  <si>
    <t>{'epsilon-momfluorothrin'}</t>
  </si>
  <si>
    <t>Epsilon-momfluorothrin</t>
  </si>
  <si>
    <t>{'epsilon-momfluorothrine (n.f.)'}</t>
  </si>
  <si>
    <t>{'эпсилон-момфлуоротрин'}</t>
  </si>
  <si>
    <t>EPTC</t>
  </si>
  <si>
    <t>759-94-4</t>
  </si>
  <si>
    <t>{'EPTC'}</t>
  </si>
  <si>
    <t>{'EPTC (n.m.)'}</t>
  </si>
  <si>
    <t>{'茵草敌'}</t>
  </si>
  <si>
    <t>{'ЭПТЦ'}</t>
  </si>
  <si>
    <t>erbon</t>
  </si>
  <si>
    <t>136-25-4</t>
  </si>
  <si>
    <t>{'erbon'}</t>
  </si>
  <si>
    <t>Erbon</t>
  </si>
  <si>
    <t>{'erbon (n.m.)'}</t>
  </si>
  <si>
    <t>{'抑草蓬'}</t>
  </si>
  <si>
    <t>{'эрбон'}</t>
  </si>
  <si>
    <t>erlujixiancaoan</t>
  </si>
  <si>
    <t>2533-89-3</t>
  </si>
  <si>
    <t>{'erlujixiancaoan'}</t>
  </si>
  <si>
    <t>Erlujixiancaoan</t>
  </si>
  <si>
    <t>{'二氯己酰草胺'}</t>
  </si>
  <si>
    <t>esfenvalerate</t>
  </si>
  <si>
    <t>66230-04-4</t>
  </si>
  <si>
    <t>Esfenvalerate</t>
  </si>
  <si>
    <t>{'esfenvalerate'}</t>
  </si>
  <si>
    <t>{'esfenvalérate (n.m.)'}</t>
  </si>
  <si>
    <t>{'S-氰戊菊酯'}</t>
  </si>
  <si>
    <t>{'эсфенвалерат'}</t>
  </si>
  <si>
    <t>ESP</t>
  </si>
  <si>
    <t>2674-91-1</t>
  </si>
  <si>
    <t>{'ESP', 'oxydeprofos'}</t>
  </si>
  <si>
    <t>{'oxydéprofos (n.m.)'}</t>
  </si>
  <si>
    <t>{'异亚砜磷'}</t>
  </si>
  <si>
    <t>{'оксидепрофос'}</t>
  </si>
  <si>
    <t>esprocarb</t>
  </si>
  <si>
    <t>85785-20-2</t>
  </si>
  <si>
    <t>{'esprocarb'}</t>
  </si>
  <si>
    <t>Esprocarb</t>
  </si>
  <si>
    <t>{'esprocarb (n.m.)'}</t>
  </si>
  <si>
    <t>{'戊草丹'}</t>
  </si>
  <si>
    <t>{'эспрокарб'}</t>
  </si>
  <si>
    <t>etacelasil</t>
  </si>
  <si>
    <t>37894-46-5</t>
  </si>
  <si>
    <t>{'etacelasil'}</t>
  </si>
  <si>
    <t>Etacelasil</t>
  </si>
  <si>
    <t>{'étacélasil (n.m.)'}</t>
  </si>
  <si>
    <t>{'乙烯硅'}</t>
  </si>
  <si>
    <t>{'этаселасил'}</t>
  </si>
  <si>
    <t>etaconazole</t>
  </si>
  <si>
    <t>60207-93-4</t>
  </si>
  <si>
    <t>{'etaconazole'}</t>
  </si>
  <si>
    <t>Etaconazole</t>
  </si>
  <si>
    <t>{'étaconazole (n.m.)'}</t>
  </si>
  <si>
    <t>{'乙环唑'}</t>
  </si>
  <si>
    <t>{'этаконазол'}</t>
  </si>
  <si>
    <t>etaphos</t>
  </si>
  <si>
    <t>38527-91-2</t>
  </si>
  <si>
    <t>{'etaphos'}</t>
  </si>
  <si>
    <t>Etaphos</t>
  </si>
  <si>
    <t>{'étaphos (n.m.)'}</t>
  </si>
  <si>
    <t>{'этафос'}</t>
  </si>
  <si>
    <t>etem</t>
  </si>
  <si>
    <t>33813-20-6</t>
  </si>
  <si>
    <t>{'ETM', 'etem'}</t>
  </si>
  <si>
    <t>Etem</t>
  </si>
  <si>
    <t>{'etem (n.m.)'}</t>
  </si>
  <si>
    <t>{'代森硫'}</t>
  </si>
  <si>
    <t>{'зтем'}</t>
  </si>
  <si>
    <t>ethaboxam</t>
  </si>
  <si>
    <t>162650-77-3</t>
  </si>
  <si>
    <t>{'ethaboxam'}</t>
  </si>
  <si>
    <t>Ethaboxam</t>
  </si>
  <si>
    <t>{'éthaboxame (n.m.)'}</t>
  </si>
  <si>
    <t>{'噻唑菌胺'}</t>
  </si>
  <si>
    <t>{'этабоксам'}</t>
  </si>
  <si>
    <t>ethachlor</t>
  </si>
  <si>
    <t>{'ethachlor'}</t>
  </si>
  <si>
    <t>Ethachlor</t>
  </si>
  <si>
    <t>{'éthachlore (n.m.)'}</t>
  </si>
  <si>
    <t>{'克草胺'}</t>
  </si>
  <si>
    <t>{'этахлор'}</t>
  </si>
  <si>
    <t>ethalfluralin</t>
  </si>
  <si>
    <t>55283-68-6</t>
  </si>
  <si>
    <t>{'ethalfluralin'}</t>
  </si>
  <si>
    <t>Ethalfluralin</t>
  </si>
  <si>
    <t>{'éthalfluraline (n.f.)'}</t>
  </si>
  <si>
    <t>{'乙丁烯氟灵'}</t>
  </si>
  <si>
    <t>{'эталфлуралин'}</t>
  </si>
  <si>
    <t>ethametsulfuron</t>
  </si>
  <si>
    <t>111353-84-5</t>
  </si>
  <si>
    <t>{'ethametsulfuron'}</t>
  </si>
  <si>
    <t>Ethametsulfuron</t>
  </si>
  <si>
    <t>{'éthamétsulfuron (n.m.)'}</t>
  </si>
  <si>
    <t>{'胺苯磺隆'}</t>
  </si>
  <si>
    <t>{'этаметсульфурон'}</t>
  </si>
  <si>
    <t>ethaprochlor</t>
  </si>
  <si>
    <t>{'ethaprochlor'}</t>
  </si>
  <si>
    <t>Ethaprochlor</t>
  </si>
  <si>
    <t>{'éthaprochlore (n.m.)'}</t>
  </si>
  <si>
    <t>{'杀草胺'}</t>
  </si>
  <si>
    <t>{'этапрохлор'}</t>
  </si>
  <si>
    <t>ethidimuron</t>
  </si>
  <si>
    <t>30043-49-3</t>
  </si>
  <si>
    <t>{'ethidimuron', 'sulfodiazole'}</t>
  </si>
  <si>
    <t>Ethidimuron</t>
  </si>
  <si>
    <t>{'éthidimuron (n.m.)'}</t>
  </si>
  <si>
    <t>{'磺噻隆'}</t>
  </si>
  <si>
    <t>{'этидимурон'}</t>
  </si>
  <si>
    <t>ethiofencarb</t>
  </si>
  <si>
    <t>29973-13-5</t>
  </si>
  <si>
    <t>Ethiofencarb</t>
  </si>
  <si>
    <t>{'ethiofencarb'}</t>
  </si>
  <si>
    <t>{'éthiophencarbe (n.m.)'}</t>
  </si>
  <si>
    <t>{'乙硫苯威'}</t>
  </si>
  <si>
    <t>{'этиофенкарб'}</t>
  </si>
  <si>
    <t>ethiolate</t>
  </si>
  <si>
    <t>2941-55-1</t>
  </si>
  <si>
    <t>{'ethiolate'}</t>
  </si>
  <si>
    <t>Ethiolate</t>
  </si>
  <si>
    <t>{'éthiolate (n.m.)'}</t>
  </si>
  <si>
    <t>{'硫草敌'}</t>
  </si>
  <si>
    <t>{'этиолат'}</t>
  </si>
  <si>
    <t>ethiozin</t>
  </si>
  <si>
    <t>64529-56-2</t>
  </si>
  <si>
    <t>{'ethiozin'}</t>
  </si>
  <si>
    <t>Ethiozin</t>
  </si>
  <si>
    <t>{'éthiozine'}</t>
  </si>
  <si>
    <t>{'乙嗪草酮'}</t>
  </si>
  <si>
    <t>{'етиозин'}</t>
  </si>
  <si>
    <t>ethiprole</t>
  </si>
  <si>
    <t>181587-01-9</t>
  </si>
  <si>
    <t>{'ethiprole'}</t>
  </si>
  <si>
    <t>Ethiprole</t>
  </si>
  <si>
    <t>{'éthiprole (n.m.)'}</t>
  </si>
  <si>
    <t>{'乙虫腈'}</t>
  </si>
  <si>
    <t>{'этипрол'}</t>
  </si>
  <si>
    <t>ethirimol</t>
  </si>
  <si>
    <t>23947-60-6</t>
  </si>
  <si>
    <t>{'ethirimol'}</t>
  </si>
  <si>
    <t>Ethirimol</t>
  </si>
  <si>
    <t>{'éthirimol (n.m.)'}</t>
  </si>
  <si>
    <t>{'乙嘧酚'}</t>
  </si>
  <si>
    <t>{'этиримол'}</t>
  </si>
  <si>
    <t>ethoate-methyl</t>
  </si>
  <si>
    <t>116-01-8</t>
  </si>
  <si>
    <t>{'ethoate-methyl'}</t>
  </si>
  <si>
    <t>Ethoate-methyl</t>
  </si>
  <si>
    <t>{'éthoate-méthyl (n.m.)'}</t>
  </si>
  <si>
    <t>{'益硫磷'}</t>
  </si>
  <si>
    <t>{'этоат-метил'}</t>
  </si>
  <si>
    <t>ethobenzanid</t>
  </si>
  <si>
    <t>79540-50-4</t>
  </si>
  <si>
    <t>{'etobenzanid', 'ethobenzanid'}</t>
  </si>
  <si>
    <t>Ethobenzanid</t>
  </si>
  <si>
    <t>{'étobenzanide (n.m.)'}</t>
  </si>
  <si>
    <t>{'乙氧苯草胺'}</t>
  </si>
  <si>
    <t>{'этобензанид'}</t>
  </si>
  <si>
    <t>ethofumesate</t>
  </si>
  <si>
    <t>26225-79-6</t>
  </si>
  <si>
    <t>{'ethofumesate'}</t>
  </si>
  <si>
    <t>Ethofumesate</t>
  </si>
  <si>
    <t>{'éthofumesate (n.m.)'}</t>
  </si>
  <si>
    <t>{'乙氧呋草黄'}</t>
  </si>
  <si>
    <t>{'этофумезат'}</t>
  </si>
  <si>
    <t>ethohexadiol</t>
  </si>
  <si>
    <t>94-96-2</t>
  </si>
  <si>
    <t>{'ethohexadiol'}</t>
  </si>
  <si>
    <t>Ethohexadiol</t>
  </si>
  <si>
    <t>{'éthohexadiol'}</t>
  </si>
  <si>
    <t>{'驱蚊醇'}</t>
  </si>
  <si>
    <t>{'этогексадиол'}</t>
  </si>
  <si>
    <t>Ethoprophos</t>
  </si>
  <si>
    <t>13194-48-4</t>
  </si>
  <si>
    <t>{'ethoprophos', 'ethoprop'}</t>
  </si>
  <si>
    <t>{'éthoprophos (n.m.)'}</t>
  </si>
  <si>
    <t>{'灭线磷'}</t>
  </si>
  <si>
    <t>{'этопрофос'}</t>
  </si>
  <si>
    <t>ethoxyfen</t>
  </si>
  <si>
    <t>188634-90-4</t>
  </si>
  <si>
    <t>{'ethoxyfen'}</t>
  </si>
  <si>
    <t>Ethoxyfen</t>
  </si>
  <si>
    <t>{'éthoxyfène'}</t>
  </si>
  <si>
    <t>{'氟乳醚'}</t>
  </si>
  <si>
    <t>{'этоксифен'}</t>
  </si>
  <si>
    <t>ethoxyquin</t>
  </si>
  <si>
    <t>91-53-2</t>
  </si>
  <si>
    <t>{'ethoxyquin', 'polyethoxyquinoline'}</t>
  </si>
  <si>
    <t>Ethoxyquin</t>
  </si>
  <si>
    <t>{'éthoxyquine (n.m.)'}</t>
  </si>
  <si>
    <t>{'乙氧喹啉'}</t>
  </si>
  <si>
    <t>{'этоксикин'}</t>
  </si>
  <si>
    <t>ethoxysulfuron</t>
  </si>
  <si>
    <t>126801-58-9</t>
  </si>
  <si>
    <t>{'ethoxysulfuron'}</t>
  </si>
  <si>
    <t>Ethoxysulfuron</t>
  </si>
  <si>
    <t>{'éthoxysulfuron (n.m.)'}</t>
  </si>
  <si>
    <t>{'乙氧磺隆'}</t>
  </si>
  <si>
    <t>{'этоксисульфурон'}</t>
  </si>
  <si>
    <t>ethychlozate</t>
  </si>
  <si>
    <t>27512-72-7</t>
  </si>
  <si>
    <t>{'ethychlozate'}</t>
  </si>
  <si>
    <t>Ethychlozate</t>
  </si>
  <si>
    <t>{'éthychlozate'}</t>
  </si>
  <si>
    <t>{'吲熟酯'}</t>
  </si>
  <si>
    <t>{'этихлозат'}</t>
  </si>
  <si>
    <t>ethyl formate</t>
  </si>
  <si>
    <t>109-94-4</t>
  </si>
  <si>
    <t>{'ethyl formate'}</t>
  </si>
  <si>
    <t>Ethyl_formate</t>
  </si>
  <si>
    <t>{'formiate d’éthyle (n.m.)'}</t>
  </si>
  <si>
    <t>{'этилформиат'}</t>
  </si>
  <si>
    <t>ethyl pyrophosphate</t>
  </si>
  <si>
    <t>107-49-3</t>
  </si>
  <si>
    <t>{'TEPP', 'ethyl pyrophosphate'}</t>
  </si>
  <si>
    <t>Ethyl_pyrophosphate</t>
  </si>
  <si>
    <t>{'TEPP (n.m.)'}</t>
  </si>
  <si>
    <t>{'特普'}</t>
  </si>
  <si>
    <t>{'ТЕПП'}</t>
  </si>
  <si>
    <t>ethylan</t>
  </si>
  <si>
    <t>72-56-0</t>
  </si>
  <si>
    <t>{'ethylan', 'ethyl-DDD'}</t>
  </si>
  <si>
    <t>Ethylan</t>
  </si>
  <si>
    <t>{'éthyl-DDD'}</t>
  </si>
  <si>
    <t>ethylene</t>
  </si>
  <si>
    <t>74-85-1</t>
  </si>
  <si>
    <t>{'ethylene'}</t>
  </si>
  <si>
    <t>Ethylene</t>
  </si>
  <si>
    <t>{'éthylène (n.m.)'}</t>
  </si>
  <si>
    <t>{'этилен'}</t>
  </si>
  <si>
    <t>ethylene oxide</t>
  </si>
  <si>
    <t>75-21-8</t>
  </si>
  <si>
    <t>Ethylene oxide</t>
  </si>
  <si>
    <t>{'ethylene oxide'}</t>
  </si>
  <si>
    <t>Ethylene_oxide</t>
  </si>
  <si>
    <t>{'oxyde d’éthylène (n.m.)'}</t>
  </si>
  <si>
    <t>{'环氧乙烷'}</t>
  </si>
  <si>
    <t>{'окись этилена'}</t>
  </si>
  <si>
    <t>ethylicin</t>
  </si>
  <si>
    <t>682-91-7</t>
  </si>
  <si>
    <t>{'ethylicin'}</t>
  </si>
  <si>
    <t>Ethylicin</t>
  </si>
  <si>
    <t>{'éthylicine'}</t>
  </si>
  <si>
    <t>{'乙蒜素'}</t>
  </si>
  <si>
    <t>{'этилицин'}</t>
  </si>
  <si>
    <t>ethylmercury 2,3-dihydroxypropyl mercaptide</t>
  </si>
  <si>
    <t>2597-92-4</t>
  </si>
  <si>
    <t>{'ethylmercury 2,3-dihydroxypropyl mercaptide'}</t>
  </si>
  <si>
    <t>Ethylmercury_2,3-dihydroxypropyl_mercaptide</t>
  </si>
  <si>
    <t>ethylmercury acetate</t>
  </si>
  <si>
    <t>109-62-6</t>
  </si>
  <si>
    <t>{'ethylmercury acetate'}</t>
  </si>
  <si>
    <t>Ethylmercury_acetate</t>
  </si>
  <si>
    <t>{'acétate d’éthylmercure (n.m.)'}</t>
  </si>
  <si>
    <t>{'этилмеркурацетат'}</t>
  </si>
  <si>
    <t>ethylmercury bromide</t>
  </si>
  <si>
    <t>107-26-6</t>
  </si>
  <si>
    <t>{'ethylmercury bromide'}</t>
  </si>
  <si>
    <t>Ethylmercury_bromide</t>
  </si>
  <si>
    <t>{'bromure d’éthylmercure (n.m.)'}</t>
  </si>
  <si>
    <t>{'этилмеркурбромид'}</t>
  </si>
  <si>
    <t>ethylmercury chloride</t>
  </si>
  <si>
    <t>107-27-7</t>
  </si>
  <si>
    <t>{'ethylmercury chloride'}</t>
  </si>
  <si>
    <t>Ethylmercury_chloride</t>
  </si>
  <si>
    <t>{'chlorure d’éthylmercure (n.m.)'}</t>
  </si>
  <si>
    <t>{'氯化乙基汞'}</t>
  </si>
  <si>
    <t>{'этилмеркурхлорид'}</t>
  </si>
  <si>
    <t>ethylmercury phosphate</t>
  </si>
  <si>
    <t>2235-25-8</t>
  </si>
  <si>
    <t>{'ethylmercury phosphate'}</t>
  </si>
  <si>
    <t>Ethylmercury_phosphate</t>
  </si>
  <si>
    <t>{'phosphate d’éthylmercure (n.m.)'}</t>
  </si>
  <si>
    <t>{'этилмеркурфосфат'}</t>
  </si>
  <si>
    <t>etinofen</t>
  </si>
  <si>
    <t>2544-94-7</t>
  </si>
  <si>
    <t>{'etinofen'}</t>
  </si>
  <si>
    <t>Etinofen</t>
  </si>
  <si>
    <t>{'étinofène (n.m.)'}</t>
  </si>
  <si>
    <t>{'этинофен'}</t>
  </si>
  <si>
    <t>etnipromid</t>
  </si>
  <si>
    <t>76120-22-4</t>
  </si>
  <si>
    <t>{'etnipromid'}</t>
  </si>
  <si>
    <t>Etnipromid</t>
  </si>
  <si>
    <t>{'etnipromide (n.m.)'}</t>
  </si>
  <si>
    <t>{'этнипромид'}</t>
  </si>
  <si>
    <t>etofenprox</t>
  </si>
  <si>
    <t>80844-07-1</t>
  </si>
  <si>
    <t>Etofenprox</t>
  </si>
  <si>
    <t>{'etofenprox'}</t>
  </si>
  <si>
    <t>{'étofenprox (n.m.)'}</t>
  </si>
  <si>
    <t>{'醚菊酯'}</t>
  </si>
  <si>
    <t>{'этофенпрокс'}</t>
  </si>
  <si>
    <t>etoxazole</t>
  </si>
  <si>
    <t>153233-91-1</t>
  </si>
  <si>
    <t>Etoxazole</t>
  </si>
  <si>
    <t>{'etoxazole'}</t>
  </si>
  <si>
    <t>{'étoxazole (n.m.)'}</t>
  </si>
  <si>
    <t>{'乙螨唑'}</t>
  </si>
  <si>
    <t>{'этоксазол'}</t>
  </si>
  <si>
    <t>etrimfos</t>
  </si>
  <si>
    <t>38260-54-7</t>
  </si>
  <si>
    <t>{'etrimfos', 'étrimphos'}</t>
  </si>
  <si>
    <t>Etrimfos</t>
  </si>
  <si>
    <t>{'étrimfos (n.m.)'}</t>
  </si>
  <si>
    <t>{'乙嘧硫磷'}</t>
  </si>
  <si>
    <t>{'этримфос'}</t>
  </si>
  <si>
    <t>eugenol</t>
  </si>
  <si>
    <t>97-53-0</t>
  </si>
  <si>
    <t>{'eugenol'}</t>
  </si>
  <si>
    <t>Eugenol</t>
  </si>
  <si>
    <t>{'eugénol (n.m.)'}</t>
  </si>
  <si>
    <t>{'丁香酚'}</t>
  </si>
  <si>
    <t>{'эвгенол'}</t>
  </si>
  <si>
    <t>famoxadone</t>
  </si>
  <si>
    <t>131807-57-3</t>
  </si>
  <si>
    <t>Famoxadone</t>
  </si>
  <si>
    <t>{'famoxadone'}</t>
  </si>
  <si>
    <t>{'famoxadone (n.f.)'}</t>
  </si>
  <si>
    <t>{'噁唑菌酮'}</t>
  </si>
  <si>
    <t>{'фамоксадон'}</t>
  </si>
  <si>
    <t>famphur</t>
  </si>
  <si>
    <t>52-85-7</t>
  </si>
  <si>
    <t>Famphur</t>
  </si>
  <si>
    <t>{'famphur'}</t>
  </si>
  <si>
    <t>{'famphur (n.m.)'}</t>
  </si>
  <si>
    <t>{'伐灭磷'}</t>
  </si>
  <si>
    <t>{'фамфур'}</t>
  </si>
  <si>
    <t>fenamidone</t>
  </si>
  <si>
    <t>161326-34-7</t>
  </si>
  <si>
    <t>{'fenamidone'}</t>
  </si>
  <si>
    <t>Fenamidone</t>
  </si>
  <si>
    <t>{'fénamidone (n.f.)'}</t>
  </si>
  <si>
    <t>{'фенамидон'}</t>
  </si>
  <si>
    <t>fenaminosulf</t>
  </si>
  <si>
    <t>140-56-7</t>
  </si>
  <si>
    <t>{'phénaminosulf', 'fenaminosulf'}</t>
  </si>
  <si>
    <t>Fenaminosulf</t>
  </si>
  <si>
    <t>{'phénaminosulf* (n.m.)'}</t>
  </si>
  <si>
    <t>{'敌磺钠'}</t>
  </si>
  <si>
    <t>{'фенаминосульф'}</t>
  </si>
  <si>
    <t>fenaminstrobin</t>
  </si>
  <si>
    <t>366815-39-6</t>
  </si>
  <si>
    <t>{'fenaminstrobin', 'xiwojunan'}</t>
  </si>
  <si>
    <t>Fenaminstrobin</t>
  </si>
  <si>
    <t>{'fénaminstrobine (n.f.)'}</t>
  </si>
  <si>
    <t>{'烯肟菌胺'}</t>
  </si>
  <si>
    <t>{'фенаминстробин'}</t>
  </si>
  <si>
    <t>fenamiphos</t>
  </si>
  <si>
    <t>22224-92-6</t>
  </si>
  <si>
    <t>Fenamiphos</t>
  </si>
  <si>
    <t>{'fenamiphos'}</t>
  </si>
  <si>
    <t>{'phénamiphos* (n.m.)'}</t>
  </si>
  <si>
    <t>{'苯线磷'}</t>
  </si>
  <si>
    <t>{'фенамифос'}</t>
  </si>
  <si>
    <t>fenapanil</t>
  </si>
  <si>
    <t>61019-78-1</t>
  </si>
  <si>
    <t>{'fenapanil'}</t>
  </si>
  <si>
    <t>Fenapanil</t>
  </si>
  <si>
    <t>{'fénapanil (n.m.)'}</t>
  </si>
  <si>
    <t>{'咪菌腈'}</t>
  </si>
  <si>
    <t>{'фенапанил'}</t>
  </si>
  <si>
    <t>fenarimol</t>
  </si>
  <si>
    <t>60168-88-9</t>
  </si>
  <si>
    <t>Fenarimol</t>
  </si>
  <si>
    <t>{'fenarimol'}</t>
  </si>
  <si>
    <t>{'fénarimol (n.m.)'}</t>
  </si>
  <si>
    <t>{'氯苯嘧啶醇'}</t>
  </si>
  <si>
    <t>{'фенаримол'}</t>
  </si>
  <si>
    <t>fenasulam</t>
  </si>
  <si>
    <t>78357-48-9</t>
  </si>
  <si>
    <t>{'fenasulam'}</t>
  </si>
  <si>
    <t>Fenasulam</t>
  </si>
  <si>
    <t>{'fénasulame (n.m.)'}</t>
  </si>
  <si>
    <t>{'фенасулам'}</t>
  </si>
  <si>
    <t>fenazaflor</t>
  </si>
  <si>
    <t>14255-88-0</t>
  </si>
  <si>
    <t>{'fenazaflor'}</t>
  </si>
  <si>
    <t>Fenazaflor</t>
  </si>
  <si>
    <t>{'fénazaflor (n.m.)'}</t>
  </si>
  <si>
    <t>{'抗螨唑'}</t>
  </si>
  <si>
    <t>{'феназафлор'}</t>
  </si>
  <si>
    <t>fenazaquin</t>
  </si>
  <si>
    <t>120928-09-8</t>
  </si>
  <si>
    <t>Fenazaquin</t>
  </si>
  <si>
    <t>{'fenazaquin'}</t>
  </si>
  <si>
    <t>{'fénazaquine (n.f.)'}</t>
  </si>
  <si>
    <t>{'喹螨醚'}</t>
  </si>
  <si>
    <t>{'феназаквин'}</t>
  </si>
  <si>
    <t>fenbuconazole</t>
  </si>
  <si>
    <t>114369-43-6</t>
  </si>
  <si>
    <t>{'fenbuconazole'}</t>
  </si>
  <si>
    <t>Fenbuconazole</t>
  </si>
  <si>
    <t>{'fenbuconazole (n.m.)'}</t>
  </si>
  <si>
    <t>{'腈苯唑'}</t>
  </si>
  <si>
    <t>{'фенбуконазол'}</t>
  </si>
  <si>
    <t>fenbutatin oxide</t>
  </si>
  <si>
    <t>13356-08-6</t>
  </si>
  <si>
    <t>Fenbutatin oxide</t>
  </si>
  <si>
    <t>{'fenbutatin oxide'}</t>
  </si>
  <si>
    <t>Fenbutatin_oxide</t>
  </si>
  <si>
    <t>{'fenbutatin-oxyde (n.m.)'}</t>
  </si>
  <si>
    <t>{'苯丁锡'}</t>
  </si>
  <si>
    <t>{'фенбутатин оксид'}</t>
  </si>
  <si>
    <t>fenchlorazole</t>
  </si>
  <si>
    <t>103112-36-3</t>
  </si>
  <si>
    <t>{'fenchlorazole'}</t>
  </si>
  <si>
    <t>Fenchlorazole</t>
  </si>
  <si>
    <t>{'fenchlorazole (n.m.)'}</t>
  </si>
  <si>
    <t>{'解草唑'}</t>
  </si>
  <si>
    <t>{'фенхлоразол'}</t>
  </si>
  <si>
    <t>fenchlorphos</t>
  </si>
  <si>
    <t>299-84-3</t>
  </si>
  <si>
    <t>{'fenchlorphos', 'ronnel', 'fenclofos'}</t>
  </si>
  <si>
    <t>Fenchlorphos</t>
  </si>
  <si>
    <t>{'fenchlorphos (n.m.)'}</t>
  </si>
  <si>
    <t>{'皮蝇磷'}</t>
  </si>
  <si>
    <t>{'фенхлорфос'}</t>
  </si>
  <si>
    <t>fenclorim</t>
  </si>
  <si>
    <t>3740-92-9</t>
  </si>
  <si>
    <t>{'fenclorim'}</t>
  </si>
  <si>
    <t>Fenclorim</t>
  </si>
  <si>
    <t>{'fenclorime (n.f.)'}</t>
  </si>
  <si>
    <t>{'解草啶'}</t>
  </si>
  <si>
    <t>{'фенклорим'}</t>
  </si>
  <si>
    <t>fenethacarb</t>
  </si>
  <si>
    <t>30087-47-9</t>
  </si>
  <si>
    <t>{'phénétacarbe', 'fenethacarb'}</t>
  </si>
  <si>
    <t>Fenethacarb</t>
  </si>
  <si>
    <t>{'phénétacarbe* (n.m.)'}</t>
  </si>
  <si>
    <t>{'фенетакарб'}</t>
  </si>
  <si>
    <t>fenfluthrin</t>
  </si>
  <si>
    <t>75867-00-4</t>
  </si>
  <si>
    <t>{'fenfluthrin'}</t>
  </si>
  <si>
    <t>Fenfluthrin</t>
  </si>
  <si>
    <t>{'fenfluthrine (n.f.)'}</t>
  </si>
  <si>
    <t>{'五氟苯菊酯'}</t>
  </si>
  <si>
    <t>{'фенфлутрин'}</t>
  </si>
  <si>
    <t>fenfuram</t>
  </si>
  <si>
    <t>24691-80-3</t>
  </si>
  <si>
    <t>{'fenfuram'}</t>
  </si>
  <si>
    <t>Fenfuram</t>
  </si>
  <si>
    <t>{'fenfurame (n.m.)'}</t>
  </si>
  <si>
    <t>{'甲呋酰胺'}</t>
  </si>
  <si>
    <t>{'фенфурам'}</t>
  </si>
  <si>
    <t>fenhexamid</t>
  </si>
  <si>
    <t>126833-17-8</t>
  </si>
  <si>
    <t>{'fenhexamid'}</t>
  </si>
  <si>
    <t>Fenhexamid</t>
  </si>
  <si>
    <t>{'fenhexamide (n.m.)'}</t>
  </si>
  <si>
    <t>{'фенгексамид'}</t>
  </si>
  <si>
    <t>fenidim</t>
  </si>
  <si>
    <t>101-42-8</t>
  </si>
  <si>
    <t>{'fenuron', 'fenidim'}</t>
  </si>
  <si>
    <t>Fenidim</t>
  </si>
  <si>
    <t>{'fénuron (n.m.)'}</t>
  </si>
  <si>
    <t>{'非草隆'}</t>
  </si>
  <si>
    <t>{'фенурон'}</t>
  </si>
  <si>
    <t>fenitropan</t>
  </si>
  <si>
    <t>65934-95-4</t>
  </si>
  <si>
    <t>{'fenitropan'}</t>
  </si>
  <si>
    <t>Fenitropan</t>
  </si>
  <si>
    <t>{'fénitropane (n.m.)'}</t>
  </si>
  <si>
    <t>{'种衣酯'}</t>
  </si>
  <si>
    <t>{'фенитропан'}</t>
  </si>
  <si>
    <t>fenitrothion</t>
  </si>
  <si>
    <t>122-14-5</t>
  </si>
  <si>
    <t>Fenitrothion</t>
  </si>
  <si>
    <t>{'methylnitrophos', 'MEP', 'fenitrothion'}</t>
  </si>
  <si>
    <t>{'fénitrothion (n.m.)'}</t>
  </si>
  <si>
    <t>{'杀螟硫磷'}</t>
  </si>
  <si>
    <t>{'фенитротион'}</t>
  </si>
  <si>
    <t>fénizon</t>
  </si>
  <si>
    <t>80-38-6</t>
  </si>
  <si>
    <t>{'fenson', 'fénizon'}</t>
  </si>
  <si>
    <t>Fénizon</t>
  </si>
  <si>
    <t>{'fenson* (n.m.)'}</t>
  </si>
  <si>
    <t>{'芬螨酯'}</t>
  </si>
  <si>
    <t>{'фензон'}</t>
  </si>
  <si>
    <t>fenjuntong</t>
  </si>
  <si>
    <t>2887-61-8</t>
  </si>
  <si>
    <t>{'fenjuntong'}</t>
  </si>
  <si>
    <t>Fenjuntong</t>
  </si>
  <si>
    <t>{'酚菌酮'}</t>
  </si>
  <si>
    <t>fenobucarb</t>
  </si>
  <si>
    <t>3766-81-2</t>
  </si>
  <si>
    <t>Fenobucarb</t>
  </si>
  <si>
    <t>{'fenobucarb'}</t>
  </si>
  <si>
    <t>{'fénobucarb (n.m.)'}</t>
  </si>
  <si>
    <t>{'仲丁威'}</t>
  </si>
  <si>
    <t>{'фенобукарб'}</t>
  </si>
  <si>
    <t>Fentin</t>
  </si>
  <si>
    <t>668-34-8</t>
  </si>
  <si>
    <t>{'fenolovo', 'triphenyltin', 'fentin'}</t>
  </si>
  <si>
    <t>{'fentine (n.f.)'}</t>
  </si>
  <si>
    <t>{'三苯锡'}</t>
  </si>
  <si>
    <t>{'фентин'}</t>
  </si>
  <si>
    <t>fenoprop</t>
  </si>
  <si>
    <t>93-72-1</t>
  </si>
  <si>
    <t>{'2,4,5-TP', 'silvex', 'fenoprop'}</t>
  </si>
  <si>
    <t>Fenoprop</t>
  </si>
  <si>
    <t>{'fénoprop (n.m.)'}</t>
  </si>
  <si>
    <t>{'2,4,5-涕丙酸'}</t>
  </si>
  <si>
    <t>{'фенопроп'}</t>
  </si>
  <si>
    <t>fenothiocarb</t>
  </si>
  <si>
    <t>62850-32-2</t>
  </si>
  <si>
    <t>{'fenothiocarb'}</t>
  </si>
  <si>
    <t>Fenothiocarb</t>
  </si>
  <si>
    <t>{'fénothiocarb (n.m.)'}</t>
  </si>
  <si>
    <t>{'苯硫威'}</t>
  </si>
  <si>
    <t>{'фенотиокарб'}</t>
  </si>
  <si>
    <t>fenoxacrim</t>
  </si>
  <si>
    <t>65400-98-8</t>
  </si>
  <si>
    <t>{'fenoxacrim'}</t>
  </si>
  <si>
    <t>Fenoxacrim</t>
  </si>
  <si>
    <t>{'fénoxacrim (n.m.)'}</t>
  </si>
  <si>
    <t>{'феноксакрим'}</t>
  </si>
  <si>
    <t>fenoxanil</t>
  </si>
  <si>
    <t>115852-48-7</t>
  </si>
  <si>
    <t>{'fenoxanil'}</t>
  </si>
  <si>
    <t>Fenoxanil</t>
  </si>
  <si>
    <t>{'fénoxanile (n.m.)'}</t>
  </si>
  <si>
    <t>{'稻瘟酰胺'}</t>
  </si>
  <si>
    <t>{'феноксанил'}</t>
  </si>
  <si>
    <t>fenoxaprop</t>
  </si>
  <si>
    <t>95617-09-7</t>
  </si>
  <si>
    <t>{'fenoxaprop'}</t>
  </si>
  <si>
    <t>Fenoxaprop</t>
  </si>
  <si>
    <t>{'fénoxaprop (n.m.)'}</t>
  </si>
  <si>
    <t>{'噁唑禾草灵'}</t>
  </si>
  <si>
    <t>{'феноксапроп'}</t>
  </si>
  <si>
    <t>fenoxaprop-P</t>
  </si>
  <si>
    <t>113158-40-0</t>
  </si>
  <si>
    <t>{'fenoxaprop-P'}</t>
  </si>
  <si>
    <t>Fenoxaprop-P</t>
  </si>
  <si>
    <t>{'fénoxaprop-P (n.m.)'}</t>
  </si>
  <si>
    <t>{'精噁唑禾草灵'}</t>
  </si>
  <si>
    <t>{'феноксапроп-П'}</t>
  </si>
  <si>
    <t>fenoxasulfone</t>
  </si>
  <si>
    <t>639826-16-7</t>
  </si>
  <si>
    <t>{'fenoxasulfone'}</t>
  </si>
  <si>
    <t>Fenoxasulfone</t>
  </si>
  <si>
    <t>{'fénoxasulfone (n.f.)'}</t>
  </si>
  <si>
    <t>{'феноксасульфон'}</t>
  </si>
  <si>
    <t>fenoxycarb</t>
  </si>
  <si>
    <t>72490-01-8</t>
  </si>
  <si>
    <t>Fenoxycarb</t>
  </si>
  <si>
    <t>{'fenoxycarb'}</t>
  </si>
  <si>
    <t>{'fénoxycarb (n.m.)'}</t>
  </si>
  <si>
    <t>{'苯氧威'}</t>
  </si>
  <si>
    <t>{'феноксикарб'}</t>
  </si>
  <si>
    <t>fenpiclonil</t>
  </si>
  <si>
    <t>74738-17-3</t>
  </si>
  <si>
    <t>{'fenpiclonil'}</t>
  </si>
  <si>
    <t>Fenpiclonil</t>
  </si>
  <si>
    <t>{'fenpiclonil (n.m.)'}</t>
  </si>
  <si>
    <t>{'拌种咯'}</t>
  </si>
  <si>
    <t>{'фенпиклонил'}</t>
  </si>
  <si>
    <t>fenpicoxamid</t>
  </si>
  <si>
    <t>517875-34-2</t>
  </si>
  <si>
    <t>Fenpicoxamid</t>
  </si>
  <si>
    <t>{'fenpicoxamid'}</t>
  </si>
  <si>
    <t>{'fenpicoxamide (n.m.)'}</t>
  </si>
  <si>
    <t>{'фенпикоксамид'}</t>
  </si>
  <si>
    <t>fenpirithrin</t>
  </si>
  <si>
    <t>68523-18-2</t>
  </si>
  <si>
    <t>{'fenpirithrin'}</t>
  </si>
  <si>
    <t>Fenpirithrin</t>
  </si>
  <si>
    <t>{'fenpirithrine (n.f.)'}</t>
  </si>
  <si>
    <t>{'吡氯氰菊酯'}</t>
  </si>
  <si>
    <t>{'фенпиритрин'}</t>
  </si>
  <si>
    <t>fenpropathrin</t>
  </si>
  <si>
    <t>39515-41-8</t>
  </si>
  <si>
    <t>Fenpropathrin</t>
  </si>
  <si>
    <t>{'fenpropathrin'}</t>
  </si>
  <si>
    <t>{'fenpropathrine (n.f.)'}</t>
  </si>
  <si>
    <t>{'甲氰菊酯'}</t>
  </si>
  <si>
    <t>{'фенпропатрин'}</t>
  </si>
  <si>
    <t>fenpropidin</t>
  </si>
  <si>
    <t>67306-00-7</t>
  </si>
  <si>
    <t>{'fenpropidin'}</t>
  </si>
  <si>
    <t>Fenpropidin</t>
  </si>
  <si>
    <t>{'fenpropidine (n.f.)'}</t>
  </si>
  <si>
    <t>{'苯锈啶'}</t>
  </si>
  <si>
    <t>{'фенпропидин'}</t>
  </si>
  <si>
    <t>fenpropimorph</t>
  </si>
  <si>
    <t>67564-91-4</t>
  </si>
  <si>
    <t>{'fenpropimorph'}</t>
  </si>
  <si>
    <t>Fenpropimorph</t>
  </si>
  <si>
    <t>{'fenpropimorphe (n.m.)'}</t>
  </si>
  <si>
    <t>{'丁苯吗啉'}</t>
  </si>
  <si>
    <t>{'фенпропиморф'}</t>
  </si>
  <si>
    <t>fenpyrazamine</t>
  </si>
  <si>
    <t>473798-59-3</t>
  </si>
  <si>
    <t>{'fenpyrazamine'}</t>
  </si>
  <si>
    <t>Fenpyrazamine</t>
  </si>
  <si>
    <t>{'fenpyrazamine (n.f.)'}</t>
  </si>
  <si>
    <t>{'胺苯吡菌酮'}</t>
  </si>
  <si>
    <t>{'фенпиразамин'}</t>
  </si>
  <si>
    <t>fenpyrazone</t>
  </si>
  <si>
    <t>1992017-55-6</t>
  </si>
  <si>
    <t>{'fenpyrazone'}</t>
  </si>
  <si>
    <t>Fenpyrazone</t>
  </si>
  <si>
    <t>{'苯唑氟草酮'}</t>
  </si>
  <si>
    <t>{'фенпиразон'}</t>
  </si>
  <si>
    <t>fenpyroximate</t>
  </si>
  <si>
    <t>134098-61-6</t>
  </si>
  <si>
    <t>Fenpyroximate</t>
  </si>
  <si>
    <t>{'fenpyroximate'}</t>
  </si>
  <si>
    <t>{'fenpyroximate (n.m.)'}</t>
  </si>
  <si>
    <t>{'唑螨酯'}</t>
  </si>
  <si>
    <t>{'фенпироксимат'}</t>
  </si>
  <si>
    <t>fenquinotrione</t>
  </si>
  <si>
    <t>1342891-70-6</t>
  </si>
  <si>
    <t>{'fenquinotrione'}</t>
  </si>
  <si>
    <t>Fenquinotrione</t>
  </si>
  <si>
    <t>{'fenquinotrione (n.f.)'}</t>
  </si>
  <si>
    <t>{'фенквинотрион'}</t>
  </si>
  <si>
    <t>fenridazon</t>
  </si>
  <si>
    <t>68254-10-4</t>
  </si>
  <si>
    <t>{'fenridazon'}</t>
  </si>
  <si>
    <t>Fenridazon</t>
  </si>
  <si>
    <t>{'fenridazon (n.m.)'}</t>
  </si>
  <si>
    <t>{'фенридазон'}</t>
  </si>
  <si>
    <t>fensulfothion</t>
  </si>
  <si>
    <t>115-90-2</t>
  </si>
  <si>
    <t>{'fensulfothion'}</t>
  </si>
  <si>
    <t>Fensulfothion</t>
  </si>
  <si>
    <t>{'fensulfothion (n.m.)'}</t>
  </si>
  <si>
    <t>{'丰索磷'}</t>
  </si>
  <si>
    <t>{'фенсульфотион'}</t>
  </si>
  <si>
    <t>fenteracol</t>
  </si>
  <si>
    <t>2122-77-2</t>
  </si>
  <si>
    <t>{'fenteracol'}</t>
  </si>
  <si>
    <t>Fenteracol</t>
  </si>
  <si>
    <t>{'fentéracol (n.m.)'}</t>
  </si>
  <si>
    <t>{'фентеракол'}</t>
  </si>
  <si>
    <t>fenthiaprop</t>
  </si>
  <si>
    <t>73519-50-3</t>
  </si>
  <si>
    <t>{'fentiaprop', 'fenthiaprop'}</t>
  </si>
  <si>
    <t>Fenthiaprop</t>
  </si>
  <si>
    <t>{'fentiaprop* (n.m.)'}</t>
  </si>
  <si>
    <t>{'噻唑禾草灵'}</t>
  </si>
  <si>
    <t>{'фентиапроп'}</t>
  </si>
  <si>
    <t>fenthion</t>
  </si>
  <si>
    <t>55-38-9</t>
  </si>
  <si>
    <t>Fenthion</t>
  </si>
  <si>
    <t>{'fenthion'}</t>
  </si>
  <si>
    <t>{'fenthion (n.m.)'}</t>
  </si>
  <si>
    <t>{'倍硫磷'}</t>
  </si>
  <si>
    <t>{'фентион'}</t>
  </si>
  <si>
    <t>fenthion-ethyl</t>
  </si>
  <si>
    <t>1716-09-2</t>
  </si>
  <si>
    <t>{'fenthion-ethyl'}</t>
  </si>
  <si>
    <t>Fenthion-ethyl</t>
  </si>
  <si>
    <t>{'fenthion-éthyl (n.m.)'}</t>
  </si>
  <si>
    <t>{'фентион-етил'}</t>
  </si>
  <si>
    <t>fentrazamide</t>
  </si>
  <si>
    <t>158237-07-1</t>
  </si>
  <si>
    <t>{'fentrazamide'}</t>
  </si>
  <si>
    <t>Fentrazamide</t>
  </si>
  <si>
    <t>{'fentrazamide (n.m.)'}</t>
  </si>
  <si>
    <t>{'四唑酰草胺'}</t>
  </si>
  <si>
    <t>{'фентразамид'}</t>
  </si>
  <si>
    <t>fentrifanil</t>
  </si>
  <si>
    <t>62441-54-7</t>
  </si>
  <si>
    <t>{'hexafluoramin', 'fentrifanil'}</t>
  </si>
  <si>
    <t>Fentrifanil</t>
  </si>
  <si>
    <t>{'fentrifanil (n.m.)'}</t>
  </si>
  <si>
    <t>{'фентрифанил'}</t>
  </si>
  <si>
    <t>fenuron-TCA</t>
  </si>
  <si>
    <t>4482-55-7</t>
  </si>
  <si>
    <t>{'fenuron-TCA'}</t>
  </si>
  <si>
    <t>Fenuron-TCA</t>
  </si>
  <si>
    <t>fenvalerate</t>
  </si>
  <si>
    <t>51630-58-1</t>
  </si>
  <si>
    <t>Fenvalerate</t>
  </si>
  <si>
    <t>{'fenvalerate'}</t>
  </si>
  <si>
    <t>{'fenvalérate (n.m.)'}</t>
  </si>
  <si>
    <t>{'氰戊菊酯'}</t>
  </si>
  <si>
    <t>{'фенвалерат'}</t>
  </si>
  <si>
    <t>ferbam</t>
  </si>
  <si>
    <t>14484-64-1</t>
  </si>
  <si>
    <t>{'ferbam'}</t>
  </si>
  <si>
    <t>Ferbam</t>
  </si>
  <si>
    <t>{'ferbame (n.m.)'}</t>
  </si>
  <si>
    <t>{'福美铁'}</t>
  </si>
  <si>
    <t>{'фербам'}</t>
  </si>
  <si>
    <t>ferimzone</t>
  </si>
  <si>
    <t>89269-64-7</t>
  </si>
  <si>
    <t>{'ferimzone'}</t>
  </si>
  <si>
    <t>Ferimzone</t>
  </si>
  <si>
    <t>{'férimzone (n.f.)'}</t>
  </si>
  <si>
    <t>{'嘧菌腙'}</t>
  </si>
  <si>
    <t>{'феримзон'}</t>
  </si>
  <si>
    <t>ferric phosphate</t>
  </si>
  <si>
    <t>10045-86-0</t>
  </si>
  <si>
    <t>{'ferric phosphate'}</t>
  </si>
  <si>
    <t>Ferric_phosphate</t>
  </si>
  <si>
    <t>{'phosphate ferrique (n.m.)'}</t>
  </si>
  <si>
    <t>ferrous sulfate</t>
  </si>
  <si>
    <t>7720-78-7</t>
  </si>
  <si>
    <t>{'ferrous sulfate'}</t>
  </si>
  <si>
    <t>Ferrous_sulfate</t>
  </si>
  <si>
    <t>{'sulfate ferreux (n.m.)'}</t>
  </si>
  <si>
    <t>{'сульфат железа'}</t>
  </si>
  <si>
    <t>fipronil</t>
  </si>
  <si>
    <t>120068-37-3</t>
  </si>
  <si>
    <t>Fipronil</t>
  </si>
  <si>
    <t>{'fipronil'}</t>
  </si>
  <si>
    <t>{'fipronil (n.m.)'}</t>
  </si>
  <si>
    <t>{'氟虫腈'}</t>
  </si>
  <si>
    <t>{'фипронил'}</t>
  </si>
  <si>
    <t>flamprop</t>
  </si>
  <si>
    <t>58667-63-3</t>
  </si>
  <si>
    <t>{'flamprop'}</t>
  </si>
  <si>
    <t>Flamprop</t>
  </si>
  <si>
    <t>{'flamprop (n.m.)'}</t>
  </si>
  <si>
    <t>{'麦草氟'}</t>
  </si>
  <si>
    <t>{'флампроп'}</t>
  </si>
  <si>
    <t>flamprop-M</t>
  </si>
  <si>
    <t>90134-59-1</t>
  </si>
  <si>
    <t>{'flamprop-M'}</t>
  </si>
  <si>
    <t>Flamprop-M</t>
  </si>
  <si>
    <t>{'flamprop-M (n.m.)'}</t>
  </si>
  <si>
    <t>{'флампроп-М'}</t>
  </si>
  <si>
    <t>flazasulfuron</t>
  </si>
  <si>
    <t>104040-78-0</t>
  </si>
  <si>
    <t>{'flazasulfuron'}</t>
  </si>
  <si>
    <t>Flazasulfuron</t>
  </si>
  <si>
    <t>{'flazasulfuron (n.m.)'}</t>
  </si>
  <si>
    <t>{'啶嘧磺隆'}</t>
  </si>
  <si>
    <t>{'флазасульфурон'}</t>
  </si>
  <si>
    <t>flocoumafen</t>
  </si>
  <si>
    <t>90035-08-8</t>
  </si>
  <si>
    <t>Flocoumafen</t>
  </si>
  <si>
    <t>{'flocoumafen'}</t>
  </si>
  <si>
    <t>{'flocoumafène (n.m.)'}</t>
  </si>
  <si>
    <t>{'氟鼠灵'}</t>
  </si>
  <si>
    <t>{'флокумафен'}</t>
  </si>
  <si>
    <t>flometoquin</t>
  </si>
  <si>
    <t>875775-74-9</t>
  </si>
  <si>
    <t>{'flometoquin'}</t>
  </si>
  <si>
    <t>Flometoquin</t>
  </si>
  <si>
    <t>{'flométoquine (n.f.)'}</t>
  </si>
  <si>
    <t>{'флометоквин'}</t>
  </si>
  <si>
    <t>flonicamid</t>
  </si>
  <si>
    <t>158062-67-0</t>
  </si>
  <si>
    <t>{'flonicamid'}</t>
  </si>
  <si>
    <t>Flonicamid</t>
  </si>
  <si>
    <t>{'flonicamide (n.m.)'}</t>
  </si>
  <si>
    <t>{'氟啶虫酰胺'}</t>
  </si>
  <si>
    <t>{'флоникамид'}</t>
  </si>
  <si>
    <t>florasulam</t>
  </si>
  <si>
    <t>145701-23-1</t>
  </si>
  <si>
    <t>{'florasulam'}</t>
  </si>
  <si>
    <t>Florasulam</t>
  </si>
  <si>
    <t>{'florasulame (n.m.)'}</t>
  </si>
  <si>
    <t>{'双氟磺草胺'}</t>
  </si>
  <si>
    <t>{'флорасулам'}</t>
  </si>
  <si>
    <t>florpyrauxifen</t>
  </si>
  <si>
    <t>943832-81-3</t>
  </si>
  <si>
    <t>{'florpyrauxifen'}</t>
  </si>
  <si>
    <t>Florpyrauxifen</t>
  </si>
  <si>
    <t>{'florpyrauxifène (n.m.)'}</t>
  </si>
  <si>
    <t>{'флорпирауксифен'}</t>
  </si>
  <si>
    <t>florylpicoxamid</t>
  </si>
  <si>
    <t>1961312-55-9</t>
  </si>
  <si>
    <t>{'florylpicoxamid'}</t>
  </si>
  <si>
    <t>Florylpicoxamid</t>
  </si>
  <si>
    <t>{'florylpicoxamide (n.m.)'}</t>
  </si>
  <si>
    <t>{'флорилпикоксамид'}</t>
  </si>
  <si>
    <t>fluacrypyrim</t>
  </si>
  <si>
    <t>229977-93-9</t>
  </si>
  <si>
    <t>{'fluacrypyrim'}</t>
  </si>
  <si>
    <t>Fluacrypyrim</t>
  </si>
  <si>
    <t>{'fluacrypyrime (n.m.)'}</t>
  </si>
  <si>
    <t>{'嘧螨酯'}</t>
  </si>
  <si>
    <t>{'флуакрипирим'}</t>
  </si>
  <si>
    <t>fluazaindolizine</t>
  </si>
  <si>
    <t>1254304-22-7</t>
  </si>
  <si>
    <t>{'fluazaindolizine'}</t>
  </si>
  <si>
    <t>Fluazaindolizine</t>
  </si>
  <si>
    <t>{'fluazaindolizine (n.f.)'}</t>
  </si>
  <si>
    <t>{'флуазаиндолизин'}</t>
  </si>
  <si>
    <t>fluazifop</t>
  </si>
  <si>
    <t>69335-91-7</t>
  </si>
  <si>
    <t>{'fluazifop'}</t>
  </si>
  <si>
    <t>Fluazifop</t>
  </si>
  <si>
    <t>{'fluazifop (n.m.)'}</t>
  </si>
  <si>
    <t>{'吡氟禾草灵'}</t>
  </si>
  <si>
    <t>{'флуазифоп'}</t>
  </si>
  <si>
    <t>fluazifop-P</t>
  </si>
  <si>
    <t>83066-88-0</t>
  </si>
  <si>
    <t>{'fluazifop-P'}</t>
  </si>
  <si>
    <t>Fluazifop-P</t>
  </si>
  <si>
    <t>{'fluazifop-P (n.m.)'}</t>
  </si>
  <si>
    <t>{'精吡氟禾草灵'}</t>
  </si>
  <si>
    <t>{'флуазифоп-П'}</t>
  </si>
  <si>
    <t>fluazinam</t>
  </si>
  <si>
    <t>79622-59-6</t>
  </si>
  <si>
    <t>Fluazinam</t>
  </si>
  <si>
    <t>{'fluazinam'}</t>
  </si>
  <si>
    <t>{'fluaziname (n.m.)'}</t>
  </si>
  <si>
    <t>{'氟啶胺'}</t>
  </si>
  <si>
    <t>{'флуазинам'}</t>
  </si>
  <si>
    <t>fluazolate</t>
  </si>
  <si>
    <t>174514-07-9</t>
  </si>
  <si>
    <t>Fluazolate</t>
  </si>
  <si>
    <t>{'isopropazol', 'fluazolate'}</t>
  </si>
  <si>
    <t>{'fluazolate (n.m.)'}</t>
  </si>
  <si>
    <t>{'флуазолат'}</t>
  </si>
  <si>
    <t>fluazuron</t>
  </si>
  <si>
    <t>86811-58-7</t>
  </si>
  <si>
    <t>{'fluazuron'}</t>
  </si>
  <si>
    <t>Fluazuron</t>
  </si>
  <si>
    <t>{'fluazuron (n.m.)'}</t>
  </si>
  <si>
    <t>{'啶蜱脲'}</t>
  </si>
  <si>
    <t>{'флуазурон'}</t>
  </si>
  <si>
    <t>flubendiamide</t>
  </si>
  <si>
    <t>272451-65-7</t>
  </si>
  <si>
    <t>{'flubendiamide'}</t>
  </si>
  <si>
    <t>Flubendiamide</t>
  </si>
  <si>
    <t>{'flubendiamide (n.m.)'}</t>
  </si>
  <si>
    <t>{'氟苯虫酰胺'}</t>
  </si>
  <si>
    <t>{'флубендиамид'}</t>
  </si>
  <si>
    <t>flubeneteram</t>
  </si>
  <si>
    <t>1676101-39-5</t>
  </si>
  <si>
    <t>{'flubeneteram'}</t>
  </si>
  <si>
    <t>Flubeneteram</t>
  </si>
  <si>
    <t>{' flubenéterame (n.m.)'}</t>
  </si>
  <si>
    <t>{'氟苯醚酰胺'}</t>
  </si>
  <si>
    <t>{'флубенетерам'}</t>
  </si>
  <si>
    <t>flubenzimine</t>
  </si>
  <si>
    <t>37893-02-0</t>
  </si>
  <si>
    <t>{'flubenzimine'}</t>
  </si>
  <si>
    <t>Flubenzimine</t>
  </si>
  <si>
    <t>{'flubenzimine (n.f.)'}</t>
  </si>
  <si>
    <t>{'氟螨噻'}</t>
  </si>
  <si>
    <t>{'флубензимин'}</t>
  </si>
  <si>
    <t>flucarbazone</t>
  </si>
  <si>
    <t>145026-88-6</t>
  </si>
  <si>
    <t>{'flucarbazone'}</t>
  </si>
  <si>
    <t>Flucarbazone</t>
  </si>
  <si>
    <t>{'flucarbazone (n.f.)'}</t>
  </si>
  <si>
    <t>{'флукарбазон'}</t>
  </si>
  <si>
    <t>flucetosulfuron</t>
  </si>
  <si>
    <t>412928-75-7</t>
  </si>
  <si>
    <t>{'flucetosulfuron'}</t>
  </si>
  <si>
    <t>Flucetosulfuron</t>
  </si>
  <si>
    <t>{'flucétosulfuron (n.m.)'}</t>
  </si>
  <si>
    <t>{'氟吡磺隆'}</t>
  </si>
  <si>
    <t>{'флусетосульфурон'}</t>
  </si>
  <si>
    <t>fluchloralin</t>
  </si>
  <si>
    <t>33245-39-5</t>
  </si>
  <si>
    <t>Fluchloralin</t>
  </si>
  <si>
    <t>{'fluchloralin'}</t>
  </si>
  <si>
    <t>{'fluchloraline (n.f.)'}</t>
  </si>
  <si>
    <t>{'氯乙氟灵'}</t>
  </si>
  <si>
    <t>{'флухлоралин'}</t>
  </si>
  <si>
    <t>flucofuron</t>
  </si>
  <si>
    <t>370-50-3</t>
  </si>
  <si>
    <t>{'flucofuron'}</t>
  </si>
  <si>
    <t>Flucofuron</t>
  </si>
  <si>
    <t>{'flucofuron (n.m.)'}</t>
  </si>
  <si>
    <t>{'флукофурон'}</t>
  </si>
  <si>
    <t>flucycloxuron</t>
  </si>
  <si>
    <t>113036-88-7</t>
  </si>
  <si>
    <t>{'flucycloxuron'}</t>
  </si>
  <si>
    <t>Flucycloxuron</t>
  </si>
  <si>
    <t>{'flucycloxuron (n.m.)'}</t>
  </si>
  <si>
    <t>{'氟环脲'}</t>
  </si>
  <si>
    <t>{'флуциклоксурон'}</t>
  </si>
  <si>
    <t>flucythrinate</t>
  </si>
  <si>
    <t>915101-98-3</t>
  </si>
  <si>
    <t>{'flucythrinate'}</t>
  </si>
  <si>
    <t>Flucythrinate</t>
  </si>
  <si>
    <t>{'flucythrinate (n.m.)'}</t>
  </si>
  <si>
    <t>{'氟氰戊菊酯'}</t>
  </si>
  <si>
    <t>{'флуцитринат'}</t>
  </si>
  <si>
    <t>fludioxonil</t>
  </si>
  <si>
    <t>131341-86-1</t>
  </si>
  <si>
    <t>{'fludioxonil'}</t>
  </si>
  <si>
    <t>Fludioxonil</t>
  </si>
  <si>
    <t>{'fludioxonil (n.m.)'}</t>
  </si>
  <si>
    <t>{'咯菌腈'}</t>
  </si>
  <si>
    <t>{'флудиоксонил'}</t>
  </si>
  <si>
    <t>fluénéthyl</t>
  </si>
  <si>
    <t>4301-50-2</t>
  </si>
  <si>
    <t>{'fluénéthyl', 'fluenetil'}</t>
  </si>
  <si>
    <t>Fluénéthyl</t>
  </si>
  <si>
    <t>{'fluénétil* (n.m.)'}</t>
  </si>
  <si>
    <t>{'флуенетил'}</t>
  </si>
  <si>
    <t>fluensulfone</t>
  </si>
  <si>
    <t>318290-98-1</t>
  </si>
  <si>
    <t>{'fluensulfone'}</t>
  </si>
  <si>
    <t>Fluensulfone</t>
  </si>
  <si>
    <t>{'fluensulfone (n.f.)'}</t>
  </si>
  <si>
    <t>{'флуенсульфон'}</t>
  </si>
  <si>
    <t>flufenacet</t>
  </si>
  <si>
    <t>142459-58-3</t>
  </si>
  <si>
    <t>{'flufenacet', 'fluthiamide'}</t>
  </si>
  <si>
    <t>Flufenacet</t>
  </si>
  <si>
    <t>{'flufénacet (n.m.)'}</t>
  </si>
  <si>
    <t>{'флуфенацет'}</t>
  </si>
  <si>
    <t>flufenerim</t>
  </si>
  <si>
    <t>170015-32-4</t>
  </si>
  <si>
    <t>{'flufenerim'}</t>
  </si>
  <si>
    <t>Flufenerim</t>
  </si>
  <si>
    <t>{'flufénérime (n.f.)'}</t>
  </si>
  <si>
    <t>{'флуфенерим'}</t>
  </si>
  <si>
    <t>flufenican</t>
  </si>
  <si>
    <t>78863-62-4</t>
  </si>
  <si>
    <t>{'flufenican'}</t>
  </si>
  <si>
    <t>Flufenican</t>
  </si>
  <si>
    <t>{'flufénican (n.m.)'}</t>
  </si>
  <si>
    <t>{'флуфеникан'}</t>
  </si>
  <si>
    <t>flufenoxuron</t>
  </si>
  <si>
    <t>101463-69-8</t>
  </si>
  <si>
    <t>Flufenoxuron</t>
  </si>
  <si>
    <t>{'flufenoxuron'}</t>
  </si>
  <si>
    <t>{'flufénoxuron (n.m.)'}</t>
  </si>
  <si>
    <t>{'氟虫脲'}</t>
  </si>
  <si>
    <t>{'флуфеноксурон'}</t>
  </si>
  <si>
    <t>flufenoxystrobin</t>
  </si>
  <si>
    <t>918162-02-4</t>
  </si>
  <si>
    <t>{'fujunmanzhi', 'flufenoxystrobin'}</t>
  </si>
  <si>
    <t>Flufenoxystrobin</t>
  </si>
  <si>
    <t>{'flufénoxystrobine (n.f.)'}</t>
  </si>
  <si>
    <t>{'氟菌螨酯'}</t>
  </si>
  <si>
    <t>{'флуфеноксистробин'}</t>
  </si>
  <si>
    <t>flufenprox</t>
  </si>
  <si>
    <t>107713-58-6</t>
  </si>
  <si>
    <t>{'flufenprox'}</t>
  </si>
  <si>
    <t>Flufenprox</t>
  </si>
  <si>
    <t>{'flufenprox (n.m.)'}</t>
  </si>
  <si>
    <t>{'三氟醚菊酯'}</t>
  </si>
  <si>
    <t>{'флуфенпрокс'}</t>
  </si>
  <si>
    <t>flufenpyr</t>
  </si>
  <si>
    <t>188490-07-5</t>
  </si>
  <si>
    <t>{'flufenpyr'}</t>
  </si>
  <si>
    <t>Flufenpyr</t>
  </si>
  <si>
    <t>{'flufenpyr (n.m.)'}</t>
  </si>
  <si>
    <t>{'флуфенпир'}</t>
  </si>
  <si>
    <t>fluhexafon</t>
  </si>
  <si>
    <t>1097630-26-6</t>
  </si>
  <si>
    <t>{'fluhexafon'}</t>
  </si>
  <si>
    <t>Fluhexafon</t>
  </si>
  <si>
    <t>{'fluhexafone (n.m.)'}</t>
  </si>
  <si>
    <t>{'флугексафон'}</t>
  </si>
  <si>
    <t>fluindapyr</t>
  </si>
  <si>
    <t>1383809-87-7</t>
  </si>
  <si>
    <t>{'fluindapyr'}</t>
  </si>
  <si>
    <t>Fluindapyr</t>
  </si>
  <si>
    <t>{'fluindapyr (n.m.)'}</t>
  </si>
  <si>
    <t>{'флуиндапир'}</t>
  </si>
  <si>
    <t>flumethrin</t>
  </si>
  <si>
    <t>69770-45-2</t>
  </si>
  <si>
    <t>{'flumethrin'}</t>
  </si>
  <si>
    <t>Flumethrin</t>
  </si>
  <si>
    <t>{'fluméthrine (n.f.)'}</t>
  </si>
  <si>
    <t>{'氟氯苯菊酯'}</t>
  </si>
  <si>
    <t>{'флуметрин'}</t>
  </si>
  <si>
    <t>flumetover</t>
  </si>
  <si>
    <t>154025-04-4</t>
  </si>
  <si>
    <t>{'flumetover'}</t>
  </si>
  <si>
    <t>Flumetover</t>
  </si>
  <si>
    <t>{'flumétovère (n.m.)'}</t>
  </si>
  <si>
    <t>{'флуметовер'}</t>
  </si>
  <si>
    <t>flumetralin</t>
  </si>
  <si>
    <t>62924-70-3</t>
  </si>
  <si>
    <t>Flumetralin</t>
  </si>
  <si>
    <t>{'flumetralin'}</t>
  </si>
  <si>
    <t>{'flumétraline (n.f.)'}</t>
  </si>
  <si>
    <t>{'氟节胺'}</t>
  </si>
  <si>
    <t>{'флуметралин'}</t>
  </si>
  <si>
    <t>flumetsulam</t>
  </si>
  <si>
    <t>98967-40-9</t>
  </si>
  <si>
    <t>{'flumetsulam'}</t>
  </si>
  <si>
    <t>Flumetsulam</t>
  </si>
  <si>
    <t>{'flumétsulame (n.m.)'}</t>
  </si>
  <si>
    <t>{'唑嘧磺草胺'}</t>
  </si>
  <si>
    <t>{'флуметсулам'}</t>
  </si>
  <si>
    <t>flumezin</t>
  </si>
  <si>
    <t>25475-73-4</t>
  </si>
  <si>
    <t>{'flumezin'}</t>
  </si>
  <si>
    <t>Flumezin</t>
  </si>
  <si>
    <t>{'flumézine (n.f.)'}</t>
  </si>
  <si>
    <t>{'флумезин'}</t>
  </si>
  <si>
    <t>flumiclorac</t>
  </si>
  <si>
    <t>87547-04-4</t>
  </si>
  <si>
    <t>{'flumiclorac'}</t>
  </si>
  <si>
    <t>Flumiclorac</t>
  </si>
  <si>
    <t>{'flumiclorac (n.m.)'}</t>
  </si>
  <si>
    <t>{'氟烯草酸'}</t>
  </si>
  <si>
    <t>{'флумиклорак'}</t>
  </si>
  <si>
    <t>flumioxazin</t>
  </si>
  <si>
    <t>103361-09-7</t>
  </si>
  <si>
    <t>Flumioxazin</t>
  </si>
  <si>
    <t>{'flumioxazin'}</t>
  </si>
  <si>
    <t>{'flumioxazine (n.f.)'}</t>
  </si>
  <si>
    <t>{'丙炔氟草胺'}</t>
  </si>
  <si>
    <t>{'флумиоксазин'}</t>
  </si>
  <si>
    <t>flumipropyn</t>
  </si>
  <si>
    <t>84478-52-4</t>
  </si>
  <si>
    <t>{'flumipropyn'}</t>
  </si>
  <si>
    <t>Flumipropyn</t>
  </si>
  <si>
    <t>{'flumipropyne (n.m.)'}</t>
  </si>
  <si>
    <t>{'флумипропин'}</t>
  </si>
  <si>
    <t>flumorph</t>
  </si>
  <si>
    <t>211867-47-9</t>
  </si>
  <si>
    <t>{'flumorph'}</t>
  </si>
  <si>
    <t>Flumorph</t>
  </si>
  <si>
    <t>{'flumorph (n.f.)'}</t>
  </si>
  <si>
    <t>{'氟吗啉'}</t>
  </si>
  <si>
    <t>{'флуморф'}</t>
  </si>
  <si>
    <t>fluometuron</t>
  </si>
  <si>
    <t>2164-17-2</t>
  </si>
  <si>
    <t>{'fluometuron'}</t>
  </si>
  <si>
    <t>Fluometuron</t>
  </si>
  <si>
    <t>{'fluométuron (n.m.)'}</t>
  </si>
  <si>
    <t>{'氟草隆'}</t>
  </si>
  <si>
    <t>{'флуометурон'}</t>
  </si>
  <si>
    <t>fluopicolide</t>
  </si>
  <si>
    <t>239110-15-7</t>
  </si>
  <si>
    <t>{'fluopicolide'}</t>
  </si>
  <si>
    <t>Fluopicolide</t>
  </si>
  <si>
    <t>{'fluopicolide (n.m.)'}</t>
  </si>
  <si>
    <t>{'氟吡菌胺'}</t>
  </si>
  <si>
    <t>{'флуопиколид'}</t>
  </si>
  <si>
    <t>fluopimomide</t>
  </si>
  <si>
    <t>1309859-39-9</t>
  </si>
  <si>
    <t>{'fluopimomide'}</t>
  </si>
  <si>
    <t>Fluopimomide</t>
  </si>
  <si>
    <t>{'fluopimomide (n.m.)'}</t>
  </si>
  <si>
    <t>{'氟醚菌酰胺'}</t>
  </si>
  <si>
    <t>{'флуопимомид'}</t>
  </si>
  <si>
    <t>fluopyram</t>
  </si>
  <si>
    <t>658066-35-4</t>
  </si>
  <si>
    <t>{'fluopyram'}</t>
  </si>
  <si>
    <t>Fluopyram</t>
  </si>
  <si>
    <t>{'fluopyram (n.m.)'}</t>
  </si>
  <si>
    <t>{'氟吡菌酰胺'}</t>
  </si>
  <si>
    <t>{'флуопирам'}</t>
  </si>
  <si>
    <t>fluorbenside</t>
  </si>
  <si>
    <t>405-30-1</t>
  </si>
  <si>
    <t>{'fluorbenside'}</t>
  </si>
  <si>
    <t>Fluorbenside</t>
  </si>
  <si>
    <t>{'fluorbenside (n.m.)'}</t>
  </si>
  <si>
    <t>{'氟杀螨'}</t>
  </si>
  <si>
    <t>{'флуорбензид'}</t>
  </si>
  <si>
    <t>fluoridamid</t>
  </si>
  <si>
    <t>47000-92-0</t>
  </si>
  <si>
    <t>{'fluoridamid'}</t>
  </si>
  <si>
    <t>Fluoridamid</t>
  </si>
  <si>
    <t>{'fluoridamide (n.m.)'}</t>
  </si>
  <si>
    <t>{'增糖胺'}</t>
  </si>
  <si>
    <t>{'флуоридамид'}</t>
  </si>
  <si>
    <t>fluoroacetamide</t>
  </si>
  <si>
    <t>640-19-7</t>
  </si>
  <si>
    <t>Fluoroacetamide</t>
  </si>
  <si>
    <t>{'fluoroacetamide'}</t>
  </si>
  <si>
    <t>{'fluoroacétamide (n.m.)'}</t>
  </si>
  <si>
    <t>{'氟乙酰胺'}</t>
  </si>
  <si>
    <t>{'фторацетамид'}</t>
  </si>
  <si>
    <t>fluoroacetic acid</t>
  </si>
  <si>
    <t>144-49-0</t>
  </si>
  <si>
    <t>{'fluoroacetic acid'}</t>
  </si>
  <si>
    <t>Fluoroacetic_acid</t>
  </si>
  <si>
    <t>{'acide fluoroacétique (n.m.)'}</t>
  </si>
  <si>
    <t>{'фторуксусная кислота'}</t>
  </si>
  <si>
    <t>fluorochloridone</t>
  </si>
  <si>
    <t>61213-25-0</t>
  </si>
  <si>
    <t>{'flurochloridone', 'fluorochloridone'}</t>
  </si>
  <si>
    <t>Fluorochloridone</t>
  </si>
  <si>
    <t>{'flurochloridone (n.f.)'}</t>
  </si>
  <si>
    <t>{'氟咯草酮'}</t>
  </si>
  <si>
    <t>{'флурохлоридон'}</t>
  </si>
  <si>
    <t>fluorodifen</t>
  </si>
  <si>
    <t>15457-05-3</t>
  </si>
  <si>
    <t>{'fluorodifen'}</t>
  </si>
  <si>
    <t>Fluorodifen</t>
  </si>
  <si>
    <t>{'fluorodifène (n.m.)'}</t>
  </si>
  <si>
    <t>{'三氟硝草醚'}</t>
  </si>
  <si>
    <t>{'флуородифен'}</t>
  </si>
  <si>
    <t>fluoroglycofen</t>
  </si>
  <si>
    <t>77501-60-1</t>
  </si>
  <si>
    <t>{'fluoroglycofen'}</t>
  </si>
  <si>
    <t>Fluoroglycofen</t>
  </si>
  <si>
    <t>{'fluoroglycofène (n.m.)'}</t>
  </si>
  <si>
    <t>{'乙羧氟草醚'}</t>
  </si>
  <si>
    <t>{'флуорогликофен'}</t>
  </si>
  <si>
    <t>fluoroimide</t>
  </si>
  <si>
    <t>41205-21-4</t>
  </si>
  <si>
    <t>{'fluoroimide', 'fluoromide'}</t>
  </si>
  <si>
    <t>Fluoroimide</t>
  </si>
  <si>
    <t>{'fluoroimide (n.m.)'}</t>
  </si>
  <si>
    <t>{'氟氯菌核利'}</t>
  </si>
  <si>
    <t>{'фторомид'}</t>
  </si>
  <si>
    <t>fluoromidine</t>
  </si>
  <si>
    <t>13577-71-4</t>
  </si>
  <si>
    <t>{'fluoromidine', 'fluromidine'}</t>
  </si>
  <si>
    <t>Fluoromidine</t>
  </si>
  <si>
    <t>{'fluromidine* (n.f.)'}</t>
  </si>
  <si>
    <t>{'флуоромидин'}</t>
  </si>
  <si>
    <t>fluoronitrofen</t>
  </si>
  <si>
    <t>13738-63-1</t>
  </si>
  <si>
    <t>{'fluoronitrofen'}</t>
  </si>
  <si>
    <t>Fluoronitrofen</t>
  </si>
  <si>
    <t>{'fluoronitrofène (n.m.)'}</t>
  </si>
  <si>
    <t>{'氟除草醚'}</t>
  </si>
  <si>
    <t>{'флуоронитрофен'}</t>
  </si>
  <si>
    <t>fluoroxypyr</t>
  </si>
  <si>
    <t>69377-81-7</t>
  </si>
  <si>
    <t>{'fluroxypyr', 'fluoroxypyr'}</t>
  </si>
  <si>
    <t>Fluoroxypyr</t>
  </si>
  <si>
    <t>{'fluoroxypyr* (n.m.)'}</t>
  </si>
  <si>
    <t>{'氯氟吡氧乙酸'}</t>
  </si>
  <si>
    <t>{'флуроксипир'}</t>
  </si>
  <si>
    <t>fluothiuron</t>
  </si>
  <si>
    <t>33439-45-1</t>
  </si>
  <si>
    <t>{'fluothiuron'}</t>
  </si>
  <si>
    <t>Fluothiuron</t>
  </si>
  <si>
    <t>{'fluothiuron (n.m.)'}</t>
  </si>
  <si>
    <t>{'氟硫隆'}</t>
  </si>
  <si>
    <t>{'флуотиурон'}</t>
  </si>
  <si>
    <t>fluotrimazole</t>
  </si>
  <si>
    <t>31251-03-3</t>
  </si>
  <si>
    <t>{'fluotrimazole'}</t>
  </si>
  <si>
    <t>Fluotrimazole</t>
  </si>
  <si>
    <t>{'fluotrimazole (n.m.)'}</t>
  </si>
  <si>
    <t>{'三氟苯唑'}</t>
  </si>
  <si>
    <t>{'флуотримазол'}</t>
  </si>
  <si>
    <t>fluoxapiprolin</t>
  </si>
  <si>
    <t>1360819-11-9</t>
  </si>
  <si>
    <t>{'fluoxapiprolin'}</t>
  </si>
  <si>
    <t>Fluoxapiprolin</t>
  </si>
  <si>
    <t>{'fluoxapiproline (n.f.)'}</t>
  </si>
  <si>
    <t>{'флуоксапипролин'}</t>
  </si>
  <si>
    <t>fluoxastrobin</t>
  </si>
  <si>
    <t>361377-29-9</t>
  </si>
  <si>
    <t>{'fluoxastrobin'}</t>
  </si>
  <si>
    <t>Fluoxastrobin</t>
  </si>
  <si>
    <t>{'fluoxastrobine (n.f.)'}</t>
  </si>
  <si>
    <t>{'флуоксастробин'}</t>
  </si>
  <si>
    <t>flupentiofenox</t>
  </si>
  <si>
    <t>1472050-04-6</t>
  </si>
  <si>
    <t>{'flupentiofenox'}</t>
  </si>
  <si>
    <t>Flupentiofenox</t>
  </si>
  <si>
    <t>{'флупентиофенокс'}</t>
  </si>
  <si>
    <t>flupoxam</t>
  </si>
  <si>
    <t>119126-15-7</t>
  </si>
  <si>
    <t>{'flupoxam'}</t>
  </si>
  <si>
    <t>Flupoxam</t>
  </si>
  <si>
    <t>{'flupoxame (n.m.)'}</t>
  </si>
  <si>
    <t>{'氟胺草唑'}</t>
  </si>
  <si>
    <t>{'флупоксам'}</t>
  </si>
  <si>
    <t>flupropacil</t>
  </si>
  <si>
    <t>120890-70-2</t>
  </si>
  <si>
    <t>{'flupropacil'}</t>
  </si>
  <si>
    <t>Flupropacil</t>
  </si>
  <si>
    <t>{'flupropacil (n.m.)'}</t>
  </si>
  <si>
    <t>{'флупропацил'}</t>
  </si>
  <si>
    <t>flupropadine</t>
  </si>
  <si>
    <t>81613-59-4</t>
  </si>
  <si>
    <t>{'flupropadine'}</t>
  </si>
  <si>
    <t>Flupropadine</t>
  </si>
  <si>
    <t>{'flupropadine (n.f.)'}</t>
  </si>
  <si>
    <t>{'氟鼠啶'}</t>
  </si>
  <si>
    <t>{'флупропадин'}</t>
  </si>
  <si>
    <t>flupropanate</t>
  </si>
  <si>
    <t>756-09-2</t>
  </si>
  <si>
    <t>{'flupropanate'}</t>
  </si>
  <si>
    <t>Flupropanate</t>
  </si>
  <si>
    <t>{'flupropanate (n.m.)'}</t>
  </si>
  <si>
    <t>{'四氟丙酸'}</t>
  </si>
  <si>
    <t>{'флупропанат'}</t>
  </si>
  <si>
    <t>flupyradifurone</t>
  </si>
  <si>
    <t>951659-40-8</t>
  </si>
  <si>
    <t>{'flupyradifurone'}</t>
  </si>
  <si>
    <t>Flupyradifurone</t>
  </si>
  <si>
    <t>{'flupyradifurone (n.f.)'}</t>
  </si>
  <si>
    <t>{'флупирадифурон'}</t>
  </si>
  <si>
    <t>flupyrimin</t>
  </si>
  <si>
    <t>1689566-03-7</t>
  </si>
  <si>
    <t>{'flupyrimin'}</t>
  </si>
  <si>
    <t>Flupyrimin</t>
  </si>
  <si>
    <t>{'flupyrimine (n.f.)'}</t>
  </si>
  <si>
    <t>{'флупиримин'}</t>
  </si>
  <si>
    <t>flupyrsulfuron</t>
  </si>
  <si>
    <t>150315-10-9</t>
  </si>
  <si>
    <t>{'flupyrsulfuron'}</t>
  </si>
  <si>
    <t>Flupyrsulfuron</t>
  </si>
  <si>
    <t>{'flupyrsulfuron (n.m.)'}</t>
  </si>
  <si>
    <t>{'флупирсульфурон'}</t>
  </si>
  <si>
    <t>fluquinconazole</t>
  </si>
  <si>
    <t>136426-54-5</t>
  </si>
  <si>
    <t>Fluquinconazole</t>
  </si>
  <si>
    <t>{'fluquinconazole'}</t>
  </si>
  <si>
    <t>{'fluquinconazole (n.m.)'}</t>
  </si>
  <si>
    <t>{'氟喹唑'}</t>
  </si>
  <si>
    <t>{'флуквинконазол'}</t>
  </si>
  <si>
    <t>fluralaner</t>
  </si>
  <si>
    <t>864731-61-3</t>
  </si>
  <si>
    <t>{'fluralaner'}</t>
  </si>
  <si>
    <t>Fluralaner</t>
  </si>
  <si>
    <t>{'氟雷拉纳'}</t>
  </si>
  <si>
    <t>{'флураланер'}</t>
  </si>
  <si>
    <t>flurazole</t>
  </si>
  <si>
    <t>72850-64-7</t>
  </si>
  <si>
    <t>{'flurazole'}</t>
  </si>
  <si>
    <t>Flurazole</t>
  </si>
  <si>
    <t>{'flurazole (n.m.)'}</t>
  </si>
  <si>
    <t>{'解草胺'}</t>
  </si>
  <si>
    <t>{'флуразол'}</t>
  </si>
  <si>
    <t>flurecol</t>
  </si>
  <si>
    <t>467-69-6</t>
  </si>
  <si>
    <t>{'flurecol', 'flurenol'}</t>
  </si>
  <si>
    <t>Flurecol</t>
  </si>
  <si>
    <t>{'flurénol (n.m.)'}</t>
  </si>
  <si>
    <t>{'芴丁酯'}</t>
  </si>
  <si>
    <t>{'флуренол'}</t>
  </si>
  <si>
    <t>fluridone</t>
  </si>
  <si>
    <t>59756-60-4</t>
  </si>
  <si>
    <t>{'fluridone'}</t>
  </si>
  <si>
    <t>Fluridone</t>
  </si>
  <si>
    <t>{'fluridone (n.m.)'}</t>
  </si>
  <si>
    <t>{'氟啶草酮'}</t>
  </si>
  <si>
    <t>{'флуридон'}</t>
  </si>
  <si>
    <t>flurprimidol</t>
  </si>
  <si>
    <t>56425-91-3</t>
  </si>
  <si>
    <t>{'flurprimidol'}</t>
  </si>
  <si>
    <t>Flurprimidol</t>
  </si>
  <si>
    <t>{'flurprimidol (n.m.)'}</t>
  </si>
  <si>
    <t>{'呋嘧醇'}</t>
  </si>
  <si>
    <t>{'флурпримидол'}</t>
  </si>
  <si>
    <t>flursulamid</t>
  </si>
  <si>
    <t>{'flursulamid'}</t>
  </si>
  <si>
    <t>Flursulamid</t>
  </si>
  <si>
    <t>{'flursulamide (n.m.)'}</t>
  </si>
  <si>
    <t>{'氟磺酰胺'}</t>
  </si>
  <si>
    <t>{'флурсуламид'}</t>
  </si>
  <si>
    <t>flurtamone</t>
  </si>
  <si>
    <t>96525-23-4</t>
  </si>
  <si>
    <t>{'flurtamone'}</t>
  </si>
  <si>
    <t>Flurtamone</t>
  </si>
  <si>
    <t>{'flurtamone (n.f.)'}</t>
  </si>
  <si>
    <t>{'呋草酮'}</t>
  </si>
  <si>
    <t>{'флуртамон'}</t>
  </si>
  <si>
    <t>flusilazole</t>
  </si>
  <si>
    <t>85509-19-9</t>
  </si>
  <si>
    <t>Flusilazole</t>
  </si>
  <si>
    <t>{'flusilazole'}</t>
  </si>
  <si>
    <t>{'flusilazole (n.m.)'}</t>
  </si>
  <si>
    <t>{'氟硅唑'}</t>
  </si>
  <si>
    <t>{'флузилазол'}</t>
  </si>
  <si>
    <t>flusulfamide</t>
  </si>
  <si>
    <t>106917-52-6</t>
  </si>
  <si>
    <t>Flusulfamide</t>
  </si>
  <si>
    <t>{'flusulfamide'}</t>
  </si>
  <si>
    <t>{'flusulfamide (n.m.)'}</t>
  </si>
  <si>
    <t>{'磺菌胺'}</t>
  </si>
  <si>
    <t>{'флусульфамид'}</t>
  </si>
  <si>
    <t>fluthiacet</t>
  </si>
  <si>
    <t>149253-65-6</t>
  </si>
  <si>
    <t>{'fluthiacet', 'qincaosuan'}</t>
  </si>
  <si>
    <t>Fluthiacet</t>
  </si>
  <si>
    <t>{'fluthiacet (n.m.)'}</t>
  </si>
  <si>
    <t>{'嗪草酸'}</t>
  </si>
  <si>
    <t>{'флутиацет'}</t>
  </si>
  <si>
    <t>flutianil</t>
  </si>
  <si>
    <t>958647-10-4</t>
  </si>
  <si>
    <t>{'flutianil'}</t>
  </si>
  <si>
    <t>Flutianil</t>
  </si>
  <si>
    <t>{'flutianile (n.m.)'}</t>
  </si>
  <si>
    <t>{'флутианил'}</t>
  </si>
  <si>
    <t>flutolanil</t>
  </si>
  <si>
    <t>66332-96-5</t>
  </si>
  <si>
    <t>{'flutolanil'}</t>
  </si>
  <si>
    <t>Flutolanil</t>
  </si>
  <si>
    <t>{'flutolanil (n.m.)'}</t>
  </si>
  <si>
    <t>{'氟酰胺'}</t>
  </si>
  <si>
    <t>{'флутоланил'}</t>
  </si>
  <si>
    <t>flutriafol</t>
  </si>
  <si>
    <t>76674-21-0</t>
  </si>
  <si>
    <t>{'flutriafol'}</t>
  </si>
  <si>
    <t>Flutriafol</t>
  </si>
  <si>
    <t>{'flutriafol (n.m.)'}</t>
  </si>
  <si>
    <t>{'粉唑醇'}</t>
  </si>
  <si>
    <t>{'флутриафол'}</t>
  </si>
  <si>
    <t>fluvalinate</t>
  </si>
  <si>
    <t>69409-94-5</t>
  </si>
  <si>
    <t>{'fluvalinate'}</t>
  </si>
  <si>
    <t>Fluvalinate</t>
  </si>
  <si>
    <t>{'fluvalinate (n.m.)'}</t>
  </si>
  <si>
    <t>{'флювалинат'}</t>
  </si>
  <si>
    <t>fluxametamide</t>
  </si>
  <si>
    <t>928783-29-3</t>
  </si>
  <si>
    <t>{'fluxametamide'}</t>
  </si>
  <si>
    <t>Fluxametamide</t>
  </si>
  <si>
    <t>{'fluxamétamide (n.m.)'}</t>
  </si>
  <si>
    <t>{'флуксаметамид'}</t>
  </si>
  <si>
    <t>fluxapyroxad</t>
  </si>
  <si>
    <t>907204-31-3</t>
  </si>
  <si>
    <t>{'fluxapyroxad'}</t>
  </si>
  <si>
    <t>Fluxapyroxad</t>
  </si>
  <si>
    <t>{'fluxapyroxade (n.m.)'}</t>
  </si>
  <si>
    <t>{'氟苯吡菌胺'}</t>
  </si>
  <si>
    <t>{'флуксапироксад'}</t>
  </si>
  <si>
    <t>fluxofenim</t>
  </si>
  <si>
    <t>88485-37-4</t>
  </si>
  <si>
    <t>{'fluxofenim'}</t>
  </si>
  <si>
    <t>Fluxofenim</t>
  </si>
  <si>
    <t>{'fluxofénime (n.f.)'}</t>
  </si>
  <si>
    <t>{'氟草肟'}</t>
  </si>
  <si>
    <t>{'флуксофеним'}</t>
  </si>
  <si>
    <t>Folpet</t>
  </si>
  <si>
    <t>133-07-3</t>
  </si>
  <si>
    <t>{'folpet', 'folpel'}</t>
  </si>
  <si>
    <t>{'folpet* (n.m.)'}</t>
  </si>
  <si>
    <t>{'灭菌丹'}</t>
  </si>
  <si>
    <t>{'фолпет'}</t>
  </si>
  <si>
    <t>fomesafen</t>
  </si>
  <si>
    <t>72178-02-0</t>
  </si>
  <si>
    <t>{'fomesafen'}</t>
  </si>
  <si>
    <t>Fomesafen</t>
  </si>
  <si>
    <t>{'fomésafène (n.m.)'}</t>
  </si>
  <si>
    <t>{'氟磺胺草醚'}</t>
  </si>
  <si>
    <t>{'фомесафен'}</t>
  </si>
  <si>
    <t>fonofos</t>
  </si>
  <si>
    <t>944-22-9</t>
  </si>
  <si>
    <t>{'fonofos'}</t>
  </si>
  <si>
    <t>Fonofos</t>
  </si>
  <si>
    <t>{'fonofos (n.m.)'}</t>
  </si>
  <si>
    <t>{'地虫硫膦'}</t>
  </si>
  <si>
    <t>{'фонофос'}</t>
  </si>
  <si>
    <t>foramsulfuron</t>
  </si>
  <si>
    <t>173159-57-4</t>
  </si>
  <si>
    <t>{'foramsulfuron'}</t>
  </si>
  <si>
    <t>Foramsulfuron</t>
  </si>
  <si>
    <t>{'foramsulfuron (n.m.)'}</t>
  </si>
  <si>
    <t>{'甲酰氨基嘧磺隆'}</t>
  </si>
  <si>
    <t>{'форамсульфурон'}</t>
  </si>
  <si>
    <t>forchlorfenuron</t>
  </si>
  <si>
    <t>68157-60-8</t>
  </si>
  <si>
    <t>Forchlorfenuron</t>
  </si>
  <si>
    <t>{'forchlorfenuron'}</t>
  </si>
  <si>
    <t>{'forchlorfénuron (n.m.)'}</t>
  </si>
  <si>
    <t>{'氯吡脲'}</t>
  </si>
  <si>
    <t>{'форхлорфенурон'}</t>
  </si>
  <si>
    <t>formaldehyde</t>
  </si>
  <si>
    <t>50-00-0</t>
  </si>
  <si>
    <t>Formaldehyde</t>
  </si>
  <si>
    <t>{'formaldehyde'}</t>
  </si>
  <si>
    <t>{'formaldéhyde (n.m.)'}</t>
  </si>
  <si>
    <t>{'формальдегид'}</t>
  </si>
  <si>
    <t>formetanate</t>
  </si>
  <si>
    <t>22259-30-9</t>
  </si>
  <si>
    <t>Formetanate</t>
  </si>
  <si>
    <t>{'formetanate'}</t>
  </si>
  <si>
    <t>{'formétanate (n.m.)'}</t>
  </si>
  <si>
    <t>{'伐虫脒'}</t>
  </si>
  <si>
    <t>{'форметанат'}</t>
  </si>
  <si>
    <t>formothion</t>
  </si>
  <si>
    <t>2540-82-1</t>
  </si>
  <si>
    <t>{'formothion'}</t>
  </si>
  <si>
    <t>Formothion</t>
  </si>
  <si>
    <t>{'formothion (n.m.)'}</t>
  </si>
  <si>
    <t>{'安硫磷'}</t>
  </si>
  <si>
    <t>{'формотион'}</t>
  </si>
  <si>
    <t>formparanate</t>
  </si>
  <si>
    <t>17702-57-7</t>
  </si>
  <si>
    <t>{'formparanate'}</t>
  </si>
  <si>
    <t>Formparanate</t>
  </si>
  <si>
    <t>{'formparanate (n.m.)'}</t>
  </si>
  <si>
    <t>{'формпаранат'}</t>
  </si>
  <si>
    <t>fosamine</t>
  </si>
  <si>
    <t>59682-52-9</t>
  </si>
  <si>
    <t>{'fosamine'}</t>
  </si>
  <si>
    <t>Fosamine</t>
  </si>
  <si>
    <t>{'fosamine (n.f.)'}</t>
  </si>
  <si>
    <t>{'杀木膦'}</t>
  </si>
  <si>
    <t>{'фосамин'}</t>
  </si>
  <si>
    <t>fosetyl</t>
  </si>
  <si>
    <t>15845-66-6</t>
  </si>
  <si>
    <t>{'phosethyl', 'fosetyl'}</t>
  </si>
  <si>
    <t>Fosetyl</t>
  </si>
  <si>
    <t>{'fosétyl (n.m.)'}</t>
  </si>
  <si>
    <t>{'乙膦酸'}</t>
  </si>
  <si>
    <t>{'фосетил'}</t>
  </si>
  <si>
    <t>fosmethilan</t>
  </si>
  <si>
    <t>83733-82-8</t>
  </si>
  <si>
    <t>{'fosmethilan'}</t>
  </si>
  <si>
    <t>Fosmethilan</t>
  </si>
  <si>
    <t>{'fosméthilane (n.m.)'}</t>
  </si>
  <si>
    <t>{'丁苯硫磷'}</t>
  </si>
  <si>
    <t>{'фосметилан'}</t>
  </si>
  <si>
    <t>fospirate</t>
  </si>
  <si>
    <t>5598-52-7</t>
  </si>
  <si>
    <t>{'fospirate'}</t>
  </si>
  <si>
    <t>Fospirate</t>
  </si>
  <si>
    <t>{'fospirate (n.m.)'}</t>
  </si>
  <si>
    <t>{'фоспират'}</t>
  </si>
  <si>
    <t>fosthiazate</t>
  </si>
  <si>
    <t>98886-44-3</t>
  </si>
  <si>
    <t>Fosthiazate</t>
  </si>
  <si>
    <t>{'fosthiazate'}</t>
  </si>
  <si>
    <t>{'fosthiazate (n.m.)'}</t>
  </si>
  <si>
    <t>{'噻唑膦'}</t>
  </si>
  <si>
    <t>{'фостиазат'}</t>
  </si>
  <si>
    <t>fosthietan</t>
  </si>
  <si>
    <t>21548-32-3</t>
  </si>
  <si>
    <t>{'fosthietan'}</t>
  </si>
  <si>
    <t>Fosthietan</t>
  </si>
  <si>
    <t>{'fosthiétan (n.m.)'}</t>
  </si>
  <si>
    <t>{'丁硫环磷'}</t>
  </si>
  <si>
    <t>{'фостиетан'}</t>
  </si>
  <si>
    <t>frontalin</t>
  </si>
  <si>
    <t>28401-39-0</t>
  </si>
  <si>
    <t>{'frontalin'}</t>
  </si>
  <si>
    <t>Frontalin</t>
  </si>
  <si>
    <t>{'frontaline (n.f.)'}</t>
  </si>
  <si>
    <t>{'фронталин'}</t>
  </si>
  <si>
    <t>fthalide</t>
  </si>
  <si>
    <t>27355-22-2</t>
  </si>
  <si>
    <t>{'phthalide', 'fthalide'}</t>
  </si>
  <si>
    <t>Fthalide</t>
  </si>
  <si>
    <t>{'phtalide (n.m.)'}</t>
  </si>
  <si>
    <t>{'四氯苯酞'}</t>
  </si>
  <si>
    <t>{'фталид'}</t>
  </si>
  <si>
    <t>fuberidazole</t>
  </si>
  <si>
    <t>3878-19-1</t>
  </si>
  <si>
    <t>{'fuberidazole'}</t>
  </si>
  <si>
    <t>Fuberidazole</t>
  </si>
  <si>
    <t>{'fubéridazole (n.m.)'}</t>
  </si>
  <si>
    <t>{'麦穗宁'}</t>
  </si>
  <si>
    <t>{'фуберидазол'}</t>
  </si>
  <si>
    <t>fucaojing</t>
  </si>
  <si>
    <t>103427-73-2</t>
  </si>
  <si>
    <t>{'fucaojing'}</t>
  </si>
  <si>
    <t>Fucaojing</t>
  </si>
  <si>
    <t>{'氟草净'}</t>
  </si>
  <si>
    <t>fucaomi</t>
  </si>
  <si>
    <t>104459-82-7</t>
  </si>
  <si>
    <t>{'fucaomi'}</t>
  </si>
  <si>
    <t>Fucaomi</t>
  </si>
  <si>
    <t>{'氟草醚'}</t>
  </si>
  <si>
    <t>fulumi</t>
  </si>
  <si>
    <t>131086-42-5</t>
  </si>
  <si>
    <t>{'fulumi'}</t>
  </si>
  <si>
    <t>Fulumi</t>
  </si>
  <si>
    <t>funaihecaoling</t>
  </si>
  <si>
    <t>103055-25-0</t>
  </si>
  <si>
    <t>{'funaihecaoling'}</t>
  </si>
  <si>
    <t>Funaihecaoling</t>
  </si>
  <si>
    <t>{'氟萘禾草灵'}</t>
  </si>
  <si>
    <t>fuphenthiourea</t>
  </si>
  <si>
    <t>{'fuphenthiourea'}</t>
  </si>
  <si>
    <t>Fuphenthiourea</t>
  </si>
  <si>
    <t>{'fuphenthiourée'}</t>
  </si>
  <si>
    <t>{'呋苯硫脲'}</t>
  </si>
  <si>
    <t>{'фуфентиомочевины'}</t>
  </si>
  <si>
    <t>furalane</t>
  </si>
  <si>
    <t>1708-41-4</t>
  </si>
  <si>
    <t>{'furalane'}</t>
  </si>
  <si>
    <t>Furalane</t>
  </si>
  <si>
    <t>{'多效缩醛'}</t>
  </si>
  <si>
    <t>{'фуралан'}</t>
  </si>
  <si>
    <t>furalaxyl</t>
  </si>
  <si>
    <t>57646-30-7</t>
  </si>
  <si>
    <t>{'furalaxyl'}</t>
  </si>
  <si>
    <t>Furalaxyl</t>
  </si>
  <si>
    <t>{'furalaxyl (n.m.)'}</t>
  </si>
  <si>
    <t>{'呋霜灵'}</t>
  </si>
  <si>
    <t>{'фуралаксил'}</t>
  </si>
  <si>
    <t>furamethrin</t>
  </si>
  <si>
    <t>23031-38-1</t>
  </si>
  <si>
    <t>{'furamethrin'}</t>
  </si>
  <si>
    <t>Furamethrin</t>
  </si>
  <si>
    <t>{'furaméthrine (n.f.)'}</t>
  </si>
  <si>
    <t>{'炔呋菊酯'}</t>
  </si>
  <si>
    <t>{'фураметрин'}</t>
  </si>
  <si>
    <t>furametpyr</t>
  </si>
  <si>
    <t>123572-88-3</t>
  </si>
  <si>
    <t>{'furametpyr'}</t>
  </si>
  <si>
    <t>Furametpyr</t>
  </si>
  <si>
    <t>{'furametpyr (n.m.)'}</t>
  </si>
  <si>
    <t>{'福拉比'}</t>
  </si>
  <si>
    <t>{'фураметпир'}</t>
  </si>
  <si>
    <t>furan tebufenozide</t>
  </si>
  <si>
    <t>{'furan tebufenozide'}</t>
  </si>
  <si>
    <t>Furan_tebufenozide</t>
  </si>
  <si>
    <t>{'furane tébufénozide'}</t>
  </si>
  <si>
    <t>{'呋喃虫酰肼'}</t>
  </si>
  <si>
    <t>{'фуран тебуфенозид'}</t>
  </si>
  <si>
    <t>furathiocarb</t>
  </si>
  <si>
    <t>65907-30-4</t>
  </si>
  <si>
    <t>Furathiocarb</t>
  </si>
  <si>
    <t>{'furathiocarb'}</t>
  </si>
  <si>
    <t>{'furathiocarb (n.m.)'}</t>
  </si>
  <si>
    <t>{'呋线威'}</t>
  </si>
  <si>
    <t>{'фуратиокарб'}</t>
  </si>
  <si>
    <t>furcarbanil</t>
  </si>
  <si>
    <t>28562-70-1</t>
  </si>
  <si>
    <t>{'furcarbanil'}</t>
  </si>
  <si>
    <t>Furcarbanil</t>
  </si>
  <si>
    <t>{'furcarbanil (n.m.)'}</t>
  </si>
  <si>
    <t>{'二甲呋酰胺'}</t>
  </si>
  <si>
    <t>{'фуркарбанил'}</t>
  </si>
  <si>
    <t>furconazole</t>
  </si>
  <si>
    <t>112839-33-5</t>
  </si>
  <si>
    <t>{'furconazole'}</t>
  </si>
  <si>
    <t>Furconazole</t>
  </si>
  <si>
    <t>{'furconazole (n.m.)'}</t>
  </si>
  <si>
    <t>{'呋菌唑'}</t>
  </si>
  <si>
    <t>{'фурконазол'}</t>
  </si>
  <si>
    <t>furconazole-cis</t>
  </si>
  <si>
    <t>112839-32-4</t>
  </si>
  <si>
    <t>{'furconazole-cis'}</t>
  </si>
  <si>
    <t>Furconazole-cis</t>
  </si>
  <si>
    <t>{'furconazole-cis (n.m.)'}</t>
  </si>
  <si>
    <t>{'呋醚唑'}</t>
  </si>
  <si>
    <t>{'фурконазол-цис'}</t>
  </si>
  <si>
    <t>furethrin</t>
  </si>
  <si>
    <t>17080-02-3</t>
  </si>
  <si>
    <t>{'furethrin'}</t>
  </si>
  <si>
    <t>Furethrin</t>
  </si>
  <si>
    <t>{'furéthrine (n.f.)'}</t>
  </si>
  <si>
    <t>{'фуретрин'}</t>
  </si>
  <si>
    <t>furfural</t>
  </si>
  <si>
    <t>98-01-1</t>
  </si>
  <si>
    <t>Furfural</t>
  </si>
  <si>
    <t>{'furfural'}</t>
  </si>
  <si>
    <t>{'furfural (n.m.)'}</t>
  </si>
  <si>
    <t>{'糠醛'}</t>
  </si>
  <si>
    <t>{'фурфурол'}</t>
  </si>
  <si>
    <t>furilazole</t>
  </si>
  <si>
    <t>121776-33-8</t>
  </si>
  <si>
    <t>Furilazole</t>
  </si>
  <si>
    <t>{'furilazole'}</t>
  </si>
  <si>
    <t>{'furilazole (n.m.)'}</t>
  </si>
  <si>
    <t>{'解草噁唑'}</t>
  </si>
  <si>
    <t>{'фурилазол'}</t>
  </si>
  <si>
    <t>furmecyclox</t>
  </si>
  <si>
    <t>60568-05-0</t>
  </si>
  <si>
    <t>{'furmecyclox'}</t>
  </si>
  <si>
    <t>Furmecyclox</t>
  </si>
  <si>
    <t>{'furmécyclox (n.m.)'}</t>
  </si>
  <si>
    <t>{'拌种胺'}</t>
  </si>
  <si>
    <t>{'фурмециклокс'}</t>
  </si>
  <si>
    <t>furophanate</t>
  </si>
  <si>
    <t>53878-17-4</t>
  </si>
  <si>
    <t>{'furophanate'}</t>
  </si>
  <si>
    <t>Furophanate</t>
  </si>
  <si>
    <t>{'furophanate (n.m.)'}</t>
  </si>
  <si>
    <t>{'呋甲硫菌灵'}</t>
  </si>
  <si>
    <t>{'фурофанат'}</t>
  </si>
  <si>
    <t>furyloxyfen</t>
  </si>
  <si>
    <t>80020-41-3</t>
  </si>
  <si>
    <t>{'furyloxyfen'}</t>
  </si>
  <si>
    <t>Furyloxyfen</t>
  </si>
  <si>
    <t>{'furyloxyfène (n.m.)'}</t>
  </si>
  <si>
    <t>{'呋氧草醚'}</t>
  </si>
  <si>
    <t>{'фурилоксифен'}</t>
  </si>
  <si>
    <t>gamma-BHC</t>
  </si>
  <si>
    <t>58-89-9</t>
  </si>
  <si>
    <t>Lindane; gamma-HCH</t>
  </si>
  <si>
    <t>{'lindane', 'gamma-HCH', 'gamma-BHC'}</t>
  </si>
  <si>
    <t>Gamma-BHC</t>
  </si>
  <si>
    <t>{'lindane (n.m.)', 'gamma-HCH (n.m.)'}</t>
  </si>
  <si>
    <t>{'林丹'}</t>
  </si>
  <si>
    <t>{'линдан', 'гамма-ГХЦГ'}</t>
  </si>
  <si>
    <t>gamma-cyhalothrin</t>
  </si>
  <si>
    <t>76703-62-3</t>
  </si>
  <si>
    <t>{'gamma-cyhalothrin'}</t>
  </si>
  <si>
    <t>Gamma-cyhalothrin</t>
  </si>
  <si>
    <t>{'gamma-cyhalothrine (n.f.)'}</t>
  </si>
  <si>
    <t>{'精高效氯氟氰菊酯'}</t>
  </si>
  <si>
    <t>{'гамма-цигалотрин'}</t>
  </si>
  <si>
    <t>genit</t>
  </si>
  <si>
    <t>97-16-5</t>
  </si>
  <si>
    <t>{'genit'}</t>
  </si>
  <si>
    <t>Genit</t>
  </si>
  <si>
    <t>{'genite'}</t>
  </si>
  <si>
    <t>{'格螨酯'}</t>
  </si>
  <si>
    <t>{'генит'}</t>
  </si>
  <si>
    <t>gibberellic acid</t>
  </si>
  <si>
    <t>77-06-5</t>
  </si>
  <si>
    <t>{'gibberellin A3', 'gibberellic acid'}</t>
  </si>
  <si>
    <t>Gibberellic_acid</t>
  </si>
  <si>
    <t>{'acide gibbérellique (n.m.)'}</t>
  </si>
  <si>
    <t>{'赤霉酸'}</t>
  </si>
  <si>
    <t>{'гибберелловая кислота'}</t>
  </si>
  <si>
    <t>gibberellins</t>
  </si>
  <si>
    <t>{'gibberellins'}</t>
  </si>
  <si>
    <t>Gibberellins</t>
  </si>
  <si>
    <t>{'gibbérellines (n.f.pl.)'}</t>
  </si>
  <si>
    <t>{'гиббереллины'}</t>
  </si>
  <si>
    <t>gliftor</t>
  </si>
  <si>
    <t>8065-71-2</t>
  </si>
  <si>
    <t>{'glitor', 'gliftor'}</t>
  </si>
  <si>
    <t>Gliftor</t>
  </si>
  <si>
    <t>{'gliftor (n.m.)'}</t>
  </si>
  <si>
    <t>{' 鼠甘伏'}</t>
  </si>
  <si>
    <t>{'глифтор'}</t>
  </si>
  <si>
    <t>glufosinate</t>
  </si>
  <si>
    <t>51276-47-2</t>
  </si>
  <si>
    <t>{'glufosinate'}</t>
  </si>
  <si>
    <t>Glufosinate</t>
  </si>
  <si>
    <t>{'glufosinate (n.m.)'}</t>
  </si>
  <si>
    <t>{'глюфосинат'}</t>
  </si>
  <si>
    <t>glufosinate-P</t>
  </si>
  <si>
    <t>35597-44-5</t>
  </si>
  <si>
    <t>{'glufosinate-P', 'phosphinothricin'}</t>
  </si>
  <si>
    <t>Glufosinate-P</t>
  </si>
  <si>
    <t>{'glufosinate-P (n.m.)'}</t>
  </si>
  <si>
    <t>{'глюфосинат-П'}</t>
  </si>
  <si>
    <t>glyodin</t>
  </si>
  <si>
    <t>556-22-9</t>
  </si>
  <si>
    <t>{'glyodin'}</t>
  </si>
  <si>
    <t>Glyodin</t>
  </si>
  <si>
    <t>{'glyodin (n.m.)'}</t>
  </si>
  <si>
    <t>{'果绿啶'}</t>
  </si>
  <si>
    <t>{'глиодин'}</t>
  </si>
  <si>
    <t>glyoxime</t>
  </si>
  <si>
    <t>557-30-2</t>
  </si>
  <si>
    <t>{'glyoxime'}</t>
  </si>
  <si>
    <t>Glyoxime</t>
  </si>
  <si>
    <t>{'glyoxime (n.f.)'}</t>
  </si>
  <si>
    <t>{'乙二肟'}</t>
  </si>
  <si>
    <t>{'глиоксим'}</t>
  </si>
  <si>
    <t>glyphosate</t>
  </si>
  <si>
    <t>1071-83-6</t>
  </si>
  <si>
    <t>{'glyphosate'}</t>
  </si>
  <si>
    <t>Glyphosate</t>
  </si>
  <si>
    <t>{'glyphosate (n.m.)'}</t>
  </si>
  <si>
    <t>{'草甘膦'}</t>
  </si>
  <si>
    <t>{'глифосат'}</t>
  </si>
  <si>
    <t>glyphosine</t>
  </si>
  <si>
    <t>2439-99-8</t>
  </si>
  <si>
    <t>{'glyphosine'}</t>
  </si>
  <si>
    <t>Glyphosine</t>
  </si>
  <si>
    <t>{'glyphosine (n.f.)'}</t>
  </si>
  <si>
    <t>{'增甘膦'}</t>
  </si>
  <si>
    <t>{'глифосин'}</t>
  </si>
  <si>
    <t>gossyplure</t>
  </si>
  <si>
    <t>50933-33-0</t>
  </si>
  <si>
    <t>{'gossyplure'}</t>
  </si>
  <si>
    <t>Gossyplure</t>
  </si>
  <si>
    <t>{'gossyplure (n.m.)'}</t>
  </si>
  <si>
    <t>{'信铃酯*'}</t>
  </si>
  <si>
    <t>grandlure</t>
  </si>
  <si>
    <t>11104-05-5</t>
  </si>
  <si>
    <t>{'grandlure'}</t>
  </si>
  <si>
    <t>Grandlure</t>
  </si>
  <si>
    <t>{'grandlure (n.m.)'}</t>
  </si>
  <si>
    <t>{'грандлур'}</t>
  </si>
  <si>
    <t>griseofulvin</t>
  </si>
  <si>
    <t>126-07-8</t>
  </si>
  <si>
    <t>{'griseofulvin'}</t>
  </si>
  <si>
    <t>Griseofulvin</t>
  </si>
  <si>
    <t>{'griséofulvine (n.f.)'}</t>
  </si>
  <si>
    <t>{'灰黄霉素'}</t>
  </si>
  <si>
    <t>{'гризеофулвин'}</t>
  </si>
  <si>
    <t>Guazatine</t>
  </si>
  <si>
    <t>108173-90-6</t>
  </si>
  <si>
    <t>{'guazatine', 'guanoctine'}</t>
  </si>
  <si>
    <t>{'guazatine (n.f.)'}</t>
  </si>
  <si>
    <t>{'гуазатин'}</t>
  </si>
  <si>
    <t>halacrinate</t>
  </si>
  <si>
    <t>34462-96-9</t>
  </si>
  <si>
    <t>{'halacrinate'}</t>
  </si>
  <si>
    <t>Halacrinate</t>
  </si>
  <si>
    <t>{'halacrinate (n.m.)'}</t>
  </si>
  <si>
    <t>{'丙烯酸喹啉酯'}</t>
  </si>
  <si>
    <t>{'галакринат'}</t>
  </si>
  <si>
    <t>halauxifen</t>
  </si>
  <si>
    <t>943832-60-8</t>
  </si>
  <si>
    <t>{'halauxifen'}</t>
  </si>
  <si>
    <t>Halauxifen</t>
  </si>
  <si>
    <t>{'halauxifène (n.m.)'}</t>
  </si>
  <si>
    <t>{'галауксифен'}</t>
  </si>
  <si>
    <t>halofenozide</t>
  </si>
  <si>
    <t>112226-61-6</t>
  </si>
  <si>
    <t>{'halofenozide'}</t>
  </si>
  <si>
    <t>Halofenozide</t>
  </si>
  <si>
    <t>{'halofénozide (n.m.)'}</t>
  </si>
  <si>
    <t>{'氯虫酰肼'}</t>
  </si>
  <si>
    <t>{'галофенозид'}</t>
  </si>
  <si>
    <t>halosafen</t>
  </si>
  <si>
    <t>77227-69-1</t>
  </si>
  <si>
    <t>{'halosafen'}</t>
  </si>
  <si>
    <t>Halosafen</t>
  </si>
  <si>
    <t>{'halosafène (n.m.)'}</t>
  </si>
  <si>
    <t>{'галосафен'}</t>
  </si>
  <si>
    <t>halosulfuron</t>
  </si>
  <si>
    <t>135397-30-7</t>
  </si>
  <si>
    <t>{'halosulfuron'}</t>
  </si>
  <si>
    <t>Halosulfuron</t>
  </si>
  <si>
    <t>{'halosulfuron (n.m.)'}</t>
  </si>
  <si>
    <t>{'氯吡嘧磺隆'}</t>
  </si>
  <si>
    <t>{'галосульфурон'}</t>
  </si>
  <si>
    <t>haloxydine</t>
  </si>
  <si>
    <t>2693-61-0</t>
  </si>
  <si>
    <t>{'haloxydine'}</t>
  </si>
  <si>
    <t>Haloxydine</t>
  </si>
  <si>
    <t>{'haloxydine (n.m.)'}</t>
  </si>
  <si>
    <t>{'氟啶草'}</t>
  </si>
  <si>
    <t>{'галоксидин'}</t>
  </si>
  <si>
    <t>haloxyfop</t>
  </si>
  <si>
    <t>69806-34-4</t>
  </si>
  <si>
    <t>{'haloxyfop'}</t>
  </si>
  <si>
    <t>Haloxyfop</t>
  </si>
  <si>
    <t>{'haloxyfop (n.m.)'}</t>
  </si>
  <si>
    <t>{'氟吡禾灵'}</t>
  </si>
  <si>
    <t>{'галоксифоп'}</t>
  </si>
  <si>
    <t>haloxyfop-P</t>
  </si>
  <si>
    <t>95977-29-0</t>
  </si>
  <si>
    <t>{'haloxyfop-P', 'haloxyfop-R'}</t>
  </si>
  <si>
    <t>Haloxyfop-P</t>
  </si>
  <si>
    <t>{'haloxyfop-P* (n.m.)'}</t>
  </si>
  <si>
    <t>{'галоксифоп-П'}</t>
  </si>
  <si>
    <t>116-16-5</t>
  </si>
  <si>
    <t>{'hexachloroacetone', 'HCA'}</t>
  </si>
  <si>
    <t>{'hexachloracétone (n.f.)'}</t>
  </si>
  <si>
    <t>{'六氯丙酮'}</t>
  </si>
  <si>
    <t>{'гексахлорацетон'}</t>
  </si>
  <si>
    <t>Hexachlorobenzene</t>
  </si>
  <si>
    <t>118-74-1</t>
  </si>
  <si>
    <t>{'HCB', 'hexachlorobenzene'}</t>
  </si>
  <si>
    <t>{'hexachlorobenzène (n.m.)'}</t>
  </si>
  <si>
    <t>{'六氯苯'}</t>
  </si>
  <si>
    <t>{'гексахлорбензол'}</t>
  </si>
  <si>
    <t>hempa</t>
  </si>
  <si>
    <t>680-31-9</t>
  </si>
  <si>
    <t>{'hempa'}</t>
  </si>
  <si>
    <t>Hempa</t>
  </si>
  <si>
    <t>{'hempa (n.m.)'}</t>
  </si>
  <si>
    <t>{'六甲基磷酰三胺'}</t>
  </si>
  <si>
    <t>{'хемпа'}</t>
  </si>
  <si>
    <t>heptachlor</t>
  </si>
  <si>
    <t>76-44-8</t>
  </si>
  <si>
    <t>{'heptachlor'}</t>
  </si>
  <si>
    <t>Heptachlor</t>
  </si>
  <si>
    <t>{'heptachlore (n.m.)'}</t>
  </si>
  <si>
    <t>{'七氯'}</t>
  </si>
  <si>
    <t>{'гептахлор'}</t>
  </si>
  <si>
    <t>heptafluthrin</t>
  </si>
  <si>
    <t>1130296-65-9</t>
  </si>
  <si>
    <t>{'heptafluthrin'}</t>
  </si>
  <si>
    <t>Heptafluthrin</t>
  </si>
  <si>
    <t>{'heptafluthrin (n.m.)'}</t>
  </si>
  <si>
    <t>{'гептафлутрин'}</t>
  </si>
  <si>
    <t>heptamaloxyloglucan</t>
  </si>
  <si>
    <t>870721-81-6</t>
  </si>
  <si>
    <t>{'heptamaloxyloglucan'}</t>
  </si>
  <si>
    <t>Heptamaloxyloglucan</t>
  </si>
  <si>
    <t>{'гептамалоксилоглюкан'}</t>
  </si>
  <si>
    <t>heptenophos</t>
  </si>
  <si>
    <t>23560-59-0</t>
  </si>
  <si>
    <t>Heptenophos</t>
  </si>
  <si>
    <t>{'heptenophos'}</t>
  </si>
  <si>
    <t>{'hepténophos (n.m.)'}</t>
  </si>
  <si>
    <t>{'庚烯磷'}</t>
  </si>
  <si>
    <t>{'гептенофос / хептенофос'}</t>
  </si>
  <si>
    <t>heptopargil</t>
  </si>
  <si>
    <t>73886-28-9</t>
  </si>
  <si>
    <t>{'heptopargil'}</t>
  </si>
  <si>
    <t>Heptopargil</t>
  </si>
  <si>
    <t>{'heptopargil (n.m.)'}</t>
  </si>
  <si>
    <t>{'增产肟'}</t>
  </si>
  <si>
    <t>{'гептопаргил'}</t>
  </si>
  <si>
    <t>herbimycin</t>
  </si>
  <si>
    <t>70563-58-5</t>
  </si>
  <si>
    <t>{'herbimycin A', 'herbimycin'}</t>
  </si>
  <si>
    <t>Herbimycin</t>
  </si>
  <si>
    <t>{'herbimycine (n.f.)'}</t>
  </si>
  <si>
    <t>{'гербимицин'}</t>
  </si>
  <si>
    <t>heterophos</t>
  </si>
  <si>
    <t>40626-35-5</t>
  </si>
  <si>
    <t>{'heterophos'}</t>
  </si>
  <si>
    <t>Heterophos</t>
  </si>
  <si>
    <t>{'hétérophos (n.m.)'}</t>
  </si>
  <si>
    <t>{'速杀硫磷'}</t>
  </si>
  <si>
    <t>{'гетерофос'}</t>
  </si>
  <si>
    <t>hexachlorobutadiene</t>
  </si>
  <si>
    <t>87-68-3</t>
  </si>
  <si>
    <t>{'hexachlorobutadiene'}</t>
  </si>
  <si>
    <t>Hexachlorobutadiene</t>
  </si>
  <si>
    <t>{'hexachlorobutadiène (n.m.)'}</t>
  </si>
  <si>
    <t>{'六氯丁二烯'}</t>
  </si>
  <si>
    <t>{'гексахлорбутадиен'}</t>
  </si>
  <si>
    <t>hexachlorophene</t>
  </si>
  <si>
    <t>70-30-04</t>
  </si>
  <si>
    <t>{'hexachlorophene'}</t>
  </si>
  <si>
    <t>Hexachlorophene</t>
  </si>
  <si>
    <t>{'hexachlorophène'}</t>
  </si>
  <si>
    <t>{'六氯酚'}</t>
  </si>
  <si>
    <t>{'гексахлорофен'}</t>
  </si>
  <si>
    <t>hexaconazole</t>
  </si>
  <si>
    <t>79983-71-4</t>
  </si>
  <si>
    <t>{'hexaconazole'}</t>
  </si>
  <si>
    <t>Hexaconazole</t>
  </si>
  <si>
    <t>{'hexaconazole (n.m.)'}</t>
  </si>
  <si>
    <t>{'己唑醇'}</t>
  </si>
  <si>
    <t>{'гексаконазол'}</t>
  </si>
  <si>
    <t>hexaflumuron</t>
  </si>
  <si>
    <t>86479-06-3</t>
  </si>
  <si>
    <t>Hexaflumuron</t>
  </si>
  <si>
    <t>{'hexaflumuron'}</t>
  </si>
  <si>
    <t>{'hexaflumuron (n.m.)'}</t>
  </si>
  <si>
    <t>{'氟铃脲'}</t>
  </si>
  <si>
    <t>{'гексафлумурон'}</t>
  </si>
  <si>
    <t>hexaflurate</t>
  </si>
  <si>
    <t>17029-22-0</t>
  </si>
  <si>
    <t>{'hexaflurate'}</t>
  </si>
  <si>
    <t>Hexaflurate</t>
  </si>
  <si>
    <t>{'гексафлурат'}</t>
  </si>
  <si>
    <t>hexalure</t>
  </si>
  <si>
    <t>23192-42-9</t>
  </si>
  <si>
    <t>{'hexalure'}</t>
  </si>
  <si>
    <t>Hexalure</t>
  </si>
  <si>
    <t>{'гексалур'}</t>
  </si>
  <si>
    <t>hexazinone</t>
  </si>
  <si>
    <t>51235-04-2</t>
  </si>
  <si>
    <t>{'hexazinone'}</t>
  </si>
  <si>
    <t>Hexazinone</t>
  </si>
  <si>
    <t>{'hexazinone (n.m.)'}</t>
  </si>
  <si>
    <t>{'环嗪酮'}</t>
  </si>
  <si>
    <t>{'гексазинон'}</t>
  </si>
  <si>
    <t>hexylthiofos</t>
  </si>
  <si>
    <t>41495-67-4</t>
  </si>
  <si>
    <t>{'hexylthiofos'}</t>
  </si>
  <si>
    <t>Hexylthiofos</t>
  </si>
  <si>
    <t>{'hexylthiofos (n.m.)'}</t>
  </si>
  <si>
    <t>{'гексилтиофос'}</t>
  </si>
  <si>
    <t>hexythiazox</t>
  </si>
  <si>
    <t>78587-05-0</t>
  </si>
  <si>
    <t>Hexythiazox</t>
  </si>
  <si>
    <t>{'hexythiazox'}</t>
  </si>
  <si>
    <t>{'hexythiazox (n.m.)'}</t>
  </si>
  <si>
    <t>{'噻螨酮'}</t>
  </si>
  <si>
    <t>{'гекситиазокс'}</t>
  </si>
  <si>
    <t>holosulf</t>
  </si>
  <si>
    <t>21780-04-1</t>
  </si>
  <si>
    <t>{'holosulf'}</t>
  </si>
  <si>
    <t>Holosulf</t>
  </si>
  <si>
    <t>{'holosulf (n.m.)'}</t>
  </si>
  <si>
    <t>{'голосулф'}</t>
  </si>
  <si>
    <t>huancaiwo</t>
  </si>
  <si>
    <t>{'huancaiwo'}</t>
  </si>
  <si>
    <t>Huancaiwo</t>
  </si>
  <si>
    <t>{'环草肟'}</t>
  </si>
  <si>
    <t>huangcaoling</t>
  </si>
  <si>
    <t>98565-18-5</t>
  </si>
  <si>
    <t>{'phosametine', 'huangcaoling'}</t>
  </si>
  <si>
    <t>Huangcaoling</t>
  </si>
  <si>
    <t>{'磺草膦'}</t>
  </si>
  <si>
    <t>huanjunzuo</t>
  </si>
  <si>
    <t>129586-32-9</t>
  </si>
  <si>
    <t>{'huanjunzuo'}</t>
  </si>
  <si>
    <t>Huanjunzuo</t>
  </si>
  <si>
    <t>{'环菌唑'}</t>
  </si>
  <si>
    <t>hydramethylnon</t>
  </si>
  <si>
    <t>67485-29-4</t>
  </si>
  <si>
    <t>{'hydramethylnon'}</t>
  </si>
  <si>
    <t>Hydramethylnon</t>
  </si>
  <si>
    <t>{'hydraméthylnone (n.f.)'}</t>
  </si>
  <si>
    <t>{'氟蚁腙'}</t>
  </si>
  <si>
    <t>{'гидраметилнон'}</t>
  </si>
  <si>
    <t>hydrated lime</t>
  </si>
  <si>
    <t>1305-62-0</t>
  </si>
  <si>
    <t>{'slaked lime', 'hydrated lime'}</t>
  </si>
  <si>
    <t>Hydrated_lime</t>
  </si>
  <si>
    <t>{'chaux hydratée (n.f.)'}</t>
  </si>
  <si>
    <t>{'гашеная известь'}</t>
  </si>
  <si>
    <t>hydrogen cyanide</t>
  </si>
  <si>
    <t>74-90-8</t>
  </si>
  <si>
    <t>Hydrogen cyanide</t>
  </si>
  <si>
    <t>{'hydrogen cyanide'}</t>
  </si>
  <si>
    <t>Hydrogen_cyanide</t>
  </si>
  <si>
    <t>{'acide cyanhydrique (n.m.)'}</t>
  </si>
  <si>
    <t>{'氰化氢'}</t>
  </si>
  <si>
    <t>{'цианистый водород'}</t>
  </si>
  <si>
    <t>hydroprene</t>
  </si>
  <si>
    <t>41096-46-2</t>
  </si>
  <si>
    <t>{'hydroprene', 'S-hydroprene'}</t>
  </si>
  <si>
    <t>Hydroprene</t>
  </si>
  <si>
    <t>{'hydroprène (n.m.)'}</t>
  </si>
  <si>
    <t>{'烯虫乙酯'}</t>
  </si>
  <si>
    <t>{'гидропрен'}</t>
  </si>
  <si>
    <t>hydroxyisoxazole</t>
  </si>
  <si>
    <t>10004-44-1</t>
  </si>
  <si>
    <t>{'hydroxyisoxazole', 'hymexazol'}</t>
  </si>
  <si>
    <t>Hydroxyisoxazole</t>
  </si>
  <si>
    <t>{'hymexazol (n.m.)'}</t>
  </si>
  <si>
    <t>{'噁霉灵'}</t>
  </si>
  <si>
    <t>{'гимексазол'}</t>
  </si>
  <si>
    <t>hyquincarb</t>
  </si>
  <si>
    <t>56716-21-3</t>
  </si>
  <si>
    <t>{'hyquincarb'}</t>
  </si>
  <si>
    <t>Hyquincarb</t>
  </si>
  <si>
    <t>{'hyquincarb (n.m.)'}</t>
  </si>
  <si>
    <t>{'хиквинкарб'}</t>
  </si>
  <si>
    <t>IAA</t>
  </si>
  <si>
    <t>87-51-4</t>
  </si>
  <si>
    <t>{'IAA'}</t>
  </si>
  <si>
    <t>{'AIA (n.m.)'}</t>
  </si>
  <si>
    <t>{'吲哚乙酸'}</t>
  </si>
  <si>
    <t>{'ИУК'}</t>
  </si>
  <si>
    <t>IBA</t>
  </si>
  <si>
    <t>133-32-4</t>
  </si>
  <si>
    <t>4-Indol-3-ylbutyric acid</t>
  </si>
  <si>
    <t>{'IBA', '4-Indol-3-ylbutyric acid'}</t>
  </si>
  <si>
    <t>{'AIB (n.m.)'}</t>
  </si>
  <si>
    <t>{'吲哚丁酸'}</t>
  </si>
  <si>
    <t>{'ИМК'}</t>
  </si>
  <si>
    <t>IBP</t>
  </si>
  <si>
    <t>26087-47-8</t>
  </si>
  <si>
    <t>{'iprobenfos', 'IBP'}</t>
  </si>
  <si>
    <t>{'iprobenfos (n.m.)'}</t>
  </si>
  <si>
    <t>{'异稻瘟净'}</t>
  </si>
  <si>
    <t>{'ипробенфос'}</t>
  </si>
  <si>
    <t>icaridin</t>
  </si>
  <si>
    <t>119515-38-7</t>
  </si>
  <si>
    <t>{'propidine', 'picaridin', 'icaridin'}</t>
  </si>
  <si>
    <t>Icaridin</t>
  </si>
  <si>
    <t>{'icaridine'}</t>
  </si>
  <si>
    <t>{'埃卡瑞丁*'}</t>
  </si>
  <si>
    <t>{'икаридин'}</t>
  </si>
  <si>
    <t>imazamethabenz</t>
  </si>
  <si>
    <t>100728-84-5</t>
  </si>
  <si>
    <t>{'imazamethabenz'}</t>
  </si>
  <si>
    <t>Imazamethabenz</t>
  </si>
  <si>
    <t>{'imazaméthabenz (n.m.)'}</t>
  </si>
  <si>
    <t>{'咪草酸'}</t>
  </si>
  <si>
    <t>{'имазаметабенз'}</t>
  </si>
  <si>
    <t>imazamox</t>
  </si>
  <si>
    <t>114311-32-9</t>
  </si>
  <si>
    <t>{'imazamox'}</t>
  </si>
  <si>
    <t>Imazamox</t>
  </si>
  <si>
    <t>{'imazamox (n.m.)'}</t>
  </si>
  <si>
    <t>{'甲氧咪草烟'}</t>
  </si>
  <si>
    <t>{'имазамокс'}</t>
  </si>
  <si>
    <t>imazapic</t>
  </si>
  <si>
    <t>104098-48-8</t>
  </si>
  <si>
    <t>{'imazapic'}</t>
  </si>
  <si>
    <t>Imazapic</t>
  </si>
  <si>
    <t>{'imazapic (n.m.)'}</t>
  </si>
  <si>
    <t>{'甲咪唑烟酸'}</t>
  </si>
  <si>
    <t>{'имазапик'}</t>
  </si>
  <si>
    <t>imazapyr</t>
  </si>
  <si>
    <t>81334-34-1</t>
  </si>
  <si>
    <t>{'imazapyr'}</t>
  </si>
  <si>
    <t>Imazapyr</t>
  </si>
  <si>
    <t>{'imazapyr (n.m.)'}</t>
  </si>
  <si>
    <t>{'咪唑烟酸'}</t>
  </si>
  <si>
    <t>{'имазапир'}</t>
  </si>
  <si>
    <t>imazaquin</t>
  </si>
  <si>
    <t>81335-37-7</t>
  </si>
  <si>
    <t>{'imazaquin'}</t>
  </si>
  <si>
    <t>Imazaquin</t>
  </si>
  <si>
    <t>{'imazaquine (n.m.)'}</t>
  </si>
  <si>
    <t>{'咪唑喹啉酸'}</t>
  </si>
  <si>
    <t>{'имазаквин'}</t>
  </si>
  <si>
    <t>imazethapyr</t>
  </si>
  <si>
    <t>81335-77-5</t>
  </si>
  <si>
    <t>{'imazethapyr'}</t>
  </si>
  <si>
    <t>Imazethapyr</t>
  </si>
  <si>
    <t>{'imazéthapyr (n.m.)'}</t>
  </si>
  <si>
    <t>{'咪唑乙烟酸'}</t>
  </si>
  <si>
    <t>{'имазетапир'}</t>
  </si>
  <si>
    <t>imazosulfuron</t>
  </si>
  <si>
    <t>122548-33-8</t>
  </si>
  <si>
    <t>{'imazosulfuron'}</t>
  </si>
  <si>
    <t>Imazosulfuron</t>
  </si>
  <si>
    <t>{'imazosulfuron (n.m.)'}</t>
  </si>
  <si>
    <t>{'唑吡嘧磺隆'}</t>
  </si>
  <si>
    <t>{'имазосульфурон'}</t>
  </si>
  <si>
    <t>imibenconazole</t>
  </si>
  <si>
    <t>86598-92-7</t>
  </si>
  <si>
    <t>{'imibenconazole'}</t>
  </si>
  <si>
    <t>Imibenconazole</t>
  </si>
  <si>
    <t>{'imibenconazole (n.m.)'}</t>
  </si>
  <si>
    <t>{'亚胺唑'}</t>
  </si>
  <si>
    <t>{'имибенконазол'}</t>
  </si>
  <si>
    <t>imicyafos</t>
  </si>
  <si>
    <t>140163-89-9</t>
  </si>
  <si>
    <t>Imicyafos</t>
  </si>
  <si>
    <t>{'imicyafos'}</t>
  </si>
  <si>
    <t>{'imicyafos (n.m.)'}</t>
  </si>
  <si>
    <t>{'имициафос'}</t>
  </si>
  <si>
    <t>imidacloprid</t>
  </si>
  <si>
    <t>138261-41-3</t>
  </si>
  <si>
    <t>Imidacloprid</t>
  </si>
  <si>
    <t>{'imidacloprid'}</t>
  </si>
  <si>
    <t>{'imidaclopride (n.m.)'}</t>
  </si>
  <si>
    <t>{'吡虫啉'}</t>
  </si>
  <si>
    <t>{'имидаклоприд'}</t>
  </si>
  <si>
    <t>imidaclothiz</t>
  </si>
  <si>
    <t>105843-36-5</t>
  </si>
  <si>
    <t>{'imidaclothiz'}</t>
  </si>
  <si>
    <t>Imidaclothiz</t>
  </si>
  <si>
    <t>{'氯噻啉'}</t>
  </si>
  <si>
    <t>{'имидаклотиз'}</t>
  </si>
  <si>
    <t>iminoctadine</t>
  </si>
  <si>
    <t>13516-27-3</t>
  </si>
  <si>
    <t>{'iminoctadine'}</t>
  </si>
  <si>
    <t>Iminoctadine</t>
  </si>
  <si>
    <t>{'iminoctadine (n.f.)'}</t>
  </si>
  <si>
    <t>{'双胍辛胺'}</t>
  </si>
  <si>
    <t>{'иминоктадин'}</t>
  </si>
  <si>
    <t>imiprothrin</t>
  </si>
  <si>
    <t>72963-72-5</t>
  </si>
  <si>
    <t>Imiprothrin</t>
  </si>
  <si>
    <t>{'imiprothrin'}</t>
  </si>
  <si>
    <t>{'imiprothrine (n.f.)'}</t>
  </si>
  <si>
    <t>{'炔咪菊酯'}</t>
  </si>
  <si>
    <t>{'имипротрин'}</t>
  </si>
  <si>
    <t>inabenfide</t>
  </si>
  <si>
    <t>82211-24-3</t>
  </si>
  <si>
    <t>{'inabenfide'}</t>
  </si>
  <si>
    <t>Inabenfide</t>
  </si>
  <si>
    <t>{'inabenfide (n.m.)'}</t>
  </si>
  <si>
    <t>{'抗倒胺'}</t>
  </si>
  <si>
    <t>{'инабенфид'}</t>
  </si>
  <si>
    <t>indanofan</t>
  </si>
  <si>
    <t>133220-30-1</t>
  </si>
  <si>
    <t>{'indanofan'}</t>
  </si>
  <si>
    <t>Indanofan</t>
  </si>
  <si>
    <t>{'indanofan (n.m.)'}</t>
  </si>
  <si>
    <t>{'инданофан'}</t>
  </si>
  <si>
    <t>indaziflam</t>
  </si>
  <si>
    <t>950782-86-2</t>
  </si>
  <si>
    <t>{'indaziflam'}</t>
  </si>
  <si>
    <t>Indaziflam</t>
  </si>
  <si>
    <t>{'indaziflame (n.m.)'}</t>
  </si>
  <si>
    <t>{'индазифлам'}</t>
  </si>
  <si>
    <t>indoxacarb</t>
  </si>
  <si>
    <t>173584-44-6</t>
  </si>
  <si>
    <t>Indoxacarb</t>
  </si>
  <si>
    <t>{'indoxacarb'}</t>
  </si>
  <si>
    <t>{'indoxacarbe (n.m.)'}</t>
  </si>
  <si>
    <t>{'茚虫威'}</t>
  </si>
  <si>
    <t>{'индоксакарб'}</t>
  </si>
  <si>
    <t>inezin</t>
  </si>
  <si>
    <t>21722-85-0</t>
  </si>
  <si>
    <t>{'inezin'}</t>
  </si>
  <si>
    <t>Inezin</t>
  </si>
  <si>
    <t>{'inézin'}</t>
  </si>
  <si>
    <t>{'苯稻瘟净'}</t>
  </si>
  <si>
    <t>{'инезин'}</t>
  </si>
  <si>
    <t>inpyrfluxam</t>
  </si>
  <si>
    <t>1352994-67-2</t>
  </si>
  <si>
    <t>{'inpyrfluxam'}</t>
  </si>
  <si>
    <t>Inpyrfluxam</t>
  </si>
  <si>
    <t>{'inpyrfluxame (n.m.)'}</t>
  </si>
  <si>
    <t>{'инпирфлуксам'}</t>
  </si>
  <si>
    <t>iodobonil</t>
  </si>
  <si>
    <t>25671-45-8</t>
  </si>
  <si>
    <t>{'iodobonil'}</t>
  </si>
  <si>
    <t>Iodobonil</t>
  </si>
  <si>
    <t>{'iodobonil (n.m.)'}</t>
  </si>
  <si>
    <t>{'иодобонил'}</t>
  </si>
  <si>
    <t>iodocarb</t>
  </si>
  <si>
    <t>55406-53-6</t>
  </si>
  <si>
    <t>{'iodocarb', 'IPBC'}</t>
  </si>
  <si>
    <t>Iodocarb</t>
  </si>
  <si>
    <t>{'iodocarbe (n.m.)'}</t>
  </si>
  <si>
    <t>{'иодокарб'}</t>
  </si>
  <si>
    <t>iodofenphos</t>
  </si>
  <si>
    <t>18181-70-9</t>
  </si>
  <si>
    <t>{'jodfenphos', 'iodofenphos'}</t>
  </si>
  <si>
    <t>Iodofenphos</t>
  </si>
  <si>
    <t>{'iodofenphos (n.m.)'}</t>
  </si>
  <si>
    <t>{'碘硫磷'}</t>
  </si>
  <si>
    <t>{'иодофенфос'}</t>
  </si>
  <si>
    <t>iodomethane</t>
  </si>
  <si>
    <t>74-88-4</t>
  </si>
  <si>
    <t xml:space="preserve">Methyl iodide; Íodomethane </t>
  </si>
  <si>
    <t>{'iodomethane', 'methyl iodide'}</t>
  </si>
  <si>
    <t>Iodomethane</t>
  </si>
  <si>
    <t>{'iodure de méthyle (n.m.)'}</t>
  </si>
  <si>
    <t>{'甲基碘'}</t>
  </si>
  <si>
    <t>{'метилиодид'}</t>
  </si>
  <si>
    <t>iodosulfuron</t>
  </si>
  <si>
    <t>185119-76-0</t>
  </si>
  <si>
    <t>{'iodosulfuron'}</t>
  </si>
  <si>
    <t>Iodosulfuron</t>
  </si>
  <si>
    <t>{'iodosulfuron (n.m.)'}</t>
  </si>
  <si>
    <t>{'иодосульфурон'}</t>
  </si>
  <si>
    <t>iofensulfuron</t>
  </si>
  <si>
    <t>1144097-22-2</t>
  </si>
  <si>
    <t>{'iofensulfuron'}</t>
  </si>
  <si>
    <t>Iofensulfuron</t>
  </si>
  <si>
    <t>{'iofensulfuron (n.m.)'}</t>
  </si>
  <si>
    <t>{'иофенсульфурон'}</t>
  </si>
  <si>
    <t>ioxynil</t>
  </si>
  <si>
    <t>1689-83-4</t>
  </si>
  <si>
    <t>Ioxynil</t>
  </si>
  <si>
    <t>{'ioxynil'}</t>
  </si>
  <si>
    <t>{'ioxynil (n.m.)'}</t>
  </si>
  <si>
    <t>{'碘苯腈'}</t>
  </si>
  <si>
    <t>{'иоксинил'}</t>
  </si>
  <si>
    <t>ipazine</t>
  </si>
  <si>
    <t>1912-25-0</t>
  </si>
  <si>
    <t>{'ipazine'}</t>
  </si>
  <si>
    <t>Ipazine</t>
  </si>
  <si>
    <t>{'ipazine (n.f.)'}</t>
  </si>
  <si>
    <t>{'ипазин'}</t>
  </si>
  <si>
    <t>IPC</t>
  </si>
  <si>
    <t>122-42-9</t>
  </si>
  <si>
    <t>{'IPC', 'propham'}</t>
  </si>
  <si>
    <t>{'prophame (n.m.)'}</t>
  </si>
  <si>
    <t>{'苯胺灵'}</t>
  </si>
  <si>
    <t>{'профам'}</t>
  </si>
  <si>
    <t>ipconazole</t>
  </si>
  <si>
    <t>125225-28-7</t>
  </si>
  <si>
    <t>{'ipconazole'}</t>
  </si>
  <si>
    <t>Ipconazole</t>
  </si>
  <si>
    <t>{'ipconazole (n.m.)'}</t>
  </si>
  <si>
    <t>{'种菌唑'}</t>
  </si>
  <si>
    <t>{'ипконазол'}</t>
  </si>
  <si>
    <t>ipfencarbazone</t>
  </si>
  <si>
    <t>212201-70-2</t>
  </si>
  <si>
    <t>{'ipfencarbazone'}</t>
  </si>
  <si>
    <t>Ipfencarbazone</t>
  </si>
  <si>
    <t>{'ipfencarbazone (n.f.)'}</t>
  </si>
  <si>
    <t>{'ипфенкарбазон'}</t>
  </si>
  <si>
    <t>ipfentrifluconazole</t>
  </si>
  <si>
    <t>1417782-08-1</t>
  </si>
  <si>
    <t>{'ipfentrifluconazole'}</t>
  </si>
  <si>
    <t>Ipfentrifluconazole</t>
  </si>
  <si>
    <t>{'ipfentrifluconazole (n.m.)'}</t>
  </si>
  <si>
    <t>{'ипфентрифлуконазол'}</t>
  </si>
  <si>
    <t>ipflufenoquin</t>
  </si>
  <si>
    <t>1314008-27-9</t>
  </si>
  <si>
    <t>{'ipflufenoquin'}</t>
  </si>
  <si>
    <t>Ipflufenoquin</t>
  </si>
  <si>
    <t>{'ipflufénoquine (n.f.)'}</t>
  </si>
  <si>
    <t>{'ипфлуфеноквин'}</t>
  </si>
  <si>
    <t>iprodione</t>
  </si>
  <si>
    <t>36734-19-7</t>
  </si>
  <si>
    <t>Iprodione</t>
  </si>
  <si>
    <t>{'iprodione'}</t>
  </si>
  <si>
    <t>{'iprodione (n.m.)'}</t>
  </si>
  <si>
    <t>{'异菌脲'}</t>
  </si>
  <si>
    <t>{'ипродион'}</t>
  </si>
  <si>
    <t>iprovalicarb</t>
  </si>
  <si>
    <t>140923-17-7</t>
  </si>
  <si>
    <t>Iprovalicarb</t>
  </si>
  <si>
    <t>{'iprovalicarb'}</t>
  </si>
  <si>
    <t>{'iprovalicarbe (n.m.)'}</t>
  </si>
  <si>
    <t>{'缬霉威'}</t>
  </si>
  <si>
    <t>{'ипроваликарб'}</t>
  </si>
  <si>
    <t>iprymidam</t>
  </si>
  <si>
    <t>30182-24-2</t>
  </si>
  <si>
    <t>{'iprymidam'}</t>
  </si>
  <si>
    <t>Iprymidam</t>
  </si>
  <si>
    <t>{'iprymidam (n.m.)'}</t>
  </si>
  <si>
    <t>{'ипримидам'}</t>
  </si>
  <si>
    <t>ipsdienol</t>
  </si>
  <si>
    <t>35628-00-3</t>
  </si>
  <si>
    <t>{'ipsdienol'}</t>
  </si>
  <si>
    <t>Ipsdienol</t>
  </si>
  <si>
    <t>{'ipsdiénol'}</t>
  </si>
  <si>
    <t>ipsenol</t>
  </si>
  <si>
    <t>35628-05-8</t>
  </si>
  <si>
    <t>{'ipsenol'}</t>
  </si>
  <si>
    <t>Ipsenol</t>
  </si>
  <si>
    <t>{'ipsénol'}</t>
  </si>
  <si>
    <t>IPSP</t>
  </si>
  <si>
    <t>5827-05-4</t>
  </si>
  <si>
    <t>{'IPSP'}</t>
  </si>
  <si>
    <t>{'IPSP (n.m.)'}</t>
  </si>
  <si>
    <t>{'丰丙磷'}</t>
  </si>
  <si>
    <t>{'ИПСФ'}</t>
  </si>
  <si>
    <t>IPX</t>
  </si>
  <si>
    <t>108-25-8</t>
  </si>
  <si>
    <t>{'IPX', 'proxan'}</t>
  </si>
  <si>
    <t>{'proxane (n.m.)'}</t>
  </si>
  <si>
    <t>{'проксан'}</t>
  </si>
  <si>
    <t>isamidofos</t>
  </si>
  <si>
    <t>66602-87-7</t>
  </si>
  <si>
    <t>{'isamidofos'}</t>
  </si>
  <si>
    <t>Isamidofos</t>
  </si>
  <si>
    <t>{'isamidofos (n.m.)'}</t>
  </si>
  <si>
    <t>{'изамидофос'}</t>
  </si>
  <si>
    <t>isazofos</t>
  </si>
  <si>
    <t>42509-80-8</t>
  </si>
  <si>
    <t>{'isazofos'}</t>
  </si>
  <si>
    <t>Isazofos</t>
  </si>
  <si>
    <t>{'isazofos (n.m.)'}</t>
  </si>
  <si>
    <t>{'氯唑磷'}</t>
  </si>
  <si>
    <t>{'исазофос'}</t>
  </si>
  <si>
    <t>isobenzan</t>
  </si>
  <si>
    <t>297-78-9</t>
  </si>
  <si>
    <t>{'isobenzan'}</t>
  </si>
  <si>
    <t>Isobenzan</t>
  </si>
  <si>
    <t>{'isobenzan (n.m.)'}</t>
  </si>
  <si>
    <t>{'碳氯灵'}</t>
  </si>
  <si>
    <t>{'изобензан'}</t>
  </si>
  <si>
    <t>isocarbamid</t>
  </si>
  <si>
    <t>30979-48-7</t>
  </si>
  <si>
    <t>{'isocarbamide', 'isocarbamid'}</t>
  </si>
  <si>
    <t>Isocarbamid</t>
  </si>
  <si>
    <t>{'isocarbamide (n.m.)'}</t>
  </si>
  <si>
    <t>{'丁咪酰胺'}</t>
  </si>
  <si>
    <t>{'изокарбамид'}</t>
  </si>
  <si>
    <t>isocarbophos</t>
  </si>
  <si>
    <t>24353-61-5</t>
  </si>
  <si>
    <t>Isocarbophos</t>
  </si>
  <si>
    <t>{'isocarbophos'}</t>
  </si>
  <si>
    <t>{'isocarbophos (n.m.)'}</t>
  </si>
  <si>
    <t>{'水胺硫磷'}</t>
  </si>
  <si>
    <t>{'изокарбофос'}</t>
  </si>
  <si>
    <t>isocil</t>
  </si>
  <si>
    <t>314-42-1</t>
  </si>
  <si>
    <t>{'isoprocil', 'isocil'}</t>
  </si>
  <si>
    <t>Isocil</t>
  </si>
  <si>
    <t>{'isocil* (n.m.)'}</t>
  </si>
  <si>
    <t>{'异草定'}</t>
  </si>
  <si>
    <t>{'изоцил'}</t>
  </si>
  <si>
    <t>isocycloseram</t>
  </si>
  <si>
    <t>2061933-85-3</t>
  </si>
  <si>
    <t>{'isocycloseram'}</t>
  </si>
  <si>
    <t>Isocycloseram</t>
  </si>
  <si>
    <t>{'isocycloséram (n.m.)'}</t>
  </si>
  <si>
    <t>{'изоциклосерам'}</t>
  </si>
  <si>
    <t>isodrin</t>
  </si>
  <si>
    <t>465-73-6</t>
  </si>
  <si>
    <t>{'isodrin'}</t>
  </si>
  <si>
    <t>Isodrin</t>
  </si>
  <si>
    <t>{'isodrine (n.f.)'}</t>
  </si>
  <si>
    <t>{'异艾氏剂'}</t>
  </si>
  <si>
    <t>{'изодрин'}</t>
  </si>
  <si>
    <t>isofenphos</t>
  </si>
  <si>
    <t>25311-71-1</t>
  </si>
  <si>
    <t>{'isofenphos'}</t>
  </si>
  <si>
    <t>Isofenphos</t>
  </si>
  <si>
    <t>{'isophenphos (n.m.)'}</t>
  </si>
  <si>
    <t>{'异柳磷'}</t>
  </si>
  <si>
    <t>{'изофенфос'}</t>
  </si>
  <si>
    <t>isofenphos-methyl</t>
  </si>
  <si>
    <t>99675-03-3</t>
  </si>
  <si>
    <t>Isofenphos-methyl</t>
  </si>
  <si>
    <t>{'isofenphos-methyl', 'methyl-isofenphos'}</t>
  </si>
  <si>
    <t>{'isophenphos-méthyl (n.m.)'}</t>
  </si>
  <si>
    <t>{'甲基异柳磷'}</t>
  </si>
  <si>
    <t>{'изофенфосметин'}</t>
  </si>
  <si>
    <t>isofetamid</t>
  </si>
  <si>
    <t>875915-78-9</t>
  </si>
  <si>
    <t>{'isofetamid'}</t>
  </si>
  <si>
    <t>Isofetamid</t>
  </si>
  <si>
    <t>{'isofétamide (n.m.)'}</t>
  </si>
  <si>
    <t>{'изофетамид'}</t>
  </si>
  <si>
    <t>isoflucypram</t>
  </si>
  <si>
    <t>1255734-28-1</t>
  </si>
  <si>
    <t>{'isoflucypram'}</t>
  </si>
  <si>
    <t>Isoflucypram</t>
  </si>
  <si>
    <t>{'isoflucyprame (n.m.)'}</t>
  </si>
  <si>
    <t>{'изофлуципрам'}</t>
  </si>
  <si>
    <t>isolan</t>
  </si>
  <si>
    <t>119-38-0</t>
  </si>
  <si>
    <t>{'isolan'}</t>
  </si>
  <si>
    <t>Isolan</t>
  </si>
  <si>
    <t>{'isolane'}</t>
  </si>
  <si>
    <t>{'异索威'}</t>
  </si>
  <si>
    <t>{'изолан'}</t>
  </si>
  <si>
    <t>isomethiozin</t>
  </si>
  <si>
    <t>57052-04-7</t>
  </si>
  <si>
    <t>{'isomethiozin'}</t>
  </si>
  <si>
    <t>Isomethiozin</t>
  </si>
  <si>
    <t>{'isométhiozine (n.f.)'}</t>
  </si>
  <si>
    <t>{'丁嗪草酮'}</t>
  </si>
  <si>
    <t>{'изометиозин'}</t>
  </si>
  <si>
    <t>isonoruron</t>
  </si>
  <si>
    <t>28805-78-9</t>
  </si>
  <si>
    <t>{'isonoruron'}</t>
  </si>
  <si>
    <t>Isonoruron</t>
  </si>
  <si>
    <t>{'isonoruron (n.m.)'}</t>
  </si>
  <si>
    <t>{'异草完隆'}</t>
  </si>
  <si>
    <t>{'изонорурон'}</t>
  </si>
  <si>
    <t>isopamphos</t>
  </si>
  <si>
    <t>83327-52-0</t>
  </si>
  <si>
    <t>{'isopamphos', 'izopamphos', 'izopamfos'}</t>
  </si>
  <si>
    <t>Isopamphos</t>
  </si>
  <si>
    <t>{'izopamfos (n.m.)'}</t>
  </si>
  <si>
    <t>{'浸种磷'}</t>
  </si>
  <si>
    <t>{'изопамфос'}</t>
  </si>
  <si>
    <t>isopolinate</t>
  </si>
  <si>
    <t>3134-70-1</t>
  </si>
  <si>
    <t>{'isopolinate'}</t>
  </si>
  <si>
    <t>Isopolinate</t>
  </si>
  <si>
    <t>{'isopolinate (n.m.)'}</t>
  </si>
  <si>
    <t>{'изополинат'}</t>
  </si>
  <si>
    <t>isoprocarb</t>
  </si>
  <si>
    <t>2631-40-5</t>
  </si>
  <si>
    <t>Isoprocarb</t>
  </si>
  <si>
    <t>{'isoprocarb', 'MIPC'}</t>
  </si>
  <si>
    <t>{'isoprocarbe (n.m.)'}</t>
  </si>
  <si>
    <t>{'异丙威'}</t>
  </si>
  <si>
    <t>{'изопрокарб'}</t>
  </si>
  <si>
    <t>isopropalin</t>
  </si>
  <si>
    <t>33820-53-0</t>
  </si>
  <si>
    <t>{'isopropalin'}</t>
  </si>
  <si>
    <t>Isopropalin</t>
  </si>
  <si>
    <t>{'isopropaline (n.f.)'}</t>
  </si>
  <si>
    <t>{'异丙乐灵'}</t>
  </si>
  <si>
    <t>{'изопропалин'}</t>
  </si>
  <si>
    <t>isoprothiolane</t>
  </si>
  <si>
    <t>50512-35-1</t>
  </si>
  <si>
    <t>{'isoprothiolane'}</t>
  </si>
  <si>
    <t>Isoprothiolane</t>
  </si>
  <si>
    <t>{'isoprothiolane (n.m.)'}</t>
  </si>
  <si>
    <t>{'稻瘟灵'}</t>
  </si>
  <si>
    <t>{'изопротиолан'}</t>
  </si>
  <si>
    <t>isoproturon</t>
  </si>
  <si>
    <t>34123-59-6</t>
  </si>
  <si>
    <t>{'isoproturon'}</t>
  </si>
  <si>
    <t>Isoproturon</t>
  </si>
  <si>
    <t>{'isoproturon (n.m.)'}</t>
  </si>
  <si>
    <t>{'异丙隆'}</t>
  </si>
  <si>
    <t>{'изопротурон'}</t>
  </si>
  <si>
    <t>isopyrazam</t>
  </si>
  <si>
    <t>881685-58-1</t>
  </si>
  <si>
    <t>Isopyrazam</t>
  </si>
  <si>
    <t>{'isopyrazam'}</t>
  </si>
  <si>
    <t>{'isopyrazam (n.m.)'}</t>
  </si>
  <si>
    <t>{'吡唑萘菌胺'}</t>
  </si>
  <si>
    <t>{'изопиразам'}</t>
  </si>
  <si>
    <t>isopyrimol</t>
  </si>
  <si>
    <t>55283-69-7</t>
  </si>
  <si>
    <t>{'isopyrimol'}</t>
  </si>
  <si>
    <t>Isopyrimol</t>
  </si>
  <si>
    <t>{'isopyrimol (n.m.)'}</t>
  </si>
  <si>
    <t>{'изопиримол'}</t>
  </si>
  <si>
    <t>isothioate</t>
  </si>
  <si>
    <t>36614-38-7</t>
  </si>
  <si>
    <t>{'isothioate'}</t>
  </si>
  <si>
    <t>Isothioate</t>
  </si>
  <si>
    <t>{'isothioate (n.m.)'}</t>
  </si>
  <si>
    <t>{'异拌磷'}</t>
  </si>
  <si>
    <t>{'изотиоат'}</t>
  </si>
  <si>
    <t>isotianil</t>
  </si>
  <si>
    <t>224049-04-1</t>
  </si>
  <si>
    <t>{'isotianil'}</t>
  </si>
  <si>
    <t>Isotianil</t>
  </si>
  <si>
    <t>{'isotianil (n.m.)'}</t>
  </si>
  <si>
    <t>{'изотианил'}</t>
  </si>
  <si>
    <t>isouron</t>
  </si>
  <si>
    <t>55861-78-4</t>
  </si>
  <si>
    <t>{'isuron', 'isouron'}</t>
  </si>
  <si>
    <t>Isouron</t>
  </si>
  <si>
    <t>{'isuron* (n.m.)'}</t>
  </si>
  <si>
    <t>{'异噁隆'}</t>
  </si>
  <si>
    <t>{'изоурон'}</t>
  </si>
  <si>
    <t>isovaledione</t>
  </si>
  <si>
    <t>70017-93-5</t>
  </si>
  <si>
    <t>{'isovaledione'}</t>
  </si>
  <si>
    <t>Isovaledione</t>
  </si>
  <si>
    <t>{'isovalédione (n.f.)'}</t>
  </si>
  <si>
    <t>{'изоваледион'}</t>
  </si>
  <si>
    <t>isoxachlortole</t>
  </si>
  <si>
    <t>141112-06-3</t>
  </si>
  <si>
    <t>{'isoxachlortole'}</t>
  </si>
  <si>
    <t>Isoxachlortole</t>
  </si>
  <si>
    <t>{'isoxachlortole (n.m.)'}</t>
  </si>
  <si>
    <t>{'изоксахлортол'}</t>
  </si>
  <si>
    <t>isoxadifen</t>
  </si>
  <si>
    <t>209866-92-2</t>
  </si>
  <si>
    <t>{'isoxadifen'}</t>
  </si>
  <si>
    <t>Isoxadifen</t>
  </si>
  <si>
    <t>{'isoxadifène (n.f.)'}</t>
  </si>
  <si>
    <t>{'изоксадифен'}</t>
  </si>
  <si>
    <t>isoxaflutole</t>
  </si>
  <si>
    <t>141112-29-0</t>
  </si>
  <si>
    <t>Isoxaflutole</t>
  </si>
  <si>
    <t>{'isoxaflutole'}</t>
  </si>
  <si>
    <t>{'isoxaflutole (n.m.)'}</t>
  </si>
  <si>
    <t>{'异噁唑草酮'}</t>
  </si>
  <si>
    <t>{'изоксафлутол'}</t>
  </si>
  <si>
    <t>isoxapyrifop</t>
  </si>
  <si>
    <t>87757-18-4</t>
  </si>
  <si>
    <t>{'isoxapyrifop'}</t>
  </si>
  <si>
    <t>Isoxapyrifop</t>
  </si>
  <si>
    <t>{'isoxapyrifop (n.m.)'}</t>
  </si>
  <si>
    <t>{'异噁草醚'}</t>
  </si>
  <si>
    <t>{'изоксапирифоп'}</t>
  </si>
  <si>
    <t>isoxathion</t>
  </si>
  <si>
    <t>18854-01-8</t>
  </si>
  <si>
    <t>Isoxathion</t>
  </si>
  <si>
    <t>{'isoxathion'}</t>
  </si>
  <si>
    <t>{'isoxathion (n.m.)'}</t>
  </si>
  <si>
    <t>{'噁唑磷'}</t>
  </si>
  <si>
    <t>{'изоксатион'}</t>
  </si>
  <si>
    <t>ivermectin</t>
  </si>
  <si>
    <t>70288-86-7</t>
  </si>
  <si>
    <t>{'ivermectin'}</t>
  </si>
  <si>
    <t>Ivermectin</t>
  </si>
  <si>
    <t>{'ivermectine (n.f.)'}</t>
  </si>
  <si>
    <t>{'伊维菌素'}</t>
  </si>
  <si>
    <t>{'ивермектин'}</t>
  </si>
  <si>
    <t>japonilure</t>
  </si>
  <si>
    <t>64726-91-6</t>
  </si>
  <si>
    <t>{'nuranone', 'japonilure'}</t>
  </si>
  <si>
    <t>Japonilure</t>
  </si>
  <si>
    <t>{'japonilure (n.f.)'}</t>
  </si>
  <si>
    <t>japothrins</t>
  </si>
  <si>
    <t>10597-73-6</t>
  </si>
  <si>
    <t>{'japothrins'}</t>
  </si>
  <si>
    <t>Japothrins</t>
  </si>
  <si>
    <t>{'japothrins (n.f.pl.)'}</t>
  </si>
  <si>
    <t>{'喃烯菊酯'}</t>
  </si>
  <si>
    <t>{'жапотрины'}</t>
  </si>
  <si>
    <t>jasmolin I</t>
  </si>
  <si>
    <t>4466-14-2</t>
  </si>
  <si>
    <t>{'jasmolin I'}</t>
  </si>
  <si>
    <t>Jasmolin_I</t>
  </si>
  <si>
    <t>{'jasmoline I (n.f.)'}</t>
  </si>
  <si>
    <t>{'茉酮菊素Ⅰ'}</t>
  </si>
  <si>
    <t>{'жасмолин I'}</t>
  </si>
  <si>
    <t>jasmolin II</t>
  </si>
  <si>
    <t>1172-63-0</t>
  </si>
  <si>
    <t>{'jasmolin II'}</t>
  </si>
  <si>
    <t>Jasmolin_II</t>
  </si>
  <si>
    <t>{'jasmoline II (n.f.)'}</t>
  </si>
  <si>
    <t>{'茉酮菊素Ⅱ'}</t>
  </si>
  <si>
    <t>{'жасмолин II'}</t>
  </si>
  <si>
    <t>jasmonic acid</t>
  </si>
  <si>
    <t>6894-38-8</t>
  </si>
  <si>
    <t>{'jasmonic acid'}</t>
  </si>
  <si>
    <t>Jasmonic_acid</t>
  </si>
  <si>
    <t>{'acide jasmonique (n.m.)'}</t>
  </si>
  <si>
    <t>{'茉莉酸'}</t>
  </si>
  <si>
    <t>{'жасмоновая кислота'}</t>
  </si>
  <si>
    <t>jiahuangchongzong</t>
  </si>
  <si>
    <t>{'jiahuangchongzong'}</t>
  </si>
  <si>
    <t>Jiahuangchongzong</t>
  </si>
  <si>
    <t>{'甲磺虫腙'}</t>
  </si>
  <si>
    <t>jiajizengxiaolin</t>
  </si>
  <si>
    <t>33576-92-0</t>
  </si>
  <si>
    <t>{'jiajizengxiaolin'}</t>
  </si>
  <si>
    <t>Jiajizengxiaolin</t>
  </si>
  <si>
    <t>{'甲基增效磷'}</t>
  </si>
  <si>
    <t>jiecaowan</t>
  </si>
  <si>
    <t>22052-63-7</t>
  </si>
  <si>
    <t>{'jiecaowan'}</t>
  </si>
  <si>
    <t>Jiecaowan</t>
  </si>
  <si>
    <t>{'解草烷'}</t>
  </si>
  <si>
    <t>jiecaoxi</t>
  </si>
  <si>
    <t>97454-00-7</t>
  </si>
  <si>
    <t>{'jiecaoxi'}</t>
  </si>
  <si>
    <t>Jiecaoxi</t>
  </si>
  <si>
    <t>{'解草烯'}</t>
  </si>
  <si>
    <t>Jinganmycin A</t>
  </si>
  <si>
    <t>37248-47-8</t>
  </si>
  <si>
    <t>{'validamycin A', 'Jinganmycin A', 'validamycin'}</t>
  </si>
  <si>
    <t>Jinganmycin_A</t>
  </si>
  <si>
    <t>{'validamycine (n.f.)'}</t>
  </si>
  <si>
    <t>{'井冈霉素'}</t>
  </si>
  <si>
    <t>{'валидамицин'}</t>
  </si>
  <si>
    <t>juvenile hormone I</t>
  </si>
  <si>
    <t>13804-51-8</t>
  </si>
  <si>
    <t>{'juvenile hormone I'}</t>
  </si>
  <si>
    <t>Juvenile_hormone_I</t>
  </si>
  <si>
    <t>{'hormone juvénile I'}</t>
  </si>
  <si>
    <t>{'ювенильный гормон I'}</t>
  </si>
  <si>
    <t>juvenile hormone II</t>
  </si>
  <si>
    <t>34218-61-6</t>
  </si>
  <si>
    <t>{'juvenile hormone II'}</t>
  </si>
  <si>
    <t>Juvenile_hormone_II</t>
  </si>
  <si>
    <t>{'hormone juvénile II'}</t>
  </si>
  <si>
    <t>{'ювенильный гормон II'}</t>
  </si>
  <si>
    <t>juvenile hormone III</t>
  </si>
  <si>
    <t>22963-93-5</t>
  </si>
  <si>
    <t>{'juvenile hormone III'}</t>
  </si>
  <si>
    <t>Juvenile_hormone_III</t>
  </si>
  <si>
    <t>{'hormone juvénile III'}</t>
  </si>
  <si>
    <t>{'ювенильный гормон III'}</t>
  </si>
  <si>
    <t>kadethrin</t>
  </si>
  <si>
    <t>58769-20-3</t>
  </si>
  <si>
    <t>Kadethrin</t>
  </si>
  <si>
    <t>{'kadethrin'}</t>
  </si>
  <si>
    <t>{'kadéthrine (n.f.)'}</t>
  </si>
  <si>
    <t>{'噻恩菊酯'}</t>
  </si>
  <si>
    <t>{'кадетрин'}</t>
  </si>
  <si>
    <t>kappa-bifenthrin</t>
  </si>
  <si>
    <t>439680-76-9</t>
  </si>
  <si>
    <t>{'kappa-bifenthrin'}</t>
  </si>
  <si>
    <t>Kappa-bifenthrin</t>
  </si>
  <si>
    <t>{'kappa-bifenthrine (n.f.)'}</t>
  </si>
  <si>
    <t>{'каппа-бифентрин'}</t>
  </si>
  <si>
    <t>kappa-tefluthrin</t>
  </si>
  <si>
    <t>391634-71-2</t>
  </si>
  <si>
    <t>{'kappa-tefluthrin'}</t>
  </si>
  <si>
    <t>Kappa-tefluthrin</t>
  </si>
  <si>
    <t>{'kappa-téfluthrine (n.f.)'}</t>
  </si>
  <si>
    <t>{'каппа-тефлутрин'}</t>
  </si>
  <si>
    <t>karbutilate</t>
  </si>
  <si>
    <t>4849-32-5</t>
  </si>
  <si>
    <t>{'karbutilate'}</t>
  </si>
  <si>
    <t>Karbutilate</t>
  </si>
  <si>
    <t>{'karbutilate (n.m.)'}</t>
  </si>
  <si>
    <t>{'特胺灵'}</t>
  </si>
  <si>
    <t>{'карбутилат'}</t>
  </si>
  <si>
    <t>kasugamycin</t>
  </si>
  <si>
    <t>6980-18-3</t>
  </si>
  <si>
    <t>{'kasugamycin'}</t>
  </si>
  <si>
    <t>Kasugamycin</t>
  </si>
  <si>
    <t>{'kasugamycine (n.f.)'}</t>
  </si>
  <si>
    <t>{'春雷霉素'}</t>
  </si>
  <si>
    <t>{'касугамицин'}</t>
  </si>
  <si>
    <t>kejunlin</t>
  </si>
  <si>
    <t>1068-22-0</t>
  </si>
  <si>
    <t>{'kejunlin'}</t>
  </si>
  <si>
    <t>Kejunlin</t>
  </si>
  <si>
    <t>{'克菌磷'}</t>
  </si>
  <si>
    <t>kelevan</t>
  </si>
  <si>
    <t>4234-79-1</t>
  </si>
  <si>
    <t>{'kelevan'}</t>
  </si>
  <si>
    <t>Kelevan</t>
  </si>
  <si>
    <t>{'kélévane (n.m.)'}</t>
  </si>
  <si>
    <t>{'克来范'}</t>
  </si>
  <si>
    <t>{'келеван'}</t>
  </si>
  <si>
    <t>ketospiradox</t>
  </si>
  <si>
    <t>{'ketospiradox'}</t>
  </si>
  <si>
    <t>Ketospiradox</t>
  </si>
  <si>
    <t>{'kétospiradox (n.m.)'}</t>
  </si>
  <si>
    <t>{'кетоспирадокс'}</t>
  </si>
  <si>
    <t>kinetin</t>
  </si>
  <si>
    <t>525-79-1</t>
  </si>
  <si>
    <t>{'kinetin'}</t>
  </si>
  <si>
    <t>Kinetin</t>
  </si>
  <si>
    <t>{'kinétine (n.f.)'}</t>
  </si>
  <si>
    <t>{'糖氨基嘌呤'}</t>
  </si>
  <si>
    <t>{'кинетин'}</t>
  </si>
  <si>
    <t>kinoprene</t>
  </si>
  <si>
    <t>42588-37-4</t>
  </si>
  <si>
    <t>{'S-kinoprene', 'kinoprene'}</t>
  </si>
  <si>
    <t>Kinoprene</t>
  </si>
  <si>
    <t>{'kinoprène (n.m.)'}</t>
  </si>
  <si>
    <t>{'烯虫炔酯'}</t>
  </si>
  <si>
    <t>{'кинопрен'}</t>
  </si>
  <si>
    <t>kresoxim-methyl</t>
  </si>
  <si>
    <t>143390-89-0</t>
  </si>
  <si>
    <t>Kresoxim-methyl</t>
  </si>
  <si>
    <t>{'kresoxim-methyl'}</t>
  </si>
  <si>
    <t>{'krésoxime-méthyle (n.m.)'}</t>
  </si>
  <si>
    <t>{'醚菌酯'}</t>
  </si>
  <si>
    <t>{'крезоксим-метил'}</t>
  </si>
  <si>
    <t>kuicaoxi</t>
  </si>
  <si>
    <t>{'kuicaoxi'}</t>
  </si>
  <si>
    <t>Kuicaoxi</t>
  </si>
  <si>
    <t>{'喹草烯'}</t>
  </si>
  <si>
    <t>lactofen</t>
  </si>
  <si>
    <t>77501-63-4</t>
  </si>
  <si>
    <t>{'lactofen'}</t>
  </si>
  <si>
    <t>Lactofen</t>
  </si>
  <si>
    <t>{'lactofène (n.m.)'}</t>
  </si>
  <si>
    <t>{'乳氟禾草灵'}</t>
  </si>
  <si>
    <t>{'лактофен'}</t>
  </si>
  <si>
    <t>lambda-cyhalothrin</t>
  </si>
  <si>
    <t>91465-08-6</t>
  </si>
  <si>
    <t>lambda-Cyhalothrin</t>
  </si>
  <si>
    <t>{'lambda-cyhalothrin'}</t>
  </si>
  <si>
    <t>Lambda-cyhalothrin</t>
  </si>
  <si>
    <t>{'lambda-cyhalothrine (n.f.)'}</t>
  </si>
  <si>
    <t>{'高效氯氟氰菊酯'}</t>
  </si>
  <si>
    <t>{'лямбда-цигалотрин'}</t>
  </si>
  <si>
    <t>lancotrione</t>
  </si>
  <si>
    <t>1486617-21-3</t>
  </si>
  <si>
    <t>{'lancotrione'}</t>
  </si>
  <si>
    <t>Lancotrione</t>
  </si>
  <si>
    <t>{'lancotrione (n.f.)'}</t>
  </si>
  <si>
    <t>{'ланкотрион'}</t>
  </si>
  <si>
    <t>latilure</t>
  </si>
  <si>
    <t>25312-34-9</t>
  </si>
  <si>
    <t>{'latilure'}</t>
  </si>
  <si>
    <t>Latilure</t>
  </si>
  <si>
    <t>lead arsenate</t>
  </si>
  <si>
    <t>7784-40-9</t>
  </si>
  <si>
    <t>{'lead arsenate'}</t>
  </si>
  <si>
    <t>Lead_arsenate</t>
  </si>
  <si>
    <t>{'arséniate de plomb (n.m.)'}</t>
  </si>
  <si>
    <t>{'砷酸铅'}</t>
  </si>
  <si>
    <t>{'арсенат свинца'}</t>
  </si>
  <si>
    <t>lenacil</t>
  </si>
  <si>
    <t>2164-08-1</t>
  </si>
  <si>
    <t>{'lenacil'}</t>
  </si>
  <si>
    <t>Lenacil</t>
  </si>
  <si>
    <t>{'lénacile (n.m.)'}</t>
  </si>
  <si>
    <t>{'环草定'}</t>
  </si>
  <si>
    <t>{'ленацил '}</t>
  </si>
  <si>
    <t>lepimectin</t>
  </si>
  <si>
    <t>863549-51-3</t>
  </si>
  <si>
    <t>{'lepimectin'}</t>
  </si>
  <si>
    <t>Lepimectin</t>
  </si>
  <si>
    <t>{'lépimectine (n.f.)'}</t>
  </si>
  <si>
    <t>{'лепимектин'}</t>
  </si>
  <si>
    <t>leptophos</t>
  </si>
  <si>
    <t>21609-90-5</t>
  </si>
  <si>
    <t>{'leptophos'}</t>
  </si>
  <si>
    <t>Leptophos</t>
  </si>
  <si>
    <t>{'leptophos (n.m.)'}</t>
  </si>
  <si>
    <t>{'溴苯膦'}</t>
  </si>
  <si>
    <t>{'лептофос'}</t>
  </si>
  <si>
    <t>lineatin</t>
  </si>
  <si>
    <t>65035-34-9</t>
  </si>
  <si>
    <t>{'lineatin'}</t>
  </si>
  <si>
    <t>Lineatin</t>
  </si>
  <si>
    <t>{'linéatine (n.f.)'}</t>
  </si>
  <si>
    <t>linuron</t>
  </si>
  <si>
    <t>330-55-2</t>
  </si>
  <si>
    <t>Linuron</t>
  </si>
  <si>
    <t>{'linuron'}</t>
  </si>
  <si>
    <t>{'linuron (n.m.)'}</t>
  </si>
  <si>
    <t>{'利谷隆'}</t>
  </si>
  <si>
    <t>{'линурон'}</t>
  </si>
  <si>
    <t>lirimfos</t>
  </si>
  <si>
    <t>38260-63-8</t>
  </si>
  <si>
    <t>{'lirimfos'}</t>
  </si>
  <si>
    <t>Lirimfos</t>
  </si>
  <si>
    <t>{'lirimfos (n.m.)'}</t>
  </si>
  <si>
    <t>{'лиримфос'}</t>
  </si>
  <si>
    <t>litlure</t>
  </si>
  <si>
    <t>60799-74-8</t>
  </si>
  <si>
    <t>{'litlure'}</t>
  </si>
  <si>
    <t>Litlure</t>
  </si>
  <si>
    <t>{'litlure (n.f.)'}</t>
  </si>
  <si>
    <t>looplure</t>
  </si>
  <si>
    <t>14959-86-5</t>
  </si>
  <si>
    <t>{'looplure'}</t>
  </si>
  <si>
    <t>Looplure</t>
  </si>
  <si>
    <t>{'looplure (n.f.)'}</t>
  </si>
  <si>
    <t>lotilaner</t>
  </si>
  <si>
    <t>1369852-71-0</t>
  </si>
  <si>
    <t>{'lotilaner'}</t>
  </si>
  <si>
    <t>Lotilaner</t>
  </si>
  <si>
    <t>{'洛替拉纳'}</t>
  </si>
  <si>
    <t>{'лотиланер'}</t>
  </si>
  <si>
    <t>lufenuron</t>
  </si>
  <si>
    <t>103055-07-8</t>
  </si>
  <si>
    <t>Lufenuron</t>
  </si>
  <si>
    <t>{'lufenuron'}</t>
  </si>
  <si>
    <t>{'lufénuron (n.m.)'}</t>
  </si>
  <si>
    <t>{'虱螨脲'}</t>
  </si>
  <si>
    <t>{'люфенурон'}</t>
  </si>
  <si>
    <t>lvdingjunzhi</t>
  </si>
  <si>
    <t>902760-40-1</t>
  </si>
  <si>
    <t>{'triclopyricarb', 'lvdingjunzhi'}</t>
  </si>
  <si>
    <t>Lvdingjunzhi</t>
  </si>
  <si>
    <t>{'triclopyricarbe (n.m.)'}</t>
  </si>
  <si>
    <t>{'氯啶菌酯'}</t>
  </si>
  <si>
    <t>{'трихлопирикарб'}</t>
  </si>
  <si>
    <t>lvfumijvzhi</t>
  </si>
  <si>
    <t>915288-13-0</t>
  </si>
  <si>
    <t>{'meperfluthrin', 'lvfumijvzhi'}</t>
  </si>
  <si>
    <t>Lvfumijvzhi</t>
  </si>
  <si>
    <t>{'méperfluthrine (n.f.)'}</t>
  </si>
  <si>
    <t>{'氯氟醚菊酯'}</t>
  </si>
  <si>
    <t>{'меперфлутрин'}</t>
  </si>
  <si>
    <t>lythidathion</t>
  </si>
  <si>
    <t>2669-32-1</t>
  </si>
  <si>
    <t>{'lythidathion'}</t>
  </si>
  <si>
    <t>Lythidathion</t>
  </si>
  <si>
    <t>{'lythidathion (n.m.)'}</t>
  </si>
  <si>
    <t>{'噻唑磷'}</t>
  </si>
  <si>
    <t>{'литидатион'}</t>
  </si>
  <si>
    <t>MAA</t>
  </si>
  <si>
    <t>124-58-3</t>
  </si>
  <si>
    <t>{'MAA'}</t>
  </si>
  <si>
    <t>magnesium phosphide</t>
  </si>
  <si>
    <t>12057-74-8</t>
  </si>
  <si>
    <t>Magnesium phosphide</t>
  </si>
  <si>
    <t>{'magnesium phosphide'}</t>
  </si>
  <si>
    <t>Magnesium_phosphide</t>
  </si>
  <si>
    <t>{'phosphure de magnésium (n.m.)'}</t>
  </si>
  <si>
    <t>{'磷化镁'}</t>
  </si>
  <si>
    <t>{'фосфид магния'}</t>
  </si>
  <si>
    <t>maleic hydrazide</t>
  </si>
  <si>
    <t>123-33-1</t>
  </si>
  <si>
    <t>{'maleic hydrazide'}</t>
  </si>
  <si>
    <t>Maleic_hydrazide</t>
  </si>
  <si>
    <t>{'hydrazide maléique'}</t>
  </si>
  <si>
    <t>{'抑芽丹'}</t>
  </si>
  <si>
    <t>{'гидразида малеиновой кислоты'}</t>
  </si>
  <si>
    <t>malonoben</t>
  </si>
  <si>
    <t>10537-47-0</t>
  </si>
  <si>
    <t>{'malonoben'}</t>
  </si>
  <si>
    <t>Malonoben</t>
  </si>
  <si>
    <t>{'malonobène (n.m.)'}</t>
  </si>
  <si>
    <t>{'特螨腈'}</t>
  </si>
  <si>
    <t>{'малонобен'}</t>
  </si>
  <si>
    <t>maltodextrin</t>
  </si>
  <si>
    <t>9050-36-6</t>
  </si>
  <si>
    <t>{'maltodextrin'}</t>
  </si>
  <si>
    <t>Maltodextrin</t>
  </si>
  <si>
    <t>{'maltodextrine (n.f.)'}</t>
  </si>
  <si>
    <t>{'麦芽糊精'}</t>
  </si>
  <si>
    <t>{'мальтодекстрин'}</t>
  </si>
  <si>
    <t>MAMA</t>
  </si>
  <si>
    <t>2321-53-1</t>
  </si>
  <si>
    <t>{'MAMA'}</t>
  </si>
  <si>
    <t>mancopper</t>
  </si>
  <si>
    <t>53988-93-5</t>
  </si>
  <si>
    <t>{'mancopper'}</t>
  </si>
  <si>
    <t>Mancopper</t>
  </si>
  <si>
    <t>{'mancopper (n.m.)'}</t>
  </si>
  <si>
    <t>{'代森锰铜'}</t>
  </si>
  <si>
    <t>{'манкоппера'}</t>
  </si>
  <si>
    <t>mancozeb</t>
  </si>
  <si>
    <t>8018-01-7</t>
  </si>
  <si>
    <t>{'mancozeb'}</t>
  </si>
  <si>
    <t>Mancozeb</t>
  </si>
  <si>
    <t>{'mancozèbe (n.m.)'}</t>
  </si>
  <si>
    <t>{'代森锰锌'}</t>
  </si>
  <si>
    <t>{'манкозеб'}</t>
  </si>
  <si>
    <t>mandestrobin</t>
  </si>
  <si>
    <t>173662-97-0</t>
  </si>
  <si>
    <t>{'mandestrobin'}</t>
  </si>
  <si>
    <t>Mandestrobin</t>
  </si>
  <si>
    <t>{'mandestrobine (n.f.)'}</t>
  </si>
  <si>
    <t>{'маидестробин'}</t>
  </si>
  <si>
    <t>mandipropamid</t>
  </si>
  <si>
    <t>374726-62-2</t>
  </si>
  <si>
    <t>{'mandipropamid'}</t>
  </si>
  <si>
    <t>Mandipropamid</t>
  </si>
  <si>
    <t>{'mandipropamid (n.m.)'}</t>
  </si>
  <si>
    <t>{'双炔酰菌胺'}</t>
  </si>
  <si>
    <t>{'мандипропамид'}</t>
  </si>
  <si>
    <t>maneb</t>
  </si>
  <si>
    <t>12427-38-2</t>
  </si>
  <si>
    <t>Maneb</t>
  </si>
  <si>
    <t>{'maneb'}</t>
  </si>
  <si>
    <t>{'manèbe (n.m.)'}</t>
  </si>
  <si>
    <t>{'代森锰'}</t>
  </si>
  <si>
    <t>{'манеб'}</t>
  </si>
  <si>
    <t>matrine</t>
  </si>
  <si>
    <t>519-02-8</t>
  </si>
  <si>
    <t>{'matrine'}</t>
  </si>
  <si>
    <t>Matrine</t>
  </si>
  <si>
    <t>{'matrine (n.f.)'}</t>
  </si>
  <si>
    <t>{'苦参碱'}</t>
  </si>
  <si>
    <t>{'матрин'}</t>
  </si>
  <si>
    <t>mazidox</t>
  </si>
  <si>
    <t>7219-78-5</t>
  </si>
  <si>
    <t>{'mazidox'}</t>
  </si>
  <si>
    <t>Mazidox</t>
  </si>
  <si>
    <t>{'mazidox (n.m.)'}</t>
  </si>
  <si>
    <t>{'мазидокс'}</t>
  </si>
  <si>
    <t>MCC</t>
  </si>
  <si>
    <t>1918-18-9</t>
  </si>
  <si>
    <t>{'MCC', 'swep'}</t>
  </si>
  <si>
    <t>{'swep'}</t>
  </si>
  <si>
    <t>{'灭草灵'}</t>
  </si>
  <si>
    <t>{'свеп'}</t>
  </si>
  <si>
    <t>MCP</t>
  </si>
  <si>
    <t>3100-04-7</t>
  </si>
  <si>
    <t>{'MCP', '1-MCP', '1-methylcyclopropene'}</t>
  </si>
  <si>
    <t>{'1-méthylcyclopropène (n.m.)'}</t>
  </si>
  <si>
    <t>{'1-甲基环丙烯'}</t>
  </si>
  <si>
    <t>{'1-метилциклопропен'}</t>
  </si>
  <si>
    <t>MCPA</t>
  </si>
  <si>
    <t>94-74-6</t>
  </si>
  <si>
    <t>{'2M-4C', 'metaxon', '2,4-MCPA', 'MCPA'}</t>
  </si>
  <si>
    <t>{'MCPA* (n.m.)'}</t>
  </si>
  <si>
    <t>{'2甲4氯'}</t>
  </si>
  <si>
    <t>{'МЦПА'}</t>
  </si>
  <si>
    <t>MCPA-thioethyl</t>
  </si>
  <si>
    <t>25319-90-8</t>
  </si>
  <si>
    <t>{'MCPA-thioethyl', 'phenothiol'}</t>
  </si>
  <si>
    <t>{'MCPA-thioéthyl (n.m.)'}</t>
  </si>
  <si>
    <t>{'2甲4氯乙硫酯'}</t>
  </si>
  <si>
    <t>{'МЦПА-тиоэтил'}</t>
  </si>
  <si>
    <t>MCPB</t>
  </si>
  <si>
    <t>94-81-5</t>
  </si>
  <si>
    <t>{'MCPB', '2,4-MCPB', '2M-4CM'}</t>
  </si>
  <si>
    <t>{'MCPB* (n.m.)'}</t>
  </si>
  <si>
    <t>{'2甲4氯丁酸'}</t>
  </si>
  <si>
    <t>{'МЦПБ'}</t>
  </si>
  <si>
    <t>MCPP</t>
  </si>
  <si>
    <t>93-65-2</t>
  </si>
  <si>
    <t>{'MCPP', 'mecoprop'}</t>
  </si>
  <si>
    <t>{'mécoprop (n.m.)'}</t>
  </si>
  <si>
    <t>{'2甲4氯丙酸'}</t>
  </si>
  <si>
    <t>{'мекопроп'}</t>
  </si>
  <si>
    <t>mebenil</t>
  </si>
  <si>
    <t>7055-03-0</t>
  </si>
  <si>
    <t>{'mebenil'}</t>
  </si>
  <si>
    <t>Mebenil</t>
  </si>
  <si>
    <t>{'mébénil (n.m.)'}</t>
  </si>
  <si>
    <t>{'邻酰胺'}</t>
  </si>
  <si>
    <t>{'мебенил'}</t>
  </si>
  <si>
    <t>mecarbam</t>
  </si>
  <si>
    <t>2595-54-2</t>
  </si>
  <si>
    <t>Mecarbam</t>
  </si>
  <si>
    <t>{'mecarbam'}</t>
  </si>
  <si>
    <t>{'mécarbame (n.m.)'}</t>
  </si>
  <si>
    <t>{'灭蚜磷'}</t>
  </si>
  <si>
    <t>{'мекарбам'}</t>
  </si>
  <si>
    <t>mecarbinzid</t>
  </si>
  <si>
    <t>27386-64-7</t>
  </si>
  <si>
    <t>{'mecarbinzid'}</t>
  </si>
  <si>
    <t>Mecarbinzid</t>
  </si>
  <si>
    <t>{'mécarbinzide (n.m.)'}</t>
  </si>
  <si>
    <t>{'мекарбинзид'}</t>
  </si>
  <si>
    <t>mecarphon</t>
  </si>
  <si>
    <t>29173-31-7</t>
  </si>
  <si>
    <t>{'mecarphon'}</t>
  </si>
  <si>
    <t>Mecarphon</t>
  </si>
  <si>
    <t>{'mécarphon (n.m.)'}</t>
  </si>
  <si>
    <t>{'四甲磷'}</t>
  </si>
  <si>
    <t>{'мекарфон'}</t>
  </si>
  <si>
    <t>mecoprop-P</t>
  </si>
  <si>
    <t>16484-77-8</t>
  </si>
  <si>
    <t>{'mecoprop-P'}</t>
  </si>
  <si>
    <t>Mecoprop-P</t>
  </si>
  <si>
    <t>{'mécoprop-P (n.m.)'}</t>
  </si>
  <si>
    <t>{'精2甲4氯丙酸'}</t>
  </si>
  <si>
    <t>{'мекопроп-П'}</t>
  </si>
  <si>
    <t>medimeform</t>
  </si>
  <si>
    <t>69618-84-4</t>
  </si>
  <si>
    <t>{'medimeform'}</t>
  </si>
  <si>
    <t>Medimeform</t>
  </si>
  <si>
    <t>{'médiméforme'}</t>
  </si>
  <si>
    <t>{'杀螨脒'}</t>
  </si>
  <si>
    <t>{'медимеформ'}</t>
  </si>
  <si>
    <t>medinoterb</t>
  </si>
  <si>
    <t>3996-59-6</t>
  </si>
  <si>
    <t>{'medinoterb'}</t>
  </si>
  <si>
    <t>Medinoterb</t>
  </si>
  <si>
    <t>{'médinoterbe (n.m.)'}</t>
  </si>
  <si>
    <t>{'мединотерб'}</t>
  </si>
  <si>
    <t>medlure</t>
  </si>
  <si>
    <t>13929-18-5</t>
  </si>
  <si>
    <t>{'medlure'}</t>
  </si>
  <si>
    <t>Medlure</t>
  </si>
  <si>
    <t>{'medlure (n.m.)'}</t>
  </si>
  <si>
    <t>{'медлур'}</t>
  </si>
  <si>
    <t>mefenacet</t>
  </si>
  <si>
    <t>73250-68-7</t>
  </si>
  <si>
    <t>{'mefenacet'}</t>
  </si>
  <si>
    <t>Mefenacet</t>
  </si>
  <si>
    <t>{'méfénacet (n.m.)'}</t>
  </si>
  <si>
    <t>{'苯噻酰草胺'}</t>
  </si>
  <si>
    <t>{'мефенацет'}</t>
  </si>
  <si>
    <t>mefenoxam</t>
  </si>
  <si>
    <t>70630-17-0</t>
  </si>
  <si>
    <t>{'R-metalaxyl', 'metalaxyl-M', 'mefenoxam'}</t>
  </si>
  <si>
    <t>Mefenoxam</t>
  </si>
  <si>
    <t>{'métalaxyl-M (n.m.)'}</t>
  </si>
  <si>
    <t>{'R-甲霜灵'}</t>
  </si>
  <si>
    <t>{'металаксил-М'}</t>
  </si>
  <si>
    <t>mefenpyr</t>
  </si>
  <si>
    <t>135591-00-3</t>
  </si>
  <si>
    <t>{'mefenpyr'}</t>
  </si>
  <si>
    <t>Mefenpyr</t>
  </si>
  <si>
    <t>{'méfenpyr (n.m.)'}</t>
  </si>
  <si>
    <t>{'мефенпир'}</t>
  </si>
  <si>
    <t>mefentrifluconazole</t>
  </si>
  <si>
    <t>1417782-03-6</t>
  </si>
  <si>
    <t>{'mefentrifluconazole'}</t>
  </si>
  <si>
    <t>Mefentrifluconazole</t>
  </si>
  <si>
    <t>{'méfentrifluconazole (n.m.)'}</t>
  </si>
  <si>
    <t>{'мефентрифлуконазол'}</t>
  </si>
  <si>
    <t>mefluidide</t>
  </si>
  <si>
    <t>53780-34-0</t>
  </si>
  <si>
    <t>{'mefluidide'}</t>
  </si>
  <si>
    <t>Mefluidide</t>
  </si>
  <si>
    <t>{'méfluidide (n.m.)'}</t>
  </si>
  <si>
    <t>{'氟磺酰草胺'}</t>
  </si>
  <si>
    <t>{'мефлуидид'}</t>
  </si>
  <si>
    <t>megatomoic acid</t>
  </si>
  <si>
    <t>23400-52-4</t>
  </si>
  <si>
    <t>{'megatomoic acid'}</t>
  </si>
  <si>
    <t>Megatomoic_acid</t>
  </si>
  <si>
    <t>{'acide mégatomoïque (n.m.)'}</t>
  </si>
  <si>
    <t>melissyl alcohol</t>
  </si>
  <si>
    <t>593-50-0</t>
  </si>
  <si>
    <t>{'myricyl alcohol', 'triacontanol', 'melissyl alcohol'}</t>
  </si>
  <si>
    <t>Melissyl_alcohol</t>
  </si>
  <si>
    <t>{'triacontanol (n.m.)'}</t>
  </si>
  <si>
    <t>{'三十烷醇'}</t>
  </si>
  <si>
    <t>MEMC</t>
  </si>
  <si>
    <t>123-88-6</t>
  </si>
  <si>
    <t>{'MEMC', '2-methoxyethylmercury chloride'}</t>
  </si>
  <si>
    <t>{'chlorure de 2-méthoxyéthylmercure (n.m.)'}</t>
  </si>
  <si>
    <t>mepanipyrim</t>
  </si>
  <si>
    <t>110235-47-7</t>
  </si>
  <si>
    <t>Mepanipyrim</t>
  </si>
  <si>
    <t>{'mepanipyrim'}</t>
  </si>
  <si>
    <t>{'mépanipyrime (n.f.)'}</t>
  </si>
  <si>
    <t>{'嘧菌胺'}</t>
  </si>
  <si>
    <t>{'мепанипирим'}</t>
  </si>
  <si>
    <t>mephenate</t>
  </si>
  <si>
    <t>2620-53-3</t>
  </si>
  <si>
    <t>{'mephenate'}</t>
  </si>
  <si>
    <t>Mephenate</t>
  </si>
  <si>
    <t>{'méphénate'}</t>
  </si>
  <si>
    <t>{'мефенат'}</t>
  </si>
  <si>
    <t>mephosfolan</t>
  </si>
  <si>
    <t>950-10-7</t>
  </si>
  <si>
    <t>{'mephosfolan'}</t>
  </si>
  <si>
    <t>Mephosfolan</t>
  </si>
  <si>
    <t>{'méphospholan (n.m.)'}</t>
  </si>
  <si>
    <t>{'地胺磷'}</t>
  </si>
  <si>
    <t>{'мефосфолан'}</t>
  </si>
  <si>
    <t>mepiquat</t>
  </si>
  <si>
    <t>15302-91-7</t>
  </si>
  <si>
    <t>{'mepiquat'}</t>
  </si>
  <si>
    <t>Mepiquat</t>
  </si>
  <si>
    <t>{'mépiquat (n.m.)'}</t>
  </si>
  <si>
    <t>{'мепикват'}</t>
  </si>
  <si>
    <t>mepronil</t>
  </si>
  <si>
    <t>55814-41-0</t>
  </si>
  <si>
    <t>{'mepronil'}</t>
  </si>
  <si>
    <t>Mepronil</t>
  </si>
  <si>
    <t>{'mépronil (n.m.)'}</t>
  </si>
  <si>
    <t>{'灭锈胺'}</t>
  </si>
  <si>
    <t>{'мепронил'}</t>
  </si>
  <si>
    <t>meptyldinocap</t>
  </si>
  <si>
    <t>131-72-6</t>
  </si>
  <si>
    <t>Meptyldinocap</t>
  </si>
  <si>
    <t>{meptyldinocap}</t>
  </si>
  <si>
    <t>Methiocarb</t>
  </si>
  <si>
    <t>2032-65-7</t>
  </si>
  <si>
    <t>{'mercaptodimethur', 'methiocarb'}</t>
  </si>
  <si>
    <t>{'méthiocarbe (n.m.)'}</t>
  </si>
  <si>
    <t>{'甲硫威'}</t>
  </si>
  <si>
    <t>{'метиокарб'}</t>
  </si>
  <si>
    <t>mercuric chloride</t>
  </si>
  <si>
    <t>7487-94-7</t>
  </si>
  <si>
    <t>{'mercuric chloride'}</t>
  </si>
  <si>
    <t>Mercuric_chloride</t>
  </si>
  <si>
    <t>{'chlorure mercurique (n.m.)'}</t>
  </si>
  <si>
    <t>{'хлорная ртуть'}</t>
  </si>
  <si>
    <t>mercuric oxide</t>
  </si>
  <si>
    <t>21908-53-2</t>
  </si>
  <si>
    <t>{'mercuric oxide'}</t>
  </si>
  <si>
    <t>Mercuric_oxide</t>
  </si>
  <si>
    <t>{'oxyde de mercure (n.m.)'}</t>
  </si>
  <si>
    <t>{'окись ртути'}</t>
  </si>
  <si>
    <t>mercurous chloride</t>
  </si>
  <si>
    <t>7546-30-7</t>
  </si>
  <si>
    <t>{'mercurous chloride'}</t>
  </si>
  <si>
    <t>Mercurous_chloride</t>
  </si>
  <si>
    <t>{'chlorure mercureux (n.m.)'}</t>
  </si>
  <si>
    <t>{'хлористая ртуть'}</t>
  </si>
  <si>
    <t>merphos</t>
  </si>
  <si>
    <t>150-50-5</t>
  </si>
  <si>
    <t>{'merphos'}</t>
  </si>
  <si>
    <t>Merphos</t>
  </si>
  <si>
    <t>{'merphos (n.m.)'}</t>
  </si>
  <si>
    <t>{'мерфос'}</t>
  </si>
  <si>
    <t>mesoprazine</t>
  </si>
  <si>
    <t>1824-09-5</t>
  </si>
  <si>
    <t>{'mesoprazine'}</t>
  </si>
  <si>
    <t>Mesoprazine</t>
  </si>
  <si>
    <t>{'mésoprazine (n.f.)'}</t>
  </si>
  <si>
    <t>{'мезопразин'}</t>
  </si>
  <si>
    <t>mesosulfuron</t>
  </si>
  <si>
    <t>400852-66-6</t>
  </si>
  <si>
    <t>{'mesosulfuron'}</t>
  </si>
  <si>
    <t>Mesosulfuron</t>
  </si>
  <si>
    <t>{'mésosulfuron (n.m.)'}</t>
  </si>
  <si>
    <t>{'мезосульфурон'}</t>
  </si>
  <si>
    <t>mesotrione</t>
  </si>
  <si>
    <t>104206-82-8</t>
  </si>
  <si>
    <t>{'mesotrione'}</t>
  </si>
  <si>
    <t>Mesotrione</t>
  </si>
  <si>
    <t>{'mésotrione (n.f.)'}</t>
  </si>
  <si>
    <t>{'硝磺草酮'}</t>
  </si>
  <si>
    <t>{'мезотрион'}</t>
  </si>
  <si>
    <t>mesulfen</t>
  </si>
  <si>
    <t>135-58-0</t>
  </si>
  <si>
    <t>{'mesulphen', 'mesulfen'}</t>
  </si>
  <si>
    <t>Mesulfen</t>
  </si>
  <si>
    <t>{'mésulfène (n.m.)'}</t>
  </si>
  <si>
    <t>{'甲硫芬'}</t>
  </si>
  <si>
    <t>{'месульфен'}</t>
  </si>
  <si>
    <t>mesulfenfos</t>
  </si>
  <si>
    <t>3761-41-9</t>
  </si>
  <si>
    <t>{'mesulfenfos'}</t>
  </si>
  <si>
    <t>Mesulfenfos</t>
  </si>
  <si>
    <t>{'mésulfenfos (n.m.)'}</t>
  </si>
  <si>
    <t>{'месульфенфос'}</t>
  </si>
  <si>
    <t>metaflumizone</t>
  </si>
  <si>
    <t>139968-49-3</t>
  </si>
  <si>
    <t>{'metaflumizone'}</t>
  </si>
  <si>
    <t>Metaflumizone</t>
  </si>
  <si>
    <t>{'métaflumizone (n.f.)'}</t>
  </si>
  <si>
    <t>{'氰氟虫腙'}</t>
  </si>
  <si>
    <t>{'метафлумизон'}</t>
  </si>
  <si>
    <t>metalaxyl</t>
  </si>
  <si>
    <t>57837-19-1</t>
  </si>
  <si>
    <t>{'metalaxyl'}</t>
  </si>
  <si>
    <t>Metalaxyl</t>
  </si>
  <si>
    <t>{'métalaxyl (n.m.)'}</t>
  </si>
  <si>
    <t>{'甲霜灵'}</t>
  </si>
  <si>
    <t>{'металаксил'}</t>
  </si>
  <si>
    <t>metaldehyde</t>
  </si>
  <si>
    <t>108-62-3</t>
  </si>
  <si>
    <t>Metaldehyde</t>
  </si>
  <si>
    <t>{'metaldehyde'}</t>
  </si>
  <si>
    <t>{'métaldéhyde (n.m.)'}</t>
  </si>
  <si>
    <t>{'四聚乙醛'}</t>
  </si>
  <si>
    <t>{'метальдегид'}</t>
  </si>
  <si>
    <t>metamifop</t>
  </si>
  <si>
    <t>256412-89-2</t>
  </si>
  <si>
    <t>{'metamifop'}</t>
  </si>
  <si>
    <t>Metamifop</t>
  </si>
  <si>
    <t>{'métamifop (n.m.)'}</t>
  </si>
  <si>
    <t>{'噁唑酰草胺'}</t>
  </si>
  <si>
    <t>{'метамифоп'}</t>
  </si>
  <si>
    <t>metamitron</t>
  </si>
  <si>
    <t>41394-05-2</t>
  </si>
  <si>
    <t>{'metamitron'}</t>
  </si>
  <si>
    <t>Metamitron</t>
  </si>
  <si>
    <t>{'métamitrone (n.f.)'}</t>
  </si>
  <si>
    <t>{'苯嗪草酮'}</t>
  </si>
  <si>
    <t>{'метамитрон'}</t>
  </si>
  <si>
    <t>Parathion-methyl</t>
  </si>
  <si>
    <t>298-00-0</t>
  </si>
  <si>
    <t>{'parathion-methyl', 'methyl parathion', 'metaphos'}</t>
  </si>
  <si>
    <t>{'parathion-méthyl (n.m.)'}</t>
  </si>
  <si>
    <t>{'甲基对硫磷'}</t>
  </si>
  <si>
    <t>{'паратион-метил'}</t>
  </si>
  <si>
    <t>metazachlor</t>
  </si>
  <si>
    <t>67129-08-2</t>
  </si>
  <si>
    <t>{'metazachlor'}</t>
  </si>
  <si>
    <t>Metazachlor</t>
  </si>
  <si>
    <t>{'métazachlore (n.m.)'}</t>
  </si>
  <si>
    <t>{'吡唑草胺'}</t>
  </si>
  <si>
    <t>{'метазахлор'}</t>
  </si>
  <si>
    <t>metazosulfuron</t>
  </si>
  <si>
    <t>868680-84-6</t>
  </si>
  <si>
    <t>{'metazosulfuron'}</t>
  </si>
  <si>
    <t>Metazosulfuron</t>
  </si>
  <si>
    <t>{'métazosulfuron (n.m.)'}</t>
  </si>
  <si>
    <t>{'метазосульфурон'}</t>
  </si>
  <si>
    <t>metazoxolon</t>
  </si>
  <si>
    <t>5707-73-3</t>
  </si>
  <si>
    <t>{'metazoxolon'}</t>
  </si>
  <si>
    <t>Metazoxolon</t>
  </si>
  <si>
    <t>{'métazoxolon (n.m.)'}</t>
  </si>
  <si>
    <t>{'метазоксолон'}</t>
  </si>
  <si>
    <t>metcamifen</t>
  </si>
  <si>
    <t>129531-12-0</t>
  </si>
  <si>
    <t>{'metcamifen'}</t>
  </si>
  <si>
    <t>Metcamifen</t>
  </si>
  <si>
    <t>{'metcamifène (n.m.)'}</t>
  </si>
  <si>
    <t>{'меткамифен'}</t>
  </si>
  <si>
    <t>metconazole</t>
  </si>
  <si>
    <t>125116-23-6</t>
  </si>
  <si>
    <t>{'metconazole'}</t>
  </si>
  <si>
    <t>Metconazole</t>
  </si>
  <si>
    <t>{'métconazole (n.m.)'}</t>
  </si>
  <si>
    <t>{'叶菌唑'}</t>
  </si>
  <si>
    <t>{'метконазол'}</t>
  </si>
  <si>
    <t>metepa</t>
  </si>
  <si>
    <t>57-39-6</t>
  </si>
  <si>
    <t>{'metepa'}</t>
  </si>
  <si>
    <t>Metepa</t>
  </si>
  <si>
    <t>{'métépa (n.m.)'}</t>
  </si>
  <si>
    <t>{'不育胺'}</t>
  </si>
  <si>
    <t>{'метепа'}</t>
  </si>
  <si>
    <t>metflurazon</t>
  </si>
  <si>
    <t>23576-23-0</t>
  </si>
  <si>
    <t>{'metflurazon'}</t>
  </si>
  <si>
    <t>Metflurazon</t>
  </si>
  <si>
    <t>{'metflurazone (n.f.)'}</t>
  </si>
  <si>
    <t>{'метфлуразон'}</t>
  </si>
  <si>
    <t>methabenzthiazuron</t>
  </si>
  <si>
    <t>18691-97-9</t>
  </si>
  <si>
    <t>{'methabenzthiazuron', 'methibenzuron'}</t>
  </si>
  <si>
    <t>Methabenzthiazuron</t>
  </si>
  <si>
    <t>{'méthabenzthiazuron (n.m.)'}</t>
  </si>
  <si>
    <t>{'甲基苯噻隆'}</t>
  </si>
  <si>
    <t>{'метабензтиазурон'}</t>
  </si>
  <si>
    <t>methacrifos</t>
  </si>
  <si>
    <t>62610-77-9</t>
  </si>
  <si>
    <t>{'methacrifos'}</t>
  </si>
  <si>
    <t>Methacrifos</t>
  </si>
  <si>
    <t>{'méthacrifos (n.m.)'}</t>
  </si>
  <si>
    <t>{'虫螨畏'}</t>
  </si>
  <si>
    <t>{'метакрифос'}</t>
  </si>
  <si>
    <t>methalpropalin</t>
  </si>
  <si>
    <t>57801-46-4</t>
  </si>
  <si>
    <t>{'methalpropalin'}</t>
  </si>
  <si>
    <t>Methalpropalin</t>
  </si>
  <si>
    <t>{'méthalpropaline (n.f.)'}</t>
  </si>
  <si>
    <t>{'металпропалин'}</t>
  </si>
  <si>
    <t>methamidophos</t>
  </si>
  <si>
    <t>10265-92-6</t>
  </si>
  <si>
    <t>Methamidophos</t>
  </si>
  <si>
    <t>{'methamidophos'}</t>
  </si>
  <si>
    <t>{'méthamidophos (n.m.)'}</t>
  </si>
  <si>
    <t>{'甲胺磷'}</t>
  </si>
  <si>
    <t>{'метамидофос'}</t>
  </si>
  <si>
    <t>methasulfocarb</t>
  </si>
  <si>
    <t>66952-49-6</t>
  </si>
  <si>
    <t>{'methasulfocarb'}</t>
  </si>
  <si>
    <t>Methasulfocarb</t>
  </si>
  <si>
    <t>{'méthasulfocarb (n.m.)'}</t>
  </si>
  <si>
    <t>{'磺菌威'}</t>
  </si>
  <si>
    <t>{'метасульфокарб'}</t>
  </si>
  <si>
    <t>methazole</t>
  </si>
  <si>
    <t>20354-26-1</t>
  </si>
  <si>
    <t>{'methazole'}</t>
  </si>
  <si>
    <t>Methazole</t>
  </si>
  <si>
    <t>{'méthazole (n.m.)'}</t>
  </si>
  <si>
    <t>{'灭草唑'}</t>
  </si>
  <si>
    <t>{'метазол'}</t>
  </si>
  <si>
    <t>methfuroxam</t>
  </si>
  <si>
    <t>28730-17-8</t>
  </si>
  <si>
    <t>{'methfuroxam'}</t>
  </si>
  <si>
    <t>Methfuroxam</t>
  </si>
  <si>
    <t>{'méthfuroxame (n.m.)'}</t>
  </si>
  <si>
    <t>{'呋菌胺'}</t>
  </si>
  <si>
    <t>{'метфуроксам'}</t>
  </si>
  <si>
    <t>methidathion</t>
  </si>
  <si>
    <t>950-37-8</t>
  </si>
  <si>
    <t>Methidathion</t>
  </si>
  <si>
    <t>{'methidathion'}</t>
  </si>
  <si>
    <t>{'méthidathion (n.m.)'}</t>
  </si>
  <si>
    <t>{'杀扑磷'}</t>
  </si>
  <si>
    <t>{'метидатион'}</t>
  </si>
  <si>
    <t>methiobencarb</t>
  </si>
  <si>
    <t>18357-78-3</t>
  </si>
  <si>
    <t>{'methiobencarb'}</t>
  </si>
  <si>
    <t>Methiobencarb</t>
  </si>
  <si>
    <t>{'méthiobencarbe (n.m.)'}</t>
  </si>
  <si>
    <t>{'метиобенкарб'}</t>
  </si>
  <si>
    <t>methiopyrisulfuron</t>
  </si>
  <si>
    <t>{'methiopyrisulfuron'}</t>
  </si>
  <si>
    <t>Methiopyrisulfuron</t>
  </si>
  <si>
    <t>{'méthiopyrisulfuron (n.m.)'}</t>
  </si>
  <si>
    <t>{'甲硫嘧磺隆'}</t>
  </si>
  <si>
    <t>{'метиопирисульфурон'}</t>
  </si>
  <si>
    <t>methiotepa</t>
  </si>
  <si>
    <t>76-96-0</t>
  </si>
  <si>
    <t>{'methiotepa'}</t>
  </si>
  <si>
    <t>Methiotepa</t>
  </si>
  <si>
    <t>{'méthiotépa (n.m.)'}</t>
  </si>
  <si>
    <t>{'метиотепа'}</t>
  </si>
  <si>
    <t>methiozolin</t>
  </si>
  <si>
    <t>403640-27-7</t>
  </si>
  <si>
    <t>{'methiozolin', 'metiozolin'}</t>
  </si>
  <si>
    <t>Methiozolin</t>
  </si>
  <si>
    <t>{'méthiozoline (n.f.)'}</t>
  </si>
  <si>
    <t>{'метиозолин'}</t>
  </si>
  <si>
    <t>methiuron</t>
  </si>
  <si>
    <t>21540-35-2</t>
  </si>
  <si>
    <t>{'methiuron'}</t>
  </si>
  <si>
    <t>Methiuron</t>
  </si>
  <si>
    <t>{'méthiuron (n.m.)'}</t>
  </si>
  <si>
    <t>{'метиурон'}</t>
  </si>
  <si>
    <t>methocrotophos</t>
  </si>
  <si>
    <t>25601-84-7</t>
  </si>
  <si>
    <t>{'methocrotophos'}</t>
  </si>
  <si>
    <t>Methocrotophos</t>
  </si>
  <si>
    <t>{'méthocrotophos (n.m.)'}</t>
  </si>
  <si>
    <t>{'метокротофос'}</t>
  </si>
  <si>
    <t>métholcarb</t>
  </si>
  <si>
    <t>1129-41-5</t>
  </si>
  <si>
    <t>{'MTMC', 'metolcarb', 'métholcarb'}</t>
  </si>
  <si>
    <t>Métholcarb</t>
  </si>
  <si>
    <t>{'métolcarb (n.m.)'}</t>
  </si>
  <si>
    <t>{'速灭威'}</t>
  </si>
  <si>
    <t>{'метолкарб'}</t>
  </si>
  <si>
    <t>methometon</t>
  </si>
  <si>
    <t>1771-07-9</t>
  </si>
  <si>
    <t>{'methometon'}</t>
  </si>
  <si>
    <t>Methometon</t>
  </si>
  <si>
    <t>{'méthométon (n.m.)'}</t>
  </si>
  <si>
    <t>{'метометон'}</t>
  </si>
  <si>
    <t>methomyl</t>
  </si>
  <si>
    <t>16752-77-5</t>
  </si>
  <si>
    <t>Methomyl</t>
  </si>
  <si>
    <t>{'methomyl'}</t>
  </si>
  <si>
    <t>{'méthomyl (n.m.)'}</t>
  </si>
  <si>
    <t>{'灭多威'}</t>
  </si>
  <si>
    <t>{'метомил'}</t>
  </si>
  <si>
    <t>methoprene</t>
  </si>
  <si>
    <t>40596-69-8</t>
  </si>
  <si>
    <t>{'S-methoprene', 'methoprene'}</t>
  </si>
  <si>
    <t>Methoprene</t>
  </si>
  <si>
    <t>{'méthoprène (n.m.)'}</t>
  </si>
  <si>
    <t>{'烯虫酯'}</t>
  </si>
  <si>
    <t>{'метопрен'}</t>
  </si>
  <si>
    <t>methoprotryn</t>
  </si>
  <si>
    <t>841-06-5</t>
  </si>
  <si>
    <t>{'methoprotryn', 'methoprotryne'}</t>
  </si>
  <si>
    <t>Methoprotryn</t>
  </si>
  <si>
    <t>{'méthoprotryne (n.f.)'}</t>
  </si>
  <si>
    <t>{'甲氧丙净'}</t>
  </si>
  <si>
    <t>{'метопротрин'}</t>
  </si>
  <si>
    <t>methoquin-butyl</t>
  </si>
  <si>
    <t>19764-43-3</t>
  </si>
  <si>
    <t>{'methoquin-butyl'}</t>
  </si>
  <si>
    <t>Methoquin-butyl</t>
  </si>
  <si>
    <t>{'méthoquine-butyl (n.f.)'}</t>
  </si>
  <si>
    <t>{'метоквин-бутил'}</t>
  </si>
  <si>
    <t>methothrin</t>
  </si>
  <si>
    <t>34388-29-9</t>
  </si>
  <si>
    <t>{'methothrin'}</t>
  </si>
  <si>
    <t>Methothrin</t>
  </si>
  <si>
    <t>{'méthothrine (n.f.)'}</t>
  </si>
  <si>
    <t>{'甲醚菊酯'}</t>
  </si>
  <si>
    <t>{'метотрин'}</t>
  </si>
  <si>
    <t>methoxychlor</t>
  </si>
  <si>
    <t>72-43-5</t>
  </si>
  <si>
    <t>Methoxychlor</t>
  </si>
  <si>
    <t>{'methoxychlor'}</t>
  </si>
  <si>
    <t>{'méthoxychlore (n.m.)'}</t>
  </si>
  <si>
    <t>{'甲氧滴滴涕'}</t>
  </si>
  <si>
    <t>{'метоксихлор'}</t>
  </si>
  <si>
    <t>methoxyfenozide</t>
  </si>
  <si>
    <t>161050-58-4</t>
  </si>
  <si>
    <t>{'methoxyfenozide'}</t>
  </si>
  <si>
    <t>Methoxyfenozide</t>
  </si>
  <si>
    <t>{'méthoxyfénozide (n.m.)'}</t>
  </si>
  <si>
    <t>{'甲氧虫酰肼'}</t>
  </si>
  <si>
    <t>{'метоксифенозид'}</t>
  </si>
  <si>
    <t>methoxyphenone</t>
  </si>
  <si>
    <t>41295-28-7</t>
  </si>
  <si>
    <t>{'methoxyphenone'}</t>
  </si>
  <si>
    <t>Methoxyphenone</t>
  </si>
  <si>
    <t>{'méthoxyphénone (n.f.)'}</t>
  </si>
  <si>
    <t>{'苯草酮'}</t>
  </si>
  <si>
    <t>{'метоксифенон'}</t>
  </si>
  <si>
    <t>methyl apholate</t>
  </si>
  <si>
    <t>3527-55-7</t>
  </si>
  <si>
    <t>{'methyl apholate'}</t>
  </si>
  <si>
    <t>Methyl_apholate</t>
  </si>
  <si>
    <t>{'apholate de méthyle'}</t>
  </si>
  <si>
    <t>methyl eugenol</t>
  </si>
  <si>
    <t>93-15-2</t>
  </si>
  <si>
    <t>{'methyl eugenol'}</t>
  </si>
  <si>
    <t>Methyl_eugenol</t>
  </si>
  <si>
    <t>{'méthyleugénol (n.m.)'}</t>
  </si>
  <si>
    <t>{'甲基丁香酚'}</t>
  </si>
  <si>
    <t>{'метилэвгенол'}</t>
  </si>
  <si>
    <t>methyl isothiocyanate</t>
  </si>
  <si>
    <t>556-61-6</t>
  </si>
  <si>
    <t>Methyl isothiocyanate; MITC</t>
  </si>
  <si>
    <t>{'methyl isothiocyanate'}</t>
  </si>
  <si>
    <t>Methyl_isothiocyanate</t>
  </si>
  <si>
    <t>{'isothiocyanate de méthyle (n.m.)'}</t>
  </si>
  <si>
    <t>{'метилизотиоцианат'}</t>
  </si>
  <si>
    <t>methylacetophos</t>
  </si>
  <si>
    <t>2088-72-4</t>
  </si>
  <si>
    <t>{'methylacetophos'}</t>
  </si>
  <si>
    <t>Methylacetophos</t>
  </si>
  <si>
    <t>{'méthylacétophos (n.m.)'}</t>
  </si>
  <si>
    <t>{'甲基乙酯磷'}</t>
  </si>
  <si>
    <t>{'метилацетофос'}</t>
  </si>
  <si>
    <t>methylchloroform</t>
  </si>
  <si>
    <t>71-55-6</t>
  </si>
  <si>
    <t>{'methylchloroform'}</t>
  </si>
  <si>
    <t>Methylchloroform</t>
  </si>
  <si>
    <t>{'méthylchloroforme (n.m.)'}</t>
  </si>
  <si>
    <t>{'метилхлороформ'}</t>
  </si>
  <si>
    <t>methyldymron</t>
  </si>
  <si>
    <t>42609-73-4</t>
  </si>
  <si>
    <t>{'methyldymron'}</t>
  </si>
  <si>
    <t>Methyldymron</t>
  </si>
  <si>
    <t>{'méthyldymron (n.m.)'}</t>
  </si>
  <si>
    <t>{'甲基杀草隆'}</t>
  </si>
  <si>
    <t>{'метилдимрон'}</t>
  </si>
  <si>
    <t>Oxydemeton-methyl</t>
  </si>
  <si>
    <t>301-12-2</t>
  </si>
  <si>
    <t>{'methylmercaptophos oxide', 'oxydemeton-methyl'}</t>
  </si>
  <si>
    <t>{'oxydéméton-méthyl (n.m.)'}</t>
  </si>
  <si>
    <t>{'亚砜磷'}</t>
  </si>
  <si>
    <t>{'оксидеметон-метил*'}</t>
  </si>
  <si>
    <t>methylmercury benzoate</t>
  </si>
  <si>
    <t>3626-13-9</t>
  </si>
  <si>
    <t>{'methylmercury benzoate'}</t>
  </si>
  <si>
    <t>Methylmercury_benzoate</t>
  </si>
  <si>
    <t>{'benzoate de méthylmercure (n.m.)'}</t>
  </si>
  <si>
    <t>{'метилртути бензоат'}</t>
  </si>
  <si>
    <t>methylmercury dicyandiamide</t>
  </si>
  <si>
    <t>502-39-6</t>
  </si>
  <si>
    <t>{'methylmercury dicyandiamide'}</t>
  </si>
  <si>
    <t>Methylmercury_dicyandiamide</t>
  </si>
  <si>
    <t>{'méthylmercure dicyandiamide (n.m.)'}</t>
  </si>
  <si>
    <t>methylmercury pentachlorophenoxide</t>
  </si>
  <si>
    <t>{'methylmercury pentachlorophenoxide'}</t>
  </si>
  <si>
    <t>Methylmercury_pentachlorophenoxide</t>
  </si>
  <si>
    <t>{'pentachlorophénate de méthylmercure (n.m.)'}</t>
  </si>
  <si>
    <t>methylneodecanamide</t>
  </si>
  <si>
    <t>105726-67-8</t>
  </si>
  <si>
    <t>{'methylneodecanamide'}</t>
  </si>
  <si>
    <t>Methylneodecanamide</t>
  </si>
  <si>
    <t>{'méthylnéodécanamide (n.m.)'}</t>
  </si>
  <si>
    <t>{'метилнеодеканамид'}</t>
  </si>
  <si>
    <t>metiram</t>
  </si>
  <si>
    <t>9006-42-2</t>
  </si>
  <si>
    <t>Metiram</t>
  </si>
  <si>
    <t>{'metiram', 'metriam', 'metiram-zinc'}</t>
  </si>
  <si>
    <t>{'métirame (n.m.)'}</t>
  </si>
  <si>
    <t>{'代森联'}</t>
  </si>
  <si>
    <t>{'метирам'}</t>
  </si>
  <si>
    <t>metobenzuron</t>
  </si>
  <si>
    <t>111578-32-6</t>
  </si>
  <si>
    <t>{'metobenzuron'}</t>
  </si>
  <si>
    <t>Metobenzuron</t>
  </si>
  <si>
    <t>{'métobenzuron (n.m.)'}</t>
  </si>
  <si>
    <t>{'吡喃隆'}</t>
  </si>
  <si>
    <t>{'метобензурон'}</t>
  </si>
  <si>
    <t>metobromuron</t>
  </si>
  <si>
    <t>3060-89-7</t>
  </si>
  <si>
    <t>{'metobromuron'}</t>
  </si>
  <si>
    <t>Metobromuron</t>
  </si>
  <si>
    <t>{'métobromuron (n.m.)'}</t>
  </si>
  <si>
    <t>{'溴谷隆'}</t>
  </si>
  <si>
    <t>{'метобромурон'}</t>
  </si>
  <si>
    <t>metofluthrin</t>
  </si>
  <si>
    <t>240494-70-6</t>
  </si>
  <si>
    <t>Metofluthrin</t>
  </si>
  <si>
    <t>{'metofluthrin'}</t>
  </si>
  <si>
    <t>{'métofluthrine (n.f.)'}</t>
  </si>
  <si>
    <t>{'甲氧苄氟菊酯'}</t>
  </si>
  <si>
    <t>{'метофлутрин'}</t>
  </si>
  <si>
    <t>metolachlor</t>
  </si>
  <si>
    <t>51218-45-2</t>
  </si>
  <si>
    <t>{'metolachlor'}</t>
  </si>
  <si>
    <t>Metolachlor</t>
  </si>
  <si>
    <t>{'métolachlore (n.m.)'}</t>
  </si>
  <si>
    <t>{'异丙甲草胺'}</t>
  </si>
  <si>
    <t>{'метолахлор'}</t>
  </si>
  <si>
    <t>metometuron</t>
  </si>
  <si>
    <t>106040-48-6</t>
  </si>
  <si>
    <t>{'metometuron', 'tribenuron'}</t>
  </si>
  <si>
    <t>Metometuron</t>
  </si>
  <si>
    <t>{'tribénuron (n.m.)'}</t>
  </si>
  <si>
    <t>{'苯磺隆'}</t>
  </si>
  <si>
    <t>{'трибенурон'}</t>
  </si>
  <si>
    <t>metominostrobin</t>
  </si>
  <si>
    <t>133408-50-1</t>
  </si>
  <si>
    <t>{'metominostrobin'}</t>
  </si>
  <si>
    <t>Metominostrobin</t>
  </si>
  <si>
    <t>{'métominostrobin (n.m.)'}</t>
  </si>
  <si>
    <t>{'метоминостробин'}</t>
  </si>
  <si>
    <t>metosulam</t>
  </si>
  <si>
    <t>139528-85-1</t>
  </si>
  <si>
    <t>{'metosulam'}</t>
  </si>
  <si>
    <t>Metosulam</t>
  </si>
  <si>
    <t>{'métosulame (n.m.)'}</t>
  </si>
  <si>
    <t>{'磺草唑胺'}</t>
  </si>
  <si>
    <t>{'метосулам'}</t>
  </si>
  <si>
    <t>metoxadiazone</t>
  </si>
  <si>
    <t>60589-06-2</t>
  </si>
  <si>
    <t>{'metoxadiazone'}</t>
  </si>
  <si>
    <t>Metoxadiazone</t>
  </si>
  <si>
    <t>{'métoxadiazone (n.f.)'}</t>
  </si>
  <si>
    <t>{'噁虫酮'}</t>
  </si>
  <si>
    <t>{'метоксадиазон'}</t>
  </si>
  <si>
    <t>metoxuron</t>
  </si>
  <si>
    <t>19937-59-8</t>
  </si>
  <si>
    <t>{'metoxuron'}</t>
  </si>
  <si>
    <t>Metoxuron</t>
  </si>
  <si>
    <t>{'métoxuron (n.m.)'}</t>
  </si>
  <si>
    <t>{'甲氧隆'}</t>
  </si>
  <si>
    <t>{'метоксурон'}</t>
  </si>
  <si>
    <t>metrafenone</t>
  </si>
  <si>
    <t>220899-03-6</t>
  </si>
  <si>
    <t>{'metrafenone'}</t>
  </si>
  <si>
    <t>Metrafenone</t>
  </si>
  <si>
    <t>{'métrafénone (n.f.)'}</t>
  </si>
  <si>
    <t>{'苯菌酮'}</t>
  </si>
  <si>
    <t>{'метрафенон'}</t>
  </si>
  <si>
    <t>metribuzin</t>
  </si>
  <si>
    <t>21087-64-9</t>
  </si>
  <si>
    <t>Metribuzin</t>
  </si>
  <si>
    <t>{'metribuzin'}</t>
  </si>
  <si>
    <t>{'métribuzine (n.f.)'}</t>
  </si>
  <si>
    <t>{'嗪草酮'}</t>
  </si>
  <si>
    <t>{'метрибузин'}</t>
  </si>
  <si>
    <t>metsulfovax</t>
  </si>
  <si>
    <t>21452-18-6</t>
  </si>
  <si>
    <t>{'metsulfovax'}</t>
  </si>
  <si>
    <t>Metsulfovax</t>
  </si>
  <si>
    <t>{'metsulfovax (n.m.)'}</t>
  </si>
  <si>
    <t>{'噻菌胺'}</t>
  </si>
  <si>
    <t>{'метсульфовакс'}</t>
  </si>
  <si>
    <t>metsulfuron</t>
  </si>
  <si>
    <t>79510-48-8</t>
  </si>
  <si>
    <t>{'metsulfuron'}</t>
  </si>
  <si>
    <t>Metsulfuron</t>
  </si>
  <si>
    <t>{'metsulfuron (n.m.)'}</t>
  </si>
  <si>
    <t>{'甲磺隆'}</t>
  </si>
  <si>
    <t>{'метсульфурон'}</t>
  </si>
  <si>
    <t>metyltetraprole</t>
  </si>
  <si>
    <t>1472649-01-6</t>
  </si>
  <si>
    <t>{'metyltetraprole'}</t>
  </si>
  <si>
    <t>Metyltetraprole</t>
  </si>
  <si>
    <t>{'métyltétraprole (n.m.)'}</t>
  </si>
  <si>
    <t>{'метилтетрапрол'}</t>
  </si>
  <si>
    <t>mevinphos</t>
  </si>
  <si>
    <t>7786-34-7</t>
  </si>
  <si>
    <t>Mevinphos</t>
  </si>
  <si>
    <t>{'mevinphos'}</t>
  </si>
  <si>
    <t>{'mévinphos (n.m.)'}</t>
  </si>
  <si>
    <t>{'速灭磷'}</t>
  </si>
  <si>
    <t>{'мевинфос'}</t>
  </si>
  <si>
    <t>mexacarbate</t>
  </si>
  <si>
    <t>315-18-4</t>
  </si>
  <si>
    <t>{'mexacarbate'}</t>
  </si>
  <si>
    <t>Mexacarbate</t>
  </si>
  <si>
    <t>{'méxacarbate (n.m.)'}</t>
  </si>
  <si>
    <t>{'兹克威'}</t>
  </si>
  <si>
    <t>{'мексакарбат'}</t>
  </si>
  <si>
    <t>XMC</t>
  </si>
  <si>
    <t>2655-14-3</t>
  </si>
  <si>
    <t>{'XMC', 'miechuwei'}</t>
  </si>
  <si>
    <t>{'XMC (n.m.)'}</t>
  </si>
  <si>
    <t>{'灭除威'}</t>
  </si>
  <si>
    <t>mieshuan</t>
  </si>
  <si>
    <t>51594-83-3</t>
  </si>
  <si>
    <t>{'mieshuan'}</t>
  </si>
  <si>
    <t>Mieshuan</t>
  </si>
  <si>
    <t>{'灭鼠安'}</t>
  </si>
  <si>
    <t>miewenjuzhi</t>
  </si>
  <si>
    <t>79302-84-4</t>
  </si>
  <si>
    <t>{'miewenjuzhi', 'pentmethrin'}</t>
  </si>
  <si>
    <t>Miewenjuzhi</t>
  </si>
  <si>
    <t>{'pentméthrine (n.f.)'}</t>
  </si>
  <si>
    <t>{'戊烯氰氯菊酯'}</t>
  </si>
  <si>
    <t>{'пентметрин'}</t>
  </si>
  <si>
    <t>milbemectin</t>
  </si>
  <si>
    <t>51596-10-2 (milbemycin A3) + 51596-11-3 (milbemycin A4)</t>
  </si>
  <si>
    <t>{'milbemectin'}</t>
  </si>
  <si>
    <t>Milbemectin</t>
  </si>
  <si>
    <t>{'milbémectine (n.f.)'}</t>
  </si>
  <si>
    <t>{'密灭汀'}</t>
  </si>
  <si>
    <t>{'милбемектин'}</t>
  </si>
  <si>
    <t>milbemycin oxime</t>
  </si>
  <si>
    <t>{'milbemycin oxime'}</t>
  </si>
  <si>
    <t>Milbemycin_oxime</t>
  </si>
  <si>
    <t>{'oxime de milbémycine'}</t>
  </si>
  <si>
    <t>{'милбемицин оксим'}</t>
  </si>
  <si>
    <t>milneb</t>
  </si>
  <si>
    <t>3773-49-7</t>
  </si>
  <si>
    <t>{'milneb', 'thiadiazine'}</t>
  </si>
  <si>
    <t>Milneb</t>
  </si>
  <si>
    <t>{'milnèbe (n.m.)'}</t>
  </si>
  <si>
    <t>{'代森环'}</t>
  </si>
  <si>
    <t>{'мильнеб'}</t>
  </si>
  <si>
    <t>mimanan</t>
  </si>
  <si>
    <t>1257598-43-8</t>
  </si>
  <si>
    <t>{'mimanan', 'pyriminostrobin'}</t>
  </si>
  <si>
    <t>Mimanan</t>
  </si>
  <si>
    <t>{'pyriminostrobin (n.m.)'}</t>
  </si>
  <si>
    <t>{'嘧螨胺'}</t>
  </si>
  <si>
    <t>{'пириминостробин'}</t>
  </si>
  <si>
    <t>mipafox</t>
  </si>
  <si>
    <t>371-86-8</t>
  </si>
  <si>
    <t>{'mipafox'}</t>
  </si>
  <si>
    <t>Mipafox</t>
  </si>
  <si>
    <t>{'mipafox (n.m.)'}</t>
  </si>
  <si>
    <t>{'丙胺氟磷'}</t>
  </si>
  <si>
    <t>{'мипафокс'}</t>
  </si>
  <si>
    <t>mirex</t>
  </si>
  <si>
    <t>2385-85-5</t>
  </si>
  <si>
    <t>{'mirex', 'perchlordecone'}</t>
  </si>
  <si>
    <t>Mirex</t>
  </si>
  <si>
    <t>{'mirex (n.m.)'}</t>
  </si>
  <si>
    <t>{'灭蚁灵'}</t>
  </si>
  <si>
    <t>{'мирекс'}</t>
  </si>
  <si>
    <t>MNAF</t>
  </si>
  <si>
    <t>5903-13-9</t>
  </si>
  <si>
    <t>{'MNAF'}</t>
  </si>
  <si>
    <t>moguchun</t>
  </si>
  <si>
    <t>3391-86-4</t>
  </si>
  <si>
    <t>{'moguchun'}</t>
  </si>
  <si>
    <t>Moguchun</t>
  </si>
  <si>
    <t>{'蘑菇醇'}</t>
  </si>
  <si>
    <t>molinate</t>
  </si>
  <si>
    <t>2212-67-1</t>
  </si>
  <si>
    <t>Molinate</t>
  </si>
  <si>
    <t>{'molinate'}</t>
  </si>
  <si>
    <t>{'molinate (n.m.)'}</t>
  </si>
  <si>
    <t>{'禾草敌'}</t>
  </si>
  <si>
    <t>{'молинат'}</t>
  </si>
  <si>
    <t>Thiosultap-monosodium</t>
  </si>
  <si>
    <t>29547-00-0</t>
  </si>
  <si>
    <t>{'monosultap', 'molosultap', 'monomehypo'}</t>
  </si>
  <si>
    <t>{'杀虫单'}</t>
  </si>
  <si>
    <t>momfluorothrin</t>
  </si>
  <si>
    <t>609346-29-4</t>
  </si>
  <si>
    <t>{'momfluorothrin'}</t>
  </si>
  <si>
    <t>Momfluorothrin</t>
  </si>
  <si>
    <t>{'momfluorothrine (n.f.)'}</t>
  </si>
  <si>
    <t>{'момфлуоротрин'}</t>
  </si>
  <si>
    <t>monalide</t>
  </si>
  <si>
    <t>7287-36-7</t>
  </si>
  <si>
    <t>{'monalide'}</t>
  </si>
  <si>
    <t>Monalide</t>
  </si>
  <si>
    <t>{'monalide (n.m.)'}</t>
  </si>
  <si>
    <t>{'庚酰草胺'}</t>
  </si>
  <si>
    <t>{'моналид'}</t>
  </si>
  <si>
    <t>monisouron</t>
  </si>
  <si>
    <t>55807-46-0</t>
  </si>
  <si>
    <t>{'monisuron', 'monisouron'}</t>
  </si>
  <si>
    <t>Monisouron</t>
  </si>
  <si>
    <t>{'monisuron* (n.m.)'}</t>
  </si>
  <si>
    <t>{'монисоурон'}</t>
  </si>
  <si>
    <t>monoamitraz</t>
  </si>
  <si>
    <t>33089-74-6</t>
  </si>
  <si>
    <t>{'semiamitraz', 'monoamitraz'}</t>
  </si>
  <si>
    <t>Monoamitraz</t>
  </si>
  <si>
    <t>{'semiamitraze'}</t>
  </si>
  <si>
    <t>{'单甲脒'}</t>
  </si>
  <si>
    <t>{'семиамитраз'}</t>
  </si>
  <si>
    <t>monocrotophos</t>
  </si>
  <si>
    <t>6923-22-4</t>
  </si>
  <si>
    <t>Monocrotophos</t>
  </si>
  <si>
    <t>{'monocrotophos'}</t>
  </si>
  <si>
    <t>{'monocrotophos (n.m.)'}</t>
  </si>
  <si>
    <t>{'久效磷'}</t>
  </si>
  <si>
    <t>{'монокротофос'}</t>
  </si>
  <si>
    <t>monolinuron</t>
  </si>
  <si>
    <t>1746-81-2</t>
  </si>
  <si>
    <t>{'monolinuron'}</t>
  </si>
  <si>
    <t>Monolinuron</t>
  </si>
  <si>
    <t>{'monolinuron (n.m.)'}</t>
  </si>
  <si>
    <t>{'绿谷隆'}</t>
  </si>
  <si>
    <t>{'монолинурон'}</t>
  </si>
  <si>
    <t>monosulfiram</t>
  </si>
  <si>
    <t>95-05-6</t>
  </si>
  <si>
    <t>{'monosulfiram', 'sulfiram'}</t>
  </si>
  <si>
    <t>Monosulfiram</t>
  </si>
  <si>
    <t>{'sulfiram (n.m.)'}</t>
  </si>
  <si>
    <t>{'舒非仑'}</t>
  </si>
  <si>
    <t>{'сульфирам'}</t>
  </si>
  <si>
    <t>monosulfuron</t>
  </si>
  <si>
    <t>{'monosulfuron'}</t>
  </si>
  <si>
    <t>Monosulfuron</t>
  </si>
  <si>
    <t>{'monosulfuron (n.m.)'}</t>
  </si>
  <si>
    <t>{'单嘧磺隆'}</t>
  </si>
  <si>
    <t>{'моносульфурон'}</t>
  </si>
  <si>
    <t>monuron-TCA</t>
  </si>
  <si>
    <t>140-41-0</t>
  </si>
  <si>
    <t>{'monuron-TCA'}</t>
  </si>
  <si>
    <t>Monuron-TCA</t>
  </si>
  <si>
    <t>morfamquat</t>
  </si>
  <si>
    <t>7411-47-4</t>
  </si>
  <si>
    <t>{'morfamquat'}</t>
  </si>
  <si>
    <t>Morfamquat</t>
  </si>
  <si>
    <t>{'morfamquat (n.m.)'}</t>
  </si>
  <si>
    <t>{'伐草快'}</t>
  </si>
  <si>
    <t>{'морфамкват'}</t>
  </si>
  <si>
    <t>moroxydine</t>
  </si>
  <si>
    <t>3731-59-7</t>
  </si>
  <si>
    <t>{'moroxydine'}</t>
  </si>
  <si>
    <t>Moroxydine</t>
  </si>
  <si>
    <t>{'moroxydine (n.f.)'}</t>
  </si>
  <si>
    <t>{'吗啉胍'}</t>
  </si>
  <si>
    <t>{'мороксидин'}</t>
  </si>
  <si>
    <t>morphothion</t>
  </si>
  <si>
    <t>144-41-2</t>
  </si>
  <si>
    <t>{'morphothion'}</t>
  </si>
  <si>
    <t>Morphothion</t>
  </si>
  <si>
    <t>{'morphothion (n.m.)'}</t>
  </si>
  <si>
    <t>{'茂硫磷'}</t>
  </si>
  <si>
    <t>{'морфотион'}</t>
  </si>
  <si>
    <t>morzid</t>
  </si>
  <si>
    <t>2168-68-5</t>
  </si>
  <si>
    <t>{'morzid'}</t>
  </si>
  <si>
    <t>Morzid</t>
  </si>
  <si>
    <t>{'morzid (n.m.)'}</t>
  </si>
  <si>
    <t>moxidectin</t>
  </si>
  <si>
    <t>113507-06-5</t>
  </si>
  <si>
    <t>{'moxidectin'}</t>
  </si>
  <si>
    <t>Moxidectin</t>
  </si>
  <si>
    <t>{'moxidectine (n.f.)'}</t>
  </si>
  <si>
    <t>{'莫昔克丁'}</t>
  </si>
  <si>
    <t>{'моксидектин'}</t>
  </si>
  <si>
    <t>MPMC</t>
  </si>
  <si>
    <t>2425-10-7</t>
  </si>
  <si>
    <t>{'MPMC', 'xylylcarb'}</t>
  </si>
  <si>
    <t>{'xylylcarb (n.m.)'}</t>
  </si>
  <si>
    <t>{'灭杀威'}</t>
  </si>
  <si>
    <t>{'ксилилкарб'}</t>
  </si>
  <si>
    <t>MSMA</t>
  </si>
  <si>
    <t>2163-80-6</t>
  </si>
  <si>
    <t>{'MSMA'}</t>
  </si>
  <si>
    <t>{'MSMA (n.m.)'}</t>
  </si>
  <si>
    <t>{'甲基砷酸钠'}</t>
  </si>
  <si>
    <t>muscalure</t>
  </si>
  <si>
    <t>27519-02-4</t>
  </si>
  <si>
    <t>{'muscalure'}</t>
  </si>
  <si>
    <t>Muscalure</t>
  </si>
  <si>
    <t>{'muscalure (n.f.)'}</t>
  </si>
  <si>
    <t>{'诱虫烯'}</t>
  </si>
  <si>
    <t>{'мускалюр'}</t>
  </si>
  <si>
    <t>myclobutanil</t>
  </si>
  <si>
    <t>88671-89-0</t>
  </si>
  <si>
    <t>{'myclobutanil'}</t>
  </si>
  <si>
    <t>Myclobutanil</t>
  </si>
  <si>
    <t>{'myclobutanil (n.m.)'}</t>
  </si>
  <si>
    <t>{'腈菌唑'}</t>
  </si>
  <si>
    <t>{'миклобутанил'}</t>
  </si>
  <si>
    <t>myclozolin</t>
  </si>
  <si>
    <t>54864-61-8</t>
  </si>
  <si>
    <t>{'myclozolin'}</t>
  </si>
  <si>
    <t>Myclozolin</t>
  </si>
  <si>
    <t>{'myclozoline (n.f.)'}</t>
  </si>
  <si>
    <t>{'甲菌利'}</t>
  </si>
  <si>
    <t>{'миклозолин'}</t>
  </si>
  <si>
    <t>N-(ethylmercury)-p-toluenesulfonanilide</t>
  </si>
  <si>
    <t>517-16-8</t>
  </si>
  <si>
    <t>{'N-(ethylmercury)-p-toluenesulphonanilide', 'N-(ethylmercury)-p-toluenesulfonanilide'}</t>
  </si>
  <si>
    <t>{'N-(éthylmercure)-p-toluènesulfonanilide (n.m.)'}</t>
  </si>
  <si>
    <t>NAA</t>
  </si>
  <si>
    <t>1-isomer: 86-87-32-isomer: 581-96-4</t>
  </si>
  <si>
    <t>{'NAA', 'naphthylacetic acids', 'α-naphthaleneacetic acids'}</t>
  </si>
  <si>
    <t>{'acides α-naphtylacétique (n.m.pl.)'}</t>
  </si>
  <si>
    <t>{'萘乙酸'}</t>
  </si>
  <si>
    <t>{'α-нафтилуксусная кислоты'}</t>
  </si>
  <si>
    <t>NAAm</t>
  </si>
  <si>
    <t>86-86-2</t>
  </si>
  <si>
    <t>{'NAAm', 'naphthaleneacetamide'}</t>
  </si>
  <si>
    <t>{'naphtalèneacétamide (n.m.)'}</t>
  </si>
  <si>
    <t>{'萘乙酰胺'}</t>
  </si>
  <si>
    <t>nabam</t>
  </si>
  <si>
    <t>142-59-6</t>
  </si>
  <si>
    <t>Nabam</t>
  </si>
  <si>
    <t>{'nabam'}</t>
  </si>
  <si>
    <t>{'nabame (n.m.)'}</t>
  </si>
  <si>
    <t>{'代森钠'}</t>
  </si>
  <si>
    <t>{'набам'}</t>
  </si>
  <si>
    <t>naftalofos</t>
  </si>
  <si>
    <t>1491-41-4</t>
  </si>
  <si>
    <t>{'naftalofos', 'naphthalophos'}</t>
  </si>
  <si>
    <t>Naftalofos</t>
  </si>
  <si>
    <t>{'naftalofos (n.m.)'}</t>
  </si>
  <si>
    <t>{'萘肽磷'}</t>
  </si>
  <si>
    <t>{'нафталофос'}</t>
  </si>
  <si>
    <t>naphthalene</t>
  </si>
  <si>
    <t>91-20-3</t>
  </si>
  <si>
    <t>{'naphthalene'}</t>
  </si>
  <si>
    <t>Naphthalene</t>
  </si>
  <si>
    <t>{'naphtalène (n.m.)'}</t>
  </si>
  <si>
    <t>{'萘'}</t>
  </si>
  <si>
    <t>{'нафталин'}</t>
  </si>
  <si>
    <t>naphthalic anhydride</t>
  </si>
  <si>
    <t>81-84-5</t>
  </si>
  <si>
    <t>{'naphthalic anhydride'}</t>
  </si>
  <si>
    <t>Naphthalic_anhydride</t>
  </si>
  <si>
    <t>{'anhydride naphtalique (n.m.)'}</t>
  </si>
  <si>
    <t>{'萘酐'}</t>
  </si>
  <si>
    <t>{'нафталиновый ангидрид'}</t>
  </si>
  <si>
    <t>naphthoxyacetic acids</t>
  </si>
  <si>
    <t>1-isomer: 2976-75-22-isomer: 120-23-0</t>
  </si>
  <si>
    <t>{'naphthoxyacetic acids', 'naphthyloxyacetic acids'}</t>
  </si>
  <si>
    <t>Naphthoxyacetic_acids</t>
  </si>
  <si>
    <t>{'acides naphtyloxyacétiques (n.m.pl.)'}</t>
  </si>
  <si>
    <t>{'нафтилуксусные кислоты'}</t>
  </si>
  <si>
    <t>naphthylindane-1,3-diones</t>
  </si>
  <si>
    <t>1786-03-4</t>
  </si>
  <si>
    <t>{'naphthylindane-1,3-diones'}</t>
  </si>
  <si>
    <t>Naphthylindane-1,3-diones</t>
  </si>
  <si>
    <t>{'naphtylindane-1,3-diones (n.m.)'}</t>
  </si>
  <si>
    <t>{'нафтилиндандион-1,3'}</t>
  </si>
  <si>
    <t>naproanilide</t>
  </si>
  <si>
    <t>52570-16-8</t>
  </si>
  <si>
    <t>{'naproanilide'}</t>
  </si>
  <si>
    <t>Naproanilide</t>
  </si>
  <si>
    <t>{'naproanilide (n.m.)'}</t>
  </si>
  <si>
    <t>{'萘丙胺'}</t>
  </si>
  <si>
    <t>{'напроанилид'}</t>
  </si>
  <si>
    <t>napropamide</t>
  </si>
  <si>
    <t>15299-99-7</t>
  </si>
  <si>
    <t>{'napropamide'}</t>
  </si>
  <si>
    <t>Napropamide</t>
  </si>
  <si>
    <t>{'napropamide (n.m.)'}</t>
  </si>
  <si>
    <t>{'敌草胺'}</t>
  </si>
  <si>
    <t>{'напропамид'}</t>
  </si>
  <si>
    <t>napropamide-M</t>
  </si>
  <si>
    <t>41643-35-0</t>
  </si>
  <si>
    <t>{'napropamide-M'}</t>
  </si>
  <si>
    <t>Napropamide-M</t>
  </si>
  <si>
    <t>{'napropamide-M (n.m.)'}</t>
  </si>
  <si>
    <t>{'напропамид-М'}</t>
  </si>
  <si>
    <t>natamycin</t>
  </si>
  <si>
    <t>7681-93-8</t>
  </si>
  <si>
    <t>{'natamycin', 'pimaricin'}</t>
  </si>
  <si>
    <t>Natamycin</t>
  </si>
  <si>
    <t>{'natamycine (n.f.)'}</t>
  </si>
  <si>
    <t>{'那他霉素'}</t>
  </si>
  <si>
    <t>{'натамицин'}</t>
  </si>
  <si>
    <t>NBPOS</t>
  </si>
  <si>
    <t>{'NBPOS'}</t>
  </si>
  <si>
    <t>neburea</t>
  </si>
  <si>
    <t>555-37-3</t>
  </si>
  <si>
    <t>{'neburon', 'neburea'}</t>
  </si>
  <si>
    <t>Neburea</t>
  </si>
  <si>
    <t>{'néburon (n.m.)'}</t>
  </si>
  <si>
    <t>{'草不隆'}</t>
  </si>
  <si>
    <t>{'небурон'}</t>
  </si>
  <si>
    <t>nichlorfos</t>
  </si>
  <si>
    <t>5826-76-6</t>
  </si>
  <si>
    <t>{'nichlorfos', 'phosnichlor'}</t>
  </si>
  <si>
    <t>Nichlorfos</t>
  </si>
  <si>
    <t>{'nichlorfos* (n.m.)'}</t>
  </si>
  <si>
    <t>{'фоснихлор'}</t>
  </si>
  <si>
    <t>niclofen</t>
  </si>
  <si>
    <t>1836-75-5</t>
  </si>
  <si>
    <t>{'NIP', 'nitrofen', 'niclofen'}</t>
  </si>
  <si>
    <t>Niclofen</t>
  </si>
  <si>
    <t>{'nitrofène (n.m.)'}</t>
  </si>
  <si>
    <t>{'除草醚'}</t>
  </si>
  <si>
    <t>{'нитрофен'}</t>
  </si>
  <si>
    <t>nicosulfuron</t>
  </si>
  <si>
    <t>111991-09-4</t>
  </si>
  <si>
    <t>{'nicosulfuron'}</t>
  </si>
  <si>
    <t>Nicosulfuron</t>
  </si>
  <si>
    <t>{'nicosulfuron (n.m.)'}</t>
  </si>
  <si>
    <t>{'烟嘧磺隆'}</t>
  </si>
  <si>
    <t>{'никосульфурон'}</t>
  </si>
  <si>
    <t>nicotine</t>
  </si>
  <si>
    <t>54-11-5</t>
  </si>
  <si>
    <t>Nicotine</t>
  </si>
  <si>
    <t>{'nicotine'}</t>
  </si>
  <si>
    <t>{'nicotine (n.f.)'}</t>
  </si>
  <si>
    <t>{'烟碱'}</t>
  </si>
  <si>
    <t>{'никотин'}</t>
  </si>
  <si>
    <t>nifluridide</t>
  </si>
  <si>
    <t>61444-62-0</t>
  </si>
  <si>
    <t>{'nifluridide'}</t>
  </si>
  <si>
    <t>Nifluridide</t>
  </si>
  <si>
    <t>{'nifluridide (n.m.)'}</t>
  </si>
  <si>
    <t>{'氟蚁灵'}</t>
  </si>
  <si>
    <t>{'нифлуридид'}</t>
  </si>
  <si>
    <t>nikkomycins</t>
  </si>
  <si>
    <t>{'nikkomycins'}</t>
  </si>
  <si>
    <t>Nikkomycins</t>
  </si>
  <si>
    <t>{'nikkomycines (n.f.pl.)'}</t>
  </si>
  <si>
    <t>{'华光霉素'}</t>
  </si>
  <si>
    <t>ningnamycin</t>
  </si>
  <si>
    <t>156410-09-2</t>
  </si>
  <si>
    <t>{'NNM', 'ningnanmycin', 'ningnamycin'}</t>
  </si>
  <si>
    <t>Ningnamycin</t>
  </si>
  <si>
    <t>{'ningnanmycine (n.f.)'}</t>
  </si>
  <si>
    <t>{'宁南霉素'}</t>
  </si>
  <si>
    <t>{'нингнанмицин'}</t>
  </si>
  <si>
    <t>nipyraclofen</t>
  </si>
  <si>
    <t>99662-11-0</t>
  </si>
  <si>
    <t>{'nipyraclofen', 'nipyralofen'}</t>
  </si>
  <si>
    <t>Nipyraclofen</t>
  </si>
  <si>
    <t>{'nipyraclofène (n.m.)'}</t>
  </si>
  <si>
    <t>{'氟氯草胺'}</t>
  </si>
  <si>
    <t>{'нипираклофен'}</t>
  </si>
  <si>
    <t>nitenpyram</t>
  </si>
  <si>
    <t>150824-47-8</t>
  </si>
  <si>
    <t>{'nitenpyram'}</t>
  </si>
  <si>
    <t>Nitenpyram</t>
  </si>
  <si>
    <t>{'nitenpyrame (n.m.)'}</t>
  </si>
  <si>
    <t>{'烯啶虫胺'}</t>
  </si>
  <si>
    <t>{'нитенпирам'}</t>
  </si>
  <si>
    <t>nithiazine</t>
  </si>
  <si>
    <t>58842-20-9</t>
  </si>
  <si>
    <t>{'nithiazine'}</t>
  </si>
  <si>
    <t>Nithiazine</t>
  </si>
  <si>
    <t>{'nithiazine (n.f.)'}</t>
  </si>
  <si>
    <t>{'нитиазин'}</t>
  </si>
  <si>
    <t>nitralin</t>
  </si>
  <si>
    <t>4726-14-1</t>
  </si>
  <si>
    <t>{'nitralin'}</t>
  </si>
  <si>
    <t>Nitralin</t>
  </si>
  <si>
    <t>{'nitralin (n.m.)'}</t>
  </si>
  <si>
    <t>{'甲磺乐灵'}</t>
  </si>
  <si>
    <t>{'нитралин'}</t>
  </si>
  <si>
    <t>nitrapyrin</t>
  </si>
  <si>
    <t>1929-82-4</t>
  </si>
  <si>
    <t>Nitrapyrin</t>
  </si>
  <si>
    <t>{'nitrapyrin'}</t>
  </si>
  <si>
    <t>{'nitrapyrine (n.f.)'}</t>
  </si>
  <si>
    <t>{'三氯甲基吡啶'}</t>
  </si>
  <si>
    <t>{'нитрапирин'}</t>
  </si>
  <si>
    <t>nitrilacarb</t>
  </si>
  <si>
    <t>29672-19-3</t>
  </si>
  <si>
    <t>{'nitrilacarb'}</t>
  </si>
  <si>
    <t>Nitrilacarb</t>
  </si>
  <si>
    <t>{'nitrilacarbe (n.m.)'}</t>
  </si>
  <si>
    <t>{'戊氰威'}</t>
  </si>
  <si>
    <t>{'нитрилакарб'}</t>
  </si>
  <si>
    <t>nitrofluorfen</t>
  </si>
  <si>
    <t>42874-01-1</t>
  </si>
  <si>
    <t>{'nitrofluorfen'}</t>
  </si>
  <si>
    <t>Nitrofluorfen</t>
  </si>
  <si>
    <t>{'nitrofluorfène (n.m.)'}</t>
  </si>
  <si>
    <t>{'нитрофлуорфен'}</t>
  </si>
  <si>
    <t>nitrostyrene</t>
  </si>
  <si>
    <t>950-00-5</t>
  </si>
  <si>
    <t>{'nitrostyrene'}</t>
  </si>
  <si>
    <t>Nitrostyrene</t>
  </si>
  <si>
    <t>{'nitrostyrene (n.m.)'}</t>
  </si>
  <si>
    <t>{'нитростирен'}</t>
  </si>
  <si>
    <t>nitrothal-isopropyl</t>
  </si>
  <si>
    <t>10552-74-6</t>
  </si>
  <si>
    <t>{'nitrothal-isopropyl'}</t>
  </si>
  <si>
    <t>Nitrothal-isopropyl</t>
  </si>
  <si>
    <t>{'nitrothal-isopropyl (n.m.)'}</t>
  </si>
  <si>
    <t>{'酞菌酯'}</t>
  </si>
  <si>
    <t>{'нитротал-изопропил'}</t>
  </si>
  <si>
    <t>nobormide</t>
  </si>
  <si>
    <t>991-42-4</t>
  </si>
  <si>
    <t>{'norbormide', 'nobormide'}</t>
  </si>
  <si>
    <t>Nobormide</t>
  </si>
  <si>
    <t>{'norbormide* (n.m.)'}</t>
  </si>
  <si>
    <t>{'鼠特灵'}</t>
  </si>
  <si>
    <t>{'норбормид'}</t>
  </si>
  <si>
    <t>nonanol</t>
  </si>
  <si>
    <t>3452-97-9</t>
  </si>
  <si>
    <t>{'nonanol'}</t>
  </si>
  <si>
    <t>Nonanol</t>
  </si>
  <si>
    <t>{'nonanol (n.m.)'}</t>
  </si>
  <si>
    <t>{'нонанол'}</t>
  </si>
  <si>
    <t>norea</t>
  </si>
  <si>
    <t>18530-56-8</t>
  </si>
  <si>
    <t>{'noruron', 'norea'}</t>
  </si>
  <si>
    <t>Norea</t>
  </si>
  <si>
    <t>{'noruron (n.m.)'}</t>
  </si>
  <si>
    <t>{'草完隆'}</t>
  </si>
  <si>
    <t>{'норурон'}</t>
  </si>
  <si>
    <t>norflurazon</t>
  </si>
  <si>
    <t>27314-13-2</t>
  </si>
  <si>
    <t>{'norflurazon'}</t>
  </si>
  <si>
    <t>Norflurazon</t>
  </si>
  <si>
    <t>{'norflurazone (n.f.)'}</t>
  </si>
  <si>
    <t>{'氟草敏'}</t>
  </si>
  <si>
    <t>{'норфлуразон'}</t>
  </si>
  <si>
    <t>nornicotine</t>
  </si>
  <si>
    <t>494-97-3</t>
  </si>
  <si>
    <t>{'nornicotine'}</t>
  </si>
  <si>
    <t>Nornicotine</t>
  </si>
  <si>
    <t>{'nornicotine (n.f.)'}</t>
  </si>
  <si>
    <t>{'原烟碱'}</t>
  </si>
  <si>
    <t>{'норникотин'}</t>
  </si>
  <si>
    <t>novaluron</t>
  </si>
  <si>
    <t>116714-46-6</t>
  </si>
  <si>
    <t>Novaluron</t>
  </si>
  <si>
    <t>{'novaluron'}</t>
  </si>
  <si>
    <t>{'novaluron (n.m.)'}</t>
  </si>
  <si>
    <t>{'氟酰脲'}</t>
  </si>
  <si>
    <t>{'новалурон'}</t>
  </si>
  <si>
    <t>noviflumuron</t>
  </si>
  <si>
    <t>121451-02-3</t>
  </si>
  <si>
    <t>Noviflumuron</t>
  </si>
  <si>
    <t>{'noviflumuron'}</t>
  </si>
  <si>
    <t>{'noviflumuron (n.m.)'}</t>
  </si>
  <si>
    <t>{'多氟脲'}</t>
  </si>
  <si>
    <t>{'новифлумурон'}</t>
  </si>
  <si>
    <t>nuarimol</t>
  </si>
  <si>
    <t>63284-71-9</t>
  </si>
  <si>
    <t>Nuarimol</t>
  </si>
  <si>
    <t>{'nuarimol'}</t>
  </si>
  <si>
    <t>{'nuarimol (n.m.)'}</t>
  </si>
  <si>
    <t>{'氟苯嘧啶醇'}</t>
  </si>
  <si>
    <t>{'нуаримол'}</t>
  </si>
  <si>
    <t>OCH</t>
  </si>
  <si>
    <t>4024-81-1</t>
  </si>
  <si>
    <t>{'OCH'}</t>
  </si>
  <si>
    <t>octachlorodipropyl ether</t>
  </si>
  <si>
    <t>127-90-2</t>
  </si>
  <si>
    <t>S421</t>
  </si>
  <si>
    <t>{'octachlorodipropyl ether'}</t>
  </si>
  <si>
    <t>Octachlorodipropyl_ether</t>
  </si>
  <si>
    <t>{'oxyde de bis(2,3,3,3-tétrachloropropyle) (n.m.)'}</t>
  </si>
  <si>
    <t>{'八氯二丙醚'}</t>
  </si>
  <si>
    <t>{'бис(2,3,3,3-тетрахлоропропил)эфир'}</t>
  </si>
  <si>
    <t>octhilinone</t>
  </si>
  <si>
    <t>26530-20-1</t>
  </si>
  <si>
    <t>{'octhilinone'}</t>
  </si>
  <si>
    <t>Octhilinone</t>
  </si>
  <si>
    <t>{'octhilinone (n.m.)'}</t>
  </si>
  <si>
    <t>{'辛噻酮'}</t>
  </si>
  <si>
    <t>{'октилинон'}</t>
  </si>
  <si>
    <t>ofurace</t>
  </si>
  <si>
    <t>58810-48-3</t>
  </si>
  <si>
    <t>{'ofurace'}</t>
  </si>
  <si>
    <t>Ofurace</t>
  </si>
  <si>
    <t>{'ofurace (n.m.)'}</t>
  </si>
  <si>
    <t>{'呋酰胺'}</t>
  </si>
  <si>
    <t>{'офурас'}</t>
  </si>
  <si>
    <t>omethoate</t>
  </si>
  <si>
    <t>1113-02-6</t>
  </si>
  <si>
    <t>Omethoate</t>
  </si>
  <si>
    <t>{'omethoate'}</t>
  </si>
  <si>
    <t>{'ométhoate (n.m.)'}</t>
  </si>
  <si>
    <t>{'氧乐果'}</t>
  </si>
  <si>
    <t>{'ометоат'}</t>
  </si>
  <si>
    <t>o-phenylphenol</t>
  </si>
  <si>
    <t>90-43-7</t>
  </si>
  <si>
    <t>{'o-phenylphenol', '2-phenylphenol'}</t>
  </si>
  <si>
    <t>O-phenylphenol</t>
  </si>
  <si>
    <t>{'phényl-2 phénol (n.m.)'}</t>
  </si>
  <si>
    <t>{'邻苯基苯酚'}</t>
  </si>
  <si>
    <t>{'2-фенилфeнол'}</t>
  </si>
  <si>
    <t>orbencarb</t>
  </si>
  <si>
    <t>34622-58-7</t>
  </si>
  <si>
    <t>{'orthobencarb', 'orbencarb'}</t>
  </si>
  <si>
    <t>Orbencarb</t>
  </si>
  <si>
    <t>{'orbencarb (n.m.)'}</t>
  </si>
  <si>
    <t>{'坪草丹'}</t>
  </si>
  <si>
    <t>{'орбенкарб'}</t>
  </si>
  <si>
    <t>orfralure</t>
  </si>
  <si>
    <t>28079-04-1</t>
  </si>
  <si>
    <t>{'orfralure'}</t>
  </si>
  <si>
    <t>Orfralure</t>
  </si>
  <si>
    <t>orthosulfamuron</t>
  </si>
  <si>
    <t>213464-77-8</t>
  </si>
  <si>
    <t>{'orthosulfamuron'}</t>
  </si>
  <si>
    <t>Orthosulfamuron</t>
  </si>
  <si>
    <t>{'orthosulfamuron (n.m.)'}</t>
  </si>
  <si>
    <t>{'嘧苯胺磺隆'}</t>
  </si>
  <si>
    <t>{'ортосульфамурон'}</t>
  </si>
  <si>
    <t>oryctalure</t>
  </si>
  <si>
    <t>56196-53-3</t>
  </si>
  <si>
    <t>{'oryctalure'}</t>
  </si>
  <si>
    <t>Oryctalure</t>
  </si>
  <si>
    <t>orysastrobin</t>
  </si>
  <si>
    <t>248593-16-0</t>
  </si>
  <si>
    <t>{'orysastrobin'}</t>
  </si>
  <si>
    <t>Orysastrobin</t>
  </si>
  <si>
    <t>{'orysastrobine (n.f.)'}</t>
  </si>
  <si>
    <t>{'орисастробин'}</t>
  </si>
  <si>
    <t>oryzalin</t>
  </si>
  <si>
    <t>19044-88-3</t>
  </si>
  <si>
    <t>Oryzalin</t>
  </si>
  <si>
    <t>{'oryzalin'}</t>
  </si>
  <si>
    <t>{'oryzalin (n.m.)'}</t>
  </si>
  <si>
    <t>{'氨磺乐灵'}</t>
  </si>
  <si>
    <t>{'оризалин'}</t>
  </si>
  <si>
    <t>osthol</t>
  </si>
  <si>
    <t>484-12-8</t>
  </si>
  <si>
    <t>{'osthole', 'osthol'}</t>
  </si>
  <si>
    <t>Osthol</t>
  </si>
  <si>
    <t>{'osthole (n.m.)'}</t>
  </si>
  <si>
    <t>{'蛇床子素'}</t>
  </si>
  <si>
    <t>{'остол'}</t>
  </si>
  <si>
    <t>ostramone</t>
  </si>
  <si>
    <t>26532-95-6</t>
  </si>
  <si>
    <t>{'ostramone'}</t>
  </si>
  <si>
    <t>Ostramone</t>
  </si>
  <si>
    <t>oxabetrinil</t>
  </si>
  <si>
    <t>1099049-62-3</t>
  </si>
  <si>
    <t>{'oxabetrinil'}</t>
  </si>
  <si>
    <t>Oxabetrinil</t>
  </si>
  <si>
    <t>{'oxabétrinil (n.m.)'}</t>
  </si>
  <si>
    <t>{'解草腈'}</t>
  </si>
  <si>
    <t>{'оксабетринил'}</t>
  </si>
  <si>
    <t>oxadiargyl</t>
  </si>
  <si>
    <t>39807-15-3</t>
  </si>
  <si>
    <t>{'oxadiargyl'}</t>
  </si>
  <si>
    <t>Oxadiargyl</t>
  </si>
  <si>
    <t>{'oxadiargyle (n.m.)'}</t>
  </si>
  <si>
    <t>{'丙炔噁草酮'}</t>
  </si>
  <si>
    <t>{'оксадиаргил'}</t>
  </si>
  <si>
    <t>oxadiazon</t>
  </si>
  <si>
    <t>19666-30-9</t>
  </si>
  <si>
    <t>Oxadiazon</t>
  </si>
  <si>
    <t>{'oxadiazon'}</t>
  </si>
  <si>
    <t>{'oxadiazon (n.m.)'}</t>
  </si>
  <si>
    <t>{'噁草酮'}</t>
  </si>
  <si>
    <t>{'оксадиазон'}</t>
  </si>
  <si>
    <t>oxadixyl</t>
  </si>
  <si>
    <t>77732-09-3</t>
  </si>
  <si>
    <t>{'oxadixyl'}</t>
  </si>
  <si>
    <t>Oxadixyl</t>
  </si>
  <si>
    <t>{'oxadixyl (n.m.)'}</t>
  </si>
  <si>
    <t>{'噁霜灵'}</t>
  </si>
  <si>
    <t>{'оксадиксил'}</t>
  </si>
  <si>
    <t>oxamate</t>
  </si>
  <si>
    <t>60254-65-1</t>
  </si>
  <si>
    <t>{'oxamate'}</t>
  </si>
  <si>
    <t>Oxamate</t>
  </si>
  <si>
    <t>{'оксамат'}</t>
  </si>
  <si>
    <t>oxamyl</t>
  </si>
  <si>
    <t>23135-22-0</t>
  </si>
  <si>
    <t>Oxamyl</t>
  </si>
  <si>
    <t>{'oxamyl', 'thioxamyl'}</t>
  </si>
  <si>
    <t>{'oxamyl (n.m.)'}</t>
  </si>
  <si>
    <t>{'杀线威'}</t>
  </si>
  <si>
    <t>{'оксамил'}</t>
  </si>
  <si>
    <t>oxapyrazon</t>
  </si>
  <si>
    <t>4489-31-0</t>
  </si>
  <si>
    <t>{'oxapyrazon', 'oxapyrazone'}</t>
  </si>
  <si>
    <t>Oxapyrazon</t>
  </si>
  <si>
    <t>{'oxapyrazone (n.f.)'}</t>
  </si>
  <si>
    <t>{'оксапиразон'}</t>
  </si>
  <si>
    <t>oxasulfuron</t>
  </si>
  <si>
    <t>144651-06-9</t>
  </si>
  <si>
    <t>{'oxasulfuron'}</t>
  </si>
  <si>
    <t>Oxasulfuron</t>
  </si>
  <si>
    <t>{'oxasulfuron (n.m.)'}</t>
  </si>
  <si>
    <t>{'оксасульфурон'}</t>
  </si>
  <si>
    <t>oxathiapiprolin</t>
  </si>
  <si>
    <t>1003318-67-9</t>
  </si>
  <si>
    <t>{'oxathiapiprolin'}</t>
  </si>
  <si>
    <t>Oxathiapiprolin</t>
  </si>
  <si>
    <t>{'oxathiapiproline (n.f.)'}</t>
  </si>
  <si>
    <t>{'氟噻唑吡乙酮'}</t>
  </si>
  <si>
    <t>{'оксатиапипролин'}</t>
  </si>
  <si>
    <t>oxaziclomefone</t>
  </si>
  <si>
    <t>153197-14-9</t>
  </si>
  <si>
    <t>{'oxaziclomefone'}</t>
  </si>
  <si>
    <t>Oxaziclomefone</t>
  </si>
  <si>
    <t>{'oxazicloméfone (n.f.)'}</t>
  </si>
  <si>
    <t>{'噁嗪草酮'}</t>
  </si>
  <si>
    <t>{'оксазикломефон'}</t>
  </si>
  <si>
    <t>oxazosulfyl</t>
  </si>
  <si>
    <t>1616678-32-0</t>
  </si>
  <si>
    <t>{'oxazosulfyl'}</t>
  </si>
  <si>
    <t>Oxazosulfyl</t>
  </si>
  <si>
    <t>{'oxazosulfyle (n.m.)'}</t>
  </si>
  <si>
    <t>{'оксазосулфил'}</t>
  </si>
  <si>
    <t>oxolinic acid</t>
  </si>
  <si>
    <t>14698-29-4</t>
  </si>
  <si>
    <t>{'oxolinic acid'}</t>
  </si>
  <si>
    <t>Oxolinic_acid</t>
  </si>
  <si>
    <t>{'acide oxolinique (n.m.)'}</t>
  </si>
  <si>
    <t>{'喹菌酮'}</t>
  </si>
  <si>
    <t>{'оксолиновая кислота'}</t>
  </si>
  <si>
    <t>oxpoconazole</t>
  </si>
  <si>
    <t>134074-64-9</t>
  </si>
  <si>
    <t>{'oxpoconazole'}</t>
  </si>
  <si>
    <t>Oxpoconazole</t>
  </si>
  <si>
    <t>{'oxpoconazole (n.m.)'}</t>
  </si>
  <si>
    <t>{'окспоконазол'}</t>
  </si>
  <si>
    <t>oxycarboxin</t>
  </si>
  <si>
    <t>5259-88-1</t>
  </si>
  <si>
    <t>{'oxycarboxin'}</t>
  </si>
  <si>
    <t>Oxycarboxin</t>
  </si>
  <si>
    <t>{'oxycarboxine (n.f.)'}</t>
  </si>
  <si>
    <t>{'氧化萎锈灵'}</t>
  </si>
  <si>
    <t>{'оксикарбоксин'}</t>
  </si>
  <si>
    <t>oxydisulfoton</t>
  </si>
  <si>
    <t>2497-07-6</t>
  </si>
  <si>
    <t>{'oxydisulfoton'}</t>
  </si>
  <si>
    <t>Oxydisulfoton</t>
  </si>
  <si>
    <t>{'oxydisulfoton (n.m.)'}</t>
  </si>
  <si>
    <t>{'砜拌磷'}</t>
  </si>
  <si>
    <t>{'оксидисульфотон'}</t>
  </si>
  <si>
    <t>oxyenadenine</t>
  </si>
  <si>
    <t>1637-39-4</t>
  </si>
  <si>
    <t>{'zeatin', 'oxyenadenine'}</t>
  </si>
  <si>
    <t>Oxyenadenine</t>
  </si>
  <si>
    <t>{'zéatine (n.f.)'}</t>
  </si>
  <si>
    <t>{'玉米素*'}</t>
  </si>
  <si>
    <t>{'зеатин'}</t>
  </si>
  <si>
    <t>oxyfluorfen</t>
  </si>
  <si>
    <t>42874-03-3</t>
  </si>
  <si>
    <t>Oxyfluorfen</t>
  </si>
  <si>
    <t>{'oxyfluorfen'}</t>
  </si>
  <si>
    <t>{'oxyfluorfène (n.m.)'}</t>
  </si>
  <si>
    <t>{'乙氧氟草醚'}</t>
  </si>
  <si>
    <t>{'оксифлуорфен'}</t>
  </si>
  <si>
    <t>oxymatrine</t>
  </si>
  <si>
    <t>16837-52-8</t>
  </si>
  <si>
    <t>{'oxymatrine'}</t>
  </si>
  <si>
    <t>Oxymatrine</t>
  </si>
  <si>
    <t>{'oxymatrine (n.f.)'}</t>
  </si>
  <si>
    <t>{'氧化苦参碱'}</t>
  </si>
  <si>
    <t>{'оксиматрин'}</t>
  </si>
  <si>
    <t>oxytetracycline</t>
  </si>
  <si>
    <t>79-57-2</t>
  </si>
  <si>
    <t>{'oxytetracycline', 'terramicin', 'terramycin'}</t>
  </si>
  <si>
    <t>Oxytetracycline</t>
  </si>
  <si>
    <t>{'oxytétracycline (n.f.)'}</t>
  </si>
  <si>
    <t>{'土霉素'}</t>
  </si>
  <si>
    <t>{'окситетрациклин'}</t>
  </si>
  <si>
    <t>paclobutrazol</t>
  </si>
  <si>
    <t>76738-62-0</t>
  </si>
  <si>
    <t>{'paclobutrazol'}</t>
  </si>
  <si>
    <t>Paclobutrazol</t>
  </si>
  <si>
    <t>{'paclobutrazol (n.m.)'}</t>
  </si>
  <si>
    <t>{'多效唑'}</t>
  </si>
  <si>
    <t>{'паклобутразол'}</t>
  </si>
  <si>
    <t>paichongding</t>
  </si>
  <si>
    <t>948994-16-9</t>
  </si>
  <si>
    <t>{'paichongding'}</t>
  </si>
  <si>
    <t>Paichongding</t>
  </si>
  <si>
    <t>{'哌虫啶'}</t>
  </si>
  <si>
    <t>PAP</t>
  </si>
  <si>
    <t>2597-03-7</t>
  </si>
  <si>
    <t>{'PAP', 'phenthoate'}</t>
  </si>
  <si>
    <t>{'phenthoate (n.m.)'}</t>
  </si>
  <si>
    <t>{'稻丰散'}</t>
  </si>
  <si>
    <t>{'фентоат'}</t>
  </si>
  <si>
    <t>parafluron</t>
  </si>
  <si>
    <t>7159-99-1</t>
  </si>
  <si>
    <t>{'parafluron'}</t>
  </si>
  <si>
    <t>Parafluron</t>
  </si>
  <si>
    <t>{'parafluron (n.m.)'}</t>
  </si>
  <si>
    <t>{'парафлурон'}</t>
  </si>
  <si>
    <t>paraquat</t>
  </si>
  <si>
    <t>4685-14-7</t>
  </si>
  <si>
    <t>{'paraquat'}</t>
  </si>
  <si>
    <t>Paraquat</t>
  </si>
  <si>
    <t>{'paraquat (n.m.)'}</t>
  </si>
  <si>
    <t>{'百草枯'}</t>
  </si>
  <si>
    <t>{'паракват'}</t>
  </si>
  <si>
    <t>parathion</t>
  </si>
  <si>
    <t>56-38-2</t>
  </si>
  <si>
    <t>Parathion; Parathion-ethyl</t>
  </si>
  <si>
    <t>{'thiophos', 'parathion'}</t>
  </si>
  <si>
    <t>Parathion</t>
  </si>
  <si>
    <t>{'parathion (n.m.)'}</t>
  </si>
  <si>
    <t>{'对硫磷'}</t>
  </si>
  <si>
    <t>{'паратион'}</t>
  </si>
  <si>
    <t>parinol</t>
  </si>
  <si>
    <t>17781-31-6</t>
  </si>
  <si>
    <t>{'parinol'}</t>
  </si>
  <si>
    <t>Parinol</t>
  </si>
  <si>
    <t>{'氯苯吡啶'}</t>
  </si>
  <si>
    <t>{'паринол'}</t>
  </si>
  <si>
    <t>PCNB</t>
  </si>
  <si>
    <t>82-68-8</t>
  </si>
  <si>
    <t>Quintozene; PCNB</t>
  </si>
  <si>
    <t>{'terraclor', 'PCNB', 'quintozene'}</t>
  </si>
  <si>
    <t>{'quintozène (n.m.)'}</t>
  </si>
  <si>
    <t>{'五氯硝基苯'}</t>
  </si>
  <si>
    <t>{'квинтозен'}</t>
  </si>
  <si>
    <t>PCP</t>
  </si>
  <si>
    <t>87-86-5</t>
  </si>
  <si>
    <t>Pentachlorophenol; PCP and its salts and esters</t>
  </si>
  <si>
    <t>{'pentachlorophenol', 'PCP'}</t>
  </si>
  <si>
    <t>{'pentachlorophénol (n.m.)'}</t>
  </si>
  <si>
    <t>{'五氯酚'}</t>
  </si>
  <si>
    <t>{'пентахлорфенол'}</t>
  </si>
  <si>
    <t>PCP-Na</t>
  </si>
  <si>
    <t>131-52-2</t>
  </si>
  <si>
    <t>{'sodium pentachlorophenate', 'PCP-Na', 'sodium pentachlorophenoxide'}</t>
  </si>
  <si>
    <t>{'pentachlorophénate de sodium (n.m.)'}</t>
  </si>
  <si>
    <t>{'五氯酚钠'}</t>
  </si>
  <si>
    <t>{'пентахлорфенолят натрия'}</t>
  </si>
  <si>
    <t>p-dichlorobenzene</t>
  </si>
  <si>
    <t>106-46-7</t>
  </si>
  <si>
    <t>{'p-dichlorobenzene', 'para-dichlorobenzene'}</t>
  </si>
  <si>
    <t>P-dichlorobenzene</t>
  </si>
  <si>
    <t>{'para-dichlorobenzène (n.m.)'}</t>
  </si>
  <si>
    <t>{'对二氯苯'}</t>
  </si>
  <si>
    <t>{'пара-дихлорбензол'}</t>
  </si>
  <si>
    <t>PDJ</t>
  </si>
  <si>
    <t>158474-72-7</t>
  </si>
  <si>
    <t>{'prohydrojasmon', 'PDJ'}</t>
  </si>
  <si>
    <t>{'prohydrojasmon (n.m.)'}</t>
  </si>
  <si>
    <t>{'прогидрожасмон'}</t>
  </si>
  <si>
    <t>pebulate</t>
  </si>
  <si>
    <t>1114-71-2</t>
  </si>
  <si>
    <t>{'pebulate'}</t>
  </si>
  <si>
    <t>Pebulate</t>
  </si>
  <si>
    <t>{'pébulate (n.m.)'}</t>
  </si>
  <si>
    <t>{'克草敌'}</t>
  </si>
  <si>
    <t>{'пебулат'}</t>
  </si>
  <si>
    <t>pefurazoate</t>
  </si>
  <si>
    <t>101903-30-4</t>
  </si>
  <si>
    <t>{'pefurazoate'}</t>
  </si>
  <si>
    <t>Pefurazoate</t>
  </si>
  <si>
    <t>{'pefurazoate (n.m.)'}</t>
  </si>
  <si>
    <t>{'稻瘟酯'}</t>
  </si>
  <si>
    <t>{'пефуразоат'}</t>
  </si>
  <si>
    <t>pelargonic acid</t>
  </si>
  <si>
    <t>112-05-0</t>
  </si>
  <si>
    <t>{'pelargonic acid'}</t>
  </si>
  <si>
    <t>Pelargonic_acid</t>
  </si>
  <si>
    <t>{'acide pélargonique (n.m.)'}</t>
  </si>
  <si>
    <t>{'壬酸'}</t>
  </si>
  <si>
    <t>{'пеларгоновая кислота'}</t>
  </si>
  <si>
    <t>penconazole</t>
  </si>
  <si>
    <t>66246-88-6</t>
  </si>
  <si>
    <t>{'penconazole'}</t>
  </si>
  <si>
    <t>Penconazole</t>
  </si>
  <si>
    <t>{'penconazole (n.m.)'}</t>
  </si>
  <si>
    <t>{'戊菌唑'}</t>
  </si>
  <si>
    <t>{'пенконазол'}</t>
  </si>
  <si>
    <t>pencycuron</t>
  </si>
  <si>
    <t>66063-05-6</t>
  </si>
  <si>
    <t>{'pencycuron'}</t>
  </si>
  <si>
    <t>Pencycuron</t>
  </si>
  <si>
    <t>{'pencycuron (n.m.)'}</t>
  </si>
  <si>
    <t>{'戊菌隆'}</t>
  </si>
  <si>
    <t>{'пенцикурон'}</t>
  </si>
  <si>
    <t>pendimethalin</t>
  </si>
  <si>
    <t>40487-42-1</t>
  </si>
  <si>
    <t>Pendimethalin</t>
  </si>
  <si>
    <t>{'pendimethalin', 'penoxalin'}</t>
  </si>
  <si>
    <t>{'pendiméthaline (n.f.)'}</t>
  </si>
  <si>
    <t>{'二甲戊灵'}</t>
  </si>
  <si>
    <t>{'пендиметалин'}</t>
  </si>
  <si>
    <t>penflufen</t>
  </si>
  <si>
    <t>494793-67-8</t>
  </si>
  <si>
    <t>{'penflufen'}</t>
  </si>
  <si>
    <t>Penflufen</t>
  </si>
  <si>
    <t>{'penflufène (n.m.)'}</t>
  </si>
  <si>
    <t>{'氟唑菌苯胺'}</t>
  </si>
  <si>
    <t>{'пенфлуфен'}</t>
  </si>
  <si>
    <t>penfluron</t>
  </si>
  <si>
    <t>35367-31-8</t>
  </si>
  <si>
    <t>{'penfluron'}</t>
  </si>
  <si>
    <t>Penfluron</t>
  </si>
  <si>
    <t>{'penfluron (n.m.)'}</t>
  </si>
  <si>
    <t>{'氟幼脲'}</t>
  </si>
  <si>
    <t>{'пенфлурон'}</t>
  </si>
  <si>
    <t>penoxsulam</t>
  </si>
  <si>
    <t>219714-96-2</t>
  </si>
  <si>
    <t>{'penoxsulam'}</t>
  </si>
  <si>
    <t>Penoxsulam</t>
  </si>
  <si>
    <t>{'pénoxsulame (n.m.)'}</t>
  </si>
  <si>
    <t>{'五氟磺草胺'}</t>
  </si>
  <si>
    <t>{'пеноксулам'}</t>
  </si>
  <si>
    <t>pentachlorophenyl laurate</t>
  </si>
  <si>
    <t>3772-94-9</t>
  </si>
  <si>
    <t>{'pentachlorophenyl laurate'}</t>
  </si>
  <si>
    <t>Pentachlorophenyl_laurate</t>
  </si>
  <si>
    <t>{'laurate de pentachlorophényle (n.m.)'}</t>
  </si>
  <si>
    <t>{'十二酸五氯苯酯'}</t>
  </si>
  <si>
    <t>{'пентахлорфениллаурат'}</t>
  </si>
  <si>
    <t>penthiopyrad</t>
  </si>
  <si>
    <t>183675-82-3</t>
  </si>
  <si>
    <t>{'penthiopyrad'}</t>
  </si>
  <si>
    <t>Penthiopyrad</t>
  </si>
  <si>
    <t>{'penthiopyrade (n.m.)'}</t>
  </si>
  <si>
    <t>{'пентиопирад'}</t>
  </si>
  <si>
    <t>pentoxazone</t>
  </si>
  <si>
    <t>110956-75-7</t>
  </si>
  <si>
    <t>{'pentoxazone'}</t>
  </si>
  <si>
    <t>Pentoxazone</t>
  </si>
  <si>
    <t>{'pentoxazone (n.f.)'}</t>
  </si>
  <si>
    <t>{'пентоксазон'}</t>
  </si>
  <si>
    <t>perfluidone</t>
  </si>
  <si>
    <t>37924-13-3</t>
  </si>
  <si>
    <t>{'perfluidone'}</t>
  </si>
  <si>
    <t>Perfluidone</t>
  </si>
  <si>
    <t>{'perfluidone (n.m.)'}</t>
  </si>
  <si>
    <t>{'перфлуидон'}</t>
  </si>
  <si>
    <t>permethrin</t>
  </si>
  <si>
    <t>52645-53-1</t>
  </si>
  <si>
    <t>Permethrin</t>
  </si>
  <si>
    <t>{'permethrin'}</t>
  </si>
  <si>
    <t>{'perméthrine (n.f.)'}</t>
  </si>
  <si>
    <t>{'氯菊酯'}</t>
  </si>
  <si>
    <t>{'перметрин'}</t>
  </si>
  <si>
    <t>pethoxamid</t>
  </si>
  <si>
    <t>106700-29-2</t>
  </si>
  <si>
    <t>{'pethoxamid'}</t>
  </si>
  <si>
    <t>Pethoxamid</t>
  </si>
  <si>
    <t>{'péthoxamide (n.m.)'}</t>
  </si>
  <si>
    <t>{'петоксамид'}</t>
  </si>
  <si>
    <t>phenamacril</t>
  </si>
  <si>
    <t>{'phenamacril'}</t>
  </si>
  <si>
    <t>Phenamacril</t>
  </si>
  <si>
    <t>{'phénamacril'}</t>
  </si>
  <si>
    <t>{'氰烯菌酯'}</t>
  </si>
  <si>
    <t>{'фенамакрил'}</t>
  </si>
  <si>
    <t>phenamacril-ethyl</t>
  </si>
  <si>
    <t>{'phenamacril-ethyl'}</t>
  </si>
  <si>
    <t>Phenamacril-ethyl</t>
  </si>
  <si>
    <t>phenazine oxide</t>
  </si>
  <si>
    <t>304-81-4</t>
  </si>
  <si>
    <t>{'phenazine oxide'}</t>
  </si>
  <si>
    <t>Phenazine_oxide</t>
  </si>
  <si>
    <t>{'oxyde de phénazine (n.m.)'}</t>
  </si>
  <si>
    <t>{'叶枯净'}</t>
  </si>
  <si>
    <t>{'феназин оксид'}</t>
  </si>
  <si>
    <t>phenisopham</t>
  </si>
  <si>
    <t>57375-63-0</t>
  </si>
  <si>
    <t>{'phenisopham'}</t>
  </si>
  <si>
    <t>Phenisopham</t>
  </si>
  <si>
    <t>{'phénisophame (n.m.)'}</t>
  </si>
  <si>
    <t>{'棉胺宁'}</t>
  </si>
  <si>
    <t>{'фенизофам'}</t>
  </si>
  <si>
    <t>phenmedipham</t>
  </si>
  <si>
    <t>13684-63-4</t>
  </si>
  <si>
    <t>{'phenmedipham'}</t>
  </si>
  <si>
    <t>Phenmedipham</t>
  </si>
  <si>
    <t>{'phenmédiphame (n.m.)'}</t>
  </si>
  <si>
    <t>{'甜菜宁'}</t>
  </si>
  <si>
    <t>{'фенмедифам'}</t>
  </si>
  <si>
    <t>phenmedipham-ethyl</t>
  </si>
  <si>
    <t>13684-44-1</t>
  </si>
  <si>
    <t>{'phenmedipham-ethyl'}</t>
  </si>
  <si>
    <t>Phenmedipham-ethyl</t>
  </si>
  <si>
    <t>{'phenmédiphame-éthyl (n.m.)'}</t>
  </si>
  <si>
    <t>{'фенмедифам-етил'}</t>
  </si>
  <si>
    <t>phenobenzuron</t>
  </si>
  <si>
    <t>3134-12-1</t>
  </si>
  <si>
    <t>{'phenobenzuron'}</t>
  </si>
  <si>
    <t>Phenobenzuron</t>
  </si>
  <si>
    <t>{'phénobenzuron (n.m.)'}</t>
  </si>
  <si>
    <t>{'酰草隆'}</t>
  </si>
  <si>
    <t>{'фенобеизурон'}</t>
  </si>
  <si>
    <t>phenothrin</t>
  </si>
  <si>
    <t>26002-80-2</t>
  </si>
  <si>
    <t>Phenothrin</t>
  </si>
  <si>
    <t>{'phenothrin'}</t>
  </si>
  <si>
    <t>{'phénothrine (n.f.)'}</t>
  </si>
  <si>
    <t>{'苯醚菊酯'}</t>
  </si>
  <si>
    <t>{'фенотрин'}</t>
  </si>
  <si>
    <t>phenproxide</t>
  </si>
  <si>
    <t>49828-75-3</t>
  </si>
  <si>
    <t>{'phenproxide'}</t>
  </si>
  <si>
    <t>Phenproxide</t>
  </si>
  <si>
    <t>{'苯螨醚'}</t>
  </si>
  <si>
    <t>{'фенпроксид'}</t>
  </si>
  <si>
    <t>phenylmercuriurea</t>
  </si>
  <si>
    <t>2279-64-3</t>
  </si>
  <si>
    <t>{'phenylmercuriurea'}</t>
  </si>
  <si>
    <t>Phenylmercuriurea</t>
  </si>
  <si>
    <t>{'phénylmercuri-urée (n.m.)'}</t>
  </si>
  <si>
    <t>{'фенилмеркуромочевина'}</t>
  </si>
  <si>
    <t>phenylmercury acetate</t>
  </si>
  <si>
    <t>62-38-4</t>
  </si>
  <si>
    <t>{'PMA', 'phenylmercury acetate'}</t>
  </si>
  <si>
    <t>Phenylmercury_acetate</t>
  </si>
  <si>
    <t>{'acétate de phénylmercure (n.m.)'}</t>
  </si>
  <si>
    <t>{'乙酸苯汞'}</t>
  </si>
  <si>
    <t>{'фенилмеркурацетат'}</t>
  </si>
  <si>
    <t>phenylmercury chloride</t>
  </si>
  <si>
    <t>100-56-1</t>
  </si>
  <si>
    <t>{'phenylmercury chloride'}</t>
  </si>
  <si>
    <t>Phenylmercury_chloride</t>
  </si>
  <si>
    <t>{'chlorure de phénylmercure (n.m.)'}</t>
  </si>
  <si>
    <t>{'氯化苯汞'}</t>
  </si>
  <si>
    <t>{'фенилмеркурхлорид'}</t>
  </si>
  <si>
    <t>phenylmercury derivative of pyrocatechol</t>
  </si>
  <si>
    <t>{'phenylmercury derivative of pyrocatechol'}</t>
  </si>
  <si>
    <t>Phenylmercury_derivative_of_pyrocatechol</t>
  </si>
  <si>
    <t>{'pyrocatécholate phénylmercurique (n.m.)'}</t>
  </si>
  <si>
    <t>phenylmercury nitrate</t>
  </si>
  <si>
    <t>55-68-5</t>
  </si>
  <si>
    <t>{'phenylmercury nitrate'}</t>
  </si>
  <si>
    <t>Phenylmercury_nitrate</t>
  </si>
  <si>
    <t>{'nitrate de phénylmercure (n.m.)'}</t>
  </si>
  <si>
    <t>{'фенилмеркурнитрат'}</t>
  </si>
  <si>
    <t>phenylmercury salicylate</t>
  </si>
  <si>
    <t>28086-13-7</t>
  </si>
  <si>
    <t>{'phenylmercury salicylate'}</t>
  </si>
  <si>
    <t>Phenylmercury_salicylate</t>
  </si>
  <si>
    <t>{'salicylate de phénylmercure (n.m.)'}</t>
  </si>
  <si>
    <t>{'фенилмеркурсалицилат'}</t>
  </si>
  <si>
    <t>phorate</t>
  </si>
  <si>
    <t>298-02-2</t>
  </si>
  <si>
    <t>Phorate</t>
  </si>
  <si>
    <t>{'thimet', 'phorate'}</t>
  </si>
  <si>
    <t>{'phorate (n.m.)'}</t>
  </si>
  <si>
    <t>{'甲拌磷'}</t>
  </si>
  <si>
    <t>{'форат'}</t>
  </si>
  <si>
    <t>phosacetim</t>
  </si>
  <si>
    <t>4104-14-7</t>
  </si>
  <si>
    <t>{'phosazetim', 'phosacetim', 'phosazetin'}</t>
  </si>
  <si>
    <t>Phosacetim</t>
  </si>
  <si>
    <t>{'phosacétime (n.m.)'}</t>
  </si>
  <si>
    <t>{'毒鼠磷'}</t>
  </si>
  <si>
    <t>{'фосацетим'}</t>
  </si>
  <si>
    <t>phoscyclotin</t>
  </si>
  <si>
    <t>{'phoscyclotin'}</t>
  </si>
  <si>
    <t>Phoscyclotin</t>
  </si>
  <si>
    <t>{'phostin (n.m.)'}</t>
  </si>
  <si>
    <t>{'三磷锡'}</t>
  </si>
  <si>
    <t>{'фостин'}</t>
  </si>
  <si>
    <t>phosdiphen</t>
  </si>
  <si>
    <t>36519-00-3</t>
  </si>
  <si>
    <t>{'phosdiphen'}</t>
  </si>
  <si>
    <t>Phosdiphen</t>
  </si>
  <si>
    <t>{'phosdiphène (n.m.)'}</t>
  </si>
  <si>
    <t>{'氯瘟磷'}</t>
  </si>
  <si>
    <t>{'фосдифен'}</t>
  </si>
  <si>
    <t>phosfolan</t>
  </si>
  <si>
    <t>947-02-4</t>
  </si>
  <si>
    <t>{'phosfolan'}</t>
  </si>
  <si>
    <t>Phosfolan</t>
  </si>
  <si>
    <t>{'phospholan (n.m.)'}</t>
  </si>
  <si>
    <t>{'硫环磷'}</t>
  </si>
  <si>
    <t>{'фосфолан'}</t>
  </si>
  <si>
    <t>phosfolan-methyl</t>
  </si>
  <si>
    <t>5120-23-0</t>
  </si>
  <si>
    <t>{'phosfolan-methyl'}</t>
  </si>
  <si>
    <t>Phosfolan-methyl</t>
  </si>
  <si>
    <t>{'phospholan-méthyl (n.m.)'}</t>
  </si>
  <si>
    <t>{'甲基硫环磷'}</t>
  </si>
  <si>
    <t>{'фосфолан-метил'}</t>
  </si>
  <si>
    <t>phosglycin</t>
  </si>
  <si>
    <t>105084-66-0</t>
  </si>
  <si>
    <t>{'phosglycin'}</t>
  </si>
  <si>
    <t>Phosglycin</t>
  </si>
  <si>
    <t>{'phosglycine'}</t>
  </si>
  <si>
    <t>{'甘氨硫磷'}</t>
  </si>
  <si>
    <t>{'фосглицин'}</t>
  </si>
  <si>
    <t>phosmet</t>
  </si>
  <si>
    <t>732-11-6</t>
  </si>
  <si>
    <t>Phosmet</t>
  </si>
  <si>
    <t>{'phthalophos', 'phosmet', 'PMP'}</t>
  </si>
  <si>
    <t>{'phosmet (n.m.)'}</t>
  </si>
  <si>
    <t>{'亚胺硫磷'}</t>
  </si>
  <si>
    <t>{'фосмет*'}</t>
  </si>
  <si>
    <t>phosphamidon</t>
  </si>
  <si>
    <t>13171-21-6</t>
  </si>
  <si>
    <t>{'phosphamidon'}</t>
  </si>
  <si>
    <t>Phosphamidon</t>
  </si>
  <si>
    <t>{'phosphamidon (n.m.)'}</t>
  </si>
  <si>
    <t>{'磷胺'}</t>
  </si>
  <si>
    <t>{'фосфамидон'}</t>
  </si>
  <si>
    <t>phosphine</t>
  </si>
  <si>
    <t>7803-51-2</t>
  </si>
  <si>
    <t>Phosphine</t>
  </si>
  <si>
    <t>{'phosphine'}</t>
  </si>
  <si>
    <t>{'phosphine (n.f.)'}</t>
  </si>
  <si>
    <t>{'磷化氢'}</t>
  </si>
  <si>
    <t>{'фосфин'}</t>
  </si>
  <si>
    <t>phosphocarb</t>
  </si>
  <si>
    <t>126069-54-3</t>
  </si>
  <si>
    <t>{'phosphocarb'}</t>
  </si>
  <si>
    <t>Phosphocarb</t>
  </si>
  <si>
    <t>{'phosphocarbe (n.m.)'}</t>
  </si>
  <si>
    <t>{'фосфокарб'}</t>
  </si>
  <si>
    <t>phosphorus</t>
  </si>
  <si>
    <t>7723-14-0</t>
  </si>
  <si>
    <t>{'phosphorus'}</t>
  </si>
  <si>
    <t>Phosphorus</t>
  </si>
  <si>
    <t>{'phosphore (n.m.)'}</t>
  </si>
  <si>
    <t>{'фосфор'}</t>
  </si>
  <si>
    <t>phostin</t>
  </si>
  <si>
    <t>{'phostin'}</t>
  </si>
  <si>
    <t>Phostin</t>
  </si>
  <si>
    <t>phoxim</t>
  </si>
  <si>
    <t>14816-18-3</t>
  </si>
  <si>
    <t>Phoxim</t>
  </si>
  <si>
    <t>{'phoxim'}</t>
  </si>
  <si>
    <t>{'phoxime (n.m.)'}</t>
  </si>
  <si>
    <t>{'辛硫磷'}</t>
  </si>
  <si>
    <t>{'фоксим'}</t>
  </si>
  <si>
    <t>phoxim-methyl</t>
  </si>
  <si>
    <t>14816-16-1</t>
  </si>
  <si>
    <t>{'phoxim-methyl'}</t>
  </si>
  <si>
    <t>Phoxim-methyl</t>
  </si>
  <si>
    <t>{'phoxime-méthyl (n.f.)'}</t>
  </si>
  <si>
    <t>{'甲基辛硫磷'}</t>
  </si>
  <si>
    <t>{'фоксим-метил'}</t>
  </si>
  <si>
    <t>Tetramethrin</t>
  </si>
  <si>
    <t>7696-12-0</t>
  </si>
  <si>
    <t>{'phthalthrin', 'tetramethrin'}</t>
  </si>
  <si>
    <t>{'tétraméthrine (n.f.)'}</t>
  </si>
  <si>
    <t>{'胺菊酯'}</t>
  </si>
  <si>
    <t>{'тетраметрин'}</t>
  </si>
  <si>
    <t>picarbutrazox</t>
  </si>
  <si>
    <t>500207-04-5</t>
  </si>
  <si>
    <t>{'picarbutrazox'}</t>
  </si>
  <si>
    <t>Picarbutrazox</t>
  </si>
  <si>
    <t>{'picarbutrazox (n.m.)'}</t>
  </si>
  <si>
    <t>{'пикарбутразокс'}</t>
  </si>
  <si>
    <t>picloram</t>
  </si>
  <si>
    <t>1918-02-1</t>
  </si>
  <si>
    <t>{'picloram'}</t>
  </si>
  <si>
    <t>Picloram</t>
  </si>
  <si>
    <t>{'piclorame (n.m.)'}</t>
  </si>
  <si>
    <t>{'氨氯吡啶酸'}</t>
  </si>
  <si>
    <t>{'пихлорам'}</t>
  </si>
  <si>
    <t>picolinafen</t>
  </si>
  <si>
    <t>137641-05-5</t>
  </si>
  <si>
    <t>{'picolinafen'}</t>
  </si>
  <si>
    <t>Picolinafen</t>
  </si>
  <si>
    <t>{'picolinafène (n.m.)'}</t>
  </si>
  <si>
    <t>{'пиколинафен'}</t>
  </si>
  <si>
    <t>picoxystrobin</t>
  </si>
  <si>
    <t>117428-22-5</t>
  </si>
  <si>
    <t>Picoxystrobin</t>
  </si>
  <si>
    <t>{'picoxystrobin'}</t>
  </si>
  <si>
    <t>{'picoxystrobine (n.f.)'}</t>
  </si>
  <si>
    <t>{'啶氧菌酯'}</t>
  </si>
  <si>
    <t>{'пикоксистробин'}</t>
  </si>
  <si>
    <t>pindone</t>
  </si>
  <si>
    <t>83-26-1</t>
  </si>
  <si>
    <t>Pindone</t>
  </si>
  <si>
    <t>{'pindone', 'pival', 'pivaldione'}</t>
  </si>
  <si>
    <t>{'pindone* (n.f.)'}</t>
  </si>
  <si>
    <t>{'鼠完'}</t>
  </si>
  <si>
    <t>{'пиндон'}</t>
  </si>
  <si>
    <t>pinoxaden</t>
  </si>
  <si>
    <t>243973-20-8</t>
  </si>
  <si>
    <t>{'pinoxaden'}</t>
  </si>
  <si>
    <t>Pinoxaden</t>
  </si>
  <si>
    <t>{'pinoxadène (n.m.)'}</t>
  </si>
  <si>
    <t>{'唑啉草酯'}</t>
  </si>
  <si>
    <t>{'пиноксаден'}</t>
  </si>
  <si>
    <t>piperalin</t>
  </si>
  <si>
    <t>3478-94-2</t>
  </si>
  <si>
    <t>{'piperalin'}</t>
  </si>
  <si>
    <t>Piperalin</t>
  </si>
  <si>
    <t>{'pipéraline (n.f.)'}</t>
  </si>
  <si>
    <t>{'哌丙灵'}</t>
  </si>
  <si>
    <t>{'пипералин'}</t>
  </si>
  <si>
    <t>piperazine</t>
  </si>
  <si>
    <t>110-85-0</t>
  </si>
  <si>
    <t>{'piperazine'}</t>
  </si>
  <si>
    <t>Piperazine</t>
  </si>
  <si>
    <t>{'pipérazine (n.f.)'}</t>
  </si>
  <si>
    <t>{'哌嗪'}</t>
  </si>
  <si>
    <t>{'пиперазин'}</t>
  </si>
  <si>
    <t>piperonyl butoxide</t>
  </si>
  <si>
    <t>51-03-6</t>
  </si>
  <si>
    <t>{'piperonyl butoxide'}</t>
  </si>
  <si>
    <t>Piperonyl_butoxide</t>
  </si>
  <si>
    <t>{'butoxyde de pipéronyle (n.m.)'}</t>
  </si>
  <si>
    <t>{'增效醚'}</t>
  </si>
  <si>
    <t>{'пиперонилбутоксил'}</t>
  </si>
  <si>
    <t>piperonyl cyclonene</t>
  </si>
  <si>
    <t>119-89-1</t>
  </si>
  <si>
    <t>{'piperonyl cyclonene'}</t>
  </si>
  <si>
    <t>Piperonyl_cyclonene</t>
  </si>
  <si>
    <t>{'pipéronyl cyclonène (n.m.)'}</t>
  </si>
  <si>
    <t>{'增效环'}</t>
  </si>
  <si>
    <t>piperophos</t>
  </si>
  <si>
    <t>24151-93-7</t>
  </si>
  <si>
    <t>Piperophos</t>
  </si>
  <si>
    <t>{'piperophos'}</t>
  </si>
  <si>
    <t>{'pipérophos (n.m.)'}</t>
  </si>
  <si>
    <t>{'哌草磷'}</t>
  </si>
  <si>
    <t>{'пиперофос'}</t>
  </si>
  <si>
    <t>piproctanly</t>
  </si>
  <si>
    <t>69309-47-3</t>
  </si>
  <si>
    <t>{'piproctanly', 'piproctanyl'}</t>
  </si>
  <si>
    <t>Piproctanly</t>
  </si>
  <si>
    <t>{'piproctanyl (n.m.)'}</t>
  </si>
  <si>
    <t>{'哌壮素'}</t>
  </si>
  <si>
    <t>{'пипроктанил'}</t>
  </si>
  <si>
    <t>piprotal</t>
  </si>
  <si>
    <t>5281-13-0</t>
  </si>
  <si>
    <t>{'piprotal'}</t>
  </si>
  <si>
    <t>Piprotal</t>
  </si>
  <si>
    <t>{'piprotal (n.m.)'}</t>
  </si>
  <si>
    <t>{'增效醛'}</t>
  </si>
  <si>
    <t>{'пипротал'}</t>
  </si>
  <si>
    <t>pirimetaphos</t>
  </si>
  <si>
    <t>31377-69-2</t>
  </si>
  <si>
    <t>{'pirimetaphos', 'pyrimétaphos'}</t>
  </si>
  <si>
    <t>Pirimetaphos</t>
  </si>
  <si>
    <t>{'pirimétaphos* (n.m.)'}</t>
  </si>
  <si>
    <t>{'пириметафос'}</t>
  </si>
  <si>
    <t>pirimicarb</t>
  </si>
  <si>
    <t>23103-98-2</t>
  </si>
  <si>
    <t>Pirimicarb</t>
  </si>
  <si>
    <t>{'pyrimicarbe', 'pirimicarb'}</t>
  </si>
  <si>
    <t>{'pirimicarbe* (n.m.)'}</t>
  </si>
  <si>
    <t>{'抗蚜威'}</t>
  </si>
  <si>
    <t>{'пиримикарб'}</t>
  </si>
  <si>
    <t>piriminil</t>
  </si>
  <si>
    <t>53558-25-1</t>
  </si>
  <si>
    <t>{'pyrinuron', 'piriminil'}</t>
  </si>
  <si>
    <t>Piriminil</t>
  </si>
  <si>
    <t>{'pyrinuron (n.m.)'}</t>
  </si>
  <si>
    <t>{'灭鼠优'}</t>
  </si>
  <si>
    <t>{'пиринурон'}</t>
  </si>
  <si>
    <t>pirimioxyphos</t>
  </si>
  <si>
    <t>55996-32-2</t>
  </si>
  <si>
    <t>{'pirimioxyphos'}</t>
  </si>
  <si>
    <t>Pirimioxyphos</t>
  </si>
  <si>
    <t>{'pyrimioxyphos (n.m.)'}</t>
  </si>
  <si>
    <t>{'嘧啶氧磷'}</t>
  </si>
  <si>
    <t>{'пиримиоксифос'}</t>
  </si>
  <si>
    <t>pirimiphos-ethyl</t>
  </si>
  <si>
    <t>23505-41-1</t>
  </si>
  <si>
    <t>{'pyrimiphos-éthyl', 'pirimiphos-ethyl'}</t>
  </si>
  <si>
    <t>Pirimiphos-ethyl</t>
  </si>
  <si>
    <t>{'pyrimiphos-éthyl (n.m.)'}</t>
  </si>
  <si>
    <t>{'嘧啶磷'}</t>
  </si>
  <si>
    <t>{'пиримифос-етил'}</t>
  </si>
  <si>
    <t>pirimiphos-methyl</t>
  </si>
  <si>
    <t>29232-93-7</t>
  </si>
  <si>
    <t>Pirimiphos-methyl</t>
  </si>
  <si>
    <t>{'pyrimiphos-méthyl', 'pirimiphos-methyl'}</t>
  </si>
  <si>
    <t>{'pyrimiphos-méthyl (n.m.)'}</t>
  </si>
  <si>
    <t>{'甲基嘧啶磷'}</t>
  </si>
  <si>
    <t>{'пиримифос-метил'}</t>
  </si>
  <si>
    <t>polybutenes</t>
  </si>
  <si>
    <t>9003-29-6</t>
  </si>
  <si>
    <t>{'polybutenes'}</t>
  </si>
  <si>
    <t>Polybutenes</t>
  </si>
  <si>
    <t>{'polybutènes (n.m.pl.)'}</t>
  </si>
  <si>
    <t>polycarbamate</t>
  </si>
  <si>
    <t>64440-88-6</t>
  </si>
  <si>
    <t>{'polycarbamate'}</t>
  </si>
  <si>
    <t>Polycarbamate</t>
  </si>
  <si>
    <t>{'polycarbamate (n.m.)'}</t>
  </si>
  <si>
    <t>{'代森福美锌'}</t>
  </si>
  <si>
    <t>{'поликарбамат'}</t>
  </si>
  <si>
    <t>polyoxin D</t>
  </si>
  <si>
    <t>22976-86-9</t>
  </si>
  <si>
    <t>{'polyoxorim', 'polyoxin D'}</t>
  </si>
  <si>
    <t>Polyoxin_D</t>
  </si>
  <si>
    <t>{'polyoxorime (n.m.)'}</t>
  </si>
  <si>
    <t>{'полиоксорим'}</t>
  </si>
  <si>
    <t>polyoxins</t>
  </si>
  <si>
    <t>11113-80-7</t>
  </si>
  <si>
    <t>{'polyoxins'}</t>
  </si>
  <si>
    <t>Polyoxins</t>
  </si>
  <si>
    <t>{'polyoxines (n.f.pl.)'}</t>
  </si>
  <si>
    <t>{'多抗霉素'}</t>
  </si>
  <si>
    <t>{'полиоксины'}</t>
  </si>
  <si>
    <t>polythialan</t>
  </si>
  <si>
    <t>114067-78-6</t>
  </si>
  <si>
    <t>{'polythialan'}</t>
  </si>
  <si>
    <t>Polythialan</t>
  </si>
  <si>
    <t>{'多噻烷'}</t>
  </si>
  <si>
    <t>{'политиалан'}</t>
  </si>
  <si>
    <t>potassium arsenite</t>
  </si>
  <si>
    <t>10124-50-2</t>
  </si>
  <si>
    <t>{'potassium arsenite'}</t>
  </si>
  <si>
    <t>Potassium_arsenite</t>
  </si>
  <si>
    <t>{'arsénite de potassium (n.m.)'}</t>
  </si>
  <si>
    <t>{'калия арсенит'}</t>
  </si>
  <si>
    <t>potassium azide</t>
  </si>
  <si>
    <t>20762-60-1</t>
  </si>
  <si>
    <t>{'potassium azide'}</t>
  </si>
  <si>
    <t>Potassium_azide</t>
  </si>
  <si>
    <t>{'azide de potassium (n.m.)'}</t>
  </si>
  <si>
    <t>{'калий азид'}</t>
  </si>
  <si>
    <t>potassium cyanate</t>
  </si>
  <si>
    <t>590-28-3</t>
  </si>
  <si>
    <t>{'potassium cyanate'}</t>
  </si>
  <si>
    <t>Potassium_cyanate</t>
  </si>
  <si>
    <t>{'cyanate de potassium (n.m.)'}</t>
  </si>
  <si>
    <t>{'цианат калия'}</t>
  </si>
  <si>
    <t>potassium ethylxanthate</t>
  </si>
  <si>
    <t>140-89-6</t>
  </si>
  <si>
    <t>{'potassium ethylxanthate'}</t>
  </si>
  <si>
    <t>Potassium_ethylxanthate</t>
  </si>
  <si>
    <t>{'éthylxanthate de potassium (n.m.)'}</t>
  </si>
  <si>
    <t>{'этилксантогенат калия'}</t>
  </si>
  <si>
    <t>potassium naphthenate</t>
  </si>
  <si>
    <t>{'potassium naphthenate'}</t>
  </si>
  <si>
    <t>Potassium_naphthenate</t>
  </si>
  <si>
    <t>{'naphténate de potassium (n.m.)'}</t>
  </si>
  <si>
    <t>{'нафтенат калия'}</t>
  </si>
  <si>
    <t>potassium polysulfide</t>
  </si>
  <si>
    <t>37199-66-9</t>
  </si>
  <si>
    <t>{'potassium polysulfide'}</t>
  </si>
  <si>
    <t>Potassium_polysulfide</t>
  </si>
  <si>
    <t>{'polysulfure de potassium (n.m.)'}</t>
  </si>
  <si>
    <t>{'полисульфид калия'}</t>
  </si>
  <si>
    <t>potassium thiocyanate</t>
  </si>
  <si>
    <t>333-20-0</t>
  </si>
  <si>
    <t>{'potassium thiocyanate'}</t>
  </si>
  <si>
    <t>Potassium_thiocyanate</t>
  </si>
  <si>
    <t>{'thiocyanate de potassium (n.m.)'}</t>
  </si>
  <si>
    <t>{'калий роданистый'}</t>
  </si>
  <si>
    <t>prallethrin</t>
  </si>
  <si>
    <t>23031-36-9</t>
  </si>
  <si>
    <t>Prallethrin</t>
  </si>
  <si>
    <t>{'prallethrin'}</t>
  </si>
  <si>
    <t>{'pralléthrine (n.f.)'}</t>
  </si>
  <si>
    <t>{'炔丙菊酯'}</t>
  </si>
  <si>
    <t>{'праллетрин'}</t>
  </si>
  <si>
    <t>precocene I</t>
  </si>
  <si>
    <t>17598-02-6</t>
  </si>
  <si>
    <t>{'precocene I'}</t>
  </si>
  <si>
    <t>Precocene_I</t>
  </si>
  <si>
    <t>{'précocène I (n.m.)'}</t>
  </si>
  <si>
    <t>{'早熟素Ⅰ'}</t>
  </si>
  <si>
    <t>{'прекоцен I'}</t>
  </si>
  <si>
    <t>precocene II</t>
  </si>
  <si>
    <t>644-06-4</t>
  </si>
  <si>
    <t>{'precocene II'}</t>
  </si>
  <si>
    <t>Precocene_II</t>
  </si>
  <si>
    <t>{'précocène II (n.m.)'}</t>
  </si>
  <si>
    <t>{'早熟素Ⅱ'}</t>
  </si>
  <si>
    <t>{'прекоцен II'}</t>
  </si>
  <si>
    <t>precocene III</t>
  </si>
  <si>
    <t>65383-73-5</t>
  </si>
  <si>
    <t>{'precocene III'}</t>
  </si>
  <si>
    <t>Precocene_III</t>
  </si>
  <si>
    <t>{'précocène III (n.m.)'}</t>
  </si>
  <si>
    <t>{'早熟素Ⅲ'}</t>
  </si>
  <si>
    <t>{'прекоцен III'}</t>
  </si>
  <si>
    <t>pretilachlor</t>
  </si>
  <si>
    <t>51218-49-6</t>
  </si>
  <si>
    <t>{'pretilachlor'}</t>
  </si>
  <si>
    <t>Pretilachlor</t>
  </si>
  <si>
    <t>{'prétilachlore (n.m.)'}</t>
  </si>
  <si>
    <t>{'丙草胺'}</t>
  </si>
  <si>
    <t>{'претилахлор'}</t>
  </si>
  <si>
    <t>primidophos</t>
  </si>
  <si>
    <t>39247-96-6</t>
  </si>
  <si>
    <t>{'prymidophos', 'primidophos'}</t>
  </si>
  <si>
    <t>Primidophos</t>
  </si>
  <si>
    <t>{'primidophos* (n.m.)'}</t>
  </si>
  <si>
    <t>{'примидофос'}</t>
  </si>
  <si>
    <t>primisulfuron</t>
  </si>
  <si>
    <t>113036-87-6</t>
  </si>
  <si>
    <t>{'primisulfuron'}</t>
  </si>
  <si>
    <t>Primisulfuron</t>
  </si>
  <si>
    <t>{'primisulfuron (n.m.)'}</t>
  </si>
  <si>
    <t>{'氟嘧磺隆'}</t>
  </si>
  <si>
    <t>{'примисульфурон'}</t>
  </si>
  <si>
    <t>probenazole</t>
  </si>
  <si>
    <t>27605-76-1</t>
  </si>
  <si>
    <t>{'probenazole'}</t>
  </si>
  <si>
    <t>Probenazole</t>
  </si>
  <si>
    <t>{'probénazole (n.m.)'}</t>
  </si>
  <si>
    <t>{'烯丙苯噻唑'}</t>
  </si>
  <si>
    <t>{'пробеназол'}</t>
  </si>
  <si>
    <t>prochloraz</t>
  </si>
  <si>
    <t>67747-09-5</t>
  </si>
  <si>
    <t>{'prochloraz'}</t>
  </si>
  <si>
    <t>Prochloraz</t>
  </si>
  <si>
    <t>{'prochloraze (n.m.)'}</t>
  </si>
  <si>
    <t>{'咪鲜胺'}</t>
  </si>
  <si>
    <t>{'прохлораз'}</t>
  </si>
  <si>
    <t>proclonol</t>
  </si>
  <si>
    <t>14088-71-2</t>
  </si>
  <si>
    <t>{'proclonol'}</t>
  </si>
  <si>
    <t>Proclonol</t>
  </si>
  <si>
    <t>{'丙氯诺'}</t>
  </si>
  <si>
    <t>{'проклонол'}</t>
  </si>
  <si>
    <t>procyazine</t>
  </si>
  <si>
    <t>32889-48-8</t>
  </si>
  <si>
    <t>{'procyazine'}</t>
  </si>
  <si>
    <t>Procyazine</t>
  </si>
  <si>
    <t>{'procyazine (n.f.)'}</t>
  </si>
  <si>
    <t>{'проциазин'}</t>
  </si>
  <si>
    <t>procymidone</t>
  </si>
  <si>
    <t>32809-16-8</t>
  </si>
  <si>
    <t>Procymidone</t>
  </si>
  <si>
    <t>{'procymidone'}</t>
  </si>
  <si>
    <t>{'procymidone (n.f.)'}</t>
  </si>
  <si>
    <t>{'腐霉利'}</t>
  </si>
  <si>
    <t>{'процимидон'}</t>
  </si>
  <si>
    <t>prodiamine</t>
  </si>
  <si>
    <t>29091-21-2</t>
  </si>
  <si>
    <t>{'prodiamine'}</t>
  </si>
  <si>
    <t>Prodiamine</t>
  </si>
  <si>
    <t>{'prodiamine (n.f.)'}</t>
  </si>
  <si>
    <t>{'氨氟乐灵'}</t>
  </si>
  <si>
    <t>{'продиамин'}</t>
  </si>
  <si>
    <t>profenofos</t>
  </si>
  <si>
    <t>41198-08-7</t>
  </si>
  <si>
    <t>Profenofos</t>
  </si>
  <si>
    <t>{'profenofos'}</t>
  </si>
  <si>
    <t>{'profénofos (n.m.)'}</t>
  </si>
  <si>
    <t>{'丙溴磷'}</t>
  </si>
  <si>
    <t>{'профенофос'}</t>
  </si>
  <si>
    <t>profluazol</t>
  </si>
  <si>
    <t>190314-43-3</t>
  </si>
  <si>
    <t>{'profluazol'}</t>
  </si>
  <si>
    <t>Profluazol</t>
  </si>
  <si>
    <t>{'profluazol (n.m.)'}</t>
  </si>
  <si>
    <t>{'профлуазол'}</t>
  </si>
  <si>
    <t>profluralin</t>
  </si>
  <si>
    <t>26399-36-0</t>
  </si>
  <si>
    <t>{'profluralin'}</t>
  </si>
  <si>
    <t>Profluralin</t>
  </si>
  <si>
    <t>{'profluraline (n.f.)'}</t>
  </si>
  <si>
    <t>{'环丙氟灵'}</t>
  </si>
  <si>
    <t>{'профлуралин'}</t>
  </si>
  <si>
    <t>profluthrin</t>
  </si>
  <si>
    <t>223419-20-3</t>
  </si>
  <si>
    <t>{'profluthrin'}</t>
  </si>
  <si>
    <t>Profluthrin</t>
  </si>
  <si>
    <t>{'profluthrine (n.f.)'}</t>
  </si>
  <si>
    <t>{'профлутрин'}</t>
  </si>
  <si>
    <t>profurite-aminium</t>
  </si>
  <si>
    <t>355831-86-6</t>
  </si>
  <si>
    <t>{profurite-aminium}</t>
  </si>
  <si>
    <t>Profurite-aminium</t>
  </si>
  <si>
    <t>proglinazine</t>
  </si>
  <si>
    <t>68228-20-6</t>
  </si>
  <si>
    <t>{'proglinazine'}</t>
  </si>
  <si>
    <t>Proglinazine</t>
  </si>
  <si>
    <t>{'proglinazine (n.f.)'}</t>
  </si>
  <si>
    <t>{'甘扑津'}</t>
  </si>
  <si>
    <t>{'проглиназин'}</t>
  </si>
  <si>
    <t>prohexadione</t>
  </si>
  <si>
    <t>88805-35-0</t>
  </si>
  <si>
    <t>{'prohexadione'}</t>
  </si>
  <si>
    <t>Prohexadione</t>
  </si>
  <si>
    <t>{'prohexadione (n.f.)'}</t>
  </si>
  <si>
    <t>{'调环酸'}</t>
  </si>
  <si>
    <t>{'прогексадион'}</t>
  </si>
  <si>
    <t>promacyl</t>
  </si>
  <si>
    <t>34264-24-9</t>
  </si>
  <si>
    <t>{'promacyl'}</t>
  </si>
  <si>
    <t>Promacyl</t>
  </si>
  <si>
    <t>{'promacyle'}</t>
  </si>
  <si>
    <t>{'蜱虱威'}</t>
  </si>
  <si>
    <t>{'промацил'}</t>
  </si>
  <si>
    <t>promecarb</t>
  </si>
  <si>
    <t>2631-37-0</t>
  </si>
  <si>
    <t>{'promecarb'}</t>
  </si>
  <si>
    <t>Promecarb</t>
  </si>
  <si>
    <t>{'promécarbe (n.m.)'}</t>
  </si>
  <si>
    <t>{'猛杀威'}</t>
  </si>
  <si>
    <t>{'промекарб'}</t>
  </si>
  <si>
    <t>prometon</t>
  </si>
  <si>
    <t>1610-18-0</t>
  </si>
  <si>
    <t>{'prometon'}</t>
  </si>
  <si>
    <t>Prometon</t>
  </si>
  <si>
    <t>{'prométone (n.f.)'}</t>
  </si>
  <si>
    <t>{'扑灭通'}</t>
  </si>
  <si>
    <t>{'прометон'}</t>
  </si>
  <si>
    <t>prometryn</t>
  </si>
  <si>
    <t>7287-19-6</t>
  </si>
  <si>
    <t>{'prometryn', 'prometryne'}</t>
  </si>
  <si>
    <t>Prometryn</t>
  </si>
  <si>
    <t>{'prométryne (n.f.)'}</t>
  </si>
  <si>
    <t>{'扑草净'}</t>
  </si>
  <si>
    <t>{'прометрин'}</t>
  </si>
  <si>
    <t>promurit</t>
  </si>
  <si>
    <t>5836-73-7</t>
  </si>
  <si>
    <t>{'promurit'}</t>
  </si>
  <si>
    <t>Promurit</t>
  </si>
  <si>
    <t>{'灭鼠肼'}</t>
  </si>
  <si>
    <t>{'промурит'}</t>
  </si>
  <si>
    <t>pronamide</t>
  </si>
  <si>
    <t>23950-58-5</t>
  </si>
  <si>
    <t>{'pronamide', 'propyzamide'}</t>
  </si>
  <si>
    <t>Pronamide</t>
  </si>
  <si>
    <t>{'propyzamide (n.m.)'}</t>
  </si>
  <si>
    <t>{'炔苯酰草胺'}</t>
  </si>
  <si>
    <t>{'проризамид'}</t>
  </si>
  <si>
    <t>pronitridine</t>
  </si>
  <si>
    <t>1373256-33-7</t>
  </si>
  <si>
    <t>{'pronitridine'}</t>
  </si>
  <si>
    <t>Pronitridine</t>
  </si>
  <si>
    <t>{'? (n.m.)'}</t>
  </si>
  <si>
    <t>{'пронитридин'}</t>
  </si>
  <si>
    <t>propachlor</t>
  </si>
  <si>
    <t>1918-16-7</t>
  </si>
  <si>
    <t>Propachlor</t>
  </si>
  <si>
    <t>{'propachlor'}</t>
  </si>
  <si>
    <t>{'propachlore (n.m.)'}</t>
  </si>
  <si>
    <t>{'毒草胺'}</t>
  </si>
  <si>
    <t>{'пропахлор'}</t>
  </si>
  <si>
    <t>propafos</t>
  </si>
  <si>
    <t>7292-16-2</t>
  </si>
  <si>
    <t>{'propafos', 'propaphos'}</t>
  </si>
  <si>
    <t>Propafos</t>
  </si>
  <si>
    <t>{'propafos* (n.m.)'}</t>
  </si>
  <si>
    <t>{'丙虫磷'}</t>
  </si>
  <si>
    <t>{'пропафос'}</t>
  </si>
  <si>
    <t>propamidine</t>
  </si>
  <si>
    <t>104-32-5</t>
  </si>
  <si>
    <t>{'propamidine'}</t>
  </si>
  <si>
    <t>Propamidine</t>
  </si>
  <si>
    <t>{'propamidine (n.f.)'}</t>
  </si>
  <si>
    <t>{'普罗帕脒'}</t>
  </si>
  <si>
    <t>{'пропамидин'}</t>
  </si>
  <si>
    <t>propamocarb</t>
  </si>
  <si>
    <t>24579-73-5</t>
  </si>
  <si>
    <t>{'propamocarb'}</t>
  </si>
  <si>
    <t>Propamocarb</t>
  </si>
  <si>
    <t>{'propamocarbe (n.m.)'}</t>
  </si>
  <si>
    <t>{'霜霉威'}</t>
  </si>
  <si>
    <t>{'пропамокарб'}</t>
  </si>
  <si>
    <t>propaquizafop</t>
  </si>
  <si>
    <t>111479-05-1</t>
  </si>
  <si>
    <t>{'propaquizafop'}</t>
  </si>
  <si>
    <t>Propaquizafop</t>
  </si>
  <si>
    <t>{'propaquizafop (n.m.)'}</t>
  </si>
  <si>
    <t>{'噁草酸'}</t>
  </si>
  <si>
    <t>{'пропаквизафоп'}</t>
  </si>
  <si>
    <t>proparthrin</t>
  </si>
  <si>
    <t>27223-49-0</t>
  </si>
  <si>
    <t>{'proparthrin'}</t>
  </si>
  <si>
    <t>Proparthrin</t>
  </si>
  <si>
    <t>{'proparthrine (n.f.)'}</t>
  </si>
  <si>
    <t>{'甲呋炔菊酯'}</t>
  </si>
  <si>
    <t>{'пропартрин'}</t>
  </si>
  <si>
    <t>propazine</t>
  </si>
  <si>
    <t>139-40-2</t>
  </si>
  <si>
    <t>{'propazine'}</t>
  </si>
  <si>
    <t>Propazine</t>
  </si>
  <si>
    <t>{'propazine (n.f.)'}</t>
  </si>
  <si>
    <t>{'扑灭津'}</t>
  </si>
  <si>
    <t>{'пропазин'}</t>
  </si>
  <si>
    <t>propetamphos</t>
  </si>
  <si>
    <t>31218-83-4</t>
  </si>
  <si>
    <t>Propetamphos</t>
  </si>
  <si>
    <t>{'propetamphos'}</t>
  </si>
  <si>
    <t>{'propétamphos (n.m.)'}</t>
  </si>
  <si>
    <t>{'胺丙畏'}</t>
  </si>
  <si>
    <t>{'пропетамфос'}</t>
  </si>
  <si>
    <t>propineb</t>
  </si>
  <si>
    <t>12071-83-9</t>
  </si>
  <si>
    <t>Propineb</t>
  </si>
  <si>
    <t>{'propineb'}</t>
  </si>
  <si>
    <t>{'propinèbe (n.m.)'}</t>
  </si>
  <si>
    <t>{'丙森锌'}</t>
  </si>
  <si>
    <t>{'пропинеб'}</t>
  </si>
  <si>
    <t>propisochlor</t>
  </si>
  <si>
    <t>86763-47-5</t>
  </si>
  <si>
    <t>{'propisochlor'}</t>
  </si>
  <si>
    <t>Propisochlor</t>
  </si>
  <si>
    <t>{'propisochlore (n.m.)'}</t>
  </si>
  <si>
    <t>{'异丙草胺'}</t>
  </si>
  <si>
    <t>{'пропизохлор'}</t>
  </si>
  <si>
    <t>propoxycarbazone</t>
  </si>
  <si>
    <t>145026-81-9</t>
  </si>
  <si>
    <t>{'propoxycarbazone'}</t>
  </si>
  <si>
    <t>Propoxycarbazone</t>
  </si>
  <si>
    <t>{'propoxycarbazone (n.f.)'}</t>
  </si>
  <si>
    <t>{'пропоксикарбазон'}</t>
  </si>
  <si>
    <t>propyl isome</t>
  </si>
  <si>
    <t>83-59-0</t>
  </si>
  <si>
    <t>{'propyl isome'}</t>
  </si>
  <si>
    <t>Propyl_isome</t>
  </si>
  <si>
    <t>{'增效酯'}</t>
  </si>
  <si>
    <t>{'пропилизом'}</t>
  </si>
  <si>
    <t>propyrisulfuron</t>
  </si>
  <si>
    <t>570415-88-2</t>
  </si>
  <si>
    <t>{'propyrisulfuron'}</t>
  </si>
  <si>
    <t>Propyrisulfuron</t>
  </si>
  <si>
    <t>{'propyrisulfuron (n.m.)'}</t>
  </si>
  <si>
    <t>{'пропирисульфурон'}</t>
  </si>
  <si>
    <t>proquinazid</t>
  </si>
  <si>
    <t>189278-12-4</t>
  </si>
  <si>
    <t>{'proquinazid'}</t>
  </si>
  <si>
    <t>Proquinazid</t>
  </si>
  <si>
    <t>{'proquinazide (n.m.)'}</t>
  </si>
  <si>
    <t>{'проквиназид'}</t>
  </si>
  <si>
    <t>prosuler</t>
  </si>
  <si>
    <t>66-97-7</t>
  </si>
  <si>
    <t>{'psoralene', 'psoralen', 'prosuler'}</t>
  </si>
  <si>
    <t>Prosuler</t>
  </si>
  <si>
    <t>{'psoralène (n.m.)'}</t>
  </si>
  <si>
    <t>{'补骨脂素'}</t>
  </si>
  <si>
    <t>{'псорален'}</t>
  </si>
  <si>
    <t>prosulfalin</t>
  </si>
  <si>
    <t>51528-03-1</t>
  </si>
  <si>
    <t>{'prosulfalin'}</t>
  </si>
  <si>
    <t>Prosulfalin</t>
  </si>
  <si>
    <t>{'prosulfaline (n.m.)'}</t>
  </si>
  <si>
    <t>{'просульфалин'}</t>
  </si>
  <si>
    <t>prosulfocarb</t>
  </si>
  <si>
    <t>52888-80-9</t>
  </si>
  <si>
    <t>{'prosulfocarb'}</t>
  </si>
  <si>
    <t>Prosulfocarb</t>
  </si>
  <si>
    <t>{'prosulfocarbe (n.m.)'}</t>
  </si>
  <si>
    <t>{'苄草丹'}</t>
  </si>
  <si>
    <t>{'просульфокарб'}</t>
  </si>
  <si>
    <t>prosulfuron</t>
  </si>
  <si>
    <t>94125-34-5</t>
  </si>
  <si>
    <t>{'prosulfuron'}</t>
  </si>
  <si>
    <t>Prosulfuron</t>
  </si>
  <si>
    <t>{'prosulfuron (n.m.)'}</t>
  </si>
  <si>
    <t>{'氟磺隆'}</t>
  </si>
  <si>
    <t>{'просульфурон'}</t>
  </si>
  <si>
    <t>prothidathion</t>
  </si>
  <si>
    <t>20276-83-9</t>
  </si>
  <si>
    <t>{'prothidathion'}</t>
  </si>
  <si>
    <t>Prothidathion</t>
  </si>
  <si>
    <t>{'prothidathion (n.m.)'}</t>
  </si>
  <si>
    <t>{'протидатион'}</t>
  </si>
  <si>
    <t>prothiocarb</t>
  </si>
  <si>
    <t>19622-08-3</t>
  </si>
  <si>
    <t>{'prothiocarb'}</t>
  </si>
  <si>
    <t>Prothiocarb</t>
  </si>
  <si>
    <t>{'prothiocarbe (n.m.)'}</t>
  </si>
  <si>
    <t>{'硫菌威'}</t>
  </si>
  <si>
    <t>{'протиокарб'}</t>
  </si>
  <si>
    <t>prothioconazole</t>
  </si>
  <si>
    <t>178928-70-6</t>
  </si>
  <si>
    <t>{'prothioconazole'}</t>
  </si>
  <si>
    <t>Prothioconazole</t>
  </si>
  <si>
    <t>{'prothioconazole (n.m.)'}</t>
  </si>
  <si>
    <t>{'丙硫菌唑'}</t>
  </si>
  <si>
    <t>{'протиоконазол'}</t>
  </si>
  <si>
    <t>prothiofos</t>
  </si>
  <si>
    <t>34643-46-4</t>
  </si>
  <si>
    <t>Prothiofos</t>
  </si>
  <si>
    <t>{'prothiofos'}</t>
  </si>
  <si>
    <t>{'prothiofos (n.m.)'}</t>
  </si>
  <si>
    <t>{'丙硫磷'}</t>
  </si>
  <si>
    <t>{'протиофос'}</t>
  </si>
  <si>
    <t>prothoate</t>
  </si>
  <si>
    <t>2275-18-5</t>
  </si>
  <si>
    <t>{'prothoate'}</t>
  </si>
  <si>
    <t>Prothoate</t>
  </si>
  <si>
    <t>{'prothoate (n.m.)'}</t>
  </si>
  <si>
    <t>{'发硫磷'}</t>
  </si>
  <si>
    <t>{'протоат'}</t>
  </si>
  <si>
    <t>protrifenbute</t>
  </si>
  <si>
    <t>119544-94-4</t>
  </si>
  <si>
    <t>{'protrifenbute'}</t>
  </si>
  <si>
    <t>Protrifenbute</t>
  </si>
  <si>
    <t>{'protrifenbute (n.m.)'}</t>
  </si>
  <si>
    <t>{'протрифенбут'}</t>
  </si>
  <si>
    <t>prynachlor</t>
  </si>
  <si>
    <t>21267-72-1</t>
  </si>
  <si>
    <t>{'prynachlor'}</t>
  </si>
  <si>
    <t>Prynachlor</t>
  </si>
  <si>
    <t>{'prynachlore (n.m.)'}</t>
  </si>
  <si>
    <t>{'丙炔草胺'}</t>
  </si>
  <si>
    <t>{'принахлор'}</t>
  </si>
  <si>
    <t>pydanon</t>
  </si>
  <si>
    <t>22571-07-9</t>
  </si>
  <si>
    <t>{'pydanon'}</t>
  </si>
  <si>
    <t>Pydanon</t>
  </si>
  <si>
    <t>{'pydanon (n.m.)'}</t>
  </si>
  <si>
    <t>{'пиданон'}</t>
  </si>
  <si>
    <t>pydiflumetofen</t>
  </si>
  <si>
    <t>1228284-64-7</t>
  </si>
  <si>
    <t>{'pydiflumetofen'}</t>
  </si>
  <si>
    <t>Pydiflumetofen</t>
  </si>
  <si>
    <t>{'pydiflumétofène (n.m.)'}</t>
  </si>
  <si>
    <t>{'氟唑菌酰羟胺'}</t>
  </si>
  <si>
    <t>{'пидифлуметофен'}</t>
  </si>
  <si>
    <t>pyflubumide</t>
  </si>
  <si>
    <t>926914-55-8</t>
  </si>
  <si>
    <t>{'pyflubumide'}</t>
  </si>
  <si>
    <t>Pyflubumide</t>
  </si>
  <si>
    <t>{'pyflubumide (n.m.)'}</t>
  </si>
  <si>
    <t>{'пифлубумид'}</t>
  </si>
  <si>
    <t>pymetrozine</t>
  </si>
  <si>
    <t>123312-89-0</t>
  </si>
  <si>
    <t>Pymetrozine</t>
  </si>
  <si>
    <t>{'pymetrozine'}</t>
  </si>
  <si>
    <t>{'pymétrozine (n.f.)'}</t>
  </si>
  <si>
    <t>{'吡蚜酮'}</t>
  </si>
  <si>
    <t>{'пиметрозин'}</t>
  </si>
  <si>
    <t>pyracarbolid</t>
  </si>
  <si>
    <t>24691-76-7</t>
  </si>
  <si>
    <t>{'pyracarbolid'}</t>
  </si>
  <si>
    <t>Pyracarbolid</t>
  </si>
  <si>
    <t>{'pyracarbolide (n.m.)'}</t>
  </si>
  <si>
    <t>{'吡喃灵'}</t>
  </si>
  <si>
    <t>{'пиракарболид'}</t>
  </si>
  <si>
    <t>pyraclofos</t>
  </si>
  <si>
    <t>89784-60-1</t>
  </si>
  <si>
    <t>{pyraclofos}</t>
  </si>
  <si>
    <t>Pyraclofos</t>
  </si>
  <si>
    <t>pyraclonil</t>
  </si>
  <si>
    <t>158353-15-2</t>
  </si>
  <si>
    <t>{'pyraclonil'}</t>
  </si>
  <si>
    <t>Pyraclonil</t>
  </si>
  <si>
    <t>{'pyraclonile (n.m.)'}</t>
  </si>
  <si>
    <t>{'пираклонил'}</t>
  </si>
  <si>
    <t>pyraclostrobin</t>
  </si>
  <si>
    <t>175013-18-0</t>
  </si>
  <si>
    <t>Pyraclostrobin</t>
  </si>
  <si>
    <t>{'pyraclostrobin'}</t>
  </si>
  <si>
    <t>{'pyraclostrobine (n.f.)'}</t>
  </si>
  <si>
    <t>{'吡唑醚菌酯'}</t>
  </si>
  <si>
    <t>{'пираклостробин'}</t>
  </si>
  <si>
    <t>pyraflufen</t>
  </si>
  <si>
    <t>129630-17-7</t>
  </si>
  <si>
    <t>{'pyraflufen'}</t>
  </si>
  <si>
    <t>Pyraflufen</t>
  </si>
  <si>
    <t>{'pyraflufène (n.m.)'}</t>
  </si>
  <si>
    <t>{'пирафлуфен'}</t>
  </si>
  <si>
    <t>pyrafluprole</t>
  </si>
  <si>
    <t>315208-17-4</t>
  </si>
  <si>
    <t>{'pyrafluprole'}</t>
  </si>
  <si>
    <t>Pyrafluprole</t>
  </si>
  <si>
    <t>{'pyrafluprole (n.m.)'}</t>
  </si>
  <si>
    <t>{'пирафлупрол'}</t>
  </si>
  <si>
    <t>pyramat</t>
  </si>
  <si>
    <t>2532-49-2</t>
  </si>
  <si>
    <t>{'pyramat'}</t>
  </si>
  <si>
    <t>Pyramat</t>
  </si>
  <si>
    <t>{'pyramat (n.m.)'}</t>
  </si>
  <si>
    <t>{'嘧啶威'}</t>
  </si>
  <si>
    <t>{'пирамат'}</t>
  </si>
  <si>
    <t>pyrametostrobin</t>
  </si>
  <si>
    <t>915410-70-7</t>
  </si>
  <si>
    <t>{'pyrametostrobin', 'zuoanjunzhi'}</t>
  </si>
  <si>
    <t>Pyrametostrobin</t>
  </si>
  <si>
    <t>{'pyramétostrobine (n.f.)'}</t>
  </si>
  <si>
    <t>{'唑胺菌酯'}</t>
  </si>
  <si>
    <t>{'пираметостробин'}</t>
  </si>
  <si>
    <t>pyraoxystrobin</t>
  </si>
  <si>
    <t>862588-11-2</t>
  </si>
  <si>
    <t>{'pyraoxystrobin', 'zuojunzhi'}</t>
  </si>
  <si>
    <t>Pyraoxystrobin</t>
  </si>
  <si>
    <t>{'pyraoxystrobine (n.f.)'}</t>
  </si>
  <si>
    <t>{'唑菌酯'}</t>
  </si>
  <si>
    <t>{'пираоксистробин'}</t>
  </si>
  <si>
    <t>pyrapropoyne</t>
  </si>
  <si>
    <t>1803108-03-3</t>
  </si>
  <si>
    <t>{'pyrapropoyne'}</t>
  </si>
  <si>
    <t>Pyrapropoyne</t>
  </si>
  <si>
    <t>{'pyrapropoyne (n.m.)'}</t>
  </si>
  <si>
    <t>{'пирапропон'}</t>
  </si>
  <si>
    <t>pyrasulfotole</t>
  </si>
  <si>
    <t>365400-11-9</t>
  </si>
  <si>
    <t>{'pyrasulfotole'}</t>
  </si>
  <si>
    <t>Pyrasulfotole</t>
  </si>
  <si>
    <t>{'pyrasulfotole (n.m.)'}</t>
  </si>
  <si>
    <t>{'пирасульфотол'}</t>
  </si>
  <si>
    <t>pyraziflumid</t>
  </si>
  <si>
    <t>942515-63-1</t>
  </si>
  <si>
    <t>{'pyraziflumid'}</t>
  </si>
  <si>
    <t>Pyraziflumid</t>
  </si>
  <si>
    <t>{'pyraziflumid (n.m.)'}</t>
  </si>
  <si>
    <t>{'пиразифлумид'}</t>
  </si>
  <si>
    <t>pyrazolate</t>
  </si>
  <si>
    <t>58011-68-0</t>
  </si>
  <si>
    <t>{'pyrazolynate', 'pyrazolate'}</t>
  </si>
  <si>
    <t>Pyrazolate</t>
  </si>
  <si>
    <t>{'pyrazolynate (n.m.)'}</t>
  </si>
  <si>
    <t>{'吡唑特'}</t>
  </si>
  <si>
    <t>{'пиразолинат'}</t>
  </si>
  <si>
    <t>pyrazophos</t>
  </si>
  <si>
    <t>13457-18-6</t>
  </si>
  <si>
    <t>Pyrazophos</t>
  </si>
  <si>
    <t>{'pyrazophos'}</t>
  </si>
  <si>
    <t>{'pyrazophos (n.m.)'}</t>
  </si>
  <si>
    <t>{'吡菌磷'}</t>
  </si>
  <si>
    <t>{'пиразофос'}</t>
  </si>
  <si>
    <t>pyrazosulfuron</t>
  </si>
  <si>
    <t>98389-04-9</t>
  </si>
  <si>
    <t>{'pyrazosulfuron'}</t>
  </si>
  <si>
    <t>Pyrazosulfuron</t>
  </si>
  <si>
    <t>{'pyrazosulfuron (n.m.)'}</t>
  </si>
  <si>
    <t>{'吡嘧磺隆'}</t>
  </si>
  <si>
    <t>{'пиразосульфурон'}</t>
  </si>
  <si>
    <t>pyrazothion</t>
  </si>
  <si>
    <t>108-35-0</t>
  </si>
  <si>
    <t>{'pyrazothion'}</t>
  </si>
  <si>
    <t>Pyrazothion</t>
  </si>
  <si>
    <t>{'pyrazothion (n.m.)'}</t>
  </si>
  <si>
    <t>{'吡硫磷'}</t>
  </si>
  <si>
    <t>{'пиразотион'}</t>
  </si>
  <si>
    <t>pyrazoxyfen</t>
  </si>
  <si>
    <t>71561-11-0</t>
  </si>
  <si>
    <t>{'pyrazoxyfen'}</t>
  </si>
  <si>
    <t>Pyrazoxyfen</t>
  </si>
  <si>
    <t>{'pyrazoxyfène (n.m.)'}</t>
  </si>
  <si>
    <t>{'苄草唑'}</t>
  </si>
  <si>
    <t>{'пиразоксифен'}</t>
  </si>
  <si>
    <t>pyresmethrin</t>
  </si>
  <si>
    <t>24624-58-6</t>
  </si>
  <si>
    <t>{'pyresmethrin'}</t>
  </si>
  <si>
    <t>Pyresmethrin</t>
  </si>
  <si>
    <t>{'pyresméthrine (n.f.)'}</t>
  </si>
  <si>
    <t>{'пиресметрин'}</t>
  </si>
  <si>
    <t>pyrethrin I</t>
  </si>
  <si>
    <t>121-21-1</t>
  </si>
  <si>
    <t>{'pyrethrin I'}</t>
  </si>
  <si>
    <t>Pyrethrin_I</t>
  </si>
  <si>
    <t>{'pyréthrine I (n.f.)'}</t>
  </si>
  <si>
    <t>{'除虫菊素Ⅰ'}</t>
  </si>
  <si>
    <t>{'пиретрин I'}</t>
  </si>
  <si>
    <t>pyrethrin II</t>
  </si>
  <si>
    <t>121-29-9</t>
  </si>
  <si>
    <t>{'pyrethrin II'}</t>
  </si>
  <si>
    <t>Pyrethrin_II</t>
  </si>
  <si>
    <t>{'pyréthrine II (n.f.)'}</t>
  </si>
  <si>
    <t>{'除虫菊素Ⅱ'}</t>
  </si>
  <si>
    <t>{'пиретрин II'}</t>
  </si>
  <si>
    <t>pyrethrins</t>
  </si>
  <si>
    <t>8003-34-7</t>
  </si>
  <si>
    <t>Pyrethrins</t>
  </si>
  <si>
    <t>{'pyrethrins'}</t>
  </si>
  <si>
    <t>{'pyréthrines (n.f.pl.)'}</t>
  </si>
  <si>
    <t>{'除虫菊素'}</t>
  </si>
  <si>
    <t>{'пиретрины'}</t>
  </si>
  <si>
    <t>pyribambenz-isopropyl</t>
  </si>
  <si>
    <t>420138-41-6</t>
  </si>
  <si>
    <t>{'pyribambenz-isopropyl'}</t>
  </si>
  <si>
    <t>Pyribambenz-isopropyl</t>
  </si>
  <si>
    <t>{'pyribambenz-isopropyle'}</t>
  </si>
  <si>
    <t>{'异丙酯草醚'}</t>
  </si>
  <si>
    <t>{'пирибамбенз-изопропил'}</t>
  </si>
  <si>
    <t>pyribambenz-propyl</t>
  </si>
  <si>
    <t>420138-40-5</t>
  </si>
  <si>
    <t>{'pyribambenz-propyl'}</t>
  </si>
  <si>
    <t>Pyribambenz-propyl</t>
  </si>
  <si>
    <t>{'pyribambenz-propyle'}</t>
  </si>
  <si>
    <t>{'丙酯草醚'}</t>
  </si>
  <si>
    <t>{'пирибамбенз-пропил'}</t>
  </si>
  <si>
    <t>pyribencarb</t>
  </si>
  <si>
    <t>799247-52-2</t>
  </si>
  <si>
    <t>{'pyribencarb'}</t>
  </si>
  <si>
    <t>Pyribencarb</t>
  </si>
  <si>
    <t>{'pyribencarb (n.m.)'}</t>
  </si>
  <si>
    <t>{'пирибенкарб'}</t>
  </si>
  <si>
    <t>pyribenzoxim</t>
  </si>
  <si>
    <t>168088-61-7</t>
  </si>
  <si>
    <t>{'pyribenzoxim'}</t>
  </si>
  <si>
    <t>Pyribenzoxim</t>
  </si>
  <si>
    <t>{'pyribenzoxime (n.m.)'}</t>
  </si>
  <si>
    <t>{'嘧啶肟草醚'}</t>
  </si>
  <si>
    <t>{'пирибензоксим'}</t>
  </si>
  <si>
    <t>pyributicarb</t>
  </si>
  <si>
    <t>88678-67-5</t>
  </si>
  <si>
    <t>{'pyributicarb'}</t>
  </si>
  <si>
    <t>Pyributicarb</t>
  </si>
  <si>
    <t>{'pyributicarbe (n.m.)'}</t>
  </si>
  <si>
    <t>{'稗草丹'}</t>
  </si>
  <si>
    <t>{'пирибутикарб'}</t>
  </si>
  <si>
    <t>pyriclor</t>
  </si>
  <si>
    <t>1970-40-7</t>
  </si>
  <si>
    <t>{'pyriclor'}</t>
  </si>
  <si>
    <t>Pyriclor</t>
  </si>
  <si>
    <t>{'пирихлор'}</t>
  </si>
  <si>
    <t>pyridaben</t>
  </si>
  <si>
    <t>96489-71-3</t>
  </si>
  <si>
    <t>Pyridaben</t>
  </si>
  <si>
    <t>{'pyridaben'}</t>
  </si>
  <si>
    <t>{'pyridabène (n.m.)'}</t>
  </si>
  <si>
    <t>{'哒螨灵'}</t>
  </si>
  <si>
    <t>{'пиридабен'}</t>
  </si>
  <si>
    <t>pyridachlometyl</t>
  </si>
  <si>
    <t>1358061-55-8</t>
  </si>
  <si>
    <t>{'pyridachlometyl'}</t>
  </si>
  <si>
    <t>Pyridachlometyl</t>
  </si>
  <si>
    <t>{'pyridachlométyle (n.m.)'}</t>
  </si>
  <si>
    <t>{'пиридахлометил'}</t>
  </si>
  <si>
    <t>pyridafol</t>
  </si>
  <si>
    <t>40020-01-7</t>
  </si>
  <si>
    <t>{'pyridafol'}</t>
  </si>
  <si>
    <t>Pyridafol</t>
  </si>
  <si>
    <t>{'pyridafol (n.m.)'}</t>
  </si>
  <si>
    <t>{'пиридафол'}</t>
  </si>
  <si>
    <t>pyridalyl</t>
  </si>
  <si>
    <t>179101-81-6</t>
  </si>
  <si>
    <t>{'pyridalyl'}</t>
  </si>
  <si>
    <t>Pyridalyl</t>
  </si>
  <si>
    <t>{'pyridalyle (n.m.)'}</t>
  </si>
  <si>
    <t>{'三氟甲吡醚'}</t>
  </si>
  <si>
    <t>{'пиридалил'}</t>
  </si>
  <si>
    <t>pyridaphenthion</t>
  </si>
  <si>
    <t>119-12-0</t>
  </si>
  <si>
    <t>Pyridaphenthion</t>
  </si>
  <si>
    <t>{'pyridaphenthion', 'pyridaphenthione'}</t>
  </si>
  <si>
    <t>{'pyridaphenthion (n.m.)'}</t>
  </si>
  <si>
    <t>{'哒嗪硫磷'}</t>
  </si>
  <si>
    <t>{'пиридафентион'}</t>
  </si>
  <si>
    <t>pyridate</t>
  </si>
  <si>
    <t>55512-33-9</t>
  </si>
  <si>
    <t>{'pyridate'}</t>
  </si>
  <si>
    <t>Pyridate</t>
  </si>
  <si>
    <t>{'pyridate (n.m.)'}</t>
  </si>
  <si>
    <t>{'哒草特'}</t>
  </si>
  <si>
    <t>{'пиридат'}</t>
  </si>
  <si>
    <t>pyrifenox</t>
  </si>
  <si>
    <t>88283-41-4</t>
  </si>
  <si>
    <t>{'pyrifenox'}</t>
  </si>
  <si>
    <t>Pyrifenox</t>
  </si>
  <si>
    <t>{'pyrifénox (n.m.)'}</t>
  </si>
  <si>
    <t>{'啶斑肟'}</t>
  </si>
  <si>
    <t>{'пирифенокс'}</t>
  </si>
  <si>
    <t>pyrifluquinazon</t>
  </si>
  <si>
    <t>337458-27-2</t>
  </si>
  <si>
    <t>Pyrifluquinazon</t>
  </si>
  <si>
    <t>{'pyrifluquinazon'}</t>
  </si>
  <si>
    <t>{'pyrifluquinazone (n.f.)'}</t>
  </si>
  <si>
    <t>{'пирифлуквиназон'}</t>
  </si>
  <si>
    <t>pyriftalid</t>
  </si>
  <si>
    <t>135186-78-6</t>
  </si>
  <si>
    <t>Pyriftalid</t>
  </si>
  <si>
    <t>{'pyriftalid'}</t>
  </si>
  <si>
    <t>{'pyriftalide (n.m.)'}</t>
  </si>
  <si>
    <t>{'环酯草醚'}</t>
  </si>
  <si>
    <t>{'пирифталид'}</t>
  </si>
  <si>
    <t>pyrimethanil</t>
  </si>
  <si>
    <t>53112-28-0</t>
  </si>
  <si>
    <t>{'pyrimethanil'}</t>
  </si>
  <si>
    <t>Pyrimethanil</t>
  </si>
  <si>
    <t>{'pyriméthanil (n.m.)'}</t>
  </si>
  <si>
    <t>{'嘧霉胺'}</t>
  </si>
  <si>
    <t>{'пириметанил'}</t>
  </si>
  <si>
    <t>pyrimidifen</t>
  </si>
  <si>
    <t>105779-78-0</t>
  </si>
  <si>
    <t>Pyrimidifen</t>
  </si>
  <si>
    <t>{'pyrimidifen'}</t>
  </si>
  <si>
    <t>{'pyrimidifène (n.m.)'}</t>
  </si>
  <si>
    <t>{'嘧螨醚'}</t>
  </si>
  <si>
    <t>{'пиримидифен'}</t>
  </si>
  <si>
    <t>pyriminobac</t>
  </si>
  <si>
    <t>136191-56-5</t>
  </si>
  <si>
    <t>{'pyriminobac'}</t>
  </si>
  <si>
    <t>Pyriminobac</t>
  </si>
  <si>
    <t>{'pyriminobac (n.m.)'}</t>
  </si>
  <si>
    <t>{'пириминобак'}</t>
  </si>
  <si>
    <t>pyrimisulfan</t>
  </si>
  <si>
    <t>221205-90-9</t>
  </si>
  <si>
    <t>{'pyrimisulfan'}</t>
  </si>
  <si>
    <t>Pyrimisulfan</t>
  </si>
  <si>
    <t>{'pyrimisulfan (n.m.)'}</t>
  </si>
  <si>
    <t>{'пиримисульфан'}</t>
  </si>
  <si>
    <t>pyrimitate</t>
  </si>
  <si>
    <t>5221-49-8</t>
  </si>
  <si>
    <t>{'pyrimitate'}</t>
  </si>
  <si>
    <t>Pyrimitate</t>
  </si>
  <si>
    <t>{'пиримитат'}</t>
  </si>
  <si>
    <t>pyriofenone</t>
  </si>
  <si>
    <t>688046-61-9</t>
  </si>
  <si>
    <t>{'pyriofenone'}</t>
  </si>
  <si>
    <t>Pyriofenone</t>
  </si>
  <si>
    <t>{'pyriofénone (n.f.)'}</t>
  </si>
  <si>
    <t>{'пириофенон'}</t>
  </si>
  <si>
    <t>pyriprole</t>
  </si>
  <si>
    <t>394730-71-3</t>
  </si>
  <si>
    <t>{'pyriprole'}</t>
  </si>
  <si>
    <t>Pyriprole</t>
  </si>
  <si>
    <t>{'pyriprole (n.m.)'}</t>
  </si>
  <si>
    <t>{'пирипрол'}</t>
  </si>
  <si>
    <t>pyripropanol</t>
  </si>
  <si>
    <t>2859-68-9</t>
  </si>
  <si>
    <t>{'pyripropanol'}</t>
  </si>
  <si>
    <t>Pyripropanol</t>
  </si>
  <si>
    <t>{'吡啶醇'}</t>
  </si>
  <si>
    <t>{'пирипропанол'}</t>
  </si>
  <si>
    <t>pyriproxyfen</t>
  </si>
  <si>
    <t>95737-68-1</t>
  </si>
  <si>
    <t>{'pyriproxyfen'}</t>
  </si>
  <si>
    <t>Pyriproxyfen</t>
  </si>
  <si>
    <t>{'pyriproxyfène (n.m.)'}</t>
  </si>
  <si>
    <t>{'吡丙醚'}</t>
  </si>
  <si>
    <t>{'пирипроксифен'}</t>
  </si>
  <si>
    <t>pyrithiobac</t>
  </si>
  <si>
    <t>123342-93-8</t>
  </si>
  <si>
    <t>{'pyrithiobac'}</t>
  </si>
  <si>
    <t>Pyrithiobac</t>
  </si>
  <si>
    <t>{'pyrithiobac (n.m.)'}</t>
  </si>
  <si>
    <t>{'пиритиобак'}</t>
  </si>
  <si>
    <t>pyrolan</t>
  </si>
  <si>
    <t>87-47-8</t>
  </si>
  <si>
    <t>{'pyrolan'}</t>
  </si>
  <si>
    <t>Pyrolan</t>
  </si>
  <si>
    <t>{'pyrolan (n.m.)'}</t>
  </si>
  <si>
    <t>{'吡唑威'}</t>
  </si>
  <si>
    <t>{'пиролан'}</t>
  </si>
  <si>
    <t>pyroquilon</t>
  </si>
  <si>
    <t>57369-32-1</t>
  </si>
  <si>
    <t>{'pyroquilon'}</t>
  </si>
  <si>
    <t>Pyroquilon</t>
  </si>
  <si>
    <t>{'pyroquilone (n.f.)'}</t>
  </si>
  <si>
    <t>{'咯喹酮'}</t>
  </si>
  <si>
    <t>{'пироквилон'}</t>
  </si>
  <si>
    <t>pyroxasulfone</t>
  </si>
  <si>
    <t>447399-55-5</t>
  </si>
  <si>
    <t>{'pyroxasulfone'}</t>
  </si>
  <si>
    <t>Pyroxasulfone</t>
  </si>
  <si>
    <t>{'pyroxasulfone (n.m.)'}</t>
  </si>
  <si>
    <t>{'пироксасульфон'}</t>
  </si>
  <si>
    <t>pyroxsulam</t>
  </si>
  <si>
    <t>422556-08-9</t>
  </si>
  <si>
    <t>{'pyroxsulam'}</t>
  </si>
  <si>
    <t>Pyroxsulam</t>
  </si>
  <si>
    <t>{'pyroxsulame (n.m.)'}</t>
  </si>
  <si>
    <t>{'啶磺草胺'}</t>
  </si>
  <si>
    <t>{'пироксулам'}</t>
  </si>
  <si>
    <t>pyroxychlor</t>
  </si>
  <si>
    <t>7159-34-4</t>
  </si>
  <si>
    <t>{'pyroxychlor'}</t>
  </si>
  <si>
    <t>Pyroxychlor</t>
  </si>
  <si>
    <t>{'pyroxychlore (n.m.)'}</t>
  </si>
  <si>
    <t>{'пироксихлор'}</t>
  </si>
  <si>
    <t>pyroxyfur</t>
  </si>
  <si>
    <t>70166-48-2</t>
  </si>
  <si>
    <t>{'pyroxyfur'}</t>
  </si>
  <si>
    <t>Pyroxyfur</t>
  </si>
  <si>
    <t>{'pyroxyfur (n.m.)'}</t>
  </si>
  <si>
    <t>{'пироксифур'}</t>
  </si>
  <si>
    <t>qingkuling</t>
  </si>
  <si>
    <t>62303-19-9</t>
  </si>
  <si>
    <t>{'qingkuling', 'saijunmao'}</t>
  </si>
  <si>
    <t>Qingkuling</t>
  </si>
  <si>
    <t>{'噻菌茂'}</t>
  </si>
  <si>
    <t>quassia</t>
  </si>
  <si>
    <t>{'quassia'}</t>
  </si>
  <si>
    <t>Quassia</t>
  </si>
  <si>
    <t>{'quassia (n.m.)'}</t>
  </si>
  <si>
    <t>{'квассия'}</t>
  </si>
  <si>
    <t>quinacetol</t>
  </si>
  <si>
    <t>57130-91-3</t>
  </si>
  <si>
    <t>{'quinacetol'}</t>
  </si>
  <si>
    <t>Quinacetol</t>
  </si>
  <si>
    <t>{'quinacétol (n.m.)'}</t>
  </si>
  <si>
    <t>{'квинацетол'}</t>
  </si>
  <si>
    <t>quinazamid</t>
  </si>
  <si>
    <t>61566-21-0</t>
  </si>
  <si>
    <t>{'quinazamid'}</t>
  </si>
  <si>
    <t>Quinazamid</t>
  </si>
  <si>
    <t>{'quinazamide (n.m.)'}</t>
  </si>
  <si>
    <t>{'квиназамид'}</t>
  </si>
  <si>
    <t>quinclorac</t>
  </si>
  <si>
    <t>84087-01-4</t>
  </si>
  <si>
    <t>{'quinclorac'}</t>
  </si>
  <si>
    <t>Quinclorac</t>
  </si>
  <si>
    <t>{'quinclorac (n.m.)'}</t>
  </si>
  <si>
    <t>{'二氯喹啉酸'}</t>
  </si>
  <si>
    <t>{'квинклорак'}</t>
  </si>
  <si>
    <t>quinconazole</t>
  </si>
  <si>
    <t>103970-75-8</t>
  </si>
  <si>
    <t>{'quinconazole'}</t>
  </si>
  <si>
    <t>Quinconazole</t>
  </si>
  <si>
    <t>{'quinconazole (n.m.)'}</t>
  </si>
  <si>
    <t>{'квинконазол'}</t>
  </si>
  <si>
    <t>quinmerac</t>
  </si>
  <si>
    <t>90717-03-6</t>
  </si>
  <si>
    <t>{'quinmerac'}</t>
  </si>
  <si>
    <t>Quinmerac</t>
  </si>
  <si>
    <t>{'quinmérac (n.m.)'}</t>
  </si>
  <si>
    <t>{'氯甲喹啉酸'}</t>
  </si>
  <si>
    <t>{'квинмерак'}</t>
  </si>
  <si>
    <t>quinofumelin</t>
  </si>
  <si>
    <t>861647-84-9</t>
  </si>
  <si>
    <t>{'quinofumelin'}</t>
  </si>
  <si>
    <t>Quinofumelin</t>
  </si>
  <si>
    <t>{'quinofuméline (n.f.)'}</t>
  </si>
  <si>
    <t>{'квинофумелин'}</t>
  </si>
  <si>
    <t>quinonamid</t>
  </si>
  <si>
    <t>27541-88-4</t>
  </si>
  <si>
    <t>{'quinonamid'}</t>
  </si>
  <si>
    <t>Quinonamid</t>
  </si>
  <si>
    <t>{'quinonamide (n.m.)'}</t>
  </si>
  <si>
    <t>{'квинонамид'}</t>
  </si>
  <si>
    <t>quinothion</t>
  </si>
  <si>
    <t>22439-40-3</t>
  </si>
  <si>
    <t>{'quinothion'}</t>
  </si>
  <si>
    <t>Quinothion</t>
  </si>
  <si>
    <t>{'quinothion (n.m.)'}</t>
  </si>
  <si>
    <t>{'квинотион'}</t>
  </si>
  <si>
    <t>quinoxyfen</t>
  </si>
  <si>
    <t>124495-18-7</t>
  </si>
  <si>
    <t>{'quinoxyfen'}</t>
  </si>
  <si>
    <t>Quinoxyfen</t>
  </si>
  <si>
    <t>{'quinoxyfène (n.m.)'}</t>
  </si>
  <si>
    <t>{'квиноксифен'}</t>
  </si>
  <si>
    <t>quintiofos</t>
  </si>
  <si>
    <t>1776-83-6</t>
  </si>
  <si>
    <t>{'quintiofos'}</t>
  </si>
  <si>
    <t>Quintiofos</t>
  </si>
  <si>
    <t>{'quintiofos (n.m.)'}</t>
  </si>
  <si>
    <t>{'квинтиофос'}</t>
  </si>
  <si>
    <t>quintrione</t>
  </si>
  <si>
    <t>130901-36-8</t>
  </si>
  <si>
    <t>{'quintrione'}</t>
  </si>
  <si>
    <t>Quintrione</t>
  </si>
  <si>
    <t>{'二氯喹啉草酮'}</t>
  </si>
  <si>
    <t>{'квинтрион'}</t>
  </si>
  <si>
    <t>quizalofop</t>
  </si>
  <si>
    <t>76578-12-6</t>
  </si>
  <si>
    <t>{'quizalofop'}</t>
  </si>
  <si>
    <t>Quizalofop</t>
  </si>
  <si>
    <t>{'quizalofop (n.m.)'}</t>
  </si>
  <si>
    <t>{'喹禾灵'}</t>
  </si>
  <si>
    <t>{'квизалофоп'}</t>
  </si>
  <si>
    <t>quizalofop-P</t>
  </si>
  <si>
    <t>94051-08-8</t>
  </si>
  <si>
    <t>{'quizalofop-P'}</t>
  </si>
  <si>
    <t>Quizalofop-P</t>
  </si>
  <si>
    <t>{'quizalofop-P (n.m.)'}</t>
  </si>
  <si>
    <t>{'精喹禾灵'}</t>
  </si>
  <si>
    <t>{'квизалофоп-П'}</t>
  </si>
  <si>
    <t>quwenzhi</t>
  </si>
  <si>
    <t>52304-36-6</t>
  </si>
  <si>
    <t>{'quwenzhi'}</t>
  </si>
  <si>
    <t>Quwenzhi</t>
  </si>
  <si>
    <t>{'驱蚊酯'}</t>
  </si>
  <si>
    <t>quyingding</t>
  </si>
  <si>
    <t>136-45-8</t>
  </si>
  <si>
    <t>{'quyingding'}</t>
  </si>
  <si>
    <t>Quyingding</t>
  </si>
  <si>
    <t>{'驱蝇啶'}</t>
  </si>
  <si>
    <t>rabenzazole</t>
  </si>
  <si>
    <t>40341-04-6</t>
  </si>
  <si>
    <t>{'rabenzazole'}</t>
  </si>
  <si>
    <t>Rabenzazole</t>
  </si>
  <si>
    <t>{'rabenzazole (n.m.)'}</t>
  </si>
  <si>
    <t>{'рабензазол'}</t>
  </si>
  <si>
    <t>rafoxanide</t>
  </si>
  <si>
    <t>22662-39-1</t>
  </si>
  <si>
    <t>{'rafoxanide'}</t>
  </si>
  <si>
    <t>Rafoxanide</t>
  </si>
  <si>
    <t>{'rafoxanide (n.m.)'}</t>
  </si>
  <si>
    <t>{'雷复沙奈'}</t>
  </si>
  <si>
    <t>{'рафоксанид'}</t>
  </si>
  <si>
    <t>rebemide</t>
  </si>
  <si>
    <t>1696-17-9</t>
  </si>
  <si>
    <t>{'rebemide'}</t>
  </si>
  <si>
    <t>Rebemide</t>
  </si>
  <si>
    <t>{'rébémide'}</t>
  </si>
  <si>
    <t>{'ребемид'}</t>
  </si>
  <si>
    <t>renofluthrin</t>
  </si>
  <si>
    <t>352271-52-4</t>
  </si>
  <si>
    <t>{'renofluthrin'}</t>
  </si>
  <si>
    <t>Renofluthrin</t>
  </si>
  <si>
    <t>{'ренофлутрин'}</t>
  </si>
  <si>
    <t>renriduron</t>
  </si>
  <si>
    <t>122931-48-0</t>
  </si>
  <si>
    <t>{'renriduron', 'rimsulfuron'}</t>
  </si>
  <si>
    <t>Renriduron</t>
  </si>
  <si>
    <t>{'rimsulfuron (n.m.)'}</t>
  </si>
  <si>
    <t>{'砜嘧磺隆'}</t>
  </si>
  <si>
    <t>{'римсульфурон'}</t>
  </si>
  <si>
    <t>rescalure</t>
  </si>
  <si>
    <t>64309-03-1</t>
  </si>
  <si>
    <t>{'rescalure'}</t>
  </si>
  <si>
    <t>Rescalure</t>
  </si>
  <si>
    <t>{'rescalure (n.m.)'}</t>
  </si>
  <si>
    <t>{'рескалур'}</t>
  </si>
  <si>
    <t>resmethrin</t>
  </si>
  <si>
    <t>10453-86-8</t>
  </si>
  <si>
    <t>Resmethrin</t>
  </si>
  <si>
    <t>{'resmethrin'}</t>
  </si>
  <si>
    <t>{'resméthrine (n.f.)'}</t>
  </si>
  <si>
    <t>{'苄呋菊酯'}</t>
  </si>
  <si>
    <t>{'ресметрин'}</t>
  </si>
  <si>
    <t>rhodethanil</t>
  </si>
  <si>
    <t>{'rhodethanil'}</t>
  </si>
  <si>
    <t>Rhodethanil</t>
  </si>
  <si>
    <t>{'rodéthanil (n.m.)'}</t>
  </si>
  <si>
    <t>{'родетанил'}</t>
  </si>
  <si>
    <t>rhodojaponin-III</t>
  </si>
  <si>
    <t>26342-66-5</t>
  </si>
  <si>
    <t>{'rhodojaponin-III'}</t>
  </si>
  <si>
    <t>Rhodojaponin-III</t>
  </si>
  <si>
    <t>{'rhodojaponine-III (n.f.)'}</t>
  </si>
  <si>
    <t>{'闹羊花素-Ⅲ'}</t>
  </si>
  <si>
    <t>{'родожапонин-III'}</t>
  </si>
  <si>
    <t>ribavirin</t>
  </si>
  <si>
    <t>36791-04-5</t>
  </si>
  <si>
    <t>{'ribavirin'}</t>
  </si>
  <si>
    <t>Ribavirin</t>
  </si>
  <si>
    <t>{'ribavirine (n.f.)'}</t>
  </si>
  <si>
    <t>{'利巴韦林'}</t>
  </si>
  <si>
    <t>{'рибавирин'}</t>
  </si>
  <si>
    <t>rodéthanil</t>
  </si>
  <si>
    <t>{'rodéthanil'}</t>
  </si>
  <si>
    <t>Rodéthanil</t>
  </si>
  <si>
    <t>ryania</t>
  </si>
  <si>
    <t>8047-13-0</t>
  </si>
  <si>
    <t>{'ryania'}</t>
  </si>
  <si>
    <t>Ryania</t>
  </si>
  <si>
    <t>{'ryania (n.m.)'}</t>
  </si>
  <si>
    <t>{'риания'}</t>
  </si>
  <si>
    <t>saisentong</t>
  </si>
  <si>
    <t>{'saisentong'}</t>
  </si>
  <si>
    <t>Saisentong</t>
  </si>
  <si>
    <t>salicylanilide</t>
  </si>
  <si>
    <t>87-17-2</t>
  </si>
  <si>
    <t>{'salicylanilide'}</t>
  </si>
  <si>
    <t>Salicylanilide</t>
  </si>
  <si>
    <t>{'salicylanilide (n.f.)'}</t>
  </si>
  <si>
    <t>{'水杨酰苯胺'}</t>
  </si>
  <si>
    <t>{'салициланилид'}</t>
  </si>
  <si>
    <t>Silafluofen</t>
  </si>
  <si>
    <t>105024-66-6</t>
  </si>
  <si>
    <t>{'salifluofen', 'silafluofen'}</t>
  </si>
  <si>
    <t>{'silafluofène (n.m.)'}</t>
  </si>
  <si>
    <t>{'氟硅菊酯'}</t>
  </si>
  <si>
    <t>{'силафлуофен'}</t>
  </si>
  <si>
    <t>sanguinarine</t>
  </si>
  <si>
    <t>2447-54-3</t>
  </si>
  <si>
    <t>{'sanguinarine'}</t>
  </si>
  <si>
    <t>Sanguinarine</t>
  </si>
  <si>
    <t>{'sanguinarine (n.f.)'}</t>
  </si>
  <si>
    <t>{'血根碱'}</t>
  </si>
  <si>
    <t>{'сангвинарин'}</t>
  </si>
  <si>
    <t>santonin</t>
  </si>
  <si>
    <t>481-06-1</t>
  </si>
  <si>
    <t>{'santonin'}</t>
  </si>
  <si>
    <t>Santonin</t>
  </si>
  <si>
    <t>{'santonine (n.f.)'}</t>
  </si>
  <si>
    <t>{'茴蒿素'}</t>
  </si>
  <si>
    <t>{'сантонин'}</t>
  </si>
  <si>
    <t>sarolaner</t>
  </si>
  <si>
    <t>1398609-39-6</t>
  </si>
  <si>
    <t>{'sarolaner'}</t>
  </si>
  <si>
    <t>Sarolaner</t>
  </si>
  <si>
    <t>{'沙罗拉纳'}</t>
  </si>
  <si>
    <t>{'сароланер'}</t>
  </si>
  <si>
    <t>S-bioallethrin</t>
  </si>
  <si>
    <t>28434-00-6</t>
  </si>
  <si>
    <t>{'esdépalléthrine', 'S-bioallethrin'}</t>
  </si>
  <si>
    <t>{'esdépalléthrine (n.f.)'}</t>
  </si>
  <si>
    <t>{'S-生物烯丙菊酯'}</t>
  </si>
  <si>
    <t>{'эсдепаллетрин'}</t>
  </si>
  <si>
    <t>schradan</t>
  </si>
  <si>
    <t>152-16-9</t>
  </si>
  <si>
    <t>{'schradan'}</t>
  </si>
  <si>
    <t>Schradan</t>
  </si>
  <si>
    <t>{'schradane (n.m.)'}</t>
  </si>
  <si>
    <t>{'八甲磷'}</t>
  </si>
  <si>
    <t>{'шрадан'}</t>
  </si>
  <si>
    <t>scilliroside</t>
  </si>
  <si>
    <t>507-60-8</t>
  </si>
  <si>
    <t>{'scilliroside'}</t>
  </si>
  <si>
    <t>Scilliroside</t>
  </si>
  <si>
    <t>{'scilliroside (n.m.)'}</t>
  </si>
  <si>
    <t>{'红海葱'}</t>
  </si>
  <si>
    <t>{'скиллирозид'}</t>
  </si>
  <si>
    <t>sebuthylazine</t>
  </si>
  <si>
    <t>7286-69-3</t>
  </si>
  <si>
    <t>{'sebuthylazine'}</t>
  </si>
  <si>
    <t>Sebuthylazine</t>
  </si>
  <si>
    <t>{'sébuthylazine (n.f.)'}</t>
  </si>
  <si>
    <t>{'себутнлазин'}</t>
  </si>
  <si>
    <t>secbumeton</t>
  </si>
  <si>
    <t>26259-45-0</t>
  </si>
  <si>
    <t>{'secbumeton'}</t>
  </si>
  <si>
    <t>Secbumeton</t>
  </si>
  <si>
    <t>{'secbuméton (n.m.)'}</t>
  </si>
  <si>
    <t>{'仲丁通'}</t>
  </si>
  <si>
    <t>{'секбуметон'}</t>
  </si>
  <si>
    <t>sedaxane</t>
  </si>
  <si>
    <t>874967-67-6</t>
  </si>
  <si>
    <t>{'sedaxane'}</t>
  </si>
  <si>
    <t>Sedaxane</t>
  </si>
  <si>
    <t>{'sédaxane (n.m.)'}</t>
  </si>
  <si>
    <t>{'氟唑环菌胺'}</t>
  </si>
  <si>
    <t>{'седаксан'}</t>
  </si>
  <si>
    <t>selamectin</t>
  </si>
  <si>
    <t>165108-07-6</t>
  </si>
  <si>
    <t>{'selamectin'}</t>
  </si>
  <si>
    <t>Selamectin</t>
  </si>
  <si>
    <t>{'sélamectine (n.f.)'}</t>
  </si>
  <si>
    <t>{'司拉克丁'}</t>
  </si>
  <si>
    <t>{'селамектин'}</t>
  </si>
  <si>
    <t>sesamex</t>
  </si>
  <si>
    <t>51-14-9</t>
  </si>
  <si>
    <t>{'sesamex'}</t>
  </si>
  <si>
    <t>Sesamex</t>
  </si>
  <si>
    <t>{'sésamex (n.m.)'}</t>
  </si>
  <si>
    <t>{'增效散'}</t>
  </si>
  <si>
    <t>{'сезамекс'}</t>
  </si>
  <si>
    <t>sesamolin</t>
  </si>
  <si>
    <t>526-07-8</t>
  </si>
  <si>
    <t>{'sesamolin'}</t>
  </si>
  <si>
    <t>Sesamolin</t>
  </si>
  <si>
    <t>{'sésamoline (n.f.)'}</t>
  </si>
  <si>
    <t>{'芝麻林素'}</t>
  </si>
  <si>
    <t>{'сезамолин'}</t>
  </si>
  <si>
    <t>sethoxydim</t>
  </si>
  <si>
    <t>74051-80-2</t>
  </si>
  <si>
    <t>{'sethoxydim'}</t>
  </si>
  <si>
    <t>Sethoxydim</t>
  </si>
  <si>
    <t>{'séthoxydime (n.f.)'}</t>
  </si>
  <si>
    <t>{'烯禾啶'}</t>
  </si>
  <si>
    <t>{'сетоксидим'}</t>
  </si>
  <si>
    <t>shuangjiaancaolin</t>
  </si>
  <si>
    <t>189517-75-7</t>
  </si>
  <si>
    <t>{'shuangjiaancaolin', 'shuangjianancaolin'}</t>
  </si>
  <si>
    <t>Shuangjiaancaolin</t>
  </si>
  <si>
    <t>{'双甲胺草磷'}</t>
  </si>
  <si>
    <t>siduron</t>
  </si>
  <si>
    <t>1982-49-6</t>
  </si>
  <si>
    <t>{'siduron'}</t>
  </si>
  <si>
    <t>Siduron</t>
  </si>
  <si>
    <t>{'siduron (n.m.)'}</t>
  </si>
  <si>
    <t>{'环草隆'}</t>
  </si>
  <si>
    <t>{'сидурон'}</t>
  </si>
  <si>
    <t>sifumijvzhi</t>
  </si>
  <si>
    <t>84937-88-2</t>
  </si>
  <si>
    <t>{'sifumijvzhi', 'tetramethylfluthrin'}</t>
  </si>
  <si>
    <t>Sifumijvzhi</t>
  </si>
  <si>
    <t>{'tétraméthylfluthrine (n.f.)'}</t>
  </si>
  <si>
    <t>{'四氟醚菊酯'}</t>
  </si>
  <si>
    <t>{'тетраметилфлутрин'}</t>
  </si>
  <si>
    <t>siglure</t>
  </si>
  <si>
    <t>2425-20-9</t>
  </si>
  <si>
    <t>{'siglure'}</t>
  </si>
  <si>
    <t>Siglure</t>
  </si>
  <si>
    <t>{'诱虫环'}</t>
  </si>
  <si>
    <t>{'сиглур'}</t>
  </si>
  <si>
    <t>silatrane</t>
  </si>
  <si>
    <t>29025-67-0</t>
  </si>
  <si>
    <t>{'silatrane'}</t>
  </si>
  <si>
    <t>Silatrane</t>
  </si>
  <si>
    <t>{'silatrane (n.m.)'}</t>
  </si>
  <si>
    <t>{'毒鼠硅'}</t>
  </si>
  <si>
    <t>{'силатран'}</t>
  </si>
  <si>
    <t>silica aerogel</t>
  </si>
  <si>
    <t>{'silica aerogel'}</t>
  </si>
  <si>
    <t>Silica_aerogel</t>
  </si>
  <si>
    <t>silica gel</t>
  </si>
  <si>
    <t>{'silica gel'}</t>
  </si>
  <si>
    <t>Silica_gel</t>
  </si>
  <si>
    <t>silthiofam</t>
  </si>
  <si>
    <t>175217-20-6</t>
  </si>
  <si>
    <t>{'silthiopham', 'silthiofam', 'silthiophan'}</t>
  </si>
  <si>
    <t>Silthiofam</t>
  </si>
  <si>
    <t>{'silthiofame (n.m.)'}</t>
  </si>
  <si>
    <t>{'硅噻菌胺'}</t>
  </si>
  <si>
    <t>{'силтиофам'}</t>
  </si>
  <si>
    <t>simazine</t>
  </si>
  <si>
    <t>122-34-9</t>
  </si>
  <si>
    <t>{'simazine'}</t>
  </si>
  <si>
    <t>Simazine</t>
  </si>
  <si>
    <t>{'simazine (n.f.)'}</t>
  </si>
  <si>
    <t>{'西玛津'}</t>
  </si>
  <si>
    <t>{'симазин'}</t>
  </si>
  <si>
    <t>simeconazole</t>
  </si>
  <si>
    <t>149508-90-7</t>
  </si>
  <si>
    <t>{'simeconazole'}</t>
  </si>
  <si>
    <t>Simeconazole</t>
  </si>
  <si>
    <t>{'siméconazole (n.m.)'}</t>
  </si>
  <si>
    <t>{'硅氟唑'}</t>
  </si>
  <si>
    <t>{'симеконазол'}</t>
  </si>
  <si>
    <t>simeton</t>
  </si>
  <si>
    <t>673-04-1</t>
  </si>
  <si>
    <t>{'simeton'}</t>
  </si>
  <si>
    <t>Simeton</t>
  </si>
  <si>
    <t>{'simétone (n.f.)'}</t>
  </si>
  <si>
    <t>{'симетон'}</t>
  </si>
  <si>
    <t>simetryn</t>
  </si>
  <si>
    <t>1014-70-6</t>
  </si>
  <si>
    <t>{'simetryne', 'simetryn'}</t>
  </si>
  <si>
    <t>Simetryn</t>
  </si>
  <si>
    <t>{'simétryne (n.f.)'}</t>
  </si>
  <si>
    <t>{'西草净'}</t>
  </si>
  <si>
    <t>{'симетрин'}</t>
  </si>
  <si>
    <t>SMA</t>
  </si>
  <si>
    <t>3926-62-3</t>
  </si>
  <si>
    <t>{'SMA'}</t>
  </si>
  <si>
    <t>{'一氯醋酸钠'}</t>
  </si>
  <si>
    <t>S-metolachlor</t>
  </si>
  <si>
    <t>87392-12-9</t>
  </si>
  <si>
    <t>{'S-metolachlor'}</t>
  </si>
  <si>
    <t>{'S-métolachlore (n.m.)'}</t>
  </si>
  <si>
    <t>{'精异丙甲草胺'}</t>
  </si>
  <si>
    <t>{'С-метолахлор'}</t>
  </si>
  <si>
    <t>sodium arsenite</t>
  </si>
  <si>
    <t>7784-46-5</t>
  </si>
  <si>
    <t>{'sodium arsenite'}</t>
  </si>
  <si>
    <t>Sodium_arsenite</t>
  </si>
  <si>
    <t>{'arsénite de sodium (n.m.)'}</t>
  </si>
  <si>
    <t>{'亚砷酸钠'}</t>
  </si>
  <si>
    <t>{'арсенит натрия'}</t>
  </si>
  <si>
    <t>sodium azide</t>
  </si>
  <si>
    <t>26628-22-8</t>
  </si>
  <si>
    <t>{'sodium azide'}</t>
  </si>
  <si>
    <t>Sodium_azide</t>
  </si>
  <si>
    <t>{'azide de sodium (n.m.)'}</t>
  </si>
  <si>
    <t>{'азид натрия'}</t>
  </si>
  <si>
    <t>sodium chlorate</t>
  </si>
  <si>
    <t>7775-09-9</t>
  </si>
  <si>
    <t>{'sodium chlorate'}</t>
  </si>
  <si>
    <t>Sodium_chlorate</t>
  </si>
  <si>
    <t>{'chlorate de sodium (n.m.)'}</t>
  </si>
  <si>
    <t>{'хлорат натрия'}</t>
  </si>
  <si>
    <t>sodium cyanide</t>
  </si>
  <si>
    <t>143-33-9</t>
  </si>
  <si>
    <t>Sodium cyanide</t>
  </si>
  <si>
    <t>{'sodium cyanide'}</t>
  </si>
  <si>
    <t>Sodium_cyanide</t>
  </si>
  <si>
    <t>{'cyanure de sodium (n.m.)'}</t>
  </si>
  <si>
    <t>{'氰化钠'}</t>
  </si>
  <si>
    <t>{'цианистый натрий'}</t>
  </si>
  <si>
    <t>sodium fluoride</t>
  </si>
  <si>
    <t>7681-49-4</t>
  </si>
  <si>
    <t>{'sodium fluoride'}</t>
  </si>
  <si>
    <t>Sodium_fluoride</t>
  </si>
  <si>
    <t>{'fluorure de sodium (n.m.)'}</t>
  </si>
  <si>
    <t>{'氟化钠'}</t>
  </si>
  <si>
    <t>{'натрия Фторид'}</t>
  </si>
  <si>
    <t>sodium fluoroacetate</t>
  </si>
  <si>
    <t>62-74-8</t>
  </si>
  <si>
    <t>Sodium fluoroacetate (1080)</t>
  </si>
  <si>
    <t>{'sodium fluoroacetate'}</t>
  </si>
  <si>
    <t>Sodium_fluoroacetate</t>
  </si>
  <si>
    <t>{'fluoroacétate de sodium (n.m.)'}</t>
  </si>
  <si>
    <t>{'氟乙酸钠'}</t>
  </si>
  <si>
    <t>{'фторацетат натрия'}</t>
  </si>
  <si>
    <t>sodium hexafluorosilicate</t>
  </si>
  <si>
    <t>16893-85-9</t>
  </si>
  <si>
    <t>{'sodium silicofluoride', 'sodium hexafluorosilicate'}</t>
  </si>
  <si>
    <t>Sodium_hexafluorosilicate</t>
  </si>
  <si>
    <t>{'fluorosilicate de sodium (n.m.)'}</t>
  </si>
  <si>
    <t>{'氟硅酸钠'}</t>
  </si>
  <si>
    <t>{'кремнефтористый натрий'}</t>
  </si>
  <si>
    <t>sodium naphthenate</t>
  </si>
  <si>
    <t>{'sodium naphthenate'}</t>
  </si>
  <si>
    <t>Sodium_naphthenate</t>
  </si>
  <si>
    <t>{'naphténate de sodium (n.m.)'}</t>
  </si>
  <si>
    <t>{'нафтенат натрия'}</t>
  </si>
  <si>
    <t>sodium orthophenylphenoxide</t>
  </si>
  <si>
    <t>132-27-4</t>
  </si>
  <si>
    <t>{'sodium\xa0o-phenylphenoxide', 'sodium orthophenylphenoxide'}</t>
  </si>
  <si>
    <t>Sodium_orthophenylphenoxide</t>
  </si>
  <si>
    <t>{'orthophénylphénate de sodium (n.m.)'}</t>
  </si>
  <si>
    <t>{'ортофенилфенол натрия'}</t>
  </si>
  <si>
    <t>sodium polysulfide</t>
  </si>
  <si>
    <t>1344-08-7</t>
  </si>
  <si>
    <t>{'sodium polysulfide'}</t>
  </si>
  <si>
    <t>Sodium_polysulfide</t>
  </si>
  <si>
    <t>{'polysulfure de sodium (n.m.)'}</t>
  </si>
  <si>
    <t>{'полисульфид натрия'}</t>
  </si>
  <si>
    <t>sodium tetrathiocarbonate</t>
  </si>
  <si>
    <t>7345-69-9</t>
  </si>
  <si>
    <t>{'sodium tetrathiocarbonate'}</t>
  </si>
  <si>
    <t>Sodium_tetrathiocarbonate</t>
  </si>
  <si>
    <t>{'tétrathiocarbonate de sodium (n.m.)'}</t>
  </si>
  <si>
    <t>{'тетратиокарбонат натрия'}</t>
  </si>
  <si>
    <t>sodium thiocyanate</t>
  </si>
  <si>
    <t>540-72-7</t>
  </si>
  <si>
    <t>{'sodium thiocyanate'}</t>
  </si>
  <si>
    <t>Sodium_thiocyanate</t>
  </si>
  <si>
    <t>{'thiocyanate de sodium (n.m.)'}</t>
  </si>
  <si>
    <t>{'натрий роданистый'}</t>
  </si>
  <si>
    <t>sophamide</t>
  </si>
  <si>
    <t>37032-15-8</t>
  </si>
  <si>
    <t>{'sophamide'}</t>
  </si>
  <si>
    <t>Sophamide</t>
  </si>
  <si>
    <t>{'sophamide (n.m.)'}</t>
  </si>
  <si>
    <t>{'苏硫磷'}</t>
  </si>
  <si>
    <t>{'софамид'}</t>
  </si>
  <si>
    <t>spinetoram</t>
  </si>
  <si>
    <t>187166-40-1; 187166-15-0</t>
  </si>
  <si>
    <t>{spinetoram}</t>
  </si>
  <si>
    <t>Spinetoram</t>
  </si>
  <si>
    <t>spinosad</t>
  </si>
  <si>
    <t>168316-95-8</t>
  </si>
  <si>
    <t>{'spinosad'}</t>
  </si>
  <si>
    <t>Spinosad</t>
  </si>
  <si>
    <t>{'spinosad (n.m.)'}</t>
  </si>
  <si>
    <t>{'多杀霉素'}</t>
  </si>
  <si>
    <t>{'спиносад'}</t>
  </si>
  <si>
    <t>spirodiclofen</t>
  </si>
  <si>
    <t>148477-71-8</t>
  </si>
  <si>
    <t>Spirodiclofen</t>
  </si>
  <si>
    <t>{'spirodiclofen'}</t>
  </si>
  <si>
    <t>{'spirodiclofène (n.m.)'}</t>
  </si>
  <si>
    <t>{'螺螨酯'}</t>
  </si>
  <si>
    <t>{'спиродиклофен'}</t>
  </si>
  <si>
    <t>spiromesifen</t>
  </si>
  <si>
    <t>283594-90-1</t>
  </si>
  <si>
    <t>Spiromesifen</t>
  </si>
  <si>
    <t>{'spiromesifen'}</t>
  </si>
  <si>
    <t>{'spiromésifène (n.m.)'}</t>
  </si>
  <si>
    <t>{'螺甲螨酯'}</t>
  </si>
  <si>
    <t>{'спиромезифен'}</t>
  </si>
  <si>
    <t>spiropidion</t>
  </si>
  <si>
    <t>1229023-00-0</t>
  </si>
  <si>
    <t>{'spiropidion'}</t>
  </si>
  <si>
    <t>Spiropidion</t>
  </si>
  <si>
    <t>{'spiropidion (n.m.)'}</t>
  </si>
  <si>
    <t>{'спиропидион'}</t>
  </si>
  <si>
    <t>spirotetramat</t>
  </si>
  <si>
    <t>203313-25-1</t>
  </si>
  <si>
    <t>{'spirotetramat'}</t>
  </si>
  <si>
    <t>Spirotetramat</t>
  </si>
  <si>
    <t>{'spirotétramate (n.m.)'}</t>
  </si>
  <si>
    <t>{'螺虫乙酯'}</t>
  </si>
  <si>
    <t>{'спиротетрамат'}</t>
  </si>
  <si>
    <t>spiroxamine</t>
  </si>
  <si>
    <t>118134-30-8</t>
  </si>
  <si>
    <t>{'spiroxamine'}</t>
  </si>
  <si>
    <t>Spiroxamine</t>
  </si>
  <si>
    <t>{'spiroxamine (n.f.)'}</t>
  </si>
  <si>
    <t>{'螺环菌胺'}</t>
  </si>
  <si>
    <t>{'спироксамин'}</t>
  </si>
  <si>
    <t>streptomycin</t>
  </si>
  <si>
    <t>57-92-1</t>
  </si>
  <si>
    <t>{'streptomycin'}</t>
  </si>
  <si>
    <t>Streptomycin</t>
  </si>
  <si>
    <t>{'streptomycine (n.f.)'}</t>
  </si>
  <si>
    <t>{'链霉素'}</t>
  </si>
  <si>
    <t>{'стрептомицин'}</t>
  </si>
  <si>
    <t>strychnine</t>
  </si>
  <si>
    <t>57-24-9</t>
  </si>
  <si>
    <t>Strychnine</t>
  </si>
  <si>
    <t>{'strychnine'}</t>
  </si>
  <si>
    <t>{'strychnine (n.f.)'}</t>
  </si>
  <si>
    <t>{'马钱子碱'}</t>
  </si>
  <si>
    <t>{'стрихнин'}</t>
  </si>
  <si>
    <t>sulcatol</t>
  </si>
  <si>
    <t>4630-06-2</t>
  </si>
  <si>
    <t>{'sulcatol'}</t>
  </si>
  <si>
    <t>Sulcatol</t>
  </si>
  <si>
    <t>{'sulcatol (n.m.)'}</t>
  </si>
  <si>
    <t>{'сулкатол'}</t>
  </si>
  <si>
    <t>sulcofuron</t>
  </si>
  <si>
    <t>24019-05-4</t>
  </si>
  <si>
    <t>{'sulcofuron'}</t>
  </si>
  <si>
    <t>Sulcofuron</t>
  </si>
  <si>
    <t>{'sulcofuron (n.m.)'}</t>
  </si>
  <si>
    <t>{'сулкофурон'}</t>
  </si>
  <si>
    <t>sulfentrazone</t>
  </si>
  <si>
    <t>122836-35-5</t>
  </si>
  <si>
    <t>{'sulfentrazone'}</t>
  </si>
  <si>
    <t>Sulfentrazone</t>
  </si>
  <si>
    <t>{'sulfentrazone (n.f.)'}</t>
  </si>
  <si>
    <t>{'甲磺草胺'}</t>
  </si>
  <si>
    <t>{'сульфентразон'}</t>
  </si>
  <si>
    <t>sulfluramid</t>
  </si>
  <si>
    <t>4151-50-2</t>
  </si>
  <si>
    <t>Sulfluramid</t>
  </si>
  <si>
    <t>{'sulfluramid'}</t>
  </si>
  <si>
    <t>{'sulfluramide (n.m.)'}</t>
  </si>
  <si>
    <t>{'氟虫胺'}</t>
  </si>
  <si>
    <t>{'сульфлурамид'}</t>
  </si>
  <si>
    <t>sulfometuron</t>
  </si>
  <si>
    <t>74223-56-6</t>
  </si>
  <si>
    <t>{'sulfometuron'}</t>
  </si>
  <si>
    <t>Sulfometuron</t>
  </si>
  <si>
    <t>{'sulfométuron (n.m.)'}</t>
  </si>
  <si>
    <t>{'甲嘧磺隆'}</t>
  </si>
  <si>
    <t>{'сульфометурон'}</t>
  </si>
  <si>
    <t>sulfosate</t>
  </si>
  <si>
    <t>81591-81-3</t>
  </si>
  <si>
    <t>{'sulphosate', 'sulfosate'}</t>
  </si>
  <si>
    <t>Sulfosate</t>
  </si>
  <si>
    <t>{'草硫膦'}</t>
  </si>
  <si>
    <t>{'глифосат-тримезий'}</t>
  </si>
  <si>
    <t>sulfosulfuron</t>
  </si>
  <si>
    <t>141776-32-1</t>
  </si>
  <si>
    <t>{'sulfosulfuron'}</t>
  </si>
  <si>
    <t>Sulfosulfuron</t>
  </si>
  <si>
    <t>{'sulfosulfuron (n.m.)'}</t>
  </si>
  <si>
    <t>{'磺酰磺隆'}</t>
  </si>
  <si>
    <t>{'сульфосульфурон'}</t>
  </si>
  <si>
    <t>sulfotep</t>
  </si>
  <si>
    <t>3689-24-5</t>
  </si>
  <si>
    <t>Sulfotep</t>
  </si>
  <si>
    <t>{'sulfotepp', 'sulfotep'}</t>
  </si>
  <si>
    <t>{'sulfotep (n.m.)'}</t>
  </si>
  <si>
    <t>{'治螟磷'}</t>
  </si>
  <si>
    <t>{'сульфотеп'}</t>
  </si>
  <si>
    <t>sulfoxaflor</t>
  </si>
  <si>
    <t>946578-00-3</t>
  </si>
  <si>
    <t>{'sulfoxaflor'}</t>
  </si>
  <si>
    <t>Sulfoxaflor</t>
  </si>
  <si>
    <t>{'sulfoxaflore (n.m.)'}</t>
  </si>
  <si>
    <t>{'氟啶虫胺腈'}</t>
  </si>
  <si>
    <t>{'сульфоксафлор'}</t>
  </si>
  <si>
    <t>sulfoxide</t>
  </si>
  <si>
    <t>120-62-7</t>
  </si>
  <si>
    <t>{'sulfoxide'}</t>
  </si>
  <si>
    <t>Sulfoxide</t>
  </si>
  <si>
    <t>{'sulfoxide (n.m.)'}</t>
  </si>
  <si>
    <t>{'增效砜'}</t>
  </si>
  <si>
    <t>{'сульфоксид'}</t>
  </si>
  <si>
    <t>sulfoxime</t>
  </si>
  <si>
    <t>{'sulfoxime'}</t>
  </si>
  <si>
    <t>Sulfoxime</t>
  </si>
  <si>
    <t>{'硫肟醚'}</t>
  </si>
  <si>
    <t>{'сульфоксим'}</t>
  </si>
  <si>
    <t>sulfur</t>
  </si>
  <si>
    <t>7704-34-9</t>
  </si>
  <si>
    <t>{'sulfur'}</t>
  </si>
  <si>
    <t>Sulfur</t>
  </si>
  <si>
    <t>{'soufre (n.m.)'}</t>
  </si>
  <si>
    <t>{'硫磺'}</t>
  </si>
  <si>
    <t>{'сера'}</t>
  </si>
  <si>
    <t>sulfuric acid</t>
  </si>
  <si>
    <t>7664-93-9</t>
  </si>
  <si>
    <t>{'sulfuric acid'}</t>
  </si>
  <si>
    <t>Sulfuric_acid</t>
  </si>
  <si>
    <t>{'acide sulfurique (n.m.)'}</t>
  </si>
  <si>
    <t>{'硫酸'}</t>
  </si>
  <si>
    <t>{'серная кислота'}</t>
  </si>
  <si>
    <t>sulfuryl fluoride</t>
  </si>
  <si>
    <t>2699-79-8</t>
  </si>
  <si>
    <t>Sulfuryl fluoride</t>
  </si>
  <si>
    <t>{'sulfuryl fluoride'}</t>
  </si>
  <si>
    <t>Sulfuryl_fluoride</t>
  </si>
  <si>
    <t>{'fluorure de sulfuryle (n.m.)'}</t>
  </si>
  <si>
    <t>{'硫酰氟'}</t>
  </si>
  <si>
    <t>{'серный фторид'}</t>
  </si>
  <si>
    <t>sulglycapin</t>
  </si>
  <si>
    <t>51068-60-1</t>
  </si>
  <si>
    <t>{'sulglycapin'}</t>
  </si>
  <si>
    <t>Sulglycapin</t>
  </si>
  <si>
    <t>{'sulglycapin (n.m.)'}</t>
  </si>
  <si>
    <t>{'сулгликапин'}</t>
  </si>
  <si>
    <t>sulprofos</t>
  </si>
  <si>
    <t>35400-43-2</t>
  </si>
  <si>
    <t>{'sulprofos'}</t>
  </si>
  <si>
    <t>Sulprofos</t>
  </si>
  <si>
    <t>{'sulprofos (n.m.)'}</t>
  </si>
  <si>
    <t>{'硫丙磷'}</t>
  </si>
  <si>
    <t>{'сульпрофос'}</t>
  </si>
  <si>
    <t>sultropen</t>
  </si>
  <si>
    <t>963-22-4</t>
  </si>
  <si>
    <t>{'sultropen'}</t>
  </si>
  <si>
    <t>Sultropen</t>
  </si>
  <si>
    <t>{'sultropène (n.m.)'}</t>
  </si>
  <si>
    <t>{'сультропен'}</t>
  </si>
  <si>
    <t>tau-fluvalinate</t>
  </si>
  <si>
    <t>102851-06-9</t>
  </si>
  <si>
    <t>Tau-fluvalinate</t>
  </si>
  <si>
    <t>{'tau-fluvalinate'}</t>
  </si>
  <si>
    <t>{'tau-fluvalinate (n.m.)'}</t>
  </si>
  <si>
    <t>{'氟胺氰菊酯'}</t>
  </si>
  <si>
    <t>{'тау-флювалинат'}</t>
  </si>
  <si>
    <t>tavron</t>
  </si>
  <si>
    <t>20057-31-2</t>
  </si>
  <si>
    <t>{'tavron'}</t>
  </si>
  <si>
    <t>Tavron</t>
  </si>
  <si>
    <t>{'稗草烯'}</t>
  </si>
  <si>
    <t>{'таврон'}</t>
  </si>
  <si>
    <t>tazimcarb</t>
  </si>
  <si>
    <t>40085-57-2</t>
  </si>
  <si>
    <t>{'tazimcarb'}</t>
  </si>
  <si>
    <t>Tazimcarb</t>
  </si>
  <si>
    <t>{'tazimcarbe (n.m.)'}</t>
  </si>
  <si>
    <t>{'噻螨威'}</t>
  </si>
  <si>
    <t>{'тазимкарб'}</t>
  </si>
  <si>
    <t>TBTO</t>
  </si>
  <si>
    <t>56-35-9</t>
  </si>
  <si>
    <t>{'TBTO', 'tributyltin oxide'}</t>
  </si>
  <si>
    <t>{'oxyde de tributylétain (n.m.)'}</t>
  </si>
  <si>
    <t>{'三丁基氧化锡'}</t>
  </si>
  <si>
    <t>{'оксид трибутилолова'}</t>
  </si>
  <si>
    <t>TBZ</t>
  </si>
  <si>
    <t>148-79-8</t>
  </si>
  <si>
    <t>{'TBZ', 'tiabendazole', 'thiabendazole'}</t>
  </si>
  <si>
    <t>{'thiabendazole (n.m.)'}</t>
  </si>
  <si>
    <t>{'噻菌灵'}</t>
  </si>
  <si>
    <t>{'тиабендазол'}</t>
  </si>
  <si>
    <t>TCA</t>
  </si>
  <si>
    <t>76-03-9</t>
  </si>
  <si>
    <t>{'TCA'}</t>
  </si>
  <si>
    <t>{'TCA (n.m.)'}</t>
  </si>
  <si>
    <t>{'三氯乙酸'}</t>
  </si>
  <si>
    <t>{'ТХА'}</t>
  </si>
  <si>
    <t>TCNB</t>
  </si>
  <si>
    <t>117-18-0</t>
  </si>
  <si>
    <t>{'TCNB', 'tecnazene'}</t>
  </si>
  <si>
    <t>{'tecnazène (n.m.)'}</t>
  </si>
  <si>
    <t>{'四氯硝基苯'}</t>
  </si>
  <si>
    <t>{'текназен'}</t>
  </si>
  <si>
    <t>tebuconazole</t>
  </si>
  <si>
    <t>107534-96-3</t>
  </si>
  <si>
    <t>{'tebuconazole'}</t>
  </si>
  <si>
    <t>Tebuconazole</t>
  </si>
  <si>
    <t>{'tébuconazole (n.m.)'}</t>
  </si>
  <si>
    <t>{'戊唑醇'}</t>
  </si>
  <si>
    <t>{'тебуконазол'}</t>
  </si>
  <si>
    <t>tebufenozide</t>
  </si>
  <si>
    <t>112410-23-8</t>
  </si>
  <si>
    <t>{'tebufenozide'}</t>
  </si>
  <si>
    <t>Tebufenozide</t>
  </si>
  <si>
    <t>{'tébufénozide (n.m.)'}</t>
  </si>
  <si>
    <t>{'虫酰肼'}</t>
  </si>
  <si>
    <t>{'тебуфенозид'}</t>
  </si>
  <si>
    <t>tebufenpyrad</t>
  </si>
  <si>
    <t>119168-77-3</t>
  </si>
  <si>
    <t>Tebufenpyrad</t>
  </si>
  <si>
    <t>{'tebufenpyrad'}</t>
  </si>
  <si>
    <t>{'tébufenpyrade (n.m.)'}</t>
  </si>
  <si>
    <t>{'吡螨胺'}</t>
  </si>
  <si>
    <t>{'тебуфенпирад'}</t>
  </si>
  <si>
    <t>tebufloquin</t>
  </si>
  <si>
    <t>376645-78-2</t>
  </si>
  <si>
    <t>{'tebufloquin'}</t>
  </si>
  <si>
    <t>Tebufloquin</t>
  </si>
  <si>
    <t>{'tébufloquine (n.f.)'}</t>
  </si>
  <si>
    <t>{'тебуфлоквин'}</t>
  </si>
  <si>
    <t>tebupirimfos</t>
  </si>
  <si>
    <t>96182-53-5</t>
  </si>
  <si>
    <t>Tebupirimfos</t>
  </si>
  <si>
    <t>{'tebupirimfos'}</t>
  </si>
  <si>
    <t>{'tébupirimfos (n.m.)'}</t>
  </si>
  <si>
    <t>{'тебупиримфос'}</t>
  </si>
  <si>
    <t>tebuthiuron</t>
  </si>
  <si>
    <t>34014-18-1</t>
  </si>
  <si>
    <t>{'tebuthiuron'}</t>
  </si>
  <si>
    <t>Tebuthiuron</t>
  </si>
  <si>
    <t>{'tébuthiuron (n.m.)'}</t>
  </si>
  <si>
    <t>{'丁噻隆'}</t>
  </si>
  <si>
    <t>{'тебутиурон'}</t>
  </si>
  <si>
    <t>tecloftalam</t>
  </si>
  <si>
    <t>76280-91-6</t>
  </si>
  <si>
    <t>{'tecloftalam'}</t>
  </si>
  <si>
    <t>Tecloftalam</t>
  </si>
  <si>
    <t>{'técloftalame (n.m.)'}</t>
  </si>
  <si>
    <t>{'叶枯酞'}</t>
  </si>
  <si>
    <t>{'теклофталам'}</t>
  </si>
  <si>
    <t>tecoram</t>
  </si>
  <si>
    <t>5836-23-7</t>
  </si>
  <si>
    <t>{'tecoram'}</t>
  </si>
  <si>
    <t>Tecoram</t>
  </si>
  <si>
    <t>{'técoram (n.m.)'}</t>
  </si>
  <si>
    <t>{'текорам'}</t>
  </si>
  <si>
    <t>tedion</t>
  </si>
  <si>
    <t>116-29-0</t>
  </si>
  <si>
    <t>{'tedion', 'tetradifon'}</t>
  </si>
  <si>
    <t>Tedion</t>
  </si>
  <si>
    <t>{'tétradifon (n.m.)'}</t>
  </si>
  <si>
    <t>{'三氯杀螨砜'}</t>
  </si>
  <si>
    <t>{'тетрадифон'}</t>
  </si>
  <si>
    <t>teflubenzuron</t>
  </si>
  <si>
    <t>83121-18-0</t>
  </si>
  <si>
    <t>Teflubenzuron</t>
  </si>
  <si>
    <t>{'teflubenzuron'}</t>
  </si>
  <si>
    <t>{'téflubenzuron (n.m.)'}</t>
  </si>
  <si>
    <t>{'氟苯脲'}</t>
  </si>
  <si>
    <t>{'тефлубензурон'}</t>
  </si>
  <si>
    <t>tefluthrin</t>
  </si>
  <si>
    <t>79538-32-2</t>
  </si>
  <si>
    <t>Tefluthrin</t>
  </si>
  <si>
    <t>{'tefluthrin'}</t>
  </si>
  <si>
    <t>{'téfluthrine (n.f.)'}</t>
  </si>
  <si>
    <t>{'七氟菊酯'}</t>
  </si>
  <si>
    <t>{'тефлутрин'}</t>
  </si>
  <si>
    <t>tefuryltrione</t>
  </si>
  <si>
    <t>473278-76-1</t>
  </si>
  <si>
    <t>{'tefuryltrione'}</t>
  </si>
  <si>
    <t>Tefuryltrione</t>
  </si>
  <si>
    <t>{'téfuryltrione (n.f.)'}</t>
  </si>
  <si>
    <t>{'тефурилтрион'}</t>
  </si>
  <si>
    <t>tembotrione</t>
  </si>
  <si>
    <t>335104-84-2</t>
  </si>
  <si>
    <t>{'tembotrione'}</t>
  </si>
  <si>
    <t>Tembotrione</t>
  </si>
  <si>
    <t>{'tembotrione (n.f.)'}</t>
  </si>
  <si>
    <t>{'темботрион'}</t>
  </si>
  <si>
    <t>Temephos</t>
  </si>
  <si>
    <t>3383-96-8</t>
  </si>
  <si>
    <t>{'temefos', 'temephos'}</t>
  </si>
  <si>
    <t>{'téméphos (n.m.)'}</t>
  </si>
  <si>
    <t>{'双硫磷'}</t>
  </si>
  <si>
    <t>{'темефос'}</t>
  </si>
  <si>
    <t>tepa</t>
  </si>
  <si>
    <t>545-55-1</t>
  </si>
  <si>
    <t>{'tepa'}</t>
  </si>
  <si>
    <t>Tepa</t>
  </si>
  <si>
    <t>{'tépa (n.m.)'}</t>
  </si>
  <si>
    <t>{'三吖啶基氧化磷'}</t>
  </si>
  <si>
    <t>{'тепа'}</t>
  </si>
  <si>
    <t>tepraloxydim</t>
  </si>
  <si>
    <t>149979-41-9</t>
  </si>
  <si>
    <t>Tepraloxydim</t>
  </si>
  <si>
    <t>{'tepraloxydim', 'teproloxydim'}</t>
  </si>
  <si>
    <t>{'tépraloxydime (n.m.)'}</t>
  </si>
  <si>
    <t>{'吡喃草酮'}</t>
  </si>
  <si>
    <t>{'тепралоксидим'}</t>
  </si>
  <si>
    <t>terallethrin</t>
  </si>
  <si>
    <t>15589-31-8</t>
  </si>
  <si>
    <t>{'terallethrin'}</t>
  </si>
  <si>
    <t>Terallethrin</t>
  </si>
  <si>
    <t>{'téralléthrine (n.f.)'}</t>
  </si>
  <si>
    <t>{'环戊烯丙菊酯'}</t>
  </si>
  <si>
    <t>{'тераллетрин'}</t>
  </si>
  <si>
    <t>terbacil</t>
  </si>
  <si>
    <t>5902-51-2</t>
  </si>
  <si>
    <t>{'terbacil'}</t>
  </si>
  <si>
    <t>Terbacil</t>
  </si>
  <si>
    <t>{'terbacil (n.m.)'}</t>
  </si>
  <si>
    <t>{'特草定'}</t>
  </si>
  <si>
    <t>{'тербацил'}</t>
  </si>
  <si>
    <t>terbucarb</t>
  </si>
  <si>
    <t>1918-11-2</t>
  </si>
  <si>
    <t>{'terbutol', 'terbucarb'}</t>
  </si>
  <si>
    <t>Terbucarb</t>
  </si>
  <si>
    <t>{'terbucarbe (n.m.)'}</t>
  </si>
  <si>
    <t>{'特草灵'}</t>
  </si>
  <si>
    <t>{'тербукарб'}</t>
  </si>
  <si>
    <t>terbuchlor</t>
  </si>
  <si>
    <t>4212-93-5</t>
  </si>
  <si>
    <t>{'terbuchlor'}</t>
  </si>
  <si>
    <t>Terbuchlor</t>
  </si>
  <si>
    <t>{'terbuchlore (n.m.)'}</t>
  </si>
  <si>
    <t>{'特丁草胺'}</t>
  </si>
  <si>
    <t>{'тербухлор'}</t>
  </si>
  <si>
    <t>terbufos</t>
  </si>
  <si>
    <t>13071-79-9</t>
  </si>
  <si>
    <t>Terbufos</t>
  </si>
  <si>
    <t>{'terbufos'}</t>
  </si>
  <si>
    <t>{'terbufos (n.m.)'}</t>
  </si>
  <si>
    <t>{'特丁硫磷'}</t>
  </si>
  <si>
    <t>{'тербуфос'}</t>
  </si>
  <si>
    <t>terbumeton</t>
  </si>
  <si>
    <t>33693-04-8</t>
  </si>
  <si>
    <t>Terbumeton</t>
  </si>
  <si>
    <t>{'terbumeton'}</t>
  </si>
  <si>
    <t>{'terbuméton (n.m.)'}</t>
  </si>
  <si>
    <t>{'тербуметон'}</t>
  </si>
  <si>
    <t>terbuthylazine</t>
  </si>
  <si>
    <t>5915-41-3</t>
  </si>
  <si>
    <t>{'terbuthylazine'}</t>
  </si>
  <si>
    <t>Terbuthylazine</t>
  </si>
  <si>
    <t>{'terbuthylazine (n.f.)'}</t>
  </si>
  <si>
    <t>{'特丁津'}</t>
  </si>
  <si>
    <t>{'тербутилазин'}</t>
  </si>
  <si>
    <t>terbutryn</t>
  </si>
  <si>
    <t>886-50-0</t>
  </si>
  <si>
    <t>Terbutryn</t>
  </si>
  <si>
    <t>{'terbutryne', 'terbutryn'}</t>
  </si>
  <si>
    <t>{'terbutryne (n.f.)'}</t>
  </si>
  <si>
    <t>{'特丁净'}</t>
  </si>
  <si>
    <t>{'тербутрин'}</t>
  </si>
  <si>
    <t>tetcyclacis</t>
  </si>
  <si>
    <t>77788-21-7</t>
  </si>
  <si>
    <t>{'tetcyclacis'}</t>
  </si>
  <si>
    <t>Tetcyclacis</t>
  </si>
  <si>
    <t>{'tetcyclacis (n.m.)'}</t>
  </si>
  <si>
    <t>{'四环唑'}</t>
  </si>
  <si>
    <t>{'тетсикласис'}</t>
  </si>
  <si>
    <t>tetflupyrolimet</t>
  </si>
  <si>
    <t>2053901-33-8</t>
  </si>
  <si>
    <t>{'tetflupyrolimet'}</t>
  </si>
  <si>
    <t>Tetflupyrolimet</t>
  </si>
  <si>
    <t>{'тетфлупиролимет'}</t>
  </si>
  <si>
    <t>tetrachlorantraniliprole</t>
  </si>
  <si>
    <t>1104384-14-6</t>
  </si>
  <si>
    <t>{'tetrachlorantraniliprole'}</t>
  </si>
  <si>
    <t>Tetrachlorantraniliprole</t>
  </si>
  <si>
    <t>{'tétrachlorantraniliprole (n.m.)'}</t>
  </si>
  <si>
    <t>{'四氯虫酰胺'}</t>
  </si>
  <si>
    <t>{'тетрахлорантранилипрол'}</t>
  </si>
  <si>
    <t>tetrachloroethane</t>
  </si>
  <si>
    <t>79-34-5</t>
  </si>
  <si>
    <t>{'tetrachloroethane'}</t>
  </si>
  <si>
    <t>Tetrachloroethane</t>
  </si>
  <si>
    <t>{'tétrachloréthane (n.m.)'}</t>
  </si>
  <si>
    <t>{'四氯乙烷'}</t>
  </si>
  <si>
    <t>{'тетрахлорзтан'}</t>
  </si>
  <si>
    <t>tetraconazole</t>
  </si>
  <si>
    <t>112281-77-3</t>
  </si>
  <si>
    <t>Tetraconazole</t>
  </si>
  <si>
    <t>{'tetraconazole'}</t>
  </si>
  <si>
    <t>{'tétraconazole (n.m.)'}</t>
  </si>
  <si>
    <t>{'四氟醚唑'}</t>
  </si>
  <si>
    <t>{'тетраконазол'}</t>
  </si>
  <si>
    <t>tetrafluron</t>
  </si>
  <si>
    <t>27954-37-6</t>
  </si>
  <si>
    <t>{'tetrafluron'}</t>
  </si>
  <si>
    <t>Tetrafluron</t>
  </si>
  <si>
    <t>{'tétrafluron (n.m.)'}</t>
  </si>
  <si>
    <t>{'тетрафлурон'}</t>
  </si>
  <si>
    <t>tetramine</t>
  </si>
  <si>
    <t>80-12-6</t>
  </si>
  <si>
    <t>{'tetramine'}</t>
  </si>
  <si>
    <t>Tetramine</t>
  </si>
  <si>
    <t>{'tétramine (n.f.)'}</t>
  </si>
  <si>
    <t>{'毒鼠强'}</t>
  </si>
  <si>
    <t>{'тетрамин'}</t>
  </si>
  <si>
    <t>tetranactin</t>
  </si>
  <si>
    <t>33956-61-5</t>
  </si>
  <si>
    <t>{'tetranactin'}</t>
  </si>
  <si>
    <t>Tetranactin</t>
  </si>
  <si>
    <t>{'tétranactine (n.f.)'}</t>
  </si>
  <si>
    <t>{'杀螨素'}</t>
  </si>
  <si>
    <t>{'тетранактин'}</t>
  </si>
  <si>
    <t>tetraniliprole</t>
  </si>
  <si>
    <t>1229654-66-3</t>
  </si>
  <si>
    <t>{'tetraniliprole'}</t>
  </si>
  <si>
    <t>Tetraniliprole</t>
  </si>
  <si>
    <t>{'tétraniliprole (n.m.)'}</t>
  </si>
  <si>
    <t>{'тетранилипрол'}</t>
  </si>
  <si>
    <t>tetrapion</t>
  </si>
  <si>
    <t>22898-01-7</t>
  </si>
  <si>
    <t>{'tetrapion'}</t>
  </si>
  <si>
    <t>Tetrapion</t>
  </si>
  <si>
    <t>{'四氟丙酸钠'}</t>
  </si>
  <si>
    <t>thallium sulfate</t>
  </si>
  <si>
    <t>7446-18-6</t>
  </si>
  <si>
    <t>{'thallous sulfate', 'thallium sulfate'}</t>
  </si>
  <si>
    <t>Thallium_sulfate</t>
  </si>
  <si>
    <t>{'sulfate de thallium (n.f.)'}</t>
  </si>
  <si>
    <t>{'硫酸亚铊'}</t>
  </si>
  <si>
    <t>{'сульфат таллия'}</t>
  </si>
  <si>
    <t>thenylchlor</t>
  </si>
  <si>
    <t>96491-05-3</t>
  </si>
  <si>
    <t>{'thenylchlor'}</t>
  </si>
  <si>
    <t>Thenylchlor</t>
  </si>
  <si>
    <t>{'thénylchlore (n.m.)'}</t>
  </si>
  <si>
    <t>{'噻吩草胺'}</t>
  </si>
  <si>
    <t>{'тенилхлор'}</t>
  </si>
  <si>
    <t>theta-cypermethrin</t>
  </si>
  <si>
    <t>71697-59-1</t>
  </si>
  <si>
    <t>{'theta-cypermethrin'}</t>
  </si>
  <si>
    <t>Theta-cypermethrin</t>
  </si>
  <si>
    <t>{'thêta-cyperméthrine (n.f.)'}</t>
  </si>
  <si>
    <t>{'高效反式氯氰菊酯'}</t>
  </si>
  <si>
    <t>{'тета-циперметрин'}</t>
  </si>
  <si>
    <t>thiacloprid</t>
  </si>
  <si>
    <t>111988-49-9</t>
  </si>
  <si>
    <t>Thiacloprid</t>
  </si>
  <si>
    <t>{'thiacloprid'}</t>
  </si>
  <si>
    <t>{'thiaclopride (n.m.)'}</t>
  </si>
  <si>
    <t>{'噻虫啉'}</t>
  </si>
  <si>
    <t>{'тиаклоприд'}</t>
  </si>
  <si>
    <t>thiadifluor</t>
  </si>
  <si>
    <t>80228-93-9</t>
  </si>
  <si>
    <t>{'thiadifluor'}</t>
  </si>
  <si>
    <t>Thiadifluor</t>
  </si>
  <si>
    <t>{'thiadifluor (n.m.)'}</t>
  </si>
  <si>
    <t>{'тиадифлуор'}</t>
  </si>
  <si>
    <t>thiamethoxam</t>
  </si>
  <si>
    <t>153719-23-4</t>
  </si>
  <si>
    <t>{'thiamethoxam'}</t>
  </si>
  <si>
    <t>Thiamethoxam</t>
  </si>
  <si>
    <t>{'thiaméthoxame (n.m.)'}</t>
  </si>
  <si>
    <t>{'噻虫嗪'}</t>
  </si>
  <si>
    <t>{'тиаметоксам'}</t>
  </si>
  <si>
    <t>thiameturon</t>
  </si>
  <si>
    <t>79277-67-1</t>
  </si>
  <si>
    <t>{'thifensulfuron', 'thiameturon'}</t>
  </si>
  <si>
    <t>Thiameturon</t>
  </si>
  <si>
    <t>{'thifensulfuron (n.m.)'}</t>
  </si>
  <si>
    <t>{'噻吩磺隆'}</t>
  </si>
  <si>
    <t>{'тифенсульфурон'}</t>
  </si>
  <si>
    <t>thiapronil</t>
  </si>
  <si>
    <t>77768-58-2</t>
  </si>
  <si>
    <t>{'thiapronil'}</t>
  </si>
  <si>
    <t>Thiapronil</t>
  </si>
  <si>
    <t>{'噻丙腈'}</t>
  </si>
  <si>
    <t>{'тиапронил'}</t>
  </si>
  <si>
    <t>thiazafluron</t>
  </si>
  <si>
    <t>25366-23-8</t>
  </si>
  <si>
    <t>{'thiazfluron', 'thiazafluron'}</t>
  </si>
  <si>
    <t>Thiazafluron</t>
  </si>
  <si>
    <t>{'thiazafluron (n.m.)'}</t>
  </si>
  <si>
    <t>{'噻氟隆'}</t>
  </si>
  <si>
    <t>{'тиазафлурон'}</t>
  </si>
  <si>
    <t>thiazopyr</t>
  </si>
  <si>
    <t>117718-60-2</t>
  </si>
  <si>
    <t>{'thiazopyr'}</t>
  </si>
  <si>
    <t>Thiazopyr</t>
  </si>
  <si>
    <t>{'thiazopyr (n.m.)'}</t>
  </si>
  <si>
    <t>{'噻唑烟酸'}</t>
  </si>
  <si>
    <t>{'тиазопир'}</t>
  </si>
  <si>
    <t>thicrofos</t>
  </si>
  <si>
    <t>41219-32-3</t>
  </si>
  <si>
    <t>{'thicrofos'}</t>
  </si>
  <si>
    <t>Thicrofos</t>
  </si>
  <si>
    <t>{'thicrofos (n.m.)'}</t>
  </si>
  <si>
    <t>{'тикрофос'}</t>
  </si>
  <si>
    <t>thicyofen</t>
  </si>
  <si>
    <t>116170-30-0</t>
  </si>
  <si>
    <t>{'thicyofen'}</t>
  </si>
  <si>
    <t>Thicyofen</t>
  </si>
  <si>
    <t>{'thicyofène (n.m.)'}</t>
  </si>
  <si>
    <t>{'噻菌腈'}</t>
  </si>
  <si>
    <t>{'тициофен'}</t>
  </si>
  <si>
    <t>thidiazimin</t>
  </si>
  <si>
    <t>123249-43-4</t>
  </si>
  <si>
    <t>{'thidiazimin'}</t>
  </si>
  <si>
    <t>Thidiazimin</t>
  </si>
  <si>
    <t>{'thidiazimine (n.f.)'}</t>
  </si>
  <si>
    <t>{'тидиазимин'}</t>
  </si>
  <si>
    <t>thidiazuron</t>
  </si>
  <si>
    <t>51707-55-2</t>
  </si>
  <si>
    <t>{'thidiazuron'}</t>
  </si>
  <si>
    <t>Thidiazuron</t>
  </si>
  <si>
    <t>{'thidiazuron (n.m.)'}</t>
  </si>
  <si>
    <t>{'噻苯隆'}</t>
  </si>
  <si>
    <t>{'тидиазурон'}</t>
  </si>
  <si>
    <t>thiencarbazone</t>
  </si>
  <si>
    <t>936331-72-5</t>
  </si>
  <si>
    <t>{'thiencarbazone'}</t>
  </si>
  <si>
    <t>Thiencarbazone</t>
  </si>
  <si>
    <t>{'thiencarbazone (n.f.)'}</t>
  </si>
  <si>
    <t>{'тиенкарбазон'}</t>
  </si>
  <si>
    <t>thifluzamide</t>
  </si>
  <si>
    <t>130000-40-7</t>
  </si>
  <si>
    <t>{'thifluzamide'}</t>
  </si>
  <si>
    <t>Thifluzamide</t>
  </si>
  <si>
    <t>{'thifluzamide (n.m.)'}</t>
  </si>
  <si>
    <t>{'噻呋酰胺'}</t>
  </si>
  <si>
    <t>{'тифлузамид'}</t>
  </si>
  <si>
    <t>thimerosal</t>
  </si>
  <si>
    <t>54-64-8</t>
  </si>
  <si>
    <t>{'thiomersal', 'thimerosal'}</t>
  </si>
  <si>
    <t>Thimerosal</t>
  </si>
  <si>
    <t>{'thiomersal (n.m.)'}</t>
  </si>
  <si>
    <t>{'硫柳汞'}</t>
  </si>
  <si>
    <t>{'тиомерсал'}</t>
  </si>
  <si>
    <t>thiocarboxime</t>
  </si>
  <si>
    <t>25171-63-5</t>
  </si>
  <si>
    <t>{'thiocarboxime'}</t>
  </si>
  <si>
    <t>Thiocarboxime</t>
  </si>
  <si>
    <t>{'thiocarboxime (n.f.)'}</t>
  </si>
  <si>
    <t>{'тиокарвоксим'}</t>
  </si>
  <si>
    <t>thiochlorfenphim</t>
  </si>
  <si>
    <t>{'thiochlorfenphim'}</t>
  </si>
  <si>
    <t>Thiochlorfenphim</t>
  </si>
  <si>
    <t>{'thiochlorphenphime'}</t>
  </si>
  <si>
    <t>{'тиохлорфенфим'}</t>
  </si>
  <si>
    <t>thiochlorphenphime</t>
  </si>
  <si>
    <t>Thiochlorphenphime</t>
  </si>
  <si>
    <t>thiocyanatodinitrobenzenes</t>
  </si>
  <si>
    <t>26761-52-4</t>
  </si>
  <si>
    <t>{'thiocyanatodinitrobenzenes'}</t>
  </si>
  <si>
    <t>Thiocyanatodinitrobenzenes</t>
  </si>
  <si>
    <t>{'thiocyanatodinitrobenzènes (n.m.pl.)'}</t>
  </si>
  <si>
    <t>{'динитророданбензолы'}</t>
  </si>
  <si>
    <t>thiocyclam</t>
  </si>
  <si>
    <t>31895-21-3</t>
  </si>
  <si>
    <t>Thiocyclam</t>
  </si>
  <si>
    <t>{'thiocyclam'}</t>
  </si>
  <si>
    <t>{'thiocyclame (n.m.)'}</t>
  </si>
  <si>
    <t>{'杀虫环'}</t>
  </si>
  <si>
    <t>{'тиоциклам'}</t>
  </si>
  <si>
    <t>thiodiazole-copper</t>
  </si>
  <si>
    <t>{'thiodiazole-copper'}</t>
  </si>
  <si>
    <t>Thiodiazole-copper</t>
  </si>
  <si>
    <t>{'噻菌铜'}</t>
  </si>
  <si>
    <t>Thiofanox</t>
  </si>
  <si>
    <t>39196-18-4</t>
  </si>
  <si>
    <t>{'thiofanocarb', 'thiofanox'}</t>
  </si>
  <si>
    <t>{'thiofanox (n.m.)'}</t>
  </si>
  <si>
    <t>{'久效威'}</t>
  </si>
  <si>
    <t>{'тиофанокс'}</t>
  </si>
  <si>
    <t>thiofluoximate</t>
  </si>
  <si>
    <t>{'thiofluoximate'}</t>
  </si>
  <si>
    <t>Thiofluoximate</t>
  </si>
  <si>
    <t>{'硫氟肟醚'}</t>
  </si>
  <si>
    <t>{'тиофлуоксимат'}</t>
  </si>
  <si>
    <t>thiohempa</t>
  </si>
  <si>
    <t>3732-82-9</t>
  </si>
  <si>
    <t>{'thiohempa'}</t>
  </si>
  <si>
    <t>Thiohempa</t>
  </si>
  <si>
    <t>{'тиохемпа'}</t>
  </si>
  <si>
    <t>thionazin</t>
  </si>
  <si>
    <t>297-97-2</t>
  </si>
  <si>
    <t>{'thionazin'}</t>
  </si>
  <si>
    <t>Thionazin</t>
  </si>
  <si>
    <t>{'thionazine (n.m.)'}</t>
  </si>
  <si>
    <t>{'虫线磷'}</t>
  </si>
  <si>
    <t>{'тионазин'}</t>
  </si>
  <si>
    <t>thiophanate</t>
  </si>
  <si>
    <t>23564-06-9</t>
  </si>
  <si>
    <t>{'thiophanate-ethyl', 'thiophanate'}</t>
  </si>
  <si>
    <t>Thiophanate</t>
  </si>
  <si>
    <t>{'thiophanate* (n.m.)'}</t>
  </si>
  <si>
    <t>{'硫菌灵'}</t>
  </si>
  <si>
    <t>{'тиофанат'}</t>
  </si>
  <si>
    <t>thiophanate-methyl</t>
  </si>
  <si>
    <t>23564-05-8</t>
  </si>
  <si>
    <t>Thiophanate-methyl</t>
  </si>
  <si>
    <t>{'thiophanate-methyl'}</t>
  </si>
  <si>
    <t>{'thiophanate-méthyl (n.m.)'}</t>
  </si>
  <si>
    <t>{'甲基硫菌灵'}</t>
  </si>
  <si>
    <t>{'тиофанат-метил'}</t>
  </si>
  <si>
    <t>thioquinox</t>
  </si>
  <si>
    <t>93-75-4</t>
  </si>
  <si>
    <t>{'thioquinox'}</t>
  </si>
  <si>
    <t>Thioquinox</t>
  </si>
  <si>
    <t>{'thioquinox (n.m.)'}</t>
  </si>
  <si>
    <t>{'克杀螨'}</t>
  </si>
  <si>
    <t>{'тиоквинокс'}</t>
  </si>
  <si>
    <t>thiosemicarbazide</t>
  </si>
  <si>
    <t>79-19-6</t>
  </si>
  <si>
    <t>{'thiosemicarbazide'}</t>
  </si>
  <si>
    <t>Thiosemicarbazide</t>
  </si>
  <si>
    <t>{'thiosemicarbazide (n.f.)'}</t>
  </si>
  <si>
    <t>{'灭鼠特'}</t>
  </si>
  <si>
    <t>{'тиосемикарбазид'}</t>
  </si>
  <si>
    <t>thiosultap</t>
  </si>
  <si>
    <t>98968-92-4</t>
  </si>
  <si>
    <t>{'thiosultap'}</t>
  </si>
  <si>
    <t>Thiosultap</t>
  </si>
  <si>
    <t>{'thiosultap (n.m.)'}</t>
  </si>
  <si>
    <t>{'杀虫双胺'}</t>
  </si>
  <si>
    <t>{'тиосултап'}</t>
  </si>
  <si>
    <t>thiotepa</t>
  </si>
  <si>
    <t>52-24-4</t>
  </si>
  <si>
    <t>{'thiotepa'}</t>
  </si>
  <si>
    <t>Thiotepa</t>
  </si>
  <si>
    <t>{'thiotépa (n.m.)'}</t>
  </si>
  <si>
    <t>{'唾替派'}</t>
  </si>
  <si>
    <t>{'тиотепа'}</t>
  </si>
  <si>
    <t>thiram</t>
  </si>
  <si>
    <t>137-26-8</t>
  </si>
  <si>
    <t>Thiram</t>
  </si>
  <si>
    <t>{'thiuram', 'thiram', 'TMTD'}</t>
  </si>
  <si>
    <t>{'thirame (n.m.)'}</t>
  </si>
  <si>
    <t>{'福美双'}</t>
  </si>
  <si>
    <t>{'тирам'}</t>
  </si>
  <si>
    <t>thuringiensin</t>
  </si>
  <si>
    <t>23526-02-5</t>
  </si>
  <si>
    <t>{'thuringiensin'}</t>
  </si>
  <si>
    <t>Thuringiensin</t>
  </si>
  <si>
    <t>{'thuringiensine (n.f.)'}</t>
  </si>
  <si>
    <t>{'苏云金素'}</t>
  </si>
  <si>
    <t>{'турингиенсин'}</t>
  </si>
  <si>
    <t>tiadinil</t>
  </si>
  <si>
    <t>223580-51-6</t>
  </si>
  <si>
    <t>{'tiadinil'}</t>
  </si>
  <si>
    <t>Tiadinil</t>
  </si>
  <si>
    <t>{'tiadinil (n.m.)'}</t>
  </si>
  <si>
    <t>{'тиадинил'}</t>
  </si>
  <si>
    <t>tiafenacil</t>
  </si>
  <si>
    <t>1220411-29-9</t>
  </si>
  <si>
    <t>{'tiafenacil'}</t>
  </si>
  <si>
    <t>Tiafenacil</t>
  </si>
  <si>
    <t>{'tiafénacil (n.m.)'}</t>
  </si>
  <si>
    <t>{'тиафенацил'}</t>
  </si>
  <si>
    <t>tiaojiean</t>
  </si>
  <si>
    <t>23165-19-7</t>
  </si>
  <si>
    <t>{'tiaojiean'}</t>
  </si>
  <si>
    <t>Tiaojiean</t>
  </si>
  <si>
    <t>{'调节安'}</t>
  </si>
  <si>
    <t>TIBA</t>
  </si>
  <si>
    <t>88-82-4</t>
  </si>
  <si>
    <t>{'2,3,5-tri-iodobenzoic acid', 'TIBA', '2,3,5-triiodobenzoic acid'}</t>
  </si>
  <si>
    <t>{'acide 2,3,5-triiodobenzoïque (n.m.)'}</t>
  </si>
  <si>
    <t>{'三碘苯甲酸'}</t>
  </si>
  <si>
    <t>{'2,3,5-трийодобензойная кислота'}</t>
  </si>
  <si>
    <t>tiocarbazil</t>
  </si>
  <si>
    <t>36756-79-3</t>
  </si>
  <si>
    <t>{'tiocarbazil'}</t>
  </si>
  <si>
    <t>Tiocarbazil</t>
  </si>
  <si>
    <t>{'tiocarbazil (n.m.)'}</t>
  </si>
  <si>
    <t>{'仲草丹'}</t>
  </si>
  <si>
    <t>{'тиокарбазил'}</t>
  </si>
  <si>
    <t>tioclorim</t>
  </si>
  <si>
    <t>68925-41-7</t>
  </si>
  <si>
    <t>{'tioclorim'}</t>
  </si>
  <si>
    <t>Tioclorim</t>
  </si>
  <si>
    <t>{'tioclorime (n.f.)'}</t>
  </si>
  <si>
    <t>{'тиоклорим'}</t>
  </si>
  <si>
    <t>tioxazafen</t>
  </si>
  <si>
    <t>330459-31-9</t>
  </si>
  <si>
    <t>Tioxazafen</t>
  </si>
  <si>
    <t>{'tioxazafen'}</t>
  </si>
  <si>
    <t>{'tioxazafen (n.m.)'}</t>
  </si>
  <si>
    <t>{'тиоксазафен'}</t>
  </si>
  <si>
    <t>tioxymid</t>
  </si>
  <si>
    <t>70751-94-9</t>
  </si>
  <si>
    <t>{'tioxymid'}</t>
  </si>
  <si>
    <t>Tioxymid</t>
  </si>
  <si>
    <t>{'tioxymide (n.m.)'}</t>
  </si>
  <si>
    <t>{'тиоксимид'}</t>
  </si>
  <si>
    <t>tirpate</t>
  </si>
  <si>
    <t>26419-73-8</t>
  </si>
  <si>
    <t>{'tirpate'}</t>
  </si>
  <si>
    <t>Tirpate</t>
  </si>
  <si>
    <t>{'环线威'}</t>
  </si>
  <si>
    <t>{'тирпат'}</t>
  </si>
  <si>
    <t>tolclofos-methyl</t>
  </si>
  <si>
    <t>57018-04-9</t>
  </si>
  <si>
    <t>{'tolclofos-methyl'}</t>
  </si>
  <si>
    <t>Tolclofos-methyl</t>
  </si>
  <si>
    <t>{'tolclofos-méthyl (n.m.)'}</t>
  </si>
  <si>
    <t>{'甲基立枯磷'}</t>
  </si>
  <si>
    <t>{'толклофос-метил'}</t>
  </si>
  <si>
    <t>tolfenpyrad</t>
  </si>
  <si>
    <t>129558-76-5</t>
  </si>
  <si>
    <t>Tolfenpyrad</t>
  </si>
  <si>
    <t>{'tolfenpyrad'}</t>
  </si>
  <si>
    <t>{'tolfenpyrade (n.m.)'}</t>
  </si>
  <si>
    <t>{'唑虫酰胺'}</t>
  </si>
  <si>
    <t>{'толфенпирад'}</t>
  </si>
  <si>
    <t>tolprocarb</t>
  </si>
  <si>
    <t>911499-62-2</t>
  </si>
  <si>
    <t>{'tolprocarb'}</t>
  </si>
  <si>
    <t>Tolprocarb</t>
  </si>
  <si>
    <t>{'tolprocarbe (n.m.)'}</t>
  </si>
  <si>
    <t>{'толпрокарб'}</t>
  </si>
  <si>
    <t>tolpyralate</t>
  </si>
  <si>
    <t>1101132-67-5</t>
  </si>
  <si>
    <t>{'tolpyralate'}</t>
  </si>
  <si>
    <t>Tolpyralate</t>
  </si>
  <si>
    <t>{'tolpyralate (n.m.)'}</t>
  </si>
  <si>
    <t>{'толпиралат'}</t>
  </si>
  <si>
    <t>Tolylfluanid</t>
  </si>
  <si>
    <t>731-27-1</t>
  </si>
  <si>
    <t>{'tolyfluanid', 'tolylfluanid'}</t>
  </si>
  <si>
    <t>{'tolylfluanide (n.m.)'}</t>
  </si>
  <si>
    <t>{'甲苯氟磺胺'}</t>
  </si>
  <si>
    <t>{'толилфлуанид'}</t>
  </si>
  <si>
    <t>tolylmercury acetate</t>
  </si>
  <si>
    <t>1300-78-3</t>
  </si>
  <si>
    <t>{'tolylmercury acetate'}</t>
  </si>
  <si>
    <t>Tolylmercury_acetate</t>
  </si>
  <si>
    <t>{'acétate de tolylmercure (n.m.)'}</t>
  </si>
  <si>
    <t>{'толилмеркурацетат'}</t>
  </si>
  <si>
    <t>tralkoxydim</t>
  </si>
  <si>
    <t>87820-88-0</t>
  </si>
  <si>
    <t>{'tralkoxydim'}</t>
  </si>
  <si>
    <t>Tralkoxydim</t>
  </si>
  <si>
    <t>{'tralkoxydime (n.f.)'}</t>
  </si>
  <si>
    <t>{'三甲苯草酮'}</t>
  </si>
  <si>
    <t>{'тралкоксидим'}</t>
  </si>
  <si>
    <t>tralocythrin</t>
  </si>
  <si>
    <t>66841-26-7</t>
  </si>
  <si>
    <t>{'tralocythrin'}</t>
  </si>
  <si>
    <t>Tralocythrin</t>
  </si>
  <si>
    <t>{'tralocythrine (n.f.)'}</t>
  </si>
  <si>
    <t>{'溴氯氰菊酯'}</t>
  </si>
  <si>
    <t>{'тралоцитрин'}</t>
  </si>
  <si>
    <t>tralomethrin</t>
  </si>
  <si>
    <t>66841-25-6</t>
  </si>
  <si>
    <t>Tralomethrin</t>
  </si>
  <si>
    <t>{'tralomethrin'}</t>
  </si>
  <si>
    <t>{'tralométhrine (n.f.)'}</t>
  </si>
  <si>
    <t>{'四溴菊酯'}</t>
  </si>
  <si>
    <t>{'тралометрин'}</t>
  </si>
  <si>
    <t>tralopyril</t>
  </si>
  <si>
    <t>122454-29-9</t>
  </si>
  <si>
    <t>{'tralopyril'}</t>
  </si>
  <si>
    <t>Tralopyril</t>
  </si>
  <si>
    <t>{'tralopyril (n.m.)'}</t>
  </si>
  <si>
    <t>{'тралопирил'}</t>
  </si>
  <si>
    <t>transfluthrin</t>
  </si>
  <si>
    <t>118712-89-3</t>
  </si>
  <si>
    <t>Transfluthrin</t>
  </si>
  <si>
    <t>{'transfluthrin'}</t>
  </si>
  <si>
    <t>{'transfluthrine (n.f.)'}</t>
  </si>
  <si>
    <t>{'四氟苯菊酯'}</t>
  </si>
  <si>
    <t>{'трансфлутрин'}</t>
  </si>
  <si>
    <t>transpermethrin</t>
  </si>
  <si>
    <t>52341-32-9</t>
  </si>
  <si>
    <t>{'transpermethrin'}</t>
  </si>
  <si>
    <t>Transpermethrin</t>
  </si>
  <si>
    <t>{'transperméthrine (n.f.)'}</t>
  </si>
  <si>
    <t>{'трансперметрин'}</t>
  </si>
  <si>
    <t>tretamine</t>
  </si>
  <si>
    <t>51-18-3</t>
  </si>
  <si>
    <t>{'tretamine'}</t>
  </si>
  <si>
    <t>Tretamine</t>
  </si>
  <si>
    <t>{'trétamine (n.f.)'}</t>
  </si>
  <si>
    <t>{'曲他胺'}</t>
  </si>
  <si>
    <t>{'третамин'}</t>
  </si>
  <si>
    <t>triadimefon</t>
  </si>
  <si>
    <t>43121-43-3</t>
  </si>
  <si>
    <t>{'triadimefon'}</t>
  </si>
  <si>
    <t>Triadimefon</t>
  </si>
  <si>
    <t>{'triadiméfone (n.m.)'}</t>
  </si>
  <si>
    <t>{'三唑酮'}</t>
  </si>
  <si>
    <t>{'триадимефон'}</t>
  </si>
  <si>
    <t>triadimenol</t>
  </si>
  <si>
    <t>55219-65-3</t>
  </si>
  <si>
    <t>Triadimenol</t>
  </si>
  <si>
    <t>{'triadimenol'}</t>
  </si>
  <si>
    <t>{'triadiménol (n.m.)'}</t>
  </si>
  <si>
    <t>{'三唑醇'}</t>
  </si>
  <si>
    <t>{'триадименол'}</t>
  </si>
  <si>
    <t>triafamone</t>
  </si>
  <si>
    <t>874195-61-6</t>
  </si>
  <si>
    <t>{'triafamone'}</t>
  </si>
  <si>
    <t>Triafamone</t>
  </si>
  <si>
    <t>{'triafamone (n.f.)'}</t>
  </si>
  <si>
    <t>{'триафамон'}</t>
  </si>
  <si>
    <t>tri-allate</t>
  </si>
  <si>
    <t>2303-17-5</t>
  </si>
  <si>
    <t>{'triallate', 'tri-allate'}</t>
  </si>
  <si>
    <t>Tri-allate</t>
  </si>
  <si>
    <t>{'triallate (n.m.)'}</t>
  </si>
  <si>
    <t>{'野麦畏'}</t>
  </si>
  <si>
    <t>{'трналлат'}</t>
  </si>
  <si>
    <t>triamiphos</t>
  </si>
  <si>
    <t>1031-47-6</t>
  </si>
  <si>
    <t>{'triamiphos'}</t>
  </si>
  <si>
    <t>Triamiphos</t>
  </si>
  <si>
    <t>{'triamiphos (n.m.)'}</t>
  </si>
  <si>
    <t>{'威菌磷'}</t>
  </si>
  <si>
    <t>{'триамифос'}</t>
  </si>
  <si>
    <t>triapenthenol</t>
  </si>
  <si>
    <t>76608-88-3</t>
  </si>
  <si>
    <t>{'triapenthenol'}</t>
  </si>
  <si>
    <t>Triapenthenol</t>
  </si>
  <si>
    <t>{'triapenthénol (n.m.)'}</t>
  </si>
  <si>
    <t>{'抑芽唑'}</t>
  </si>
  <si>
    <t>{'триапентенол'}</t>
  </si>
  <si>
    <t>triarathene</t>
  </si>
  <si>
    <t>65691-00-1</t>
  </si>
  <si>
    <t>{'triarathene'}</t>
  </si>
  <si>
    <t>Triarathene</t>
  </si>
  <si>
    <t>{'triarathène (n.m.)'}</t>
  </si>
  <si>
    <t>{'苯螨噻'}</t>
  </si>
  <si>
    <t>{'триаратен'}</t>
  </si>
  <si>
    <t>triarimol</t>
  </si>
  <si>
    <t>26766-27-8</t>
  </si>
  <si>
    <t>{'triarimol'}</t>
  </si>
  <si>
    <t>Triarimol</t>
  </si>
  <si>
    <t>{'triarimol (n.m.)'}</t>
  </si>
  <si>
    <t>{'триаримол'}</t>
  </si>
  <si>
    <t>triasulfuron</t>
  </si>
  <si>
    <t>82097-50-5</t>
  </si>
  <si>
    <t>{'triasulfuron'}</t>
  </si>
  <si>
    <t>Triasulfuron</t>
  </si>
  <si>
    <t>{'triasulfuron (n.m.)'}</t>
  </si>
  <si>
    <t>{'醚苯磺隆'}</t>
  </si>
  <si>
    <t>{'триасульфурон'}</t>
  </si>
  <si>
    <t>triazamate</t>
  </si>
  <si>
    <t>112143-82-5</t>
  </si>
  <si>
    <t>Triazamate</t>
  </si>
  <si>
    <t>{'triazamate'}</t>
  </si>
  <si>
    <t>{'triazamate (n.m.)'}</t>
  </si>
  <si>
    <t>{'唑蚜威'}</t>
  </si>
  <si>
    <t>{'триазамат'}</t>
  </si>
  <si>
    <t>triaziflam</t>
  </si>
  <si>
    <t>131475-57-5</t>
  </si>
  <si>
    <t>{'triaziflam'}</t>
  </si>
  <si>
    <t>Triaziflam</t>
  </si>
  <si>
    <t>{'triaziflame (n.m.)'}</t>
  </si>
  <si>
    <t>{'триазифлам'}</t>
  </si>
  <si>
    <t>triazophos</t>
  </si>
  <si>
    <t>24017-47-8</t>
  </si>
  <si>
    <t>Triazophos</t>
  </si>
  <si>
    <t>{'triazophos'}</t>
  </si>
  <si>
    <t>{'triazophos (n.m.)'}</t>
  </si>
  <si>
    <t>{'三唑磷'}</t>
  </si>
  <si>
    <t>{'триазофос'}</t>
  </si>
  <si>
    <t>triazoxide</t>
  </si>
  <si>
    <t>72459-58-6</t>
  </si>
  <si>
    <t>Triazoxide</t>
  </si>
  <si>
    <t>{'triazoxide'}</t>
  </si>
  <si>
    <t>{'triazoxide (n.m.)'}</t>
  </si>
  <si>
    <t>{'咪唑嗪'}</t>
  </si>
  <si>
    <t>{'триазоксид'}</t>
  </si>
  <si>
    <t>tricamba</t>
  </si>
  <si>
    <t>2307-49-5</t>
  </si>
  <si>
    <t>{'tricamba'}</t>
  </si>
  <si>
    <t>Tricamba</t>
  </si>
  <si>
    <t>{'tricamba (n.m.)'}</t>
  </si>
  <si>
    <t>{'杀草畏'}</t>
  </si>
  <si>
    <t>{'трикамба'}</t>
  </si>
  <si>
    <t>trichlamide</t>
  </si>
  <si>
    <t>70193-21-4</t>
  </si>
  <si>
    <t>{'trichlamide'}</t>
  </si>
  <si>
    <t>Trichlamide</t>
  </si>
  <si>
    <t>{'trichlamide (n.m.)'}</t>
  </si>
  <si>
    <t>{'水杨菌胺'}</t>
  </si>
  <si>
    <t>{'трихламид'}</t>
  </si>
  <si>
    <t>trichlopyr</t>
  </si>
  <si>
    <t>55335-06-3</t>
  </si>
  <si>
    <t>{'trichlopyr', 'triclopyr'}</t>
  </si>
  <si>
    <t>Trichlopyr</t>
  </si>
  <si>
    <t>{'triclopyr (n.m.)'}</t>
  </si>
  <si>
    <t>{'三氯吡氧乙酸'}</t>
  </si>
  <si>
    <t>{'трихлопир'}</t>
  </si>
  <si>
    <t>trichlormetaphos-3</t>
  </si>
  <si>
    <t>2633-54-7</t>
  </si>
  <si>
    <t>{'trichlormetaphos-3'}</t>
  </si>
  <si>
    <t>Trichlormetaphos-3</t>
  </si>
  <si>
    <t>{'trichlormétaphos-3 (n.m.)'}</t>
  </si>
  <si>
    <t>{'трихлорметафос-3'}</t>
  </si>
  <si>
    <t>trichloronat</t>
  </si>
  <si>
    <t>327-98-0</t>
  </si>
  <si>
    <t>{'trichloronat', 'trichloronate'}</t>
  </si>
  <si>
    <t>Trichloronat</t>
  </si>
  <si>
    <t>{'trichloronat* (n.m.)'}</t>
  </si>
  <si>
    <t>{'毒壤膦'}</t>
  </si>
  <si>
    <t>{'трихлоронат'}</t>
  </si>
  <si>
    <t>trichlorotrinitrobenzenes</t>
  </si>
  <si>
    <t>2631-68-7</t>
  </si>
  <si>
    <t>{trichlorotrinitrobenzenes}</t>
  </si>
  <si>
    <t>Trichlorotrinitrobenzenes</t>
  </si>
  <si>
    <t>tricyclazole</t>
  </si>
  <si>
    <t>41814-78-2</t>
  </si>
  <si>
    <t>{'tricyclazole'}</t>
  </si>
  <si>
    <t>Tricyclazole</t>
  </si>
  <si>
    <t>{'tricyclazole (n.m.)'}</t>
  </si>
  <si>
    <t>{'三环唑'}</t>
  </si>
  <si>
    <t>{'трициклазол'}</t>
  </si>
  <si>
    <t>tridemorph</t>
  </si>
  <si>
    <t>81412-43-3</t>
  </si>
  <si>
    <t>Tridemorph</t>
  </si>
  <si>
    <t>{'tridemorph'}</t>
  </si>
  <si>
    <t>{'tridémorphe (n.m.)'}</t>
  </si>
  <si>
    <t>{'十三吗啉'}</t>
  </si>
  <si>
    <t>{'тридеморф'}</t>
  </si>
  <si>
    <t>tridiphane</t>
  </si>
  <si>
    <t>58138-08-2</t>
  </si>
  <si>
    <t>{'tridiphane'}</t>
  </si>
  <si>
    <t>Tridiphane</t>
  </si>
  <si>
    <t>{'tridifane (n.m.)'}</t>
  </si>
  <si>
    <t>{'灭草环'}</t>
  </si>
  <si>
    <t>{'тридифан'}</t>
  </si>
  <si>
    <t>trietazine</t>
  </si>
  <si>
    <t>1912-26-1</t>
  </si>
  <si>
    <t>{'trietazine'}</t>
  </si>
  <si>
    <t>Trietazine</t>
  </si>
  <si>
    <t>{'triétazine (n.f.)'}</t>
  </si>
  <si>
    <t>{'草达津'}</t>
  </si>
  <si>
    <t>{'триэтазин'}</t>
  </si>
  <si>
    <t>trifenmorph</t>
  </si>
  <si>
    <t>1420-06-0</t>
  </si>
  <si>
    <t>{'trifenmorph'}</t>
  </si>
  <si>
    <t>Trifenmorph</t>
  </si>
  <si>
    <t>{'triphenmorphe (n.m.)'}</t>
  </si>
  <si>
    <t>{'杀螺吗啉'}</t>
  </si>
  <si>
    <t>{'трифенморф'}</t>
  </si>
  <si>
    <t>trifenofos</t>
  </si>
  <si>
    <t>38524-82-2</t>
  </si>
  <si>
    <t>{'trifenofos'}</t>
  </si>
  <si>
    <t>Trifenofos</t>
  </si>
  <si>
    <t>{'trifénofos (n.m.)'}</t>
  </si>
  <si>
    <t>{'трифенофос'}</t>
  </si>
  <si>
    <t>trifloxystrobin</t>
  </si>
  <si>
    <t>141517-21-7</t>
  </si>
  <si>
    <t>Trifloxystrobin</t>
  </si>
  <si>
    <t>{'trifloxystrobin'}</t>
  </si>
  <si>
    <t>{'trifloxystrobine (n.m.)'}</t>
  </si>
  <si>
    <t>{'肟菌酯'}</t>
  </si>
  <si>
    <t>{'трифлоксистробин'}</t>
  </si>
  <si>
    <t>trifloxysulfuron</t>
  </si>
  <si>
    <t>145099-21-4</t>
  </si>
  <si>
    <t>{'trifloxysulfuron'}</t>
  </si>
  <si>
    <t>Trifloxysulfuron</t>
  </si>
  <si>
    <t>{'trifloxysulfuron (n.m.)'}</t>
  </si>
  <si>
    <t>{'三氟啶磺隆'}</t>
  </si>
  <si>
    <t>{'трифлоксисульфурон'}</t>
  </si>
  <si>
    <t>trifludimoxazin</t>
  </si>
  <si>
    <t>1258836-72-4</t>
  </si>
  <si>
    <t>{'trifludimoxazin'}</t>
  </si>
  <si>
    <t>Trifludimoxazin</t>
  </si>
  <si>
    <t>{'trifludimoxazine (n.f.)'}</t>
  </si>
  <si>
    <t>{'трифлудимоксазин'}</t>
  </si>
  <si>
    <t>triflumezopyrim</t>
  </si>
  <si>
    <t>1263133-33-0</t>
  </si>
  <si>
    <t>{'triflumezopyrim'}</t>
  </si>
  <si>
    <t>Triflumezopyrim</t>
  </si>
  <si>
    <t>{'triflumezopyrim (n.m.)'}</t>
  </si>
  <si>
    <t>{'трифлумезопирим'}</t>
  </si>
  <si>
    <t>triflumizole</t>
  </si>
  <si>
    <t>68694-11-1</t>
  </si>
  <si>
    <t>{'triflumizole'}</t>
  </si>
  <si>
    <t>Triflumizole</t>
  </si>
  <si>
    <t>{'triflumizole (n.f.)'}</t>
  </si>
  <si>
    <t>{'氟菌唑'}</t>
  </si>
  <si>
    <t>{'трифлумизол'}</t>
  </si>
  <si>
    <t>triflumuron</t>
  </si>
  <si>
    <t>64628-44-0</t>
  </si>
  <si>
    <t>Triflumuron</t>
  </si>
  <si>
    <t>{'triflumuron'}</t>
  </si>
  <si>
    <t>{'triflumuron (n.m.)'}</t>
  </si>
  <si>
    <t>{'杀铃脲'}</t>
  </si>
  <si>
    <t>{'трифлумурон'}</t>
  </si>
  <si>
    <t>trifluralin</t>
  </si>
  <si>
    <t>1582-09-8</t>
  </si>
  <si>
    <t>Trifluralin</t>
  </si>
  <si>
    <t>{'trifluralin'}</t>
  </si>
  <si>
    <t>{'trifluraline (n.f.)'}</t>
  </si>
  <si>
    <t>{'氟乐灵'}</t>
  </si>
  <si>
    <t>{'трифлуралин'}</t>
  </si>
  <si>
    <t>triflusulfuron</t>
  </si>
  <si>
    <t>135990-29-3</t>
  </si>
  <si>
    <t>{'triflusulfuron'}</t>
  </si>
  <si>
    <t>Triflusulfuron</t>
  </si>
  <si>
    <t>{'triflusulfuron (n.m.)'}</t>
  </si>
  <si>
    <t>{'氟胺磺隆'}</t>
  </si>
  <si>
    <t>{'трифлусульфурон'}</t>
  </si>
  <si>
    <t>trifop</t>
  </si>
  <si>
    <t>58594-74-4</t>
  </si>
  <si>
    <t>{'trifop'}</t>
  </si>
  <si>
    <t>Trifop</t>
  </si>
  <si>
    <t>{'trifop (n.m.)'}</t>
  </si>
  <si>
    <t>{'трифоп'}</t>
  </si>
  <si>
    <t>trifopsime</t>
  </si>
  <si>
    <t>72131-76-1</t>
  </si>
  <si>
    <t>{'trifopsime'}</t>
  </si>
  <si>
    <t>Trifopsime</t>
  </si>
  <si>
    <t>{'trifopsime (n.f.)'}</t>
  </si>
  <si>
    <t>{'трифопсим'}</t>
  </si>
  <si>
    <t>triforine</t>
  </si>
  <si>
    <t>26644-46-2</t>
  </si>
  <si>
    <t>{'triforine'}</t>
  </si>
  <si>
    <t>Triforine</t>
  </si>
  <si>
    <t>{'triforine (n.f.)'}</t>
  </si>
  <si>
    <t>{'嗪氨灵'}</t>
  </si>
  <si>
    <t>{'трифорин'}</t>
  </si>
  <si>
    <t>trimedlure</t>
  </si>
  <si>
    <t>12002-53-8</t>
  </si>
  <si>
    <t>{'trimedlure'}</t>
  </si>
  <si>
    <t>Trimedlure</t>
  </si>
  <si>
    <t>{'trimedlure (n.m.)'}</t>
  </si>
  <si>
    <t>{'诱蝇羧酯'}</t>
  </si>
  <si>
    <t>{'тримедлур'}</t>
  </si>
  <si>
    <t>trimethacarb</t>
  </si>
  <si>
    <t>12407-86-2</t>
  </si>
  <si>
    <t>{'trimethacarb'}</t>
  </si>
  <si>
    <t>Trimethacarb</t>
  </si>
  <si>
    <t>{'trimétacarb (n.m.)'}</t>
  </si>
  <si>
    <t>{'混杀威'}</t>
  </si>
  <si>
    <t>{'триметакарб'}</t>
  </si>
  <si>
    <t>trimeturon</t>
  </si>
  <si>
    <t>3050-27-9</t>
  </si>
  <si>
    <t>{'trimeturon'}</t>
  </si>
  <si>
    <t>Trimeturon</t>
  </si>
  <si>
    <t>{'triméturon (n.m.)'}</t>
  </si>
  <si>
    <t>{'триметурон'}</t>
  </si>
  <si>
    <t>triprene</t>
  </si>
  <si>
    <t>40596-80-3</t>
  </si>
  <si>
    <t>{'triprene'}</t>
  </si>
  <si>
    <t>Triprene</t>
  </si>
  <si>
    <t>{'triprène (n.m.)'}</t>
  </si>
  <si>
    <t>{'烯虫硫酯'}</t>
  </si>
  <si>
    <t>{'трипрен'}</t>
  </si>
  <si>
    <t>tripropindan</t>
  </si>
  <si>
    <t>6682-77-5</t>
  </si>
  <si>
    <t>{'tripropindan'}</t>
  </si>
  <si>
    <t>Tripropindan</t>
  </si>
  <si>
    <t>{'tripropindane (n.m.)'}</t>
  </si>
  <si>
    <t>{'трипропиндаи'}</t>
  </si>
  <si>
    <t>triptolide</t>
  </si>
  <si>
    <t>38748-32-2</t>
  </si>
  <si>
    <t>{'triptolide'}</t>
  </si>
  <si>
    <t>Triptolide</t>
  </si>
  <si>
    <t>{'triptolide (n.m.)'}</t>
  </si>
  <si>
    <t>{'雷公藤甲素'}</t>
  </si>
  <si>
    <t>{'триптолид'}</t>
  </si>
  <si>
    <t>tripyrasulfone</t>
  </si>
  <si>
    <t>1911613-97-2</t>
  </si>
  <si>
    <t>{'tripyrasulfone'}</t>
  </si>
  <si>
    <t>Tripyrasulfone</t>
  </si>
  <si>
    <t>{'三唑磺草酮'}</t>
  </si>
  <si>
    <t>{'трипирасульфон'}</t>
  </si>
  <si>
    <t>tritac</t>
  </si>
  <si>
    <t>1861-44-5</t>
  </si>
  <si>
    <t>{'tritac'}</t>
  </si>
  <si>
    <t>Tritac</t>
  </si>
  <si>
    <t>{'тритак'}</t>
  </si>
  <si>
    <t>trithialan</t>
  </si>
  <si>
    <t>{'trithialan'}</t>
  </si>
  <si>
    <t>Trithialan</t>
  </si>
  <si>
    <t>{'杀虫钉'}</t>
  </si>
  <si>
    <t>triticonazole</t>
  </si>
  <si>
    <t>131983-72-7</t>
  </si>
  <si>
    <t>{'triticonazole'}</t>
  </si>
  <si>
    <t>Triticonazole</t>
  </si>
  <si>
    <t>{'triticonazole (n.m.)'}</t>
  </si>
  <si>
    <t>{'灭菌唑'}</t>
  </si>
  <si>
    <t>{'тритиконазол'}</t>
  </si>
  <si>
    <t>tritosulfuron</t>
  </si>
  <si>
    <t>142469-14-5</t>
  </si>
  <si>
    <t>{'tritosulfuron'}</t>
  </si>
  <si>
    <t>Tritosulfuron</t>
  </si>
  <si>
    <t>{'tritosulfuron (n.m.)'}</t>
  </si>
  <si>
    <t>{'三氟甲磺隆'}</t>
  </si>
  <si>
    <t>{'тритосульфурон'}</t>
  </si>
  <si>
    <t>trunc-call</t>
  </si>
  <si>
    <t>123245-79-4 (heptadienoate); 96645-86-2 (pentenoate)</t>
  </si>
  <si>
    <t>{'trunc-call'}</t>
  </si>
  <si>
    <t>Trunc-call</t>
  </si>
  <si>
    <t>tyclopyrazoflor</t>
  </si>
  <si>
    <t>1477919-27-9</t>
  </si>
  <si>
    <t>{'tyclopyrazoflor'}</t>
  </si>
  <si>
    <t>Tyclopyrazoflor</t>
  </si>
  <si>
    <t>{'tyclopyrazoflor (n.m.)'}</t>
  </si>
  <si>
    <t>{'тиклопиразофлор'}</t>
  </si>
  <si>
    <t>uniconazole</t>
  </si>
  <si>
    <t>83657-22-1</t>
  </si>
  <si>
    <t>{'uniconazole'}</t>
  </si>
  <si>
    <t>Uniconazole</t>
  </si>
  <si>
    <t>{'uniconazole (n.m.)'}</t>
  </si>
  <si>
    <t>{'烯效唑'}</t>
  </si>
  <si>
    <t>{'униконазол'}</t>
  </si>
  <si>
    <t>uniconazole-P</t>
  </si>
  <si>
    <t>83657-17-4</t>
  </si>
  <si>
    <t>{'uniconazole-P'}</t>
  </si>
  <si>
    <t>Uniconazole-P</t>
  </si>
  <si>
    <t>{'uniconazole-P (n.m.)'}</t>
  </si>
  <si>
    <t>{'униконазол-П'}</t>
  </si>
  <si>
    <t>urbacide</t>
  </si>
  <si>
    <t>2445-07-0</t>
  </si>
  <si>
    <t>{'urbacide'}</t>
  </si>
  <si>
    <t>Urbacide</t>
  </si>
  <si>
    <t>{'福美甲胂'}</t>
  </si>
  <si>
    <t>{'урбацид'}</t>
  </si>
  <si>
    <t>uredepa</t>
  </si>
  <si>
    <t>302-49-8</t>
  </si>
  <si>
    <t>{'uredepa'}</t>
  </si>
  <si>
    <t>Uredepa</t>
  </si>
  <si>
    <t>{'urédépa'}</t>
  </si>
  <si>
    <t>{'乌瑞替派'}</t>
  </si>
  <si>
    <t>{'уредепа'}</t>
  </si>
  <si>
    <t>valerate</t>
  </si>
  <si>
    <t>51630-33-2</t>
  </si>
  <si>
    <t>{'valerate'}</t>
  </si>
  <si>
    <t>Valerate</t>
  </si>
  <si>
    <t>{'valérate (n.m.)'}</t>
  </si>
  <si>
    <t>{'戊菊酯'}</t>
  </si>
  <si>
    <t>{'валерат'}</t>
  </si>
  <si>
    <t>valifenalate</t>
  </si>
  <si>
    <t>283159-90-0</t>
  </si>
  <si>
    <t>{'valifenalate'}</t>
  </si>
  <si>
    <t>Valifenalate</t>
  </si>
  <si>
    <t>{'valifénalate (n.m.)'}</t>
  </si>
  <si>
    <t>{'霜霉灭'}</t>
  </si>
  <si>
    <t>{'валифеналат'}</t>
  </si>
  <si>
    <t>valone</t>
  </si>
  <si>
    <t>83-28-3</t>
  </si>
  <si>
    <t>{'valone'}</t>
  </si>
  <si>
    <t>Valone</t>
  </si>
  <si>
    <t>{'valone (n.f.)'}</t>
  </si>
  <si>
    <t>{'杀鼠酮'}</t>
  </si>
  <si>
    <t>{'валон'}</t>
  </si>
  <si>
    <t>vamidothion</t>
  </si>
  <si>
    <t>2275-23-2</t>
  </si>
  <si>
    <t>Vamidothion</t>
  </si>
  <si>
    <t>{'vamidothion'}</t>
  </si>
  <si>
    <t>{'vamidothion (n.m.)'}</t>
  </si>
  <si>
    <t>{'蚜灭磷'}</t>
  </si>
  <si>
    <t>{'вамидотион'}</t>
  </si>
  <si>
    <t>vaniliprole</t>
  </si>
  <si>
    <t>145767-97-1</t>
  </si>
  <si>
    <t>{'vaniliprole'}</t>
  </si>
  <si>
    <t>Vaniliprole</t>
  </si>
  <si>
    <t>{'vaniliprole (n.m.)'}</t>
  </si>
  <si>
    <t>{'ванилипрол'}</t>
  </si>
  <si>
    <t>vernolate</t>
  </si>
  <si>
    <t>1929-77-7</t>
  </si>
  <si>
    <t>{'vernolate'}</t>
  </si>
  <si>
    <t>Vernolate</t>
  </si>
  <si>
    <t>{'vernolate (n.m.)'}</t>
  </si>
  <si>
    <t>{'灭草敌'}</t>
  </si>
  <si>
    <t>{'вернолат'}</t>
  </si>
  <si>
    <t>vinclozolin</t>
  </si>
  <si>
    <t>50471-44-8</t>
  </si>
  <si>
    <t>Vinclozolin</t>
  </si>
  <si>
    <t>{'vinclozolin'}</t>
  </si>
  <si>
    <t>{'vinclozoline (n.f.)'}</t>
  </si>
  <si>
    <t>{'乙烯菌核利'}</t>
  </si>
  <si>
    <t>{'винклозолин'}</t>
  </si>
  <si>
    <t>xiaochongliulin</t>
  </si>
  <si>
    <t>{'xiaochongliulin'}</t>
  </si>
  <si>
    <t>Xiaochongliulin</t>
  </si>
  <si>
    <t>{'硝虫硫磷'}</t>
  </si>
  <si>
    <t>xylachlor</t>
  </si>
  <si>
    <t>63114-77-2</t>
  </si>
  <si>
    <t>{'xylachlor'}</t>
  </si>
  <si>
    <t>Xylachlor</t>
  </si>
  <si>
    <t>{'xylachlore (n.m.)'}</t>
  </si>
  <si>
    <t>{'二甲苯草胺'}</t>
  </si>
  <si>
    <t>{'ксилахлор'}</t>
  </si>
  <si>
    <t>xylenols</t>
  </si>
  <si>
    <t>1300-71-6</t>
  </si>
  <si>
    <t>{'xylenols'}</t>
  </si>
  <si>
    <t>Xylenols</t>
  </si>
  <si>
    <t>{'xylénols (n.m.pl.)'}</t>
  </si>
  <si>
    <t>{'ксиленолы'}</t>
  </si>
  <si>
    <t>yishijing</t>
  </si>
  <si>
    <t>112225-87-3</t>
  </si>
  <si>
    <t>{'yishijing'}</t>
  </si>
  <si>
    <t>Yishijing</t>
  </si>
  <si>
    <t>{'抑食肼'}</t>
  </si>
  <si>
    <t>zarilamid</t>
  </si>
  <si>
    <t>84527-51-5</t>
  </si>
  <si>
    <t>{'zarilamid'}</t>
  </si>
  <si>
    <t>Zarilamid</t>
  </si>
  <si>
    <t>{'zarilamide (n.m.)'}</t>
  </si>
  <si>
    <t>{'氰菌胺'}</t>
  </si>
  <si>
    <t>{'зариламид'}</t>
  </si>
  <si>
    <t>zengxiaoan</t>
  </si>
  <si>
    <t>113-48-4</t>
  </si>
  <si>
    <t>{'zengxiaoan'}</t>
  </si>
  <si>
    <t>Zengxiaoan</t>
  </si>
  <si>
    <t>{'增效胺'}</t>
  </si>
  <si>
    <t>zeta-cypermethrin</t>
  </si>
  <si>
    <t>1315501-18-8</t>
  </si>
  <si>
    <t>{'zeta-cypermethrin'}</t>
  </si>
  <si>
    <t>Zeta-cypermethrin</t>
  </si>
  <si>
    <t>{'zêta-cyperméthrine (n.f.)'}</t>
  </si>
  <si>
    <t>{'зета-циперметрин'}</t>
  </si>
  <si>
    <t>zinc naphthenate</t>
  </si>
  <si>
    <t>12001-85-3</t>
  </si>
  <si>
    <t>{'zinc naphthenate'}</t>
  </si>
  <si>
    <t>Zinc_naphthenate</t>
  </si>
  <si>
    <t>{'naphténate de zinc (n.m.)'}</t>
  </si>
  <si>
    <t>{'нафтенат цинка'}</t>
  </si>
  <si>
    <t>zinc phosphide</t>
  </si>
  <si>
    <t>1314-84-7</t>
  </si>
  <si>
    <t>Zinc phosphide</t>
  </si>
  <si>
    <t>{'zinc phosphide'}</t>
  </si>
  <si>
    <t>Zinc_phosphide</t>
  </si>
  <si>
    <t>{'phosphure de zinc (n.m.)'}</t>
  </si>
  <si>
    <t>{'磷化锌'}</t>
  </si>
  <si>
    <t>{'фосфид цинка'}</t>
  </si>
  <si>
    <t>zinc thiazole</t>
  </si>
  <si>
    <t>{'zinc thiazole'}</t>
  </si>
  <si>
    <t>Zinc_thiazole</t>
  </si>
  <si>
    <t>{'噻唑锌'}</t>
  </si>
  <si>
    <t>zinc thiozole</t>
  </si>
  <si>
    <t>{'zinc thiozole'}</t>
  </si>
  <si>
    <t>Zinc_thiozole</t>
  </si>
  <si>
    <t>zinc trichlorophenate</t>
  </si>
  <si>
    <t>30143-22-7</t>
  </si>
  <si>
    <t>{'zinc trichlorophenoxide', 'zinc trichlorophenate'}</t>
  </si>
  <si>
    <t>Zinc_trichlorophenate</t>
  </si>
  <si>
    <t>{'trichlorophénate de zinc (n.m.)'}</t>
  </si>
  <si>
    <t>{'трихлорфенолит цинка'}</t>
  </si>
  <si>
    <t>zineb</t>
  </si>
  <si>
    <t>12122-67-7</t>
  </si>
  <si>
    <t>Zineb</t>
  </si>
  <si>
    <t>{'zineb'}</t>
  </si>
  <si>
    <t>{'zinèbe (n.m.)'}</t>
  </si>
  <si>
    <t>{'代森锌'}</t>
  </si>
  <si>
    <t>{'цинеб'}</t>
  </si>
  <si>
    <t>ziram</t>
  </si>
  <si>
    <t>137-30-4</t>
  </si>
  <si>
    <t>Ziram</t>
  </si>
  <si>
    <t>{'ziram'}</t>
  </si>
  <si>
    <t>{'zirame (n.m.)'}</t>
  </si>
  <si>
    <t>{'福美锌'}</t>
  </si>
  <si>
    <t>{'цирам'}</t>
  </si>
  <si>
    <t>zolaprofos</t>
  </si>
  <si>
    <t>63771-69-7</t>
  </si>
  <si>
    <t>{'zolaprofos'}</t>
  </si>
  <si>
    <t>Zolaprofos</t>
  </si>
  <si>
    <t>{'zolaprofos (n.m.)'}</t>
  </si>
  <si>
    <t>{'золапрофос'}</t>
  </si>
  <si>
    <t>zoxamide</t>
  </si>
  <si>
    <t>156052-68-5</t>
  </si>
  <si>
    <t>{'zoxamide'}</t>
  </si>
  <si>
    <t>Zoxamide</t>
  </si>
  <si>
    <t>{'zoxamide (n.m.)'}</t>
  </si>
  <si>
    <t>{'苯酰菌胺'}</t>
  </si>
  <si>
    <t>{'зоксамид'}</t>
  </si>
  <si>
    <t>zuomihuanglong</t>
  </si>
  <si>
    <t>104770-29-8</t>
  </si>
  <si>
    <t>{'zuomihuanglong'}</t>
  </si>
  <si>
    <t>Zuomihuanglong</t>
  </si>
  <si>
    <t>{'唑嘧磺隆'}</t>
  </si>
  <si>
    <t>Alpha-chlorohydrin</t>
  </si>
  <si>
    <t>96-24-2</t>
  </si>
  <si>
    <t>{'α-chlorohydrin','Alpha-chlorohydrin'}</t>
  </si>
  <si>
    <t>{'α-chlorhydrine (n.f.)'}</t>
  </si>
  <si>
    <t>{'α-хлоргидрин'}</t>
  </si>
  <si>
    <t>α-ecdysone</t>
  </si>
  <si>
    <t>3604-87-3</t>
  </si>
  <si>
    <t>{'α-ecdysone'}</t>
  </si>
  <si>
    <t>{'α-экдизон'}</t>
  </si>
  <si>
    <t>α-multistriatin</t>
  </si>
  <si>
    <t>59014-03-8</t>
  </si>
  <si>
    <t>{'α-multistriatin'}</t>
  </si>
  <si>
    <t>{'α-multistriatine (n.f.)'}</t>
  </si>
  <si>
    <t>{'α-мултистриатин'}</t>
  </si>
  <si>
    <t>β-ecdysone</t>
  </si>
  <si>
    <t>5289-74-7</t>
  </si>
  <si>
    <t>{'β-ecdysone', 'ecdysterone'}</t>
  </si>
  <si>
    <t>{'ecdystérone'}</t>
  </si>
  <si>
    <t>{'экдистерон'}</t>
  </si>
  <si>
    <t>nicofluprole</t>
  </si>
  <si>
    <t>1771741-86-6</t>
  </si>
  <si>
    <t>{'nicofluprole'}</t>
  </si>
  <si>
    <t>epyrifenacil</t>
  </si>
  <si>
    <t>353292-31-6</t>
  </si>
  <si>
    <t>{'epyrifenacil'}</t>
  </si>
  <si>
    <t>cyproflanilide</t>
  </si>
  <si>
    <t>2375110-88-4</t>
  </si>
  <si>
    <t>{'cyproflanilide'}</t>
  </si>
  <si>
    <t>环丙氟虫胺</t>
  </si>
  <si>
    <t>chloroinconazide</t>
  </si>
  <si>
    <t>2442449-10-5</t>
  </si>
  <si>
    <t>{'chloroinconazide'}</t>
  </si>
  <si>
    <t>氯吲哚酰肼</t>
  </si>
  <si>
    <t>spidoxamat</t>
  </si>
  <si>
    <t>907187-07-9</t>
  </si>
  <si>
    <t>{'spidoxamat'}</t>
  </si>
  <si>
    <t>seboctylamine</t>
  </si>
  <si>
    <t>57413-95-3</t>
  </si>
  <si>
    <t>{'seboctylamine'}</t>
  </si>
  <si>
    <t>辛菌胺</t>
  </si>
  <si>
    <t>rimisoxafen</t>
  </si>
  <si>
    <t>1801862-02-1</t>
  </si>
  <si>
    <t>{'rimisoxafen'}</t>
  </si>
  <si>
    <t>metarylpicoxamid</t>
  </si>
  <si>
    <t>2376210-14-7</t>
  </si>
  <si>
    <t>{'metarylpicoxamid'}</t>
  </si>
  <si>
    <t>fluoxytioconazole</t>
  </si>
  <si>
    <t>2046300-61-0</t>
  </si>
  <si>
    <t>{'fluoxytioconazole'}</t>
  </si>
  <si>
    <t>flumetylsulforim</t>
  </si>
  <si>
    <t>1616664-98-2</t>
  </si>
  <si>
    <t>{'flumetylsulforim'}</t>
  </si>
  <si>
    <t>flufenoxadiazam</t>
  </si>
  <si>
    <t>1839120-27-2</t>
  </si>
  <si>
    <t>{'flufenoxadiazam'}</t>
  </si>
  <si>
    <t>dioxopyritrione</t>
  </si>
  <si>
    <t>2222257-79-4</t>
  </si>
  <si>
    <t>{'dioxopyritrione'}</t>
  </si>
  <si>
    <t>benquitrione</t>
  </si>
  <si>
    <t>1639426-14-4</t>
  </si>
  <si>
    <t>{'benquitrione'}</t>
  </si>
  <si>
    <t>喹草酮</t>
  </si>
  <si>
    <t>anisiflupurin</t>
  </si>
  <si>
    <t>1089014-47-0</t>
  </si>
  <si>
    <t>{'anisiflupurin'}</t>
  </si>
  <si>
    <t>fluchlordiniliprole</t>
  </si>
  <si>
    <t>2129147-03-9</t>
  </si>
  <si>
    <t>{'fluchlordiniliprole'}</t>
  </si>
  <si>
    <t>氟氯虫双酰胺</t>
  </si>
  <si>
    <t>fenmezoditiaz</t>
  </si>
  <si>
    <t>2413390-32-4</t>
  </si>
  <si>
    <t>{'fenmezoditiaz'}</t>
  </si>
  <si>
    <t>indazapyroxamet</t>
  </si>
  <si>
    <t>1689545-27-4</t>
  </si>
  <si>
    <t>{'indazapyroxamet'}</t>
  </si>
  <si>
    <t>trifluenfuronate</t>
  </si>
  <si>
    <t>2074661-82-6</t>
  </si>
  <si>
    <t>{'trifluenfuronate'}</t>
  </si>
  <si>
    <t>三氟杀线酯</t>
  </si>
  <si>
    <t>NewPesticide01</t>
  </si>
  <si>
    <t>NewPesticide02</t>
  </si>
  <si>
    <t>NewPesticide03</t>
  </si>
  <si>
    <t>NewPesticide04</t>
  </si>
  <si>
    <t>NewPesticide05</t>
  </si>
  <si>
    <t>NewPesticide06</t>
  </si>
  <si>
    <t>NewPesticide07</t>
  </si>
  <si>
    <t>NewPesticide08</t>
  </si>
  <si>
    <t>NewPesticide09</t>
  </si>
  <si>
    <t>NewPesticide10</t>
  </si>
  <si>
    <t>NewPesticide11</t>
  </si>
  <si>
    <t>NewPesticide12</t>
  </si>
  <si>
    <t>NewPesticide13</t>
  </si>
  <si>
    <t>NewPesticide14</t>
  </si>
  <si>
    <t>NewPesticide15</t>
  </si>
  <si>
    <t>NewPesticide16</t>
  </si>
  <si>
    <t>NewPesticide17</t>
  </si>
  <si>
    <t>NewPesticide18</t>
  </si>
  <si>
    <t>NewPesticide19</t>
  </si>
  <si>
    <t>NewPesticide20</t>
  </si>
  <si>
    <t>NewPesticide21</t>
  </si>
  <si>
    <t>NewPesticide22</t>
  </si>
  <si>
    <t>NewPesticide23</t>
  </si>
  <si>
    <t>NewPesticide24</t>
  </si>
  <si>
    <t>NewPesticide25</t>
  </si>
  <si>
    <t>NewPesticide26</t>
  </si>
  <si>
    <t>NewPesticide27</t>
  </si>
  <si>
    <t>NewPesticide28</t>
  </si>
  <si>
    <t>NewPesticide29</t>
  </si>
  <si>
    <t>NewPesticide30</t>
  </si>
  <si>
    <t>Certification Decision Effect</t>
  </si>
  <si>
    <t>Effect Column</t>
  </si>
  <si>
    <t>Positive</t>
  </si>
  <si>
    <t>Area Conversion</t>
  </si>
  <si>
    <t>CF Column</t>
  </si>
  <si>
    <t>SI Unit Column</t>
  </si>
  <si>
    <t>Conversion Factor</t>
  </si>
  <si>
    <t>SI Unit</t>
  </si>
  <si>
    <t>Volume / Weight Conversion</t>
  </si>
  <si>
    <t>Current Version</t>
  </si>
  <si>
    <t>1.3.5</t>
  </si>
  <si>
    <t>Integrity Check</t>
  </si>
  <si>
    <t>Template Version</t>
  </si>
  <si>
    <t>Version Information</t>
  </si>
  <si>
    <t>Base</t>
  </si>
  <si>
    <t>FSC-C172571</t>
  </si>
  <si>
    <t>1.0.0-rc.1</t>
  </si>
  <si>
    <t>Locking Template
Password Set</t>
  </si>
  <si>
    <t>Sum</t>
  </si>
  <si>
    <t>1.1.0</t>
  </si>
  <si>
    <t>Restructured</t>
  </si>
  <si>
    <t>Expected</t>
  </si>
  <si>
    <t>1.1.1</t>
  </si>
  <si>
    <t>Shared with CBs</t>
  </si>
  <si>
    <t>Integrity Ok?</t>
  </si>
  <si>
    <t>1.2.0</t>
  </si>
  <si>
    <t>Easier data entry options</t>
  </si>
  <si>
    <t>1.2.1</t>
  </si>
  <si>
    <t>Various bug fixes</t>
  </si>
  <si>
    <t>1.2.2</t>
  </si>
  <si>
    <t>Various minor bug fixes</t>
  </si>
  <si>
    <t>1.3.0</t>
  </si>
  <si>
    <t>Public Summary gaps resolved</t>
  </si>
  <si>
    <t>1.3.1</t>
  </si>
  <si>
    <t>Allow row insertion on sheets 2, 5, 11, 18 &amp; 19</t>
  </si>
  <si>
    <t>1.3.2</t>
  </si>
  <si>
    <t>Reordered Public Summary questions</t>
  </si>
  <si>
    <t>1.3.3</t>
  </si>
  <si>
    <t>P&amp;C V4 solution, various translations</t>
  </si>
  <si>
    <t>Code</t>
  </si>
  <si>
    <t>Progress</t>
  </si>
  <si>
    <t>Num Rows</t>
  </si>
  <si>
    <t>1.3.4</t>
  </si>
  <si>
    <t>Removed Allow Edit Ranges, other minor bug fixes, various translations</t>
  </si>
  <si>
    <t>Fixed use of CONCAT in Validation calcs not working in Excel 2016, various translations</t>
  </si>
  <si>
    <t>2 entries</t>
  </si>
  <si>
    <t>21 entries</t>
  </si>
  <si>
    <t>0 entries</t>
  </si>
  <si>
    <t>3 entries</t>
  </si>
  <si>
    <t>15 entries</t>
  </si>
  <si>
    <t>70 entries</t>
  </si>
  <si>
    <t>1 entry</t>
  </si>
  <si>
    <t>Translation Index</t>
  </si>
  <si>
    <t>Data Source Reference</t>
  </si>
  <si>
    <t xml:space="preserve"> GFA Certification GmbH </t>
  </si>
  <si>
    <t>Alter Teichweg 15</t>
  </si>
  <si>
    <t>1.19.1</t>
  </si>
  <si>
    <t>1.19.2</t>
  </si>
  <si>
    <t>Freie und Hansestadt Hamburg</t>
  </si>
  <si>
    <t>1.19.3</t>
  </si>
  <si>
    <t>Hamburg</t>
  </si>
  <si>
    <t>1.19.4</t>
  </si>
  <si>
    <t>22081</t>
  </si>
  <si>
    <t>1.19.5</t>
  </si>
  <si>
    <t xml:space="preserve">Deutschland </t>
  </si>
  <si>
    <t>www.gfa-cert.com</t>
  </si>
  <si>
    <t>Gerhard Kuske</t>
  </si>
  <si>
    <t>Quang Nam Forestry Development and Investment Joint Stock Company (QNAFOR., JSC)</t>
  </si>
  <si>
    <t>Nam An Son village, Que Tho commune</t>
  </si>
  <si>
    <t>1.02.1</t>
  </si>
  <si>
    <t>1.02.2</t>
  </si>
  <si>
    <t>Hiep Duc district</t>
  </si>
  <si>
    <t>1.02.3</t>
  </si>
  <si>
    <t>Quang Nam Province</t>
  </si>
  <si>
    <t>1.02.4</t>
  </si>
  <si>
    <t>1.02.5</t>
  </si>
  <si>
    <t>Vietnam</t>
  </si>
  <si>
    <t>https://lamnghiepquangnam.com/</t>
  </si>
  <si>
    <t>Nguyen Dong</t>
  </si>
  <si>
    <t>11.28.1</t>
  </si>
  <si>
    <t>GFA-FM/COC-005931</t>
  </si>
  <si>
    <t>surveillance</t>
  </si>
  <si>
    <t>PS13-16</t>
  </si>
  <si>
    <t>1.18, 2.08</t>
  </si>
  <si>
    <t>dongkfw6@yahoo.com.vn</t>
  </si>
  <si>
    <t>+842353603567</t>
  </si>
  <si>
    <t>5304.6 ha</t>
  </si>
  <si>
    <t>Increase of scope from 775 FMUs/4119 ha to 1151 FMUs/6741.8 ha</t>
  </si>
  <si>
    <t xml:space="preserve">GFA Certification GmbH </t>
  </si>
  <si>
    <t>André Conrad</t>
  </si>
  <si>
    <t>a.conrad@gfa-cert.com</t>
  </si>
  <si>
    <t>+49 40 5247431140</t>
  </si>
  <si>
    <t>6741.8 ha</t>
  </si>
  <si>
    <t>FSC-STD-VN-01-2018</t>
  </si>
  <si>
    <t>https://connect.fsc.org/document-centre/documents/resource/426</t>
  </si>
  <si>
    <t>n.a.</t>
  </si>
  <si>
    <t>According to the sample selection procedure described in the GFA FM auditors' manual and in accordance with the regulations in the FSC standard FSC-STD-20-007, 19 FMUs were selected: XM86 XM84 XM3 XM4 TD36 TD25 TD24 TD23 TK6 TK7 TP17 TP40 TP8 TP36 TPu36 TPu54 TPu127 TPu85 HH76. These FMUs included newly harvesting, adjacent to stream buffer zones, different ages, site disturbance by road construction, etc.
In addition to randomly selected forest locations and documents, those forest locations/processes that were not audited in previous audits were also examined. Furthermore, those departments were assessed in which forestry work was currently being carried out or in the last 24 months or is currently being planned.</t>
  </si>
  <si>
    <t>Planting bills, tender documents, work orders, press releases, training and further education certificates</t>
  </si>
  <si>
    <t>Locus map (to detect issues in field) and Google maps</t>
  </si>
  <si>
    <t>None</t>
  </si>
  <si>
    <t>GFA Certification</t>
  </si>
  <si>
    <t>Req?</t>
  </si>
  <si>
    <t>DL</t>
  </si>
  <si>
    <t>Ngo Tri Dung</t>
  </si>
  <si>
    <t>UAN-DN176297</t>
  </si>
  <si>
    <t>PhD in NRM</t>
  </si>
  <si>
    <t>Kanya Souksakoun</t>
  </si>
  <si>
    <t>PhD in Silviculture</t>
  </si>
  <si>
    <t>QNAFOR office - Da Nang</t>
  </si>
  <si>
    <t>Opening meeting, Document check, Staff interview</t>
  </si>
  <si>
    <t>Office of Director, FSC team, Accountant, Administration</t>
  </si>
  <si>
    <t>All staff and auditors</t>
  </si>
  <si>
    <t>XM86</t>
  </si>
  <si>
    <t>Field check on silviculture, buffer zone, forest fire, env. impacts</t>
  </si>
  <si>
    <t>Tien Phuoc district</t>
  </si>
  <si>
    <t>XM84</t>
  </si>
  <si>
    <t>XM3</t>
  </si>
  <si>
    <t>XM4</t>
  </si>
  <si>
    <t>TD36</t>
  </si>
  <si>
    <t>Bac Tra My district</t>
  </si>
  <si>
    <t>TD25</t>
  </si>
  <si>
    <t>TD24</t>
  </si>
  <si>
    <t>TD23</t>
  </si>
  <si>
    <t>TK6</t>
  </si>
  <si>
    <t>TK7</t>
  </si>
  <si>
    <t>TP17</t>
  </si>
  <si>
    <t>TP40</t>
  </si>
  <si>
    <t>TP8</t>
  </si>
  <si>
    <t>TP36</t>
  </si>
  <si>
    <t>TPu36</t>
  </si>
  <si>
    <t>TPu54</t>
  </si>
  <si>
    <t>TPu127</t>
  </si>
  <si>
    <t>yes</t>
  </si>
  <si>
    <t>TPu85</t>
  </si>
  <si>
    <t>HH76</t>
  </si>
  <si>
    <t>Closing meeting</t>
  </si>
  <si>
    <t>0.0 ha</t>
  </si>
  <si>
    <t>All MUs have area smaller than 100 ha</t>
  </si>
  <si>
    <t>USD</t>
  </si>
  <si>
    <t>USD 0.00</t>
  </si>
  <si>
    <t>Support labor for people to plant forests, support seedlings for households to plant models</t>
  </si>
  <si>
    <t>Do not use pesticides, do not use mechanical equipment to level the forest, limit the dumping of plastic waste in the forest…</t>
  </si>
  <si>
    <t xml:space="preserve"> - For forest plots adjacent to the streamline corridor where the forest is in the foster care stage (from age 2) to before exploitation, continue to protect the river and stream corridor area (minimum 5 m from water edge), do not remove any vegetation from this area. Encourage forest owners to inter-crop indigenous tree species with Acacia rows within stream corridor. Selectable local species are common and valuable locally. When it is at the age of exploitation, the treatment measure for the area along the stream corridor is as if it reaches the exploitation age below.
 - For Acacia forests up to the age of exploitation: When exploiting these forest plots, the trees in the corridor along rivers and streams are only allowed to exploit at maximum 70%. The remaining trees must be kept as a corridor along the stream. Additional native trees should be planted under the canopy of the remaining acacia trees to create a stream corridor along the area adjacent to the forest block. When taking care of the forest, do not clear the vegetation in the area along the stream corridor to maintain the vegetation cover and prevent the possibility of surface erosion affec-ting water sources. In addition, forest owners can intercrop some other valuable indigenous tree species such as Melaleuca plant (Melaleuca) to combine the protection of the corridor along the stream and exploit the upper trunk to extract essential oils, increasing the income for the forest ow-ner.
- For forest plots that have been exploited and re-planted (forests at age 1), if there is an area of the corridor along streams and streams, native trees must be intercropped and implemented solu-tions for zoning for self-regeneration. of course, minimizing the impact on natural vegetation cover and topsoil.</t>
  </si>
  <si>
    <t>In QNAFOR, there are currently 02 species of commercial production namely Acacia hybrid and Acacia mangium. These species were verified and approved by the Vietnamese Government for a long time and now allow to use in most of plantation programs. They are selected due to  good growth ability, resistance to pests and storms.</t>
  </si>
  <si>
    <t>Although there has been a lot of capacity building training on FSC forest certification, people's awareness is still low.</t>
  </si>
  <si>
    <t>As of March 2022, the area of linkage between QNAFOR and the group of households has been successfully assessed and certified with 2,002 ha/358 member households. During this S1 audit in 2023, QNAFOR has increased to 4119 ha/775 members. To comply with FSC requirements of certification, the Group has applied following methods:
- The QNAFOR technical team coordinated with the Management Board of groups and households to conduct a review of the entire area of households with green belts in the buffer zone to delineate, synthesize and propose corresponding protection plans, as well as make plans for additional planting of native trees in the green belt areas of the buffer zone that are eligible for planting. Proof 1: Map of the green belt of the buffer zone with statistics + Documentary photos of the site inspection.
- QNAFOR Company allocates resources to carry out land lease, site survey and cost-benefit analysis of indigenous tree planting to select the optimal model, proceeding to pilot planting of (i) indigenous intercropped Acacia and (ii) 100% indigenous trees. Exhibit 2: Plan with budget for phase 2 of DFCD.
- In addition, QNAFOR Company will sign a cooperation contract with Hiep Hoa Commune People's Committee to provide technical and budget support to Hiep Hoa Commune People's Committee to manage and protect more than 200 hectares of natural forest currently managed by the commune. Example 3: Contract signed with Hiep Hoa Commune People's Committee to support forest protection and management.</t>
  </si>
  <si>
    <t>Strength: Company has a good leadership of qualified people; Weaknesses: market of certified timber fluctuate and compete with woodchip market, making price is quite competitive.</t>
  </si>
  <si>
    <t>Team management - QNAFOR will conduct sampling with visits to various supervisors during the annual monitoring in addition to those selected by the certification assessment body (except in cases where corrections, complaints or risks are necessitating working with the forest owners of this forest block). Sample selection is prioritized to select forest plots along rivers, streams, forest plots with other vulnerable habitats.
- How to carry out the annual forest monitoring and report the results: On the basis of the forest holes and selected content of the audit, the Group Manager - QNAFOR cooperates with the village/commune group management board to proceed to the forest plots to conduct the re-inspection.</t>
  </si>
  <si>
    <t>NA</t>
  </si>
  <si>
    <t>Lô Văn Cường-Khe Rạn</t>
  </si>
  <si>
    <t>N/A</t>
  </si>
  <si>
    <t>Khe Rạn</t>
  </si>
  <si>
    <t>2.5 ha</t>
  </si>
  <si>
    <t>Hà Thị Diệu-Khe Rạn</t>
  </si>
  <si>
    <t>3.1 ha</t>
  </si>
  <si>
    <t>Hà Văn Đông-Khe Rạn</t>
  </si>
  <si>
    <t>Lô Đình Núi-Khe Rạn</t>
  </si>
  <si>
    <t>2.2 ha</t>
  </si>
  <si>
    <t>Lô Huỳnh Lan-Khe Rạn</t>
  </si>
  <si>
    <t>11.5 ha</t>
  </si>
  <si>
    <t>Lô Văn Nội-Khe Rạn</t>
  </si>
  <si>
    <t>4.3 ha</t>
  </si>
  <si>
    <t>Lô Văn Thắng A-Khe Rạn</t>
  </si>
  <si>
    <t>3.4 ha</t>
  </si>
  <si>
    <t>Lương Văn Năm-Khe Rạn</t>
  </si>
  <si>
    <t>2.0 ha</t>
  </si>
  <si>
    <t>Vi Thị Vân-Khe Rạn</t>
  </si>
  <si>
    <t>4.1 ha</t>
  </si>
  <si>
    <t>Lô Văn Thắng-Khe Rạn</t>
  </si>
  <si>
    <t>7.6 ha</t>
  </si>
  <si>
    <t>Lô Văn Năm-Khe Rạn</t>
  </si>
  <si>
    <t>2.4 ha</t>
  </si>
  <si>
    <t>Hà Văn Hồng-Khe Rạn</t>
  </si>
  <si>
    <t>4.4 ha</t>
  </si>
  <si>
    <t>Lô Vĩnh Tiếp-Khe Rạn</t>
  </si>
  <si>
    <t>4.0 ha</t>
  </si>
  <si>
    <t>Lô Văn Tình-Khe Rạn</t>
  </si>
  <si>
    <t>4.2 ha</t>
  </si>
  <si>
    <t>Hà Viết Thanh-Khe Rạn</t>
  </si>
  <si>
    <t>Lương Văn A-Khe Rạn</t>
  </si>
  <si>
    <t>1.4 ha</t>
  </si>
  <si>
    <t>Lô Văn Phúc (A)-Khe Rạn</t>
  </si>
  <si>
    <t>3.3 ha</t>
  </si>
  <si>
    <t>Lô Văn Chung-Khe Rạn</t>
  </si>
  <si>
    <t>1.1 ha</t>
  </si>
  <si>
    <t>Lô Văn Tuấn-Khe Rạn</t>
  </si>
  <si>
    <t>5.0 ha</t>
  </si>
  <si>
    <t>Lương Hồng Tuyến-Khe Rạn</t>
  </si>
  <si>
    <t>Vi Văn Bình-Khe Rạn</t>
  </si>
  <si>
    <t>Vi Bắc Kinh-Khe Rạn</t>
  </si>
  <si>
    <t>1.0 ha</t>
  </si>
  <si>
    <t>Nguyễn Duy Bình-Tân Hòa</t>
  </si>
  <si>
    <t>Tân Hòa</t>
  </si>
  <si>
    <t>4.7 ha</t>
  </si>
  <si>
    <t>Lê Văn Nam-Tân Hòa</t>
  </si>
  <si>
    <t>16.5 ha</t>
  </si>
  <si>
    <t>Bùi Thị Loan-Tân Hòa</t>
  </si>
  <si>
    <t>0.6 ha</t>
  </si>
  <si>
    <t>Chu Văn Tú-Tân Hòa</t>
  </si>
  <si>
    <t>Lê Hồng Tâm-Tân Hòa</t>
  </si>
  <si>
    <t>Lê Thị Huệ-Tân Hòa</t>
  </si>
  <si>
    <t>1.7 ha</t>
  </si>
  <si>
    <t>Lê Thị Phương-Tân Hòa</t>
  </si>
  <si>
    <t>0.4 ha</t>
  </si>
  <si>
    <t>Lê Thị Quế-Tân Hòa</t>
  </si>
  <si>
    <t>1.2 ha</t>
  </si>
  <si>
    <t>Lê Văn Khai-Tân Hòa</t>
  </si>
  <si>
    <t>0.7 ha</t>
  </si>
  <si>
    <t>Lê Văn Phượng-Tân Hòa</t>
  </si>
  <si>
    <t>0.8 ha</t>
  </si>
  <si>
    <t>Lê Văn Thanh-Tân Hòa</t>
  </si>
  <si>
    <t>3.2 ha</t>
  </si>
  <si>
    <t>Lê Xuân Cường-Tân Hòa</t>
  </si>
  <si>
    <t>Nguyễn Duy Khương-Tân Hòa</t>
  </si>
  <si>
    <t>1.6 ha</t>
  </si>
  <si>
    <t>Nguyễn Minh Thông-Tân Hòa</t>
  </si>
  <si>
    <t>Nguyễn Minh Tiến-Tân Hòa</t>
  </si>
  <si>
    <t>Nguyễn Thị Sơn-Tân Hòa</t>
  </si>
  <si>
    <t>Nguyễn Thị Thái-Tân Hòa</t>
  </si>
  <si>
    <t>1.5 ha</t>
  </si>
  <si>
    <t>Nguyễn Văn Nam-Tân Hòa</t>
  </si>
  <si>
    <t>Nguyễn Thanh Nhàn-Tân Hòa</t>
  </si>
  <si>
    <t>Nguyễn Văn Toàn-Tân Hòa</t>
  </si>
  <si>
    <t>Trần Anh Hương-Tân Hòa</t>
  </si>
  <si>
    <t>0.5 ha</t>
  </si>
  <si>
    <t>Trần Đình Hoà-Tân Hòa</t>
  </si>
  <si>
    <t>0.9 ha</t>
  </si>
  <si>
    <t>Trần Thị Tuyết-Tân Hòa</t>
  </si>
  <si>
    <t>Trần Văn Hoàng-Tân Hòa</t>
  </si>
  <si>
    <t>Nguyễn Anh Thân-Tân Hòa</t>
  </si>
  <si>
    <t>Trần Văn Biên-Tân Hòa</t>
  </si>
  <si>
    <t>1.3 ha</t>
  </si>
  <si>
    <t>Lương Văn Thắng (Lai)-Thanh Đào</t>
  </si>
  <si>
    <t>Thanh Đào</t>
  </si>
  <si>
    <t>3.8 ha</t>
  </si>
  <si>
    <t>Quang Văn Thảo-Thanh Đào</t>
  </si>
  <si>
    <t>6.4 ha</t>
  </si>
  <si>
    <t>Lương Văn Bình-Thanh Đào</t>
  </si>
  <si>
    <t>10.1 ha</t>
  </si>
  <si>
    <t>Hà Văn Ánh-Thanh Đào</t>
  </si>
  <si>
    <t>12.5 ha</t>
  </si>
  <si>
    <t>Hà Văn Thâm-Thanh Đào</t>
  </si>
  <si>
    <t>10.2 ha</t>
  </si>
  <si>
    <t>Vi Văn Thái-Thanh Đào</t>
  </si>
  <si>
    <t>6.0 ha</t>
  </si>
  <si>
    <t>Hà Văn Tỷ-Thanh Đào</t>
  </si>
  <si>
    <t>6.8 ha</t>
  </si>
  <si>
    <t>Hà Văn Tình-Thanh Đào</t>
  </si>
  <si>
    <t>2.8 ha</t>
  </si>
  <si>
    <t>Lương Văn Hạnh-Thanh Đào</t>
  </si>
  <si>
    <t>Lô Văn Huyên-Thanh Đào</t>
  </si>
  <si>
    <t>9.3 ha</t>
  </si>
  <si>
    <t>Vi Thị Mơ-Thanh Đào</t>
  </si>
  <si>
    <t>2.7 ha</t>
  </si>
  <si>
    <t>Vy Văn Tuyên-Thanh Đào</t>
  </si>
  <si>
    <t>Hà Thị Vân-Thanh Đào</t>
  </si>
  <si>
    <t>Hà Thị Vinh-Thanh Đào</t>
  </si>
  <si>
    <t>5.1 ha</t>
  </si>
  <si>
    <t>Hà Văn Khường-Thanh Đào</t>
  </si>
  <si>
    <t>Hà Văn Sỹ-Thanh Đào</t>
  </si>
  <si>
    <t>Hà Văn Thưởng-Thanh Đào</t>
  </si>
  <si>
    <t>2.1 ha</t>
  </si>
  <si>
    <t>Hoàng Văn Thám-Thanh Đào</t>
  </si>
  <si>
    <t>4.9 ha</t>
  </si>
  <si>
    <t>Lô Thị Sơn-Thanh Đào</t>
  </si>
  <si>
    <t>Lô Văn Xuân B-Thanh Đào</t>
  </si>
  <si>
    <t>3.7 ha</t>
  </si>
  <si>
    <t>Lô Văn Xuân A-Thanh Đào</t>
  </si>
  <si>
    <t>Lương Văn Hưng-Thanh Đào</t>
  </si>
  <si>
    <t>1.8 ha</t>
  </si>
  <si>
    <t>Ngân Thị Quế-Thanh Đào</t>
  </si>
  <si>
    <t>3.5 ha</t>
  </si>
  <si>
    <t>Ngân Văn Cần-Thanh Đào</t>
  </si>
  <si>
    <t>Ngân Văn Toàn-Thanh Đào</t>
  </si>
  <si>
    <t>Vi Thị Minh-Thanh Đào</t>
  </si>
  <si>
    <t>Nguyễn Văn Khai-Thanh Đào</t>
  </si>
  <si>
    <t>Võ Xuân Đồng-Thanh Đào</t>
  </si>
  <si>
    <t>Ngân Văn Quý-Thanh Đào</t>
  </si>
  <si>
    <t>4.5 ha</t>
  </si>
  <si>
    <t>Phan Văn Sơn-Thanh Đào</t>
  </si>
  <si>
    <t>Lương Văn Tình-Thanh Đào</t>
  </si>
  <si>
    <t>Lương Văn Toản-Thanh Đào</t>
  </si>
  <si>
    <t>Vi Thị Nguyên-Thanh Đào</t>
  </si>
  <si>
    <t>Quang Văn Mến-Thanh Đào</t>
  </si>
  <si>
    <t>Quang Văn Ngoan-Thanh Đào</t>
  </si>
  <si>
    <t>Lô Văn Huế-Thanh Đào</t>
  </si>
  <si>
    <t>8.6 ha</t>
  </si>
  <si>
    <t>Lương Văn Thắng-Thanh Đào</t>
  </si>
  <si>
    <t>Ngân Văn Chài-Thanh Đào</t>
  </si>
  <si>
    <t>Hà Văn Nam-Thanh Đào</t>
  </si>
  <si>
    <t>Lương Văn May-Thanh Đào</t>
  </si>
  <si>
    <t>Vi Văn Tỵ-Thanh Đào</t>
  </si>
  <si>
    <t>Ngân Văn Bích-Thanh Đào</t>
  </si>
  <si>
    <t>2.9 ha</t>
  </si>
  <si>
    <t>Lương Văn Hạnh B-Thanh Đào</t>
  </si>
  <si>
    <t>3.6 ha</t>
  </si>
  <si>
    <t>Lô Đình Thuyết-Thanh Đào</t>
  </si>
  <si>
    <t>3.0 ha</t>
  </si>
  <si>
    <t>Nguyễn Văn Bình B-Thanh Nam</t>
  </si>
  <si>
    <t>Thanh Nam</t>
  </si>
  <si>
    <t>Bùi Văn Đông-Thanh Nam</t>
  </si>
  <si>
    <t>Bùi Văn Lý-Thanh Nam</t>
  </si>
  <si>
    <t>Bùi Văn Năm-Thanh Nam</t>
  </si>
  <si>
    <t>Cao Xuân Mạnh-Thanh Nam</t>
  </si>
  <si>
    <t>Chu Văn Lương-Thanh Nam</t>
  </si>
  <si>
    <t>Hồ Trọng Đại-Thanh Nam</t>
  </si>
  <si>
    <t>Hồ Trọng Nghị-Thanh Nam</t>
  </si>
  <si>
    <t>Hoàng Thị Ngọc (A)-Thanh Nam</t>
  </si>
  <si>
    <t>Lê Hồng Võ-Thanh Nam</t>
  </si>
  <si>
    <t>Lê Thanh Tú-Thanh Nam</t>
  </si>
  <si>
    <t>Lê Thị Hợi-Thanh Nam</t>
  </si>
  <si>
    <t>Lê Thị Ngư-Thanh Nam</t>
  </si>
  <si>
    <t>Lương Thị Hường-Thanh Nam</t>
  </si>
  <si>
    <t>Lưu Văn Dung-Thanh Nam</t>
  </si>
  <si>
    <t>Nguyễn Công Xuân-Thanh Nam</t>
  </si>
  <si>
    <t>Nguyễn Duy Nghĩa-Thanh Nam</t>
  </si>
  <si>
    <t>Nguyễn Hồ Tưởng-Thanh Nam</t>
  </si>
  <si>
    <t>Nguyễn Quang Trung-Thanh Nam</t>
  </si>
  <si>
    <t>Nguyễn Thị Cương-Thanh Nam</t>
  </si>
  <si>
    <t>Nguyễn Thị Giang-Thanh Nam</t>
  </si>
  <si>
    <t>Nguyễn Thị Hạnh-Thanh Nam</t>
  </si>
  <si>
    <t>Nguyễn Thị Hoá-Thanh Nam</t>
  </si>
  <si>
    <t>Nguyễn Thị Kính-Thanh Nam</t>
  </si>
  <si>
    <t>Nguyễn Thị Liên-Thanh Nam</t>
  </si>
  <si>
    <t>2.6 ha</t>
  </si>
  <si>
    <t>Nguyễn Thị Thịnh-Thanh Nam</t>
  </si>
  <si>
    <t>Nguyễn Thị Thủy-Thanh Nam</t>
  </si>
  <si>
    <t>Nguyễn Thị Trinh-Thanh Nam</t>
  </si>
  <si>
    <t>Nguyễn Tiến Dũng-Thanh Nam</t>
  </si>
  <si>
    <t>Nguyễn Văn Bình-Thanh Nam</t>
  </si>
  <si>
    <t>Nguyễn Văn Dũng-Thanh Nam</t>
  </si>
  <si>
    <t>Nguyễn Văn Hùng-Thanh Nam</t>
  </si>
  <si>
    <t>Nguyễn Văn Linh-Thanh Nam</t>
  </si>
  <si>
    <t>Nguyễn Văn Năm-Thanh Nam</t>
  </si>
  <si>
    <t>Phạm Đức Dung-Thanh Nam</t>
  </si>
  <si>
    <t>Phạm Đức Thể-Thanh Nam</t>
  </si>
  <si>
    <t>Phạm Thị Hạ-Thanh Nam</t>
  </si>
  <si>
    <t>Phạm Văn Liệu-Thanh Nam</t>
  </si>
  <si>
    <t>Phan Viết Dũng-Thanh Nam</t>
  </si>
  <si>
    <t>Trần Thế Vinh-Thanh Nam</t>
  </si>
  <si>
    <t>Trần Văn Cư-Thanh Nam</t>
  </si>
  <si>
    <t>Trần Văn Long-Thanh Nam</t>
  </si>
  <si>
    <t>Trương Đình Lộc-Thanh Nam</t>
  </si>
  <si>
    <t>Trương Đình Quế-Thanh Nam</t>
  </si>
  <si>
    <t>Võ Trọng Thân-Thanh Nam</t>
  </si>
  <si>
    <t>Nguyễn Hồ Thái-Thanh Nam</t>
  </si>
  <si>
    <t>Nguyễn Chính Chắt-Thanh Nam</t>
  </si>
  <si>
    <t>Nguyễn Công Hùng-Thanh Nam</t>
  </si>
  <si>
    <t>Trần Văn Minh-Thanh Nam</t>
  </si>
  <si>
    <t>Lưu Thị Phượng-Thanh Nam</t>
  </si>
  <si>
    <t>1.9 ha</t>
  </si>
  <si>
    <t>Lê Ngọc Cử-Thanh Nam</t>
  </si>
  <si>
    <t>Trần Quốc Lâm-Thanh Nam</t>
  </si>
  <si>
    <t>Trần Thanh Bình-Thanh Nam</t>
  </si>
  <si>
    <t>Trương Đình Huệ-Thanh Nam</t>
  </si>
  <si>
    <t>Hoàng Thị Ngọc-Thanh Nam</t>
  </si>
  <si>
    <t>Nguyễn Thị Quế-Thanh Nam</t>
  </si>
  <si>
    <t>Nguyễn Thị Hai-Thanh Nam</t>
  </si>
  <si>
    <t>Mai Xuân Thắng-Thanh Nam</t>
  </si>
  <si>
    <t>Nguyễn Thị Quý-Thanh Nam</t>
  </si>
  <si>
    <t>Trương Ngọc Bảo-Thanh Nam</t>
  </si>
  <si>
    <t>Phan Như ý-Thanh Nam</t>
  </si>
  <si>
    <t>Cao Xuân Trường-Thanh Nam</t>
  </si>
  <si>
    <t>Biện Xuân Lương-Bãi ổi</t>
  </si>
  <si>
    <t>Bãi ổi</t>
  </si>
  <si>
    <t>5.7 ha</t>
  </si>
  <si>
    <t>Bùi Đình Lệ-Bãi ổi</t>
  </si>
  <si>
    <t>3.9 ha</t>
  </si>
  <si>
    <t>Bùi Đình Quế-Bãi ổi</t>
  </si>
  <si>
    <t>Bùi Đình Quỳnh-Bãi ổi</t>
  </si>
  <si>
    <t>11.7 ha</t>
  </si>
  <si>
    <t>Bùi Đình Thảo-Bãi ổi</t>
  </si>
  <si>
    <t>6.9 ha</t>
  </si>
  <si>
    <t>Bùi Đình Thế-Bãi ổi</t>
  </si>
  <si>
    <t>6.5 ha</t>
  </si>
  <si>
    <t>Bùi Đình Việt-Bãi ổi</t>
  </si>
  <si>
    <t>4.6 ha</t>
  </si>
  <si>
    <t>Bùi Văn Sơn-Nam Sơn</t>
  </si>
  <si>
    <t>Nam Sơn</t>
  </si>
  <si>
    <t>12.3 ha</t>
  </si>
  <si>
    <t>Bùi Văn Thạch-Nam Sơn</t>
  </si>
  <si>
    <t>Bùi Văn Thành-Bãi ổi</t>
  </si>
  <si>
    <t>6.6 ha</t>
  </si>
  <si>
    <t>Bùi Văn Tinh-Nam Sơn</t>
  </si>
  <si>
    <t>Đoàn Văn Thắng-Tổng Chai</t>
  </si>
  <si>
    <t>Tổng Chai</t>
  </si>
  <si>
    <t>Dương Đình Kỷ-Bãi ổi</t>
  </si>
  <si>
    <t>Dương Đình Mạo-Bãi ổi</t>
  </si>
  <si>
    <t>11.4 ha</t>
  </si>
  <si>
    <t>Giản Thị Quế-Bãi ổi</t>
  </si>
  <si>
    <t>Hà Huy Vọng-Thủy Khê</t>
  </si>
  <si>
    <t>Thủy Khê</t>
  </si>
  <si>
    <t>Hà Thị ất-Chằn Nằn</t>
  </si>
  <si>
    <t>Chằn Nằn</t>
  </si>
  <si>
    <t>Hà Thị Bảo-Nam Sơn</t>
  </si>
  <si>
    <t>Hà Thị Đào-Nam Sơn</t>
  </si>
  <si>
    <t>Hà Thị Hoa-Chằn Nằn</t>
  </si>
  <si>
    <t>10.7 ha</t>
  </si>
  <si>
    <t>Hà Thị Hoa-Nam Sơn</t>
  </si>
  <si>
    <t>Hà Thị Hoành-Chằn Nằn</t>
  </si>
  <si>
    <t>11.8 ha</t>
  </si>
  <si>
    <t>Hà Thị Mai-Tiến Thành</t>
  </si>
  <si>
    <t>Tiến Thành</t>
  </si>
  <si>
    <t>6.2 ha</t>
  </si>
  <si>
    <t>Hà Thị Vui-Liên Đình</t>
  </si>
  <si>
    <t>Liên Đình</t>
  </si>
  <si>
    <t>Hà Văn Cao-Liên Đình</t>
  </si>
  <si>
    <t>Hà Văn Khai-Thủy Khê</t>
  </si>
  <si>
    <t>Hà Văn Lan-Nam Sơn</t>
  </si>
  <si>
    <t>Hà Văn Long-Chằn Nằn</t>
  </si>
  <si>
    <t>Hà Văn Nam-Chằn Nằn</t>
  </si>
  <si>
    <t>Hà Văn Nhẫn-Liên Đình</t>
  </si>
  <si>
    <t>Hà Văn Quyết-Chằn Nằn</t>
  </si>
  <si>
    <t>7.3 ha</t>
  </si>
  <si>
    <t>Hà Văn Thành-Chằn Nằn</t>
  </si>
  <si>
    <t>Hà Văn Thoại-Thủy Khê</t>
  </si>
  <si>
    <t>Hà Văn Thoát-Nam Sơn</t>
  </si>
  <si>
    <t>Hà Văn Thuỷ-Liên Đình</t>
  </si>
  <si>
    <t>Hà Văn Tính-Chằn Nằn</t>
  </si>
  <si>
    <t>8.2 ha</t>
  </si>
  <si>
    <t>Hà Xuân Biên-Nam Sơn</t>
  </si>
  <si>
    <t>Hà Xuân Đồng-Chằn Nằn</t>
  </si>
  <si>
    <t>5.2 ha</t>
  </si>
  <si>
    <t>Hoàng Thị Nguyễn-Tiến Thành</t>
  </si>
  <si>
    <t>Hoàng Văn Chuộng-Tổng Chai</t>
  </si>
  <si>
    <t>Kha Thị Nghĩa-Liên Đình</t>
  </si>
  <si>
    <t>Kha Văn Hải-Liên Đình</t>
  </si>
  <si>
    <t>Kha Văn Tuất-Chằn Nằn</t>
  </si>
  <si>
    <t>7.4 ha</t>
  </si>
  <si>
    <t>Kha Văn Tý-Chằn Nằn</t>
  </si>
  <si>
    <t>Kha Văn Vinh-Chằn Nằn</t>
  </si>
  <si>
    <t>La Thị Êu-Tổng Chai</t>
  </si>
  <si>
    <t>Lang Thị Liên-Tổng Chai</t>
  </si>
  <si>
    <t>Lao Căm Thái-Tổng Chai</t>
  </si>
  <si>
    <t>Lao Thái Hoà-Tổng Chai</t>
  </si>
  <si>
    <t>Lê Quang Vượng-Liên Đình</t>
  </si>
  <si>
    <t>Lê Thị Năm-Liên Đình</t>
  </si>
  <si>
    <t>Lê Thị Thuỷ-Quyết Tiến</t>
  </si>
  <si>
    <t>Quyết Tiến</t>
  </si>
  <si>
    <t>Lê Văn Chiến-Tổng Chai</t>
  </si>
  <si>
    <t>Lê Văn Tam-Bãi ổi</t>
  </si>
  <si>
    <t>Lê Văn Tâm-Bãi ổi</t>
  </si>
  <si>
    <t>Lê Văn Tinh-Liên Đình</t>
  </si>
  <si>
    <t>Lô Đình Thanh-Lam Khê</t>
  </si>
  <si>
    <t>Lam Khê</t>
  </si>
  <si>
    <t>6.7 ha</t>
  </si>
  <si>
    <t>Lô Đình Tuấn-Chằn Nằn</t>
  </si>
  <si>
    <t>2.3 ha</t>
  </si>
  <si>
    <t>Lô Dương Lập-Liên Đình</t>
  </si>
  <si>
    <t>Lô Giang Nam-Tổng Chai</t>
  </si>
  <si>
    <t>Lô Hồng Núi-Tổng Chai</t>
  </si>
  <si>
    <t>Lô Hồng Tâm-Liên Đình</t>
  </si>
  <si>
    <t>13.5 ha</t>
  </si>
  <si>
    <t>Lô Minh Toàn-Tổng Chai</t>
  </si>
  <si>
    <t>Lô Thân Thìn-Tổng Chai</t>
  </si>
  <si>
    <t>Lô Thanh An-Chằn Nằn</t>
  </si>
  <si>
    <t>Lô Thị Cúc-Liên Đình</t>
  </si>
  <si>
    <t>Lô Thị Lý-Tổng Chai</t>
  </si>
  <si>
    <t>Lô Thị Năm-Tổng Chai</t>
  </si>
  <si>
    <t>Lô Thị Phan-Tổng Chai</t>
  </si>
  <si>
    <t>Lô Thị Phương-Tổng Chai</t>
  </si>
  <si>
    <t>Lô Thị Tắm-Tổng Chai</t>
  </si>
  <si>
    <t>Lô Thị Tuyển-Chằn Nằn</t>
  </si>
  <si>
    <t>Lô Văn Bình-Tổng Chai</t>
  </si>
  <si>
    <t>4.8 ha</t>
  </si>
  <si>
    <t>Lô Văn Cử-Liên Đình</t>
  </si>
  <si>
    <t>Lô Văn Cương-Tổng Chai</t>
  </si>
  <si>
    <t>Lô Văn Dần-Liên Đình</t>
  </si>
  <si>
    <t>7.1 ha</t>
  </si>
  <si>
    <t>Lô Văn Doanh-Lam Khê</t>
  </si>
  <si>
    <t>Lô Văn Dương-Nam Sơn</t>
  </si>
  <si>
    <t>Lô Văn Kiên-Lam Khê</t>
  </si>
  <si>
    <t>Lô Văn Kỳ-Tổng Chai</t>
  </si>
  <si>
    <t>Lô Văn Luyện-Chằn Nằn</t>
  </si>
  <si>
    <t>Lô Văn Mày-Tổng Chai</t>
  </si>
  <si>
    <t>Lô Văn Minh-Tổng Chai</t>
  </si>
  <si>
    <t>Lô Văn Ngân-Nam Sơn</t>
  </si>
  <si>
    <t>Lô Văn Ngọ-Liên Đình</t>
  </si>
  <si>
    <t>Lô Văn Nhi-Tổng Chai</t>
  </si>
  <si>
    <t>Lô Văn Phúc-Liên Đình</t>
  </si>
  <si>
    <t>Lô Văn Quyết-Chằn Nằn</t>
  </si>
  <si>
    <t>5.8 ha</t>
  </si>
  <si>
    <t>Lô Văn Sinh-Lam Khê</t>
  </si>
  <si>
    <t>Lô Văn Sự-Liên Đình</t>
  </si>
  <si>
    <t>Lô Văn Thạch-Chằn Nằn</t>
  </si>
  <si>
    <t>5.6 ha</t>
  </si>
  <si>
    <t>Lô Văn Thắng-Tổng Chai</t>
  </si>
  <si>
    <t>Lô Văn Thiện-Liên Đình</t>
  </si>
  <si>
    <t>Lô Văn Thiết-Tổng Chai</t>
  </si>
  <si>
    <t>Lô Văn Thứu-Thủy Khê</t>
  </si>
  <si>
    <t>Lô Văn Thuỷ-Tổng Chai</t>
  </si>
  <si>
    <t>Lô Văn Thuyền-Tổng Chai</t>
  </si>
  <si>
    <t>Lô Văn Toàn-Nam Sơn</t>
  </si>
  <si>
    <t>Lô Văn Toán (A)-Tổng Chai</t>
  </si>
  <si>
    <t>Lô Văn Trung-Chằn Nằn</t>
  </si>
  <si>
    <t>Lô Văn Tuấn-Liên Đình</t>
  </si>
  <si>
    <t>Lô Văn Vinh-Liên Đình</t>
  </si>
  <si>
    <t>Lô Văn Xính-Tổng Chai</t>
  </si>
  <si>
    <t>Lô Xuân Mạnh-Tiến Thành</t>
  </si>
  <si>
    <t>Lô Xuân Thành-Liên Đình</t>
  </si>
  <si>
    <t>Lô Xuân Thuyên-Tổng Chai</t>
  </si>
  <si>
    <t>Lộc Đình Bông-Chằn Nằn</t>
  </si>
  <si>
    <t>Lộc Thị Hường-Chằn Nằn</t>
  </si>
  <si>
    <t>Lộc Thị Lan-Chằn Nằn</t>
  </si>
  <si>
    <t>Lộc Thị Ngọc-Chằn Nằn</t>
  </si>
  <si>
    <t>Lộc Văn Bằng-Nam Sơn</t>
  </si>
  <si>
    <t>8.8 ha</t>
  </si>
  <si>
    <t>Lộc Văn Bánh-Liên Đình</t>
  </si>
  <si>
    <t>Lộc Văn Bảy-Chằn Nằn</t>
  </si>
  <si>
    <t>Lộc Văn Bình-Chằn Nằn</t>
  </si>
  <si>
    <t>5.9 ha</t>
  </si>
  <si>
    <t>Lộc Văn Chiến-Liên Đình</t>
  </si>
  <si>
    <t>Lộc Văn Đoàn-Chằn Nằn</t>
  </si>
  <si>
    <t>Lộc Văn Hà-Chằn Nằn</t>
  </si>
  <si>
    <t>10.5 ha</t>
  </si>
  <si>
    <t>Lộc Văn Hợi-Nam Sơn</t>
  </si>
  <si>
    <t>7.5 ha</t>
  </si>
  <si>
    <t>Lộc Văn Hùng-Liên Đình</t>
  </si>
  <si>
    <t>Lộc Văn Khin-Chằn Nằn</t>
  </si>
  <si>
    <t>Lộc Văn Phước-Chằn Nằn</t>
  </si>
  <si>
    <t>Lộc Văn Thiên-Chằn Nằn</t>
  </si>
  <si>
    <t>Lộc Văn Thưởng-Chằn Nằn</t>
  </si>
  <si>
    <t>Lộc Văn Thuyền-Chằn Nằn</t>
  </si>
  <si>
    <t>Lộc Văn Tôn-Liên Đình</t>
  </si>
  <si>
    <t>5.4 ha</t>
  </si>
  <si>
    <t>Lộc Văn Xao-Liên Đình</t>
  </si>
  <si>
    <t>Lữ Thị Lưu-Nam Sơn</t>
  </si>
  <si>
    <t>Lữ Thị Tuấn-Tổng Chai</t>
  </si>
  <si>
    <t>Lữ Văn Cán-Liên Đình</t>
  </si>
  <si>
    <t>Lữ Văn Chính-Liên Đình</t>
  </si>
  <si>
    <t>Lữ Văn Dung-Liên Đình</t>
  </si>
  <si>
    <t>Lữ Văn Hân-Liên Đình</t>
  </si>
  <si>
    <t>Lữ Văn Tâm-Nam Sơn</t>
  </si>
  <si>
    <t>Lữ Văn Thuận-Liên Đình</t>
  </si>
  <si>
    <t>Lương Bá Duyệt-Lam Khê</t>
  </si>
  <si>
    <t>Lương Hải Mạnh-Tổng Chai</t>
  </si>
  <si>
    <t>Lương Quốc Trần-Chằn Nằn</t>
  </si>
  <si>
    <t>Lương Quyết Tình-Chằn Nằn</t>
  </si>
  <si>
    <t>6.3 ha</t>
  </si>
  <si>
    <t>Lương Sơn Bát-Tổng Chai</t>
  </si>
  <si>
    <t>Lương Thị Bình-Chằn Nằn</t>
  </si>
  <si>
    <t>Lương Thị Giang-Tổng Chai</t>
  </si>
  <si>
    <t>Lương Thị Liêng-Tổng Chai</t>
  </si>
  <si>
    <t>Lương Thị Mùi-Tổng Chai</t>
  </si>
  <si>
    <t>Lương Thị Nhung-Tổng Chai</t>
  </si>
  <si>
    <t>Lương Thị Phương (A)-Nam Sơn</t>
  </si>
  <si>
    <t>Lương Thị Phương (B)-Nam Sơn</t>
  </si>
  <si>
    <t>Lương Thị Thuận-Liên Đình</t>
  </si>
  <si>
    <t>Lương Trung Hải-Thủy Khê</t>
  </si>
  <si>
    <t>Lương Văn Chương-Lam Khê</t>
  </si>
  <si>
    <t>Lương Văn Cương-Liên Đình</t>
  </si>
  <si>
    <t>Lương Văn Cường-Tổng Chai</t>
  </si>
  <si>
    <t>Lương Văn Hiền-Liên Đình</t>
  </si>
  <si>
    <t>Lương Văn Hoan-Chằn Nằn</t>
  </si>
  <si>
    <t>Lương Văn Hưng-Liên Đình</t>
  </si>
  <si>
    <t>Lương Văn Hướng-Chằn Nằn</t>
  </si>
  <si>
    <t>8.5 ha</t>
  </si>
  <si>
    <t>Lương Văn Kiếu-Liên Đình</t>
  </si>
  <si>
    <t>Lương Văn Kiều-Liên Đình</t>
  </si>
  <si>
    <t>Lương Văn Liên-Liên Đình</t>
  </si>
  <si>
    <t>Lương Văn Mão-Liên Đình</t>
  </si>
  <si>
    <t>Lương Văn Nam-Tiến Thành</t>
  </si>
  <si>
    <t>7.8 ha</t>
  </si>
  <si>
    <t>Lương Văn Phương-Liên Đình</t>
  </si>
  <si>
    <t>Lương Văn Quyết-Chằn Nằn</t>
  </si>
  <si>
    <t>15.4 ha</t>
  </si>
  <si>
    <t>Lương Văn Sơn-Liên Đình</t>
  </si>
  <si>
    <t>Lương Văn Tần-Lam Khê</t>
  </si>
  <si>
    <t>Lương Văn Tạo-Liên Đình</t>
  </si>
  <si>
    <t>Lương Văn Thìn-Tổng Chai</t>
  </si>
  <si>
    <t>Lương Văn Thuần-Tổng Chai</t>
  </si>
  <si>
    <t>Lương Văn Tý-Tổng Chai</t>
  </si>
  <si>
    <t>Lương Văn Việt-Liên Đình</t>
  </si>
  <si>
    <t>Lương Văn Xuyên-Chằn Nằn</t>
  </si>
  <si>
    <t>8.4 ha</t>
  </si>
  <si>
    <t>Lương Văn Yên-Liên Đình</t>
  </si>
  <si>
    <t>Lưu Anh Sơn-Tổng Chai</t>
  </si>
  <si>
    <t>Lưu Đình Cường-Bãi ổi</t>
  </si>
  <si>
    <t>Lưu Đình Phương-Bãi ổi</t>
  </si>
  <si>
    <t>Lưu Hải Minh-Tổng Chai</t>
  </si>
  <si>
    <t>Lưu Quốc Hùng-Tổng Chai</t>
  </si>
  <si>
    <t>Lưu Thanh Chiến-Tổng Chai</t>
  </si>
  <si>
    <t>Lưu Thanh Hải-Tổng Chai</t>
  </si>
  <si>
    <t>Lưu Thị Thu Lan-Tổng Chai</t>
  </si>
  <si>
    <t>Lưu Văn Sáng-Tổng Chai</t>
  </si>
  <si>
    <t>Moong Thanh Tĩnh-Chằn Nằn</t>
  </si>
  <si>
    <t>Ngân Văn Dũng-Chằn Nằn</t>
  </si>
  <si>
    <t>5.5 ha</t>
  </si>
  <si>
    <t>Ngân Văn Khoa-Liên Đình</t>
  </si>
  <si>
    <t>Ngân Văn Phúc-Liên Đình</t>
  </si>
  <si>
    <t>Ngân Văn Thọ-Liên Đình</t>
  </si>
  <si>
    <t>Ngân Xuân Quỳnh-Liên Đình</t>
  </si>
  <si>
    <t>Ngô Văn Nam-Thủy Khê</t>
  </si>
  <si>
    <t>Ngô Văn Quang-Tiến Thành</t>
  </si>
  <si>
    <t>Nguyễn Đình Phương-Quyết Tiến</t>
  </si>
  <si>
    <t>Nguyễn Duy Bé-Bãi ổi</t>
  </si>
  <si>
    <t>9.0 ha</t>
  </si>
  <si>
    <t>Nguyễn Duy Sơn-Bãi ổi</t>
  </si>
  <si>
    <t>Nguyễn Duy Trung-Bãi ổi</t>
  </si>
  <si>
    <t>Nguyễn Hồ Hạnh-Bãi ổi</t>
  </si>
  <si>
    <t>8.7 ha</t>
  </si>
  <si>
    <t>Nguyễn Hồ Minh-Bãi ổi</t>
  </si>
  <si>
    <t>Nguyễn Hồ Phúc-Bãi ổi</t>
  </si>
  <si>
    <t>Nguyễn Quang Hùng-Bãi ổi</t>
  </si>
  <si>
    <t>Nguyễn Quang Tiệp-Bãi ổi</t>
  </si>
  <si>
    <t>Nguyễn Thanh Tâm-Thủy Khê</t>
  </si>
  <si>
    <t>Nguyễn Thế Mai-Quyết Tiến</t>
  </si>
  <si>
    <t>Nguyễn Thế Thanh-Quyết Tiến</t>
  </si>
  <si>
    <t>Nguyễn Thị Hoa-Bãi ổi</t>
  </si>
  <si>
    <t>Nguyễn Thị Huệ-Bãi ổi</t>
  </si>
  <si>
    <t>11.3 ha</t>
  </si>
  <si>
    <t>Nguyễn Thị Ngọc-Bãi ổi</t>
  </si>
  <si>
    <t>Nguyễn Tiến Đông-Bãi ổi</t>
  </si>
  <si>
    <t>Nguyễn Tiến Tài-Bãi ổi</t>
  </si>
  <si>
    <t>Nguyễn Văn Công-Bãi ổi</t>
  </si>
  <si>
    <t>Nguyễn Văn Hoan-Bãi ổi</t>
  </si>
  <si>
    <t>10.6 ha</t>
  </si>
  <si>
    <t>Nguyễn Văn Hoàng-Chằn Nằn</t>
  </si>
  <si>
    <t>Nguyễn Văn Hồng-Tiến Thành</t>
  </si>
  <si>
    <t>Nguyễn Văn Minh-Bãi ổi</t>
  </si>
  <si>
    <t>16.0 ha</t>
  </si>
  <si>
    <t>Nguyễn Văn Nông-Bãi ổi</t>
  </si>
  <si>
    <t>Nguyễn Văn Phú-Bãi ổi</t>
  </si>
  <si>
    <t>Nguyễn Văn Quế-Bãi ổi</t>
  </si>
  <si>
    <t>Nguyễn Văn Quý-Bãi ổi</t>
  </si>
  <si>
    <t>Nguyễn Văn Thanh-Bãi ổi</t>
  </si>
  <si>
    <t>Nguyễn Văn Thanh-Thủy Khê</t>
  </si>
  <si>
    <t>0.3 ha</t>
  </si>
  <si>
    <t>Nguyễn Văn Việt-Tiến Thành</t>
  </si>
  <si>
    <t>Nguyễn Văn Vinh-Bãi ổi</t>
  </si>
  <si>
    <t>6.1 ha</t>
  </si>
  <si>
    <t>Nguyễn Viết Quang-Bãi ổi</t>
  </si>
  <si>
    <t>Nguyễn Xuân Thu-Bãi ổi</t>
  </si>
  <si>
    <t>Nguyễn Xuân Triều-Bãi ổi</t>
  </si>
  <si>
    <t>Nguyễn Xuân Trung-Bãi ổi</t>
  </si>
  <si>
    <t>Nguyễn Xuân Việt-Bãi ổi</t>
  </si>
  <si>
    <t>Phạm Hữu Hóa-Bãi ổi</t>
  </si>
  <si>
    <t>Phạm Hữu Mười-Bãi ổi</t>
  </si>
  <si>
    <t>Phạm Hữu Tám-Bãi ổi</t>
  </si>
  <si>
    <t>Phạm Kham-Thủy Khê</t>
  </si>
  <si>
    <t>Phạm Văn Minh-Bãi ổi</t>
  </si>
  <si>
    <t>Quang Thị Phước-Nam Sơn</t>
  </si>
  <si>
    <t>Quang Văn Nghệ-Nam Sơn</t>
  </si>
  <si>
    <t>Quang Văn Phong-Tiến Thành</t>
  </si>
  <si>
    <t>Quang Văn Tào-Tiến Thành</t>
  </si>
  <si>
    <t>Quang Văn Thân-Nam Sơn</t>
  </si>
  <si>
    <t>Quang Văn Trung-Lam Khê</t>
  </si>
  <si>
    <t>Thái Văn Hùng-Quyết Tiến</t>
  </si>
  <si>
    <t>Trần Bá Châu-Quyết Tiến</t>
  </si>
  <si>
    <t>Trần Đình Hội-Thủy Khê</t>
  </si>
  <si>
    <t>Trần Hữu Hùng-Bãi ổi</t>
  </si>
  <si>
    <t>Trần Hữu Quang-Bãi ổi</t>
  </si>
  <si>
    <t>8.3 ha</t>
  </si>
  <si>
    <t>Trần Ngọc Hòa-Bãi ổi</t>
  </si>
  <si>
    <t>Trần Thị Soa-Bãi ổi</t>
  </si>
  <si>
    <t>8.1 ha</t>
  </si>
  <si>
    <t>Trần Văn Chung-Bãi ổi</t>
  </si>
  <si>
    <t>9.2 ha</t>
  </si>
  <si>
    <t>Trần Văn Đạt-Bãi ổi</t>
  </si>
  <si>
    <t>Trần Văn Hiệp-Bãi ổi</t>
  </si>
  <si>
    <t>Trần Văn Luân-Bãi ổi</t>
  </si>
  <si>
    <t>Trần Văn Thanh-Bãi ổi</t>
  </si>
  <si>
    <t>11.2 ha</t>
  </si>
  <si>
    <t>Trần Văn Toàn-Bãi ổi</t>
  </si>
  <si>
    <t>Trịnh Văn Tiến-Quyết Tiến</t>
  </si>
  <si>
    <t>Trương Văn Hòa-Bãi ổi</t>
  </si>
  <si>
    <t>Vi ánh Sao-Tổng Chai</t>
  </si>
  <si>
    <t>Vi Đức Thuận-Tổng Chai</t>
  </si>
  <si>
    <t>Vi Ngọc Hường-Chằn Nằn</t>
  </si>
  <si>
    <t>Vi Thị Ba-Liên Đình</t>
  </si>
  <si>
    <t>Vi Thị Diệu-Nam Sơn</t>
  </si>
  <si>
    <t>Vi Thị Hạnh-Thủy Khê</t>
  </si>
  <si>
    <t>0.2 ha</t>
  </si>
  <si>
    <t>Vi Thị Hoà-Liên Đình</t>
  </si>
  <si>
    <t>Vi Thị Loan-Chằn Nằn</t>
  </si>
  <si>
    <t>Vi Thị Loan-Tổng Chai</t>
  </si>
  <si>
    <t>Vi Thị Nga-Liên Đình</t>
  </si>
  <si>
    <t>Vi Thị Phòng-Liên Đình</t>
  </si>
  <si>
    <t>Vi Thị Phương-Nam Sơn</t>
  </si>
  <si>
    <t>Vi Thị Phượng-Liên Đình</t>
  </si>
  <si>
    <t>Vi Thị Thanh Lan-Tổng Chai</t>
  </si>
  <si>
    <t>Vi Thị Xài-Liên Đình</t>
  </si>
  <si>
    <t>Vi Văn ày-Liên Đình</t>
  </si>
  <si>
    <t>Vi Văn Ba-Chằn Nằn</t>
  </si>
  <si>
    <t>Vi Văn Bính-Tổng Chai</t>
  </si>
  <si>
    <t>Vi Văn Chiến-Tổng Chai</t>
  </si>
  <si>
    <t>Vi Văn Diện-Chằn Nằn</t>
  </si>
  <si>
    <t>Vi Văn Hoà-Tiến Thành</t>
  </si>
  <si>
    <t>Vi Văn Khòa-Nam Sơn</t>
  </si>
  <si>
    <t>Vi Văn Khởi-Tổng Chai</t>
  </si>
  <si>
    <t>Vi Văn Khương-Tổng Chai</t>
  </si>
  <si>
    <t>Vi Văn Lợi-Tiến Thành</t>
  </si>
  <si>
    <t>Vi Văn Mằn-Liên Đình</t>
  </si>
  <si>
    <t>Vi Văn Mạo-Tổng Chai</t>
  </si>
  <si>
    <t>Vi Văn Mình-Nam Sơn</t>
  </si>
  <si>
    <t>Vi Văn Nhọt-Nam Sơn</t>
  </si>
  <si>
    <t>Vi Văn Phong (Nga)-Chằn Nằn</t>
  </si>
  <si>
    <t>Vi Văn Sen-Tổng Chai</t>
  </si>
  <si>
    <t>Vi Văn Sơn-Nam Sơn</t>
  </si>
  <si>
    <t>Vi Văn Tâm-Chằn Nằn</t>
  </si>
  <si>
    <t>Vi Văn Thạch-Tổng Chai</t>
  </si>
  <si>
    <t>Vi Văn Thanh-Nam Sơn</t>
  </si>
  <si>
    <t>Vi Văn Thiềm-Liên Đình</t>
  </si>
  <si>
    <t>Vi Văn Tiếu-Liên Đình</t>
  </si>
  <si>
    <t>Vi Văn Toàn-Nam Sơn</t>
  </si>
  <si>
    <t>Vi Văn Tương-Chằn Nằn</t>
  </si>
  <si>
    <t>Vi Văn Tuyến-Nam Sơn</t>
  </si>
  <si>
    <t>Võ Công Nam-Bãi ổi</t>
  </si>
  <si>
    <t>Võ Thị Thanh-Bãi ổi</t>
  </si>
  <si>
    <t>Vy Thị Hùng-Tiến Thành</t>
  </si>
  <si>
    <t>Vy Văn Kiên</t>
  </si>
  <si>
    <t>Vy Văn Trung-Liên Đình</t>
  </si>
  <si>
    <t>Lương Văn Điền-Bản Phục</t>
  </si>
  <si>
    <t>Bản Phục</t>
  </si>
  <si>
    <t>Viềng Văn Mày-Bản Phục</t>
  </si>
  <si>
    <t>Lang Vi Hải-Bản Phục</t>
  </si>
  <si>
    <t>7.9 ha</t>
  </si>
  <si>
    <t>Lang Vi Tiến-Bản Phục</t>
  </si>
  <si>
    <t>Lang Vi Trúc-Bản Phục</t>
  </si>
  <si>
    <t>Ngân Văn Ngọ-Bản Phục</t>
  </si>
  <si>
    <t>Trần Quang Nhân-Bản Phục</t>
  </si>
  <si>
    <t>5.3 ha</t>
  </si>
  <si>
    <t>Lương Văn Kế-Bản Phục</t>
  </si>
  <si>
    <t>Lữ Đình Lũy-Bản Phục</t>
  </si>
  <si>
    <t>Lương Trung Tuyến-Bản Phục</t>
  </si>
  <si>
    <t>Lương Chính Mày-Bản Phục</t>
  </si>
  <si>
    <t>Lang Vi Trị-Bản Phục</t>
  </si>
  <si>
    <t>Lang Sỹ Hiệp-Bản Phục</t>
  </si>
  <si>
    <t>7.7 ha</t>
  </si>
  <si>
    <t>Vi Na Uy-Bản Phục</t>
  </si>
  <si>
    <t>Lang Vi Quảng-Bản Phục</t>
  </si>
  <si>
    <t>Lang Vi Đông-Bản Phục</t>
  </si>
  <si>
    <t>Lang Thị Thậm-Bản Phục</t>
  </si>
  <si>
    <t>Lang Vi Bảy-Bản Phục</t>
  </si>
  <si>
    <t>Lữ Trần Xuân-Bản Phục</t>
  </si>
  <si>
    <t>7.0 ha</t>
  </si>
  <si>
    <t>Lang Thị Liệu-Bản Phục</t>
  </si>
  <si>
    <t>Lang Vi Cảnh-Bản Phục</t>
  </si>
  <si>
    <t>Vi Văn Lê-Bản Phục</t>
  </si>
  <si>
    <t>Lương Thế Mạnh-Bản Phục</t>
  </si>
  <si>
    <t>Lang Vi Thúy-Bản Phục</t>
  </si>
  <si>
    <t>Lang Vi Sao-Bản Phục</t>
  </si>
  <si>
    <t>Lương Văn Công-Bản Phục</t>
  </si>
  <si>
    <t>Lang Vi Thiết-Bản Phục</t>
  </si>
  <si>
    <t>Lương Đẳng Thức-Bản Phục</t>
  </si>
  <si>
    <t>Vi Ngọc Cần-Bản Phục</t>
  </si>
  <si>
    <t>11.0 ha</t>
  </si>
  <si>
    <t>Lang Vi Liên-Bản Phục</t>
  </si>
  <si>
    <t>Lang Vi Thân-Bản Phục</t>
  </si>
  <si>
    <t>Vi Văn Thiết-Bản Phục</t>
  </si>
  <si>
    <t>Lương Văn Quỳ-Bản Phục</t>
  </si>
  <si>
    <t>18.7 ha</t>
  </si>
  <si>
    <t>Lương Xuân Em-Bản Phục</t>
  </si>
  <si>
    <t>Lang Thế Anh-Bản Phục</t>
  </si>
  <si>
    <t>Lữ Trung Mạc-Bản Phục</t>
  </si>
  <si>
    <t>Lang Vi Ngọ-Bản Phục</t>
  </si>
  <si>
    <t>Lang Vi Tịnh-Bản Phục</t>
  </si>
  <si>
    <t>Lang Vi Phượng-Bản Phục</t>
  </si>
  <si>
    <t>Lang Thị Thành-Bản Phục</t>
  </si>
  <si>
    <t>Lương Văn Danh-Bản Phục</t>
  </si>
  <si>
    <t>Lương Ngọc Điệp-Bản Phục</t>
  </si>
  <si>
    <t>Lương Văn Ngọc-Bản Phục</t>
  </si>
  <si>
    <t>Cầm Minh Thuỷ-Bản Phục</t>
  </si>
  <si>
    <t>Lang Vi Thìn-Bản Phục</t>
  </si>
  <si>
    <t>Lương Văn Thìn-Bản Phục</t>
  </si>
  <si>
    <t>Lang Vi Hoạch-Bản Phục</t>
  </si>
  <si>
    <t>Cầm Thị Liêm-Bản Phục</t>
  </si>
  <si>
    <t>Lang Vi Đồng-Bản Phục</t>
  </si>
  <si>
    <t>Lô Thế Kỳ-Bản Phục</t>
  </si>
  <si>
    <t>Lang Thị Hồng-Bản Phục</t>
  </si>
  <si>
    <t>Lang Vi Huyền-Bản Phục</t>
  </si>
  <si>
    <t>Lang Vĩnh Phúc-Bản Phục</t>
  </si>
  <si>
    <t>Cầm Bá Kim-Bản Phục</t>
  </si>
  <si>
    <t>Lữ Đình Nhân-Bản Phục</t>
  </si>
  <si>
    <t>Lương Thị Biên-Bản Phục</t>
  </si>
  <si>
    <t>Lang Vi Tài-Bản Phục</t>
  </si>
  <si>
    <t>Lương Văn Chanh-Bản Phục</t>
  </si>
  <si>
    <t>Lang Vi Trung-Bản Phục</t>
  </si>
  <si>
    <t>Vy Thị Lợi-Bản Phục</t>
  </si>
  <si>
    <t>Lang Vi Tới-Bản Phục</t>
  </si>
  <si>
    <t>Vi Ngọc Chính-Bản Phục</t>
  </si>
  <si>
    <t>Vi Thị Huyền-Bản Phục</t>
  </si>
  <si>
    <t>Lang Vi Bình-Bản Phục</t>
  </si>
  <si>
    <t>Lang Thị Đào-Bản Phục</t>
  </si>
  <si>
    <t>Cầm Minh Đạo-Bản Phục</t>
  </si>
  <si>
    <t>Cầm Văn Phương-Bản Phục</t>
  </si>
  <si>
    <t>Lương Văn Luân-Bản Phục</t>
  </si>
  <si>
    <t>Lương Thị Hương-Bản Phục</t>
  </si>
  <si>
    <t>Lương Văn Kiểm-Bản Phục</t>
  </si>
  <si>
    <t>Lương Văn Xoan-Bản Phục</t>
  </si>
  <si>
    <t>Vi Văn Hường-Bản Phục</t>
  </si>
  <si>
    <t>Vi Xuân Tư-Bản Xiềng</t>
  </si>
  <si>
    <t>Bản Xiềng</t>
  </si>
  <si>
    <t>Lữ Xuân Mạo-Bản Xiềng</t>
  </si>
  <si>
    <t>Vi Văn Thủy-Bản Xiềng</t>
  </si>
  <si>
    <t>9.9 ha</t>
  </si>
  <si>
    <t>Lô Văn Thức-Bản Xiềng</t>
  </si>
  <si>
    <t>Lương Văn Tỷ-Bản Xiềng</t>
  </si>
  <si>
    <t>Lữ Văn Lục-Bản Xiềng</t>
  </si>
  <si>
    <t>Lô Ngọc Oanh-Bản Xiềng</t>
  </si>
  <si>
    <t>Lô Mơ Ước-Bản Xiềng</t>
  </si>
  <si>
    <t>Lô Vĩnh Hoá-Bản Xiềng</t>
  </si>
  <si>
    <t>Vi Văn Phóng-Bản Xiềng</t>
  </si>
  <si>
    <t>Vi Thị Hoàng-Bản Xiềng</t>
  </si>
  <si>
    <t>Lữ Văn Mùi-Bản Xiềng</t>
  </si>
  <si>
    <t>9.4 ha</t>
  </si>
  <si>
    <t>Vi Văn Thương-Bản Xiềng</t>
  </si>
  <si>
    <t>Lữ Văn Hải-Bản Xiềng</t>
  </si>
  <si>
    <t>Vi Văn Tế-Bản Xiềng</t>
  </si>
  <si>
    <t>Lữ Văn Điệp-Bản Xiềng</t>
  </si>
  <si>
    <t>Vi Ngọc Hân-Bản Xiềng</t>
  </si>
  <si>
    <t>Lữ Văn Tinh-Bản Xiềng</t>
  </si>
  <si>
    <t>Cầm Văn Đại-Bản Xiềng</t>
  </si>
  <si>
    <t>Lữ Văn Quang-Bản Xiềng</t>
  </si>
  <si>
    <t>Lang Thị Xuyến-Bản Xiềng</t>
  </si>
  <si>
    <t>Lương Văn Tịnh-Bản Xiềng</t>
  </si>
  <si>
    <t>Lương Văn Phương-Bản Xiềng</t>
  </si>
  <si>
    <t>8.9 ha</t>
  </si>
  <si>
    <t>Lương Văn Liên-Bản Xiềng</t>
  </si>
  <si>
    <t>Vi Văn Sinh-Bản Xiềng</t>
  </si>
  <si>
    <t>Lữ Văn Hữu-Bản Xiềng</t>
  </si>
  <si>
    <t>11.1 ha</t>
  </si>
  <si>
    <t>Lô Vĩnh Huyền-Bản Xiềng</t>
  </si>
  <si>
    <t>Lô Văn Bình-Hồng Điện</t>
  </si>
  <si>
    <t>Hồng Điện</t>
  </si>
  <si>
    <t>Nguyễn Văn Thái-Hồng Điện</t>
  </si>
  <si>
    <t>Mùi Xuân Cấm-Hồng Điện</t>
  </si>
  <si>
    <t>Vi Văn Tinh-Hồng Điện</t>
  </si>
  <si>
    <t>Vi Đình Duyên-Hồng Điện</t>
  </si>
  <si>
    <t>Lương Văn Tuất-Hồng Điện</t>
  </si>
  <si>
    <t>Lang Văn Bun-Hồng Điện</t>
  </si>
  <si>
    <t>Vy Xuân Hoàng-Hồng Điện</t>
  </si>
  <si>
    <t>Lô Văn Vọng-Hồng Điện</t>
  </si>
  <si>
    <t>Vi Văn Phương-Hồng Điện</t>
  </si>
  <si>
    <t>10.4 ha</t>
  </si>
  <si>
    <t>Nguyễn Văn Thương-Hồng Điện</t>
  </si>
  <si>
    <t>Vi Văn Ngọ-Hồng Điện</t>
  </si>
  <si>
    <t>Vi Văn Thời-Hồng Điện</t>
  </si>
  <si>
    <t>Mạc Văn Mậu-Hồng Điện</t>
  </si>
  <si>
    <t>Lô Văn Tiến-Hồng Điện</t>
  </si>
  <si>
    <t>Vi Văn Mây-Hồng Điện</t>
  </si>
  <si>
    <t>Vi Văn Miêu-Hồng Điện</t>
  </si>
  <si>
    <t>Vi Văn Tý-Hồng Điện</t>
  </si>
  <si>
    <t>Lương Văn Mạo-Hồng Điện</t>
  </si>
  <si>
    <t>Cao Đức Lợi-Hồng Điện</t>
  </si>
  <si>
    <t>Lương Văn Phóng-Hồng Điện</t>
  </si>
  <si>
    <t>Lương Văn Đạt-Hồng Điện</t>
  </si>
  <si>
    <t>Lô Văn Sao-Hồng Điện</t>
  </si>
  <si>
    <t>13.1 ha</t>
  </si>
  <si>
    <t>Lô Văn Thủy-Hồng Điện</t>
  </si>
  <si>
    <t>Viềng Văn Đông-Hồng Thắng</t>
  </si>
  <si>
    <t>Hồng Thắng</t>
  </si>
  <si>
    <t>Lương Văn Lý-Hồng Thắng</t>
  </si>
  <si>
    <t>La Đình Việt-Hồng Thắng</t>
  </si>
  <si>
    <t>Lương Văn Xao-Hồng Thắng</t>
  </si>
  <si>
    <t>Vi Văn Phòng-Hồng Thắng</t>
  </si>
  <si>
    <t>Vi Thị Sinh-Hồng Thắng</t>
  </si>
  <si>
    <t>La Văn Tuyến-Hồng Thắng</t>
  </si>
  <si>
    <t>Lương Văn Thìn-Hồng Thắng</t>
  </si>
  <si>
    <t>Vi Xuân Bánh-Hồng Thắng</t>
  </si>
  <si>
    <t>Lương Văn Tiến-Hồng Thắng</t>
  </si>
  <si>
    <t>Lương Văn Giáp-Hồng Thắng</t>
  </si>
  <si>
    <t>Lương Văn Bảy-Hồng Thắng</t>
  </si>
  <si>
    <t>Vi Văn Mùi-Hồng Thắng</t>
  </si>
  <si>
    <t>Vy Văn Tâm-Hồng Thắng</t>
  </si>
  <si>
    <t>13.0 ha</t>
  </si>
  <si>
    <t>Lữ Hồng Sơn-Hồng Thắng</t>
  </si>
  <si>
    <t>Lương Văn Bính-Hồng Thắng</t>
  </si>
  <si>
    <t>Nguyễn Thị Châu-Hợp Thành</t>
  </si>
  <si>
    <t>Hợp Thành</t>
  </si>
  <si>
    <t>Kha Thị Hường-Hợp Thành</t>
  </si>
  <si>
    <t>Nguyễn Văn Cúc-Hợp Thành</t>
  </si>
  <si>
    <t>Lê Xuân Doãn-Hợp Thành</t>
  </si>
  <si>
    <t>Trần Thị Vân-Hợp Thành</t>
  </si>
  <si>
    <t>Nguyễn Thị Đức-Hợp Thành</t>
  </si>
  <si>
    <t>Nguyễn Văn Mão-Hợp Thành</t>
  </si>
  <si>
    <t>Trịnh Ngọc Sơn-Hợp Thành</t>
  </si>
  <si>
    <t>Trần Bá Đại-Hợp Thành</t>
  </si>
  <si>
    <t>Trần Hữu Cần-Hợp Thành</t>
  </si>
  <si>
    <t>Lê Xuân Diệu-Hợp Thành</t>
  </si>
  <si>
    <t>Nguyễn Văn Bình-Hợp Thành</t>
  </si>
  <si>
    <t>Lữ Văn Nhạn-Hợp Thành</t>
  </si>
  <si>
    <t>Võ Thị Long-Hợp Thành</t>
  </si>
  <si>
    <t>Nguyễn Văn Tùng-Hợp Thành</t>
  </si>
  <si>
    <t>Nguyễn Văn Đào-Hợp Thành</t>
  </si>
  <si>
    <t>Nguyễn Thị Chiến-Hợp Thành</t>
  </si>
  <si>
    <t>Vi Ngọc Phồn-Hợp Thành</t>
  </si>
  <si>
    <t>Trần Bá Hiến-Hợp Thành</t>
  </si>
  <si>
    <t>Võ Quang Chương-Hợp Thành</t>
  </si>
  <si>
    <t>Lang Vi Nguyệt-Hợp Thành</t>
  </si>
  <si>
    <t>Lô Thị Phòng-Hợp Thành</t>
  </si>
  <si>
    <t>Võ Tá Tịnh-Hợp Thành</t>
  </si>
  <si>
    <t>Nguyễn Quang Vinh-Hợp Thành</t>
  </si>
  <si>
    <t>Vi Văn Liệu-Hợp Thành</t>
  </si>
  <si>
    <t>Ngân Thị Điệp-Hợp Thành</t>
  </si>
  <si>
    <t>Ngô Thị Việt-Hợp Thành</t>
  </si>
  <si>
    <t>Nguyễn Văn Hạnh-Hợp Thành</t>
  </si>
  <si>
    <t>Lữ Đình Võng-Hợp Thành</t>
  </si>
  <si>
    <t>Lữ Đình Lin-Hợp Thành</t>
  </si>
  <si>
    <t>Kha Văn Dương-Hợp Thành</t>
  </si>
  <si>
    <t>Lang Vi Hạnh-Hợp Thành</t>
  </si>
  <si>
    <t>Nguyễn Kim Bình-Hợp Thành</t>
  </si>
  <si>
    <t>Lương Văn Dà-Tổng Tiến</t>
  </si>
  <si>
    <t>Tổng Tiến</t>
  </si>
  <si>
    <t>Lô Văn Ngọ-Tổng Tiến</t>
  </si>
  <si>
    <t>Lô Văn Biên-Tổng Tiến</t>
  </si>
  <si>
    <t>Lô Quốc Vệ-Tổng Tiến</t>
  </si>
  <si>
    <t>Vy Văn Kim-Tổng Tiến</t>
  </si>
  <si>
    <t>Vi Văn Mậu-Tổng Tiến</t>
  </si>
  <si>
    <t>Vy Thị Mai-Tổng Tiến</t>
  </si>
  <si>
    <t>Lương Văn Mằn-Tổng Tiến</t>
  </si>
  <si>
    <t>Lô Văn Châu-Tổng Tiến</t>
  </si>
  <si>
    <t>Lương Mạnh Hùng-Tổng Tiến</t>
  </si>
  <si>
    <t>Vy Thị Lý-Tổng Tiến</t>
  </si>
  <si>
    <t>Lô Văn Thìn-Tổng Tiến</t>
  </si>
  <si>
    <t>Vy Văn Cang-Tổng Tiến</t>
  </si>
  <si>
    <t>Vi Văn Biên-Tổng Tiến</t>
  </si>
  <si>
    <t>Vy Hồng Sơn-Tổng Tiến</t>
  </si>
  <si>
    <t>Vy Văn Lợi-Tổng Tiến</t>
  </si>
  <si>
    <t>Lương Đình Trọng-Tổng Tiến</t>
  </si>
  <si>
    <t>Xền Văn Bích-Tổng Tiến</t>
  </si>
  <si>
    <t>Xền Văn Thụ-Tổng Tiến</t>
  </si>
  <si>
    <t>Cao Văn Kim-Kẻ Nóc</t>
  </si>
  <si>
    <t>Kẻ Nóc</t>
  </si>
  <si>
    <t>Đàm Thị Thu-Thống Nhất</t>
  </si>
  <si>
    <t>Thống Nhất</t>
  </si>
  <si>
    <t>Hà Duy Niên-Nà Đười</t>
  </si>
  <si>
    <t>Nà Đười</t>
  </si>
  <si>
    <t>Hà Quốc Phong-Nà Đười</t>
  </si>
  <si>
    <t>Hà Tài Chính-Chòm Muộng</t>
  </si>
  <si>
    <t>Chòm Muộng</t>
  </si>
  <si>
    <t>Hà Thanh Hải-Chòm Muộng</t>
  </si>
  <si>
    <t>Hà Thanh Mại-Chòm Bỏi</t>
  </si>
  <si>
    <t>Chòm Bỏi</t>
  </si>
  <si>
    <t>Hà Thị Minh-Kẻ Sùng</t>
  </si>
  <si>
    <t>Kẻ Sùng</t>
  </si>
  <si>
    <t>Hà Văn Cư-Chòm Muộng</t>
  </si>
  <si>
    <t>Hà Văn Đặng-Chòm Muộng</t>
  </si>
  <si>
    <t>Hà Văn Điện-Chòm Muộng</t>
  </si>
  <si>
    <t>Hà Văn Hùng-Chòm Muộng</t>
  </si>
  <si>
    <t>Hà Văn Khoa-Chòm Muộng</t>
  </si>
  <si>
    <t>Hà Văn Ngốn-Chòm Muộng</t>
  </si>
  <si>
    <t>Hà Văn Quý-Chòm Muộng</t>
  </si>
  <si>
    <t>Hà Văn Sơn-Chòm Muộng</t>
  </si>
  <si>
    <t>Hà Văn Sửu-Nà Đười</t>
  </si>
  <si>
    <t>Hà Văn Tế-Chòm Muộng</t>
  </si>
  <si>
    <t>Hà Văn Thiết-Chòm Bỏi</t>
  </si>
  <si>
    <t>Hà Văn Tiệp-Chòm Muộng</t>
  </si>
  <si>
    <t>Hà Văn Xuân-Chòm Bỏi</t>
  </si>
  <si>
    <t>Hồ Thị Hường-Nà Đười</t>
  </si>
  <si>
    <t>Hoàng Văn Tám-Chòm Bỏi</t>
  </si>
  <si>
    <t>Kha Văn Đoàn-Kẻ Trằng</t>
  </si>
  <si>
    <t>Kẻ Trằng</t>
  </si>
  <si>
    <t>Kha Văn Hai-Kẻ Trằng</t>
  </si>
  <si>
    <t>Lang Đức Hoài-Kẻ Nóc</t>
  </si>
  <si>
    <t>Lang Đức Hoàng-Kẻ Nóc</t>
  </si>
  <si>
    <t>Lang Đức Hùng-Kẻ Nóc</t>
  </si>
  <si>
    <t>Lang Đức Thuyết-Kẻ Nóc</t>
  </si>
  <si>
    <t>Lang Hải Đông-Kẻ Sùng</t>
  </si>
  <si>
    <t>9.8 ha</t>
  </si>
  <si>
    <t>Lang Thanh Chân-Kẻ sùng</t>
  </si>
  <si>
    <t>Kẻ sùng</t>
  </si>
  <si>
    <t>Lang Thị ấn-Kẻ Mẻ</t>
  </si>
  <si>
    <t>Kẻ Mẻ</t>
  </si>
  <si>
    <t>Lang Thị Liêm-Kẻ Sùng</t>
  </si>
  <si>
    <t>Lang Thị Luận-Kẻ Nóc</t>
  </si>
  <si>
    <t>Lang Thị Lý-Kẻ Nóc</t>
  </si>
  <si>
    <t>Lang Thị Ngoan-Kẻ Trằng</t>
  </si>
  <si>
    <t>Lang Thị Sơn-Kẻ sùng</t>
  </si>
  <si>
    <t>Lang Thị Thần-Kẻ Nóc</t>
  </si>
  <si>
    <t>Lang Thị Xuyến-Kẻ Sùng</t>
  </si>
  <si>
    <t>Lang Trọng Biên-Kẻ Sùng</t>
  </si>
  <si>
    <t>Lang Văn Anh-Kẻ sùng</t>
  </si>
  <si>
    <t>Lang Văn Ba-Kẻ Mẻ</t>
  </si>
  <si>
    <t>Lang Văn Ba-Kẻ Nóc</t>
  </si>
  <si>
    <t>Lang Văn Bằng (A)-Kẻ Nóc</t>
  </si>
  <si>
    <t>Lang Văn Bằng (B)-Kẻ Nóc</t>
  </si>
  <si>
    <t>Lang Văn Bình-Kẻ Mẻ</t>
  </si>
  <si>
    <t>Lang Văn Cao-Kẻ Nóc</t>
  </si>
  <si>
    <t>Lang Văn Chân-Kẻ Nóc</t>
  </si>
  <si>
    <t>Lang Văn Chiến-Kẻ sùng</t>
  </si>
  <si>
    <t>Lang Văn Chín-Kẻ Sùng</t>
  </si>
  <si>
    <t>17.1 ha</t>
  </si>
  <si>
    <t>Lang Văn Chờ-Kẻ Mẻ</t>
  </si>
  <si>
    <t>Lang Văn Cơ-Kẻ Nóc</t>
  </si>
  <si>
    <t>Lang Văn Dần-Kẻ Nóc</t>
  </si>
  <si>
    <t>Lang Văn Dao-Kẻ Nóc</t>
  </si>
  <si>
    <t>Lang Văn Điền-Kẻ Nóc</t>
  </si>
  <si>
    <t>Lang Văn Điệp-Kẻ sùng</t>
  </si>
  <si>
    <t>Lang Văn Đối-Kẻ Nóc</t>
  </si>
  <si>
    <t>Lang Văn Duẩn-Kẻ Sùng</t>
  </si>
  <si>
    <t>Lang Văn Dương-Kẻ Sùng</t>
  </si>
  <si>
    <t>Lang Văn Giáo-Kẻ Nóc</t>
  </si>
  <si>
    <t>Lang Văn Giáp-Kẻ Sùng</t>
  </si>
  <si>
    <t>9.1 ha</t>
  </si>
  <si>
    <t>Lang Văn Hà-Kẻ Nóc</t>
  </si>
  <si>
    <t>Lang Văn Hai-Kẻ Mẻ</t>
  </si>
  <si>
    <t>9.7 ha</t>
  </si>
  <si>
    <t>Lang Văn Hai-Kẻ Nóc</t>
  </si>
  <si>
    <t>Lang Văn Hai (A)-Kẻ sùng</t>
  </si>
  <si>
    <t>Lang Văn Hai (B)-Kẻ sùng</t>
  </si>
  <si>
    <t>Lang Văn Hai (C)-Kẻ sùng</t>
  </si>
  <si>
    <t>Lang Văn Hằng-Kẻ sùng</t>
  </si>
  <si>
    <t>Lang Văn Hiền-Kẻ Nóc</t>
  </si>
  <si>
    <t>Lang Văn Hiệp-Kẻ Nóc</t>
  </si>
  <si>
    <t>Lang Văn Hoàng-Kẻ sùng</t>
  </si>
  <si>
    <t>Lang Văn Hội-Kẻ Sùng</t>
  </si>
  <si>
    <t>Lang Văn Hơn-Kẻ Nóc</t>
  </si>
  <si>
    <t>Lang Văn Huấn-Kẻ sùng</t>
  </si>
  <si>
    <t>Lang Văn Huynh-Nà Đười</t>
  </si>
  <si>
    <t>Lang Văn Khánh-Kẻ Mẻ</t>
  </si>
  <si>
    <t>Lang Văn Kỷ-Kẻ Nóc</t>
  </si>
  <si>
    <t>Lang Văn Lân-Kẻ Mẻ</t>
  </si>
  <si>
    <t>Lang Văn Liên-Kẻ Nóc</t>
  </si>
  <si>
    <t>Lang Văn Lim-Kẻ Nóc</t>
  </si>
  <si>
    <t>Lang Văn Linh-Kẻ Nóc</t>
  </si>
  <si>
    <t>Lang Văn Luận-Kẻ sùng</t>
  </si>
  <si>
    <t>Lang Văn Lưu-Kẻ Nóc</t>
  </si>
  <si>
    <t>Lang Văn Mai-Kẻ Nóc</t>
  </si>
  <si>
    <t>Lang Văn Mằng-Kẻ sùng</t>
  </si>
  <si>
    <t>Lang Văn Mạo-Kẻ sùng</t>
  </si>
  <si>
    <t>Lang Văn Mây-Nà Đười</t>
  </si>
  <si>
    <t>Lang Văn Miên-Kẻ Sùng</t>
  </si>
  <si>
    <t>Lang Văn Minh-Kẻ Nóc</t>
  </si>
  <si>
    <t>Lang Văn Nam-Kẻ Mẻ</t>
  </si>
  <si>
    <t>Lang Văn Nga-Kẻ Nóc</t>
  </si>
  <si>
    <t>Lang Văn Nga-Kẻ Sùng</t>
  </si>
  <si>
    <t>Lang Văn Nghệ-Kẻ sùng</t>
  </si>
  <si>
    <t>Lang Văn Ngọ-Kẻ Sùng</t>
  </si>
  <si>
    <t>Lang Văn Nhân-Kẻ sùng</t>
  </si>
  <si>
    <t>Lang Văn Nhật-Kẻ Nóc</t>
  </si>
  <si>
    <t>Lang Văn Nhường-Kẻ Nóc</t>
  </si>
  <si>
    <t>Lang Văn Niệm-Kẻ Nóc</t>
  </si>
  <si>
    <t>Lang Văn Niên-Kẻ sùng</t>
  </si>
  <si>
    <t>Lang Văn Núi-Kẻ Sùng</t>
  </si>
  <si>
    <t>Lang Văn Phấn-Kẻ sùng</t>
  </si>
  <si>
    <t>Lang Văn Phong-Kẻ Sùng</t>
  </si>
  <si>
    <t>Lang Văn Phóng-Kẻ sùng</t>
  </si>
  <si>
    <t>Lang Văn Phú-Kẻ sùng</t>
  </si>
  <si>
    <t>Lang Văn Phúc-Kẻ Mẻ</t>
  </si>
  <si>
    <t>Lang Văn Phương-Kẻ sùng</t>
  </si>
  <si>
    <t>Lang Văn Phượng-Kẻ sùng</t>
  </si>
  <si>
    <t>Lang Văn Quảng-Kẻ Nóc</t>
  </si>
  <si>
    <t>Lang Văn Quảng-Kẻ Sùng</t>
  </si>
  <si>
    <t>Lang Văn Sáng (A)-Kẻ Sùng</t>
  </si>
  <si>
    <t>Lang Văn Tấn-Kẻ sùng</t>
  </si>
  <si>
    <t>Lang Văn Thạch-Kẻ Mẻ</t>
  </si>
  <si>
    <t>Lang Văn Thạch-Kẻ Nóc</t>
  </si>
  <si>
    <t>Lang Văn Thắng-Kẻ Nóc</t>
  </si>
  <si>
    <t>Lang Văn Thanh-Kẻ Nóc</t>
  </si>
  <si>
    <t>Lang Văn Thành-Kẻ Nóc</t>
  </si>
  <si>
    <t>Lang Văn Thành-Kẻ Sùng</t>
  </si>
  <si>
    <t>Lang Văn Thạnh-Kẻ Mẻ</t>
  </si>
  <si>
    <t>Lang Văn Thìn-Kẻ Mẻ</t>
  </si>
  <si>
    <t>Lang Văn Thoái-Kẻ sùng</t>
  </si>
  <si>
    <t>Lang Văn Thời-Kẻ sùng</t>
  </si>
  <si>
    <t>10.9 ha</t>
  </si>
  <si>
    <t>Lang Văn Thư-Kẻ Nóc</t>
  </si>
  <si>
    <t>Lang Văn Thụ-Kẻ Trằng</t>
  </si>
  <si>
    <t>Lang Văn Thuỷ-Kẻ sùng</t>
  </si>
  <si>
    <t>Lang Văn Tiểu-Kẻ Trằng</t>
  </si>
  <si>
    <t>Lang Văn Tình-Kẻ Nóc</t>
  </si>
  <si>
    <t>Lang Văn Tình-Kẻ sùng</t>
  </si>
  <si>
    <t>9.5 ha</t>
  </si>
  <si>
    <t>Lang Văn Trinh-Kẻ Nóc</t>
  </si>
  <si>
    <t>Lang Văn Trọng-Kẻ Nóc</t>
  </si>
  <si>
    <t>Lang Văn Tư-Kẻ Nóc</t>
  </si>
  <si>
    <t>Lang Văn Tuấn-Kẻ Sùng</t>
  </si>
  <si>
    <t>Lang Văn Tướng-Kẻ sùng</t>
  </si>
  <si>
    <t>Lang Văn Tý-Kẻ Nóc</t>
  </si>
  <si>
    <t>Lang Văn Tỵ (Tỷ)-Kẻ Nóc</t>
  </si>
  <si>
    <t>Lang Văn Vân-Kẻ Sùng</t>
  </si>
  <si>
    <t>Lang Văn Vận-Kẻ Mẻ</t>
  </si>
  <si>
    <t>Lang Văn Vận-Kẻ sùng</t>
  </si>
  <si>
    <t>Lang Văn Vê-Kẻ Sùng</t>
  </si>
  <si>
    <t>Lang Văn Viện-Kẻ Mẻ</t>
  </si>
  <si>
    <t>Lê Thị Bích-Nà Đười</t>
  </si>
  <si>
    <t>Lê Thị Thân-Kẻ sùng</t>
  </si>
  <si>
    <t>Lê Viết Bảy-Kẻ Mẻ</t>
  </si>
  <si>
    <t>Lê Viết Đồng-Kẻ Mẻ</t>
  </si>
  <si>
    <t>Lê Viết Đua-Nà Đười</t>
  </si>
  <si>
    <t>Lê Viết Dũng-Kẻ Mẻ</t>
  </si>
  <si>
    <t>Lê Viết Duyên-Nà Đười</t>
  </si>
  <si>
    <t>Lê Viết Giám-Nà Đười</t>
  </si>
  <si>
    <t>Lê Viết Hội</t>
  </si>
  <si>
    <t>Lê Viết Thi-Kẻ Mẻ</t>
  </si>
  <si>
    <t>Lê Viết Thức-Kẻ Trằng</t>
  </si>
  <si>
    <t>Lô Đức Thuận-Chòm Muộng</t>
  </si>
  <si>
    <t>Lô Hữu Toàn-Chòm Muộng</t>
  </si>
  <si>
    <t>Lô Minh Ngọc-Chòm Muộng</t>
  </si>
  <si>
    <t>Lô Thị Bảy-Kẻ Trằng</t>
  </si>
  <si>
    <t>Lô Thị Chuyên-Chòm Muộng</t>
  </si>
  <si>
    <t>Lô Thị Định-Kẻ Trằng</t>
  </si>
  <si>
    <t>Lô Thị Liên-Nà Đười</t>
  </si>
  <si>
    <t>Lô Thị Lợi-Kẻ Trằng</t>
  </si>
  <si>
    <t>Lô Thị Nga-Kẻ Trằng</t>
  </si>
  <si>
    <t>Lô Thị Vân-Kẻ Trằng</t>
  </si>
  <si>
    <t>Lô Tiểu Thuyết-Chòm Muộng</t>
  </si>
  <si>
    <t>Lô Văn Biên-Kẻ Mẻ</t>
  </si>
  <si>
    <t>Lô Văn Bua-Kẻ Trằng</t>
  </si>
  <si>
    <t>Lô Văn Chiến-Kẻ Trằng</t>
  </si>
  <si>
    <t>Lô Văn Chính-Kẻ Trằng</t>
  </si>
  <si>
    <t>Lô Văn Đăng-Kẻ Trằng</t>
  </si>
  <si>
    <t>Lô Văn Dậu-Nà Đười</t>
  </si>
  <si>
    <t>Lô Văn Đèo-Nà Đười</t>
  </si>
  <si>
    <t>Lô Văn Doanh-Chòm Muộng</t>
  </si>
  <si>
    <t>Lô Văn Đông-Chòm Bỏi</t>
  </si>
  <si>
    <t>Lô Văn Giáp-Kẻ Trằng</t>
  </si>
  <si>
    <t>Lô Văn Hải-Kẻ Trằng</t>
  </si>
  <si>
    <t>Lô Văn Hạnh-Kẻ Trằng</t>
  </si>
  <si>
    <t>Lô Văn Hợi-Chòm Bỏi</t>
  </si>
  <si>
    <t>Lô Văn Hồng-Kẻ Mẻ</t>
  </si>
  <si>
    <t>Lô Văn Kỳ-Chòm Muộng</t>
  </si>
  <si>
    <t>Lô Văn La-Kẻ Trằng</t>
  </si>
  <si>
    <t>Lô Văn Lam-Kẻ Trằng</t>
  </si>
  <si>
    <t>Lô Văn Lan-Nà Đười</t>
  </si>
  <si>
    <t>Lô Văn Lịch-Kẻ Trằng</t>
  </si>
  <si>
    <t>Lô Văn Mai-Chòm Bỏi</t>
  </si>
  <si>
    <t>Lô Văn Minh-Kẻ Trằng</t>
  </si>
  <si>
    <t>Lô Văn Năm-Kẻ Trằng</t>
  </si>
  <si>
    <t>Lô Văn Nghi-Kẻ Trằng</t>
  </si>
  <si>
    <t>Lô Văn Ngọc-Nà Đười</t>
  </si>
  <si>
    <t>Lô Văn Nhân-Kẻ Trằng</t>
  </si>
  <si>
    <t>Lô Văn Nhẫn-Kẻ Trằng</t>
  </si>
  <si>
    <t>Lô Văn Ơn-Kẻ Trằng</t>
  </si>
  <si>
    <t>Lô Văn Quân-Nà Đười</t>
  </si>
  <si>
    <t>Lô Văn Quày-Kẻ Trằng</t>
  </si>
  <si>
    <t>Lô Văn Sao-Kẻ Trằng</t>
  </si>
  <si>
    <t>Lô Văn Sơn-Chòm Muộng</t>
  </si>
  <si>
    <t>Lô Văn Sơn-Kẻ Trằng</t>
  </si>
  <si>
    <t>Lô Văn Sử-Kẻ Trằng</t>
  </si>
  <si>
    <t>Lô Văn Tâm-Chòm Muộng</t>
  </si>
  <si>
    <t>Lô Văn Tâm (B)-Chòm Muộng</t>
  </si>
  <si>
    <t>Lô Văn Thái-Kẻ Trằng</t>
  </si>
  <si>
    <t>Lô Văn Thắng-Nà Đười</t>
  </si>
  <si>
    <t>Lô Văn Thìn-Kẻ Trằng</t>
  </si>
  <si>
    <t>Lô Văn Thụ-Kẻ Trằng</t>
  </si>
  <si>
    <t>Lô Văn Thuần-Nà Đười</t>
  </si>
  <si>
    <t>Lô Văn Thuận (A)-Chòm Muộng</t>
  </si>
  <si>
    <t>Lô Văn Tiến-Nà Đười</t>
  </si>
  <si>
    <t>Lô Văn Tiêu-Kẻ Trằng</t>
  </si>
  <si>
    <t>Lô Văn Tình-Chòm Muộng</t>
  </si>
  <si>
    <t>Lô Văn Truyền-Kẻ Trằng</t>
  </si>
  <si>
    <t>Lô Văn Tú-Chòm Muộng</t>
  </si>
  <si>
    <t>Lô Văn Tuấn-Chòm Bỏi</t>
  </si>
  <si>
    <t>Lô Văn Tuấn-Kẻ Trằng</t>
  </si>
  <si>
    <t>Lô Văn Tuyên-Kẻ Trằng</t>
  </si>
  <si>
    <t>Lô Xuân Thành-Nà Đười</t>
  </si>
  <si>
    <t>Lộc Văn Đặng-Nà Đười</t>
  </si>
  <si>
    <t>Lộc Văn Đường-Chòm Muộng</t>
  </si>
  <si>
    <t>Lộc Văn Duy-Nà Đười</t>
  </si>
  <si>
    <t>Lộc Văn Khai-Nà Đười</t>
  </si>
  <si>
    <t>Lộc Văn Nghĩa-Nà Đười</t>
  </si>
  <si>
    <t>Lộc Văn Quỳnh-Nà Đười</t>
  </si>
  <si>
    <t>Lộc Văn Sơn-Nà Đười</t>
  </si>
  <si>
    <t>Lộc Văn Thế-Nà Đười</t>
  </si>
  <si>
    <t>Lộc Văn Tím-Nà Đười</t>
  </si>
  <si>
    <t>Lộc Văn Toán-Nà Đười</t>
  </si>
  <si>
    <t>Lữ Văn Bốn-Kẻ Mẻ</t>
  </si>
  <si>
    <t>Lữ Văn Dần-Chòm Muộng</t>
  </si>
  <si>
    <t>Lữ Văn Đình-Chòm Muộng</t>
  </si>
  <si>
    <t>Lữ Văn Mạo-Kẻ Mẻ</t>
  </si>
  <si>
    <t>Lữ Văn Nhâm-Kẻ Mẻ</t>
  </si>
  <si>
    <t>Lữ Văn Thuỷ-Kẻ Trằng</t>
  </si>
  <si>
    <t>Lương Bá Trọng-Chòm Bỏi</t>
  </si>
  <si>
    <t>Lương Đại Chiến-Nà Đười</t>
  </si>
  <si>
    <t>Lương Thanh Đoán-Kẻ sùng</t>
  </si>
  <si>
    <t>Lương Thanh Huyền-Kẻ sùng</t>
  </si>
  <si>
    <t>Lương Thị Hồng-Nà Đười</t>
  </si>
  <si>
    <t>Lương Thị Kiên-Nà Đười</t>
  </si>
  <si>
    <t>Lương Thị Thuỷ-Kẻ Mẻ</t>
  </si>
  <si>
    <t>Lương Văn Bảy-Nà Đười</t>
  </si>
  <si>
    <t>Lương Văn Cương-Nà Đười</t>
  </si>
  <si>
    <t>Lương Văn Đạo-Kẻ Sùng</t>
  </si>
  <si>
    <t>Lương Văn Đoán-Chòm Bỏi</t>
  </si>
  <si>
    <t>Lương Văn Duy-Chòm Bỏi</t>
  </si>
  <si>
    <t>Lương Văn Hoàng-Chòm Bỏi</t>
  </si>
  <si>
    <t>Lương Văn Hợi-Nà Đười</t>
  </si>
  <si>
    <t>Lương Văn Khởi-Kẻ sùng</t>
  </si>
  <si>
    <t>Lương Văn Kỳ-Kẻ sùng</t>
  </si>
  <si>
    <t>Lương Văn Kỳ-Nà Đười</t>
  </si>
  <si>
    <t>Lương Văn Lai-Chòm Bỏi</t>
  </si>
  <si>
    <t>Lương Văn Mại-Kẻ Mẻ</t>
  </si>
  <si>
    <t>Lương Văn Mạo-Chòm Bỏi</t>
  </si>
  <si>
    <t>Lương Văn Minh-Kẻ sùng</t>
  </si>
  <si>
    <t>Lương Văn Nghĩa-Kẻ Sùng</t>
  </si>
  <si>
    <t>Lương Văn Phong-Kẻ Mẻ</t>
  </si>
  <si>
    <t>Lương Văn Quy-Chòm Muộng</t>
  </si>
  <si>
    <t>Lương Văn Quý-Kẻ Mẻ</t>
  </si>
  <si>
    <t>Lương Văn Tâm-Nà Đười</t>
  </si>
  <si>
    <t>Lương Văn Toản-Nà Đười</t>
  </si>
  <si>
    <t>Lương Văn Tuấn-Nà Đười</t>
  </si>
  <si>
    <t>Lương Văn Tỷ-Chòm Bỏi</t>
  </si>
  <si>
    <t>Lương Văn Ước-Chòm Bỏi</t>
  </si>
  <si>
    <t>Lương Văn Xao-Nà Đười</t>
  </si>
  <si>
    <t>Lương Việt Tiến-Nà Đười</t>
  </si>
  <si>
    <t>Ngân Bá Học-Nà Đười</t>
  </si>
  <si>
    <t>Ngân Đình Nhân-Chòm Muộng</t>
  </si>
  <si>
    <t>Ngân Đình Toản-Chòm Muộng</t>
  </si>
  <si>
    <t>Ngân Đức Hợi-Chòm Muộng</t>
  </si>
  <si>
    <t>Ngân Đức Thiện-Chòm Muộng</t>
  </si>
  <si>
    <t>Ngân Thị Cảnh-Kẻ Nóc</t>
  </si>
  <si>
    <t>Ngân Thị Thắm-Kẻ Mẻ</t>
  </si>
  <si>
    <t>7.2 ha</t>
  </si>
  <si>
    <t>Ngân Thị Thìn-Nà Đười</t>
  </si>
  <si>
    <t>Ngân Thị Vĩnh-Chòm Bỏi</t>
  </si>
  <si>
    <t>Ngân Trọng Chính-Chòm Muộng</t>
  </si>
  <si>
    <t>Ngân Trọng Thắng-Chòm Muộng</t>
  </si>
  <si>
    <t>Ngân Trọng Thiết-Chòm Bỏi</t>
  </si>
  <si>
    <t>Ngân Văn Bàng-Chòm Muộng</t>
  </si>
  <si>
    <t>Ngân Văn Chế-Chòm Bỏi</t>
  </si>
  <si>
    <t>Ngân Văn Chia-Chòm Muộng</t>
  </si>
  <si>
    <t>Ngân Văn Chiến (B)-Chòm Muộng</t>
  </si>
  <si>
    <t>Ngân Văn Đại-Chòm Muộng</t>
  </si>
  <si>
    <t>Ngân Văn Đức-Chòm Muộng</t>
  </si>
  <si>
    <t>Ngân Văn Dương-Chòm Muộng</t>
  </si>
  <si>
    <t>Ngân Văn Duy-Chòm Bỏi</t>
  </si>
  <si>
    <t>Ngân Văn Hảo-Nà Đười</t>
  </si>
  <si>
    <t>Ngân Văn Hậu-Chòm Muộng</t>
  </si>
  <si>
    <t>Ngân Văn Hiền-Chòm Muộng</t>
  </si>
  <si>
    <t>Ngân Văn Hiệp-Chòm Muộng</t>
  </si>
  <si>
    <t>Ngân Văn Hoàng-Chòm Muộng</t>
  </si>
  <si>
    <t>Ngân Văn Hoành-Chòm Muộng</t>
  </si>
  <si>
    <t>Ngân Văn Hợi-Chòm Muộng</t>
  </si>
  <si>
    <t>Ngân Văn Hồng-Chòm Muộng</t>
  </si>
  <si>
    <t>Ngân Văn Mạo-Nà Đười</t>
  </si>
  <si>
    <t>Ngân Văn Năm-Chòm Bỏi</t>
  </si>
  <si>
    <t>Ngân Văn Nghị-Chòm Muộng</t>
  </si>
  <si>
    <t>Ngân Văn Ngọc-Chòm Muộng</t>
  </si>
  <si>
    <t>Ngân Văn Nhật-Chòm Bỏi</t>
  </si>
  <si>
    <t>Ngân Văn Phóng-Chòm Muộng</t>
  </si>
  <si>
    <t>Ngân Văn Phúc-Nà Đười</t>
  </si>
  <si>
    <t>Ngân Văn Thái-Chòm Bỏi</t>
  </si>
  <si>
    <t>Ngân Văn Thành-Chòm Muộng</t>
  </si>
  <si>
    <t>Ngân Văn Thoáng-Chòm Muộng</t>
  </si>
  <si>
    <t>Ngân Văn Thuyền-Chòm Muộng</t>
  </si>
  <si>
    <t>Ngân Văn Tiều-Chòm Muộng</t>
  </si>
  <si>
    <t>Ngân Văn Tím-Chòm Bỏi</t>
  </si>
  <si>
    <t>Ngân Văn Tĩnh-Chòm Bỏi</t>
  </si>
  <si>
    <t>Ngân Văn Tỉnh-Chòm Bỏi</t>
  </si>
  <si>
    <t>Ngân Văn Truyền-Chòm Muộng</t>
  </si>
  <si>
    <t>Ngân Văn Xao-Chòm Muộng</t>
  </si>
  <si>
    <t>Nguyễn Cảnh Hồng-Kẻ Nóc</t>
  </si>
  <si>
    <t>Nguyễn Cảnh Mậu-Kẻ Mẻ</t>
  </si>
  <si>
    <t>Nguyễn Cảnh Phòng-Kẻ Nóc</t>
  </si>
  <si>
    <t>Nguyễn Cảnh Thuận-Kẻ sùng</t>
  </si>
  <si>
    <t>Nguyễn Cảnh Tuấn-Kẻ Sùng</t>
  </si>
  <si>
    <t>Nguyễn Kim Thanh-Thống Nhất</t>
  </si>
  <si>
    <t>Nguyễn Thành Long-Thống Nhất</t>
  </si>
  <si>
    <t>Nguyễn Thị Hà-Kẻ sùng</t>
  </si>
  <si>
    <t>Nguyễn Thị Phú-Kẻ Mẻ</t>
  </si>
  <si>
    <t>Nguyễn Văn Hồng-Nà Đười</t>
  </si>
  <si>
    <t>Nguyễn Văn Liên-Kẻ Trằng</t>
  </si>
  <si>
    <t>Nguyễn Văn Long-Thống nhất</t>
  </si>
  <si>
    <t>Thống nhất</t>
  </si>
  <si>
    <t>Nguyễn Văn Oanh-Kẻ Trằng</t>
  </si>
  <si>
    <t>Nguyễn Văn Toán-Kẻ Trằng</t>
  </si>
  <si>
    <t>Phan Đức Chiến-Kẻ sùng</t>
  </si>
  <si>
    <t>Phan Văn Sáng B-Kẻ sùng</t>
  </si>
  <si>
    <t>Quang Đức Khởi-Nà Đười</t>
  </si>
  <si>
    <t>Quang Thị Đậu-Kẻ Nóc</t>
  </si>
  <si>
    <t>Quang Thị Hoa-Nà Đười</t>
  </si>
  <si>
    <t>Quang Văn Biển-Nà Đười</t>
  </si>
  <si>
    <t>Quang Văn Bình-Nà Đười</t>
  </si>
  <si>
    <t>Quang Văn Dương-Nà Đười</t>
  </si>
  <si>
    <t>Quang Văn Hoàn-Nà Đười</t>
  </si>
  <si>
    <t>Quang Văn Tạm-Chòm Muộng</t>
  </si>
  <si>
    <t>Trần Đức Điền-Nà Đười</t>
  </si>
  <si>
    <t>Trương Công Huệ-Kẻ Nóc</t>
  </si>
  <si>
    <t>Vi Đình Luyện-Chòm Bỏi</t>
  </si>
  <si>
    <t>Vi Hoài Thanh-Kẻ Trằng</t>
  </si>
  <si>
    <t>Vi Thanh Long-Kẻ Sùng</t>
  </si>
  <si>
    <t>Vi Thế Nguyên-Nà Đười</t>
  </si>
  <si>
    <t>Vi Thị Dần-Nà Đười</t>
  </si>
  <si>
    <t>Vi Thị Hương-Nà Đười</t>
  </si>
  <si>
    <t>Vi Thị Thiện-Kẻ Nóc</t>
  </si>
  <si>
    <t>Vi Thị Thiết-Nà Đười</t>
  </si>
  <si>
    <t>Vi Thị Vấn-Kẻ Trằng</t>
  </si>
  <si>
    <t>Vi Văn ảnh-Nà Đười</t>
  </si>
  <si>
    <t>Vi Văn áo-Nà Đười</t>
  </si>
  <si>
    <t>Vi Văn Hùng-Kẻ Nóc</t>
  </si>
  <si>
    <t>Vi Văn Thắng-Nà Đười</t>
  </si>
  <si>
    <t>Vi Văn Thìn-Kẻ Sùng</t>
  </si>
  <si>
    <t>Vi Văn Thoả-Kẻ sùng</t>
  </si>
  <si>
    <t>Vi Văn Thuỷ-Kẻ sùng</t>
  </si>
  <si>
    <t>Vi Văn Tín-Kẻ Sùng</t>
  </si>
  <si>
    <t>Vi Văn Tuất-Nà Đười</t>
  </si>
  <si>
    <t>Vi Văn Tý-Nà Đười</t>
  </si>
  <si>
    <t>Vi Văn Tỷ-Nà Đười</t>
  </si>
  <si>
    <t>Vi Xuân Lưu-Nà Đười</t>
  </si>
  <si>
    <t>Vy Thị Hậu-Chòm Muộng</t>
  </si>
  <si>
    <t>Vy Văn Loan-Nà Đười</t>
  </si>
  <si>
    <t>Vy Văn Nông-Kẻ Sùng</t>
  </si>
  <si>
    <t>Vy Văn Thương-Kẻ Nóc</t>
  </si>
  <si>
    <t>Vy Văn Xoan-Kẻ sùng</t>
  </si>
  <si>
    <t>Biện Hữu Giáp-Kẻ Trai</t>
  </si>
  <si>
    <t>Kẻ Trai</t>
  </si>
  <si>
    <t>Biện Hữu Nam-Kẻ Trai</t>
  </si>
  <si>
    <t>Biện Hữu Thắng-Kẻ Trai</t>
  </si>
  <si>
    <t>Bùi Công Hai-Khe Đóng</t>
  </si>
  <si>
    <t>Khe Đóng</t>
  </si>
  <si>
    <t>Bùi Công Kiến-Khe Đóng</t>
  </si>
  <si>
    <t>Bùi Quang Trung-Kẻ Trai</t>
  </si>
  <si>
    <t>Bùi Thanh Hán-Kẻ Trai</t>
  </si>
  <si>
    <t>Bùi Văn Hùng-Kẻ Trai</t>
  </si>
  <si>
    <t>Bùi Xuân Tình-Kẻ Trai</t>
  </si>
  <si>
    <t>Cao Văn Sơn-Khe Đóng</t>
  </si>
  <si>
    <t>Cao Văn Thành-Thanh Bình</t>
  </si>
  <si>
    <t>Thanh Bình</t>
  </si>
  <si>
    <t>Chương Văn Nhưng-Tổng Xan</t>
  </si>
  <si>
    <t>Tổng Xan</t>
  </si>
  <si>
    <t>Đàm Đức Tiến-Kẻ Gia</t>
  </si>
  <si>
    <t>Kẻ Gia</t>
  </si>
  <si>
    <t>Đặng Văn Bình-Thạch Tiến</t>
  </si>
  <si>
    <t>Thạch Tiến</t>
  </si>
  <si>
    <t>Đặng Văn Hoàng-Thạch Tiến</t>
  </si>
  <si>
    <t>0.1 ha</t>
  </si>
  <si>
    <t>Đặng Văn Vân-Thạch Tiến</t>
  </si>
  <si>
    <t>Hà Thị Duyệt-Thanh Bình</t>
  </si>
  <si>
    <t>Hà Văn Phiệt-Thanh Bình</t>
  </si>
  <si>
    <t>Hà Văn Thanh-Đồng Tâm</t>
  </si>
  <si>
    <t>Đồng Tâm</t>
  </si>
  <si>
    <t>Hà Văn Thuyền-Kẻ Trai</t>
  </si>
  <si>
    <t>Hồ Chí Hùng-Đồng Tâm</t>
  </si>
  <si>
    <t>Hồ Thị Lương-Thạch Tiến</t>
  </si>
  <si>
    <t>Hồ Văn Bộ-Thạch Tiến</t>
  </si>
  <si>
    <t>Hồ Văn Hà-Thạch Tiến</t>
  </si>
  <si>
    <t>12.9 ha</t>
  </si>
  <si>
    <t>Hồ Văn Mạnh-Đồng Tâm</t>
  </si>
  <si>
    <t>Hoàng Bá Bình-Thạch Tiến</t>
  </si>
  <si>
    <t>Hoàng Bá Chương-Thạch Tiến</t>
  </si>
  <si>
    <t>Hoàng Bá Thái-Thạch Tiến</t>
  </si>
  <si>
    <t>Hoàng Hải Phòng-Kẻ Gia</t>
  </si>
  <si>
    <t>11.6 ha</t>
  </si>
  <si>
    <t>Hoàng Văn Luận-Thạch Tiến</t>
  </si>
  <si>
    <t>Hoàng Văn Luyện-Khe Đóng</t>
  </si>
  <si>
    <t>Hoàng Văn Tâm-Thạch Tiến</t>
  </si>
  <si>
    <t>Hoàng Văn Vỵ-Thạch Tiến</t>
  </si>
  <si>
    <t>Kha Văn Kế-Kẻ Gia</t>
  </si>
  <si>
    <t>Kha Văn Khoang-Kẻ Gia</t>
  </si>
  <si>
    <t>Kha Văn Kỳ-Kẻ Gia</t>
  </si>
  <si>
    <t>Kha Văn Nam-Kẻ Gia</t>
  </si>
  <si>
    <t>La Thị Kháng-Kẻ Trai</t>
  </si>
  <si>
    <t>La Thị Tuất-Tổng Xan</t>
  </si>
  <si>
    <t>La Văn Đình-Khe Đóng</t>
  </si>
  <si>
    <t>La Văn Sơn (Pạ)-Khe Đóng</t>
  </si>
  <si>
    <t>La Văn Trường-Khe Đóng</t>
  </si>
  <si>
    <t>Lang Thanh Duyên-Tổng Xan</t>
  </si>
  <si>
    <t>Lang Thị Đức-Kẻ Trai</t>
  </si>
  <si>
    <t>Lang Thị Tần-Kẻ Gia</t>
  </si>
  <si>
    <t>Lang Thị Thiên-Đồng Tâm</t>
  </si>
  <si>
    <t>Lang Thị Thúy-Tổng Xan</t>
  </si>
  <si>
    <t>Lang Thị Viện-Kẻ Trai</t>
  </si>
  <si>
    <t>Lang Thị Xoan-Kẻ Trai</t>
  </si>
  <si>
    <t>Lang Văn Chín-Thanh Bình</t>
  </si>
  <si>
    <t>Lang Văn Lặn-Khe Đóng</t>
  </si>
  <si>
    <t>Lang Văn Mạnh-Tổng Xan</t>
  </si>
  <si>
    <t>Lang Văn Minh-Thanh Bình</t>
  </si>
  <si>
    <t>Lang Văn Mùi-Đồng Tâm</t>
  </si>
  <si>
    <t>Lang Văn Ngọc-Kẻ Trai</t>
  </si>
  <si>
    <t>Lang Văn Niêm-Tổng Xan</t>
  </si>
  <si>
    <t>Lang Văn Quý-Kẻ Gia</t>
  </si>
  <si>
    <t>Lang Văn Tán-Kẻ Gia</t>
  </si>
  <si>
    <t>Lang Văn Thảo-Kẻ Gia</t>
  </si>
  <si>
    <t>14.5 ha</t>
  </si>
  <si>
    <t>Lang Văn Trung-Thanh Bình</t>
  </si>
  <si>
    <t>Lê Bá Hội</t>
  </si>
  <si>
    <t>Lê Bá Quang-Tổng Xan</t>
  </si>
  <si>
    <t>Lê Bá Tuân</t>
  </si>
  <si>
    <t>Lê Văn Chinh-Kẻ Trai</t>
  </si>
  <si>
    <t>Lô Chí Dũng-Đồng Thắng</t>
  </si>
  <si>
    <t>Đồng Thắng</t>
  </si>
  <si>
    <t>Lô Chí Thanh-Đồng Thắng</t>
  </si>
  <si>
    <t>Lô Đức Quý-Đồng Thắng</t>
  </si>
  <si>
    <t>Lô Hồng Luyện-Đồng Tâm</t>
  </si>
  <si>
    <t>Lô Hồng Văn-Thạch Tiến</t>
  </si>
  <si>
    <t>Lô Hùng Quyền-Kẻ Trai</t>
  </si>
  <si>
    <t>Lô Quang Tịnh-Đồng Thắng</t>
  </si>
  <si>
    <t>Lô Quốc Tiến-Đồng Thắng</t>
  </si>
  <si>
    <t>Lô Quốc Tuyến-Đồng Tâm</t>
  </si>
  <si>
    <t>Lô Thanh Hà-Đồng Tâm</t>
  </si>
  <si>
    <t>Lô Thanh Hải-Đồng Tâm</t>
  </si>
  <si>
    <t>Lô Thanh Ninh-Tổng Xan</t>
  </si>
  <si>
    <t>Lô Thanh Toàn-Đồng Tâm</t>
  </si>
  <si>
    <t>Lô Thanh Tuyển-Tổng Xan</t>
  </si>
  <si>
    <t>Lô Thị Bình-Đồng Thắng</t>
  </si>
  <si>
    <t>Lô Thị Hoạch-Đồng Thắng</t>
  </si>
  <si>
    <t>Lô Thị Lưu-Tổng Xan</t>
  </si>
  <si>
    <t>Lô Thị Nhung-Đồng Tâm</t>
  </si>
  <si>
    <t>Lô Thị Sinh-Đồng Thắng</t>
  </si>
  <si>
    <t>Lô Thị Thấm-Kẻ Gia</t>
  </si>
  <si>
    <t>Lô Thị Tiến-Kẻ Trai</t>
  </si>
  <si>
    <t>Lô Thị úy-Tổng Xan</t>
  </si>
  <si>
    <t>Lô Thiết Thạc-Tổng Xan</t>
  </si>
  <si>
    <t>Lô Văn ảnh-Đồng Thắng</t>
  </si>
  <si>
    <t>Lô Văn Bái-Khe Đóng</t>
  </si>
  <si>
    <t>Lô Văn Bánh-Khe Đóng</t>
  </si>
  <si>
    <t>Lô Văn Bào-Tổng Xan</t>
  </si>
  <si>
    <t>Lô Văn Bình-Kẻ Tất</t>
  </si>
  <si>
    <t>Kẻ Tất</t>
  </si>
  <si>
    <t>Lô Văn Cang-Tổng Xan</t>
  </si>
  <si>
    <t>Lô Văn Chồng-Khe Đóng</t>
  </si>
  <si>
    <t>Lô Văn Đàn-Kẻ Trai</t>
  </si>
  <si>
    <t>Lô Văn Dảnh-Tổng Xan</t>
  </si>
  <si>
    <t>Lô Văn Hai (A)-Kẻ Trai</t>
  </si>
  <si>
    <t>Lô Văn Hai (B)-Kẻ Trai</t>
  </si>
  <si>
    <t>21.1 ha</t>
  </si>
  <si>
    <t>Lô Văn Hùng-Đồng Thắng</t>
  </si>
  <si>
    <t>Lô Văn Kim-Đồng Thắng</t>
  </si>
  <si>
    <t>Lô Văn Kinh-Đồng Thắng</t>
  </si>
  <si>
    <t>Lô Văn Kỳ-Khe Đóng</t>
  </si>
  <si>
    <t>Lô Văn Lào (A)-Đồng Thắng</t>
  </si>
  <si>
    <t>Lô Văn Lào (B)-Đồng Thắng</t>
  </si>
  <si>
    <t>Lô Văn Lợi-Thanh Bình</t>
  </si>
  <si>
    <t>Lô Văn Minh-Tổng Xan</t>
  </si>
  <si>
    <t>Lô Văn Mùi-Thanh Bình</t>
  </si>
  <si>
    <t>Lô Văn Nguyện-Tổng Xan</t>
  </si>
  <si>
    <t>Lô Văn Quý-Đồng Thắng</t>
  </si>
  <si>
    <t>Lô Văn Quỳ-Bá Hạ</t>
  </si>
  <si>
    <t>Bá Hạ</t>
  </si>
  <si>
    <t>Lô Văn Thấm-Tổng Xan</t>
  </si>
  <si>
    <t>Lô Văn Thiện-Khe Đóng</t>
  </si>
  <si>
    <t>Lô Văn Thoại-Đồng Thắng</t>
  </si>
  <si>
    <t>Lô Văn Thực-Tổng Xan</t>
  </si>
  <si>
    <t>Lô Văn Thuyết-Khe Đóng</t>
  </si>
  <si>
    <t>Lô Văn Tinh-Đồng Tâm</t>
  </si>
  <si>
    <t>Lô Văn Tịnh-Kẻ Gia</t>
  </si>
  <si>
    <t>Lô Văn Tuyến-Tổng Xan</t>
  </si>
  <si>
    <t>Lô Văn Tuyết-Đồng Thắng</t>
  </si>
  <si>
    <t>Lô Văn Viện-Đồng Thắng</t>
  </si>
  <si>
    <t>Lô Văn Xương-Đồng Tâm</t>
  </si>
  <si>
    <t>Lô Viết Quế-Tổng Xan</t>
  </si>
  <si>
    <t>Lô Viết Tế-Tổng Xan</t>
  </si>
  <si>
    <t>Lô Viết Thiêm-Đồng Thắng</t>
  </si>
  <si>
    <t>Lô Xuân Diệu-Đồng Thắng</t>
  </si>
  <si>
    <t>Lữ Đình Văn-Kẻ Tre</t>
  </si>
  <si>
    <t>Kẻ Tre</t>
  </si>
  <si>
    <t>10.3 ha</t>
  </si>
  <si>
    <t>Lữ Hồng Chiến-Kẻ Tre</t>
  </si>
  <si>
    <t>Lữ Hồng Chuyên-Kẻ Tre</t>
  </si>
  <si>
    <t>Lữ Hồng Luyện-Kẻ Tre</t>
  </si>
  <si>
    <t>Lữ Thị Nội-Kẻ Tre</t>
  </si>
  <si>
    <t>Lữ Văn Ba-Kẻ Tre</t>
  </si>
  <si>
    <t>Lữ Văn Bun-Kẻ Tre</t>
  </si>
  <si>
    <t>Lữ Văn Cơ-Kẻ Tre</t>
  </si>
  <si>
    <t>Lự Văn Điền-Kẻ Tre</t>
  </si>
  <si>
    <t>14.9 ha</t>
  </si>
  <si>
    <t>Lữ Văn Duy-Kẻ Tre</t>
  </si>
  <si>
    <t>Lữ Văn Hoan-Kẻ Tre</t>
  </si>
  <si>
    <t>Lữ Văn hùng-Kẻ Tre</t>
  </si>
  <si>
    <t>Lữ Văn Lịch-Kẻ Tre</t>
  </si>
  <si>
    <t>Lữ Văn Lương-Khe Đóng</t>
  </si>
  <si>
    <t>Lữ Văn Minh-Thanh Bình</t>
  </si>
  <si>
    <t>Lữ Văn Nghĩa-Thanh Bình</t>
  </si>
  <si>
    <t>Lữ Văn Nhất-Kẻ Trai</t>
  </si>
  <si>
    <t>Lữ Văn Quang-Kẻ Tre</t>
  </si>
  <si>
    <t>Lữ Văn Tập-Kẻ Tre</t>
  </si>
  <si>
    <t>Lữ Văn Thắng-Kẻ Gia</t>
  </si>
  <si>
    <t>Lữ Văn Thích-Kẻ Gia</t>
  </si>
  <si>
    <t>Lương Quốc Dần-Đồng Tâm</t>
  </si>
  <si>
    <t>Lương Thanh Tuấn-Đồng Thắng</t>
  </si>
  <si>
    <t>Lương Thị Hợi-Kẻ Trai</t>
  </si>
  <si>
    <t>Lương Thị Lý (Thỏa)-Đồng Thắng</t>
  </si>
  <si>
    <t>Lương Thị Năm-Khe Đóng</t>
  </si>
  <si>
    <t>Lương Thị Sơn-Đồng Tâm</t>
  </si>
  <si>
    <t>Lương Thiện Thắng-Đồng Thắng</t>
  </si>
  <si>
    <t>Lương Trung Kính-Đồng Thắng</t>
  </si>
  <si>
    <t>Lương Văn Canh-Kẻ Trai</t>
  </si>
  <si>
    <t>Lương Văn Diêu-Kẻ Tre</t>
  </si>
  <si>
    <t>Lương Văn Hiếm-Đồng Thắng</t>
  </si>
  <si>
    <t>Lương Văn Kỳ-Đồng Thắng</t>
  </si>
  <si>
    <t>Lương Văn Lòng-Bá Hạ</t>
  </si>
  <si>
    <t>Lương Văn Quang-Đồng Thắng</t>
  </si>
  <si>
    <t>Lương Văn Thân-Kẻ Gia</t>
  </si>
  <si>
    <t>Lương Văn Thường-Thanh Bình</t>
  </si>
  <si>
    <t>Lương Văn Trọng-Đồng Thắng</t>
  </si>
  <si>
    <t>Lương Vĩnh Long-Thanh Bình</t>
  </si>
  <si>
    <t>Lưu Đình Bộ-Thạch Tiến</t>
  </si>
  <si>
    <t>Lưu Đình Chiến-Thạch Tiến</t>
  </si>
  <si>
    <t>Lưu Đình Công-Thạch Tiến</t>
  </si>
  <si>
    <t>Lưu Đình Hải-Thạch Tiến</t>
  </si>
  <si>
    <t>Lưu Đình Huỳnh-Thạch Tiến</t>
  </si>
  <si>
    <t>Lưu Đình Quận-Thạch Tiến</t>
  </si>
  <si>
    <t>Lưu Đình Thanh-Thạch Tiến</t>
  </si>
  <si>
    <t>Lưu Đình Thông-Thạch Tiến</t>
  </si>
  <si>
    <t>Lưu Đình Tuyên-Thạch Tiến</t>
  </si>
  <si>
    <t>Lưu Trung Hiếu-Thạch Tiến</t>
  </si>
  <si>
    <t>Mạc Đình Thanh-Khe Đóng</t>
  </si>
  <si>
    <t>Mạc Văn Đoàn-Bá Hạ</t>
  </si>
  <si>
    <t>Mạc Văn Động-Khe Đóng</t>
  </si>
  <si>
    <t>Mạc Văn Quynh-Kẻ Gia</t>
  </si>
  <si>
    <t>Mạc Văn Trọng-Khe Đóng</t>
  </si>
  <si>
    <t>Ngân Minh Dung-Thanh Bình</t>
  </si>
  <si>
    <t>Ngân Thị Diện-Đồng Thắng</t>
  </si>
  <si>
    <t>Ngân Thị Luyện-Thanh Bình</t>
  </si>
  <si>
    <t>Ngân Văn Hoà-Đồng Thắng</t>
  </si>
  <si>
    <t>Ngân Văn Thắng-Đồng Tâm</t>
  </si>
  <si>
    <t>Ngân Viết Hùng-Thanh Bình</t>
  </si>
  <si>
    <t>Ngân Xuân An-Đồng Thắng</t>
  </si>
  <si>
    <t>Ngô Minh Quang-Kẻ Trai</t>
  </si>
  <si>
    <t>Nguyễn Cảnh Hòa-Kẻ Trai</t>
  </si>
  <si>
    <t>Nguyễn Công Khang-Kẻ Tất</t>
  </si>
  <si>
    <t>9.6 ha</t>
  </si>
  <si>
    <t>Nguyễn Đình Biên-Thạch Tiến</t>
  </si>
  <si>
    <t>Nguyễn Đình Hải-Tổng Xan</t>
  </si>
  <si>
    <t>Nguyễn Đình Hội-Kẻ Tất</t>
  </si>
  <si>
    <t>8.0 ha</t>
  </si>
  <si>
    <t>Nguyễn Đình Liên-Thạch Tiến</t>
  </si>
  <si>
    <t>Nguyễn Đình Minh-Thạch Tiến</t>
  </si>
  <si>
    <t>Nguyễn Đình Thanh-Thạch Tiến</t>
  </si>
  <si>
    <t>Nguyễn Đình Tiến-Kẻ Tất</t>
  </si>
  <si>
    <t>Nguyễn Hữu Phượng-Khe Đóng</t>
  </si>
  <si>
    <t>Nguyễn Hữu Tâm-Khe Đóng</t>
  </si>
  <si>
    <t>Nguyễn Hữu Tính-Khe Đóng</t>
  </si>
  <si>
    <t>Nguyễn Khắc Hùng-Kẻ Tất</t>
  </si>
  <si>
    <t>Nguyễn Minh Tâm-Thạch Tiến</t>
  </si>
  <si>
    <t>Nguyễn Sơn Hà-Đồng Tâm</t>
  </si>
  <si>
    <t>Nguyễn Thị Tám-Khe Đóng</t>
  </si>
  <si>
    <t>Nguyễn Thị Tiến-Đồng Thắng</t>
  </si>
  <si>
    <t>Nguyễn Thị Vân-Thạch Tiến</t>
  </si>
  <si>
    <t>Nguyễn Văn Đông-Kẻ Tre</t>
  </si>
  <si>
    <t>Nguyễn Văn Hà-Kẻ Trai</t>
  </si>
  <si>
    <t>Nguyễn Văn Hiêm-Kẻ Tre</t>
  </si>
  <si>
    <t>Nguyễn Văn Hướng-Kẻ Trai</t>
  </si>
  <si>
    <t>Nguyễn Văn Huy-Khe Đóng</t>
  </si>
  <si>
    <t>Nguyễn Văn Tân-Kẻ Trai</t>
  </si>
  <si>
    <t>Nguyễn Văn Thắng-Tổng Xan</t>
  </si>
  <si>
    <t>Nguyễn Văn Thông-Thạch Tiến</t>
  </si>
  <si>
    <t>Nguyễn Văn Thương-Tổng Xan</t>
  </si>
  <si>
    <t>Nguyễn Văn Tươi-Kẻ Tre</t>
  </si>
  <si>
    <t>NguyễnThị Vinh-Tổng Xan</t>
  </si>
  <si>
    <t>Võ Đình Du-Thạch Tiến</t>
  </si>
  <si>
    <t>Phạm Thạch Hùng-Thạch Tiến</t>
  </si>
  <si>
    <t>Phạm Thị Minh-Thạch Tiến</t>
  </si>
  <si>
    <t>Phan Chí Cường-Đồng Tâm</t>
  </si>
  <si>
    <t>Trần Quốc Hoà-Kẻ Tất</t>
  </si>
  <si>
    <t>Trần Thị Huy-Thạch Tiến</t>
  </si>
  <si>
    <t>Trần Văn Hảo-Đồng Tâm</t>
  </si>
  <si>
    <t>Trần Văn Hòa-Đồng Tâm</t>
  </si>
  <si>
    <t>Trần Văn Hương-Thạch Tiến</t>
  </si>
  <si>
    <t>Trần Văn Hướng-Thạch Tiến</t>
  </si>
  <si>
    <t>Trần Văn Ly-Thạch Tiến</t>
  </si>
  <si>
    <t>Trần Văn Nồng-Thạch Tiến</t>
  </si>
  <si>
    <t>Trần Văn Sỹ-Kẻ Trai</t>
  </si>
  <si>
    <t>Trương Công ấn-Bá Hạ</t>
  </si>
  <si>
    <t>Trương Thị Bình-Bá Hạ</t>
  </si>
  <si>
    <t>Trương Văn Phú-Tổng Xan</t>
  </si>
  <si>
    <t>Văn Tiến Thụ-Tổng Xan</t>
  </si>
  <si>
    <t>Vi Công Thành-Kẻ Trai</t>
  </si>
  <si>
    <t>Vi Đình Khởi-Thanh Bình</t>
  </si>
  <si>
    <t>Vi Đình Kiều-Tổng Xan</t>
  </si>
  <si>
    <t>Vi Đình Liêm-Tổng Xan</t>
  </si>
  <si>
    <t>Vi Đình Năm-Kẻ Trai</t>
  </si>
  <si>
    <t>Vi Đức Thỏa-Thanh Bình</t>
  </si>
  <si>
    <t>Vi Hào Lý-Tổng Xan</t>
  </si>
  <si>
    <t>Vi Hào Võ-Tổng Xan</t>
  </si>
  <si>
    <t>Vi Hồng Thanh-Kẻ Trai</t>
  </si>
  <si>
    <t>Vi Quang Túc-Khe Đóng</t>
  </si>
  <si>
    <t>Vi Thanh ất-Kẻ Trai</t>
  </si>
  <si>
    <t>Vi Thanh Nghị-Thanh Bình</t>
  </si>
  <si>
    <t>Vi Thị Mây-Khe Đóng</t>
  </si>
  <si>
    <t>Vi Thị Nga-Kẻ Trai</t>
  </si>
  <si>
    <t>Vi Thị Quê-Khe Đóng</t>
  </si>
  <si>
    <t>Vi Thị Tâm-Khe Đóng</t>
  </si>
  <si>
    <t>Vi Thị Thanh-Khe Đóng</t>
  </si>
  <si>
    <t>Vi Thị Toán-Đồng Thắng</t>
  </si>
  <si>
    <t>Vi Thị Vinh-Kẻ Trai</t>
  </si>
  <si>
    <t>Vi Thị Xuân-Kẻ Trai</t>
  </si>
  <si>
    <t>Vi Thị Yến-Kẻ Trai</t>
  </si>
  <si>
    <t>Vi Trung Hải-Kẻ Trai</t>
  </si>
  <si>
    <t>Vi Văn  Kham-Đồng Thắng</t>
  </si>
  <si>
    <t>Vi Văn Bằng-Kẻ Tất</t>
  </si>
  <si>
    <t>Vi Văn Bảy-Kẻ Trai</t>
  </si>
  <si>
    <t>Vi Văn Bính-Kẻ Trai</t>
  </si>
  <si>
    <t>Vi Văn Bóng-Kẻ Gia</t>
  </si>
  <si>
    <t>Vi Văn Chài-Khe Đóng</t>
  </si>
  <si>
    <t>Vi Văn Chất-Kẻ Trai</t>
  </si>
  <si>
    <t>Vi Văn Chung-Kẻ Tre</t>
  </si>
  <si>
    <t>Vi Văn Cường-Kẻ Tre</t>
  </si>
  <si>
    <t>Vi Văn Đặng-Kẻ Trai</t>
  </si>
  <si>
    <t>Vi Văn Diệu-Kẻ Trai</t>
  </si>
  <si>
    <t>Vi Văn Điều-Kẻ Trai</t>
  </si>
  <si>
    <t>Vi Văn Định-Tổng Xan</t>
  </si>
  <si>
    <t>Vi Văn Đoàn-Kẻ Trai</t>
  </si>
  <si>
    <t>Vi Văn Đông-Kẻ Tất</t>
  </si>
  <si>
    <t>Vi Văn Đồng-Kẻ Tất</t>
  </si>
  <si>
    <t>Vi Văn Đức-Kẻ Trai</t>
  </si>
  <si>
    <t>Vi Văn Duy-Kẻ Gia</t>
  </si>
  <si>
    <t>Vi Văn Duyên-Kẻ Gia</t>
  </si>
  <si>
    <t>Vi Văn Giáp-Kẻ Trai</t>
  </si>
  <si>
    <t>Vi Văn Hai-Đồng Tâm</t>
  </si>
  <si>
    <t>Vi Văn Hải-Đồng Tâm</t>
  </si>
  <si>
    <t>Vi Văn Hai (B)-Tổng Xan</t>
  </si>
  <si>
    <t>Vi Văn Hạnh-Khe Đóng</t>
  </si>
  <si>
    <t>Vi Văn Hoành-Kẻ Gia</t>
  </si>
  <si>
    <t>Vi Văn Huế-Kẻ Trai</t>
  </si>
  <si>
    <t>Vi Văn Huế (B)-Kẻ Trai</t>
  </si>
  <si>
    <t>Vi Văn Hùng-Kẻ Trai</t>
  </si>
  <si>
    <t>Vi Văn Hữu-Tổng Xan</t>
  </si>
  <si>
    <t>Vi Văn Huy-Kẻ Trai</t>
  </si>
  <si>
    <t>Vi Văn Kháng-Bá Hạ</t>
  </si>
  <si>
    <t>Vi Văn Khánh-Kẻ Trai</t>
  </si>
  <si>
    <t>Vi Văn Kim-Khe Đóng</t>
  </si>
  <si>
    <t>Vi Văn Lệ-Kẻ Tre</t>
  </si>
  <si>
    <t>Vi Văn Lộc-Kẻ Trai</t>
  </si>
  <si>
    <t>Vi Văn Luận-Tổng Xan</t>
  </si>
  <si>
    <t>Vi Văn Lương-Kẻ Trai</t>
  </si>
  <si>
    <t>Vi Văn Mạnh-Kẻ Tất</t>
  </si>
  <si>
    <t>Vi Văn Mão-Kẻ Trai</t>
  </si>
  <si>
    <t>Vi Văn Mày-Khe Đóng</t>
  </si>
  <si>
    <t>Vi Văn Miền-Kẻ Trai</t>
  </si>
  <si>
    <t>Vi Văn Nghị-Tổng Xan</t>
  </si>
  <si>
    <t>Vi Văn Nghĩa-Đồng Tâm</t>
  </si>
  <si>
    <t>Vi Văn Ngọ-Đồng Thắng</t>
  </si>
  <si>
    <t>Vi Văn Ngọc-Tổng Xan</t>
  </si>
  <si>
    <t>Vi Văn Nhàn-Kẻ Trai</t>
  </si>
  <si>
    <t>Vi Văn Nhân-Kẻ Trai</t>
  </si>
  <si>
    <t>Vi Văn Phong-Khe Đóng</t>
  </si>
  <si>
    <t>12.0 ha</t>
  </si>
  <si>
    <t>Vi Văn Phương-Bá Hạ</t>
  </si>
  <si>
    <t>Vi Văn Quản-Kẻ Trai</t>
  </si>
  <si>
    <t>Vi Văn Quế-Khe Đóng</t>
  </si>
  <si>
    <t>Vi Văn Quý-Kẻ Trai</t>
  </si>
  <si>
    <t>Vi Văn Tác-Tổng Xan</t>
  </si>
  <si>
    <t>Vi Văn Tám-Kẻ Trai</t>
  </si>
  <si>
    <t>Vi Văn Thạch-Kẻ Trai</t>
  </si>
  <si>
    <t>Vi Văn Thấm-Khe Đóng</t>
  </si>
  <si>
    <t>Vi Văn Thành-Kẻ Trai</t>
  </si>
  <si>
    <t>Vi Văn Thi-Kẻ Trai</t>
  </si>
  <si>
    <t>Vi Văn Thọ-Kẻ Trai</t>
  </si>
  <si>
    <t>Vi Văn Thương-Kẻ Trai</t>
  </si>
  <si>
    <t>Vi Văn Thuyền-Khe Đóng</t>
  </si>
  <si>
    <t>Vi Văn Tịch-Kẻ Trai</t>
  </si>
  <si>
    <t>Vi Văn Tiêu-Kẻ Trai</t>
  </si>
  <si>
    <t>Vi Văn Toán-Kẻ Trai</t>
  </si>
  <si>
    <t>Vi Văn Trọng-Kẻ Trai</t>
  </si>
  <si>
    <t>Vi Văn Tứ-Kẻ Trai</t>
  </si>
  <si>
    <t>Vi Văn Tự-Đồng Thắng</t>
  </si>
  <si>
    <t>Vi Văn Túc-Khe Đóng</t>
  </si>
  <si>
    <t>Vi Văn Tuyến</t>
  </si>
  <si>
    <t>Vi Văn Tuyết-Tổng Xan</t>
  </si>
  <si>
    <t>Vi Văn Vàng-Kẻ Trai</t>
  </si>
  <si>
    <t>Vi Văn Vỵ-Kẻ Trai</t>
  </si>
  <si>
    <t>Vi Xuân Đạo-Kẻ Trai</t>
  </si>
  <si>
    <t>Vi Xuân Thường-Kẻ Trai</t>
  </si>
  <si>
    <t>Võ Đình Anh-Thạch Tiến</t>
  </si>
  <si>
    <t>Võ Đình Quát-Thạch Tiến</t>
  </si>
  <si>
    <t>Võ Đình Thăng-Thạch Tiến</t>
  </si>
  <si>
    <t>Võ Đình Thành-Thạch Tiến</t>
  </si>
  <si>
    <t>Võ Đình Thu-Thạch Tiến</t>
  </si>
  <si>
    <t>Võ Thị Bình-Đồng Thắng</t>
  </si>
  <si>
    <t>Võ Thị Dân-Thạch Tiến</t>
  </si>
  <si>
    <t>Võ Thị Liêm-Thạch Tiến</t>
  </si>
  <si>
    <t>Võ Thị Loan-Thạch Tiến</t>
  </si>
  <si>
    <t>Võ Thị Long-Thạch Tiến</t>
  </si>
  <si>
    <t>Võ Văn Hòa-Đồng Thắng</t>
  </si>
  <si>
    <t>Võ Văn Lợi-Đồng Tâm</t>
  </si>
  <si>
    <t>Vy Thị Hoàn-Khe Đóng</t>
  </si>
  <si>
    <t>Vy Văn Cần-Tổng Xan</t>
  </si>
  <si>
    <t>Vy Văn Dụng-Thanh Bình</t>
  </si>
  <si>
    <t>Vy Văn Hằng-Kẻ Trai</t>
  </si>
  <si>
    <t>Vy Văn Hiền-Kẻ Trai</t>
  </si>
  <si>
    <t>Vy Văn Linh-Khe Đóng</t>
  </si>
  <si>
    <t>Vy Văn Tập-Kẻ Trai</t>
  </si>
  <si>
    <t>Vy Văn Thơ-Kẻ Trai</t>
  </si>
  <si>
    <t>Vy Văn Toàn-Khe Đóng</t>
  </si>
  <si>
    <t>Area Units: ha</t>
  </si>
  <si>
    <t>Allow % Estimates</t>
  </si>
  <si>
    <t>BK8.1</t>
  </si>
  <si>
    <t>BK8.2</t>
  </si>
  <si>
    <t>BK1.2</t>
  </si>
  <si>
    <t>BK1.3</t>
  </si>
  <si>
    <t>BK1.4</t>
  </si>
  <si>
    <t>BK2.1</t>
  </si>
  <si>
    <t>BK5.2</t>
  </si>
  <si>
    <t>BK5.3</t>
  </si>
  <si>
    <t>BK6.1</t>
  </si>
  <si>
    <t>BK6.2</t>
  </si>
  <si>
    <t>BK6.8</t>
  </si>
  <si>
    <t>BK6.9</t>
  </si>
  <si>
    <t>BK6.11</t>
  </si>
  <si>
    <t>BK6.12</t>
  </si>
  <si>
    <t>BK6.13</t>
  </si>
  <si>
    <t>BK10.1</t>
  </si>
  <si>
    <t>BK10.4</t>
  </si>
  <si>
    <t>BK10.5</t>
  </si>
  <si>
    <t>BK10.6</t>
  </si>
  <si>
    <t>BK13.2</t>
  </si>
  <si>
    <t>BK13.3</t>
  </si>
  <si>
    <t>BK13.4</t>
  </si>
  <si>
    <t>BK19.2</t>
  </si>
  <si>
    <t>BK19.3</t>
  </si>
  <si>
    <t>BK19.1</t>
  </si>
  <si>
    <t>BK21.1</t>
  </si>
  <si>
    <t>BK21.4</t>
  </si>
  <si>
    <t>BK12.1</t>
  </si>
  <si>
    <t>BK12.4</t>
  </si>
  <si>
    <t>BK12.5</t>
  </si>
  <si>
    <t>BK12.6</t>
  </si>
  <si>
    <t>BK9.1</t>
  </si>
  <si>
    <t>BK3.8</t>
  </si>
  <si>
    <t>BK16.4</t>
  </si>
  <si>
    <t>BK14.2</t>
  </si>
  <si>
    <t>BK14.3</t>
  </si>
  <si>
    <t>BK14.1</t>
  </si>
  <si>
    <t>BK4.1</t>
  </si>
  <si>
    <t>BK18.1</t>
  </si>
  <si>
    <t>BK11.3</t>
  </si>
  <si>
    <t>BK11.4</t>
  </si>
  <si>
    <t>BK11.1</t>
  </si>
  <si>
    <t>BK2.4</t>
  </si>
  <si>
    <t>BK2.5</t>
  </si>
  <si>
    <t>BK5.1</t>
  </si>
  <si>
    <t>BK6.4</t>
  </si>
  <si>
    <t>BK6.5</t>
  </si>
  <si>
    <t>BK10.2</t>
  </si>
  <si>
    <t>BK21.5</t>
  </si>
  <si>
    <t>BK7.1</t>
  </si>
  <si>
    <t>BK15.2</t>
  </si>
  <si>
    <t>BK7.2</t>
  </si>
  <si>
    <t>BK15.1</t>
  </si>
  <si>
    <t>BK15.3</t>
  </si>
  <si>
    <t>BK9.2</t>
  </si>
  <si>
    <t>BK9.3</t>
  </si>
  <si>
    <t>BK12.3</t>
  </si>
  <si>
    <t>BK15.4</t>
  </si>
  <si>
    <t>BK13.1</t>
  </si>
  <si>
    <t>BK6.7</t>
  </si>
  <si>
    <t>BK18.2</t>
  </si>
  <si>
    <t>BK12.7</t>
  </si>
  <si>
    <t>BK12.2</t>
  </si>
  <si>
    <t>BK11.2</t>
  </si>
  <si>
    <t>BK16.2</t>
  </si>
  <si>
    <t>BK16.1</t>
  </si>
  <si>
    <t>BK16.3</t>
  </si>
  <si>
    <t>BK17.2</t>
  </si>
  <si>
    <t>BK17.1</t>
  </si>
  <si>
    <t>BK6.3</t>
  </si>
  <si>
    <t>BK6.6</t>
  </si>
  <si>
    <t>BK2.3</t>
  </si>
  <si>
    <t>BK2.2</t>
  </si>
  <si>
    <t>BK3.10</t>
  </si>
  <si>
    <t>BK3.5</t>
  </si>
  <si>
    <t>BK3.4</t>
  </si>
  <si>
    <t>BK3.9</t>
  </si>
  <si>
    <t>BK3.7</t>
  </si>
  <si>
    <t>BK16.5</t>
  </si>
  <si>
    <t>BK3.6</t>
  </si>
  <si>
    <t>BK22.1</t>
  </si>
  <si>
    <t>BK22.2</t>
  </si>
  <si>
    <t>BK8.3</t>
  </si>
  <si>
    <t>BK6.10</t>
  </si>
  <si>
    <t>BK20.1</t>
  </si>
  <si>
    <t>BK10.3</t>
  </si>
  <si>
    <t>BK21.2</t>
  </si>
  <si>
    <t>BK21.3</t>
  </si>
  <si>
    <t>BK3.2</t>
  </si>
  <si>
    <t>BK3.3</t>
  </si>
  <si>
    <t>BK3.1</t>
  </si>
  <si>
    <t>BK1.1</t>
  </si>
  <si>
    <t>BK35.1</t>
  </si>
  <si>
    <t>BK30.3</t>
  </si>
  <si>
    <t>BK30.4</t>
  </si>
  <si>
    <t>BK30.1</t>
  </si>
  <si>
    <t>BK23.1</t>
  </si>
  <si>
    <t>BK24.1</t>
  </si>
  <si>
    <t>BK24.3</t>
  </si>
  <si>
    <t>BK25.1</t>
  </si>
  <si>
    <t>BK26.4</t>
  </si>
  <si>
    <t>BK26.1</t>
  </si>
  <si>
    <t>BK26.2</t>
  </si>
  <si>
    <t>BK27.1</t>
  </si>
  <si>
    <t>BK28.1</t>
  </si>
  <si>
    <t>BK29.1</t>
  </si>
  <si>
    <t>BK31.1</t>
  </si>
  <si>
    <t>BK31.3</t>
  </si>
  <si>
    <t>BK31.2</t>
  </si>
  <si>
    <t>BK32.2</t>
  </si>
  <si>
    <t>BK32.4</t>
  </si>
  <si>
    <t>BK32.3</t>
  </si>
  <si>
    <t>BK32.1</t>
  </si>
  <si>
    <t>BK33.2</t>
  </si>
  <si>
    <t>BK33.1</t>
  </si>
  <si>
    <t>BK35.2</t>
  </si>
  <si>
    <t>BK36.2</t>
  </si>
  <si>
    <t>BK37.1</t>
  </si>
  <si>
    <t>BK38.1</t>
  </si>
  <si>
    <t>BK40.1</t>
  </si>
  <si>
    <t>BK41.1</t>
  </si>
  <si>
    <t>BK42.2</t>
  </si>
  <si>
    <t>BK42.1</t>
  </si>
  <si>
    <t>BK42.3</t>
  </si>
  <si>
    <t>BK39.2</t>
  </si>
  <si>
    <t>BK39.1</t>
  </si>
  <si>
    <t>BK43.1</t>
  </si>
  <si>
    <t>BK44.1</t>
  </si>
  <si>
    <t>BK45.2</t>
  </si>
  <si>
    <t>BK46.2</t>
  </si>
  <si>
    <t>BK46.1</t>
  </si>
  <si>
    <t>BK46.3</t>
  </si>
  <si>
    <t>BK48.1</t>
  </si>
  <si>
    <t>BK30.5</t>
  </si>
  <si>
    <t>BK26.3</t>
  </si>
  <si>
    <t>BK36.1</t>
  </si>
  <si>
    <t>BK24.2</t>
  </si>
  <si>
    <t>BK45.1</t>
  </si>
  <si>
    <t>BK34.1</t>
  </si>
  <si>
    <t>BK47.1</t>
  </si>
  <si>
    <t>BK32.5</t>
  </si>
  <si>
    <t>BK47.2</t>
  </si>
  <si>
    <t>BK30.2</t>
  </si>
  <si>
    <t>BK72.1</t>
  </si>
  <si>
    <t>BK86.3</t>
  </si>
  <si>
    <t>BK66.2</t>
  </si>
  <si>
    <t>BK66.3</t>
  </si>
  <si>
    <t>BK66.1</t>
  </si>
  <si>
    <t>BK53.1</t>
  </si>
  <si>
    <t>BK53.3</t>
  </si>
  <si>
    <t>BK53.2</t>
  </si>
  <si>
    <t>BK53.4</t>
  </si>
  <si>
    <t>BK55.1</t>
  </si>
  <si>
    <t>BK90.1</t>
  </si>
  <si>
    <t>BK90.2</t>
  </si>
  <si>
    <t>BK58.2</t>
  </si>
  <si>
    <t>BK86.2</t>
  </si>
  <si>
    <t>BK57.1</t>
  </si>
  <si>
    <t>BK86.1</t>
  </si>
  <si>
    <t>BK68.1</t>
  </si>
  <si>
    <t>BK63.1</t>
  </si>
  <si>
    <t>BK63.2</t>
  </si>
  <si>
    <t>BK58.1</t>
  </si>
  <si>
    <t>BK88.1</t>
  </si>
  <si>
    <t>BK93.1</t>
  </si>
  <si>
    <t>BK93.2</t>
  </si>
  <si>
    <t>BK49.2</t>
  </si>
  <si>
    <t>BK50.1</t>
  </si>
  <si>
    <t>BK53.9</t>
  </si>
  <si>
    <t>BK51.3</t>
  </si>
  <si>
    <t>BK54.2</t>
  </si>
  <si>
    <t>BK54.3</t>
  </si>
  <si>
    <t>BK54.4</t>
  </si>
  <si>
    <t>BK54.5</t>
  </si>
  <si>
    <t>BK54.1</t>
  </si>
  <si>
    <t>BK55.2</t>
  </si>
  <si>
    <t>BK55.3</t>
  </si>
  <si>
    <t>BK55.4</t>
  </si>
  <si>
    <t>BK56.1</t>
  </si>
  <si>
    <t>BK59.4</t>
  </si>
  <si>
    <t>BK59.5</t>
  </si>
  <si>
    <t>BK59.1</t>
  </si>
  <si>
    <t>BK61.1</t>
  </si>
  <si>
    <t>BK65.2</t>
  </si>
  <si>
    <t>BK65.4</t>
  </si>
  <si>
    <t>BK65.3</t>
  </si>
  <si>
    <t>BK65.5</t>
  </si>
  <si>
    <t>BK64.4</t>
  </si>
  <si>
    <t>BK64.6</t>
  </si>
  <si>
    <t>BK64.5</t>
  </si>
  <si>
    <t>BK64.7</t>
  </si>
  <si>
    <t>BK69.2</t>
  </si>
  <si>
    <t>BK75.2</t>
  </si>
  <si>
    <t>BK75.1</t>
  </si>
  <si>
    <t>BK77.2</t>
  </si>
  <si>
    <t>BK80.1</t>
  </si>
  <si>
    <t>BK87.1</t>
  </si>
  <si>
    <t>BK82.2</t>
  </si>
  <si>
    <t>BK82.1</t>
  </si>
  <si>
    <t>BK92.1</t>
  </si>
  <si>
    <t>BK63.3</t>
  </si>
  <si>
    <t>BK79.2</t>
  </si>
  <si>
    <t>BK83.3</t>
  </si>
  <si>
    <t>BK73.1</t>
  </si>
  <si>
    <t>BK73.2</t>
  </si>
  <si>
    <t>BK74.4</t>
  </si>
  <si>
    <t>BK74.2</t>
  </si>
  <si>
    <t>BK59.3</t>
  </si>
  <si>
    <t>BK89.1</t>
  </si>
  <si>
    <t>BK53.8</t>
  </si>
  <si>
    <t>BK84.1</t>
  </si>
  <si>
    <t>BK65.1</t>
  </si>
  <si>
    <t>BK85.1</t>
  </si>
  <si>
    <t>BK49.1</t>
  </si>
  <si>
    <t>BK90.3</t>
  </si>
  <si>
    <t>BK77.1</t>
  </si>
  <si>
    <t>BK62.3</t>
  </si>
  <si>
    <t>BK71.1</t>
  </si>
  <si>
    <t>BK78.1</t>
  </si>
  <si>
    <t>BK52.1</t>
  </si>
  <si>
    <t>BK59.2</t>
  </si>
  <si>
    <t>BK66.5</t>
  </si>
  <si>
    <t>BK55.5</t>
  </si>
  <si>
    <t>BK62.2</t>
  </si>
  <si>
    <t>BK89.3</t>
  </si>
  <si>
    <t>BK70.1</t>
  </si>
  <si>
    <t>BK70.2</t>
  </si>
  <si>
    <t>BK89.2</t>
  </si>
  <si>
    <t>BK64.2</t>
  </si>
  <si>
    <t>BK80.2</t>
  </si>
  <si>
    <t>BK74.1</t>
  </si>
  <si>
    <t>BK74.3</t>
  </si>
  <si>
    <t>BK87.3</t>
  </si>
  <si>
    <t>BK91.1</t>
  </si>
  <si>
    <t>BK64.3</t>
  </si>
  <si>
    <t>BK83.1</t>
  </si>
  <si>
    <t>BK83.2</t>
  </si>
  <si>
    <t>BK51.1</t>
  </si>
  <si>
    <t>BK62.1</t>
  </si>
  <si>
    <t>BK72.2</t>
  </si>
  <si>
    <t>BK66.6</t>
  </si>
  <si>
    <t>BK71.2</t>
  </si>
  <si>
    <t>BK71.3</t>
  </si>
  <si>
    <t>BK66.4</t>
  </si>
  <si>
    <t>BK76.2</t>
  </si>
  <si>
    <t>BK76.1</t>
  </si>
  <si>
    <t>BK79.1</t>
  </si>
  <si>
    <t>BK57.4</t>
  </si>
  <si>
    <t>BK87.2</t>
  </si>
  <si>
    <t>BK64.1</t>
  </si>
  <si>
    <t>BK82.3</t>
  </si>
  <si>
    <t>BK53.5</t>
  </si>
  <si>
    <t>BK53.6</t>
  </si>
  <si>
    <t>BK57.3</t>
  </si>
  <si>
    <t>BK57.2</t>
  </si>
  <si>
    <t>BK69.1</t>
  </si>
  <si>
    <t>BK68.2</t>
  </si>
  <si>
    <t>BK67.1</t>
  </si>
  <si>
    <t>BK62.4</t>
  </si>
  <si>
    <t>BK60.1</t>
  </si>
  <si>
    <t>BK52.2</t>
  </si>
  <si>
    <t>BK51.2</t>
  </si>
  <si>
    <t>BK72.3</t>
  </si>
  <si>
    <t>BK53.7</t>
  </si>
  <si>
    <t>BK133.6</t>
  </si>
  <si>
    <t>BK133.3</t>
  </si>
  <si>
    <t>BK133.2</t>
  </si>
  <si>
    <t>BK133.4</t>
  </si>
  <si>
    <t>BK133.1</t>
  </si>
  <si>
    <t>BK94.2</t>
  </si>
  <si>
    <t>BK94.3</t>
  </si>
  <si>
    <t>BK94.4</t>
  </si>
  <si>
    <t>BK95.1</t>
  </si>
  <si>
    <t>BK96.3</t>
  </si>
  <si>
    <t>BK96.4</t>
  </si>
  <si>
    <t>BK96.2</t>
  </si>
  <si>
    <t>BK97.1</t>
  </si>
  <si>
    <t>BK99.1</t>
  </si>
  <si>
    <t>BK100.1</t>
  </si>
  <si>
    <t>BK100.3</t>
  </si>
  <si>
    <t>BK101.1</t>
  </si>
  <si>
    <t>BK81.2</t>
  </si>
  <si>
    <t>BK81.1</t>
  </si>
  <si>
    <t>BK103.1</t>
  </si>
  <si>
    <t>BK105.1</t>
  </si>
  <si>
    <t>BK105.2</t>
  </si>
  <si>
    <t>BK106.1</t>
  </si>
  <si>
    <t>BK106.2</t>
  </si>
  <si>
    <t>BK107.1</t>
  </si>
  <si>
    <t>BK108.1</t>
  </si>
  <si>
    <t>BK110.4</t>
  </si>
  <si>
    <t>BK110.5</t>
  </si>
  <si>
    <t>BK114.2</t>
  </si>
  <si>
    <t>BK114.1</t>
  </si>
  <si>
    <t>BK115.1</t>
  </si>
  <si>
    <t>BK117.1</t>
  </si>
  <si>
    <t>BK117.2</t>
  </si>
  <si>
    <t>BK117.3</t>
  </si>
  <si>
    <t>BK117.4</t>
  </si>
  <si>
    <t>BK117.5</t>
  </si>
  <si>
    <t>BK118.2</t>
  </si>
  <si>
    <t>BK118.1</t>
  </si>
  <si>
    <t>BK119.2</t>
  </si>
  <si>
    <t>BK119.1</t>
  </si>
  <si>
    <t>BK120.2</t>
  </si>
  <si>
    <t>BK120.1</t>
  </si>
  <si>
    <t>BK122.1</t>
  </si>
  <si>
    <t>BK123.1</t>
  </si>
  <si>
    <t>BK123.2</t>
  </si>
  <si>
    <t>BK124.1</t>
  </si>
  <si>
    <t>BK125.1</t>
  </si>
  <si>
    <t>BK125.2</t>
  </si>
  <si>
    <t>BK125.3</t>
  </si>
  <si>
    <t>BK125.4</t>
  </si>
  <si>
    <t>BK128.2</t>
  </si>
  <si>
    <t>BK128.1</t>
  </si>
  <si>
    <t>BK129.1</t>
  </si>
  <si>
    <t>BK129.2</t>
  </si>
  <si>
    <t>BK130.1</t>
  </si>
  <si>
    <t>BK131.2</t>
  </si>
  <si>
    <t>BK131.1</t>
  </si>
  <si>
    <t>BK132.2</t>
  </si>
  <si>
    <t>BK132.1</t>
  </si>
  <si>
    <t>BK134.1</t>
  </si>
  <si>
    <t>BK135.2</t>
  </si>
  <si>
    <t>BK136.1</t>
  </si>
  <si>
    <t>BK137.1</t>
  </si>
  <si>
    <t>BK138.1</t>
  </si>
  <si>
    <t>BK139.1</t>
  </si>
  <si>
    <t>BK140.1</t>
  </si>
  <si>
    <t>BK140.2</t>
  </si>
  <si>
    <t>BK141.3</t>
  </si>
  <si>
    <t>BK143.2</t>
  </si>
  <si>
    <t>BK143.1</t>
  </si>
  <si>
    <t>BK143.3</t>
  </si>
  <si>
    <t>BK146.2</t>
  </si>
  <si>
    <t>BK147.2</t>
  </si>
  <si>
    <t>BK147.3</t>
  </si>
  <si>
    <t>BK148.1</t>
  </si>
  <si>
    <t>BK151.1</t>
  </si>
  <si>
    <t>BK152.1</t>
  </si>
  <si>
    <t>BK154.1</t>
  </si>
  <si>
    <t>BK116.1</t>
  </si>
  <si>
    <t>BK116.2</t>
  </si>
  <si>
    <t>BK112.1</t>
  </si>
  <si>
    <t>BK113.1</t>
  </si>
  <si>
    <t>BK149.1</t>
  </si>
  <si>
    <t>BK109.1</t>
  </si>
  <si>
    <t>BK104.1</t>
  </si>
  <si>
    <t>BK94.1</t>
  </si>
  <si>
    <t>BK105.3</t>
  </si>
  <si>
    <t>BK144.2</t>
  </si>
  <si>
    <t>BK135.1</t>
  </si>
  <si>
    <t>BK145.1</t>
  </si>
  <si>
    <t>BK150.1</t>
  </si>
  <si>
    <t>BK110.3</t>
  </si>
  <si>
    <t>BK102.1</t>
  </si>
  <si>
    <t>BK100.2</t>
  </si>
  <si>
    <t>BK133.7</t>
  </si>
  <si>
    <t>BK133.8</t>
  </si>
  <si>
    <t>BK126.2</t>
  </si>
  <si>
    <t>BK126.1</t>
  </si>
  <si>
    <t>BK109.3</t>
  </si>
  <si>
    <t>BK109.2</t>
  </si>
  <si>
    <t>BK96.1</t>
  </si>
  <si>
    <t>BK121.1</t>
  </si>
  <si>
    <t>BK121.2</t>
  </si>
  <si>
    <t>BK141.2</t>
  </si>
  <si>
    <t>BK146.1</t>
  </si>
  <si>
    <t>BK147.1</t>
  </si>
  <si>
    <t>BK111.1</t>
  </si>
  <si>
    <t>BK127.1</t>
  </si>
  <si>
    <t>BK141.4</t>
  </si>
  <si>
    <t>BK141.5</t>
  </si>
  <si>
    <t>BK153.1</t>
  </si>
  <si>
    <t>BK110.1</t>
  </si>
  <si>
    <t>BK110.2</t>
  </si>
  <si>
    <t>BK133.5</t>
  </si>
  <si>
    <t>BK142.1</t>
  </si>
  <si>
    <t>BK141.1</t>
  </si>
  <si>
    <t>BK100.4</t>
  </si>
  <si>
    <t>BK99.2</t>
  </si>
  <si>
    <t>BK98.2</t>
  </si>
  <si>
    <t>BK98.1</t>
  </si>
  <si>
    <t>BK101.2</t>
  </si>
  <si>
    <t>BK144.1</t>
  </si>
  <si>
    <t>CK30.1</t>
  </si>
  <si>
    <t>CK52.2</t>
  </si>
  <si>
    <t>CK52.1</t>
  </si>
  <si>
    <t>CK25.3</t>
  </si>
  <si>
    <t>CK14.1</t>
  </si>
  <si>
    <t>CK14.2</t>
  </si>
  <si>
    <t>CK47.1</t>
  </si>
  <si>
    <t>CK56.4</t>
  </si>
  <si>
    <t>CK30.2</t>
  </si>
  <si>
    <t>CK19.1</t>
  </si>
  <si>
    <t>CK55.1</t>
  </si>
  <si>
    <t>CK4.1</t>
  </si>
  <si>
    <t>CK4.2</t>
  </si>
  <si>
    <t>CK59.3</t>
  </si>
  <si>
    <t>CK57.1</t>
  </si>
  <si>
    <t>CK22.1</t>
  </si>
  <si>
    <t>CK57.2</t>
  </si>
  <si>
    <t>CK28.3</t>
  </si>
  <si>
    <t>CK26.1</t>
  </si>
  <si>
    <t>CK15.1</t>
  </si>
  <si>
    <t>CK23.5</t>
  </si>
  <si>
    <t>CK59.2</t>
  </si>
  <si>
    <t>CK6.3</t>
  </si>
  <si>
    <t>CK44.1</t>
  </si>
  <si>
    <t>CK13.3</t>
  </si>
  <si>
    <t>CK59.1</t>
  </si>
  <si>
    <t>CK36.3</t>
  </si>
  <si>
    <t>CK5.3</t>
  </si>
  <si>
    <t>CK50.1</t>
  </si>
  <si>
    <t>CK7.2</t>
  </si>
  <si>
    <t>CK28.1</t>
  </si>
  <si>
    <t>CK45.1</t>
  </si>
  <si>
    <t>CK5.2</t>
  </si>
  <si>
    <t>CK39.1</t>
  </si>
  <si>
    <t>CK41.1</t>
  </si>
  <si>
    <t>CK41.2</t>
  </si>
  <si>
    <t>CK1.1</t>
  </si>
  <si>
    <t>CK7.1</t>
  </si>
  <si>
    <t>CK25.2</t>
  </si>
  <si>
    <t>CK6.2</t>
  </si>
  <si>
    <t>CK35.1</t>
  </si>
  <si>
    <t>CK21.1</t>
  </si>
  <si>
    <t>CK51.2</t>
  </si>
  <si>
    <t>CK51.1</t>
  </si>
  <si>
    <t>CK34.1</t>
  </si>
  <si>
    <t>CK29.1</t>
  </si>
  <si>
    <t>CK53.1</t>
  </si>
  <si>
    <t>CK12.1</t>
  </si>
  <si>
    <t>CK37.1</t>
  </si>
  <si>
    <t>CK25.1</t>
  </si>
  <si>
    <t>CK58.2</t>
  </si>
  <si>
    <t>CK58.1</t>
  </si>
  <si>
    <t>CK20.1</t>
  </si>
  <si>
    <t>CK6.4</t>
  </si>
  <si>
    <t>CK28.2</t>
  </si>
  <si>
    <t>CK13.2</t>
  </si>
  <si>
    <t>CK46.1</t>
  </si>
  <si>
    <t>CK5.1</t>
  </si>
  <si>
    <t>CK6.1</t>
  </si>
  <si>
    <t>CK13.1</t>
  </si>
  <si>
    <t>CK31.2</t>
  </si>
  <si>
    <t>CK31.3</t>
  </si>
  <si>
    <t>CK31.1</t>
  </si>
  <si>
    <t>CK10.1</t>
  </si>
  <si>
    <t>CK11.1</t>
  </si>
  <si>
    <t>CK11.2</t>
  </si>
  <si>
    <t>CK56.3</t>
  </si>
  <si>
    <t>CK56.2</t>
  </si>
  <si>
    <t>CK56.1</t>
  </si>
  <si>
    <t>CK26.3</t>
  </si>
  <si>
    <t>CK20.2</t>
  </si>
  <si>
    <t>CK8.3</t>
  </si>
  <si>
    <t>CK43.1</t>
  </si>
  <si>
    <t>CK23.3</t>
  </si>
  <si>
    <t>CK24.1</t>
  </si>
  <si>
    <t>CK58.3</t>
  </si>
  <si>
    <t>CK8.1</t>
  </si>
  <si>
    <t>CK8.2</t>
  </si>
  <si>
    <t>CK28.4</t>
  </si>
  <si>
    <t>CK25.4</t>
  </si>
  <si>
    <t>CK48.1</t>
  </si>
  <si>
    <t>CK27.1</t>
  </si>
  <si>
    <t>CK48.2</t>
  </si>
  <si>
    <t>CK48.3</t>
  </si>
  <si>
    <t>CK16.1</t>
  </si>
  <si>
    <t>CK60.3</t>
  </si>
  <si>
    <t>CK60.1</t>
  </si>
  <si>
    <t>CK60.2</t>
  </si>
  <si>
    <t>CK38.2</t>
  </si>
  <si>
    <t>CK38.1</t>
  </si>
  <si>
    <t>CK33.2</t>
  </si>
  <si>
    <t>CK33.1</t>
  </si>
  <si>
    <t>CK23.1</t>
  </si>
  <si>
    <t>CK23.2</t>
  </si>
  <si>
    <t>CK49.1</t>
  </si>
  <si>
    <t>CK20.3</t>
  </si>
  <si>
    <t>CK20.4</t>
  </si>
  <si>
    <t>CK26.2</t>
  </si>
  <si>
    <t>CK40.1</t>
  </si>
  <si>
    <t>CK11.3</t>
  </si>
  <si>
    <t>CK11.4</t>
  </si>
  <si>
    <t>CK36.2</t>
  </si>
  <si>
    <t>CK36.1</t>
  </si>
  <si>
    <t>CK49.2</t>
  </si>
  <si>
    <t>CK49.3</t>
  </si>
  <si>
    <t>CK9.1</t>
  </si>
  <si>
    <t>CK9.2</t>
  </si>
  <si>
    <t>CK31.5</t>
  </si>
  <si>
    <t>CK39.2</t>
  </si>
  <si>
    <t>CK31.4</t>
  </si>
  <si>
    <t>CK27.2</t>
  </si>
  <si>
    <t>CK27.3</t>
  </si>
  <si>
    <t>CK23.4</t>
  </si>
  <si>
    <t>CK23.6</t>
  </si>
  <si>
    <t>CK18.2</t>
  </si>
  <si>
    <t>CK18.1</t>
  </si>
  <si>
    <t>CK33.3</t>
  </si>
  <si>
    <t>CK33.5</t>
  </si>
  <si>
    <t>CK33.4</t>
  </si>
  <si>
    <t>CK54.2</t>
  </si>
  <si>
    <t>CK42.1</t>
  </si>
  <si>
    <t>CK17.3</t>
  </si>
  <si>
    <t>CK17.1</t>
  </si>
  <si>
    <t>CK17.2</t>
  </si>
  <si>
    <t>CK54.3</t>
  </si>
  <si>
    <t>CK54.1</t>
  </si>
  <si>
    <t>CK2.1</t>
  </si>
  <si>
    <t>CK107.2</t>
  </si>
  <si>
    <t>CK107.4</t>
  </si>
  <si>
    <t>CK101.1</t>
  </si>
  <si>
    <t>CK111.2</t>
  </si>
  <si>
    <t>CK101.2</t>
  </si>
  <si>
    <t>CK81.3</t>
  </si>
  <si>
    <t>CK81.4</t>
  </si>
  <si>
    <t>CK81.1</t>
  </si>
  <si>
    <t>CK93.2</t>
  </si>
  <si>
    <t>CK93.1</t>
  </si>
  <si>
    <t>CK80.1</t>
  </si>
  <si>
    <t>CK64.2</t>
  </si>
  <si>
    <t>CK75.1</t>
  </si>
  <si>
    <t>CK84.1</t>
  </si>
  <si>
    <t>CK63.2</t>
  </si>
  <si>
    <t>CK74.1</t>
  </si>
  <si>
    <t>CK89.1</t>
  </si>
  <si>
    <t>CK79.1</t>
  </si>
  <si>
    <t>CK94.1</t>
  </si>
  <si>
    <t>CK63.1</t>
  </si>
  <si>
    <t>CK94.2</t>
  </si>
  <si>
    <t>CK61.1</t>
  </si>
  <si>
    <t>CK83.2</t>
  </si>
  <si>
    <t>CK65.1</t>
  </si>
  <si>
    <t>CK83.3</t>
  </si>
  <si>
    <t>CK86.1</t>
  </si>
  <si>
    <t>CK86.4</t>
  </si>
  <si>
    <t>CK91.4</t>
  </si>
  <si>
    <t>CK68.1</t>
  </si>
  <si>
    <t>CK112.2</t>
  </si>
  <si>
    <t>CK102.2</t>
  </si>
  <si>
    <t>CK103.1</t>
  </si>
  <si>
    <t>CK102.1</t>
  </si>
  <si>
    <t>CK100.3</t>
  </si>
  <si>
    <t>CK100.1</t>
  </si>
  <si>
    <t>CK112.1</t>
  </si>
  <si>
    <t>CK87.3</t>
  </si>
  <si>
    <t>CK87.2</t>
  </si>
  <si>
    <t>CK87.1</t>
  </si>
  <si>
    <t>CK85.2</t>
  </si>
  <si>
    <t>CK64.1</t>
  </si>
  <si>
    <t>CK102.7</t>
  </si>
  <si>
    <t>CK102.5</t>
  </si>
  <si>
    <t>CK92.1a</t>
  </si>
  <si>
    <t>CK92.2a</t>
  </si>
  <si>
    <t>CK81.2</t>
  </si>
  <si>
    <t>CK70.3</t>
  </si>
  <si>
    <t>CK70.1</t>
  </si>
  <si>
    <t>CK70.2</t>
  </si>
  <si>
    <t>CK102.4</t>
  </si>
  <si>
    <t>CK82.1</t>
  </si>
  <si>
    <t>CK82.2</t>
  </si>
  <si>
    <t>CK112.3</t>
  </si>
  <si>
    <t>CK100.2</t>
  </si>
  <si>
    <t>CK100.4</t>
  </si>
  <si>
    <t>CK111.1</t>
  </si>
  <si>
    <t>CK74.2</t>
  </si>
  <si>
    <t>CK97.2</t>
  </si>
  <si>
    <t>CK97.1</t>
  </si>
  <si>
    <t>CK105.4</t>
  </si>
  <si>
    <t>CK105.3</t>
  </si>
  <si>
    <t>CK105.1</t>
  </si>
  <si>
    <t>CK105.2</t>
  </si>
  <si>
    <t>CK83.1</t>
  </si>
  <si>
    <t>CK88.6</t>
  </si>
  <si>
    <t>CK107.3</t>
  </si>
  <si>
    <t>CK100.5</t>
  </si>
  <si>
    <t>CK86.2</t>
  </si>
  <si>
    <t>CK62.3</t>
  </si>
  <si>
    <t>CK88.3</t>
  </si>
  <si>
    <t>CK85.1</t>
  </si>
  <si>
    <t>CK102.3</t>
  </si>
  <si>
    <t>CK102.6</t>
  </si>
  <si>
    <t>CK90.1a</t>
  </si>
  <si>
    <t>CK106.1</t>
  </si>
  <si>
    <t>CK109.2</t>
  </si>
  <si>
    <t>CK109.1</t>
  </si>
  <si>
    <t>CK73.2</t>
  </si>
  <si>
    <t>CK73.1</t>
  </si>
  <si>
    <t>CK110.1</t>
  </si>
  <si>
    <t>CK98.3</t>
  </si>
  <si>
    <t>CK99.2</t>
  </si>
  <si>
    <t>CK73.3</t>
  </si>
  <si>
    <t>CK98.4</t>
  </si>
  <si>
    <t>CK110.3</t>
  </si>
  <si>
    <t>CK88.4</t>
  </si>
  <si>
    <t>CK110.2</t>
  </si>
  <si>
    <t>CK107.1</t>
  </si>
  <si>
    <t>CK100.6</t>
  </si>
  <si>
    <t>CK97.3</t>
  </si>
  <si>
    <t>CK99.1</t>
  </si>
  <si>
    <t>CK98.5</t>
  </si>
  <si>
    <t>CK98.2</t>
  </si>
  <si>
    <t>CK98.1</t>
  </si>
  <si>
    <t>CK62.1</t>
  </si>
  <si>
    <t>CK62.2</t>
  </si>
  <si>
    <t>CK62.4</t>
  </si>
  <si>
    <t>CK106.2</t>
  </si>
  <si>
    <t>CK78.3</t>
  </si>
  <si>
    <t>CK78.4</t>
  </si>
  <si>
    <t>CK78.5</t>
  </si>
  <si>
    <t>CK78.1</t>
  </si>
  <si>
    <t>CK78.2</t>
  </si>
  <si>
    <t>CK76.1</t>
  </si>
  <si>
    <t>CK95.4</t>
  </si>
  <si>
    <t>CK95.3</t>
  </si>
  <si>
    <t>CK95.2</t>
  </si>
  <si>
    <t>CK88.1</t>
  </si>
  <si>
    <t>CK88.2</t>
  </si>
  <si>
    <t>CK70.4</t>
  </si>
  <si>
    <t>CK104.2</t>
  </si>
  <si>
    <t>CK104.5</t>
  </si>
  <si>
    <t>CK77.1</t>
  </si>
  <si>
    <t>CK72.3</t>
  </si>
  <si>
    <t>CK76.2</t>
  </si>
  <si>
    <t>CK108.1</t>
  </si>
  <si>
    <t>CK86.3</t>
  </si>
  <si>
    <t>CK72.2</t>
  </si>
  <si>
    <t>CK72.1</t>
  </si>
  <si>
    <t>CK71.1</t>
  </si>
  <si>
    <t>CK71.2</t>
  </si>
  <si>
    <t>CK104.1</t>
  </si>
  <si>
    <t>CK104.3</t>
  </si>
  <si>
    <t>CK67.1a</t>
  </si>
  <si>
    <t>CK69.3</t>
  </si>
  <si>
    <t>CK69.2</t>
  </si>
  <si>
    <t>CK95.1</t>
  </si>
  <si>
    <t>CK109.3</t>
  </si>
  <si>
    <t>CK91.1</t>
  </si>
  <si>
    <t>CK96.1</t>
  </si>
  <si>
    <t>CK96.2</t>
  </si>
  <si>
    <t>CK104.4</t>
  </si>
  <si>
    <t>CK112.6</t>
  </si>
  <si>
    <t>CK112.7</t>
  </si>
  <si>
    <t>CK112.4</t>
  </si>
  <si>
    <t>CK112.5</t>
  </si>
  <si>
    <t>CK91.2</t>
  </si>
  <si>
    <t>CK91.3</t>
  </si>
  <si>
    <t>CK68.2a</t>
  </si>
  <si>
    <t>CK68.3</t>
  </si>
  <si>
    <t>CK88.5</t>
  </si>
  <si>
    <t>CK65.2</t>
  </si>
  <si>
    <t>CK69.1</t>
  </si>
  <si>
    <t>CK118.1</t>
  </si>
  <si>
    <t>CK113.1</t>
  </si>
  <si>
    <t>CK113.2</t>
  </si>
  <si>
    <t>CK119.1</t>
  </si>
  <si>
    <t>CK116.1</t>
  </si>
  <si>
    <t>CK117.3</t>
  </si>
  <si>
    <t>CK117.2</t>
  </si>
  <si>
    <t>CK117.1</t>
  </si>
  <si>
    <t>CK114.1</t>
  </si>
  <si>
    <t>CK120.1</t>
  </si>
  <si>
    <t>CK115.1</t>
  </si>
  <si>
    <t>CK115.2</t>
  </si>
  <si>
    <t>CK158.2</t>
  </si>
  <si>
    <t>CK162.1</t>
  </si>
  <si>
    <t>CK173.1</t>
  </si>
  <si>
    <t>CK156.1</t>
  </si>
  <si>
    <t>CK161.1</t>
  </si>
  <si>
    <t>CK168.2</t>
  </si>
  <si>
    <t>CK147.1</t>
  </si>
  <si>
    <t>CK168.1</t>
  </si>
  <si>
    <t>CK152.1</t>
  </si>
  <si>
    <t>CK180.1</t>
  </si>
  <si>
    <t>CK128.1</t>
  </si>
  <si>
    <t>CK181.2</t>
  </si>
  <si>
    <t>CK169.1</t>
  </si>
  <si>
    <t>CK174.3</t>
  </si>
  <si>
    <t>CK169.2</t>
  </si>
  <si>
    <t>CK130.1</t>
  </si>
  <si>
    <t>CK176.1</t>
  </si>
  <si>
    <t>CK166.1</t>
  </si>
  <si>
    <t>CK140.1</t>
  </si>
  <si>
    <t>CK153.3</t>
  </si>
  <si>
    <t>CK155.2</t>
  </si>
  <si>
    <t>CK155.1</t>
  </si>
  <si>
    <t>CK177.1</t>
  </si>
  <si>
    <t>CK177.2</t>
  </si>
  <si>
    <t>CK137.2</t>
  </si>
  <si>
    <t>CK136.3</t>
  </si>
  <si>
    <t>CK179.1</t>
  </si>
  <si>
    <t>CK135.1</t>
  </si>
  <si>
    <t>CK136.2</t>
  </si>
  <si>
    <t>CK149.1</t>
  </si>
  <si>
    <t>CK157.1</t>
  </si>
  <si>
    <t>CK175.4</t>
  </si>
  <si>
    <t>CK175.2</t>
  </si>
  <si>
    <t>CK175.3</t>
  </si>
  <si>
    <t>CK151.2</t>
  </si>
  <si>
    <t>CK151.1</t>
  </si>
  <si>
    <t>CK151.3</t>
  </si>
  <si>
    <t>CK132.1</t>
  </si>
  <si>
    <t>CK175.1a</t>
  </si>
  <si>
    <t>CK158.1a</t>
  </si>
  <si>
    <t>CK164.1</t>
  </si>
  <si>
    <t>CK129.1</t>
  </si>
  <si>
    <t>CK126.1</t>
  </si>
  <si>
    <t>CK140.2</t>
  </si>
  <si>
    <t>CK140.3</t>
  </si>
  <si>
    <t>CK155.3a</t>
  </si>
  <si>
    <t>CK153.4a</t>
  </si>
  <si>
    <t>CK153.5</t>
  </si>
  <si>
    <t>CK146.1</t>
  </si>
  <si>
    <t>CK172.1a</t>
  </si>
  <si>
    <t>CK136.4a</t>
  </si>
  <si>
    <t>CK144.1a</t>
  </si>
  <si>
    <t>CK141.1a</t>
  </si>
  <si>
    <t>CK170.1</t>
  </si>
  <si>
    <t>CK145.1</t>
  </si>
  <si>
    <t>CK133.1</t>
  </si>
  <si>
    <t>CK181.1</t>
  </si>
  <si>
    <t>CK125.1</t>
  </si>
  <si>
    <t>CK149.2</t>
  </si>
  <si>
    <t>CK136.1</t>
  </si>
  <si>
    <t>CK143.1</t>
  </si>
  <si>
    <t>CK165.1</t>
  </si>
  <si>
    <t>CK167.1</t>
  </si>
  <si>
    <t>CK177.3</t>
  </si>
  <si>
    <t>vi thị xài-Liên Đình</t>
  </si>
  <si>
    <t>CK163.1</t>
  </si>
  <si>
    <t>CK122.1</t>
  </si>
  <si>
    <t>CK126.3</t>
  </si>
  <si>
    <t>CK126.2</t>
  </si>
  <si>
    <t>CK126.4</t>
  </si>
  <si>
    <t>CK157.2a</t>
  </si>
  <si>
    <t>CK146.2a</t>
  </si>
  <si>
    <t>CK139.1a</t>
  </si>
  <si>
    <t>CK148.2</t>
  </si>
  <si>
    <t>CK166.2</t>
  </si>
  <si>
    <t>CK131.1</t>
  </si>
  <si>
    <t>CK131.2</t>
  </si>
  <si>
    <t>CK153.1</t>
  </si>
  <si>
    <t>CK153.2</t>
  </si>
  <si>
    <t>CK132.4</t>
  </si>
  <si>
    <t>CK132.3</t>
  </si>
  <si>
    <t>CK132.2</t>
  </si>
  <si>
    <t>CK142.1</t>
  </si>
  <si>
    <t>CK154.2</t>
  </si>
  <si>
    <t>CK160.1</t>
  </si>
  <si>
    <t>CK150.3</t>
  </si>
  <si>
    <t>CK150.4</t>
  </si>
  <si>
    <t>CK159.4a</t>
  </si>
  <si>
    <t>CK159.3</t>
  </si>
  <si>
    <t>CK159.1</t>
  </si>
  <si>
    <t>CK159.2a</t>
  </si>
  <si>
    <t>CK142.2</t>
  </si>
  <si>
    <t>CK154.1</t>
  </si>
  <si>
    <t>CK174.2</t>
  </si>
  <si>
    <t>CK181.3</t>
  </si>
  <si>
    <t>CK174.1</t>
  </si>
  <si>
    <t>CK141.2</t>
  </si>
  <si>
    <t>CK148.3</t>
  </si>
  <si>
    <t>CK148.1</t>
  </si>
  <si>
    <t>CK178.1</t>
  </si>
  <si>
    <t>CK171.2</t>
  </si>
  <si>
    <t>CK171.1</t>
  </si>
  <si>
    <t>CK121.1</t>
  </si>
  <si>
    <t>CK121.2</t>
  </si>
  <si>
    <t>CK131.3</t>
  </si>
  <si>
    <t>CK124.1</t>
  </si>
  <si>
    <t>CK124.2</t>
  </si>
  <si>
    <t>CK123.1</t>
  </si>
  <si>
    <t>CK302.1</t>
  </si>
  <si>
    <t>CK303.1</t>
  </si>
  <si>
    <t>CK150.1</t>
  </si>
  <si>
    <t>CK150.2</t>
  </si>
  <si>
    <t>CK162.2</t>
  </si>
  <si>
    <t>CK303.2</t>
  </si>
  <si>
    <t>CK195.1</t>
  </si>
  <si>
    <t>CK208.1</t>
  </si>
  <si>
    <t>CK204.1</t>
  </si>
  <si>
    <t>CK212.1</t>
  </si>
  <si>
    <t>CK192.1</t>
  </si>
  <si>
    <t>CK193.1</t>
  </si>
  <si>
    <t>CK202.2</t>
  </si>
  <si>
    <t>CK189.1</t>
  </si>
  <si>
    <t>CK194.4</t>
  </si>
  <si>
    <t>CK190.3</t>
  </si>
  <si>
    <t>CK183.2</t>
  </si>
  <si>
    <t>CK205.2</t>
  </si>
  <si>
    <t>CK205.1</t>
  </si>
  <si>
    <t>CK183.1</t>
  </si>
  <si>
    <t>CK210.2</t>
  </si>
  <si>
    <t>CK199.1</t>
  </si>
  <si>
    <t>CK182.1</t>
  </si>
  <si>
    <t>CK203.2</t>
  </si>
  <si>
    <t>CK194.1</t>
  </si>
  <si>
    <t>CK188.1</t>
  </si>
  <si>
    <t>CK209.1</t>
  </si>
  <si>
    <t>CK198.1</t>
  </si>
  <si>
    <t>CK184.1</t>
  </si>
  <si>
    <t>CK184.2</t>
  </si>
  <si>
    <t>CK210.1</t>
  </si>
  <si>
    <t>CK190.2</t>
  </si>
  <si>
    <t>CK190.1</t>
  </si>
  <si>
    <t>CK200.1</t>
  </si>
  <si>
    <t>CK186.2</t>
  </si>
  <si>
    <t>CK186.1</t>
  </si>
  <si>
    <t>CK207.1a</t>
  </si>
  <si>
    <t>CK202.1</t>
  </si>
  <si>
    <t>CK206.1</t>
  </si>
  <si>
    <t>CK203.1</t>
  </si>
  <si>
    <t>CK185.2</t>
  </si>
  <si>
    <t>CK185.1</t>
  </si>
  <si>
    <t>CK187.1</t>
  </si>
  <si>
    <t>CK211.1</t>
  </si>
  <si>
    <t>CK211.2</t>
  </si>
  <si>
    <t>CK209.2</t>
  </si>
  <si>
    <t>CK196.1</t>
  </si>
  <si>
    <t>CK201.1</t>
  </si>
  <si>
    <t>CK182.2</t>
  </si>
  <si>
    <t>CK194.3</t>
  </si>
  <si>
    <t>CK194.2</t>
  </si>
  <si>
    <t>CK182.3</t>
  </si>
  <si>
    <t>CK182.4</t>
  </si>
  <si>
    <t>CK193.2</t>
  </si>
  <si>
    <t>CK193.3</t>
  </si>
  <si>
    <t>CK196.2a</t>
  </si>
  <si>
    <t>CK197.1</t>
  </si>
  <si>
    <t>CK197.2</t>
  </si>
  <si>
    <t>CK191.1</t>
  </si>
  <si>
    <t>CK215.1</t>
  </si>
  <si>
    <t>CK214.1</t>
  </si>
  <si>
    <t>CK218.1</t>
  </si>
  <si>
    <t>CK219.1</t>
  </si>
  <si>
    <t>CK216.1</t>
  </si>
  <si>
    <t>CK217.1</t>
  </si>
  <si>
    <t>CK213.1</t>
  </si>
  <si>
    <t>CK215.3</t>
  </si>
  <si>
    <t>CK215.2</t>
  </si>
  <si>
    <t>CK223.1</t>
  </si>
  <si>
    <t>CK225.1</t>
  </si>
  <si>
    <t>CK224.1</t>
  </si>
  <si>
    <t>CK226.1</t>
  </si>
  <si>
    <t>CK228.1</t>
  </si>
  <si>
    <t>CK227.1</t>
  </si>
  <si>
    <t>CK228.2</t>
  </si>
  <si>
    <t>CK221.1</t>
  </si>
  <si>
    <t>CK230.1</t>
  </si>
  <si>
    <t>CK229.1</t>
  </si>
  <si>
    <t>CK222.1</t>
  </si>
  <si>
    <t>CK220.1</t>
  </si>
  <si>
    <t>CK223.2</t>
  </si>
  <si>
    <t>CK229.2</t>
  </si>
  <si>
    <t>CK240.1</t>
  </si>
  <si>
    <t>CK242.1</t>
  </si>
  <si>
    <t>CK236.1</t>
  </si>
  <si>
    <t>CK235.1</t>
  </si>
  <si>
    <t>CK237.1</t>
  </si>
  <si>
    <t>CK239.2</t>
  </si>
  <si>
    <t>CK241.1a</t>
  </si>
  <si>
    <t>CK232.1a</t>
  </si>
  <si>
    <t>CK238.1</t>
  </si>
  <si>
    <t>CK235.2</t>
  </si>
  <si>
    <t>CK242.2a</t>
  </si>
  <si>
    <t>CK233.1a</t>
  </si>
  <si>
    <t>CK231.3</t>
  </si>
  <si>
    <t>CK231.4</t>
  </si>
  <si>
    <t>CK231.2a</t>
  </si>
  <si>
    <t>CK231.1</t>
  </si>
  <si>
    <t>CK243.1</t>
  </si>
  <si>
    <t>CK239.1</t>
  </si>
  <si>
    <t>CK234.4a</t>
  </si>
  <si>
    <t>CK234.2</t>
  </si>
  <si>
    <t>CK234.1</t>
  </si>
  <si>
    <t>CK234.3</t>
  </si>
  <si>
    <t>CK237.2</t>
  </si>
  <si>
    <t>CK248.1</t>
  </si>
  <si>
    <t>CK293.2</t>
  </si>
  <si>
    <t>CK279.4</t>
  </si>
  <si>
    <t>CK293.1</t>
  </si>
  <si>
    <t>CK287.1</t>
  </si>
  <si>
    <t>CK264.1</t>
  </si>
  <si>
    <t>CK294.2</t>
  </si>
  <si>
    <t>CK294.1</t>
  </si>
  <si>
    <t>CK246.3</t>
  </si>
  <si>
    <t>CK284.1</t>
  </si>
  <si>
    <t>CK246.2</t>
  </si>
  <si>
    <t>CK278.1</t>
  </si>
  <si>
    <t>CK296.1</t>
  </si>
  <si>
    <t>CK279.2</t>
  </si>
  <si>
    <t>CK279.1</t>
  </si>
  <si>
    <t>CK259.2</t>
  </si>
  <si>
    <t>CK286.1</t>
  </si>
  <si>
    <t>CK300.1</t>
  </si>
  <si>
    <t>CK257.1</t>
  </si>
  <si>
    <t>CK269.2</t>
  </si>
  <si>
    <t>CK254.1</t>
  </si>
  <si>
    <t>CK270.1</t>
  </si>
  <si>
    <t>CK244.2</t>
  </si>
  <si>
    <t>CK269.1</t>
  </si>
  <si>
    <t>CK250.2</t>
  </si>
  <si>
    <t>CK263.3</t>
  </si>
  <si>
    <t>CK271.1</t>
  </si>
  <si>
    <t>CK250.1</t>
  </si>
  <si>
    <t>CK260.1</t>
  </si>
  <si>
    <t>CK280.3</t>
  </si>
  <si>
    <t>CK298.1</t>
  </si>
  <si>
    <t>CK261.1</t>
  </si>
  <si>
    <t>CK276.2</t>
  </si>
  <si>
    <t>CK249.1</t>
  </si>
  <si>
    <t>CK301.1</t>
  </si>
  <si>
    <t>CK249.2</t>
  </si>
  <si>
    <t>CK245.1</t>
  </si>
  <si>
    <t>CK277.1</t>
  </si>
  <si>
    <t>CK277.3</t>
  </si>
  <si>
    <t>CK277.2</t>
  </si>
  <si>
    <t>CK282.1</t>
  </si>
  <si>
    <t>CK255.1</t>
  </si>
  <si>
    <t>CK259.1</t>
  </si>
  <si>
    <t>CK279.3</t>
  </si>
  <si>
    <t>CK245.2</t>
  </si>
  <si>
    <t>CK301.2</t>
  </si>
  <si>
    <t>CK297.1</t>
  </si>
  <si>
    <t>CK256.1</t>
  </si>
  <si>
    <t>CK292.3</t>
  </si>
  <si>
    <t>CK292.1</t>
  </si>
  <si>
    <t>CK250.4</t>
  </si>
  <si>
    <t>CK263.1</t>
  </si>
  <si>
    <t>CK263.2</t>
  </si>
  <si>
    <t>CK250.3</t>
  </si>
  <si>
    <t>CK275.2</t>
  </si>
  <si>
    <t>CK275.1</t>
  </si>
  <si>
    <t>CK244.1</t>
  </si>
  <si>
    <t>CK244.3</t>
  </si>
  <si>
    <t>CK262.1</t>
  </si>
  <si>
    <t>CK292.2</t>
  </si>
  <si>
    <t>CK273.1</t>
  </si>
  <si>
    <t>CK247.2</t>
  </si>
  <si>
    <t>CK290.1</t>
  </si>
  <si>
    <t>CK289.1</t>
  </si>
  <si>
    <t>CK283.1a</t>
  </si>
  <si>
    <t>CK274.2</t>
  </si>
  <si>
    <t>CK252.1</t>
  </si>
  <si>
    <t>CK274.1</t>
  </si>
  <si>
    <t>CK272.1</t>
  </si>
  <si>
    <t>CK258.1</t>
  </si>
  <si>
    <t>CK265.1</t>
  </si>
  <si>
    <t>CK247.3</t>
  </si>
  <si>
    <t>CK299.1</t>
  </si>
  <si>
    <t>CK247.1</t>
  </si>
  <si>
    <t>CK285.1</t>
  </si>
  <si>
    <t>CK295.3</t>
  </si>
  <si>
    <t>CK295.5</t>
  </si>
  <si>
    <t>CK295.4</t>
  </si>
  <si>
    <t>CK253.1</t>
  </si>
  <si>
    <t>CK253.2</t>
  </si>
  <si>
    <t>CK276.1</t>
  </si>
  <si>
    <t>CK280.1</t>
  </si>
  <si>
    <t>Lương văn Cường-Tổng Chai</t>
  </si>
  <si>
    <t>CK246.1</t>
  </si>
  <si>
    <t>CK268.2</t>
  </si>
  <si>
    <t>CK298.2</t>
  </si>
  <si>
    <t>CK280.2</t>
  </si>
  <si>
    <t>CK268.1</t>
  </si>
  <si>
    <t>CK281.1</t>
  </si>
  <si>
    <t>CK281.2</t>
  </si>
  <si>
    <t>CK295.1</t>
  </si>
  <si>
    <t>CK295.2</t>
  </si>
  <si>
    <t>CK251.2</t>
  </si>
  <si>
    <t>CK251.1</t>
  </si>
  <si>
    <t>CK266.3</t>
  </si>
  <si>
    <t>CK266.1</t>
  </si>
  <si>
    <t>CK266.2</t>
  </si>
  <si>
    <t>CK288.2</t>
  </si>
  <si>
    <t>CK288.1</t>
  </si>
  <si>
    <t>CK267.1</t>
  </si>
  <si>
    <t>CK267.2</t>
  </si>
  <si>
    <t>CK291.2</t>
  </si>
  <si>
    <t>CK291.1</t>
  </si>
  <si>
    <t>ĐP53.1</t>
  </si>
  <si>
    <t>ĐP71.1</t>
  </si>
  <si>
    <t>ĐP18.1</t>
  </si>
  <si>
    <t>ĐP31.1</t>
  </si>
  <si>
    <t>ĐP35.1</t>
  </si>
  <si>
    <t>ĐP62.1</t>
  </si>
  <si>
    <t>ĐP63.1</t>
  </si>
  <si>
    <t>ĐP54.1</t>
  </si>
  <si>
    <t>ĐP39.2</t>
  </si>
  <si>
    <t>ĐP39.1</t>
  </si>
  <si>
    <t>ĐP49.1</t>
  </si>
  <si>
    <t>ĐP49.2</t>
  </si>
  <si>
    <t>ĐP43.1</t>
  </si>
  <si>
    <t>ĐP54.3</t>
  </si>
  <si>
    <t>ĐP54.2</t>
  </si>
  <si>
    <t>ĐP34.1</t>
  </si>
  <si>
    <t>ĐP34.2</t>
  </si>
  <si>
    <t>ĐP6.1</t>
  </si>
  <si>
    <t>ĐP64.1</t>
  </si>
  <si>
    <t>ĐP24.1</t>
  </si>
  <si>
    <t>ĐP24.2</t>
  </si>
  <si>
    <t>ĐP16.1</t>
  </si>
  <si>
    <t>ĐP11.1</t>
  </si>
  <si>
    <t>ĐP13.3</t>
  </si>
  <si>
    <t>ĐP13.2</t>
  </si>
  <si>
    <t>ĐP13.1</t>
  </si>
  <si>
    <t>ĐP41.1</t>
  </si>
  <si>
    <t>ĐP41.3</t>
  </si>
  <si>
    <t>ĐP10.1</t>
  </si>
  <si>
    <t>ĐP15.1</t>
  </si>
  <si>
    <t>ĐP15.2</t>
  </si>
  <si>
    <t>ĐP15.3</t>
  </si>
  <si>
    <t>ĐP15.4</t>
  </si>
  <si>
    <t>ĐP69.2</t>
  </si>
  <si>
    <t>ĐP69.1</t>
  </si>
  <si>
    <t>ĐP46.1</t>
  </si>
  <si>
    <t>ĐP30.1</t>
  </si>
  <si>
    <t>ĐP25.2</t>
  </si>
  <si>
    <t>ĐP51.1</t>
  </si>
  <si>
    <t>ĐP28.2</t>
  </si>
  <si>
    <t>ĐP44.1</t>
  </si>
  <si>
    <t>ĐP65.4</t>
  </si>
  <si>
    <t>ĐP21.2</t>
  </si>
  <si>
    <t>ĐP21.1</t>
  </si>
  <si>
    <t>ĐP27.1</t>
  </si>
  <si>
    <t>ĐP70.1</t>
  </si>
  <si>
    <t>ĐP58.2</t>
  </si>
  <si>
    <t>ĐP58.1</t>
  </si>
  <si>
    <t>ĐP61.2</t>
  </si>
  <si>
    <t>ĐP61.1</t>
  </si>
  <si>
    <t>ĐP7.1</t>
  </si>
  <si>
    <t>ĐP42.3</t>
  </si>
  <si>
    <t>ĐP42.2</t>
  </si>
  <si>
    <t>ĐP22.2</t>
  </si>
  <si>
    <t>ĐP32.2</t>
  </si>
  <si>
    <t>ĐP23.1</t>
  </si>
  <si>
    <t>ĐP12.2</t>
  </si>
  <si>
    <t>ĐP52.1</t>
  </si>
  <si>
    <t>ĐP45.1</t>
  </si>
  <si>
    <t>ĐP57.1</t>
  </si>
  <si>
    <t>ĐP3.1</t>
  </si>
  <si>
    <t>ĐP29.1</t>
  </si>
  <si>
    <t>ĐP25.1</t>
  </si>
  <si>
    <t>ĐP59.1</t>
  </si>
  <si>
    <t>ĐP19.2</t>
  </si>
  <si>
    <t>ĐP19.1</t>
  </si>
  <si>
    <t>ĐP4.2</t>
  </si>
  <si>
    <t>ĐP4.1</t>
  </si>
  <si>
    <t>ĐP65.3</t>
  </si>
  <si>
    <t>ĐP65.1</t>
  </si>
  <si>
    <t>ĐP65.2</t>
  </si>
  <si>
    <t>ĐP17.1</t>
  </si>
  <si>
    <t>ĐP42.1</t>
  </si>
  <si>
    <t>ĐP38.1</t>
  </si>
  <si>
    <t>ĐP9.3</t>
  </si>
  <si>
    <t>ĐP20.1</t>
  </si>
  <si>
    <t>ĐP37.1</t>
  </si>
  <si>
    <t>ĐP71.2</t>
  </si>
  <si>
    <t>ĐP1.1</t>
  </si>
  <si>
    <t>ĐP1.3</t>
  </si>
  <si>
    <t>ĐP1.2</t>
  </si>
  <si>
    <t>ĐP40.1</t>
  </si>
  <si>
    <t>ĐP47.1</t>
  </si>
  <si>
    <t>ĐP26.1</t>
  </si>
  <si>
    <t>ĐP3.2</t>
  </si>
  <si>
    <t>ĐP50.1</t>
  </si>
  <si>
    <t>ĐP36.1a</t>
  </si>
  <si>
    <t>ĐP72.1a</t>
  </si>
  <si>
    <t>ĐP12.4</t>
  </si>
  <si>
    <t>ĐP12.5</t>
  </si>
  <si>
    <t>ĐP12.1</t>
  </si>
  <si>
    <t>ĐP12.3</t>
  </si>
  <si>
    <t>ĐP22.1a</t>
  </si>
  <si>
    <t>ĐP32.1a</t>
  </si>
  <si>
    <t>ĐP33.1</t>
  </si>
  <si>
    <t>ĐP33.2</t>
  </si>
  <si>
    <t>ĐP66.1</t>
  </si>
  <si>
    <t>ĐP66.2</t>
  </si>
  <si>
    <t>ĐP41.4</t>
  </si>
  <si>
    <t>ĐP41.2</t>
  </si>
  <si>
    <t>ĐP10.2</t>
  </si>
  <si>
    <t>ĐP67.2</t>
  </si>
  <si>
    <t>ĐP28.3</t>
  </si>
  <si>
    <t>ĐP28.1</t>
  </si>
  <si>
    <t>ĐP9.1</t>
  </si>
  <si>
    <t>ĐP9.2</t>
  </si>
  <si>
    <t>ĐP67.1</t>
  </si>
  <si>
    <t>ĐP14.1</t>
  </si>
  <si>
    <t>ĐP8.1</t>
  </si>
  <si>
    <t>ĐP2.1</t>
  </si>
  <si>
    <t>ĐP5.1</t>
  </si>
  <si>
    <t>ĐP56.1</t>
  </si>
  <si>
    <t>MĐ322.2</t>
  </si>
  <si>
    <t>MĐ322.1</t>
  </si>
  <si>
    <t>ĐP55.1</t>
  </si>
  <si>
    <t>ĐP60.1</t>
  </si>
  <si>
    <t>ĐP68.2</t>
  </si>
  <si>
    <t>ĐP68.3</t>
  </si>
  <si>
    <t>ĐP68.5</t>
  </si>
  <si>
    <t>ĐP68.4</t>
  </si>
  <si>
    <t>ĐP68.1</t>
  </si>
  <si>
    <t>ĐP58.5</t>
  </si>
  <si>
    <t>ĐP58.4</t>
  </si>
  <si>
    <t>ĐP58.3</t>
  </si>
  <si>
    <t>ĐP99.1</t>
  </si>
  <si>
    <t>ĐP99.2</t>
  </si>
  <si>
    <t>ĐP87.1</t>
  </si>
  <si>
    <t>ĐP87.2</t>
  </si>
  <si>
    <t>ĐP98.1</t>
  </si>
  <si>
    <t>ĐP98.2</t>
  </si>
  <si>
    <t>ĐP77.1</t>
  </si>
  <si>
    <t>ĐP77.2</t>
  </si>
  <si>
    <t>ĐP77.3</t>
  </si>
  <si>
    <t>ĐP91.1</t>
  </si>
  <si>
    <t>ĐP83.1</t>
  </si>
  <si>
    <t>ĐP83.2</t>
  </si>
  <si>
    <t>ĐP83.3</t>
  </si>
  <si>
    <t>ĐP76.1</t>
  </si>
  <si>
    <t>ĐP75.1</t>
  </si>
  <si>
    <t>ĐP75.2</t>
  </si>
  <si>
    <t>ĐP78.1</t>
  </si>
  <si>
    <t>ĐP94.1</t>
  </si>
  <si>
    <t>ĐP93.1</t>
  </si>
  <si>
    <t>ĐP84.1</t>
  </si>
  <si>
    <t>ĐP84.2</t>
  </si>
  <si>
    <t>ĐP97.1</t>
  </si>
  <si>
    <t>ĐP80.1</t>
  </si>
  <si>
    <t>ĐP96.1a</t>
  </si>
  <si>
    <t>ĐP81.1a</t>
  </si>
  <si>
    <t>ĐP92.1a</t>
  </si>
  <si>
    <t>ĐP92.2</t>
  </si>
  <si>
    <t>ĐP86.1a</t>
  </si>
  <si>
    <t>ĐP73.1a</t>
  </si>
  <si>
    <t>ĐP73.2</t>
  </si>
  <si>
    <t>ĐP85.1a</t>
  </si>
  <si>
    <t>ĐP74.1a</t>
  </si>
  <si>
    <t>ĐP90.1a</t>
  </si>
  <si>
    <t>ĐP89.2</t>
  </si>
  <si>
    <t>ĐP89.1a</t>
  </si>
  <si>
    <t>ĐP88.1</t>
  </si>
  <si>
    <t>ĐP95.1</t>
  </si>
  <si>
    <t>ĐP82.1</t>
  </si>
  <si>
    <t>ĐP82.2</t>
  </si>
  <si>
    <t>ĐP79.1a</t>
  </si>
  <si>
    <t>ĐP103.1</t>
  </si>
  <si>
    <t>ĐP115.1</t>
  </si>
  <si>
    <t>ĐP113.1</t>
  </si>
  <si>
    <t>ĐP124.1a</t>
  </si>
  <si>
    <t>ĐP117.1a</t>
  </si>
  <si>
    <t>ĐP111.1</t>
  </si>
  <si>
    <t>ĐP102.1</t>
  </si>
  <si>
    <t>ĐP126.4</t>
  </si>
  <si>
    <t>ĐP107.1</t>
  </si>
  <si>
    <t>ĐP122.2</t>
  </si>
  <si>
    <t>ĐP116.1a</t>
  </si>
  <si>
    <t>ĐP121.1a</t>
  </si>
  <si>
    <t>ĐP123.1a</t>
  </si>
  <si>
    <t>ĐP112.1a</t>
  </si>
  <si>
    <t>ĐP106.2a</t>
  </si>
  <si>
    <t>ĐP106.4</t>
  </si>
  <si>
    <t>ĐP106.5</t>
  </si>
  <si>
    <t>ĐP106.1</t>
  </si>
  <si>
    <t>ĐP106.3</t>
  </si>
  <si>
    <t>ĐP119.1</t>
  </si>
  <si>
    <t>ĐP120.1a</t>
  </si>
  <si>
    <t>ĐP125.1</t>
  </si>
  <si>
    <t>ĐP126.2</t>
  </si>
  <si>
    <t>ĐP126.1a</t>
  </si>
  <si>
    <t>ĐP109.1</t>
  </si>
  <si>
    <t>ĐP101.1a</t>
  </si>
  <si>
    <t>ĐP109.2a</t>
  </si>
  <si>
    <t>ĐP111.2a</t>
  </si>
  <si>
    <t>ĐP110.1a</t>
  </si>
  <si>
    <t>ĐP108.1</t>
  </si>
  <si>
    <t>ĐP101.2a</t>
  </si>
  <si>
    <t>ĐP104.3</t>
  </si>
  <si>
    <t>ĐP104.2</t>
  </si>
  <si>
    <t>ĐP126.3</t>
  </si>
  <si>
    <t>ĐP100.1</t>
  </si>
  <si>
    <t>ĐP122.1a</t>
  </si>
  <si>
    <t>ĐP107.2</t>
  </si>
  <si>
    <t>ĐP105.1</t>
  </si>
  <si>
    <t>ĐP104.1a</t>
  </si>
  <si>
    <t>ĐP142.4</t>
  </si>
  <si>
    <t>ĐP133.1a</t>
  </si>
  <si>
    <t>ĐP127.2a</t>
  </si>
  <si>
    <t>ĐP127.1</t>
  </si>
  <si>
    <t>ĐP136.2</t>
  </si>
  <si>
    <t>ĐP136.1</t>
  </si>
  <si>
    <t>ĐP139.1</t>
  </si>
  <si>
    <t>ĐP137.1</t>
  </si>
  <si>
    <t>ĐP128.1</t>
  </si>
  <si>
    <t>ĐP134.1</t>
  </si>
  <si>
    <t>ĐP141.1</t>
  </si>
  <si>
    <t>ĐP135.2</t>
  </si>
  <si>
    <t>ĐP135.1</t>
  </si>
  <si>
    <t>ĐP132.1a</t>
  </si>
  <si>
    <t>ĐP130.1a</t>
  </si>
  <si>
    <t>ĐP142.3</t>
  </si>
  <si>
    <t>ĐP142.2a</t>
  </si>
  <si>
    <t>ĐP142.1</t>
  </si>
  <si>
    <t>ĐP138.1a</t>
  </si>
  <si>
    <t>ĐP143.2</t>
  </si>
  <si>
    <t>ĐP129.2</t>
  </si>
  <si>
    <t>ĐP129.3</t>
  </si>
  <si>
    <t>ĐP131.1</t>
  </si>
  <si>
    <t>ĐP131.3</t>
  </si>
  <si>
    <t>ĐP131.4a</t>
  </si>
  <si>
    <t>ĐP131.2</t>
  </si>
  <si>
    <t>ĐP136.3a</t>
  </si>
  <si>
    <t>ĐP143.1a</t>
  </si>
  <si>
    <t>ĐP129.1a</t>
  </si>
  <si>
    <t>ĐP158.1</t>
  </si>
  <si>
    <t>ĐP144.1</t>
  </si>
  <si>
    <t>ĐP163.1</t>
  </si>
  <si>
    <t>ĐP149.1</t>
  </si>
  <si>
    <t>ĐP171.1</t>
  </si>
  <si>
    <t>ĐP160.1</t>
  </si>
  <si>
    <t>ĐP165.1</t>
  </si>
  <si>
    <t>ĐP172.1</t>
  </si>
  <si>
    <t>ĐP168.1</t>
  </si>
  <si>
    <t>ĐP170.1</t>
  </si>
  <si>
    <t>ĐP148.1</t>
  </si>
  <si>
    <t>ĐP162.1</t>
  </si>
  <si>
    <t>ĐP162.2</t>
  </si>
  <si>
    <t>ĐP153.2</t>
  </si>
  <si>
    <t>ĐP153.1</t>
  </si>
  <si>
    <t>ĐP177.1</t>
  </si>
  <si>
    <t>ĐP167.1</t>
  </si>
  <si>
    <t>ĐP164.1</t>
  </si>
  <si>
    <t>ĐP164.2</t>
  </si>
  <si>
    <t>ĐP159.1</t>
  </si>
  <si>
    <t>ĐP173.1</t>
  </si>
  <si>
    <t>ĐP169.4</t>
  </si>
  <si>
    <t>ĐP169.3</t>
  </si>
  <si>
    <t>ĐP169.1</t>
  </si>
  <si>
    <t>ĐP169.2</t>
  </si>
  <si>
    <t>ĐP169.5</t>
  </si>
  <si>
    <t>ĐP175.1</t>
  </si>
  <si>
    <t>ĐP147.2</t>
  </si>
  <si>
    <t>ĐP150.1</t>
  </si>
  <si>
    <t>ĐP176.1</t>
  </si>
  <si>
    <t>ĐP157.1</t>
  </si>
  <si>
    <t>ĐP174.1</t>
  </si>
  <si>
    <t>ĐP154.1</t>
  </si>
  <si>
    <t>ĐP155.1</t>
  </si>
  <si>
    <t>ĐP161.1</t>
  </si>
  <si>
    <t>ĐP152.1</t>
  </si>
  <si>
    <t>ĐP152.2</t>
  </si>
  <si>
    <t>ĐP151.1</t>
  </si>
  <si>
    <t>ĐP145.1</t>
  </si>
  <si>
    <t>ĐP146.1</t>
  </si>
  <si>
    <t>ĐP147.1</t>
  </si>
  <si>
    <t>ĐP156.1a</t>
  </si>
  <si>
    <t>ĐP185.1</t>
  </si>
  <si>
    <t>ĐP185.2</t>
  </si>
  <si>
    <t>ĐP181.1</t>
  </si>
  <si>
    <t>ĐP179.2</t>
  </si>
  <si>
    <t>ĐP179.1</t>
  </si>
  <si>
    <t>ĐP178.1</t>
  </si>
  <si>
    <t>ĐP193.1</t>
  </si>
  <si>
    <t>ĐP188.1</t>
  </si>
  <si>
    <t>ĐP191.1</t>
  </si>
  <si>
    <t>ĐP186.1</t>
  </si>
  <si>
    <t>ĐP186.2</t>
  </si>
  <si>
    <t>ĐP180.1</t>
  </si>
  <si>
    <t>ĐP184.1</t>
  </si>
  <si>
    <t>ĐP190.1</t>
  </si>
  <si>
    <t>ĐP182.2</t>
  </si>
  <si>
    <t>ĐP182.1</t>
  </si>
  <si>
    <t>ĐP192.1a</t>
  </si>
  <si>
    <t>ĐP187.1</t>
  </si>
  <si>
    <t>ĐP187.2</t>
  </si>
  <si>
    <t>ĐP189.1a</t>
  </si>
  <si>
    <t>ĐP194.1a</t>
  </si>
  <si>
    <t>ĐP183.1a</t>
  </si>
  <si>
    <t>ĐP195.1</t>
  </si>
  <si>
    <t>ĐP196.1</t>
  </si>
  <si>
    <t>MĐ26.1</t>
  </si>
  <si>
    <t>MĐ10.1</t>
  </si>
  <si>
    <t>MĐ3.1</t>
  </si>
  <si>
    <t>MĐ3.2</t>
  </si>
  <si>
    <t>MĐ1.2</t>
  </si>
  <si>
    <t>MĐ1.3</t>
  </si>
  <si>
    <t>MĐ24.1a</t>
  </si>
  <si>
    <t>MĐ1.1a</t>
  </si>
  <si>
    <t>MĐ20.2</t>
  </si>
  <si>
    <t>MĐ20.1</t>
  </si>
  <si>
    <t>MĐ10.2</t>
  </si>
  <si>
    <t>MĐ27.1</t>
  </si>
  <si>
    <t>MĐ4.1</t>
  </si>
  <si>
    <t>MĐ6.1a</t>
  </si>
  <si>
    <t>MĐ5.1a</t>
  </si>
  <si>
    <t>MĐ9.1a</t>
  </si>
  <si>
    <t>MĐ7.1a</t>
  </si>
  <si>
    <t>MĐ17.1a</t>
  </si>
  <si>
    <t>MĐ16.2</t>
  </si>
  <si>
    <t>MĐ16.3a</t>
  </si>
  <si>
    <t>MĐ11.1a</t>
  </si>
  <si>
    <t>MĐ13.1a</t>
  </si>
  <si>
    <t>MĐ16.1</t>
  </si>
  <si>
    <t>MĐ18.2</t>
  </si>
  <si>
    <t>MĐ18.1a</t>
  </si>
  <si>
    <t>MĐ14.1a</t>
  </si>
  <si>
    <t>MĐ25.2</t>
  </si>
  <si>
    <t>MĐ25.1a</t>
  </si>
  <si>
    <t>MĐ19.1a</t>
  </si>
  <si>
    <t>MĐ22.1a</t>
  </si>
  <si>
    <t>MĐ21.1a</t>
  </si>
  <si>
    <t>MĐ12.2a</t>
  </si>
  <si>
    <t>MĐ12.1</t>
  </si>
  <si>
    <t>MĐ23.1</t>
  </si>
  <si>
    <t>MĐ23.3a</t>
  </si>
  <si>
    <t>MĐ23.2</t>
  </si>
  <si>
    <t>MĐ15.1a</t>
  </si>
  <si>
    <t>MĐ15.2</t>
  </si>
  <si>
    <t>MĐ8.2a</t>
  </si>
  <si>
    <t>MĐ8.1</t>
  </si>
  <si>
    <t>MĐ2.1a</t>
  </si>
  <si>
    <t>MĐ2.2</t>
  </si>
  <si>
    <t>MĐ79.2</t>
  </si>
  <si>
    <t>MĐ79.1</t>
  </si>
  <si>
    <t>MĐ79.4</t>
  </si>
  <si>
    <t>MĐ79.3</t>
  </si>
  <si>
    <t>MĐ78.3</t>
  </si>
  <si>
    <t>MĐ78.2</t>
  </si>
  <si>
    <t>MĐ78.4</t>
  </si>
  <si>
    <t>MĐ78.1</t>
  </si>
  <si>
    <t>MĐ71.2</t>
  </si>
  <si>
    <t>MĐ71.1</t>
  </si>
  <si>
    <t>MĐ64.1</t>
  </si>
  <si>
    <t>MĐ42.2</t>
  </si>
  <si>
    <t>MĐ38.1</t>
  </si>
  <si>
    <t>MĐ38.2</t>
  </si>
  <si>
    <t>MĐ33.1</t>
  </si>
  <si>
    <t>MĐ33.2</t>
  </si>
  <si>
    <t>MĐ68.1a</t>
  </si>
  <si>
    <t>MĐ57.1a</t>
  </si>
  <si>
    <t>MĐ65.1a</t>
  </si>
  <si>
    <t>MĐ37.1a</t>
  </si>
  <si>
    <t>MĐ42.1a</t>
  </si>
  <si>
    <t>MĐ34.1a</t>
  </si>
  <si>
    <t>MĐ54.1a</t>
  </si>
  <si>
    <t>MĐ60.2</t>
  </si>
  <si>
    <t>MĐ60.1</t>
  </si>
  <si>
    <t>MĐ43.1</t>
  </si>
  <si>
    <t>MĐ30.1</t>
  </si>
  <si>
    <t>MĐ83.1</t>
  </si>
  <si>
    <t>MĐ29.2</t>
  </si>
  <si>
    <t>MĐ72.1</t>
  </si>
  <si>
    <t>MĐ48.1</t>
  </si>
  <si>
    <t>MĐ48.2</t>
  </si>
  <si>
    <t>MĐ66.1</t>
  </si>
  <si>
    <t>MĐ50.2</t>
  </si>
  <si>
    <t>MĐ36.1</t>
  </si>
  <si>
    <t>MĐ50.1</t>
  </si>
  <si>
    <t>MĐ63.1</t>
  </si>
  <si>
    <t>MĐ85.1</t>
  </si>
  <si>
    <t>MĐ56.1</t>
  </si>
  <si>
    <t>MĐ75.1</t>
  </si>
  <si>
    <t>MĐ82.1</t>
  </si>
  <si>
    <t>MĐ41.1</t>
  </si>
  <si>
    <t>MĐ76.1</t>
  </si>
  <si>
    <t>MĐ76.2</t>
  </si>
  <si>
    <t>MĐ73.2</t>
  </si>
  <si>
    <t>MĐ72.3</t>
  </si>
  <si>
    <t>MĐ72.2</t>
  </si>
  <si>
    <t>MĐ29.1a</t>
  </si>
  <si>
    <t>MĐ29.3</t>
  </si>
  <si>
    <t>MĐ29.4</t>
  </si>
  <si>
    <t>MĐ29.5</t>
  </si>
  <si>
    <t>MĐ32.1a</t>
  </si>
  <si>
    <t>MĐ74.1</t>
  </si>
  <si>
    <t>MĐ74.2</t>
  </si>
  <si>
    <t>MĐ66.2</t>
  </si>
  <si>
    <t>MĐ66.3</t>
  </si>
  <si>
    <t>MĐ73.1a</t>
  </si>
  <si>
    <t>MĐ73.3</t>
  </si>
  <si>
    <t>MĐ73.4</t>
  </si>
  <si>
    <t>MĐ84.1a</t>
  </si>
  <si>
    <t>MĐ61.1a</t>
  </si>
  <si>
    <t>MĐ62.1a</t>
  </si>
  <si>
    <t>MĐ77.1a</t>
  </si>
  <si>
    <t>MĐ59.1a</t>
  </si>
  <si>
    <t>MĐ69.1a</t>
  </si>
  <si>
    <t>MĐ45.1a</t>
  </si>
  <si>
    <t>MĐ44.1a</t>
  </si>
  <si>
    <t>MĐ55.1a</t>
  </si>
  <si>
    <t>MĐ47.1a</t>
  </si>
  <si>
    <t>MĐ52.1a</t>
  </si>
  <si>
    <t>MĐ35.1a</t>
  </si>
  <si>
    <t>MĐ81.1a</t>
  </si>
  <si>
    <t>MĐ28.1a</t>
  </si>
  <si>
    <t>MĐ46.1a</t>
  </si>
  <si>
    <t>MĐ70.2a</t>
  </si>
  <si>
    <t>MĐ70.1</t>
  </si>
  <si>
    <t>MĐ49.1a</t>
  </si>
  <si>
    <t>MĐ35.2</t>
  </si>
  <si>
    <t>MĐ51.2</t>
  </si>
  <si>
    <t>MĐ51.1</t>
  </si>
  <si>
    <t>MĐ67.1</t>
  </si>
  <si>
    <t>MĐ67.2</t>
  </si>
  <si>
    <t>MĐ80.1</t>
  </si>
  <si>
    <t>MĐ80.2a</t>
  </si>
  <si>
    <t>MĐ31.2a</t>
  </si>
  <si>
    <t>MĐ31.1</t>
  </si>
  <si>
    <t>MĐ58.1a</t>
  </si>
  <si>
    <t>MĐ58.2</t>
  </si>
  <si>
    <t>MĐ53.1</t>
  </si>
  <si>
    <t>MĐ40.2</t>
  </si>
  <si>
    <t>MĐ40.1</t>
  </si>
  <si>
    <t>MĐ53.2</t>
  </si>
  <si>
    <t>MĐ39.1</t>
  </si>
  <si>
    <t>MĐ113.1</t>
  </si>
  <si>
    <t>MĐ113.2</t>
  </si>
  <si>
    <t>MĐ113.4</t>
  </si>
  <si>
    <t>MĐ108.1</t>
  </si>
  <si>
    <t>MĐ87.1</t>
  </si>
  <si>
    <t>MĐ104.1</t>
  </si>
  <si>
    <t>MĐ95.1</t>
  </si>
  <si>
    <t>MĐ102.1</t>
  </si>
  <si>
    <t>MĐ94.1</t>
  </si>
  <si>
    <t>MĐ92.1</t>
  </si>
  <si>
    <t>MĐ88.1</t>
  </si>
  <si>
    <t>MĐ97.1</t>
  </si>
  <si>
    <t>MĐ114.1</t>
  </si>
  <si>
    <t>MĐ89.1</t>
  </si>
  <si>
    <t>MĐ103.1</t>
  </si>
  <si>
    <t>MĐ111.2</t>
  </si>
  <si>
    <t>MĐ111.1</t>
  </si>
  <si>
    <t>MĐ110.2</t>
  </si>
  <si>
    <t>MĐ110.1</t>
  </si>
  <si>
    <t>MĐ117.1</t>
  </si>
  <si>
    <t>MĐ114.2</t>
  </si>
  <si>
    <t>MĐ91.1</t>
  </si>
  <si>
    <t>MĐ96.1</t>
  </si>
  <si>
    <t>MĐ86.2</t>
  </si>
  <si>
    <t>MĐ86.1</t>
  </si>
  <si>
    <t>MĐ100.1</t>
  </si>
  <si>
    <t>MĐ101.2</t>
  </si>
  <si>
    <t>MĐ105.1</t>
  </si>
  <si>
    <t>MĐ109.1</t>
  </si>
  <si>
    <t>MĐ106.1</t>
  </si>
  <si>
    <t>MĐ109.2</t>
  </si>
  <si>
    <t>MĐ116.1</t>
  </si>
  <si>
    <t>MĐ93.1</t>
  </si>
  <si>
    <t>MĐ99.1</t>
  </si>
  <si>
    <t>MĐ115.1</t>
  </si>
  <si>
    <t>MĐ101.1</t>
  </si>
  <si>
    <t>MĐ115.2</t>
  </si>
  <si>
    <t>MĐ113.3</t>
  </si>
  <si>
    <t>MĐ112.1a</t>
  </si>
  <si>
    <t>MĐ107.1a</t>
  </si>
  <si>
    <t>MĐ98.1</t>
  </si>
  <si>
    <t>MĐ102.2</t>
  </si>
  <si>
    <t>MĐ90.1</t>
  </si>
  <si>
    <t>MĐ116.2</t>
  </si>
  <si>
    <t>MĐ116.3</t>
  </si>
  <si>
    <t>MĐ157.3</t>
  </si>
  <si>
    <t>MĐ157.4</t>
  </si>
  <si>
    <t>MĐ157.2</t>
  </si>
  <si>
    <t>MĐ157.5</t>
  </si>
  <si>
    <t>MĐ157.6</t>
  </si>
  <si>
    <t>MĐ154.2</t>
  </si>
  <si>
    <t>MĐ161.1</t>
  </si>
  <si>
    <t>MĐ138.1</t>
  </si>
  <si>
    <t>MĐ154.1</t>
  </si>
  <si>
    <t>Lang Văn Thắng-Kẻ nóc</t>
  </si>
  <si>
    <t>MĐ138.3</t>
  </si>
  <si>
    <t>MĐ138.2</t>
  </si>
  <si>
    <t>MĐ124.2</t>
  </si>
  <si>
    <t>MĐ124.1</t>
  </si>
  <si>
    <t>MĐ163.1</t>
  </si>
  <si>
    <t>MĐ157.1a</t>
  </si>
  <si>
    <t>MĐ138.5</t>
  </si>
  <si>
    <t>MĐ138.4</t>
  </si>
  <si>
    <t>MĐ159.1</t>
  </si>
  <si>
    <t>MĐ140.2</t>
  </si>
  <si>
    <t>MĐ140.1</t>
  </si>
  <si>
    <t>MĐ156.1</t>
  </si>
  <si>
    <t>MĐ134.1</t>
  </si>
  <si>
    <t>MĐ145.1</t>
  </si>
  <si>
    <t>MĐ123.2</t>
  </si>
  <si>
    <t>MĐ165.1</t>
  </si>
  <si>
    <t>MĐ123.1a</t>
  </si>
  <si>
    <t>MĐ146.1</t>
  </si>
  <si>
    <t>MĐ162.1</t>
  </si>
  <si>
    <t>MĐ126.1</t>
  </si>
  <si>
    <t>MĐ127.2</t>
  </si>
  <si>
    <t>MĐ147.1</t>
  </si>
  <si>
    <t>MĐ127.1</t>
  </si>
  <si>
    <t>MĐ130.1</t>
  </si>
  <si>
    <t>MĐ137.2</t>
  </si>
  <si>
    <t>MĐ153.1</t>
  </si>
  <si>
    <t>MĐ149.2</t>
  </si>
  <si>
    <t>MĐ133.1</t>
  </si>
  <si>
    <t>MĐ153.2</t>
  </si>
  <si>
    <t>MĐ149.1</t>
  </si>
  <si>
    <t>MĐ152.2</t>
  </si>
  <si>
    <t>MĐ142.2</t>
  </si>
  <si>
    <t>MĐ142.1</t>
  </si>
  <si>
    <t>MĐ170.1</t>
  </si>
  <si>
    <t>MĐ170.2</t>
  </si>
  <si>
    <t>MĐ152.1</t>
  </si>
  <si>
    <t>MĐ151.1</t>
  </si>
  <si>
    <t>MĐ166.1</t>
  </si>
  <si>
    <t>MĐ129.1</t>
  </si>
  <si>
    <t>MĐ136.1</t>
  </si>
  <si>
    <t>MĐ171.1</t>
  </si>
  <si>
    <t>MĐ148.1</t>
  </si>
  <si>
    <t>MĐ131.1</t>
  </si>
  <si>
    <t>MĐ168.3</t>
  </si>
  <si>
    <t>MĐ160.1</t>
  </si>
  <si>
    <t>MĐ135.2</t>
  </si>
  <si>
    <t>MĐ135.1</t>
  </si>
  <si>
    <t>MĐ132.1</t>
  </si>
  <si>
    <t>MĐ140.3</t>
  </si>
  <si>
    <t>MĐ150.2</t>
  </si>
  <si>
    <t>MĐ139.1</t>
  </si>
  <si>
    <t>MĐ150.1</t>
  </si>
  <si>
    <t>MĐ158.1</t>
  </si>
  <si>
    <t>MĐ141.1</t>
  </si>
  <si>
    <t>MĐ121.1</t>
  </si>
  <si>
    <t>MĐ134.2</t>
  </si>
  <si>
    <t>MĐ118.2</t>
  </si>
  <si>
    <t>MĐ118.1</t>
  </si>
  <si>
    <t>MĐ170.3</t>
  </si>
  <si>
    <t>MĐ125.1</t>
  </si>
  <si>
    <t>MĐ167.1</t>
  </si>
  <si>
    <t>MĐ167.2</t>
  </si>
  <si>
    <t>MĐ128.3</t>
  </si>
  <si>
    <t>MĐ143.1</t>
  </si>
  <si>
    <t>MĐ163.2</t>
  </si>
  <si>
    <t>MĐ159.2</t>
  </si>
  <si>
    <t>MĐ129.2</t>
  </si>
  <si>
    <t>MĐ119.2</t>
  </si>
  <si>
    <t>MĐ119.1</t>
  </si>
  <si>
    <t>MĐ145.4</t>
  </si>
  <si>
    <t>MĐ126.2</t>
  </si>
  <si>
    <t>MĐ128.2</t>
  </si>
  <si>
    <t>MĐ128.1</t>
  </si>
  <si>
    <t>MĐ122.1</t>
  </si>
  <si>
    <t>MĐ169.1</t>
  </si>
  <si>
    <t>MĐ127.3</t>
  </si>
  <si>
    <t>MĐ150.3</t>
  </si>
  <si>
    <t>MĐ122.2</t>
  </si>
  <si>
    <t>MĐ164.3</t>
  </si>
  <si>
    <t>MĐ147.2</t>
  </si>
  <si>
    <t>MĐ135.3a</t>
  </si>
  <si>
    <t>MĐ164.1</t>
  </si>
  <si>
    <t>MĐ164.2</t>
  </si>
  <si>
    <t>MĐ137.1a</t>
  </si>
  <si>
    <t>MĐ144.1</t>
  </si>
  <si>
    <t>MĐ144.2</t>
  </si>
  <si>
    <t>MĐ145.2</t>
  </si>
  <si>
    <t>MĐ145.3</t>
  </si>
  <si>
    <t>MĐ120.1</t>
  </si>
  <si>
    <t>MĐ120.2</t>
  </si>
  <si>
    <t>MĐ362.1</t>
  </si>
  <si>
    <t>MĐ155.1</t>
  </si>
  <si>
    <t>MĐ168.2</t>
  </si>
  <si>
    <t>MĐ168.1</t>
  </si>
  <si>
    <t>MĐ239.1</t>
  </si>
  <si>
    <t>MĐ231.1</t>
  </si>
  <si>
    <t>MĐ229.1</t>
  </si>
  <si>
    <t>MĐ219.3</t>
  </si>
  <si>
    <t>MĐ219.2</t>
  </si>
  <si>
    <t>MĐ219.1</t>
  </si>
  <si>
    <t>MĐ203.2</t>
  </si>
  <si>
    <t>MĐ203.3</t>
  </si>
  <si>
    <t>MĐ203.1</t>
  </si>
  <si>
    <t>MĐ201.1</t>
  </si>
  <si>
    <t>MĐ201.2</t>
  </si>
  <si>
    <t>MĐ196.1</t>
  </si>
  <si>
    <t>MĐ183.3</t>
  </si>
  <si>
    <t>MĐ183.2</t>
  </si>
  <si>
    <t>MĐ183.1</t>
  </si>
  <si>
    <t>MĐ178.3</t>
  </si>
  <si>
    <t>MĐ178.2</t>
  </si>
  <si>
    <t>MĐ178.1</t>
  </si>
  <si>
    <t>MĐ241.1</t>
  </si>
  <si>
    <t>MĐ181.3</t>
  </si>
  <si>
    <t>MĐ181.4</t>
  </si>
  <si>
    <t>MĐ177.2</t>
  </si>
  <si>
    <t>MĐ172.1</t>
  </si>
  <si>
    <t>MĐ172.3</t>
  </si>
  <si>
    <t>MĐ233.1</t>
  </si>
  <si>
    <t>MĐ240.1</t>
  </si>
  <si>
    <t>MĐ191.1</t>
  </si>
  <si>
    <t>MĐ172.2</t>
  </si>
  <si>
    <t>MĐ211.1</t>
  </si>
  <si>
    <t>MĐ177.1</t>
  </si>
  <si>
    <t>MĐ209.2</t>
  </si>
  <si>
    <t>MĐ215.1</t>
  </si>
  <si>
    <t>Lang Văn Thuỷ-Kẻ Sùng</t>
  </si>
  <si>
    <t>MĐ209.1</t>
  </si>
  <si>
    <t>MĐ221.1</t>
  </si>
  <si>
    <t>MĐ175.1</t>
  </si>
  <si>
    <t>MĐ175.2</t>
  </si>
  <si>
    <t>MĐ175.3</t>
  </si>
  <si>
    <t>MĐ217.2</t>
  </si>
  <si>
    <t>MĐ217.1</t>
  </si>
  <si>
    <t>MĐ190.1</t>
  </si>
  <si>
    <t>MĐ233.2</t>
  </si>
  <si>
    <t>MĐ191.2</t>
  </si>
  <si>
    <t>MĐ185.1</t>
  </si>
  <si>
    <t>MĐ181.5</t>
  </si>
  <si>
    <t>MĐ181.7</t>
  </si>
  <si>
    <t>MĐ181.6a</t>
  </si>
  <si>
    <t>MĐ236.1</t>
  </si>
  <si>
    <t>MĐ206.2</t>
  </si>
  <si>
    <t>MĐ206.1</t>
  </si>
  <si>
    <t>MĐ228.1</t>
  </si>
  <si>
    <t>MĐ176.2</t>
  </si>
  <si>
    <t>MĐ176.1</t>
  </si>
  <si>
    <t>MĐ210.1</t>
  </si>
  <si>
    <t>MĐ195.1</t>
  </si>
  <si>
    <t>MĐ227.1</t>
  </si>
  <si>
    <t>MĐ237.2</t>
  </si>
  <si>
    <t>MĐ227.2</t>
  </si>
  <si>
    <t>MĐ208.1</t>
  </si>
  <si>
    <t>MĐ189.1</t>
  </si>
  <si>
    <t>MĐ187.1</t>
  </si>
  <si>
    <t>MĐ220.2</t>
  </si>
  <si>
    <t>MĐ187.2</t>
  </si>
  <si>
    <t>MĐ220.1</t>
  </si>
  <si>
    <t>MĐ193.1</t>
  </si>
  <si>
    <t>MĐ212.1</t>
  </si>
  <si>
    <t>MĐ230.1</t>
  </si>
  <si>
    <t>MĐ189.3</t>
  </si>
  <si>
    <t>MĐ205.2</t>
  </si>
  <si>
    <t>MĐ216.1</t>
  </si>
  <si>
    <t>MĐ192.1</t>
  </si>
  <si>
    <t>MĐ184.1</t>
  </si>
  <si>
    <t>MĐ189.2</t>
  </si>
  <si>
    <t>MĐ194.3</t>
  </si>
  <si>
    <t>MĐ194.2</t>
  </si>
  <si>
    <t>MĐ194.1</t>
  </si>
  <si>
    <t>MĐ179.3</t>
  </si>
  <si>
    <t>MĐ197.1</t>
  </si>
  <si>
    <t>MĐ225.1</t>
  </si>
  <si>
    <t>MĐ233.3</t>
  </si>
  <si>
    <t>MĐ202.2</t>
  </si>
  <si>
    <t>MĐ186.3</t>
  </si>
  <si>
    <t>MĐ205.1</t>
  </si>
  <si>
    <t>MĐ204.1</t>
  </si>
  <si>
    <t>MĐ190.2</t>
  </si>
  <si>
    <t>MĐ188.1</t>
  </si>
  <si>
    <t>MĐ225.2</t>
  </si>
  <si>
    <t>MĐ242.3</t>
  </si>
  <si>
    <t>MĐ216.2</t>
  </si>
  <si>
    <t>MĐ176.4</t>
  </si>
  <si>
    <t>MĐ223.1</t>
  </si>
  <si>
    <t>MĐ225.3</t>
  </si>
  <si>
    <t>MĐ207.1</t>
  </si>
  <si>
    <t>MĐ222.2</t>
  </si>
  <si>
    <t>MĐ173.6</t>
  </si>
  <si>
    <t>MĐ173.4</t>
  </si>
  <si>
    <t>MĐ173.3</t>
  </si>
  <si>
    <t>MĐ226.1</t>
  </si>
  <si>
    <t>MĐ173.5</t>
  </si>
  <si>
    <t>MĐ207.2</t>
  </si>
  <si>
    <t>MĐ200.1</t>
  </si>
  <si>
    <t>MĐ174.1</t>
  </si>
  <si>
    <t>MĐ208.3</t>
  </si>
  <si>
    <t>Lang Văn Quảng-Kẻ sùng</t>
  </si>
  <si>
    <t>MĐ179.1</t>
  </si>
  <si>
    <t>MĐ208.2</t>
  </si>
  <si>
    <t>MĐ226.2</t>
  </si>
  <si>
    <t>MĐ198.2</t>
  </si>
  <si>
    <t>MĐ181.1</t>
  </si>
  <si>
    <t>MĐ198.1</t>
  </si>
  <si>
    <t>MĐ181.2</t>
  </si>
  <si>
    <t>MĐ242.2</t>
  </si>
  <si>
    <t>MĐ176.3</t>
  </si>
  <si>
    <t>MĐ242.1</t>
  </si>
  <si>
    <t>MĐ232.1</t>
  </si>
  <si>
    <t>MĐ213.5</t>
  </si>
  <si>
    <t>MĐ213.6</t>
  </si>
  <si>
    <t>MĐ200.3</t>
  </si>
  <si>
    <t>MĐ173.2</t>
  </si>
  <si>
    <t>MĐ179.2</t>
  </si>
  <si>
    <t>MĐ200.2</t>
  </si>
  <si>
    <t>MĐ173.1</t>
  </si>
  <si>
    <t>MĐ202.1</t>
  </si>
  <si>
    <t>MĐ186.1</t>
  </si>
  <si>
    <t>MĐ186.2</t>
  </si>
  <si>
    <t>MĐ214.1</t>
  </si>
  <si>
    <t>MĐ224.1</t>
  </si>
  <si>
    <t>MĐ235.1</t>
  </si>
  <si>
    <t>MĐ182.1</t>
  </si>
  <si>
    <t>MĐ222.1</t>
  </si>
  <si>
    <t>MĐ221.4</t>
  </si>
  <si>
    <t>MĐ221.3</t>
  </si>
  <si>
    <t>MĐ221.2</t>
  </si>
  <si>
    <t>MĐ213.2</t>
  </si>
  <si>
    <t>Lang Văn Thời-Kẻ Sùng</t>
  </si>
  <si>
    <t>MĐ213.3</t>
  </si>
  <si>
    <t>MĐ213.4</t>
  </si>
  <si>
    <t>MĐ238.1</t>
  </si>
  <si>
    <t>MĐ199.3</t>
  </si>
  <si>
    <t>MĐ234.1</t>
  </si>
  <si>
    <t>MĐ233.4</t>
  </si>
  <si>
    <t>MĐ223.2</t>
  </si>
  <si>
    <t>MĐ223.3</t>
  </si>
  <si>
    <t>MĐ218.1a</t>
  </si>
  <si>
    <t>MĐ199.2</t>
  </si>
  <si>
    <t>MĐ199.1</t>
  </si>
  <si>
    <t>MĐ180.2</t>
  </si>
  <si>
    <t>MĐ180.1</t>
  </si>
  <si>
    <t>MĐ213.1</t>
  </si>
  <si>
    <t>MĐ237.1</t>
  </si>
  <si>
    <t>MĐ279.1</t>
  </si>
  <si>
    <t>MĐ279.4</t>
  </si>
  <si>
    <t>MĐ279.3</t>
  </si>
  <si>
    <t>MĐ255.3</t>
  </si>
  <si>
    <t>MĐ255.2</t>
  </si>
  <si>
    <t>MĐ255.1</t>
  </si>
  <si>
    <t>MĐ279.2a</t>
  </si>
  <si>
    <t>MĐ258.1</t>
  </si>
  <si>
    <t>MĐ262.2</t>
  </si>
  <si>
    <t>MĐ256.2</t>
  </si>
  <si>
    <t>MĐ256.1</t>
  </si>
  <si>
    <t>MĐ281.1</t>
  </si>
  <si>
    <t>MĐ264.1</t>
  </si>
  <si>
    <t>MĐ285.1</t>
  </si>
  <si>
    <t>MĐ251.1</t>
  </si>
  <si>
    <t>MĐ249.1</t>
  </si>
  <si>
    <t>MĐ247.1</t>
  </si>
  <si>
    <t>MĐ273.2</t>
  </si>
  <si>
    <t>MĐ259.1</t>
  </si>
  <si>
    <t>MĐ281.3</t>
  </si>
  <si>
    <t>MĐ274.2</t>
  </si>
  <si>
    <t>MĐ274.1</t>
  </si>
  <si>
    <t>MĐ262.1</t>
  </si>
  <si>
    <t>MĐ254.3</t>
  </si>
  <si>
    <t>MĐ276.1</t>
  </si>
  <si>
    <t>MĐ285.2</t>
  </si>
  <si>
    <t>MĐ284.2</t>
  </si>
  <si>
    <t>MĐ246.1</t>
  </si>
  <si>
    <t>MĐ245.1</t>
  </si>
  <si>
    <t>MĐ246.3</t>
  </si>
  <si>
    <t>MĐ287.2</t>
  </si>
  <si>
    <t>MĐ252.4</t>
  </si>
  <si>
    <t>MĐ287.1</t>
  </si>
  <si>
    <t>MĐ246.2</t>
  </si>
  <si>
    <t>MĐ277.1</t>
  </si>
  <si>
    <t>MĐ264.2</t>
  </si>
  <si>
    <t>MĐ260.1</t>
  </si>
  <si>
    <t>MĐ269.1</t>
  </si>
  <si>
    <t>MĐ273.1</t>
  </si>
  <si>
    <t>MĐ283.1</t>
  </si>
  <si>
    <t>MĐ286.1</t>
  </si>
  <si>
    <t>MĐ243.1</t>
  </si>
  <si>
    <t>MĐ253.1</t>
  </si>
  <si>
    <t>MĐ282.1</t>
  </si>
  <si>
    <t>MĐ252.3</t>
  </si>
  <si>
    <t>MĐ280.1</t>
  </si>
  <si>
    <t>MĐ277.2</t>
  </si>
  <si>
    <t>MĐ281.2</t>
  </si>
  <si>
    <t>MĐ268.1</t>
  </si>
  <si>
    <t>MĐ272.1</t>
  </si>
  <si>
    <t>MĐ289.1</t>
  </si>
  <si>
    <t>MĐ266.2</t>
  </si>
  <si>
    <t>MĐ265.1</t>
  </si>
  <si>
    <t>MĐ257.1</t>
  </si>
  <si>
    <t>MĐ265.2</t>
  </si>
  <si>
    <t>MĐ244.1</t>
  </si>
  <si>
    <t>MĐ257.2</t>
  </si>
  <si>
    <t>MĐ252.2</t>
  </si>
  <si>
    <t>MĐ266.1</t>
  </si>
  <si>
    <t>MĐ252.1</t>
  </si>
  <si>
    <t>MĐ243.2</t>
  </si>
  <si>
    <t>MĐ275.5</t>
  </si>
  <si>
    <t>MĐ275.2</t>
  </si>
  <si>
    <t>MĐ267.2</t>
  </si>
  <si>
    <t>MĐ267.1</t>
  </si>
  <si>
    <t>MĐ275.4</t>
  </si>
  <si>
    <t>MĐ270.2</t>
  </si>
  <si>
    <t>MĐ275.1</t>
  </si>
  <si>
    <t>MĐ270.3</t>
  </si>
  <si>
    <t>MĐ282.2</t>
  </si>
  <si>
    <t>MĐ275.3</t>
  </si>
  <si>
    <t>MĐ288.1</t>
  </si>
  <si>
    <t>MĐ244.2</t>
  </si>
  <si>
    <t>MĐ280.2</t>
  </si>
  <si>
    <t>MĐ254.2</t>
  </si>
  <si>
    <t>MĐ254.1</t>
  </si>
  <si>
    <t>MĐ250.2</t>
  </si>
  <si>
    <t>MĐ261.1</t>
  </si>
  <si>
    <t>MĐ266.3</t>
  </si>
  <si>
    <t>MĐ250.3</t>
  </si>
  <si>
    <t>MĐ284.1</t>
  </si>
  <si>
    <t>MĐ271.1</t>
  </si>
  <si>
    <t>MĐ277.4</t>
  </si>
  <si>
    <t>MĐ277.3</t>
  </si>
  <si>
    <t>MĐ263.1a</t>
  </si>
  <si>
    <t>MĐ246.5</t>
  </si>
  <si>
    <t>MĐ246.4</t>
  </si>
  <si>
    <t>MĐ243.3</t>
  </si>
  <si>
    <t>MĐ278.1</t>
  </si>
  <si>
    <t>MĐ250.1</t>
  </si>
  <si>
    <t>MĐ270.1</t>
  </si>
  <si>
    <t>MĐ349.1</t>
  </si>
  <si>
    <t>MĐ344.1</t>
  </si>
  <si>
    <t>MĐ344.2</t>
  </si>
  <si>
    <t>MĐ337.1</t>
  </si>
  <si>
    <t>MĐ331.1</t>
  </si>
  <si>
    <t>MĐ324.1</t>
  </si>
  <si>
    <t>MĐ324.2</t>
  </si>
  <si>
    <t>MĐ323.2</t>
  </si>
  <si>
    <t>MĐ323.1</t>
  </si>
  <si>
    <t>MĐ293.2</t>
  </si>
  <si>
    <t>MĐ351.1</t>
  </si>
  <si>
    <t>MĐ351.2</t>
  </si>
  <si>
    <t>MĐ335.1</t>
  </si>
  <si>
    <t>MĐ313.1</t>
  </si>
  <si>
    <t>MĐ313.2</t>
  </si>
  <si>
    <t>MĐ307.1</t>
  </si>
  <si>
    <t>MĐ307.2</t>
  </si>
  <si>
    <t>MĐ305.3</t>
  </si>
  <si>
    <t>MĐ305.4</t>
  </si>
  <si>
    <t>MĐ303.1</t>
  </si>
  <si>
    <t>MĐ295.1</t>
  </si>
  <si>
    <t>MĐ290.1</t>
  </si>
  <si>
    <t>MĐ305.1</t>
  </si>
  <si>
    <t>MĐ305.2</t>
  </si>
  <si>
    <t>MĐ352.1</t>
  </si>
  <si>
    <t>MĐ292.1</t>
  </si>
  <si>
    <t>MĐ311.1</t>
  </si>
  <si>
    <t>MĐ319.1</t>
  </si>
  <si>
    <t>MĐ312.2</t>
  </si>
  <si>
    <t>MĐ352.2</t>
  </si>
  <si>
    <t>MĐ343.2</t>
  </si>
  <si>
    <t>MĐ316.1</t>
  </si>
  <si>
    <t>MĐ354.1</t>
  </si>
  <si>
    <t>MĐ312.1</t>
  </si>
  <si>
    <t>MĐ343.1</t>
  </si>
  <si>
    <t>MĐ315.1</t>
  </si>
  <si>
    <t>MĐ318.1</t>
  </si>
  <si>
    <t>MĐ306.1</t>
  </si>
  <si>
    <t>MĐ317.1</t>
  </si>
  <si>
    <t>MĐ306.2</t>
  </si>
  <si>
    <t>MĐ340.1</t>
  </si>
  <si>
    <t>MĐ340.2</t>
  </si>
  <si>
    <t>MĐ328.1</t>
  </si>
  <si>
    <t>MĐ304.2</t>
  </si>
  <si>
    <t>MĐ350.1</t>
  </si>
  <si>
    <t>MĐ320.3</t>
  </si>
  <si>
    <t>MĐ326.1</t>
  </si>
  <si>
    <t>MĐ308.1</t>
  </si>
  <si>
    <t>MĐ327.1</t>
  </si>
  <si>
    <t>MĐ310.1</t>
  </si>
  <si>
    <t>MĐ344.3</t>
  </si>
  <si>
    <t>MĐ336.1</t>
  </si>
  <si>
    <t>MĐ329.1</t>
  </si>
  <si>
    <t>MĐ332.1</t>
  </si>
  <si>
    <t>MĐ356.2</t>
  </si>
  <si>
    <t>MĐ291.2</t>
  </si>
  <si>
    <t>MĐ356.1</t>
  </si>
  <si>
    <t>MĐ291.1</t>
  </si>
  <si>
    <t>MĐ320.1</t>
  </si>
  <si>
    <t>MĐ296.1</t>
  </si>
  <si>
    <t>MĐ320.2</t>
  </si>
  <si>
    <t>MĐ355.2</t>
  </si>
  <si>
    <t>MĐ314.2</t>
  </si>
  <si>
    <t>MĐ318.2</t>
  </si>
  <si>
    <t>MĐ314.1</t>
  </si>
  <si>
    <t>MĐ355.3</t>
  </si>
  <si>
    <t>MĐ330.1</t>
  </si>
  <si>
    <t>MĐ312.3</t>
  </si>
  <si>
    <t>MĐ355.1</t>
  </si>
  <si>
    <t>MĐ312.4</t>
  </si>
  <si>
    <t>MĐ309.1</t>
  </si>
  <si>
    <t>MĐ346.1</t>
  </si>
  <si>
    <t>MĐ299.1a</t>
  </si>
  <si>
    <t>MĐ353.4</t>
  </si>
  <si>
    <t>MĐ303.2</t>
  </si>
  <si>
    <t>MĐ353.2</t>
  </si>
  <si>
    <t>MĐ298.2</t>
  </si>
  <si>
    <t>MĐ298.1</t>
  </si>
  <si>
    <t>MĐ294.1</t>
  </si>
  <si>
    <t>MĐ347.4</t>
  </si>
  <si>
    <t>MĐ304.1a</t>
  </si>
  <si>
    <t>MĐ325.1a</t>
  </si>
  <si>
    <t>MĐ300.1a</t>
  </si>
  <si>
    <t>MĐ297.2</t>
  </si>
  <si>
    <t>MĐ297.1</t>
  </si>
  <si>
    <t>MĐ333.1</t>
  </si>
  <si>
    <t>MĐ302.1</t>
  </si>
  <si>
    <t>MĐ354.5</t>
  </si>
  <si>
    <t>MĐ354.6</t>
  </si>
  <si>
    <t>MĐ354.3</t>
  </si>
  <si>
    <t>MĐ353.3</t>
  </si>
  <si>
    <t>MĐ348.1</t>
  </si>
  <si>
    <t>MĐ347.3</t>
  </si>
  <si>
    <t>MĐ347.1</t>
  </si>
  <si>
    <t>MĐ347.2</t>
  </si>
  <si>
    <t>MĐ345.1</t>
  </si>
  <si>
    <t>MĐ341.1</t>
  </si>
  <si>
    <t>MĐ339.1</t>
  </si>
  <si>
    <t>MĐ338.1</t>
  </si>
  <si>
    <t>MĐ334.2</t>
  </si>
  <si>
    <t>MĐ334.1</t>
  </si>
  <si>
    <t>MĐ334.3</t>
  </si>
  <si>
    <t>MĐ321.1</t>
  </si>
  <si>
    <t>MĐ301.1</t>
  </si>
  <si>
    <t>MĐ353.1</t>
  </si>
  <si>
    <t>MĐ357.1</t>
  </si>
  <si>
    <t>MĐ354.4</t>
  </si>
  <si>
    <t>MĐ354.7</t>
  </si>
  <si>
    <t>MĐ354.2</t>
  </si>
  <si>
    <t>MĐ342.1</t>
  </si>
  <si>
    <t>MĐ342.3</t>
  </si>
  <si>
    <t>MĐ339.2</t>
  </si>
  <si>
    <t>MĐ293.3</t>
  </si>
  <si>
    <t>MĐ293.1</t>
  </si>
  <si>
    <t>MĐ293.5</t>
  </si>
  <si>
    <t>MĐ293.4</t>
  </si>
  <si>
    <t>MĐ342.2</t>
  </si>
  <si>
    <t>MĐ361.2</t>
  </si>
  <si>
    <t>MĐ361.4</t>
  </si>
  <si>
    <t>MĐ361.1</t>
  </si>
  <si>
    <t>MĐ361.3</t>
  </si>
  <si>
    <t>MĐ359.4</t>
  </si>
  <si>
    <t>MĐ359.3</t>
  </si>
  <si>
    <t>MĐ359.2</t>
  </si>
  <si>
    <t>MĐ359.1</t>
  </si>
  <si>
    <t>MĐ358.1</t>
  </si>
  <si>
    <t>MĐ360.13</t>
  </si>
  <si>
    <t>MĐ360.16</t>
  </si>
  <si>
    <t>MĐ360.20</t>
  </si>
  <si>
    <t>MĐ360.8</t>
  </si>
  <si>
    <t>MĐ360.15</t>
  </si>
  <si>
    <t>MĐ360.4</t>
  </si>
  <si>
    <t>MĐ360.3</t>
  </si>
  <si>
    <t>MĐ360.6</t>
  </si>
  <si>
    <t>MĐ360.12</t>
  </si>
  <si>
    <t>MĐ360.14</t>
  </si>
  <si>
    <t>MĐ360.10</t>
  </si>
  <si>
    <t>MĐ360.7</t>
  </si>
  <si>
    <t>MĐ360.19</t>
  </si>
  <si>
    <t>MĐ360.5</t>
  </si>
  <si>
    <t>MĐ360.2</t>
  </si>
  <si>
    <t>MĐ360.1</t>
  </si>
  <si>
    <t>MĐ360.17</t>
  </si>
  <si>
    <t>MĐ360.18</t>
  </si>
  <si>
    <t>MĐ360.11</t>
  </si>
  <si>
    <t>MĐ360.9</t>
  </si>
  <si>
    <t>MĐ358.2</t>
  </si>
  <si>
    <t>MĐ360.21</t>
  </si>
  <si>
    <t>TN6.1</t>
  </si>
  <si>
    <t>TN4.3</t>
  </si>
  <si>
    <t>TN4.2</t>
  </si>
  <si>
    <t>TN4.1</t>
  </si>
  <si>
    <t>TN5.1a</t>
  </si>
  <si>
    <t>TN3.1a</t>
  </si>
  <si>
    <t>TN2.1a</t>
  </si>
  <si>
    <t>TN1.1a</t>
  </si>
  <si>
    <t>TN7.1a</t>
  </si>
  <si>
    <t>TN1.2</t>
  </si>
  <si>
    <t>TN11.1</t>
  </si>
  <si>
    <t>TN24.1</t>
  </si>
  <si>
    <t>TN12.1</t>
  </si>
  <si>
    <t>TN15.1</t>
  </si>
  <si>
    <t>TN18.2</t>
  </si>
  <si>
    <t>TN22.1</t>
  </si>
  <si>
    <t>TN26.1</t>
  </si>
  <si>
    <t>TN20.1</t>
  </si>
  <si>
    <t>TN16.1</t>
  </si>
  <si>
    <t>TN21.1</t>
  </si>
  <si>
    <t>TN17.1</t>
  </si>
  <si>
    <t>TN30.1</t>
  </si>
  <si>
    <t>TN10.1</t>
  </si>
  <si>
    <t>TN12.2</t>
  </si>
  <si>
    <t>TN23.1</t>
  </si>
  <si>
    <t>TN25.1</t>
  </si>
  <si>
    <t>TN32.1</t>
  </si>
  <si>
    <t>TN19.1</t>
  </si>
  <si>
    <t>TN31.1</t>
  </si>
  <si>
    <t>TN29.1</t>
  </si>
  <si>
    <t>TN28.1</t>
  </si>
  <si>
    <t>TN9.1</t>
  </si>
  <si>
    <t>TN27.1a</t>
  </si>
  <si>
    <t>TN27.2a</t>
  </si>
  <si>
    <t>TN27.3a</t>
  </si>
  <si>
    <t>TN14.1</t>
  </si>
  <si>
    <t>TN27.4a</t>
  </si>
  <si>
    <t>TN33.1</t>
  </si>
  <si>
    <t>TN13.1</t>
  </si>
  <si>
    <t>TN18.1</t>
  </si>
  <si>
    <t>TN35.1</t>
  </si>
  <si>
    <t>TN37.1</t>
  </si>
  <si>
    <t>TN70.1</t>
  </si>
  <si>
    <t>TN38.1</t>
  </si>
  <si>
    <t>TN39.1</t>
  </si>
  <si>
    <t>TN41.1</t>
  </si>
  <si>
    <t>TN48.1</t>
  </si>
  <si>
    <t>TN50.1</t>
  </si>
  <si>
    <t>TN52.1</t>
  </si>
  <si>
    <t>TN56.1</t>
  </si>
  <si>
    <t>TN59.1</t>
  </si>
  <si>
    <t>TN55.1</t>
  </si>
  <si>
    <t>TN46.1</t>
  </si>
  <si>
    <t>TN8.1</t>
  </si>
  <si>
    <t>TN44.1</t>
  </si>
  <si>
    <t>TN45.1</t>
  </si>
  <si>
    <t>TN53.1</t>
  </si>
  <si>
    <t>TN54.2</t>
  </si>
  <si>
    <t>TN57.1</t>
  </si>
  <si>
    <t>TN65.1</t>
  </si>
  <si>
    <t>TN68.1</t>
  </si>
  <si>
    <t>TN69.1</t>
  </si>
  <si>
    <t>TN54.1</t>
  </si>
  <si>
    <t>TN51.1</t>
  </si>
  <si>
    <t>TN64.1</t>
  </si>
  <si>
    <t>TN36.1</t>
  </si>
  <si>
    <t>TN42.1</t>
  </si>
  <si>
    <t>TN47.1</t>
  </si>
  <si>
    <t>TN58.1</t>
  </si>
  <si>
    <t>TN61.1</t>
  </si>
  <si>
    <t>TN62.1</t>
  </si>
  <si>
    <t>TN63.1</t>
  </si>
  <si>
    <t>TN66.1</t>
  </si>
  <si>
    <t>TN67.1</t>
  </si>
  <si>
    <t>TN40.1</t>
  </si>
  <si>
    <t>TN43.1</t>
  </si>
  <si>
    <t>TN60.1</t>
  </si>
  <si>
    <t>TN34.1</t>
  </si>
  <si>
    <t>TN49.1a</t>
  </si>
  <si>
    <t>TN79.2</t>
  </si>
  <si>
    <t>TN80.2</t>
  </si>
  <si>
    <t>TN80.1</t>
  </si>
  <si>
    <t>TN88.1</t>
  </si>
  <si>
    <t>TN87.1</t>
  </si>
  <si>
    <t>TN87.2</t>
  </si>
  <si>
    <t>TN77.4</t>
  </si>
  <si>
    <t>TN77.1</t>
  </si>
  <si>
    <t>TN77.3</t>
  </si>
  <si>
    <t>TN77.2</t>
  </si>
  <si>
    <t>TN79.1a</t>
  </si>
  <si>
    <t>TN72.4</t>
  </si>
  <si>
    <t>TN72.1</t>
  </si>
  <si>
    <t>TN82.2</t>
  </si>
  <si>
    <t>TN82.1</t>
  </si>
  <si>
    <t>TN85.1a</t>
  </si>
  <si>
    <t>TN91.1</t>
  </si>
  <si>
    <t>TN91.2</t>
  </si>
  <si>
    <t>TN71.1</t>
  </si>
  <si>
    <t>TN78.1</t>
  </si>
  <si>
    <t>TN74.1</t>
  </si>
  <si>
    <t>TN86.1</t>
  </si>
  <si>
    <t>TN76.1a</t>
  </si>
  <si>
    <t>TN75.1</t>
  </si>
  <si>
    <t>TN73.1</t>
  </si>
  <si>
    <t>TN73.2</t>
  </si>
  <si>
    <t>TN92.1</t>
  </si>
  <si>
    <t>TN81.1a</t>
  </si>
  <si>
    <t>TN81.3</t>
  </si>
  <si>
    <t>TN81.2</t>
  </si>
  <si>
    <t>TN84.1</t>
  </si>
  <si>
    <t>TN84.3</t>
  </si>
  <si>
    <t>TN84.2</t>
  </si>
  <si>
    <t>TN83.1</t>
  </si>
  <si>
    <t>TN90.1a</t>
  </si>
  <si>
    <t>TN89.1a</t>
  </si>
  <si>
    <t>TN89.2</t>
  </si>
  <si>
    <t>TN72.3</t>
  </si>
  <si>
    <t>TN72.2</t>
  </si>
  <si>
    <t>TN83.2</t>
  </si>
  <si>
    <t>TN97.1</t>
  </si>
  <si>
    <t>TN95.1a</t>
  </si>
  <si>
    <t>TN95.2</t>
  </si>
  <si>
    <t>TN96.2</t>
  </si>
  <si>
    <t>TN96.1</t>
  </si>
  <si>
    <t>TN93.1</t>
  </si>
  <si>
    <t>TN98.1a</t>
  </si>
  <si>
    <t>BQL1</t>
  </si>
  <si>
    <t>BQL2</t>
  </si>
  <si>
    <t>BQL3</t>
  </si>
  <si>
    <t>BQL4</t>
  </si>
  <si>
    <t>BQL5</t>
  </si>
  <si>
    <t>BQL6</t>
  </si>
  <si>
    <t>BQL7</t>
  </si>
  <si>
    <t>TN102.2</t>
  </si>
  <si>
    <t>TN107.1</t>
  </si>
  <si>
    <t>TN113.1</t>
  </si>
  <si>
    <t>TN116.4</t>
  </si>
  <si>
    <t>TN120.4</t>
  </si>
  <si>
    <t>TN120.8</t>
  </si>
  <si>
    <t>TN120.3</t>
  </si>
  <si>
    <t>TN126.1</t>
  </si>
  <si>
    <t>TN129.2</t>
  </si>
  <si>
    <t>TN144.1</t>
  </si>
  <si>
    <t>TN148.1</t>
  </si>
  <si>
    <t>TN161.1</t>
  </si>
  <si>
    <t>TN163.2</t>
  </si>
  <si>
    <t>TN166.1</t>
  </si>
  <si>
    <t>TN169.1</t>
  </si>
  <si>
    <t>TN104.2</t>
  </si>
  <si>
    <t>TN125.4</t>
  </si>
  <si>
    <t>TN103.2</t>
  </si>
  <si>
    <t>TN105.2</t>
  </si>
  <si>
    <t>TN106.2</t>
  </si>
  <si>
    <t>TN106.1</t>
  </si>
  <si>
    <t>TN109.2</t>
  </si>
  <si>
    <t>TN110.1</t>
  </si>
  <si>
    <t>TN114.1</t>
  </si>
  <si>
    <t>TN119.1</t>
  </si>
  <si>
    <t>TN119.2</t>
  </si>
  <si>
    <t>TN120.1</t>
  </si>
  <si>
    <t>TN120.2</t>
  </si>
  <si>
    <t>TN120.5</t>
  </si>
  <si>
    <t>TN120.7</t>
  </si>
  <si>
    <t>TN122.1</t>
  </si>
  <si>
    <t>TN124.1</t>
  </si>
  <si>
    <t>TN129.1</t>
  </si>
  <si>
    <t>TN130.1</t>
  </si>
  <si>
    <t>TN135.1</t>
  </si>
  <si>
    <t>TN138.2</t>
  </si>
  <si>
    <t>TN142.1</t>
  </si>
  <si>
    <t>TN173.1</t>
  </si>
  <si>
    <t>TN154.1</t>
  </si>
  <si>
    <t>TN176.3</t>
  </si>
  <si>
    <t>TN159.1</t>
  </si>
  <si>
    <t>TN175.1</t>
  </si>
  <si>
    <t>TN174.1</t>
  </si>
  <si>
    <t>TN163.1</t>
  </si>
  <si>
    <t>TN166.2</t>
  </si>
  <si>
    <t>TN101.1</t>
  </si>
  <si>
    <t>TN127.1a</t>
  </si>
  <si>
    <t>TN125.1</t>
  </si>
  <si>
    <t>TN125.2</t>
  </si>
  <si>
    <t>TN167.1a</t>
  </si>
  <si>
    <t>TN111.1</t>
  </si>
  <si>
    <t>TN105.1</t>
  </si>
  <si>
    <t>TN145.1</t>
  </si>
  <si>
    <t>TN158.1</t>
  </si>
  <si>
    <t>TN109.1</t>
  </si>
  <si>
    <t>TN138.1</t>
  </si>
  <si>
    <t>TN156.1a</t>
  </si>
  <si>
    <t>TN143.1</t>
  </si>
  <si>
    <t>TN143.2</t>
  </si>
  <si>
    <t>TN117.1</t>
  </si>
  <si>
    <t>TN157.1a</t>
  </si>
  <si>
    <t>TN116.2</t>
  </si>
  <si>
    <t>TN116.1</t>
  </si>
  <si>
    <t>TN116.3a</t>
  </si>
  <si>
    <t>TN146.6</t>
  </si>
  <si>
    <t>TN146.2</t>
  </si>
  <si>
    <t>TN146.1</t>
  </si>
  <si>
    <t>TN146.4</t>
  </si>
  <si>
    <t>TN146.5</t>
  </si>
  <si>
    <t>TN146.3</t>
  </si>
  <si>
    <t>TN120.6</t>
  </si>
  <si>
    <t>TN134.1</t>
  </si>
  <si>
    <t>TN144.2</t>
  </si>
  <si>
    <t>TN144.3</t>
  </si>
  <si>
    <t>TN125.3</t>
  </si>
  <si>
    <t>TN123.1</t>
  </si>
  <si>
    <t>TN128.1a</t>
  </si>
  <si>
    <t>TN102.4</t>
  </si>
  <si>
    <t>TN102.5</t>
  </si>
  <si>
    <t>TN104.1</t>
  </si>
  <si>
    <t>TN132.1</t>
  </si>
  <si>
    <t>TN103.1</t>
  </si>
  <si>
    <t>TN100.1</t>
  </si>
  <si>
    <t>TN99.2</t>
  </si>
  <si>
    <t>TN99.1</t>
  </si>
  <si>
    <t>TN176.1</t>
  </si>
  <si>
    <t>TN112.1</t>
  </si>
  <si>
    <t>TN118.1</t>
  </si>
  <si>
    <t>TN102.1</t>
  </si>
  <si>
    <t>TN108.1</t>
  </si>
  <si>
    <t>TN115.1</t>
  </si>
  <si>
    <t>TN121.1</t>
  </si>
  <si>
    <t>TN131.2</t>
  </si>
  <si>
    <t>TN131.1</t>
  </si>
  <si>
    <t>TN139.1</t>
  </si>
  <si>
    <t>TN140.1</t>
  </si>
  <si>
    <t>TN141.1</t>
  </si>
  <si>
    <t>TN149.1</t>
  </si>
  <si>
    <t>TN151.1</t>
  </si>
  <si>
    <t>TN153.1</t>
  </si>
  <si>
    <t>TN177.1</t>
  </si>
  <si>
    <t>TN164.1</t>
  </si>
  <si>
    <t>TN178.1</t>
  </si>
  <si>
    <t>TN150.2</t>
  </si>
  <si>
    <t>TN152.1</t>
  </si>
  <si>
    <t>TN152.3</t>
  </si>
  <si>
    <t>TN152.2</t>
  </si>
  <si>
    <t>TN124.2</t>
  </si>
  <si>
    <t>TN131.3</t>
  </si>
  <si>
    <t>TN137.1</t>
  </si>
  <si>
    <t>TN147.1</t>
  </si>
  <si>
    <t>TN151.3</t>
  </si>
  <si>
    <t>TN151.2</t>
  </si>
  <si>
    <t>TN153.3</t>
  </si>
  <si>
    <t>TN153.2</t>
  </si>
  <si>
    <t>TN155.1</t>
  </si>
  <si>
    <t>TN155.2</t>
  </si>
  <si>
    <t>TN155.3</t>
  </si>
  <si>
    <t>TN170.1</t>
  </si>
  <si>
    <t>TN171.4</t>
  </si>
  <si>
    <t>TN171.3</t>
  </si>
  <si>
    <t>TN171.5</t>
  </si>
  <si>
    <t>TN171.2</t>
  </si>
  <si>
    <t>TN172.2</t>
  </si>
  <si>
    <t>TN172.1</t>
  </si>
  <si>
    <t>TN150.1</t>
  </si>
  <si>
    <t>TN162.1</t>
  </si>
  <si>
    <t>TN171.1</t>
  </si>
  <si>
    <t>TN152.4</t>
  </si>
  <si>
    <t>TN102.3</t>
  </si>
  <si>
    <t>TN136.3</t>
  </si>
  <si>
    <t>TN136.2</t>
  </si>
  <si>
    <t>TN136.4</t>
  </si>
  <si>
    <t>TN136.1</t>
  </si>
  <si>
    <t>TN133.1</t>
  </si>
  <si>
    <t>TN129.3</t>
  </si>
  <si>
    <t>TN153.4</t>
  </si>
  <si>
    <t>TN176.2</t>
  </si>
  <si>
    <t>TN168.1</t>
  </si>
  <si>
    <t>TN156.2</t>
  </si>
  <si>
    <t>TN156.3</t>
  </si>
  <si>
    <t>TN160.1</t>
  </si>
  <si>
    <t>TN165.1</t>
  </si>
  <si>
    <t>TN187.2</t>
  </si>
  <si>
    <t>TN187.1</t>
  </si>
  <si>
    <t>TN200.1a</t>
  </si>
  <si>
    <t>TN195.2</t>
  </si>
  <si>
    <t>TN195.1</t>
  </si>
  <si>
    <t>TN190.2a</t>
  </si>
  <si>
    <t>TN190.1</t>
  </si>
  <si>
    <t>TN179.1a</t>
  </si>
  <si>
    <t>TN179.2</t>
  </si>
  <si>
    <t>TN198.1</t>
  </si>
  <si>
    <t>TN188.4</t>
  </si>
  <si>
    <t>TN188.2</t>
  </si>
  <si>
    <t>TN188.3</t>
  </si>
  <si>
    <t>TN192.1a</t>
  </si>
  <si>
    <t>TN186.1</t>
  </si>
  <si>
    <t>TN180.1</t>
  </si>
  <si>
    <t>TN181.1</t>
  </si>
  <si>
    <t>TN182.1a</t>
  </si>
  <si>
    <t>TN189.1</t>
  </si>
  <si>
    <t>TN196.1a</t>
  </si>
  <si>
    <t>TN197.2</t>
  </si>
  <si>
    <t>TN197.1</t>
  </si>
  <si>
    <t>TN191.2a</t>
  </si>
  <si>
    <t>TN191.1</t>
  </si>
  <si>
    <t>TN191.3</t>
  </si>
  <si>
    <t>TN201.2</t>
  </si>
  <si>
    <t>TN193.1a</t>
  </si>
  <si>
    <t>TN193.3</t>
  </si>
  <si>
    <t>TN183.1</t>
  </si>
  <si>
    <t>TN184.1a</t>
  </si>
  <si>
    <t>TN184.2</t>
  </si>
  <si>
    <t>TN185.2</t>
  </si>
  <si>
    <t>TN185.1</t>
  </si>
  <si>
    <t>TN189.2</t>
  </si>
  <si>
    <t>TN201.1a</t>
  </si>
  <si>
    <t>TN186.2</t>
  </si>
  <si>
    <t>TN199.1</t>
  </si>
  <si>
    <t>TN194.1a</t>
  </si>
  <si>
    <t>TN188.1</t>
  </si>
  <si>
    <t>TN193.2</t>
  </si>
  <si>
    <t>TN216.1</t>
  </si>
  <si>
    <t>TN205.1</t>
  </si>
  <si>
    <t>TN209.1</t>
  </si>
  <si>
    <t>TN220.1</t>
  </si>
  <si>
    <t>TN223.1</t>
  </si>
  <si>
    <t>TN211.2</t>
  </si>
  <si>
    <t>TN202.1</t>
  </si>
  <si>
    <t>TN203.1</t>
  </si>
  <si>
    <t>TN207.2</t>
  </si>
  <si>
    <t>TN207.1</t>
  </si>
  <si>
    <t>TN214.2</t>
  </si>
  <si>
    <t>TN214.3</t>
  </si>
  <si>
    <t>TN214.1</t>
  </si>
  <si>
    <t>TN217.1</t>
  </si>
  <si>
    <t>TN218.1</t>
  </si>
  <si>
    <t>TN218.2</t>
  </si>
  <si>
    <t>TN219.2</t>
  </si>
  <si>
    <t>TN220.2</t>
  </si>
  <si>
    <t>TN222.1</t>
  </si>
  <si>
    <t>TN226.1</t>
  </si>
  <si>
    <t>TN228.1</t>
  </si>
  <si>
    <t>TN233.1</t>
  </si>
  <si>
    <t>TN238.1</t>
  </si>
  <si>
    <t>TN243.1</t>
  </si>
  <si>
    <t>TN206.1a</t>
  </si>
  <si>
    <t>TN223.2</t>
  </si>
  <si>
    <t>TN221.1</t>
  </si>
  <si>
    <t>TN236.1a</t>
  </si>
  <si>
    <t>TN239.1a</t>
  </si>
  <si>
    <t>TN234.1</t>
  </si>
  <si>
    <t>TN208.2</t>
  </si>
  <si>
    <t>TN208.3</t>
  </si>
  <si>
    <t>TN225.1</t>
  </si>
  <si>
    <t>TN210.1</t>
  </si>
  <si>
    <t>TN210.2</t>
  </si>
  <si>
    <t>TN232.1</t>
  </si>
  <si>
    <t>TN239.2</t>
  </si>
  <si>
    <t>TN211.1</t>
  </si>
  <si>
    <t>TN211.3</t>
  </si>
  <si>
    <t>TN227.1</t>
  </si>
  <si>
    <t>TN233.2</t>
  </si>
  <si>
    <t>TN230.1</t>
  </si>
  <si>
    <t>TN235.3a</t>
  </si>
  <si>
    <t>TN241.1</t>
  </si>
  <si>
    <t>TN208.1</t>
  </si>
  <si>
    <t>TN213.1a</t>
  </si>
  <si>
    <t>TN219.1</t>
  </si>
  <si>
    <t>TN212.1</t>
  </si>
  <si>
    <t>TN229.1</t>
  </si>
  <si>
    <t>TN242.1a</t>
  </si>
  <si>
    <t>TN224.1</t>
  </si>
  <si>
    <t>TN229.3</t>
  </si>
  <si>
    <t>TN229.2</t>
  </si>
  <si>
    <t>TN204.1</t>
  </si>
  <si>
    <t>TN231.1</t>
  </si>
  <si>
    <t>TN215.2</t>
  </si>
  <si>
    <t>TN227.2</t>
  </si>
  <si>
    <t>TN215.1</t>
  </si>
  <si>
    <t>TN237.1</t>
  </si>
  <si>
    <t>TN237.2</t>
  </si>
  <si>
    <t>TN240.1</t>
  </si>
  <si>
    <t>TN235.1</t>
  </si>
  <si>
    <t>TN235.2</t>
  </si>
  <si>
    <t>TN255.2</t>
  </si>
  <si>
    <t>TN264.4</t>
  </si>
  <si>
    <t>TN264.5</t>
  </si>
  <si>
    <t>TN244.1</t>
  </si>
  <si>
    <t>TN246.1</t>
  </si>
  <si>
    <t>TN247.1</t>
  </si>
  <si>
    <t>TN248.4</t>
  </si>
  <si>
    <t>TN250.2</t>
  </si>
  <si>
    <t>TN250.4</t>
  </si>
  <si>
    <t>TN250.3</t>
  </si>
  <si>
    <t>TN253.1</t>
  </si>
  <si>
    <t>TN258.1</t>
  </si>
  <si>
    <t>TN260.1</t>
  </si>
  <si>
    <t>TN261.1</t>
  </si>
  <si>
    <t>TN262.2</t>
  </si>
  <si>
    <t>TN264.3</t>
  </si>
  <si>
    <t>TN265.1</t>
  </si>
  <si>
    <t>TN266.1</t>
  </si>
  <si>
    <t>TN270.2</t>
  </si>
  <si>
    <t>TN270.1</t>
  </si>
  <si>
    <t>TN271.2</t>
  </si>
  <si>
    <t>TN274.1</t>
  </si>
  <si>
    <t>TN278.1</t>
  </si>
  <si>
    <t>TN279.1</t>
  </si>
  <si>
    <t>TN282.1</t>
  </si>
  <si>
    <t>TN284.1</t>
  </si>
  <si>
    <t>TN287.1</t>
  </si>
  <si>
    <t>TN288.1</t>
  </si>
  <si>
    <t>TN273.1</t>
  </si>
  <si>
    <t>TN291.1</t>
  </si>
  <si>
    <t>TN245.1</t>
  </si>
  <si>
    <t>TN256.1</t>
  </si>
  <si>
    <t>TN249.1</t>
  </si>
  <si>
    <t>TN251.1</t>
  </si>
  <si>
    <t>TN252.1</t>
  </si>
  <si>
    <t>TN254.1a</t>
  </si>
  <si>
    <t>TN257.3</t>
  </si>
  <si>
    <t>TN259.1</t>
  </si>
  <si>
    <t>TN268.1</t>
  </si>
  <si>
    <t>TN271.1</t>
  </si>
  <si>
    <t>TN290.1</t>
  </si>
  <si>
    <t>TN245.2</t>
  </si>
  <si>
    <t>TN275.1</t>
  </si>
  <si>
    <t>TN280.1</t>
  </si>
  <si>
    <t>TN281.1</t>
  </si>
  <si>
    <t>TN283.1</t>
  </si>
  <si>
    <t>TN285.1</t>
  </si>
  <si>
    <t>TN286.1</t>
  </si>
  <si>
    <t>TN289.1</t>
  </si>
  <si>
    <t>TN293.1</t>
  </si>
  <si>
    <t>TN259.2</t>
  </si>
  <si>
    <t>TN248.1</t>
  </si>
  <si>
    <t>TN248.3</t>
  </si>
  <si>
    <t>TN272.2</t>
  </si>
  <si>
    <t>TN263.2</t>
  </si>
  <si>
    <t>TN277.1</t>
  </si>
  <si>
    <t>TN262.1</t>
  </si>
  <si>
    <t>TN269.1</t>
  </si>
  <si>
    <t>TN272.1</t>
  </si>
  <si>
    <t>TN292.1</t>
  </si>
  <si>
    <t>TN267.1</t>
  </si>
  <si>
    <t>TN264.1</t>
  </si>
  <si>
    <t>TN257.1</t>
  </si>
  <si>
    <t>TN248.2</t>
  </si>
  <si>
    <t>TN257.2</t>
  </si>
  <si>
    <t>TN264.2</t>
  </si>
  <si>
    <t>TN269.3</t>
  </si>
  <si>
    <t>TN269.2</t>
  </si>
  <si>
    <t>TN250.1</t>
  </si>
  <si>
    <t>TN263.1</t>
  </si>
  <si>
    <t>TN276.1a</t>
  </si>
  <si>
    <t>TN255.1</t>
  </si>
  <si>
    <t>TN297.3</t>
  </si>
  <si>
    <t>TN305.1</t>
  </si>
  <si>
    <t>TN298.3</t>
  </si>
  <si>
    <t>TN310.3</t>
  </si>
  <si>
    <t>TN301.2</t>
  </si>
  <si>
    <t>TN294.2</t>
  </si>
  <si>
    <t>TN309.2</t>
  </si>
  <si>
    <t>TN312.1</t>
  </si>
  <si>
    <t>TN303.2</t>
  </si>
  <si>
    <t>TN299.1</t>
  </si>
  <si>
    <t>TN313.1</t>
  </si>
  <si>
    <t>TN308.2</t>
  </si>
  <si>
    <t>TN306.1</t>
  </si>
  <si>
    <t>TN296.1</t>
  </si>
  <si>
    <t>TN301.1</t>
  </si>
  <si>
    <t>TN302.2</t>
  </si>
  <si>
    <t>TN302.1</t>
  </si>
  <si>
    <t>TN307.1</t>
  </si>
  <si>
    <t>TN309.1</t>
  </si>
  <si>
    <t>TN310.2</t>
  </si>
  <si>
    <t>TN311.2</t>
  </si>
  <si>
    <t>TN311.1</t>
  </si>
  <si>
    <t>TN300.1</t>
  </si>
  <si>
    <t>TN303.1</t>
  </si>
  <si>
    <t>TN304.2</t>
  </si>
  <si>
    <t>TN304.1</t>
  </si>
  <si>
    <t>TN294.1</t>
  </si>
  <si>
    <t>TN308.1</t>
  </si>
  <si>
    <t>TN295.1</t>
  </si>
  <si>
    <t>TN297.1</t>
  </si>
  <si>
    <t>TN297.2</t>
  </si>
  <si>
    <t>TN298.2</t>
  </si>
  <si>
    <t>TN298.1</t>
  </si>
  <si>
    <t>TN310.1</t>
  </si>
  <si>
    <t>TN295.2</t>
  </si>
  <si>
    <t>TN307.2</t>
  </si>
  <si>
    <t>CK134.1</t>
  </si>
  <si>
    <t>CK127.1</t>
  </si>
  <si>
    <t>TN332.1</t>
  </si>
  <si>
    <t>TN349.2</t>
  </si>
  <si>
    <t>TN319.1</t>
  </si>
  <si>
    <t>TN329.3</t>
  </si>
  <si>
    <t>TN346.1</t>
  </si>
  <si>
    <t>TN351.1</t>
  </si>
  <si>
    <t>TN338.1</t>
  </si>
  <si>
    <t>TN334.3</t>
  </si>
  <si>
    <t>TN321.1</t>
  </si>
  <si>
    <t>TN321.2</t>
  </si>
  <si>
    <t>TN343.1</t>
  </si>
  <si>
    <t>TN322.1</t>
  </si>
  <si>
    <t>TN324.1</t>
  </si>
  <si>
    <t>TN340.1</t>
  </si>
  <si>
    <t>TN339.1</t>
  </si>
  <si>
    <t>TN314.1</t>
  </si>
  <si>
    <t>TN315.1</t>
  </si>
  <si>
    <t>TN317.1</t>
  </si>
  <si>
    <t>TN323.1a</t>
  </si>
  <si>
    <t>TN330.1</t>
  </si>
  <si>
    <t>TN334.1a</t>
  </si>
  <si>
    <t>TN335.8</t>
  </si>
  <si>
    <t>TN335.12</t>
  </si>
  <si>
    <t>TN335.13</t>
  </si>
  <si>
    <t>TN344.3</t>
  </si>
  <si>
    <t>TN354.1</t>
  </si>
  <si>
    <t>TN345.1</t>
  </si>
  <si>
    <t>TN348.1</t>
  </si>
  <si>
    <t>TN352.1</t>
  </si>
  <si>
    <t>TN331.1</t>
  </si>
  <si>
    <t>TN336.1</t>
  </si>
  <si>
    <t>TN350.1</t>
  </si>
  <si>
    <t>TN328.1</t>
  </si>
  <si>
    <t>TN326.1</t>
  </si>
  <si>
    <t>TN341.1</t>
  </si>
  <si>
    <t>TN316.1</t>
  </si>
  <si>
    <t>TN329.1</t>
  </si>
  <si>
    <t>TN335.2</t>
  </si>
  <si>
    <t>TN335.1</t>
  </si>
  <si>
    <t>TN335.3</t>
  </si>
  <si>
    <t>TN335.4</t>
  </si>
  <si>
    <t>TN329.2</t>
  </si>
  <si>
    <t>TN342.1</t>
  </si>
  <si>
    <t>TN320.1</t>
  </si>
  <si>
    <t>TN318.2</t>
  </si>
  <si>
    <t>TN318.3</t>
  </si>
  <si>
    <t>TN344.2a</t>
  </si>
  <si>
    <t>TN318.1a</t>
  </si>
  <si>
    <t>TN337.1a</t>
  </si>
  <si>
    <t>TN334.6</t>
  </si>
  <si>
    <t>TN334.5</t>
  </si>
  <si>
    <t>TN353.1</t>
  </si>
  <si>
    <t>TN325.1</t>
  </si>
  <si>
    <t>TN325.2</t>
  </si>
  <si>
    <t>TN353.2</t>
  </si>
  <si>
    <t>TN334.9</t>
  </si>
  <si>
    <t>TN334.4</t>
  </si>
  <si>
    <t>TN334.2</t>
  </si>
  <si>
    <t>TN333.2a</t>
  </si>
  <si>
    <t>TN333.1</t>
  </si>
  <si>
    <t>TN335.9</t>
  </si>
  <si>
    <t>TN334.10</t>
  </si>
  <si>
    <t>TN334.7</t>
  </si>
  <si>
    <t>TN334.8</t>
  </si>
  <si>
    <t>TN344.1a</t>
  </si>
  <si>
    <t>TN349.1</t>
  </si>
  <si>
    <t>TN353.3</t>
  </si>
  <si>
    <t>TN327.1</t>
  </si>
  <si>
    <t>TN347.1</t>
  </si>
  <si>
    <t>CK138.1</t>
  </si>
  <si>
    <t>Hướng dẫn điền danh sách thành viên Nhóm theo Diện tích</t>
  </si>
  <si>
    <t>Trước khi điền bảng này, cần chắc chắn rằng Tên các thành viên phải chính xác theo viết hoa, đặt thanh huyền/sắc/ngã…đúng trên nguyên âm, không sai chính tả. Nếu không, cùng một thành viên Nguyễn Văn A nhưng nếu viết thành Nguyễn Văn Á sẽ được xem là 02 thành viên khác nhau!!! Trường hợp trong xã có người trùng tên, nên thêm đuôi tên Xã để phân biệt.</t>
  </si>
  <si>
    <t>Bước 1</t>
  </si>
  <si>
    <t>Điền danh sách Lô rừng (Sheet: 7 Lô rừng) ở cột 1 theo Mã Lô rừng</t>
  </si>
  <si>
    <t>Mã lô rừng của nhóm (TH01, TH02…)</t>
  </si>
  <si>
    <t>Tổng diện tích rừng đang sản xuất</t>
  </si>
  <si>
    <t>Tổng diện tích đường sá, nhà cửa, kho bãi (ko trồng cây)</t>
  </si>
  <si>
    <t xml:space="preserve"> = 7.08 + 7.09</t>
  </si>
  <si>
    <t>Diện tích rừng/thảm tự nhiên</t>
  </si>
  <si>
    <t>Lượng được phép khai thác hàng năm (từng lô) = Diện tích x trữ lượng bình quân/ha</t>
  </si>
  <si>
    <t>Tên chủ Lô rừng. Lưu ý có trường hợp trong cùng 1 huyện, tên chủ rừng (Hộ GĐ) bị trùng, ta thêm đuôi tên Xã vào để phân biệt</t>
  </si>
  <si>
    <t>Bước 2</t>
  </si>
  <si>
    <t>Copy cột 7.20 (Tên Hộ) ra và loại bỏ các tên trùng (chỉ đếm 1 lần), ta được Danh sách các Hộ thành viên</t>
  </si>
  <si>
    <t>Bước 3</t>
  </si>
  <si>
    <t>Dán danh sách Hộ thành viên này (không trùng lặp) vào cột 6.01 (Sheet: 6 Thành viên)</t>
  </si>
  <si>
    <t>Lúc đó, Cột 6.06 (tổng diện tích của Hộ) sẽ được tự động cộng vào.</t>
  </si>
  <si>
    <t>Kiểm tra</t>
  </si>
  <si>
    <t>Ở Sheet 6 Thành viên, tổng số THÀNH VIÊN NHÓM sẽ được đếm tự động ở Tiêu đề (Numbers of valid entries) - ví dụ: 1151 Thành viên</t>
  </si>
  <si>
    <t>Ở Sheet 7 Lô rừng, tổng số LÔ RỪNG sẽ được đếm tự động ở Tiêu đề (Numbers of valid entries) - Ví dụ: 1853 Lô</t>
  </si>
  <si>
    <t>Cột cuối cùng ở mỗi sheet tên là "Validation". Nếu điền đúng thì hiện OK, còn sai sẽ hiện chữ đỏ, cần rà soát lại các ô mới điền</t>
  </si>
  <si>
    <t>Num species selected</t>
  </si>
  <si>
    <t>Num products selected</t>
  </si>
  <si>
    <t>Product selected (for conditional format)</t>
  </si>
  <si>
    <t>Table Row</t>
  </si>
  <si>
    <t>Sp Num</t>
  </si>
  <si>
    <t>Prod Num</t>
  </si>
  <si>
    <t>SpID</t>
  </si>
  <si>
    <t>Acacia hybrid</t>
  </si>
  <si>
    <t>W1.1 Roundwood (logs) and W1.2 (fuel wood)</t>
  </si>
  <si>
    <t>19,122.1 m3</t>
  </si>
  <si>
    <t>4,456.0 metric tonnes</t>
  </si>
  <si>
    <t>5,206.1 m3</t>
  </si>
  <si>
    <t>1,272.0 metric tonnes</t>
  </si>
  <si>
    <t>PesticideID</t>
  </si>
  <si>
    <t>Quang Nam Forestry Development and Investment Joint Stock Company (QNAFOR) orients towards a large area of FSC standard timber plantation with an area of about 30,000 ha by 2025 to have enough raw ma-terials for its processing plant. the company. To realize this ambitious goal, QNAFOR proposed that USAID and the Green Truong Son project support the company to build and implement a large timber program with an area of 860 hectares of new planting and conversion of more than 1,500 hectares from timber. small tree now to grow big timber. QNAFOR proposed a project to raise awareness for the Company's em-ployees and the community about the benefits of FSC-certified large timber plantations to attract the partic-ipation of forest growers; prepare to register for FSC certification, improve capacity to develop and manage system and database of FSC Acacia forest certification and data management system (M&amp;E).
Up to now, 775 forest owners have registered to participate in FSC forest certification with an area of 4119 ha. These forest owners are organized into 20 groups of members in 18 communes in 4 districts of Tien Phuoc, Hiep Duc, Bac Tra My, and Tien Hiep.</t>
  </si>
  <si>
    <t>1. Tien Hiep district (01 commune): 32.87 ha, 10 hhs
2. Tien Phuoc district (6 communes): 1711.76 ha, 382 hhs
3. Hiep Duc district (7 communes): 1617.15 ha, 257 hhs
4. Bac Tra My district (7 communes): 757.18 ha, 126 hhs
(See details at Sheet 7.MUs)</t>
  </si>
  <si>
    <t>Group Management Board/Technical support team
Sub-group at village/communes
Household members 
(see details in Group Management Handbook 2023, Section 3.1)</t>
  </si>
  <si>
    <t>(CoC Procedure, GMHandbook 2023, p.35):
A description of the internal chain-of-custody (COC) is necessary, since timber is sold from specific landings and/ or transported over longer distances, where a mix with products from non-certified sources might be possible. This applies especially in cases, where not all the forest areas in which the certificate holder is involved are included in the scope of certification (see “Chapter Description of the area included in the scope of certification“).
The following applied control system ensures from the start that there is no risk of confusion be-tween non- and certified activities:
General requirement:
- All exploited products (sawn timber, woodchips, ...) must be declared in detail for each logging lot.
- The catch record includes: the catch contract, the chain of custody declaration and the sale in-voice must be kept in both the buyer and the seller to account for the CoC journey of the certified product.
	* Contract of harvesting:
	- Sign a mining contract before the exploitation is carried out
- The harvesting contract is compiled according to the form;
- The contract must contain full information: Name of the forest owner, address, logging lot, har-vesting time;
- Logging contract number is according to the logging registration code issued by the cooperative when the forest owner has a registration application for exploitation.
	* CoC registration form:
- The chain of custody declaration form must show information including:
o Contract number;
o Information on buyer and seller;
o Volume of standing timber estimated before harvesting;
o Actual exploited forest reserves (synthesize the reality from the export log sheets declared by the driver)
o Detailed declaration for each shipment; and
o Sales invoices issued by the cooperative to the timber buyer
- There is a connection between the product-trip declaration sheets, through the logging registration code issued by the cooperative upon receipt of the logging registration application from the forest owner.
- The product itinerary declaration form includes two types of ticket:
o Form 01: provide detailed general information and information about forest plots, declared by the forest owner (Form BM.CoC-01)
o Form 02: Detailed declaration of the process of exporting timber from the forest to the point of collection, declared by the driver (BM.CoC-02)
	* Invoice:
- QNAFOR representing the forest owner (the timber seller) will issue sales invoices to the timber buyer
- Sales invoice form (BM.CoC-03)
- The logging registration number is filled in on the paper form as the basis for connecting informati-on from the forest block, the process of export to the volume of goods purchased to the timber collection yard.
- The actual harvested timber volume must match between the product trip manifest () and bill of sa-le (Form 10d).</t>
  </si>
  <si>
    <t>1. Legal documents of the Central Government.
- Law on Forestry No. 16/2017/QH14 dated November 15, 2017 of the 14th National Assembly;
- Amended Law on Fire Protection No. 40/2013/QH13 dated November 22, 2013 of the National Assembly of the Socialist Republic of Vietnam;
- Land Law No. 45/2013/QH13, dated November 29, 2013 of the National Assembly of the Socialist Republic of Vietnam;
- Law on Biodiversity No. 20/2008/QH12, dated 13/11/2008; - Investment Law No. 67/2014/QH13, dated 26/11/2014;
- Law on Enterprises No. 68/2014/QH13, dated November 26, 2014;
   - Law on environmental protection No: 72/2020/QH14 dated November 17, 2020 of the National Assembly of the Socialist Republic of Vietnam
- Labor Code No. 45/2019/QH14 dated November 20, 2019 of the National Assembly of the Socialist Republic of Vietnam;
- Law on Anti-corruption No. 36/2018/QH14 dated November 20, 2018 of the National Assembly of the Socialist Republic of Vietnam;
- Law on Denunciations No. 25/2018/QH14 of the National Assembly of the Socialist Republic of Vietnam;
- Law on Gender Equality No. 73/2006/QH11 dated November 29, 2006 of the National Assembly of the Socialist Republic of Vietnam;
- Decision No. 523/QD-TTg of the Prime Minister approving the Vietnam forestry development strategy for the period of 2021 - 2030, with a vision to 2050
- Decision No. 73/2010/QD-TTg dated November 16, 2010 of the Prime Minister promulgating the Regulation on investment management and construction of silvicultural works;
- Decision No. 57/QD-TTg dated January 9, 2012 of the Prime Minister approving the forest protection and development plan for the period 2011-2020;
- Decision No. 07/2012/QD-TTg dated February 8, 2012 of the Prime Minister promulgating a number of policies to strengthen forest protection;
- Decision No. 886/QD-TTg dated June 16, 2017 of the Prime Minister approving the Sustainable Forestry Development Program for the 2016-2020 period;
- Decision No. 38/2005/QD-BNN dated July 6, 2005 of the Ministry of Agriculture and Rural Development on promulgating economic and technical norms for afforestation, zoning, promotion of forest regeneration and forest protection;
- Decision No. 2810/QD-BNN-TCLN dated July 16, 2015 of the Ministry of Agriculture and Rural Development approving the action plan on sustainable forest management and forest certification for the period 2015-2020;
Decree No: 84/2021/ND-CP dated September 22, 2021 of the Government on amending and supplementing a number of articles of the Government's Decree No. 06/2019/ND-CP dated January 22, 2019 on management of endangered, precious and rare forest plants and animals and implementation of the Convention on International Trade in Endangered Species of Wild Fauna and Flora
- Decree No. 118/2014/ND-CP dated December 17, 2014 on “Reorganization, innovation and development, improving efficiency of agriculture and forestry companies”.
  - Decree 156/2018/ND-CP dated November 16, 2018 of the Government detailing the implementation of a number of articles of the Law on Forestry.
- Decree No. 01/ND-CP dated January 1, 2019 of the Government on Forest Rangers and specialized forces to protect forests;
- Decree No. 06/2019/ND-CP dated January 22, 2019 of the Government on the management of endangered, precious and rare forest plants and animals and the implementation of the Convention on International Trade in Endangered Species of Animals. , endangered wild plants;
- Decree No. 84/2021/ND-CP dated September 22, 2021 of the Government amending and supplementing a number of articles of the Government's Decree No. 06/2019/ND-CP dated January 22, 2019 on manage endangered, precious and rare forest plants and animals and implement the Convention on International Trade in Endangered Species of Wild Fauna and Flora;
- Decree No. 75/2015/ND-CP dated September 9, 2015 of the Government on mechanisms and policies for forest protection and development, associated with the policy of rapid and sustainable poverty reduction and support for ethnic minorities minority in the period 2015 - 2020;
- Circular 27/2018/TT-BNNPTNT dated November 16, 2018 of the Ministry of Agriculture and Rural Development “Regulations on management and traceability of forest products”;
- Circular: 28/2018/TT-BNNPTNT dated November 16, 2018 of the Ministry of Agriculture and Rural Development “Regulations on sustainable forest management”;
- Circular 33/2018/TT-BNNPTNT dated November 16, 2018 of the Ministry of Agriculture and Rural Development “Regulations on forest survey, inventory and monitoring.
- Decree 19/2021/TT-BNNPTNT dated December 28, 2021 of the Ministry of Agriculture and Rural Development on "promulgating the list of pesticides allowed to be used in Vietnam, the list of pesticides banned from use in Vietnam".
2. Local documents.
- Decision No. 3616/QD–UBND dated December 16, 2015 of the People's Committee of Binh Thuan Province on "Consolidation of 2 enterprises: Binh Thuan Forestry Company Limited and Ham Tan Forestry One Member Limited Company";
- Decision No: 3591/QD-UBND dated December 14, 2017 of Binh Thuan Provincial People's Committee approving the land use plan for the period 2016-2020 of Binh Thuan Forestry One Member Limited Liability Company.
- Decision No. 3656/QD-UBND dated December 27, 2018 of the People's Committee of Binh Thuan province on "Approval to adjust the planning of 3 forest types in Binh Thuan province in the period 2016 - 2025".
- Decision 874/QD-UBND dated March 29, 2016 of Binh Thuan Provincial People's Committee on "Approval of results of forest inventory in Binh Thuan province in 2015".</t>
  </si>
  <si>
    <t>Article 8 of Decree 23/2006/ND-CP on the implementation of the Law on Forest Protection and Development stipulates that: State management agencies specialized in forestry are organized uniformly from central to district level, including yes:
1. The agency performing specialized state management of forestry at the central level is the Ministry of Agriculture and Rural Development.
2. The agency assisting the Provincial People's Committee in performing specialized state management of forestry is the Department of Agriculture and Rural Development.
3. The agencies assisting the district-level People's Committees in performing specialized state management of forestry are the functional departments assigned to agriculture and rural development (in this Decree called the functional departments) and the forest rangers.
4. At the commune level (where the forest is located), there is a full-time forestry officer to assist the Chairman of the commune-level People's Committee in performing professional tasks on forest protection and development.</t>
  </si>
  <si>
    <t>no</t>
  </si>
  <si>
    <t>Economic objectives:
-	Create products with high economic value for export and domestic consumption, and help increase in-come for local people
-	Adding added value to finished products produced from large timber forests, which can be shared equally between farmers and afforestation companies
-	Stable supply of furniture wood and wood chips with a capacity of about 10,000 tons to 15,000 tons per year to the market/factory and strive to increase the annual growth rate by about 20%
-	Improve the quality of planted forests with a total volume of 130-150 tons/ha/ every 8 to 10 years
-	The plan is that by 2025, QNAFOR will plant and cooperate with people to plant 30,000 hectares of certi-fied large timber forests;
-	Large timber plantations with a long annual cycle for the final product of about 30% to 50% of sawn tim-ber output to increase market share, regulate the market and increase product value per hectare.
-	Facilitating wood traceability and bringing significant economic value, protecting forest resources and the environment
-	Afforestation and trade in plantation timber have contributed greatly to the local economy
-	Contribution and state budget. This year is higher than last year
Social objectives:
-	Maintain stable jobs for the company's employees
-	Create regular jobs for 150-200 local workers, contributing to local economic development
-	Engaging local people into the forestry value chain to access high-quality seedlings, science and tech-nology, technical assistance as well as support to access different markets with key objectives including development develop acacia value chain to achieve FSC certification;
-	Establishment of stakeholder partnerships for afforestation, process and trade in large timber products for FSC forest certification
-	Raise awareness and capacity of local people for forest work
-	Encourage local authorities, neighborhoods as well as forest management organizations in the province to practice sustainable forest management
-	Maintain the culture, customs, practices, beliefs and power of local authorities through sustainable forest management
-	Establish good relationship with local government
-	Organize jobs using local workforce
-	Miners are only allowed to perform mining when they have received a formal decision from company management, in which case they must comply with the relevant regulations on low impact mining.
-	Mining workers must be trained in low impact, safe mining and be fully equipped with work safety tools and equipment.
-	The Company will conduct periodic inspection and supervision for mining activities and measures of labor safety and hygiene.
Environmental objectives:
-	Increase forest cover and soil fertility, and reduce adverse impacts on the environment and climate change through afforestation, nurturing and protection activities.
-	Protect soil, water resources, water quality and biodiversity in the region.
-	Protect biodiversity by afforestation with many native tree species interspersed
-	Contribute to environmental protection, biodiversity conservation and enhancement of carbon (CO2) stocks by increasing forest cover
-	Efficient use of land resources, good management and protection of existing forest areas. improve the quality of planted forests.
-	In addition to the source of raw materials. The planted forest area also contributes to increasing forest cover, preventing climate change, maintaining water sources, preventing soil surface erosion, especially protecting the landscape and environment.
-	Preventing soil surface erosion, retaining water availability and quality and maintaining forest biodiversity for the purpose of reducing pressure on natural forests.
-	Minimizing negative impacts on the environment: based on the initial assessment results, the Company will frankly acknowledge all outstanding problems and shortcomings in the implementation of silvicultural works.</t>
  </si>
  <si>
    <t>All certified forest areas belong to individual households. Up to now, 775 forest owners have registered to participate in FSC forest certification with an area of 4119 ha. These forest owners are organized into 20 groups of members in 18 communes in 4 districts of Tien Phuoc, Hiep Duc, Bac Tra My, and Tien Hiep.</t>
  </si>
  <si>
    <t>In order to well implement the Forest Sector Restructuring Project according to Decision No. 1565/QD-BNN-TCLN dated July 8, 2013 of the Ministry of Agriculture and Rural Development, the formulation of a plan to develop large timber plantations is associated with Forest certification for small-scale (mainly household production) or poorly concentrated forest owners in Quang Nam province is a key strategy.
With the support of WWF Vietnam, from the beginning of 2019, the Company started to develop the FSC sustainable forest management certificate program (referred to as FSC forest certificate) for groups of households in 2 districts including Tien Phuoc and Hai Phong. Hiep Duc. In communes/villages, household forest owners wishing to participate in the FSC forest certification program have been supported and guid-ed by QNAFOR and WWF staff to establish cooperative groups (referred to as organizations for short). FSC cooperation) under the guidance of Decree 151/2007/ND-CP. The FSC forest certification model for a small group of households in Quang Nam province selected is the group forest certification model, in which there is one entity representing all forest owners.</t>
  </si>
  <si>
    <t>"Group Management Board/Technical support team
Sub-group at village/communes
Household members 
(see details in Group Management Handbook 2023, Section 3.1)"</t>
  </si>
  <si>
    <t>There are 5 trainings during last year namely: 
-	Health &amp; Safety: 7/2/2023
-	First Aid training: 8/3/2023
-	Silviculture: 7/2/2023, Village 3 Tien Lanh, 33 participants
-	Fire prevention: 
-	Reduced Impact Logging</t>
  </si>
  <si>
    <t>1. Silvicultural activities
- Only treat the vegetation around the planting hole, do not remove the vegetation under the ice and the entire planting plot to minimize soil erosion and protect natural regeneration.
- Do not use pesticides, herbicides, chemicals banned by the Ministry of Agriculture and Rural Develop-ment and the list of banned drugs by FSC International.
- Taking care and clearing vegetation only around the base of newly planted trees to protect the vegeta-tion cover on the entire forest plot. Planting trees with appropriate density (1650-2000 trees / ha) in ac-cordance with standards to ensure good growth, no competition for light and nutrients.
- Pruning starts from year 1 to 2 to shape the canopy, later on, improve the quality of commercial wood. Prune when the maximum diameter is &lt;2cm, use sharp tools to prune, limit damage to the tree.
- Thinning selectively to support potential plants, not thinning in rows.
- Start thinning when the forest closes the canopy, the canopy intertwines, the thinning work does not fix on any age but depends on the development of each forest.
2. Tending method:
  - Plantations are taken care of in the first 3 years:
Planting miles: 01 month after planting, check the survival rate; if the survival rate is less than 85% com-pared to the original planting density, it must be planted on miles;
The first year, taking care of 2 times: Clearing vines around the base of the tree, digging and nurturing the base around the base of the tree, 0.6 m wide (1 time). combine fertilization as mentioned above.
 The second year, taking care of 3 times: clearing the vines around the base of the tree, digging and nur-turing the base around the base of the tree, 0.8m wide (2 times), cutting off the 2-stem trees, combined with fertilizing. as mentioned above.
3rd year take care of 2-3 times: Content like 2nd year, but not fertilizing.</t>
  </si>
  <si>
    <t xml:space="preserve"> - Invest more equipment, means and manpower to control forest fires effectively because when clearing forests before afforestation, households still apply the method of burning vegetation.
- Strengthen and coordinate with local authorities in propaganda and education on forest protection and forest fire prevention.
- Organize and rebuild households in the village to join the group to apply for forest certification in forest protection. Need to do more warning tables, action instructions, fire prevention.
- Link forest patrol routes of forest protection stations with regional rangers.</t>
  </si>
  <si>
    <t>Following procedures are defined in details:
-	Process of New plantation (GMH vol.2, Section 3) on planting techniques, harvesting, and tending for high yields;
-	Growth monitoring follows Procedure GMH vol2. (section 4.6), environmental impacts (4.7), social impacts (4.8), and financial (cost/benefit) is at section 6.</t>
  </si>
  <si>
    <t xml:space="preserve"> - For forest plots adjacent to the streamline corridor where the forest is in the foster care stage (from age 2) to before exploitation, continue to protect the river and stream corridor area (minimum 5 m from water edge), do not remove any vegetation from this area. Encourage forest owners to in-tercrop indigenous tree species with Acacia rows within stream corridor. Selectable local species are common and valuable locally. When it is at the age of exploitation, the treatment measure for the area along the stream corridor is as if it reaches the exploitation age below.
- For Acacia forests up to the age of exploitation: When exploiting these forest plots, the trees in the corridor along rivers and streams are only allowed to exploit at maximum 70%. The remaining trees must be kept as a corridor along the stream. Additional native trees should be planted under the canopy of the remaining acacia trees to create a stream corridor along the area adjacent to the forest block. When taking care of the forest, do not clear the vegetation in the area along the stream corridor to maintain the vegetation cover and prevent the possibility of surface erosion affec-ting water sources. In addition, forest owners can intercrop some other valuable indigenous tree species such as Melaleuca plant (Melaleuca) to combine the protection of the corridor along the stream and exploit the upper trunk to extract essential oils, increasing the income for the forest ow-ner.
- For forest plots that have been exploited and re-planted (forests at age 1), if there is an area of the corridor along streams and streams, native trees must be intercropped and implemented solu-tions for zoning for self-regeneration. of course, minimizing the impact on natural vegetation cover and topsoil.</t>
  </si>
  <si>
    <t>Report of plantation survey (dated 2021) explained methods and results. Details are below:
-	The sample plot selected for planting forest inventory is a circular standard plot (OTC) with an area of 100m2 (radius 5.64m).
-	The sample plots are arranged according to the typical method of selecting forest plots that represent the average of all forest plots in the same age level, making 3 typical plots for each age level, and representing each type of topography in the area. Survey of plots was carried out evenly spread over the years planted in the group (81 plots).
-	Total 81 plots were surveyed at different ages and expanding in 10 communes of 02 districts (Table 6.1, Plantation Report 2021)
-	Two main species of plantation are Acacia hybrid and Acacia mangium.
Average stock is 150.01 m3/ha (6 yrs), 129.01 m3/ha (5 yrs), 85.13 m3/ha (4 yrs), and 58.51 m3/ha (3yrs).</t>
  </si>
  <si>
    <t>Forest Inventory Report, 2023</t>
  </si>
  <si>
    <t>1.2. Plan to develop plans for forest fire protection, prevention and fighting.
1.2.1. Subject.
Forest fire prevention and fighting is carried out on an area of forest and forest land that the Company/households is managing and using, 
1.2.2. Time
Forest fire prevention and fighting is focused on the dry season, from early November to May next year.
1.2.3. Solutions
i. Every year at the beginning of the dry season, the Company prepares a forest fire protection plan and submits it to the local authorities, the Forest Protection Department and the Forest Protection Departments in the area for approval and jointly implements.
ii. Coordinating with local authorities of communes and local Forest Protection Departments in formulating plans for coordination in forest fire prevention and fighting.
iii. Setting up groups and teams of forest protection and management; regularly inspect and patrol to prevent and detect forest fires early; build temporary and permanent fire watchtowers for visual observation in order to promptly detect when a fire occurs.
iv. Coordinating with local authorities in propagating and mobilizing households living near forests to commit not to burn fields or set fires in forests if no control measures are taken to cause fire spread.
v. Organize the treatment of vegetation along the roads, trunk roads, rivers and streams in order to reduce the spread of inflammable materials through the planted forest plots.
Because. Set up and install propaganda and warning boards in key places and places with high traffic to prevent forest fires.
vii. Fire fighting methods: Mainly by motorized tractors and manually with fire fighting tools such as petrol saws, water pumps, generators, hoes, rakes, etc.
viii. Coordinating with Forest Protection Departments and local authorities to develop a fire prevention and fighting plan 4 on the spot.
ix. Prepare training plans and organize fire prevention and fighting drills.</t>
  </si>
  <si>
    <t>The Risk is low based on evaluation of FM/CoC system (Procedure 15B/2018): 
Wood material from acacia and eucalyptus plantations produced by Binh Thuan Forestry One Member Limited Company is sold to customers who have demand for the Company's timber. The location of wood delivery in the forest for customers who buy standing timber at auction. Therefore, products with FSC forest certification of the Company must be strictly managed and controlled.
- Based on logging design documents, timber harvested from certified forests is checked for acceptance and stacked separately right from yard I (forest gate).
- Mark paint on each end of the log as soon as the product is accepted for identification. At the FSC timber yard, there must be a signboard stating the volume and type of timber harvested from FSC certified forests.
- Directors of Forestry Enterprises are responsible for protecting wood products until they are loaded onto trucks for transportation to consumption.
- Timber transported by FSC for consumption is loaded onto each vehicle separately and carefully tied with cables or nylon ropes.</t>
  </si>
  <si>
    <t>The following applied control system ensures from the start that there is no risk of confusion be-tween non- and certified activities:
General requirement:
- All exploited products (sawn timber, woodchips, ...) must be declared in detail for each logging lot.
- The catch record includes: the catch contract, the chain of custody declaration and the sale in-voice must be kept in both the buyer and the seller to account for the CoC journey of the certified product.
	* Contract of harvesting:
	- Sign a mining contract before the exploitation is carried out
- The harvesting contract is compiled according to the form;
- The contract must contain full information: Name of the forest owner, address, logging lot, har-vesting time;
- Logging contract number is according to the logging registration code issued by the cooperative when the forest owner has a registration application for exploitation.
	* CoC registration form:
- The chain of custody declaration form must show information including:
o Contract number;
o Information on buyer and seller;
o Volume of standing timber estimated before harvesting;
o Actual exploited forest reserves (synthesize the reality from the export log sheets declared by the driver)
o Detailed declaration for each shipment; and
o Sales invoices issued by the cooperative to the timber buyer
- There is a connection between the product-trip declaration sheets, through the logging registration code issued by the cooperative upon receipt of the logging registration application from the forest owner.
- The product itinerary declaration form includes two types of ticket:
o Form 01: provide detailed general information and information about forest plots, declared by the forest owner (Form BM.CoC-01)
o Form 02: Detailed declaration of the process of exporting timber from the forest to the point of collection, declared by the driver (BM.CoC-02)
	* Invoice:
- QNAFOR representing the forest owner (the timber seller) will issue sales invoices to the timber buyer
- Sales invoice form (BM.CoC-03)
- The logging registration number is filled in on the paper form as the basis for connecting informati-on from the forest block, the process of export to the volume of goods purchased to the timber collection yard.
- The actual harvested timber volume must match between the product trip manifest () and bill of sa-le (Form 10d).</t>
  </si>
  <si>
    <t>The following applied marking system allows products from the certified forest area to be reliably identified as such at the final point specified, where the certified forest source can be claimed:
- There is a connection between the product-trip declaration sheets, through the logging registration code issued by the cooperative upon receipt of the logging registration application from the forest owner.
- The product itinerary declaration form includes two types of ticket:
o Form 01: provide detailed general information and information about forest plots, declared by the forest owner (Form BM.CoC-01)
o Form 02: Detailed declaration of the process of exporting timber from the forest to the point of collection, declared by the driver (BM.CoC-02)
- The logging registration number is filled in on the paper form as the basis for connecting informati-on from the forest block, the process of export to the volume of goods purchased to the timber collection yard.
- The actual harvested timber volume must match between the product trip manifest (Form BM.CoC-01, 02) and bill of sale (Form BM.CoC-03).</t>
  </si>
  <si>
    <t>Households contracted to protect commune's natural forest</t>
  </si>
  <si>
    <t>Forest are well protected; No hunting and trapping found during last year; Some local residents collect fuelwood</t>
  </si>
  <si>
    <t>Noted</t>
  </si>
  <si>
    <t>Vice-Chairman of Tra Kot commune</t>
  </si>
  <si>
    <t>No land encroachment; No conflicts between company and local people</t>
  </si>
  <si>
    <t>Local forest ranger</t>
  </si>
  <si>
    <t>Law enforcement well practised; No serious violation found during last year</t>
  </si>
  <si>
    <t>2022-C172571-01</t>
  </si>
  <si>
    <t>2022-01</t>
  </si>
  <si>
    <t>6.1.2</t>
  </si>
  <si>
    <t>Assessments of environmental values* are conducted with a level of detail and frequency so that:
1.	Impacts of management activities on the identified environmental values* can be assessed as per Criterion* 6.2;
2.	Risks* to environmental values* can be identified as per Criterion* 6.2;
3.	Necessary conservation* measures to protect values can be identified as per Criterion* 6.3; and,
4.	Monitoring of impacts or environmental changes can be conducted as per Principle* 8.</t>
  </si>
  <si>
    <t>The Group has EIA report described general environmental values but still lack of details of current status, area and measures for mitigation. Specifically: 
-	The area of stream corridor and the current status of each corridor area as required by specific aspects (such as level of impact, risk, conservation, monitoring) has not been fully reported yet;
-	There is no protection/rehabilitation plan on environmental values specified in the SFM Plan 2022 or in the annual plan, including materials (i.e. seedling, man-days) and estimated costs.
Justification:
The environmental aspect of this group was not considered thoroughly through inventory of current status, action plan (proposed activities and budget), and monitoring. Thus it was considered as major NC.</t>
  </si>
  <si>
    <t>After the conclusion of the auditor, QNAFOR Company held a meeting between the parties including: (i) Leaders of QNAFOR; (ii) Technical team in charge of FSC of the company and (iii) Management Board of forest certification groups in 2 districts of Tien Phuoc and Hiep Duc to announce the results of the forest certification assessment of the Group, and at the same time make a plan take the necessary actions to correct errors after the assessment.
Details of the activities that QNAFOR Company, together with the Management Board of the participating groups and households have implemented to overcome the errors after the assessment along with the proofs include:
1. Organize a meeting between QNAFOR company and the Management Board of forest certification groups
2. Plan to fix major and minor bugs of the audit
3. The management board of forest certification groups organizes a group meeting with the full participation of the members to announce the results of the assessment and plan to coordinate with the group management board and the QNAFOR technical team to correct the problem. error.
4. The technical team of QNAFOR company coordinated with group management boards and households to inspect the forest site to locate and delineate the current status of the green belt in the buffer zone and other vulnerable habitats. to update records and plan appropriate protection management.
5. After the results of the field inspection are available, make statistics on the green belts of the buffer zone, other vulnerable habitats, and update the management forms and update the sustainable management plan/plan of the project. the group.
6. QNAFOR Company prepares a training plan to improve the capacity of the company's technical staff, the Management Boards of groups and households on monitoring and evaluation content, focusing on identification and planning. management plan to protect the green belt in the buffer zone and other vulnerable habitats suitable for each object.</t>
  </si>
  <si>
    <t>Check following documents:
•	Map layer of buffer zone and other vulnerable habitats in 02 districts are updated;
•	Monitoring record of buffer zone and protective areas (9.6.2022) in Plot BS24 (4.88 ha, planted 2021).
•	The overall SFM Plan of the QNAFOR SLIMF group (Section 3.2.12, p37) and the plan of each subgroup (3.2.12, p31, Binh Son sub-group SFM Plan) have updated data and conservation management measures, protection of the buffer zone and other vulnerable habitats;
•	Statistical table of stream buffer zone with management and protection measures of 10 groups (in 10 communes with total of 18.97 ha);
•	Updated household/forest plot record with the buffer zone areas (HH ID BS24)
•	Training plan on field monitoring will be made in Sept. 2022 (June 2, 2022)
Since Root Cause Analysis and Actions are appropriate, CAR was closed.</t>
  </si>
  <si>
    <t>2022-C172571-02</t>
  </si>
  <si>
    <t>2022-02</t>
  </si>
  <si>
    <t>2.3.3</t>
  </si>
  <si>
    <t>The forest owner has regulations on labor safety, stipulating the requirements for using labor protection for the job position (Assessment Report on Potential Risks in Forestry work, 2022);
However, field inspection at Plot HH6 (Hiep Hoa, Hiep Duc) showed that workers when tending the forest with grass mowers did not use adequate labor protection as prescribed such as goggles and gloves.
Justification for grading:
The identified non-conformity has been graded as Minor because it occurs at small scale and temporarily.</t>
  </si>
  <si>
    <t>After obtaining the Evaluator's Conclusion, QNAFOR Company convened a meeting with the entire Management Board of Forest Certification Groups in the districts to: (i) Announce the assessment results; (ii) Together analyze the causes of the errors encountered to develop a plan to fix the errors. At the same time, discuss the plan to strengthen the FSC Operating System at all levels to prevent errors from occurring during implementation. Specifically:
- After the meeting between QNAFOR and the Group Management Boards, QNAFOR Company, as the Certificate Holder, will issue an Official Letter to notify the Management Board of the groups and people participating in the Forest Certificate about the results of the attached assessment. Correction plan. Evidence 1: Minutes of the meeting between QNAFOR and the Management Boards attached to the Official Letter;
- Request the management board of the groups to conduct a meeting to disseminate the evaluation results to the group members and require all group members to fully comply with the requirements of the FSC standard. Proof 2: Minutes of the group meeting.
- For the owner of the HH6 forest plot: The Management Board and the forest owner come down to the forest plot to inspect the site and request the forest owner to write a commitment to fully comply with the requirements of the FSC standard, especially in compliance with the use of forest plots. use labor insurance in production. Proof 3: Minutes of site inspection + Photographs; Proof 4: Commitment of the Forest Owner.
- The group management board prints and hangs the monitoring plan in the most convenient place for the group members to monitor as well as the group management board to monitor to promptly support the members. Demonstration 5: A photograph of the monitoring plan is printed and hung.</t>
  </si>
  <si>
    <t>CAR was closed based on following evidence:
-	Minute meeting dated 02.06.2022 on work plan to close all CARs detected during the Mo audit 2022;
-	Field monitoring record dated 04.01.2023 of hh Huynh Ngoc Tan, Hiep Hoa commune on tending &amp; weeding on 5.4 ha  PPE was correctly used.
-	Training on Health &amp;Safety, silviculture techniques organized on 02.11.2022 at Cam Tu village, Que Tho commune.</t>
  </si>
  <si>
    <t>2022-C172571-03</t>
  </si>
  <si>
    <t>2022-03</t>
  </si>
  <si>
    <t>5.2.1</t>
  </si>
  <si>
    <t xml:space="preserve">Timber harvesting levels* are based on an analysis of current Best Available Information* on growth and yield, inventory of the forest*, mortality rates, and maintenance of ecosystem functions*.
</t>
  </si>
  <si>
    <t>The annual harvesting areas and estimated harvesting volume in the SFM Plan was simply based on the registration of the group members, but not based on the calculated data of the forest inventory report and the actual analysis. Therefore, the harvesting plan (table 14, page 27 of SFM Plan 2022) for the period 2022-2029 is not quite reasonable.
Justification for grading:
This was considered as a Minor CAR due to the GE has conducted forest inventory (report 2022) and sampling plots. This was due to a miscalculation of timber volume and occuring temporarily.</t>
  </si>
  <si>
    <t xml:space="preserve">As well as other errors related to the capacity and experience of the technical staff, QNAFOR has planned capacity building training for the entire technical team as well as the Group Management Boards and participants. forest only.
With the minor error pointed out by the Evaluator, the QNAFOR Technical Team will review the measurement data recording forms, the survey results tables as well as the method and method of calculating the forest stock. in accordance with the forest survey process. At the same time, conduct additional field investigations to ensure current data is up to date. After the final results are available, the group's sustainable management plan will be updated as well as related tables, which are convenient for monitoring and group operation. </t>
  </si>
  <si>
    <t>CAR was closed as root cause analysis and actions are appropriate. Evidences: 
(1) Inventory survey sheet; (2) data processing files; (3) The sustainable forest management plan has updated data; (4) Photographs of the investigation site. And (5) Forest inventory report 2.2023</t>
  </si>
  <si>
    <t>2022-C172571-04</t>
  </si>
  <si>
    <t>2022-04</t>
  </si>
  <si>
    <t>6.3.1</t>
  </si>
  <si>
    <t>Management activities prevent negative impacts to environmental values*.</t>
  </si>
  <si>
    <t>The group has regulations on site clearance for new plantation (GM Handbook 2022, section 2.1 – Preparation of planting sites), which clearly states: burning of vegetation is prohibited due to the impact on the environment and soil organisms. However, when inspecting the field in Plots: Tpo55, Tca51, all of them saw complete vegetative burning throughout the forest plot. 
Justification for grading:
The identified non-conformity has been graded as Minor CAR due to first time occurrence. In addition, some households has treated vegetation/clearance of site and planted trees before joining the group. This burning was not detected in other visiting plots during the audit (temporary scale).</t>
  </si>
  <si>
    <t>To overcome this error, the QNAFOR Technical Team supported the Management Board of the Certificate Groups to develop a detailed monitoring plan, full of monitoring contents and topics, in which more resources are focused on the work. review and monitor forest plots with plans for exploitation and reforestation, to ensure that similar errors do not occur. 
For 02 forest plots with violations (Tpo55, Tca51): The group management board cooperates with the forest owner to re-check the scene of the forest plot, make a record and request the forest owner to commit to fully comply with the requirements of the standard. FSC, especially the treatment of food by fire.</t>
  </si>
  <si>
    <t>Root Cause Analysis and Actions are appropriate.
Evidence 1: The Group's monitoring plan (26.10.2022, Tien Phong Group)
Evidence 2: Content of thematic monitoring, including the post-harvest handling of foodstuffs.
Evidence 3: Minutes of field inspection at Tpo55 and Tca51 forest plots with photos taken at the scene. 
Evidence 4: Commitment of the owner of the Tpo55 and Tca51 forest plots not to repeat the practice of treating vegetation with fire.</t>
  </si>
  <si>
    <t>2022-C172571-05</t>
  </si>
  <si>
    <t>2022-05</t>
  </si>
  <si>
    <t>6.5.5</t>
  </si>
  <si>
    <t xml:space="preserve">Representative Sample Areas* in combination with other components of the conservation areas network* comprise a minimum 10% area of the Management Unit*. </t>
  </si>
  <si>
    <t>The group did not meet the criterion of 10% representative sample area. The current corridors and conservation areas accounts for about 3% (60 ha) of required benchmark. 
Justification for grading:
The identified non-conformity has been graded as Minor CAR due to first time occurrence. The Group now has a plan to link protection of natural forests with PFMBs to increase this ratio.</t>
  </si>
  <si>
    <t>QNAFOR Company, as a representative for households holding certificates, after holding a meeting with representatives of the Management Boards of groups, the Company has detailed plans to overcome this error as follows:
- The QNAFOR technical team collaborates with the Management Board of groups and households to review the entire area of households with green belts in the buffer zone to delineate, synthesize and propose corresponding protection plans, as well as prepare plans to plant additional native trees in the green belt areas of the buffer zone that are eligible for planting. Proof 1: Map of the green belt of the buffer zone with statistics + Documentary photos of the site inspection.
- QNAFOR Company allocates resources to carry out land lease, site survey and cost-benefit analysis of native tree planting to select the optimal model, proceeding to the pilot planting of the model. (i) Native intercropped Acacia and (ii) 100% native trees. Exhibit 2: Plan with budget for phase 2 of DFCD.
- In addition, QNAFOR Company will sign a cooperation contract with Hiep Hoa Commune People's Committee to provide technical and budget support for Hiep Hoa Commune People's Committee to manage and protect more than 200 hectares of natural forest currently managed by the commune. . Example 3: Contract signed with Hiep Hoa Commune People's Committee to support forest protection and management.</t>
  </si>
  <si>
    <t>Root Cause Analysis and Actions are appropriate. Evidence:
- Contract signed with Hiep Hoa Commune People's Committee to support forest protection and management for 200 ha (No. 27/HD dated 22.02.2023)
- Contract to plant native species dated 01.01.2023</t>
  </si>
  <si>
    <t>2022-C172571-06</t>
  </si>
  <si>
    <t>2022-06</t>
  </si>
  <si>
    <t>7.5.1</t>
  </si>
  <si>
    <t>A summary of the management plan* in a format comprehensible to stakeholders, including maps and excluding confidential information*, is made publicly available* at no cost.</t>
  </si>
  <si>
    <t>The Group didn’t have a summary of SFM Plan yet. However, they has presented SFM Plan and collect comments/feedback from relevant stakeholders (see Summary report of stakeholder consultation 14.03.2022)</t>
  </si>
  <si>
    <t xml:space="preserve">To overcome this error, the QNAFOR Technical Team discussed and appointed a representative of one member of the team to be responsible for reviewing the Group's sustainable management plan, then making a report summarizing the contents of the sustainable management plan to ensure it. ensure correct and complete content as required by the Evaluator. </t>
  </si>
  <si>
    <t xml:space="preserve">Evidence: 
(1) Minutes of the technical group meeting (22.08.2022)
(2) Summary report of the sustainable management plan. </t>
  </si>
  <si>
    <t>2022-C172571-07</t>
  </si>
  <si>
    <t>2022-07</t>
  </si>
  <si>
    <t>8.1.1</t>
  </si>
  <si>
    <t xml:space="preserve">Procedures are documented and executed for monitoring the implementation of the management plan* including its policies and management objectives* and achievement of verifiable targets*.
</t>
  </si>
  <si>
    <t>The group has implemented monitoring activities through field monitoring sheets (Plot TCh 11, forest care – September 9, 2021; Plot TCh41, forest care - September 22, 2021). However, the monitoring indicators are not specific and not applying risk-based approach yet.
Justification for grading:
The identified non-conformity has been graded as Minor CAR due to first time occurrence. The Group has monitored field activities and visiting other plots didn’t show any negative impacts.</t>
  </si>
  <si>
    <t>With the shortcomings raised by the Evaluator, QNAFOR's Technical Team and representatives of the Management Board of the Certification Groups have understood, absorbed and planned to complete all contents related to monitoring and evaluation. .
To overcome this error, QNAFOR Company, as a representative of the certificate holder, has planned to improve the comprehensive capacity of the staff and members participating in the certificate, which focuses on monitoring and evaluation content. After understanding the nature and content required by monitoring and evaluation activities, QNAFOR's technical team together reviewed all contents and forms related to monitoring and evaluation, identifying errors. , shortcomings to supplement to ensure that monitoring and evaluation activities must meet the following 05 factors (SMART): (1) Specific; (2) Measurable; (3) Feasibility; (4) Related; (5) Clear timeframe. Examples: (1) Capacity building plan on monitoring and evaluation content; (2) The monitoring forms have been fully updated with the required content and classified according to specific activities such as: afforestation, tending, exploitation,... and (3) group photo. technical or training,...</t>
  </si>
  <si>
    <t>Evidence:
-	Monitoring plan dated 02.06.2022
-	All monitoring templates for field activities from planting, harvesting, road making and maintenance, etc. Updated.</t>
  </si>
  <si>
    <t>2022-C172571-08</t>
  </si>
  <si>
    <t>2022-08</t>
  </si>
  <si>
    <t>11.4</t>
  </si>
  <si>
    <t xml:space="preserve">The minimum sample of management units to be visited annually for internal monitoring shall be calculated according to this table:
</t>
  </si>
  <si>
    <t>The group has not updated how to select the sample size for internal monitoring (Criteria 11, FSC-STD-30-005 v2.0) since they still apply sampling rate of 7-10% of total group members (see GMH 2022, section 3.3.2)
This was considered as Minor CAR due to it’s temporary occurrence and number of group members monitored were sufficient enough.</t>
  </si>
  <si>
    <t xml:space="preserve">To overcome this error, the QNAFOR Technical Team has re-researched the guiding documents on how to select a sample, the number of representative % of samples to carry out inspection and member monitoring activities as required by the standard. At the same time, update the formula for calculating the percentage of representative samples in the Group management manual to apply. </t>
  </si>
  <si>
    <t>Evidence: The Group Management Manual has updated the formula for calculating the percentage of representative samples.</t>
  </si>
  <si>
    <t>2023-C172571-01</t>
  </si>
  <si>
    <t>2023-01</t>
  </si>
  <si>
    <t>9.1</t>
  </si>
  <si>
    <t>The Group shall develop, implement and keep updated written rules to manage the group covering all applicable requirements of this standard, according to the scale and 
complexity of the group, including</t>
  </si>
  <si>
    <t>Minor CAR 2023-01: membership records insufficient. 
In the past year, the group had 11 members who left the group but did not have a complete dossier as prescribed in Sections 3.1.1.3/3.1.1.4 in the Group Management Handbook (List of members, reasons, minutes, notice).
This was consider as Minor due to its first time management and at small scale.</t>
  </si>
  <si>
    <t xml:space="preserve"> - Biên bản họp nhóm khai trừ chưa đủ thành viên; 
- Thông báo khai trừ không do Quản lý Nhóm chính thức (QNAFOR)</t>
  </si>
  <si>
    <t>2023-C172571-02</t>
  </si>
  <si>
    <t>2023-02</t>
  </si>
  <si>
    <t>10.1</t>
  </si>
  <si>
    <t>The Group Entity shall maintain up-to-date records covering all applicable requirements of this standard and the applicable Forest Stewardship Standard.</t>
  </si>
  <si>
    <t>Minor CAR 2023-02: Group records insufficiently maintained.
Check the member's profile that is not stored at the Group Entity's office; Electronic record keeping is also not available. 
This was considered as Minor NC due to all records are available at branch of districts and temporary occurrence.</t>
  </si>
  <si>
    <t>2023-C172571-03</t>
  </si>
  <si>
    <t>2023-03</t>
  </si>
  <si>
    <t>11.3</t>
  </si>
  <si>
    <t>The Group Entity shall specify what constitutes an active management unit for the group and justify the classification of activities as active or inactive management.</t>
  </si>
  <si>
    <t>Minor CAR 2023-03: Sampling selection. 
There is no classification for separate sampling between active and non-active plots (FMU). This was considered as Minor due to the number of monitoring lots is still  larger than the number of plots to be taken according to regulations (57/1106 lots);</t>
  </si>
  <si>
    <t>2023-C172571-04</t>
  </si>
  <si>
    <t>2023-04</t>
  </si>
  <si>
    <t>3.1.1</t>
  </si>
  <si>
    <t>Ethnic Peoples* that may be affected by management activities are identified.</t>
  </si>
  <si>
    <t>Minor CAR 2023-04: Insufficiently defined Ethnic Minorities 
The group only has basic statistics on the number of ethnic minorities in the certification area (49.6% ethnic minorities, section 5.3 Socio-economic, SIA report) but has not yet identified detailed households. Ethnicity, livelihood, customs… This was considered as a Minor NC due to its short time for a thorough survey in new expansion area</t>
  </si>
  <si>
    <t>2023-C172571-05</t>
  </si>
  <si>
    <t>2023-05</t>
  </si>
  <si>
    <t>6.7.1</t>
  </si>
  <si>
    <t>Protection* measures are implemented to protect* natural watercourses*, water bodies*, riparian zones* and their connectivity*, including water quantity and water quality.</t>
  </si>
  <si>
    <t>Minor CAR 2023-05: Planted exotic species in buffer zones.
Field check in pots TD25, TD36 shows that Acacia (2021) is still planted near the buffer zone of the lake. This was considered as Minor NC due to its temporary occurrence and small scale.</t>
  </si>
  <si>
    <t>2023-C172571-06</t>
  </si>
  <si>
    <t>2023-06</t>
  </si>
  <si>
    <t>7.2.1</t>
  </si>
  <si>
    <t>The management plan* includes management actions, procedures, strategies and measures to achieve the management objectives*.</t>
  </si>
  <si>
    <t>Minor CAR 2023-06: Management plan not detailed
The Group has Management Plan 2023 update but action plans are not detailed yet. Evidence: Table 14 on harvesting plan in total m3 but without age classes and location (plots); Section 3.2.12 on buffer zone management  doesn't summarize what activities, where, and when to maintain or restore buffer zones.</t>
  </si>
  <si>
    <t>2023-C172571-07</t>
  </si>
  <si>
    <t>2023-07</t>
  </si>
  <si>
    <t>8.5.1</t>
  </si>
  <si>
    <t>A system is implemented to track and trace all products that are marketed as FSC certified.</t>
  </si>
  <si>
    <t>Minor CAR 2023-07: Inconsistent harvesting procedure
Various forms of harvest application used for different plot owners. The form developed by commune was used, instead of the template/harvest application form provided in the Manual Handbook (Form H-1: Harvesting application form, p.104) difference with Har. Form 01/2022/DXKT dated 15.09.2022 (Plot QT21)</t>
  </si>
  <si>
    <t>Index Calc</t>
  </si>
  <si>
    <t>Added Lines</t>
  </si>
  <si>
    <t>Principle Num</t>
  </si>
  <si>
    <t>Criterion Num</t>
  </si>
  <si>
    <t>EN-V4</t>
  </si>
  <si>
    <t>EN-V5</t>
  </si>
  <si>
    <t>BS-V5</t>
  </si>
  <si>
    <t>DE-V5</t>
  </si>
  <si>
    <t>ES-V4</t>
  </si>
  <si>
    <t>ES-V5</t>
  </si>
  <si>
    <t>ET-V5</t>
  </si>
  <si>
    <t>FR-V5</t>
  </si>
  <si>
    <t>HR-V5</t>
  </si>
  <si>
    <t>HU-V5</t>
  </si>
  <si>
    <t>ID-V5</t>
  </si>
  <si>
    <t>JA-V5</t>
  </si>
  <si>
    <t>LV-V5</t>
  </si>
  <si>
    <t>PL-V5</t>
  </si>
  <si>
    <t>PT-V4</t>
  </si>
  <si>
    <t>PT-V5</t>
  </si>
  <si>
    <t>RO-V5</t>
  </si>
  <si>
    <t>RU-V5</t>
  </si>
  <si>
    <t>SK-V5</t>
  </si>
  <si>
    <t>SL-V5</t>
  </si>
  <si>
    <t>SR-V5</t>
  </si>
  <si>
    <t>TH-V5</t>
  </si>
  <si>
    <t>TR-V5</t>
  </si>
  <si>
    <t>UK-V5</t>
  </si>
  <si>
    <t>VI-V5</t>
  </si>
  <si>
    <t>ZH-V5</t>
  </si>
  <si>
    <t>P1</t>
  </si>
  <si>
    <t>The Organization shall comply with all applicable laws, regulations and nationally- ratified international treaties, conventions and agreements.</t>
  </si>
  <si>
    <t>Forest management shall respect all applicable laws of the country in which they occur, and international treaties and agreements to which the country is a signatory, and comply with all FSC Principles and Criteria.</t>
  </si>
  <si>
    <t>Organizacija će u skladu sa svim važećim zakonima, propisima i nacionalno-ratifikovanim međunarodnim ugovorima, konvencijama i sporazumima.</t>
  </si>
  <si>
    <t xml:space="preserve">Einhaltung der Gesetze: Der Forstbetrieb hält sämtliche geltende Gesetze, Verordnungen und internationale Verträge, Konventionen und Vereinbarungen, die auf nationaler Ebene ratifiziert sind, ein. </t>
  </si>
  <si>
    <t>El manejo forestal deberá respetar todas las leyes aplicables en el país, los tratados y acuerdos internacionales de los que el país es signatario, y deberá cumplir todos los Principios y Criterios del FSC.</t>
  </si>
  <si>
    <t>La Organización deberá cumplir todas las leyes, reglamentos y tratados internacionales ratificados en el ámbito nacional, así como las convenciones y los acuerdos, que sean aplicables.</t>
  </si>
  <si>
    <t>Organisatsioon järgib kõiki kohaldatavaid seadusi, määrusi ja riiklikult ratifitseeritud rahvusvahelisi lepinguid, konventsioone ja kokkuleppeid.</t>
  </si>
  <si>
    <t>L'Organisation doit respecter toutes les lois en vigueur, tous les règlements et les traités internationaux ratifiés au niveau national, tous les accords et conventions.</t>
  </si>
  <si>
    <t>Organizacija će biti u skladu sa svim primjenjivim zakonima, propisima i nacionalno ratificiranim međunarodnim ugovorima, konvencijama i sporazumima.</t>
  </si>
  <si>
    <t>A szervezetnek meg kell felelnie az összes alkalmazandó törvénynek, rendeleteknek és az országosan ratifikált nemzetközi szerződéseknek, egyezményeknek és megállapodásoknak.</t>
  </si>
  <si>
    <t>Organisasi harus mematuhi semua hukum yang berlaku, peraturan serta kesepakatan, konvensi dan perjanjian internasional yang telah diratifikasi pemerintah.</t>
  </si>
  <si>
    <t>組織（個人も含む森林経営・管理者）は、すべての適用可能な法令、規制、及び国が批准している国際条約を順守しなければならない。</t>
  </si>
  <si>
    <t>Organizācija ievēro visus piemērojamos likumus, noteikumus un nacionāli ratificētus starptautiskus līgumus, konvencijas un līgumus.</t>
  </si>
  <si>
    <t>Organizacja przestrzega wszystkich obowiązujących przepisów, przepisów i ratyfikowanych w kraju traktatów międzynarodowych, konwencji i umów.</t>
  </si>
  <si>
    <t>O Manejo Florestal deve respeitar toda legislação aplicável no País onde ocorrem, os tratados e acordos internacionais dos quais o País é signatário e cumprir com todos os Princípios e Critérios do FSC.</t>
  </si>
  <si>
    <t>A Organização deve cumprir com toda a legislação aplicável, regulamentos e tratados, convenções e acordos internacionais ratificados pelo País.</t>
  </si>
  <si>
    <t>Organizația trebuie să respecte toată legislația aplicabilă și reglementările precum și tratatele, convențiile și acordurile internaționale ratificate la nivel național.</t>
  </si>
  <si>
    <t>Организация должна соблюдать все применимое законодательство, нормативы и международные договоры, конвенции и соглашения, ратифицированные данной страной.</t>
  </si>
  <si>
    <t>Organizácia dodržiava všetky platné zákony, nariadenia a národne ratifikované medzinárodné zmluvy, dohovory a dohody.</t>
  </si>
  <si>
    <t>Organizacija upošteva vse veljavne zakone, predpise in nacionalno ratenizirane mednarodne pogodbe, konvencije in sporazume.</t>
  </si>
  <si>
    <t>Организација  у складу је са свим важећим законима , прописима и национално-ратификованим  међународним уговорима, конвенцијама и споразумима.</t>
  </si>
  <si>
    <t>องค์กร* จะต้องปฏิบัติตามกฎหมายที่บังคับใช้ทั้งหมด* กฎระเบียบและสนธิสัญญาระหว่างประเทศการประชุมและข้อตกลงระหว่างประเทศ</t>
  </si>
  <si>
    <t>Kuruluş* yürürlükteki tüm yasalara, düzenlemelere ve ulusal olarak onaylanmış* uluslararası antlaşmalar, sözleşmeler ve anlaşmalara uyacaktır.</t>
  </si>
  <si>
    <t>Підприємство має дотримуватись всіх застосовних законів, нормативних документів і ратифікованих державою міжнародних угод, конвенцій і договорів.</t>
  </si>
  <si>
    <t>Tổ chức* sẽ tuân thủ tất cả các luật hiện hành*, các quy định và các hiệp ước, công ước và thỏa thuận quốc tế được phê chuẩn trên toàn quốc.</t>
  </si>
  <si>
    <t>机构*必须遵守所有适用的法律*，法规以及国家签署*的国际条约、公约和协定。</t>
  </si>
  <si>
    <t>C1.01</t>
  </si>
  <si>
    <t>The Organization shall be a legally defined entity with clear, documented and unchallenged legal registration, with written authorization from the legally competent authority for specific activities.</t>
  </si>
  <si>
    <t>Pass</t>
  </si>
  <si>
    <t>Forest management shall respect all national and local laws and administrative requirements.</t>
  </si>
  <si>
    <t>Organizacija će biti zakonski definirana entitet sa jasnom, dokumentovanom i neobrazovanom zakonskom registracijom, uz pismeno odobrenje od pravno nadležnog organa za određene aktivnosti.</t>
  </si>
  <si>
    <t>Die Rechtsform des Forstbetriebes ist eindeutig und nachvollziehbar, der Forstbetrieb ist zweifelsfrei amtlich registriert. Er hat die schriftliche Berechtigung der zuständigen Behörde für seine spezifischen Tätigkeiten.</t>
  </si>
  <si>
    <t>El manejo forestal deberá respetar todas las leyes nacionales y locales, al igual que todos los requisitos administrativos.</t>
  </si>
  <si>
    <t>La Organización deberá ser una entidad legalmente constituida, cuyo registro legal sea claro, documentado y no cuestionado y contar con autorización escrita para actividades específicas, emitida por las autoridades legalmente competentes.</t>
  </si>
  <si>
    <t>Organisatsioon on juriidiliselt määratletud üksus, kellel on selge, dokumenteeritud ja vaidlustamata õiguslik registreerimine, mille õiguslik volitus on konkreetsete tegevuste jaoks kirjalik loa.</t>
  </si>
  <si>
    <t>L'Organisation doit être une entité légalement définie, ayant un enregistrement légal clair, documenté et incontesté, et disposer d'une autorisation écrite de la part de l’autorité légalement compétente pour les activités spécifiques.</t>
  </si>
  <si>
    <t>Organizacija je zakonski definiran subjekt s jasnom, dokumentiranom i neupitnom pravnom registracijom, s pismenim odobrenjem pravno nadležnog tijela za određene aktivnosti.</t>
  </si>
  <si>
    <t>A szervezetnek jogilag meghatározott szervezetnek kell lennie, egyértelmű, dokumentált és vitathatatlan jogi nyilvántartásba vételével, a jogilag hozzáértő hatóság írásbeli engedélyével az egyes tevékenységekhez.</t>
  </si>
  <si>
    <t>Organisasi harus berupa entitas yang ditetapkan secara hukum dengan registrasi secara hukum yang jelas, terdokumentasi dan tidak dapat digugat, dengan memiliki pengesahan tertulis dari pihak berwenang yang kompeten secara hukum untuk kegiatan-kegiatan tertentu.</t>
  </si>
  <si>
    <t>組織は、特定された活動について法的権限のある当局により文書による許可を受け、明確で文書化された、疑義のない法的登記(登録)がされている法的組織でなければならない。</t>
  </si>
  <si>
    <t>Organizācija ir juridiski noteikta vienība ar skaidru, dokumentētu un neapstrīdētu juridisko reģistrāciju ar likumīgi kompetentas iestādes rakstisku atļauju konkrētām darbībām.</t>
  </si>
  <si>
    <t>Organizacja jest podmiotem zdefiniowanym prawnie z jasną, udokumentowaną i niekwestionowaną rejestracją prawną, z pisemną upoważnieniem od prawnie właściwego organu do konkretnych działań.</t>
  </si>
  <si>
    <t>O manejo florestal deve respeitar todas as leis nacionais e locais, bem como as exigências administrativas.</t>
  </si>
  <si>
    <t>A Organização deve encontrar-se legalmente estabelecida, com um registo legal claro, documentado e não contestado, incluindo autorizações por escrito das autoridades competentes para actividades específicas.</t>
  </si>
  <si>
    <t>Organizația trebuie să fie o entitate juridică, cu înregistrare juridică incontestabilă, clară și dovedită prin documente și să dețină autorizație scrisă eliberată de autoritatea legală competentă pentru activitățile specifice defășurate.</t>
  </si>
  <si>
    <t>Организация должна быть юридически определенным лицом, прошедшим ясную, документально оформленную и не оспариваемую законную регистрацию, имеющим документально оформленное разрешение на конкретные виды деятельности, выданное уполномоченным органом.</t>
  </si>
  <si>
    <t>Organizácia je legálne definovaným subjektom s jasnou, zdokumentovanou a nespochybňovanou právnou registráciou s písomným povolením zo zákonnej kompetentnej právomoci pre konkrétne činnosti.</t>
  </si>
  <si>
    <t>Organizacija je pravno opredeljena subjekt z jasno, dokumentirano in nesporno pravno registracijo, s pisnim dovoljenjem pravno pristojnega organa za posebne dejavnosti.</t>
  </si>
  <si>
    <t>Организација  је правно дефинисан ентитет са јасним, документованим и неоспореним правним регистрацијама , са писаним одобрењем из законски компетентног  ауторитета за одређене активности.</t>
  </si>
  <si>
    <t>องค์กร* จะเป็นนิติบุคคลที่ถูกต้องตามกฎหมายโดยมีการลงทะเบียนทางกฎหมายที่ชัดเจนบันทึกและไม่มีใครทักท้วง* โดยได้รับอนุญาตเป็นลายลักษณ์อักษรจากหน่วยงานที่มีความสามารถตามกฎหมายสำหรับกิจกรรมเฉพาะ</t>
  </si>
  <si>
    <t>Organizasyon*, belirli faaliyetler için yasal olarak yetkin* otoritenin yazılı yetkisi ile açık, belgelenmiş ve tartışmasız yasal kayıt* ile yasal olarak tanımlanmış bir varlık olacaktır.</t>
  </si>
  <si>
    <t>Підприємство має бути законним чином визначеним юридичним суб’єктом з очевидною, задокументованою і беззаперечною законною реєстрацією і з письмовим дозволом від юридично правочинного органу влади на визначені види діяльності.</t>
  </si>
  <si>
    <t>Tổ chức* sẽ là một thực thể được xác định hợp pháp với đăng ký pháp lý rõ ràng, được ghi chép và không bị ràng buộc*, với ủy quyền bằng văn bản từ cơ quan có thẩm quyền hợp pháp* cho các hoạt động cụ thể.</t>
  </si>
  <si>
    <t>机构*必须是合法实体，通过明确的、有文件记录的和无争议的合法注册*，具备有法定资格的*主管机关对其从事的具体经营活动的书面授权。</t>
  </si>
  <si>
    <t>C1.02</t>
  </si>
  <si>
    <t>The Organization shall demonstrate that the legal status of the Management Unit, including tenure and use rights, and its boundaries, are clearly defined.</t>
  </si>
  <si>
    <t>All applicable and legally prescribed fees, royalties, taxes and other charges shall be paid.</t>
  </si>
  <si>
    <t>Organizacija pokazuje da su pravni status upravljačke jedinice, uključujući mandat i korištenje prava i njegove granice, jasno definirani.</t>
  </si>
  <si>
    <t>Der Forstbetrieb legt dar, dass der rechtliche Status des Waldes, einschließlich der Pacht- und Nutzungsrechte, und die Betriebsgrenzen eindeutig definiert sind.</t>
  </si>
  <si>
    <t>Todos los honorarios, regalías, impuestos y otros cargos establecidos legalmente y que sean aplicables deberán estar al corriente de pago.</t>
  </si>
  <si>
    <t>La Organización deberá demostrar que el estatus legal de la Unidad de Manejo, incluyendo los derechos de tenencia y uso, así como sus límites, están claramente definidos.</t>
  </si>
  <si>
    <t>Organisatsioon näitab, et juhtimisüksuse õiguslik seisund, sealhulgas ametiaegsed ja kasutusõigused ning selle piirid, on selgelt määratletud.</t>
  </si>
  <si>
    <t>L'Organisation doit démontrer que le statut légal de l'Unité de Gestion (comprenant les droits fonciers et les droits d'usage) est clairement défini, ainsi que ses limites.</t>
  </si>
  <si>
    <t>Organizacija će pokazati da su pravni status upravljačke jedinice, uključujući prava i prava na upotrebu, i njegove granice, jasno definiran.</t>
  </si>
  <si>
    <t>A szervezetnek be kell mutatnia, hogy a menedzsment egység jogi státusza, beleértve a hivatali idejét és a felhasználási jogokat, valamint annak határait, egyértelműen meghatározható.</t>
  </si>
  <si>
    <t>Organisasi harus menunjukkan bahwa status hukum dari Unit Manajemen, termasuk penguasaan lahan dan hak pemanfaatan, serta batas-batas wilayah kelolanya ditetapkan secara jelas.</t>
  </si>
  <si>
    <t xml:space="preserve">組織は、管理区画の法的位置付けが明確であることを実証しなければならない。これには、保有権と使用権及び境界を含む。 </t>
  </si>
  <si>
    <t>Organizācija pierāda, ka pārvaldības vienības juridiskais statuss, ieskaitot īpašumtiesības un lietošanas tiesības, un tās robežas ir skaidri definētas.</t>
  </si>
  <si>
    <t>Organizacja pokazuje, że status prawny jednostki zarządzania, w tym prawa do kadencji i użytkowania oraz jej granice, jest jasno określony.</t>
  </si>
  <si>
    <t>Todos os encargos aplicáveis e legalmente exigidos como royalties, taxas, honorários e outros custos devem ser pagos.</t>
  </si>
  <si>
    <t>A Organização deve demonstrar o estatuto legal da Unidade de Gestão, incluindo os direitos de posse e uso da terra, bem como uma clara definição dos seus limites.</t>
  </si>
  <si>
    <t>Organizația trebuie să demonstreze că statutul legal al unității de management, inclusiv proprietatea și drepturile de folosință precum și limitele, sunt clar stabilite.</t>
  </si>
  <si>
    <t>Организация должна продемонстрировать, что законный статус единицы управления, включая права владения и пользования, а также ее границы четко определены.</t>
  </si>
  <si>
    <t>Organizácia preukáže, že je jasne definované právne postavenie riadiacej jednotky vrátane práva držby a používania a jej hraníc.</t>
  </si>
  <si>
    <t>Organizacija dokazuje, da je pravni status upravne enote, vključno s pravicami o posesti in uporabi ter njegovimi mejami, jasno opredeljen.</t>
  </si>
  <si>
    <t>Организација  показује да је правни статус  јединице за управљање , укључујући мандат  и права коришћења  и њене границе, јасно дефинисане.</t>
  </si>
  <si>
    <t>องค์กร* จะแสดงให้เห็นว่าสถานะทางกฎหมาย* ของหน่วยการจัดการ* รวมถึงการครอบครอง* และการใช้สิทธิ์* และขอบเขตของมันถูกกำหนดไว้อย่างชัดเจน</t>
  </si>
  <si>
    <t>Kuruluş*, görev süresi* ve kullanım hakları* ve sınırları dahil olmak üzere yönetim biriminin* yasal statüsünün açıkça tanımlandığını gösterecektir.</t>
  </si>
  <si>
    <t>Підприємство має продемонструвати, що законний статус одиниці господарювання, включаючи права на землеволодіння і користування, та його межі є чітко визначеними.</t>
  </si>
  <si>
    <t>Tổ chức* sẽ chứng minh rằng trạng thái pháp lý* của Đơn vị quản lý*, bao gồm cả nhiệm kỳ* và quyền sử dụng* và ranh giới của nó, được xác định rõ ràng.</t>
  </si>
  <si>
    <t>机构*必须证明经营单位*的法律地位*，包括所有权*和使用权*，并明确边界。</t>
  </si>
  <si>
    <t>C1.03</t>
  </si>
  <si>
    <t>The Organization shall have legal rights to operate in the Management Unit, which fit the legal status of The Organization and of the Management Unit, and shall comply with the associated legal obligations in applicable national and local laws and regulations and administrative requirements. The legal rights shall provide for harvest of products and/or supply of ecosystem services from within the Management Unit. The Organization shall pay the legally prescribed charges associated with such rights and obligations.</t>
  </si>
  <si>
    <t>In signatory countries, the provisions of all binding international agreements such as CITES, ILO Conventions, ITTA, and Convention on Biological Diversity, shall be respected.</t>
  </si>
  <si>
    <t>Organizacija ima zakonska prava na poslovanju u upravljačkoj jedinici, koja odgovara pravnom statusu organizacije i upravljačke jedinice, a u skladu je sa pridruženim zakonskim obvezama u važećim nacionalnim i lokalnim zakonima i propisima i administrativnim zahtevima i administrativnim zahtevima i administrativnim zahtevima. Zakonska prava moraju osigurati žetvu proizvoda i / ili opskrbe usluga ekosustava iz upravljačke jedinice. Organizacija će platiti zakonski propisane troškove povezane sa takvim pravima i obavezama.</t>
  </si>
  <si>
    <t>Der Forstbetrieb hat das Recht, den Wald im Einklang mit seinem rechtlichen Status und den waldgesetzlichen Bestimmungen zu bewirtschaften. Diese Berechtigung stimmt mit den damit verbundenen rechtlichen Anforderungen gemäß nationaler und örtlich geltender Gesetze und Regulierungen sowie administrativen Anforderungen überein. Die Rechte des Forstbetriebes umfassen die Ernte von Produkten und/oder die Bereitstellung von Ökosystemdienstleistungen innerhalb des Waldes. Der Forstbetrieb zahlt die gesetzlich vorgeschriebenen Gebühren, die für entsprechende Rechte und Pflichten erhoben werden.</t>
  </si>
  <si>
    <t>En los países signatarios, deberán respetarse las disposiciones de todos los acuerdos internacionales vinculantes como por ejemplo: CITES, las Convenciones de la OIT, la Convención Internacional de Maderas Tropicales y la Convención sobre la Diversidad Biológica.</t>
  </si>
  <si>
    <t>La Organización deberá contar con los derechos legales para operar en la Unidad de Manejo, que sean acordes con el estatus legal de La Organización y de la Unidad de Manejo, y deberá cumplir las obligaciones legales asociadas, definidas en las leyes, reglamentos y requisitos administrativos, nacionales y locales, que sean aplicables. Los derechos legales deberán cubrir el aprovechamiento de productos y/o el suministro de servicios del ecosistema procedentes de la Unidad de Manejo. La Organización deberá pagar los importes establecidos legalmente, asociados a dichos derechos y obligaciones.</t>
  </si>
  <si>
    <t>Organisatsioonil on juriidilised õigused tegutseda juhtimisüksuses, mis vastab organisatsiooni ja juhtimisüksuse õiguslikule staatusele, ning järgib kohaldatavate riiklike ja kohalike seaduste ning määruste ning haldusnõuetega seotud juriidilisi kohustusi. Juriidilised õigused näevad ette tooteid ja/või ökosüsteemiteenuste pakkumist juhtimisüksusest. Organisatsioon maksab selliste õiguste ja kohustustega seotud seaduslikult ettenähtud tasud.</t>
  </si>
  <si>
    <t>L’Organisation doit avoir légalement le droit d'opérer dans l'Unité de Gestion, en accord avec le statut légal de l'Organisation et de l'Unité de Gestion, et être conforme aux obligations légales associées comprises dans les lois nationales et locales en vigueur, les réglementations et les exigences administratives. Les droits juridiques doivent prévoir la récolte des produits et/ou la fourniture de services écosystémiques provenant de l'Unité de Gestion. L'Organisation doit s'acquitter des charges associées à ces droits et obligations et prescrites par la loi.</t>
  </si>
  <si>
    <t>Organizacija ima zakonska prava za djelovanje u upravljačkoj jedinici, koja se uklapaju u pravni status organizacije i upravljačke jedinice, te će biti u skladu s povezanim pravnim obvezama u važećim nacionalnim i lokalnim zakonima i propisima i administrativnim zahtjevima. Zakonska prava osiguravaju žetvu proizvoda i/ili opskrbu uslugama ekosustava iz jedinice za upravljanje. Organizacija će plaćati pravno propisane troškove povezane s takvim pravima i obvezama.</t>
  </si>
  <si>
    <t>A szervezetnek törvényes joga van a menedzsment egységben való működéshez, amely megfelel a szervezet és a vezetői egység jogi státusának, és meg kell felelnie a kapcsolódó jogi kötelezettségeknek az alkalmazandó nemzeti és helyi törvények és rendeletek, valamint az adminisztratív követelményeknek. A törvényes jogok a termékek betakarítását és/vagy az ökoszisztéma -szolgáltatások nyújtását biztosítják a menedzsment egységen belül. A szervezet megfizeti az ilyen jogokkal és kötelezettségekkel kapcsolatos törvényesen előírt díjakat.</t>
  </si>
  <si>
    <t>Organisasi harus memiliki hak hukum untuk beroperasi di dalam Unit Manajemen, yang sesuai dengan status hukum Organisasi dan Unit Manajemen, dan harus mematuhi kewajiban yang berkaitan dengan hukum dalam hukum lokal dan nasional serta peraturan dan persyaratan administratif yang berlaku. Hak hukum harus mencakup pemanenan produk dan/atau penyediaan jasa ekosistem dari Unit Manajemen. Organisasi harus membayar biaya yang telah ditentukan secara legal, yang terkait dengan hak dan kewajiban tersebut.</t>
  </si>
  <si>
    <t>組織は、組織と管理区画の法的位置付けに応じた法的な権利を有しており、適用可能な国の法令や地域法と規則、及び行政による要求事項に適合した活動を行わなければならない。法的な権利には管理区画内からの林産物の収穫及び/または生態系サービスの供給が含まれる。組織はこれらの権利や義務に伴う、法的に定められた料金を支払わなければならない。</t>
  </si>
  <si>
    <t>Organizācijai ir likumīgas tiesības darboties vadības nodaļā, kas atbilst organizācijas un vadības vienības juridiskajam statusam, un tā atbilst saistītajām juridiskajām saistībām piemērojamajos nacionālajos un vietējos likumos un noteikumos un administratīvajās prasībās. Likumīgās tiesības nodrošina produktu novākšanu un/vai ekosistēmu pakalpojumu piegādi no pārvaldības vienības. Organizācija maksā likumīgi noteiktas apsūdzības, kas saistītas ar šādām tiesībām un saistībām.</t>
  </si>
  <si>
    <t>Organizacja ma prawa do działania w jednostce zarządzającej, która pasuje do statusu prawnego organizacji i jednostki zarządzania, i będzie zgodna z powiązanymi zobowiązaniami prawnymi w obowiązujących krajowych i lokalnych przepisach i przepisach oraz wymogach administracyjnych. Prawa prawa przewidują zbiory produktów i/lub dostawy usług ekosystemowych z jednostki zarządzania. Organizacja płaci prawnie określone opłaty związane z takimi prawami i obowiązkami.</t>
  </si>
  <si>
    <t>Nos países signatários devem ser respeitadas as cláusulas de todos os acordos internacionais como o CITES (Convenção Internacional sobre a Comercialização de Espécies da Flora e da Fauna Ameaçadas de Extinção), a OIT (Organização Internacional do Trabalho), o ITTA (Acordo Internacional sobre Madeiras Tropicais) e a Convenção sobre Diversidade Biológica.</t>
  </si>
  <si>
    <t>A Organização deve dispor de direitos legais para operar na Unidade de Gestão, consistentes com o estatuto legal da Organização e da Unidade de Gestão e deve cumprir com as obrigações legais associadas decorrentes da legislação nacional e local, regulamentos e requisitos administrativos. Os direitos legais devem incluir a exploração de produtos e/ou fornecimento de serviços do ecossistema dentro da Unidade de Gestão. A Organização deve pagar as taxas associadas a esses direitos e obrigações.</t>
  </si>
  <si>
    <t>Organizația trebuie să aibă dreptul legal de a opera în cadrul unității de management, în conformitate cu statutul legal al Organizației și al unității de management și trebuie să respecte obligațiile legale aferente impuse de legile și reglementările locale și naționale și de cerințele administrative. Drepturile legale trebuie să permită recoltarea produselor și/sau furnizarea serviciilor ecosistemice din interiorul unității de management. Organizația trebuie să achite taxele prevăzute de lege pentru aceste drepturi și obligații</t>
  </si>
  <si>
    <t>Организация должна иметь законные права на ведение деятельности в пределах единицы управления, отвечающие законному статусу организации и единицы управления, и выполнять связанные с ним законные обязательства согласно применимому национальному и местному законодательству, нормативным актам и административным требованиям. Законные права должны предусматривать заготовку продукции и/или предоставление экосистемных услуг в пределах единицы управления.</t>
  </si>
  <si>
    <t>Organizácia má zákonné práva na fungovanie riadiacej jednotky, ktorá zodpovedá právnemu postaveniu organizácie a riadiacej jednotky, a musí dodržiavať súvisiace právne záväzky v platných vnútroštátnych a miestnych zákonoch a predpisoch a administratívnych požiadavkách. Zákonné práva zabezpečujú zber výrobkov a/alebo dodávku ekosystémových služieb z riadiacej jednotky. Organizácia zaplatí právne predpísané obvinenia spojené s týmito právami a povinnosťami.</t>
  </si>
  <si>
    <t>Organizacija ima zakonske pravice do delovanja v upravni enoti, ki ustrezajo pravnemu statusu organizacije in upravne enote, ter izpolnjuje povezane pravne obveznosti v veljavnih nacionalnih in lokalnih zakonih in predpisih ter upravnih zahtevah. Zakonske pravice predvidevajo spravilo izdelkov in/ali dobavo ekosistemskih storitev znotraj upravne enote. Organizacija plačuje zakonsko predpisane stroške, povezane s takšnimi pravicami in obveznostmi.</t>
  </si>
  <si>
    <t>Организација  има правна  права на рад у управљачкој јединици , која одговара правном статусу  организације и јединице за управљање и да ће се придржавати придружених законске обавезе у важећим националним и локалним законима о примјењивим националним и локалним законима. Захтеви. Законска права предвиђају жетву производа и / или понуде услуга екосистема  из Управе. Организација ће платити законски прописане трошкове повезане са таквим правима и обавезама.</t>
  </si>
  <si>
    <t>องค์กร* จะมีสิทธิ์ทางกฎหมาย* ในการดำเนินงานในหน่วยการจัดการ* ซึ่งเหมาะสมกับสถานะทางกฎหมาย* ขององค์กรและของหน่วยการจัดการและจะต้องปฏิบัติตามภาระผูกพันทางกฎหมายที่เกี่ยวข้องในกฎหมายระดับชาติและระดับท้องถิ่นที่บังคับใช้* และข้อบังคับและการบริหาร ความต้องการ. สิทธิ์ทางกฎหมายจะจัดให้มีการเก็บเกี่ยวผลิตภัณฑ์และ/หรือการจัดหาบริการระบบนิเวศ* จากภายในหน่วยจัดการ องค์กรจะต้องจ่ายค่าใช้จ่ายตามกฎหมายที่เกี่ยวข้องกับสิทธิและภาระผูกพันดังกล่าว</t>
  </si>
  <si>
    <t>Kuruluş*, kuruluşun ve yönetim biriminin yasal statüsüne* uygun olan yönetim biriminde faaliyet gösterme haklarına* sahip olacak ve yürürlükteki ulusal ve yerel yasalarda* ve idari düzenlemelerde ilişkili yasal yükümlülüklere uyacak Gereksinimler. Yasal haklar, ürünlerin hasatını ve/veya yönetim biriminden ekosistem hizmetlerinin* tedarikini sağlayacaktır. Kuruluş, bu tür hak ve yükümlülüklerle ilgili yasal olarak öngörülen ücretleri öder.</t>
  </si>
  <si>
    <t>Підприємство має мати законні права діяти на одиниці господарювання, які відповідають законному статусу підприємства та одиниці господарювання, і має дотримуватися правових зобов’язань, що витікають із застосовного національного і місцевого законодавства, нормативно-правових актів і адміністративних вимог. Законні права мають забезпечувати заготівлю продукції та/або надання послуг екосистем в межах одиниці господарювання. Підприємство має сплачувати законодавчо встановлені збори, пов’язані з такими правами та обов’язками.</t>
  </si>
  <si>
    <t>Tổ chức* sẽ có quyền hợp pháp* hoạt động trong Đơn vị Quản lý*, phù hợp với tình trạng pháp lý* của tổ chức và của Đơn vị Quản lý, và sẽ tuân thủ các nghĩa vụ pháp lý liên quan trong luật pháp quốc gia và địa phương hiện hành* và các quy định và hành chính yêu cầu. Các quyền hợp pháp sẽ cung cấp cho việc thu hoạch sản phẩm và/hoặc cung cấp dịch vụ hệ sinh thái* từ trong Đơn vị quản lý. Tổ chức sẽ trả các khoản phí theo quy định hợp pháp liên quan đến các quyền và nghĩa vụ đó.</t>
  </si>
  <si>
    <t>机构*必须取得与机构和经营单位*的法律地位*相应的对经营单位的合法的*经营权，并遵守国家法律和地方法律*以及行政管理要求的相关规定。 该经营权必须包括经营单位内获得林产品的权利，和（或）利用生态系统服务*的权利。机构必须缴纳有关这些权利和义务的法律规定的税费。</t>
  </si>
  <si>
    <t>C1.04</t>
  </si>
  <si>
    <t>The Organization shall develop and implement measures, and/or shall engage with regulatory agencies, to systematically protect the Management Unit from unauthorized or illegal resource use, settlement and other illegal activities.</t>
  </si>
  <si>
    <t>Conflicts between laws, regulations and the FSC Principles and Criteria shall be evaluated for the purposes of certification, on a case by case basis, by the certifiers and the involved or affected parties.</t>
  </si>
  <si>
    <t>Organizacija će razviti i provoditi mjere, a / ili će se baviti regulatornim agencijama, kako bi sustavno zaštitile jedinicu za upravljanje od neovlaštene ili ilegalne upotrebe resursa, naseljavanja i drugih ilegalnih aktivnosti.</t>
  </si>
  <si>
    <t>Der Forstbetrieb entwickelt Maßnahmen und setzt diese um, um den Wald systematisch vor unautorisierter oder illegaler Nutzung, Besiedelung und anderen illegalen Aktivitäten zu schützen. Dabei arbeitet er mit den zuständigen Kontrollbehörden zusammen.</t>
  </si>
  <si>
    <t>A efectos de certificación, las entidades de certificación y otras partes involucradas deberán analizar, caso por caso, los conflictos que se presenten entre las leyes y regulaciones, y los Principios y Criterios del FSC.</t>
  </si>
  <si>
    <t>La Organización deberá desarrollar e implementar medidas, y/o deberá colaborar con las entidades reguladoras, para proteger de forma sistemática la Unidad de Manejo frente al uso de recursos y asentamientos no autorizados o ilegales, así como frente a otras actividades ilícitas.</t>
  </si>
  <si>
    <t>Organisatsioon töötab välja ja rakendab meetmeid ning/või tegeleb reguleerivate asutustega, et kaitsta juhtimisüksust süstemaatiliselt loata või ebaseadusliku ressursside kasutamise, lahendamise ja muude ebaseaduslike tegevuste eest.</t>
  </si>
  <si>
    <t>L’Organisation doit développer et mettre en œuvre des mesures, et/ou doit s'engager auprès des instances de régulation, pour protéger systématiquement l'Unité de Gestion contre l'utilisation illégale ou non autorisée des ressources, l’occupation illégale et d’autres activités illégales.</t>
  </si>
  <si>
    <t>Organizacija će razviti i provoditi mjere i/ili će se baviti regulatornim agencijama kako bi sustavno zaštitila upravljačku jedinicu od neovlaštenog ili ilegalnog korištenja resursa, nagodbe i drugih ilegalnih aktivnosti.</t>
  </si>
  <si>
    <t>A szervezet intézkedéseket dolgoz ki és hajt végre, és/vagy kapcsolatba lép a szabályozó ügynökségekkel, hogy szisztematikusan megvédje az irányítási egységet a jogosulatlan vagy illegális erőforrás -felhasználástól, az elszámolástól és más illegális tevékenységektől.</t>
  </si>
  <si>
    <t>Organisasi harus mengembangkan dan menerapkan tindakan, dan/atau harus berhubungan dengan lembaga berwenang, untuk melindungi Unit Manajemen secara sistematis dari pemanfaatan sumberdaya, pemukiman tanpa izin atau ilegal, dan kegiatan ilegal lainnya.</t>
  </si>
  <si>
    <t>組織は、違法または許可のない資源利用や居住、また、その他の違法行為から管理区画を体系的に守るための対策を立て、実施し、及び/または規制機関と連携しなければならない。</t>
  </si>
  <si>
    <t>Organizācija izstrādā un īsteno pasākumus un/vai iesaistās regulatīvajās aģentūrās, lai sistemātiski aizsargātu pārvaldības vienību no neatļautas vai nelikumīgas resursu izmantošanas, norēķinus un citām nelikumīgām darbībām.</t>
  </si>
  <si>
    <t>Organizacja opracowuje i wdraża środki i/lub będzie współpracować z agencjami regulacyjnymi, aby systematycznie chronić jednostkę zarządzania przed nieautoryzowanym lub nielegalnym wykorzystaniem zasobów, rozliczeniem i innymi nielegalnymi działaniami.</t>
  </si>
  <si>
    <t>Visando a certificação, os certificadores e as outras partes envolvidas ou afetadas devem avaliar, caso a caso, os conflitos que porventura existam entre leis, regulamentações e os P&amp;C do FSC.</t>
  </si>
  <si>
    <t>A Organização deve desenvolver e implementar medidas e/ou deve envolver as autoridades competentes para sistematicamente proteger a Unidade de Gestão de usos ilegais ou não autorizados dos recursos, ocupações e outras actividades ilegais.</t>
  </si>
  <si>
    <t>Organizația trebuie să elaboreze și să implementeze măsuri și/sau trebuie să se implice alături de instituții cu rol de reglementare pentru protecția sistematică a Unității de Management împotriva utilizării neautorizate sau ilegale a resurselor, ocupării ilegale a fondului forestier și a altor activități ilegale.</t>
  </si>
  <si>
    <t>Организация должна разработать и применять на практике меры и/или должна взаимодействовать с контролирующими органами для систематической защиты единицы управления от несанкционированного или незаконного использования ресурсов, заселения и других незаконных видов деятельности.</t>
  </si>
  <si>
    <t>Organizácia vypracuje a vykonáva opatrenia a/alebo sa zapojí do regulačných agentúr, aby systematicky chránila riadiacu jednotku pred neoprávnenou alebo nelegálnou využívaním zdrojov, urovnaním a inými nezákonnými činnosťami.</t>
  </si>
  <si>
    <t>Organizacija razvija in izvaja ukrepe ter/ali sodeluje z regulativnimi agencijami, da sistematično zaščiti enoto za upravljanje pred nepooblaščeno ali nezakonito uporabo virov, poravnave in drugih nezakonitih dejavnosti.</t>
  </si>
  <si>
    <t>Организација  развија и спроводи мере и / или се бави регулаторним агенцијама, како би систематски заштитила јединицу за управљање  од неовлашћене или илегалне употребе ресурса, нагодбе и других илегалних активности.</t>
  </si>
  <si>
    <t>องค์กร* จะพัฒนาและดำเนินการตามมาตรการและ/หรือจะมีส่วนร่วมกับหน่วยงานกำกับดูแลเพื่อปกป้องหน่วยการจัดการอย่างเป็นระบบ* จากการใช้ทรัพยากรที่ไม่ได้รับอนุญาตหรือผิดกฎหมายการตั้งถิ่นฐานและกิจกรรมที่ผิดกฎหมายอื่น ๆ</t>
  </si>
  <si>
    <t>Organizasyon*, yönetim birimini* sistematik olarak korumak için önlemler geliştirecek ve uygulayacak ve/veya düzenleyici kurumlarla ilgilenecektir.</t>
  </si>
  <si>
    <t>Підприємство має розробляти і виконувати заходи та/або залучати органи державного регулювання для систематичної охорони одиниці господарювання від недозволеного або незаконного користування ресурсами, заселення та іншої незаконної діяльності.</t>
  </si>
  <si>
    <t>Tổ chức* sẽ phát triển và thực hiện các biện pháp, và/hoặc sẽ tham gia với các cơ quan quản lý, để bảo vệ một cách có hệ thống đơn vị quản lý* khỏi sử dụng tài nguyên trái phép hoặc bất hợp pháp, giải quyết và các hoạt động bất hợp pháp khác.</t>
  </si>
  <si>
    <t xml:space="preserve">为了系统地保护经营单位*，避免未经许可的或非法的资源利用、定居及其它非法活动，机构*必须制定和实施相关的措施，并（或）寻求与监管机构的合作。 </t>
  </si>
  <si>
    <t>C1.05</t>
  </si>
  <si>
    <t>The Organization shall comply with the applicable national laws, local laws, ratified international conventions and obligatory codes of practice, relating to the transportation and trade of forest products within and from the Management Unit, and/or up to the point of first sale.</t>
  </si>
  <si>
    <t>Forest management areas should be protected from illegal harvesting, settlement and other unauthorized activities.</t>
  </si>
  <si>
    <t>Organizacija će biti u skladu sa važećim nacionalnim zakonima, lokalnim zakonima, ratifikovanim međunarodnim konvencijama i obaveznim kodeksima prakse, koji se odnose na prevoz i trgovinu šumskim proizvodima unutar i / ili do tačke prvog prodaje.</t>
  </si>
  <si>
    <t>Der Forstbetrieb hält die geltenden Bundes- und Landesgesetze sowie die ratifizierten internationalen Konventionen und verpflichtenden Praxisvorgaben in Bezug auf den Transport und Handel von Forstprodukten ein. Dies gilt sowohl innerhalb des Waldes als auch außerhalb bis zu dem Zeitpunkt der Erstinverkehrbringung.</t>
  </si>
  <si>
    <t>Las áreas de manejo forestal deberán estar protegidas de la cosecha ilegal, los asentamientos y otras actividades no autorizadas.</t>
  </si>
  <si>
    <t>La Organización deberá cumplir todas las leyes nacionales y locales aplicables, las convenciones internacionales ratificadas y los códigos de prácticas obligatorios, relacionados con el transporte y el comercio de productos forestales, dentro y desde la Unidad de Manejo y/o hasta el primer punto de venta.</t>
  </si>
  <si>
    <t>Organisatsioon järgib kohaldatavaid riiklikke seadusi, kohalikke seadusi, ratifitseeritud rahvusvahelisi konventsioone ja kohustuslikke praktikakoodekse, mis on seotud metsatoodete transpordi ja kaubaga juhtimisüksuses ja sealt ning/või kuni esimese müügi punktini.</t>
  </si>
  <si>
    <t>L’Organisation doit respecter les lois nationales et locales en vigueur ainsi que les conventions internationales et les codes de bonnes pratiques obligatoires ratifiés relatifs au transport et au commerce des produits forestiers au sein de et depuis l'Unité de Gestion et/ou jusqu'au premier point de vente.</t>
  </si>
  <si>
    <t>Organizacija će biti u skladu s primjenjivim nacionalnim zakonima, lokalnim zakonima, ratificiranim međunarodnim konvencijama i obaveznim kodeksima prakse, koji se odnose na prijevoz i trgovinu šumskih proizvoda unutar i od Uprave za upravljanje, i/ili do točke prve prodaje.</t>
  </si>
  <si>
    <t>A szervezetnek be kell tartania az alkalmazandó nemzeti törvényeket, a helyi törvényeket, a ratifikált nemzetközi egyezményeket és a kötelező gyakorlati kódexeket, amelyek az erdészeti termékek szállításával és kereskedelmével kapcsolatosak a menedzsment egységen belül és onnan, és/vagy az első eladás pontjáig.</t>
  </si>
  <si>
    <t>Organisasi harus mematuhi hukum nasional, hukum lokal serta konvensi internasional yang diratifikasi dan panduan praktik wajib yang berlaku, terkait dengan pengangkutan dan perdagangan produk-produk hutan di dalam dan dari Unit Manajemen, dan/atau hingga titik penjualan pertama.</t>
  </si>
  <si>
    <t>組織は、管理区画内から林産物が最初に販売される場所までの輸送と取引に関して、適用可能な国の法令や地域法、国が批准している国際条約、義務的行動規範を順守しなければならない。</t>
  </si>
  <si>
    <t>Organizācija ievēro piemērojamos nacionālos likumus, vietējos likumus, ratificētās starptautiskās konvencijas un obligātos prakses kodeksus, kas attiecas uz meža produktu pārvadāšanu un tirdzniecību pārvaldības nodaļā un no tās, un/vai līdz pirmajai pārdošanai.</t>
  </si>
  <si>
    <t>Organizacja przestrzega obowiązujących przepisów krajowych, lokalnych przepisów, ratyfikowanych międzynarodowych konwencji i obowiązkowych kodeksów praktyki, związanych z transportem i handlem produktami leśnymi w obrębie jednostki zarządzania i od//lub do pierwszej sprzedaży.</t>
  </si>
  <si>
    <t>As áreas de manejo florestal devem ser protegidas de extração ilegal, assentamentos ilegais e outras atividades não autorizadas.</t>
  </si>
  <si>
    <t>A Organização deve cumprir com toda a legislação nacional e local, convenções internacionais ratificadas e códigos de boas práticas obrigatórios, relacionados com o transporte e comércio de produtos dentro e a partir da Unidade de Gestão até ao primeiro ponto de venda.</t>
  </si>
  <si>
    <t>Organizația trebuie să respecte legile naționale, reglementările locale, convențiile internaționale ratificate și codurile obligatorii de practică aplicabile, referitoare la transportul și comercializarea produselor forestiere în interiorul și din cadrul Unității de Management, și/sau până la punctul primei vânzări.</t>
  </si>
  <si>
    <t>Организация должна соблюдать все применимое национальное и местное законодательство, ратифицированные международные конвенции и действующие отраслевые нормативы, относящиеся к транспортировке и торговле лесной продукцией в пределах и за пределами единицы управления и/или до первого пункта продажи.</t>
  </si>
  <si>
    <t>Organizácia musí byť v súlade s platnými vnútroštátnymi zákonmi, miestnymi zákonmi, ratifikovanými medzinárodnými dohovormi a povinnými kódexmi praxe, ktoré sa týkajú dopravy a obchodu lesných výrobkov v rámci riadiacej jednotky a/alebo až do prvého predaja.</t>
  </si>
  <si>
    <t>Organizacija mora upoštevati veljavne nacionalne zakone, lokalne zakone, ratificirane mednarodne konvencije in obvezne kodekse prakse, ki se nanašajo na prevoz in trgovino z gozdnimi proizvodi znotraj in z enote za upravljanje ter/ali do točke prve prodaje.</t>
  </si>
  <si>
    <t>Организација  у складу са важећим националним законима , локалним законима , ратификоване  Међународне конвенције и обавезне кодексе праксе , који се односе на превоз и трговину шумским производима унутар и из јединице за управљање  и / или до Прва прва продаја.</t>
  </si>
  <si>
    <t>องค์กร*จะปฏิบัติตามกฎหมายแห่งชาติที่เกี่ยวข้อง*, กฎหมายท้องถิ่น*, การให้สัตยาบัน*การประชุมระหว่างประเทศและรหัสการปฏิบัติบังคับ*ที่เกี่ยวข้องกับการขนส่งและการค้าผลิตภัณฑ์ป่าไม้ภายในและจากหน่วยจัดการ*และ/หรือขึ้นอยู่กับ จุดขายครั้งแรก</t>
  </si>
  <si>
    <t>Kuruluş*, yönetim birimi içindeki ve orman ürünlerinin taşımacılığı ve ticareti ile ilgili olarak, geçerli ulusal yasalara*, yerel yasalara*, yerel yasalara*, onaylanmış*uluslararası sözleşmeler ve zorunlu uygulama kodları*ve/veya İlk satış noktası.</t>
  </si>
  <si>
    <t>Підприємство має дотримуватись застосовного національного і місцевого законодавства, ратифікованих міжнародних конвенцій та обов’язкових норм і правил, що стосуються транспортування і торгівлі лісопродукцією в межах і поза межами одиниці господарювання та/або до пункту першого продажу.</t>
  </si>
  <si>
    <t>Tổ chức*sẽ tuân thủ luật pháp quốc gia hiện hành*, luật địa phương*, được phê chuẩn*Công ước quốc tế và quy tắc thực hành bắt buộc*, liên quan đến giao thông và thương mại các sản phẩm lâm nghiệp trong và từ đơn vị quản lý*và/hoặc cho đến Điểm bán hàng đầu tiên.</t>
  </si>
  <si>
    <t>在经营单位内和（或）从经营单位*到首次销售点的林产品的运输和贸易中，机构*必须遵守相应的国家法律*、地方法律*、国家签署*的国际公约以及行业守则*。</t>
  </si>
  <si>
    <t>C1.06</t>
  </si>
  <si>
    <t>The Organization shall identify, prevent and resolve disputes over issues of statutory or customary law, which can be settled out of court in a timely manner, through engagement with affected stakeholders.</t>
  </si>
  <si>
    <t>Forest managers shall demonstrate a long-term commitment to adhere to the FSC Principles and Criteria.</t>
  </si>
  <si>
    <t>Organizacija će identificirati, spriječiti i rješavati sporove zbog pitanja zakonskog ili uobičajenog zakona, koji se može pravovremeno riješiti van suda, kroz angažman sa pogođenim dionicima.</t>
  </si>
  <si>
    <t>Der Forstbetrieb identifiziert, vermeidet oder löst Konflikte im Zusammenhang mit Gesetz und Gewohnheitsrecht, die außergerichtlich zeitnah unter Beteiligung von betroffenen Stakeholdern gelöst werden können.</t>
  </si>
  <si>
    <t>Los responsables del manejo forestal deberán mostrar un compromiso de adhesión a largo plazo a los Principios y Criterios del FSC.</t>
  </si>
  <si>
    <t>La Organización deberá identificar, prevenir y solucionar las controversias sobre asuntos relacionados con el derecho escrito o consuetudinario que puedan ser resueltas oportunamente de forma extrajudicial, involucrando a los actores afectados.</t>
  </si>
  <si>
    <t>Organisatsioon tuvastab, takistab ja lahendab vaidlused seadusega seotud või tavaõiguse küsimustes, mille saab õigeaegselt lahendada, suheldes mõjutatud sidusrühmadega.</t>
  </si>
  <si>
    <t>L’Organisation doit identifier, prévenir et résoudre les conflits en matière de droit ordinaire ou coutumier qui peuvent être résolus à l’amiable, dans un délai approprié, par le biais d’une concertation avec les parties prenantes concernées.</t>
  </si>
  <si>
    <t>Organizacija će identificirati, spriječiti i rješavati sporove oko pitanja zakonskih ili uobičajenih prava koja se mogu pravovremeno riješiti izvan suda, angažmanom s pogođenim dionicima.</t>
  </si>
  <si>
    <t>A szervezetnek meg kell határoznia, megakadályozni és megoldani a törvényi vagy a szokásos jog kérdéseivel kapcsolatos vitákat, amelyeket a bíróságon kívül kell rendezni, az érintett érdekelt felekkel való kapcsolattartás révén.</t>
  </si>
  <si>
    <t>Organisasi harus mengidentifikasi, mencegah, dan menyelesaikan perselisihan atas masalah-masalah perundang-undangan atau hukum adat, yang dapat diselesaikan di luar pengadilan secara tepat waktu, dengan melibatkan para pemangkukepentingan yang terdampak.</t>
  </si>
  <si>
    <t>組織は、裁判外で迅速に解決することができる成文法や慣習法に関わる紛争は、影響を受ける者との協議により特定、防止、解決しなければならない。</t>
  </si>
  <si>
    <t>Organizācija identificē, novērš un risina strīdus par likumā noteikto vai paražu likumu jautājumiem, kurus var savlaicīgi nokārtot ārpus tiesas, iesaistoties skartajām ieinteresētajām personām.</t>
  </si>
  <si>
    <t>Organizacja określa, zapobiega i rozwiązywaniu sporów dotyczących kwestii prawa ustawowego lub zwyczajowego, które można w odpowiednim czasie rozstrzygać, poprzez zaangażowanie zainteresowanych stron.</t>
  </si>
  <si>
    <t>Os responsáveis por áreas sob manejo florestal devem demonstrar um compromisso de longo prazo de adesão para com os P&amp;C do FSC.</t>
  </si>
  <si>
    <t>A Organização deve identificar, prevenir e resolver disputas sobre a posse da terra ou os direitos consuetudinários, que possam vir a ser acordados fora dos tribunais, em tempo útil, através do envolvimento com as Partes Interessadas afectadas.</t>
  </si>
  <si>
    <t>Organizația trebuie să identifice, să prevină și să soluționeze litigiile provenite din probleme de drept statutar sau cutumiar, care pot fi soluționate în timp util, în afara instanței, prin colaborarea cu factorii afectați.</t>
  </si>
  <si>
    <t>Организация должна своевременно и путем взаимодействия с затронутыми сторонами выявлять, предотвращать и разрешать споры, касающиеся статутного или обычного права, которые могут быть разрешены во внесудебном порядке.</t>
  </si>
  <si>
    <t>Organizácia identifikuje, predchádza a vyrieši spory týkajúce sa otázok zákonného alebo zvyčajného práva, ktoré je možné včas vyriešiť mimo súdu prostredníctvom zapojenia do postihnutých zainteresovaných strán.</t>
  </si>
  <si>
    <t>Organizacija določi, preprečuje in reši spore glede vprašanj zakonskega ali običajnega zakona, ki jih je mogoče pravočasno rešiti zunaj sodišča z sodelovanjem z prizadetimi zainteresiranimi stranmi.</t>
  </si>
  <si>
    <t>Организација  Идентификује, спречавање и решавање спорова око питања законског или уобичајеног закона , који се правовремено може измирити ван суда, преко ангажмана  са погођеним заинтересованим странама .</t>
  </si>
  <si>
    <t>องค์กร* จะระบุป้องกันและแก้ไขข้อพิพาทเกี่ยวกับประเด็นของกฎหมายตามกฎหมายหรือจารีตประเพณี* ซึ่งสามารถตัดสินออกจากศาลในเวลาที่เหมาะสมผ่านการมีส่วนร่วม* กับผู้มีส่วนได้ส่วนเสียที่ได้รับผลกระทบ*</t>
  </si>
  <si>
    <t>Örgüt*, etkilenen paydaşlarla* katılım* ile mahkemeden zamanında yerleşebilen yasal veya geleneksel yasa* konuları üzerindeki anlaşmazlıkları belirleyecek, önleyecek ve çözecektir.</t>
  </si>
  <si>
    <t>Підприємство має виявляти, запобігати і вирішувати спори щодо питань статутного або звичаєвого права, які можуть бути своєчасно врегульовані без судового розгляду шляхом залучення сторін, чиї інтереси зачеплено.</t>
  </si>
  <si>
    <t>Tổ chức* sẽ xác định, ngăn chặn và giải quyết các tranh chấp về các vấn đề về luật pháp hoặc luật tục*, có thể được giải quyết ra khỏi tòa án một cách kịp thời, thông qua tham gia* với các bên liên quan bị ảnh hưởng*.</t>
  </si>
  <si>
    <t>机构*必须判定、预防和解决那些能够以庭外和解的方式，通过受影响的利益相关方的参与*得到及时解决的成文法*或惯例法*方面的争议。</t>
  </si>
  <si>
    <t>C1.07</t>
  </si>
  <si>
    <t>The Organization shall publicize a commitment not to offer or receive bribes in money or any other form of corruption, and shall comply with anti-corruption legislation where this exists. In the absence of anti-corruption legislation, The Organization shall implement other anti-corruption measures proportionate to the scale and intensity of management activities and the risk of corruption.</t>
  </si>
  <si>
    <t>Organizacija objavljuje posvećenost da ne nudi ili ne prima mito u novcu ili bilo kojim drugim oblikom korupcije, a u skladu je sa antikorupcijskim zakonodavstvom u kojem to postoji. U nedostatku antikorupcijskog zakonodavstva, organizacija će sprovesti ostale antikorupcijske mjere proporcionalne razmjera i intenzitetu upravljačkih aktivnosti i riziku od korupcije.</t>
  </si>
  <si>
    <t>Der Forstbetrieb erklärt öffentlich, keine Bestechung durch Geld oder andere Formen der Korruption anzubieten oder anzunehmen, und hält - sofern vorhanden - Antikorruptionsgesetze ein. Im Falle fehlender Antikorruptionsgesetze setzt der Forstbetrieb andere Antikorruptionsmaßnahmen um, die in Relation zum Umfang und Intensität der Bewirtschaftungsmaßnahmen  und dem Korruptionsrisiko stehen.</t>
  </si>
  <si>
    <t>La Organización deberá hacer público su compromiso de no ofrecer o recibir sobornos en dinero ni prestarse a
cualquier otra forma de corrupción, y deberá cumplir la legislación de lucha contra la corrupción, si ésta existe. En caso de no existir, La Organización deberá implementar otras medidas contra la corrupción, proporcionales a la escala y a la intensidad de las actividades de manejo y al riesgo de corrupción.</t>
  </si>
  <si>
    <t>Organisatsioon avalikustab kohustuse mitte pakkuda ega saada altkäemaksu raha või mis tahes muu korruptsioonivormi ning järgib korruptsioonivastaseid õigusakte, kui see on olemas. Korruptsioonivastaste õigusaktide puudumisel rakendab organisatsioon muid korruptsioonivastaseid meetmeid, mis on proportsionaalsed juhtimistegevuse ulatuse ja intensiivsusega ning korruptsiooniriskiga.</t>
  </si>
  <si>
    <t>L’Organisation doit s'engager publiquement à ne pas se laisser corrompre ou à ne pas corrompre financièrement ou sous une autre forme, et doit respecter la législation contre la corruption lorsqu'il en existe une. En l'absence de loi contre la corruption, l'Organisation doit mettre en œuvre d'autres mesures de lutte contre la corruption, proportionnelles à l'échelle et à l'intensité des activités de gestion et au risque de corruption.</t>
  </si>
  <si>
    <t>Organizacija će objaviti obvezu da ne ponudi ili prima mito u novcu ili bilo kojem drugom obliku korupcije, te će biti u skladu s zakonodavstvom o korupciji tamo gdje to postoji. U nedostatku zakona o korupciji, organizacija će provesti druge mjere protiv korupcije proporcionalne razmjeru i intenzitetu upravljačkih aktivnosti i rizika od korupcije.</t>
  </si>
  <si>
    <t>A szervezetnek nyilvánosságra hozza az a kötelezettségvállalás, hogy ne nyújtson be vagy kapjon megvesztegetést pénzben vagy más korrupciós formában, és be kell tartania a korrupcióellenes jogszabályokat, ahol ez létezik. A korrupcióellenes jogszabályok hiányában a szervezetnek más korrupcióellenes intézkedéseket kell végrehajtania, amelyek arányosak a kezelési tevékenységek méretarányával és intenzitásával, valamint a korrupció kockázatával.</t>
  </si>
  <si>
    <t>Organisasi harus mengumumkan komitmen untuk tidak menawarkan atau menerima uang suap atau bentuk korupsi lainnya, serta harus patuh terhadap undang-undang anti-korupsi yang ada.  Jika tidak ada undang-undang anti-korupsi, Organisasi harus menerapkan tindakan anti-korupsi lain yang sepadan dengan skala dan intensitas kegiatan pengelolaan serta risiko korupsi.</t>
  </si>
  <si>
    <t>組織は、金銭やその他のあらゆる形態で贈収賄をしないという誓約を公開しなければならない。汚職防止法が存在する場合にはこれを順守しなければならない。汚職防止法が存在しない場合は、管理活動の規模と強度、また汚職のリスクに応じ、汚職防止のための他の手段を講じなければならない。</t>
  </si>
  <si>
    <t>Organizācija publicē apņemšanos nepiedāvāt un nesaņemt kukuļus naudu vai citus korupcijas veidus un ievēro pretkorupcijas tiesību aktu, kur tas pastāv. Ja nav pretkorupcijas tiesību aktu, organizācija īsteno citus pretkorupcijas pasākumus proporcionāli vadības darbību mērogam un intensitātei un korupcijas riskam.</t>
  </si>
  <si>
    <t>Organizacja publikuje zobowiązanie, aby nie oferować ani nie otrzymywać łapówek pieniędzy lub jakiejkolwiek innej formy korupcji i będzie zgodna z przepisami antykorupcyjnymi, w których istnieje. W przypadku braku przepisów antykorupcyjnych organizacja wdraża inne środki antykorupcyjne proporcjonalne do skali i intensywności działań zarządzania oraz ryzyka korupcji.</t>
  </si>
  <si>
    <t>A Organização deve publicitar o compromisso de não receber ou oferecer subornos em dinheiro ou qualquer outra forma de corrupção e deve cumprir com a legislação anti-corrupção, quando existente. Na ausência de legislação anti-corrupção, a Organização deve implementar outras medidas anti-corrupção de forma proporcional à escala e intensidade das actividades de gestão e ao risco de corrupção.</t>
  </si>
  <si>
    <t>Organizația trebuie să facă public angajamentul său de a nu oferi și de a nu primi mită în bani sau alte forme de corupție și angajamnetul de a respecta legislația anticorupție, acolo unde există. Dacă nu există legislație anticorupție, Organizația trebuie să implementeze alte măsuri, în raport cu scara și intensitatea activităților de management și în raport cu riscul de corupție.</t>
  </si>
  <si>
    <t>Организация должна обнародовать обязательство не предлагать и не брать взяток в денежной или иной форме, а также должна соблюдать антикоррупционное законодательство там, где оно существует. При отсутствии антикоррупционного законодательства организация должна внедрять антикоррупционные меры пропорционально масштабу и интенсивности хозяйственной деятельности и риску коррупции.</t>
  </si>
  <si>
    <t>Organizácia propaguje záväzok neponúkať ani nedostať úplatky v peniazoch alebo inej forme korupcie a musí dodržiavať právne predpisy proti korupcii, ak to existuje. V prípade neexistencie právnych predpisov proti korupcii organizácia implementuje ďalšie protikorupčné opatrenia úmerné rozsahu a intenzity riadiacich činností a riziku korupcie.</t>
  </si>
  <si>
    <t>Organizacija objavi zavezo, da ne bo ponudila ali prejemala podkupnine v denarju ali kateri koli drugi obliki korupcije, in upošteva protikorupcijsko zakonodajo, kjer to obstaja. Če ni protikorupcijske zakonodaje, organizacija izvaja druge protikorupcijske ukrepe, sorazmerne z obsegom in intenzivnostjo upravljavskih dejavnosti ter tveganjem za korupcijo.</t>
  </si>
  <si>
    <t>Организација  објављује се обавеза да не нуди или прима мито у новцу или било који други облик корупције и придржаваће се антикорупцијским законодавством у којој то постоји. У недостатку антикорупцијског законодавства, организација ће спровести друге антикорупцијске мјере сразмерно на скали  и интензитет  менаџмента и ризиком  корупције.</t>
  </si>
  <si>
    <t>องค์กร* จะเผยแพร่ความมุ่งมั่นที่จะไม่เสนอหรือรับสินบนในเงินหรือรูปแบบอื่น ๆ ของการทุจริตและจะต้องปฏิบัติตามกฎหมายต่อต้านการคอร์รัปชั่นที่มีอยู่ ในกรณีที่ไม่มีกฎหมายต่อต้านการคอร์รัปชั่นองค์กรจะต้องใช้มาตรการต่อต้านการทุจริตอื่น ๆ ตามสัดส่วน* และความเข้ม* ของกิจกรรมการจัดการและความเสี่ยง* ของการทุจริต</t>
  </si>
  <si>
    <t>Kuruluş*, para veya başka bir yolsuzluk biçiminde rüşvet sunmama veya almama taahhüdünü duyurur ve bunun var olduğu yolsuzlukla mücadele mevzuatına uyacaktır. Yolsuzlukla mücadele mevzuatının yokluğunda, kuruluş yönetim faaliyetlerinin ölçeği* ve yoğunluğu* ile orantılı diğer yolsuzlukla mücadele önlemleri ve yolsuzluk riski* uygulayacaktır.</t>
  </si>
  <si>
    <t>Підприємство має опублікувати зобов’язання не пропонувати або отримувати неправомірну вигоду в грошах або в будь-якій іншій корупційній формі, а також має дотримуватись антикорупційного законодавства там, де воно існує. Якщо антикорупційне законодавство відсутнє, підприємство має вживати інших антикорупційних заходів відповідно до масштабу та інтенсивності господарської діяльності та ризику корупції.</t>
  </si>
  <si>
    <t>Tổ chức* sẽ công khai một cam kết không cung cấp hoặc nhận hối lộ tiền hoặc bất kỳ hình thức tham nhũng nào khác, và sẽ tuân thủ luật chống tham nhũng nơi điều này tồn tại. Trong trường hợp không có luật chống tham nhũng, tổ chức sẽ thực hiện các biện pháp chống tham nhũng khác tương xứng với quy mô* và cường độ* của các hoạt động quản lý và rủi ro* của tham nhũng.</t>
  </si>
  <si>
    <t>机构*必须公开承诺不收授金钱贿赂或其它任意形式的腐败，遵守既有的反腐法律。在没有反腐法律的情况下，机构必须针对经营活动的规模*和强度*及其腐败风险*执行其它的反腐措施。</t>
  </si>
  <si>
    <t>C1.08</t>
  </si>
  <si>
    <t>The Organization shall demonstrate a long-term commitment to adhere to the FSC Principles and Criteria in the Management Unit, and to related FSC Policies and Standards. A statement of this commitment shall be contained in a publicly available document made freely available.</t>
  </si>
  <si>
    <t>Organizacija će pokazati dugoročnu posvećenost pridržavanju principa i kriterijuma FSC-a i kriterijuma u upravljačkoj jedinici i povezane s FSC politikama i standardima. Izjava o ovoj posvećenosti sadržana je u javno dostupnom dokumentu koji je slobodno dostupan.</t>
  </si>
  <si>
    <t>Der Forstbetrieb verpflichtet sich, seinen Wald langfristig gemäß der FSC-Prinzipien und -Kriterien sowie damit verbundenen FSC-Standards zu bewirtschaften. Eine entsprechende Verpflichtung ist in einem öffentlichen und frei verfügbaren Dokument festgehalten.</t>
  </si>
  <si>
    <t>La Organización deberá demostrar su compromiso de adhesión a largo plazo a los Principios y Criterios del FSC en la Unidad de Manejo y a las Políticas y Estándares del FSC relacionados. Una declaración que recoja este compromiso deberá incluirse en un documento a disposición pública y gratuita.</t>
  </si>
  <si>
    <t>Organisatsioon näitab pikaajalist pühendumist juhtimisüksuse FSC põhimõtete ja kriteeriumide ning sellega seotud FSC poliitikate ja standarditega. Selle kohustuse avaldus sisaldub avalikult saadaolevas dokumendis, mis on tehtud vabalt kättesaadavaks.</t>
  </si>
  <si>
    <t>L’Organisation doit démontrer son engagement à long terme pour l’adhésion aux Principes et Critères de FSC dans l’Unité de Gestion, ainsi qu’aux Politiques et Normes FSC associés. Une déclaration d'engagement doit être publiée dans un document accessible librement.</t>
  </si>
  <si>
    <t>Organizacija će pokazati dugoročnu opredjeljenje za pridržavanje principa i kriterija FSC-a u upravljačkoj jedinici, te na povezane politike i standarde FSC-a. Izjava ove obveze nalazi se u javno dostupnom dokumentu koji je slobodno dostupan.</t>
  </si>
  <si>
    <t>A szervezetnek hosszú távú elkötelezettséget kell mutatnia az FSC alapelveinek és kritériumainak betartása mellett, valamint a kapcsolódó FSC-politikák és szabványok számára. Ennek a kötelezettségvállalásnak a nyilatkozatát egy szabadon elérhető nyilvánosan elérhető dokumentum tartalmazza.</t>
  </si>
  <si>
    <t>Organisasi harus menunjukkan komitmen jangka panjang untuk mematuhi Prinsip dan Kriteria FSC di Unit Manajemen, dan terhadap Kebijakan dan Standar FSC terkait. Pernyataan atas komitmen ini harus dimuat dalam dokumen yang tersedia untuk umum tanpa biaya.</t>
  </si>
  <si>
    <t>組織は、管理区画の中でFSCの原則と基準及び関連する指針や規格を長期にわたり厳守することを示さなければならない。この公約は無償で入手可能な文書に含まれなければならない。</t>
  </si>
  <si>
    <t>Organizācija demonstrē ilgtermiņa apņemšanos ievērot FSC principus un kritērijus pārvaldības nodaļā, kā arī ar to saistītās FSC politikas un standartus. Paziņojums par šo saistību ir ietverts publiski pieejamajā dokumentā, kas ir brīvi pieejams.</t>
  </si>
  <si>
    <t>Organizacja wykazuje długoterminowe zobowiązanie do przestrzegania zasad i kryteriów FSC w jednostce zarządzania oraz powiązanych zasad i standardów FSC. Oświadczenie o tym zobowiązaniu jest zawarte w publicznie dostępnym dokumencie udostępnianym swobodnie.</t>
  </si>
  <si>
    <t>A Organização deve demonstrar um compromisso de longo prazo de adesão aos Princípios e Critérios do FSC na Unidade de Gestão e com as Políticas e Normas FSC relacionadas. Uma declaração deste compromisso deve estar incluída num documento disponível pública e gratuitamente.</t>
  </si>
  <si>
    <t>Organizația trebuie să demonstreze acordul pe termen lung de aderare la Principiile și Criteriile FSC în Unitatea de Management, și la Politicile și Standardele FSC. O declarație cu un astfel de acord trebuie să se afle într-un document disponibil public și gratuit.</t>
  </si>
  <si>
    <t>Организация должна демонстрировать долгосрочную приверженность принципам и критериям FSC для единицы управления и соответствующим политикам и стандартам FSC. Заявление о такой приверженности должно быть включено в публично доступный документ, находящийся в открытом бесплатном доступе.</t>
  </si>
  <si>
    <t>Organizácia preukáže dlhodobý záväzok dodržiavať zásady a kritériá FSC v riadiacej jednotke a súvisiace politiky a normy FSC. Vyhlásenie o tomto záväzku je obsiahnuté vo verejne dostupnom dokumente, ktorý je voľne dostupný.</t>
  </si>
  <si>
    <t>Organizacija se izkaže dolgoročno zavezanost, da se drži načel in meril FSC v enoti za upravljanje ter povezanim politikam in standardom FSC. Izjava o tej zavezi je vsebovana v javno dostopnem dokumentu, ki je na voljo prosto.</t>
  </si>
  <si>
    <t>Организација  показује дугорочну посвећеност да се придржава принципа ФСЦ  и критеријуми  у управљачкој јединици  и снимљеним ФСЦ политикама и стандардима. Изјава о овој посвећености садржаваће се у јавно доступном  документу који је слободно доступан.</t>
  </si>
  <si>
    <t>องค์กร* จะแสดงให้เห็นถึงความมุ่งมั่นระยะยาวที่จะปฏิบัติตามหลักการ FSC* และเกณฑ์* ในหน่วยการจัดการ* และนโยบายและมาตรฐาน FSC ที่เกี่ยวข้อง คำแถลงของความมุ่งมั่นนี้จะต้องมีอยู่ในเอกสารที่เปิดเผยต่อสาธารณชนได้อย่างอิสระ</t>
  </si>
  <si>
    <t>Organizasyon*, yönetim biriminde* FSC ilkelerine* ve kriterlere* ve ilgili FSC politikalarına ve standartlarına uymak için uzun vadeli bir taahhüt gösterecektir. Bu taahhüdün bir ifadesi, serbestçe kullanılabilir hale getirilen halka açık bir* belgede yer alacaktır.</t>
  </si>
  <si>
    <t>Підприємство має демонструвати довгострокове зобов’язання дотримуватися в межах одиниці господарювання Принципів та Критеріїв і пов’язаних з ними політик та стандартів FSC. Заява щодо такого зобов’язання має міститися в доступному для громадськості документі, який є у вільному доступі.</t>
  </si>
  <si>
    <t>Tổ chức* sẽ thể hiện cam kết lâu dài để tuân thủ các nguyên tắc FSC* và tiêu chí* trong đơn vị quản lý* và các chính sách và tiêu chuẩn FSC liên quan. Một tuyên bố về cam kết này sẽ được chứa trong một tài liệu có sẵn công khai* được cung cấp miễn phí.</t>
  </si>
  <si>
    <t>机构*必须承诺在经营单位*内长期遵守FSC原则*和标准*以及相关的FSC政策和标准要求，并做出表率。机构必须具备一份包含此承诺的可公开获取的*声明文件，使他人能够无条件地获取此文件。</t>
  </si>
  <si>
    <t>P2</t>
  </si>
  <si>
    <t>The Organization shall maintain or enhance the social and economic wellbeing of workers.</t>
  </si>
  <si>
    <t>Long-term tenure and use rights to the land and forest resources shall be clearly defined, documented and legally established.</t>
  </si>
  <si>
    <t>Organizacija će održavati ili poboljšati socijalno i ekonomsko blagostanje radnika.</t>
  </si>
  <si>
    <t>Arbeitnehmerrechte und Arbeitsbedingungen: Der Forstbetrieb erhält oder verbessert die soziale und wirtschaftliche Situation aller im Forstbetrieb Beschäftigten.</t>
  </si>
  <si>
    <t>La tenencia y los derechos de uso a largo plazo sobre la tierra y los recursos forestales, deberán estar claramente definidos, documentados y legalmente establecidos.</t>
  </si>
  <si>
    <t>La Organización deberá mantener o mejorar el bienestar social y económico de los trabajadores.</t>
  </si>
  <si>
    <t>Organisatsioon säilitab või suurendab töötajate sotsiaalset ja majanduslikku heaolu.</t>
  </si>
  <si>
    <t>L'Organisation doit préserver ou accroître le bien-être social et économique des travailleurs.</t>
  </si>
  <si>
    <t>Organizacija će održavati ili poboljšati socijalnu i ekonomsku dobrobit radnika.</t>
  </si>
  <si>
    <t>A szervezet fenntartja vagy javítja a munkavállalók társadalmi és gazdasági jólétét.</t>
  </si>
  <si>
    <t>Organisasi harus memelihara atau meningkatkan kesejahteraan sosial dan ekonomi pekerja.</t>
  </si>
  <si>
    <t>組織は、労働者の社会的、経済的福利を維持または向上しなければならない。
注：労働者には、組織が直接雇用する者のみならず、認証範囲内の森林管理区画で施業を行う請負業者なども含まれる。</t>
  </si>
  <si>
    <t>Organizācija uztur vai uzlabo darbinieku sociālo un ekonomisko labklājību.</t>
  </si>
  <si>
    <t>Organizacja utrzymuje lub poprawia dobro społeczne i gospodarcze pracowników.</t>
  </si>
  <si>
    <t>As posses de longo prazo e os direitos de uso da terra e dos recursos florestais em longo prazo devem ser claramente definidas, documentados e legalmente estabelecidos.</t>
  </si>
  <si>
    <t>A Organização deve manter ou melhorar o bem-estar social e económico dos trabalhadores.</t>
  </si>
  <si>
    <t>Organizația trebuie să mențină și / sau să îmbunătățească situația socială și economică a angajaților.</t>
  </si>
  <si>
    <t>Организация должна поддерживать и укреплять социальное и экономическое благосостояние работников.</t>
  </si>
  <si>
    <t>Organizácia si zachováva alebo zlepšuje sociálne a ekonomické blaho pracovníkov.</t>
  </si>
  <si>
    <t>Organizacija ohranja ali izboljša socialno in gospodarsko počutje delavcev.</t>
  </si>
  <si>
    <t>Организација  одржава или побољшава социјално и економско благостање радника .</t>
  </si>
  <si>
    <t>องค์กร* จะรักษาหรือปรับปรุงความเป็นอยู่ที่ดีทางสังคมและเศรษฐกิจของคนงาน*</t>
  </si>
  <si>
    <t>Organizasyon*, işçilerin sosyal ve ekonomik refahını koruyacak veya geliştirecektir*.</t>
  </si>
  <si>
    <t>Підприємство має підтримувати або підвищувати соціально-економічний добробут працівників.</t>
  </si>
  <si>
    <t>Tổ chức* sẽ duy trì hoặc tăng cường sức khỏe xã hội và kinh tế của người lao động*.</t>
  </si>
  <si>
    <t>机构*必须维持或改善工人*的社会状况和经济状况。</t>
  </si>
  <si>
    <t>C2.01</t>
  </si>
  <si>
    <t>The Organization shall uphold the principles and rights at work as defined in the ILO Declaration on Fundamental Principles and Rights at Work (1998) based on the eight ILO Core Labour Conventions.</t>
  </si>
  <si>
    <t>Clear evidence of long-term forest use rights to the land (e.g. land title, customary rights, or lease agreements) shall be demonstrated.</t>
  </si>
  <si>
    <t>Organizacija će podržati načela i prava na radu kako je definirano u ILO Izjavu o osnovnim principima i pravima na radu (1998) na osnovu osam osnovnih snaga rada.</t>
  </si>
  <si>
    <t>Der Forstbetrieb hält die ILO-Erklärung über Grundprinzipien und Grundrechte bei der Arbeit (1998) auf Basis der acht ILO-Kernarbeitsnormen ein.</t>
  </si>
  <si>
    <t>Deberá demostrarse clara evidencia del derecho al uso de la tierra a largo plazo (por ejemplo, título de propiedad de la tierra, derechos consuetudinarios, y contratos de arrendamiento).</t>
  </si>
  <si>
    <t>La Organización deberá respaldar los principios y derechos en el trabajo, tal y como aparecen definidos en la Declaración de la OIT relativa a los Principios y Derechos Fundamentales en el Trabajo (1998), que están basados en los ocho Convenios Fundamentales de la OIT.</t>
  </si>
  <si>
    <t>Organisatsioon toetab ILO põhimõtete ja õiguste deklaratsioonis tööl (1998) määratletud põhimõtteid ja õigusi tööl (1998), mis põhineb kaheksal ILO põhilise tööjõukonventsiooni põhjal.</t>
  </si>
  <si>
    <t>L’Organisation doit soutenir les principes et les droits au travail tels qu'ils sont définis dans la Déclaration de l'OIT sur les Principes et les Droits Fondamentaux au Travail (1998), d’après les huit conventions fondamentales de l'OIT.</t>
  </si>
  <si>
    <t>Organizacija će podržati načela i prava na radu kako je definirano u ILO deklaraciji o temeljnim načelima i pravima na radu (1998.) na temelju osam ILO osnovnih konvencija o radu.</t>
  </si>
  <si>
    <t>A szervezet fenntartja a munka alapelveit és jogait, az ILO alapelvei és a munka jogairól szóló nyilatkozatában (1998), a nyolc ILO alapvető munkaügyi egyezmény alapján.</t>
  </si>
  <si>
    <t>Organisasi harus menjunjung tinggi prinsip-prinsip dan hak-hak di tempat kerja sebagaimana ditetapkan dalam Deklarasi ILO tentang Prinsip dan Hak Dasar di Tempat Kerja (1998) berdasarkan delapan Konvensi Buruh Inti ILO.</t>
  </si>
  <si>
    <t>組織は、国際労働機関（ILO）中核的労働基準を構成する８つの条約に基づき、「労働における基本的原則及び権利に関するILO 宣言（1998年）」に定められる労働の原則と権利を尊重しなければならない。</t>
  </si>
  <si>
    <t>Organizācija atbalsta principus un tiesības darbā, kā noteikts SDO deklarācijā par pamatprincipiem un tiesībām darbā (1998), pamatojoties uz astoņām SDO galvenajām darba konvencijām.</t>
  </si>
  <si>
    <t>Organizacja podtrzymuje zasady i prawa w pracy, zgodnie z definicją w Deklaracji MOP w sprawie podstawowych zasad i praw w pracy (1998) na podstawie ośmiu podstawowych konwencji pracy MOP.</t>
  </si>
  <si>
    <t>Deve ser provada clara evidência quanto aos direitos de uso dos recursos florestais da propriedade em longo prazo (por exemplo: títulos da terra, direitos tradicionais adquiridos, documento de compra e venda, posse mansa e pacífica, cessão de direitos possessórios e contratos de arrendamento).</t>
  </si>
  <si>
    <t>A Organização deve defender os princípios e direitos no trabalho, tal como definido na Declaração da OIT sobre os Princípios e Direitos Fundamentais no Trabalho (1998), baseado nas oito Convenções Fundamentais do Trabalho da OIT.</t>
  </si>
  <si>
    <t>Organizația trebuie să respecte principiile și drepturile la muncă așa cum sunt definite în Declarația OIM cu privire la Principiile fundamentale și drepturile la muncă (1998) stabilite conform celor opt Convenții fundamentale privitoare la muncă ale OIM.</t>
  </si>
  <si>
    <t>Организация должна соблюдать принципы и права на производстве, определенные в Декларации МОТ об основополагающих принципах и правах на производстве (1998 г.), базирующейся на 8 основных конвенциях МОТ.</t>
  </si>
  <si>
    <t>Organizácia presadzuje zásady a práva pri práci, ako je definované v Deklarácii ILO o základných zásadách a právach pri práci (1998) na základe ôsmich základných dohovorov ILO.</t>
  </si>
  <si>
    <t>Organizacija podpira načela in pravice pri delu, kot je opredeljeno v izjavi o ILO o temeljnih načelih in pravicah pri delu (1998) na podlagi osmih osnovnih delovnih konvencij ILO.</t>
  </si>
  <si>
    <t>Организација  подржава  принципе и права на раду како је дефинисано у ИЛО Декларацији о основним принципима и правима на послу (1998) на основу осам основних радних конвенција ИЛО.</t>
  </si>
  <si>
    <t>องค์กร* จะสนับสนุน* หลักการและสิทธิในการทำงานตามที่กำหนดไว้ในปฏิญญา ILO เกี่ยวกับหลักการพื้นฐานและสิทธิในการทำงาน (1998) ตามอนุสัญญาแรงงานหลักของ ILO แปด</t>
  </si>
  <si>
    <t>Organizasyon*, ILO'nun Sekiz ILO Çekirdek İşgücü Sözleşmelerine dayanarak ILO Temel İlkeleri ve Hakları Bildirgesi'nde (1998) tanımlanan işteki ilke ve hakları destekleyecektir.</t>
  </si>
  <si>
    <t>Підприємство має підтримувати принципи та права на працю, визначені в Декларації МОП про основні принципи і права на працю (1998), яка базується на восьми Основних Конвенціях МОП про працю.</t>
  </si>
  <si>
    <t>Tổ chức* sẽ duy trì* các nguyên tắc và quyền tại nơi làm việc theo quy định trong Tuyên bố ILO về các nguyên tắc và quyền cơ bản tại nơi làm việc (1998) dựa trên tám Công ước Lao động Lõi ILO.</t>
  </si>
  <si>
    <t>机构*必须以国际劳工组织的八个核心公约为基础，维护*国际劳工组织《工作中的基本原则和权利宣言》（1998年）中规定的原则和权利。</t>
  </si>
  <si>
    <t>C2.02</t>
  </si>
  <si>
    <t>The Organization shall promote gender equality in employment practices, training opportunities, awarding of contracts, processes of engagement and management activities.</t>
  </si>
  <si>
    <t>Local communities with legal or customary tenure or use rights shall maintain control, to the extent necessary to protect their rights or resources, over forest operations unless they delegate control with free and informed consent to other agencies.</t>
  </si>
  <si>
    <t>Organizacija će promovirati rodnu ravnopravnost u praksi zapošljavanja, mogućnosti obuke, dodjele ugovora, procesa angažmana i upravljačkih aktivnosti.</t>
  </si>
  <si>
    <t xml:space="preserve">Der Forstbetrieb fördert die Gleichstellung der Geschlechter bei Einstellung, Weiterbildungsmöglichkeiten, Auftragsvergaben, Verfahren der Beteiligung und bei der eigentlichen Waldbewirtschaftung. </t>
  </si>
  <si>
    <t>Las comunidades locales con derechos legales o consuetudinarios de tenencia o uso, deberán mantener el control necesario sobre las operaciones forestales para proteger sus derechos o recursos, a menos que deleguen este control con su consentimiento, con el debido conocimiento y de manera voluntaria a otras entidades.</t>
  </si>
  <si>
    <t>La Organización deberá promover la equidad de género en las prácticas de empleo, las oportunidades de capacitación, la adjudicación de contratos, los procesos para involucrar a los actores sociales y las actividades de manejo.</t>
  </si>
  <si>
    <t>Organisatsioon edendab soolist võrdõiguslikkust tööhõive tavades, koolitusvõimalustes, lepingute sõlmimises, kaasamise ja juhtimistegevustes.</t>
  </si>
  <si>
    <t>L’Organisation doit promouvoir l'égalité homme-femme dans les pratiques d’embauche, l'accès à la formation, l’attribution des contrats, les processus de concertation et les activités de gestion.</t>
  </si>
  <si>
    <t>Organizacija će promicati ravnopravnost spolova u praksi zapošljavanja, mogućnosti obuke, dodjelu ugovora, procesa angažmana i aktivnosti upravljanja.</t>
  </si>
  <si>
    <t>A szervezet elősegíti a nemek közötti egyenlőséget a foglalkoztatási gyakorlatokban, a képzési lehetőségekben, a szerződések odaítélésében, az elkötelezettség és a menedzsment tevékenységek során.</t>
  </si>
  <si>
    <t>Organisasi harus mendukung kesetaraan gender dalam praktik kerja, peluang pelatihan, pemberian kontrak, proses pelibatan dan kegiatan pengelolaan.</t>
  </si>
  <si>
    <t>組織は、雇用慣行、教育訓練の機会、契約の締結、協議過程、事業活動において男女平等を推進しなければならない。</t>
  </si>
  <si>
    <t>Organizācija veicina dzimumu līdztiesību nodarbinātības praksē, apmācības iespējas, līgumu piešķiršana, iesaistīšanās procesi un vadības darbību.</t>
  </si>
  <si>
    <t>Organizacja promuje równość płci w praktykach zatrudnienia, możliwości szkolenia, przyznawaniu umów, procesach zaangażowania i zarządzania.</t>
  </si>
  <si>
    <t>As comunidades locais com direitos legais ou de costume de posse ou uso da terra devem manter controle sobre as operações de manejo florestal, na extensão necessária para proteger seus direitos ou recursos, a menos que deleguem esse controle para outras pessoas ou entidades, de forma livre e consciente.</t>
  </si>
  <si>
    <t>A Organização deve promover a igualdade de género nas práticas de recrutamento, oportunidades de formação, contratação, processos de envolvimento e consulta e actividades de gestão.</t>
  </si>
  <si>
    <t>Organizația trebuie să promoveze egalitatea sexelor în: practicile de angajare, oportunitățile de formare profesională, acordarea contractelor, procesele de implicare și activitățile de management.</t>
  </si>
  <si>
    <t>Организация должна поддерживать гендерное равенство людей при приеме их на работу, предоставлении возможностей для обучения, заключении контрактов, в процессах взаимодействия и хозяйственной деятельности.</t>
  </si>
  <si>
    <t>Organizácia podporuje rodovú rovnosť v pracovných postupoch, príležitostiach odbornej prípravy, udeľovania zmlúv, procesov zapojenia a riadenia činností.</t>
  </si>
  <si>
    <t>Organizacija spodbuja enakost spolov v praksah zaposlovanja, priložnosti za usposabljanje, dodeljevanje pogodb, procesi dejavnosti angažiranosti in upravljanja.</t>
  </si>
  <si>
    <t>Организација  ће промовисати родну равноправност  у пракси запошљавања, могућностима обуке, доделу уговора, процеса ангажмана  и активности управљања.</t>
  </si>
  <si>
    <t>องค์กร* จะส่งเสริมความเท่าเทียมกันทางเพศ* ในแนวปฏิบัติการจ้างงานโอกาสในการฝึกอบรมการมอบสัญญากระบวนการการมีส่วนร่วม* และกิจกรรมการจัดการ</t>
  </si>
  <si>
    <t>Kuruluş*, istihdam uygulamalarında, eğitim fırsatları, sözleşmelerin verilmesi, katılım süreçleri* ve yönetim faaliyetlerinde cinsiyet eşitliğini* teşvik edecektir.</t>
  </si>
  <si>
    <t>Підприємство має сприяти ґендерній рівності у працевлаштуванні, в можливостях навчання, укладанні угод, в процесах залучення та господарської діяльності.</t>
  </si>
  <si>
    <t>Tổ chức* sẽ thúc đẩy bình đẳng giới* trong thực hành việc làm, cơ hội đào tạo, trao hợp đồng, quy trình tham gia* và các hoạt động quản lý.</t>
  </si>
  <si>
    <t>在录用、培训机会、签订合同、参与决策过程和管理活动中，机构*必须推行性别平等*。</t>
  </si>
  <si>
    <t>C2.03</t>
  </si>
  <si>
    <t>The Organization shall implement health and safety practices to protect workers from occupational safety and health hazards. These practices shall, proportionate to scale, intensity and risk of management activities, meet or exceed the recommendations of the ILO Code of Practice on Safety and Health in Forestry Work.</t>
  </si>
  <si>
    <t>Appropriate mechanisms shall be employed to resolve disputes over tenure claims and use rights. The circumstances and status of any outstanding disputes will be explicitly considered in the certification evaluation. Disputes of substantial magnitude involving a significant number of interests will normally disqualify an operation from being certified.</t>
  </si>
  <si>
    <t>Organizacija će provoditi zdravstvene i sigurnosne prakse zaštite radnika od zaštite na radu opasnosti i zdravlja. Te se prakse proporcionalne razmjera, intenzitetom i rizikom od aktivnosti upravljanja, ispunjavaju ili premašuju preporuke Kodeksa prakse ILO o sigurnosti i zdravlju u šumarskom radu.</t>
  </si>
  <si>
    <t>Der Forstbetrieb setzt Maßnahmen um, die die Beschäftigten vor berufsbedingten Sicherheits- und Gesundheitsrisiken schützen. Diese Maßnahmen stehen im Verhältnis zu Umfang, Intensität und Risiko der Waldbewirtschaftung und entsprechen mindestens den Empfehlungen des ILO-Leitfadens für Gesundheits- und Arbeitsschutz in der Forstarbeit.</t>
  </si>
  <si>
    <t>Deberán emplearse mecanismos apropiados para resolver los conflictos sobre reclamaciones por tenencia y derechos de uso. Las circunstancias y el estado de cualquier conflicto pendiente serán considerados explícitamente durante la evaluación de certificación. Conflictos de magnitudes sustanciales que involucren un número significativo de intereses, normalmente descalificarán la certificación de una operación.</t>
  </si>
  <si>
    <t>La Organización deberá implementar prácticas de seguridad y salud para proteger a los trabajadores frente a
los riesgos contra la seguridad y la salud laboral. Estas prácticas deberán ser proporcionales a la escala, intensidad y riesgo de las actividades de manejo y deberán cumplir o superar las recomendaciones del Código de Prácticas de la OIT sobre Seguridad y Salud en el Trabajo Forestal.</t>
  </si>
  <si>
    <t>Organisatsioon rakendab tervise- ja ohutuspraktikaid, et kaitsta töötajaid tööohutuse ja töötervishoiu ohtude eest. Need tavad peavad proportsionaalseks majandamistegevuse ulatuse, intensiivsusega ja riskidega, vastavad või ületavad metsatööde ohutuse ja tervise tööjuhendi soovitusi.</t>
  </si>
  <si>
    <t>L’Organisation doit mettre en œuvre des pratiques pour la santé et la sécurité, afin de protéger les travailleurs contre les risques professionnels en matière de santé et de sécurité. Ces pratiques doivent, proportionnellement à l'échelle et à l'intensité des activités de gestion ainsi qu’aux risques qu’elles engendrent, respecter ou dépasser les recommandations du Code de bonnes pratiques de l'OIT sur la sécurité et la santé dans les travaux forestiers.</t>
  </si>
  <si>
    <t>Organizacija mora provesti zdravstvene i sigurnosne prakse kako bi zaštitila radnike od opasnosti na radu i opasnosti zdravlja. Ove prakse moraju, proporcionalne razmjeru, intenzitetu i riziku od aktivnosti upravljanja, ispunjavati ili premašiti preporuke ILO kodeksa prakse o sigurnosti i zdravlju u šumarskom radu.</t>
  </si>
  <si>
    <t>A szervezetnek egészségügyi és biztonsági gyakorlatokat kell végrehajtania a munkavállalók védelme érdekében a munkahelyi biztonsági és egészségügyi veszélyektől. Ezeknek a gyakorlatoknak a méretarányos, intenzitás és a kezelési tevékenységek kockázatának arányosnak kell lennie, vagy meghaladni kell az erdészeti munkában a biztonság és egészségre vonatkozó ILO gyakorlati kódex ajánlásait.</t>
  </si>
  <si>
    <t>Organisasi harus melaksanakan praktik keselamatan dan kesehatan untuk melindungi pekerja dari bahaya keselamatan dan kesehatan kerja. Praktik-praktik ini harus, sebanding dengan skala, intensitas dan risiko kegiatan pengelolaan, memenuhi atau melampaui rekomendasi dari Panduan Praktik ILO tentang Keselamatan dan Kesehatan Kerja di Kehutanan.</t>
  </si>
  <si>
    <t>組織は、労働安全衛生上の危険から労働者を守るために安全衛生活動を実施しなければならない。この活動は規模、強度、リスクに応じるとともに、「林業労働における安全衛生に関するILO行動規範」の推奨事項の水準以上でなければならない。</t>
  </si>
  <si>
    <t>Organizācija īsteno veselības un drošības praksi, lai aizsargātu darbiniekus no darba drošības un veselības apdraudējumiem. Šī prakse ir proporcionāla mērogam, vadības darbību intensitātei un riskam, atbilst vai pārsniedz SDO Drošības un veselības kodeksa ieteikumus mežsaimniecības darbā.</t>
  </si>
  <si>
    <t>Organizacja wdraża praktyki zdrowia i bezpieczeństwa w celu ochrony pracowników przed bezpieczeństwem w pracy i zagrożenia dla zdrowia. Praktyki te, proporcjonalne do skali, intensywności i ryzyka działań zarządzania, spełniają lub przekraczają zalecenia kodeksu praktyki MOP dotyczących bezpieczeństwa i zdrowia w pracy leśnej.</t>
  </si>
  <si>
    <t>Devem ser adotados mecanismos apropriados para resolver disputas sobre contestações sobre a posse ou direitos de uso da terra. As circunstâncias e o estado de qualquer disputa serão explicitamente considerados na avaliação de certificação. Disputas de magnitude substancial, envolvendo um número expressivo de interesses, normalmente irão desqualificar uma operação a ser certificada.</t>
  </si>
  <si>
    <t>A Organização deve implementar práticas de saúde e segurança para proteger os trabalhadores dos riscos de segurança e saúde no trabalho. Estas práticas devem, proporcionalmente à escala, intensidade e risco das actividades de gestão, corresponder ou exceder as recomendações do Código de Práticas da OIT sobre Segurança e Saúde no Trabalho Florestal.</t>
  </si>
  <si>
    <t>Organizația trebuie să implementeze practici de securitate și sănătate în muncă pentru a proteja angajații împotriva pericolelor pe linie de securitate și sănătate la locul de muncă. Aceste practici trebuie, proporțional cu scara, intensitatea și riscurile activităților de management, să respecte sau să depășească recomandările Codului OIM de practici privind sănătatea și securitatea muncii în lucrările silvice.</t>
  </si>
  <si>
    <t>Организация должна соблюдать правила техники безопасности и охраны труда для защиты работников от воздействия опасных и вредных производственных факторов. Указанные мероприятия должны быть пропорциональны масштабу, интенсивности и риску хозяйственной деятельности и удовлетворять или превышать рекомендации «Инструкции МОТ по безопасности и охране труда при лесотехнических работах».</t>
  </si>
  <si>
    <t>Organizácia musí implementovať zdravotné a bezpečnostné postupy na ochranu pracovníkov pred bezpečnosťou a zdravotným rizikom. Tieto postupy majú úmerné rozsahu, intenzity a rizika riadiacich činností, spĺňajú alebo presahujú odporúčania Kódexu praxe ILO v oblasti bezpečnosti a zdravia pri lesníckej práci.</t>
  </si>
  <si>
    <t>Organizacija izvaja zdravstvene in varnostne prakse za zaščito delavcev pred nevarnostmi pri delu in zdravju. Te prakse, sorazmerne z obsegom, intenzivnostjo in tveganjem upravljanja, izpolnjujejo ali presegajo priporočila ILO kodeksa prakse o varnosti in zdravju v gozdarskem delu.</t>
  </si>
  <si>
    <t>Организација  примењује праксе здравља и безбедности ради заштите радника  од опасности од заштите на раду. Ове праксе ће, сразмерити на скали, интензитету и ризику  активности менаџмента, испуњавају или прелазе препоруке ИЛО кодекса праксе о безбедности и здрављу у шумарском раду.</t>
  </si>
  <si>
    <t>องค์กร* จะดำเนินการด้านสุขภาพและความปลอดภัยเพื่อปกป้องคนงาน* จากความปลอดภัยของอาชีวอนามัยและอันตรายต่อสุขภาพ แนวทางปฏิบัติเหล่านี้จะเป็นไปตามสัดส่วนความเข้มและความเสี่ยง* ของกิจกรรมการจัดการพบหรือเกินคำแนะนำของจรรยาบรรณของ ILO เกี่ยวกับความปลอดภัยและสุขภาพในงานป่าไม้</t>
  </si>
  <si>
    <t>Kuruluş* işçileri* iş güvenliği ve sağlık tehlikelerinden korumak için sağlık ve güvenlik uygulamaları uygulayacaktır. Bu uygulamalar, yönetim faaliyetlerinin ölçek, yoğunluğu ve riskiyle orantılı olarak orantılı olarak, ormancılık çalışmalarında ILO Uygulama Kurallarının Güvenlik ve Sağlık Uygulama Kurallarının önerilerini karşılayacak veya aşmalıdır.</t>
  </si>
  <si>
    <t>Підприємство має дотримуватися правил гігієни та безпеки праці для захисту працівників від професійних загроз безпеці та здоров'ю. Ці правила мають, відповідно до масштабу, інтенсивності та ризику господарської діяльності, відповідати або перевищувати рекомендації Інструкції МОП з гігієни та безпеки праці на лісогосподарських роботах.</t>
  </si>
  <si>
    <t>Tổ chức* sẽ thực hiện các thực hành sức khỏe và an toàn để bảo vệ người lao động* khỏi các mối nguy hiểm về an toàn và sức khỏe nghề nghiệp. Các thực tiễn này sẽ, tương xứng với quy mô, cường độ và rủi ro* của các hoạt động quản lý, đáp ứng hoặc vượt quá các khuyến nghị của Quy tắc thực hành ILO về an toàn và sức khỏe trong công việc lâm nghiệp.</t>
  </si>
  <si>
    <t>机构*必须执行健康与安全措施，保护工人*的职业安全，免受健康危害。这些措施必须适应经营活动的规模、强度和风险*，达到或高于国际劳工组织《林业工作中的安全与健康实践规程》的要求。</t>
  </si>
  <si>
    <t>C2.04</t>
  </si>
  <si>
    <t>The Organization shall pay wages that meet or exceed minimum forest industry standards or other recognized forest industry wage agreements or living wages, where these are higher than the legal minimum wages. When none of these exist, The Organization shall through engagement with workers develop mechanisms for determining living wages.</t>
  </si>
  <si>
    <t>Organizacija plaća plaće koje ispunjavaju ili premašuju minimalne standarde šumske industrije ili druge priznate sporazume o plaćama šumskih industrija ili živih plata, gdje su to veće od zakonskih minimalnih plata. Kada ništa od toga ne postoji, organizacija će se baviti angažmanom sa radnicima koji razvijaju mehanizme za određivanje živih plata.</t>
  </si>
  <si>
    <t xml:space="preserve">Der Forstbetrieb zahlt Löhne, die mindestens den Mindeststandards der Forstwirtschaft, anderer anerkannter Lohnvereinbarungen der Forstwirtschaft oder dem Mindestlohn entsprechen, wenn diese höher als der gesetzlich vorgeschriebene Mindestlohn sind. Existieren keine derartigen Vereinbarungen, entwickelt der Forstbetrieb unter Beteiligung der Beschäftigten Verfahren, um den Mindestlohn festzulegen. </t>
  </si>
  <si>
    <t>La Organización deberá pagar salarios que cumplan o excedan las normas mínimas del sector forestal, otros
convenios salariales reconocidos para el sector forestal o salarios mínimos vitales, siempre que éstos sean más altos que los salarios mínimos legales. Cuando no exista ninguno de éstos, La Organización deberá, involucrando a los trabajadores, desarrollar mecanismos para determinar los salarios mínimos vitales.</t>
  </si>
  <si>
    <t>Organisatsioon maksab palka, mis vastavad või ületavad minimaalseid metsatööstuse standardeid või muid tunnustatud metsatööstuse palgalepinguid või elamispalka, kui need on kõrgemad kui seaduslik miinimumpalk. Kui ükski neist ei eksisteeri, töötab organisatsioon töötajatega tegelemise kaudu elamispalga määramiseks mehhanisme.</t>
  </si>
  <si>
    <t>L’Organisation doit offrir une rémunération égale ou supérieure aux normes minimum de l'industrie forestière ou aux autres accords salariaux ou salaires minimum reconnus dans l'industrie forestière, lorsque ces salaires sont supérieurs au salaire minimum légal. Lorsqu'aucune loi salariale n'existe, l'Organisation doit, par le biais d'une concertation avec les travailleurs, développer des mécanismes permettant de fixer un salaire minimum.</t>
  </si>
  <si>
    <t>Organizacija će plaćati plaće koje udovoljavaju ili premašuju minimalne standarde šumske industrije ili druge priznate ugovore o plaćama šumske industrije ili životne plaće, gdje su one veće od zakonske minimalne plaće. Kad nijedan od njih ne postoji, organizacija će se kroz angažman s radnicima razviti mehanizme za određivanje živih plaća.</t>
  </si>
  <si>
    <t>A szervezet fizetést kell fizetnie, amely megfelel az erdőipar minimális előírásainak vagy más elismert erdészeti ipari bérekről vagy megélhetési béreknek, ahol ezek magasabbak, mint a törvényes minimálbérnél. Ha ezek közül egyik sem létezik, a szervezet a munkavállalókkal való kapcsolattartás révén kidolgozza a megélhetési bérek meghatározásának mechanizmusait.</t>
  </si>
  <si>
    <t>Organisasi harus membayar upah yang memenuhi atau melampaui standar minimum industri hutan atau kesepakatan upah industri hutan lain yang diakui atau upah sesuai Kebutuhan Hidup Layak, yang lebih tinggi daripada upah minimum legal. Bila semua ini tidak ada, Organisasi melalui pelibatan dengan pekerja harus mengembangkan mekanisme penetapan upah sesuai kebutuhan hidup layak. 
Catatan: Indikator-indikator dalam kriteria ini tidak wajib untuk Unit Manajemen yang memenuhi syarat sebagai SLIMF dan di mana staf Organisasi hanya terdiri dari orang yang bekerja sendiri dan, mungkin, relawan (termasuk anggota keluarga).</t>
  </si>
  <si>
    <t>組織は、林業界での最低水準の賃金あるいは合意された賃金や生活賃金があり、それらが法的な最低賃金を超える場合は、それ以上を支払わなければならない。このような賃金の指標が存在しない場合は、労働者との協議を通じ、生活賃金を決める体系を作らなければならない。</t>
  </si>
  <si>
    <t>Organizācija maksā algas, kas atbilst vai pārsniedz minimālos meža nozares standartus vai citus atzītus meža nozares algu līgumus vai dzīves algas, kur tās ir augstākas nekā likumīgās minimālās algas. Ja neviena no tām nepastāv, organizācija, iesaistoties darbiniekiem, izstrādā mehānismus, lai noteiktu dzīvas algas.</t>
  </si>
  <si>
    <t>Organizacja płaci płace, które spełniają lub przekraczają minimalne standardy przemysłu leśnego lub inne uznane umowy o wynagrodzeniach przemysłu leśnego lub płace na życie, w których są one wyższe niż prawne płace minimalne. Gdy żadna z nich nie istnieje, organizacja poprzez zaangażowanie w pracowników opracowuje mechanizmy określania wynagrodzeń życia.</t>
  </si>
  <si>
    <t>A Organização deve pagar salários que correspondem ou excedem os padrões mínimos do sector florestal ou outros acordos salariais da indústria florestal reconhecidos ou salários dignos, quando estes são superiores ao salário mínimo legal. Quando nenhum destes existir, a Organização deve, através do envolvimento com os trabalhadores, desenvolver mecanismos para determinar salários dignos.</t>
  </si>
  <si>
    <t>Organizația trebuie să platească salarii cel puțin egale cu nivelul minim din standardele sectorului forestier sau din alte acorduri de salarizare sau salarii minime recunoscute în sectorul forestier, când acestea depășesc salariul minim legal. În cazul în care niciunul din acestea nu există, organizația trebuie, prin implicarea angajaților, să elaboreze mecanisme pentru a stabili salariul minim.</t>
  </si>
  <si>
    <t>Организация должна выплачивать заработную плату, эквивалентную или превышающую минимальный размер заработной платы или иные требования к заработной плате в лесной промышленности, или заработную плату в размере прожиточного минимума, если она превышает установленный законодательством минимальный размер заработной платы. При отсутствии вышеперечисленного организация путем взаимодействия с работниками должна разработать механизмы определения размера прожиточного минимума.</t>
  </si>
  <si>
    <t>Organizácia vypláca mzdy, ktoré spĺňajú alebo presahujú minimálne normy lesného priemyslu alebo iné uznávané dohody o mzdách lesného priemyslu alebo životné mzdy, kde sú vyššie ako zákonné minimálne mzdy. Ak žiadna z nich neexistuje, organizácia sa prostredníctvom spolupráce s pracovníkmi rozvíja mechanizmy určovania životných miezd.</t>
  </si>
  <si>
    <t>Organizacija izplačuje plače, ki izpolnjujejo ali presegajo minimalne standarde gozdne industrije ali druge priznane sporazume o plačah v gozdni industriji ali življenjske plače, kjer so te višje od zakonskih minimalnih plač. Kadar nobenega od teh ne obstaja, organizacija z sodelovanjem z delavci razvije mehanizme za določanje življenjskih plač.</t>
  </si>
  <si>
    <t>Организација  плаћа плате које задовољавају или прелазе минималне стандарде шумских индустрија или друге признате споразуме о платама шумске индустрије или зараде за животну станицу , где су то веће од законских минималних зарада. Када ниједна од њих не постоји, организација ће се укључити кроз ангажман  са радницима  Развити механизме за утврђивање животних зарада.</t>
  </si>
  <si>
    <t>องค์กร* จะต้องจ่ายค่าแรงที่ตรงตามหรือเกินมาตรฐานอุตสาหกรรมป่าไม้ขั้นต่ำหรือข้อตกลงค่าจ้างอุตสาหกรรมป่าไม้อื่น ๆ ที่ได้รับการยอมรับหรือค่าจ้างชีวิต* ซึ่งสูงกว่าค่าแรงขั้นต่ำตามกฎหมาย เมื่อไม่มีสิ่งเหล่านี้อยู่องค์กรจะต้องผ่านการมีส่วนร่วม* กับคนงาน* พัฒนากลไกสำหรับการกำหนดค่าแรง</t>
  </si>
  <si>
    <t>Kuruluş*, asgari orman endüstrisi standartlarını veya diğer tanınmış orman endüstrisi ücret anlaşmalarını veya yaşam ücretlerini karşılayan veya aşan ücretler ödenir, burada bunlar yasal asgari ücretlerden daha yüksektir. Bunların hiçbiri mevcut olmadığında, kuruluş işçiler* ile katılım* ile yaşam ücretlerini belirlemek için mekanizmalar geliştirecektir.</t>
  </si>
  <si>
    <t>Підприємство має виплачувати зарплати, які дорівнюють або перевищують мінімальні рівні зарплат, встановлених нормативами для лісового сектору або іншими визнаними угодами про заробітну плату в лісовому секторі, або прожиткові мінімуми, якщо вони вищі за встановлену законом мінімальну заробітну плату. Якщо жодного з цих показників не існує, підприємство має із залученням працівників розробити механізми для встановлення прожиткових мінімумів.</t>
  </si>
  <si>
    <t>Tổ chức* sẽ trả tiền lương đáp ứng hoặc vượt quá tiêu chuẩn ngành công nghiệp lâm nghiệp hoặc các thỏa thuận tiền lương của ngành lâm nghiệp hoặc tiền lương sinh hoạt*, trong đó những điều này cao hơn mức lương tối thiểu pháp lý. Khi không ai trong số này tồn tại, tổ chức sẽ thông qua tham gia* với công nhân* phát triển các cơ chế để xác định tiền lương.</t>
  </si>
  <si>
    <t>机构*支付的工资必须达到或高于林业行业最低标准、或其它公认的林业工资协议或生活工资*，并高于法律规定的最低工资标准。如果没有上述最低标准，机构必须通过工人*的参与*确定生活工资。</t>
  </si>
  <si>
    <t>C2.05</t>
  </si>
  <si>
    <t>The Organization shall demonstrate that workers have job-specific training and supervision to safely and effectively implement the management plan and all management activities.</t>
  </si>
  <si>
    <t>Organizacija će pokazati da radnici imaju trening specifične za posao i nadzor na sigurno i efikasno provođenje plana upravljanja i sve aktivnosti upravljanja.</t>
  </si>
  <si>
    <t>Der Forstbetrieb weist nach, dass die Beschäftigten aufgabenspezifische Weiterbildungen erhalten und er sie anleitet, um das Management mit sämtlichen Bewirtschaftungsmaßnahmen sicher und effektiv umsetzen zu können.</t>
  </si>
  <si>
    <t>La Organización deberá demostrar que los trabajadores cuentan con capacitación y supervisión específica para cada puesto, con el objetivo de implementar de forma segura y efectiva el plan de manejo y todas las actividades de manejo.</t>
  </si>
  <si>
    <t>Organisatsioon näitab, et töötajatel on tööpõhine koolitus ja järelevalve, et juhtimiskava ja kogu juhtimistegevusi ohutult ja tõhusalt rakendada.</t>
  </si>
  <si>
    <t>L’Organisation doit démontrer que les travailleurs ont été formés à leur mission et sont suffisamment encadrés pour pouvoir mettre en œuvre efficacement et en toute sécurité le document de gestion et toutes les activités de gestion.</t>
  </si>
  <si>
    <t>Organizacija će pokazati da radnici imaju obuku i nadzor specifične za posao kako bi sigurno i učinkovito proveli plan upravljanja i sve upravljačke aktivnosti.</t>
  </si>
  <si>
    <t>A szervezetnek be kell mutatnia, hogy a munkavállalók munkahely-specifikus képzéssel és felügyelettel rendelkeznek a vezetési terv és az összes vezetési tevékenység biztonságos és hatékony végrehajtása érdekében.</t>
  </si>
  <si>
    <t>Organisasi harus menunjukkan bahwa pekerja memiliki pelatihan dan pengawasan sesuai spesifikasi jabatan untuk menerapkan Rencana Manajemen dan semua kegiatan manajemen secara aman dan efektif.</t>
  </si>
  <si>
    <t>組織は、管理計画に従ったすべての管理活動を安全で効果的に実施するために、労働者が仕事に応じた教育訓練と管理者の監督を受けていることを示さなければならない。</t>
  </si>
  <si>
    <t>Organizācija pierāda, ka darbiniekiem ir specifiska darba apmācība un uzraudzība, lai droši un efektīvi īstenotu vadības plānu un visas vadības darbības.</t>
  </si>
  <si>
    <t>Organizacja pokazuje, że pracownicy mają szkolenie i nadzór specyficzny dla pracy, aby bezpiecznie i skutecznie wdrażać plan zarządzania i wszystkie działania zarządzania.</t>
  </si>
  <si>
    <t>A Organização deve demonstrar que os trabalhadores têm formação profissional específica e supervisão adequada para implementar de forma segura e efectiva o plano de gestão e todas as actividades de gestão.</t>
  </si>
  <si>
    <t>Organizația trebuie să demonstreze că angajații au instruirea specifică sarcinilor de muncă și supravegherea necesară pentru a implementa Planul de management și toate activitățile de management în mod efficient și în siguranță.</t>
  </si>
  <si>
    <t>Организация должна демонстрировать, что работники проходят обучение, соответствующее их обязанностям, и обеспечен контроль в целях безопасного и эффективного выполнения плана управления и всех видов хозяйственной деятельности.</t>
  </si>
  <si>
    <t>Organizácia preukáže, že pracovníci majú odbornú prípravu a dohľad špecifický pre prácu, aby bezpečne a efektívne implementovali plán riadenia a všetky riadiace činnosti.</t>
  </si>
  <si>
    <t>Organizacija dokazuje, da imajo delavci usposabljanje in nadzor, ki je specifičen za zaposlitev, da varno in učinkovito izvajajo načrt upravljanja in vse dejavnosti upravljanja.</t>
  </si>
  <si>
    <t>Организација  показује да радници имају обуку и надзор специфичне за посао и ефикасно спровести план управљања  и све активности управљања.</t>
  </si>
  <si>
    <t>องค์กร* จะแสดงให้เห็นว่าคนงานมีการฝึกอบรมเฉพาะงานและการกำกับดูแลเพื่อดำเนินการตามแผนการจัดการอย่างปลอดภัยและมีประสิทธิภาพและกิจกรรมการจัดการทั้งหมด</t>
  </si>
  <si>
    <t>Kuruluş*, işçilerin yönetim planını* ve tüm yönetim faaliyetlerini güvenli ve etkili bir şekilde uygulamak için işe özgü eğitim ve denetime sahip olduklarını gösterecektir.</t>
  </si>
  <si>
    <t>Підприємство має продемонструвати, що працівники мають професійну підготовку та підлягають нагляду для безпечного та ефективного виконання плану ведення господарства та всіх видів господарської діяльності.</t>
  </si>
  <si>
    <t>Tổ chức* sẽ chứng minh rằng người lao động có đào tạo và giám sát dành riêng cho công việc để thực hiện một cách an toàn và hiệu quả Kế hoạch quản lý* và tất cả các hoạt động quản lý.</t>
  </si>
  <si>
    <t>为安全有效地实施经营方案*和进行各种经营活动，机构*必须对工人开展上岗培训并进行监督管理。</t>
  </si>
  <si>
    <t>C2.06</t>
  </si>
  <si>
    <t>The Organization through engagement with workers shall have mechanisms for resolving grievances and for providing fair compensation to workers for loss or damage to property, occupational diseases, or occupational injuries sustained while working for The Organization.</t>
  </si>
  <si>
    <t>Organizacija angažmanom sa radnicima ima mehanizme za rješavanje pritužbi i za pružanje fer nadoknade radnicima za gubitak ili štetu imovini, profesionalnim bolestima ili su zaštite profesionalnih radova.</t>
  </si>
  <si>
    <t>Der Forstbetrieb gewährt bei Verlust oder Beschädigung von Eigentum sowie berufsbedingten Krankheiten und berufsbedingten Verletzungen, die während der Arbeit für den Forstbetrieb erfolgen, Entschädigungen. Der Forstbetrieb weist Verfahren für eine gerechte Entschädigung der Beschäftigten nach, die unter deren Beteiligung entwickelt wurden.</t>
  </si>
  <si>
    <t>La Organización, involucrando a los trabajadores, deberá contar con mecanismos para resolver quejas y para otorgar indemnizaciones justas a los trabajadores por pérdidas o daños en sus propiedades, enfermedades o lesiones laborales, ocurridas mientras éstos estén trabajando para La Organización.</t>
  </si>
  <si>
    <t>Organisatsioonil töötajatega suheldes peavad olema mehhanismid kaebuste lahendamiseks ja töötajatele õiglase hüvitise andmiseks vara, tööhaiguste või tööhõive vigastuste kahjustamise või kahjustuste eest organisatsioonis töötades.</t>
  </si>
  <si>
    <t>L’Organisation, par le biais d'une concertation avec les travailleurs, doit se doter de mécanismes permettant de résoudre les conflits et d'offrir une compensation équitable aux travailleurs en cas de perte de leurs biens ou de dommages causés à leurs biens, en cas de maladies professionnelles ou de blessures professionnelles survenues lors d’une mission pour le compte de l'Organisation.</t>
  </si>
  <si>
    <t>Organizacija putem angažmana s radnicima ima mehanizme za rješavanje pritužbi i za pružanje poštene naknade radnicima za gubitak ili oštećenje imovine, profesionalnih bolesti ili ozljeda na radu zadobivenim tijekom rada za organizaciju.</t>
  </si>
  <si>
    <t>A szervezetnek a munkavállalókkal való kapcsolattartás révén mechanizmusokkal kell rendelkeznie a sérelmek megoldására, valamint a munkavállalók tisztességes kompenzációjának biztosítása érdekében az ingatlanok, a foglalkozási betegségek vagy a foglalkozási sérülések vesztesége vagy károsodása miatt a szervezet számára.</t>
  </si>
  <si>
    <t>Organisasi melalui pelibatan dengan pekerja harus memiliki mekanisme untuk menyelesaikan keluhan dan menyediakan kompensasi yang adil untuk pekerja atas kehilangan atau kerusakan properti, penyakit akibat kerja, atau cedera akibat kerja yang diderita selama bekerja untuk Organisasi.</t>
  </si>
  <si>
    <t>組織は、労働者との協議を通じ、労働者の苦情、業務上疾患や業務上の負傷、個人的資産への損害や損失に対しての公正な補償に対する制度を備えなければならない。</t>
  </si>
  <si>
    <t>Organizācijai, sadarbojoties ar darbiniekiem, ir mehānismi sūdzību risināšanai un godīgas kompensācijas nodrošināšanai darbiniekiem par zaudējumiem vai kaitējumu īpašumam, darba slimībām vai ar profesionāliem ievainojumiem, kas gūti, strādājot organizācijā.</t>
  </si>
  <si>
    <t>Organizacja poprzez zaangażowanie pracowników ma mechanizmy rozwiązywania skarg i zapewnienia uczciwej rekompensaty pracownikom za utratę lub szkody w zakresie mienia, chorób zawodowych lub obrażeń zawodowych utrzymanych podczas pracy dla organizacji.</t>
  </si>
  <si>
    <t>A Organização, através do envolvimento com os trabalhadores, deve ter mecanismos de resolução de perdas ou danos, e providenciar compensação justa aos trabalhadores relativamente à propriedade, doenças profissionais ou acidentes de trabalho, incorridos enquanto trabalhava para a Organização.</t>
  </si>
  <si>
    <t>Organizația, prin implicarea angajaților, trebuie să dispună de mecanisme pentru soluționarea plângerilor și pentru acordarea de compensații echitabile în caz de pierdere sau deteriorare a bunurilor, de boli profesionale, sau accidente de muncă suferite în timpul activității desfășurate pentru Organizație.</t>
  </si>
  <si>
    <t>Организация должна путем взаимодействия с работниками разработать механизм рассмотрения жалоб и справедливой компенсации работникам за утрату или порчу имущества, профессиональные заболевания или производственные травмы, приобретенные или полученные за время работы на организацию.</t>
  </si>
  <si>
    <t>Organizácia prostredníctvom spolupráce s pracovníkmi má mechanizmy riešenia sťažností a poskytovania spravodlivej kompenzácie pracovníkom za stratu alebo poškodenie majetku, choroby z povolania alebo pracovných zranení utrpených pri práci pre organizáciu.</t>
  </si>
  <si>
    <t>Organizacija s sodelovanjem z delavci ima mehanizme za reševanje pritožb in za zagotavljanje poštenega nadomestila delavcem za izgubo ali škodo na premoženju, poklicnih bolezni ali poklicnih poškodb, ki so bile utrpene med delom v organizaciji.</t>
  </si>
  <si>
    <t>Организација  кроз ангажман  са радницима  има механизме за решавање притужби и за пружање фер накнаде радницима за губитак или штету на имовини, професионалне болести  или радне повреде на раду.</t>
  </si>
  <si>
    <t>องค์กร* ผ่านการมีส่วนร่วม* กับคนงาน* จะมีกลไกในการแก้ไขข้อร้องทุกข์และให้ค่าตอบแทนที่เป็นธรรมแก่คนงานสำหรับการสูญเสียหรือความเสียหายต่อทรัพย์สินโรคอาชีพ* หรือการบาดเจ็บจากการทำงาน* ยั่งยืนในขณะที่ทำงานให้กับองค์กร</t>
  </si>
  <si>
    <t>Kuruluş* işçilerle* katılım yoluyla* şikâyetleri çözmek ve işçilere mülk, mesleki hastalıklar* veya mesleki yaralanmalar* için adil tazminat sağlamak için mekanizmalara sahip olacaktır.</t>
  </si>
  <si>
    <t>Шляхом залучення працівників, підприємство має розробити механізми вирішення скарг і забезпечення справедливої компенсації працівникам за втрату або пошкодження майна, за професійні захворювання або виробничі травми, отримані під час роботи на підприємстві.</t>
  </si>
  <si>
    <t>Tổ chức* thông qua tham gia* với người lao động* sẽ có cơ chế giải quyết khiếu nại và cung cấp bồi thường công bằng cho người lao động về tổn thất hoặc thiệt hại cho tài sản, các bệnh nghề nghiệp* hoặc thương tích nghề nghiệp* duy trì trong khi làm việc cho tổ chức.</t>
  </si>
  <si>
    <t>对工人由于为机构工作而遭受的财产损失或损害、职业病*或工伤*，机构*必须通过工人*的参与*建立申诉解决机制，并提供公平的赔偿。</t>
  </si>
  <si>
    <t>P3</t>
  </si>
  <si>
    <t>The Organization shall identify and uphold Indigenous Peoples’ legal and customary rights of ownership, use and management of land, territories and resources affected by management activities.</t>
  </si>
  <si>
    <t>The legal and customary rights of indigenous peoples to own, use and manage their lands, territories, and resources shall be recognized and respected.</t>
  </si>
  <si>
    <t>Organizacija će identificirati i podržavati autohtone pravne i uobičajene prava vlasništva, korištenje i upravljanje kopnom, teritorijama i resursima pogođenim aktivnostima upravljanja.</t>
  </si>
  <si>
    <t>Rechte indigener Völker: Die gesetzlichen und gewohnheitsmäßigen Rechte der indigenen Gruppen hinsichtlich Besitz, Nutzung und Bewirtschaftung von Land, Territorien und Ressourcen, die durch Bewirtschaftungsmaßnahmen betroffen sind, sind vom Forstbetrieb zu identifizieren und aufrecht zu erhalten.</t>
  </si>
  <si>
    <t>Los derechos legales y consuetudinarios de los pueblos indígenas para poseer, usar y manejar sus tierras, territorios y recursos deberán ser reconocidos y respetados.</t>
  </si>
  <si>
    <t>La Organización deberá identificar y respaldar los derechos legales y consuetudinarios de los Pueblos Indígenas, en relación con la propiedad, uso y manejo de la tierra, territorios y recursos, que resulten afectados por las actividades de manejo.</t>
  </si>
  <si>
    <t>Organisatsioon tuvastab ja toetab põlisrahvaste omandiõiguse, maa, territooriumide ja ressursside omandiõiguse ja haldamise õiguslikke ja tavapäraseid õigusi.</t>
  </si>
  <si>
    <t>L’Organisation doit identifier et soutenir les droits légaux et coutumiers des peuples autochtones en matière de propriété, d'utilisation et de gestion des sols, des territoires et des ressources concernées par les activités de gestion.</t>
  </si>
  <si>
    <t>Organizacija će identificirati i podržavati pravna i uobičajena prava domorodačkih naroda za vlasništvo, upotrebu i upravljanje zemljištem, teritorijima i resursima pogođenim upravljačkim aktivnostima.</t>
  </si>
  <si>
    <t>A szervezetnek meg kell határoznia és megőriznie az őslakos népek jogi és szokásos tulajdonjogát, a földterület, a területek, a területek és a menedzsment tevékenységek által érintett erőforrások kezelését.</t>
  </si>
  <si>
    <t>Organisasi harus mengidentifikasi dan menjunjung tinggi hak-hak adat dan hukum masyarakat adat atas kepemilikan, penggunaan dan pengelolaan tanah, wilayah dan sumberdaya yang terdampak oleh kegiatan pengelolaan.</t>
  </si>
  <si>
    <t>組織は、管理活動により影響を受ける土地、領域、資源について、その所有、使用、管理に関する先住民族の法的及び慣習的な権利を特定し、尊重しなければならない。
注：本原則は、日本では北海道においてアイヌ民族について必ず適用しなければならないが、その他の場所でも必要に応じて適用するものとする。琉球民族及びその他の民族については、必要に応じて検討するものとする。</t>
  </si>
  <si>
    <t>Organizācija identificē un atbalsta pamatiedzīvotāju likumīgās un parastās tiesības uz īpašumtiesībām, zemes, teritoriju un resursu pārvaldību un pārvaldību, kuras ietekmē vadības darbības.</t>
  </si>
  <si>
    <t>Organizacja identyfikuje i przestrzega prawnych i zwyczajowych praw ludności tubylczej wobec własności, użytkowania i zarządzania gruntami, terytoriami i zasobami dotkniętymi działaniami zarządzania.</t>
  </si>
  <si>
    <t>Os direitos legais e costumeiros das populações indígenas de possuir, usar e manejar suas terras, territórios e recursos devem ser reconhecidos e respeitados.</t>
  </si>
  <si>
    <t>A organização deve identificar e defender os direitos legais e consuetudinários das populações indígenas relacionados com a propriedade, utilização e gestão do solo, territórios e recursos afectados pelas actividades de gestão.</t>
  </si>
  <si>
    <t>Organizația trebuie să identifice și să respecte drepturile legale și cutumiare ale populațiilor indigene legate de proprietate, utilizare și administrare a terenului, teritoriilor și resurselor afectate de activitățile de management.</t>
  </si>
  <si>
    <t>Организация должна выявлять и соблюдать законные и обычные права коренных народов в отношении собственности, пользования и управления землями, территориями и ресурсами, подвергающимися воздействию в результате хозяйственной деятельности.</t>
  </si>
  <si>
    <t>Organizácia identifikuje a presadzuje právne a zvyčajné práva domorodých obyvateľov, využívanie a riadenie pôdy, území a zdrojov postihnutých riadiacimi činnosťami.</t>
  </si>
  <si>
    <t>Organizacija določi in podpira pravne in običajne pravice lastništva, uporabe in upravljanja zemljišč, ozemelj in virov, ki jih vplivajo upravljavske dejavnosti.</t>
  </si>
  <si>
    <t>Организација  ће  идентификовати и подржати  Доведено народи 'правне  и уобичајене права  власништва, коришћења и управљања земљиштем, територијама  и ресурса под утицајем активности менаџмента.</t>
  </si>
  <si>
    <t>องค์กร* จะ* ระบุและสนับสนุน* ชนพื้นเมือง '* กฎหมาย* และสิทธิตามธรรมเนียม* ของการเป็นเจ้าของการใช้และการจัดการที่ดินดินแดน* และทรัพยากรที่ได้รับผลกระทบจากกิจกรรมการจัดการ</t>
  </si>
  <si>
    <t>Örgüt* Yerli Halkların* yasal* ve geleneksel haklarının* ve yönetim faaliyetlerinden etkilenen kaynakların, bölgelerin* ve kaynakların sahipliği, kullanımı ve yönetiminin geleneksel haklarını belirleyecek ve destekleyecektir.</t>
  </si>
  <si>
    <t>Підприємство має виявляти та підтримувати законні та звичаєві права тубільних народів на власність та господарювання на землях, територіях та використання ресурсів, які зазнають впливу господарської діяльності.</t>
  </si>
  <si>
    <t>Tổ chức* sẽ* xác định và duy trì* Người bản địa,* pháp lý* và các quyền thông thường* về quyền sở hữu, sử dụng và quản lý đất đai, lãnh thổ* và các tài nguyên bị ảnh hưởng bởi các hoạt động quản lý.</t>
  </si>
  <si>
    <t>机构*必须判定并维护*原住民*拥有、使用和经营土地、领地及受经营活动影响的资源的法定权利和传统权利*。</t>
  </si>
  <si>
    <t>C3.01</t>
  </si>
  <si>
    <t>The Organization shall identify the Indigenous Peoples that exist within the Management Unit or those that are affected by management activities. The Organization shall then, through engagement with these Indigenous Peoples, identify their rights of tenure, their rights of access to and use of forest resources and ecosystem services, their customary rights and legal rights and obligations, that apply within the Management Unit. The Organization shall also identify areas where these rights are contested.</t>
  </si>
  <si>
    <t>Minor CAR 2023-04</t>
  </si>
  <si>
    <t>Indigenous peoples shall control forest management on their lands and territories unless they delegate control with free and informed consent to other agencies.</t>
  </si>
  <si>
    <t>Organizacija će identificirati autohtone narodi koji postoje u okviru upravljačke jedinice ili onih koji su pogođeni aktivnosti upravljanja. Organizacija će se tada angažirati sa ovim autohtonim narodima, identificirati svoja prava mandata, njihova prava pristupa i korištenju šumskih resursa i usluga ekosustava, njihova uobičajena prava i zakonska prava i obveze, koji se primjenjuju u okviru upravljačke jedinice. Organizacija će takođe identifikovati područja u kojima se ta prava osporavaju.</t>
  </si>
  <si>
    <t>Der Forstbetrieb identifiziert die indigenen Völker innerhalb seines Waldes oder diejenigen, die von Bewirtschaftungsaktivitäten betroffen sind. Der Forstbetrieb identifiziert unter Beteiligung der indigenen Völker ihre Pacht-, Nutzungs- und Zugangsrechte zu Waldressourcen und Ökosystemdienstleistungen, und ihre gesetzlichen und gewohnheitsmäßigen Rechte und Pflichten, welche innerhalb des Waldes gelten. Der Forstbetrieb identifiziert Bereiche, in denen diese Rechte angefochten werden.</t>
  </si>
  <si>
    <t>Los pueblos indígenas deberán controlar el manejo forestal en sus tierras y territorios, a menos que deleguen este control con su consentimiento, con el debido conocimiento y de manera voluntaria a otrasentidades.</t>
  </si>
  <si>
    <t>La Organización deberá identificar a los Pueblos Indígenas que existan dentro de la Unidad de Manejo o que estén afectados por las actividades de manejo. A continuación, La Organización deberá identificar, involucrando a estos Pueblos Indígenas, sus derechos de tenencia, sus derechos de acceso y uso de los recursos forestales y servicios del ecosistema, sus derechos consuetudinarios, y los derechos y obligaciones legales que sean aplicables dentro de la Unidad de Manejo. La Organización deberá identificar también las áreas donde estos derechos estén en litigio.</t>
  </si>
  <si>
    <t>Organisatsioon tuvastab juhtimisüksuses eksisteerivad põlisrahvad või haldustegevused. Seejärel tuvastab organisatsioon nende põlisrahvastega seoses nende ametiaja õigused, juurdepääsu õigused metsaressurssidele ja ökosüsteemiteenustele, tavapärastele õigustele ja juriidilistele õigustele ja kohustustele, mis kehtivad juhtimisüksuses. Organisatsioon määratleb ka valdkonnad, kus need õigused on vaidlustatud.</t>
  </si>
  <si>
    <t>L’Organisation doit identifier les peuples autochtones existant au sein de l'Unité de Gestion ou concernées par les activités de gestion. L'Organisation doit ensuite, par le biais d'une concertation avec ces peuples autochtones, déterminer leurs droits fonciers, leurs droits d’accès et d’usage des ressources forestières et services écosystémiques, leurs droits coutumiers et leurs droits et obligations définis par la loi, qui s’appliquent au sein de l'Unité de Gestion. L'Organisation doit également identifier les zones où ces droits sont contestés.</t>
  </si>
  <si>
    <t>Organizacija će identificirati autohtone narode koji postoje unutar upravljačke jedinice ili one na koje su pogođene upravljačke aktivnosti. Organizacija će, nakon angažmana s tim domorodačkim narodima, identificirati njihova prava na dužnosti, njihova prava na pristup i korištenje šumskih resursa i usluga ekosustava, njihova uobičajena prava i zakonska prava i obveze, koji se primjenjuju u upravljačkoj jedinici. Organizacija također mora identificirati područja u kojima su ta prava osporavana.</t>
  </si>
  <si>
    <t>A szervezetnek meg kell határoznia az őslakos népeket, amelyek a menedzsment egységen belül léteznek, vagy azokat, amelyeket a menedzsment tevékenységek érintenek. A szervezet ezután az őslakos népekkel való kapcsolattartás révén meg kell határozniuk a hivatali idejük jogait, az erdészeti erőforrásokhoz és az ökoszisztéma -szolgáltatásokhoz való hozzáférési jogaikat, valamint a szokásos jogaikat, valamint a jogi jogaikat és kötelezettségeiket, amelyek a vezetői egységen belül vonatkoznak. A szervezet azon területeket is meg kell határoznia, ahol ezeket a jogokat vitatják.</t>
  </si>
  <si>
    <t>Organisasi harus mengidentifikasi masyarakat adat yang ada di dalam unit manajemen atau mereka yang terpengaruh oleh kegiatan pengelolaan. Organisasi kemudian harus, melalui pelibatan dengan masyarakat adat ini, mengidentifikasi hak penguasaan lahan mereka, hak akses mereka ke dan menggunakan sumberdaya hutan dan jasa ekosistem, hak adat dan hak hukum dan kewajiban mereka, yang berlaku di unit manajemen. Organisasi harus juga mengidentifikasi area di mana hak-hak tersebut diperebutkan.</t>
  </si>
  <si>
    <t>組織は、管理区画内に存在する、または管理活動により影響を受ける先住民族を特定しなければならない。その上で組織は、先住民族との協議により、管理区画内における、先住民族の保有権、森林資源と生態系サービスへのアクセスと利用に関する慣習的な権利、法的権利、及び義務を特定しなければならない。また、これらの権利について争われている場所についても特定しなければならない。</t>
  </si>
  <si>
    <t>Organizācija identificē pamatiedzīvotājus, kas pastāv pārvaldības nodaļā, vai tās, kuras ietekmē vadības darbības. Pēc tam organizācija, iesaistoties šīm pamatiedzīvotājiem, identificē savas tiesības uz īpašumtiesībām, piekļuves tiesībām uz mežu resursiem un ekosistēmas pakalpojumiem, parastajām tiesībām un likumīgajām tiesībām un saistībām, kas attiecas uz vadības nodaļu. Organizācija identificē arī jomas, kurās šīs tiesības tiek apstrīdētas.</t>
  </si>
  <si>
    <t>Organizacja określa ludność tubylczą, która istnieją w jednostce zarządzającej lub tych, na które wpływają działania zarządzające. Organizacja następnie, poprzez zaangażowanie tych ludów tubylczych, określa swoje prawa do kadencji, ich prawa do dostępu i korzystania z zasobów leśnych i usług ekosystemowych, ich zwyczajowych praw oraz praw i obowiązków, które mają zastosowanie w jednostce zarządzającej. Organizacja określa również obszary, w których prawa te są kwestionowane.</t>
  </si>
  <si>
    <t>Povos indígenas devem controlar as atividades de manejo florestal em suas terras e territórios, a menos que deleguem esse controle a outros agentes, de forma livre e consciente.</t>
  </si>
  <si>
    <t>A Organização deve identificar os Povos Indígenas que existem dentro da Unidade de Manejo ou que são afetados pelas atividades de manejo. A Organização deve então, através do engajamento com esses Povos Indígenas, identificar seus direitos de posse, seus direitos de acesso e uso dos recursos florestais e serviços ecossistêmicos, e seus direitos e obrigações consuetudinários e legais que se apliquem dentro da Unidade de Manejo. A Organização deve também identificar as áreas onde esses direitos são contestados.</t>
  </si>
  <si>
    <t>Организация должна выявить коренные народы, проживающие в пределах единицы управления или подвергающиеся воздействию в результате хозяйственной деятельности. Затем организация должна, путем взаимодействия с этими коренными народами, установить их права владения, доступа и пользования лесными ресурсами и экосистемными услугами, их обычные права и законные права и обязанности, применимые в пределах единицы управления. Организация также должна выявить территории, на которых эти права оспариваются.</t>
  </si>
  <si>
    <t>Organizácia identifikuje domorodé obyvateľstvo, ktoré existujú v rámci riadiacej jednotky alebo tie, ktoré sú ovplyvnené riadiacimi činnosťami. Organizácia potom prostredníctvom spolupráce s týmito domorodými obyvateľmi identifikuje svoje práva na držbu, svoje práva na prístup k lesným zdrojom a využívaniu lesných zdrojov a ekosystémových služieb, ich zvyčajných práv a právnych práv a záväzkov, ktoré sa uplatňujú v rámci riadiacej jednotky. Organizácia tiež identifikuje oblasti, v ktorých sú tieto práva spochybnené.</t>
  </si>
  <si>
    <t>Organizacija določi avtohtona ljudstva, ki obstajajo v enoti za upravljanje, ali tiste, na katere vplivajo dejavnosti upravljanja. Organizacija nato s sodelovanjem s temi domorodnimi ljudstvi opredeli njihove pravice do mandata, njihove pravice do dostopa do in uporabe gozdnih virov ter storitev ekosistema, njihove običajne pravice ter zakonske pravice in obveznosti, ki veljajo v okviru enote za upravljanje. Organizacija določi tudi področja, na katerih so te pravice izpodbijane.</t>
  </si>
  <si>
    <t>Организација  ће идентификовати аутохтоне народе  који постоје у оквиру управљачке јединице  или онима који су погођени менаџментом. Организација  тада ће се тада ангажман са тим аутохтоним народом идентификовати њихова права мандата , њихова права приступа и коришћењу шума  Ресурсима и услугама екосистема , њихова уобичајена права  и правна  права и обавезе. Пријавите се унутар јединице за управљање . Организација  ће такође идентификовати подручја у којима су та права оспоравана.</t>
  </si>
  <si>
    <t>องค์กร* จะ* ระบุชนพื้นเมือง* ที่มีอยู่ภายในหน่วยการจัดการ* หรือผู้ที่ได้รับผลกระทบจากกิจกรรมการจัดการ องค์กร* จะ* จากนั้นผ่านการมีส่วนร่วม* กับชนพื้นเมืองเหล่านี้ระบุสิทธิ์ในการดำรงตำแหน่ง* สิทธิในการเข้าถึงและการใช้ทรัพยากรป่าไม้* และบริการระบบนิเวศ* สิทธิตามธรรมเนียมของพวกเขา* และสิทธิและภาระผูกพันทางกฎหมาย* สมัครภายในหน่วยการจัดการ* องค์กร* จะ* ยังระบุพื้นที่ที่มีการโต้แย้งสิทธิ์เหล่านี้</t>
  </si>
  <si>
    <t>Organizasyon* yönetim biriminde* veya yönetim faaliyetlerinden etkilenen yerli halkları* tanımlayacaktır. Organizasyon* o zaman*, bu yerli halklarla katılım yoluyla*, görev süresi* haklarını belirleyecek*, ormana erişim ve kullanım haklarını* kaynaklara ve ekosistem hizmetlerine*, geleneksel haklarına* ve yasal* hak ve yükümlülükleri, Yönetim biriminde uygulayın*. Organizasyon* bu hakların itiraz edildiği alanları da belirleyecektir.</t>
  </si>
  <si>
    <t>Tổ chức* sẽ* xác định người bản địa* tồn tại trong đơn vị quản lý* hoặc những người bị ảnh hưởng bởi các hoạt động quản lý. Tổ chức* sẽ* sau đó, thông qua sự tham gia* với những người bản địa này, xác định quyền của họ trong nhiệm kỳ*, quyền truy cập và sử dụng các dịch vụ tài nguyên và hệ sinh thái của họ*, quyền thông thường của họ* và các quyền và nghĩa vụ pháp lý của họ, rằng Áp dụng trong đơn vị quản lý*. Tổ chức* cũng sẽ* xác định các khu vực nơi các quyền này được tranh cãi.</t>
  </si>
  <si>
    <t>机构*必须判定在经营单位*范围内是否存在原住民*或者是否有受到经营活动影响的原住民。机构必须通过原住民的参与*，明确其在经营单位内的所有权*、对森林资源和生态系统服务*的获取权和使用权、传统权利*、法定权利和义务。
机构必须明确判定有权利争议的方面。</t>
  </si>
  <si>
    <t>C3.02</t>
  </si>
  <si>
    <t>The Organization shall recognize and uphold the legal and customary rights of Indigenous Peoples to maintain control over management activities within or related to the Management Unit to the extent necessary to protect their rights, resources and lands and territories. Delegation by Indigenous Peoples of control over management activities to third parties requires Free, Prior and Informed Consent.</t>
  </si>
  <si>
    <t>Forest management shall not threaten or diminish, either directly or indirectly, the resources or tenure rights of indigenous peoples.</t>
  </si>
  <si>
    <t>Organizacija će priznati i podržati pravne i uobičajene prava autohtonih naroda za održavanje kontrole nad upravljačkim aktivnostima unutar ili povezane sa upravljačkom jedinicom u mjeri u kojoj je potrebno za zaštitu njihovih prava, resursa i zemljišta i teritorija i teritorija. Delegacija autohtonih naroda kontrole nad aktivnostima upravljanja trećim stranama zahtijeva besplatno, prethodno i informirano pristanak.</t>
  </si>
  <si>
    <t xml:space="preserve">Der Forstbetrieb kennt und respektiert die gesetzlichen und die Gewohnheitsrechte der indigenen Bevölkerung. Der Forstbetrieb passt betriebliche Aktivitäten, die im Wald durchgeführt werden oder die mit ihnen im Zusammenhang stehen, so an, dass er Rechte, Ressourcen, Land und Territorien der lokalen Bevölkerung wahrt bzw. aufrechterhält. Überträgt die indigene Bevölkerung ihre Rechte an den Forstbetrieb, weist der Forstbetrieb nach, dass dies auf Grundlage einer freiwilligen,  vorherigen und in Kenntnis der Sachlage erteilten Zustimmung erfolgte. </t>
  </si>
  <si>
    <t>El manejo forestal no deberá amenazar ni limitar, directa o indirectamente, los recursos o derechos de tenencia de los pueblos indígenas.</t>
  </si>
  <si>
    <t>La Organización deberá reconocer y respaldar los derechos legales y consuetudinarios de los Pueblos Indígenas para conservar el control sobre las actividades de manejo en el interior de la Unidad de Manejo o relacionadas con la misma, en la medida necesaria para proteger sus derechos, recursos, tierras y territorios. La delegación del control a terceros por parte de los Pueblos Indígenas requiere de un proceso de Consentimiento Libre, Previo e Informado.</t>
  </si>
  <si>
    <t>Organisatsioon tunnustab ja toetab põlisrahvaste õiguslikke ja tavapäraseid õigusi, et säilitada juhtimistegevuse kontrolli juhtimise üksuse sees või sellega seotud ulatuses, mis on vajalik nende õiguste, ressursside ning maade ja territooriumide kaitsmiseks. Kolmandatele osapooltele delegeerimine põlisrahvaste kontrolli juhtimistegevuse üle nõuab tasuta, eelnevat ja teadlikku nõusolekut.</t>
  </si>
  <si>
    <t>L'Organisation doit reconnaître et soutenir les droits définis par la loi et les droits coutumiers des peuples autochtones à garder le contrôle sur les activités de gestion qui ont lieu au sein l'Unité de Gestion ou qui sont relatives à l’Unité de Gestion, dans la mesure nécessaire à la protection de leurs droits, de leurs ressources, de leurs terres et territoires. La délégation, par les peuples autochtones, du contrôle des activités de gestion à des tierces parties exige un consentement libre, informé et préalable.</t>
  </si>
  <si>
    <t>Organizacija će prepoznati i podržavati pravna i uobičajena prava domorodačkih naroda kako bi održala kontrolu nad upravljačkim aktivnostima unutar ili povezane s upravljačkom jedinicom u mjeri u kojoj je to potrebno za zaštitu njihovih prava, resursa i zemljišta i teritorija. Izaslanstvo autohtonih naroda kontrole nad aktivnostima upravljanja trećim stranama zahtijeva besplatan, prethodni i informirani pristanak.</t>
  </si>
  <si>
    <t>A szervezet elismeri és fenntartja az őslakos népek jogi és szokásos jogait, hogy fenntartsák az irányítást az irányítási tevékenységek felett a vezetői egységen belül, vagy ahhoz kapcsolódóan a jogaik, erőforrásaik, földterületek és területek védelméhez szükséges mértékben. Az őslakos népek általi átruházás a harmadik felek számára a menedzsment tevékenységek feletti ellenőrzéshez ingyenes, előzetes és tájékozott hozzájárulást igényel.</t>
  </si>
  <si>
    <t>Organisasi harus mengakui dan menjunjung tinggi hak adat dan hukum Masyarakat Adat untuk mempertahankan kendali atas kegiatan pengelolaan di dalam atau yang berkaitan dengan Unit Manajemen sejauh yang diperlukan untuk melindungi hak-hak, sumberdaya serta lahan dan wilayah mereka. Pelimpahan kendali atas kegiatan pengelolaan dari Masyarakat Adat kepada pihak ketiga harus melalui Persetujuan Atas Dasar Informasi Awal Tanpa Paksaan.</t>
  </si>
  <si>
    <t>組織は、先住民族の権利、資源、土地、及び領域を守るために必要な限りにおいて、管理区画内のまたはその区画に関連する管理活動を規制する権限を維持するための、その先住民族が有する法的及び慣習的な権利を認識し、尊重しなければならない。先住民族がその管理活動の監督業務を第三者に委託する際には自由意思による、事前の、十分な情報に基づく同意(FPIC)が必要である。</t>
  </si>
  <si>
    <t>Organizācija atzīst pamatiedzīvotāju juridiskās un parastās tiesības, lai saglabātu vadības darbību kontroli pār vadības vienību vai saistīta ar to, ciktāl tas nepieciešams, lai aizsargātu viņu tiesības, resursus un zemes un teritorijas. Delegācijai, ko veic pamatiedzīvotāji, kontrolē pārvaldības darbību trešajām personām, nepieciešama bezmaksas, iepriekšēja un informēta piekrišana.</t>
  </si>
  <si>
    <t>Organizacja uznaje i podtrzymuje prawa prawne i zwyczajowe ludności tubylczej w celu utrzymania kontroli nad działaniami zarządzania w obrębie jednostki zarządzania lub związanej z nimi w zakresie ochrony ich praw, zasobów oraz ziemi i terytoriów. Delegacja przez rdzennych ludzi kontroli nad działaniami zarządzania stronom trzecim wymaga bezpłatnej, wcześniejszej i świadomej zgody.</t>
  </si>
  <si>
    <t>As atividades de manejo florestal não podem ameaçar ou diminuir, direta ou indiretamente, os recursos ou direitos de posse dos povos indígenas.</t>
  </si>
  <si>
    <t>A Organização deve reconhecer e respeitar os direitos legais e direitos consuetudinários dos Povos Indígenas para manter o controle sobre as atividades de manejo dentro ou relacionadas à Unidade de Manejo, na medida necessária para proteger seus direitos, recursos e terras e territórios. Delegação pelos Povos Indígenas do controle sobre as atividades de manejo a terceiros requer Consentimento Livre, Prévio e Informado.</t>
  </si>
  <si>
    <t>Организация должна признавать и соблюдать законные и обычные права коренных народов на осуществление контроля над хозяйственной деятельностью в пределах единицы управления, или связанной с единицей управления, в той мере, в какой это необходимо для защиты их прав, ресурсов, земель и территорий. Для передачи полномочий по контролю над хозяйственной деятельностью третьим сторонам требуется свободное предварительное осознанное согласие.</t>
  </si>
  <si>
    <t>Organizácia uznáva a dodržiava právne a zvyčajné práva domorodých obyvateľov na udržanie kontroly nad riadiacimi činnosťami v rámci riadiacej jednotky v rozsahu potrebnej na ochranu svojich práv, zdrojov a pozemkov a území. Delegácia domorodými obyvateľmi kontroly nad riadiacimi činnosťami tretím stranám vyžaduje bezplatný, predchádzajúci a informovaný súhlas.</t>
  </si>
  <si>
    <t>Organizacija priznava in podpira pravne in običajne pravice avtohtonih ljudstev, da ohrani nadzor nad upravljavskimi dejavnostmi znotraj ali povezane z enoto za upravljanje, kolikor je potrebno za zaščito njihovih pravic, virov in zemljišč in ozemelj. Prenos avtohtonih ljudstev nadzora nad upravljavskimi dejavnostmi na tretje osebe zahteva brezplačno, predhodno in informirano soglasje.</t>
  </si>
  <si>
    <t>Организација  ће  препознати и подржати  Правне  и уобичајена права  аутохтоних народа  да би одржала контролу над менаџментом у оквиру или повезане са управљачком јединицом  у мерину потребу за заштиту њихових права, ресурса и земљишта и територија . Делегација аутохтоним народом контроле над активностима менаџмента на трећим лицима захтева бесплатан, пре и информисани пристанак .</t>
  </si>
  <si>
    <t>องค์กร* จะ* รับรู้และสนับสนุน* กฎหมาย* และสิทธิตามธรรมเนียม* ของชนพื้นเมือง* เพื่อควบคุมกิจกรรมการจัดการภายในหรือเกี่ยวข้องกับหน่วยการจัดการ* ในขอบเขตที่จำเป็นเพื่อปกป้องสิทธิทรัพยากรและที่ดินและดินแดน* การมอบหมายโดยชนพื้นเมืองที่ควบคุมกิจกรรมการจัดการให้กับบุคคลที่สามต้องได้รับความยินยอมฟรีก่อนและได้รับการบอกกล่าว*</t>
  </si>
  <si>
    <t>Organizasyon*, haklarını, kaynaklarını ve topraklarını ve bölgelerini korumak için gerekli ölçüde yönetim birimi* içindeki yönetim faaliyetleri* içindeki yönetim faaliyetleri* ile ilgili yönetim faaliyetleri üzerinde kontrol sağlamak için Yerli Halkların* yasal* ve geleneksel haklarını* tanıyacak ve destekleyecektir. Üçüncü taraflara yönetim faaliyetleri üzerinde yerli kontrol halklarının delegasyonu ücretsiz, önceden ve bilgilendirilmiş onam gerektirir*.</t>
  </si>
  <si>
    <t>Tổ chức* sẽ* công nhận và duy trì* pháp lý* và quyền thông thường* của người bản địa* để duy trì quyền kiểm soát các hoạt động quản lý trong hoặc liên quan đến đơn vị quản lý* trong phạm vi cần thiết để bảo vệ quyền, tài nguyên và đất đai và vùng lãnh thổ của họ*. Phái đoàn bởi người bản địa kiểm soát các hoạt động quản lý cho các bên thứ ba đòi hỏi sự đồng ý miễn phí, trước và thông tin*.</t>
  </si>
  <si>
    <t>机构*必须承认并维护*原住民*的法定权利和传统权利*，维护其在经营单位内或与之有关的经营活动的适当控制权，保护他们的权利、资源、土地和领地。如果要将经营活动的控制权从原住民委托给第三方，需要原住民自愿、事先知情并同意*。</t>
  </si>
  <si>
    <t>C3.03</t>
  </si>
  <si>
    <t>In the event of delegation of control over management activities, a binding agreement between The Organization and the Indigenous Peoples shall be concluded through Free, Prior and Informed Consent. The agreement shall define its duration, provisions for renegotiation, renewal, termination, economic conditions and other terms and conditions. The agreement shall make provision for monitoring by Indigenous Peoples of The Organization’s compliance with its terms and conditions.</t>
  </si>
  <si>
    <t>Sites of special cultural, ecological, economic or religious significance to indigenous peoples shall be clearly identified in cooperation with such peoples, and recognized and protected by forest managers.</t>
  </si>
  <si>
    <t>U slučaju delegiranja kontrole nad aktivnostima upravljanja, obvezujući sporazum između organizacije i autohtonih naroda zaključit će se putem besplatnih, prethodnih i informiranih pristanka. Sporazum će definirati svoje trajanje, odredbe za ponovno zabjedevanje, obnovu, prestanak, ekonomske uslove i druge uslove i odredbe. Sporazum će dati odredbu za praćenje autohtonih naroda poštivanja organizacije njegovim uvjetima i odredbama.</t>
  </si>
  <si>
    <t>Im Falle einer Abgabe der Kontrolle über Bewirtschaftungsaktivitäten wird eine verbindliche Vereinbarung zwischen dem Forstbetrieb und den indigenen Völkern geschlossen, gemäß dem Prinzip der freiwilligen, vorherigen und in Kenntnis der Sachlage erteilten Zustimmung. Die Vereinbarung definiert Laufzeit, Bestimmungen für Neuverhandlungen, Änderungen, Kündigung, wirtschaftliche und andere Bedingungen. Die Vereinbarung sieht vor, dass die indigenen Völker die Einhaltung der Bedingungen durch den Forstbetrieb überwachen.</t>
  </si>
  <si>
    <t>Los lugares de especial significado cultural, ecológico, económico o religioso para los pueblos indígenas deberán ser claramente identificados conjuntamente con dichos pueblos y reconocidos y protegidos por los responsables del manejo forestal.</t>
  </si>
  <si>
    <t>En caso de delegación del control sobre las actividades de manejo, deberá establecerse un acuerdo vinculante entre la Organización y los Pueblos Indígenas, a través de un proceso de Consentimiento Libre, Previo e Informado. Este acuerdo deberá definir su duración, disposiciones sobre renegociación, renovación, rescisión, condiciones económicas y otros términos y condiciones. El acuerdo deberá incluir disposiciones para que los Pueblos Indígenas supervisen el cumplimiento de los términos y de las condiciones del mismo por parte de La Organización.</t>
  </si>
  <si>
    <t>Juhtimistegevuse üle kontrolli delegeerimise korral sõlmitakse organisatsiooni ja põlisrahvaste vaheline siduv leping tasuta, eelneva ja teadliku nõusoleku kaudu. Lepinguga määratletakse selle kestus, ettekanded uuesti läbirääkimiste, uuendamise, lõpetamise, majandustingimuste ja muude tingimuste osas. Leping näeb ette põlisrahvaste jälgimise organisatsiooni järgimise tingimustele.</t>
  </si>
  <si>
    <t>En cas de délégation du contrôle des activités de gestion, un accord contraignant doit être conclu entre l'Organisation et les peuples autochtones, à travers un consentement libre, informé et préalable. L'accord doit définir la durée de cette délégation, prévoir une renégociation, un renouvellement, une fin, en préciser les conditions économiques et les autres conditions. L'accord doit comprendre des dispositions pour que les peuples autochtones puissent contrôler que l'Organisation respecte ces conditions.</t>
  </si>
  <si>
    <t>U slučaju delegiranja kontrole nad aktivnostima upravljanja, obvezujući sporazum između organizacije i domorodačkih naroda zaključuje se putem besplatnog, prethodnog i informiranog pristanka. Sporazum će definirati njegovo trajanje, odredbe o pregovaranju, obnavljanju, raskidu, ekonomskim uvjetima i drugim uvjetima. Sporazum će predviđati nadzor nad domorodačkim narodima usklađenosti organizacije s njegovim uvjetima i odredbama.</t>
  </si>
  <si>
    <t>A menedzsment tevékenységek feletti ellenőrzés átruházása esetén a szervezet és az őslakos népek közötti kötelező érvényű megállapodást szabad, előzetes és tájékozott beleegyezés útján kell kötni. A megállapodásnak meghatározza annak időtartamát, az újratárgyalási, megújulás, felmondás, gazdasági feltételek és egyéb feltételek rendelkezéseit. A megállapodás rendelkezést kell tennie a szervezet őslakos népei általi ellenőrzésről, amely megfelel annak feltételeinek.</t>
  </si>
  <si>
    <t>Dalam hal pendelegasian kendali atas kegiatan pengelolaan, Perjanjian yang Mengikat antara Organisasi dan Masyarakat Adat harus dibuat melalui Persetujuan Atas Dasar Informasi Awal Tanpa Paksaan. Perjanjian harus menetapkan lamanya, ketentuan untuk negosiasi ulang, pembaruan, penghentian, kondisi ekonomi dan syarat dan ketentuan lainnya. Perjanjian tersebut harus membuat ketentuan untuk pemantauan oleh Masyarakat Adat atas kepatuhan Organisasi terhadap syarat dan ketentuannya.</t>
  </si>
  <si>
    <t>管理活動を規制する監督業務が委託される場合は、自由意思による、事前の、十分な情報に基づく同意(FPIC)により、組織と先住民族との間で契約が締結されなければならない。契約には期間、見直し、更新、解約、経済的条件に関する規定及びその他の諸条件が明記されなければならない。また、契約には、組織が諸条件を順守しているかどうかを先住民族が監視するための規定が含まれていなければならない。 
注：この基準は、先住民族が組織に委託する場合を想定している。</t>
  </si>
  <si>
    <t>Ja tiek deleģēta vadības darbību kontrole, saistošu vienošanos starp organizāciju un pamatiedzīvotājiem noslēdz, izmantojot bezmaksas, iepriekšēju un informētu piekrišanu. Vienošanās definē tā ilgumu, noteikumus par atkārtotām sarunām, atjaunošanu, izbeigšanu, ekonomiskajiem nosacījumiem un citiem noteikumiem un nosacījumiem. Vienošanās nosaka noteikumu uzraudzībai, izmantojot pamatiedzīvotājus, kas atbilst organizācijas atbilstībai tās noteikumiem un nosacījumiem.</t>
  </si>
  <si>
    <t>W przypadku przekazywania kontroli nad działaniami zarządzania wiążąca porozumienie między organizacją a ludnością tubylczą zostanie zakończone za pomocą bezpłatnej, wcześniejszej i świadomej zgody. Umowa określa jego czas trwania, postanowienia dotyczące renegocjacji, odnowy, rozwiązania, warunków ekonomicznych i innych warunków. Umowa przewiduje monitorowanie przez rdzenne ludy zgodności organizacji z jej warunkami.</t>
  </si>
  <si>
    <t>Os locais de especial significado histórico, arqueológico, cultural, ecológico, econômico ou religioso para as populações indígenas devem ser claramente identificados em cooperação com estes povos, e reconhecidos e protegidos pelos responsáveis pela unidade de manejo florestal.</t>
  </si>
  <si>
    <t>No caso de delegação de controle sobre as atividades de manejo, um acordo vinculativo entre a Organização e os Povos Indígenas deve ser celebrado através do Consentimento Livre, Prévio e Informado. O acordo deve conter sua duração, e disposições para renegociação, renovação, rescisão, condições econômicas e outros termos e condições. O acordo deve dispor sobre o monitoramento pelos Povos Indígenas do cumprimento por parte da Organização de seus termos e condições.</t>
  </si>
  <si>
    <t>В случае передачи полномочий по контролю над хозяйственной деятельностью между организацией и коренными народами должно быть заключено соглашение об обязательствах на основе свободного предварительного осознанного согласия. В соглашении должен быть четко определен срок его действия, положения, регулирующие пересмотр, возобновление, прекращение, экономические и прочие условия. В соглашение должно быть включено положение о мониторинге коренными народами выполнения организацией условий соглашения.</t>
  </si>
  <si>
    <t>V prípade delegovania kontroly nad riadiacimi činnosťami sa záväzná dohoda medzi organizáciou a domorodými obyvateľmi uzavrie prostredníctvom bezplatného, ​​predchádzajúceho a informovaného súhlasu. Dohoda definuje svoje trvanie, ustanovenia o opätovnom opätovnom prerokovaní, obnovení, ukončení, ekonomických podmienkach a iných podmienkach. Dohoda sa ustanovuje na monitorovanie domorodým obyvateľom, že organizácia súlad s jej podmienkami.</t>
  </si>
  <si>
    <t>V primeru prenosa nadzora nad upravljavskimi dejavnostmi se zavezujoči sporazum med organizacijo in avtohtonimi ljudstvi zaključi s svobodnim, predhodnim in informiranim soglasjem. Sporazum določa njegovo trajanje, določbe za ponovno pogajanje, obnovo, odpoved, gospodarske razmere in druge pogoje. Sporazum določa spremljanje avtohtonih ljudstev skladnosti organizacije s svojimi pogoji.</t>
  </si>
  <si>
    <t>У случају делегације контроле над активностима менаџмента, обавезујући споразум  између организације  и аутохтоних народа  ће се закључити путем бесплатног, пре и информисаног сагласности . Споразум  дефинише своје трајање, одредбе за поновно преговарање, обнову, раскид, економски услови и друге услове и услове. Споразум  даје одредба за надгледање  аутохтоним народом организације  усклађености са својим условима и одредбама.</t>
  </si>
  <si>
    <t>ในกรณีที่มีการมอบหมายการควบคุมกิจกรรมการจัดการข้อตกลงที่มีผลผูกพัน* ระหว่างองค์กร* และชนพื้นเมือง* จะได้รับการสรุปผ่านการยินยอมฟรีก่อนและได้รับการแจ้งความยินยอม* ข้อตกลงจะ* กำหนดระยะเวลาบทบัญญัติสำหรับการเจรจาต่อรองการต่ออายุการยกเลิกเงื่อนไขทางเศรษฐกิจและข้อกำหนดและเงื่อนไขอื่น ๆ ข้อตกลงจะต้อง* จัดให้มีการตรวจสอบ* โดยชนพื้นเมืองขององค์กร* ขององค์กร* ของการปฏิบัติตามข้อกำหนดและเงื่อนไขขององค์กร</t>
  </si>
  <si>
    <t>Yönetim faaliyetleri üzerindeki kontrol delegasyonu durumunda, örgüt* ve yerli halklar arasında bağlayıcı bir anlaşma* ücretsiz, önceden ve bilgilendirilmiş onam* ile sonuçlandırılacaktır. Anlaşma, süresini, yeniden müzakere, yenileme, fesih, ekonomik koşullar ve diğer hüküm ve koşullar için hükümleri tanımlayacaktır. Anlaşma*, kuruluşun Yerli halklarının* hüküm ve koşullarına uyumu tarafından izlenmeye* hüküm verecektir.</t>
  </si>
  <si>
    <t>Trong trường hợp ủy quyền kiểm soát các hoạt động quản lý, một thỏa thuận ràng buộc* giữa tổ chức* và người bản địa* sẽ* được ký kết thông qua sự đồng ý miễn phí, trước và được thông báo*. Thỏa thuận sẽ* xác định thời gian, quy định để đàm phán lại, gia hạn, chấm dứt, điều kiện kinh tế và các điều khoản và điều kiện khác. Thỏa thuận sẽ* quy định theo dõi* bởi người bản địa của tổ chức* Tuân thủ các điều khoản và điều kiện của nó.</t>
  </si>
  <si>
    <t>将经营活动的控制权进行委托时，机构*和原住民*必须达成书面协议，并且在原住民自愿、事先知情并同意*的情况下。此协议必须明确期限，重新谈判、更改和终止协议的条件，经济条件和其它条款。此协议还必须保证原住民能够对机构是否遵守条款和条件进行监督。</t>
  </si>
  <si>
    <t>C3.04</t>
  </si>
  <si>
    <t>The Organization shall recognize and uphold the rights, customs and culture of Indigenous Peoples as defined in the United Nations Declaration on the Rights of Indigenous Peoples (2007) and ILO Convention 169 (1989).</t>
  </si>
  <si>
    <t>Indigenous peoples shall be compensated for the application of their traditional knowledge regarding the use of forest species or management systems in forest operations. This compensation shall be formally agreed upon with their free and informed consent before forest operations commence.</t>
  </si>
  <si>
    <t>Organizacija će priznati i podržati prava, običaje i kulturu autohtonih naroda kako je definirano u Deklaraciji Ujedinjenih nacija o pravima autohtonih naroda (2007) i Konvencije ILO 169 (1989).</t>
  </si>
  <si>
    <t>Der Forstbetrieb erkennt die Rechte, Bräuche und Kultur der indigenen Völker an und erhält diese aufrecht, wie es in der Erklärung der Vereinten Nationen über die Rechte der indigenen Völker (2007) und im ILA-Übereinkommen 169 (1989) definiert ist.</t>
  </si>
  <si>
    <t>Los pueblos indígenas deberán ser recompensados por el uso de su conocimiento tradicional en cuanto al uso de las especies forestales y los sistemas de manejo aplicados en las operaciones forestales. Dicha compensación deberá ser formalmente acordada con el consentimiento de dichos pueblos, con su debido conocimiento y de manera voluntaria, antes del comienzo de las operaciones forestales.</t>
  </si>
  <si>
    <t>La Organización deberá reconocer y respaldar los derechos, costumbres y cultura de los Pueblos Indígenas, tal y como se definen en la Declaración de las Naciones Unidas sobre los Derechos de los Pueblos Indígenas (2007) y en el Convenio 169 de la OIT (1989).</t>
  </si>
  <si>
    <t>Organisatsioon tunnustab ja toetab põlisrahvaste õigusi, kombeid ja kultuuri, nagu on määratletud ÜRO põlisrahvaste õiguste (2007) ja ILO konventsiooni 169 (1989) deklaratsioonis.</t>
  </si>
  <si>
    <t>L'Organisation doit reconnaître et soutenir les droits, les coutumes et la culture des peuples autochtones tels qu'ils sont définis dans la Déclaration des Nations Unies sur les Droits des Peuples Autochtones (2007) et dans la convention n°169 de l'OIT (1989).</t>
  </si>
  <si>
    <t>Organizacija će prepoznati i podržavati prava, običaje i kultura autohtonih naroda kako je definirano u Deklaraciji Ujedinjenih naroda o pravima autohtonih naroda (2007) i konvencije ILO -a 169 (1989).</t>
  </si>
  <si>
    <t>A szervezet elismeri és fenntartja az őslakos népek jogait, szokásait és kultúráját, az Egyesült Nemzetek Szervezetének az őslakos népek jogairól (2007) és az ILO 169 (1989) jogairól szóló nyilatkozatról.</t>
  </si>
  <si>
    <t>Organisasi harus mengakui dan menjunjung tinggi hak, adat istiadat dan budaya Masyarakat Adat sebagaimana didefinisikan dalam Deklarasi Perserikatan Bangsa-Bangsa tentang Hak-Hak Masyarakat Adat (2007) dan Konvensi ILO 169 (1989).</t>
  </si>
  <si>
    <t>組織は、先住民族の権利に関する国際連合宣言(UNDRIP) (2007)及び原住民及び種族民条約169( ILO条約169号) (1989)で定義されている、先住民族の権利、慣習、文化を認め、尊重しなければならない。</t>
  </si>
  <si>
    <t>Organizācija atzīst un uztur pamatiedzīvotāju tiesības, paražas un kultūru, kā noteikts Apvienoto Nāciju Organizācijas pamatiedzīvotāju tiesību deklarācijā (2007) un SDO konvencija 169 (1989).</t>
  </si>
  <si>
    <t>Organizacja uznaje i podtrzymuje prawa, zwyczaje i kulturę ludności tubylczej, zgodnie z deklaracją Narodów Zjednoczonych w sprawie praw ludności tubylczej (2007) i konwencji ILO 169 (1989).</t>
  </si>
  <si>
    <t>Os povos indígenas devem ser recompensados de forma justa pelo uso de seus conhecimentos tradicionais em relação ao uso de espécies florestais ou de sistemas de manejo aplicados às operações florestais. Essa recompensa deve ser formalmente acordada de forma livre e com o devido conhecimento e consentimento desses povos antes do início das operações florestais.</t>
  </si>
  <si>
    <t>A Organização deve reconhecer e respeitar os direitos, costumes e cultura dos Povos Indígenas conforme definido na Declaração das Nações Unidas sobre os Direitos dos Povos Indígenas (2007) e na Convenção 169 da OIT (1989).</t>
  </si>
  <si>
    <t>Организация должна признавать и соблюдать права, традиции и культуру коренных народов определенные Декларацией ООН «О правах коренных народов» (2007 г.) и Конвенцией МОТ №169 (1989 г.).</t>
  </si>
  <si>
    <t>Organizácia uznáva a dodržiava práva, zvyky a kultúru domorodých obyvateľov, ako je definované v Deklarácii OSN o právach domorodých obyvateľov (2007) a dohovoru ILO 169 (1989).</t>
  </si>
  <si>
    <t>Organizacija priznava in podpira pravice, običaje in kulturo avtohtonih ljudstev, kot je opredeljeno v deklaraciji Združenih narodov o pravicah avtohtonih ljudstev (2007) in ILO Convention 169 (1989).</t>
  </si>
  <si>
    <t>Организација  ће  признати и подржати  права, царину и културу аутохтоних народа  како је дефинисано у декларацији Уједињених нација о правима аутохтоних народа (2007) и Конвенције ИЛО 169 (1989).</t>
  </si>
  <si>
    <t>องค์กร* จะ* รับรู้และสนับสนุน* สิทธิศุลกากรและวัฒนธรรมของชนพื้นเมือง* ตามที่กำหนดไว้ในปฏิญญาสหประชาชาติว่าด้วยสิทธิของชนพื้นเมือง (2007) และอนุสัญญา ILO 169 (1989)</t>
  </si>
  <si>
    <t>Örgüt* Yerli Halkların Hakları, Gümrük ve Kültürünü* Birleşmiş Milletler Yerli Halkların Hakları Bildirgesi (2007) ve ILO Sözleşmesi 169 (1989) 'da tanımladığı gibi* tanıyacak ve destekleyecektir.</t>
  </si>
  <si>
    <t>Tổ chức* sẽ* công nhận và duy trì* Quyền, phong tục và văn hóa của người bản địa* như được định nghĩa trong Tuyên bố Liên Hợp Quốc về quyền của người bản địa (2007) và Hội nghị ILO 169 (1989).</t>
  </si>
  <si>
    <t>机构*必须遵守联合国《原住民权利宣言》（2007年）和《国际劳工组织第169号公约》（1989年），承认并维护*原住民*的权利、传统和文化。</t>
  </si>
  <si>
    <t>C3.05</t>
  </si>
  <si>
    <t>The Organization, through engagement with Indigenous Peoples, shall identify sites which are of special cultural, ecological, economic, religious or spiritual significance and for which these Indigenous Peoples hold legal or customary rights. These sites shall be recognized by The Organization and their management, and/or protection shall be agreed through engagement with these Indigenous Peoples.</t>
  </si>
  <si>
    <t>Organizacija, kroz angažman sa autohtonim narodima, identificirati mjesta koja su posebnog kulturnog, ekološkog, ekonomskog, vjerskog ili duhovnog značaja i za koji ovi autohtoni narodi drže pravna ili uobičajena prava. Ove web stranice prepoznat će organizacija i njihovo upravljanje, a / ili zaštita se dogovaraju angažmanom sa ovim autohtonim narodima.</t>
  </si>
  <si>
    <t>Der Forstbetrieb identifiziert durch Beteiligung der indigenen Völker Orte von besonderer kultureller, ökologischer, ökonomischer, religiöser oder spiritueller Bedeutung, für welche die indigenen Völker gesetzliche oder gewohnheitsmäßige Rechte besitzen. Diese Stätten werden vom Forstbetrieb anerkannt  und die Bewirtschaftung und/oder ihr Schutz werden unter Beteiligung der indigenen Völker vereinbart.</t>
  </si>
  <si>
    <t>La Organización, involucrando a los Pueblos Indígenas, deberá identificar los lugares que sean de especial
importancia cultural, ecológica, económica, religiosa o espiritual y en los que dichos Pueblos Indígenas posean los derechos legales o consuetudinarios. Estos lugares deberán ser reconocidos por La Organización y su manejo y/o protección deberá acordarse involucrando a los Pueblos Indígenas.</t>
  </si>
  <si>
    <t>Organisatsioon peab põlisrahvastega seoses tuvastama paiku, mis on erilise kultuurilise, ökoloogilise, majandusliku, usulise või vaimse tähtsusega ja mille jaoks neil põlisrahvustel on õiguslikud või tavapärased õigused. Organisatsioon ja nende juhtimine peab neid saite tunnustama ning/või kaitset lepivad kokku nende põlisrahvastega.</t>
  </si>
  <si>
    <t>L'Organisation, par le biais d'une concertation avec les peuples autochtones, doit identifier les sites d'importance culturelle, écologique, économique, religieuse ou spirituelle, et sur lesquels les peuples autochtones détiennent des droits légaux ou coutumiers. Ces sites doivent être reconnus par l'Organisation et leur gestion et/ou leur protection doivent être définies au terme d’un processus de concertation avec ces peuples autochtones.</t>
  </si>
  <si>
    <t>Organizacija, angažmanom s autohtonim narodima, identificira mjesta koja su od posebnog kulturnog, ekološkog, ekonomskog, vjerskog ili duhovnog značaja i za koje ti autohtoni narodi imaju zakonska ili uobičajena prava. Ova mjesta prepoznaju organizacija i njihovo upravljanje, a/ili se zaštita dogovori kroz angažman s tim autohtonim narodima.</t>
  </si>
  <si>
    <t>A szervezet az őslakos népekkel való kapcsolattartás révén azonosítani kell azokat a helyeket, amelyek speciális kulturális, ökológiai, gazdasági, vallási vagy szellemi jelentőséggel bírnak, és amelyek számára ezek az őslakos népek jogi vagy szokásos jogokkal rendelkeznek. Ezeket a helyszíneket a szervezet elismeri, és irányításukat, és/vagy védelmet ezekkel az őslakos népekkel való kapcsolattartás révén kell megállapodni.</t>
  </si>
  <si>
    <t>Organisasi, melalui pelibatan Masyarakat Adat, harus mengidentifikasi situs-situs yang memiliki makna budaya, ekologi, ekonomi, agama atau spiritual khusus, di mana Masyarakat Adat ini memegang Hak-hak Adat atau hukum. Situs-situs ini harus diakui oleh Organisasi dan pengelolaannya dan/atau perlindungannya harus disepakati melalui pelibatan Masyarakat Adat.</t>
  </si>
  <si>
    <t>組織は、先住民族との協議により、先住民族にとって文化、生態、経済、宗教、精神の観点から特別な意味を持ち、先住民族が法的または慣習的な権利を持つ場所を特定しなければならない。これらの場所は組織とその経営層により認識され、先住民族との協働により保護されなければならない。</t>
  </si>
  <si>
    <t>Organizācijai, iesaistoties pamatiedzīvotājiem, identificē vietas, kurām ir īpašas kultūras, ekoloģiskas, ekonomiskas, reliģiskas vai garīgas nozīmes un kurām šīm pamatiedzīvotājiem ir likumīgas vai parastās tiesības. Par šīm vietām atzīst organizācija un to pārvaldība, un/vai aizsardzību vienojas, iesaistoties šīm pamatiedzīvotājiem.</t>
  </si>
  <si>
    <t>Organizacja, poprzez zaangażowanie w ludność tubylczą, zidentyfikuje miejsca o szczególnym znaczeniu kulturowym, ekologicznym, ekonomicznym, religijnym lub duchowym oraz dla których te ludy tubylcze mają prawa prawne lub zwyczajowe. Witryny te zostaną uznane przez organizację i ich zarządzanie i/lub ochronę zostaną uzgodnione poprzez zaangażowanie z tymi ludami tubylczymi.</t>
  </si>
  <si>
    <t>A Organização, por meio de engajamento com os Povos Indígenas, deve identificar as áreas de especial importância cultural, ecológica, econômica, religiosa ou espiritual sobre as quais estes Povos Indígenas possuam direitos legais ou direitos consuetudinários. Estas áreas devem ser reconhecidas pela Organização e seu manejo, e/ou proteção deve ser acordado por meio de engajamento com estes Povos Indígenas.</t>
  </si>
  <si>
    <t>Организация должна во взаимодействии с коренными народами выявить участки, представляющие особую культурную, экологическую, экономическую, религиозную или духовную ценности, и на которые эти коренные народы имеют законные или обычные права. Организация должна признать указанные участки, а их управление и/или защита должны быть согласованы путем взаимодействия с этими коренными народами.</t>
  </si>
  <si>
    <t>Organizácia prostredníctvom angažovanosti s domorodými obyvateľmi identifikuje miesta, ktoré majú osobitné kultúrne, ekologické, ekonomické, náboženské alebo duchovné významy a pre ktoré tieto domorodé obyvateľstvo majú právne alebo zvyčajné práva. Tieto stránky sú uznávané organizáciou a ich vedením a/alebo ochrana sa dohodne prostredníctvom spolupráce s týmito domorodými obyvateľmi.</t>
  </si>
  <si>
    <t>Organizacija z ukvarjanjem z avtohtonimi ljudstvi določi mesta, ki so posebnega kulturnega, ekološkega, gospodarskega, verskega ali duhovnega pomena in za katere imajo ti avtohtoni ljudje zakonite ali običajne pravice. Organizacija in njihovo upravljanje priznava ta spletna mesta,/ali zaščita se dogovori s sodelovanjem s temi avtohtonimi ljudstvi.</t>
  </si>
  <si>
    <t>Организација , кроз ангажман  са аутохтоним народом , да идентификује локације које су посебна културна, еколошка, економска, верска или духовна значаја и за који су ови аутохтони народи држе правне  или уобичајене права . Ове локације ће признати ОРГАНИЗАЦИЈА  и њихово управљање и / или заштита  ће се договорити путем ангажмана  са овим аутохтоним народом.</t>
  </si>
  <si>
    <t>องค์กร* ผ่านการมีส่วนร่วม* กับชนพื้นเมือง* จะต้องระบุเว็บไซต์ที่มีความสำคัญทางวัฒนธรรมนิเวศวิทยาเศรษฐกิจศาสนาหรือจิตวิญญาณพิเศษและชนพื้นเมืองเหล่านี้มีกฎหมาย* หรือสิทธิตามธรรมเนียม* เว็บไซต์เหล่านี้จะได้รับการยอมรับจากองค์กร* และการจัดการของพวกเขาและ/หรือการคุ้มครอง* จะต้องตกลงผ่านการมีส่วนร่วม* กับชนพื้นเมืองเหล่านี้</t>
  </si>
  <si>
    <t>Organizasyon*, yerli halklarla* katılım yoluyla*, özel kültürel, ekolojik, ekonomik, dini veya manevi öneme sahip ve bu yerli halkların yasal* veya alışılmış haklara* sahip olduğu siteleri tanımlayacaktır. Bu siteler* kuruluş* ve yönetimi tarafından tanınacak ve/veya koruma* bu yerli halklarla katılımla* kabul edilecektir.</t>
  </si>
  <si>
    <t>Tổ chức*, thông qua sự tham gia* với người bản địa*, sẽ* xác định các địa điểm có ý nghĩa văn hóa, sinh thái, kinh tế, tôn giáo hoặc tâm linh đặc biệt và những người bản địa này có quyền hợp pháp* hoặc quyền thông thường*. Các trang web này sẽ* được tổ chức* và quản lý của họ công nhận và/hoặc bảo vệ* sẽ* được thỏa thuận thông qua tham gia* với những người bản địa này.</t>
  </si>
  <si>
    <t>机构*必须通过原住民*的参与*，判定出具有特殊文化、生态、经济、宗教或精神意义的场所，以及原住民拥有法定权利或传统权利*的场所。机构及其管理人员必须承认这些特殊场所，并（或）通过原住民的参与，达成共识共同保护这些场所。</t>
  </si>
  <si>
    <t>C3.06</t>
  </si>
  <si>
    <t>The Organization shall uphold the right of Indigenous Peoples to protect and utilize their traditional knowledge and shall compensate local communities for the utilization of such knowledge and their intellectual property. A binding agreement as per Criterion 3.3 shall be concluded between The Organization and the Indigenous Peoples for such utilization through Free, Prior and Informed Consent before utilization takes place, and shall be consistent with the protection of intellectual property rights.</t>
  </si>
  <si>
    <t>Organizacija će podržati pravo autohtonih naroda za zaštitu i korištenje njihovog tradicionalnog znanja i nadoknaditi lokalne zajednice za korištenje takvih znanja i njihovog intelektualnog vlasništva. Vezan sporazum po kriteriju 3.3 zaključuje se između organizacije i autohtonih naroda za takvu korištenje putem besplatnih, prethodnih i informiranih pristanka prije upotrebe i bit će u skladu sa zaštitom prava intelektualnog vlasništva.</t>
  </si>
  <si>
    <t>Der Forstbetrieb erhält das Recht der indigenen Völker aufrecht, ihr traditionelles Wissen zu nutzen und zu schützen. Der Forstbetrieb entschädigt die indigenen Völker für eine Nutzung dieses Wissens und ihres geistigen Eigentums. Eine verbindliche Vereinbarung, gemäß Kriterium 3.3, wird zwischen dem Forstbetrieb und den indigenen Völkern für eine solche Nutzung gemäß des Prinzips der freiwilligen, vorherigen und in Kenntnis der Sachlage erteilten Zustimmung vor der Nutzung geschlossen und muss mit dem Schutz der Rechte an geistigem Eigentum vereinbar sein.</t>
  </si>
  <si>
    <t>La Organización deberá respaldar los derechos de los Pueblos Indígenas a proteger y utilizar sus
conocimientos tradicionales y deberá compensar a los Pueblos Indígenas por la utilización de estos
conocimientos y de su propiedad intelectual. Como en el Criterio 3.3, deberá establecerse un acuerdo
vinculante entre La Organización y los Pueblos Indígenas para dicha utilización antes de que ésta tenga lugar, a través de un proceso de Consentimiento Libre, Previo, e Informado, que deberá ser coherente con la protección de los derechos de propiedad intelectual.</t>
  </si>
  <si>
    <t>Organisatsioon toetab põlisrahvaste õigust kaitsta ja kasutada oma traditsioonilisi teadmisi ning kompenseerib kohalikke kogukondi selliste teadmiste ja intellektuaalomandi kasutamise eest. Organisatsiooni ja põlisrahvaste vahel sõlmitakse siduv kokkulepe vastavalt 3.3 -le sellise kasutamise jaoks enne kasutamist tasuta, eelneva ja teadliku nõusoleku kaudu ning see on kooskõlas intellektuaalomandi õiguste kaitsega.</t>
  </si>
  <si>
    <t xml:space="preserve">L'Organisation doit soutenir le droit des peuples autochtones à protéger et utiliser leur savoir traditionnel et doit offrir une compensation aux communautés locales pour l'usage de ce savoir et de leur propriété intellectuelle. Conformément au critère 3.3, un accord contraignant doit être conclu entre l'Organisation et les peuples autochtones pour cet usage, avant qu’il n’ait lieu, à travers un consentement libre, informé et préalable. Cet accord doit être conforme à la protection des droits de propriété intellectuelle. </t>
  </si>
  <si>
    <t>Organizacija će podržati pravo domorodačkih naroda da zaštite i iskoriste svoje tradicionalno znanje i nadoknadi lokalne zajednice za korištenje takvog znanja i njihovo intelektualno vlasništvo. Obvezujući sporazum prema kriteriju 3.3 zaključuje se između organizacije i autohtonih naroda za takvo korištenje putem slobodnog, prethodnog i informiranog pristanka prije nego što se odvija korištenje, a u skladu je sa zaštitom prava intelektualnog vlasništva.</t>
  </si>
  <si>
    <t>A szervezetnek fenntartja az őslakos népek azon jogát, hogy megvédjék és felhasználják hagyományos ismereteiket, és kompenzálják a helyi közösségeket az ilyen ismeretek és szellemi tulajdonuk felhasználása érdekében. A 3.3 kritérium szerint kötelező érvényű megállapodást kell kötni a szervezet és az őslakos népek között az ilyen felhasználás céljából ingyenes, előzetes és tájékozott beleegyezés útján a felhasználás előtt, és összhangban áll a szellemi tulajdonjogok védelmével.</t>
  </si>
  <si>
    <t xml:space="preserve">Organisasi harus menjunjung tinggi hak Masyarakat Adat untuk melindungi dan memanfaatkan pengetahuan tradisional mereka dan harus memberi kompensasi kepada Masyarakat lokal atas pemanfaatan pengetahuan tersebut dan kekayaan intelektual mereka. Perjanjian yang mengikat sesuai Kriteria 3.3 harus dibuat antara Organisasi dan Masyarakat Adat untuk pemanfaatan tersebut melalui Persetujuan Atas Dasar informasi Awal Tanpa Paksaan sebelum pemanfaatan dilakukan, dan harus konsisten dengan perlindungan dari hak kekayaan intelektual. </t>
  </si>
  <si>
    <t>組織は先住民族が伝統的知識を守り、使用する権利を尊重し、伝統的な知識や知的財産を使用する際は先住民族に補償をしなければならない。また使用する際には、自由意思による、事前の、十分な情報に基づく同意を通じて組織と先住民の間で基準3.3のような契約を締結しなければならない。またこれは知的財産権の保護制度と調和していなければならない。</t>
  </si>
  <si>
    <t>Organizācija atbalsta pamatiedzīvotāju tiesības aizsargāt un izmantot savas tradicionālās zināšanas un kompensē vietējām kopienām šādu zināšanu un to intelektuālā īpašuma izmantošanu. Saistošo nolīgumu atbilstoši 3.3. Kritērijam noslēdz starp organizāciju un pamatiedzīvotājiem šādai izmantošanai, izmantojot bezmaksas, iepriekšēju un informētu piekrišanu, pirms notiek izmantošana, un tas atbilst intelektuālā īpašuma tiesību aizsardzībai.</t>
  </si>
  <si>
    <t>Organizacja podtrzymuje prawo ludów tubylczych do ochrony i wykorzystywania swojej tradycyjnej wiedzy oraz rekompensuje lokalne społeczności za wykorzystanie takiej wiedzy i ich własności intelektualnej. Zgodnie z Kryterium 3.3 należy zawierać wiążące porozumienie między organizacją a ludnością tubylczą w celu takiego wykorzystania za pomocą bezpłatnej, wcześniejszej i świadomej zgody przed nastawieniem zastosowania, i jest zgodna z ochroną praw własności intelektualnej.</t>
  </si>
  <si>
    <t>A Organização deve respeitar o direito dos Povos Indígenas de proteger e utilizar seu conhecimento tradicional e deve compensar os Povos Indígenas pela utilização desse conhecimento e de sua propriedade intelectual. Um acordo vinculativo conforme Critério 3.3 deve ser celebrado entre a Organização e os Povos Indígenas sobre tal utilização, por meio de Consentimento Livre, Prévio e Informado, antes que ocorra tal utilização, e deve ser consistente com a proteção dos direitos de propriedade intelectual.</t>
  </si>
  <si>
    <t>Организация должна соблюдать право коренных народов на защиту и использование их традиционных знаний и должна предусмотреть компенсационные меры местным сообществам за использование таких знаний и их интеллектуальной собственности. В случае такого использования и до его начала, между организацией и коренными народами должно быть заключено соглашение об обязательствах, согласно критерию 3.3, при условии свободного предварительного осознанного согласия, которое должно отвечать требованиям защиты прав на интеллектуальную собственность.</t>
  </si>
  <si>
    <t>Organizácia podporuje právo domorodých obyvateľov chrániť a využívať svoje tradičné znalosti a odmeňuje miestne spoločenstvá za využitie takýchto znalostí a ich duševného vlastníctva. Záväzná dohoda podľa kritéria 3.3 sa uzatvára medzi organizáciou a domorodými obyvateľmi na takéto využitie prostredníctvom bezplatného, ​​predchádzajúceho a informovaného súhlasu pred použitím a je v súlade s ochranou právami duševného vlastníctva.</t>
  </si>
  <si>
    <t>Organizacija bo podpirala pravico avtohtonih ljudstev za zaščito in uporabo njihovega tradicionalnega znanja ter nadomestila lokalne skupnosti za uporabo takšnega znanja in njihove intelektualne lastnine. Zavezujoči sporazum o kriteriju 3.3 se med organizacijo in avtohtonimi ljudstvi zaključi za takšno uporabo s svobodnim, predhodnim in informiranim soglasjem pred uporabo in je skladno z zaščito pravic intelektualne lastnine.</t>
  </si>
  <si>
    <t>Организација  ће  подржати право доморођених народа  да би се заштитила  и искориштава своје традиционалне знање  и да надокнаде локалне заједнице  за коришћење таквих знања и њихово интелектуално власништво. Уговор о обавезујућем  према критеријуму  3.3 ће се закључити између организације  и аутохтоних народа за такву употребу путем бесплатног, пре и информисаног пристанка  пре него што се одвија и мора бити у складу са заштитом (интелектуалне својине  Права.</t>
  </si>
  <si>
    <t>องค์กร* จะ* สนับสนุน* สิทธิของชนพื้นเมือง* เพื่อปกป้อง* และใช้ความรู้ดั้งเดิมของพวกเขา* และจะชดเชยชุมชนท้องถิ่น* สำหรับการใช้ความรู้ดังกล่าวและทรัพย์สินทางปัญญาของพวกเขา* ข้อตกลงที่มีผลผูกพัน* ตามเกณฑ์* 3.3 จะได้รับการสรุประหว่างองค์กร* และชนพื้นเมืองสำหรับการใช้ประโยชน์ดังกล่าวผ่านการยินยอมฟรีก่อนและได้รับการบอกกล่าว* ก่อนที่จะใช้ประโยชน์และจะต้องสอดคล้องกับการคุ้มครองทรัพย์สินทางปัญญา* สิทธิ</t>
  </si>
  <si>
    <t>Örgüt* Yerli halkların* geleneksel bilgilerini koruma* ve kullanma hakkını* koruyacak* ve bu tür bilgilerin ve fikri mülkiyetlerinin kullanılması için yerel toplulukları* telafi edecektir. Bir bağlayıcı anlaşma* Kritere göre* 3.3, kuruluş* ile yerli halklar arasında, kullanımı yapılmadan önce özgür, önceden ve bilgilendirilmiş onay* yoluyla bu tür kullanım için sonuçlandırılmalıdır ve* fikri mülkiyetin korunması* ile tutarlı olacaktır* Haklar.</t>
  </si>
  <si>
    <t>Tổ chức* sẽ* ủng hộ* quyền của người bản địa* để bảo vệ* và sử dụng kiến ​​thức truyền thống của họ* và sẽ* bồi thường cho các cộng đồng địa phương* để sử dụng kiến ​​thức đó và tài sản trí tuệ của họ*. Một thỏa thuận ràng buộc* theo tiêu chí* 3.3 sẽ* được kết luận giữa tổ chức* và người bản địa để sử dụng đó thông qua sự đồng ý miễn phí, trước và thông tin* trước khi việc sử dụng diễn ra và sẽ* phù hợp với việc bảo vệ* sở hữu trí tuệ* quyền.</t>
  </si>
  <si>
    <t>机构*必须维护*原住民*保守和利用他们的传统知识的权利。在利用原住民的传统知识和知识产权*时必须给予补偿。在利用传统知识之前，在原住民自愿、事先知情并同意*的情况下，机构与原住民按照标准3.3签订书面协议，保护其知识产权。</t>
  </si>
  <si>
    <t>P4</t>
  </si>
  <si>
    <t>The Organization shall contribute to maintaining or enhancing the social and economic wellbeing of local communities.</t>
  </si>
  <si>
    <t>Forest management operations shall maintain or enhance the long-term social and economic well-being of forest workers and local communities.</t>
  </si>
  <si>
    <t>Organizacija mora doprinijeti održavanju ili unapređenju društvenog i ekonomskog blagostanja lokalnih zajednica.</t>
  </si>
  <si>
    <t>Beziehungen zur lokalen Bevölkerung: Der Forstbetrieb trägt zur Erhaltung oder Verbesserung des sozialen und wirtschaftlichen Wohlergehens der lokalen Bevölkerung bei.</t>
  </si>
  <si>
    <t>El manejo forestal deberá mantener o elevar el bienestar social y económico a largo plazo de los trabajadores forestales y de las comunidades locales.</t>
  </si>
  <si>
    <t>La Organización deberá contribuir al mantenimiento o mejora del bienestar social y económico de las comunidades locales.</t>
  </si>
  <si>
    <t>Organisatsioon aitab kaasa kohalike kogukondade sotsiaalse ja majandusliku heaolu säilitamisele või parandamisele.</t>
  </si>
  <si>
    <t>L'Organisation doit contribuer à préserver ou à accroître le bien-être social et économique des communautés locales.</t>
  </si>
  <si>
    <t>Organizacija doprinosi održavanju ili poboljšanju socijalne i ekonomske dobrobiti lokalnih zajednica.</t>
  </si>
  <si>
    <t>A szervezet hozzájárul a helyi közösségek társadalmi és gazdasági jólétének fenntartásához vagy fejlesztéséhez.</t>
  </si>
  <si>
    <t>Organisasi harus berkontribusi untuk mempertahankan atau meningkatkan kesejahteraan sosial dan ekonomi masyarakat lokal.</t>
  </si>
  <si>
    <t>組織は、地域社会の社会的、経済的福利の維持または向上に貢献しなければならない。</t>
  </si>
  <si>
    <t>Organizācija dod ieguldījumu vietējo kopienu sociālās un ekonomiskās labklājības uzturēšanā vai uzlabošanā.</t>
  </si>
  <si>
    <t>Organizacja przyczynia się do utrzymania lub zwiększenia dobrobytu społecznego i gospodarczego społeczności lokalnych.</t>
  </si>
  <si>
    <t>As operações de manejo florestal devem manter ou ampliar o bem estar social e econômico dos trabalhadores florestais e comunidades locais no longo prazo.</t>
  </si>
  <si>
    <t>A Organização deve contribuir para a manutenção ou melhoria do bem-estar socio-económico das comunidades locais.</t>
  </si>
  <si>
    <t>Organizația trebuie să contribuie la menținerea sau îmbunătățirea situației sociale și economice a comunităților locale.</t>
  </si>
  <si>
    <t>Организация должна способствовать поддержанию или повышению социального и экономического благосостояния местных сообществ.</t>
  </si>
  <si>
    <t>Organizácia prispieva k udržiavaniu alebo zlepšovaniu sociálnej a hospodárskej pohody miestnych komunít.</t>
  </si>
  <si>
    <t>Organizacija prispeva k ohranjanju ali izboljšanju družbenega in gospodarskega počutja lokalnih skupnosti.</t>
  </si>
  <si>
    <t>Организација  ће  допринети одржавању или унапређењу социјалног и економског благостања локалних заједница .</t>
  </si>
  <si>
    <t>องค์กร* จะมีส่วนร่วมในการบำรุงรักษาหรือเสริมสร้างความเป็นอยู่ที่ดีทางสังคมและเศรษฐกิจของชุมชนท้องถิ่น*</t>
  </si>
  <si>
    <t>Örgüt* yerel toplulukların sosyal ve ekonomik refahının korunmasına veya geliştirilmesine* katkıda bulunacaktır*.</t>
  </si>
  <si>
    <t>Підприємство має сприяти підтриманню або підвищенню соціально економічного добробуту місцевих громад</t>
  </si>
  <si>
    <t>Tổ chức* sẽ* góp phần duy trì hoặc tăng cường sức khỏe xã hội và kinh tế của các cộng đồng địa phương*.</t>
  </si>
  <si>
    <t>机构*必须致力于维持和改善当地社区*的社会和经济状况。</t>
  </si>
  <si>
    <t>C4.01</t>
  </si>
  <si>
    <t>The Organization shall identify the local communities that exist within the Management Unit and those that are affected by management activities. The Organization shall then, through engagement with these local communities, identify their rights of tenure, their rights of access to and use of forest resources and ecosystem services, their customary rights and legal rights and obligations, that apply within the Management Unit.</t>
  </si>
  <si>
    <t>The communities within, or adjacent to, the forest management area should be given opportunities for employment, training, and other services.</t>
  </si>
  <si>
    <t>Organizacija će identificirati lokalne zajednice koje postoje u okviru jedinice za upravljanje i onima koje su pogođene aktivnosti upravljanja. Organizacija će se tada angažirati sa ovim lokalnim zajednicama, identificirati svoja prava mandata, njihova prava pristupa i korištenju šumskih resursa i usluga ekosustava, njihova uobičajena prava i zakonske prava i obveze, koji se primjenjuju u okviru upravljačke jedinice.</t>
  </si>
  <si>
    <t xml:space="preserve">Der Forstbetrieb kennt die lokale Bevölkerung innerhalb seines Waldes und die unmittelbar von der Waldbewirtschaftung Betroffenen. Der Forstbetrieb ermittelt dann, unter Beteiligung der lokalen Bevölkerung deren Pacht- und Besitzansprüche, deren Zugangs- und Nutzungsrechte zu Waldressourcen und Ökosystemdienstleistungen. Der Forstbetrieb ermittelt darüber hinaus deren verbriefte Nutzungsrechte (an Forstprodukten und sonstigen Leistungen des Waldes), deren Gewohnheitsrechte und deren gesetzliche Rechte und Pflichten, welche innerhalb des Waldes gelten. </t>
  </si>
  <si>
    <t>Se deberán proporcionar oportunidades de empleo, capacitación, y otros servicios a las comunidades dentro de, o adyacentes a, las áreas de manejo forestal.</t>
  </si>
  <si>
    <t>La Organización deberá identificar a las comunidades locales que existen dentro de la Unidad de Manejo y aquellas que resulten afectadas por las actividades de manejo. A continuación, La Organización deberá también identificar, involucrando a estas comunidades locales, sus derechos de tenencia, acceso y uso de los recursos forestales, y servicios del ecosistema, así como sus derechos consuetudinarios, derechos y obligaciones legales que sean aplicables dentro de la Unidad de Manejo.</t>
  </si>
  <si>
    <t>Organisatsioon tuvastab juhtimisüksuses olemasolevad kohalikud kogukonnad ja juhid, mida juhtimistegevused mõjutavad. Seejärel tuvastab organisatsioon nende kohalike kogukondadega seotuse oma ametiaja õigused, juurdepääsu õigused metsaressurssidele ja ökosüsteemiteenustele, tavapärastele õigustele ning juriidilistele õigustele ja kohustustele, mis kehtivad juhtimisüksuses.</t>
  </si>
  <si>
    <t>L'Organisation doit identifier les communautés locales existant au sein de l'Unité de Gestion et celles qui sont concernées par les activités de gestion. L'Organisation doit ensuite, par le biais d'une concertation avec ces communautés locales, déterminer leurs droits fonciers, leurs droits d’accès et d’usage des ressources forestières et services écosystémiques, leurs droits coutumiers, et leurs droits et obligations définis par la loi, qui s’appliquent au sein de l'Unité de Gestion.</t>
  </si>
  <si>
    <t>Organizacija će identificirati lokalne zajednice koje postoje unutar upravljačke jedinice i one na koje su pogođene upravljačke aktivnosti. Organizacija će, nakon angažmana s tim lokalnim zajednicama, identificirati njihova prava na dužnosti, njihova prava na pristup i korištenje šumskih resursa i usluga ekosustava, njihova uobičajena prava i zakonska prava i obveze, koji se primjenjuju unutar jedinice za upravljanje.</t>
  </si>
  <si>
    <t>A szervezetnek meg kell határoznia azokat a helyi közösségeket, amelyek a menedzsment egységen belül léteznek, és azokat, amelyeket a menedzsment tevékenységek érintenek. A szervezet ezután a helyi közösségekkel való kapcsolattartás révén meg kell határoznia a hivatali idejüket, az erdészeti erőforrásokhoz és az ökoszisztéma -szolgáltatásokhoz való hozzáférési jogaikat, valamint a szokásos jogaikat, valamint a jogi jogaikat és kötelezettségeiket, amelyek a vezetői egységen belül vonatkoznak.</t>
  </si>
  <si>
    <t>Organisasi harus mengidentifikasi masyarakat lokal yang ada dalam Unit Manajemen dan terdampak oleh kegiatan pengelolaan. Organisasi kemudian harus, melalui pelibatan masyarakat lokal mengidentifikasi hak mereka atas penguasaan lahan, hak mereka atas akses ke dan pemanfaatan sumberdaya hutan dan jasa ekosistem, hak-hak adat serta kewajiban dan hak hukum mereka, yang berlaku di dalam Unit Manajemen.</t>
  </si>
  <si>
    <t>組織は、管理区画内に存在する地域社会及び管理活動により影響を受ける地域社会を特定しなければならない。その上で組織は、地域社会との協議の下、地域社会が管理区画内で持つ保有権、森林資源と生態系サービスにアクセスし使用する権利に関する慣習的な権利、法的な権利及び義務を特定しなければならない。</t>
  </si>
  <si>
    <t>Organizācija identificē vietējās kopienas, kas pastāv vadības nodaļā, un tās, kuras ietekmē vadības darbības. Pēc tam organizācija, iesaistoties šajās vietējās kopienās, identificē savas tiesības uz īpašumtiesībām, piekļuves tiesībām uz mežu resursiem un ekosistēmas pakalpojumiem, paražu tiesībām un likumīgajām tiesībām un saistībām, kas attiecas uz vadības nodaļu.</t>
  </si>
  <si>
    <t>Organizacja identyfikuje lokalne społeczności istniejące w jednostce zarządzania oraz na działania związane z zarządzaniem. Organizacja następnie, poprzez zaangażowanie w te lokalne społeczności, określa swoje prawa do kadencji, ich prawa do dostępu i korzystania z zasobów leśnych i usług ekosystemowych, ich zwyczajowych praw oraz praw i obowiązków, które mają zastosowanie w jednostce zarządzającej.</t>
  </si>
  <si>
    <t>Devem ser dadas oportunidades de emprego, treinamento e outros serviços às comunidades inseridas ou adjacentes às áreas de manejo florestal.</t>
  </si>
  <si>
    <t>A Organização deve identificar as comunidades locais que existem dentro da Unidade de Gestão e as que são afectadas pelas suas actividades. A Organização deve então, através do envolvimento com estas comunidades, identificar os seus direitos de posse, acesso e uso dos recursos florestais e serviços do ecossistema; os seus direitos consuetudinários e os direitos e obrigações legais aplicáveis dentro da Unidade de Gestão.</t>
  </si>
  <si>
    <t>Organizația trebuie să identifice comunitățile locale existente în cadrul Unității de management și cele care sunt afectate de activitățile de management. În continuare, Organizația trebuie, prin implicarea acestor comunități locale, să identifice dreptul lor de proprietate, drepturile lor de acces la resurse și dreptul de utilizare a resurselor pădurii și serviciilor oferite de ecosisteme, drepturile lor cutumiare și legale și obligațiille lor, aplicabile în cadrul Unității de management.</t>
  </si>
  <si>
    <t>Организация должна выявить местные сообщества, которые имеются в пределах единицы управления, и интересы которых затрагивает ее хозяйственная деятельность. Затем организация путем взаимодействия с указанными местными сообществами должна установить их права владения, их права к доступу и использованию лесных ресурсов и экосистемных услуг, обычные права, законные права и обязанности, действующие в пределах единицы управления.</t>
  </si>
  <si>
    <t>Organizácia identifikuje miestne spoločenstvá, ktoré existujú v rámci riadiacej jednotky, a tie, ktoré sú ovplyvnené riadiacimi činnosťami. Organizácia potom prostredníctvom spolupráce s týmito miestnymi komunitami identifikuje svoje práva na držbu, svoje práva na prístup k lesným zdrojom a využívaniu lesných zdrojov a ekosystémových služieb, ich vlastných práv a zákonných práv a povinností, ktoré sa uplatňujú v rámci riadiacej jednotky.</t>
  </si>
  <si>
    <t>Organizacija identificira lokalne skupnosti, ki obstajajo v enoti za upravljanje, in tiste, na katere vplivajo dejavnosti upravljanja. Organizacija nato s sodelovanjem s temi lokalnimi skupnostmi opredeli njihove pravice do mandata, njihove pravice do dostopa do in uporabe gozdnih virov ter storitev ekosistema, njihove običajne pravice ter zakonske pravice in obveznosti, ki veljajo v okviru enote za upravljanje.</t>
  </si>
  <si>
    <t>Организација  Идентификује локалне заједнице  које постоје у оквиру управљачке јединице  и онима који су погођени активностима менаџмента. Организација ће тада, кроз ангажман  са овим локалним заједницама , идентификовати своја права мандата , њихова права приступа и коришћењу шумских ресурса и услуга екосистема , њихова уобичајена права  и законски права и обавезе које се односе на то Јединица за управљање.</t>
  </si>
  <si>
    <t>องค์กร* จะระบุชุมชนท้องถิ่น* ที่มีอยู่ภายในหน่วยการจัดการ* และองค์กรที่ได้รับผลกระทบจากกิจกรรมการจัดการ องค์กรจะต้องผ่านการมีส่วนร่วม*กับชุมชนท้องถิ่นเหล่านี้*ระบุสิทธิ์ในการดำรงตำแหน่ง*สิทธิในการเข้าถึงและการใช้ทรัพยากรป่าไม้และบริการระบบนิเวศ*สิทธิตามธรรมเนียมของพวกเขา*และสิทธิและภาระผูกพันทางกฎหมายที่ใช้ภายใน หน่วยจัดการ</t>
  </si>
  <si>
    <t>Kuruluş*, yönetim biriminde var olan yerel toplulukları* ve yönetim faaliyetlerinden etkilenenleri tanımlar. Kuruluş daha sonra, bu yerel topluluklarla katılım*yoluyla, görev süreleri*, orman kaynaklarına ve ekosistem hizmetlerine erişim haklarını*, geleneksel hakları*ve yasal hak ve yükümlülükleri belirleyecektir. Yönetim Birimi.</t>
  </si>
  <si>
    <t>Підприємство має виявити місцеві громади, наявні в межах одиниці господарювання і ті з них, які зачеплено господарською діяльністю. Потім підприємство має шляхом залучення цих місцевих громад встановити їхні права на землеволодіння, на доступ та використання лісових ресурсів та послуг екосистем, їхні звичаєві права та законні права і обов’язки, які застосовуються в межах одиниці господарювання.</t>
  </si>
  <si>
    <t>Tổ chức* sẽ xác định các cộng đồng địa phương* tồn tại trong đơn vị quản lý* và những người bị ảnh hưởng bởi các hoạt động quản lý. Tổ chức sau đó sẽ, thông qua sự tham gia*với các cộng đồng địa phương này*, xác định quyền của họ trong nhiệm kỳ*, quyền truy cập và sử dụng các dịch vụ hệ sinh thái và của các hệ sinh thái của họ*, quyền và quyền hợp pháp của họ, áp dụng trong Đơn vị quản lý.</t>
  </si>
  <si>
    <t>机构*必须判定在经营单位*内居住的和受经营活动影响的当地社区*。通过与当地社区*的参与*，明确他们在经营单位内的所有权*、对森林资源和生态系统服务*的获取权和使用权，传统权利*以及法定的权利和义务。</t>
  </si>
  <si>
    <t>C4.02</t>
  </si>
  <si>
    <t>The Organization shall recognize and uphold the legal and customary rights of local communities to maintain control over management activities within or related to the Management Unit to the extent necessary to protect their rights, resources, lands and territories. Delegation by local communities of control over management activities to third parties requires Free, Prior and Informed Consent.</t>
  </si>
  <si>
    <t>Forest management should meet or exceed all applicable laws and/or regulations covering health and safety of employees and their families.</t>
  </si>
  <si>
    <t>Organizacija će priznati i podržavati pravne i uobičajene prava lokalnih zajednica za održavanje kontrole aktivnosti upravljanja unutar ili povezane sa jedinicama za upravljanje u mjeri u kojoj je potrebno za zaštitu njihovih prava, resursa, zemljišta i teritorija. Delegacija lokalnih zajednica kontrole nad upravljačkim aktivnostima trećim stranama zahtijeva besplatno, prethodno i informirano pristanak.</t>
  </si>
  <si>
    <t xml:space="preserve">Der Forstbetrieb kennt und respektiert die gesetzlichen und die Gewohnheitsrechte der lokalen Bevölkerung. Der Forstbetrieb passt betriebliche Aktivitäten, die im Wald durchgeführt werden oder die mit ihnen im Zusammenhang stehen, so an, dass er Rechte, Ressourcen, Land und Territorien der lokalen Bevölkerung wahrt bzw. aufrecht erhält. Überträgt die lokale Bevölkerung ihre Rechte an den Forstbetrieb, weist der Forstbetrieb nach, dass dies auf Grundlage einer freiwilligen, vorherigen und in Kenntnis der Sachlage erteilten Zustimmung erfolgte. </t>
  </si>
  <si>
    <t>El manejo forestal deberá cumplir o superar todas las leyes y/o reglamentos aplicables a la salud y la seguridad de los empleados y sus familias.</t>
  </si>
  <si>
    <t>La Organización deberá reconocer y respaldar los derechos legales y consuetudinarios de las comunidades locales para conservar el control sobre las actividades de manejo en el interior de la Unidad de Manejo o relacionadas con la misma, en la medida que sea necesaria para proteger sus derechos, recursos, tierras y territorios. La delegación del control a terceros por parte de las comunidades locales requiere de un proceso de Consentimiento Libre, Previo e Informado.</t>
  </si>
  <si>
    <t>Organisatsioon tunnustab ja toetab kohalike kogukondade õiguslikke ja tavapäraseid õigusi, et säilitada juhtimistegevuse kontrolli juhtimise üksuse piires või sellega seotud ulatuses, mis on vajalik nende õiguste, ressursside, maade ja territooriumide kaitsmiseks. Kohalike kogukondade delegeerimine juhtimistegevuse üle kolmandatele isikutele nõuab tasuta, eelnevat ja teadlikku nõusolekut.</t>
  </si>
  <si>
    <t>L'Organisation doit reconnaître et soutenir les droits définis par la loi et les droits coutumiers des communautés locales à garder le contrôle sur les activités de gestion qui ont lieu au sein de l'Unité de Gestion ou qui sont relatives à l’Unité de Gestion, dans la mesure nécessaire à la protection de leurs droits, de leurs ressources, de leurs terres et territoires. La délégation, par les communautés locales, du contrôle des activités de gestion à des tierces parties exige un consentement libre, informé et préalable.</t>
  </si>
  <si>
    <t>Organizacija će prepoznati i podržavati pravna i uobičajena prava lokalnih zajednica kako bi održala kontrolu nad upravljačkim aktivnostima unutar ili povezane s upravljačkom jedinicom u mjeri u kojoj je to potrebno za zaštitu njihovih prava, resursa, zemljišta i teritorija. Izaslanstvo lokalnih zajednica kontrole nad aktivnostima upravljanja trećim stranama zahtijeva besplatan, prethodni i informirani pristanak.</t>
  </si>
  <si>
    <t>A szervezet elismeri és fenntartja a helyi közösségek jogi és szokásos jogait, hogy fenntartsák az irányítást a menedzsment egységen belüli vagy ahhoz kapcsolódó vezetési tevékenységek felett, vagyis ahhoz, hogy megvédjék jogaikat, erőforrásaikat, földterületeiket és területeiket. A helyi közösségek általi átruházás a harmadik felekre irányuló irányítási tevékenységek felett ingyenes, előzetes és tájékozott hozzájárulást igényel.</t>
  </si>
  <si>
    <t xml:space="preserve">Organisasi harus mengakui dan menjunjung tinggi hak adat dan hukum masyarakat lokal untuk mempertahankan kendali atas kegiatan pengelolaan di dalam atau terkait dengan Unit Manajemen sejauh yang diperlukan untuk melindungi hak, sumberdaya, lahan dan wilayah mereka. Pelimpahan kendali oleh Mayarakat Setempat atas kegiatan pengelolaan kepada pihak ketiga membutuhkan Persetujuan Atas Dasar Informasi Awal Tanpa Paksaan. </t>
  </si>
  <si>
    <t>組織は、地域社会の権利、資源、土地や領域を守るために必要な限りにおいて、管理区画内のまたはその区画に関連する管理活動を規制する権限を維持するための、その地域社会が有する法的及び慣習的な権利を認識し、尊重しなければならない。地域社会がその管理活動を監督する権限を第三者に委託する際には自由意思による、事前の、十分な情報に基づく同意(FPIC)が必要である。</t>
  </si>
  <si>
    <t>Organizācija atzīst vietējo kopienu juridiskās un parastās tiesības, lai saglabātu kontroli pār vadības darbībām vai saistītas ar pārvaldības vienību, ciktāl tas nepieciešams, lai aizsargātu viņu tiesības, resursus, zemes un teritorijas. Vietējo kopienu deleģēšana kontrolē pārvaldības darbību trešajām personām prasa bezmaksas, iepriekšēju un informētu piekrišanu.</t>
  </si>
  <si>
    <t>Organizacja uznaje i podtrzymuje prawa prawne i zwyczajowe społeczności lokalnych w celu utrzymania kontroli nad działaniami zarządzania w obrębie jednostki zarządzania lub związanej z nimi w zakresie ochrony ich praw, zasobów, ziem i terytoriów. Delegacja przez lokalne społeczności kontroli działań zarządzających stronom trzecim wymaga bezpłatnej, wcześniejszej i świadomej zgody.</t>
  </si>
  <si>
    <t>O manejo florestal deve alcançar ou exceder todas as leis aplicáveis e/ou regulamentações relacionadas à saúde e segurança dos trabalhadores e seus familiares.</t>
  </si>
  <si>
    <t>A Organização deve reconhecer e respeitar os direitos legais e consuetudinários das comunidades locais na manutenção do controlo sobre as actividades de gestão dentro ou relacionadas com a Unidade de Gestão, na extensão necessária para a protecção dos seus direitos, recursos e territórios. Este controlo pode ser delegado a terceiros desde que o consentimento seja dado de forma livre, prévio e informada.</t>
  </si>
  <si>
    <t>Organizația trebuie să recunoască și să respecte drepturile legale și cutumiare ale comunităților locale, de a păstra controlul asupra activităților de management din cadrul Unității de management sau care afectează unitatea de management, astfel încât să fie protejate drepturile, resursele și terenurile și teritoriile acestor comunități locale. Delegarea controlului asupra activităților de management unor terțe parți de către comunitățile locale, se face doar prin consimțământul lor liber, exprimat prealabil și în deplină cunoștință de cauză.</t>
  </si>
  <si>
    <t>Организация должна признавать и соблюдать законные и обычные права местных сообществ по осуществлению ими контроля над хозяйственной деятельностью, ведущейся в пределах единицы управления или связанной с ней, в той степени, в какой это необходимо для защиты их прав, ресурсов, земель и территорий. Для передачи местными сообществами полномочий по контролю над хозяйственной деятельностью третьим сторонам требуется свободное предварительное осознанное согласие (СПОС).</t>
  </si>
  <si>
    <t>Organizácia uznáva a dodržiava právne a zvyčajné práva miestnych spoločenstiev na udržanie kontroly nad riadiacimi činnosťami v rámci riadiacej jednotky v rozsahu potrebnej na ochranu svojich práv, zdrojov, pozemkov a území. Delegácia miestnymi komunitami kontroly nad riadiacimi činnosťami tretím stranám vyžaduje bezplatný, predchádzajúci a informovaný súhlas.</t>
  </si>
  <si>
    <t>Organizacija priznava in podpira pravne in običajne pravice lokalnih skupnosti, da ohrani nadzor nad upravljavskimi dejavnostmi znotraj ali povezane z enoto upravljanja, kolikor je potrebno za zaščito njihovih pravic, virov, zemljišč in ozemelj. Prenos lokalnih skupnosti nadzora nad upravljavskimi dejavnostmi na tretje osebe zahteva brezplačno, predhodno in informirano soglasje.</t>
  </si>
  <si>
    <t>Организација  препознаје и подржава  Правна и уобичајена права  локалних заједница  да би одржала контролу над активностима менаџмента унутар или у вези са управљачком јединицом  у мери у којој је потребно да заштите своја права, ресурсе, земљишта и територије. Делегација локалним заједницама контроле над активностима управљања трећим странама захтева бесплатан, пре и информисани пристанак .</t>
  </si>
  <si>
    <t>องค์กร* จะรับรู้และสนับสนุน* สิทธิตามกฎหมายและจารีตประเพณี* ของชุมชนท้องถิ่น* เพื่อควบคุมกิจกรรมการจัดการภายในหรือเกี่ยวข้องกับหน่วยการจัดการ* ในขอบเขตที่จำเป็นเพื่อปกป้องสิทธิทรัพยากรที่ดินและดินแดน การมอบหมายโดยชุมชนท้องถิ่นที่ควบคุมกิจกรรมการจัดการให้กับบุคคลที่สามต้องได้รับความยินยอมฟรีก่อนและได้รับการแจ้ง*</t>
  </si>
  <si>
    <t>Kuruluş*, haklarını, kaynaklarını, topraklarını ve bölgelerini korumak için gerekli ölçüde yönetim birimi* içindeki yönetim faaliyetleri* ile ilgili yönetim faaliyetleri üzerinde kontrol sağlamak için yerel toplulukların* yasal ve geleneksel haklarını* tanıyacak ve destekleyecektir. Yerel kontrol topluluklarının yönetim faaliyetleri üzerindeki kontrol topluluklarının üçüncü taraflara delegasyonu ücretsiz, önceden ve bilgilendirilmiş onam gerektirir*.</t>
  </si>
  <si>
    <t>Підприємство має визнавати і підтримувати законні та звичаєві права місцевих громад з метою контролю господарської діяльності в межах одиниці господарювання або пов'язаної з нею в тих випадках, коли необхідно захищати їхні права, ресурси, землі та території. Передача місцевими громадами повноважень контролю господарської діяльності третім сторонам вимагає вільної згоди на основі попередньої поінформованості.</t>
  </si>
  <si>
    <t>Tổ chức* sẽ công nhận và duy trì* Quyền pháp lý và thông thường* của cộng đồng địa phương* để duy trì quyền kiểm soát các hoạt động quản lý trong hoặc liên quan đến đơn vị quản lý* trong phạm vi cần thiết để bảo vệ quyền, tài nguyên, đất đai và vùng lãnh thổ của họ. Phái đoàn bởi các cộng đồng địa phương kiểm soát các hoạt động quản lý cho các bên thứ ba đòi hỏi sự đồng ý miễn phí, trước và thông báo*.</t>
  </si>
  <si>
    <t>机构*必须承认并维护*当地社区的法定权利和传统权利*，维护其在经营单位*内或与之有关的经营活动的适当控制权，保护他们的权利、资源、土地和领地。如果要将经营活动的控制权从当地社区*委托给第三方，需要当地社区自愿、事先知情并同意*。</t>
  </si>
  <si>
    <t>C4.03</t>
  </si>
  <si>
    <t>The Organization shall provide reasonable opportunities for employment, training and other services to local communities, contractors and suppliers proportionate to scale and intensity of its management activities.</t>
  </si>
  <si>
    <t>The rights of workers to organize and voluntarily negotiate with their employers shall be guaranteed as outlined in Conventions 87 and 98 of the International Labour Organisation (ILO).</t>
  </si>
  <si>
    <t>Organizacija će pružiti razumne mogućnosti za zapošljavanje, obuku i druge usluge lokalnim zajednicama, izvođačima i dobavljačima proporcionalnim razmjerama i intenzitetu njegovih aktivnosti upravljanja.</t>
  </si>
  <si>
    <t>Der Forstbetrieb bietet der lokalen Bevölkerung, Unternehmern und Zulieferern angemessene Möglichkeiten für Arbeitsverhältnisse, Ausbildung und sonstige Leistungen, die im Verhältnis zu Umfang und Intensität der Bewirtschaftungsmaßnahmen stehen.</t>
  </si>
  <si>
    <t>Deberán garantizarse los derechos de los trabajadores para organizarse y negociar voluntariamente con sus gerentes, conforme alas Convenciones 87 y 98 de la Organización Internacional del Trabajo (OIT).</t>
  </si>
  <si>
    <t>La Organización deberá ofrecer oportunidades razonables de empleo, capacitación y otros servicios a las comunidades, contratistas y proveedores locales, de forma proporcional a la escala e intensidad de sus actividades de manejo.</t>
  </si>
  <si>
    <t>Organisatsioon pakub mõistlikke võimalusi tööhõive, koolituse ja muude teenuste jaoks kohalikele kogukondadele, töövõtjatele ja tarnijatele, kes on proportsionaalsed oma juhtimistegevuse ulatuse ja intensiivsusega.</t>
  </si>
  <si>
    <t>L'Organisation doit offrir des opportunités raisonnables, en termes d'emploi, de formation et d'autres services, aux communautés, aux sous-traitants et aux fournisseurs locaux, proportionnellement à l'échelle et à l'intensité de ses activités de gestion.</t>
  </si>
  <si>
    <t>Organizacija će pružiti razumne mogućnosti za zapošljavanje, obuku i druge usluge lokalnim zajednicama, izvođačima i dobavljačima proporcionalno razmjeru i intenzitetu svojih upravljačkih aktivnosti.</t>
  </si>
  <si>
    <t>A szervezet ésszerű lehetőségeket kínál a foglalkoztatáshoz, a képzéshez és az egyéb szolgáltatásokhoz a helyi közösségek, vállalkozók és beszállítók számára, amelyek arányosak a vezetési tevékenységek méretarányával és intenzitásával.</t>
  </si>
  <si>
    <t xml:space="preserve">Organisasi harus memberikan kesempatan yang wajar untuk pekerjaan, pelatihan, dan jasa lain kepada Masyarakat lokal, kontraktor dan pemasok yang sebanding dengan skala dan intensitas kegiatan pengelolaannya. </t>
  </si>
  <si>
    <t>組織は、地域社会、請負業者、納入業者に対し、管理活動の規模、強度に応じて適当な雇用の機会、教育訓練その他のサービスを提供しなければならない。</t>
  </si>
  <si>
    <t>Organizācija nodrošina saprātīgas nodarbinātības, apmācības un citu pakalpojumu iespējas vietējām kopienām, darbuzņēmējiem un piegādātājiem, kas ir proporcionāli tās pārvaldības darbību apjomam un intensitātei.</t>
  </si>
  <si>
    <t>Organizacja zapewnia rozsądne możliwości zatrudnienia, szkoleń i innych usług lokalnych społeczności, kontrahentów i dostawców proporcjonalnych do skali i intensywności działań zarządzających.</t>
  </si>
  <si>
    <t>Devem ser garantidos os direitos dos trabalhadores de se organizarem e voluntariamente negociarem com seus empregadores, conforme convenções 87 e 98 da OIT.</t>
  </si>
  <si>
    <t>A Organização deve providenciar oportunidades razoáveis para emprego, formação e outros serviços para as comunidades locais, prestadores de serviço e fornecedores de forma adequada à escala e intensidade das suas actividades de gestão.</t>
  </si>
  <si>
    <t>Organizația trebuie să ofere comunităților locale, contractorilor și furnizorilor locali oportunități rezonabile de angajare, instruire și alte servicii, corespunzător cu scara și intensitatea activităților de management ale organizației.</t>
  </si>
  <si>
    <t>Организация должна предоставлять местным сообществам, подрядным организациям и поставщикам разумные возможности для трудоустройства, обучения и получения других видов услуг соразмерно масштабу и интенсивности своей хозяйственной деятельности.</t>
  </si>
  <si>
    <t>Organizácia poskytuje primerané príležitosti na zamestnanie, školenie a ďalšie služby miestnym komunitám, dodávateľom a dodávateľom úmerným rozsahu a intenzite jej riadiacich činností.</t>
  </si>
  <si>
    <t>Organizacija nudi razumne priložnosti za zaposlovanje, usposabljanje in druge storitve lokalnim skupnostim, izvajalcem in dobaviteljem, sorazmernim z obsegom in intenzivnostjo svojih upravljavskih dejavnosti.</t>
  </si>
  <si>
    <t>Организација  пружа разумне  могућности за запошљавање, обуку и друге услуге локалним заједницама , извођачима и добављачима пропорционално на скали и интензитету његових активности управљања.</t>
  </si>
  <si>
    <t>องค์กร* จะให้โอกาส* ที่สมเหตุสมผลสำหรับการจ้างงานการฝึกอบรมและบริการอื่น ๆ ให้กับชุมชนท้องถิ่น* ผู้รับเหมาและซัพพลายเออร์ตามสัดส่วนและความเข้มข้นของกิจกรรมการจัดการ</t>
  </si>
  <si>
    <t>Organizasyon* yerel topluluklara istihdam, eğitim ve diğer hizmetler için makul* fırsatlar sağlayacaktır*, yükleniciler ve tedarikçiler yönetim faaliyetlerinin ölçeklendirilmesine ve yoğunluğuna orantılıdır.</t>
  </si>
  <si>
    <t>Підприємство має надавати місцевим громадам, підрядникам та постачальникам доречні можливості працевлаштування, навчання та інші послуги відповідно до масштабу та інтенсивності його господарської діяльності.</t>
  </si>
  <si>
    <t>Tổ chức* sẽ cung cấp các cơ hội hợp lý* cho việc làm, đào tạo và các dịch vụ khác cho cộng đồng địa phương*, nhà thầu và nhà cung cấp tương xứng với quy mô và cường độ của các hoạt động quản lý.</t>
  </si>
  <si>
    <t>在就业、培训和其它社区服务方面，机构*必须根据经营活动的规模和强度，为当地社区*、承包商和供应商提供合理的*机会。</t>
  </si>
  <si>
    <t>C4.04</t>
  </si>
  <si>
    <t>The Organization shall implement additional activities, through engagement with local communities, that contribute to their social and economic development, proportionate to the scale, intensity and socio-economic impact of its management activities.</t>
  </si>
  <si>
    <t>Management planning and operations shall incorporate the results of evaluations of social impact. Consultations shall be maintained with people and groups (both men and women) directly affected by management operations.</t>
  </si>
  <si>
    <t>Organizacija će implementirati dodatne aktivnosti, kroz angažman sa lokalnim zajednicama, koje doprinose njihovom društvenom i ekonomskom razvoju, proporcionalan razmjerama, intenzitetu i socio-ekonomskom utjecaju svojih aktivnosti upravljanja.</t>
  </si>
  <si>
    <t>Der Forstbetrieb setzt zusätzliche Maßnahmen unter Beteiligung der lokalen Bevölkerung um, die zu deren sozialer und wirtschaftlicher Entwicklung beitragen und im Verhältnis zum Umfang und der Intensität sowie den sozialen und wirtschaftlichen Auswirkungen seiner Bewirtschaftungsmaßnahmen stehen.</t>
  </si>
  <si>
    <t>La planificación y las operaciones de manejo deberán incorporar los resultados de evaluaciones de su impacto social. Se deberá consultar a los grupos y personas (hombres y mujeres) directamente afectados por las operaciones de manejo.</t>
  </si>
  <si>
    <t>La Organización deberá implementar actividades adicionales, involucrando a las comunidades locales, que contribuyan al desarrollo social y económico de las mismas. Estas actividades deberán ser proporcionales a la escala, intensidad e impacto socio-económico de sus actividades de manejo.</t>
  </si>
  <si>
    <t>Organisatsioon rakendab täiendavaid tegevusi, suheldes kohalike kogukondadega, mis aitavad kaasa nende sotsiaalsele ja majandusarengule, proportsionaalselt selle juhtimistegevuse ulatuse, intensiivsuse ja sotsiaalmajandusliku mõjuga.</t>
  </si>
  <si>
    <t>L'Organisation doit mettre en œuvre, par le biais d'une concertation avec les communautés locales, d’autres activités contribuant à leur développement social et économique, proportionnellement à l'échelle, à l'intensité et aux impacts socio-économiques de ses activités de gestion.</t>
  </si>
  <si>
    <t>Organizacija će provesti dodatne aktivnosti, angažmanom s lokalnim zajednicama, koje doprinose njihovom društvenom i ekonomskom razvoju, proporcionalno razmjeru, intenzitetu i društveno-ekonomskom utjecaju njegovih upravljačkih aktivnosti.</t>
  </si>
  <si>
    <t>A szervezetnek további tevékenységeket kell végrehajtania a helyi közösségekkel való kapcsolattartás révén, amelyek hozzájárulnak társadalmi és gazdasági fejlődésükhöz, arányosak a vezetési tevékenységek méretarányához, intenzitásához és társadalmi-gazdasági hatásaihoz.</t>
  </si>
  <si>
    <t>Organisasi harus melaksanakan kegiatan tambahan, melalui pelibatan dengan Masyarakat lokal, yang berkontribusi pada pembangunan sosial dan ekonomi mereka, sebanding dengan skala, intensitas dan dampak sosial-ekonomi dari kegiatan pengelolaannya.</t>
  </si>
  <si>
    <t>組織は、地域社会との協議により、地域社会の社会経済的な発展に貢献するため、管理活動の規模、強度及び社会経済的な影響力に応じて追加的な活動を行わなければならない。</t>
  </si>
  <si>
    <t>Organizācija īsteno papildu darbības, iesaistoties vietējās kopienās, kas veicina viņu sociālo un ekonomisko attīstību, proporcionāli tās pārvaldības darbību mērogam, intensitātei un sociālekonomiskajai ietekmei.</t>
  </si>
  <si>
    <t>Organizacja wdraża dodatkowe działania poprzez zaangażowanie społeczności lokalnych, które przyczyniają się do ich rozwoju społecznego i gospodarczego, proporcjonalnie do skali, intensywności i wpływu społeczno-ekonomicznego działań związanych z zarządzaniem.</t>
  </si>
  <si>
    <t>O planejamento e implantação de atividades de manejo florestal devem incorporar os resultados de avaliações de impacto social. Devem ser mantidos processos de consulta com as pessoas e grupos diretamente afetados pelas áreas de manejo.</t>
  </si>
  <si>
    <t>Através do envolvimento com as comunidades locais, a Organização deve implementar actividades adicionais que contribuam para o desenvolvimento socioeconómico de forma adequada à escala, intensidade e impacte socioeconómico das suas actividades de gestão.</t>
  </si>
  <si>
    <t>Organizația trebuie să implementeze activități suplimentare, prin implicarea comunităților locale, care să contribuie la dezvoltarea economică și socială a acestora, proporțional cu scara, intensitatea și impactul socio-economic al activităților de management ale organizației.</t>
  </si>
  <si>
    <t>Организация, путем взаимодействия с местными сообществами, должна вести дополнительную деятельность, способствующую их социальному и экономическому развитию, соразмерно масштабу, интенсивности и социально-экономическим последствиям своей хозяйственной деятельности.</t>
  </si>
  <si>
    <t>Organizácia implementuje ďalšie činnosti prostredníctvom spolupráce s miestnymi komunitami, ktoré prispievajú k ich sociálnemu a hospodárskemu rozvoju, úmerné rozsahu, intenzity a sociálno-ekonomického vplyvu jej riadiacich činností.</t>
  </si>
  <si>
    <t>Organizacija izvaja dodatne dejavnosti z sodelovanjem z lokalnimi skupnostmi, ki prispevajo k njihovemu socialnemu in gospodarskemu razvoju, sorazmerne na obseg, intenzivnost in socialno-ekonomski vpliv svojih upravljavskih dejavnosti.</t>
  </si>
  <si>
    <t>Организација  спроводи додатне активности, путем ангажмана  са локалним заједницама , која доприносе њиховом социјалном и економском развоју, сразмерно на размјеру, интензитет и друштвено-економски утицај његових активности управљања.</t>
  </si>
  <si>
    <t>องค์กร* จะดำเนินกิจกรรมเพิ่มเติมผ่านการมีส่วนร่วม* กับชุมชนท้องถิ่น* ซึ่งนำไปสู่การพัฒนาทางสังคมและเศรษฐกิจของพวกเขาตามสัดส่วนความรุนแรงและผลกระทบทางเศรษฐกิจและสังคมของกิจกรรมการจัดการ</t>
  </si>
  <si>
    <t>Örgüt*, yerel topluluklarla katılım*, yönetim faaliyetlerinin ölçek, yoğunluğu ve sosyo-ekonomik etkisi ile orantılı olarak sosyal ve ekonomik kalkınmalarına katkıda bulunan ek faaliyetler uygulayacaktır.</t>
  </si>
  <si>
    <t>Підприємство має здійснювати додаткову діяльність через культурно доречне залучення місцевих громад, що сприяє їхньому соціально-економічному розвиткові пропорційно до масштабу, інтенсивності та соціально-економічного впливу його господарської діяльності.</t>
  </si>
  <si>
    <t>Tổ chức* sẽ thực hiện các hoạt động bổ sung, thông qua sự tham gia* với các cộng đồng địa phương*, góp phần phát triển kinh tế và xã hội của họ, tương xứng với quy mô, cường độ và tác động kinh tế xã hội của các hoạt động quản lý.</t>
  </si>
  <si>
    <t>机构*必须根据经营活动的规模、强度及其管理活动在社会经济方面的影响，积极开展更多的工作，通过当地社区*的参与*，共同促进当地社会和经济的发展。</t>
  </si>
  <si>
    <t>C4.05</t>
  </si>
  <si>
    <t>The Organization, through engagement with local communities, shall take action to identify, avoid and mitigate significant negative social, environmental and economic impacts of its management activities on affected communities. The action taken shall be proportionate to the scale, intensity and risk of those activities and negative impacts.</t>
  </si>
  <si>
    <t>Appropriate mechanisms shall be employed for resolving grievances and for providing fair compensation in the case of loss or damage affecting the legal or customary rights, property, resources, or livelihoods of local peoples. Measures shall be taken to avoid such loss or damage.</t>
  </si>
  <si>
    <t>Organizacija, kroz angažman s lokalnim zajednicama, poduzeće mjere za identifikaciju, izbjegavanje i ublažavanje značajnih negativnih socijalnih, ekoloških i ekonomskih utjecaja svojih aktivnosti upravljanja na pogođene zajednice. Preuzeta akcija mora biti proporcionalna razmjera, intenzitetu i riziku od tih aktivnosti i negativnih utjecaja.</t>
  </si>
  <si>
    <t>Der Forstbetrieb ergreift unter Beteiligung der lokalen Bevölkerung Maßnahmen, um erhebliche negative soziale, ökologische und wirtschaftliche Auswirkungen durch die Bewirtschaftung auf die lokale Bevölkerung zu identifizieren, zu vermeiden und abzumildern. Die getroffenen Maßnahmen stehen im Verhältnis zu Umfang, Intensität und Risiko der möglichen negativen Auswirkungen der Bewirtschaftung.</t>
  </si>
  <si>
    <t>Deberán emplearse mecanismos apropiados para resolver reclamaciones y para proporcionar una compensación justa en caso de pérdidas o daños que afecten los derechos legales o consuetudinarios, los bienes, los recursos o la vida de las poblaciones locales. Se deberán tomar medidas para evitar tales pérdidas o daños.</t>
  </si>
  <si>
    <t>La Organización, involucrando a las comunidades locales, deberá realizar acciones para identificar, evitar y
mitigar los impactos negativos significativos de carácter social, ambiental y económico, que provoquen sus actividades de manejo a las comunidades afectadas. Estas acciones deberán ser proporcionales a la escala, intensidad y riesgo de dichas actividades y a sus impactos negativos.</t>
  </si>
  <si>
    <t>Organisatsioon võtab kohalike kogukondadega suheldes meetmeid, et tuvastada, vältida ja leevendada oma juhtimistegevuse olulisi negatiivseid sotsiaalseid ja majanduslikke mõjusid mõjutatud kogukondadele. Võetud toiming on proportsionaalne nende tegevuste skaala, intensiivsuse ja riskiga ning negatiivsed mõjud.</t>
  </si>
  <si>
    <t xml:space="preserve">L'Organisation, par le biais d'une concertation avec les communautés locales, doit prendre des mesures pour identifier, éviter et atténuer les impacts négatifs importants, à la fois sociaux, environnementaux et économiques, que peuvent avoir ses activités de gestion sur les communautés concernées. Ces mesures doivent être proportionnelles à l'échelle et à l'intensité de ses activités, aux risques et aux impacts négatifs qu’elles engendrent. </t>
  </si>
  <si>
    <t>Organizacija, putem angažmana s lokalnim zajednicama, poduzmu mjere za prepoznavanje, izbjegavanje i ublažavanje značajnih negativnih društvenih, ekoloških i ekonomskih utjecaja svojih upravljačkih aktivnosti na pogođene zajednice. Poduzetna radnja mora biti proporcionalna razmjeru, intenzitetu i riziku od tih aktivnosti i negativnih utjecaja.</t>
  </si>
  <si>
    <t>A szervezet a helyi közösségekkel való kapcsolattartás révén lépéseket tesz annak érdekében, hogy azonosítsa, elkerülje és enyhítse irányítási tevékenységeinek jelentős negatív társadalmi, környezeti és gazdasági hatásait az érintett közösségekre. A megtett intézkedésnek arányosnak kell lennie ezen tevékenységek méretarányával, intenzitásával és kockázatával, valamint a negatív hatásokkal.</t>
  </si>
  <si>
    <t xml:space="preserve">Organisasi, melalui pelibatan dengan Masyarakat lokal, harus mengambil tindakan untuk mengidentifikasi, menghindari, dan mengurangi dampak sosial, lingkungan, dan ekonomi negatif yang signifikan dari kegiatan pengelolaannya pada masyarakat yang terdampak. Tindakan yang diambil harus proporsional dengan skala, intensitas dan risiko dari kegiatan tersebut dan dampak negatifnya. </t>
  </si>
  <si>
    <t>組織は、地域社会との協議により、管理活動が地域に与える社会、環境、経済上重大な悪影響を特定し、回避、低減する措置を実施しなければならない。実施される措置は、活動の規模、強度と悪影響のリスクに応じたものでなければならない。</t>
  </si>
  <si>
    <t>Organizācija, iesaistoties vietējās kopienās, rīkojas, lai identificētu, izvairītos un mazinātu tās pārvaldības darbību nozīmīgu negatīvu sociālo, vides un ekonomisko ietekmi uz skartajām kopienām. Veiktā darbība ir proporcionāla šo darbību un negatīvās ietekmes mērogam, intensitātei un riskam.</t>
  </si>
  <si>
    <t>Organizacja, poprzez zaangażowanie społeczności lokalnych, podejmie działania w celu zidentyfikowania, uniknięcia i łagodzenia znaczącego negatywnego wpływu społecznego, środowiskowego i ekonomicznego działań zarządzających na dotknięte społeczności. Podejmowane działanie powinny być proporcjonalne do skali, intensywności i ryzyka tych działań i negatywnych skutków.</t>
  </si>
  <si>
    <t>Devem ser empregados mecanismos apropriados para resolver queixas e para proporcionar compensação justa no caso de perdas ou danos que afetem os direitos legais ou de costume, propriedade, recursos ou meios de vida das populações locais. Devem ser tomadas medidas para evitar tais perdas e danos.</t>
  </si>
  <si>
    <t>Através do envolvimento com as comunidades locais, a Organização deve implementar acções para identificar, evitar e mitigar os impactes negativos que sejam significativos do ponto de vista ambiental, económico e social das suas actividades de gestão nas comunidades afectadas. As acções implementadas devem ser proporcionais à escala, intensidade e risco das actividades e seus impactes negativos.</t>
  </si>
  <si>
    <t>Organizația, prin implicarea comunităților locale, trebuie să identifice, să evite și să reducă impacturile negative semnificative sociale, de mediu și economice ale activităților sale de management asupra comunităților afectate. Măsurile luate în acest sens trebuie să fie proporționale cu scara, intensitatea și riscul acestor activități și cu impacturile negative.</t>
  </si>
  <si>
    <t>Организация, путем взаимодействия с местными сообществами, должна принять меры по выявлению, предотвращению и смягчению значительных негативных социальных, экологических и экономических последствий своей хозяйственной деятельности для затронутых сообществ. Предпринимаемые действия должны быть соразмерны масштабу, интенсивности и риску таких видов деятельности и их негативных последствий.</t>
  </si>
  <si>
    <t>Organizácia prostredníctvom spolupráce s miestnymi komunitami podnikne kroky na identifikáciu, vyhýbanie sa a zmierňovaní významných negatívnych sociálnych, environmentálnych a ekonomických vplyvov jej riadiacich činností na postihnuté komunity. Prijaté opatrenia sú úmerné rozsahu, intenzite a riziku týchto činností a negatívnym dopadom.</t>
  </si>
  <si>
    <t>Organizacija z sodelovanjem z lokalnimi skupnostmi ukrepa, da bi ugotovila, se izognila in ublažila pomembne negativne družbene, okoljske in gospodarske vplive svojih upravljavskih dejavnosti na prizadetih skupnosti. Izvedeni ukrepi so sorazmerni z obsegom, intenzivnostjo in tveganjem za te dejavnosti in negativnimi vplivi.</t>
  </si>
  <si>
    <t>Организација , кроз ангажман  са локалним заједницама , предузме мере за идентификацију, избегавање и ублажавање значајних негативних социјалних, еколошких и економских утицаја њених активности управљања на погођеним заједницама. Узимају се акција пропорционална је скали, интензитету и ризику  од тих активности и негативних утицаја.</t>
  </si>
  <si>
    <t>องค์กร*โดยการมีส่วนร่วม*กับชุมชนท้องถิ่น*จะดำเนินการเพื่อระบุหลีกเลี่ยงและลดผลกระทบทางสังคมสิ่งแวดล้อมสิ่งแวดล้อมและเศรษฐกิจที่สำคัญของกิจกรรมการจัดการที่มีต่อชุมชนที่ได้รับผลกระทบ การกระทำที่ดำเนินการจะเป็นสัดส่วนกับขนาดความเข้มและความเสี่ยง* ของกิจกรรมเหล่านั้นและผลกระทบเชิงลบ</t>
  </si>
  <si>
    <t>Organizasyon*, yerel topluluklarla katılım*yoluyla*, yönetim faaliyetlerinin etkilenen topluluklar üzerindeki önemli olumsuz sosyal, çevresel ve ekonomik etkilerini tanımlamak, önlemek ve azaltmak için harekete geçecektir. Yapılan eylem, bu faaliyetlerin ölçeği, yoğunluğu ve riski* ile orantılı olacaktır.</t>
  </si>
  <si>
    <t>Підприємство через залучення місцевих громад має вживати заходів із визначення, уникнення та пом’якшення істотних негативних соціальних, екологічних та економічних впливів власної господарської діяльності на зачеплено громади. Вжиті заходи мають бути пропорційними масштабу, інтенсивності та ризику їхньої діяльності та негативним впливам.</t>
  </si>
  <si>
    <t>Tổ chức*, thông qua sự tham gia*với các cộng đồng địa phương*, sẽ có hành động để xác định, tránh và giảm thiểu các tác động xã hội, môi trường và kinh tế tiêu cực đáng kể của các hoạt động quản lý đối với các cộng đồng bị ảnh hưởng. Hành động được thực hiện sẽ tương xứng với quy mô, cường độ và rủi ro* của các hoạt động và tác động tiêu cực đó.</t>
  </si>
  <si>
    <t>机构*必须通过当地社区*的参与*，采取措施，判定、避免和减少经营活动对受影响的当地社区带来社会、环境和经济方面的重大负面影响。这些措施必须反映出经营活动的规模、强度和风险*及其负面影响程度。</t>
  </si>
  <si>
    <t>C4.06</t>
  </si>
  <si>
    <t>The Organization, through engagement with local communities, shall have mechanisms for resolving grievances and providing fair compensation to local communities and individuals with regard to the impacts of management activities of The Organization.</t>
  </si>
  <si>
    <t>Organizacija, kroz angažman sa lokalnim zajednicama, ima mehanizme za rješavanje pritužbi i pružanje fer nadoknade lokalnim zajednicama i pojedincima u pogledu utjecaja upravljačkih aktivnosti organizacije.</t>
  </si>
  <si>
    <t xml:space="preserve">Der Forstbetrieb hat geeignete Verfahren, um Streitfälle zu schlichten und um angemessene Entschädigungen zu definieren, die sich aufgrund der Auswirkungen von Bewirtschaftungsmaßnahmen gegenüber der lokalen Bevölkerung im Gesamten und Einzelner ergeben haben. Er beteiligt die lokale Bevölkerung bei der Entwicklung entsprechender Verfahren. </t>
  </si>
  <si>
    <t>La Organización, involucrando a las comunidades locales, deberá contar con mecanismos para resolver quejas y otorgar indemnizaciones justas a las comunidades e individuos de la localidad por los impactos ocasionados por sus actividades de manejo de La Organización.</t>
  </si>
  <si>
    <t>Organisatsioonil on kohalike kogukondadega suheldes mehhanismid kaebuste lahendamiseks ja kohalikele kogukondadele ja üksikisikutele õiglase hüvitise pakkumise kohta organisatsiooni juhtimistegevuse mõju osas.</t>
  </si>
  <si>
    <t xml:space="preserve">L'Organisation, par le biais d'une concertation avec les communautés locales, doit se doter de mécanismes de résolution de conflits, et offrir une compensation équitable aux communautés locales et aux particuliers en cas d’impacts de ses activités de gestion. </t>
  </si>
  <si>
    <t>Organizacija, putem angažmana s lokalnim zajednicama, ima mehanizme za rješavanje pritužbi i pružanje poštene naknade lokalnim zajednicama i pojedincima s obzirom na utjecaje upravljačkih aktivnosti organizacije.</t>
  </si>
  <si>
    <t>A szervezetnek a helyi közösségekkel való kapcsolattartása révén mechanizmusokkal kell rendelkeznie a sérelmek megoldására, valamint a helyi közösségek és egyének tisztességes kompenzációjának biztosítására a szervezet vezetési tevékenységeinek hatásaival kapcsolatban.</t>
  </si>
  <si>
    <t>Organisasi, melalui pelibatan dengan Masyarakat lokal, harus memiliki mekanisme untuk menyelesaikan keluhan dan memberikan kompensasi yang adil kepada Masyarakat lokal dan individu yang terdampak oleh kegiatan pengelolaan Organisasi .</t>
  </si>
  <si>
    <t>組織は、地域社会との慣習に合った方法での協議により、管理活動が与えた影響に関しての地域社会や個人の苦情を解決し、公正な補償を行う仕組みを持たなければならない。</t>
  </si>
  <si>
    <t>Organizācijai, iesaistoties vietējās kopienās, ir mehānismi sūdzību risināšanai un godīgas kompensācijas nodrošināšana vietējām kopienām un indivīdiem attiecībā uz organizācijas vadības darbību ietekmi.</t>
  </si>
  <si>
    <t>Organizacja, poprzez zaangażowanie społeczności lokalnych, ma mechanizmy rozwiązywania skarg i zapewnienia uczciwej rekompensaty lokalnym społecznościom i osobom osobom w odniesieniu do wpływu działań zarządzających organizacji.</t>
  </si>
  <si>
    <t>Através do envolvimento com as comunidades locais, a Organização, deve dispor de mecanismos para a resolução de queixas e providenciar uma compensação justa às comunidades locais e indivíduos, relativamente aos impactes das suas actividades de gestão.</t>
  </si>
  <si>
    <t>Organizația, cu implicarea comunităților locale, trebuie să dețină mecanisme de soluționare a doleanțelor și de oferire a unor compensații echitabile comunităților locale și persoanelor ca urmare a impacturilor activităților de management ale Organizației.</t>
  </si>
  <si>
    <t>Организация, путем взаимодействия с местными сообществами, должна разработать механизмы рассмотрения жалоб и обеспечения справедливой компенсации местным сообществам и частным лицам в связи с негативными последствиями хозяйственной деятельности организации.</t>
  </si>
  <si>
    <t>Organizácia prostredníctvom spolupráce s miestnymi komunitami má mechanizmy na riešenie sťažností a poskytovanie spravodlivej kompenzácie miestnym komunitám a jednotlivcom, pokiaľ ide o vplyvy riadiacich činností organizácie.</t>
  </si>
  <si>
    <t>Organizacija ima s sodelovanjem z lokalnimi skupnostmi mehanizme za reševanje pritožb in zagotavljanje poštenega nadomestila lokalnim skupnostim in posameznikom glede na vplive upravljavskih dejavnosti organizacije.</t>
  </si>
  <si>
    <t>Организација  кроз ангажман  са локалним заједницама , има механизме за решавање притужби и пружање фер компензације локалним заједницама и појединцима у погледу утицаја активности управљања организацијом.</t>
  </si>
  <si>
    <t>องค์กร*ผ่านการมีส่วนร่วม*กับชุมชนท้องถิ่น*จะมีกลไกในการแก้ไขข้อร้องทุกข์และให้ค่าตอบแทนที่เป็นธรรมแก่ชุมชนท้องถิ่นและบุคคลเกี่ยวกับผลกระทบของกิจกรรมการจัดการขององค์กร</t>
  </si>
  <si>
    <t>Organizasyon*, yerel topluluklarla katılım*ile şikayetlerin çözülmesi ve kuruluşun yönetim faaliyetlerinin etkileri konusunda yerel topluluklara ve bireylere adil tazminat sağlamak için mekanizmalara sahip olacaktır.</t>
  </si>
  <si>
    <t>Підприємство через залучення місцевих громад повинно мати механізми розгляду скарг і надання справедливої компенсації місцевим громадам та окремим особам стосовно впливів господарської діяльності підприємства.</t>
  </si>
  <si>
    <t>Tổ chức*, thông qua sự tham gia*với các cộng đồng địa phương*, sẽ có các cơ chế giải quyết bất bình và cung cấp bồi thường công bằng cho các cộng đồng và cá nhân địa phương liên quan đến tác động của các hoạt động quản lý của tổ chức.</t>
  </si>
  <si>
    <t>机构*必须通过当地社区*的参与*，制定申诉处理机制和赔偿机制，并就机构经营活动的影响为当地社区和个人提供合理的赔偿。</t>
  </si>
  <si>
    <t>C4.07</t>
  </si>
  <si>
    <t>The Organization, through engagement with local communities, shall identify sites which are of special cultural, ecological, economic, religious or spiritual significance, and for which these local communities hold legal or customary rights. These sites shall be recognized by The Organization, and their management and/or protection shall be agreed through engagement with these local communities.</t>
  </si>
  <si>
    <t>Organizacija, kroz angažman sa lokalnim zajednicama, identificira mjesta koja su posebnog kulturnog, ekološkog, ekonomskog, vjerskog ili duhovnog značaja i za koje ove lokalne zajednice imaju pravne ili uobičajene prava. Ove web lokacije prepoznat će organizacija, a njihovo upravljanje i / ili zaštita dogovore se kroz angažman sa ovim lokalnim zajednicama.</t>
  </si>
  <si>
    <t>Der Forstbetrieb ermittelt unter Beteiligung der lokalen Bevölkerung Standorte, die eine besondere kulturelle, ökologische, wirtschaftliche, religiöse oder spirituelle Bedeutung für die lokale Bevölkerung haben und die traditionell für solche Zwecke in Anspruch genommen werden. Der Forstbetrieb erkennt diese Standorte an und vereinbart Bewirtschaftungsmaßnahmen und/oder Schutzmaßnahmen unter Beteiligung der lokalen Bevölkerung.</t>
  </si>
  <si>
    <t>La Organización, involucrando a las comunidades locales, deberá identificar los lugares de especial importancia cultural, ecológica, económica, religiosa o espiritual y en los que dichas comunidades locales detenten derechos legales o consuetudinarios. Estos lugares deberán ser reconocidos por La Organización y su manejo y/o protección deberá acordarse involucrando a las comunidades locales.</t>
  </si>
  <si>
    <t>Organisatsioon määratleb kohalike kogukondadega suheldes alad, mis on erilise kultuurilise, ökoloogilise, majandusliku, usulise või vaimse tähtsusega ning mille jaoks neil kohalikel kogukondadel on õiguslikud või tavapärased õigused. Neid saite tunnistab organisatsioon ning nende juhtimine ja/või kaitse tuleb kokku leppida nende kohalike kogukondadega.</t>
  </si>
  <si>
    <t>L'Organisation, par le biais d'une concertation avec les communautés locales, doit identifier les sites d'importance culturelle, écologique, économique, religieuse ou spirituelle, et sur lesquels les communautés locales détiennent des droits légaux ou coutumiers. Ces sites doivent être reconnus par l'Organisation et leur gestion et/ou leur protection doit être définie au terme d’un processus de concertation avec ces communautés locales.</t>
  </si>
  <si>
    <t>Organizacija, putem angažmana s lokalnim zajednicama, identificira mjesta koja su od posebnog kulturnog, ekološkog, ekonomskog, vjerskog ili duhovnog značaja i za koje ove lokalne zajednice imaju zakonska ili uobičajena prava. Organizacija će prepoznati ta mjesta, a njihovo upravljanje i/ili zaštita dogovorit će se angažmanom s tim lokalnim zajednicama.</t>
  </si>
  <si>
    <t>A szervezet a helyi közösségekkel való kapcsolattartás révén azonosítani kell azokat a helyeket, amelyek speciális kulturális, ökológiai, gazdasági, vallási vagy szellemi jelentőséggel bírnak, és amelyekre ezek a helyi közösségek jogi vagy szokásos jogokkal rendelkeznek. Ezeket a helyszíneket a szervezet elismeri, és irányításukat és/vagy védelmüket ezekkel a helyi közösségekkel való kapcsolattartás révén kell megállapodni.</t>
  </si>
  <si>
    <t>Organisasi, melalui pelibatan dengan Masyarakat lokal, harus mengidentifikasi situs yang memiliki makna budaya, ekologi, ekonomi, agama atau spiritual khusus, dan di mana Masyarakat lokal tersebut memegang hak adat atau hukum. Situs-situs ini harus diakui oleh Organisasi, dan pengelolaannya dan/atau perlindungannya harus disepakati melalui pelibatan dengan Masyarakat lokal ini.</t>
  </si>
  <si>
    <t>組織は、地域社会との協議により、地域社会にとって文化、生態、経済、宗教、精神の観点から特別な意味を持ち、地域社会が法的または慣習的な権利を持つ場所を特定しなければならない。これらの場所は組織とその経営層により認識され、地域社会との協働により保護されなければならない。</t>
  </si>
  <si>
    <t>Organizācija, sadarbojoties ar vietējām kopienām, identificē vietas, kurām ir īpaša kultūras, ekoloģiska, ekonomiska, reliģiska vai garīga nozīme un kurām šīm vietējām kopienām ir likumīgas vai parastās tiesības. Šīs vietas atzīst organizācija, un to pārvaldību un/vai aizsardzību vienojas, iesaistoties šajās vietējās kopienās.</t>
  </si>
  <si>
    <t>Organizacja, poprzez zaangażowanie społeczności lokalnych, identyfikuje miejsca, które mają szczególne znaczenie kulturowe, ekologiczne, ekonomiczne, religijne lub duchowe oraz dla których te lokalne społeczności mają prawa prawne lub zwyczajowe. Witryny te zostaną uznane przez organizację, a ich zarządzanie i/lub ochrona zostaną uzgodnione poprzez zaangażowanie w te lokalne społeczności.</t>
  </si>
  <si>
    <t>A Organização, através do envolvimento com as comunidades locais, deve identificar os locais com especial significado cultural, ecológico, económico, religioso e espiritual, nos quais essas comunidades detêm direitos legais ou consuetudinários. Esses locais devem ser reconhecidos pela Organização e a sua gestão e/ou protecção deve ser acordada através do envolvimento com essas comunidades.</t>
  </si>
  <si>
    <t>Organizația, cu implicarea comunităților locale, trebuie să identifice locurile cu semnificație specială d.p.d.v. cultural, ecologic, economic, religios sau spiritual, pentru care aceste comunități locale dețin drepturi legale sau cutumiare. Aceste locuri trebuie recunoscute de către Organizație, iar managementul și/sau protejarea lor trebuie să se decidă prin implicarea acestor comunități locale.</t>
  </si>
  <si>
    <t>Организация, путем взаимодействия с местными сообществами, должна выявлять участки, имеющие особую культурную, экологическую, экономическую, религиозную или духовную ценность, на которые местные сообщества имеют законные или обычные права. Организация должна признавать такие участки, а управление ими и/или их защита должны быть согласованы с местными сообществами путем взаимодействия с ними.</t>
  </si>
  <si>
    <t>Organizácia prostredníctvom spolupráce s miestnymi komunitami identifikuje miesta, ktoré majú osobitnú kultúrnu, ekologickú, ekonomickú, náboženskú alebo duchovnú významnosť a pre ktoré tieto miestne spoločenstvá majú právne alebo zvyčajné práva. Organizácia tieto stránky uznáva a ich riadenie a/alebo ochrana sa dohodnú prostredníctvom spolupráce s týmito miestnymi komunitami.</t>
  </si>
  <si>
    <t>Organizacija z sodelovanjem z lokalnimi skupnostmi določi mesta, ki so posebnega kulturnega, ekološkega, ekonomskega, verskega ali duhovnega pomena in za katere imajo te lokalne skupnosti pravne ali običajne pravice. Organizacija priznava ta spletna mesta, njihovo upravljanje in/ali zaščita pa se dogovorimo s sodelovanjem s temi lokalnimi skupnostmi.</t>
  </si>
  <si>
    <t>Организација , кроз ангажман  са локалним заједницама , идентификује локације које су посебног културног, еколошког, економског, верског или духовног значаја, а за које ове локалне заједнице имају правна или уобичајена права . Ове локације признаје организацију, а њихово управљање и / или заштита договоре се путем ангажмана са овим локалним заједницама.</t>
  </si>
  <si>
    <t>องค์กร*โดยการมีส่วนร่วม*กับชุมชนท้องถิ่น*จะระบุเว็บไซต์ที่มีความสำคัญทางวัฒนธรรมนิเวศวิทยาเศรษฐกิจศาสนาหรือจิตวิญญาณพิเศษและชุมชนท้องถิ่นเหล่านี้มีสิทธิตามกฎหมายหรือจารีตประเพณี* เว็บไซต์เหล่านี้จะได้รับการยอมรับจากองค์กรและการจัดการและ/หรือการคุ้มครองของพวกเขาจะได้รับการตกลงผ่านการมีส่วนร่วมกับชุมชนท้องถิ่นเหล่านี้</t>
  </si>
  <si>
    <t>Organizasyon*, yerel topluluklarla katılım*ile*, özel kültürel, ekolojik, ekonomik, dini veya manevi öneme sahip ve bu yerel toplulukların yasal veya geleneksel haklara sahip olduğu siteleri belirleyecektir. Bu siteler kuruluş tarafından tanınacak ve bunların yönetimi ve/veya koruması bu yerel topluluklarla katılım yoluyla kabul edilecektir.</t>
  </si>
  <si>
    <t>Підприємство через залучення місцевих громад має визначити місця особливого культурного, екологічного, економічного, релігійного або духовного значення, на які ці місцеві громади мають законні або звичаєві права. Такі місця мають визнаватися підприємством, а ведення в них господарства та/або їхня охорона мають погоджуватися із цими місцевими громадами через залучення.</t>
  </si>
  <si>
    <t>Tổ chức*, thông qua sự tham gia*với các cộng đồng địa phương*, sẽ xác định các địa điểm có ý nghĩa văn hóa, sinh thái, kinh tế, tôn giáo hoặc tâm linh đặc biệt và các cộng đồng địa phương này có quyền hợp pháp hoặc thông thường*. Các trang web này sẽ được tổ chức công nhận, và quản lý và/hoặc bảo vệ của họ sẽ được thỏa thuận thông qua việc tham gia với các cộng đồng địa phương này.</t>
  </si>
  <si>
    <t>机构*必须通过当地社区*的参与*，判定出具有特殊文化、生态、经济、宗教或精神意义的场所，以及当地社区拥有法定权利或传统权利*的场所。机构及其管理人员必须承认这些特殊场所，并（或）与当地社区协商，达成共识共同保护这些场所。</t>
  </si>
  <si>
    <t>C4.08</t>
  </si>
  <si>
    <t>The Organization shall uphold the right of local communities to protect and utilize their traditional knowledge and shall compensate local communities for the utilization of such knowledge and their intellectual property. A binding agreement as per Criterion 3.3 shall be concluded between The Organization and the local communities for such utilization through Free, Prior and Informed Consent before utilization takes place, and shall be consistent with the protection of intellectual property rights.</t>
  </si>
  <si>
    <t>Organizacija će podržati pravo lokalnih zajednica za zaštitu i korištenje njihovog tradicionalnog znanja i nadoknaditi lokalne zajednice za korištenje takvih znanja i njihovog intelektualnog vlasništva. Vezan sporazum prema kriteriju 3.3 zaključuje se između organizacije i lokalnih zajednica za takvu korištenje putem besplatnih, prethodnih i informiranih pristanka prije upotrebe i bit će u skladu sa zaštitom prava intelektualnog vlasništva.</t>
  </si>
  <si>
    <t>Der Forstbetrieb schützt das Recht der lokalen Bevölkerung, ihr traditionelles Wissen zu wahren und zu nutzen. Der Forstbetrieb entschädigt die lokale Bevölkerung für die Nutzung entsprechenden geistigen Eigentums. Der Forstbetrieb schließt eine verbindliche Vereinbarung nach Kriterium 3.3 zwischen ihm und der lokalen Bevölkerung für eine solche Nutzung gemäß dem Prinzip der freiwilligen, vorangegangenen und in Kenntnis der Sachlage erteilten Zustimmung, bevor eine Nutzung stattfindet. Die Vereinbarung ist mit den Rechten hinsichtlich des Schutzes von geistigem Eigentum konform.</t>
  </si>
  <si>
    <t>La Organización, deberá respaldar los derechos de las comunidades locales a proteger y utilizar sus conocimientos tradicionales y deberá compensar a dichas comunidades por la utilización de estos conocimientos y de su propiedad intelectual. Como en el Criterio 3.3, deberá establecerse un acuerdo vinculante entre La Organización y las comunidades locales para dicha utilización, antes de que ésta tenga lugar, a través de un proceso de Consentimiento Libre, Previo e Informado que deberá ser coherente con la protección de los derechos de propiedad intelectual.</t>
  </si>
  <si>
    <t>Organisatsioon toetab kohalike kogukondade õigust kaitsta ja kasutada oma traditsioonilisi teadmisi ning kompenseerib kohalikke kogukondi selliste teadmiste ja intellektuaalomandi kasutamise eest. Organisatsiooni ja kohalike kogukondade vahel sõlmitakse siduv kokkulepe vastavalt sellisele kasutamisele enne kasutamist tasuta, eelneva ja teadliku nõusoleku kaudu ning see on kooskõlas intellektuaalomandi õiguste kaitsega.</t>
  </si>
  <si>
    <t>L'Organisation doit soutenir le droit des communautés locales à protéger et utiliser leur savoir traditionnel et doit offrir une compensation aux communautés locales pour l'usage de ce savoir et de leur propriété intellectuelle. Conformément au critère 3.3, un accord contraignant doit être conclu entre l'Organisation et les communautés locales pour cet usage, avant qu’il n’ait lieu, à travers un consentement libre, informé et préalable. Cet accord doit être conforme à la protection des droits de propriété intellectuelle.</t>
  </si>
  <si>
    <t>Organizacija će podržati pravo lokalnih zajednica da zaštite i koriste svoje tradicionalno znanje i nadoknadi lokalne zajednice za korištenje takvog znanja i njihovo intelektualno vlasništvo. Obvezujući sporazum prema kriteriju 3.3 zaključuje se između organizacije i lokalnih zajednica za takvo korištenje putem besplatnog, prethodnog i informiranog pristanka prije nego što se odvija korištenje, a u skladu je sa zaštitom prava intelektualnog vlasništva.</t>
  </si>
  <si>
    <t>A szervezet fenntartja a helyi közösségek azon jogát, hogy megvédje és felhasználja hagyományos ismereteiket, és kompenzálja a helyi közösségeket az ilyen ismeretek és szellemi tulajdonuk felhasználása érdekében. A 3.3 kritérium szerint kötelező érvényű megállapodást kell kötni a szervezet és a helyi közösségek között az ilyen felhasználás céljából ingyenes, előzetes és tájékozott beleegyezés útján a felhasználás előtt, és összhangban áll a szellemi tulajdonjogok védelmével.</t>
  </si>
  <si>
    <t>Organisasi harus menjunjung tinggi hak Masyarakat lokal untuk melindungi dan memanfaatkan pengetahuan tradisional mereka dan harus memberi kompensasi kepada Masyarakat lokal atas pemanfaatan pengetahuan tersebut dan kekayaan intelektual mereka. Perjanjian yang mengikat sesuai Kriteria 3.3 harus dibuat antara Organisasi dan Masyarakat lokal untuk pemanfaatan tersebut melalui Persetujuan Atas Dasar Informasi Awal Tanpa Paksaan  sebelum pemanfaatan dilakukan, dan harus konsisten dengan perlindungan hak-hak kekayaan intelektual.</t>
  </si>
  <si>
    <t>組織は、地域社会が伝統的知識を守り、使用する権利を尊重し、組織がそれらの伝統的知識や知的財産を使用する際は地域社会に補償をしなければならない。また使用する際には、自由意思による、事前の、十分な情報に基づく同意(FPIC)を通じて組織と地域社会の間で基準3.3のような契約を締結しなければならない。またこれは知的財産権の保護に沿うものでなければならない。</t>
  </si>
  <si>
    <t>Organizācija atbalsta vietējo kopienu tiesības aizsargāt un izmantot savas tradicionālās zināšanas un kompensē vietējām kopienām šādu zināšanu un to intelektuālā īpašuma izmantošanu. Saistošo līgumu saskaņā ar 3.3. Kritēriju noslēdz starp organizāciju un vietējām kopienām šādai izmantošanai, izmantojot bezmaksas, iepriekšēju un informētu piekrišanu, pirms notiek izmantošana, un tas atbilst intelektuālā īpašuma tiesību aizsardzībai.</t>
  </si>
  <si>
    <t>Organizacja podtrzymuje prawo społeczności lokalnych do ochrony i wykorzystywania ich tradycyjnej wiedzy oraz rekompensuje lokalne społeczności za wykorzystanie takiej wiedzy i ich własności intelektualnej. Zgodnie z Kryterium 3.3 zostanie zawarta wiążąca umowa między organizacją a społecznościami lokalnymi w celu takiego wykorzystania za pomocą bezpłatnej, wcześniejszej i świadomej zgody przed nastawieniem do wykorzystania i będzie zgodna z ochroną praw własności intelektualnej.</t>
  </si>
  <si>
    <t>A Organização deve respeitar o direito das comunidades locais a proteger e utilizar o seu conhecimento tradicional, devendo compensá-las pela utilização de tal conhecimento e da sua propriedade intelectual. Entre a Organização e as comunidades locais deve ser estabelecido um acordo vinculativo prévio (semelhante ao Critério 3.3) para a utilização do conhecimento tradicional. Este acordo é estabelecido com o consentimento livre, prévio e informado e deve ser consistente com os direitos da propriedade intelectual.</t>
  </si>
  <si>
    <t>Organizația trebuie să respecte dreptul comunităților locale de a proteja și utiliza cunoștințele lor tradiționale și trebuie să compenseze comunitățile locale pentru utilizarea acestor cunoștințe și pentru proprietatea intelectuală asupra lor. În cazul unei asemenea utilizări, înainte ca aceasta să înceapă, un acord cu caracter obligatoriu, conform Criteriului 3.3, trebuie încheiat între Organizație și comunitățile locale, prin consimțământ liber, exprimat prealabil și în deplină cunoștință de cauză. Acordul trebuie să fie în concordanță cu protejarea drepturilor de proprietate intelectuală.</t>
  </si>
  <si>
    <t>Организация должна соблюдать право местных сообществ на защиту и использование их традиционных знаний и должна выплачивать местным сообществам компенсацию за использование таких знаний и их интеллектуальной собственности. Согласно критерию 3.3 между организацией и местными сообществами посредством свободного предварительного осознанного согласия должно быть заключено обязывающее соглашение на такое использование до его начала и которое должно обеспечивать защиту прав интеллектуальной собственности.</t>
  </si>
  <si>
    <t>Organizácia podporuje právo miestnych spoločenstiev chrániť a využívať svoje tradičné znalosti a odmeňuje miestne spoločenstvá za využitie takýchto znalostí a ich duševného vlastníctva. Záväzná dohoda podľa kritéria 3.3 sa uzatvára medzi organizáciou a miestnymi komunitami pre takéto využitie prostredníctvom bezplatného, ​​predchádzajúceho a informovaného súhlasu pred použitím a musí je v súlade s ochranou práva duševného vlastníctva.</t>
  </si>
  <si>
    <t>Organizacija bo podpirala pravico lokalnih skupnosti za zaščito in uporabo njihovega tradicionalnega znanja ter nadomestila lokalne skupnosti za uporabo takšnega znanja in njihove intelektualne lastnine. Zavezujoč sporazum po merilu 3.3 se med organizacijo in lokalnimi skupnostmi zaključi za takšno uporabo s svobodnim, predhodnim in informiranim soglasjem pred uporabo in je skladen z zaščito pravic intelektualne lastnine.</t>
  </si>
  <si>
    <t>Организација  подржава право у локалне заједнице  да заштите и искористе своје традиционалне знање и надокнадиће локалне заједнице за коришћење таквих знања и њихово интелектуално власништво. Обавезни споразум према критеријуму 3.3 закључује се између организације и локалних заједница за такву употребу путем бесплатног, пре и информисаног сагласности  пре него што се одвија и у складу са заштитом права интелектуалне својине.</t>
  </si>
  <si>
    <t>องค์กร* จะสนับสนุน* สิทธิของชุมชนท้องถิ่น* เพื่อปกป้องและใช้ความรู้ดั้งเดิมของพวกเขาและจะชดเชยชุมชนท้องถิ่นสำหรับการใช้ความรู้ดังกล่าวและทรัพย์สินทางปัญญาของพวกเขา ข้อตกลงที่มีผลผูกพันตามเกณฑ์ 3.3 จะได้ข้อสรุประหว่างองค์กรและชุมชนท้องถิ่นสำหรับการใช้ประโยชน์ดังกล่าวผ่านการยินยอมฟรีก่อนและได้รับการบอกกล่าว* ก่อนที่จะมีการใช้ประโยชน์และจะต้องสอดคล้องกับการคุ้มครองสิทธิในทรัพย์สินทางปัญญา</t>
  </si>
  <si>
    <t>Örgüt* yerel toplulukların* geleneksel bilgilerini koruma ve kullanma hakkını koruyacak* ve yerel toplulukları bu tür bilgilerin ve fikri mülkiyetlerinin kullanılması için telafi edecektir. Kriter 3.3 uyarınca bağlayıcı bir anlaşma, kuruluş ve yerel topluluklar arasında, kullanımı yapılmadan önce serbest, önceden ve bilgilendirilmiş onam* yoluyla bu tür kullanım için sonuçlandırılacaktır ve fikri mülkiyet haklarının korunmasıyla tutarlı olacaktır.</t>
  </si>
  <si>
    <t>Підприємство має підтримувати право місцевих громад охороняти та використовувати їх традиційні знання та має виплачувати місцевим громадам компенсацію за використання таких знань та за їх інтелектуальну власність. Зобов'язувальну угоду щодо такого використання, відповідно до Критерію 3.3, має бути укладено між підприємством і місцевими громадами шляхом вільної згоди на основі попередньої поінформованості перед тим, як відбудеться використання знань, і має бути узгоджено із захистом прав інтелектуальної власності.</t>
  </si>
  <si>
    <t>Tổ chức* sẽ duy trì* quyền của các cộng đồng địa phương* để bảo vệ và sử dụng kiến ​​thức truyền thống của họ và sẽ bồi thường cho các cộng đồng địa phương để sử dụng kiến ​​thức đó và sở hữu trí tuệ của họ. Một thỏa thuận ràng buộc theo Tiêu chí 3.3 sẽ được ký kết giữa tổ chức và cộng đồng địa phương để sử dụng đó thông qua sự đồng ý miễn phí, trước và thông tin* Trước khi việc sử dụng diễn ra và sẽ phù hợp với việc bảo vệ quyền sở hữu trí tuệ.</t>
  </si>
  <si>
    <t>机构*必须维护*当地社区*保守和利用他们的传统知识的权利。在利用当地社区的传统知识和知识产权*时必须给予补偿。在利用传统知识之前，在原住民自愿、事先知情并同意*的情况下，机构与当地社区按照标准3.3签订书面协议，并确认保护其知识产权。</t>
  </si>
  <si>
    <t>P5</t>
  </si>
  <si>
    <t>The Organization shall efficiently manage the range of multiple products and services of the Management Unit to maintain or enhance long term economic viability and the range of environmental and social benefits.</t>
  </si>
  <si>
    <t>Forest management operations shall encourage the efficient use of the forest's multiple products and services to ensure economic viability and a wide range of environmental and social benefits.</t>
  </si>
  <si>
    <t>Organizacija efikasno upravlja rasponom višestrukih proizvoda i usluga upravljačke jedinice za održavanje ili poboljšanje dugoročne ekonomske održivosti i rasponu ekoloških i socijalnih davanja.</t>
  </si>
  <si>
    <t>Leistungen des Waldes: Der Forstbetrieb bewirtschaftet den Wald so, dass durch entsprechende Bereitstellung von Produkten und Dienstleistungen die wirtschaftliche Tragfähigkeit sowie die Fülle der sozialen und ökologischen Leistungen des Waldes langfristig erhalten oder verbessert werden.</t>
  </si>
  <si>
    <t>El manejo forestal deberá promover el uso eficiente de los múltiples productos y servicios del bosque para asegurar su viabilidad económica y una amplia gama de beneficios ambientales y sociales.</t>
  </si>
  <si>
    <t>La Organización deberá manejar de forma eficiente el rango de múltiples productos y servicios de la Unidad de Manejo para mantener o mejorar su viabilidad económica a largo plazo y toda la gama de beneficios ambientales y sociales.</t>
  </si>
  <si>
    <t>Organisatsioon haldab tõhusalt juhtimisüksuse mitmete toodete ja teenuste valikut, et säilitada või parandada pikaajalist majanduslikku elujõulisust ning keskkonna- ja sotsiaalsete eeliste valikut.</t>
  </si>
  <si>
    <t>L'Organisation doit gérer efficacement les divers produits et services de l'Unité de Gestion afin de préserver ou d'accroître à long terme la viabilité économique et la variété des bénéfices environnementaux et sociaux.</t>
  </si>
  <si>
    <t>Organizacija će učinkovito upravljati rasponom više proizvoda i usluga upravljačke jedinice za održavanje ili poboljšanje dugoročne ekonomske održivosti i raspona ekoloških i socijalnih koristi.</t>
  </si>
  <si>
    <t>A szervezetnek hatékonyan kell kezelnie a menedzsment egység több termékének és szolgáltatásainak tartományát a hosszú távú gazdasági életképesség, valamint a környezeti és társadalmi előnyök körének fenntartása vagy javítása érdekében.</t>
  </si>
  <si>
    <t>Organisasi harus secara efisien mengelola berbagai produk dan jasa Unit Manajemen untuk mempertahankan atau meningkatkan kelangsungan ekonomi jangka panjang dan berbagai manfaat sosial dan lingkungan.</t>
  </si>
  <si>
    <t>組織は、長期的な経済的継続性や様々な環境、社会便益を維持、向上するよう、管理区画から得られる多様な林産物やサービスを効果的に管理しなければならない。</t>
  </si>
  <si>
    <t>Organizācija efektīvi pārvalda vairāku produktu un pārvaldības vienības pakalpojumu klāstu, lai saglabātu vai uzlabotu ilgtermiņa ekonomisko dzīvotspēju un vides un sociālo ieguvumu klāstu.</t>
  </si>
  <si>
    <t>Organizacja skutecznie zarządza zakresem wielu produktów i usług jednostki zarządzającej w celu utrzymania lub poprawy długoterminowej rentowności ekonomicznej oraz zakresu korzyści środowiskowych i społecznych.</t>
  </si>
  <si>
    <t>As operações de manejo florestal devem incentivar o uso eficiente e otimizado dos múltiplos produtos e serviços da floresta para assegurar a viabilidade econômica e uma grande quantidade de benefícios ambientais e sociais.</t>
  </si>
  <si>
    <t>A Organização deve gerir de forma eficiente o conjunto dos múltiplos produtos e serviços da Unidade de Gestão, para manter ou melhorar, a viabilidade económica a longo prazo e o leque de benefícios sociais e ambientais.</t>
  </si>
  <si>
    <t>Organizația trebuie să gospodărească eficient întreaga paletă de produse și servicii diverse oferite de Unitatea de Management pentru a menține sau îmbunătăți viabilitatea economică pe termen lung precum și beneficiile sociale și de mediu.</t>
  </si>
  <si>
    <t>Организация должна эффективно управлять ассортиментом продукции и услуг с территории единицы управления для поддержания и укрепления долгосрочной экономической жизнеспособности и получения широкого спектра экологических и социальных выгод.</t>
  </si>
  <si>
    <t>Organizácia efektívne spravuje rozsah viacerých výrobkov a služieb riadiacej jednotky, aby udržala alebo zlepšila dlhodobú ekonomickú životaschopnosť a rozsah environmentálnych a sociálnych výhod.</t>
  </si>
  <si>
    <t>Organizacija učinkovito upravlja z več izdelki in storitvami enote za upravljanje, da ohrani ali izboljša dolgoročno gospodarsko sposobnost in obseg okoljskih in socialnih koristi.</t>
  </si>
  <si>
    <t>Организација  ефикасно управља низом више производа и услуга управљачке јединице  за одржавање или побољшање дугорочне економске одрживости  и распон еколошких и социјалних давања.</t>
  </si>
  <si>
    <t>องค์กร* จะจัดการช่วงของผลิตภัณฑ์และบริการหลายอย่างของหน่วยจัดการ* เพื่อรักษาหรือปรับปรุงความมีชีวิตทางเศรษฐกิจในระยะยาว* และช่วงของผลประโยชน์ด้านสิ่งแวดล้อมและสังคม</t>
  </si>
  <si>
    <t>Organizasyon*, uzun vadeli ekonomik uygulanabilirliği* ve çevresel ve sosyal faydaları korumak veya geliştirmek için yönetim biriminin* birden fazla ürün ve hizmet aralığını verimli bir şekilde yönetecektir.</t>
  </si>
  <si>
    <t>Підприємство має ефективно господарювати з різноманітними продуктами і послугами одиниці господарювання з метою збереження або підвищення тривалої економічної життєздатності та отримання широкого спектра соціальних та екологічних вигод.</t>
  </si>
  <si>
    <t>Tổ chức* sẽ quản lý hiệu quả phạm vi của nhiều sản phẩm và dịch vụ của Đơn vị Quản lý* để duy trì hoặc tăng cường khả năng kinh tế lâu dài* và phạm vi lợi ích môi trường và xã hội.</t>
  </si>
  <si>
    <t>机构*必须有效地管理经营单位内*的产品和服务的多样性，以维持和提高长期的经济可行性*和广泛的环境及社会效益。</t>
  </si>
  <si>
    <t>C5.01</t>
  </si>
  <si>
    <t>The Organization shall identify, produce, or enable the production of, diversified benefits and/or products, based on the range of resources and ecosystem services existing in the Management Unit in order to strengthen and diversify the local economy proportionate to the scale and intensity of management activities.</t>
  </si>
  <si>
    <t>Forest management should strive toward economic viability, while taking into account the full environmental, social, and operational costs of production, and ensuring the investments necessary to maintain the ecological productivity of the forest.</t>
  </si>
  <si>
    <t>Organizacija će identifikovati, proizvesti ili omogućiti proizvodnju, diverzificiranih prednosti i / ili proizvoda na temelju raspona resursa i usluga ekosustava koji postoje u jedinici za upravljanje u cilju jačanja i diverzifikacije lokalne ekonomije proporcionalne razmjera i intenzitetu Aktivnosti upravljanja.</t>
  </si>
  <si>
    <t>Der Forstbetrieb kennt die Produkte und sonstigen Leistungen, die durch den Betrieb bereitgestellt werden können. Er nutzt diese oder lässt deren Nutzung zu, um die lokale Wirtschaft dem Umfang und der Intensität der Bewirtschaftungsmaßnahmen entsprechend zu fördern und zu diversifizieren.</t>
  </si>
  <si>
    <t>El manejo forestal deberá orientarse hacia la viabilidad económica, tomando en consideración todos los costos ambientales, sociales y operacionales de la producción, y asegurando las inversiones necesarias para mantener la productividad ecológica del bosque.</t>
  </si>
  <si>
    <t>La Organización deberá identificar, producir o hacer posible la producción de beneficios y/o productos diversificados, basándose en la gama de recursos y servicios del ecosistema existentes en la Unidad de Manejo, para fortalecer y diversificar la economía local, de manera proporcional a la escala e intensidad de las actividades de manejo.</t>
  </si>
  <si>
    <t>Organisatsioon tuvastab, toodab või võimaldab mitmekesiseid eeliseid ja/või tooteid tootmist, lähtudes juhtimisüksuses olemasolevate ressursside ja ökosüsteemi teenuste põhjal, et tugevdada ja mitmekesistada kohalikku majandust, mis on proportsionaalne juhtimistegevused.</t>
  </si>
  <si>
    <t>L'Organisation doit identifier, produire ou permettre la production de divers bénéfices et/ou produits, à partir des ressources et des services écosystémiques existant dans l'Unité de Gestion, afin de renforcer et de diversifier l'économie locale, proportionnellement à l'échelle et à l'intensité des activités de gestion.</t>
  </si>
  <si>
    <t>Organizacija će identificirati, proizvoditi ili omogućiti proizvodnju, raznolike koristi i/ili proizvoda, na temelju raspona resursa i usluga ekosustava koje postoje u upravljačkoj jedinici kako bi ojačale i diverzificirali lokalnu ekonomiju proporcionalnu razmjeru i intenzitetu Aktivnosti upravljanja.</t>
  </si>
  <si>
    <t>A szervezet azonosítja, előállítja vagy lehetővé teszi a diverzifikált előnyök és/vagy termékek előállítását, a menedzsment egységben meglévő erőforrások és ökoszisztéma -szolgáltatások alapján menedzsment tevékenységek.</t>
  </si>
  <si>
    <t xml:space="preserve">Organisasi harus mengidentifikasi, memproduksi, atau memungkinkan produksi, diversivikasi manfaat dan/atau produk, berdasarkan berbagai sumberdaya dan jasa ekosistem yang ada di Unit Manajemen untuk memperkuat dan diversifikasi ekonomi lokal yang sebanding dengan skala dan intensitas kegiatan manajemen. </t>
  </si>
  <si>
    <t>組織は、地域経済を多様化、活性化するため、管理区画の多様な資源や生態系サービスに基づいた様々な便益と林産物を管理活動の規模と強度に応じて特定して生産し、より多くの便益をもたらすよう、管理しなければならない。</t>
  </si>
  <si>
    <t>Organizācija identificē, ražo vai dod iespēju ražot daudzveidīgus ieguvumus un/vai produktus, pamatojoties uz resursu un ekosistēmas pakalpojumu klāstu, kas pastāv pārvaldības nodaļā, lai stiprinātu un dažādotu vietējo ekonomiku proporcionāli mērogam un intensitātei vadības darbības.</t>
  </si>
  <si>
    <t>Organizacja identyfikuje, wytwarza lub umożliwia produkcję zróżnicowanych korzyści i/lub produktów, w oparciu o zakres zasobów i usług ekosystemowych istniejących w jednostce zarządzającej w celu wzmocnienia i dywersyfikacji lokalnej gospodarki proporcjonalnej do skali i intensywności. Działania zarządzające.</t>
  </si>
  <si>
    <t>O manejo florestal deve se esforçar rumo à viabilidade econômica, ao mesmo tempo em que leva em conta todos os custos de produção de ordem ambiental, social e operacional da produção, e assegurar os investimentos necessários para a manutenção da produtividade ecológica da floresta.</t>
  </si>
  <si>
    <t>A Organização deve identificar, produzir, ou permitir a produção de diversos benefícios e/ou produtos, com base no conjunto de recursos e serviços dos ecossistemas existentes na Unidade de Gestão, a fim de reforçar e diversificar a economia local, de forma adequada à escala e intensidade das suas actividades de gestão.</t>
  </si>
  <si>
    <t>Organizația trebuie să identifice, să producă sau să permită producția unor beneficii și/sau produse diversificate pe baza resurselor și serviciilor ecosistemice existente în Unitatea de Management pentru a întări și diversifica economia locală proporțional cu scara și intensitatea activităților sale de management.</t>
  </si>
  <si>
    <t>Организация должна определить, производить или обеспечить производство разнообразных выгод и/или видов продукции, исходя из имеющихся в пределах единицы управления ресурсов и экосистемных услуг в целях укрепления и диверсификации местной экономики пропорционально масштабу и интенсивности хозяйственной деятельности.</t>
  </si>
  <si>
    <t>Organizácia identifikuje, vyrába alebo umožňuje výrobu diverzifikovaných výhod a/alebo produktov na základe rozsahu zdrojov a ekosystémových služieb existujúcich v riadiacej jednotke s cieľom posilniť a diverzifikovať miestne hospodárstvo úmerné rozsahu a intenzity riadiace činnosti.</t>
  </si>
  <si>
    <t>Organizacija določi, izdeluje ali omogoči proizvodnjo, raznolike koristi in/ali izdelkov na podlagi obsega virov in ekosistemskih storitev, ki obstajajo v enoti za upravljanje dejavnosti upravljanja.</t>
  </si>
  <si>
    <t>Организација  Идентификује, производи или омогући производњу, диверзификоване предности и / или производе, засноване на распону ресурса и услуга екосистема  које постоје у управљачкој јединици  да би се ојачала и диверзификовала локална економија пропорционална  и интензитет  активности менаџмента.</t>
  </si>
  <si>
    <t>องค์กร* จะต้องระบุผลิตหรือเปิดใช้งานการผลิตผลประโยชน์ที่หลากหลายและ/หรือผลิตภัณฑ์ตามช่วงของทรัพยากรและบริการระบบนิเวศ* ที่มีอยู่ในหน่วยการจัดการ* เพื่อเสริมสร้างและกระจายความหลากหลายของเศรษฐกิจท้องถิ่นตามสัดส่วนตามสัดส่วน * และความเข้ม* ของกิจกรรมการจัดการ</t>
  </si>
  <si>
    <t>Organizasyon*, yerel ekonomiyi ölçekle orantılı olarak güçlendirmek ve çeşitlendirmek için yönetim biriminde mevcut olan* kaynak ve ekosistem hizmetleri aralığına dayalı olarak çeşitlendirilmiş faydaların ve/veya ürünlerin üretimini tanımlayacak, üretecek veya etkinleştirecektir. * ve yönetim faaliyetlerinin yoğunluğu*.</t>
  </si>
  <si>
    <t>Підприємство має визначати, виробляти або надавати можливість виробляти різноманітні вигоди та/або продукцію на основі різноманіття ресурсів та послуг екосистем, наявних на одиниці господарювання, з метою зміцнення та диверсифікації місцевої економіки відповідно до масштабу та інтенсивності господарської діяльності.</t>
  </si>
  <si>
    <t>Tổ chức* sẽ xác định, sản xuất hoặc cho phép sản xuất các lợi ích và/hoặc sản phẩm đa dạng, dựa trên phạm vi tài nguyên và dịch vụ hệ sinh thái* tồn tại trong đơn vị quản lý* để tăng cường và đa dạng hóa nền kinh tế địa phương tỷ lệ thuận với quy mô * và cường độ* của các hoạt động quản lý.</t>
  </si>
  <si>
    <t>机构*必须根据经营单位*内现有的资源和生态系统服务*的状况，判定、生产或实现多元化的收益和（或）产品，以促进当地经济发展并使之多样化，与经营活动的规模*和强度*成比例。</t>
  </si>
  <si>
    <t>C5.02</t>
  </si>
  <si>
    <t>The Organization shall normally harvest products and services from the Management Unit at or below a level which can be permanently sustained.</t>
  </si>
  <si>
    <t>Forest management and marketing operations should encourage the optimal use and local processing of the forest's diversity of products.</t>
  </si>
  <si>
    <t>Organizacija će normalno beriti proizvode i usluge iz jedinice za upravljanje na ili ispod nivoa koji se može trajno održavati.</t>
  </si>
  <si>
    <t>Der Forstbetrieb nutzt Produkte und sonstige Leistungen des Waldes im Regelbetrieb nur maximal in dem Maße, dass eine dauerhaft nachhaltige Nutzung gewährleistet werden kann.</t>
  </si>
  <si>
    <t>Tanto el manejo forestal como las actividades de mercadeo deberán promover el uso óptimo y la transformación local de la diversidad de productos del bosque.</t>
  </si>
  <si>
    <t>Normalmente, La Organización deberá aprovechar los productos y servicios de la Unidad de Manejo a un nivel que pueda ser permanentemente sostenido, o por debajo de éste.</t>
  </si>
  <si>
    <t>Tavaliselt koristab organisatsioon tooteid ja teenuseid juhtimisüksusest tasemel või sellest madalamal, mida saab püsivalt säilitada.</t>
  </si>
  <si>
    <t>L'Organisation doit normalement récolter les produits et services de l'Unité de Gestion à un niveau égal ou inférieur à celui qui peut être soutenu de manière permanente.</t>
  </si>
  <si>
    <t>Organizacija obično sakuplja proizvode i usluge iz upravljačke jedinice na ili ispod razine koja se može trajno održavati.</t>
  </si>
  <si>
    <t>A szervezetnek általában a termékeket és szolgáltatásokat a menedzsment egységből vagy annál alacsonyabb szinten betakarítják, amely véglegesen fenntartható.</t>
  </si>
  <si>
    <t>Organisasi secara normal harus memanen produk dan jasa dari Unit Manajemen pada atau dibawah tingkat yang dapat dipertahankan secara permanen.</t>
  </si>
  <si>
    <t>組織は、管理区画からの林産物の収穫とサービスの利用を、それらが持続できる水準以下に抑えなければならない。</t>
  </si>
  <si>
    <t>Organizācija parasti novāc produktus un pakalpojumus no pārvaldības vienības līmenī vai zem tā, ko var pastāvīgi uzturēt.</t>
  </si>
  <si>
    <t>Organizacja zwykle zbiera produkty i usługi z jednostki zarządzania na poziomie lub poniżej poziomu, który można trwale utrzymać.</t>
  </si>
  <si>
    <t>O manejo florestal e as operações de comercialização deveria estimular a otimização do uso e o processamento local da diversidade de produtos da floresta.</t>
  </si>
  <si>
    <t>A Organização deve explorar ou aproveitar os produtos e serviços da Unidade de Gestão, a um nível igual ou inferior ao que possa ser permanentemente sustentado.</t>
  </si>
  <si>
    <t>Organizația trebuie în mod normal să recolteze produse și servicii din cadrul Unității de Management la, sau sub, un nivel care poate fi menținut în permanență.</t>
  </si>
  <si>
    <t>Объем продукции и услуг, производимых организацией в пределах единицы управления, в норме должен быть равным или ниже уровня неистощительного производства.</t>
  </si>
  <si>
    <t>Organizácia bežne zbiera produkty a služby z riadiacej jednotky na úrovni alebo pod úrovňou, ktorá môže byť trvalo udržiavaná.</t>
  </si>
  <si>
    <t>Organizacija običajno nabira izdelke in storitve iz enote za upravljanje na ravni ali pod stopnjo, ki jo je mogoče trajno vzdrževati.</t>
  </si>
  <si>
    <t>Организација  Обично ће се увући производе и услуге из јединице за управљање  на нивоу или испод нивоа који се може трајно одржавати.</t>
  </si>
  <si>
    <t>โดยปกติองค์กร* จะเก็บเกี่ยวผลิตภัณฑ์และบริการจากหน่วยจัดการ* ที่หรือต่ำกว่าระดับซึ่งสามารถยั่งยืนได้อย่างถาวร</t>
  </si>
  <si>
    <t>Organizasyon* normalde ürün ve hizmetleri yönetim biriminden* kalıcı olarak sürdürülebilecek bir seviyede veya altından toplar.</t>
  </si>
  <si>
    <t>Підприємство має заготовляти продукцію та використовувати послуги в межах одиниці господарювання, як правило, на рівні або нижче рівня, що може постійно підтримуватися [рівень невиснажливості].</t>
  </si>
  <si>
    <t>Tổ chức* thường sẽ thu hoạch các sản phẩm và dịch vụ từ Đơn vị Quản lý* ở hoặc dưới mức có thể được duy trì vĩnh viễn.</t>
  </si>
  <si>
    <t>一般而言，机构*必须以永续利用的强度或更低的强度获取经营单位*内的产品和服务。</t>
  </si>
  <si>
    <t>C5.03</t>
  </si>
  <si>
    <t>The Organization shall demonstrate that the positive and negative externalities of operation are included in the management plan.</t>
  </si>
  <si>
    <t>Forest management should minimize waste associated with harvesting and on-site processing operations and avoid damage to other forest resources.</t>
  </si>
  <si>
    <t>Organizacija će pokazati da su pozitivne i negativne eksternalitete operacije uključene u plan upravljanja.</t>
  </si>
  <si>
    <t>Der Forstbetrieb zeigt, dass positive und negative externe Effekte der Bewirtschaftung bei der Managementplanung berücksichtigt werden.</t>
  </si>
  <si>
    <t>El manejo forestal deberá minimizar los residuos asociados a las operaciones de aprovechamiento y de transformación "in situ", así como evitar el daño a otros recursos forestales.</t>
  </si>
  <si>
    <t>La Organización deberá demostrar que las externalidades positivas y negativas de la operación están incluidas en el plan de manejo.</t>
  </si>
  <si>
    <t>Organisatsioon näitab, et operatsiooni positiivsed ja negatiivsed välismõjud on kaasatud juhtimiskavasse.</t>
  </si>
  <si>
    <t>L'Organisation doit démontrer que les externalités positives et négatives des opérations sont prises en compte dans le document de gestion.</t>
  </si>
  <si>
    <t>Organizacija će pokazati da su pozitivne i negativne vanjske poslovanja uključene u plan upravljanja.</t>
  </si>
  <si>
    <t>A szervezetnek be kell mutatnia, hogy a működési terv pozitív és negatív externáliája szerepel.</t>
  </si>
  <si>
    <t xml:space="preserve">Organisasi harus menunjukkan bahwa eksternalitas positif dan negatif dari operasional disertakan dalam Rencana Manajemen. </t>
  </si>
  <si>
    <t>組織は、管理計画において外部に及ぼす便益及び費用を把握し、考慮していることを示さなければならない。</t>
  </si>
  <si>
    <t>Organizācija pierāda, ka vadības plānā ir iekļauta pozitīvā un negatīvā operācijas ārējā ietekme.</t>
  </si>
  <si>
    <t>Organizacja pokazuje, że pozytywne i negatywne efekty działalności są uwzględnione w planie zarządzania.</t>
  </si>
  <si>
    <t>O manejo florestal deveria minimizar os desperdícios associados com as operações de colheita e de processamento local e evitar danos a outros recursos florestais.</t>
  </si>
  <si>
    <t>A Organização deve demonstrar que as externalidades positivas e negativas das actividades estão incluídas no Plano de Gestão.</t>
  </si>
  <si>
    <t>Organizația trebuie să demonstreze ca externalitățile pozitive și negative ale operațiunilor desfășurate sunt incluse în planul de management.</t>
  </si>
  <si>
    <t>Организация должна демонстрировать, что положительные и негативные внешние эффекты от ее деятельности учтены в плане управления.</t>
  </si>
  <si>
    <t>Organizácia preukáže, že pozitívne a negatívne externality prevádzky sú zahrnuté do plánu riadenia.</t>
  </si>
  <si>
    <t>Organizacija dokazuje, da so pozitivne in negativne zunanje učinke delovanja vključene v načrt upravljanja.</t>
  </si>
  <si>
    <t>Организација  показује да су позитивне и негативне екстерналије  операције укључене у план управљања .</t>
  </si>
  <si>
    <t>องค์กร* จะแสดงให้เห็นว่าภายนอกและเชิงลบของการดำเนินการรวมอยู่ในแผนการจัดการ*</t>
  </si>
  <si>
    <t>Organizasyon*, operasyonun olumlu ve olumsuz dışsallıklarının* yönetim planına dahil edildiğini gösterecektir.</t>
  </si>
  <si>
    <t>Підприємство має демонструвати, що позитивні та негативні зовнішні впливи діяльності занесені до плану ведення господарства.</t>
  </si>
  <si>
    <t>Tổ chức* sẽ chứng minh rằng các bên ngoài tích cực và tiêu cực* hoạt động được đưa vào kế hoạch quản lý*.</t>
  </si>
  <si>
    <t>机构*必须在经营方案*中明确其经营单位*内带来正面和负面外部性*的行为。</t>
  </si>
  <si>
    <t>C5.04</t>
  </si>
  <si>
    <t>The Organization shall use local processing, local services, and local value adding to meet the requirements of The Organization where these are available, proportionate to scale, intensity and risk. If these are not locally available, The Organization shall make reasonable attempts to help establish these services.</t>
  </si>
  <si>
    <t>Forest management should strive to strengthen and diversify the local economy, avoiding dependence on a single forest product.</t>
  </si>
  <si>
    <t>Organizacija će koristiti lokalnu obradu, lokalne usluge i lokalnu vrijednost dodavanja u susret
Zahtevi organizacije u kojoj su dostupni, proporcionalni skali, intenzitetu i riziku. Ako to nisu lokalno dostupne, organizacija će donijeti razumne pokušaje pomoći u uspostavljanju ovih usluga.</t>
  </si>
  <si>
    <t>Der Forstbetrieb berücksichtigt auf lokaler Ebene die Verarbeitung, die Dienstleister und die Wertschöpfung sofern diese verfügbar sind und dessen Bedürfnissen entsprechen in Abhängigkeit von Größe, Intensität und Risiko der Bewirtschaftungsmaßnahmen. Sind diese nicht lokal verfügbar, unternimmt der Forstbetrieb angemessene Anstrengungen, um entsprechende Strukturen zu etablieren.</t>
  </si>
  <si>
    <t>El manejo forestal deberá orientarse hacia el fortalecimiento y la diversificación de la economía local, evitando así la dependencia de un único producto forestal.</t>
  </si>
  <si>
    <t>La Organización deberá utilizar, para satisfacer sus propias necesidades, el procesamiento, los ervicios y el valor agregado locales, siempre que estén disponibles, y de forma proporcional a la escala, intensidad y riesgo. Si no están disponibles localmente, La Organización deberá realizar sfuerzos razonables para apoyar el establecimiento de dichos servicios.</t>
  </si>
  <si>
    <t>Organisatsioon kasutab kohalikku töötlemist, kohalikke teenuseid ja kohaliku lisa lisamist, et kohtuda
Organisatsiooni nõuded, kus need on saadaval, proportsionaalsed skaala, intensiivsuse ja riskiga. Kui need pole kohapeal kättesaadavad, teeb organisatsioon mõistlikke katseid neid teenuseid luua.</t>
  </si>
  <si>
    <t>L'Organisation doit privilégier la transformation locale, les services locaux et la valorisation locale, lorsque cela est possible, pour répondre aux exigences de l'Organisation, proportionnellement à l'échelle, à l'intensité et au risque engendré. Lorsque de tels services n’existent pas localement, l'Organisation doit œuvrer raisonnablement pour contribuer à leur mise en place.</t>
  </si>
  <si>
    <t>Organizacija koristi lokalnu obradu, lokalne usluge i dodavanje lokalne vrijednosti kako bi ispunila
Zahtjevi organizacije u kojoj su oni dostupni, proporcionalni razmjeru, intenzitetu i riziku. Ako to nisu lokalno dostupni, organizacija će imati razumne pokušaje pomoći u uspostavljanju ovih usluga.</t>
  </si>
  <si>
    <t>A szervezet a helyi feldolgozást, a helyi szolgáltatásokat és a helyi hozzáadási hozzáadást használja a
A szervezet követelményei, ahol rendelkezésre állnak, arányosak a méretarányhoz, az intenzitáshoz és a kockázathoz. Ha ezek nem állnak rendelkezésre helyben, a szervezet ésszerű kísérleteket tesz ezen szolgáltatások létrehozására.</t>
  </si>
  <si>
    <t xml:space="preserve">Jika tersedia Organisasi harus menggunakan pengolahan lokal, jasa lokal, dan nilai tambah lokal untuk memenuhi persyaratan Organisasi, sebanding dengan skala, intensitas dan risiko. Jika tidak tersedia secara lokal, Organisasi harus melakukan upaya yang wajar untuk membantu membangun layanan ini. </t>
  </si>
  <si>
    <t>組織は、地元の 加工施設やサービスの提供の場が存在する場合、規模、強度、リスクに応じて可能な限りこれらを利用しなければならない。このような施設やサービスが存在しない場合、地元でのこれらの創出に努力しなければならない。</t>
  </si>
  <si>
    <t>Organizācija izmanto vietējo apstrādi, vietējos pakalpojumus un vietējo vērtību, kas papildina atbilstību
Organizācijas prasības, kurā tie ir pieejami, proporcionāli mērogam, intensitātei un riskam. Ja tie nav vietēji pieejami, organizācija ir saprātīgi mēģinājusi palīdzēt noteikt šos pakalpojumus.</t>
  </si>
  <si>
    <t>Organizacja korzysta z lokalnego przetwarzania, usług lokalnych i wartości lokalnej
Wymagania organizacji, w których są one dostępne, proporcjonalne do skali, intensywności i ryzyka. Jeśli nie są one dostępne lokalnie, organizacja podejmie rozsądne próby pomocy w ustanowieniu tych usług.</t>
  </si>
  <si>
    <t>O manejo florestal deveria se esforçar para fortalecer e diversificar a economia local, evitando a dependência de um único produto florestal.</t>
  </si>
  <si>
    <t>De forma adequada à escala, intensidade e risco, e quando estes se encontrem disponíveis, a Organização deve recorrer à transformação local, prestadores de serviços e outros agentes locais que adicionem valor para satisfazer as suas necessidades. Sempre que aqueles não estejam disponíveis localmente, a organização deve efectuar esforços responsáveis para apoiar o estabelecimento desses serviços.</t>
  </si>
  <si>
    <t>Pentru necesitățile proprii, Organizația trebuie să folosească, acolo unde există, procesatori locali, servicii locale și creșterea pe plan local a valorii adăugate, proporțional cu scara, intensitatea și riscul activităților de management. Dacă acestea nu sunt disponibile la nivel local, Organizația va face eforturi rezonabile pentru înființarea unor astfel de servicii.</t>
  </si>
  <si>
    <t>Организация должна использовать местные возможности переработки, оказания услуг и добавления стоимости, если они имеются, для удовлетворения потребностей организации пропорционально масштабу, интенсивности и риску. При отсутствии местных возможностей организация должна предпринимать разумные попытки добиться вышеперечисленного.</t>
  </si>
  <si>
    <t>Organizácia používa na splnenie miestneho spracovania, miestnych služieb a pridania miestnej hodnoty
Požiadavky organizácie, kde sú k dispozícii, úmerné mierke, intenzite a riziku. Ak nie sú lokálne dostupné, organizácia urobí primerané pokusy o pomoc pri založení týchto služieb.</t>
  </si>
  <si>
    <t>Organizacija uporablja lokalno obdelavo, lokalne storitve in dodajanje lokalne vrednosti za izpolnjevanje
Zahteve organizacije, kjer so na voljo, sorazmerne z obsegom, intenzivnostjo in tveganjem. Če ti niso lokalno, bo organizacija razumno poskušala pomagati pri vzpostavljanju teh storitev.</t>
  </si>
  <si>
    <t>Организација  користи локалну обраду, локалне услуге и локалну вредност додајући да се задовољи
Захтеви организације где су то доступне, сразмерно на скали, интензитету и ризику . Ако то нису локално доступне, организација ће учинити разумним  покушајима да помогне у утврђивању ових услуга.</t>
  </si>
  <si>
    <t>องค์กร* จะใช้การประมวลผลในท้องถิ่นบริการท้องถิ่นและการเพิ่มมูลค่าในท้องถิ่นเพื่อตอบสนอง
ข้อกำหนดขององค์กรที่มีอยู่ตามสัดส่วนตามขนาดความเข้มและความเสี่ยง* หากสิ่งเหล่านี้ไม่สามารถใช้ได้ในท้องถิ่นองค์กรจะต้องพยายามอย่างสมเหตุสมผล* เพื่อช่วยสร้างบริการเหล่านี้</t>
  </si>
  <si>
    <t>Kuruluş*, yerel işleme, yerel hizmetler ve yerel değerleri kullanacaktır.
Organizasyonun mevcut olduğu, ölçek, yoğunluk ve risk*ile orantılı olduğu gereksinimleri. Bunlar yerel olarak mevcut değilse, kuruluş bu hizmetlerin kurulmasına yardımcı olmak için makul* girişimler yapacaktır.</t>
  </si>
  <si>
    <t>Підприємство, де це можливо, має використовувати місцеву переробку, місцеві послуги та створення доданої вартості на місцевому рівні відповідно до масштабу, інтенсивності та ризику. Якщо немає таких можливостей на місцевому рівні, підприємство має доречним чином допомогти у запровадженні таких послуг.</t>
  </si>
  <si>
    <t>Tổ chức* sẽ sử dụng xử lý địa phương, dịch vụ địa phương và giá trị địa phương thêm vào để đáp ứng
Yêu cầu của tổ chức nơi chúng có sẵn, tương xứng với quy mô, cường độ và rủi ro*. Nếu những điều này không có sẵn tại địa phương, tổ chức sẽ thực hiện các nỗ lực hợp lý* để giúp thiết lập các dịch vụ này.</t>
  </si>
  <si>
    <t>如果当地有符合机构要求的，适于其经营规模、强度和风险*的加工、服务和价值增值业务，机构*必须选择就地加工或利用。如果当地没有这些业务，机构必须付出合理的努力，帮助当地建立这些业务。</t>
  </si>
  <si>
    <t>C5.05</t>
  </si>
  <si>
    <t>The Organization shall demonstrate through its planning and expenditures proportionate to scale, intensity and risk, its commitment to long-term economic viability.</t>
  </si>
  <si>
    <t>Forest management operations shall recognize, maintain, and, where appropriate, enhance the value of forest services and resources such as watersheds and fisheries.</t>
  </si>
  <si>
    <t>Organizacija će pokazati svojim planiranjem i rashodima proporcionalnim razmjerama, intenzitetu i riziku, njenoj posvećenosti dugoročnoj ekonomskoj održivi.</t>
  </si>
  <si>
    <t>Der Forstbetrieb weist anhand seiner Planung und seiner Aufwendungen, dem Umfang, der Intensität und dem Risiko seiner Bewirtschaftung entsprechend, sein Engagement für die langfristige wirtschaftliche Tragfähigkeit seines Betriebes nach.</t>
  </si>
  <si>
    <t>El manejo forestal deberá reconocer, mantener y, cuando sea necesario, incrementar el valor de los recursos y servicios forestales, tales como las cuencas hidrográficas y los recursospiscícolas.</t>
  </si>
  <si>
    <t>La Organización deberá demostrar su compromiso con la viabilidad económica a largo plazo, a través de su planificación y gastos, de forma proporcional a la escala, intensidad y riesgo.</t>
  </si>
  <si>
    <t>Organisatsioon näitab oma kavandamise ja kulutuste kaudu proportsionaalselt ulatust, intensiivsust ja riski, pühendumist pikaajalisele majanduslikule elujõulisusele.</t>
  </si>
  <si>
    <t>L'Organisation doit démontrer, à travers sa planification et ses dépenses, son engagement pour une viabilité économique à long terme, proportionnellement à l'échelle, à l'intensité et au risque engendré.</t>
  </si>
  <si>
    <t>Organizacija će pokazati svojim planiranjem i rashodima proporcionalnim razmjerima, intenzitetu i riziku, svojoj opredjeljenosti za dugoročnu ekonomsku održivost.</t>
  </si>
  <si>
    <t>A szervezetnek meg kell mutatnia a méretarány, az intenzitás és a kockázat arányos tervezésével és kiadásával, a hosszú távú gazdasági életképesség iránti elkötelezettségével.</t>
  </si>
  <si>
    <t xml:space="preserve">Organisasi harus menunjukkan komitmennya melalui perencanaan dan belanjanya, yang sebanding dengan skala, intensitas dan risiko, pada kelangsungan ekonomi jangka panjang. </t>
  </si>
  <si>
    <t>組織は、長期の経済的継続性への取り組みを規模、強度、リスクに応じて管理計画や支出根拠を通じて示さなければならない。</t>
  </si>
  <si>
    <t>Organizācija ar savu plānošanu un izdevumiem demonstrē proporcionāli apjomam, intensitātei un riskam, apņemšanos ievērot ilgtermiņa ekonomisko dzīvotspēju.</t>
  </si>
  <si>
    <t>Organizacja wykazuje poprzez swoje planowanie i wydatki proporcjonalne do skali, intensywności i ryzyka, zaangażowanie w długoterminową rentowność ekonomiczną.</t>
  </si>
  <si>
    <t>O manejo florestal deve reconhecer, manter e, onde for apropriado, ampliar o valor de recursos e serviços florestais, tais como bacias hidrográficas e os recursos pesqueiros.</t>
  </si>
  <si>
    <t>De forma adequada à escala, intensidade e risco, a Organização deve demonstrar, através do seu planeamento e dos seus investimentos, o compromisso de viabilidade económica a longo prazo.</t>
  </si>
  <si>
    <t>Prin planificarea activităților și prin cheltuieli proporționale cu scara, intensitatea și riscul Organizația trebuie să demonstreze angajamentul său pentru viabilitate economică pe termen lung.</t>
  </si>
  <si>
    <t>Организация должна через планирование и расходы продемонстрировать стремление обеспечить свою экономическую жизнеспособность в долгосрочной перспективе пропорционально масштабу, интенсивности и риску.</t>
  </si>
  <si>
    <t>Organizácia preukáže prostredníctvom svojho plánovania a výdavkov úmerných mierky, intenzity a rizika, jej záväzku v oblasti dlhodobej hospodárskej životaschopnosti.</t>
  </si>
  <si>
    <t>Organizacija dokazuje s svojim načrtovanjem in izdatki, sorazmernimi z obsegom, intenzivnostjo in tveganjem, zavezanostjo dolgoročni gospodarski sposobnosti.</t>
  </si>
  <si>
    <t>Организација  демонстрира својом планирањем и расходима пропорционалном обиму, интензитету и ризику , његова посвећеност дугорочној економској одрживости .</t>
  </si>
  <si>
    <t>องค์กร*จะแสดงให้เห็นถึงการวางแผนและค่าใช้จ่ายตามสัดส่วนตามขนาดความเข้มและความเสี่ยง*ความมุ่งมั่นที่จะมีชีวิตอยู่ในระยะยาว*</t>
  </si>
  <si>
    <t>Örgüt*, ölçek, yoğunluk ve risk*ile orantılı planlama ve harcamaları, uzun vadeli ekonomik uygulanabilirliğe olan bağlılığını*gösterecektir.</t>
  </si>
  <si>
    <t>Підприємство має демонструвати власні зобов’язання щодо тривалої економічної життєздатності шляхом планування і витрат пропорційно до масштабу, інтенсивності та ризику.</t>
  </si>
  <si>
    <t>Tổ chức*sẽ chứng minh thông qua kế hoạch và chi tiêu của mình tương ứng với quy mô, cường độ và rủi ro*, cam kết của nó đối với khả năng kinh tế lâu dài*.</t>
  </si>
  <si>
    <t>机构*必须证明其计划和开支适合其经营的规模、强度和风险*，具备长期发展的经济可行性*。</t>
  </si>
  <si>
    <t>C5.06</t>
  </si>
  <si>
    <t>The rate of harvest of forest products shall not exceed levels which can be permanently sustained.</t>
  </si>
  <si>
    <t>La tasa de cosecha de productos forestales no deberá exceder los niveles que puedan ser permanentemente mantenidos.</t>
  </si>
  <si>
    <t>A taxa de exploração de recursos florestais não deve exceder aos níveis que possam ser permanentemente sustentados.</t>
  </si>
  <si>
    <t>P6</t>
  </si>
  <si>
    <t>The Organization shall maintain, conserve and/or restore ecosystem services and environmental values of the Management Unit, and shall avoid, repair or mitigate negative environmental impacts.</t>
  </si>
  <si>
    <t>Forest management shall conserve biological diversity and its associated values, water resources, soils, and unique and fragile ecosystems and landscapes, and, by so doing, maintain the ecological functions and the integrity of the forest.</t>
  </si>
  <si>
    <t>Organizacija će održavati, uštedjeti i / ili vratiti usluge ekosustava i ekološke vrijednosti upravljačke jedinice i izbjegavaće, popraviti ili ublažiti negativne utjecaje na okoliš.</t>
  </si>
  <si>
    <t>Auswirkungen auf die Umwelt: Der Forstbetrieb erhält die Ökosystemdienstleistungen und die Umweltgüter des Waldes oder stellt diese wieder her. Negative Umweltauswirkungen durch die Bewirtschaftung werden vermieden, behoben oder abgeschwächt.</t>
  </si>
  <si>
    <t>El manejo forestal deberá conservar la diversidad biológica y sus valores asociados, los recursos hídricos, los suelos, y los ecosistemas frágiles y únicos, así como los paisajes, preservando, de este modo,. las funciones ecológicas y la integridad del bosque.</t>
  </si>
  <si>
    <t>La Organización deberá mantener, conservar y/o restaurar los servicios del ecosistema y los valores ambientales de la Unidad de Manejo y deberá evitar, reparar o mitigar los impactos ambientales negativos.</t>
  </si>
  <si>
    <t>Organisatsioon säilitab, säilitab ja/või taastab juhtimisüksuse ökosüsteemi teenused ja keskkonnaväärtused ning vältida, parandada või leevendada negatiivseid keskkonnamõjusid.</t>
  </si>
  <si>
    <t>L'Organisation doit maintenir, conserver et/ou restaurer les services écosystémiques et les valeurs environnementales de l'Unité de Gestion, et doit éviter, corriger ou limiter les impacts environnementaux négatifs.</t>
  </si>
  <si>
    <t>Organizacija mora održavati, očuvati i/ili obnavljati usluge ekosustava i okolišne vrijednosti upravljačke jedinice te će izbjeći, popraviti ili ublažiti negativne utjecaje na okoliš.</t>
  </si>
  <si>
    <t>A szervezet fenntartja, megőrzi és/vagy visszaállítja az ökoszisztéma -szolgáltatásokat és a menedzsment egység környezeti értékeit, és elkerüli, javítja vagy enyhíti a negatív környezeti hatásokat.</t>
  </si>
  <si>
    <t>Organisasi harus memelihara, melestarikan dan/atau memulihkan jasa ekosistem dan nilai lingkungan dari Unit Manajemen, dan harus menghindari, memperbaiki atau mengurangi dampak negatif terhadap lingkungan.</t>
  </si>
  <si>
    <t>組織は、管理区画の生態系サービスに資する多面的機能を維持、保全及び/または復元し、また環境への悪影響を回避、改善または低減しなければならない。</t>
  </si>
  <si>
    <t>Organizācija uztur, saglabā un/vai atjauno pārvaldības vienības ekosistēmas pakalpojumus un vides vērtības, un tai jāizvairās, novērš, remontē vai mazina negatīvu ietekmi uz vidi.</t>
  </si>
  <si>
    <t>Organizacja utrzymuje, zachowuje i/lub przywraca usługi ekosystemowe i wartości środowiskowe jednostki zarządzającej i powinna unikać, naprawić lub łagodzić negatywny wpływ na środowisko.</t>
  </si>
  <si>
    <t>O manejo florestal deve conservar a diversidade ecológica e seus valores associados, os recursos hídricos, os solos, os ecossistemas e paisagens frágeis e singulares. Dessa forma estará mantendo as funções ecológicas e a integridade das florestas.</t>
  </si>
  <si>
    <t>A Organização deve manter, conservar e/ou restaurar os serviços do ecossistema e os valores ambientais da Unidade de Gestão e deve evitar, reparar ou mitigar impactos ambientais negativos.</t>
  </si>
  <si>
    <t>Organizația trebuie să mențină, să conserve și/sau să refacă serviciile ecosistemice și valorile ecosistemice din unitatea de management și trebuie să evite, să repare sau să reducă impactul negativ asupra mediului.</t>
  </si>
  <si>
    <t>Организация должна поддерживать, сохранять и/или восстанавливать экосистемные услуги и природные ценности единицы управления и должна предотвращать, компенсировать или минимизировать негативное воздействие на них.</t>
  </si>
  <si>
    <t>Organizácia musí udržiavať, zachovať a/alebo obnovovať ekosystémové služby a hodnoty životného prostredia riadiacej jednotky a vyhýba sa, opravuje alebo zmierňuje negatívne vplyvy na životné prostredie.</t>
  </si>
  <si>
    <t>Organizacija ohranja, ohranja in/ali obnavlja ekosistemske storitve in okoljske vrednosti upravljavske enote ter se izogiba, popravi ali ublaži negativne vplive na okolje.</t>
  </si>
  <si>
    <t>Организација  ће одржавати, сачувати и / или вратити услуге екосистема  и вредности заштите животне средине  јединице за управљање  и да избегавају, поправљају или ублажи негативне утицаје на животну средину.</t>
  </si>
  <si>
    <t>องค์กร* จะต้องรักษาอนุรักษ์และ/หรือคืนค่าบริการระบบนิเวศ* และค่าสิ่งแวดล้อม* ของหน่วยจัดการ* และจะหลีกเลี่ยงซ่อมแซมหรือลดผลกระทบด้านสิ่งแวดล้อมเชิงลบ</t>
  </si>
  <si>
    <t>Kuruluş*, Yönetim Birimi* 'nin ekosistem hizmetlerini* ve çevresel değerlerini* koruyacak, koruyacak ve/veya geri yükleyecek ve olumsuz çevresel etkileri önleyecek, onarmalı veya azaltmalıdır.</t>
  </si>
  <si>
    <t>Підприємство має підтримувати, зберігати та/або відновлювати послуги екосистем та цінності довкілля одиниці господарювання, а також має уникати негативних впливів на довкілля, виправляти або пом’якшувати такі впливи.</t>
  </si>
  <si>
    <t>Tổ chức* sẽ duy trì, bảo tồn và/hoặc khôi phục các dịch vụ hệ sinh thái* và các giá trị môi trường* của đơn vị quản lý*, và sẽ tránh, sửa chữa hoặc giảm thiểu các tác động môi trường tiêu cực.</t>
  </si>
  <si>
    <t>机构*必须维持、保护和（或）恢复经营单位*的生态系统服务*和环境价值*，同时避免、修复或减少负面的环境影响。</t>
  </si>
  <si>
    <t>C6.01</t>
  </si>
  <si>
    <t>The Organization shall assess environmental values in the Management Unit and those values outside the Management Unit potentially affected by management activities. This assessment shall be undertaken with a level of detail, scale and frequency that is proportionate to the scale, intensity and risk of management activities, and is sufficient for the purpose of deciding the necessary conservation measures, and for detecting and monitoring possible negative impacts of those activities.</t>
  </si>
  <si>
    <t>Assessment of environmental impacts shall be completed - appropriate to the scale, intensity of forest management and the uniqueness of the affected resources - and adequately integrated into management systems. Assessments shall include landscape level considerations as well as the impacts of on-site processing facilities. Environmental impacts shall be assessed prior to commencement of site-disturbing operations.</t>
  </si>
  <si>
    <t>Organizacija će procijeniti vrijednosti okoliša u upravljačkoj jedinici i te vrijednosti izvan upravljačke jedinice koji su potencijalno pogođeni aktivnosti upravljanja. Ova se procjena poduzima s nivoom detalja, razmjera i frekvencije koja je proporcionalna razmjera, intenzitetu i riziku od aktivnosti upravljanja i dovoljna je u svrhu odlučivanja o potrebnim mjerama očuvanja i za otkrivanje i praćenje mogućih negativnih utjecaja na te aktivnosti.</t>
  </si>
  <si>
    <t>Der Forstbetrieb beurteilt die Umweltgüter innerhalb und außerhalb des Waldes, die durch Bewirtschaftungsmaßnahmen beeinflusst werden können. Die Bewertung ist hinsichtlich Inhalt, Umfang und Häufigkeit ins Verhältnis zu Umfang, Intensität und Risiko der Bewirtschaftungsmaßnahmen zu setzen. Sie stellt eine ausreichende Grundlage für Entscheidungen über Erhaltungsmaßnahmen sowie für die Erkennung und das Monitoring von möglichen negativen Auswirkungen der Bewirtschaftung auf die Umwelt dar.</t>
  </si>
  <si>
    <t>Deberá completarse una evaluación del impacto ambiental -de acuerdo a la escala y la intensidad del manejo forestal, así como a la singularidad de los recursos afectados -que deberá incorporarse adecuadamente a los sistemas de manejo. Las evaluaciones deberán incluir consideraciones a escala de paisaje así como los impactos causados por las instalaciones de transformación in situ. Los impactos ambientales deberán ser evaluados antes de iniciar las operaciones que pudieran afectar al lugar en cuestión.</t>
  </si>
  <si>
    <t>La Organización deberá evaluar los valores ambientales en la Unidad de Manejo y aquellos valores que se encuentran fuera de la misma pero que pueden resultar potencialmente afectados por las actividades de manejo. Dicha evaluación deberá realizarse con un nivel de detalle, escala y frecuencia proporcional a la escala, intensidad y riesgo de las actividades de manejo. Esta evaluación deberá ser suficiente para determinar las medidas de conservación necesarias y detectar y monitorear los posibles impactos negativos de dichas actividades.</t>
  </si>
  <si>
    <t>Organisatsioon hindab juhtimisüksuse keskkonnaväärtusi ja neid väärtusi väljaspool juhtimisüksust, mida juhtimistegevused mõjutavad. See hinnang tuleb läbi viia detailsuse, ulatuse ja sagedusega, mis on proportsionaalne juhtimisoimingute skaala, intensiivsusega ja riskidega ning sellest piisab vajalike kaitsemeetmete otsustamiseks ning võimalike negatiivsete mõjude tuvastamiseks ja jälgimiseks ja jälgimiseks. need tegevused.</t>
  </si>
  <si>
    <t>L'Organisation doit évaluer les valeurs environnementales présentes dans l'Unité de Gestion, et celles en dehors de l’Unité de Gestion qui sont susceptibles d'être concernées par les activités de gestion. Cette évaluation doit être entreprise avec un degré de détail, une échelle et une fréquence proportionnels à l'échelle et à l'intensité des activités de gestion ainsi qu’aux risques qu’elles engendrent, et doit être suffisante pour mettre en œuvre les mesures de conservation nécessaires, détecter et contrôler les impacts négatifs éventuels de ces activités.</t>
  </si>
  <si>
    <t>Organizacija će procijeniti vrijednosti okoliša u upravljačkoj jedinici i one vrijednosti izvan upravljačke jedinice koje potencijalno utječu na upravljačke aktivnosti. Ova se procjena poduzima s razinom detalja, razmjera i učestalosti koja je proporcionalna razmjeru, intenzitetu i riziku od aktivnosti upravljanja i dovoljna je za odlučivanje o potrebnim mjerama očuvanja i za otkrivanje i nadzor mogućih negativnih utjecaja od te aktivnosti.</t>
  </si>
  <si>
    <t>A szervezetnek fel kell mérnie a környezetvédelmi értékeket a menedzsment egységben, és azokat a menedzsment egységen kívüli értékeket, amelyeket a menedzsment tevékenységek potenciálisan érintenek. Ezt az értékelést olyan részletességgel, skálával és gyakorisággal kell elvégezni, amely arányos a kezelési tevékenységek skálájával, intenzitásával és kockázatával, és elegendő a szükséges megőrzési intézkedések eldöntéséhez, valamint a lehetséges negatív hatások észleléséhez és nyomon követéséhez. ezeket a tevékenységeket.</t>
  </si>
  <si>
    <t xml:space="preserve">Organisasi harus melakukan penilaian nilai-nilai lingkungan di dalam Unit Manajemen dan di luar Unit Manajemen yang berpotensi dipengaruhi oleh kegiatan pengelolaan. Penilaian ini harus dilakukan dengan tingkat kerincian, skala dan frekuensi yang sebanding dengan skala, intensitas dan risiko kegiatan pengelolaan, dan cukup untuk tujuan memutuskan tindakan konservasi yang diperlukan, dan untuk mendeteksi dan memantau kemungkinan dampak negatif dari kegiatan tersebut. </t>
  </si>
  <si>
    <t>組織は、事業活動により影響を受け得る管理区画内外の多面的機能を特定、評価しなければならない。この評価は、規模、強度、リスクに見合った精度で行われ、少なくとも活動が及ぼす潜在的な悪影響を認知しモニタリングを行う上で十分で、かつ必要な保全手段を決定するのに十分でなくてはならない。</t>
  </si>
  <si>
    <t>Organizācija novērtē vadības vienības vides vērtības un tās vērtības ārpus pārvaldības vienības, kuras var ietekmēt vadības darbības. Šo novērtējumu veic ar detalizācijas, mēroga un biežuma līmeni, kas ir proporcionāls pārvaldības darbību mērogam, intensitātei un riskam, un ir pietiekams, lai izlemtu nepieciešamos saglabāšanas pasākumus un noteiktu un uzraudzītu iespējamo negatīvo ietekmi šīs darbības.</t>
  </si>
  <si>
    <t>Organizacja ocenia wartości środowiskowe w jednostce zarządzania i wartości poza jednostką zarządzania potencjalnie dotkniętą działaniami zarządzania. Niniejsza ocena należy podjąć z poziomem szczegółowości, skali i częstotliwości, która jest proporcjonalna do skali, intensywności i ryzyka działań zarządzania, i jest wystarczająca do podjęcia decyzji o niezbędnych środkach ochrony oraz do wykrywania i monitorowania możliwych negatywnych wpływ te działania.</t>
  </si>
  <si>
    <t>A avaliação dos impactos ambientais será concluída - de acordo com a escala, a intensidade do manejo florestal e o caráter único dos recursos afetados - e adequadamente integrada aos sistemas de manejo. As avaliações devem incluir considerações em nível da paisagem, como também os impactos das instalações de processamento local. Os impactos ambientais devem ser avaliados antes do início das operações impactantes no local da operação.</t>
  </si>
  <si>
    <t>A Organização deve avaliar os valores ambientais presentes na Unidade de Gestão e os valores potencialmente afectados pelas actividades de gestão fora desta. Esta avaliação deverá ser adequada à escala, intensidade e risco das actividades de gestão, e ser suficiente para a tomada de decisão relativa à necessidade de medidas de conservação, e para detectar e monitorizar potenciais impactes negativos dessas actividades.</t>
  </si>
  <si>
    <t>Organizația trebuie să evalueze valorile de mediu din unitatea de management și cele din afara acesteia care pot fi afectate de activitățile de management. Această evaluare trebuie să fie făcută la un nivel de detaliu, la o scară și cu o frecvență proporționale cu scara, intensitatea și riscul aferente activităților de management și este suficientă pentru a putea decide măsurile necesare de conservare și pentru a detecta și monitoriza posibile efecte negative ale acestor activități.</t>
  </si>
  <si>
    <t>Организация должна оценить природные ценности на территории и за пределами единицы управления, на которые возможно влияние хозяйственной деятельности. Детальность, масштаб и периодичность такой оценки должны быть пропорциональны масштабу, интенсивности и риску хозяйственной деятельности и достаточны для принятия решения о необходимых мерах охраны и мониторинге воздействий указанной деятельности, которые возможно приведут к негативным последствиям.</t>
  </si>
  <si>
    <t>Organizácia posúva environmentálne hodnoty v riadiacej jednotke a hodnoty mimo riadiacej jednotky potenciálne ovplyvnené riadiacimi činnosťami. Toto hodnotenie sa uskutoční s úrovňou detailov, rozsahu a frekvencie, ktorá je úmerná rozsahu, intenzity a rizika riadiacich činností a je dostatočné na účely rozhodnutia potrebných opatrení na ochranu a na odhalenie a monitorovanie možných negatívnych vplyvov tieto aktivity.</t>
  </si>
  <si>
    <t>Organizacija oceni okoljske vrednosti v enoti za upravljanje in tiste vrednosti zunaj upravne enote, ki jih lahko vplivajo dejavnosti upravljanja. Ta ocena se izvede s stopnjo podrobnosti, obsega in pogostosti, ki je sorazmerna z obsegom, intenzivnostjo in tveganjem za upravljanje dejavnosti in zadostuje za odločanje o potrebnih ukrepih za ohranjanje ter za odkrivanje in spremljanje možnih negativnih vplivov te dejavnosti.</t>
  </si>
  <si>
    <t>Организација  ће  проценити вредности заштите животне средине  у управљачкој јединици  и оне вредности изван јединице за управљање  потенцијално под утицајем активности управљања. Ова процена ће се предузети са нивоом детаља, обима и учесталости које је сразмерно на скали, интензитет и ризик активности менаџмента и довољна је у сврху одлучивања о неопходним очувању  мера и за откривање и праћење  Могући негативни утицаји тих активности.</t>
  </si>
  <si>
    <t>องค์กร* จะ* ประเมินค่าสิ่งแวดล้อม* ในหน่วยการจัดการ* และค่าเหล่านั้นนอกหน่วยการจัดการ* อาจได้รับผลกระทบจากกิจกรรมการจัดการ การประเมินนี้จะต้องดำเนินการด้วยระดับของรายละเอียดขนาดและความถี่ที่เป็นสัดส่วนกับขนาดความเข้มและความเสี่ยง* ของกิจกรรมการจัดการและเพียงพอสำหรับวัตถุประสงค์ในการตัดสินใจมาตรการอนุรักษ์ที่จำเป็น* และสำหรับการตรวจจับและตรวจสอบ* ผลกระทบเชิงลบที่เป็นไปได้ของกิจกรรมเหล่านั้น</t>
  </si>
  <si>
    <t>Organizasyon* yönetim biriminde* ve yönetim biriminin dışındaki değerleri* yönetim faaliyetlerinden potansiyel olarak etkilenen değerleri* değerlendirecektir. Bu değerlendirme, yönetim faaliyetlerinin ölçeği, yoğunluğu ve riski* ile orantılı bir ayrıntı, ölçek ve sıklık seviyesi ile üstlenilecek ve gerekli koruma* önlemlerine karar vermek ve* tespit etmek ve izlemek için yeterlidir* Bu faaliyetlerin olası olumsuz etkileri.</t>
  </si>
  <si>
    <t>Підприємство має оцінювати цінності довкілля в межах одиниці господарювання і поза нею, де вони потенційно зазнають впливу господарської діяльності. Детальність, масштаб і частота такого оцінювання мають бути пропорційними до масштабу, інтенсивності та ризику господарської діяльності та бути достатніми для визначення необхідних заходів зі збереження і для виявлення та моніторингу можливих негативних впливів цієї діяльності.</t>
  </si>
  <si>
    <t>Tổ chức* sẽ* đánh giá các giá trị môi trường* trong đơn vị quản lý* và các giá trị đó bên ngoài đơn vị quản lý* có khả năng bị ảnh hưởng bởi các hoạt động quản lý. Đánh giá này sẽ* được thực hiện với mức độ chi tiết, quy mô và tần suất tương xứng với quy mô, cường độ và rủi ro* của các hoạt động quản lý, và đủ cho mục đích quyết định các biện pháp bảo tồn cần thiết* và để phát hiện và giám sát* có thể tác động tiêu cực của những hoạt động đó.</t>
  </si>
  <si>
    <t>机构*必须评估经营单位*内的环境价值*，以及在经营单位*之外可能受到经营活动影响的环境价值。该评估的细节层次、规模和频率必须适合经营活动的规模、强度和风险*，并且充分地满足评估的目的，即：决定必要的保护措施，发现并监测经营活动可能产生的负面影响。</t>
  </si>
  <si>
    <t>C6.02</t>
  </si>
  <si>
    <t>Prior to the start of site-disturbing activities, The Organization shall identify and assess the scale, intensity and risk of potential impacts of management activities on the identified environmental values.</t>
  </si>
  <si>
    <t>Safeguards shall exist which protect rare, threatened and endangered species and their habitats (e.g., nesting and feeding areas). Conservation zones and protection areas shall be established, appropriate to the scale and intensity of forest management and the uniqueness of the affected resources. Inappropriate hunting, fishing, trapping and collecting shall be controlled.</t>
  </si>
  <si>
    <t>Prije početka aktivnosti uznemirujućih mjesta, organizacija će identificirati i procijeniti razmjere, intenzitet i rizik od potencijalnih utjecaja upravljačkih aktivnosti na identificirane ekološke vrijednosti.</t>
  </si>
  <si>
    <t>Der Forstbetrieb ermittelt und bewertet vor Beginn von sich potentiell negativ auf die Umwelt auswirkenden Bewirtschaftungsmaßnahmen diese entsprechend ihres Umfangs, ihrer Intensität und ihres Risikos.</t>
  </si>
  <si>
    <t>Deberán existir medidas para proteger las especies raras, amenazadas y en peligro de extinción, al igual que sus hábitats (por ejemplo, zonas de anidamiento o alimentación). Deberán establecerse zonas de protección y conservación, de acuerdo a la escala y a la intensidad del manejo forestal y a la singularidad de los recursos afectados. Deberán controlarse estrictamente las actividades inadecuadas de caza, pesca, captura de animales y recolección de plantas.</t>
  </si>
  <si>
    <t>Antes del inicio de las actividades que tienen impacto sobre el terreno , La Organización deberá identificar y evaluar la escala, intensidad y riesgo de los impactos potenciales de las actividades de manejo sobre los valores ambientales identificados.</t>
  </si>
  <si>
    <t>Enne saidi häirimise alustamist tuvastab organisatsioon juhtimistegevuse võimaliku mõju skaala, intensiivsuse ja riski tuvastatud keskkonnaväärtustele.</t>
  </si>
  <si>
    <t>Avant le commencement des opérations perturbatrices, l'Organisation doit identifier et évaluer l'échelle, l'intensité et le risque des impacts potentiels des activités de gestion sur les valeurs environnementales identifiées.</t>
  </si>
  <si>
    <t>Prije početka aktivnosti koje omalovažavaju mjesto, organizacija će identificirati i procijeniti razmjere, intenzitet i rizik od potencijalnih utjecaja upravljanja na identificirane vrijednosti okoliša.</t>
  </si>
  <si>
    <t>A helyszíni zavaró tevékenységek megkezdése előtt a szervezet meg kell határoznia és felmérnie a vezetési tevékenységek potenciális hatásainak méretét, intenzitását és kockázatát az azonosított környezeti értékekre.</t>
  </si>
  <si>
    <t>Sebelum memulai kegiatan yang mengganggu situs, Organisasi harus mengidentifikasi dan menilai skala, intensitas dan risiko dari potensi dampak kegiatan pengelolaan pada nilai-nilai lingkungan yang teridentifikasi.</t>
  </si>
  <si>
    <t>林地をかく乱する作業開始前に、組織は、特定された多面的機能に対して管理活動が与え得る影響の規模、強度、リスクを特定及び評価しなければならない。</t>
  </si>
  <si>
    <t>Pirms vietnes disturbācijas darbību sākuma organizācija identificē un novērtē vadības darbību iespējamās ietekmes mērogu un intensitāti un risku uz identificētajām vides vērtībām.</t>
  </si>
  <si>
    <t>Przed rozpoczęciem działań związanych z obaleniem witryny organizacja zidentyfikuje i ocenia skalę, intensywność i ryzyko potencjalnego wpływu działań zarządzania na zidentyfikowane wartości środowiskowe.</t>
  </si>
  <si>
    <t>Devem existir salvaguardas que protejam as espécies raras, ameaçadas e em perigo de extinção e seus habitats (ex.: ninhos e áreas de alimentação). Devem ser estabelecidas áreas destinadas à conservação, apropriadas à escala e à intensidade do manejo florestal e à peculiaridade dos recursos afetados. Atividades inapropriadas de caça, pesca, captura e coleta devem ser controladas.</t>
  </si>
  <si>
    <t>Antes do início das operações causadoras de perturbações ecológicas, a Organização deve identificar e avaliar a escala, intensidade e risco dos impactos potenciais das actividades de gestão nos valores ambientais identificados.</t>
  </si>
  <si>
    <t>Înainte de începerea activităților perturbatoare, Organizația trebuie să identifice și să evalueze scara, intensitatea și riscul impacturilor potențiale ale activităților de management asupra valorilor de mediu identificate.</t>
  </si>
  <si>
    <t>До начала деятельности, влекущей какие-либо нарушения, организация должна выявить и оценить масштаб, интенсивность и риски потенциального воздействия хозяйственной деятельности на выявленные природные ценности.</t>
  </si>
  <si>
    <t>Pred začiatkom aktivít na displeji v mieste organizácia identifikuje a posúdi rozsah, intenzitu a riziko potenciálnych vplyvov riadiacich činností na identifikované hodnoty životného prostredia.</t>
  </si>
  <si>
    <t>Pred začetkom dejavnosti, ki preprečujejo lokacijo, organizacija določi in oceni obseg, intenzivnost in tveganje potencialnih vplivov dejavnosti upravljanja na opredeljene okoljske vrednosti.</t>
  </si>
  <si>
    <t>Пре почетка активности које узнемирујуће локације, организација  идентификује и процењује скали, интензитет и ризик  потенцијалних утицаја активности управљања на идентификованим вредностима животне средине .</t>
  </si>
  <si>
    <t>ก่อนที่จะเริ่มกิจกรรมที่รบกวนไซต์องค์กร* จะระบุและประเมินขนาดความเข้มและความเสี่ยง* ของผลกระทบที่อาจเกิดขึ้นจากกิจกรรมการจัดการที่มีต่อคุณค่าด้านสิ่งแวดล้อมที่ระบุ*</t>
  </si>
  <si>
    <t>Site-hayali faaliyetlerin başlamasından önce, kuruluş* yönetim faaliyetlerinin belirlenen çevresel değerler üzerindeki potansiyel etkilerinin ölçeğini, yoğunluğunu ve riskini* tanımlayacak ve değerlendirecektir.</t>
  </si>
  <si>
    <t>До початку заходів, які пошкоджують лісову ділянку, підприємство має визначити та оцінити масштаб, інтенсивність і ризик потенційних впливів господарської діяльності на визначені цінності довкілля.</t>
  </si>
  <si>
    <t>Trước khi bắt đầu các hoạt động xáo trộn tại chỗ, tổ chức* sẽ* xác định và đánh giá quy mô, cường độ và rủi ro* của các tác động tiềm năng của các hoạt động quản lý đối với các giá trị môi trường đã xác định*.</t>
  </si>
  <si>
    <t>机构*必须在干扰立地之前，判定和评估经营活动对已确定的环境价值的潜在影响，评价这些影响的规模、强度和风险*。</t>
  </si>
  <si>
    <t>C6.03</t>
  </si>
  <si>
    <t>The Organization shall identify and implement effective actions to prevent negative impacts of management activities on the environmental values, and to mitigate and repair those that occur, proportionate to the scale, intensity and risk of these impacts.</t>
  </si>
  <si>
    <t>Ecological functions and values shall be maintained intact, enhanced, or restored, including:
a) Forest regeneration and succession.
b) Genetic, species, and ecosystem diversity.
c) Natural cycles that affect the productivity of the forest ecosystem.</t>
  </si>
  <si>
    <t>Organizacija će identificirati i provoditi učinkovite akcije za sprečavanje negativnih uticaja upravljačkih aktivnosti na ekološke vrednosti i za ublažavanje i popravljanje onih koji se pojavljuju, proporcionalniju skali, intenzitetu i riziku od ovih uticaja.</t>
  </si>
  <si>
    <t>Der Forstbetrieb identifiziert effektive Maßnahmen zur Vermeidung negativer Auswirkungen der Bewirtschaftungsmaßnahmen auf die Umwelt und setzt diese um. Sollten negative Auswirkungen auftreten, entschärft oder repariert er diese entsprechend ihres Umfangs, ihrer Intensität und ihres Risikos.</t>
  </si>
  <si>
    <t>Las funciones y los valores ecológicos deberán mantenerse intactos, aumentarse o restaurarse. Estas funciones incluyen: 
a) La regeneración natural y la sucesión de los bosques. 
b) La diversidad genética, de las especies y de los ecosistemas. 
c) Los ciclos naturales que afectan la productividad del ecosistema forestal.</t>
  </si>
  <si>
    <t>La Organización deberá identificar e implementar acciones efectivas para prevenir los impactos negativos de las actividades de manejo sobre los valores ambientales y para mitigar y reparar los impactos que se produzcan, de forma proporcional a la escala, intensidad y riesgo de dichos impactos.</t>
  </si>
  <si>
    <t>Organisatsioon määratleb ja rakendama tõhusaid meetmeid juhtimistegevuse negatiivsete mõjude vältimiseks keskkonnaväärtustele ning leevendamiseks ja parandamiseks, mis esinevad, proportsionaalsed nende mõjude skaala, intensiivsuse ja riskiga.</t>
  </si>
  <si>
    <t>L'Organisation doit identifier et mettre en œuvre des actions efficaces pour prévenir les impacts négatifs des activités de gestion sur les valeurs environnementales et pour limiter et corriger ceux qui se produisent, proportionnellement à l'échelle, à l'intensité et au risque de ces impacts.</t>
  </si>
  <si>
    <t>Organizacija će identificirati i provoditi učinkovite radnje kako bi se spriječile negativne utjecaje upravljačkih aktivnosti na vrijednosti okoliša i ublažili i popravili one koji se javljaju, proporcionalno razmjeru, intenzitetu i riziku od tih utjecaja.</t>
  </si>
  <si>
    <t>A szervezetnek meg kell határoznia és végrehajtania a hatékony intézkedéseket a kezelési tevékenységek negatív hatásainak megakadályozása érdekében a környezeti értékekre, valamint a bekövetkező események enyhítésére és javítására, amelyek arányosak az ezen hatások méretarányával, intenzitásával és kockázatával.</t>
  </si>
  <si>
    <t>Organisasi harus mengidentifikasi dan menerapkan tindakan efektif untuk mencegah dampak negatif dari kegiatan pengelolaan terhadap nilai-nilai lingkungan, dan untuk mengurangi dan memperbaiki dampak negatif yang terjadi, sebanding dengan skala, intensitas dan risiko dari dampak tersebut.</t>
  </si>
  <si>
    <t>組織は多面的機能に対する悪影響を、その影響の規模、強度、リスクに応じた範囲で回避し、また悪影響がみられた際には、それを低減、改善するための効果的な手法を特定し、実施しなければならない。</t>
  </si>
  <si>
    <t>Organizācija identificē un īsteno efektīvas darbības, lai novērstu vadības darbību negatīvu ietekmi uz vides vērtībām, kā arī mazinātu un labotu tās, kas notiek, proporcionālas šo ietekmes mērogam, intensitātei un riskam.</t>
  </si>
  <si>
    <t>Organizacja określa i wdraża skuteczne działania w celu zapobiegania negatywnym wpływowi działań zarządzania na wartości środowiskowe oraz w celu zmniejszenia i naprawy tych, które występują, proporcjonalne do skali, intensywności i ryzyka tych wpływów.</t>
  </si>
  <si>
    <t>As funções e os valores ecológicos devem ser mantidos intactos, aumentados ou restaurados, incluindo:
a) a regeneração e a sucessão natural das florestas;
b) a diversidade genética, a diversidade das espécies e do ecossistema;
c) os ciclos naturais que afetam a produtividade do ecossistema florestal.</t>
  </si>
  <si>
    <t>A Organização deve identificar e implementar medidas eficazes para prevenir os impactes negativos das operações nos valores ambientais, e para mitigar e reparar os impactes que ocorram, de forma apropriada à escala, intensidade e risco dos mesmos.</t>
  </si>
  <si>
    <t>Organizația trebuie să identifice și să implementeze acțiuni efective de prevenire a impactului negativ al activităților de management asupra valorilor de mediu și să reducă și să repare efectele negative produse proporțional cu scara, intensitatea și riscul acestor impacturi.</t>
  </si>
  <si>
    <t>Организация должна разработать и осуществлять меры по предотвращению негативного воздействия хозяйственной деятельности на природные ценности, а также меры по смягчению наступивших последствий и восстановлению природных ценностей пропорционально масштабу, интенсивности и риску этих последствий.</t>
  </si>
  <si>
    <t>Organizácia identifikuje a vykonáva účinné opatrenia na zabránenie negatívnych vplyvov riadiacich činností na hodnoty životného prostredia a na zmiernenie a opravu tých, ktoré sa vyskytujú, úmerné rozsahu, intenzity a rizika týchto vplyvov.</t>
  </si>
  <si>
    <t>Organizacija določi in izvaja učinkovite ukrepe za preprečevanje negativnih vplivov upravljanja dejavnosti na okoljske vrednosti ter ublaži in popravi tiste, ki se pojavijo, sorazmerne na lestvici, intenzivnosti in tveganju za te vplive.</t>
  </si>
  <si>
    <t>Организација  ће  идентификовати и спровести ефикасне радње како би се спречила негативна утицаја активности управљања на вредностима животне средине  и да се ублажи и поправи оне које се дешавају, сразмерно на размјеру, интензитет и ризик  ових утицаја.</t>
  </si>
  <si>
    <t>องค์กร* จะระบุและดำเนินการดำเนินการที่มีประสิทธิภาพเพื่อป้องกันผลกระทบเชิงลบของกิจกรรมการจัดการที่มีต่อคุณค่าด้านสิ่งแวดล้อม* และเพื่อลดและซ่อมแซมสิ่งที่เกิดขึ้นตามสัดส่วนกับขนาดความเข้มและความเสี่ยง* ของผลกระทบเหล่านี้</t>
  </si>
  <si>
    <t>Kuruluş*, yönetim faaliyetlerinin çevresel değerler* üzerindeki olumsuz etkilerini önlemek ve bu etkilerin ölçeği, yoğunluğu ve riskiyle orantılı olarak meydana gelenleri azaltmak ve onarmak için etkili eylemleri belirleyecek ve uygulayacaktır.</t>
  </si>
  <si>
    <t>Підприємство має визначати та вживати ефективних заходів із запобігання негативним впливам господарської діяльності на цінності довкілля, пом’якшувати та виправляти ті впливи, що стаються, пропорційно до їх масштабу, інтенсивності та ризику.</t>
  </si>
  <si>
    <t>Tổ chức* sẽ* xác định và thực hiện các hành động hiệu quả để ngăn chặn các tác động tiêu cực của các hoạt động quản lý đối với các giá trị môi trường* và để giảm thiểu và sửa chữa những hành động xảy ra, tỷ lệ với quy mô, cường độ và rủi ro* của các tác động này.</t>
  </si>
  <si>
    <t>机构*必须根据负面影响的规模、强度和风险*，确定和执行有效的措施，尽量避免经营活动对环境价值*造成负面影响，减少并修复已经造成的负面影响。</t>
  </si>
  <si>
    <t>C6.04</t>
  </si>
  <si>
    <t>The Organization shall protect rare species and threatened species and their habitats in the Management Unit through conservation zones, protection areas, connectivity and/or (where necessary) other direct measures for their survival and viability. These measures shall be proportionate to the scale, intensity and risk of management activities and to the conservation status and ecological requirements of the rare and threatened species. The Organization shall take into account the geographic range and ecological requirements of rare and threatened species beyond the boundary of the Management Unit, when determining the measures to be taken inside the Management Unit.</t>
  </si>
  <si>
    <t>Representative samples of existing ecosystems within the landscape shall be protected in their natural state and recorded on maps, appropriate to the scale and intensity of operations and the uniqueness of the affected resources.</t>
  </si>
  <si>
    <t>Organizacija će zaštititi rijetke vrste i ugrožene vrste i njihova staništa u upravljačkoj jedinici kroz zonama očuvanja, zaštitnim područjima, povezivanjem i / ili (po potrebi) drugih direktnih mjera za njihov opstanak i održivost. Ove mjere će biti proporcionalne razmjera, intenzitetu i riziku od aktivnosti upravljanja i na status očuvanja i ekoloških zahtjeva rijetke i ugrožene vrste. Organizacija će uzeti u obzir geografski raspon i ekološke zahtjeve rijetke i ugrožene vrste izvan granice upravljačke jedinice, prilikom utvrđivanja mjera koje će se poduzeti unutar jedinice za upravljanje.</t>
  </si>
  <si>
    <t>Der Forstbetrieb schützt seltene und gefährdete Arten sowie deren Habitate im Wald durch Schutzzonen, Schutzgebiete, Biotopvernetzung und/oder (wo notwendig) durch andere direkte Maßnahmen, die das Überleben und die Lebensfähigkeit dieser Arten sichern. Diese Maßnahmen stehen im Verhältnis zu Umfang, Intensität und Risiko der Bewirtschaftungsmaßnahmen sowie des Schutzstatus und den ökologischen Anforderungen seltener und gefährdeter Arten. Der Forstbetrieb berücksichtigt dabei die geographische Reichweite und ökologischen Anforderungen von seltenen und gefährdeten Arten über die Grenzen seines Waldes hinaus.</t>
  </si>
  <si>
    <t>Deberán protegerse en su estado natural y estar reflejadas en la cartografía muestras representativas de los ecosistemas existentes dentro del paisaje, de acuerdo a la escala y a la intensidad del manejo forestal, y según la singularidad de los recursos afectados.</t>
  </si>
  <si>
    <t>La Organización deberá proteger a las especies raras y amenazadas, así como sus hábitats en la Unidad de Manejo, a través de zonas de conservación, áreas de protección, y de conectividad y/o (cuando sea necesario) otras medidas directas para su supervivencia y viabilidad. Estas medidas deberán ser proporcionales a la escala, intensidad y riesgo de las actividades de manejo y al estatus de conservación y requisitos ecológicos de las especies raras y amenazadas. A la hora de determinar las medidas a tomar dentro de la Unidad de Manejo, La Organización deberá tener en cuenta el rango geográfico y los requisitos ecológicos de las especies raras y amenazadas, más allá de los límites de la Unidad de Manejo.</t>
  </si>
  <si>
    <t>Organisatsioon kaitseb haruldasi liike ning nende elupaiku juhtimisüksuses kaitsetsoonide, kaitsealade, ühenduvuse ja/või (vajaduse korral) kaudu muude otseste meetmete kaudu nende ellujäämiseks ja elujõulisuseks. Need meetmed peavad olema proportsionaalsed juhtimistegevuse skaala, intensiivsuse ja riskiga ning haruldaste ja ohustatud liikide kaitsestaatuse ja ökoloogiliste nõuetega. Organisatsioon võtab arvesse haldusüksuse piirist väljaspool asuvate haruldaste ja ohustatud liikide geograafilisi ja ökoloogilisi nõudeid, kui määratakse juhtimisüksuses võetavate meetmete kindlaksmääramisel.</t>
  </si>
  <si>
    <t>L'Organisation doit protéger les espèces rares et menacées et leurs habitats dans l'Unité de Gestion, grâce à des zones de conservation, des aires de protection, à la connectivité entre les espaces forestiers et/ou (lorsque cela est nécessaire) grâce à d'autres mesures directes permettant d'assurer leur survie et leur pérennité. Ces mesures doivent être proportionnelles à l'échelle, à l'intensité des activités de gestion et aux risques qu’elles engendrent, ainsi qu’au statut de conservation et aux exigences écologiques des espèces rares et menacées. L'Organisation doit prendre en compte la distribution géographique et les exigences écologiques des espèces rares et menacées au-delà des limites de l'Unité de Gestion, lorsqu’elle détermine les mesures qui doivent être prises à l'intérieur de l'Unité de Gestion.</t>
  </si>
  <si>
    <t>Organizacija mora zaštititi rijetke vrste i ugrožene vrste i njihova staništa u upravljačkoj jedinici kroz zaštitne zone, područja zaštite, povezanost i/ili (ako je potrebno) druge izravne mjere za njihov opstanak i održivost. Ove mjere moraju biti proporcionalne razmjeru, intenzitetu i riziku od aktivnosti upravljanja te statusu očuvanja i ekološkim zahtjevima rijetkih i ugroženih vrsta. Organizacija će uzeti u obzir geografski raspon i ekološke zahtjeve rijetkih i ugroženih vrsta izvan granice upravljačke jedinice, prilikom određivanja mjera koje treba poduzeti unutar upravljačke jedinice.</t>
  </si>
  <si>
    <t>A szervezetnek megóvja a ritka fajokat és a veszélyeztetett fajokat, valamint azok élőhelyeit a menedzsment egységben megőrzési zónák, védelmi területek, kapcsolat és/vagy (szükség esetén) egyéb közvetlen intézkedések révén a túlélés és életképességük érdekében. Ezeknek az intézkedéseknek arányosnak kell lenniük a kezelési tevékenységek méretarányával, intenzitásával és kockázatával, valamint a ritka és fenyegetett fajok megőrzési állapotával és ökológiai követelményeivel. A szervezetnek figyelembe kell vennie a ritka és fenyegetett fajok földrajzi tartományát és ökológiai követelményeit a menedzsment egység határain túl, amikor a menedzsment egységen belül meghozandó intézkedéseket határoz meg.</t>
  </si>
  <si>
    <t>Organisasi harus melindungi spesies langka dan spesies terancam dan habitat mereka di Unit Manajemen melalui zona konservasi, kawasan perlindungan, keterhubungan dan/atau (apabila diperlukan) tindakan langsung lainnya untuk menyelamatkan hidup dan kelangsungan hidup mereka. Tindakan ini harus proporsional dengan skala, intensitas dan risiko kegiatan pengelolaan dan dengan status konservasi dan persyaratan ekologi spesies terancam dan langka. Organisasi harus mempertimbangkan rentang geografis dan persyaratan ekologi spesies terancam dan langka di luar batas Unit Manajemen, saat menentukan tindakan yang akan diambil di dalam Unit Manajemen.</t>
  </si>
  <si>
    <t>組織は、管理区画内に存在する希少種、絶滅危惧種とそれらの生息・生育域が健全に存続できるよう、保護しなければならない。そのため、当該地域の中に保全地帯、保護区を設け、接続性を確保し、希少種や絶滅危惧種の生存条件を整えなくてはならない。こうした対策を立てる際、希少種と絶滅危惧種の管理区画を超えた地理的分布と生態的必要条件を考慮しなければならない。</t>
  </si>
  <si>
    <t>Organizācija aizsargā retas sugas un apdraudētās sugas un to biotopus pārvaldības nodaļā, izmantojot saglabāšanas zonas, aizsardzības zonas, savienojamību un/vai (vajadzības gadījumā) citus tiešus pasākumus to izdzīvošanai un dzīvotspējai. Šie pasākumi ir proporcionāli pārvaldības darbību mērogam, intensitātei un riskam, kā arī reto un apdraudēto sugu saglabāšanas statusam un ekoloģiskajām prasībām. Nosakot reto un apdraudēto sugu ģeogrāfisko diapazonu un ekoloģiskās prasības, kas pārsniedz pārvaldības vienības robežas, ņemot vērā, nosakot pasākumus, kas jāveic pārvaldības nodaļā.</t>
  </si>
  <si>
    <t>Organizacja chroni rzadkie gatunki i gatunki zagrożone oraz ich siedliska w jednostce zarządzania poprzez strefy ochrony, obszary ochrony, łączność i/lub (w razie potrzeby) inne bezpośrednie środki dla ich przeżycia i żywotności. Środki te są proporcjonalne do skali, intensywności i ryzyka działań zarządzania oraz statusu ochrony i wymagań ekologicznych rzadkich i zagrożonych gatunków. Organizacja bierze pod uwagę zasięg geograficzny i wymagania ekologiczne rzadkich i zagrożonych gatunków poza granicą jednostki zarządzania, przy określaniu środków, które należy podjąć wewnątrz jednostki zarządzania.</t>
  </si>
  <si>
    <t>As amostras representativas dos ecossistemas existentes dentro da paisagem devem ser protegidas em seu estado natural e registradas em mapas, de forma apropriada à escala e intensidade das operações e peculiaridade dos recursos afetados.</t>
  </si>
  <si>
    <t>A Organização deve proteger as espécies raras e ameaçadas e os seus habitats, na Unidade de Gestão, através das zonas de conservação e áreas de protecção, conectividade e/ou (quando necessário) outras medidas directas para assegurar a sua sobrevivência e viabilidade. Estas medidas devem ser apropriadas à escala, intensidade e risco da gestão florestal e ao estatuto de conservação e requisitos ecológicos das espécies raras e ameaçadas. A organização deve considerar a distribuição geográfica e os requisitos ecológicos das espécies raras e ameaçadas para além dos limites da Unidade de Gestão, aquando da definição das medidas a implementar.</t>
  </si>
  <si>
    <t>Organizația trebuie să protejeze speciile rare și amenințate și habitatele acestora în Unitatea de Management prin zone de conservare, zone de protecție, conectivitate și/sau (acolo unde este cazul) alte măsuri directe necesare pentru a asigura viabilitatea și supraviețuirea acestora. Aceste măsuri trebuie să fie proporționale cu scara, intensitatea și riscul aferente activităților de management și cu statutul de conservare și cerințele ecologice ale speciilor rare și amenințate. Organizația trebuie să ia în considerare arealul geografic și cerințele ecologice ale speciilor rare și amenințate dincolo de limitele Unității de management, când decide măsurile ce vor fi luate în interiorul unității de management.</t>
  </si>
  <si>
    <t>Организация должна защищать редкие и находящиеся под угрозой исчезновения виды и их местообитания в пределах единицы управления путем создания охраняемых участков, обеспечения связанности и/или (где необходимо) принятия других прямых мер по обеспечению их выживания и жизнеспособности. Эти меры должны быть соразмерны масштабу, интенсивности и риску хозяйственной деятельности, а также охранному статусу и экологическим потребностям редких и находящихся под угрозой исчезновения видов. При определении мероприятий, проводимых в пределах единицы управления, организация должна учитывать ареалы распространения и экологические потребности редких и находящихся под угрозой исчезновения видов за пределами единицы управления.</t>
  </si>
  <si>
    <t>Organizácia musí chrániť vzácne druhy a ohrozené druhy a ich biotopy v riadiacej jednotke prostredníctvom ochranárskych zón, ochranných oblastí, prepojenia a/alebo v prípade potreby) iných priamych opatrení pre ich prežitie a životaschopnosť. Tieto opatrenia sú úmerné rozsahu, intenzity a rizika riadiacich činností a stavu ochrany a ekologické požiadavky zriedkavých a ohrozených druhov. Organizácia zohľadňuje geografický rozsah a ekologické požiadavky zriedkavých a ohrozených druhov za hranicami riadiacej jednotky, pri určovaní opatrení, ktoré sa majú prijať vo vnútri riadiacej jednotky.</t>
  </si>
  <si>
    <t>Organizacija zaščiti redke vrste in ogrožene vrste in njihove habitate v enoti za upravljanje prek konzervacijskih con, zaščitnih območij, povezljivosti in/ali (po potrebi) drugi neposredni ukrepi za preživetje in sposobnost preživetja. Ti ukrepi so sorazmerni z obsegom, intenzivnostjo in tveganjem upravljanja ter ohranjanju statusa in ekološkimi zahtevami redkih in ogroženih vrst. Organizacija upošteva geografsko območje in ekološke zahteve redkih in ogroženih vrst zunaj meje enote za upravljanje, ko določi ukrepe, ki jih je treba sprejeti znotraj enote za upravljanje.</t>
  </si>
  <si>
    <t>Организација  ће  заштитити ријетке врсте  и угрожене врсте  и њихове станишта  у управљачкој јединици  кроз конзерваторске зоне , заштитне површине , повезивање  и / или (где је потребно) друге директне мере за њихово опстанак и одрживост. Ове мере ће бити сразмерно на скали, интензитету и ризику  активности менаџмента и очувању  статуса и еколошке потребе ретких и угрожених врста . Организација  треба да узме у обзир географски распон и еколошке потребе ретких и угрожених врста  изван границе управљачке јединице , при одређивању мера које треба предузети у управљачкој јединици .</t>
  </si>
  <si>
    <t>องค์กร* จะ* ปกป้องสายพันธุ์ที่หายาก* และชนิดที่ถูกคุกคาม* และที่อยู่อาศัยของพวกเขา* ในหน่วยการจัดการ* ผ่านเขตอนุรักษ์*, พื้นที่ป้องกัน*, การเชื่อมต่อ* และ/หรือ (หากจำเป็น) มาตรการโดยตรงอื่น ๆ เพื่อความอยู่รอดและความมีชีวิต มาตรการเหล่านี้จะเป็นสัดส่วนกับขนาดความเข้มและความเสี่ยง* ของกิจกรรมการจัดการและสถานะการอนุรักษ์* และความต้องการทางนิเวศวิทยาของสายพันธุ์ที่หายากและถูกคุกคาม* องค์กร* จะต้องคำนึงถึงช่วงทางภูมิศาสตร์และข้อกำหนดทางนิเวศวิทยาของสายพันธุ์ที่หายากและถูกคุกคาม* เกินขอบเขตของหน่วยการจัดการ* เมื่อพิจารณามาตรการที่จะดำเนินการภายในหน่วยการจัดการ*</t>
  </si>
  <si>
    <t>Organizasyon* nadir türleri* ve tehdit altındaki türleri* ve habitatlarını* ve onların habitatlarını koruma bölgeleri*, koruma alanları*, bağlantı* ve/veya (gerektiğinde) hayatta kalmaları ve yaşayabilirlikleri için diğer doğrudan önlemleri koruyacaktır. Bu önlemler, yönetim faaliyetlerinin ölçeği, yoğunluğu ve riski* ile ve nadir ve tehdit altındaki türlerin korunması* durumu ve ekolojik gereksinimleri ile orantılı olacaktır. Organizasyon*, yönetim biriminin içinde alınacak önlemleri belirlerken, yönetim biriminin sınırının ötesinde nadir ve tehdit altındaki türlerin coğrafi aralığı ve ekolojik gereksinimlerini* dikkate alacaktır.</t>
  </si>
  <si>
    <t>Підприємство має охороняти на одиниці господарювання рідкісні види і види, що перебувають під загрозою, та їх оселища за допомогою зон збереження, охоронюваних територій, їх сполученості та/або (якщо це необхідно) інших безпосередніх заходів для їх виживання та життєздатності. Ці заходи мають бути пропорційними до масштабу, інтенсивності та ризику господарської діяльності, охоронних статусів та екологічних вимог рідкісних видів та видів, що перебувають під загрозою. При визначенні заходів, які слід вживати у межах одиниці господарювання, підприємство має враховувати географічний ареал і екологічні вимоги рідкісних видів та видів, що перебувають під загрозою, і за межами одиниці господарювання.</t>
  </si>
  <si>
    <t>Tổ chức* sẽ* bảo vệ các loài quý hiếm* và các loài bị đe dọa* và môi trường sống của chúng* trong đơn vị quản lý* thông qua các khu vực bảo tồn*, các khu vực bảo vệ*, kết nối* và/hoặc (khi cần thiết) các biện pháp trực tiếp khác cho sự sống và khả năng sống của chúng. Các biện pháp này sẽ* tương xứng với quy mô, cường độ và rủi ro* của các hoạt động quản lý và tình trạng bảo tồn* và các yêu cầu sinh thái của các loài hiếm và bị đe dọa*. Tổ chức* sẽ* tính đến phạm vi địa lý và các yêu cầu sinh thái của các loài hiếm và bị đe dọa* vượt ra ngoài ranh giới của đơn vị quản lý*, khi xác định các biện pháp được thực hiện bên trong đơn vị quản lý*.</t>
  </si>
  <si>
    <t>为保护经营单位*内稀有物种*和受威胁物种*及其生境*，机构*必须建立自然保护地*、保护地*、连接度*和（或）（必要时）采取其它的直接措施保护其生存与延续。这些措施必须与经营活动的规模、强度和风险*相适应，并与稀有物种和受威胁物种的保护状况和生态要求相适应。
在决定经营单位内的保护措施时，机构应考虑稀有物种和受威胁物种在经营单位地域之外的地理分布和生态要求。</t>
  </si>
  <si>
    <t>C6.05</t>
  </si>
  <si>
    <t>The Organization shall identify and protect representative sample areas of native ecosystems and/or restore them to more natural conditions. Where representative sample areas do not exist or are insufficient, The Organization shall restore a proportion of the Management Unit to more natural conditions. The size of the areas and the measures taken for their protection or restoration, including within plantations, shall be proportionate to the conservation status and value of the ecosystems at the landscape level, and the scale, intensity and risk of management activities.</t>
  </si>
  <si>
    <t>Written guidelines shall be prepared and implemented to: control erosion; minimize forest damage during harvesting, road construction, and all other mechanical disturbances; and protect water resources.</t>
  </si>
  <si>
    <t>Organizacija će identificirati i zaštititi reprezentativne uzorke područja izvornih ekosustava i / ili ih obnavljaju u više prirodnih uvjeta. Ako reprezentativni uzorak područja ne postoje ili nisu dovoljni, organizacija će vratiti udio jedinice za upravljanje u prirodnijim uvjetima. Veličina područja i mjere poduzete za njihovu zaštitu ili obnovu, uključujući na plantaža, proporcionalna će se proporcionalno statusu očuvanja i vrijednosti ekosustava na nivou pejzaža i razmjera, intenziteta i riziku upravljačkih aktivnosti.</t>
  </si>
  <si>
    <t>Der Forstbetrieb bestimmt repräsentative Beispiele natürlicher Ökosysteme und schützt diese und/oder führt sie in einen natürlicheren Zustand zurück. Sind solche Flächen nicht oder in ungenügendem Maße vorhanden, stellt der Forstbetrieb naturnähere Bedingungen in einem Teil des Waldes wieder her. Die Größe des Gebiets und die getroffenen Schutz- und Wiederherstellungsmaßnahmen, auch innerhalb von Plantagen, stehen im Verhältnis zum Schutzstatus und Wert der Ökosysteme auf Landschaftsebene sowie dem Umfang, der Intensität und dem Risiko der Bewirtschaftungsmaßnahmen.</t>
  </si>
  <si>
    <t>Deberán prepararse e implementarse directrices escritas para: controlar la erosión; minimizar los daños causados al bosque durante la cosecha, construcción de caminos y otras actividades que puedan provocar perturbaciones mecánicas; y proteger los recursos hídricos.</t>
  </si>
  <si>
    <t>La Organización deberá identificar y proteger áreas de muestra representativas de los ecosistemas nativos y/o restaurarlas hacia condiciones más naturales. Cuando no existan áreas de muestra representativas o éstas sean insuficientes, La Organización deberá restaurar una proporción de la Unidad de Manejo hacia condiciones más naturales. El tamaño de dichas áreas y las medidas aplicadas para su protección o restauración, incluyendo al interior de plantaciones, deberán ser proporcionales al estatus de conservación y al valor de los ecosistemas a nivel del paisaje y a la escala, intensidad y riesgo de las actividades de manejo.</t>
  </si>
  <si>
    <t>Organisatsioon tuvastab ja kaitsta looduslike ökosüsteemide esindavad valimipiirkonnad ja/või taastavad need loomulikumate tingimuste korral. Kui representatiivsed valimipiirkonnad ei eksisteeri või on ebapiisavad, taastab organisatsioon osa juhtimisüksusest loomulikemateks tingimustes. Piirkondade suurus ja nende kaitse või taastamiseks võetud meetmed, sealhulgas istandused, peavad olema proportsionaalsed ökosüsteemide säilitamise oleku ja väärtusega maastiku tasandil ning juhtimistegevuse skaala, intensiivsuse ja riskiga.</t>
  </si>
  <si>
    <t>L'Organisation doit identifier et protéger des aires-échantillons représentatives des écosystèmes natifs et/ou les restaurer vers des conditions plus naturelles. Quand il n’existe pas d’aires-échantillons représentatives ou qu’elles sont insuffisantes, l’Organisation doit restaurer une proportion de l’Unité de Gestion vers des conditions plus naturelles. La taille de ces aires et les mesures prises pour leur protection ou restauration, y compris au sein des plantations, doivent être proportionnelles au statut de conservation et à la valeur de ces écosystèmes à l'échelle du paysage, ainsi qu’à l'échelle, à l'intensité des activités de gestion et aux risques qu’elles engendrent.</t>
  </si>
  <si>
    <t>Organizacija će identificirati i zaštititi reprezentativna područja uzorka nativnih ekosustava i/ili ih vratiti u prirodnije uvjete. Ako reprezentativna područja uzoraka ne postoje ili su nedovoljna, organizacija će vratiti udio upravljačke jedinice u prirodnije uvjete. Veličina područja i mjere poduzete za njihovu zaštitu ili obnovu, uključujući nasad, moraju biti proporcionalne statusu očuvanja i vrijednosti ekosustava na razini krajolika, te razmjera, intenziteta i rizika od aktivnosti upravljanja.</t>
  </si>
  <si>
    <t>A szervezetnek meg kell határoznia és megóvnia a natív ökoszisztémák reprezentatív mintaterületeit, és/vagy visszaállítja azokat a természetes feltételekbe. Ahol a reprezentatív mintaterületek nem léteznek, vagy nem elegendőek, a szervezetnek vissza kell állítania a vezetési egység egy részét a természetes körülmények között. A területek méretének és védelmükre vagy helyreállításukra tett intézkedéseknek, ideértve az ültetvényeken belül is, arányosnak kell lenniük az ökoszisztémák megőrzési státusával és értékével a táj szintjén, valamint a kezelési tevékenységek skálájának, intenzitásának és kockázatának.</t>
  </si>
  <si>
    <t xml:space="preserve">Organisasi harus mengidentifikasi dan melindungi contoh keterwakilan kawasan dari ekosistem asli dan/atau memulihkan mereka ke kondisi yang lebih alami. Apabila contoh keterwakilan kawasan tidak ada atau tidak mencukupi, Organisasi harus memulihkan proporsi tertentu dari Unit Manajemen ke kondisi yang lebih alami. Luas kawasan dan tindakan yang diambil untuk perlindungan atau pemulihan, termasuk di dalam hutan tanaman, harus proporsional dengan status konservasi dan nilai ekosistem pada tingkat lanskap, dan skala, intensitas dan risiko kegiatan pengelolaan. </t>
  </si>
  <si>
    <t>組織は、当該地域を代表する本来の自然生態系を有する地域を特定し、保護しなければならない。自然生態系地域が未発達の場合は管理区画の一定割合をより自然に近い状態へと復元しなければならない。保護・復元する面積や措置は、人工林内も含め、全体の景観レベルでの生態系の価値と保全状態、および管理活動の規模、強度、リスクに見合っていなければならない。</t>
  </si>
  <si>
    <t>Organizācija identificē un aizsargā vietējo ekosistēmu reprezentatīvās izlases jomas un/vai atjauno tās dabiskākos apstākļos. Ja reprezentatīvās izlases jomas neeksistē vai nav pietiekamas, organizācija atjauno pārvaldības vienības daļu līdz dabiskākiem apstākļiem. Teritoriju lielums un to aizsardzībai, kas veikti to aizsardzībai vai atjaunošanai, ieskaitot stādījumos, ir proporcionāli ekosistēmu saglabāšanas statusam un vērtībai ainavas līmenī, kā arī pārvaldības darbību mērogam, intensitātei un riskam.</t>
  </si>
  <si>
    <t>Organizacja identyfikuje i chroni reprezentatywne obszary próbek natywnych ekosystemów i/lub przywracają je do bardziej naturalnych warunków. Jeżeli reprezentatywne obszary próbek nie istnieją lub są niewystarczające, organizacja przywróci część jednostki zarządzania do bardziej naturalnych warunków. Wielkość obszarów i środki podjęte w zakresie ich ochrony lub przywrócenia, w tym w ramach plantacji, powinny być proporcjonalne do statusu ochrony i wartości ekosystemów na poziomie krajobrazu oraz skali, intensywności i ryzyka działań zarządzania.</t>
  </si>
  <si>
    <t>Devem ser preparadas e implementadas orientações por escrito para: controlar a erosão; minimizar os danos durante a colheita, construção de estradas e todos os outros distúrbios de ordem mecânica; e proteger os recursos hídricos.</t>
  </si>
  <si>
    <t>A Organização deve identificar e proteger as amostras representativas dos ecossistemas nativos e/ou restaurá-los para condições mais naturais. Onde não existam áreas de amostras representativas, ou onde estas sejam insuficientes, a Organização deve restaurar uma proporção da Unidade de Gestão para condições mais naturais. A dimensão das áreas, e as medidas para a sua protecção e restauro, incluindo dentro de plantações, devem ser adequadas ao estatuto de conservação e valor dos ecossistemas ao nível da paisagem e à escala, intensidade e risco das actividades de gestão.</t>
  </si>
  <si>
    <t>Organizația trebuie să identifice și să protejeze eșantioane reprezentative ale ecosistemelor naturale și / sau să le readucă într-o stare mai apropiată de cea naturală. Unde nu există astfel de eșantioane reprezentative, Organizația trebuie să readucă într-o stare mai apropiată de cea naturală o parte a unității de management. Mărimea suprafeței și măsurile luate pentru protejarea sau restaurarea acesteia, inclusiv în interiorul plantațiilor, trebuie să fie proporționale cu statutul de conservare și valoarea ecosistemelor la nivel de peisaj și cu scara, intensitatea și riscul aferente activităților de management.</t>
  </si>
  <si>
    <t>Организация должна выявлять и сохранять репрезентативные участки местных экосистем и/или восстанавливать их до более естественного состояния. При отсутствии репрезентативных участков или их недостаточной площади организация должна восстановить часть единицы управления до более естественного состояния. Площадь этих участков и меры, принимаемые для их защиты и восстановления, в том числе в пределах плантаций должны быть пропорциональны природоохранному статусу и ценности экосистем на уровне ландшафта, а также масштабу, интенсивности и риску хозяйственной деятельности.</t>
  </si>
  <si>
    <t>Organizácia identifikuje a chráni reprezentatívne vzorové oblasti pôvodných ekosystémov a/alebo ich obnoví do prírodných podmienok. Ak reprezentatívne vzorové oblasti neexistujú alebo nie sú dostatočné, organizácia obnoví časť riadiacej jednotky k prirodzenejším podmienkam. Veľkosť oblastí a opatrenia prijaté na ich ochranu alebo obnovenie, a to aj v rámci plantáží, sú úmerné stavu ochrany a hodnoty ekosystémov na úrovni krajiny a rozsahu, intenzity a rizika riadiacich činností.</t>
  </si>
  <si>
    <t>Organizacija določi in zaščiti reprezentativna vzorčna območja domačih ekosistemov in/ali jih povrne v bolj naravne razmere. Kadar reprezentativna vzorčna območja ne obstajajo ali niso dovolj, organizacija povrne delež enote za upravljanje z bolj naravnimi pogoji. Velikost območij in ukrepi, sprejete za njihovo zaščito ali obnovo, vključno z nasadi, morajo sorazmerna s statusom ohranjanja in vrednosti ekosistemov na ravni pokrajine ter obsegom, intenzivnostjo in tveganjem upravljanja.</t>
  </si>
  <si>
    <t>Организација  ће  идентификовати и заштитити репрезентативне узорак подручја родских екосистема  и / или вратити их на више природних услова . Тамо где репрезентативна узорака  не постоје или нису довољне, организација  ће  вратити  удео јединице за управљање  на више природних услова . Величина подручја и мера предузетих за њихову заштиту или рестаурацију, укључујући у плантажу, морају бити сразмерни очувању  Статус и вредност екосистема  на пејзажу  нивоу и скали, интензитет и ризик  менаџмента Активности.</t>
  </si>
  <si>
    <t>องค์กร* จะ* ระบุและปกป้องพื้นที่ตัวอย่างตัวแทนของระบบนิเวศดั้งเดิม* และ/หรือคืนค่า* พวกเขาไปสู่สภาพธรรมชาติมากขึ้น* ในกรณีที่พื้นที่ตัวอย่างตัวแทน* ไม่มีอยู่หรือไม่เพียงพอองค์กร* จะ* คืนค่า* สัดส่วนของหน่วยการจัดการ* ต่อสภาพธรรมชาติมากขึ้น* ขนาดของพื้นที่และมาตรการที่ใช้ในการป้องกันหรือฟื้นฟูรวมถึงภายในสวนจะต้องเป็นสัดส่วนกับสถานะการอนุรักษ์* และคุณค่าของระบบนิเวศ* ในระดับภูมิทัศน์* และขนาดความเข้มและความเสี่ยง* ของการจัดการ กิจกรรม.</t>
  </si>
  <si>
    <t>Organizasyon* yerel ekosistemlerin temsili örnek alanlarını belirleyecek ve koruyacak ve/veya daha doğal koşullara* geri yükleyecek*. Temsili örnek alanların* bulunmadığı veya yetersiz olduğu durumlarda, kuruluş* yönetim biriminin bir oranını* daha doğal koşullara* geri yükleyecektir*. Plantasyonlar dahil olmak üzere, alanların büyüklüğü ve korunmaları veya restorasyonları için alınan önlemler, peyzaj* seviyesindeki ekosistemlerin korunma* durumu ve değeri* ile orantılı olacaktır ve yönetimin ölçeği, yoğunluğu ve riski* faaliyetler.</t>
  </si>
  <si>
    <t>Підприємство має визначити та охороняти репрезентативні ділянки аборигенних екосистем і/або відновлювати їх до більш природного стану. Там, де репрезентативні ділянки відсутні, або їхня площа є недостатньою, підприємство має відновити частину території одиниці господарювання до більш природного стану. Розмір ділянок і заходи з їх охорони та відновлення, у т.ч. й у плантаціях, мають бути пропорційними до охоронного статусу та цінності таких екосистем на ландшафтному рівні, а також масштабу, інтенсивності та ризику господарської діяльності.</t>
  </si>
  <si>
    <t>Tổ chức* sẽ* xác định và bảo vệ các khu vực mẫu đại diện của hệ sinh thái bản địa* và/hoặc khôi phục* chúng về các điều kiện tự nhiên hơn*. Trong trường hợp các khu vực mẫu đại diện* không tồn tại hoặc không đủ, tổ chức* sẽ* khôi phục* một tỷ lệ của đơn vị quản lý* về các điều kiện tự nhiên hơn*. Quy mô của các khu vực và các biện pháp được thực hiện để bảo vệ hoặc phục hồi của chúng, bao gồm trong các đồn điền, sẽ* tỷ lệ thuận với trạng thái bảo tồn* và giá trị của hệ sinh thái* ở cấp độ cảnh quan*, và quy mô, cường độ và rủi ro* của quản lý các hoạt động.</t>
  </si>
  <si>
    <t>机构*必须判定并保护具有当地生态系统特征的样地，并（或）恢复更多的自然特征。如果没有这种样地，机构必须使经营单位*的部分区域恢复更多的自然特征。这些区域的面积和保护或恢复措施必须适应景观水平上生态系统的保护状态和价值，以及经营活动的规模、强度和风险*。</t>
  </si>
  <si>
    <t>C6.06</t>
  </si>
  <si>
    <t>The Organization shall effectively maintain the continued existence of naturally occurring native species and genotypes, and prevent losses of biological diversity, especially through habitat management in the Management Unit. The Organization shall demonstrate that effective measures are in place to manage and control hunting, fishing, trapping and collecting.</t>
  </si>
  <si>
    <t>Management systems shall promote the development and adoption of environmentally friendly non-chemical methods of pest management and strive to avoid the use of chemical pesticides. World Health Organization Type 1A and 1B and chlorinated hydrocarbon pesticides; pesticides that are persistent, toxic or whose derivatives remain biologically active and accumulate in the food chain beyond their intended use; as well as any pesticides banned by international agreement, shall be prohibited. If chemicals are used, proper equipment and training shall be provided to minimize health and environmental risks.</t>
  </si>
  <si>
    <t>Organizacija učinkovito održava kontinuirano postojanje prirodnih izvornih vrsta i genotipova, te spriječiti gubitke biološke raznolikosti, posebno kroz upravljanje staništem u upravljačkoj jedinici upravljanja. Organizacija pokazuje da su efikasne mjere za upravljanje i kontrolu lova, ribolova, hvatanja i prikupljanja.</t>
  </si>
  <si>
    <t>Der Forstbetrieb erhält dauerhaft das natürliche Vorkommen von Arten und Genotypen, insbesondere durch Habitatpflege innerhalb des Waldes und vermeidet den Verlust von biologischer Vielfalt. Der Forstbetrieb weist nach, dass effiziente Maßnahmen zur Regelung und Kontrolle von Jagd, Angeln/Fischfang, Fallenstellen und Sammeln existieren.</t>
  </si>
  <si>
    <t>Los sistemas de manejo deberán promover el desarrollo y la adopción de métodos ecológicos y no químicos para el control de las plagas y procurar evitar el uso de pesticidas químicos. Además, se prohibirán los pesticidas clasificados como de Tipos 1A y 1B por la Organización Mundial de la Salud (OMS); los pesticidas hidrocarbonados clorados; los que son persistentes, tóxicos o cuyos derivados se mantienen biológicamente activos y se acumulan en la cadena alimenticia más allá del uso deseado; y cualquier pesticida prohibido por acuerdos internacionales. Si se usan productos químicos, se proporcionará el equipo y la capacitación adecuada para minimizar los riesgos a la salud y al medio ambiente.</t>
  </si>
  <si>
    <t>La Organización deberá mantener de forma efectiva la existencia continua de las especies y genotipos nativos que se dan de forma natural e impedir pérdidas de diversidad biológica, especialmente a través de la gestión de los hábitats en la Unidad de Manejo. La Organización deberá demostrar que existen medidas efectivas para manejar y controlar la caza, la pesca, la captura y la recolección.</t>
  </si>
  <si>
    <t>Organisatsioon säilitab tõhusalt looduslikult esinevate looduslike liikide ja genotüüpide jätkuva olemasolu ning hoiab ära bioloogilise mitmekesisuse kaotuse, eriti elupaikade majandamise kaudu juhtimisüksuses. Organisatsioon näitab, et jahipidamise, kalapüügi, püüdmise ja kogumise juhtimiseks ja kontrollimiseks on olemas tõhusad meetmed.</t>
  </si>
  <si>
    <t>L'Organisation doit maintenir efficacement l’existence d’espèces et de génotypes natifs et prévenir la perte de diversité biologique, en particulier via la gestion des habitats dans l’Unité de Gestion. L'Organisation doit démontrer l’existence de mesures de gestion et de contrôle pour la chasse, la pêche, le piégeage et la cueillette.</t>
  </si>
  <si>
    <t>Organizacija će učinkovito održavati kontinuirano postojanje prirodnih matičnih vrsta i genotipova i spriječiti gubitke biološke raznolikosti, posebno upravljanjem staništima u upravljačkoj jedinici. Organizacija će pokazati da su uspostavljene učinkovite mjere za upravljanje i kontrolu lova, ribolova, hvatanja i prikupljanja.</t>
  </si>
  <si>
    <t>A szervezetnek hatékonyan fenntartja a természetben előforduló natív fajok és genotípusok folyamatos létezését, és megakadályozza a biológiai sokféleség elvesztését, különösen az élőhelyek kezelése révén a menedzsment egységben. A szervezetnek be kell mutatnia, hogy hatékony intézkedések vannak érvényben a vadászat, a horgászat, a csapda és a gyűjtés kezelésére és ellenőrzésére.</t>
  </si>
  <si>
    <t>Organisasi harus secara efektif menjaga kelangsungan spesies asli dan genotipe yang ada secara alami, dan mencegah hilangnya keanekaragaman hayati, terutama melalui pengelolaan habitat di Unit Manajemen. Organisasi harus menunjukkan bahwa langkah-langkah efektif telah diterapkan untuk mengelola dan mengendalikan perburuan, penangkapan ikan, penjebakan dan pengumpulannya.</t>
  </si>
  <si>
    <t>組織は、特に生息・生育域の管理を通し、管理区画内で生存する在来種と遺伝子型の存続を効果的に維持しなくてはならない。また、狩猟、釣り、罠猟、採集等を効果的に管理・制御し、生物多様性の消失を防がなければならない。</t>
  </si>
  <si>
    <t>Organizācija efektīvi uztur pastāvīgu dabiski sastopamo vietējo sugu un genotipu pastāvēšanu un novērš bioloģiskās daudzveidības zudumus, īpaši ar biotopu pārvaldības pārvaldības nodaļu. Organizācija pierāda, ka ir veikti efektīvi pasākumi, lai pārvaldītu un kontrolētu medības, makšķerēšanu, slazdošanu un savākšanu.</t>
  </si>
  <si>
    <t>Organizacja skutecznie utrzyma dalsze istnienie naturalnie występujących rodzimych gatunków i genotypów oraz zapobiega stratom różnorodności biologicznej, szczególnie poprzez zarządzanie siedliskami w jednostce zarządzania. Organizacja pokazuje, że istnieją skuteczne środki w zakresie zarządzania polowaniem, połowami, pułapkowaniem i zbieraniem.</t>
  </si>
  <si>
    <t>Os sistemas de manejo devem promover o desenvolvimento e a adoção de métodos não químicos e ambientalmente adequados de controle de pragas e doenças, e esforçarem-se para evitar o uso de agrotóxicos. São proibidos agrotóxicos classificados pela Organização Mundial de Saúde (OMS) como tipos 1A e 1B e agrotóxicos à base de hidrocarbonetos clorados; os agrotóxicos persistentes, tóxicos ou aqueles cujos derivados permanecem biologicamente ativos e são cumulativos na cadeia alimentar para além de seu uso desejado; como também quaisquer agrotóxicos banidos por acordos internacionais. Se forem utilizados produtos químicos e biológicos deve ser providenciado o uso de métodos, equipamentos e treinamentos apropriados para minimizar riscos para a saúde e o ambiente.</t>
  </si>
  <si>
    <t>A Organização deve manter eficazmente a existência continuada de espécies e genótipos nativos naturalmente presentes, e prevenir perdas de diversidade biológica, especialmente através da gestão dos habitats na Unidade de Gestão. A Organização deve demonstrar que implementa medidas eficazes de gestão e controlo das actividades de caça, pesca, captura e recolha.</t>
  </si>
  <si>
    <t>Organizația trebuie să mențină efectiv existența continuă a speciilor și genotipurilor native care exista în mod natural și să prevină pierderea diversității biologice, în special prin managementul habitatelor în unitatea de management. Organizația trebuie să demonstreze că sunt aplicate măsuri efective de management și control în ceea ce privește vânătoarea, pescuitul, capturarea și recoltarea.</t>
  </si>
  <si>
    <t>Организация должна эффективно поддерживать непрерывное существование естественно встречающихся местных видов и генотипов и предотвращать утрату биологического разнообразия главным образом путем управления местообитаниями в пределах единицы управления. Организация должна демонстрировать принятие эффективных мер по управлению и контролю за охотничьим и рыболовным промыслами, а также отловом животных при помощи ловушек и капканов, и собирательством.</t>
  </si>
  <si>
    <t>Organizácia účinne zachováva pokračujúcu existenciu prirodzene sa vyskytujúcich pôvodných druhov a genotypov a zabráni stratám biologickej diverzity, najmä prostredníctvom riadenia biotopov v riadiacej jednotke. Organizácia preukáže, že existujú účinné opatrenia na riadenie a kontrolu lovu, rybolovu, zachytenia a zhromažďovania.</t>
  </si>
  <si>
    <t>Organizacija učinkovito ohranja nadaljnji obstoj naravno prisotnih domačih vrst in genotipov ter preprečuje izgube biološke raznolikosti, zlasti z upravljanjem habitatov v enoti za upravljanje. Organizacija dokazuje, da so vzpostavljeni učinkoviti ukrepi za upravljanje in nadzor lova, ribolova, lova in zbiranje.</t>
  </si>
  <si>
    <t>Организација  Ефективно одржава континуирано постојање народне матичне врсте  и генотипова  и спречавају губитке биолошке разноликости , посебно путем ХАБИТАТ-а  Управљање у управљачком јединици . Организација  показује да су успостављене ефикасне мере за управљање и контролу лова, риболова, хватања и прикупљања.</t>
  </si>
  <si>
    <t>องค์กร* จะ* มีประสิทธิภาพรักษาอย่างต่อเนื่องของสายพันธุ์พื้นเมืองที่เกิดขึ้นตามธรรมชาติ* และจีโนไทป์* และป้องกันการสูญเสียความหลากหลายทางชีวภาพ* โดยเฉพาะอย่างยิ่งผ่านการจัดการที่อยู่อาศัย* ในหน่วยการจัดการ* องค์กร* จะแสดงให้เห็นว่ามีมาตรการที่มีประสิทธิภาพในการจัดการและควบคุมการล่าสัตว์การตกปลาการดักจับและการรวบรวม</t>
  </si>
  <si>
    <t>Organizasyon*, doğal olarak oluşan yerli türlerin* ve genotiplerin* devam eden varlığını etkili bir şekilde koruyacak ve özellikle yönetim birimindeki habitat* yönetimi yoluyla biyolojik çeşitlilik kayıplarını* önleyecektir. Organizasyon* avcılık, balık tutma, yakalama ve toplama yönetmek ve kontrol etmek için etkili önlemlerin mevcut olduğunu gösterecektir.</t>
  </si>
  <si>
    <t>Підприємство має ефективно підтримувати безперервне існування аборигенних видів та ґенотипів, що трапляються природно, та запобігати втратам біологічного різноманіття, особливо через менеджмент оселищ в межах одиниці господарювання. Підприємство має демонструвати, що вживаються ефективні заходи для регулювання та контролю полювання, рибальства, відлову і збиральницької діяльності.</t>
  </si>
  <si>
    <t>Tổ chức* sẽ* duy trì hiệu quả sự tồn tại liên tục của các loài bản địa tự nhiên* và kiểu gen*, và ngăn ngừa tổn thất đa dạng sinh học*, đặc biệt là thông qua quản lý môi trường sống* trong đơn vị quản lý*. Tổ chức* sẽ* chứng minh rằng các biện pháp hiệu quả được áp dụng để quản lý và kiểm soát việc săn bắn, câu cá, bẫy và thu thập.</t>
  </si>
  <si>
    <t>机构*必须有效地维护天然起源的本地种和基因型，防止生物多样性*的降低，特别是对经营单位*内生境进行管理的方式。机构必须证明已经采取有效的措施，管理和控制狩猎、捕捞、诱捕及采集等活动。</t>
  </si>
  <si>
    <t>C6.07</t>
  </si>
  <si>
    <t>The Organization shall protect or restore natural watercourses, water bodies, riparian zones and their connectivity. The Organization shall avoid negative impacts on water quality and quantity and mitigate and remedy those that occur.</t>
  </si>
  <si>
    <t>Minor CAR 2023-05</t>
  </si>
  <si>
    <t>Chemicals, containers, liquid and solid non-organic wastes including fuel and oil shall be disposed of in an environmentally appropriate manner at off-site locations.</t>
  </si>
  <si>
    <t>Organizacija će zaštititi ili obnavljati prirodne vodotoke, vodena tijela, priobne zone i njihovu povezanost. Organizacija će izbjeći negativne uticaje na kvalitetu i količinu vode i ublažavanje i ispravljanje onih koji se javljaju.</t>
  </si>
  <si>
    <t xml:space="preserve">Der Forstbetrieb erhält natürliche Wasserläufe, Gewässer, Uferzonen und deren Vernetzung oder stellt diese wieder her. Er vermeidet negative Auswirkungen auf Wasserqualität und -quantität und behebt jene, die auftreten. </t>
  </si>
  <si>
    <t>Los productos químicos, senvases, desperdicios inorgánicos líquidos y sólidos, incluyendo combustibles y lubricantes, deberán ser desechados de una manera ambientalmente apropiada fuera del lugar de trabajo.</t>
  </si>
  <si>
    <t>La Organización deberá proteger o restaurar las corrientes y cuerpos de agua naturales, las zonas de ribera y su conectividad. La Organización deberá evitar los impactos negativos en la calidad y cantidad de agua, y mitigar y reparar los que se produzcan.</t>
  </si>
  <si>
    <t>Organisatsioon kaitseb või taastab looduslikke vesinikke, veekogusid, kaldatsoone ja nende ühenduvust. Organisatsioon peab vältima negatiivset mõju vee kvaliteedile ja kvantiteedile ning leevendama ja parandama neid, mis toimuvad.</t>
  </si>
  <si>
    <t>L'Organisation doit protéger ou restaurer les plans et les cours d'eau naturels, les zones ripariennes, et leur connectivité. L'Organisation doit éviter les impacts négatifs sur la qualité et la quantité de l'eau et limiter et corriger ceux qui se produisent.</t>
  </si>
  <si>
    <t>Organizacija mora zaštititi ili obnavljati prirodne vodotoke, vodena tijela, priobalne zone i njihovu povezanost. Organizacija mora izbjegavati negativne utjecaje na kvalitetu vode i količinu i ublažiti i popraviti one koji se javljaju.</t>
  </si>
  <si>
    <t>A szervezet megóvja vagy helyreállítja a természetes vízfolyásokat, a víztesteket, a part menti zónákat és azok összekapcsolhatóságát. A szervezetnek kerülnie kell a vízminőségre és a mennyiségre gyakorolt ​​negatív hatásokat, és enyhíti és orvosolja azokat, amelyek előfordulnak.</t>
  </si>
  <si>
    <t>Organisasi harus melindungi atau memulihkan aliran air alami, badan air, zona riparian dan keterhubungannya. Organisasi harus menghindari dampak negatif pada kualitas dan kuantitas air serta mengurangi dan memperbaiki dampak negatif yang terjadi.</t>
  </si>
  <si>
    <t>組織は、自然な河川や渓流、湖沼と川岸地帯、およびそれらの接続性を保護または復元しなければならない。また、事業活動による水質と水量への悪影響を回避し、悪影響があった場合は、これを低減及び改善しなければならない。</t>
  </si>
  <si>
    <t>Organizācija aizsargā vai atjauno dabiskos ūdenstilpes, ūdenstilpes, piekrastes zonas un to savienojamību. Organizācija izvairās no negatīvas ietekmes uz ūdens kvalitāti un daudzumu, kā arī mazināt un novērst tos, kas notiek.</t>
  </si>
  <si>
    <t>Organizacja chroni lub przywraca naturalne ciele wodne, zbiorniki wodne, strefy nadbrzeżne i ich łączność. Organizacja uniknie negatywnego wpływu na jakość i ilość wody oraz złagodzić oraz zaradzić występującym tymi.</t>
  </si>
  <si>
    <t>Produtos químicos, vasilhames e resíduos não orgânicos líquidos e sólidos, incluindo combustíveis e óleos lubrificantes, devem ser descartados de forma ambientalmente apropriada, fora da área de floresta.</t>
  </si>
  <si>
    <t>A Organização deve proteger ou restaurar os cursos de água, massas de água e áreas ripícolas naturais e a sua conectividade. A Organização deve evitar impactes negativos sobre a qualidade e quantidade da água e mitigar e remediar os impactes que ocorram.</t>
  </si>
  <si>
    <t>Organizația trebuie să protejeze sau să refacă apele curgătoare sau stătătoare naturale, zonele ripariene și conectivitatea acestora. Organizația trebuie să evite efectele negative asupra cantității și calității apei și să reducă și să repare efectele negative produse.</t>
  </si>
  <si>
    <t>Организация должна защищать и восстанавливать естественные водотоки, водные объекты, прибрежные зоны и их связанность. Организация должна избегать негативного воздействия на качество и количество воды и смягчать негативные последствия, если они наступили.</t>
  </si>
  <si>
    <t>Organizácia musí chrániť alebo obnovovať prírodné vodné toky, vodné útvary, pobrežné zóny a ich prepojenie. Organizácia sa musí vyhnúť negatívnym dopadom na kvalitu a kvantitu vody a zmierňuje a napraví tie, ktoré sa vyskytujú.</t>
  </si>
  <si>
    <t>Organizacija mora zaščititi ali obnoviti naravne vodotoke, vodna telesa, obrežna območja in njihovo povezljivost. Organizacija se izogne ​​negativnim vplivom na kakovost in količino vode ter ublaži in odpravi tiste, ki se pojavijo.</t>
  </si>
  <si>
    <t>Организација  ће  заштитити  или обновити  природни водотоци, водене тела , приобалне зоне  и њихово повезивање . Организација  ће  избегавати негативне утицаје на квалитет и количину воде и ублажити и исправити оне који се јављају.</t>
  </si>
  <si>
    <t>องค์กร* จะ* ปกป้อง* หรือฟื้นฟู* น้ำธรรมชาติแหล่งน้ำ*, โซนชายฝั่ง* และการเชื่อมต่อของพวกเขา* องค์กร* จะ* หลีกเลี่ยงผลกระทบด้านลบต่อคุณภาพน้ำและปริมาณและลดและแก้ไขสิ่งที่เกิดขึ้น</t>
  </si>
  <si>
    <t>Organizasyon* doğal su kaynaklarını, su kütlelerini*, nehir kenarı* ve bunların bağlantılarını* koruyacak veya geri yükleyecektir*. Organizasyon* su kalitesi ve miktarı üzerinde olumsuz etkilerden kaçınır ve meydana gelenleri hafifletir ve düzeltir.</t>
  </si>
  <si>
    <t>Підприємство має охороняти або відновлювати природні водотоки, водні об'єкти, узбережні зони, та їхню сполученість. Підприємство має уникати негативних впливів на якість і обсяги води та пом’якшувати й усувати ті впливи, що трапляються.</t>
  </si>
  <si>
    <t>Tổ chức* sẽ* bảo vệ* hoặc khôi phục* dòng nước tự nhiên, các vùng nước*, vùng ven sông* và kết nối của chúng*. Tổ chức* sẽ* tránh các tác động tiêu cực đến chất lượng và số lượng nước và giảm thiểu và khắc phục những tác động xảy ra.</t>
  </si>
  <si>
    <t>机构*必须保护和恢复天然水源、水体、河岸带及其连接度*。机构必须避免对水质和水量造成不良影响，减轻和纠正已经发生的不良影响。</t>
  </si>
  <si>
    <t>C6.08</t>
  </si>
  <si>
    <t>The Organization shall manage the landscape in the Management Unit to maintain and/or restore a varying mosaic of species, sizes, ages, spatial scales and regeneration cycles appropriate for the landscape values in that region, and for enhancing environmental and economic resilience.</t>
  </si>
  <si>
    <t>Use of biological control agents shall be documented, minimized, monitored and strictly controlled in accordance with national laws and internationally accepted scientific protocols. Use of genetically modified organisms shall be prohibited.</t>
  </si>
  <si>
    <t>Organizacija upravlja pejzažom u upravljačkoj jedinici za održavanje i / ili vraćanje različitih mozaika vrsta, veličina, starosti, sredstava, prostornih vaga i regeneracijskih ciklusa prikladnih za pejzažne vrijednosti u toj regiji i za unapređenje ekološke i ekonomske otpornosti.</t>
  </si>
  <si>
    <t>Der Forstbetrieb pflegt das Landschaftsbild in der Region, in welcher sich der entsprechende Wald befindet, um ein abwechslungsreiches Mosaik von Arten, Baumhöhen, Altersstrukturen, räumlicher Verteilung und Verjüngungsdynamik zu erhalten und/oder sich diesem wieder anzunähern. Dies erfolgt unter Berücksichtigung der Landschaftswerte der Region, und um die ökologische sowie wirtschaftliche Resilienz zu steigern.</t>
  </si>
  <si>
    <t>Se deberá documentar, minimizar, monitorear y controlar estrictamente el uso de agentes de control biológico, de acuerdo con las leyes nacionales y los protocolos científicos aceptados internacionalmente. Se prohibirá el uso de los organismos genéticamente modificados.</t>
  </si>
  <si>
    <t>La Organización deberá manejar el paisaje en la Unidad de Manejo para mantener y/o restaurar un mosaico variable de especies, tamaños, edades, escalas geográficas y ciclos de regeneración, de forma adecuada en función de los valores paisajísticos en la región, y para mejorar la resiliencia ambiental y económica.</t>
  </si>
  <si>
    <t>Organisatsioon haldab juhtimisüksuse maastikku, et säilitada ja/või taastada liikide, suuruste, vanuste, ruumiliste skaalade ja regenereerimistsüklite erineva mosaiigi, selle piirkonna maastiku väärtuste jaoks sobivad ning keskkonna- ja majandusliku vastupidavuse suurendamiseks.</t>
  </si>
  <si>
    <t>L'Organisation doit gérer le paysage au sein de l'Unité de Gestion afin de préserver et/ou de restaurer une mosaïque variée d'espèces ayant des tailles, des classes d’âge, des répartitions spatiales et des cycles de régénération correspondant aux valeurs du paysage alentour, et de façon à accroître la résilience économique et environnementale.</t>
  </si>
  <si>
    <t>Organizacija će upravljati krajolikom u upravljačkoj jedinici za održavanje i/ili obnavljanje različitog mozaika vrsta, veličina, dobnih skupina, prostornih skala i ciklusa regeneracije prikladne za krajobrazne vrijednosti u toj regiji i za povećanje okolišne i ekonomske otpornosti.</t>
  </si>
  <si>
    <t>A szervezetnek a menedzsment egységben a tájat kell kezelnie és/vagy visszaállítani a fajok, méretek, életkorok, térbeli skálák és regenerációs ciklusok különböző mozaikjának fenntartása és/vagy visszaállítása érdekében, amely megfelel az adott régió tájértékeinek, valamint a környezeti és gazdasági ellenálló képesség fokozására.</t>
  </si>
  <si>
    <t>Organisasi harus mengelola lanskap di Unit Manajemen untuk memelihara dan/atau memulihkan beragam mosaic spesies, ukuran, umur, skala spasial dan siklus regenerasi yang sesuai untuk nilai lanskap di wilayah itu, dan untuk meningkatkan ketahanan ekonomi dan lingkungan.</t>
  </si>
  <si>
    <t>組織は、管理区画全体の景観を管理し、多様な樹種、面積、樹齢、空間規模、伐期等様々な林分の配置がモザイク状に維持及び/または復元されるようにしなければならない。これは、地域の景観的な価値や、かつ環境、経済上の回復力を向上させるための方策である。</t>
  </si>
  <si>
    <t>Organizācija pārvalda ainavu pārvaldības nodaļā, lai uzturētu un/vai atjaunotu dažādas sugu, izmēru, vecuma, telpiskās skalas un reģenerācijas ciklu, kas piemērotas ainavas vērtībām šajā reģionā, un vides un ekonomiskās noturības uzlabošanai.</t>
  </si>
  <si>
    <t>Organizacja zarządza krajobrazem w jednostce zarządzania, aby utrzymać i/lub przywrócić różną mozaikę gatunków, rozmiarów, wieków, skal przestrzennych i cykli regeneracji odpowiednie dla wartości krajobrazu w tym regionie oraz do zwiększenia odporności środowiskowej i gospodarczej.</t>
  </si>
  <si>
    <t>O uso de agentes de controle biológico deve ser documentado, minimizado, monitorado e criteriosamente controlado de acordo com as leis nacionais e protocolos científicos internacionalmente aceitos. É proibido o uso de organismos geneticamente modificados.</t>
  </si>
  <si>
    <t>A Organização deve gerir a paisagem da Unidade de Gestão de forma a manter e/ou restaurar um mosaico diversificado de espécies, dimensões, idades, escalas espaciais e períodos de rotação, adequados aos valores paisagísticos da região, e à promoção da resiliência ambiental e económica.</t>
  </si>
  <si>
    <t>Organizația trebuie să gestioneze peisajul din unitatea de management pentru a menține și/sau reface un mozaic variat de specii, dimensiuni, vârste, scări spațiale și cicluri de regenerare potrivite cu valorile peisajului caracteristice regiunii și pentru creșterea rezilienței mediului și celei economice.</t>
  </si>
  <si>
    <t>Организация должна управлять ландшафтом единицы управления в целях поддержания и/или восстановления всего спектра насаждений, отличающихся по видовому составу, структуре, возрасту, пространственному масштабу, длительности цикла восстановления, ориентируясь на ландшафтные ценности указанного региона, а также для укрепления экологической и экономической устойчивости.</t>
  </si>
  <si>
    <t>Organizácia riadi krajinu v riadiacej jednotke, aby udržiavala a/alebo obnovila meniacu mozaiku druhov, veľkostí, vekových skupín, priestorových mierok a cyklov regenerácie vhodných pre hodnoty krajiny v tomto regióne a na zlepšenie environmentálnej a hospodárskej odolnosti.</t>
  </si>
  <si>
    <t>Organizacija upravlja pokrajino v enoti za upravljanje, da ohrani in/ali obnovi različen mozaik vrst, velikosti, starosti, prostorskih lestvic in regeneracijskih ciklov, primernih za pokrajinske vrednosti v tej regiji ter za izboljšanje okoljske in gospodarske odpornosti.</t>
  </si>
  <si>
    <t>Организација  ће  управљати пејзажом  у управљачкој јединици  да би одржала и / или вратила  различиту мозаик врста, величина, узраста, простирких вага  и циклуси регенерације прикладни за пејзажне вредности  у тој регији и за унапређење еколошка и економска отпорност .</t>
  </si>
  <si>
    <t>องค์กร* จะ* จัดการภูมิทัศน์* ในหน่วยการจัดการ* เพื่อรักษาและ/หรือคืนค่า* โมเสคที่แตกต่างกันของสปีชีส์ขนาดอายุเครื่องชั่งเชิงพื้นที่* และวัฏจักรการฟื้นฟูที่เหมาะสมสำหรับค่าภูมิทัศน์* ในภูมิภาคนั้น ความยืดหยุ่นด้านสิ่งแวดล้อมและเศรษฐกิจ*</t>
  </si>
  <si>
    <t>Organizasyon*, o bölgedeki peyzaj değerleri* için uygun türlerin, boyutların, yaşların, uzamsal ölçeklerin* ve rejenerasyon döngülerinin değişen mozaiğini korumak ve/veya restore etmek için yönetim ünitesindeki* peyzajı* yönetecektir. Çevresel ve ekonomik esneklik*.</t>
  </si>
  <si>
    <t>Підприємство має здійснювати менеджмент ландшафту одиниці господарювання з метою збереження та/або відновлення мінливої мозаїки видів, розмірів, вікових структур, просторових масштабів та циклів відновлення, притаманних ландшафтним цінностям цього регіону, а також для посилення екологічної та економічної пружності [стійкості].</t>
  </si>
  <si>
    <t>Tổ chức* sẽ* quản lý cảnh quan* trong đơn vị quản lý* để duy trì và/hoặc khôi phục* một bức tranh khảm khác nhau của các loài, kích thước, độ tuổi, quy mô không gian* và các chu kỳ tái sinh phù hợp với các giá trị cảnh quan* trong khu vực đó và để tăng cường Khả năng phục hồi môi trường và kinh tế*.</t>
  </si>
  <si>
    <t>机构*必须管理经营单位内的景观*，维护和（或）恢复物种、大小、年龄、空间尺度和更新周期的多样性，以适宜该区域内的景观价值*，并增强环境和经济的适应性*。</t>
  </si>
  <si>
    <t>C6.09</t>
  </si>
  <si>
    <t>The Organization shall not convert natural forest to plantations, nor natural forests or plantations on sites directly converted from natural forest to non-forest land use, except when the conversion:
a) Affects a very limited portion of the area of the Management Unit, and
b) Will produce clear, substantial, additional, secure long-term conservation benefits in the Management Unit, and
c) Does not damage or threaten High Conservation Values, nor any sites or resources necessary to maintain or enhance those High Conservation Values.</t>
  </si>
  <si>
    <t>The use of exotic species shall be carefully controlled and actively monitored to avoid adverse ecological impacts.</t>
  </si>
  <si>
    <t>Organizacija ne smije pretvoriti prirodnu šumu na plantaže, niti prirodne šume ili plantaže na lokalitetima direktno pretvorene iz prirodne šume na ne-šumsko korištenje zemljišta, osim kada konverzija:
a) utječe na vrlo ograničen dio područja upravljačke jedinice i
b) proizvesti će jasne, značajne, dodatne, sigurno dugoročne naknade za očuvanje u jedinici za upravljanje i
c) ne oštećuje ili ne ne prijeti visokim vrijednostima očuvanja, niti bilo koji web lokacije ili resurse potrebne za održavanje ili poboljšanje tih visokih vrijednosti očuvanja.</t>
  </si>
  <si>
    <t>Der Forstbetrieb wandelt naturnahe Waldbestände nicht in Plantagen um, er überführt naturnahe Walbestände oder Plantagen nicht in eine andere Art der Landnutzung, außer die Umwandlung: 
a) betrifft eine sehr begrenzte Fläche des Waldes und 
b) hat eindeutige, wesentliche, zusätzliche, sichere und langfristige Vorteile für den Naturschutz im Wald und 
c) beschädigt oder gefährdet weder besondere Schutzwerte noch Standorte oder Ressourcen, die für die Bewahrung oder die Verbesserung dieser besondere Schutzwerte notwendig sind.</t>
  </si>
  <si>
    <t>El uso de las especies exóticas deberá ser controlado cuidadosamente y monitoreado rigurosamente para evitar impactos ecológicos adversos.</t>
  </si>
  <si>
    <t>La Organización no deberá convertir bosques naturales a plantaciones, ni convertir bosques naturales o plantaciones en lugares convertidos directamente de bosque natural a otro uso del suelo, excepto cuando la conversión:
a) afecte a una porción muy limitada del área de la Unidad de Manejo, y
b) permita obtener beneficios de conservación claros, sustanciales, adicionales, seguros y a largo plazo en la Unidad de Manejo, y
c) no dañe o amenace a los Altos Valores de Conservación, ni a los espacios y recursos necesarios para mantener o mejorar dichos Altos Valores de Conservación.</t>
  </si>
  <si>
    <t>Organisatsioon ei tohi muuta looduslikku metsa istandusteks ega loodusmetsade loodusmetsadest või istandustest, mis on otseselt metsast muudetud maakasutusele, välja arvatud juhul, kui ümberehitamine:
a) mõjutab väga piiratud osa juhtimisüksuse piirkonnast ja
b) toob juhtimisüksuses selgeid, olulisi, täiendavaid ja turvalisi pikaajalisi eeliseid ja
c) ei kahjusta ega ohusta kõrgeid kaitseväärtusi ega saite ega ressursse, mis on vajalikud nende kõrgete kaitseväärtuste säilitamiseks või täiustamiseks.</t>
  </si>
  <si>
    <t>L'Organisation ne doit pas transformer les forêts naturelles en plantations, ni transformer les forêts naturelles ou les plantations sur des sites résultant directement de la conversion d’une forêt naturelle en vue d’un usage non-forestier, à l'exception d'une transformation :
a) qui ne concerne qu'une portion très limitée de l'Unité de Gestion, et
b) qui engendre à long terme des bénéfices additionnels clairs, conséquents et assurés en matière de conservation dans l'Unité de Gestion, et
c) qui n’endommage pas et ne menace pas les Hautes Valeurs de Conservation, ni aucun site ou ressource nécessaire à la préservation ou à l'accroissement de ces HVC.</t>
  </si>
  <si>
    <t>Organizacija ne smije pretvoriti prirodnu šumu u plantaže, niti prirodne šume ili plantaže na mjestima koja su izravno pretvorena iz prirodne šume u upotrebu zemljišta bez šume, osim kada je pretvorba:
a) utječe na vrlo ograničen dio područja upravljačke jedinice i
b) proizvesti će jasne, značajne, dodatne, sigurne dugoročne prednosti očuvanja u upravljačkoj jedinici i
c) ne oštećuje ili prijeti visokim vrijednostima očuvanja, niti bilo koja mjesta ili resursa potrebna za održavanje ili poboljšanje tih visokih vrijednosti očuvanja.</t>
  </si>
  <si>
    <t>A szervezet nem konvertálhatja a természetes erdőket ültetvényekké, sem a természetes erdőkből közvetlenül a nem erdő földhasználatra átalakított helyszíneken, kivéve, ha az átalakulás:
a) a menedzsment egység területének nagyon korlátozott részét érinti, és
b) egyértelmű, jelentős, további, biztonságos, hosszú távú megőrzési előnyöket eredményez a menedzsment egységben, és
c) nem károsítja vagy nem fenyegeti a magas megőrzési értékeket, sem a magas megőrzési értékek fenntartásához vagy javításához szükséges helyszíneket vagy erőforrásokat.</t>
  </si>
  <si>
    <t>Organisasi harus tidak mengkoversi hutan alam menjadi hutan tanaman, maupun hutan alam atau tanaman di tapak yang secara langsung dikonversi dari hutan alam menjadi penggunaan lahan non-hutan, kecuali jika konversi:
a)	Mempengaruhi kawasan yang sangat terbatas dari Unit Manajemen, dan
b)	Akan menghasilkan manfaat konservasi jangka panjang yang jelas, substansial, bertambah, dan terjamin  di Unit Manajemen, dan
c)	Tidak merusak atau mengancam Nilai Konservasi Tinggi, atau situs atau sumberdaya apa pun yang diperlukan untuk memelihara atau meningkatkan Nilai Konservasi Tinggi.</t>
  </si>
  <si>
    <t>組織は自然林を人工林や森林以外の土地利用へ転換させてはならない。また自然林を直接転換して造られた人工林を森林以外の土地利用へ転換させてはならない。ただし以下をすべて満たす場合を除く：
a)	管理区画の面積のごく限られた割合のみに影響する場合。
b)	転換によって、管理区画において明確かつ大きく、安定した、長期的な自然環境保全の公益がもたらされる場合。
c)	高い保護価値(HCV) を維持または向上するために必要な資源や場所を損なったり、脅かしたりしない場合。</t>
  </si>
  <si>
    <t>Organizācija nedrīkst pārveidot dabisko mežu par stādījumiem, ne arī dabiskiem mežiem vai stādījumiem vietās, kas tieši pārveidotas no dabiskā meža uz zemes izmantošanu, izņemot gadījumus, kad konvertēšana:
a) ietekmē ļoti ierobežotu pārvaldības vienības apgabala daļu un
b) radīs skaidrus, būtiskus, papildu, drošus ilgtermiņa saglabāšanas pabalstus pārvaldības nodaļā un
c) nesabojā un neapdraud augstas saglabāšanas vērtības, kā arī nekādas vietas vai resursus, kas nepieciešami, lai uzturētu vai uzlabotu šīs augstās saglabāšanas vērtības.</t>
  </si>
  <si>
    <t>Organizacja nie przekształca naturalnego lasu na plantacje, ani naturalne lasy ani plantacje w miejscach bezpośrednio przekształconych z lasu naturalnego na niefrasobne użytkowanie gruntów, z wyjątkiem konwersji:
a) wpływa na bardzo ograniczoną część obszaru jednostki zarządzania i
b) wytworzy jasne, znaczące, dodatkowe, bezpieczne długoterminowe świadczenia z zakresu ochrony w jednostce zarządzania i
c) nie uszkadza ani nie zagraża wysokich wartości ochrony ani żadnych miejsc ani zasobów niezbędnych do utrzymania lub zwiększenia tych wartości ochrony.</t>
  </si>
  <si>
    <t>O uso de espécies exóticas deve ser cuidadosamente controlado e ativamente monitorado para evitar impactos ecológicos adversos.</t>
  </si>
  <si>
    <t>A Organização não deve converter florestas naturais para plantações, nem florestas naturais ou plantações em locais directamente convertidos de floresta natural para quaisquer usos não florestais do solo, excepto em circunstâncias nas quais a conversão:
a)	Representa uma área muito limitada da Unidade de Gestão;
b)	Possibilita benefícios de conservação de longo prazo, claros, substanciais, adicionais e seguros na Unidade de Gestão, e
c)	Não danifica ou ameaça Altos Valores de Conservação, nem os locais ou recursos necessários à manutenção ou melhoria desses valores.</t>
  </si>
  <si>
    <t xml:space="preserve">Organizația trebuie să nu transforme pădurile naturale în plantații sau pădurile naturale sau plantațiile în terenuri cu altă folosință, cu excepția cazurilor în care conversia: 
a) afectează o porțiune foarte mică din suprafața unității de management, și 
b) va produce în Unitatea de management beneficii de conservare clare, substanțiale, suplimentare, sigure și pe termen lung, și 
c) nu dăunează sau nu amenință Valorile Ridicate de Conservare nici locuri sau resurse necesare pentru menținerea sau îmbunătățirea acestor Valorile Ridicate de Conservare. </t>
  </si>
  <si>
    <t>Организация не должна осуществлять перевод естественного леса в плантации, а также естественного леса или плантаций в другие виды угодий за исключением случаев, когда перевод:
a)	затрагивает очень ограниченную долю территории единицы управления, и
b)	обеспечивает четкие, устойчивые, дополнительные, безопасные в долгосрочном периоде  выгоды по охране в пределах единицы управления, и
c)	не нарушает или не создает угрозы высоким природоохранным ценностям или любым участкам или ресурсам, необходимым для поддержания или улучшения этих высоких природоохранных ценностей.</t>
  </si>
  <si>
    <t>Organizácia nesmie prevádzať prírodný les na plantáže, ani prírodné lesy alebo plantáže na lokalitách priamo prevedených z prírodného lesa na nevyužitie pôdy, s výnimkou prípadu konverzie:
a) ovplyvňuje veľmi obmedzenú časť oblasti riadiacej jednotky a
b) v riadiacom jednotke a
c) Nepoškodzuje ani neohrozuje vysoké hodnoty ochrany, ani žiadne miesta alebo zdroje potrebné na udržanie alebo zlepšenie týchto vysokých hodnôt ochrany.</t>
  </si>
  <si>
    <t>Organizacija ne sme pretvoriti naravnega gozda v nasade, niti naravnih gozdov ali nasadov na mestih, ki so neposredno pretvorjena iz naravnega gozda v ne-gozdno rabo zemljišč, razen kadar se pretvorba:
a) vpliva na zelo omejen del območja enote za upravljanje in
b) bo ustvaril jasne, bistvene, dodatne, varne dolgoročne ugodnosti za ohranjanje v enoti za upravljanje in
c) ne poškoduje ali ne ogroža visokih vrednosti ohranjanja, niti nobenih mest ali virov, potrebnih za vzdrževanje ali izboljšanje teh visokih vrednosti ohranjanja.</t>
  </si>
  <si>
    <t>Организација  неће претворити природне шуме  на плантаже , нити природне шуме  или плантаже  на веб локацијама директно претворене из природне шуме  у не-шума  коришћење земљишта, осим када конверзија:
а) утиче на врло ограничен део  подручја јединице за управљање  и
б) произвести јасан, значајан, додатни, сигурна дугорочна конзервација  користи у управљачкој јединици  и
ц) не оштећује и не угрожава високе вредности очувања , нити било које локације или ресурсе неопходне за одржавање или побољшање тих високих вредности очувања .</t>
  </si>
  <si>
    <t>องค์กร* จะไม่แปลงป่าธรรมชาติ* เป็นสวน* หรือป่าธรรมชาติ* หรือสวน** บนไซต์ที่แปลงจากป่าธรรมชาติโดยตรง* เป็นป่าไม้ที่ไม่ใช่ป่าไม้
a) ส่งผลกระทบต่อส่วนที่ จำกัด* ของพื้นที่ของหน่วยการจัดการ* และ
b) จะสร้างผลประโยชน์ที่ชัดเจนเพิ่มมากขึ้นมีความปลอดภัยในระยะยาว* ผลประโยชน์ในหน่วยจัดการ* และ
c) ไม่ทำลายหรือคุกคามค่าการอนุรักษ์ที่สูง*หรือไซต์หรือทรัพยากรใด ๆ ที่จำเป็นในการรักษาหรือปรับปรุงค่าการอนุรักษ์ที่สูงเหล่านั้น*</t>
  </si>
  <si>
    <t>Organizasyon*, doğal ormanlara*, doğal ormanlara* veya plantasyonları* doğrudan doğal ormandan* orman olmayan* arazi kullanımına dönüştüren alanlarda çizimlere* veya plantasyonlara dönüştürmeyecektir: Dönüşüm dışında:
a) yönetim biriminin çok sınırlı bir kısmını* etkiler* ve
b) Yönetim Birimi'nde* açık, önemli, ek, güvenli uzun vadeli koruma* faydaları üretecektir* ve
c) Yüksek koruma değerlerine*zarar vermez veya tehdit etmez, ne de bu yüksek koruma değerlerini korumak veya geliştirmek için gerekli herhangi bir alan veya kaynak*.</t>
  </si>
  <si>
    <t>Підприємство не має замінювати [перетворювати] ані природні ліси на плантації, ані природні ліси чи плантації на ділянках безпосередньо перетворених з природних лісів – на нелісові види землекористування, за винятком випадків, коли така заміна: a) впливає на дуже обмежену частину одиниці господарювання; і b) надаватиме чіткі, істотні, додаткові гарантовані тривалі вигоди для збереження на одиниці господарювання; і c) не пошкоджує або не загрожує ані особливим цінностям для збереження, ані іншим ділянкам чи ресурсам, необхідним для збереження чи посилення цих ОЦЗ.</t>
  </si>
  <si>
    <t>Tổ chức* sẽ* không chuyển đổi rừng tự nhiên* thành các đồn điền*, cũng không có rừng tự nhiên* hoặc đồn điền* trên các địa điểm được chuyển đổi trực tiếp từ rừng tự nhiên* thành không sử dụng đất*, ngoại trừ khi chuyển đổi:
a) ảnh hưởng đến một phần rất hạn chế* của khu vực của đơn vị quản lý* và
b) sẽ tạo ra lợi ích bảo tồn dài hạn rõ ràng, đáng kể, bổ sung, an toàn* trong đơn vị quản lý* và
c) không làm hỏng hoặc đe dọa các giá trị bảo tồn cao*, cũng như bất kỳ trang web hoặc tài nguyên nào cần thiết để duy trì hoặc nâng cao các giá trị bảo tồn cao đó*.</t>
  </si>
  <si>
    <t>机构*不能将天然林*转化为人工林*，也不能将天然林或人工林转化为其它土地利用类型，除非该转化满足以下全部条件：
a) 仅涉及到森林经营单位*中很小的部分，
b) 在森林单位中能产生明显的、重大的、额外的、可靠的长期自然保护的效益，
c) 不会对高保护价值*以及任何维系或强化这些高保护价值所需的土地和资源造成破坏或威胁。</t>
  </si>
  <si>
    <t>C6.10</t>
  </si>
  <si>
    <t>Management Units containing plantations that were established on areas converted from natural forest after November 1994 shall not qualify for certification, except where:
a) Clear and sufficient evidence is provided that The Organization was not directly or indirectly responsible for the conversion, or
b) The conversion affected a very limited portion of the area of the Management Unit and is producing clear, substantial, additional, secure long-term conservation benefits in the Management Unit.</t>
  </si>
  <si>
    <t>Forest conversion to plantations or non-forest land uses shall not occur, except in circumstances where conversion:
a) entails a very limited portion of the forest management unit; and
b) does not occur on high conservation value forest areas; and
c) will enable clear, substantial, additional, secure, long term conservation benefits across the forest management unit.</t>
  </si>
  <si>
    <t>Upravljačke jedinice koje sadrže plantaže koje su uspostavljene na područjima koja su se pretvorena iz prirodne šume nakon novembra 1994. ne može se kvalificirati za certificiranje, osim ako:
a) jasni i dovoljni dokaz dat je da organizacija nije bila direktno ili indirektno odgovorna za pretvorbu, ili
b) Konverzija je utjecala na vrlo ograničen dio područja upravljačke jedinice i proizvodi jasne, značajne, dodatne, sigurno dugoročne koristi za zaštitu u upravljačkoj jedinici.</t>
  </si>
  <si>
    <t>Wälder mit Plantagen, die nach 1994 aus naturnahen Waldbeständen entstanden sind, sind nicht zertifizierbar, außer:
a) der Forstbetrieb legt eindeutige und ausreichende Beweise vor, die belegen, dass der Forstbetrieb weder direkt noch indirekt für die Umwandlung verantwortlich war, oder
b) die Umwandlung eine sehr begrenzte Fläche des Waldes betrifft und klare, wesentliche, zusätzliche und langfristige Vorteile für den Naturschutz innerhalb des Waldes hervorbringt.</t>
  </si>
  <si>
    <t>No deberá existir conversión de bosques a plantaciones, o a usos no forestales, excepto en circunstancias en que la conversión:
a) implique una porción muy limitada de la unidad de manejo forestal; y
b) no ocurra dentro de áreas de bosques de Alto Valor para la Conservación; y
c) permitirá obtener beneficios claros, substanciales, adicionales, seguros y de largo plazo para la conservación de toda la unidad de manejo forestal.</t>
  </si>
  <si>
    <t>Las Unidades de Manejo que incluyan plantaciones que fueron establecidas en áreas convertidas de bosques naturales después de noviembre de 1994, no deberán calificar para la certificación, excepto en los casos en que:
a) se aporten evidencias claras y suficientes de que la Organización no fue directa o indirectamente responsable de la conversión, o
b) la conversión afecte a una porción muy limitada del área de la Unidad de Manejo y esté produciendo beneficios de conservación claros, sustanciales, adicionales, seguros y a largo plazo en la Unidad de Manejo.</t>
  </si>
  <si>
    <t>Pärast 1994. aasta novembrit loodud loodusmetsast ümberehitatud istandusi sisaldavad juhtimisüksused ei saa sertifikaati, välja arvatud juhul, kui järgmised:
a) on selge ja piisav tõendus
b) Konversioon mõjutas väga piiratud osa juhtimisüksuse piirkonnast ja toodab juhtimisüksuses selget, olulist, täiendavat ja turvalist pikaajalist kaitset.</t>
  </si>
  <si>
    <t>Les Unités de Gestion comprenant des plantations établies sur des aires résultant de la transformation des forêts naturelles après 1994 ne peuvent obtenir la certification, sauf :
a) si la preuve claire et suffisante est apportée que l'Organisation n'était pas responsable directement ou indirectement de ladite transformation, ou
b) si la transformation n'a touché qu'une portion très limitée de l'Unité de Gestion et si elle engendre à long terme des bénéfices additionnels clairs, conséquents et assurés en matière de conservation dans l'Unité de Gestion.</t>
  </si>
  <si>
    <t>Upravljačke jedinice koje sadrže plantaže koje su uspostavljene na područjima pretvorena iz prirodne šume nakon studenog 1994. ne smiju se kvalificirati za certificiranje, osim gdje:
a) Jasni i dovoljni dokazi predviđaju se da organizacija nije bila izravno ili neizravno odgovorna za pretvorbu, ili
b) Konverzija je utjecala na vrlo ograničen dio područja upravljačke jedinice i stvara jasne, značajne, dodatne, sigurne dugoročne prednosti očuvanja u upravljačkoj jedinici.</t>
  </si>
  <si>
    <t>Az 1994. november után a természetes erdőkből átalakított területeken létrehozott ültetvényeket tartalmazó menedzsment egységek nem jogosultak a tanúsításra, kivéve: hol:
a) Világos és elegendő bizonyíték van biztosítva arra, hogy a szervezet nem volt közvetlenül vagy közvetve a konverzióért, vagy
b) Az átalakítás a menedzsment egység területének nagyon korlátozott részét érintette, és egyértelmű, jelentős, kiegészítő, biztonságos hosszú távú megőrzési előnyöket eredményez a menedzsment egységben.</t>
  </si>
  <si>
    <t xml:space="preserve">Unit Manajemen yang memiliki hutan tanaman yang dibangun di kawasan yang dikonversi dari hutan alam setelah November 1994 seharusnya tidak memenuhi syarat untuk sertifikasi, kecuali jika:
a)	Bukti yang jelas dan cukup diberikan bahwa Organisasi secara langsung atau tidak langsung tidak bertanggung jawab atas konversi tersebut, atau
b)	Konversi mempengaruhi kawasan yang sangat terbatas dari Unit Manajemen dan menghasilkan manfaat konservasi jangka panjang yang jelas, substansial, bertambah, dan terjamin di Unit Manajemen. </t>
  </si>
  <si>
    <t>1994年11月以降に自然林を転換して造られた人工林を含む管理区画は、通常、認証の対象とはならない。ただし以下のいずれかを満たす場合を除く：
a)	組織はその転換に責任がないという明確かつ十分な証拠がある場合。
b)	管理区画の面積のごく限られた部分のみに影響し、転換によって、管理区画において明確かつ大きく、安定した長期的な自然環境保全の公益がもたらされている場合。</t>
  </si>
  <si>
    <t>Pārvaldības vienības, kas satur stādījumus, kas tika izveidoti uz apgabaliem, kas pēc 1994. gada novembra pārveidoti no dabiskā meža, nevar kvalificēties sertifikācijai, izņemot to, kur:
a) Ir skaidri un pietiekami pierādījumi, ka organizācija nav tieši vai netieši atbildīga par konvertāciju vai
b) Pārveidošana ietekmēja ļoti ierobežotu pārvaldības vienības apgabala daļu un rada skaidrus, būtiskus, papildu, drošus ilgtermiņa saglabāšanas ieguvumus pārvaldības nodaļā.</t>
  </si>
  <si>
    <t>Jednostki zarządzające zawierające plantacje, które zostały ustanowione na obszarach przekształconych z naturalnego lasu po listopadzie 1994 r., Nie kwalifikują się do certyfikacji, z wyjątkiem::
a) Przedstawiono jasne i wystarczające dowody, że organizacja nie była bezpośrednio ani pośrednio odpowiedzialna za konwersję, lub
b) Konwersja wpłynęła na bardzo ograniczoną część obszaru jednostki zarządzania i wytwarza jasne, znaczące, dodatkowe, bezpieczne świadczenia z zakresu ochrony długoterminowej w jednostce zarządzającej.</t>
  </si>
  <si>
    <t>Não deve ocorrer a conversão de florestas para plantações ou quaisquer modalidades de uso não florestal do solo, exceto em circunstâncias nas quais a conversão:
a) representa uma porção muito limitada da unidade de manejo florestal, e
b) não ocorre em áreas de florestas de alto valor de conservação, e
c) possibilitará benefícios de conservação claros, substanciais, adicionais, seguros e de longo prazo em toda a unidade de manejo florestal.</t>
  </si>
  <si>
    <t>As Unidades de Gestão com plantações estabelecidas em áreas convertidas de floresta natural após Novembro de 1994 não podem ser qualificadas para a certificação, excepto quando:
a)	Existem evidências claras e suficientes de que a Organização não foi directa ou indirectamente responsável pela conversão, ou
b)	A conversão representa uma porção muito limitada da Unidade de Gestão e produz benefícios de conservação de longo prazo, claros, substanciais, adicionais e seguros na Unidade de Gestão.</t>
  </si>
  <si>
    <t>Unitățile de management care conțin plantații instalate prin conversia unor păduri naturale după Noiembrie 1994 nu pot fi certificate, cu excepția cazului în care: 
a) Organizația poate oferi dovezi suficiente și clare că nu a fost implicată direct sau indirectînconversie, sau 
b) Conversia a afectat o porțiune foarte redusă din suprafața unității de management și va produce în Unitatea de management beneficii de conservare clare, substanțiale, suplimentare și pe termen lung.</t>
  </si>
  <si>
    <t>Единицы управления, содержащие плантации, созданные на месте естественных лесов после ноября 1994 г., не подлежат сертификации за исключением случаев, когда:
a)	имеются ясные и достаточные свидетельства того, что организация не несла прямой или косвенной ответственности за такой перевод, или
b)	перевод затронул очень ограниченную долю территории единицы управления и позволяет обеспечить четкие, надежные, дополнительные, безопасные в долгосрочной перспективе выгоды по охране в пределах единицы управления.</t>
  </si>
  <si>
    <t>Manažérske jednotky obsahujúce plantáže, ktoré boli zriadené v oblastiach prevedených z prírodného lesa po novembri 1994, nesmú nárokovať na certifikáciu, s výnimkou prípadov:
a) Je za predpokladu, že organizácia nebola priamo alebo nepriamo zodpovedná za konverziu, alebo
b) Konverzia ovplyvnila veľmi obmedzenú časť oblasti riadiacej jednotky a v riadiacej jednotke produkuje jasnú, podstatnú, dodatočnú a bezpečnú dlhodobú ochranu.</t>
  </si>
  <si>
    <t>Enote za upravljanje, ki vsebujejo nasade, ki so bile ustanovljene na območjih, spremenjenih iz naravnega gozda po novembru 1994, se ne izpolnjujejo za certificiranje, razen kadar:
a) jasni in zadostni dokazi so predvideni, da organizacija ni bila neposredno ali posredno odgovorna za pretvorbo ali
b) Pretvorba je vplivala na zelo omejen del območja enote za upravljanje in proizvaja jasne, bistvene, dodatne, varne dolgoročne ugodnosti za ohranjanje v enoti za upravljanje.</t>
  </si>
  <si>
    <t>Управене јединице  које садрже плантаже  које су утврђене на подручјима претворене из природне шуме  након новембра 1994.  не квалификују се за сертификацију, осим где:
а) Јасни и довољни докази су под условом да организација  није директно или индиректно одговорна за конверзију или
б) Конверзија је утицала на врло ограничени део  подручја управљачке јединице  и производи јасну, значајну, додатну, сигурну дугорочну заштиту  предности у управљачкој јединици .</t>
  </si>
  <si>
    <t>หน่วยการจัดการ* ที่มีพื้นที่เพาะปลูก* ที่จัดตั้งขึ้นในพื้นที่ที่ถูกแปลงจากป่าธรรมชาติ* หลังจากเดือนพฤศจิกายน 2537 จะ* ไม่มีคุณสมบัติในการรับรองยกเว้นที่:
a) หลักฐานที่ชัดเจนและเพียงพอมีอยู่ว่าองค์กร* ไม่รับผิดชอบโดยตรงหรือโดยอ้อมสำหรับการแปลงหรือ
b) การแปลงส่งผลกระทบต่อส่วนที่ จำกัด อย่างมากของพื้นที่ของหน่วยการจัดการ* และกำลังสร้างประโยชน์การอนุรักษ์ระยะยาวที่ชัดเจนเพิ่มมากขึ้นและมีประโยชน์ในระยะยาว* ในหน่วยจัดการ*</t>
  </si>
  <si>
    <t>Yönetim Birimleri* Doğal Ormandan Dönüştürülen Alanlarda Kurulan* Kasım 1994'ten sonra* Sertifikasyona hak kazanmayacaktır,:
a) Kuruluşun* dönüşümden doğrudan veya dolaylı olarak sorumlu olmadığına dair açık ve yeterli kanıt sağlanmıştır veya
b) Dönüşüm, yönetim biriminin* alanının çok sınırlı bir kısmını* etkiledi ve yönetim biriminde net, önemli, ek, güvenli uzun vadeli koruma* faydaları üretiyor.</t>
  </si>
  <si>
    <t>Одиниці господарювання, на території яких є плантації, створені на місці природного лісу після листопада 1994 року, не підлягають сертифікації, за винятком, коли: а) існують чіткі й достатні докази того, що підприємство не є безпосередньо чи опосередковано відповідальним за таку заміну, або b) така заміна впливає на дуже обмежену частину одиниці господарювання та надає чіткі, істотні, додаткові гарантовані тривалі вигоди для збереження на території одиниці господарювання.</t>
  </si>
  <si>
    <t>Các đơn vị quản lý* Có chứa các đồn điền* được thiết lập trên các khu vực được chuyển đổi từ rừng tự nhiên* sau tháng 11 năm 1994 sẽ* không đủ điều kiện để chứng nhận, ngoại trừ ở đâu:
a) Bằng chứng rõ ràng và đầy đủ được cung cấp rằng tổ chức* không chịu trách nhiệm trực tiếp hoặc gián tiếp cho việc chuyển đổi, hoặc
b) Chuyển đổi ảnh hưởng đến một phần rất hạn chế* của khu vực của đơn vị quản lý* và đang tạo ra lợi ích bảo tồn dài hạn rõ ràng, đáng kể, bổ sung, an toàn* trong đơn vị quản lý*.</t>
  </si>
  <si>
    <t>如经营单位*内的人工林*建立于1994年11月以后由天然林*转变而来的林地上，那么这些人工林*将不能获得认证，除非该地区有以下情况之一：
a) 具有清楚和充分的证据表明机构*没有直接或间接地参与转变，
b) 转变仅影响经营单位中很小的部分，且能产生明显的、重大的、额外的、可靠的长期自然保护的效益。</t>
  </si>
  <si>
    <t>P7</t>
  </si>
  <si>
    <t>The Organization shall have a management plan consistent with its policies and objectives and proportionate to scale, intensity and risks of its management activities. The management plan shall be implemented and kept up to date based on monitoring information in order to promote adaptive management. The associated planning and procedural documentation shall be sufficient to guide staff, inform affected stakeholders and interested stakeholders and to justify management decisions.</t>
  </si>
  <si>
    <t>A management plan - appropriate to the scale and intensity of the operations - shall be written, implemented, and kept up to date. The long term objectives of management, and the means of achieving them, shall be clearly stated.</t>
  </si>
  <si>
    <t>Organizacija ima plan upravljanja u skladu sa svojim politikama i ciljevima i proporcionalan razmjera, intenzitetu i rizicima njegovih aktivnosti upravljanja. Plan upravljanja provodi se i ažurira se u toku na osnovu praćenja podataka u cilju promocije adaptivnog upravljanja. Povezano planiranje i proceduralnu dokumentaciju bit će dovoljna za vođenje osoblja, informirati pogođene dionike i zainteresirane dionike i opravdati odluke za upravljanje.</t>
  </si>
  <si>
    <t>Management: Der Forstbetrieb hat ein Management, das Leitbild und Ziele im Verhältnis zu Umfang, Intensität und Risiko der Bewirtschaftung definiert. Dieses setzt er basierend auf Monitoring-Ergebnissen um und aktualisiert es, um ein adaptives Management zu fördern. Er gestaltet die damit verbundene Planung und Verfahrensdokumentation so, dass sie in ausreichendem Maß Beschäftigte anleitet, betroffene und interessierte Stakeholder informiert und als Grundlage für betriebliche Entscheidungen dienen kann.</t>
  </si>
  <si>
    <t>Se deberá escribir, implementar y mantener actualizado un plan de manejo -de acuerdo a la escala y a la intensidad de las operaciones propuestas. En él deberán quedar claramente establecidos los objetivos del manejo, y los medios para lograr estos objetivos.</t>
  </si>
  <si>
    <t>La Organización deberá contar con un plan de manejo acorde con sus políticas y objetivos y proporcional a la escala, intensidad y riesgo de sus actividades de manejo. Este plan de manejo deberá implementarse y mantenerse actualizado basándose en la información del monitoreo, con el objetivo de promover un manejo adaptativo. La planificación asociada y la documentación sobre los procedimientos deberán ser suficientes para orientar al personal, informar a los actores afectados e interesados y justificar las decisiones de manejo.</t>
  </si>
  <si>
    <t>Organisatsioonil on juhtimiskava, mis on kooskõlas oma poliitikate ja eesmärkidega ning proportsionaalne juhtimistegevuse mastaapse, intensiivsuse ja riskidega. Juhtimiskava rakendatakse ja hoitakse ajakohasena seireteabe põhjal, et edendada adaptiivset juhtimist. Seotud planeerimine ja protseduuriline dokumentatsioon on piisav töötajate juhendamiseks, mõjutatud sidusrühmadest ja huvitatud sidusrühmadest ning juhtimisotsuste õigustamiseks.</t>
  </si>
  <si>
    <t>L'Organisation doit disposer d'un document de gestion concordant avec ses politiques et ses objectifs, et proportionnel à l'échelle et à l'intensité des activités de gestion ainsi qu’aux risques qu’elles engendrent. Le document de gestion doit être mis en œuvre et actualisé à partir des informations issues des informations de suivi, afin de promouvoir une gestion adaptative. Le plan et les procédures associées doivent être suffisants pour guider le personnel, informer les parties prenantes concernées et intéressées et pour justifier les décisions en matière de gestion.</t>
  </si>
  <si>
    <t>Organizacija ima plan upravljanja u skladu s njegovim politikama i ciljevima i proporcionalno razmjeru, intenzitetu i rizicima njegovih upravljačkih aktivnosti. Plan upravljanja provodi se i ažurira na temelju podataka o praćenju radi promicanja adaptivnog upravljanja. Pridružena planiranja i proceduralna dokumentacija dovoljna su za vođenje osoblja, informiranje pogođenih dionika i zainteresiranih dionika i opravdanja odluka o upravljanju.</t>
  </si>
  <si>
    <t>A szervezetnek olyan irányítási tervvel kell rendelkeznie, amely összhangban áll politikájával és céljaival, és arányos a méretarányával, intenzitásával és irányítási tevékenységeivel. A vezetési tervet az adaptív menedzsment előmozdítása érdekében kell végrehajtani és naprakészen tartani. A kapcsolódó tervezési és eljárási dokumentációnak elegendőnek kell lennie az alkalmazottak irányításához, az érintett érdekelt felek és az érdekelt felek tájékoztatásához, valamint a vezetési döntések igazolásához.</t>
  </si>
  <si>
    <t>Organisasi harus memiliki Rencana Manajemen yang konsisten dengan kebijakan dan tujuan organisasi dan sebanding dengan skala, intensitas dan risiko kegiatan pengelolaannya. Rencana Manajemen harus diterapkan dan selalu diperbarui berdasarkan informasi pemantauan agar mendukung manajemen adaptif. Dokumentasi perencanaan dan proseduryang terkait harus memadai untuk memandu staf, menginformasikan pemangkukepentingan yang terdampak dan pemangkukepentingan yang berminat dan sebagai pertimbangan keputusan manajemen.</t>
  </si>
  <si>
    <t>組織は、管理活動の規模、強度とリスクに応じ、管理の方針と目的に沿った管理計画を持たなければならない。管理計画は、モニタリング情報を基に最新情報に更新され、永続的な順応的管理として実施されなければならない。関連する計画文書や手順書は、従業員への指針として、また利害関係者への情報として、そして管理の意思決定の根拠として十分なものでなければならない。</t>
  </si>
  <si>
    <t>Organizācijai ir vadības plāns, kas atbilst tās politikai un mērķiem, un tas ir proporcionāls mērogam, intensitātei un tās pārvaldības darbību riskiem. Pārvaldības plānu ievieš un jāsaglabā atjaunināšana, pamatojoties uz uzraudzības informāciju, lai veicinātu adaptīvo vadību. Ar to saistītā plānošana un procesuālās dokumentācija ir pietiekama, lai vadītu darbiniekus, informētu ietekmētās ieinteresētās puses un ieinteresētās ieinteresētās puses un attaisnotu vadības lēmumus.</t>
  </si>
  <si>
    <t>Organizacja ma plan zarządzania zgodny z jego zasadami i celami oraz proporcjonalnie do skali, intensywności i ryzyka związanych z działaniami zarządzania. Plan zarządzania zostanie wdrożony i aktualny na podstawie monitorowania informacji w celu promowania zarządzania adaptacyjnego. Powiązana dokumentacja planowania i proceduralna jest wystarczająca do prowadzenia pracowników, poinformowania zainteresowanych stron i zainteresowanych stron oraz uzasadnienia decyzji zarządzania.</t>
  </si>
  <si>
    <t>Um plano de manejo – apropriado à escala e intensidade das operações propostas – deve ser escrito, implementado e atualizado. Os objetivos de longo prazo de manejo florestal e os meios para atingi-los devem ser claramente definidos.</t>
  </si>
  <si>
    <t>A Organização deve dispor de um Plano de Gestão coerente com as políticas e objectivos e adequado à escala, intensidade e risco das suas actividades de gestão. O Plano de Gestão deve ser implementado e actualizado, devendo incorporar os resultados das monitorizações, de forma a promover a melhoria contínua. O Plano de Gestão e documentação associada deve ser suficiente para servir de guia operacional, informar as Partes Interessadas com interesse e Partes Interessadas afectadas e para justificar as decisões de gestão.</t>
  </si>
  <si>
    <t>Organizația trebuie să dețină un plan de management în concordanță cu strategiile și obiectivele organizației și potrivit cu scara, intesitatea și riscurile activităților de management ale acesteia. Planul trebuie să fie implementat și actualizat pe baza monitorizărilor pentru a promova un management adaptativ. Planificarea și documentația procedurală aferente trebuie să fie suficiente pentru a ghida personalul organizației, pentru a informa factorii afectați și interesați și pentru a justifică deciziile de management.</t>
  </si>
  <si>
    <t>Организация должна иметь план управления, соответствующий ее политикам и целям и пропорциональный масштабу, интенсивности и рискам хозяйственной деятельности. План управления должен выполняться и уточняться с учетом данных мониторинга в целях продвижения адаптивного управления. Соответствующая плановая и регулирующая документация должна быть достаточной для инструктирования персонала, информирования затронутых и заинтересованных сторон и обоснования хозяйственных решений.</t>
  </si>
  <si>
    <t>Organizácia má plán riadenia v súlade s jej politikami a cieľmi a úmerne k rozsahu, intenzite a rizikom jej riadiacich činností. Plán riadenia sa implementuje a udržiava aktuálny na základe monitorovacích informácií s cieľom podporovať adaptívne riadenie. Súvisiace plánovanie a procedurálna dokumentácia postačuje na usmernenie zamestnancov, informovanie postihnutých zainteresovaných strán a zainteresovaných zainteresovaných strán a na odôvodnenie rozhodnutí o riadení.</t>
  </si>
  <si>
    <t>Organizacija ima načrt upravljanja, ki je skladen s svojimi politikami in cilji in sorazmerno z obsegom, intenzivnostjo in tveganji svojih upravljavskih dejavnosti. Načrt upravljanja se izvaja in posodablja na podlagi informacij o spremljanju informacij za spodbujanje prilagodljivega upravljanja. Pridružena načrtovanje in postopkovna dokumentacija zadostuje za vodenje osebja, obveščanje prizadetih zainteresiranih strani in zainteresiranih zainteresiranih strani ter za utemeljitev odločitev o upravljanju.</t>
  </si>
  <si>
    <t>Организација  ће  имати план управљања  у складу са својим политикама и циљевима  и сразмерно на скали, интензитету и ризицима  његових активности управљања. План управљања  ће се примењивати и држати се до данас на основу праћења  информација да би се промовисало прилагодљиво управљање . Придружено планирање и процедурална документација ће бити довољна за вођење особља, информисати погођене заинтересоване стране  и заинтересоване заинтересоване стране  и да оправда одлуке о управљању.</t>
  </si>
  <si>
    <t>องค์กร* จะ* มีแผนการจัดการ* สอดคล้องกับนโยบายและวัตถุประสงค์* และสัดส่วนกับขนาดความเข้มและความเสี่ยง* ของกิจกรรมการจัดการ แผนการจัดการ* จะถูกนำไปใช้และติดตามข้อมูลล่าสุดตามข้อมูลการตรวจสอบ* เพื่อส่งเสริมการจัดการแบบปรับตัว* การวางแผนและเอกสารขั้นตอนที่เกี่ยวข้องจะ* เพียงพอที่จะเป็นแนวทางให้พนักงานแจ้งผู้มีส่วนได้ส่วนเสียที่ได้รับผลกระทบ* และผู้มีส่วนได้เสียที่สนใจ* และเพื่อแสดงให้เห็นถึงการตัดสินใจด้านการจัดการ</t>
  </si>
  <si>
    <t>Organizasyon* politikaları ve hedefleri* ile tutarlı bir yönetim planına* sahip olacak ve yönetim faaliyetlerinin ölçek, yoğunluğu ve riskleri* ile orantılı olacaktır. Yönetim Planı*, uyarlanabilir yönetimi teşvik etmek için* bilgileri izlemeye dayalı olarak uygulanacak ve güncellenecektir. İlişkili planlama ve prosedür belgeleri* personele rehberlik etmek, etkilenen paydaşları* ve ilgili paydaşları* bilgilendirmek ve yönetim kararlarını haklı çıkarmak için yeterli olacaktır.</t>
  </si>
  <si>
    <t>Підприємство має мати план ведення господарства, узгоджений з його політиками та цілями і відповідний до масштабу, інтенсивності та ризиків його господарської діяльності. План ведення господарства має виконуватися та оновлюватися на основі результатів моніторингу, щоби сприяти адаптивному веденню господарства. Відповідна планувальна та процедурна документація має бути достатньою для інструктування персоналу, інформування сторін, чиї інтереси зачеплено, та зацікавлених сторін, а також для обґрунтування господарських рішень.</t>
  </si>
  <si>
    <t>Tổ chức* sẽ* có một kế hoạch quản lý* phù hợp với các chính sách và mục tiêu của mình* và tương xứng với quy mô, cường độ và rủi ro* của các hoạt động quản lý của nó. Kế hoạch quản lý* sẽ* được thực hiện và cập nhật dựa trên thông tin giám sát* để thúc đẩy quản lý thích ứng*. Các tài liệu lập kế hoạch và thủ tục liên quan sẽ* đủ để hướng dẫn nhân viên, thông báo cho các bên liên quan bị ảnh hưởng* và các bên liên quan quan tâm* và để biện minh cho các quyết định quản lý.</t>
  </si>
  <si>
    <t>机构*必须根据其政策和目标*制定和执行经营方案*，该方案必须充分考虑其经营活动的规模、强度和风险*。经营方案必须根据监测结果随时进行更新，以推动适应性管理*。相关的方案和程序文件必须充分指导员工，知会受影响的利益相关方*和感兴趣的利益相关方*，并最终导向经营决策。</t>
  </si>
  <si>
    <t>C7.01</t>
  </si>
  <si>
    <t>The Organization shall, proportionate to scale, intensity and risk of its management activities, set policies (visions and values) and objectives for management, which are environmentally sound, socially beneficial and economically viable. Summaries of these policies and objectives shall be incorporated into the management plan, and publicized.</t>
  </si>
  <si>
    <t>The management plan and supporting documents shall provide:
a) Management objectives.
b) Description of the forest resources to be managed, environmental limitations, land use and ownership status, socio-economic conditions, and a profile of adjacent lands.
c) Description of silvicultural and/or other management system, based on the ecology of the forest in question and information gathered through resource inventories.
d) Rationale for rate of annual harvest and species selection.
e) Provisions for monitoring of forest growth and dynamics.
f) Environmental safeguards based on environmental assessments.
g) Plans for the identification and protection of rare, threatened and endangered species.
h) Maps describing the forest resource base including protected areas, planned management activities and land ownership.
i) Description and justification of harvesting techniques and equipment to be used.</t>
  </si>
  <si>
    <t>Organizacija će proporcionalna skalom, intenzitetom i riziku od svojih upravljačkih aktivnosti, postavljenim politikama (vizijama i vrijednostima) i ciljevima za upravljanje, koji su ekološki prihvatljiv, društveno koristan i ekonomski održiv. Sažeci ovih politika i ciljeva ugrađuju se u plan upravljanja i objavljuju se.</t>
  </si>
  <si>
    <t>Der Forstbetrieb legt im Verhältnis zu Umfang, Intensität und Risiko der Bewirtschaftungsmaßnahmen, Leitbilder (Visionen und Werte) und Ziele fest, die ökologisch verträglich, sozial förderlich und wirtschaftlich sind. Er integriert Zusammenfassungen von Leitbild und Zielen in das Management und veröffentlicht diese.</t>
  </si>
  <si>
    <t>El plan de manejo y sus documentos de apoyo deberán proporcionar:
a) Los objetivos del manejo.
b) La descripción de los recursos forestales que serán manejados, las limitaciones ambientales, el estado de la propiedad y el uso de la tierra, las condiciones socioeconómicas, y un perfil de las áreas adyacentes.
c) La descripción del sistema silvicultural y/u otro sistema de manejo, basado en la ecología del bosque y en la información obtenida a través de los inventarios forestales.
d) La justificación de la tasa de cosecha anual y de la selección de especies.
e) Las medidas para el monitoreo del crecimiento y de la dinámica del bosque.
f) Las medidas ambientales preventivas basadas en evaluaciones ambientales.
g) Los planes para la identificación y la protección de las especies raras, amenazadas o en peligro de extinción.
h) Los mapas que describan la base de recursos forestales, incluyendo las áreas protegidas, las actividades de manejo planeadas y la titularidad de la tierra.
i) La descripción y justificación de las técnicas de cosecha y del equipo a ser usado.</t>
  </si>
  <si>
    <t>La Organización deberá, de forma proporcional a la escala, intensidad y riesgo de sus actividades de manejo, establecer políticas (visión y valores) y objetivos para el manejo que sean ambientalmente apropiados, socialmente beneficiosos y económicamente viables. Los resúmenes de estas políticas y objetivos deberán incorporarse al plan de manejo y publicarse.</t>
  </si>
  <si>
    <t>Organisatsioon peab oma juhtimistegevuse ulatuse, intensiivsuse ja riskiga proportsionaalselt kehtestama poliitika (visioonid ja väärtused) ning juhtimis eesmärgid, mis on keskkonnasäästlikult usaldusväärsed, sotsiaalselt kasulikud ja majanduslikult elujõulised. Nende poliitikate ja eesmärkide kokkuvõtted lisatakse juhtimiskavasse ja avalikustatakse.</t>
  </si>
  <si>
    <t>L'Organisation doit, proportionnellement à l'échelle et à l'intensité de ses activités de gestion ainsi qu’aux risques qu’elles engendrent, établir des politiques (visions et valeurs) et des objectifs de gestion qui soient environnementalement appropriés, socialement bénéfiques et économiquement viables. Le résumé de ces politiques et de ces objectifs doit être inclus dans le document de gestion et publié.</t>
  </si>
  <si>
    <t>Organizacija će, proporcionalna razmjeru, intenzitetu i riziku od njegovih aktivnosti upravljanja, postavljati politike (vizije i vrijednosti) i ciljeve za upravljanje, koje su ekološki zdrave, društveno korisne i ekonomski održive. Sažeci ovih politika i ciljeva ugrađeni su u plan upravljanja i objavljeni.</t>
  </si>
  <si>
    <t>A szervezetnek arányosan a méretarány, az intenzitás és a vezetési tevékenységek kockázatával kell meghatároznia a politikákat (látomások és értékek) és a menedzsment célkitűzéseit, amelyek környezeti szempontból megalapozottak, társadalmilag előnyösek és gazdaságilag életképesek. E politikák és célok összefoglalásait be kell építeni a vezetési tervbe, és nyilvánosságra kell hozni.</t>
  </si>
  <si>
    <t xml:space="preserve">Organisasi harus, sebanding dengan skala, intensitas dan risiko kegiatan pengelolaannya, menetapkan kebijakan (visi dan nilai) dan tujuan bagi manajemen, yang berwawasan lingkungan, bermanfaat secara sosial dan berkelanjutan secara ekonomi. Ringkasan kebijakan dan tujuan ini harus dimasukkan ke dalam Rencana Manajemen, dan dipublikasikan. </t>
  </si>
  <si>
    <t>組織は、管理活動の規模、強度とリスクに応じ、環境的に適切で、社会的な利益にかない、経済的にも継続可能な管理の方針(ビジョンと理念)と目的を設定しなければならない。管理の方針と目的の概要は管理計画書に組み込まれ、公開されなければならない。</t>
  </si>
  <si>
    <t>Organizācija, proporcionāla tās pārvaldības darbību apjomam, intensitātei un riskam, noteikt politiku (vīzijas un vērtības) un pārvaldības mērķus, kas ir videi draudzīgi, sociāli izdevīgi un ekonomiski dzīvotspējīgi. Šīs politikas un mērķu kopsavilkumus iekļauj pārvaldības plānā un publicē.</t>
  </si>
  <si>
    <t>Organizacja powinna, proporcjonować do skali, intensywności i ryzyka działań zarządzania, ustalanie zasad (wizji i wartości) oraz celów zarządzania, które są solidne dla środowiska, społecznie korzystne i opłacalne ekonomicznie. Podsumowania tych zasad i celów zostaną włączone do planu zarządzania i opublikowane.</t>
  </si>
  <si>
    <t>O plano de manejo e a documentação pertinente devem fornecer:
a) os objetivos e a área de manejo florestal;
b) a descrição e plotação em mapa dos recursos florestais a serem manejados, as limitações ambientais, uso da terra e a situação fundiária, as condições socioeconômicas e um perfil das áreas adjacentes;
c) a descrição dos sistemas silvicultural e/ou de manejo, baseado nas características
ecológicas da floresta em questão e informações coletadas por meio de inventários florestais;
d) a justificativa para as taxas anuais de exploração e para a seleção de espécies;
e) os mecanismos para o monitoramento do crescimento e da dinâmica da floresta;
f) as salvaguardas ambientais baseadas em avaliações ambientais;
g) plano para a identificação e proteção para as espécies raras, ameaçadas ou em perigo de extinção;
h) mapas descrevendo a base de recursos florestais, incluindo áreas protegidas, as atividades de manejo planejadas e a situação legal das terras;
i) descrição e justificativas das técnicas de exploração escolhidas e dos equipamentos a serem utilizados.</t>
  </si>
  <si>
    <t>Organização deve, de forma adequada à escala, intensidade e risco das suas actividades de gestão, definir políticas (visão e valores) e objectivos de gestão, que devem ser ambientalmente adequados, socialmente benéficos e economicamente viáveis. Resumos dessas políticas e objectivos devem ser incorporados no Plano de Gestão e divulgados publicamente.</t>
  </si>
  <si>
    <t>Proporțional cu scara, intensitatea și riscul aferente activităților de management, Organizația trebuie să dețină strategii (viziune și valori) și obiective de management, care sunt corespunzătoare d.p.d.v al mediului, benefice d.p.d.v social și viabile d.p.d.v. economic. Un rezumat al acestor strategii și obiective trebuie încorporate în planul de management și făcute public.</t>
  </si>
  <si>
    <t>Организация должна пропорционально масштабу, интенсивности и риску своей хозяйственной деятельности установить политики (видение и ценности) и цели управления, которые являются экологически приемлемыми, социально выгодными и экономически жизнеспособными. Краткое изложение указанных политик и целей должно быть включено в план управления и размещено в открытом доступе.</t>
  </si>
  <si>
    <t>Organizácia, úmerná rozsahu, intenzity a rizika jej riadiacich činností, stanovuje politiky (vízie a hodnoty) a ciele pre riadenie, ktoré sú environmentálne, sociálne prospešné a ekonomicky životaschopné. Zhrnutia týchto politík a cieľov sa začleňujú do plánu riadenia a zverejnené.</t>
  </si>
  <si>
    <t>Organizacija, sorazmerna z obsegom, intenzivnostjo in tveganjem za svoje upravljavske dejavnosti, postavlja politike (vizije in vrednote) in cilji za upravljanje, ki so okolju dobro, socialno koristni in ekonomsko sposobni. Povzetki teh politik in ciljev se vključijo v načrt upravljanja in objavljeni.</t>
  </si>
  <si>
    <t>Организација , сразмерна скала, интензитета и ризику  његових активности управљања, постављене политике (визије и вредности) и циљеви  за управљање, који су еколошки прихватљиви, друштвено корисно и економски економично. Сажеци ових политика и циљева  ће се уградити у план управљања  и објављују се.</t>
  </si>
  <si>
    <t>องค์กร* จะ* ตามสัดส่วนกับขนาดความเข้มและความเสี่ยง* ของกิจกรรมการจัดการกำหนดนโยบาย (วิสัยทัศน์และค่านิยม) และวัตถุประสงค์* สำหรับการจัดการซึ่งเป็นสิ่งที่ดีต่อสิ่งแวดล้อมมีประโยชน์ต่อสังคมและมีศักยภาพทางเศรษฐกิจ บทสรุปของนโยบายและวัตถุประสงค์เหล่านี้* จะรวมอยู่ในแผนการจัดการ* และเผยแพร่</t>
  </si>
  <si>
    <t>Organizasyon*, yönetim faaliyetlerinin ölçek, yoğunluğu ve riskine* orantılı olarak, çevre açısından sağlam, sosyal olarak faydalı ve ekonomik olarak uygulanabilir olan yönetim için politikalar (vizyonlar ve değerler) ve hedefler belirleyecektir. Bu politika ve hedeflerin özetleri* Yönetim Planına* dahil edilecek* ve yayınlanacaktır.</t>
  </si>
  <si>
    <t>Підприємство відповідно до масштабу, інтенсивності та ризику своєї господарської діяльності має встановити, політики (бачення та цінності) і цілі екологічно орієнтованого, соціально корисного та економічно життєздатного господарювання. стислий виклад цих політик та цілей має бути частиною плану ведення господарства і оприлюднюватися.</t>
  </si>
  <si>
    <t>Tổ chức* sẽ*, tương xứng với quy mô, cường độ và rủi ro* của các hoạt động quản lý, đặt ra các chính sách (tầm nhìn và giá trị) và mục tiêu* cho quản lý, có môi trường, có lợi cho xã hội và có khả năng kinh tế. Tóm tắt các chính sách và mục tiêu này* sẽ* được đưa vào kế hoạch quản lý* và công khai.</t>
  </si>
  <si>
    <t>机构*必须制定经营政策（理念和价值）和目标*，使其适应经营活动的规模、强度和风险*，并且对环境友好、社会有益和在经济上可行。这些政策和目标的概要必须纳入经营方案*并且给予公布。</t>
  </si>
  <si>
    <t>C7.02</t>
  </si>
  <si>
    <t>The Organization shall have and implement a management plan for the Management Unit which is fully consistent with the policies and management objectives as established according to Criterion 7.1. The management plan shall describe the natural resources that exist in the Management Unit and explain how the plan will meet the FSC certification requirements. The management plan shall cover forest management planning and social management planning proportionate to scale, intensity and risk of the planned activities.</t>
  </si>
  <si>
    <t>Minor CAR 2023-06</t>
  </si>
  <si>
    <t>The management plan shall be periodically revised to incorporate the results of monitoring or new scientific and technical information, as well as to respond to changing environmental, social and economic circumstances.</t>
  </si>
  <si>
    <t>Organizacija ima i implementira plan upravljanja za menadžment jedinicu koja je u potpunosti u skladu sa ciljevima politika i menadžmenta kao što je utvrđeno prema kriteriju 7.1. Plan upravljanja opisuje prirodne resurse koji postoje u jedinici za upravljanje i objasniti kako će plan ispuniti zahtjeve za certificiranje FSC-a. Plan upravljanja pokriva planiranje upravljanja šumama i socijalno upravljanje proporcionalnim razmjerama, intenzitetu i riziku planiranih aktivnosti.</t>
  </si>
  <si>
    <t>Der Forstbetrieb hat ein Management, das mit den festgelegten Leitbildern und Zielen aus Kriterium 7.1 konform ist, und setzt dieses um. Das Management beinhaltet eine Beschreibung der naturräumlichen Gegebenheiten innerhalb des Waldes ebenso wie Erläuterungen dazu, wie die Anforderungen, die sich aufgrund der FSC-Zertifizierung ergeben, erfüllt werden. Das Management beinhaltet die Waldbewirtschaftungsplanung sowie die Sozialplanung des Betriebes im Verhältnis zu Umfang, Intensität und Risiko der geplanten Aktivitäten.</t>
  </si>
  <si>
    <t>El plan de manejo deberá ser revisado periódicamente para incorporar los resultados del monitoreo y la nueva información científica-y técnica, así como para responder a los cambios en las circunstancias ambientales, sociales y económicas.</t>
  </si>
  <si>
    <t>La Organización deberá tener e implementar un plan de manejo para la Unidad de Manejo que sea plenamente coherente con las políticas y objetivos, que se establecen en virtud del Criterio 7.1. El plan de manejo deberá describir los recursos naturales que existen en la Unidad de Manejo y explicar de qué manera va a cumplir los requisitos de certificación del FSC. El plan de manejo deberá abordar la planificación del manejo forestal y de la gestión social, de forma proporcional a la escala, intensidad y riesgo de las actividades planificadas.</t>
  </si>
  <si>
    <t>Organisatsioonil peab olema ja rakendama juhtimiskava, mis on täielikult kooskõlas poliitika ja juhtimise eesmärkidega vastavalt kriteeriumile 7.1. Juhtimiskava kirjeldab juhtimisüksuses olemasolevaid loodusvarasid ja selgitab, kuidas plaan vastab FSC sertifitseerimisnõuetele. Juhtimiskava hõlmab metsamajanduse kavandamist ja sotsiaalse juhtimise kavandamist proportsionaalselt kavandatud tegevuste ulatuse, intensiivsusega ja riskiga.</t>
  </si>
  <si>
    <t>L'Organisation doit avoir et mettre en œuvre un document de gestion pour l'Unité de Gestion. Il doit être parfaitement conforme aux politiques et aux objectifs tels qu’ils ont été définis dans le critère 7.1. Le document de gestion doit décrire les ressources naturelles existant dans l'Unité de Gestion et expliquer comment il permettra de répondre aux exigences de la certification FSC. Le document de gestion doit couvrir la planification de la gestion forestière et la planification de la gestion sociale, proportionnellement à l'échelle et à l'intensité des activités planifiées ainsi qu’aux risques qu’elles engendrent.</t>
  </si>
  <si>
    <t>Organizacija ima i provodi plan upravljanja za upravljačku jedinicu koji je u potpunosti u skladu s politikama i ciljevima upravljanja utvrđenim prema kriteriju 7.1. Plan upravljanja opisuje prirodne resurse koji postoje u upravljačkoj jedinici i objasniti kako će plan ispuniti zahtjeve FSC certifikacije. Plan upravljanja pokriva planiranje upravljanja šumama i planiranje socijalnog upravljanja proporcionalnim razmjerima, intenzitetom i rizikom planiranih aktivnosti.</t>
  </si>
  <si>
    <t>A szervezetnek végrehajtja és végrehajtja a menedzsment egységet, amely teljes mértékben összhangban áll a 7.1 kritérium szerint megállapított politikákkal és irányítási célokkal. A vezetési tervnek leírnia kell a vezetői egységben létező természeti erőforrásokat, és elmagyarázza, hogy a terv hogyan felel meg az FSC tanúsítási követelményeinek. A menedzsment tervnek az erdőgazdálkodás tervezését és a társadalmi menedzsment tervezését a tervezett tevékenységek méretarányával, intenzitásával és kockázatával kell lefednie.</t>
  </si>
  <si>
    <t>Organisasi harus memiliki dan menerapkan Rencana Manajemen untuk Unit Manajemen yang sepenuhnya konsisten dengan kebijakan dan tujuan manajemen sebagaimana ditetapkan menurut Kriteria 7.1. Rencana Manajemen harus menjelaskan sumberdaya alam yang ada di Unit Manajemen dan menjelaskan bagaimana rencana tersebut akan memenuhi persyaratan sertifikasi FSC. Rencana Manajemen harus mencakup perencanaan pengelolaan hutan dan perencanaan pengelolaan sosial yang sebanding dengan skala, intensitas dan risiko kegiatan yang direncanakan.</t>
  </si>
  <si>
    <t>組織は、基準7.1に則り制定した管理目的と方針に基づいた管理計画を有し、これを実行しなければならない。管理計画には管理区画内に存在する自然の状況が記載されており、どのように計画がFSC認証要求事項を満たすか説明されていなければならない。管理計画には活動の規模、強度とリスクに応じ、森林管理面と社会管理面が含まれていなければならない。</t>
  </si>
  <si>
    <t>Organizācijai ir un jāievieš vadības vienības vadības plāns, kas pilnībā atbilst politikas un pārvaldības mērķiem, kā noteikts saskaņā ar 7.1. Kritēriju. Pārvaldības plānā aprakstīti dabas resursi, kas pastāv pārvaldības nodaļā, un izskaidro, kā plāns atbildīs FSC sertifikācijas prasībām. Pārvaldības plāns aptver meža apsaimniekošanas plānošanu un sociālās vadības plānošanu proporcionāli plānoto darbību apjomam, intensitātei un riskam.</t>
  </si>
  <si>
    <t>Organizacja ma i wdraża plan zarządzania jednostką zarządzania, który jest w pełni zgodny z politykami i celami zarządzania, zgodnie z Criterion 7.1. Plan zarządzania opisuje zasoby naturalne, które istnieją w jednostce zarządzania i wyjaśnia, w jaki sposób plan spełni wymagania certyfikacyjne FSC. Plan zarządzania obejmuje planowanie gospodarki leśnej i planowanie zarządzania społecznego proporcjonalne do skali, intensywności i ryzyka planowanych działań.</t>
  </si>
  <si>
    <t>O plano de manejo deve ser revisto periodicamente para incorporar os resultados do monitoramento ou novas informações científicas e técnicas, bem como para responder às mudanças nas circunstâncias ambientais, sociais e econômicas.</t>
  </si>
  <si>
    <t>A Organização deve dispor e implementar um Plano de Gestão para a Unidade de Gestão, coerente com as políticas e objectivos estabelecidos conforme o Critério 7.1. O Plano de Gestão deve descrever os recursos naturais existentes na Unidade de Gestão e a forma como o plano responde aos requisitos de certificação FSC. O Plano de Gestão deve abordar o planeamento da gestão florestal e o planeamento da gestão social, de forma adequada à escala, intensidade e risco das actividades planeadas.</t>
  </si>
  <si>
    <t>Organizația trebuie să dețină și să implementeze un plan de management pentru unitatea de management, plan care este în concordanță cu strategiile și obiectivele de management stabilite conform criteriului 7.1. Planul de management trebuie să descrie resursele naturale din unitatea de management și să explice cum acest plan va respecta cerințele FSC de certificare. Planul de management va conține o planificare din punct de vedere al managementului forestier și managementului social proporțional cu scara, intensitatea și riscurile aferente activităților de management planificate.</t>
  </si>
  <si>
    <t>Организация должна иметь и реализовывать план управления для единицы управления, полностью соответствующий политикам и целям, определенным согласно критерию 7.1. В плане управления должны быть описаны природные ресурсы, имеющиеся в пределах единицы управления, и пояснено, каким образом план отвечает сертификационным требованиям FSC. План управления должен охватывать управление лесами и социальные аспекты, пропорционально масштабу, интенсивности и риску планируемой хозяйственной деятельности.</t>
  </si>
  <si>
    <t>Organizácia má a implementuje plán riadenia pre riadiacu jednotku, ktorý je plne v súlade s politikami a cieľmi riadenia stanovenými podľa kritéria 7.1. Plán riadenia opíše prírodné zdroje, ktoré existujú v riadiacej jednotke, a vysvetlí, ako plán spĺňa požiadavky na certifikáciu FSC. Plán riadenia sa vzťahuje na plánovanie lesov a plánovanie sociálneho riadenia úmerne rozsahu, intenzity a rizika plánovaných činností.</t>
  </si>
  <si>
    <t>Organizacija ima in izvaja načrt upravljanja za enoto za upravljanje, ki je v celoti skladen s politikami in cilji upravljanja, kot je določeno v skladu s kriterijem 7.1. Načrt upravljanja opisuje naravne vire, ki obstajajo v enoti za upravljanje, in razloži, kako bo načrt izpolnjeval zahteve za certificiranje FSC. Načrt upravljanja zajema načrtovanje upravljanja gozdov in načrtovanje socialnega upravljanja, sorazmerno z obsegom, intenzivnostjo in tveganjem načrtovanih dejavnosti.</t>
  </si>
  <si>
    <t>Организација  има и спроводи план управљања  за управљачку јединицу  која је у потпуности у складу са политикама и циљевима управљања  Као што је утврђено према критеријуму  7.1. Планирање менаџмента  описује природне ресурсе који постоје у управљачкој јединици  и објашњавају како ће план испунити захтеве за потврђивање ФСЦ-а. План управљања  мора да покрива шумски  планирање управљања и планирање социјалног менаџмента сразмерно на скали , интензитет  и ризик од планираних активности.</t>
  </si>
  <si>
    <t>องค์กร* จะ* มีและดำเนินการตามแผนการจัดการ* สำหรับหน่วยการจัดการ* ซึ่งสอดคล้องกับนโยบายและวัตถุประสงค์การจัดการ* ตามที่กำหนดไว้ตามเกณฑ์* 7.1 แผนการจัดการ* จะ* อธิบายทรัพยากรธรรมชาติที่มีอยู่ในหน่วยการจัดการ* และอธิบายว่าแผนจะปฏิบัติตามข้อกำหนดการรับรอง FSC อย่างไร แผนการจัดการ* จะครอบคลุม* ครอบคลุมการวางแผนการจัดการและการวางแผนการจัดการทางสังคมตามสัดส่วน*, ความเข้ม* และความเสี่ยง* ของกิจกรรมที่วางแผนไว้</t>
  </si>
  <si>
    <t>Kuruluş*, Kriter* 7.1'e göre belirlenen politikalar ve yönetim hedefleri* ile tamamen tutarlı olan yönetim birimi* için bir yönetim planına* sahip olacak ve uygulayacaktır. Yönetim Planı*, yönetim biriminde var olan doğal kaynakları* tanımlayacak ve planın FSC sertifika gereksinimlerini nasıl karşılayacağını açıklayacaktır. Yönetim Planı** Orman* yönetim planlaması ve sosyal yönetim planlaması, planlanan faaliyetlerin ölçek*, yoğunluğu* ve riski* ile orantılı olarak kapsayacaktır.</t>
  </si>
  <si>
    <t>Підприємство має мати та виконувати план ведення господарства для одиниці господарювання, цілком узгоджений із політиками та цілями господарювання, встановленими згідно з Критерієм 7.1. План ведення господарства має містити опис природних ресурсів, наявних в межах одиниці господарювання, та пояснення того, як цей план відповідатиме вимогам сертифікації за схемою FSC. План ведення господарства має охоплювати планування ведення лісового господарства та планування соціального аспекту господарювання пропорційно до масштабу, інтенсивності та ризику запланованих видів діяльності.</t>
  </si>
  <si>
    <t>Tổ chức* sẽ* có và thực hiện kế hoạch quản lý* cho đơn vị quản lý* hoàn toàn phù hợp với các chính sách và mục tiêu quản lý* như được thiết lập theo tiêu chí* 7.1. Kế hoạch quản lý* sẽ* mô tả các tài nguyên thiên nhiên tồn tại trong đơn vị quản lý* và giải thích cách kế hoạch sẽ đáp ứng các yêu cầu chứng nhận FSC. Kế hoạch quản lý* sẽ* bao gồm các kế hoạch quản lý* Kế hoạch quản lý và quy hoạch quản lý xã hội tương xứng với quy mô*, cường độ* và rủi ro* của các hoạt động theo kế hoạch.</t>
  </si>
  <si>
    <t>机构*必须为经营单位制定和实施经营方案，使其与标准7.1中的政策和目标*完全一致。该经营方案*必须阐述经营单位*内现有的自然资源，阐明方案如何达到FSC认证的要求。该经营方案必须包含森林经营规划和社会管理规划，并适于计划活动的规模、强度和风险*。</t>
  </si>
  <si>
    <t>C7.03</t>
  </si>
  <si>
    <t>The management plan shall include verifiable targets by which progress towards each of the prescribed management objectives can be assessed.</t>
  </si>
  <si>
    <t>Forest workers shall receive adequate training and supervision to ensure proper implementation of the management plan.</t>
  </si>
  <si>
    <t>Plan upravljanja uključuje provjerljive ciljeve kojima se može procijeniti napredak prema svakom od propisanih ciljeva upravljanja.</t>
  </si>
  <si>
    <t>Das Management beinhaltet messbare Größen, anhand derer das Erreichen der festgelegten Betriebsziele bewertet werden kann.</t>
  </si>
  <si>
    <t>Los trabajadores forestales deberán recibir una capacitación y supervisión adecuada para asegurar la correcta implementación del plan de manejo.</t>
  </si>
  <si>
    <t>El plan de manejo deberá incluir metas verificables que permitan evaluar los progresos realizados en la consecución de cada uno de los objetivos de manejo definidos.</t>
  </si>
  <si>
    <t>Juhtimiskava sisaldab kontrollitavaid eesmärke, mille abil saab hinnata iga ettenähtud juhtimiseesmärki.</t>
  </si>
  <si>
    <t>Le document de gestion doit comporter des cibles vérifiables, d'après lesquelles les progrès de chaque objectif de gestion prescrit peuvent être évalués.</t>
  </si>
  <si>
    <t>Plan upravljanja uključuje provjerljive ciljeve pomoću kojih se može procijeniti napredak prema svakom od propisanih ciljeva upravljanja.</t>
  </si>
  <si>
    <t>Az irányítási tervnek tartalmaznia kell az ellenőrzhető célokat, amelyekkel az előírt kezelési célok felé haladhat.</t>
  </si>
  <si>
    <t xml:space="preserve">Rencana Manajemen harus mencakup target-target yang dapat diverifikasi sehingga kemajuan untuk mencapai setiap tujuan manajemen yang ditentukan dapat dinilai. </t>
  </si>
  <si>
    <t>管理計画には、各管理目的の進捗を評価するための検証可能な達成目標が含まれていなければならない。</t>
  </si>
  <si>
    <t>Pārvaldības plānā ir jāietver pārbaudāmi mērķi, kuru dēļ var novērtēt progresu uz katru no noteiktajiem pārvaldības mērķiem.</t>
  </si>
  <si>
    <t>Plan zarządzania obejmuje weryfikowalne cele, za pomocą których można ocenić postęp w kierunku każdego z określonych celów zarządzania.</t>
  </si>
  <si>
    <t>Os trabalhadores florestais devem receber treinamento e supervisão para assegurar a implementação apropriada do plano de manejo.</t>
  </si>
  <si>
    <t>O Plano de Gestão deve incluir metas verificáveis que permitam avaliar o cumprimento dos objectivos de gestão estabelecidos.</t>
  </si>
  <si>
    <t>Planul de management trebuie să includă indicatori verificabili care să permită verificarea progresului spre atingerea fiecărui obiectiv de management propus.</t>
  </si>
  <si>
    <t>План управления должен включать проверяемые целевые показатели, с помощью которых можно  оценить прогресс в достижении поставленных целей управления.</t>
  </si>
  <si>
    <t>Plán riadenia obsahuje overiteľné ciele, pomocou ktorých je možné posúdiť pokrok smerom k každému z predpísaných cieľov riadenia.</t>
  </si>
  <si>
    <t>Načrt upravljanja vključuje preverljive cilje, s katerimi je mogoče oceniti napredek pri vsakem od predpisanih ciljev upravljanja.</t>
  </si>
  <si>
    <t>План управљања  укључује провјерљиве циљеве по којима се напредак према сваком од прописаних циљева управљања  може оценити.</t>
  </si>
  <si>
    <t>แผนการจัดการ* จะรวมถึงเป้าหมายที่ตรวจสอบได้ซึ่งความคืบหน้าไปสู่วัตถุประสงค์การจัดการที่กำหนดแต่ละครั้งสามารถประเมินได้*</t>
  </si>
  <si>
    <t>Yönetim Planı*, öngörülen yönetim hedeflerinin* her birine yönelik ilerlemenin değerlendirilebileceği doğrulanabilir hedefleri içerecektir.</t>
  </si>
  <si>
    <t>План ведення господарства має містити завдання, які можна перевірити, та за якими можна оцінити досягнення кожної з описаних цілей господарювання.</t>
  </si>
  <si>
    <t>Kế hoạch quản lý* sẽ bao gồm các mục tiêu có thể kiểm chứng được theo đó tiến trình đối với từng mục tiêu quản lý theo quy định* có thể được đánh giá.</t>
  </si>
  <si>
    <t>经营方案*必须包括核查指标，用于评估各个经营目标*的实现情况。</t>
  </si>
  <si>
    <t>C7.04</t>
  </si>
  <si>
    <t>The Organization shall update and revise periodically the management planning and procedural documentation to incorporate the results of monitoring and evaluation, stakeholder engagement or new scientific and technical information, as well as to respond to changing environmental, social and economic circumstances.</t>
  </si>
  <si>
    <t>While respecting the confidentiality of information, forest managers shall make publicly available a summary of the primary elements of the management plan, including those listed in Criterion 7.1.</t>
  </si>
  <si>
    <t>Organizacija se periodično ažurira i revidira plan upravljanja i proceduralnu dokumentaciju za uključivanje rezultata praćenja i evaluacije, angažmana dionika ili nove naučne i tehničke informacije, kao i da bi se odgovorile na promjenu okolišnih, socijalnih i ekonomskih okolnosti.</t>
  </si>
  <si>
    <t>Der Forstbetrieb aktualisiert und überarbeitet regelmäßig das Management und die Verfahrensbeschreibungen, um Ergebnisse von Monitoring und Evaluation, der Beteiligung von Stakeholdern oder von neuen wissenschaftlichen und technischen Erkenntnissen zu integrieren wie auch, um auf Veränderungen der ökologischen, sozialen und wirtschaftlichen Rahmenbedingungen zu reagieren.</t>
  </si>
  <si>
    <t>Respetando la confidencialidad de la información, los responsables del manejo forestal deberán poner a disposición del público un resumen de los elementos principales del plan de manejo, incluyendo aquellos enumerados en el Criterio 7.1.</t>
  </si>
  <si>
    <t>La Organización deberá actualizar y revisar periódicamente la planificación de manejo y la documentación sobre los procedimientos, para incorporar los resultados del monitoreo y evaluación, los procesos para involucrar a los actores sociales o las nuevas informaciones científicas y técnicas, así como para responder frente a las posibles modificaciones en las circunstancias ambientales, sociales y económicas.</t>
  </si>
  <si>
    <t>Organisatsioon ajakohastab ja läbib perioodiliselt juhtimisplaneerimise ja protseduurilisi dokumente, et hõlmata seire ja hindamise, sidusrühmade kaasamise või uut teadus- ja tehnilise teabe tulemusi, samuti reageerida muutuvatele keskkonna-, sotsiaal- ja majandusoludele.</t>
  </si>
  <si>
    <t>L'Organisation doit actualiser et réviser périodiquement la planification de la gestion et les procédures associées pour y inclure les résultats du suivi et de l'évaluation, des concertations avec les parties prenantes ou de nouvelles informations scientifiques et techniques, ainsi que pour prendre en compte les modifications du contexte écologique, social et économique.</t>
  </si>
  <si>
    <t>Organizacija će periodično ažurirati i revidirati dokumentaciju o planiranju upravljanja i proceduralnoj dokumentaciji kako bi se uključile rezultate praćenja i evaluacije, angažmana dionika ili novih znanstvenih i tehničkih informacija, kao i odgovora na promjenu okolišnih, socijalnih i ekonomskih okolnosti.</t>
  </si>
  <si>
    <t>A szervezetnek rendszeresen frissítenie és felülvizsgálja a menedzsment tervezési és eljárási dokumentációt, hogy beépítse a megfigyelés és az értékelés, az érdekelt felek elkötelezettségének, vagy az új tudományos és műszaki információk eredményeit, valamint a változó környezeti, társadalmi és gazdasági körülményekre való reagálást.</t>
  </si>
  <si>
    <t>Organisasi harus memperbaharui dan merevisi secara berkala dokumentasi perencanaan manajemen dan prosedur untuk menyertakan hasil pemantauan dan evaluasi, pelibatan pemangkukepentingan atau informasi teknis dan ilmiah yang baru, serta untuk menanggapi perubahan keadaan lingkungan, sosial dan ekonomi.</t>
  </si>
  <si>
    <t>組織は、モニタリングや評価の結果、利害関係者との協議内容、新たな科学的知見や技術革新の情報に基づき、また環境の変化や社会経済状況の変化に応じて、管理計画文書と手順書を定期的に見直し、更新しなければならない。</t>
  </si>
  <si>
    <t>Organizācija periodiski atjaunina un pārskata vadības plānošanas un procesuālo dokumentāciju, lai iekļautu uzraudzības un novērtēšanas, ieinteresēto personu iesaistes vai jaunu zinātnisku un tehnisko informāciju, kā arī reaģētu uz mainīgajiem vides, sociālajiem un ekonomiskajiem apstākļiem.</t>
  </si>
  <si>
    <t>Organizacja okresowo aktualizuje i przegląda planowanie zarządzania i dokumentację proceduralną, aby uwzględnić wyniki monitorowania i oceny, zaangażowanie zainteresowanych stron lub nowe informacje naukowe i techniczne, a także reagować na zmieniające się okoliczności środowiskowe, społeczne i gospodarcze.</t>
  </si>
  <si>
    <t>Respeitando a confidencialidade de informação, os responsáveis pelo manejo florestal devem tornar disponível ao público um resumo dos elementos básicos ao plano de manejo, incluindo aqueles listados no critério 7.1.</t>
  </si>
  <si>
    <t>A Organização deve rever e actualizar periodicamente o planeamento da gestão e documentação de suporte, para incorporar os resultados da monitorização e avaliação, do envolvimento das Partes Interessadas, de novas informações científicas e técnicas e para se adaptar a mudanças nas circunstâncias ambientais, sociais e económicas.</t>
  </si>
  <si>
    <t>Organizația trebuie să actualizeze și să revizuiască periodic planificarea managementului și documentele procedurale pentru a încorpora rezultatele monitorizării și evaluării și rezultatele implicării factorilor sau pentru a încorpora informația tehnică și științifică nouă, precum și pentru a răspunde schimbării condițiilor de mediu, sociale și economice.</t>
  </si>
  <si>
    <t>Организация должна периодически обновлять и пересматривать плановую документацию и процедуры для учета результатов мониторинга, оценок, взаимодействия с заинтересованными и затронутыми сторонами или новой научно-технической информации, а также изменений экологических, социальных и экономических условий.</t>
  </si>
  <si>
    <t>Organizácia pravidelne aktualizuje a reviduje plánovanie riadenia a procedurálnu dokumentáciu s cieľom zahrnúť výsledky monitorovania a hodnotenia, zapojenia zainteresovaných strán alebo nových vedeckých a technických informácií, ako aj reagovať na meniace sa environmentálne, sociálne a ekonomické okolnosti.</t>
  </si>
  <si>
    <t>Organizacija občasno posodobi in revidira načrtovanje in postopkovno dokumentacijo upravljanja, da vključuje rezultate spremljanja in ocenjevanja, angažiranosti zainteresiranih strani ali novih znanstvenih in tehničnih informacij ter odzivanje na spreminjajoče se okoljske, socialne in gospodarske okoliščine.</t>
  </si>
  <si>
    <t>Организација  ће  ажурирати и ревидирати периодично планирање и процедуралну документацију менаџмента како би укључивало резултате праћења  и евалуације, заинтересоване стране  или нове научне и техничке информације, као и да одговоре на промену еколошких и економских околности.</t>
  </si>
  <si>
    <t>องค์กร* จะ* อัปเดตและแก้ไขการวางแผนการจัดการและเอกสารขั้นตอนเป็นระยะเพื่อรวมผลลัพธ์ของการติดตาม* และการประเมินผลการมีส่วนร่วมของผู้มีส่วนได้ส่วนเสีย* หรือข้อมูลทางวิทยาศาสตร์และเทคนิคใหม่รวมถึงการตอบสนองต่อสถานการณ์สิ่งแวดล้อมสังคมและเศรษฐกิจที่เปลี่ยนแปลงไป</t>
  </si>
  <si>
    <t>Organizasyon*, izleme* ve değerlendirme, paydaş katılımı* veya yeni bilimsel ve teknik bilgilerin sonuçlarını dahil etmek ve değişen çevresel, sosyal ve ekonomik koşullara yanıt vermek için yönetim planlaması ve prosedür belgelerini periyodik olarak güncelleyecek ve gözden geçirecektir.</t>
  </si>
  <si>
    <t>Підприємство має періодично оновлювати та переглядати планування ведення господарства та процедурну документацію, щоб включати до них результати моніторингу, оцінювання, залучення зацікавлених сторін, або нову науково-технічну інформацію, а також щоб відповідати змінам екологічних, соціальних та економічних обставин.</t>
  </si>
  <si>
    <t>Tổ chức* sẽ* cập nhật và sửa đổi định kỳ Kế hoạch quản lý và tài liệu thủ tục để kết hợp kết quả giám sát* và đánh giá, sự tham gia của các bên liên quan* hoặc thông tin khoa học và kỹ thuật mới, cũng như đáp ứng với các trường hợp môi trường, xã hội và kinh tế.</t>
  </si>
  <si>
    <t>机构*必须结合监测和评估结果、利益相关方的参与*或新的科技信息，并且适应环境、社会和经济状况的变化，定期对经营方案及程序文件进行更新和修订。</t>
  </si>
  <si>
    <t>C7.05</t>
  </si>
  <si>
    <t>The Organization shall make publicly available a summary of the management plan free of charge. Excluding confidential information, other relevant components of the management plan shall be made available to affected stakeholders on request, and at cost of reproduction and handling.</t>
  </si>
  <si>
    <t>Organizacija će javno dostupna sažetak plana upravljanja besplatno. Isključujući povjerljive informacije, ostale relevantne komponente plana upravljanja bit će dostupne zahvaćenim dionicima na zahtjev i po trošku reprodukcije i rukovanja.</t>
  </si>
  <si>
    <t>Der Forstbetrieb macht eine kostenfreie Zusammenfassung der Managementplanung öffentlich verfügbar. Ausgenommen vertraulicher Informationen muss er weitere relevante Teile der Managementplanung auf Verlangen der betroffenen Stakeholder gegen eine Aufwandsentschädigung zugänglich machen.</t>
  </si>
  <si>
    <t>La Organización deberá poner a disposición pública un resumen del plan de manejo de forma gratuita. Las demás partes relevantes del plan de manejo, excluyendo la información confidencial, deberán ponerse a disposición de los actores afectados, bajo solicitud y al costo de reproducción y tramitación.</t>
  </si>
  <si>
    <t>Organisatsioon teeb avalikult kättesaadavaks juhtimiskava kokkuvõtte tasuta. Välja arvatud konfidentsiaalne teave, tehakse mõjutatud sidusrühmadele nõudmisel kättesaadavaks ning reprodutseerimise ja käitlemise kulud.</t>
  </si>
  <si>
    <t>L'Organisation doit publier et mettre à disposition gratuitement le résumé du document de gestion. À l'exclusion des informations confidentielles, les autres éléments pertinents du document de gestion doivent être mis à la disposition des parties prenantes concernées sur simple demande, pour le seul coût des frais de reproduction et de traitement.</t>
  </si>
  <si>
    <t>Organizacija postaje javno dostupna sažetkom plana upravljanja besplatnim. Izuzevši povjerljive podatke, ostale relevantne komponente plana upravljanja postavljaju se na raspolaganje pogođenim dionicima na zahtjev, te po cijeni reprodukcije i rukovanja.</t>
  </si>
  <si>
    <t>A szervezet a nyilvánosan elérhetővé teszi a menedzsment terv összegzését. A bizalmas információk kivételével a menedzsment terv egyéb releváns elemeit kérésre, valamint a reprodukció és kezelési költségek mellett rendelkezésre kell bocsátani.</t>
  </si>
  <si>
    <t>Organisasi harus membuat ringkasan Rencana Manajemen yang tersedia untuk umum tanpa biaya. Kecuali informasi rahasia, komponen lain yang relevan dari Rencana Manajemen harus tersedia untuk pemangkukepentingan yang terdampak berdasarkan permintaan, dan dengan mengganti biaya reproduksi dan penanganan.</t>
  </si>
  <si>
    <t>組織は、管理計画の概要を作成し、誰もが無償で入手可能なようにしておかなければならない。計画及び関連する部分についても、機密情報を除いて、影響を受ける者からの要望に応じ提供しなければならない。この場合は、複製作成費用及び処理費用については実費を請求することができる。</t>
  </si>
  <si>
    <t>Organizācija publiski pieejama pārvaldības plāna kopsavilkumā bez maksas. Izņemot konfidenciālu informāciju, citas attiecīgās vadības plāna sastāvdaļas ir pieejamas skartajām ieinteresētajām personām pēc pieprasījuma, kā arī par reprodukcijas un apstrādes izmaksām.</t>
  </si>
  <si>
    <t>Organizacja publicznie udostępnia podsumowanie planu zarządzania bezpłatnie. Z wyłączeniem informacji poufnych, inne istotne elementy planu zarządzania zostaną udostępnione dotkniętym interesariuszom na żądanie oraz kosztem reprodukcji i obsługi.</t>
  </si>
  <si>
    <t>A Organização deve disponibilizar gratuita e publicamente um resumo do Plano de Gestão. Quando solicitados e respeitando a confidencialidade da informação, devem ser disponibilizados às Partes Interessadas afectadas, ao custo de reprodução e envio da informação, outros elementos relevantes do Plano de Gestão.</t>
  </si>
  <si>
    <t>Organizația trebuie să facă disponibil public și în mod gratuit un rezumat al planului de management. Cu excepția informației confidențiale, alte informații relevante din planul de management trebuie să fie disponibile la cerere pentru factorii afectați, cu achitarea costului aferent multiplicării materialelor și transmiterii lor.</t>
  </si>
  <si>
    <t>Организация должна сделать резюме плана управления публично доступным на бесплатной основе. Другие соответствующие части плана управления, за исключением конфиденциальной информации, должны быть доступны для затронутых сторон по запросу по цене изготовления копий и обработки запроса.</t>
  </si>
  <si>
    <t>Organizácia bezplatne sprístupňuje zhrnutie plánu riadenia. Okrem dôverných informácií sa na požiadanie a náklady na reprodukciu a spracovanie sprístupňujú ďalšie príslušné zložky plánu riadenia.</t>
  </si>
  <si>
    <t>Organizacija bo javno dostopna povzetek načrta upravljanja brezplačno. Če izvzamejo zaupne informacije, se na zahtevo na voljo drugi ustrezni sestavni deli načrta upravljanja na voljo prizadetim zainteresiranim stranem in po stroških razmnoževanja in ravnanja.</t>
  </si>
  <si>
    <t>Организација  ће  учинити јавно доступним  резиме плана управљања  без накнаде. Искључујући поверљиве информације , друге релевантне компоненте плана управљања  морају бити доступни на располагање заинтересованим странама  на захтев и по трошку репродукције и руковања.</t>
  </si>
  <si>
    <t>องค์กร* จะเปิดเผยต่อสาธารณะ* สรุปแผนการจัดการ* ฟรี ไม่รวมข้อมูลที่เป็นความลับ* ส่วนประกอบอื่น ๆ ที่เกี่ยวข้องของแผนการจัดการ* จะมีให้สำหรับผู้มีส่วนได้ส่วนเสียที่ได้รับผลกระทบ* ตามคำขอและค่าใช้จ่ายในการทำซ้ำและการจัดการ</t>
  </si>
  <si>
    <t>Organizasyon* genel olarak kullanılabilir hale getirir* Yönetim Planının bir özeti* ücretsizdir. Gizli bilgiler* hariç tutulduğunda, yönetim planının* ilgili diğer bileşenleri* etkilenen paydaşlara* talep üzerine ve üreme ve taşıma maliyeti ile sunulacaktır.</t>
  </si>
  <si>
    <t>Підприємство має зробити доступним і безоплатним для громадськості стислий виклад плану ведення господарства. Інші доречні компоненти плану ведення господарства, за винятком конфіденційної інформації, мають бути доступними для сторін, чиї інтереси зачеплено, і надсилатися на їхній запит за собівартістю копіювання та пересилання.</t>
  </si>
  <si>
    <t>Tổ chức* sẽ* công khai có sẵn* Tóm tắt về kế hoạch quản lý* miễn phí. Không bao gồm thông tin bí mật*, các thành phần có liên quan khác của kế hoạch quản lý* sẽ* được cung cấp cho các bên liên quan bị ảnh hưởng* theo yêu cầu và với chi phí tái tạo và xử lý.</t>
  </si>
  <si>
    <t>机构*必须免费公布可公开获取的*经营方案*的概要。经营方案中除机密信息以外的其它内容，都必须在接到要求后向受影响的利益相关方*提供，且仅收取工本费。</t>
  </si>
  <si>
    <t>C7.06</t>
  </si>
  <si>
    <t>The Organization shall, proportionate to scale, intensity and risk of management activities, proactively and transparently engage affected stakeholders in its management planning and monitoring processes, and shall engage interested stakeholders on request.</t>
  </si>
  <si>
    <t>Organizacija će proporcionalna skalom, intenzitetom i riziku od aktivnosti upravljanja, proaktivno i transparentno angažirati pogođene dionike u svojim procesima planiranja i praćenja upravljanja i uključiće zainteresirane dionike na zahtjev.</t>
  </si>
  <si>
    <t>Der Forstbetrieb beteiligt aktiv und nachvollziehbar, in Abhängigkeit von Umfang, Intensität und Risiko der Bewirtschaftungsmaßnahmen betroffene Stakeholder bei der Managementplanung und in Monitoring- Prozessen. Er beteiligt andere Stakeholder auf deren Wunsch hin.</t>
  </si>
  <si>
    <t>La Organización, de forma proporcional a la escala, intensidad y riesgo de las actividades de manejo, deberá involucrar en los procesos de planificación y monitoreo a los actores afectados, de forma proactiva y trasparente. Deberá asimismo involucrar a los actores interesados, si éstos lo solicitan.</t>
  </si>
  <si>
    <t>Organisatsioon on proportsionaalne juhtimistegevuse ulatuse, intensiivsusega ja riskidega, ennetavalt ja läbipaistvalt kaasatud mõjutatud sidusrühmi juhtimisplaneerimise ja seireprotsesside osas ning kaasama huvitatud sidusrühmad nõudmisel.</t>
  </si>
  <si>
    <t>L'Organisation doit, proportionnellement à l'échelle et l'intensité des activités de gestion ainsi qu’aux risques qu’elles engendrent, entreprendre activement et en toute transparence une concertation avec les parties prenantes concernées par ses activités de gestion et ses processus de suivi. L'Organisation doit concerter avec les parties prenantes intéressées qui en font la demande.</t>
  </si>
  <si>
    <t>Organizacija će, proporcionalna razmjeru, intenzitetu i riziku od aktivnosti upravljanja, proaktivno i transparentno angažirati pogođene dionike u postupcima planiranja i nadzora upravljanja te će na zahtjev angažirati zainteresirane dionike.</t>
  </si>
  <si>
    <t>A szervezetnek a méretarányos, intenzitás és a menedzsment tevékenységek kockázatának arányos és átlátható módon az érintett érdekelt feleket kell bevonnia a vezetési tervezési és megfigyelési folyamatokba, és kérésre bevonja az érdekelt feleket.</t>
  </si>
  <si>
    <t>Organisasi harus, sebanding dengan skala, intensitas dan risiko kegiatan pengelolaan, secara proaktif dan transparan melibatkan pemangkukepentingan yang terdampak dalam proses perencanaan pengelolaan dan pemantauan, dan harus melibatkan Pemangkukepentingan yang berminat berdasarkan permintaan.</t>
  </si>
  <si>
    <t>組織は、規模、強度、リスクに応じ、積極的にかつ透明性の高いやり方で、管理計画の策定及びモニタリング過程について影響を受ける者と協議し、また他の関心の高い者についても要求に応じて関与させなければならない。</t>
  </si>
  <si>
    <t>Organizācija ir proporcionāla apjomam, vadības darbību intensitātei un riskam, proaktīvi un pārredzami iesaistot ietekmētās ieinteresētās personas tās pārvaldības plānošanas un uzraudzības procesos, un pēc pieprasījuma iesaistās ieinteresētās ieinteresētās personas.</t>
  </si>
  <si>
    <t>Organizacja, proporcjonalna do skali, intensywności i ryzyka działań zarządzania, proaktywnie i przejrzystych zainteresowanych stron w procesy planowania i monitorowania zarządzania oraz angażuje zainteresowane strony na żądanie.</t>
  </si>
  <si>
    <t>A Organização deve envolver as Partes Interessadas afectadas nos seus processos de planeamento e monitorização, de forma transparente, proactiva e adequada à escala, intensidade e risco das suas actividades de gestão e deve envolver as restantes Partes Interessadas, quando solicitado.</t>
  </si>
  <si>
    <t>Organizația trebuie, proporțional cu scara, intesitatea și riscul aferente activităților de management, să implice proactiv și transparent factorii afectați în planificarea managementului și procesele de monitorizare și trebuie să implice la cerere factorii interesați.</t>
  </si>
  <si>
    <t>Организация должна активно и при помощи прозрачных процедур взаимодействовать с затронутыми сторонами в процессе планирования управления и мониторинга пропорционально масштабу, интенсивности и риску хозяйственной деятельности, а также взаимодействовать с заинтересованными сторонами по их запросу.</t>
  </si>
  <si>
    <t>Organizácia, úmerná rozsahu, intenzity a rizika riadiacich činností, aktívne a transparentne zapojí postihnuté zainteresované strany do svojich procesov plánovania a monitorovania riadenia a na požiadanie zapojí zainteresované strany.</t>
  </si>
  <si>
    <t>Organizacija, sorazmerna z obsegom, intenzivnostjo in tveganjem upravljanja, proaktivno in pregledno vključi prizadetim zainteresirane strani v svoje procese načrtovanja in spremljanja upravljanja ter na zahtevo vključi zainteresirane zainteresirane strani.</t>
  </si>
  <si>
    <t>Организација , сразмерно на скали, интензитету и ризику  активности менаџмента, проактивно и транспарентно ангажовање погођених заинтересованих страна  у њеном планирању менаџмента и надгледање  процесима и да се баве заинтересованим заинтересованим странама.</t>
  </si>
  <si>
    <t>องค์กร* จะ* ตามสัดส่วนกับขนาดความเข้มและความเสี่ยง* ของกิจกรรมการจัดการการมีส่วนร่วมที่ได้รับผลกระทบอย่างโปร่งใสและโปร่งใสในการวางแผนการจัดการและการตรวจสอบ* กระบวนการและจะมีส่วนร่วมกับผู้มีส่วนได้ส่วนเสียที่สนใจ* ตามคำขอ</t>
  </si>
  <si>
    <t>Kuruluş*, yönetim faaliyetlerinin ölçek, yoğunluğu ve riskine* orantılı olarak, etkilenen paydaşları* yönetim planlaması ve izleme* süreçlerinde proaktif ve şeffaf bir şekilde dahil eder ve talep üzerine* ilgilenen paydaşları* dahil eder.</t>
  </si>
  <si>
    <t>Підприємство має, відповідно до масштабу, інтенсивності та ризику господарської діяльності, проактивно та прозоро залучати сторони, чиї інтереси зачеплено, до процесів планування та моніторингу своєї господарської діяльності, а також має залучати зацікавлені сторони за їхнім запитом.</t>
  </si>
  <si>
    <t>Tổ chức* sẽ*, tương xứng với quy mô, cường độ và rủi ro* của các hoạt động quản lý, chủ động và minh bạch tham gia các bên liên quan bị ảnh hưởng* trong quy hoạch và giám sát quản lý* các quy trình* và sẽ* tham gia vào các bên liên quan* theo yêu cầu.</t>
  </si>
  <si>
    <t>机构*必须根据经营活动的规模、强度和风险*，主动并公开透明地邀请受影响的利益相关方*参与经营规划和监测过程，还必须在感兴趣的利益相关方*提出要求时允许其参与。</t>
  </si>
  <si>
    <t>P8</t>
  </si>
  <si>
    <t>The Organization shall demonstrate that, progress towards achieving the management objectives, the impacts of management activities and the condition of the Management Unit, are monitored and evaluated proportionate to the scale, intensity and risk of management activities, in order to implement adaptive management.</t>
  </si>
  <si>
    <t>Monitoring shall be conducted - appropriate to the scale and intensity of forest management - to assess the condition of the forest, yields of forest products, chain of custody, management activities and their social and environmental impacts.</t>
  </si>
  <si>
    <t>Organizacija će pokazati da se prate i napreduje u postizanju ciljeva upravljanja i uslovima upravljačke jedinice i proporcionalne razmjere, intenziteta i rizika od aktivnosti upravljanja, kako bi se proveli adaptivno upravljanje.</t>
  </si>
  <si>
    <t>Monitoring und Bewertung: Der Forstbetrieb weist nach, dass er die Fortschritte bei der Erreichung von Betriebszielen sowie die Auswirkungen von Bewirtschaftungsmaßnahmen und den Zustand des Waldes kontrolliert und auswertet, um adaptives Management umzusetzen. Dies erfolgt im Verhältnis zu Umfang, Intensität und Risiko der Bewirtschaftung.</t>
  </si>
  <si>
    <t>Deberá realizarse un proceso de monitoreo - de acuerdo a la escala y a la intensidad del manejo forestal - para evaluar la condición del bosque, el rendimiento de los productos forestales, la Cadena de Custodia, las actividades de manejo y sus impactos sociales y ambientales.</t>
  </si>
  <si>
    <t>La Organización deberá demostrar que el progreso hacia el cumplimiento de los objetivos de manejo, los impactos de las actividades de manejo y las condiciones de la Unidad de Manejo se monitorean y evalúan, de manera proporcional a la escala, intensidad y riesgo de las actividades de manejo, con el fin de implementar un manejo adaptativo.</t>
  </si>
  <si>
    <t>Organisatsioon näitab, et adaptiivse juhtimise rakendamiseks jälgitakse ja hinnatakse edusamme juhtimise eesmärkide saavutamise, juhtimistegevuse mõju ja juhtimisüksuse seisundi saavutamise poole.</t>
  </si>
  <si>
    <t>L'Organisation doit démontrer que les progrès accomplis en vue d'atteindre les objectifs de gestion, les impacts des activités de gestion et l'état de l'Unité de Gestion sont contrôlés et évalués, proportionnellement à l'échelle et à l'intensité des activités de gestion ainsi qu’aux risques qu’elles engendrent, afin de mettre en œuvre une gestion adaptative.</t>
  </si>
  <si>
    <t>Organizacija će pokazati da se, napredak u postizanju ciljeva upravljanja, utjecaja upravljačkih aktivnosti i stanja upravljačke jedinice, nadziru i procjenjuju proporcionalno razmjeru, intenzitetu i riziku od aktivnosti upravljanja, kako bi se primijenila adaptivno upravljanje.</t>
  </si>
  <si>
    <t>A szervezetnek be kell mutatnia, hogy a vezetési célok elérése, a vezetési tevékenységek hatásainak és az irányítási egység állapotának elérése érdekében az adaptív menedzsment végrehajtása érdekében figyelemmel kísérik és értékelik a menedzsment tevékenységek és a menedzsment tevékenységek skáláját, intenzitását és kockázatát.</t>
  </si>
  <si>
    <t>Organisasi harus menunjukkan bahwa, kemajuan dalam mencapai tujuan manajemen, dampak dari kegiatan pengelolaan dan kondisi Unit Manajemen, dipantau dan dievaluasi sebanding dengan skala, intensitas dan risiko kegiatan pengeloaan, dalam kaitannya dengan penerapan manajemen adaptif .</t>
  </si>
  <si>
    <t>組織は、管理区画の状態、活動の影響及び、管理目的の達成に向けた進捗状況について、管理活動の規模、強度、リスクに見合ったモニタリングと評価を行われなければならない。そして、モニタリングの結果を見ながら進める現場順応型管理を実施しなければならない。</t>
  </si>
  <si>
    <t>Organizācija pierāda, ka, lai sasniegtu vadības mērķus, pārvaldības darbību ietekmi un vadības vienības stāvokli, tiek uzraudzīti un novērtēti proporcionāli pārvaldības darbību mērogam, intensitātei un riskam, lai ieviestu adaptīvo vadību.</t>
  </si>
  <si>
    <t>Organizacja pokazuje, że postępy w osiąganiu celów zarządzania, wpływ działań zarządzania i stan jednostki zarządzania są monitorowane i oceniane proporcjonalne do skali, intensywności i ryzyka działań zarządzania, w celu wdrożenia zarządzania adaptacyjnego.</t>
  </si>
  <si>
    <t>O monitoramento deve ser conduzido – apropriado à escala e à intensidade do manejo florestal – para que sejam avaliados as condições da floresta, o rendimento dos produtos florestais, a cadeia de custódia, as atividades de manejo e seus impactos ambientais e sociais.</t>
  </si>
  <si>
    <t>A Organização deve demonstrar que são monitorizados e avaliados: o cumprimento dos objectivos de gestão, o impacto das actividades de gestão e o estado da Unidade de Gestão, de forma adequada à escala, intensidade e risco das suas actividades de gestão, para implementar uma melhoria contínua.
Nota Interpretativa: A monitorização requerida é sempre dentro da Unidade de Gestão apenas, excepto quando for explicitado o contrário. Esta nota aplica-se a todo o Princípio 8.</t>
  </si>
  <si>
    <t>Organizația trebuie să demonstreze că, progresul spre atingerea obiectivelor de management, impactul activităților de management și starea Unității de Management sunt monitorizate și evaluate proporțional cu scara, intensitatea și riscul aferente activităților de management, în vederea implementării unui management adaptativ.</t>
  </si>
  <si>
    <t>Организация должна демонстрировать, что в целях реализации адаптивного управления ею пропорционально масштабу, интенсивности и риску хозяйственной деятельности ведется мониторинг и оцениваются успехи в достижении целей управления; воздействия хозяйственной деятельности и состояния единицы управления.</t>
  </si>
  <si>
    <t>Organizácia preukáže, že pokrok smerom k dosiahnutiu cieľov riadenia, vplyvu riadiacich aktivít a podmienky riadiacej jednotky sa monitoruje a vyhodnocuje úmerne rozsahu, intenzity a rizika riadiacich činností s cieľom implementovať adaptívne riadenie.</t>
  </si>
  <si>
    <t>Organizacija dokazuje, da se napredek pri doseganju ciljev upravljanja, vplivov upravljavskih dejavnosti in stanja enote za upravljanje spremljajo in ocenjujejo sorazmerno z obsegom, intenzivnostjo in tveganjem upravljanja dejavnosti, da se izvaja prilagodljivo upravljanje.</t>
  </si>
  <si>
    <t>Организација  ће показати да се напредује ка постизању циљева управљања , утицај менаџмента и услов управљачке јединице , се прате  и процењују пропорционално скали, интензитету и ризику  активностима менаџмента, у реду Да бисте имплементирали адаптивно управљање .</t>
  </si>
  <si>
    <t>องค์กร* จะแสดงให้เห็นว่าความคืบหน้าสู่การบรรลุวัตถุประสงค์การจัดการ* ผลกระทบของกิจกรรมการจัดการและเงื่อนไขของหน่วยการจัดการ* ได้รับการตรวจสอบ* และประเมินสัดส่วนตามขนาดความเข้มและความเสี่ยงของกิจกรรมการจัดการตามลำดับ เพื่อใช้การจัดการแบบปรับตัว*</t>
  </si>
  <si>
    <t>Organizasyon**, yönetim hedeflerine ulaşma ilerlemesinin*, yönetim faaliyetlerinin etkilerinin ve yönetim biriminin* durumunun izlendiğini* ve yönetim faaliyetlerinin ölçeği, yoğunluğu ve risk* ile orantılı olarak değerlendirildiğini gösterecektir. Uyarlamalı yönetimi uygulamak*.</t>
  </si>
  <si>
    <t>Підприємство має демонструвати, що поступ у досягненні цілей господарювання, впливи господарської діяльності та стан одиниці господарювання відстежуються [моніторяться] та оцінюються відповідно до масштабу, інтенсивності та ризику з метою виконання адаптивного ведення господарства.</t>
  </si>
  <si>
    <t>Tổ chức* sẽ* chứng minh rằng, tiến tới đạt được các mục tiêu quản lý*, tác động của các hoạt động quản lý và tình trạng của đơn vị quản lý*, được theo dõi* và được đánh giá tương ứng với quy mô, cường độ và rủi ro* của các hoạt động quản lý, theo thứ tự Để thực hiện quản lý thích ứng*.</t>
  </si>
  <si>
    <t>机构*必须根据经营活动的规模、强度和风险*，监测和评估经营目标*的实现进展、经营活动产生的影响以及经营单位*的状况，以实现适应性管理*。</t>
  </si>
  <si>
    <t>C8.01</t>
  </si>
  <si>
    <t>The Organization shall monitor the implementation of its Management Plan, including its policies and management objectives, its progress with the activities planned, and the achievement of its verifiable targets.</t>
  </si>
  <si>
    <t>The frequency and intensity of monitoring should be determined by the scale and intensity of forest management operations as well as the relative complexity and fragility of the affected environment. Monitoring procedures should be consistent and replicable over time to allow comparison of results and assessment of change.</t>
  </si>
  <si>
    <t>Organizacija će pratiti provedbu svog plana upravljanja, uključujući njegove politike i ciljeve upravljanja, njegov napredak s planiranim aktivnostima i postizanju njegovih provjerljivih ciljeva.</t>
  </si>
  <si>
    <t>Der Forstbetrieb kontrolliert die Umsetzung seiner Managementplanung einschließlich seines Leitbildes, der Ziele, des Fortschritts bei der Umsetzung der geplanten Tätigkeiten sowie die Erreichung messbarer Teilziele.</t>
  </si>
  <si>
    <t>La frecuencia y la intensidad del monitoreo deberán ser determinadas de acuerdo a la escala y a la intensidad de las operaciones de manejo forestal, y según la relativa complejidad y fragilidad del ambiente afectado. Los procedimientos de monitoreo deberán ser coherentes y replicables a lo largo del tiempo, para permitir la comparación de resultados y la evaluación de los cambios.</t>
  </si>
  <si>
    <t>La Organización deberá monitorear la implementación de su plan de manejo, incluyendo sus políticas y objetivos, el progreso de las actividades planificadas y el cumplimiento de sus metas verificables.</t>
  </si>
  <si>
    <t>Organisatsioon jälgib oma juhtimiskava rakendamist, sealhulgas oma poliitikat ja juhtimise eesmärke, edusamme kavandatud tegevustega ja kontrollitavate eesmärkide saavutamisega.</t>
  </si>
  <si>
    <t>L'Organisation doit réaliser un suivi de la mise en œuvre de son Document de Gestion (comprenant ses politiques et ses objectifs), de ses progrès vis-à-vis des activités planifiées, et de l'atteinte de ses cibles vérifiables.</t>
  </si>
  <si>
    <t>Organizacija će nadzirati provedbu svog plana upravljanja, uključujući njegove politike i ciljeve upravljanja, njegov napredak s planiranim aktivnostima i postizanje svojih provjerljivih ciljeva.</t>
  </si>
  <si>
    <t>A szervezetnek figyelemmel kell kísérnie irányítási tervének végrehajtását, ideértve a politikákat és a vezetési célokat, annak előrehaladását a tervezett tevékenységekkel és az ellenőrizhető célok elérését.</t>
  </si>
  <si>
    <t>Organisasi harus memantau pelaksanaan Rencana Manajemen, termasuk kebijakan dan tujuan manajemen, kemajuannya dengan kegiatan yang direncanakan, dan pencapaian target yang dapat diverifikasi.</t>
  </si>
  <si>
    <t>組織は、管理計画の方針と管理目的、検証可能な達成目標の達成度を含め、活動の進捗状況を基に計画が実施されていることを、モニタリングしなければならない。</t>
  </si>
  <si>
    <t>Organizācija uzrauga tā pārvaldības plāna ieviešanu, ieskaitot tā politiku un vadības mērķus, progresu ar plānotajām darbībām un tās pārbaudāmo mērķu sasniegšanu.</t>
  </si>
  <si>
    <t>Organizacja monitoruje wdrażanie swojego planu zarządzania, w tym jego zasad i celów zarządzania, jej postępy w planowanych działaniach oraz osiągnięcie jej weryfikowalnych celów.</t>
  </si>
  <si>
    <t>A freqüência e intensidade do monitoramento devem ser determinadas pela escala e intensidade das operações de manejo florestal assim como pela complexidade e fragilidade relativas do ambiente afetado. Os procedimentos de monitoramento devem ser consistentes e replicáveis ao longo do tempo para permitir a comparação de resultados e a avaliação de mudanças.</t>
  </si>
  <si>
    <t>A Organização deve monitorizar a implementação do seu Plano de Gestão, incluindo as políticas e objectivos de gestão, a realização das actividades planeadas e a concretização das metas verificáveis.</t>
  </si>
  <si>
    <t>Organizația trebuie să monitorizeze implementarea Planului său de management, inclusiv strategiile și obiectivele de management, progresul activităților planificate și atingerea țelurilor verificabile.</t>
  </si>
  <si>
    <t>Организация должна осуществлять мониторинг выполнения плана управления, включая политики и цели управления, выполнение запланированных видов деятельности и достижение поставленных проверяемых целевых показателей.</t>
  </si>
  <si>
    <t>Organizácia monitoruje implementáciu svojho plánu riadenia vrátane jeho politík a cieľov riadenia, pokroku v plánovaných činnostiach a dosiahnutia jej overiteľných cieľov.</t>
  </si>
  <si>
    <t>Organizacija spremlja izvajanje svojega načrta upravljanja, vključno s svojimi politikami in cilji upravljanja, napredkom z načrtovanimi dejavnostmi in doseganjem njegovih preverljivih ciljev.</t>
  </si>
  <si>
    <t>Организација  ће  пратити  спровођење њеног плана управљања , укључујући његове политике и циљеве управљања , његов напредак са планираним активностима и постигнуће његових верификованих циљева .</t>
  </si>
  <si>
    <t>องค์กร* จะ* ตรวจสอบ* การดำเนินการตามแผนการจัดการ* รวมถึงนโยบายและวัตถุประสงค์การจัดการ* ความคืบหน้าของกิจกรรมที่วางแผนไว้และความสำเร็จของเป้าหมายที่ตรวจสอบได้*</t>
  </si>
  <si>
    <t>Kuruluş*, politikaları ve yönetim hedefleri*, planlanan faaliyetlerle ilgili ilerlemesi ve doğrulanabilir hedeflerinin elde edilmesi* dahil olmak üzere yönetim planının* uygulanmasını* izleyecektir.</t>
  </si>
  <si>
    <t>Підприємство має відстежувати [моніторити] виконання плану ведення господарства, включно із політиками та цілями господарювання, та свій поступ у виконанні запланованих видів діяльності та завдань, які можна перевірити.</t>
  </si>
  <si>
    <t>Tổ chức* sẽ* giám sát* việc thực hiện kế hoạch quản lý*, bao gồm các chính sách và mục tiêu quản lý*, tiến trình của nó với các hoạt động được lên kế hoạch và thành tích của các mục tiêu có thể kiểm chứng*.</t>
  </si>
  <si>
    <t>机构*必须监测经营方案*的执行情况，包括经营方案的政策*和目标*，计划工作的进展，以及核查指标的达成情况。</t>
  </si>
  <si>
    <t>C8.02</t>
  </si>
  <si>
    <t>The Organization shall monitor and evaluate the environmental and social impacts of the activities carried out in the Management Unit, and changes in its environmental condition.</t>
  </si>
  <si>
    <t>Forest management should include the research and data collection needed to monitor, at a minimum, the following indicators:
a) Yield of all forest products harvested.
b) Growth rates, regeneration and condition of the forest.
c) Composition and observed changes in the flora and fauna.
d) Environmental and social impacts of harvesting and other operations.
e) Costs, productivity, and efficiency of forest management.</t>
  </si>
  <si>
    <t>Organizacija će nadgledati i procijeniti ekološke i društvene utjecaje aktivnosti koje se provode u jedinici upravljanja i mijenjaju se u njegovom okruženju.</t>
  </si>
  <si>
    <t>Der Forstbetrieb kontrolliert und bewertet soziale sowie Umweltauswirkungen, die von seinen Aktivitäten im Wald ausgehen.</t>
  </si>
  <si>
    <t>El manejo forestal deberá incluir la investigación y la recolección de datos necesarios para monitorear por lo menos los siguientes indicadores:
a) El rendimiento de todos los productos forestales cosechados.
b) La tasa de crecimiento, regeneración y condición del bosque.
c) La composición del bosque, y los cambios observados en la flora y la fauna.
d) Los impactos ambientales y sociales de la cosecha y otras operaciones.
e) Los costos, la productividad y la eficiencia del manejo forestal.</t>
  </si>
  <si>
    <t>La Organización deberá monitorear y evaluar los impactos ambientales y sociales de las actividades llevadas a cabo en la Unidad de Manejo, así como los cambios en su condición ambiental.</t>
  </si>
  <si>
    <t>Organisatsioon jälgib ja hindab juhtimisüksuses tehtud tegevuste keskkonna- ja sotsiaalset mõju ning keskkonnatingimuste muutusi.</t>
  </si>
  <si>
    <t>L'Organisation doit réaliser un suivi et évaluer les impacts environnementaux et sociaux des activités menées dans l'Unité de Gestion, et les changements dans ses conditions environnementales.</t>
  </si>
  <si>
    <t>Organizacija će nadzirati i procjenjivati ​​okolišne i društvene utjecaje aktivnosti provedenih u upravljačkoj jedinici i promjene u njenom stanju okoliša.</t>
  </si>
  <si>
    <t>A szervezetnek figyelemmel kell kísérnie és értékelnie a menedzsment egységben végzett tevékenységek környezeti és társadalmi hatásait, valamint annak környezeti állapotának változásait.</t>
  </si>
  <si>
    <t>Organisasi harus memantau dan mengevaluasi dampak lingkungan dan sosial dari kegiatan yang dilakukan di Unit Manajemen, dan perubahan kondisi lingkungannya.</t>
  </si>
  <si>
    <t>組織は、環境状態の変化、及び管理区画内で実施されている活動が環境や社会に与える影響を、モニタリングし、評価しなければならない。</t>
  </si>
  <si>
    <t>Organizācija uzrauga un novērtē vadības nodaļā veikto darbību vides un sociālo ietekmi un izmaiņas tās vides stāvoklī.</t>
  </si>
  <si>
    <t>Organizacja monitoruje i ocenia skutki środowiskowe i społeczne działań przeprowadzonych w jednostce zarządzającej oraz zmian w jej warunkach środowiskowych.</t>
  </si>
  <si>
    <t>As atividades de manejo devem incluir a pesquisa e a coleta de dados necessários para monitorar, no mínimo possível, os seguintes indicadores:
a) rendimento de todos os produtos explorados;
b) as taxas de crescimento, regeneração e condições da floresta;
c) a composição e as mudanças observadas na flora e na fauna;
d) os impactos sociais e ambientais da exploração e de outras operações;
e) os custos, a produtividade e a eficiência do manejo florestal.</t>
  </si>
  <si>
    <t>A Organização deve monitorizar e avaliar os impactes ambientais e sociais das actividades desenvolvidas na Unidade de Gestão, e as alterações à condição desta.</t>
  </si>
  <si>
    <t>Organizația trebuie să monitorizeze și să evalueze impactul social și de mediu al activităților de management desfășurate în Unitatea de Management precum și schimbarea stării acesteia d.p.d.v al mediului.</t>
  </si>
  <si>
    <t>Организация должна отслеживать и оценивать экологические и социальные последствия хозяйственной деятельности, осуществляемой в пределах единицы управления, и изменения состояния окружающей среды на данной территории.</t>
  </si>
  <si>
    <t>Organizácia monitoruje a hodnotí environmentálne a sociálne vplyvy činností vykonávaných v riadiacej jednotke a zmeny v jej environmentálnom stave.</t>
  </si>
  <si>
    <t>Organizacija spremlja in ocenjuje okoljske in družbene vplive dejavnosti, ki se izvajajo v enoti za upravljanje, in spremembe v njegovem okoljskem stanju.</t>
  </si>
  <si>
    <t>ОРГАНИЗАЦИЈА  МОРДИ  ПОНИТИР  И ОЦЕНИ ЕКТРОУСКА И СОЦИЈАЛНИ УТИЦАЈИ АКТИВНОСТИХ ИЗВРШЕНА У УПРАВЉАЊУ УПРАВЉАЊА  и ПРОМЕНЕ У ЊЕГОВАЊУ ЊЕГОВАЊА ОКОЛИША.</t>
  </si>
  <si>
    <t>องค์กร* จะ* ตรวจสอบ* และประเมินผลกระทบด้านสิ่งแวดล้อมและสังคมของกิจกรรมที่ดำเนินการในหน่วยการจัดการ* และการเปลี่ยนแปลงในสภาพแวดล้อม</t>
  </si>
  <si>
    <t>Organizasyon* yönetim biriminde* yürütülen faaliyetlerin çevresel ve sosyal etkilerini* izleyecek ve değerlendirecek* ve çevresel durumundaki değişiklikler.</t>
  </si>
  <si>
    <t>Підприємство має відстежувати [моніторити] та оцінювати екологічні та соціальні впливи діяльності, яка відбувається в межах одиниці господарювання, та зміни в її екологічному стані.</t>
  </si>
  <si>
    <t>Tổ chức* sẽ* giám sát* và đánh giá các tác động môi trường và xã hội của các hoạt động được thực hiện trong đơn vị quản lý* và thay đổi trong tình trạng môi trường của nó.</t>
  </si>
  <si>
    <t>机构*必须监测和评估经营单位*中开展的活动对环境和社会造成的影响，监测和评估环境条件的变化情况。</t>
  </si>
  <si>
    <t>C8.03</t>
  </si>
  <si>
    <t>The Organization shall analyze the results of monitoring and evaluation and feed the outcomes of this analysis back into the planning process.</t>
  </si>
  <si>
    <t>Documentation shall be provided by the forest manager to enable monitoring and certifying organizations to trace each forest product from its origin, a process known as the "chain of custody".</t>
  </si>
  <si>
    <t>Organizacija će analizirati rezultate praćenja i evaluacije i nahraniti ishode ove analize natrag u proces planiranja.</t>
  </si>
  <si>
    <t>Der Forstbetrieb analysiert die Ergebnisse aus Monitoring und Bewertung und lässt diese wieder in den Planungsprozess einfließen.</t>
  </si>
  <si>
    <t>El responsable del manejo forestal deberá proporcionar la documentación necesaria para que las entidades de monitoreo y certificación puedan seguir cada producto forestal desde su origen. Este proceso se conoce como "Cadena de Custodia".</t>
  </si>
  <si>
    <t>La Organización deberá analizar los resultados del monitoreo y evaluación e integrar los resultados de estos análisis en los procesos de planificación.</t>
  </si>
  <si>
    <t>Organisatsioon analüüsib jälgimise ja hindamise tulemusi ning toidab selle analüüsi tulemusi tagasi planeerimisprotsessi.</t>
  </si>
  <si>
    <t>L'Organisation doit analyser les résultats du suivi et de l'évaluation et intégrer les conclusions de cette analyse dans le processus de planification.</t>
  </si>
  <si>
    <t>Organizacija će analizirati rezultate praćenja i evaluacije i unositi rezultate ove analize u proces planiranja.</t>
  </si>
  <si>
    <t>A szervezetnek elemzi a megfigyelés és az értékelés eredményeit, és visszaadja ennek az elemzésnek a kimenetelét a tervezési folyamatba.</t>
  </si>
  <si>
    <t>Organisasi harus menganalisis hasil pemantauan dan evaluasi dan menyertakan hasil analisis ini kembali ke dalam proses perencanaan.</t>
  </si>
  <si>
    <t>組織は、モニタリングと評価の結果を分析し、この分析結果を順次計画過程に反映させなければならない。</t>
  </si>
  <si>
    <t>Organizācija analizē uzraudzības un novērtēšanas rezultātus un baro šīs analīzes rezultātus atpakaļ plānošanas procesā.</t>
  </si>
  <si>
    <t>Organizacja analizuje wyniki monitorowania i oceny oraz przekazuje wyniki tej analizy z powrotem do procesu planowania.</t>
  </si>
  <si>
    <t>O responsável pelo manejo florestal deve fornecer a documentação necessária para que organizações de certificação e monitoramento possam rastrear cada produto florestal desde sua origem, em um processo conhecido com “cadeia de custódia”.</t>
  </si>
  <si>
    <t>A Organização deve analisar os resultados da monitorização e avaliação, e considerar as conclusões no processo de planeamento.</t>
  </si>
  <si>
    <t>Organizația trebuie să analizeze rezultatele monitorizării și evaluării și să le implementeze în procesul de planificare a managementului.</t>
  </si>
  <si>
    <t>Организация должна анализировать результаты мониторинга и оценок, а также учитывать сделанные выводы в процессе планирования.</t>
  </si>
  <si>
    <t>Organizácia analyzuje výsledky monitorovania a hodnotenia a dodáva výsledky tejto analýzy späť do procesu plánovania.</t>
  </si>
  <si>
    <t>Organizacija analizira rezultate spremljanja in vrednotenja ter rezultate te analize prenaša nazaj v postopek načrtovanja.</t>
  </si>
  <si>
    <t>Организација  ће  анализирати резултате праћења  и евалуације и нахранити исходе ове анализе назад у процес планирања.</t>
  </si>
  <si>
    <t>องค์กร* จะ* วิเคราะห์ผลลัพธ์ของการติดตาม* และการประเมินผลและป้อนผลลัพธ์ของการวิเคราะห์นี้กลับเข้าสู่กระบวนการวางแผน</t>
  </si>
  <si>
    <t>Organizasyon* izleme* ve değerlendirme sonuçlarını analiz edecek ve bu analizin sonuçlarını planlama sürecine geri besleyecektir.</t>
  </si>
  <si>
    <t>Підприємство має аналізувати результати моніторингу і оцінювання та застосовувати висновки такого аналізу в подальшому процесі планування.</t>
  </si>
  <si>
    <t>Tổ chức* sẽ* phân tích kết quả giám sát* và đánh giá và cung cấp kết quả của phân tích này trở lại quá trình lập kế hoạch.</t>
  </si>
  <si>
    <t>机构*必须对监测和评估的结果进行分析，并将分析的结论反映在规划过程之中。</t>
  </si>
  <si>
    <t>C8.04</t>
  </si>
  <si>
    <t>The Organization shall make publicly available a summary of the results of monitoring free of charge, excluding confidential information.</t>
  </si>
  <si>
    <t>The results of monitoring shall be incorporated into the implementation and revision of the management plan.</t>
  </si>
  <si>
    <t>Organizacija će javno dostaviti sažetak rezultata praćenja besplatno, isključujući povjerljive informacije.</t>
  </si>
  <si>
    <t>Der Forstbetrieb stellt der Öffentlichkeit eine Zusammenfassung seiner Monitoringergebnisse, mit Ausnahme vertraulicher Informationen, unentgeltlich zur Verfügung.</t>
  </si>
  <si>
    <t>Los resultados del monitoreo deberán ser incorporados en la implementación y en la revisión del plan de manejo.</t>
  </si>
  <si>
    <t>La Organización deberá poner a disposición pública y de forma gratuita un resumen de los resultados del monitoreo, excluyendo la información confidencial.</t>
  </si>
  <si>
    <t>Organisatsioon teeb avalikult kättesaadavaks tasuta seire tulemuste kokkuvõtte, välja arvatud konfidentsiaalne teave.</t>
  </si>
  <si>
    <t>L'Organisation doit mettre à disposition gratuitement un résumé des résultats du suivi, à l'exclusion des informations confidentielles.</t>
  </si>
  <si>
    <t>Organizacija postaje javno dostupna sažetkom rezultata besplatnog praćenja, isključujući povjerljive podatke.</t>
  </si>
  <si>
    <t>A szervezet nyilvánosan elérhetővé teszi a megfigyelés eredményeinek összefoglalását, a bizalmas információk kivételével.</t>
  </si>
  <si>
    <t xml:space="preserve">Organisasi harus menyediakan ringkasan hasil pemantauan yang tersedia untuk umum secara cuma-cuma, tidak termasuk informasi rahasia. </t>
  </si>
  <si>
    <t>組織は、機密情報を除くモニタリング結果の概要を作成し、無償で入手可能なようにしておかなければならない。</t>
  </si>
  <si>
    <t>Organizācija publiski pieejama bez maksas uzraudzības rezultātu kopsavilkumu, izņemot konfidenciālu informāciju.</t>
  </si>
  <si>
    <t>Organizacja publicznie udostępnia podsumowanie wyników monitorowania bezpłatnego, z wyłączeniem informacji poufnych.</t>
  </si>
  <si>
    <t>Os resultados do monitoramento devem ser incorporados na implementação e revisão do plano de manejo.</t>
  </si>
  <si>
    <t>A Organização deve disponibilizar publica e gratuitamente um resumo dos resultados da monitorização, excluindo a informação confidencial.</t>
  </si>
  <si>
    <t>Organizația trebuie să facă disponibil public și în mod gratuit un rezumat al rezultatelor monitorizării, cu excepția informațiilor confidențiale.</t>
  </si>
  <si>
    <t>Организация должна сделать публично доступным на бесплатной основе резюме результатов мониторинга за исключением конфиденциальной информации.</t>
  </si>
  <si>
    <t>Organizácia sprístupní bezplatné zhrnutie výsledkov monitorovania, s výnimkou dôverných informácií.</t>
  </si>
  <si>
    <t>Organizacija bo javno dostopna povzetek rezultatov brezplačnega spremljanja, razen zaupnih informacij.</t>
  </si>
  <si>
    <t>Организација  ће  учинити јавно доступним  резиме резултата мониторинга  без накнаде, искључујући поверљиве информације .</t>
  </si>
  <si>
    <t>องค์กร* จะเปิดเผยต่อสาธารณะ* สรุปผลการตรวจสอบ* ฟรีไม่รวมข้อมูลที่เป็นความลับ*</t>
  </si>
  <si>
    <t>Organizasyon*, gizli bilgiler hariç,* izleme sonuçlarının* ücretsiz olarak kullanılabilir* bir özeti.</t>
  </si>
  <si>
    <t>Підприємство має зробити доступним і безоплатним для громадськості стислий виклад результатів моніторингу, за винятком конфіденційної інформації.</t>
  </si>
  <si>
    <t>Tổ chức* sẽ* công khai có sẵn* Tóm tắt kết quả giám sát* miễn phí, không bao gồm thông tin bí mật*.</t>
  </si>
  <si>
    <t>除机密信息以外，机构*必须免费公布可公开获取的*监测结果的概要。</t>
  </si>
  <si>
    <t>C8.05</t>
  </si>
  <si>
    <t>The Organization shall have and implement a tracking and tracing system proportionate to scale, intensity and risk of its management activities, for demonstrating the source and volume in proportion to projected output for each year, of all products from the Management Unit that are marketed as FSC certified.</t>
  </si>
  <si>
    <t>Minor CAR 2023-07</t>
  </si>
  <si>
    <t>While respecting the confidentiality of information, forest managers shall make publicly available a summary of the results of monitoring indicators, including those listed in Criterion 8.2.</t>
  </si>
  <si>
    <t>Organizacija ima i implementira sistem za praćenje i praćenje proporcionalnim razmjerama, intenzitetu i riziku od svojih upravljačkih aktivnosti, za demonstriranje izvora i volumena u proporciji s projektovanjem proizvodnje za svake godine, od svih proizvoda iz upravljačke jedinice koja se prodaje kao FSC certificirano.</t>
  </si>
  <si>
    <t xml:space="preserve">Der Forstbetrieb verfügt über ein Rückverfolgungssystem für die Produkte aus den Bewirtschaftungsmaßnahmen, das im Verhältnis zu Umfang, Intensität und Risiko der Bewirtschaftung steht. Damit weist er die Herkunft und den Mengenanteil der Produkte, die mit FSC-Siegel vermarktet werden, im Verhältnis zur geplanten Gesamtmenge für jedes Jahr aus dem Wald nach. </t>
  </si>
  <si>
    <t>Respetando la confidencialidad de la información, los responsables del manejo forestal deberán poner a disposición del público un resumen de los resultados de los indicadores de monitoreo, incluyendo aquellos enumerados en el criterio 8.2.</t>
  </si>
  <si>
    <t>La Organización deberá tener e implementar un sistema de trazabilidad y seguimiento proporcional a la escala, intensidad y riesgo de sus actividades de manejo, que permita demostrar el origen y el volumen, en proporción a la producción anual prevista, de todos los productos de la Unidad de Manejo que se vendan con el certificado FSC.</t>
  </si>
  <si>
    <t>Organisatsioonil peab olema ja rakendama jälgimis- ja jälgimissüsteemi, mis on proportsionaalne oma juhtimistegevuse skaala, intensiivsusega ja riskiga, et demonstreerida allikat ja mahtu proportsionaalselt iga aasta prognoositava väljundiga, kõigist FSC -i juhtimisüksuse toodetest, mida turustatakse kui FSC sertifitseeritud.</t>
  </si>
  <si>
    <t>L'Organisation doit avoir et mettre en œuvre un système de suivi et de traçabilité, proportionnel à l'échelle et l’intensité de ses activités de gestion ainsi qu’aux risques qu’elles engendrent, pour attester le volume et l’origine des produits, chaque année, en comparaison avec les prévisions, pour tous les produits issus de l'Unité de Gestion et commercialisés sous le label FSC.</t>
  </si>
  <si>
    <t>Organizacija će imati i implementirati sustav za praćenje i praćenje proporcionalnog razmjera, intenziteta i rizika od njegovih aktivnosti upravljanja, za demonstriranje izvora i volumena u proporciji s projiciranim proizvodima za svaku godinu, svih proizvoda iz upravljačke jedinice koji se prodaju kao FSC Ovjereno.</t>
  </si>
  <si>
    <t>A szervezetnek meg kell hajtania és végrehajtja a kezelési és nyomkövetési rendszert, amely arányos a méretarányával, intenzitásával és a kezelési tevékenységek kockázatával, az évente előrejelzett output forrásának és mennyiségének bemutatása érdekében, a menedzsment egységből származó összes termékből, amelyet FSC -ként forgalmaznak tanúsítvánnyal.</t>
  </si>
  <si>
    <t>Organisasi harus memiliki dan menerapkan sistem pelacakan dan penelusuran yang sebanding dengan skala, intensitas dan risiko kegiatan pengelolaannya, untuk menunjukkan sumber dan volume sebanding dengan output yang diproyeksikan setiap tahun, dari semua produk dari Unit Manajemen yang dipasarkan sebagai bersertifikat FSC.</t>
  </si>
  <si>
    <t>組織は、管理区画から生産された全ての林産物のうち、管理活動の規模、強度、リスクに応じてFSC認証製品として市販されるものについては、生産場所と生産量を追跡しなければならない。</t>
  </si>
  <si>
    <t>Organizācijai ir un jāievieš izsekošanas un izsekošanas sistēma, kas ir proporcionāla tās pārvaldības darbību mērogam, intensitātei un riskam, lai parādītu avotu un apjomu proporcionāli prognozētajai izvadei katram gadam, visiem produktiem no pārvaldības vienības, kas tiek tirgoti kā FSC sertificēts.</t>
  </si>
  <si>
    <t>Organizacja ma i wdraża system śledzenia i śledzenia proporcjonalny do skali, intensywności i ryzyka działań zarządzających, aby pokazać źródło i wolumen proporcjonalnie do prognozowanej produkcji dla każdego roku, wszystkich produktów z jednostki zarządzania, które są sprzedawane jako FSC atestowany.</t>
  </si>
  <si>
    <t>Respeitada a confidencialidade das informações, os responsáveis pelo manejo florestal devem disponibilizar para o público um resumo com os resultados dos indicadores de monitoramento, incluindo aqueles listados no Critério 8.2.</t>
  </si>
  <si>
    <t>A Organização deve possuir e implementar um sistema de localização e rastreabilidade, de forma adequada à escala, intensidade e risco das suas actividades de gestão, para demonstrar a origem e volume de todos os produtos da Unidade de Gestão comercializados como certificados FSC, face ao previsto anualmente.</t>
  </si>
  <si>
    <t>Organizația trebuie să dețină și să implementeze un sistem de urmărire și identificare proporțional cu scara, intensitatea și riscul aferente activităților de management, pentru a demonstra sursa și volumul proporțional cu producția prognozată pentru fiecare an, pentru toate produsele care provin din Unitatea de Management și sunt comercializate ca produse certificate FSC.</t>
  </si>
  <si>
    <t>Организация должна иметь систему обнаружения и отслеживания, пропорциональную масштабу, интенсивности и риску хозяйственной деятельности, чтобы для каждого года показать источники всех видов продукции с территории единицы управления, продаваемой как FSC сертифицированная, и их долю от запланированного объема производства.</t>
  </si>
  <si>
    <t>Organizácia musí mať a implementovať sledovací a sledovací systém úmerný mierke, intenzity a rizika jej riadiacich činností, aby preukázal zdroj a objem v úmernom projektovanom výstupe pre každý rok, všetkých výrobkov z riadiacej jednotky, ktoré sa predávajú ako FSC. certifikovaný.</t>
  </si>
  <si>
    <t>Organizacija ima in izvaja sistem sledenja in sledenja, sorazmernega z obsegom, intenzivnostjo in tveganjem za svoje upravljavske dejavnosti, za prikaz vira in obsega sorazmernega s predvidenim rezultatom za vsako leto vseh izdelkov iz enote za upravljanje, ki se tržijo kot FSC certificirano.</t>
  </si>
  <si>
    <t>Организација  има и спроводи систем праћења и праћења сразмерна скали, интензитету и ризику  његових активности управљања, за демонстрирање извора и запремине сразмерно пројектованим производима за сваку годину, од свих производа из јединице за управљање. продаје се као ФСЦ сертификовано.</t>
  </si>
  <si>
    <t>องค์กร* จะ* มีและดำเนินการตามระบบการติดตามและติดตามสัดส่วนตามขนาดความเข้มและความเสี่ยง* ของกิจกรรมการจัดการเพื่อแสดงให้เห็นถึงแหล่งที่มาและปริมาณตามสัดส่วนของผลผลิตที่คาดการณ์ไว้สำหรับแต่ละปีของผลิตภัณฑ์ทั้งหมดจากหน่วยการจัดการ* ออกวางตลาดตามที่ได้รับการรับรองจาก FSC</t>
  </si>
  <si>
    <t>Kuruluş*, her yıl için öngörülen çıktı ile orantılı olarak, yönetim biriminden* kaynak ve hacmi, yönetim faaliyetlerinin ölçek, yoğunluğu ve riskine* orantılı bir izleme ve izleme sistemine sahip olacak ve uygulayacaktır. FSC sertifikalı olarak pazarlanmaktadır.</t>
  </si>
  <si>
    <t>Підприємство має мати і застосовувати систему виявлення та відстеження, відповідну до масштабу, інтенсивності та ризику господарської діяльності, для підтвердження джерел та обсягів сировини, отриманої для виготовлення всіх видів продукції, що надходить з одиниці господарювання і продається як FSC-сертифікована, пропорційно до запланованого випуску продукції за кожен рік.</t>
  </si>
  <si>
    <t>Tổ chức* sẽ* có và thực hiện một hệ thống theo dõi và theo dõi tỷ lệ với quy mô, cường độ và rủi ro* của các hoạt động quản lý của nó, để chứng minh nguồn và khối lượng tương ứng với sản lượng dự kiến ​​cho mỗi năm, của tất cả các sản phẩm từ đơn vị quản lý* rằng được bán trên thị trường như FSC được chứng nhận.</t>
  </si>
  <si>
    <t>机构*必须根据经营活动的规模、强度及风险*制定并执行追溯跟踪体系。对来自经营单位*的被标记为FSC认证的所有产品，按每年的计划产出，说明其来源和体积。</t>
  </si>
  <si>
    <t>P9</t>
  </si>
  <si>
    <t>The Organization shall maintain and/or enhance the High Conservation Values in the Management Unit through applying the precautionary approach.</t>
  </si>
  <si>
    <t>Management activities in high conservation value forests shall maintain or enhance the attributes which define such forests. Decisions regarding high conservation value forests shall always be considered in the context of a precautionary approach.</t>
  </si>
  <si>
    <t>Organizacija će održavati i / ili poboljšati visoke vrijednosti očuvanja u jedinici za upravljanje putem primjene predostrožnog pristupa.</t>
  </si>
  <si>
    <t>Besondere Schutzwerte: Der Forstbetrieb erhält oder verbessert den Zustand besonderer Schutzwerte im Wald durch die Anwendung des Vorsorgeprinzips.</t>
  </si>
  <si>
    <t>Las actividades de manejo en Bosques con Alto Valor de Conservación deberán mantener o incrementar los atributos que definen a dichos bosques. Las decisiones referentes a los bosques con alto valor de conservación deberán tomarse siempre dentro del contexto de un enfoque precautorio.</t>
  </si>
  <si>
    <t>La Organización deberá mantener y/o mejorar los Altos Valores de Conservación en la Unidad de Manejo, a través de la aplicación de un enfoque precautorio.</t>
  </si>
  <si>
    <t>Organisatsioon säilitab ja/või suurendab juhtimisüksuse kõrgeid kaitseväärtusi, rakendades ettevaatusabinõusid.</t>
  </si>
  <si>
    <t>L'Organisation doit préserver et/ou accroître les Hautes Valeurs de Conservation dans l'Unité de Gestion en appliquant le principe de précaution.</t>
  </si>
  <si>
    <t>Organizacija mora održavati i/ili poboljšati visoke vrijednosti očuvanja u upravljačkoj jedinici primjenom pristupa predostrožnosti.</t>
  </si>
  <si>
    <t>A szervezet az elővigyázatossági megközelítés alkalmazásával fenntartja és/vagy javítja a vezetési egység magas megőrzési értékeit.</t>
  </si>
  <si>
    <t>Organisasi harus mempertahankan dan/atau meningkatkan Nilai Konservasi Tinggi di Unit Manajemen melalui penerapan pendekatan kehati-hatian.</t>
  </si>
  <si>
    <t>組織は、予防手段を用いて、管理区画内の高い保護価値(HCV)を特定し、それらを維持及び/または向上しなければならない。</t>
  </si>
  <si>
    <t>Organizācija uztur un/vai uzlabo augstās saglabāšanas vērtības pārvaldības nodaļā, izmantojot piesardzības pieeju.</t>
  </si>
  <si>
    <t>Organizacja utrzymuje i/lub zwiększa wysokie wartości ochrony w jednostce zarządzania poprzez zastosowanie podejścia ostrożności.</t>
  </si>
  <si>
    <t>Atividades de manejo de florestas de alto valor de conservação devem manter ou incrementar os atributos que definem estas florestas. Decisões relacionadas às florestas de alto valor de conservação devem sempre ser consideradas no contexto de uma abordagem de precaução.</t>
  </si>
  <si>
    <t>A Organização deve manter e/ou melhorar os Altos Valores de Conservação presentes na Unidade de Gestão através da aplicação do Princípio da Precaução.</t>
  </si>
  <si>
    <t>Organizația trebuie să mențină și/sau să îmbunătățească Valorile Ridicate de Conservare din Unitatea de Management prin aplicarea principiului precauției.</t>
  </si>
  <si>
    <t>Организация должна поддерживать и/или улучшать высокие природоохранные ценности в пределах единицы управления в контексте подхода принятия мер предосторожности.</t>
  </si>
  <si>
    <t>Organizácia zachováva a/alebo zlepšuje vysoké hodnoty ochrany v riadiacej jednotke uplatňovaním preventívnych prístupov.</t>
  </si>
  <si>
    <t>Organizacija ohranja in/ali izboljšuje visoke vrednosti ohranjanja v enoti za upravljanje z uporabo previdnostnega pristopa.</t>
  </si>
  <si>
    <t>Организација  ће  одржавати и / или повећати високе вредности очувања  у управљачкој јединици  путем примене приступа предострожности .</t>
  </si>
  <si>
    <t>องค์กร* จะ* บำรุงรักษาและ/หรือปรับปรุงค่าการอนุรักษ์ที่สูง* ในหน่วยการจัดการ* ผ่านการใช้วิธีการป้องกันไว้ก่อน*</t>
  </si>
  <si>
    <t>Organizasyon*, ihtiyati yaklaşımı uygulayarak yönetim biriminde* yüksek koruma değerlerini* koruyacak ve/veya geliştirecektir.</t>
  </si>
  <si>
    <t>Підприємство має підтримувати та/або збагачувати особливі цінності для збереження (ОЦЗ) в межах одиниці господарювання шляхом застосування запобіжного підходу.</t>
  </si>
  <si>
    <t>Tổ chức* sẽ* duy trì và/hoặc nâng cao các giá trị bảo tồn cao* trong đơn vị quản lý* thông qua việc áp dụng phương pháp phòng ngừa*.</t>
  </si>
  <si>
    <t>机构*必须运用预防性措施*，保持和（或）加强经营单位*内的高保护价值*。</t>
  </si>
  <si>
    <t>C9.01</t>
  </si>
  <si>
    <t>The Organization, through engagement with affected stakeholders, interested stakeholders and other means and sources, shall assess and record the presence and status of the following High Conservation Values in the Management Unit, proportionate to the scale, intensity and risk of impacts of management activities, and likelihood of the occurrence of the High Conservation Values.</t>
  </si>
  <si>
    <t>Assessment to determine the presence of the attributes consistent with High Conservation Value Forests will be completed, appropriate to scale and intensity of forest management.</t>
  </si>
  <si>
    <t>Organizacija, kroz angažman sa pogođenim dionicima, zainteresovanim dionicima i drugim sredstvima i izvorima, procijenit će i bilježiti prisustvo i status sljedećih visokih vrijednosti očuvanja u upravljačkoj jedinici, proporcionalne razmjera, intenzitetom i riziku od aktivnosti upravljačkih aktivnosti, i verovatnoća o pojavi visokih vrednosti očuvanja.</t>
  </si>
  <si>
    <t>Der Forstbetrieb bewertet unter Beteiligung betroffener und interessierter Stakeholder und unter Zuhilfenahme weiterer Mittel und Quellen das Vorhandensein und den Zustand der unten aufgeführten besonderen Schutzwerte in seinem Wald. Dies erfolgt in Abhängigkeit von Umfang, Intensität und Risiko, der Auswirkungen der Bewirtschaftungsmaßnahmen auf die besonderen Schutzwerte, sowie in Abhängigkeit der Wahrscheinlichkeit des Vorkommens von besonderen Schutzwerten.</t>
  </si>
  <si>
    <t>Se completará una evaluación apropiada a la escala y la intensidad del manejo forestal, para determinar la presencia de atributos proprios de los Bosques con Alto Valor de Conservación.</t>
  </si>
  <si>
    <t>La Organización, involucrando a los actores afectados e interesados y otros medios y fuentes, deberá evaluar y registrar la presencia y el estatus de los siguientes Altos Valores de Conservación en la Unidad de Manejo, de forma proporcional a la escala, intensidad y riesgo de las actividades de manejo y a la probabilidad de la ocurrencia de los Altos Valores de Conservación.</t>
  </si>
  <si>
    <t>Organisatsioon hindab mõjutatud sidusrühmade, huvitatud sidusrühmade ning muude vahendite ning allikate kaudu järgmiste kõrgete kaitseväärtuste olemasolu ja staatuse juhtimisüksuses, proportsionaalselt juhtimistegevuse ulatuse, intensiivsuse ja riskiga. ja kõrgete kaitseväärtuste esinemise tõenäosus.</t>
  </si>
  <si>
    <t>L'Organisation, par le biais d'une concertation avec les parties prenantes concernées et intéressées et par d'autres moyens et d’autres sources, doit évaluer et documenter la présence et le statut des Hautes Valeurs de Conservation suivantes dans l'Unité de gestion, en fonction de la probabilité de leur présence et proportionnellement à l'échelle et à l'intensité des activités de gestion ainsi qu’aux risques qu’elles engendrent.</t>
  </si>
  <si>
    <t>Organizacija, angažmanom s pogođenim dionicima, zainteresiranim dionicima i drugim sredstvima i izvorima, procjenjuje i bilježi prisutnost i status sljedećih visokih vrijednosti očuvanja u upravljačkoj jedinici, proporcionalno razmjeru, intenzitetu i riziku od utjecaja upravljačkih aktivnosti, i vjerojatnost pojave visokih vrijednosti očuvanja.</t>
  </si>
  <si>
    <t>A szervezet az érintett érdekelt felekkel, az érdekelt felekkel és más eszközökkel és forrásokkal való kapcsolattartás révén felméri és rögzíti a következő magas megőrzési értékek jelenlétét és állapotát a menedzsment egységben, arányos a menedzsment tevékenységek skálájához, intenzitásához és kockázatához és a magas megőrzési értékek előfordulásának valószínűsége.</t>
  </si>
  <si>
    <t>Organisasi, melalui pelibatan dengan pemangkukepentingan yang terdampak, pemangkukepentingan yang berminat dan menggunakan cara dan sumber lain, harus menilai dan mencatat keberadaan dan status Nilai Konservasi Tinggi berikut di Unit Manajemen, sebanding dengan skala, intensitas dan risiko dampak kegiatan pengelolaan, dan kemungkinan adanya Nilai Konservasi Tinggi.</t>
  </si>
  <si>
    <t>組織は、管理区画内における以下に挙げる高い保護価値(HCV)の存在及び状態を評価、特定し、記録しなければならない。この場合、利害関係者との協議や、他の方法や情報源を通し、管理活動の規模、強度、リスク、及び高い保護価値が存在する可能性に応じて行うこととする。</t>
  </si>
  <si>
    <t>Organizācija, iesaistoties skartajām ieinteresētajām personām, ieinteresētajām ieinteresētajām personām un citiem līdzekļiem un avotiem, novērtē un reģistrē vadības vienības šādu augsto saglabāšanas vērtību klātbūtni un statusu, proporcionāli pārvaldības darbību mērogam, intensitātei un riskam, un augsto saglabāšanas vērtību rašanās iespējamība.</t>
  </si>
  <si>
    <t>Organizacja, poprzez zaangażowanie zainteresowanych stron, zainteresowanych interesariuszy oraz innych środków i źródeł, ocenia i rejestruje obecność i status następujących wartości wysokiej ochrony w jednostce zarządzania, proporcjonalnie do skali, intensywności i ryzyka wpływu działań zarządzania, oraz prawdopodobieństwo wystąpienia wysokich wartości ochrony.</t>
  </si>
  <si>
    <t>A avaliação para determinar a presença de atributos consistentes com Florestas de Alto Valor de Conservação será realizada de forma apropriada à escala e intensidade do manejo florestal.</t>
  </si>
  <si>
    <t>A Organização, através do envolvimento das Partes Interessadas com interesse e Partes Interessadas afectadas e de outros meios e fontes, deve avaliar e registar a presença e condição dos Altos Valores de Conservação na Unidade de Gestão, de forma apropriada à escala, intensidade e risco dos impactes das actividades de gestão e da probabilidade de ocorrência dos Altos Valores de Conservação, que se seguem.</t>
  </si>
  <si>
    <t>Organizația, prin implicarea factorilor afectați, factorilor interesați și folosirea altor mijloace sau surse, va evalua și înregistra prezența și starea următoarelor Valori Ridicate de Conservare din Unitatea de management, proporțional cu scara, intensitatea și riscul de impact al activităților de management și cu probabilitatea de apariție a Valorilor Ridicate de Conservare.</t>
  </si>
  <si>
    <t>Организация, путем взаимодействия с затронутыми сторонами, заинтересованными сторонами, используя другие средства и источники, должна провести оценку на предмет наличия, зафиксировать и установить статус следующих высоких природоохранных ценностей в пределах единицы управления, сообразно масштабу, интенсивности и риску воздействия хозяйственной деятельности и вероятности наличия высоких природоохранных ценностей.</t>
  </si>
  <si>
    <t>Organizácia prostredníctvom angažovanosti s postihnutými zúčastnenými stranami, zainteresovanými stranami a inými prostriedkami a zdrojmi posudzuje a zaznamenáva prítomnosť a stav nasledujúcich vysokých hodnôt ochrany v riadiacej jednotke, úmerné rozsahu, intenzity a rizika vplyvov riadiacich činností, a pravdepodobnosť výskytu vysokých hodnôt ochrany.</t>
  </si>
  <si>
    <t>Organizacija z ukvarjanjem z prizadetimi zainteresiranimi stranmi, zainteresiranimi zainteresiranimi stranmi in drugimi sredstvi in ​​viri oceni in beleži prisotnost in status naslednjih visokih vrednosti ohranjanja v enoti za upravljanje, sorazmerno z obsegom, intenzivnostjo in tveganjem vplivov dejavnosti upravljanja, in verjetnost pojava visokih vrednosti ohranjanja.</t>
  </si>
  <si>
    <t>Организација , преко ангажмана  са погођеним актерима , заинтересованим заинтересованим странама  и друга средства и извори, процењују и евидентирају присуство и статус следећих високих вредности очувања  у управљачкој јединици , сразмеран обиму и ризику  утицаја активности управљања и вероватноћом појаве високих вредности очувања.</t>
  </si>
  <si>
    <t>องค์กร* ผ่านการมีส่วนร่วม* กับผู้มีส่วนได้ส่วนเสียที่ได้รับผลกระทบ* ผู้มีส่วนได้เสียที่สนใจ* และวิธีการและแหล่งข้อมูลอื่น ๆ จะต้องประเมินและบันทึกสถานะและสถานะของค่าการอนุรักษ์ที่สูงต่อไปนี้* ในหน่วยการจัดการ* ตามสัดส่วนกับขนาดความเข้มและความเสี่ยง * ของผลกระทบของกิจกรรมการจัดการและโอกาสในการเกิดขึ้นของค่าการอนุรักษ์ที่สูง</t>
  </si>
  <si>
    <t>Etkilenen paydaşlarla katılım*, ilgilenen paydaşlar* ve diğer araçlar ve kaynaklar, yönetim biriminde* aşağıdaki yüksek koruma değerlerinin* varlığını ve durumunu değerlendirecek ve kaydedecek, ölçek, yoğunluk ve risk ile orantılı olarak * Yönetim faaliyetlerinin etkileri ve yüksek koruma değerlerinin oluşma olasılığı.</t>
  </si>
  <si>
    <t>Підприємство шляхом залучення сторін, чиї інтереси зачеплено, зацікавлених сторін та застосовуючи інші засоби і джерела, має оцінювати та реєструвати в межах одиниці господарювання наявність і стан викладених нижче особливих цінностей для збереження, відповідно до масштабу, інтенсивності та ризику впливів господарської діяльності та ймовірності наявності цих особливих цінностей для збереження.</t>
  </si>
  <si>
    <t>Tổ chức*, thông qua tham gia* với các bên liên quan bị ảnh hưởng*, các bên liên quan quan tâm* và các phương tiện và nguồn khác * Tác động của các hoạt động quản lý và khả năng xảy ra các giá trị bảo tồn cao.</t>
  </si>
  <si>
    <t>机构*必须根据经营活动影响的规模、强度和风险*，以及可能存在的高保护价值*，通过受影响的利益相关方*和感兴趣的利益相关方*的参与*，以及通过其它手段和工具，评估和记录经营单位内的下列高保护价值的属性和状态。</t>
  </si>
  <si>
    <t>C9.02</t>
  </si>
  <si>
    <t>The Organization shall develop effective strategies that maintain and/or enhance the identified High Conservation Values, through engagement with affected stakeholders, interested stakeholders and experts.</t>
  </si>
  <si>
    <t>The consultative portion of the certification process must place emphasis on the identified conservation attributes, and options for the maintenance thereof.</t>
  </si>
  <si>
    <t>Organizacija će razviti efikasne strategije koje održavaju i / ili poboljšavaju identificirane visoke vrijednosti očuvanja, kroz angažovanje s pogođenim dionicima, zainteresiranim dionicima i stručnjacima.</t>
  </si>
  <si>
    <t>Der Forstbetrieb entwickelt effektive Strategien, die die identifizierten besonderen Schutzwerte erhalten oder deren Wertigkeit steigern. Betroffene, interessierte Stakeholder und Fachleute werden hierbei beteiligt.</t>
  </si>
  <si>
    <t>La parte consultiva del proceso de certificación debe prestar especial atención a los atributos de conservación que se hayan identificado, así como a las opciones para su mantenimiento.</t>
  </si>
  <si>
    <t>La Organización deberá desarrollar estrategias efectivas para mantener y/o mejorar los Altos Valores de Conservación identificados, involucrando a los actores afectados e interesados y a expertos en la materia.</t>
  </si>
  <si>
    <t>Organisatsioon töötab välja tõhusad strateegiad, mis säilitavad ja/või suurendavad tuvastatud kõrgeid kaitseväärtusi mõjutatud sidusrühmade, huvitatud sidusrühmade ja ekspertidega.</t>
  </si>
  <si>
    <t>L'Organisation doit développer des stratégies efficaces pour préserver et/ou accroître les Hautes Valeurs de Conservation identifiées, par le biais d'une concertation avec les parties prenantes concernées, intéressées et les experts.</t>
  </si>
  <si>
    <t>Organizacija će razviti učinkovite strategije koje održavaju i/ili poboljšavaju identificirane visoke vrijednosti očuvanja, angažmanom s pogođenim dionicima, zainteresiranim dionicima i stručnjacima.</t>
  </si>
  <si>
    <t>A szervezet hatékony stratégiákat dolgoz ki, amelyek fenntartják és/vagy javítják az azonosított magas megőrzési értékeket, az érintett érdekelt felekkel, az érdekelt felekkel és a szakértőkkel való kapcsolattartás révén.</t>
  </si>
  <si>
    <t xml:space="preserve">Organisasi harus mengembangkan strategi efektif yang mempertahankan dan/atau meningkatkan Nilai Konservasi Tinggi yang teridentifikasi, melalui pelibatan dengan pemangkukepentingan yang terdampak, pemangkukepentingan yang berminat dan pakar. </t>
  </si>
  <si>
    <t>組織は、利害関係者や専門家との協議により特定された高い保護価値(HCV)の維持及び/または向上させる効果的な方策を策定しなければならない。</t>
  </si>
  <si>
    <t>Organizācija izstrādā efektīvas stratēģijas, kas uztur un/vai uzlabo identificētās augstās saglabāšanas vērtības, iesaistoties skartajām ieinteresētajām personām, ieinteresētajām ieinteresētajām personām un ekspertiem.</t>
  </si>
  <si>
    <t>Organizacja opracuje skuteczne strategie, które utrzymują i/lub poprawiają zidentyfikowane wartości wysokiej ochrony, poprzez zaangażowanie zainteresowanych stron, zainteresowanych stron i ekspertów.</t>
  </si>
  <si>
    <t>A parte consultiva do processo de certificação deve enfatizar os atributos de conservação identificados e as opções para a sua manutenção.</t>
  </si>
  <si>
    <t>A Organização deve definir estratégias efectivas para manter e/ou melhorar os Altos Valores de Conservação identificados, através do envolvimento com as Partes Interessadas com interesse, as Partes Interessadas afectadas e os especialistas.</t>
  </si>
  <si>
    <t>Organizația trebuie să elaboreze strategii efective pentru menținerea și îmbunătățirea Valorilor Ridicate de Conservare identificate, prin implicarea factorilor afectați, a factorilor interesați și a experților.</t>
  </si>
  <si>
    <t>Организация должна разработать эффективные стратегии по поддержанию и/или увеличению выявленных ВПЦ путем взаимодействия с затронутыми сторонами, заинтересованными сторонами и экспертами.</t>
  </si>
  <si>
    <t>Organizácia rozvíja účinné stratégie, ktoré udržiavajú a/alebo zlepšujú identifikované vysoké hodnoty ochrany prostredníctvom zapojenia sa do postihnutých zainteresovaných strán, zainteresovaných strán a odborníkov.</t>
  </si>
  <si>
    <t>Organizacija razvije učinkovite strategije, ki ohranjajo in/ali izboljšajo identificirane visoke vrednosti ohranjanja z vključevanjem z prizadetimi zainteresiranimi stranmi, zainteresiranimi zainteresiranimi stranmi in strokovnjaki.</t>
  </si>
  <si>
    <t>Организација  ће развити ефикасне стратегије које одржавају и / или побољшају идентификоване вредности високог очувања , кроз ангажмана  са погођеним заинтересованим странама , заинтересованим заинтересованим странама  и стручњацима.</t>
  </si>
  <si>
    <t>องค์กร* จะ* พัฒนากลยุทธ์ที่มีประสิทธิภาพที่รักษาและ/หรือปรับปรุงค่าการอนุรักษ์ที่สูงที่ระบุ* ผ่านการมีส่วนร่วม* กับผู้มีส่วนได้เสียที่ได้รับผลกระทบ* ผู้มีส่วนได้เสียที่สนใจ* และผู้เชี่ยวชาญ</t>
  </si>
  <si>
    <t>Kuruluş*, etkilenen paydaşlarla*, ilgili paydaşlarla* ve uzmanlarla katılım* ile belirlenen yüksek koruma değerlerini* koruyan ve/veya geliştiren etkili stratejiler geliştirecektir.</t>
  </si>
  <si>
    <t>Підприємство має шляхом залучення сторін, чиї інтереси зачеплено, зацікавлених сторін та експертів розробити ефективні стратегії щодо підтримки та/або збагачення особливих цінностей для збереження.</t>
  </si>
  <si>
    <t>Tổ chức* sẽ* phát triển các chiến lược hiệu quả nhằm duy trì và/hoặc nâng cao các giá trị bảo tồn cao được xác định*, thông qua tham gia* với các bên liên quan bị ảnh hưởng*, các bên liên quan quan tâm* và các chuyên gia.</t>
  </si>
  <si>
    <t>机构*必须通过受影响的利益相关方*、感兴趣的利益相关方*和专家的参与*，发展有效的策略，维护和（或）提高已判定的高保护价值*。</t>
  </si>
  <si>
    <t>C9.03</t>
  </si>
  <si>
    <t>The Organization shall implement strategies and actions that maintain and/or enhance the identified High Conservation Values. These strategies and actions shall implement the precautionary approach and be proportionate to the scale, intensity and risk of management activities.</t>
  </si>
  <si>
    <t>The management plan shall include and implement specific measures that ensure the maintenance and/or enhancement of the applicable conservation attributes consistent with the precautionary approach. These measures shall be specifically included in the publicly available management plan summary.</t>
  </si>
  <si>
    <t>Organizacija će provoditi strategije i akcije koje održavaju i / ili poboljšavaju identificirane visoke vrijednosti očuvanja. Ove strategije i akcije provode se predostrožnim pristupom i budu proporcionalne razmjere, intenzitetom i rizikom od aktivnosti upravljanja.</t>
  </si>
  <si>
    <t>Der Forstbetrieb setzt Strategien und Maßnahmen um, die die besonderen Schutzwerte erhalten oder deren Wertigkeit steigern. Diese Strategien und Maßnahmen folgen dem Vorsorgeprinzip und stehen im Verhältnis zu Umfang, Intensität und Risiko der Bewirtschaftungsmaßnahmen.</t>
  </si>
  <si>
    <t>El plan de manejo deberá incluir y poner en práctica medidas específicas que aseguren el mantenimiento y/o incremento de los atributos de conservación aplicables, de acuerdo al enfoque precautorio. Estas medidas deberán incluirse específicamente en el resumen del plan de manejo accesible al público.</t>
  </si>
  <si>
    <t>La Organización deberá implementar estrategias y acciones para el mantenimiento y/o la mejora de los Altos Valores de Conservación identificados. Estas estrategias y acciones deberán poner en práctica el enfoque precautorio y ser proporcionales a la escala, intensidad y riesgo de las actividades de manejo.</t>
  </si>
  <si>
    <t>Organisatsioon rakendab strateegiaid ja meetmeid, mis säilitavad ja/või suurendavad tuvastatud kõrgeid kaitseväärtusi. Need strateegiad ja toimingud rakendavad ettevaatusabinõusid ja olema proportsionaalsed juhtimistegevuse skaala, intensiivsuse ja riskiga.</t>
  </si>
  <si>
    <t>L'Organisation doit mettre en œuvre des stratégies et des actions permettant de préserver et/ou accroître les Hautes Valeurs de Conservation identifiées. Ces stratégies et actions doivent être basées sur le principe de précaution et doivent être proportionnelles à l'échelle et à l'intensité des activités de gestion, ainsi qu'aux risques qu'elles engendrent.</t>
  </si>
  <si>
    <t>Organizacija će provesti strategije i radnje koje održavaju i/ili poboljšavaju identificirane visoke vrijednosti očuvanja. Ove strategije i radnje primjenjuju pristup predostrožnosti i budu proporcionalne razmjeru, intenzitetu i riziku od aktivnosti upravljanja.</t>
  </si>
  <si>
    <t>A szervezetnek olyan stratégiákat és intézkedéseket kell végrehajtania, amelyek fenntartják és/vagy javítják az azonosított magas megőrzési értékeket. Ezeknek a stratégiáknak és intézkedéseknek az elővigyázatossági megközelítést kell végrehajtaniuk, és arányosak a kezelési tevékenységek skálájával, intenzitásával és kockázatával.</t>
  </si>
  <si>
    <t>Organisasi harus menerapkan strategi dan tindakan yang mempertahankan dan/atau meningkatkan Nilai Konservasi Tinggi yang teridentifikasi. Strategi dan tindakan ini harus menerapkan pendekatan kehati-hatian dan proporsional dengan skala, intensitas, dan risiko kegiatan pengelolaan.</t>
  </si>
  <si>
    <t>組織は、特定された高い保護価値(HCV)を維持及び/または向上させるための方策と活動計画を実施しなければならない。これらの方策と取り組みは予防手段も含め、活動の規模・強度・リスクに応じて実施しなければならない。</t>
  </si>
  <si>
    <t>Organizācija īsteno stratēģijas un darbības, kas uztur un/vai uzlabo identificētās augstās saglabāšanas vērtības. Šīs stratēģijas un darbības ievieš piesardzības pieeju un ir proporcionālas pārvaldības darbību mērogam, intensitātei un riskam.</t>
  </si>
  <si>
    <t>Organizacja wdraża strategie i działania, które utrzymują i/lub zwiększają zidentyfikowane wysokie wartości ochrony. Te strategie i działania wdrażają podejście zapobiegawcze i są proporcjonalne do skali, intensywności i ryzyka działań zarządzania.</t>
  </si>
  <si>
    <t>O plano de manejo deve incluir e implementar medidas específicas que assegurem a manutenção e/ou melhoria dos atributos de conservação aplicáveis, consistentes com a abordagem de precaução. Estas medidas devem ser especificamente incluídas no resumo do plano de manejo disponível para o público.</t>
  </si>
  <si>
    <t>A Organização deve implementar estratégias e acções para manter e/ou melhorar os Altos Valores de Conservação identificados. Estas estratégias e acções devem considerar o princípio da precaução e ser adequadas à escala, intensidade e risco das actividades de gestão.</t>
  </si>
  <si>
    <t>Organizația trebuie să implementeze strategii și acțiuni care să mențina și/sau să îmbunătățească Valorile Ridicate de Conservare identificate. Aceste strategii și acțiuni trebuie să respecte principiul precauției și să fie proporționale cu scara, intensitatea și riscul aferente activităților de management.</t>
  </si>
  <si>
    <t>Организация должна реализовывать стратегии и предпринимать действия по поддержанию и/или улучшению выявленных ВПЦ. Указанные стратегии и действия должны применять подход принятия мер предосторожности и быть пропорциональными масштабу, интенсивности и риску хозяйственной деятельности.</t>
  </si>
  <si>
    <t>Organizácia musí implementovať stratégie a akcie, ktoré udržiavajú a/alebo zlepšujú identifikované vysoké hodnoty ochrany. Tieto stratégie a opatrenia implementujú preventívny prístup a budú úmerné rozsahu, intenzity a rizika riadiacich činností.</t>
  </si>
  <si>
    <t>Organizacija izvaja strategije in dejanja, ki vzdržujejo in/ali izboljšajo identificirane vrednosti visoke ohranitve. Te strategije in dejanja izvajajo previdnostni pristop in sorazmerni z obsegom, intenzivnostjo in tveganjem upravljanja.</t>
  </si>
  <si>
    <t>Организација  ће  спровести стратегије и радње које одржавају и / или побољшају идентификоване високе вредности очувања . Ове стратегије и акције  спроводе приступ предострожности  и пропорционалан је обиму, интензитету и ризику  активности менаџмента.</t>
  </si>
  <si>
    <t>องค์กร* จะใช้กลยุทธ์และการกระทำที่รักษาและ/หรือปรับปรุงค่าการอนุรักษ์ที่สูงที่ระบุ* กลยุทธ์และการกระทำเหล่านี้จะใช้วิธีการป้องกันไว้ก่อน* และเป็นสัดส่วนกับขนาดความเข้มและความเสี่ยงของกิจกรรมการจัดการ</t>
  </si>
  <si>
    <t>Kuruluş* belirlenen yüksek koruma değerlerini koruyan ve/veya geliştiren stratejiler ve eylemler uygulayacaktır*. Bu stratejiler ve eylemler, ihtiyati yaklaşımı* uygulayacak ve yönetim faaliyetlerinin ölçeği, yoğunluğu ve riski* ile orantılı olacaktır.</t>
  </si>
  <si>
    <t>Підприємство має виконувати стратегії та заходи для підтримки та/або збагачення виявлених ОЦЗ. Ці стратегії та заходи вимагають застосування запобіжного підходу і мають відповідати масштабу, інтенсивності та ризику господарської діяльності.</t>
  </si>
  <si>
    <t>Tổ chức* sẽ* thực hiện các chiến lược và hành động duy trì và/hoặc nâng cao các giá trị bảo tồn cao được xác định*. Các chiến lược và hành động này sẽ* thực hiện phương pháp phòng ngừa* và tương xứng với quy mô, cường độ và rủi ro* của các hoạt động quản lý.</t>
  </si>
  <si>
    <t>机构*必须执行用于维护和（或）提高已判定的高保护价值*的策略和措施。这些策略和措施必须使用预防性措施*，并且适合经营活动的规模、强度和风险*。</t>
  </si>
  <si>
    <t>C9.04</t>
  </si>
  <si>
    <t>The Organization shall demonstrate that periodic monitoring is carried out to assess changes in the status of High Conservation Values, and shall adapt its management strategies to ensure their effective protection. The monitoring shall be proportionate to the scale, intensity and risk of management activities, and shall include engagement with affected stakeholders, interested stakeholders and experts.</t>
  </si>
  <si>
    <t>Annual monitoring shall be conducted to assess the effectiveness of the measures employed to maintain or enhance the applicable conservation attributes.</t>
  </si>
  <si>
    <t>Organizacija će pokazati da se vrši periodični nadzor kako bi se procijenila promjene u statusu visokih vrijednosti očuvanja i prilagodit će njegove strategije upravljanja kako bi se osigurala njihova efikasna zaštita. Nadgledanje mora biti proporcionalno razmjera, intenzitetu i riziku od aktivnosti upravljanja, a uključuje angažman sa pogođenim dionicima, zainteresiranim dionicima i stručnjacima.</t>
  </si>
  <si>
    <t xml:space="preserve">Der Forstbetrieb bewertet regelmäßig die Veränderungen des Zustandes besonderer Schutzwerte und passt die Bewirtschaftung an, um einen wirkungsvollen Schutz zu gewährleisten. Die Bewertung steht im Verhältnis zu Umfang, Intensität und Risiko der Bewirtschaftungsmaßnahmen und wird unter Beteiligung von betroffenen und interessierten Stakeholdern und Experten durchgeführt. </t>
  </si>
  <si>
    <t>Se deberá realizar monitoreo anual para evaluar la efectividad de las medidas usadas para mantener o incrementar los atributos de conservación aplicables.</t>
  </si>
  <si>
    <t>La Organización deberá demostrar que se realiza un monitoreo periódico para evaluar cambios en el estatus de los Altos Valores de Conservación, y deberá adaptar sus estrategias de manejo para garantizar su protección efectiva. El monitoreo deberá ser proporcional a la escala, intensidad y riesgo de las actividades de manejo y deberá involucrar a los actores afectados e interesados y a expertos en la materia.</t>
  </si>
  <si>
    <t>Organisatsioon näitab, et kõrge kaitseväärtuste staatuse muutuste hindamiseks viiakse läbi perioodiline jälgimine ja kohandab oma juhtimisstrateegiaid nende tõhusa kaitse tagamiseks. Seire peab olema proportsionaalne juhtimistegevuse skaala, intensiivsusega ja riskiga ning hõlmab seotust mõjutatud sidusrühmade, huvitatud sidusrühmade ja ekspertidega.</t>
  </si>
  <si>
    <t>L'Organisation doit démontrer qu'elle met en œuvre un suivi périodique pour évaluer les changements de statut des Hautes Valeurs de Conservation, et doit adapter ses stratégies de gestion pour garantir leur protection efficace. Le suivi doit être proportionnel à l'échelle et à l'intensité des activités de gestion, ainsi qu'aux risques qu'elles engendrent et doit également inclure une concertation avec les parties prenantes concernées et intéressées, et les experts.</t>
  </si>
  <si>
    <t>Organizacija će pokazati da se provodi periodično nadgledanje radi procjene promjena u statusu visokih vrijednosti očuvanja i prilagoditi svoje strategije upravljanja kako bi se osigurala njihova učinkovita zaštita. Nadzor je proporcionalan razmjeru, intenzitetu i riziku od aktivnosti upravljanja, a uključuje angažman s pogođenim dionicima, zainteresiranim dionicima i stručnjacima.</t>
  </si>
  <si>
    <t>A szervezetnek be kell mutatnia, hogy periodikus megfigyelést végeznek a magas megőrzési értékek státusának változásainak felmérésére, és adaptálnia kell kezelési stratégiáit a hatékony védelem biztosítása érdekében. A megfigyelésnek arányosnak kell lennie a vezetési tevékenységek méretarányával, intenzitásával és kockázatával, és magában foglalja az érintett érdekelt felekkel, az érdekelt felekkel és a szakértőkkel való kapcsolattartást.</t>
  </si>
  <si>
    <t xml:space="preserve">Organisasi harus menunjukkan bahwa pemantauan berkala dilakukan untuk menilai perubahan dalam status Nilai Konservasi Tinggi dan harus menyesuaikan strategi pengelolaannya untuk memastikan perlindungan yang efektif. Pemantauan harus sesuai dengan skala, intensitas dan risiko kegiatan pengelolaan, dan harus mencakup pelibatan dengan pemangkukepentingan yang terdampak, pemangkukepentingan yang berminat dan pakar. 
Catatan: Pemantauan berkala Nilai Konservasi Tinggi harus mengacu pada panduan dan/atau Toolkit Nilai Konservasi Tinggi terkini. </t>
  </si>
  <si>
    <t>組織は、高い保護価値(HCV)が効果的に保護されるよう、その状態の変化を評価するための定期的なモニタリングを行い、管理方策に反映していかなければならない。また、モニタリングは、規模、強度、リスクに見合い、利害関係者、及び専門家との協議により推進しなければならない。</t>
  </si>
  <si>
    <t>Organizācija pierāda, ka periodiska uzraudzība tiek veikta, lai novērtētu augsto saglabāšanas vērtību statusa izmaiņas, un pielāgo tās pārvaldības stratēģijas, lai nodrošinātu to efektīvo aizsardzību. Uzraudzībai jābūt proporcionālai vadības darbību mērogam, intensitātei un riskam, un tajā ietilpst iesaistīšanās ar skartajām ieinteresētajām personām, ieinteresētajām ieinteresētajām personām un ekspertiem.</t>
  </si>
  <si>
    <t>Organizacja pokazuje, że okresowe monitorowanie jest przeprowadzane w celu oceny zmian statusu wysokich wartości ochrony i dostosuje strategie zarządzania w celu zapewnienia skutecznej ochrony. Monitorowanie jest proporcjonalne do skali, intensywności i ryzyka działań zarządzania oraz obejmuje zaangażowanie zainteresowanych stron, zainteresowanych stron i ekspertów.</t>
  </si>
  <si>
    <t>O monitoramento anual deve ser conduzido para avaliar a efetividade das medidas empregadas para manter ou melhorar os atributos de conservação aplicáveis.</t>
  </si>
  <si>
    <t>A Organização deve demonstrar que existe uma monitorização periódica para avaliar as alterações no estado dos Altos Valores de Conservação, e deve adaptar as suas estratégias de gestão para assegurar a sua protecção efectiva. A monitorização deve ser adequada à escala, intensidade e risco das actividades de gestão, e deve incluir o envolvimento com as Partes Interessadas com interesse, Partes Interessadas afectadas e os especialistas.</t>
  </si>
  <si>
    <t>Organizația trebuie să demonstreze că monitorizează periodic starea Valorilor Ridicate de Conservare și trebuie să adapteze strategiile de management pentru a asigura protejarea efectivă a acestor valori. Monitorizarea trebuie să fie proporțională cu scara, intensitatea și riscul aferente activităților de management și trebuie să includă implicarea factorilor afectați, factorilor interesați și a experților.</t>
  </si>
  <si>
    <t>Организация должна регулярно осуществлять мониторинг изменения статуса ВПЦ и адаптировать стратегии ведения хозяйства для обеспечения их эффективной охраны. Масштаб мониторинга должен быть пропорционален масштабу, интенсивности и риску хозяйственной деятельности и осуществляться при взаимодействии с затронутыми сторонами, заинтересованными сторонами и экспертами.</t>
  </si>
  <si>
    <t>Organizácia preukáže, že pravidelné monitorovanie sa vykonáva s cieľom vyhodnotiť zmeny v stave vysokých hodnôt ochrany a prispôsobí svoje stratégie riadenia, aby sa zabezpečila ich účinná ochrana. Monitorovanie je úmerné rozsahu, intenzity a rizika riadiacich činností a zahŕňa zapojenie sa do postihnutých zainteresovaných strán, zainteresovaných strán a odborníkov.</t>
  </si>
  <si>
    <t>Organizacija dokazuje, da se izvaja periodično spremljanje za oceno sprememb stanja visokih vrednosti ohranjanja in prilagodi svoje strategije upravljanja, da se zagotovi njihova učinkovita zaščita. Spremljanje je sorazmerno z obsegom, intenzivnostjo in tveganjem za upravljanje dejavnosti ter vključuje sodelovanje z prizadetimi deležniki, zainteresiranimi zainteresiranimi stranmi in strokovnjaki.</t>
  </si>
  <si>
    <t>Организација  Доказује да се периодично праћење  спроводи да процене промене статуса високих вредности очувања  и да  прилагоде своје стратегије управљања како би се осигурала њихова ефикасна заштита . Мониторинг  треба да буде сразмерно на скали, интензитету и ризику  активности менаџмента и да укључује ангажовање  са погођеним заинтересованим странама , заинтересованим заинтересованим странама  и стручњацима.</t>
  </si>
  <si>
    <t>องค์กร* จะแสดงให้เห็นว่าการตรวจสอบเป็นระยะ* ดำเนินการเพื่อประเมินการเปลี่ยนแปลงสถานะของค่าการอนุรักษ์ที่สูง* และจะปรับกลยุทธ์การจัดการเพื่อให้แน่ใจว่าการป้องกันที่มีประสิทธิภาพ* การตรวจสอบ* จะเป็นสัดส่วนกับขนาดความเข้มและความเสี่ยง* ของกิจกรรมการจัดการและจะรวมถึงการมีส่วนร่วม* กับผู้มีส่วนได้เสียที่ได้รับผลกระทบ* ผู้มีส่วนได้เสียที่สนใจ* และผู้เชี่ยวชาญ</t>
  </si>
  <si>
    <t>Organizasyon*, yüksek koruma değerleri* durumundaki değişiklikleri değerlendirmek için periyodik izleme* 'nin gerçekleştirildiğini gösterecek ve yönetim stratejilerini etkili korumalarını sağlamak için* uyarlayacaktır. İzleme*, yönetim faaliyetlerinin ölçeği, yoğunluğu ve riski* ile orantılı olacaktır ve* etkilenen paydaşlarla*, ilgili paydaşlara* ve uzmanlarla katılım* içerecektir.</t>
  </si>
  <si>
    <t>Підприємство має демонструвати проведення періодичного моніторингу для оцінювання змін стану ОЦЗ та адаптувати власні стратегії господарювання для забезпечення ефективної охорони таких цінностей. Моніторинг має відповідати масштабу, інтенсивності та ризику господарської діяльності; до нього мають залучатися сторони, чиї інтереси зачеплено, зацікавлені сторони та експерти.</t>
  </si>
  <si>
    <t>Tổ chức* sẽ* chứng minh rằng giám sát định kỳ* được thực hiện để đánh giá các thay đổi về tình trạng của các giá trị bảo tồn cao* và sẽ* điều chỉnh các chiến lược quản lý của mình để đảm bảo sự bảo vệ hiệu quả của chúng*. Việc giám sát* sẽ* tương xứng với quy mô, cường độ và rủi ro* của các hoạt động quản lý và sẽ* bao gồm tham gia* với các bên liên quan bị ảnh hưởng*, các bên liên quan quan tâm* và các chuyên gia.</t>
  </si>
  <si>
    <t>机构*必须证明开展了定期监测，对高保护价值*的特征变化进行评估。必须调整经营策略以保证能够有效地保护高保护价值。监测活动必须适应经营活动的规模、强度和风险*，并且邀请受影响的利益相关方*、感兴趣的利益相关方*和专家共同参与*。</t>
  </si>
  <si>
    <t>P10</t>
  </si>
  <si>
    <t>Management activities conducted by or for The Organization for the Management Unit shall be selected and implemented consistent with The Organization’s economic, environmental and social policies and objectives and in compliance with the Principles and Criteria collectively.</t>
  </si>
  <si>
    <t>Plantations shall be planned and managed in accordance with Principles and Criteria 1-9, and Principle 10 and its Criteria. While plantations can provide an array of social and economic benefits, and can contribute to satisfying the world's needs for forest products, they should complement the management of, reduce pressures on, and promote the restoration and conservation of natural forests.</t>
  </si>
  <si>
    <t>Aktivnosti upravljanja koje su provedene od strane ili za Organizaciju za Uprave za menadžment biraju se u skladu sa ekonomskim, ekološkim, ekološkim i društvenim politikama i ciljevima organizacije i u skladu sa principima i kriterijima kolektivno.</t>
  </si>
  <si>
    <t>Umsetzung von Bewirtschaftungsmaßnahmen: Die Auswahl und Umsetzung von Bewirtschaftungsmaßnahmen, die durch oder für den Forstbetrieb im Wald ausgeführt werden, müssen den wirtschaftlichen, ökologischen und sozialen Zielen des Forstbetriebes entsprechen und mit sämtlichen Prinzipien und Kriterien des FSC konform sein.</t>
  </si>
  <si>
    <t>Las plantaciones deberán ser planeadas y manejadas de acuerdo con los Principios y Criterios del 1 al 9 y con los Criterios del Principio 10. Si bien las plantaciones pueden proporcionar una amplia gama de beneficios sociales y económicos y pueden contribuir a la satisfacción de las necesidades de productos forestales del mundo, éstas deberán complementar el manejo de, reducir la presión sobre y promover la restauración y conservación de los bosques naturales.</t>
  </si>
  <si>
    <t>Las actividades de manejo realizadas por o para la Organización en la Unidad de Manejo se deberán seleccionar e implementar en concordancia con las políticas y objetivos económicos, ambientales y sociales de La Organización y conforme a los Principios y Criterios en su conjunto.</t>
  </si>
  <si>
    <t>Juhtimistegevused, mida korraldatakse juhtimisüksuse organisatsiooni jaoks, valitakse ja rakendatakse kooskõlas organisatsiooni majanduslike, keskkonna- ja sotsiaalsete poliitikate ja eesmärkidega ning vastavalt põhimõtetele ja kriteeriumidele ühiselt.</t>
  </si>
  <si>
    <t>Les activités de gestion conduites par ou pour l'Organisation dans le cadre de l'Unité de gestion doivent être sélectionnées et mises en œuvre conformément à la fois aux politiques et aux objectifs économiques, environnementaux et sociaux de l'Organisation et aux Principes et Critères.</t>
  </si>
  <si>
    <t>Aktivnosti upravljanja koje provodi ili za Organizaciju za upravljačku jedinicu bira se i provodi u skladu s ekonomskim, ekološkim i socijalnim politikama organizacije i ciljevima te u skladu s načelima i kriterijima kolektivno.</t>
  </si>
  <si>
    <t>A menedzsment egység vagy a szervezet számára elvégzett vezetési tevékenységeket ki kell választani és végrehajtani, összhangban a szervezet gazdasági, környezeti és szociálpolitikáival és céljaival, valamint az alapelvekkel és a kritériumokkal összhangban.</t>
  </si>
  <si>
    <t>Kegiatan pengelolaan yang dilakukan oleh atau untuk Organisasi bagi Unit Manajemen harus dipilih dan dilaksanakan sesuai dengan kebijakan dan tujuan ekonomi, lingkungan, dan sosial Organisasi dan memenuhi seluruh Prinsip dan Kriteria.</t>
  </si>
  <si>
    <t>組織もしくは組織のために実施される管理区画内での活動は、組織の経済、環境、社会的方針と目的に一致したものが選択及び実施され、全体としてFSCの原則と基準に合致するものであること。</t>
  </si>
  <si>
    <t>Vadības vienības organizācijas vadības darbības vai tās vadības darbības tiek izvēlētas un ieviestas atbilstoši organizācijas ekonomiskajai, vides un sociālajai politikai un mērķiem, kā arī atbilstoši principiem un kritērijiem.</t>
  </si>
  <si>
    <t>Działania zarządzające prowadzone przez Organizację Organizacji dla jednostki zarządzającej zostaną wybrane i wdrażane zgodnie z polityką ekonomiczną, środowiskową i społeczną organizacji oraz zgodnie z zasadami i kryteriami.</t>
  </si>
  <si>
    <t>As plantações devem ser planejadas e manejadas de acordo com os Princípios e Critérios 1-9, e o Princípio 10 e seus Critérios. Considerando que as plantações podem proporcionar uma série de benefícios sociais e econômicos e contribuir para satisfazer as necessidades globais de produtos florestais, elas devem complementar o manejo, reduzir as pressões e promover a recuperação e conservação das florestas naturais.</t>
  </si>
  <si>
    <t>As actividades de gestão conduzidas pela ou para a Organização na Unidade de Gestão devem ser seleccionadas e implementadas de forma consistente com as políticas e os objectivos ambientais, económicos e sociais da Organização e em cumprimento com todos os Princípios e Critérios.</t>
  </si>
  <si>
    <t>Activitățile de management implementate de către sau pentru Organizație în Unitatea de Management trebuie să fie alese și implementate în conformitate cu politicile și obiectivele economice, de mediu și sociale ale Organizației și să respecte prevederile Principiilor și Criteriilor în ansamblu.</t>
  </si>
  <si>
    <t>Виды хозяйственной деятельности, осуществляемой самой организацией или от ее имени в пределах единицы управления, должны выбираться и реализовываться в соответствии с экономической, экологической и социальной политиками и целями организации и «Принципами и критериями FSC» одновременно.</t>
  </si>
  <si>
    <t>Manažérske činnosti, ktoré vykonáva organizácia alebo pre organizáciu riadiacej jednotky, sa vyberú a implementujú v súlade s hospodárskymi, environmentálnymi a sociálnymi politikami a cieľmi organizácie a súbežne s zásadami a kritériami.</t>
  </si>
  <si>
    <t>Dejavnosti upravljanja, ki jih izvaja organizacija ali za upravljavsko enoto, se izberejo in izvajajo v skladu z gospodarsko, okoljsko in socialno politiko organizacije ter v skladu z načeli in merili skupaj.</t>
  </si>
  <si>
    <t>Активности менаџмента коју спроводе или за организацију  за управљачку јединицу  ће се одабрати и применити у складу са организацијом Економске, еколошке, еколошке, еколошке и социјалне политике и циљеве  и у складу са принципима  и критеријумима.</t>
  </si>
  <si>
    <t>กิจกรรมการจัดการที่ดำเนินการโดยหรือสำหรับองค์กร* สำหรับหน่วยการจัดการ* จะได้รับการคัดเลือกและดำเนินการสอดคล้องกับนโยบายและวัตถุประสงค์ทางเศรษฐกิจและสังคมขององค์กร* และปฏิบัติตามหลักการ* และเกณฑ์* โดยรวม</t>
  </si>
  <si>
    <t>Kuruluş tarafından veya yönetim birimi için yapılan yönetim faaliyetleri* Yönetim Birimi** için* Kuruluş* 'nın ekonomik, çevresel ve sosyal politikaları ve hedefleri* ile tutarlı olarak ve* ve kriterlere* uygun olarak seçilecek ve uygulanacaktır.</t>
  </si>
  <si>
    <t>Господарські заходи, що провадяться підприємством на території одиниці господарювання, мають добиратися та виконуватися відповідно до одночасно як економічних, екологічних і соціальних стратегій та цілей підприємства, так і Принципів та Критеріїв FSC.</t>
  </si>
  <si>
    <t>Các hoạt động quản lý được thực hiện bởi hoặc cho tổ chức* cho đơn vị quản lý* sẽ* được chọn và thực hiện phù hợp với tổ chức* Chính sách và mục tiêu kinh tế, môi trường và xã hội* và tuân thủ các nguyên tắc* và tiêu chí* tập thể.</t>
  </si>
  <si>
    <t>经营单位*或其授权的营林机构*在安排和开展营林工作时，必须与其经济、环境、社会三方面的政策与目标*保持一致，并且严格遵守FSC原则*和标准*。</t>
  </si>
  <si>
    <t>C10.01</t>
  </si>
  <si>
    <t>After harvest or in accordance with the management plan, The Organization shall, by natural or artificial regeneration methods, regenerate vegetation cover in a timely fashion to pre-harvesting or more natural conditions.</t>
  </si>
  <si>
    <t>The management objectives of the plantation, including natural forest conservation and restoration objectives, shall be explicitly stated in the management plan, and clearly demonstrated in the implementation of the plan.</t>
  </si>
  <si>
    <t>Nakon žetve ili u skladu s planom upravljanja, organizacija će, prirodne ili umjetne regeneracijske metode, regenerirati vegetacijski pokrivač pravovremeno modu za unaprijed žetvu ili više prirodnih uvjeta.</t>
  </si>
  <si>
    <t>Im Anschluss an die Holzernte oder entsprechend der Managementplanung verjüngt der Forstbetrieb den Wald mittels natürlicher oder künstlicher Verjüngungsmethoden. Dies geschieht zeitnah und so, dass der Zustand der  Vegetationsdecke demjenigen vor der Holzernte oder naturnäheren Bedingungen entspricht.</t>
  </si>
  <si>
    <t>Los objetivos de manejo de la plantación, incluyendo los de conservación y restauración del bosque natural, deberán manifestarse explícitamente en el plan de manejo, y deberán ser claramente demostrados en la implementación del plan.</t>
  </si>
  <si>
    <t>Después del aprovechamiento, o de acuerdo con el plan de manejo, La Organización deberá regenerar la cubierta vegetal, a través de métodos de regeneración natural o artificial para recuperar, en un plazo adecuado, las condiciones anteriores al aprovechamiento o más cercanas a las naturales.</t>
  </si>
  <si>
    <t>Pärast saagikoristust või vastavalt juhtimiskavale tuleb organisatsioon looduslike või kunstlike regenereerimismeetodite abil taimestiku õigeaegselt regenereerida kuni saagikoristuse või looduslike tingimusteni.</t>
  </si>
  <si>
    <t>Après la récolte ou conformément au document de gestion, l'Organisation doit, par des méthodes de régénération naturelle ou artificielle, régénérer le couvert végétal pour rétablir les conditions de pré-récolte ou des conditions plus naturelles au moment opportun.</t>
  </si>
  <si>
    <t>Nakon berbe ili u skladu s planom upravljanja, organizacija će, prirodnim ili umjetnim metodama regeneracije, pravodobno obnoviti vegetacijsku pokriće za prije nego što su se prije poslužile ili više prirodnih uvjeta.</t>
  </si>
  <si>
    <t>A betakarítás után vagy az irányítási tervvel összhangban a szervezet természetes vagy mesterséges regenerációs módszerekkel kell regenerálnia a vegetáció időben történő fedezetét a betakarítás előtti vagy természetesebb körülmények között.</t>
  </si>
  <si>
    <t xml:space="preserve">Setelah panen atau sesuai dengan Rencana Manajemen, Organisasi harus, dengan metode regenerasi alami atau buatan, melakukan regenerasi tutupan vegetasi secara tepat waktu ke kondisi pra-panen atau kondisi yang lebih alami. </t>
  </si>
  <si>
    <t>組織は、管理計画に従い、最終伐採した後は天然更新または人工更新により、迅速に伐採前の状態またはより自然に近い状態に再生させなければならない。</t>
  </si>
  <si>
    <t>Pēc ražas novākšanas vai saskaņā ar vadības plānu organizācija ar dabiskām vai mākslīgām reģenerācijas metodēm savlaicīgi atjauno veģetācijas segumu līdz dabiskākiem vai dabiskākiem apstākļiem.</t>
  </si>
  <si>
    <t>Po zbiorach lub zgodnie z planem zarządzania organizacja, naturalna lub sztuczna regeneracja metod regeneracji, regeneruje wegetację w odpowiednim czasie, aby przedostać się lub bardziej naturalne warunki.</t>
  </si>
  <si>
    <t>Os objetivos do manejo de plantações, incluindo objetivos de conservação e restauração de florestas naturais, devem ser explicitamente citados no plano de manejo, e claramente demonstrados na implementação do plano.</t>
  </si>
  <si>
    <t>A Organização deve usar práticas silvícolas ecologicamente adequadas à vegetação, espécies, local e objectivos de gestão.</t>
  </si>
  <si>
    <t>După exploatare sau conform amenajamentului, Organizația trebuie, în timp util, prin regenerare naturală sau artificială, să reinstaleze vegetația forestieră cu o structură cât mai apropiată de starea inițială sau de condițiile naturale.</t>
  </si>
  <si>
    <t>После проведения лесозаготовок и/или согласно плану управления организация должна обеспечить своевременное восстановление лесного покрова до его исходного (до начала рубки) состояния или до более естественного состояния методами естественного или искусственного лесовосстановления.</t>
  </si>
  <si>
    <t>Po zbere alebo v súlade s plánom riadenia organizácia prostredníctvom prírodných alebo umelých metód regenerácie regeneruje vegetáciu včas na predbežné zberné alebo prírodné podmienky.</t>
  </si>
  <si>
    <t>Po žetvi ali v skladu z načrtom upravljanja organizacija z naravnimi ali umetnimi regeneracijskimi metodami pravočasno regenerira vegetacijsko pokritje za predhodno vlaganje ali več naravnih pogojev.</t>
  </si>
  <si>
    <t>Након жетве или у складу са планом управљања , организација  ће , по природним или вештачким регенерацијским методама, регенерирати вегетацијску покривеност благовремено модом пред-вешти или више природних услова .</t>
  </si>
  <si>
    <t>หลังจากเก็บเกี่ยวหรือเป็นไปตามแผนการจัดการ*องค์กร*จะ*โดยวิธีการฟื้นฟูธรรมชาติหรือการสร้างใหม่การสร้างพืชพรรณครอบคลุมในเวลาที่เหมาะสมเพื่อการเก็บเกี่ยวล่วงหน้าหรือสภาพธรรมชาติมากขึ้น*</t>
  </si>
  <si>
    <t>Hasattan sonra veya yönetim planına uygun olarak*, organizasyon*, doğal veya yapay rejenerasyon yöntemleriyle, bitki örtüsünü zamanında hasat öncesi veya daha doğal koşullara yeniden düzenleyecektir*.</t>
  </si>
  <si>
    <t>Після проведення лісозаготівлі або згідно із планом господарювання підприємство має методами природного або штучного поновлення своєчасно відновити рослинний покрив до стану, який був до проведення рубки або природнішого.</t>
  </si>
  <si>
    <t>Sau khi thu hoạch hoặc theo Kế hoạch quản lý*, tổ chức*sẽ*, bằng các phương pháp tái tạo tự nhiên hoặc nhân tạo, tái tạo thảm thực vật một cách kịp thời để thu hoạch trước hoặc điều kiện tự nhiên hơn*.</t>
  </si>
  <si>
    <t>采伐后或按照经营方案*，机构*必须通过天然更新或人工促进更新的方式，使植被覆盖状况及时恢复至采伐之前或恢复更多的自然条件。</t>
  </si>
  <si>
    <t>C10.02</t>
  </si>
  <si>
    <t>The Organization shall use species for regeneration that are ecologically well adapted to the site and to the management objectives. The Organization shall use native species and local genotypes for regeneration, unless there is clear and convincing justification for using others.</t>
  </si>
  <si>
    <t>The design and layout of plantations should promote the protection, restoration and conservation of natural forests, and not increase pressures on natural forests. Wildlife corridors, streamside zones and a mosaic of stands of different ages and rotation periods, shall be used in the layout of the plantation, consistent with the scale of the operation. The scale and layout of plantation blocks shall be consistent with the patterns of forest stands found within the natural landscape.</t>
  </si>
  <si>
    <t>Organizacija će koristiti vrste za regeneraciju koja je ekološki dobro prilagođena mjestu i ciljevima upravljanja. Organizacija će koristiti rodne vrste i lokalne genotipove za regeneraciju, osim ako nema jasne i uvjerljivo opravdanje za korištenje drugih.</t>
  </si>
  <si>
    <t>Der Forstbetrieb verjüngt den Wald mit standortgerechten Arten. Die Verjüngung entspricht dem Betriebsziel. Der Forstbetrieb nutzt heimische Arten und lokale Genotypen für die Verjüngung, es sei denn, es liegt eine eindeutige und überzeugende Begründung für den Einsatz anderer Arten vor.</t>
  </si>
  <si>
    <t>El diseño y la distribución de las plantaciones deberán promover la protección y conservación de los bosques naturales, y no incrementar las presiones sobre los mismos. De acuerdo con la escala de la operación, deberán tomarse en cuenta, para el diseño de la plantación, los corredores para la fauna silvestre, la protección de los cauces de ríos y un mosaico de rodales de diferentes edades y períodos de rotación. La escala y el diseño de los bloques de plantación deberán estar de acuerdo con los patrones de los rodales encontrados dentro del paisaje natural.</t>
  </si>
  <si>
    <t>Para la regeneración, La Organización deberá emplear especies que estén ecológicamente bien adaptadas al sitio y a los objetivos de manejo. La Organización deberá utilizar especies nativas y genotipos locales, a menos que exista una justificación clara y convincente para utilizar otros.</t>
  </si>
  <si>
    <t>Organisatsioon kasutab regenereerimiseks liike, mis on ökoloogiliselt hästi kohandatud saidile ja juhtimise eesmärkidele. Organisatsioon kasutab regenereerimiseks looduslikke liike ja kohalikke genotüüpe, välja arvatud juhul, kui teiste kasutamiseks on selge ja veenev õigustus.</t>
  </si>
  <si>
    <t>L'Organisation doit utiliser, en vue de la régénération, des espèces qui sont écologiquement adaptées au site et aux objectifs de gestion. L'Organisation doit utiliser pour la régénération des espèces natives et des génotypes locaux, à moins qu'une raison claire et convaincante ne justifie l'utilisation d'autres espèces.</t>
  </si>
  <si>
    <t>Organizacija mora koristiti vrste za regeneraciju koje su ekološki dobro prilagođene mjestu i ciljevima upravljanja. Organizacija mora koristiti zavičajne vrste i lokalne genotipove za regeneraciju, osim ako nema jasno i uvjerljivo opravdanje za korištenje drugih.</t>
  </si>
  <si>
    <t>A szervezet olyan regenerációs fajokat kell használnia, amelyek ökológiai szempontból jól alkalmazkodnak a helyszínhez és a vezetési célokhoz. A szervezetnek natív fajokat és helyi genotípusokat kell használni a regenerációhoz, kivéve, ha egyértelmű és meggyőző indok van mások használatára.</t>
  </si>
  <si>
    <t>Organisasi harus menggunakan spesies untuk regenerasi yang secara ekologis beradaptasi dengan baik di lokasi dan sesuai dengan tujuan manajemen. Organisasi harus menggunakan spesies asli dan genotype lokal untuk regenerasi, kecuali ada dasar kebenaran yang jelas dan meyakinkan untuk menggunakan jenis yang lain.</t>
  </si>
  <si>
    <t>組織は、管理目的に沿って、生態的に適合した種、在来種及びその地域固有の遺伝子型を用いて更新を行うこと。</t>
  </si>
  <si>
    <t>Organizācija izmanto sugas reģenerācijai, kas ir ekoloģiski labi pielāgota vietnei un pārvaldības mērķiem. Organizācija reģenerācijai izmanto vietējās sugas un vietējos genotipus, ja vien nav skaidru un pārliecinošu attaisnojumu citu izmantošanai.</t>
  </si>
  <si>
    <t>Organizacja będzie wykorzystywać gatunki do regeneracji, które są ekologicznie dobrze przystosowane do terenu i celów zarządzania. Organizacja używa rodzimych gatunków i lokalnych genotypów do regeneracji, chyba że istnieje jasne i przekonujące uzasadnienie korzystania z innych.</t>
  </si>
  <si>
    <t>O desenho e a disposição física das plantações devem promover a proteção, restauração e conservação das florestas naturais, e não aumentar as pressões sobre as mesmas. No delineamento da plantação devem ser utilizados corredores de fauna, matas ciliares e um mosaico de talhões de diferentes idades e períodos de rotação, em conformidade com a escala das operações. A escala e a disposição dos talhões de plantio devem ser consistentes com os padrões dos talhões florestais encontrados na paisagem natural.</t>
  </si>
  <si>
    <t>Após a exploração florestal, ou de acordo com o Plano de Gestão, a Organização deve, por métodos de regeneração natural ou artificial, regenerar, em tempo adequado, a cobertura vegetal para condições naturais ou pré-exploração.</t>
  </si>
  <si>
    <t>Organizația trebuie să utilizeze pentru regenerare specii care sunt bine adaptate ecologic condițiilor staționale și obiectivelor de management. Organizația trebuie să utilizeze specii native și genotipuri locale pentru regenerare, dacă nu există o justificare clară și convingătoare pentru utilizarea altora.</t>
  </si>
  <si>
    <t>Организация должна использовать для восстановления виды, экологически адаптированные к конкретному участку и целям управления. Организация должна использовать для восстановления местные виды и местные генотипы за исключением случаев, когда имеется четкое и убедительное обоснование необходимости использования других видов.</t>
  </si>
  <si>
    <t>Organizácia musí využívať druhy na regeneráciu, ktoré sú ekologicky dobre prispôsobené stránke a cieľom riadenia. Organizácia musí používať na regeneráciu pôvodné druhy a miestne genotypy, pokiaľ nie je jasné a presvedčivé odôvodnenie používania iných.</t>
  </si>
  <si>
    <t>Organizacija uporablja vrste za regeneracijo, ki so ekološko dobro prilagojene spletnemu mestu in ciljem upravljanja. Organizacija za regeneracijo uporablja domače vrste in lokalne genotipe, razen če obstaja jasna in prepričljiva utemeljitev uporabe drugih.</t>
  </si>
  <si>
    <t>Организација  ће  користити врсте за регенерацију која су еколошки добро прилагођена локацији и на циљеве управљања . Организација  ће  користити домаће врсте  и локалне генотипове  за регенерацију, осим ако не постоји јасна и убедљива оправдање за употребу других.</t>
  </si>
  <si>
    <t>องค์กร* จะใช้สปีชีส์สำหรับการฟื้นฟูที่ปรับตัวเข้ากับเว็บไซต์และวัตถุประสงค์การจัดการ* องค์กร* จะใช้สายพันธุ์พื้นเมือง* และจีโนไทป์ท้องถิ่น* สำหรับการฟื้นฟูเว้นแต่จะมีเหตุผลที่ชัดเจนและน่าเชื่อถือสำหรับการใช้ผู้อื่น</t>
  </si>
  <si>
    <t>Organizasyon*, ekolojik olarak iyi adapte edilen rejenerasyon için türleri* kullanır*, yönetim hedeflerine* kullanılır. Organizasyon*, başkalarını kullanmak için açık ve ikna edici bir gerekçe olmadıkça, rejenerasyon için yerel türleri* ve yerel genotipleri* kullanacaktır.</t>
  </si>
  <si>
    <t>Підприємство має використовувати для лісовідновлення види, екологічно добре адаптовані до умов ділянки та до цілей господарювання. Підприємство має використовувати для лісовідновлення аборигенні види та місцеві ґенотипи, окрім випадків, коли є чітке й переконливе обґрунтування для використання інших [видів і ґенотипів].</t>
  </si>
  <si>
    <t>Tổ chức* sẽ* sử dụng các loài để tái sinh phù hợp về mặt sinh thái với trang web và các mục tiêu quản lý*. Tổ chức* sẽ* sử dụng các loài bản địa* và kiểu gen cục bộ* để tái sinh, trừ khi có sự biện minh rõ ràng và thuyết phục cho việc sử dụng người khác.</t>
  </si>
  <si>
    <t>机构*在选择造林树种时，必须根据其对立地的适应性及相应的经营目标*。机构在造林时必须优先使用本地种*（我们通常称为“乡土树种”）和当地基因型*树种。只有具备清楚、有说服力的理由时才能使用其它树种。</t>
  </si>
  <si>
    <t>C10.03</t>
  </si>
  <si>
    <t>The Organization shall only use alien species when knowledge and/or experience have shown that any invasive impacts can be controlled and effective mitigation measures are in place.</t>
  </si>
  <si>
    <t>Diversity in the composition of plantations is preferred, so as to enhance economic, ecological and social stability. Such diversity may include the size and spatial distribution of management units within the landscape, number and genetic composition of species, age classes and structures.</t>
  </si>
  <si>
    <t>Organizacija koristi samo vanzemaljske vrste kada su znanje i / ili iskustvo pokazali da se bilo kakvi invazivni utjecaji mogu kontrolirati i na snazi ​​su efikasne mjere ublažavanja.</t>
  </si>
  <si>
    <t>Der Forstbetrieb setzt gebietsfremde Arten nur dann ein, wenn Wissen und/oder Erfahrungen gezeigt haben, dass invasive Auswirkungen kontrolliert werden können und effektive Maßnahmen zur Schadensminderung angewandt werden können.</t>
  </si>
  <si>
    <t>Se prefiere la diversidad en la composición de las plantaciones, para mejorar la estabilidad económica, ecológica y social. Tal diversidad puede incluir el tamaño y la distribución espacial de las unidades de manejo dentro del paisaje, y el número y la composición genética de las especies, clases de edad y estructuras.</t>
  </si>
  <si>
    <t>La Organización sólo deberá utilizar especies exóticas cuando el conocimiento y/o la experiencia hayan demostrado que cualquier impacto producido por su carácter invasor se puede controlar y que existen medidas de mitigación eficaces.</t>
  </si>
  <si>
    <t>Organisatsioon kasutab võõraid liike ainult siis, kui teadmised ja/või kogemused on näidanud, et invasiivseid mõjusid saab kontrollida ja tõhusad leevendusmeetmed on olemas.</t>
  </si>
  <si>
    <t>L'Organisation ne doit utiliser des espèces exotiques que lorsque les connaissances et/ou expérimentations ont montré que le caractère invasif pouvait être contrôlé et que des mesures d'atténuation efficaces sont en place.</t>
  </si>
  <si>
    <t>Organizacija će koristiti vanzemaljske vrste samo kada su znanje i/ili iskustvo pokazali da se mogu kontrolirati bilo kakvi invazivni utjecaji i uspostavljeni su učinkovite mjere ublažavanja.</t>
  </si>
  <si>
    <t>A szervezet csak akkor használja az idegen fajokat, ha a tudás és/vagy a tapasztalatok azt mutatták, hogy bármilyen invazív hatást ellenőrizni lehet, és hatékony enyhítő intézkedések vannak érvényben.</t>
  </si>
  <si>
    <t xml:space="preserve">Organisasi seharusnya hanya menggunakan spesies asing jika pengetahuan dan/atau pengalaman telah menunjukkan bahwa setiap dampak invasif dapat dikendalikan dan telah ada langkah-langkah mitigasi yang efektif. </t>
  </si>
  <si>
    <t>組織は、外来種を使用する際は、侵略的影響が制御できることや、効果的な影響低減措置がとられているという条件を満たさなければならない。</t>
  </si>
  <si>
    <t>Organizācija izmanto svešzemju sugas tikai tad, ja zināšanas un/vai pieredze ir parādījusi, ka var kontrolēt jebkādu invazīvu ietekmi un ir ieviesti efektīvi mazināšanas pasākumi.</t>
  </si>
  <si>
    <t>Organizacja będzie używać gatunków obcych tylko wtedy, gdy wiedza i/lub doświadczenie wykazało, że można kontrolować wszelkie skutki inwazyjne i istnieją skuteczne środki łagodzące.</t>
  </si>
  <si>
    <t>É preferível a diversidade na composição das plantações, de forma a intensificar a estabilidade econômica, ecológica e social. Tal diversidade pode incluir o tamanho e a distribuição espacial das unidades de manejo dentro da paisagem, o número e a composição genética de espécies, as classes de idade e as estruturas.</t>
  </si>
  <si>
    <t>Na regeneração do coberto vegetal, a Organização deve usar espécies adaptadas ao local e aos objectivos de gestão. A Organização deve usar espécies nativas e genótipos locais, a menos que exista uma justificação clara e credível para usar outras espécies.</t>
  </si>
  <si>
    <t>Organizația folosește specii alohtone doar când cunoștințele și/sau experiența au dovedit că orice efect invaziv poate fi controlat și există măsuri efective de control.</t>
  </si>
  <si>
    <t>Организация должна использовать интродуценты только тогда, когда знания и/или опыт их применения свидетельствуют, что можно контролировать их инвазивность, а также при условии применения эффективных методов смягчения негативных последствий от их воздействия.</t>
  </si>
  <si>
    <t>Organizácia musí používať cudzie druhy iba vtedy, keď znalosti a/alebo skúsenosti preukázali, že akékoľvek invazívne vplyvy je možné kontrolovať a sú zavedené účinné opatrenia na zmiernenie.</t>
  </si>
  <si>
    <t>Organizacija uporablja tuje vrste le, kadar znanje in/ali izkušnje kažejo, da je mogoče nadzorovati kakršne koli invazivne učinke in so vzpostavljeni učinkoviti ukrepi za blažitev.</t>
  </si>
  <si>
    <t>Организација  ће  користити само ванземаљске врсте  када су знање и / или искуство показали да се могу подстаћи било какве инвазивне утицаје и постоје ефикасне мере ублажавања.</t>
  </si>
  <si>
    <t>องค์กร* จะใช้เฉพาะสายพันธุ์มนุษย์ต่างดาว* เมื่อความรู้และ/หรือประสบการณ์แสดงให้เห็นว่าผลกระทบใด ๆ ที่เกิดขึ้นสามารถควบคุมได้และมีมาตรการบรรเทาผลกระทบที่มีประสิทธิภาพ</t>
  </si>
  <si>
    <t>Organizasyon* yalnızca yabancı türleri* kullanacaktır* Bilgi ve/veya deneyim, istilacı etkilerin kontrol edilebileceğini ve etkili hafifletme önlemlerinin mevcut olduğunu gösterdiğinde.</t>
  </si>
  <si>
    <t>Підприємство має використовувати чужорідні види лише тоді, коли знання та/або досвід вказують на те, що будь-які інвазивні впливи цих видів можна контролювати та запроваджено дієві заходи з пом’якшення [таких впливів].</t>
  </si>
  <si>
    <t>Tổ chức* sẽ* chỉ sử dụng các loài ngoài hành tinh* khi kiến ​​thức và/hoặc kinh nghiệm đã chỉ ra rằng bất kỳ tác động xâm lấn nào cũng có thể được kiểm soát và các biện pháp giảm thiểu hiệu quả được đưa ra.</t>
  </si>
  <si>
    <t>机构*在使用外来树种*时必须具备知识和（或）经验，证实能够控制其入侵性影响并且具备有效措施减轻负面影响。</t>
  </si>
  <si>
    <t>C10.04</t>
  </si>
  <si>
    <t>The Organization shall not use genetically modified organisms in the Management Unit.</t>
  </si>
  <si>
    <t>The selection of species for planting shall be based on their overall suitability for the site and their appropriateness to the management objectives. In order to enhance the conservation of biological diversity, native species are preferred over exotic species in the establishment of plantations and the restoration of degraded ecosystems. Exotic species, which shall be used only when their performance is greater than that of native species, shall be carefully monitored to detect unusual mortality, disease, or insect outbreaks and adverse ecological impacts.</t>
  </si>
  <si>
    <t>Organizacija ne može koristiti genetski modificirane organizme u upravljačkoj jedinici.</t>
  </si>
  <si>
    <t>Der Forstbetrieb setzt im Wald keine gentechnisch veränderten Organismen ein.</t>
  </si>
  <si>
    <t>La selección de especies para plantación debe basarse en su idoneidad para el sitio en cuestión y en su conveniencia para los objetivos de manejo. A fin de favorecer la conservación de la diversidad biológica, en el establecimiento de plantaciones y para la restauración de ecosistemas degradados ,se prefieren las especies nativas sobre las exóticas.. Las especies exóticas, que sólo deberán usarse cuando su rendimientosea mayor que el de las especies nativas, deberán ser cuidadosamente monitoreadas para detectar la mortalidad inusual, las enfermedades oplagas de insectos, así como los impactos ecológicos adversos.</t>
  </si>
  <si>
    <t>La Organización no deberá usar organismos genéticamente modificados en la Unidad de Manejo.</t>
  </si>
  <si>
    <t>Organisatsioon ei tohi juhtimisüksuses kasutada geneetiliselt muundatud organisme.</t>
  </si>
  <si>
    <t>L'Organisation ne doit pas utiliser d'organismes génétiquement modifiés dans l'Unité de gestion.</t>
  </si>
  <si>
    <t>Organizacija ne smije koristiti genetski modificirane organizme u upravljačkoj jedinici.</t>
  </si>
  <si>
    <t>A szervezet nem használhat géntechnológiával módosított szervezeteket a menedzsment egységben.</t>
  </si>
  <si>
    <t>Organisasi seharusnya tidak menggunakan organisme hasil rekayasa genetika di Unit Manajemen.</t>
  </si>
  <si>
    <t>組織は管理区画内で遺伝子組換え生物を使用してはいけない。</t>
  </si>
  <si>
    <t>Organizācija vadības nodaļā neizmanto ģenētiski modificētus organismus.</t>
  </si>
  <si>
    <t>Organizacja nie będzie korzystać z organizmów zmodyfikowanych genetycznie w jednostce zarządzania.</t>
  </si>
  <si>
    <t>A seleção de espécies para plantio deve ser baseada na sua adequação geral ao local e na sua conformidade aos objetivos do manejo. De forma a melhorar a conservação da diversidade biológica, as espécies nativas são preferíveis às espécies exóticas no estabelecimento de plantações e na restauração de ecossistemas degradados. As espécies exóticas, que devem ser usadas somente quando seu desempenho é melhor que o das espécies nativas, devem ser cuidadosamente monitoradas para detectar anormalidades na mortalidade, nas doenças ou no aumento da população de insetos e nos impactos ecológicos adversos.</t>
  </si>
  <si>
    <t>A Organização deve usar espécies exóticas apenas quando o conhecimento e/ou a experiência tiverem demonstrado que é possível controlar qualquer efeito invasor e que se encontram implementadas medidas mitigadoras eficazes.</t>
  </si>
  <si>
    <t>Organizația trebuie să nu utilizeze organisme modificate genetic în Unitatea de Management.</t>
  </si>
  <si>
    <t>Организация не должна использовать генетически модифицированные организмы в пределах единицы управления.</t>
  </si>
  <si>
    <t>Organizácia nesmie používať geneticky modifikované organizmy v riadiacej jednotke.</t>
  </si>
  <si>
    <t>Organizacija ne uporablja gensko spremenjenih organizmov v enoti za upravljanje.</t>
  </si>
  <si>
    <t>Организација  неће користити генетски модификоване организме  у управљачкој јединици .</t>
  </si>
  <si>
    <t>องค์กร* จะไม่ใช้สิ่งมีชีวิตดัดแปลงพันธุกรรม* ในหน่วยการจัดการ*</t>
  </si>
  <si>
    <t>Kuruluş* yönetim biriminde* genetik olarak değiştirilmiş organizmaları* kullanmayacaktır.</t>
  </si>
  <si>
    <t>Підприємство не має використовувати генетично модифіковані організми в межах одиниці господарювання.</t>
  </si>
  <si>
    <t>Tổ chức* sẽ* không sử dụng các sinh vật biến đổi gen* trong đơn vị quản lý*.</t>
  </si>
  <si>
    <t>机构*不能在经营单位*内使用转基因生物体*。</t>
  </si>
  <si>
    <t>C10.05</t>
  </si>
  <si>
    <t>The Organization shall use silvicultural practices that are ecologically appropriate for the vegetation, species, sites and management objectives.</t>
  </si>
  <si>
    <t>A proportion of the overall forest management area, appropriate to the scale of the plantation and to be determined in regional standards, shall be managed so as to restore the site to a natural forest cover.</t>
  </si>
  <si>
    <t>Organizacija će koristiti šumske prakse koje su ekološki prikladne za vegetaciju, vrste, stranice i ciljeve upravljanja.</t>
  </si>
  <si>
    <t>Der Forstbetrieb setzt Waldbaukonzepte um, die an die ökologischen Anforderungen von Fauna, Flora und Boden dienlich und mit den Betriebszielen vereinbar sind.</t>
  </si>
  <si>
    <t>Una proporción del área total de manejo forestal, de acuerdo a la escala de la plantación y que será determinada en los estándares regionales, deberá ser manejada de tal forma que se restaure la cubierta forestal natural del sitio.</t>
  </si>
  <si>
    <t>La Organización deberá usar tratamientos silvícolas que sean ecológicamente apropiados para la vegetación, especies, sitios y objetivos de manejo.</t>
  </si>
  <si>
    <t>Organisatsioon kasutab silvikultuuride tavasid, mis on ökoloogiliselt sobivad taimestiku, liikide, saitide ja juhtimise eesmärkide jaoks.</t>
  </si>
  <si>
    <t>L'Organisation doit utiliser des pratiques de sylviculture écologiquement appropriées pour la végétation, les espèces, les sites et les objectifs de gestion.</t>
  </si>
  <si>
    <t>Organizacija će koristiti silvikulturne prakse koje su ekološki prikladne za vegetaciju, vrste, mjesta i ciljeve upravljanja.</t>
  </si>
  <si>
    <t>A szervezetnek a vegetáció, fajok, helyek és kezelési célok ökológiai szempontjából megfelelő ezerségkulturális gyakorlatokat kell alkalmaznia.</t>
  </si>
  <si>
    <t>Organisasi harus menggunakan praktik silvikultur yang secara ekologis sesuai dengan vegetasi, spesies, tapak, dan tujuan manajemen.</t>
  </si>
  <si>
    <t xml:space="preserve">組織は、植生、種、場所に生態的に適合するとともに管理目的に合致した育林施業を行っている。 </t>
  </si>
  <si>
    <t>Organizācija izmanto silvikulturālo praksi, kas ir ekoloģiski piemērota veģetācijai, sugām, vietām un pārvaldības mērķiem.</t>
  </si>
  <si>
    <t>Organizacja będzie stosować praktyki silvicultural, które są ekologicznie odpowiednie dla roślinności, gatunków, miejsc i celów zarządzania.</t>
  </si>
  <si>
    <t>Uma proporção da área total de manejo florestal, apropriada à escala da plantação e a ser determinada segundo padrões regionais, deve ser manejada de forma a restaurar o local a uma cobertura florestal natural.</t>
  </si>
  <si>
    <t>A Organização não pode usar organismos geneticamente modificados na Unidade de Gestão.</t>
  </si>
  <si>
    <t>Organizația trebuie să folosească practici silviculturale care sunt potrivite d.p.d.v. ecologic pentru vegetație, specii, stațiuni și pentru obiectivele de management.</t>
  </si>
  <si>
    <t>Организация должна использовать лесоводственные методы (проводить мероприятия по лесовосстановлению и уходу за лесом), которые являются экологически приемлемыми в отношении растительности, видов, участков и целей управления.</t>
  </si>
  <si>
    <t>Organizácia používa silvikultúrne postupy, ktoré sú ekologicky vhodné pre vegetáciu, druhy, miesta a ciele riadenia.</t>
  </si>
  <si>
    <t>Organizacija uporablja silikulturne prakse, ki so ekološko primerne za vegetacijo, vrste, mesta in cilje upravljanja.</t>
  </si>
  <si>
    <t>Организација  ће  користити шкуитурерну праксу која су еколошки погодна за вегетацију, врсте, локације и циљеве управљања .</t>
  </si>
  <si>
    <t>องค์กร* จะใช้การปฏิบัติที่มีความหลากหลายทางนิเวศวิทยาที่เหมาะสมสำหรับพืชพรรณสายพันธุ์ไซต์และวัตถุประสงค์การจัดการ*</t>
  </si>
  <si>
    <t>Organizasyon*, bitki örtüsü, türler, alanlar ve yönetim hedefleri* için ekolojik olarak uygun olan silvikültürel uygulamaları kullanacaktır*.</t>
  </si>
  <si>
    <t>Підприємство має використовувати лісівничі практики, які є екологічно відповідними рослинності, видовому складу, лісорослинним умовам та цілям господарювання.</t>
  </si>
  <si>
    <t>Tổ chức* sẽ* sử dụng các thực hành silvicaral phù hợp về mặt sinh thái cho thảm thực vật, loài, địa điểm và mục tiêu quản lý*.</t>
  </si>
  <si>
    <t>机构*必须使用在生态上适合植被、物种、立地以及经营目标*的森林培育*措施。</t>
  </si>
  <si>
    <t>C10.06</t>
  </si>
  <si>
    <t>The Organization shall minimize or avoid the use of fertilizers. When fertilizers are used, The Organization shall demonstrate that use is equally or more ecologically and economically beneficial than use of silvicultural systems that do not require fertilizers, and prevent, mitigate, and/or repair damage to environmental values, including soils.</t>
  </si>
  <si>
    <t>Measures shall be taken to maintain or improve soil structure, fertility, and biological activity. The techniques and rate of harvesting, road and trail construction and maintenance, and the choice of species shall not result in long term soil degradation or adverse impacts on water quality, quantity or substantial deviation from stream course drainage patterns.</t>
  </si>
  <si>
    <t>Organizacija će minimizirati ili izbjeći upotrebu gnojiva. Kada se koriste gnojiva, organizacija će pokazati da je upotreba jednako ili ekološki i ekonomski korisna od upotrebe šumskih sustava koji ne zahtijevaju gnojive i sprečavaju, ublažavaju i / ili popravljaju štetu na vrijednosti okoliša, uključujući tla.</t>
  </si>
  <si>
    <t xml:space="preserve">Der Forstbetrieb vermeidet den Einsatz von Dünger oder zielt darauf ab, dessen Verwendung zu minimieren. Wenn Dünger eingesetzt werden, weist der Forstbetrieb nach, dass dessen Anwendung von ebenso großem oder größerem wirtschaftlichen wie ökologischen Vorteil ist, als das Umsetzen von Waldbaukonzepten, die ohne den Einsatz von Dünger auskommen und vermeidet, mindert und/oder behebt Schäden in der Umwelt einschließlich des Bodens. </t>
  </si>
  <si>
    <t>Deberán tomarse medidas para mantener o mejorar la estructura del suelo, la fertilidad y la actividad biológica. Las técnicas y tasa de cosecha, el mantenimiento y la construcción de caminos y vías, así como la selección de especies, no deberán producir la degradación del suelo a largo plazo o impactos adversos en la calidad o cantidad del agua o su desviación de los cauces normales.</t>
  </si>
  <si>
    <t>La Organización deberá minimizar o evitar el uso de fertilizantes. En el caso de que se utilicen, La Organización deberá demostrar que el uso es equivalente o más beneficioso desde el punto de vista ecológico o económico que el uso de sistemas silvícolas que no requieren fertilizantes, además de prevenir, mitigar y/o reparar los daños que se puedan ocasionar a los valores ambientales, incluyendo los suelos.</t>
  </si>
  <si>
    <t>Organisatsioon minimeerib või väldib väetiste kasutamist. Väetiste kasutamisel peab organisatsioon näitama, et kasutamine on võrdselt või ökoloogiliselt kasulikum kui silukultuuride süsteemide kasutamine, mis ei vaja väetisi, ning ennetavad, leevendavad ja/või parandavad keskkonnaväärtuste, sealhulgas muldade kahjustamist, leevendamist ja/või parandamist.</t>
  </si>
  <si>
    <t>L'Organisation doit minimiser ou éviter l'utilisation d'engrais. En cas d'utilisation d'engrais, l'Organisation doit démontrer que cette pratique est au moins aussi bénéfique, du point de vue écologique et économique, que le recours à des systèmes de sylviculture qui ne nécessitent pas d'engrais, et éviter, limiter et/ou réparer les dommages causés aux valeurs environnementales, y compris aux sols.</t>
  </si>
  <si>
    <t>Organizacija će umanjiti ili izbjeći upotrebu gnojiva. Kada se koriste gnojiva, organizacija će pokazati da je upotreba podjednako ili ekološki i ekonomski korisna od upotrebe silvikulturnih sustava koji ne zahtijevaju gnojiva i sprečavaju, ublažavaju i/ili popravljaju oštećenja okolišnih vrijednosti, uključujući tla.</t>
  </si>
  <si>
    <t>A szervezetnek minimalizálnia kell vagy kerülni kell a műtrágyák használatát. A műtrágyák használatakor a szervezetnek be kell mutatnia, hogy a felhasználás ugyanolyan vagy ökológiai szempontból és gazdaságilag előnyösebb, mint az olyan erdészeti rendszerek használata, amelyek nem igényelnek műtrágyákat, és megakadályozzák, enyhítik és/vagy javítják a környezeti értékek, beleértve a talajokat is.</t>
  </si>
  <si>
    <t xml:space="preserve">Organisasi harus meminimalkan atau menghindari penggunaan pupuk. Apabila pupuk digunakan, Organisasi harus menunjukkan bahwa penggunaannya sama atau lebih bermanfaat secara ekologis dan ekonomis daripada penggunaan sistem silvikultur yang tidak memerlukan pupuk, serta mencegah, mengurangi, dan/atau memperbaiki kerusakan nilai lingkungan, termasuk tanah. </t>
  </si>
  <si>
    <t>組織は、肥料の使用の有益性が生態的かつ経済的に同等以上と認められる場合にのみ限定し、それ以外は使用を避けるものとする。肥料の使用がある時には、土壌を含む多面的機能の劣化を防ぎ、環境への影響を軽減する及び/または価値を回復しなければならない。</t>
  </si>
  <si>
    <t>Organizācija samazina vai izvairās no mēslošanas līdzekļu lietošanas. Ja tiek izmantots mēslojums, organizācija pierāda, ka lietošana ir vienlīdz vai vairāk ekoloģiski un ekonomiski izdevīga nekā silvikultūru sistēmu izmantošana, kurām nav nepieciešami mēslošanas līdzekļi, un novērš, novērš, mazina un/vai labojot vides vērtību bojājumus, ieskaitot augsni.</t>
  </si>
  <si>
    <t>Organizacja zminimalizuje lub uniknie stosowania nawozów. Gdy stosuje się nawozy, organizacja wykazuje, że stosowanie jest równie lub bardziej ekonomicznie korzystne niż stosowanie układów silvicultural, które nie wymagają nawozów i zapobiegają, łagodząc i/lub naprawiają uszkodzenia wartości środowiskowych, w tym gleby.</t>
  </si>
  <si>
    <t>Devem ser tomadas medidas para manter e melhorar a estrutura dos solos, sua fertilidade e atividade biológica. As técnicas e taxas de colheita, construção e manutenção de estradas e caminhos, e a escolha de espécies não deverão resultar em degradação dos solos ao longo prazo, ou impactos adversos na qualidade da água, quantidade ou desvio significativo nos padrões de drenagem e de cursos.</t>
  </si>
  <si>
    <t>A Organização deve minimizar ou evitar o uso de fertilizantes. Quando os fertilizantes são utilizados, a Organização deve:
(i) demonstrar, que os benefícios económicos e ecológicos, são iguais ou superiores aos de outros sistemas silvícolas que não requerem fertilizantes; e
(ii) prevenir, mitigar e/ou reparar danos aos valores ambientais, incluindo os solos.</t>
  </si>
  <si>
    <t>Organizația trebuie să reducă la minim sau să evite utilizarea fertilizatorilor. Când aceștia sunt utilizați, Organizația trebuie să demonstreze că utilizarea este echivalentă sau chiar mai benefică d.p.d.v. ecologic și economic decât utilizarea sistemelor silviculturale care nu necesită fertilizatori și trebuie să prevină, reducă și/sau să repare prejudiciile aduse valorilor de mediu inclusiv solurilor.</t>
  </si>
  <si>
    <t>Организация должна избегать применения удобрений или минимизировать его. Организация должна демонстрировать, что их применение оказывается не менее либо более экологически и экономически выгодным, чем применение лесоводственных систем, которые не требуют удобрений, и предотвращать, смягчать и/или компенсировать ущерб природным ценностям, включая почвы.</t>
  </si>
  <si>
    <t>Organizácia musí minimalizovať alebo sa vyhnúť používaniu hnojív. Ak sa používajú hnojivá, organizácia preukáže, že použitie je rovnako alebo ekologickejšie a ekonomicky prospešné ako používanie silvikultúrnych systémov, ktoré nevyžadujú hnojivá, a zabrániť, zmierniť a/alebo opraviť poškodenie hodnoty životného prostredia vrátane pôdy.</t>
  </si>
  <si>
    <t>Organizacija zmanjša ali se izogne ​​uporabi gnojil. Kadar se gnojila uporabljajo, organizacija dokaže, da je uporaba enako ali bolj ekološko in ekonomično koristna kot uporaba silikulturnih sistemov, ki ne potrebujejo gnojil, in preprečujejo, ublažiti in/ali popraviti škodo na okoljskih vrednostih, vključno s tlemi.</t>
  </si>
  <si>
    <t>Организација  ће  умањити или избећи употребу ђубрива . Када се користе ђубрива , организација  показује да је употреба подједнако или еколошки еколошки кориснија од употребе силвИцултурних система који не захтевају ђубриво и спречити, ублажити и поправити штету вредностима околишне вредности , укључујући тла .</t>
  </si>
  <si>
    <t>องค์กร* จะ* ลดหรือหลีกเลี่ยงการใช้ปุ๋ย* เมื่อมีการใช้ปุ๋ย* องค์กร* จะแสดงให้เห็นว่าการใช้งานนั้นมีประโยชน์อย่างเท่าเทียมกันและมีประโยชน์ทางเศรษฐกิจและเศรษฐกิจมากกว่าการใช้ระบบ silvicultural ที่ไม่ต้องการปุ๋ยและป้องกันบรรเทาและ/หรือซ่อมแซมความเสียหายต่อค่าสิ่งแวดล้อม* รวมถึงดิน .</t>
  </si>
  <si>
    <t>Organizasyon* gübrelerin kullanımını en aza indirir veya önleyecektir*. Gübreler* kullanıldığında, kuruluş* kullanımın, gübreler gerektirmeyen silvikültürel sistemlerin kullanımından daha eşit veya daha ekolojik ve ekonomik olarak faydalı olduğunu gösterecek ve topraklar dahil olmak üzere çevresel değerlerde hasarı önlemek, hafifletin ve/veya onarıyor. .</t>
  </si>
  <si>
    <t>Підприємство має мінімізувати або уникати застосування добрив. Якщо добрива застосовуються, підприємство має продемонструвати, що їх використання екологічно та економічно не менш вигідне, ніж використання лісівничих систем, які не вимагають добрив, і запобігає пошкодженню цінностей довкілля, в т.ч. і ґрунтів, пом'якшує таке пошкодження та/або виправляє його.</t>
  </si>
  <si>
    <t>Tổ chức* sẽ* giảm thiểu hoặc tránh sử dụng phân bón*. Khi phân bón* được sử dụng, tổ chức* sẽ* chứng minh rằng việc sử dụng có lợi cho sinh thái và kinh tế như nhau hoặc công bằng hơn so với việc sử dụng các hệ thống silvicarm không yêu cầu phân bón và ngăn chặn, giảm thiểu và/hoặc sửa chữa thiệt hại cho các giá trị môi trường*, bao gồm cả đất .</t>
  </si>
  <si>
    <t>机构*必须避免或尽量减少使用化肥。使用化肥时，机构必须预防，减少和（或）修复对环境价值*的破坏。</t>
  </si>
  <si>
    <t>C10.07</t>
  </si>
  <si>
    <t>The Organization shall use integrated pest management and silviculture systems which avoid, or aim at eliminating, the use of chemical pesticides. The Organization shall not use any chemical pesticides prohibited by FSC policy. When pesticides are used, The Organization shall prevent, mitigate, and/or repair damage to environmental values and human health.</t>
  </si>
  <si>
    <t>Measures shall be taken to prevent and minimize outbreaks of pests, diseases, fire and invasive plant introductions. Integrated pest management shall form an essential part of the management plan, with primary reliance on prevention and biological control methods rather than chemical pesticides and fertilizers. Plantation management should make every effort to move away from chemical pesticides and fertilizers, including their use in nurseries. The use of chemicals is also covered in Criteria 6.6 and 6.7.</t>
  </si>
  <si>
    <t>Organizacija će koristiti integrirani sustavi za upravljanje štetočinim i simelarnim sistemima koji izbjegavaju ili imaju za cilj uklanjanje, upotreba hemijskih pesticida. Organizacija ne koristi bilo kakve hemijske pesticide zabranjene FSC politikom. Kada se koriste pesticidi, organizacija će spriječiti, ublažiti i / ili popraviti štetu na vrijednosti okoliša i zdravlja ljudi.</t>
  </si>
  <si>
    <t>Der Forstbetrieb nutzt integrierte Schädlingsbekämpfungsmaßnahmen und Waldbaukonzepte, die Biozide und Pflanzenschutzmittel vermeiden, oder darauf abzielen, deren Nutzung einzustellen. Der Forstbetrieb setzt keine Biozide, Pflanzenschutzmittel oder biologische Bekämpfungsmittel ein, die von FSC verboten sind. Wenn Biozide, Pflanzenschutzmittel oder biologische Bekämpfungsmittel eingesetzt werden, muss der Forstbetrieb Schäden in der Umwelt und für die menschliche Gesundheit vermeiden, mindern und/oder beheben.</t>
  </si>
  <si>
    <t>Deberán tomarse medidas para minimizar los daños causados por plagas, enfermedades, incendios forestales e introducciones de plantas invasoras. El manejo integrado de las plagas deberá formar parte esencial del plan de manejo, dando prioridad a los métodos de prevención y control biológico en lugar de los pesticidas y fertilizantes químicos. Se deberá hacer todo lo posible para no utilizar pesticidas y fertilizantes químicos, incluyendo su uso en viveros. El uso de productos químicos está también cubierto por los criterios 6.6 y 6.7.</t>
  </si>
  <si>
    <t>La Organización deberá utilizar un manejo integrado de plagas y sistemas silvícolas que eviten, o tiendan a eliminar, el uso de pesticidas químicos. La Organización no deberá usar ninguno de los pesticidas químicos prohibidos por la política del FSC. En el caso de que se usen pesticidas, La Organización deberá prevenir, mitigar y/o reparar los daños que se puedan ocasionar a los valores ambientales y a la salud de las personas.</t>
  </si>
  <si>
    <t>Organisatsioon kasutab integreeritud kahjuritõrje- ja silbivisjonisüsteeme, mis väldivad keemiliste pestitsiidide kasutamist või selle eesmärk. Organisatsioon ei kasuta FSC poliitikaga keelatud keemilisi pestitsiide. Pestitsiidide kasutamisel takistab organisatsioon keskkonnaväärtuste ja inimeste tervise kahjustusi, leevendama ja/või parandama.</t>
  </si>
  <si>
    <t>L'Organisation doit pratiquer la lutte intégrée contre les organismes considérés comme nuisibles et utiliser des systèmes de sylviculture qui évitent ou visent à éviter l'utilisation de pesticides chimiques. L'Organisation ne doit pas utiliser de pesticides chimiques interdits par la politique de FSC. En cas d’utilisation de pesticides, l'Organisation doit prévenir, limiter et/ou réparer les dommages causés aux valeurs environnementales et à la santé humaine.</t>
  </si>
  <si>
    <t>Organizacija će koristiti integrirane sustave za upravljanje štetočinama i silvikulturu koji izbjegavaju ili ciljaju uklanjanje upotrebe kemijskih pesticida. Organizacija ne smije koristiti kemijske pesticide zabranjene politikom FSC -a. Kada se koriste pesticidi, organizacija mora spriječiti, ublažiti i/ili popraviti oštećenja okolišnih vrijednosti i ljudskog zdravlja.</t>
  </si>
  <si>
    <t>A szervezetnek olyan integrált kártevői és erdőgazdálkodási rendszereket kell használnia, amelyek elkerülik vagy célja a kémiai peszticidek használatának kiküszöbölése. A szervezet nem használhat olyan kémiai peszticideket, amelyeket az FSC politikája tiltott. A peszticidek használatakor a szervezetnek megakadályozza, enyhíti és/vagy javítja a környezeti értékek és az emberi egészség károsodását.</t>
  </si>
  <si>
    <t>Organisasi harus menggunakan pengelolaan hama terpadu dan sistem silvikultur yang menghindari, atau bertujuan untuk menghilangkan, penggunaan pestisida kimia. Organisasi seharusnya tidak menggunakan pestisida kimia yang dilarang oleh kebijakan FSC. Ketika pestisida digunakan, Organisasi harus mencegah, mengurangi, dan/atau memperbaiki kerusakan nilai lingkungan dan kesehatan manusia.</t>
  </si>
  <si>
    <t>組織は、化学農薬の使用を避ける、あるいは完全に排除するため、育林体系に基づく総合的な病虫獣害対策を構築しなければならない。またFSCの方針により禁止されている化学農薬は使用してはならない。農薬を使用する際には、多面的機能の劣化と人体への健康被害を防ぎ、影響があった際には、影響を軽減するもしくは多面的機能と健康を回復しなければならない。</t>
  </si>
  <si>
    <t>Organizācijā jāizmanto integrētās kaitēkļu apkarošanas un silvikultūras sistēmas, kas izvairās no ķīmisko pesticīdu izmantošanas vai tiecas novērst. Organizācija neizmanto nekādus ķīmiskos pesticīdus, kurus aizliedz FSC politika. Ja tiek izmantoti pesticīdi, organizācija novērš, mazina un/vai labo vides vērtību un cilvēku veselības bojājumus.</t>
  </si>
  <si>
    <t>Organizacja będzie stosować zintegrowane systemy zarządzania szkodnikami i silviculture, które unikają lub mają na celu wyeliminowanie pestycydów chemicznych. Organizacja nie będzie stosować żadnych pestycydów chemicznych zabronionych przez politykę FSC. Gdy stosowane są pestycydy, organizacja powinna zapobiegać, łagodzić i/lub naprawić szkody dla wartości środowiskowych i zdrowia ludzkiego.</t>
  </si>
  <si>
    <t>Devem ser tomadas medidas para prevenir e minimizar ocorrências de pragas e doenças, fogo e introdução de plantas invasoras. Manejo integrado de pragas deve ser parte essencial do plano de manejo, com a adoção preferencial de práticas de prevenção e métodos de controle biológico em lugar de pesticidas químicos e fertilizantes. O manejo das plantações deve fazer todos os esforços para deixar de usar químicos e fertilizantes, incluindo aqueles usados em viveiros. O uso de químicos está também tratado nos Critério 6.6 e 6.7.</t>
  </si>
  <si>
    <t>A Organização deve recorrer à gestão integrada de pragas e a sistemas silvícolas que evitem, ou procurem eliminar, o uso de pesticidas químicos. A Organização não pode usar pesticidas químicos proibidos pela política do FSC. Quando são usados pesticidas, a Organização deve prevenir, mitigar e/ou reparar danos aos valores ambientais e saúde humana.</t>
  </si>
  <si>
    <t>Organizația trebuie să utilizeze metode de combatere integrată a dăunătorilor și sisteme silviculturale care evită sau care tind spre eliminarea utilizării pesticidelor chimice. Organizația trebuie să nu folosească nici unul dintre pesticidele chimice interzise de politica FSC. Când se utilizează pesticide, Organizația trebuie să prevină, să reducă și/sau să repare prejudiciile aduse valorilor de mediu și sănătății umane.</t>
  </si>
  <si>
    <t>Организация должна использовать комплексные системы борьбы с вредителями, а также лесоводственные системы, исключающие или нацеленные на исключение использования химических пестицидов. Организация не должна использовать химические пестициды, запрещенные политикой FSC. При применении пестицидов организация должна предотвращать, смягчать и/или компенсировать ущерб, нанесенный природным ценностям и здоровью человека.</t>
  </si>
  <si>
    <t>Organizácia používa integrované systémy riadenia škodcov a silvikultúry, ktoré sa vyhýbajú alebo sa zameriavajú na odstránenie použitia chemických pesticídov. Organizácia nesmie používať žiadne chemické pesticídy zakázané politikou FSC. Ak sa používajú pesticídy, organizácia zabráni, zmierňuje a/alebo opravuje poškodenie environmentálnych hodnôt a ľudského zdravia.</t>
  </si>
  <si>
    <t>Organizacija uporablja integrirane sisteme za upravljanje škodljivcev in sili, ki se izogibajo ali si prizadevajo za odpravo uporabe kemičnih pesticidov. Organizacija ne uporablja nobenih kemičnih pesticidov, ki jih prepoveduje politika FSC. Kadar se uporabljajo pesticidi, organizacija prepreči, ublaži in/ali popravi škodo na okoljskih vrednostih in zdravju ljudi.</t>
  </si>
  <si>
    <t>Организација  ће користити интегрисано управљање штеточинама и силвИцурцентуре  који избегавају или имају за циљ да се елиминишу, употребу хемијских пестицида . Организација  неће користити никакве хемијске пестициде  забрањено ФСЦ политиком. Када се користе пестициди , организација  спречава, ублажава, ублажити и / или поправља штету вредностима животне средине  и здравље људи.</t>
  </si>
  <si>
    <t>องค์กร* จะใช้การจัดการศัตรูพืชแบบบูรณาการและระบบการเพาะปลูก* ซึ่งหลีกเลี่ยงหรือตั้งเป้าหมายที่จะกำจัดการใช้สารกำจัดศัตรูพืชเคมี* องค์กร* จะไม่ใช้สารกำจัดศัตรูพืชเคมี* ห้ามโดยนโยบาย FSC เมื่อใช้สารกำจัดศัตรูพืช* องค์กร* จะ* ป้องกันบรรเทาและ/หรือซ่อมแซมความเสียหายต่อค่าสิ่งแวดล้อม* และสุขภาพของมนุษย์</t>
  </si>
  <si>
    <t>Organizasyon*, kimyasal pestisitlerin kullanımını önleyen veya ortadan kaldırmayı amaçlayan entegre haşere yönetimi ve silvikültür* sistemlerini kullanacaktır. Kuruluş** FSC politikası tarafından yasaklanan herhangi bir kimyasal pestisit* kullanmayacaktır. Pestisitler* kullanıldığında, kuruluş* çevresel değerlere* ve insan sağlığına zarar verecek, azaltacak ve/veya onaracaktır.</t>
  </si>
  <si>
    <t>Підприємство має застосовувати інтегрований захист рослин і лісівничі системи, які уникають використання хімічних пестицидів або ставлять за мету відмову від їхнього використання. Підприємство не має застосовувати будь-які хімічні пестициди, заборонені політикою FSC. Якщо пестициди застосовуються, підприємство має запобігати пошкодженню цінностей довкілля та здоров’я людей, пом’якшувати таке пошкодження та/або виправляти його.</t>
  </si>
  <si>
    <t>Tổ chức* sẽ* sử dụng các hệ thống quản lý dịch hại tích hợp và SilviCulture* để tránh hoặc nhằm mục đích loại bỏ, việc sử dụng thuốc trừ sâu hóa học*. Tổ chức* sẽ* không sử dụng bất kỳ loại thuốc trừ sâu hóa học* bị chính sách FSC cấm. Khi thuốc trừ sâu* được sử dụng, tổ chức* sẽ* ngăn chặn, giảm thiểu và/hoặc sửa chữa thiệt hại cho các giá trị môi trường* và sức khỏe con người.</t>
  </si>
  <si>
    <t>机构*必须使用综合手段控制虫害，并且运用能够避免或尽量减少使用化学农药的森林培育*系统。机构不能使用FSC政策禁止的化学农药*。当使用农药时，机构必须避免、减轻和（或）修复对环境价值*和对人类健康造成的损害。</t>
  </si>
  <si>
    <t>C10.08</t>
  </si>
  <si>
    <t>The Organization shall minimize, monitor and strictly control the use of biological control agents in accordance with internationally accepted scientific protocols. When biological control agents are used, The Organization shall prevent, mitigate, and/or repair damage to environmental values.</t>
  </si>
  <si>
    <t>Appropriate to the scale and diversity of the operation, monitoring of plantations shall include regular assessment of potential on-site and off-site ecological and social impacts, (e.g. natural regeneration, effects on water resources and soil fertility, and impacts on local welfare and social well-being), in addition to those elements addressed in principles 8, 6 and 4. No species should be planted on a large scale until local trials and/or experience have shown that they are ecologically well-adapted to the site, are not invasive, and do not have significant negative ecological impacts on other ecosystems. Special attention will be paid to social issues of land acquisition for plantations, especially the protection of local rights of ownership, use or access.</t>
  </si>
  <si>
    <t>Organizacija će minimizirati, nadzirati i strogo kontrolirati upotrebu bioloških kontrolnih sredstava u skladu s međunarodno prihvaćenim naučnim protokolima. Kada se koriste biološki kontrolni agensi, organizacija će spriječiti, ublažiti i / ili popraviti štetu na vrijednosti okoliša.</t>
  </si>
  <si>
    <t>Der Forstbetrieb minimiert, überwacht und kontrolliert strikt den Einsatz biologischer Bekämpfungsmittel gemäß international anerkannter wissenschaftlicher Protokolle. Wenn biologische Bekämpfungsmittel ein- gesetzt werden, vermeidet, mindert und/oder behebt der Forstbetrieb Schäden in der Umwelt.</t>
  </si>
  <si>
    <t>De acuerdo a la escala y diversidad de la operación, el monitoreo de las plantaciones deberá incluir una evaluación regular de los impactos ecológicos y sociales potenciales en el lugar y fuera de él (p. ej., la regeneración natural, los efectos sobre los recursos hídricos y la fertilidad del suelo, y los impactos sobre el bienestar local y los beneficios sociales), además de los elementos tratados en los principios 4, 6 y 8. No deberán plantarse especies a gran escala hasta que las pruebas locales y/o la experiencia hayan demostrado que éstas están ecológicamente bien adaptadas a la zona, no son invasoras y no tienen impactos ecológicos negativos significativos sobre otros ecosistemas. Se prestará especial atención a los aspectos sociales de la adquisición de tierras para plantaciones, especialmente a la protección de los derechos locales de tenencia, uso o acceso.</t>
  </si>
  <si>
    <t>La Organización deberá minimizar, monitorear y controlar estrictamente el uso de agentes de control biológico, de acuerdo con protocolos científicos internacionalmente aceptados. En el caso de que se utilicen agentes de control biológico, La Organización deberá prevenir, mitigar y/o reparar los daños que se puedan ocasionar a los valores ambientales.</t>
  </si>
  <si>
    <t>Organisatsioon minimeerib, jälgib ja kontrollib rangelt bioloogiliste tõrjevahendite kasutamist vastavalt rahvusvaheliselt aktsepteeritud teadusprotokollidele. Bioloogiliste tõrjevahendite kasutamisel takistab organisatsioon keskkonnaväärtuste kahjustusi, leevendama ja/või parandama.</t>
  </si>
  <si>
    <t>L'Organisation doit minimiser, surveiller et contrôler rigoureusement l'utilisation d'agents de lutte biologique conformément aux protocoles scientifiques acceptés au niveau international. En cas d'utilisation d'agents de lutte biologique, l'Organisation doit prévenir, limiter et/ou réparer les dommages causés aux valeurs environnementales.</t>
  </si>
  <si>
    <t>Organizacija će minimizirati, nadzirati i strogo kontrolirati uporabu agensa za biološku kontrolu u skladu s međunarodno prihvaćenim znanstvenim protokolima. Kada se koriste agensi za biološku kontrolu, organizacija mora spriječiti, ublažiti i/ili popraviti oštećenja okolišnih vrijednosti.</t>
  </si>
  <si>
    <t>A szervezetnek minimalizálnia kell, figyelemmel kell kísérnie és szigorúan ellenőriznie a biológiai ellenőrző szerek használatát a nemzetközileg elfogadott tudományos protokollokkal összhangban. Biológiai ellenőrző szerek használatakor a szervezet megakadályozza, enyhíti és/vagy javítja a környezeti értékek károsodását.</t>
  </si>
  <si>
    <t>Organisasi harus meminimalkan, memantau dan secara ketat mengendalikan penggunaan agen pengendali hayati sesuai dengan protokol ilmiah yang diterima secara internasional. Ketika agen pengendali hayati digunakan, Organisasi harus mencegah, mengurangi, dan/atau memperbaiki kerusakan pada nilai-nilai lingkungan.</t>
  </si>
  <si>
    <t>組織は、国際的に認められた取り決めに従い、生物的防除の使用を最小限に抑えなければならない。利用する際はモニタリングを行い、厳しく制御し、同時に多面的機能の劣化を防ぎ、影響があった際には、影響を軽減するもしくは価値を回復させなければならない。</t>
  </si>
  <si>
    <t>Organizācija samazina, uzrauga un stingri kontrolē bioloģiskās kontroles līdzekļu izmantošanu saskaņā ar starptautiski pieņemtiem zinātniskiem protokoliem. Ja tiek izmantoti bioloģiskie kontroles līdzekļi, organizācija novērš, mazina un/vai labo vides vērtību bojājumus.</t>
  </si>
  <si>
    <t>Organizacja minimalizuje, monitoruje i ściśle kontroluje stosowanie biologicznych środków kontrolnych zgodnie z protokołami naukowymi akceptowanymi na arenie międzynarodowej. Gdy stosowane są biologiczne środki kontrolne, organizacja powinna zapobiegać, łagodzić i/lub naprawić szkody dla wartości środowiskowych.</t>
  </si>
  <si>
    <t>O monitoramento das plantações deve incluir avaliação regular dos impactos potenciais (on site e off site) sociais e ecológicos (ex: regeneração natural, efeitos nos recursos hídricos e fertilidade dos solos, e impactos na qualidade de vida), de forma apropriada à escala ou a diversidade da operação, em complemento aos elementos citados nos princípios 8, 6, e 4). Nenhuma espécie poderá ser plantada em larga escala até que provas locais e/ou a experiência tenha demonstrado que elas são ecologicamente bem adaptadas as aos sítios, não são invasoras e não têm impacto negativo ecológico significativo em outros ecossistemas. Atenção especial deve ser dada às questões sociais de aquisição de terras para plantações, especialmente a proteção de direitos locais de posse, uso ou acesso.</t>
  </si>
  <si>
    <t>A Organização deve minimizar, monitorizar e controlar, de forma rigorosa, o uso de agentes de controlo biológico. Quando são usados agentes de controlo biológico, a Organização deve prevenir, mitigar e/ou reparar danos aos valores ambientais.</t>
  </si>
  <si>
    <t>Organizația trebuie să minimizeze, să monitorizeze și să controleze strict utilizarea agenților de control biologic în concordanță cu protocoalele științifice acceptate la nivel internațional. Când sunt utilizați agenți de control biologic, Organizația trebuie să prevină, să reducă și/sau să repare prejudiciile aduse valorilor de mediu.</t>
  </si>
  <si>
    <t>Организация должна минимизировать, отслеживать и строго контролировать применение биологических средств защиты растений согласно международным научным протоколам. При применении биологических средств защиты растений организация должна предотвращать, смягчать и/или компенсировать ущерб, нанесенный природным ценностям.</t>
  </si>
  <si>
    <t>Organizácia minimalizuje, monitoruje a striktne kontroluje používanie agentov biologickej kontroly v súlade s medzinárodne akceptovanými vedeckými protokolmi. Ak sa používajú agenti biologickej kontroly, organizácia musí zabrániť, zmierniť a/alebo opraviť poškodenie hodnoty životného prostredia.</t>
  </si>
  <si>
    <t>Organizacija zmanjšuje, spremlja in strogo nadzoruje uporabo bioloških kontrolnih sredstev v skladu z mednarodno sprejetimi znanstvenimi protokoli. Kadar se uporabljajo biološka kontrolna sredstva, organizacija prepreči, ublaži in/ali popravi škodo na okoljskih vrednostih.</t>
  </si>
  <si>
    <t>Организација  ће  минимизирати, мониторинг  и строго контролисати употребу агенција за биолошку контролу  у складу са међународно прихваћеним научним протоколима . Када се користе агенти за биолошку контролу  Организација  спречава, ублажава, ублажити и / или поправља штету вредностима животне средине .</t>
  </si>
  <si>
    <t>องค์กร* จะ* ย่อเล็กสุดตรวจสอบ* และควบคุมการใช้สารควบคุมทางชีวภาพอย่างเคร่งครัด* ตามโปรโตคอลทางวิทยาศาสตร์ที่ได้รับการยอมรับในระดับสากล* เมื่อใช้สารควบคุมทางชีวภาพ* องค์กร* จะ* ป้องกันบรรเทาและ/หรือซ่อมแซมความเสียหายต่อค่าสิ่งแวดล้อม*</t>
  </si>
  <si>
    <t>Organizasyon*, uluslararası kabul gören bilimsel protokollere* uygun olarak biyolojik kontrol ajanlarının* kullanımını en aza indirecek, izleyecek ve kesinlikle kontrol edecek. Biyolojik kontrol ajanları* kullanıldığında, kuruluş* çevresel değerlere* önlenir, hafifletir ve/veya onarır*.</t>
  </si>
  <si>
    <t>Підприємство має мінімізувати, відстежувати та суворо контролювати використання засобів біологічної боротьби відповідно до міжнародно визнаних наукових протоколів. Якщо використовуються засоби біологічної боротьби, підприємство має запобігати пошкодженню цінностей довкілля, пом’якшувати таке пошкодження та/або виправляти його.</t>
  </si>
  <si>
    <t>Tổ chức* sẽ* giảm thiểu, giám sát* và kiểm soát nghiêm ngặt việc sử dụng các tác nhân kiểm soát sinh học* theo các giao thức khoa học được quốc tế chấp nhận*. Khi các tác nhân kiểm soát sinh học* được sử dụng, tổ chức* sẽ* ngăn chặn, giảm thiểu và/hoặc sửa chữa thiệt hại cho các giá trị môi trường*.</t>
  </si>
  <si>
    <t>机构*必须按照国际公认的科学规程*，尽量减少生物控制剂*的使用，并对其使用进行监测和严格控制。当使用生物控制剂*时，机构必须避免、减轻和（或）修复对环境价值*造成的损害。</t>
  </si>
  <si>
    <t>C10.09</t>
  </si>
  <si>
    <t>The Organization shall assess risks and implement activities that reduce potential negative impacts from natural hazards proportionate to scale, intensity, and risk.</t>
  </si>
  <si>
    <t>Plantations established in areas converted from natural forests after November 1994 normally shall not qualify for certification. Certification may be allowed in circumstances where sufficient evidence is submitted to the certification body that the manager/owner is not responsible directly or indirectly of such conversion.</t>
  </si>
  <si>
    <t>Organizacija će procijeniti rizike i provoditi aktivnosti koje smanjuju potencijalne negativne utjecaje iz prirodnih opasnosti proporcionalnih razmjerama, intenzitetu i riziku.</t>
  </si>
  <si>
    <t>Der Forstbetrieb führt eine Risikobewertung durch und setzt Maßnahmen in Relation zu Umfang, Intensität und Risiko um, welche die möglichen negativen Auswirkungen von Naturgefahren reduzieren.</t>
  </si>
  <si>
    <t>Las plantaciones procedentes de la conversión de bosques naturales después de noviembre de 1994, normalmente no deberán calificar para la certificación. La certificación podrá permitirse en circunstancias donde se presenten a las entidades de certificación pruebas suficientes de que los administradores/propietarios no han sido responsables directa o indirectamente de dicha conversión.</t>
  </si>
  <si>
    <t>La Organización deberá evaluar los riesgos e implementar actividades que reduzcan los potenciales impactos negativos de los desastres naturales, de forma proporcional a la escala, intensidad y riesgo.</t>
  </si>
  <si>
    <t>Organisatsioon hindab riske ja rakendab tegevusi, mis vähendavad potentsiaalset negatiivset mõju skaala, intensiivsuse ja riskiga proportsionaalsetest looduslikest ohtudest.</t>
  </si>
  <si>
    <t>L’Organisation doit évaluer les risques et mettre en œuvre des activités qui réduisent les impacts négatifs potentiels des risques naturels proportionnellement à l'échelle, l'intensité, et au risque.</t>
  </si>
  <si>
    <t>Organizacija će procijeniti rizike i provoditi aktivnosti koje smanjuju potencijalne negativne utjecaje prirodnih opasnosti proporcionalnih razmjera, intenziteta i rizika.</t>
  </si>
  <si>
    <t>A szervezetnek fel kell értékelnie a kockázatokat, és olyan tevékenységeket kell végrehajtania, amelyek csökkentik a lehetséges negatív hatásokat a méretarány, az intenzitás és a kockázat szempontjából.</t>
  </si>
  <si>
    <t xml:space="preserve">Organisasi harus menilai risiko dan melaksanakan kegiatan yang mengurangi potensi dampak negatif dari bahaya alam sebanding dengan skala, intensitas, dan risiko. </t>
  </si>
  <si>
    <t>組織は、その特性に応じて自然災害のリスクを評価し、自然災害による悪影響を低減するような活動を実施しなくてはならない。</t>
  </si>
  <si>
    <t>Organizācija novērtē riskus un ievieš darbības, kas samazina iespējamo negatīvo ietekmi no dabiskajiem draudiem, kas ir proporcionāli mērogam, intensitātei un riskam.</t>
  </si>
  <si>
    <t>Organizacja ocenia ryzyko i wdraża działania, które zmniejszają potencjalny negatywny wpływ od naturalnych zagrożeń proporcjonalnych do skali, intensywności i ryzyka.</t>
  </si>
  <si>
    <t>Plantações estabelecidas em área convertidas de florestas naturais depois de Novembro de 1994 normalmente não deverão ser qualificadas para a certificação. A certificação deverá ser permitida em circunstâncias onde exista suficiente evidencia submetida ao certificador que o gestor/proprietário não é o responsável direta ou indiretamente por tal conversão.</t>
  </si>
  <si>
    <t>A Organização deve, de forma apropriada à escala, intensidade e risco, avaliar os riscos naturais e implementar actividades que reduzam os seus potenciais impactes negativos.</t>
  </si>
  <si>
    <t>Organizația trebuie să evalueze riscul și să implementeze activități de reducere a impactului negativ potențial al perturbărilor naturale, proporțional cu scara, intensitatea și riscul.</t>
  </si>
  <si>
    <t>Организация должна оценивать риски и принимать меры по уменьшению потенциальных негативных последствий опасных природных явлений пропорционально масштабу, интенсивности и риску.</t>
  </si>
  <si>
    <t>Organizácia posúva riziká a vykonáva činnosti, ktoré znižujú potenciálne negatívne vplyvy z prírodných nebezpečenstiev úmerných rozsahu, intenzity a rizika.</t>
  </si>
  <si>
    <t>Organizacija oceni tveganja in izvaja dejavnosti, ki zmanjšujejo morebitne negativne vplive naravnih nevarnosti, sorazmernih z obsegom, intenzivnostjo in tveganjem.</t>
  </si>
  <si>
    <t>Организација  ће  проценити ризике  и спровести активности које смањују потенцијалне негативне утицаје из природних опасности  сразмерно на размјеру, интензитет и ризик .</t>
  </si>
  <si>
    <t>องค์กร* จะ* ประเมินความเสี่ยง* และดำเนินกิจกรรมที่ลดผลกระทบเชิงลบที่อาจเกิดขึ้นจากอันตรายจากธรรมชาติ* สัดส่วนกับขนาดความเข้มและความเสี่ยง*</t>
  </si>
  <si>
    <t>Organizasyon* Riskleri* değerlendirmeli ve doğal tehlikelerden* ölçek, yoğunluk ve risk* ile orantılı potansiyel olumsuz etkileri azaltan faaliyetleri uygulayacaktır.</t>
  </si>
  <si>
    <t>Підприємство має оцінювати ризики та провадити діяльність, що зменшує потенційні негативні впливи природних небезпек відповідно до масштабу, інтенсивності та ризику.</t>
  </si>
  <si>
    <t>Tổ chức* sẽ* đánh giá rủi ro* và thực hiện các hoạt động làm giảm các tác động tiêu cực tiềm ẩn từ các mối nguy tự nhiên* Tỷ lệ theo quy mô, cường độ và rủi ro*.</t>
  </si>
  <si>
    <t>机构*必须根据规模、强度和风险*，进行风险评估，并采取行动减少自然灾害的潜在负面影响。</t>
  </si>
  <si>
    <t>C10.10</t>
  </si>
  <si>
    <t>The Organization shall manage infrastructural development, transport activities and silviculture so that water resources and soils are protected, and disturbance of and damage to rare and threatened species, habitats, ecosystems and landscape values are prevented, mitigated and/or repaired.</t>
  </si>
  <si>
    <t>Organizacija upravlja infrastrukturnim razvojem, transportnim aktivnostima i šumovima tako da su vodeni resursi i tla zaštićeni, a poremećaj i oštećenja rijetkih i prijetnjih vrsta, staništa, ekosustava i pejzažnih vrijednosti.</t>
  </si>
  <si>
    <t>Der Forstbetrieb gestaltet Infrastrukturmaßnahmen, Holztransport und waldbauliche Maßnahmen so, dass Wasserressourcen und Böden geschützt werden und Störungen sowie Schäden seltener und gefährdeter Arten, Habitate, Ökosysteme und der Landschaftswerte vermieden, gemindert und/oder behoben werden.</t>
  </si>
  <si>
    <t>La Organización deberá manejar el desarrollo de infraestructuras, las actividades de transporte y la silvicultura, de tal manera que se protejan los recursos hídricos y los suelos y se prevenga, mitigue y/o repare cualquier perturbación y daño a las especies, hábitats y ecosistemas raros y amenazados, así como a los valores paisajísticos.</t>
  </si>
  <si>
    <t>Organisatsioon haldab infrastruktuurilist arengut, transporditegevust ja Silvicultuuri nii, et veevarud ja mullad oleksid kaitstud ning häirida ja kahjustada haruldasi ja ohustatud liiki, elupaiku, ökosüsteeme ja maastiku väärtusi takistatakse, leevendatakse ja/või parandatakse.</t>
  </si>
  <si>
    <t>L'Organisation doit gérer le développement des infrastructures, les activités de transport, et la sylviculture de façon à protéger les ressources en eau et les sols, et à éviter, limiter et/ou réparer les perturbations subies par les espèces rares et menacées, les habitats, les écosystèmes et les valeurs du paysage ainsi que les dommages qui leur sont causés.</t>
  </si>
  <si>
    <t>Organizacija će upravljati infrastrukturnim razvojem, transportnim aktivnostima i silvikulturom tako da su zaštićeni vodeni resursi i tla, a poremećaji i oštećenja rijetkih i ugroženih vrsta, staništa, ekosustavi i vrijednosti krajolika se sprečavaju, ublažavaju i/ili popravljaju.</t>
  </si>
  <si>
    <t>A szervezetnek kezelnie kell az infrastrukturális fejlesztést, a közlekedési tevékenységeket és az erdőgazdálkodást, hogy a vízkészletek és a talajok védelme legyen, és megakadályozzák a ritka és fenyegetett fajok, az élőhelyek, az ökoszisztémák és a tájértékek megzavarását és károsodását, enyhítve és/vagy javítva.</t>
  </si>
  <si>
    <t xml:space="preserve">Organisasi harus mengelola pembangunan infrastruktur, kegiatan transportasi dan silvikultur sehingga sumberdaya air dan tanah terlindungi, dan gangguan dan kerusakan terhadap spesies langka dan spesies terancam, habitat, ekosistem dan nilai lanskap dicegah, dikurangi dan/atau diperbaiki. </t>
  </si>
  <si>
    <t>組織は、インフラの整備、輸送活動、育林等種々の事業活動に影響を受ける水資源や土壌の劣化を特定し、それに伴う希少種や絶滅危惧種とその生息・生育域や生態系、景観的な価値のかく乱と劣化を防ぎ、その影響がある場合は、低減及び/または元の状態へ回復するような措置を講じなくてはならない。</t>
  </si>
  <si>
    <t>Organizācija pārvalda infrastruktūras attīstību, transporta aktivitātes un silvikultūru, lai tiktu aizsargāti ūdens resursi un augsne, kā arī retu un apdraudētu sugu, biotopu, ekosistēmu un ainavas vērtību traucējumi un bojājumi tiek novērstas, mazinātas un/vai remontētas.</t>
  </si>
  <si>
    <t>Organizacja zarządza rozwojem infrastrukturalnym, działaniami transportowymi i silviculture, aby zapobiegane są zasoby wodne i gleby oraz uszkodzenie gatunków rzadkich i zagrożonych, siedliskach, ekosystemach i wartości krajobrazu, łagodzonych i/lub naprawie.</t>
  </si>
  <si>
    <t>As actividades de gestão, de transporte e de desenvolvimento de infra-estruturas são geridas pela Organização de forma a que os recursos hídricos e os solos sejam protegidos e que danos às espécies raras e ameaçadas, habitats, ecossistemas e valores paisagísticos sejam prevenidos, mitigados e /ou reparados.</t>
  </si>
  <si>
    <t>Organizația trebuie să gestioneze dezvoltarea infrastructurii, activitățile de transport și silvicultura astfel încât sursele de apă și solurile sunt protejate și perturbarea și prejudiciile aduse speciilor rare și amenințate, habitatelor, ecosistemelor și valorilor de peisaj sunt prevenite, reduse și/sau reparate.</t>
  </si>
  <si>
    <t>Организация должна обеспечить развитие инфраструктуры и ведение транспортной и лесоводственной деятельности так, чтобы обеспечить защиту водных ресурсов и почв и предотвратить повреждение и нанесение ущерба редким и находящимся под угрозой исчезновения видам, местообитаниям, экосистемам и ландшафтным ценностям, либо смягчить этот ущерб, и/или обеспечить восстановление.</t>
  </si>
  <si>
    <t>Organizácia musí riadiť rozvoj infraštruktúry, dopravné činnosti a silvikultúru, aby boli chránené zdroje a pôdy a narušila sa a poškodila zriedkavé a ohrozené druhy, biotopy, ekosystémy a hodnoty krajiny, zmierňujú sa, zmierňujú a/alebo opravujú.</t>
  </si>
  <si>
    <t>Organizacija upravlja z infrastrukturnim razvojem, prometnimi dejavnostmi in silovito, tako da so zaščiteni vodni viri in tla, motnje in poškodbe redkih in ogroženih vrst, habitatov, ekosistemov in krajinskih vrednosti se preprečijo, ublažijo in/ali popravijo.</t>
  </si>
  <si>
    <t>Организација  ће управљати инфраструктурним развојем , транспортне активности и шљива  тако да су водни ресурси и тла заштићени и узнемиравања и оштећења на ретким и угроженим врстама , станишта , екосистемима  и ублажавања пејзажа  / или поправљено.</t>
  </si>
  <si>
    <t>องค์กร* จะ* จัดการการพัฒนาโครงสร้างพื้นฐาน* กิจกรรมการขนส่งและการเพาะปลูก silviculture* เพื่อให้ทรัพยากรน้ำและดินได้รับการปกป้องและการรบกวนและความเสียหายต่อสายพันธุ์ที่หายากและถูกคุกคาม*, ที่อยู่อาศัย*, ระบบนิเวศ* และค่าภูมิทัศน์* /หรือซ่อมแซม</t>
  </si>
  <si>
    <t>Organizasyon* su kaynakları ve toprakların korunması ve nadir ve tehdit altındaki türlerin, habitatların*, ekosistemlerin* ve peyzaj değerlerinin bozulması ve zarar görmesi için altyapı gelişimi*, ulaşım faaliyetleri ve silvikültür* yönetecektir. /veya onarıldı.</t>
  </si>
  <si>
    <t>Підприємство має розвивати інфраструктуру, здійснювати транспортування та лісівничі заходи таким чином, щоб охороняти водні ресурси та ґрунти, запобігати порушенню та пошкодженню рідкісних видів та видів, що перебувають під загрозою, їхніх оселищ, екосистем і ландшафтних цінностей, пом’якшувати та/або виправляти такі порушення та пошкодження.</t>
  </si>
  <si>
    <t>Tổ chức* sẽ* quản lý phát triển cơ sở hạ tầng*, các hoạt động vận chuyển và nghề trồng trọt* để tài nguyên nước và đất được bảo vệ, và làm xáo trộn và làm hỏng các loài hiếm và bị đe dọa*, môi trường sống*, hệ sinh thái* và các giá trị cảnh quan* được ngăn chặn, giảm thiểu và /hoặc sửa chữa.</t>
  </si>
  <si>
    <t>机构*必须对基础设施的建造、运输活动和森林培育*进行管理，从而保护水土，避免、减少和（或）修复对稀有物种*和受威胁物种*、生境*、生态系统*和景观价值*的干扰和破坏。</t>
  </si>
  <si>
    <t>C10.11</t>
  </si>
  <si>
    <t>The Organization shall manage activities associated with harvesting and extraction of timber and non-timber forest products so that environmental values are conserved, merchantable waste is reduced, and damage to other products and services is avoided.</t>
  </si>
  <si>
    <t>Organizacija će upravljati aktivnostima povezanim sa berbom i vađenjem proizvoda od drveta i ne-drva šumskih proizvoda tako da se očuva okolišne vrijednosti, smanjuje se trgovinski otpad, a izbjegava se šteta i oštećenja drugih proizvoda i usluga.</t>
  </si>
  <si>
    <t xml:space="preserve">Der Forstbetrieb führt Maßnahmen im Zusammenhang mit der Nutzung von Holz und Nichtholzprodukten so durch, dass negative Auswirkungen auf die Umwelt, verwertbare Abfälle und sonstige Schäden an Waldressourcen vermieden werden. </t>
  </si>
  <si>
    <t>La Organización deberá manejar las actividades relacionadas con el aprovechamiento y extracción de los productos forestales maderables y no maderables, de manera que se conserven los valores ambientales, se reduzcan los residuos comercializables y se evite el daño a otros productos y servicios.</t>
  </si>
  <si>
    <t>Organisatsioon haldab puit- ja mitte-tiksiga metsasaaduste koristamise ja kaevandamisega seotud tegevusi, et keskkonnaväärtused säilitataks, vähendatakse kaubeldavaid jäätmeid ning muude toodete ja teenuste kahjustamist.</t>
  </si>
  <si>
    <t>L'Organisation doit gérer les activités associées à la récolte et à l'extraction des produits forestiers ligneux et non ligneux afin de préserver les valeurs environnementales, de réduire les déchets marchands, et d'éviter les dommages causés aux autres produits et services.</t>
  </si>
  <si>
    <t>Organizacija će upravljati aktivnostima povezanim sa berbom i ekstrakcijom šumskih proizvoda od drveta i šuma, tako da se očuvaju vrijednosti zaštite okoliša, smanjuje se trgovini otpad i izbjegava oštećenja drugih proizvoda i usluga.</t>
  </si>
  <si>
    <t>A szervezetnek kezelnie kell a fűrészáru és a nem timer erdőtermékek betakarításával és kinyerésével kapcsolatos tevékenységeket, hogy a környezeti értékek megőrizzenek, a forgalmazható hulladékok csökkenjenek, és elkerülhető más termékek és szolgáltatások károsodása.</t>
  </si>
  <si>
    <t xml:space="preserve">Organisasi harus mengelola kegiatan yang terkait dengan pemanenan dan ekstraksi kayu dan hasil hutan bukan kayu sehingga nilai lingkungan terjaga, limbah komersial dapat dikurangi, dan kerusakan terhadap produk dan jasa hutan lainnya dapat dihindari. </t>
  </si>
  <si>
    <t>組織は、残存木、林地残材やその他の多面的機能を損なわないように、伐採や収穫に関わる適正な活動を推進しなくてはならない。</t>
  </si>
  <si>
    <t>Organizācija pārvalda aktivitātes, kas saistītas ar kokmateriālu un ne-timber meža produktu novākšanu un ekstrakciju, lai saglabātos vides vērtības, samazinātas tirdzniecības atkritumi un tiek izvairīti no citiem produktiem un pakalpojumiem.</t>
  </si>
  <si>
    <t>Organizacja zarządza działaniami związanymi ze zbiorem i wydobywaniem drewna i nie-podstawowych produktów leśnych, aby zachować wartości środowiskowe, odpady handlowe są zmniejszone, a unika się uszkodzenia innych produktów i usług.</t>
  </si>
  <si>
    <t>A Organização deve gerir as actividades associadas à exploração e extracção de produtos florestais, lenhosos e não lenhosos, de forma a conservar os valores ambientais, reduzir o desperdício de produtos/subprodutos/sobrantes com valor comercial e evitar danos a outros produtos e serviços.</t>
  </si>
  <si>
    <t>Organizația trebuie să gestioneze activitățile legate de exploatarea și extragerea masei lemnoase și a produselor nelemnoase astfel încât valorile de mediu să fie conservate, cantitatea de deșeuri valorificabile să fie redusă și prejudiciile aduse altor produse și servicii să fie evitate.</t>
  </si>
  <si>
    <t>Организация должна управлять деятельностью по заготовке древесной и сбору недревесной продукции леса так, чтобы обеспечить сохранение природных ценностей, снижение объема ликвидных отходов и предотвращение ущерба другим видам продукции и услуг.</t>
  </si>
  <si>
    <t>Organizácia musí riadiť činnosti spojené s zberom a extrakciou drevených a nerazových lesných výrobkov, aby sa konzervovali hodnoty životného prostredia, obchodný odpad sa zníži a zabráni sa poškodeniu iných výrobkov a služieb.</t>
  </si>
  <si>
    <t>Organizacija upravlja z dejavnostmi, povezanimi s pridobivanjem in pridobivanjem gozdnih proizvodov iz lesa in nelesnikov, tako da se ohranijo okoljske vrednosti, zmanjšani odpadki, ki jih je mogoče prodati, in se izognemo poškodbam drugih izdelkov in storitev.</t>
  </si>
  <si>
    <t>Организација  ће  управљати активностима повезаним са бербом и вађењем дрвених и не-дрвених шумских производа  тако да се очуване вредности заштите животне средине  сачувају, смешта се трговина и оштећење осталих производа и услуга избегава се.</t>
  </si>
  <si>
    <t>องค์กร* จะ* จัดการกิจกรรมที่เกี่ยวข้องกับการเก็บเกี่ยวและการสกัดผลิตภัณฑ์จากป่าไม้และไม่ใช่ไม้* เพื่อให้คุณค่าด้านสิ่งแวดล้อม* ได้รับการอนุรักษ์ขยะที่สามารถขายได้ลดลงและหลีกเลี่ยงความเสียหายต่อผลิตภัณฑ์และบริการอื่น ๆ</t>
  </si>
  <si>
    <t>Organizasyon*, kereste ve kereste olmayan orman ürünlerinin hasat ve çıkarılması ile ilgili faaliyetleri yönetecektir*, böylece çevresel değerlerin* korunması, satılabilir atıkların azalması ve diğer ürün ve hizmetlere verilen hasarlardan kaçınılması.</t>
  </si>
  <si>
    <t>Підприємство має провадити заходи, пов’язані із заготівлею та вилученням деревини та недеревинної лісової продукції, таким чином, щоб зберігати цінності довкілля, зменшувати обсяги ліквідних відходів, уникати пошкодження іншої продукції та послуг.</t>
  </si>
  <si>
    <t>Tổ chức* sẽ* quản lý các hoạt động liên quan đến thu hoạch và khai thác gỗ và các sản phẩm rừng không ăn chay* để các giá trị môi trường* được bảo tồn, giảm chất thải có thể bán được và tránh thiệt hại cho các sản phẩm và dịch vụ khác.</t>
  </si>
  <si>
    <t>机构*必须控制与木材和非木质林产品*的采集和采伐有关的活动，保护环境价值*，减少可销售的废品，避免对其它产品和服务造成破坏。</t>
  </si>
  <si>
    <t>C10.12</t>
  </si>
  <si>
    <t>The Organization shall dispose of waste materials in an environmentally appropriate manner.</t>
  </si>
  <si>
    <t>Organizacija odlaže otpadne materijale na ekološki prikladan način.</t>
  </si>
  <si>
    <t>Der Forstbetrieb entsorgt Abfälle in einer umweltverträglichen Art und Weise.</t>
  </si>
  <si>
    <t>La Organización deberá eliminar los materiales de desecho de una forma ambientalmente apropiada.</t>
  </si>
  <si>
    <t>Organisatsioon käsutab jäätmematerjale keskkonnakohasel viisil.</t>
  </si>
  <si>
    <t>L'Organisation doit procéder à l'élimination des déchets de façon écologiquement appropriée.</t>
  </si>
  <si>
    <t>Organizacija će odlagati otpadne materijale na ekološki prikladan način.</t>
  </si>
  <si>
    <t>A szervezetnek a hulladékanyagok környezetbarát módon megfelelő módon kell elhelyeznie.</t>
  </si>
  <si>
    <t xml:space="preserve">Organisasi harus membuang bahan limbah dengan cara yang ramah lingkungan. </t>
  </si>
  <si>
    <t>組織は、環境に配慮した適切な方法で廃棄物の処理を行わなければならない。</t>
  </si>
  <si>
    <t>Organizācija iznīcina atkritumu materiālus videi draudzīgā veidā.</t>
  </si>
  <si>
    <t>Organizacja usuwa materiały odpadowe w sposób odpowiedni dla środowiska.</t>
  </si>
  <si>
    <t>A Organização deve encaminhar os seus resíduos de forma ambientalmente adequada.</t>
  </si>
  <si>
    <t>Organizația trebuie să gestioneze deșeurile într-un mod adecvat d.p.d.v. al mediului.</t>
  </si>
  <si>
    <t>Организация должна обращаться с отходами экологически приемлемыми способами.</t>
  </si>
  <si>
    <t>Organizácia musí zlikvidovať odpadové materiály ekologicky primeraným spôsobom.</t>
  </si>
  <si>
    <t>Organizacija odpadne materiale odstrani na okolju primeren način.</t>
  </si>
  <si>
    <t>Организација  ће одложити отпадне материјале  на еколошки прихватљив начин.</t>
  </si>
  <si>
    <t>องค์กร* จะ* กำจัดของเสีย* ในลักษณะที่เหมาะสมกับสิ่งแวดล้อม</t>
  </si>
  <si>
    <t>Organizasyon* atık malzemelerin* çevreye uygun bir şekilde atılması*.</t>
  </si>
  <si>
    <t>Підприємство має утилізувати відходи в екологічно прийнятний спосіб.</t>
  </si>
  <si>
    <t>Tổ chức* sẽ* xử lý chất thải* theo cách phù hợp với môi trường.</t>
  </si>
  <si>
    <t>机构*必须以对环境友好的方式处理废品。</t>
  </si>
  <si>
    <t>Criterion Index</t>
  </si>
  <si>
    <t>1st Separator</t>
  </si>
  <si>
    <t>1.1.1 Legal registration* to carry out all activities within the scope of the certificate is documented and unchallenged</t>
  </si>
  <si>
    <t>1.1.2 Legal registration* is granted by a legally competent* authority according to legally prescribed processes.</t>
  </si>
  <si>
    <t>1.2.1 Legal* tenure* to manage and use resources within the scope of the certificate is documented.</t>
  </si>
  <si>
    <t>1.2.2 Legal* tenure* is granted by a legally competent* authority according to legally prescribed processes.</t>
  </si>
  <si>
    <t>1.2.3 The boundaries of all Management Units* within the scope of the certificate are clearly marked or documented and clearly shown on maps</t>
  </si>
  <si>
    <t>1.3.1 All activities undertaken in the Management Unit* are carried out in compliance with:
1) Applicable laws* and regulations and administrative requirements,
2) Legal* and customary rights*; and
3) Obligatory codes of practice*.</t>
  </si>
  <si>
    <t>1.3.2 Payment is made in a timely manner* of all applicable legally prescribed charges connected with forest* management.</t>
  </si>
  <si>
    <t>1.3.3 Activities covered by the management plan* are designed to comply with all applicable laws*.</t>
  </si>
  <si>
    <t>1.4.1 Measures are implemented to provide protection* from unauthorized or illegal harvesting, hunting, fishing, trapping, collecting, settlement and other unauthorized activities.</t>
  </si>
  <si>
    <t>1.4.2 Where protection* is the legal* responsibility of regulatory bodies, a system is implemented to work with these regulatory bodies to identify, report, control and discourage unauthorized or illegal activities.</t>
  </si>
  <si>
    <t>1.4.3 If illegal or unauthorized activities are detected, measures are implemented to address them.</t>
  </si>
  <si>
    <t>1.5.1 Compliance with applicable national laws*, local laws*, ratified* international conventions and obligatory codes of practice* relating to the transportation and trade of forest products up to the point of first sale is demonstrated</t>
  </si>
  <si>
    <t>1.5.2 Compliance with CITES provisions is demonstrated, including through possession of certificates for harvest and trade in any CITES species.</t>
  </si>
  <si>
    <t>1.6.1 A publically available* dispute* resolution process is in place; developed through culturally appropriate* engagement* with affected stakeholders*.</t>
  </si>
  <si>
    <t>1.6.2 Disputes* related to issues of applicable laws* or customary law* that can be settled out of court are responded to in a timely manner*, and are either resolved or are in the dispute* resolution process.</t>
  </si>
  <si>
    <t>1.6.3 Up to date records of disputes related to issues of applicable laws* or customary law, are held including:
1) Steps taken to resolve disputes*;
2) Outcomes of all dispute* resolution processes; and
3) Unresolved disputes*, the reasons they are not resolved, and how they will be resolved.</t>
  </si>
  <si>
    <t>1.6.4 Operations cease in areas where disputes* exist:
1) Of substantial magnitude*; or
2) Of substantial duration*; or
3) Involving a significant* number of interests.</t>
  </si>
  <si>
    <t>1.7.1 A policy is implemented that includes a commitment not to offer or receive bribes of any description.</t>
  </si>
  <si>
    <t>1.7.2 The policy meets or exceeds related legislation.</t>
  </si>
  <si>
    <t>1.7.3 The policy is publicly available* at no cost.</t>
  </si>
  <si>
    <t>1.7.4 Bribery, coercion and other acts of corruption do not occur.</t>
  </si>
  <si>
    <t>1.7.5 Corrective measures are implemented if corruption does occur.</t>
  </si>
  <si>
    <t>1.8.1 A written policy, endorsed by an individual with authority to implement the policy, includes a long-term* commitment to forest* management practices consistent with FSC Principles* and Criteria* and related Policies and Standards.</t>
  </si>
  <si>
    <t>1.8.2 The policy is publicly available* at no cost.</t>
  </si>
  <si>
    <t xml:space="preserve">2.1.1 The Organization⃰ shall* not use child labour.  </t>
  </si>
  <si>
    <t xml:space="preserve">2.1.2 The Organization⃰ shall* eliminate all forms of forced and compulsory labour. </t>
  </si>
  <si>
    <t xml:space="preserve">2.1.3 The Organization⃰ shall* ensure that there is no discrimination in employment and occupation. </t>
  </si>
  <si>
    <t>2.2.1 Systems are implemented that promote gender equality* and prevent gender discrimination in employment practices, training opportunities, awarding of contracts, processes of engagement* and management activities.</t>
  </si>
  <si>
    <t>2.2.2 Job opportunities are open to both women and men under the same conditions, and women are encouraged to participate actively in all levels of employment.</t>
  </si>
  <si>
    <t xml:space="preserve">2.2.3 Work typically carried out by women (nurseries, silviculture, Non Timber Forest Product harvesting, weighing, packing, etc.) is included in training and health &amp; safety programs to the same extent as work typically carried out by men. </t>
  </si>
  <si>
    <t>2.2.4 Women and men are paid the same wage when they do the same work.</t>
  </si>
  <si>
    <t>2.2.5 Women are paid directly and using mutually agreed methods (e.g. direct bank transfer, direct payments for school fees, etc.) to ensure they safely receive and retain their wages.</t>
  </si>
  <si>
    <t>2.2.6 Maternity leave is no less than a six-week period after childbirth.</t>
  </si>
  <si>
    <t>2.2.7 Paternity leave is available and there is no penalty for taking it.</t>
  </si>
  <si>
    <t>2.2.8 Meetings, management committees and decision-making forums are organized to include women and men, and to facilitate the active participation of both.</t>
  </si>
  <si>
    <t>2.2.9 Confidential and effective mechanisms exist for reporting and eliminating cases of sexual harassment and discrimination based on gender, marital status, parenthood or sexual orientation.</t>
  </si>
  <si>
    <t>2.3.1 Health and safety practices are developed and implemented that meet or exceed the ILO Code of Practice on Safety and Health in Forestry Work.</t>
  </si>
  <si>
    <t>2.3.2 Workers* have personal protective equipment appropriate to their assigned tasks.</t>
  </si>
  <si>
    <t>2.3.3 Use of personal protective equipment is enforced.</t>
  </si>
  <si>
    <t>2.3.4 Records are kept on health and safety practices including accident rates and lost time to accidents.</t>
  </si>
  <si>
    <t>2.3.5 The frequency and severity of accidents are consistently low compared to national forest* industry averages</t>
  </si>
  <si>
    <t>2.3.6 The health and safety practices are reviewed and revised as required after major incidents or accidents.</t>
  </si>
  <si>
    <t>2.4.1 Wages paid by The Organization* in all circumstances meet or exceed
legal* minimum wage rates, where such rates exist.</t>
  </si>
  <si>
    <t>2.4.2 Wages paid meet or exceed:
1) Minimum forest* industry standards; or
2) Other recognized forest* industry wage agreements; or
3) Living wages* that are higher than legal* minimum wages.</t>
  </si>
  <si>
    <t>2.4.3 When no minimum wage levels exist, wages are established through culturally appropriate* engagement* with workers* and / or formal and informal workers organizations*.</t>
  </si>
  <si>
    <t>2.5.1 Workers* have job specific training consistent with Annex B and supervision to safely and effectively contribute to the implementation of the management plan* and all management activities.</t>
  </si>
  <si>
    <t>2.5.2 Up to date training records are kept for all relevant workers*.</t>
  </si>
  <si>
    <t>2.6.1 A dispute* resolution process is in place, developed through culturally appropriate* engagement* with workers*.</t>
  </si>
  <si>
    <t>2.6.2 Workers* grievances are identified and responded to and are either resolved or are in the dispute* resolution process.</t>
  </si>
  <si>
    <t>2.6.3 Up-to-date records of workers* grievances related to workers* loss or damage of property, occupational diseases* or injuries are maintained including:
1) Steps taken to resolve grievances;
2) Outcomes of all dispute* resolution processes including fair compensation*; and
3) Unresolved disputes*, the reasons they are not resolved, and how they will be resolved.</t>
  </si>
  <si>
    <t>2.6.4 Fair compensation* is provided to workers* for work-related loss or damage of property and occupational disease* or injuries.</t>
  </si>
  <si>
    <t>3.1.1 Indigenous Peoples* that may be affected by management activities are identified.</t>
  </si>
  <si>
    <t>3.1.2 Through culturally appropriate* engagement* with the Indigenous Peoples* identified in 3.1.1, the following  are documented and/or mapped:
1) Their legal* and customary rights* of tenure*;
2) Their legal* and customary* access to, and use rights*, of the forest* resources and ecosystem services*;
3) Their legal* and customary rights* and obligations that apply;
4) The evidence supporting these rights and obligations;
5) Areas where rights are contested between Indigenous Peoples*, governments and/or others;
6) Summary of the means by which the legal* and customary rights* and contested rights, are addressed by The Organization*;
7) The aspirations and goals of Indigenous Peoples* related to management activities.</t>
  </si>
  <si>
    <t>3.2.1 Through culturally appropriate* engagement* Indigenous Peoples* are informed when, where and how they can comment on and request modification to management activities to the extent necessary to protect their rights, resources, lands and territories*.</t>
  </si>
  <si>
    <t>3.2.2 The legal* and customary rights* of Indigenous Peoples* are not violated by The Organization*.</t>
  </si>
  <si>
    <t>3.2.3 Where evidence exists that legal* and customary rights* of Indigenous Peoples* related to management activities have been violated the situation is corrected, if necessary, through culturally appropriate* engagement* and/or through the dispute* resolution process as required in Criteria* 1.6 or 4.6.</t>
  </si>
  <si>
    <t>3.2.4 Free, prior and informed consent* is granted by Indigenous Peoples* prior to management activities that affect their identified rights through a process that includes:
1) Ensuring Indigenous Peoples* know their rights and obligations regarding the resource;
2) Informing the Indigenous Peoples* of the value of the resource, in economic, social and environmental terms; 
3) Informing the Indigenous Peoples* of their right to withhold or modify consent to the proposed management activities to the extent necessary to protect their rights, resources, lands and territories*; and
4) Informing the Indigenous Peoples* of the current and future planned
forest* management activities.</t>
  </si>
  <si>
    <t>3.3.1 Where control over management activities has been granted through Free Prior and Informed Consent* based on culturally appropriate* engagement*, the binding agreement* contains the duration, provisions for renegotiation, renewal, termination, economic conditions and other terms and conditions.</t>
  </si>
  <si>
    <t>3.3.2 Records of binding agreements* are maintained.</t>
  </si>
  <si>
    <t>3.3.3 The binding agreement* contains the provision for monitoring* by Indigenous Peoples* of The Organization*’s compliance with its terms and conditions.</t>
  </si>
  <si>
    <t>3.4.1 The rights, customs and culture of Indigenous Peoples* as defined in UNDRIP and ILO Convention 169 are not violated by The Organization*.</t>
  </si>
  <si>
    <t>3.4.2 Where evidence that rights, customs and culture of Indigenous Peoples*, as defined in UNDRIP and ILO Convention 169, have been violated by The Organization*, the situation is documented including steps to restore* these rights, customs and culture of Indigenous Peoples*, to the satisfaction of the rights holders.</t>
  </si>
  <si>
    <t>3.5.1 Sites of special cultural, ecological, economic, religious or spiritual significance for which Indigenous Peoples* hold legal* or customary rights* are identified through culturally appropriate* engagement*.</t>
  </si>
  <si>
    <t>3.5.2 Measures to protect such sites are agreed, documented and implemented through culturally appropriate* engagement* with Indigenous Peoples*. When Indigenous Peoples* determine that physical identification of sites in documentation or on maps would threaten the value or protection* of the sites, then other means will be used</t>
  </si>
  <si>
    <t>3.5.3 Wherever sites of special cultural, ecological, economic, religious or spiritual significance are newly observed or discovered, management activities cease immediately in the vicinity until protective measures have been agreed to with the Indigenous Peoples*, and as directed by local and national laws*.</t>
  </si>
  <si>
    <t>3.6.1 Traditional knowledge* and intellectual property* are protected and are only used when the acknowledged owners of that traditional knowledge* and intellectual property* have provided their Free, Prior and Informed Consent* formalized through a binding agreement*.</t>
  </si>
  <si>
    <t>3.6.2 Indigenous Peoples* are compensated according to the binding agreement* reached through Free, Prior and Informed Consent* for the use of traditional knowledge* and intellectual property*.</t>
  </si>
  <si>
    <t>4.1.1 Local communities* that exist in the Management Unit* and those that may be affected by management activities are identified.</t>
  </si>
  <si>
    <t>4.1.2 Through culturally appropriate* engagement* with the local communities*, identified in 4.1.1 the following are documented and/or mapped:
1) Their legal* and customary rights* of tenure*;
2) Their legal* and customary* access to, and use rights*, of the forest* resources and ecosystem services*;
3) Their legal* and customary* rights* and obligations that apply;
4) The evidence supporting these rights and obligations;
5) Areas where rights are contested between local communities *, governments and/or others.
6) Summary of the means by which the legal* and customary rights*, and contested rights are addressed by The Organization*; and
7) The aspirations and goals of local communities* related to management activities.</t>
  </si>
  <si>
    <t>4.2.1 Through culturally appropriate* engagement* local communities* are informed of when, where and how they can comment on and request modification to management activities to the extent necessary to protect their rights.</t>
  </si>
  <si>
    <t>4.2.2 The legal* and customary rights* of local communities* to maintain control over management activities are not violated by The Organization*.</t>
  </si>
  <si>
    <t>4.2.3 Where evidence exists that legal* and customary rights* of local communities* related to management activities have been violated the situation is corrected, if necessary, through culturally appropriate* engagement* and/or through the dispute* resolution process in Criteria* 1.6 or 4.6.</t>
  </si>
  <si>
    <t>4.2.4 Free, prior and informed consent* is granted by local communities* prior to management activities that affect their identified rights through a process that includes:
1) Ensuring local communities* know their rights and obligations regarding the resource;
2) Informing the local communities* of the value of the resource, in economic, social and environmental terms
3) Informing the local communities* of their right to withhold or modify consent to the proposed management activities to the extent necessary to protect their rights and resources; and
4) Informing the local communities* of the current and future planned
forest* management activities.</t>
  </si>
  <si>
    <t>4.3.1 Reasonable* opportunities are communicated and provided to local communities*, local contractors and local suppliers for:
1) Employment,
2) Training, and
3) Other services.</t>
  </si>
  <si>
    <t>4.4.1 Opportunities for local social and economic development are identified through culturally appropriate * engagement* with local communities* and other relevant organizations.</t>
  </si>
  <si>
    <t>4.4.2 Projects and additional activities are implemented and / or supported that contribute to local social and economic benefit and are proportionate to the socio-economic impact of management activities.</t>
  </si>
  <si>
    <t>4.5.1 Through culturally appropriate* engagement* with local communities*, measures are implemented to identify, avoid and mitigate significant* negative social, environmental and economic impacts of management activities.</t>
  </si>
  <si>
    <t>4.6.1 A publicly available* dispute* resolution process is in place, developed through culturally appropriate* engagement* with local communities*.</t>
  </si>
  <si>
    <t>4.6.2 Grievances related to the impacts of management activities are responded to in a timely manner*, and are either resolved or are in the dispute* resolution process.</t>
  </si>
  <si>
    <t>4.6.3 An up to date record of grievances related to the impacts of management activities is held including:
1) Steps taken to resolve grievances
2) Outcomes of all dispute* resolution processes including fair compensation* to local communities and individuals; and
3) Unresolved disputes*, the reasons they are not resolved, and how they will be resolved.</t>
  </si>
  <si>
    <t>4.6.4 Operations cease in areas while disputes* exist of:
1) Substantial magnitude*;
2) Substantial duration*; or
3) Involving a significant* number of interests.</t>
  </si>
  <si>
    <t>4.7.1 Sites of special cultural, ecological, economic, religious or spiritual significance for which local communities* hold legal* or customary rights* are identified through culturally appropriate* engagement* and are recognized by The Organization*.</t>
  </si>
  <si>
    <t>4.7.2 Measures to protect such sites are agreed, documented and implemented through culturally appropriate engagement* with local communities*. When local communities* determine that physical identification of sites in documentation or on maps would threaten the value or protection* of the sites, then other means will be used.</t>
  </si>
  <si>
    <t>4.7.3 Whenever sites of special cultural, ecological, economic, religious or spiritual significance are newly observed or discovered, management activities cease immediately in the vicinity until protective measures have been agreed to with the local communities*, and as directed by local and national laws*.</t>
  </si>
  <si>
    <t>4.8.1 Traditional knowledge* and intellectual property* are protected and are only used when the owners of that traditional knowledge* and intellectual property* have provided their Free, Prior and Informed Consent* formalized through a binding agreement*.</t>
  </si>
  <si>
    <t>4.8.2 Local communities* are compensated according to the binding agreement* reached through Free, Prior and Informed Consent* for the use of traditional knowledge* and intellectual property*.</t>
  </si>
  <si>
    <t>5.1.1 The range of resources and ecosystem services* that could strengthen and diversify the local economy are identified.</t>
  </si>
  <si>
    <t>5.1.2 Consistent with management objectives*, the identified benefits and products are produced by The Organization* and/or made available for others to produce, to strengthen and diversify the local economy.</t>
  </si>
  <si>
    <t xml:space="preserve">5.1.3 When The Organization* uses FSC Ecosystem Services Claims, The Organization* shall comply with applicable requirements in FSC-PRO30-006. </t>
  </si>
  <si>
    <t>5.2.1 Timber harvesting levels* are based on an analysis of current Best Available Information* on growth and yield; inventory of the forest*; mortality rates; and maintenance of ecosystem functions*.</t>
  </si>
  <si>
    <t>5.2.2 Based on the timber harvesting level* analysis, a maximum allowable annual cut for timber is determined that does not exceed the harvest level that can be permanently sustained including by ensuring that harvest rates do not exceed growth.</t>
  </si>
  <si>
    <t>5.2.3 Actual annual harvest levels for timber are recorded and the harvest over a defined period does not exceed the allowable cut determined in 5.2.2 for the same defined period.</t>
  </si>
  <si>
    <t>5.2.4 For extraction of commercially harvested services and non-timber forest products* under The Organization’s* control a sustainable harvest level is calculated and adhered to. Sustainable harvest levels are based on Best Available Information*.</t>
  </si>
  <si>
    <t>5.3.1 Costs related to preventing, mitigating or compensating for negative social and environment impacts of management activities are quantified and documented in the management plan*.</t>
  </si>
  <si>
    <t>5.3.2 Benefits related to positive social and environment impacts of management activities are identified and included in the management plan*.</t>
  </si>
  <si>
    <t>5.4.1 Where cost, quality and capacity of non-local and local options are at least equivalent, local goods, services, processing and value-added facilities are used.</t>
  </si>
  <si>
    <t>5.4.2 Reasonable* attempts are made to establish and encourage capacity where local goods, services, processing and value-added facilities are not available.</t>
  </si>
  <si>
    <t>5.5.1 Sufficient funds are allocated to implement the management plan* in order to meet this standard and to ensure long-term* economic viability*.</t>
  </si>
  <si>
    <t>5.5.2 Expenditures and investments are made to implement the management plan* in order to meet this standard and to ensure long-term* economic viability*.</t>
  </si>
  <si>
    <t>6.1.1 Best Available Information* is used to identify environmental values* within, and, where potentially affected by management activities, outside of the Management Unit*.</t>
  </si>
  <si>
    <t>6.1.2 Assessments of environmental values* are conducted with a level of detail and frequency so that:
1) Impacts of management activities on the identified environmental values* can be assessed as per Criterion* 6.2;
2) Risks* to environmental values* can be identified as per Criterion* 6.2;
3) Necessary conservation* measures to protect values can be identified as per Criterion* 6.3; and,
4) Monitoring* of impacts or environmental changes can be conducted as per Principle* 8.</t>
  </si>
  <si>
    <t>6.2.1 An environmental impact assessment* identifies potential present and future impacts of management activities on environmental values*, from the stand level to the landscape level.</t>
  </si>
  <si>
    <t>6.2.2 The environmental impact assessment* identifies and assesses the impacts of the management activities prior to the start of site-disturbing activities.</t>
  </si>
  <si>
    <t>6.3.1 Management activities are planned and implemented to prevent negative impacts and to protect environmental values*.</t>
  </si>
  <si>
    <t>6.3.2 Management activities prevent negative impacts to environmental values*.</t>
  </si>
  <si>
    <t>6.3.3 Where negative impacts to environmental values* occur, measures are adopted to prevent further damage, and negative impacts are mitigated* and/or repaired*.</t>
  </si>
  <si>
    <t>6.4.1 Best Available Information* is used to identify rare and threatened species*, and their habitats*, including CITES species (where applicable) and those listed on national, regional and local lists of rare and threatened species* that are present or likely to be present within and adjacent to the Management Unit*.</t>
  </si>
  <si>
    <t>6.4.2 Potential impacts of management activities on rare and threatened species* and their conservation* status and habitats* are identified and management activities are modified to avoid negative impacts</t>
  </si>
  <si>
    <t>6.4.3 The rare and threatened species* and their habitats* are protected, including through the provision of conservation zones*, protection areas*, connectivity*, and other direct means for their survival and viability, such as species’ recovery programs.</t>
  </si>
  <si>
    <t>6.4.4 Hunting, fishing, trapping and collection of rare or threatened species* is prevented.</t>
  </si>
  <si>
    <t>6.5.1 Best Available Information* is used to identify native ecosystems* that exist, or would exist under natural conditions* within the Management Unit *.</t>
  </si>
  <si>
    <t>6.5.2 Representative Sample Areas* of native ecosystems* are protected, where they exist.</t>
  </si>
  <si>
    <t>6.5.3 Where Representative Sample Areas* do not exist, or where existing sample areas inadequately represent native ecosystems*, or are otherwise insufficient, a proportion of the Management Unit* is restored* to more natural conditions*.</t>
  </si>
  <si>
    <t>6.5.4 The size of the Representative Sample Areas* and/or restoration* areas is proportionate to the conservation* status and value of the ecosystems* at the landscape* level, the size of the Management Unit* and the intensity* of forest* management.</t>
  </si>
  <si>
    <t>6.5.5 Representative Sample Areas* in combination with other components of the conservation areas network* comprise a minimum 10% area of the Management Unit*.</t>
  </si>
  <si>
    <t>6.6.1 Management activities maintain the plant communities and habitat features*found within native ecosystems* in which the Management Unit* is located.</t>
  </si>
  <si>
    <t>6.6.2 Where past management has eliminated plant communities or habitat features*, management activities aimed at re-establishing such habitats* are implemented.</t>
  </si>
  <si>
    <t>6.6.3 Management maintains, enhances, or restores* habitat features* associated with native ecosystems*, to support the diversity of naturally occurring species and their genetic diversity.</t>
  </si>
  <si>
    <t>6.6.4 Effective measures are taken to manage and control hunting, fishing, trapping and collecting activities to ensure that naturally occurring native species*, their diversity within species and their natural distribution are maintained.</t>
  </si>
  <si>
    <t>6.6.5 Mechanisms for wildlife protection* are in place:  Applicable national and/or international regulations on protection*, hunting and trade in animal species or parts (trophies) shall* be known and complied with;</t>
  </si>
  <si>
    <t>6.6.6 An internal regulation banning and punishing the transportation of and trade in bush meat and firearms in the facilities and vehicles of The Organization*;</t>
  </si>
  <si>
    <t>6.6.7 A system of regular and punctual controls to ensure hunting policies are respected is implemented;</t>
  </si>
  <si>
    <t>6.6.8 Effective mitigation measures are in place to ensure that workers* do not increase hunting trapping or collecting of bush meat or wild fish.</t>
  </si>
  <si>
    <t>6.7.1 Protection* measures are implemented to protect natural watercourses*, water bodies*, riparian zones* and their connectivity*, including water quantity and water quality.</t>
  </si>
  <si>
    <t>6.7.2 Where implemented protection* measures do not protect watercourses*, water bodies*, riparian zones* and their connectivity*, water quantity or water quality from impacts of forest* management, restoration activities are implemented.</t>
  </si>
  <si>
    <t>6.7.3 Where natural watercourses, water bodies*, riparian zones* and their connectivity*, water quantity or water quality have been damaged by past activities on land and water by The Organization*, restoration activities* are implemented.</t>
  </si>
  <si>
    <t>6.7.4 Where continued degradation exists to watercourses*, water bodies*, water quantity and water quality caused by previous managers and the activities of third parties, measures are implemented that prevent or mitigate this degradation.</t>
  </si>
  <si>
    <t>6.8.1 A varying mosaic of species, sizes, ages, spatial scales*, and regeneration cycles is maintained appropriate to the landscape*.</t>
  </si>
  <si>
    <t>6.8.2 The mosaic of species, sizes, ages, spatial scales*, and regeneration cycles is restored* where it has not been maintained appropriate to the landscape*.</t>
  </si>
  <si>
    <t>6.9.1 There is no conversion of natural forest* to plantations*, nor conversion of natural forests* to non-forest* land use, nor conversion of plantations* on sites directly converted from natural forest* to non-forest* land use, except when the conversion:
1) Affects a very limited portion* of the Management Unit*, and
2) The conversion will produce clear, substantial, additional, secure, long-term conservation* benefits in the Management Unit*; and
3) Does not damage or threaten High Conservation Values*, nor any sites or resources necessary to maintain or enhance those High Conservation Values*.</t>
  </si>
  <si>
    <t>6.10.1 Based on Best Available Information*, accurate data is compiled on all conversions since 1994.</t>
  </si>
  <si>
    <t>6.10.2 Areas converted from natural forest* to plantation* since November 1994 are not certified, except where:
1) The Organization* provides clear and sufficient evidence that it was not directly or indirectly responsible for the conversion; or
2) The conversion is producing clear, substantial, additional, secure, long-term conservation* benefits in the Management Unit*; and
3) The total area of plantation* on sites converted from natural forest* since November 1994 is less than 5% of the total area of the Management Unit*.</t>
  </si>
  <si>
    <t>7.1.1 Policies (vision and values) that contribute to meeting the requirements of this standard are defined.</t>
  </si>
  <si>
    <t>7.1.2 Specific, operational management objectives* that address the requirements of this standard are defined.</t>
  </si>
  <si>
    <t>7.1.3 Summaries of the defined policies and management objectives* are included in the management plan* and publicized.</t>
  </si>
  <si>
    <t>7.2.1 The management plan* includes management actions, procedures, strategies and measures to achieve the management objectives*.</t>
  </si>
  <si>
    <t>7.2.2 The management plan* addresses the elements listed in Annex E, and is implemented.</t>
  </si>
  <si>
    <t>7.3.1 Verifiable targets*, and the frequency that they are assessed, are established for monitoring* the progress towards each management objective*.</t>
  </si>
  <si>
    <t>7.4.1 The management plan* is revised and updated periodically consistent with Annex F to incorporate:
1) Monitoring* results, including results of certification audits;
2) Evaluation results;
3) Stakeholder engagement* results;
4) New scientific and technical information, and
5) Changing environmental, social, or economic circumstances.</t>
  </si>
  <si>
    <t>7.5.1 A summary of the management plan* in a format comprehensible to stakeholders including maps and excluding confidential information* is made publicly available* at no cost.</t>
  </si>
  <si>
    <t>7.5.2 Relevant components of the management plan*, excluding confidential information*, are available to affected stakeholders* on request at the actual costs of reproduction and handling.</t>
  </si>
  <si>
    <t>7.6.1 Culturally appropriate* engagement* is used to ensure that affected stakeholders* are proactively and transparently engaged in the following processes:
1) Dispute* resolution processes (Criterion* 1.6, Criterion* 2.6,
Criterion* 4.6);
2) Definition of Living wages* (Criterion* 2.4);
3) Identification of rights (Criterion* 3.1, Criterion* 4.1), Indigenous cultural landscapes* (Criterion* 3.1) sites (Criterion* 3.5, Criterion* 4.7) and impacts (Criterion* 4.5);
4) Local communities’* socio-economic development activities (Criterion* 4.4); and
5) High Conservation Value* assessment, management and monitoring (Criterion* 9.1, Criterion* 9.2, Criterion* 9.4).</t>
  </si>
  <si>
    <t>7.6.2 Culturally appropriate* engagement* is used to:
1) Determine appropriate representatives and contact points (including where appropriate, local institutions, organizations and authorities);
2) Determine mutually agreed communication channels allowing for information to flow in both directions;
3) Ensure all actors (women, youth, elderly, minorities) are represented and engaged equitably;
4) Ensure all meetings, all points discussed and all agreements reached are recorded;
5) Ensure the content of meeting records is approved; and
6) Ensure the results of all culturally appropriate* engagement* activities are shared with those involved.</t>
  </si>
  <si>
    <t>7.6.3 Affected stakeholders* rights holders* and affected stakeholders are provided with an opportunity for culturally appropriate* engagement* in monitoring* and planning processes of management activities that affect their interests.</t>
  </si>
  <si>
    <t>7.6.4 On request, interested stakeholders* are provided with an opportunity for engagement* in monitoring* and planning processes of management activities that affect their interests.</t>
  </si>
  <si>
    <t>8.1.1 Procedures are documented and executed for monitoring* the implementation of the management plan* including its policies and management objectives* and achievement of verifiable targets*.</t>
  </si>
  <si>
    <t>8.2.1 The social and environmental impacts of management activities are monitored* consistent with Annex G.</t>
  </si>
  <si>
    <t>8.2.2 Changes in environmental conditions are monitored* consistent with Annex G.</t>
  </si>
  <si>
    <t>8.3.1 Adaptive management* procedures are implemented so that monitoring* results feed into periodic updates to the planning process and the resulting management plan*.</t>
  </si>
  <si>
    <t>8.3.2 If monitoring* results show non-conformities with the FSC Standard then management objectives*, verifiable targets* and / or management activities are revised.</t>
  </si>
  <si>
    <t>8.4.1 A summary of the monitoring* results consistent with Annex G, in a format comprehensible to stakeholders including maps and excluding confidential information* is made publicly available* at no cost</t>
  </si>
  <si>
    <t>8.5.1 A system is implemented to track and trace all products that are marketed as FSC certified  As part of that: 
1) Transaction verification* is supported by providing FSC transaction* data, as requested by the certification body; 
2) Fibre testing* is supported by surrendering samples and specimens of materials and information about species composition for verification, as requested by the certification body</t>
  </si>
  <si>
    <t>8.5.2 Information about all products sold is compiled and documented, including:
1) Common and scientific species name;
2) Product name or description;
3) Volume (or quantity) of product;
4) Information to trace the material to the source of origin logging block;
5) Logging date;
6) If basic processing activities take place in the forest, the date and volume produced; and
7) Whether or not the material was sold as FSC certified.</t>
  </si>
  <si>
    <t>8.5.3 Sales invoices or similar documentation are kept for a minimum of five years for all products sold with an FSC claim, which identify at a minimum, the following information:
1) Name and address of purchaser;
2) The date of sale;
3) Common and scientific species name;
4) Product description;
5) The volume (or quantity) sold;
6) Certificate code; and
7) The FSC Claim “FSC 100%” identifying products sold as FSC certified.</t>
  </si>
  <si>
    <t>9.1.1 An assessment is completed using Best Available Information* that records the location and status of High Conservation Value* Categories 1-6, as defined in Criterion* 9.1; the High Conservation Value Areas* they rely upon (Annex I), and their condition.</t>
  </si>
  <si>
    <t>9.1.3 The assessment uses results from culturally appropriate* engagement* with affected rights holders* and affected*  and interested stakeholders* with an interest in the conservation* of the High Conservation Values*</t>
  </si>
  <si>
    <t>9.2.1 Threats to High Conservation Values* are identified using Best Available Information*.</t>
  </si>
  <si>
    <t>9.2.2 Management strategies and actions are developed to maintain and/or enhance the identified High Conservation Values* and to maintain associated High Conservation Value Areas*  prior to implementing potentially harmful management activities.</t>
  </si>
  <si>
    <t>9.2.3 Affected rights holders* and interested stakeholders* and experts are engaged in the development of management strategies and actions to maintain and/or enhance the identified High Conservation Values*.</t>
  </si>
  <si>
    <t>9.2.6 The strategies developed are effective to maintain and/or enhance the High Conservation Values*.</t>
  </si>
  <si>
    <t>9.3.1 The High Conservation Values*and the High Conservation Value Areas* on which they depend are maintained and/or enhanced, including by implementing the strategies developed (Annex I).</t>
  </si>
  <si>
    <t>9.3.2 The strategies and actions prevent damage and avoid risks to High Conservation Values*, even when the scientific information is incomplete or inconclusive, and when the vulnerability and sensitivity of High Conservation Values* are uncertain.</t>
  </si>
  <si>
    <t>9.3.5 Activities that harm High Conservation Values* cease immediately and actions are taken to restore* and protect the High Conservation Values*.</t>
  </si>
  <si>
    <t>9.4.1 A program of periodic monitoring* (Annex I) assesses:
1) Implementation of strategies;
2) The status of High Conservation Values* including High Conservation Value Areas* on which they depend; and
3) The effectiveness of the management strategies and actions for the protection* of High Conservation Value* to fully maintain and/or enhance the High Conservation Values*.</t>
  </si>
  <si>
    <t>9.4.2 The monitoring* program includes engagement* with affected* rights holders, affected and
interested stakeholders* and experts.</t>
  </si>
  <si>
    <t>9.4.3 The monitoring* program has sufficient scope, detail and frequency to detect changes in High Conservation Values*, relative to the initial assessment and status identified for each High Conservation Value*.</t>
  </si>
  <si>
    <t>9.4.4 Management strategies and actions are adapted when monitoring* or other new information shows that these strategies and actions are insufficient to ensure the maintenance and/or enhancement of High Conservation Values*.</t>
  </si>
  <si>
    <t>10.1.1 Harvested sites are regenerated in a timely manner* that:
1) Protects affected environmental values*; and
2) Is suitable to recover overall pre-harvest* or natural forest* composition and structure.</t>
  </si>
  <si>
    <t>10.1.2 Regeneration activities* are implemented in a manner that:
1) For harvest of existing plantations*, regenerate to the vegetation cover that existed prior to the harvest or to more natural conditions* using ecologically well-adapted species;
2) For harvest of natural forests*, regenerate to pre-harvest* or to more natural conditions*; or
3) For harvest of degraded natural forests*, regenerate to more
natural conditions*.</t>
  </si>
  <si>
    <t>10.2.1 Species* chosen for regeneration are ecologically well adapted to the site, are native species* and are of local provenance, unless clear and convincing justification is provided for using non-local genotypes* or non-native species*.</t>
  </si>
  <si>
    <t>10.2.2 Species chosen for regeneration are consistent with the regeneration objectives* and with the management objectives*.</t>
  </si>
  <si>
    <t>10.3.1 Alien species* are used only when direct experience and / or the results of scientific research demonstrate that invasive impacts can be controlled.</t>
  </si>
  <si>
    <t>10.3.2 Alien species* are used only when effective mitigation measures are in place to control their spread outside the area in which they are established.</t>
  </si>
  <si>
    <t>10.3.3 The spread of invasive species* introduced by The Organization* is controlled.</t>
  </si>
  <si>
    <t>10.3.4 Management activities are implemented, preferably in cooperation with separate regulatory bodies where these exist, with an aim to control the invasive impacts of alien species* that were not introduced by The Organization*.</t>
  </si>
  <si>
    <t>10.4.1 Genetically modified organisms* are not used.</t>
  </si>
  <si>
    <t>10.5.1 Silvicultural practices are implemented that are ecologically appropriate for the vegetation, species, sites and management objectives*.</t>
  </si>
  <si>
    <t>10.6.1 The use of fertilizers* is minimized or avoided.</t>
  </si>
  <si>
    <t>10.6.2 When fertilizers* are used, their ecological and economic benefits are equal to or higher than those of silvicultural systems that do not require fertilizers*.</t>
  </si>
  <si>
    <t>10.6.3 When fertilizers* are used, their types, rates, frequencies and site of application are documented.</t>
  </si>
  <si>
    <t>10.6.4 When fertilizers* are used, environmental values* are protected, including through implementation of measures to prevent damage.</t>
  </si>
  <si>
    <t>10.6.5 Damage to environmental values* resulting from fertilizer* use is mitigated or repaired.</t>
  </si>
  <si>
    <t>10.7.1 Integrated pest management, including selection of silviculture* systems, is used to avoid, or aim to eliminate, the frequency, extent and amount of chemical pesticide* applications, and result in non-use or overall reductions in applications</t>
  </si>
  <si>
    <t>10.7.2 Chemical pesticides* prohibited by FSC’s Pesticide Policy are not used or stored in the Management Unit* unless FSC has granted derogation.</t>
  </si>
  <si>
    <t>10.7.3 Records of pesticide* usage are maintained, including trade name, active ingredient, quantity of active ingredient used, period of use, location and area of use and reason for use.</t>
  </si>
  <si>
    <t>10.7.4 The use of pesticides* complies with the ILO document “Safety in the use of chemicals at work” regarding requirements for the transport, storage, handling, application and emergency procedures for cleanup following accidental spillages.</t>
  </si>
  <si>
    <t>10.7.5 If pesticides* are used, application methods minimize quantities used, while achieving effective results, and provide effective protection* to surrounding landscapes*.</t>
  </si>
  <si>
    <t>10.7.6 Damage to environmental values* and human health from pesticide* use is prevented and mitigated or repaired where damage occurs.</t>
  </si>
  <si>
    <t>10.7.7 When pesticides* are used:
1) The selected pesticide*, application method, timing and pattern of use offers the least risk to humans and non-target species; and
2) Objective evidence demonstrates that the pesticide* is the only effective, practical and cost effective way to control the pest.</t>
  </si>
  <si>
    <t>10.8.1 The use of biological control agents* is minimized, monitored* and controlled.</t>
  </si>
  <si>
    <t>10.8.2 Use of biological control agents* complies with internationally accepted scientific protocols*.</t>
  </si>
  <si>
    <t>10.8.3 The use of biological control agents* is recorded including type, quantity, period, location and reason for use.</t>
  </si>
  <si>
    <t>10.8.4 Damage to environmental values* caused by the use of biological control agents* is prevented and mitigated or repaired where damage occurs.</t>
  </si>
  <si>
    <t>10.9.1 Potential negative impacts of natural hazards* on infrastructure*, forest* resources and communities in the Management Unit*are assessed.</t>
  </si>
  <si>
    <t>10.9.2 Management activities mitigate these impacts.</t>
  </si>
  <si>
    <t>10.9.3 The risk* for management activities to increase the frequency, distribution or severity of natural hazards* is identified for those hazards* that may be influenced by management.</t>
  </si>
  <si>
    <t>10.9.4 Management activities are modified and/or measures are developed and implemented that reduce the identified risks*.</t>
  </si>
  <si>
    <t>10.10.1 Development, maintenance and use of infrastructure*, as well as transport activities, are managed to protect environmental values* identified in Criterion* 6.1.</t>
  </si>
  <si>
    <t>10.10.2 Silviculture* activities are managed to ensure protection of the environmental values* identified in Criterion* 6.1.</t>
  </si>
  <si>
    <t>10.10.3 Disturbance or damages to water courses*, water bodies*, soils, rare and threatened species*, habitats*, ecosystems* and landscape values* are prevented, mitigated and repaired in a timely manner*, and management activities modified to prevent further damage.</t>
  </si>
  <si>
    <t xml:space="preserve">10.11.1 Harvesting and extraction practices for timber and non-timber forest products* are implemented in a manner that conserves environmental values* as identified in Criterion* 6.1  and High Conservation Values* identified in Criteria* 9.1 and 9.2. </t>
  </si>
  <si>
    <t>10.11.2 Harvesting practices optimize the use of forest* products and merchantable materials.</t>
  </si>
  <si>
    <t>10.11.3 Sufficient amounts of dead and decaying biomass and forest* structure are retained to conserve environmental values*.</t>
  </si>
  <si>
    <t>10.11.4 Harvesting practices avoid damage to standing residual trees, residual woody debris on the ground and other environmental values*.</t>
  </si>
  <si>
    <t>10.12.1 Collection, clean up, transportation and disposal of all waste materials* is done in an environmentally appropriate way that conserves environmental values* as identified in Criterion* 6.1.</t>
  </si>
  <si>
    <t>Nguyễn Thị Hằng-Tổng Xan</t>
  </si>
  <si>
    <t>18.1 ha</t>
  </si>
  <si>
    <t>19.5 ha</t>
  </si>
  <si>
    <t>Vi Văn Kham-Đồng Thắng</t>
  </si>
  <si>
    <t>Lang Thị Tú-Tổng Xan</t>
  </si>
  <si>
    <t>19.6 ha</t>
  </si>
  <si>
    <t xml:space="preserve">Lương Thị Đào-Đồng Tâm </t>
  </si>
  <si>
    <t>Mai Thị Tình-Kẻ Tất</t>
  </si>
  <si>
    <t>19.0 ha</t>
  </si>
  <si>
    <t>13.54 ha</t>
  </si>
  <si>
    <t xml:space="preserve">Phan Thị Trang-Thanh Nam </t>
  </si>
  <si>
    <t xml:space="preserve">Nguyễn Văn Hải-Thanh Nam </t>
  </si>
  <si>
    <t>18.3 ha</t>
  </si>
  <si>
    <t>15.3 ha</t>
  </si>
  <si>
    <t>Vi Thị Hoa-Bản Phục</t>
  </si>
  <si>
    <t>19.4 ha</t>
  </si>
  <si>
    <t>Lô Thị Lan-Hồng Thắng</t>
  </si>
  <si>
    <t>15.6 ha</t>
  </si>
  <si>
    <t>Lê Viết Hội-Kẻ Mẻ</t>
  </si>
  <si>
    <t xml:space="preserve">Ngô Thị Hạnh-Thống Nhất </t>
  </si>
  <si>
    <t>Nguyễn Thị Nhung-Thống Nhất</t>
  </si>
  <si>
    <t xml:space="preserve">Nguyễn Thị Trang-Thống Nhất </t>
  </si>
  <si>
    <t>17.4 ha</t>
  </si>
  <si>
    <t>19.1 ha</t>
  </si>
  <si>
    <t>Phan Thị Trang-Thanh Nam</t>
  </si>
  <si>
    <t>Nguyễn Văn Hải-Thanh Nam</t>
  </si>
  <si>
    <t>Ngô Thị Hạnh-Thống Nhất</t>
  </si>
  <si>
    <t>Nguyễn Thị Trang-Thống Nhất</t>
  </si>
  <si>
    <t>Lương Thị Đào-Đồng Tâm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</si>
</sst>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00"/>
    <numFmt numFmtId="165" formatCode="yyyy\-mm\-dd"/>
    <numFmt numFmtId="166" formatCode="0.00000000"/>
    <numFmt numFmtId="167" formatCode="_-* #,##0_-;\-* #,##0_-;_-* &quot;-&quot;??_-;_-@_-"/>
    <numFmt numFmtId="168" formatCode="0.0"/>
    <numFmt numFmtId="169" formatCode="&quot;Integrity OK&quot;;&quot;Integrity ?&quot;;&quot;Integrity ?&quot;;&quot;Integrity Fail&quot;"/>
    <numFmt numFmtId="170" formatCode="&quot;Level &quot;0"/>
    <numFmt numFmtId="171" formatCode="#,##0.0"/>
    <numFmt numFmtId="172" formatCode="[$-809]dd\ mmmm\ yyyy;@"/>
    <numFmt numFmtId="173" formatCode="_-* #,##0.00_-;\-* #,##0.00_-;_-* &quot;-&quot;??_-;_-@_-"/>
  </numFmts>
  <fonts count="94">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u/>
      <sz val="11"/>
      <color theme="10"/>
      <name val="Calibri"/>
      <family val="2"/>
      <scheme val="minor"/>
    </font>
    <font>
      <b/>
      <sz val="10"/>
      <color theme="0"/>
      <name val="Arial"/>
      <family val="2"/>
    </font>
    <font>
      <b/>
      <sz val="10"/>
      <color theme="1"/>
      <name val="Arial"/>
      <family val="2"/>
    </font>
    <font>
      <sz val="11"/>
      <color theme="1"/>
      <name val="Arial"/>
      <family val="2"/>
    </font>
    <font>
      <b/>
      <sz val="11"/>
      <color theme="1"/>
      <name val="Arial"/>
      <family val="2"/>
    </font>
    <font>
      <b/>
      <sz val="11"/>
      <color theme="0"/>
      <name val="Arial"/>
      <family val="2"/>
    </font>
    <font>
      <b/>
      <sz val="12"/>
      <color theme="1"/>
      <name val="Arial"/>
      <family val="2"/>
    </font>
    <font>
      <b/>
      <sz val="20"/>
      <color theme="1"/>
      <name val="Arial"/>
      <family val="2"/>
    </font>
    <font>
      <u/>
      <sz val="14"/>
      <color theme="0"/>
      <name val="Arial"/>
      <family val="2"/>
    </font>
    <font>
      <b/>
      <sz val="22"/>
      <color theme="1"/>
      <name val="Arial"/>
      <family val="2"/>
    </font>
    <font>
      <sz val="11"/>
      <color rgb="FF70AD47"/>
      <name val="Arial"/>
      <family val="2"/>
    </font>
    <font>
      <sz val="11"/>
      <color rgb="FF375623"/>
      <name val="Arial"/>
      <family val="2"/>
    </font>
    <font>
      <sz val="11"/>
      <color theme="0"/>
      <name val="Arial"/>
      <family val="2"/>
    </font>
    <font>
      <sz val="11"/>
      <color theme="9"/>
      <name val="Arial"/>
      <family val="2"/>
    </font>
    <font>
      <sz val="11"/>
      <color theme="9" tint="-0.499984740745262"/>
      <name val="Arial"/>
      <family val="2"/>
    </font>
    <font>
      <b/>
      <sz val="11"/>
      <name val="Arial"/>
      <family val="2"/>
    </font>
    <font>
      <i/>
      <sz val="10"/>
      <color theme="1"/>
      <name val="Arial"/>
      <family val="2"/>
    </font>
    <font>
      <sz val="11"/>
      <name val="Arial"/>
      <family val="2"/>
    </font>
    <font>
      <sz val="11"/>
      <color theme="0" tint="-4.9989318521683403E-2"/>
      <name val="Arial"/>
      <family val="2"/>
    </font>
    <font>
      <b/>
      <sz val="12"/>
      <color theme="0"/>
      <name val="Arial"/>
      <family val="2"/>
    </font>
    <font>
      <sz val="14"/>
      <color theme="0"/>
      <name val="Arial"/>
      <family val="2"/>
    </font>
    <font>
      <sz val="11"/>
      <color theme="0" tint="-0.14999847407452621"/>
      <name val="Arial"/>
      <family val="2"/>
    </font>
    <font>
      <sz val="10"/>
      <color theme="0"/>
      <name val="Arial"/>
      <family val="2"/>
    </font>
    <font>
      <i/>
      <sz val="10"/>
      <color theme="0"/>
      <name val="Arial"/>
      <family val="2"/>
    </font>
    <font>
      <b/>
      <sz val="22"/>
      <color theme="0"/>
      <name val="Arial"/>
      <family val="2"/>
    </font>
    <font>
      <u/>
      <sz val="12"/>
      <color theme="1" tint="4.9989318521683403E-2"/>
      <name val="Arial"/>
      <family val="2"/>
    </font>
    <font>
      <sz val="12"/>
      <color theme="1" tint="4.9989318521683403E-2"/>
      <name val="Arial"/>
      <family val="2"/>
    </font>
    <font>
      <sz val="9"/>
      <color theme="1"/>
      <name val="Arial"/>
      <family val="2"/>
    </font>
    <font>
      <b/>
      <sz val="9"/>
      <color theme="1"/>
      <name val="Arial"/>
      <family val="2"/>
    </font>
    <font>
      <b/>
      <sz val="18"/>
      <color theme="9" tint="-0.499984740745262"/>
      <name val="Arial"/>
      <family val="2"/>
    </font>
    <font>
      <sz val="9"/>
      <color theme="0"/>
      <name val="Arial"/>
      <family val="2"/>
    </font>
    <font>
      <sz val="9"/>
      <color rgb="FFFFFFFF"/>
      <name val="Arial"/>
      <family val="2"/>
    </font>
    <font>
      <sz val="9"/>
      <color rgb="FF000000"/>
      <name val="Arial"/>
      <family val="2"/>
    </font>
    <font>
      <sz val="11"/>
      <color rgb="FFC00000"/>
      <name val="Arial"/>
      <family val="2"/>
    </font>
    <font>
      <u/>
      <sz val="12"/>
      <color theme="10"/>
      <name val="Arial"/>
      <family val="2"/>
    </font>
    <font>
      <u/>
      <sz val="11"/>
      <color rgb="FF0070C0"/>
      <name val="Arial"/>
      <family val="2"/>
    </font>
    <font>
      <i/>
      <sz val="9"/>
      <color theme="1"/>
      <name val="Arial"/>
      <family val="2"/>
    </font>
    <font>
      <i/>
      <sz val="9"/>
      <color rgb="FF000000"/>
      <name val="Arial"/>
      <family val="2"/>
    </font>
    <font>
      <i/>
      <sz val="11"/>
      <color theme="1"/>
      <name val="Arial"/>
      <family val="2"/>
    </font>
    <font>
      <sz val="8"/>
      <color rgb="FF000000"/>
      <name val="Arial"/>
      <family val="2"/>
    </font>
    <font>
      <sz val="8"/>
      <color theme="1"/>
      <name val="Arial"/>
      <family val="2"/>
    </font>
    <font>
      <b/>
      <u/>
      <sz val="11"/>
      <color theme="1"/>
      <name val="Arial"/>
      <family val="2"/>
    </font>
    <font>
      <sz val="11"/>
      <color rgb="FFFF0000"/>
      <name val="Arial"/>
      <family val="2"/>
    </font>
    <font>
      <b/>
      <i/>
      <sz val="11"/>
      <name val="Arial"/>
      <family val="2"/>
    </font>
    <font>
      <i/>
      <sz val="11"/>
      <name val="Arial"/>
      <family val="2"/>
    </font>
    <font>
      <i/>
      <sz val="11"/>
      <color theme="0"/>
      <name val="Arial"/>
      <family val="2"/>
    </font>
    <font>
      <b/>
      <sz val="9"/>
      <color theme="0"/>
      <name val="Arial"/>
      <family val="2"/>
    </font>
    <font>
      <i/>
      <sz val="14"/>
      <name val="Arial"/>
      <family val="2"/>
    </font>
    <font>
      <b/>
      <i/>
      <sz val="11"/>
      <color theme="9" tint="-0.499984740745262"/>
      <name val="Arial"/>
      <family val="2"/>
    </font>
    <font>
      <u/>
      <sz val="11"/>
      <color theme="10"/>
      <name val="Arial"/>
      <family val="2"/>
    </font>
    <font>
      <sz val="10"/>
      <name val="Arial"/>
      <family val="2"/>
    </font>
    <font>
      <u/>
      <sz val="10"/>
      <color theme="10"/>
      <name val="Arial"/>
      <family val="2"/>
    </font>
    <font>
      <u/>
      <sz val="10"/>
      <name val="Arial"/>
      <family val="2"/>
    </font>
    <font>
      <i/>
      <sz val="10"/>
      <color rgb="FFFF0000"/>
      <name val="Arial"/>
      <family val="2"/>
    </font>
    <font>
      <sz val="12"/>
      <name val="Arial"/>
      <family val="2"/>
    </font>
    <font>
      <sz val="12"/>
      <color theme="0" tint="-0.14999847407452621"/>
      <name val="Arial"/>
      <family val="2"/>
    </font>
    <font>
      <sz val="10"/>
      <color rgb="FF000000"/>
      <name val="Source Sans Pro"/>
      <family val="2"/>
    </font>
    <font>
      <b/>
      <sz val="14"/>
      <color theme="1"/>
      <name val="Arial"/>
      <family val="2"/>
    </font>
    <font>
      <u/>
      <sz val="12"/>
      <color theme="1"/>
      <name val="Arial"/>
      <family val="2"/>
    </font>
    <font>
      <i/>
      <sz val="11"/>
      <color theme="0" tint="-0.499984740745262"/>
      <name val="Arial"/>
      <family val="2"/>
    </font>
    <font>
      <i/>
      <u/>
      <sz val="11"/>
      <color theme="0" tint="-0.499984740745262"/>
      <name val="Arial"/>
      <family val="2"/>
    </font>
    <font>
      <b/>
      <sz val="8"/>
      <color theme="1"/>
      <name val="Arial"/>
      <family val="2"/>
    </font>
    <font>
      <sz val="10"/>
      <color theme="9"/>
      <name val="Arial"/>
      <family val="2"/>
    </font>
    <font>
      <i/>
      <sz val="14"/>
      <color theme="0"/>
      <name val="Arial"/>
      <family val="2"/>
    </font>
    <font>
      <b/>
      <sz val="11"/>
      <color rgb="FF70AD47"/>
      <name val="Arial"/>
      <family val="2"/>
    </font>
    <font>
      <b/>
      <sz val="11"/>
      <color theme="9"/>
      <name val="Arial"/>
      <family val="2"/>
    </font>
    <font>
      <b/>
      <sz val="11"/>
      <color theme="9" tint="-0.499984740745262"/>
      <name val="Arial"/>
      <family val="2"/>
    </font>
    <font>
      <strike/>
      <sz val="9"/>
      <color rgb="FFFF0000"/>
      <name val="Arial"/>
      <family val="2"/>
    </font>
    <font>
      <sz val="9"/>
      <color theme="1"/>
      <name val="Meiryo"/>
      <family val="2"/>
      <charset val="128"/>
    </font>
    <font>
      <sz val="9"/>
      <color theme="1"/>
      <name val="Meiryo"/>
      <family val="2"/>
    </font>
    <font>
      <sz val="9"/>
      <color rgb="FF000000"/>
      <name val="Meiryo"/>
      <family val="2"/>
    </font>
    <font>
      <sz val="8"/>
      <color rgb="FF00000A"/>
      <name val="Arial"/>
      <family val="2"/>
    </font>
    <font>
      <sz val="10"/>
      <color theme="0" tint="-0.14999847407452621"/>
      <name val="Arial"/>
      <family val="2"/>
    </font>
    <font>
      <b/>
      <i/>
      <sz val="11"/>
      <color theme="0"/>
      <name val="Arial"/>
      <family val="2"/>
    </font>
    <font>
      <sz val="11"/>
      <color rgb="FF000000"/>
      <name val="Arial"/>
      <family val="2"/>
    </font>
    <font>
      <sz val="7"/>
      <color theme="1"/>
      <name val="Lato"/>
      <family val="2"/>
    </font>
    <font>
      <sz val="14"/>
      <color theme="1"/>
      <name val="Calibri"/>
      <family val="2"/>
      <scheme val="minor"/>
    </font>
    <font>
      <b/>
      <sz val="14"/>
      <color rgb="FFFF0000"/>
      <name val="Calibri"/>
      <family val="2"/>
      <scheme val="minor"/>
    </font>
    <font>
      <sz val="14"/>
      <color rgb="FFFF0000"/>
      <name val="Calibri"/>
      <family val="2"/>
      <scheme val="minor"/>
    </font>
    <font>
      <i/>
      <sz val="14"/>
      <color theme="1"/>
      <name val="Calibri"/>
      <family val="2"/>
      <scheme val="minor"/>
    </font>
    <font>
      <sz val="11"/>
      <color rgb="FF000000"/>
      <name val="Times New Roman"/>
      <family val="1"/>
    </font>
    <font>
      <sz val="11"/>
      <color theme="1"/>
      <name val="Times New Roman"/>
      <family val="1"/>
    </font>
    <font>
      <sz val="11"/>
      <color theme="1"/>
      <name val="Arial"/>
    </font>
  </fonts>
  <fills count="28">
    <fill>
      <patternFill patternType="none"/>
    </fill>
    <fill>
      <patternFill patternType="gray125"/>
    </fill>
    <fill>
      <patternFill patternType="darkDown">
        <bgColor auto="1"/>
      </patternFill>
    </fill>
    <fill>
      <patternFill patternType="solid">
        <fgColor theme="0" tint="-0.499984740745262"/>
        <bgColor indexed="64"/>
      </patternFill>
    </fill>
    <fill>
      <patternFill patternType="solid">
        <fgColor theme="9" tint="-0.499984740745262"/>
        <bgColor indexed="64"/>
      </patternFill>
    </fill>
    <fill>
      <patternFill patternType="solid">
        <fgColor theme="2"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rgb="FF808080"/>
        <bgColor indexed="64"/>
      </patternFill>
    </fill>
    <fill>
      <patternFill patternType="solid">
        <fgColor theme="9"/>
        <bgColor theme="9"/>
      </patternFill>
    </fill>
    <fill>
      <patternFill patternType="solid">
        <fgColor theme="9"/>
        <bgColor indexed="64"/>
      </patternFill>
    </fill>
    <fill>
      <patternFill patternType="solid">
        <fgColor theme="0" tint="-0.14999847407452621"/>
        <bgColor theme="9"/>
      </patternFill>
    </fill>
    <fill>
      <patternFill patternType="solid">
        <fgColor theme="9" tint="-0.499984740745262"/>
        <bgColor theme="9"/>
      </patternFill>
    </fill>
    <fill>
      <patternFill patternType="solid">
        <fgColor rgb="FFFFFF00"/>
        <bgColor indexed="64"/>
      </patternFill>
    </fill>
    <fill>
      <patternFill patternType="solid">
        <fgColor theme="9" tint="0.59999389629810485"/>
        <bgColor indexed="64"/>
      </patternFill>
    </fill>
    <fill>
      <patternFill patternType="solid">
        <fgColor rgb="FF285C4D"/>
        <bgColor indexed="64"/>
      </patternFill>
    </fill>
    <fill>
      <patternFill patternType="solid">
        <fgColor rgb="FFF2F2F2"/>
        <bgColor indexed="64"/>
      </patternFill>
    </fill>
    <fill>
      <patternFill patternType="solid">
        <fgColor rgb="FFC00000"/>
        <bgColor theme="9"/>
      </patternFill>
    </fill>
    <fill>
      <patternFill patternType="solid">
        <fgColor rgb="FFC00000"/>
        <bgColor indexed="64"/>
      </patternFill>
    </fill>
    <fill>
      <patternFill patternType="solid">
        <fgColor theme="7" tint="0.79998168889431442"/>
        <bgColor indexed="64"/>
      </patternFill>
    </fill>
    <fill>
      <patternFill patternType="solid">
        <fgColor theme="0" tint="-0.14993743705557422"/>
        <bgColor indexed="64"/>
      </patternFill>
    </fill>
    <fill>
      <patternFill patternType="solid">
        <fgColor theme="5"/>
        <bgColor indexed="64"/>
      </patternFill>
    </fill>
    <fill>
      <patternFill patternType="solid">
        <fgColor theme="5"/>
        <bgColor theme="9"/>
      </patternFill>
    </fill>
    <fill>
      <patternFill patternType="solid">
        <fgColor theme="0" tint="-4.9989318521683403E-2"/>
        <bgColor indexed="64"/>
      </patternFill>
    </fill>
    <fill>
      <patternFill patternType="solid">
        <fgColor rgb="FFD9D9D9"/>
        <bgColor indexed="64"/>
      </patternFill>
    </fill>
    <fill>
      <patternFill patternType="solid">
        <fgColor theme="9" tint="0.79998168889431442"/>
        <bgColor indexed="64"/>
      </patternFill>
    </fill>
    <fill>
      <patternFill patternType="solid">
        <fgColor theme="7"/>
        <bgColor indexed="64"/>
      </patternFill>
    </fill>
    <fill>
      <patternFill patternType="solid">
        <fgColor auto="1"/>
        <bgColor indexed="64"/>
      </patternFill>
    </fill>
  </fills>
  <borders count="72">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theme="9"/>
      </left>
      <right/>
      <top style="thin">
        <color theme="9"/>
      </top>
      <bottom/>
      <diagonal/>
    </border>
    <border>
      <left/>
      <right/>
      <top style="thin">
        <color theme="9"/>
      </top>
      <bottom/>
      <diagonal/>
    </border>
    <border>
      <left/>
      <right style="thin">
        <color theme="9"/>
      </right>
      <top style="thin">
        <color theme="9"/>
      </top>
      <bottom/>
      <diagonal/>
    </border>
    <border>
      <left/>
      <right/>
      <top/>
      <bottom style="thin">
        <color theme="9"/>
      </bottom>
      <diagonal/>
    </border>
    <border>
      <left style="thin">
        <color theme="9"/>
      </left>
      <right style="thin">
        <color theme="9"/>
      </right>
      <top/>
      <bottom/>
      <diagonal/>
    </border>
    <border>
      <left/>
      <right/>
      <top style="medium">
        <color theme="1"/>
      </top>
      <bottom style="medium">
        <color theme="1"/>
      </bottom>
      <diagonal/>
    </border>
    <border>
      <left style="thin">
        <color theme="9"/>
      </left>
      <right style="thin">
        <color theme="9"/>
      </right>
      <top style="medium">
        <color theme="1"/>
      </top>
      <bottom style="medium">
        <color theme="1"/>
      </bottom>
      <diagonal/>
    </border>
    <border>
      <left style="thin">
        <color theme="9"/>
      </left>
      <right/>
      <top/>
      <bottom/>
      <diagonal/>
    </border>
    <border>
      <left/>
      <right style="thin">
        <color theme="9"/>
      </right>
      <top style="medium">
        <color theme="1"/>
      </top>
      <bottom style="medium">
        <color theme="1"/>
      </bottom>
      <diagonal/>
    </border>
    <border>
      <left/>
      <right style="thin">
        <color theme="9"/>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right style="thick">
        <color rgb="FFFFFFFF"/>
      </right>
      <top style="thick">
        <color rgb="FFFFFFFF"/>
      </top>
      <bottom style="thick">
        <color rgb="FFFFFFFF"/>
      </bottom>
      <diagonal/>
    </border>
    <border>
      <left/>
      <right style="thick">
        <color rgb="FFFFFFFF"/>
      </right>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style="thick">
        <color rgb="FFFFFFFF"/>
      </top>
      <bottom style="thick">
        <color rgb="FFFFFFFF"/>
      </bottom>
      <diagonal/>
    </border>
    <border>
      <left/>
      <right/>
      <top style="medium">
        <color theme="1"/>
      </top>
      <bottom style="medium">
        <color indexed="64"/>
      </bottom>
      <diagonal/>
    </border>
    <border>
      <left style="medium">
        <color indexed="64"/>
      </left>
      <right style="medium">
        <color indexed="64"/>
      </right>
      <top style="medium">
        <color theme="1"/>
      </top>
      <bottom style="medium">
        <color indexed="64"/>
      </bottom>
      <diagonal/>
    </border>
    <border>
      <left/>
      <right style="thin">
        <color theme="9"/>
      </right>
      <top style="medium">
        <color theme="1"/>
      </top>
      <bottom style="medium">
        <color indexed="64"/>
      </bottom>
      <diagonal/>
    </border>
    <border>
      <left style="thin">
        <color theme="9"/>
      </left>
      <right style="thin">
        <color theme="9"/>
      </right>
      <top style="medium">
        <color theme="1"/>
      </top>
      <bottom style="medium">
        <color indexed="64"/>
      </bottom>
      <diagonal/>
    </border>
    <border>
      <left style="medium">
        <color indexed="64"/>
      </left>
      <right style="medium">
        <color indexed="64"/>
      </right>
      <top style="medium">
        <color indexed="64"/>
      </top>
      <bottom style="medium">
        <color indexed="64"/>
      </bottom>
      <diagonal/>
    </border>
    <border>
      <left/>
      <right style="thin">
        <color theme="9"/>
      </right>
      <top style="thin">
        <color theme="9"/>
      </top>
      <bottom style="thin">
        <color theme="9"/>
      </bottom>
      <diagonal/>
    </border>
    <border>
      <left style="medium">
        <color rgb="FFCCCCCC"/>
      </left>
      <right style="medium">
        <color rgb="FFCCCCCC"/>
      </right>
      <top style="medium">
        <color rgb="FFCCCCCC"/>
      </top>
      <bottom style="medium">
        <color rgb="FFCCCCCC"/>
      </bottom>
      <diagonal/>
    </border>
    <border>
      <left/>
      <right/>
      <top style="thin">
        <color theme="9"/>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thin">
        <color theme="9"/>
      </bottom>
      <diagonal/>
    </border>
    <border>
      <left/>
      <right style="thick">
        <color rgb="FFFFFFFF"/>
      </right>
      <top style="thick">
        <color rgb="FFFFFFFF"/>
      </top>
      <bottom/>
      <diagonal/>
    </border>
    <border>
      <left/>
      <right/>
      <top/>
      <bottom style="thin">
        <color theme="0" tint="-0.24994659260841701"/>
      </bottom>
      <diagonal/>
    </border>
    <border>
      <left/>
      <right/>
      <top style="thin">
        <color theme="0" tint="-0.24994659260841701"/>
      </top>
      <bottom/>
      <diagonal/>
    </border>
    <border>
      <left/>
      <right/>
      <top style="medium">
        <color theme="1"/>
      </top>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diagonal/>
    </border>
    <border>
      <left/>
      <right style="thin">
        <color indexed="64"/>
      </right>
      <top/>
      <bottom/>
      <diagonal/>
    </border>
    <border>
      <left/>
      <right/>
      <top/>
      <bottom style="medium">
        <color indexed="64"/>
      </bottom>
      <diagonal/>
    </border>
    <border>
      <left/>
      <right/>
      <top style="thin">
        <color theme="9"/>
      </top>
      <bottom style="thin">
        <color theme="9"/>
      </bottom>
      <diagonal/>
    </border>
    <border>
      <left style="medium">
        <color indexed="64"/>
      </left>
      <right style="medium">
        <color indexed="64"/>
      </right>
      <top style="thin">
        <color theme="9"/>
      </top>
      <bottom/>
      <diagonal/>
    </border>
    <border>
      <left style="thin">
        <color theme="9"/>
      </left>
      <right/>
      <top style="medium">
        <color theme="1"/>
      </top>
      <bottom/>
      <diagonal/>
    </border>
    <border>
      <left style="medium">
        <color indexed="64"/>
      </left>
      <right style="medium">
        <color indexed="64"/>
      </right>
      <top style="medium">
        <color theme="1"/>
      </top>
      <bottom/>
      <diagonal/>
    </border>
    <border>
      <left/>
      <right style="thin">
        <color theme="9"/>
      </right>
      <top style="medium">
        <color theme="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medium">
        <color theme="1"/>
      </top>
      <bottom style="medium">
        <color theme="1"/>
      </bottom>
      <diagonal/>
    </border>
    <border>
      <left/>
      <right style="thin">
        <color indexed="64"/>
      </right>
      <top style="medium">
        <color theme="1"/>
      </top>
      <bottom style="medium">
        <color theme="1"/>
      </bottom>
      <diagonal/>
    </border>
    <border>
      <left style="thin">
        <color indexed="64"/>
      </left>
      <right/>
      <top style="medium">
        <color theme="1"/>
      </top>
      <bottom/>
      <diagonal/>
    </border>
    <border>
      <left/>
      <right style="thin">
        <color indexed="64"/>
      </right>
      <top style="medium">
        <color theme="1"/>
      </top>
      <bottom/>
      <diagonal/>
    </border>
    <border>
      <left style="thin">
        <color indexed="64"/>
      </left>
      <right/>
      <top style="thin">
        <color theme="9"/>
      </top>
      <bottom/>
      <diagonal/>
    </border>
    <border>
      <left/>
      <right style="thin">
        <color indexed="64"/>
      </right>
      <top style="thin">
        <color theme="9"/>
      </top>
      <bottom/>
      <diagonal/>
    </border>
    <border>
      <left style="thick">
        <color rgb="FFFFFFFF"/>
      </left>
      <right/>
      <top style="thick">
        <color rgb="FFFFFFFF"/>
      </top>
      <bottom style="thick">
        <color rgb="FFFFFFFF"/>
      </bottom>
      <diagonal/>
    </border>
    <border>
      <left/>
      <right/>
      <top style="medium">
        <color indexed="64"/>
      </top>
      <bottom style="medium">
        <color indexed="64"/>
      </bottom>
      <diagonal/>
    </border>
    <border>
      <left style="medium">
        <color theme="9" tint="-0.499984740745262"/>
      </left>
      <right/>
      <top style="medium">
        <color theme="9" tint="-0.499984740745262"/>
      </top>
      <bottom style="medium">
        <color theme="9" tint="-0.499984740745262"/>
      </bottom>
      <diagonal/>
    </border>
    <border>
      <left/>
      <right style="medium">
        <color theme="9" tint="-0.499984740745262"/>
      </right>
      <top style="medium">
        <color theme="9" tint="-0.499984740745262"/>
      </top>
      <bottom style="medium">
        <color theme="9" tint="-0.499984740745262"/>
      </bottom>
      <diagonal/>
    </border>
    <border>
      <left/>
      <right/>
      <top style="thin">
        <color rgb="FF70AD47"/>
      </top>
      <bottom/>
      <diagonal/>
    </border>
    <border>
      <left/>
      <right style="thin">
        <color indexed="64"/>
      </right>
      <top style="thin">
        <color indexed="64"/>
      </top>
      <bottom style="thin">
        <color indexed="64"/>
      </bottom>
      <diagonal/>
    </border>
    <border>
      <left style="thin">
        <color theme="9"/>
      </left>
      <right style="thin">
        <color theme="9"/>
      </right>
      <top style="thin">
        <color theme="9"/>
      </top>
      <bottom style="thin">
        <color theme="9"/>
      </bottom>
      <diagonal/>
    </border>
    <border>
      <left style="thin">
        <color theme="9"/>
      </left>
      <right style="thin">
        <color theme="9"/>
      </right>
      <top style="thin">
        <color theme="9"/>
      </top>
      <bottom/>
      <diagonal/>
    </border>
  </borders>
  <cellStyleXfs count="7">
    <xf numFmtId="0" fontId="0" fillId="0" borderId="0"/>
    <xf numFmtId="0" fontId="11" fillId="0" borderId="0"/>
    <xf numFmtId="0" fontId="10" fillId="2" borderId="0"/>
    <xf numFmtId="173" fontId="10" fillId="0" borderId="0"/>
    <xf numFmtId="9" fontId="10" fillId="0" borderId="0"/>
    <xf numFmtId="0" fontId="14" fillId="0" borderId="0"/>
    <xf numFmtId="0" fontId="60" fillId="0" borderId="0"/>
  </cellStyleXfs>
  <cellXfs count="615">
    <xf numFmtId="0" fontId="0" fillId="0" borderId="0" xfId="0"/>
    <xf numFmtId="0" fontId="14" fillId="5" borderId="0" xfId="0" applyFont="1" applyFill="1" applyAlignment="1">
      <alignment vertical="center"/>
    </xf>
    <xf numFmtId="0" fontId="14" fillId="0" borderId="0" xfId="0" applyFont="1" applyAlignment="1" applyProtection="1">
      <alignment horizontal="left" vertical="center" wrapText="1"/>
      <protection hidden="1"/>
    </xf>
    <xf numFmtId="0" fontId="14" fillId="0" borderId="0" xfId="0" applyFont="1" applyAlignment="1" applyProtection="1">
      <alignment horizontal="left" vertical="center" wrapText="1"/>
      <protection locked="0" hidden="1"/>
    </xf>
    <xf numFmtId="0" fontId="14" fillId="8" borderId="0" xfId="0" applyFont="1" applyFill="1" applyAlignment="1" applyProtection="1">
      <alignment horizontal="left" vertical="center" wrapText="1"/>
      <protection hidden="1"/>
    </xf>
    <xf numFmtId="2" fontId="14" fillId="6" borderId="12" xfId="0" applyNumberFormat="1" applyFont="1" applyFill="1" applyBorder="1" applyAlignment="1" applyProtection="1">
      <alignment horizontal="left" vertical="center" wrapText="1"/>
      <protection hidden="1"/>
    </xf>
    <xf numFmtId="0" fontId="14" fillId="5" borderId="0" xfId="0" applyFont="1" applyFill="1" applyAlignment="1" applyProtection="1">
      <alignment vertical="center"/>
      <protection hidden="1"/>
    </xf>
    <xf numFmtId="0" fontId="14" fillId="6" borderId="0" xfId="0" applyFont="1" applyFill="1" applyAlignment="1" applyProtection="1">
      <alignment horizontal="left" vertical="center" wrapText="1"/>
      <protection hidden="1"/>
    </xf>
    <xf numFmtId="49" fontId="13" fillId="0" borderId="0" xfId="0" applyNumberFormat="1" applyFont="1" applyAlignment="1">
      <alignment vertical="center"/>
    </xf>
    <xf numFmtId="0" fontId="14" fillId="8" borderId="0" xfId="0" applyFont="1" applyFill="1" applyAlignment="1" applyProtection="1">
      <alignment horizontal="center" vertical="center" wrapText="1"/>
      <protection hidden="1"/>
    </xf>
    <xf numFmtId="0" fontId="31" fillId="4" borderId="0" xfId="0" applyFont="1" applyFill="1" applyAlignment="1">
      <alignment vertical="center"/>
    </xf>
    <xf numFmtId="0" fontId="14" fillId="5" borderId="0" xfId="0" applyFont="1" applyFill="1" applyAlignment="1" applyProtection="1">
      <alignment vertical="center" wrapText="1"/>
      <protection hidden="1"/>
    </xf>
    <xf numFmtId="0" fontId="30" fillId="4" borderId="20" xfId="0" applyFont="1" applyFill="1" applyBorder="1" applyAlignment="1" applyProtection="1">
      <alignment horizontal="right" vertical="center" wrapText="1" indent="3"/>
      <protection hidden="1"/>
    </xf>
    <xf numFmtId="0" fontId="17" fillId="6" borderId="20" xfId="0" applyFont="1" applyFill="1" applyBorder="1" applyAlignment="1" applyProtection="1">
      <alignment horizontal="left" vertical="center" indent="3"/>
      <protection hidden="1"/>
    </xf>
    <xf numFmtId="0" fontId="31" fillId="4" borderId="0" xfId="0" applyFont="1" applyFill="1" applyAlignment="1" applyProtection="1">
      <alignment vertical="center"/>
      <protection hidden="1"/>
    </xf>
    <xf numFmtId="0" fontId="14" fillId="0" borderId="0" xfId="0" applyFont="1" applyAlignment="1" applyProtection="1">
      <alignment vertical="center"/>
      <protection hidden="1"/>
    </xf>
    <xf numFmtId="0" fontId="17" fillId="0" borderId="20" xfId="0" applyFont="1" applyBorder="1" applyAlignment="1" applyProtection="1">
      <alignment horizontal="left" vertical="center" indent="3"/>
      <protection locked="0" hidden="1"/>
    </xf>
    <xf numFmtId="0" fontId="14" fillId="0" borderId="0" xfId="0" applyFont="1" applyProtection="1">
      <protection hidden="1"/>
    </xf>
    <xf numFmtId="0" fontId="14" fillId="3" borderId="0" xfId="0" applyFont="1" applyFill="1" applyProtection="1">
      <protection hidden="1"/>
    </xf>
    <xf numFmtId="0" fontId="16" fillId="10" borderId="9" xfId="0" applyFont="1" applyFill="1" applyBorder="1" applyAlignment="1" applyProtection="1">
      <alignment vertical="center"/>
      <protection hidden="1"/>
    </xf>
    <xf numFmtId="49" fontId="21" fillId="0" borderId="0" xfId="0" applyNumberFormat="1" applyFont="1" applyAlignment="1" applyProtection="1">
      <alignment horizontal="left" vertical="center" wrapText="1"/>
      <protection hidden="1"/>
    </xf>
    <xf numFmtId="0" fontId="15" fillId="6" borderId="0" xfId="0" applyFont="1" applyFill="1" applyAlignment="1" applyProtection="1">
      <alignment horizontal="left" vertical="center"/>
      <protection hidden="1"/>
    </xf>
    <xf numFmtId="0" fontId="14" fillId="6" borderId="0" xfId="0" applyFont="1" applyFill="1" applyAlignment="1" applyProtection="1">
      <alignment horizontal="center" vertical="center" wrapText="1"/>
      <protection hidden="1"/>
    </xf>
    <xf numFmtId="0" fontId="14" fillId="6" borderId="0" xfId="0" applyFont="1" applyFill="1" applyAlignment="1" applyProtection="1">
      <alignment horizontal="left" vertical="center"/>
      <protection hidden="1"/>
    </xf>
    <xf numFmtId="0" fontId="14" fillId="3" borderId="0" xfId="0" applyFont="1" applyFill="1" applyAlignment="1" applyProtection="1">
      <alignment horizontal="left" vertical="center"/>
      <protection hidden="1"/>
    </xf>
    <xf numFmtId="0" fontId="14" fillId="3" borderId="0" xfId="0" applyFont="1" applyFill="1" applyAlignment="1" applyProtection="1">
      <alignment vertical="center"/>
      <protection hidden="1"/>
    </xf>
    <xf numFmtId="0" fontId="16" fillId="9" borderId="10" xfId="0" applyFont="1" applyFill="1" applyBorder="1" applyAlignment="1" applyProtection="1">
      <alignment horizontal="center" vertical="center"/>
      <protection hidden="1"/>
    </xf>
    <xf numFmtId="0" fontId="16" fillId="9" borderId="10" xfId="0" applyFont="1" applyFill="1" applyBorder="1" applyAlignment="1" applyProtection="1">
      <alignment vertical="center"/>
      <protection hidden="1"/>
    </xf>
    <xf numFmtId="49" fontId="22" fillId="4" borderId="0" xfId="0" applyNumberFormat="1" applyFont="1" applyFill="1" applyAlignment="1" applyProtection="1">
      <alignment horizontal="left" vertical="center" wrapText="1"/>
      <protection hidden="1"/>
    </xf>
    <xf numFmtId="0" fontId="14" fillId="6" borderId="0" xfId="0" applyFont="1" applyFill="1" applyAlignment="1" applyProtection="1">
      <alignment horizontal="center" vertical="center"/>
      <protection hidden="1"/>
    </xf>
    <xf numFmtId="0" fontId="14" fillId="3" borderId="0" xfId="0" applyFont="1" applyFill="1" applyAlignment="1" applyProtection="1">
      <alignment horizontal="center" vertical="center"/>
      <protection hidden="1"/>
    </xf>
    <xf numFmtId="0" fontId="15" fillId="6" borderId="0" xfId="0" applyFont="1" applyFill="1" applyAlignment="1" applyProtection="1">
      <alignment horizontal="left" vertical="center" wrapText="1"/>
      <protection hidden="1"/>
    </xf>
    <xf numFmtId="0" fontId="15" fillId="6" borderId="0" xfId="0" applyFont="1" applyFill="1" applyAlignment="1" applyProtection="1">
      <alignment horizontal="center" vertical="center" wrapText="1"/>
      <protection hidden="1"/>
    </xf>
    <xf numFmtId="0" fontId="29" fillId="7" borderId="0" xfId="0" applyFont="1" applyFill="1" applyAlignment="1" applyProtection="1">
      <alignment horizontal="left" vertical="center" wrapText="1"/>
      <protection hidden="1"/>
    </xf>
    <xf numFmtId="0" fontId="16" fillId="9" borderId="8" xfId="0" applyFont="1" applyFill="1" applyBorder="1" applyAlignment="1" applyProtection="1">
      <alignment horizontal="left" vertical="center" wrapText="1"/>
      <protection hidden="1"/>
    </xf>
    <xf numFmtId="0" fontId="16" fillId="9" borderId="9" xfId="0" applyFont="1" applyFill="1" applyBorder="1" applyAlignment="1" applyProtection="1">
      <alignment horizontal="left" vertical="center" wrapText="1"/>
      <protection hidden="1"/>
    </xf>
    <xf numFmtId="0" fontId="16" fillId="4" borderId="9" xfId="0" applyFont="1" applyFill="1" applyBorder="1" applyAlignment="1" applyProtection="1">
      <alignment horizontal="left" vertical="center" wrapText="1"/>
      <protection hidden="1"/>
    </xf>
    <xf numFmtId="0" fontId="16" fillId="9" borderId="10" xfId="0" applyFont="1" applyFill="1" applyBorder="1" applyAlignment="1" applyProtection="1">
      <alignment horizontal="left" vertical="center" wrapText="1"/>
      <protection hidden="1"/>
    </xf>
    <xf numFmtId="0" fontId="14" fillId="5" borderId="0" xfId="0" applyFont="1" applyFill="1" applyAlignment="1" applyProtection="1">
      <alignment horizontal="center" vertical="center"/>
      <protection hidden="1"/>
    </xf>
    <xf numFmtId="0" fontId="20" fillId="7" borderId="11" xfId="0" applyFont="1" applyFill="1" applyBorder="1" applyAlignment="1" applyProtection="1">
      <alignment vertical="center"/>
      <protection hidden="1"/>
    </xf>
    <xf numFmtId="0" fontId="15" fillId="7" borderId="0" xfId="0" applyFont="1" applyFill="1" applyAlignment="1" applyProtection="1">
      <alignment horizontal="center" vertical="center" wrapText="1"/>
      <protection hidden="1"/>
    </xf>
    <xf numFmtId="49" fontId="16" fillId="9" borderId="9" xfId="0" applyNumberFormat="1" applyFont="1" applyFill="1" applyBorder="1" applyAlignment="1" applyProtection="1">
      <alignment horizontal="left" vertical="center" wrapText="1"/>
      <protection hidden="1"/>
    </xf>
    <xf numFmtId="49" fontId="16" fillId="4" borderId="9" xfId="0" applyNumberFormat="1" applyFont="1" applyFill="1" applyBorder="1" applyAlignment="1" applyProtection="1">
      <alignment horizontal="left" vertical="center" wrapText="1"/>
      <protection hidden="1"/>
    </xf>
    <xf numFmtId="49" fontId="24" fillId="10" borderId="0" xfId="0" applyNumberFormat="1" applyFont="1" applyFill="1" applyAlignment="1" applyProtection="1">
      <alignment horizontal="left" vertical="center" wrapText="1"/>
      <protection hidden="1"/>
    </xf>
    <xf numFmtId="0" fontId="16" fillId="4" borderId="10" xfId="0" applyFont="1" applyFill="1" applyBorder="1" applyAlignment="1" applyProtection="1">
      <alignment horizontal="left" vertical="center" wrapText="1"/>
      <protection hidden="1"/>
    </xf>
    <xf numFmtId="0" fontId="24" fillId="0" borderId="0" xfId="0" applyFont="1" applyAlignment="1" applyProtection="1">
      <alignment horizontal="left" vertical="center" wrapText="1"/>
      <protection hidden="1"/>
    </xf>
    <xf numFmtId="0" fontId="25" fillId="4" borderId="0" xfId="0" applyFont="1" applyFill="1" applyAlignment="1" applyProtection="1">
      <alignment horizontal="left" vertical="center" wrapText="1"/>
      <protection hidden="1"/>
    </xf>
    <xf numFmtId="0" fontId="19" fillId="4" borderId="0" xfId="1" applyFont="1" applyFill="1" applyProtection="1">
      <protection hidden="1"/>
    </xf>
    <xf numFmtId="0" fontId="15" fillId="7" borderId="0" xfId="0" applyFont="1" applyFill="1" applyAlignment="1" applyProtection="1">
      <alignment horizontal="left" vertical="center" wrapText="1"/>
      <protection hidden="1"/>
    </xf>
    <xf numFmtId="0" fontId="16" fillId="9" borderId="8" xfId="0" applyFont="1" applyFill="1" applyBorder="1" applyAlignment="1" applyProtection="1">
      <alignment vertical="center" wrapText="1"/>
      <protection hidden="1"/>
    </xf>
    <xf numFmtId="0" fontId="16" fillId="4" borderId="9" xfId="0" applyFont="1" applyFill="1" applyBorder="1" applyAlignment="1" applyProtection="1">
      <alignment vertical="center" wrapText="1"/>
      <protection hidden="1"/>
    </xf>
    <xf numFmtId="0" fontId="16" fillId="9" borderId="9" xfId="0" applyFont="1" applyFill="1" applyBorder="1" applyAlignment="1" applyProtection="1">
      <alignment vertical="center" wrapText="1"/>
      <protection hidden="1"/>
    </xf>
    <xf numFmtId="0" fontId="16" fillId="9" borderId="10" xfId="0" applyFont="1" applyFill="1" applyBorder="1" applyAlignment="1" applyProtection="1">
      <alignment vertical="center" wrapText="1"/>
      <protection hidden="1"/>
    </xf>
    <xf numFmtId="0" fontId="24" fillId="0" borderId="0" xfId="0" applyFont="1" applyAlignment="1" applyProtection="1">
      <alignment vertical="center" wrapText="1"/>
      <protection hidden="1"/>
    </xf>
    <xf numFmtId="0" fontId="25" fillId="4" borderId="0" xfId="0" applyFont="1" applyFill="1" applyAlignment="1" applyProtection="1">
      <alignment vertical="center" wrapText="1"/>
      <protection hidden="1"/>
    </xf>
    <xf numFmtId="0" fontId="28" fillId="6" borderId="0" xfId="0" applyFont="1" applyFill="1" applyAlignment="1" applyProtection="1">
      <alignment horizontal="left" vertical="center" wrapText="1"/>
      <protection hidden="1"/>
    </xf>
    <xf numFmtId="0" fontId="14" fillId="0" borderId="0" xfId="0" applyFont="1" applyAlignment="1" applyProtection="1">
      <alignment vertical="center" wrapText="1"/>
      <protection hidden="1"/>
    </xf>
    <xf numFmtId="0" fontId="15" fillId="7" borderId="23" xfId="0" applyFont="1" applyFill="1" applyBorder="1" applyAlignment="1" applyProtection="1">
      <alignment horizontal="center" vertical="center" wrapText="1"/>
      <protection hidden="1"/>
    </xf>
    <xf numFmtId="0" fontId="14" fillId="7" borderId="0" xfId="0" applyFont="1" applyFill="1" applyAlignment="1" applyProtection="1">
      <alignment horizontal="right" vertical="center"/>
      <protection hidden="1"/>
    </xf>
    <xf numFmtId="0" fontId="14" fillId="7" borderId="0" xfId="0" applyFont="1" applyFill="1" applyAlignment="1" applyProtection="1">
      <alignment horizontal="left" vertical="center"/>
      <protection hidden="1"/>
    </xf>
    <xf numFmtId="0" fontId="16" fillId="9" borderId="0" xfId="0" applyFont="1" applyFill="1" applyAlignment="1" applyProtection="1">
      <alignment horizontal="left" vertical="center" wrapText="1"/>
      <protection hidden="1"/>
    </xf>
    <xf numFmtId="0" fontId="16" fillId="10" borderId="9" xfId="0" applyFont="1" applyFill="1" applyBorder="1" applyAlignment="1" applyProtection="1">
      <alignment horizontal="left" vertical="center" wrapText="1"/>
      <protection hidden="1"/>
    </xf>
    <xf numFmtId="0" fontId="16" fillId="12" borderId="18" xfId="0" applyFont="1" applyFill="1" applyBorder="1" applyAlignment="1" applyProtection="1">
      <alignment horizontal="left" vertical="center" wrapText="1"/>
      <protection hidden="1"/>
    </xf>
    <xf numFmtId="0" fontId="26" fillId="0" borderId="13" xfId="0" applyFont="1" applyBorder="1" applyAlignment="1" applyProtection="1">
      <alignment horizontal="left" vertical="center" wrapText="1"/>
      <protection hidden="1"/>
    </xf>
    <xf numFmtId="0" fontId="16" fillId="11" borderId="13" xfId="0" applyFont="1" applyFill="1" applyBorder="1" applyAlignment="1" applyProtection="1">
      <alignment horizontal="left" vertical="center" wrapText="1"/>
      <protection hidden="1"/>
    </xf>
    <xf numFmtId="0" fontId="16" fillId="6" borderId="13" xfId="0" applyFont="1" applyFill="1" applyBorder="1" applyAlignment="1" applyProtection="1">
      <alignment horizontal="left" vertical="center" wrapText="1"/>
      <protection hidden="1"/>
    </xf>
    <xf numFmtId="2" fontId="26" fillId="6" borderId="14" xfId="0" applyNumberFormat="1" applyFont="1" applyFill="1" applyBorder="1" applyAlignment="1" applyProtection="1">
      <alignment horizontal="right" vertical="center" wrapText="1"/>
      <protection hidden="1"/>
    </xf>
    <xf numFmtId="2" fontId="26" fillId="6" borderId="14" xfId="0" applyNumberFormat="1" applyFont="1" applyFill="1" applyBorder="1" applyAlignment="1" applyProtection="1">
      <alignment horizontal="center" vertical="center" wrapText="1"/>
      <protection hidden="1"/>
    </xf>
    <xf numFmtId="2" fontId="26" fillId="6" borderId="14" xfId="0" applyNumberFormat="1" applyFont="1" applyFill="1" applyBorder="1" applyAlignment="1" applyProtection="1">
      <alignment horizontal="left" vertical="center" wrapText="1"/>
      <protection hidden="1"/>
    </xf>
    <xf numFmtId="0" fontId="25" fillId="4" borderId="19" xfId="0" applyFont="1" applyFill="1" applyBorder="1" applyAlignment="1" applyProtection="1">
      <alignment horizontal="left" vertical="center" wrapText="1"/>
      <protection hidden="1"/>
    </xf>
    <xf numFmtId="0" fontId="24" fillId="10" borderId="17" xfId="0" applyFont="1" applyFill="1" applyBorder="1" applyAlignment="1" applyProtection="1">
      <alignment horizontal="left" vertical="center" wrapText="1"/>
      <protection hidden="1"/>
    </xf>
    <xf numFmtId="0" fontId="25" fillId="4" borderId="12" xfId="0" applyFont="1" applyFill="1" applyBorder="1" applyAlignment="1" applyProtection="1">
      <alignment horizontal="left" vertical="center" wrapText="1"/>
      <protection hidden="1"/>
    </xf>
    <xf numFmtId="0" fontId="25" fillId="4" borderId="12" xfId="0" applyFont="1" applyFill="1" applyBorder="1" applyAlignment="1" applyProtection="1">
      <alignment horizontal="center" vertical="center" wrapText="1"/>
      <protection hidden="1"/>
    </xf>
    <xf numFmtId="0" fontId="24" fillId="10" borderId="0" xfId="0" applyFont="1" applyFill="1" applyAlignment="1" applyProtection="1">
      <alignment horizontal="left" vertical="center" wrapText="1"/>
      <protection hidden="1"/>
    </xf>
    <xf numFmtId="0" fontId="14" fillId="5" borderId="0" xfId="0" applyFont="1" applyFill="1" applyAlignment="1" applyProtection="1">
      <alignment horizontal="right" vertical="center"/>
      <protection hidden="1"/>
    </xf>
    <xf numFmtId="0" fontId="14" fillId="5" borderId="0" xfId="0" applyFont="1" applyFill="1" applyAlignment="1" applyProtection="1">
      <alignment horizontal="left" vertical="center"/>
      <protection hidden="1"/>
    </xf>
    <xf numFmtId="0" fontId="24" fillId="0" borderId="0" xfId="0" applyFont="1" applyAlignment="1" applyProtection="1">
      <alignment vertical="center"/>
      <protection hidden="1"/>
    </xf>
    <xf numFmtId="0" fontId="19" fillId="4" borderId="0" xfId="1" applyFont="1" applyFill="1" applyAlignment="1" applyProtection="1">
      <alignment horizontal="left" vertical="center" wrapText="1"/>
      <protection hidden="1"/>
    </xf>
    <xf numFmtId="0" fontId="34" fillId="4" borderId="0" xfId="0" applyFont="1" applyFill="1" applyAlignment="1" applyProtection="1">
      <alignment horizontal="left" textRotation="45" wrapText="1"/>
      <protection hidden="1"/>
    </xf>
    <xf numFmtId="0" fontId="33" fillId="10" borderId="0" xfId="0" applyFont="1" applyFill="1" applyAlignment="1" applyProtection="1">
      <alignment wrapText="1"/>
      <protection hidden="1"/>
    </xf>
    <xf numFmtId="0" fontId="24" fillId="0" borderId="0" xfId="0" applyFont="1" applyProtection="1">
      <protection hidden="1"/>
    </xf>
    <xf numFmtId="0" fontId="25" fillId="4" borderId="0" xfId="0" applyFont="1" applyFill="1" applyProtection="1">
      <protection hidden="1"/>
    </xf>
    <xf numFmtId="0" fontId="24" fillId="0" borderId="0" xfId="0" applyFont="1" applyAlignment="1" applyProtection="1">
      <alignment wrapText="1"/>
      <protection hidden="1"/>
    </xf>
    <xf numFmtId="0" fontId="20" fillId="7" borderId="0" xfId="0" applyFont="1" applyFill="1" applyAlignment="1" applyProtection="1">
      <alignment vertical="top"/>
      <protection hidden="1"/>
    </xf>
    <xf numFmtId="0" fontId="14" fillId="0" borderId="0" xfId="0" applyFont="1" applyAlignment="1" applyProtection="1">
      <alignment horizontal="left"/>
      <protection hidden="1"/>
    </xf>
    <xf numFmtId="0" fontId="24" fillId="10" borderId="0" xfId="0" applyFont="1" applyFill="1" applyAlignment="1" applyProtection="1">
      <alignment horizontal="left"/>
      <protection hidden="1"/>
    </xf>
    <xf numFmtId="0" fontId="19" fillId="4" borderId="0" xfId="1" applyFont="1" applyFill="1" applyAlignment="1" applyProtection="1">
      <alignment vertical="center"/>
      <protection hidden="1"/>
    </xf>
    <xf numFmtId="0" fontId="14" fillId="6" borderId="0" xfId="0" applyFont="1" applyFill="1" applyAlignment="1" applyProtection="1">
      <alignment vertical="center"/>
      <protection hidden="1"/>
    </xf>
    <xf numFmtId="0" fontId="24" fillId="0" borderId="0" xfId="0" applyFont="1" applyAlignment="1" applyProtection="1">
      <alignment horizontal="left" vertical="center"/>
      <protection hidden="1"/>
    </xf>
    <xf numFmtId="0" fontId="20" fillId="7" borderId="0" xfId="0" applyFont="1" applyFill="1" applyAlignment="1" applyProtection="1">
      <alignment vertical="center"/>
      <protection hidden="1"/>
    </xf>
    <xf numFmtId="49" fontId="23" fillId="10" borderId="0" xfId="0" applyNumberFormat="1" applyFont="1" applyFill="1" applyAlignment="1" applyProtection="1">
      <alignment horizontal="left" vertical="center" wrapText="1"/>
      <protection hidden="1"/>
    </xf>
    <xf numFmtId="0" fontId="14" fillId="3" borderId="0" xfId="0" applyFont="1" applyFill="1" applyAlignment="1">
      <alignment vertical="center"/>
    </xf>
    <xf numFmtId="0" fontId="15" fillId="0" borderId="0" xfId="0" applyFont="1"/>
    <xf numFmtId="0" fontId="14" fillId="0" borderId="0" xfId="0" applyFont="1"/>
    <xf numFmtId="49" fontId="15" fillId="0" borderId="0" xfId="0" applyNumberFormat="1" applyFont="1" applyAlignment="1">
      <alignment vertical="center"/>
    </xf>
    <xf numFmtId="0" fontId="20" fillId="7" borderId="11" xfId="0" applyFont="1" applyFill="1" applyBorder="1" applyAlignment="1" applyProtection="1">
      <alignment horizontal="left" vertical="center"/>
      <protection hidden="1"/>
    </xf>
    <xf numFmtId="0" fontId="36" fillId="0" borderId="0" xfId="1" applyFont="1" applyAlignment="1" applyProtection="1">
      <alignment horizontal="left" vertical="center" wrapText="1"/>
      <protection hidden="1"/>
    </xf>
    <xf numFmtId="0" fontId="37" fillId="0" borderId="0" xfId="1" applyFont="1" applyAlignment="1" applyProtection="1">
      <alignment horizontal="center" vertical="center" wrapText="1"/>
      <protection hidden="1"/>
    </xf>
    <xf numFmtId="0" fontId="19" fillId="4" borderId="0" xfId="1" applyFont="1" applyFill="1" applyAlignment="1" applyProtection="1">
      <alignment vertical="center" wrapText="1"/>
      <protection hidden="1"/>
    </xf>
    <xf numFmtId="0" fontId="15" fillId="0" borderId="0" xfId="0" applyFont="1" applyAlignment="1" applyProtection="1">
      <alignment horizontal="left" vertical="center" wrapText="1"/>
      <protection hidden="1"/>
    </xf>
    <xf numFmtId="49" fontId="38" fillId="0" borderId="0" xfId="0" applyNumberFormat="1" applyFont="1" applyAlignment="1">
      <alignment vertical="center"/>
    </xf>
    <xf numFmtId="0" fontId="38" fillId="0" borderId="0" xfId="0" applyFont="1" applyAlignment="1">
      <alignment vertical="center"/>
    </xf>
    <xf numFmtId="49" fontId="38" fillId="0" borderId="0" xfId="0" applyNumberFormat="1" applyFont="1" applyAlignment="1">
      <alignment vertical="center" wrapText="1"/>
    </xf>
    <xf numFmtId="0" fontId="38" fillId="0" borderId="0" xfId="0" applyFont="1" applyAlignment="1">
      <alignment wrapText="1"/>
    </xf>
    <xf numFmtId="0" fontId="38" fillId="0" borderId="0" xfId="0" applyFont="1"/>
    <xf numFmtId="0" fontId="38" fillId="0" borderId="0" xfId="0" applyFont="1" applyAlignment="1">
      <alignment vertical="center" wrapText="1"/>
    </xf>
    <xf numFmtId="0" fontId="23" fillId="0" borderId="0" xfId="0" applyFont="1" applyAlignment="1" applyProtection="1">
      <alignment horizontal="center" vertical="center" wrapText="1"/>
      <protection hidden="1"/>
    </xf>
    <xf numFmtId="0" fontId="39" fillId="0" borderId="0" xfId="0" applyFont="1"/>
    <xf numFmtId="0" fontId="23" fillId="9" borderId="0" xfId="0" applyFont="1" applyFill="1" applyAlignment="1" applyProtection="1">
      <alignment horizontal="left" wrapText="1"/>
      <protection hidden="1"/>
    </xf>
    <xf numFmtId="0" fontId="33" fillId="10" borderId="0" xfId="0" applyFont="1" applyFill="1" applyAlignment="1" applyProtection="1">
      <alignment horizontal="left" wrapText="1"/>
      <protection hidden="1"/>
    </xf>
    <xf numFmtId="0" fontId="33" fillId="4" borderId="0" xfId="0" applyFont="1" applyFill="1" applyAlignment="1" applyProtection="1">
      <alignment horizontal="left" wrapText="1"/>
      <protection hidden="1"/>
    </xf>
    <xf numFmtId="0" fontId="23" fillId="0" borderId="0" xfId="0" applyFont="1" applyProtection="1">
      <protection hidden="1"/>
    </xf>
    <xf numFmtId="0" fontId="15" fillId="3" borderId="0" xfId="0" applyFont="1" applyFill="1" applyAlignment="1" applyProtection="1">
      <alignment horizontal="left" vertical="center"/>
      <protection hidden="1"/>
    </xf>
    <xf numFmtId="0" fontId="16" fillId="9" borderId="10" xfId="0" applyFont="1" applyFill="1" applyBorder="1" applyAlignment="1" applyProtection="1">
      <alignment horizontal="left" wrapText="1"/>
      <protection hidden="1"/>
    </xf>
    <xf numFmtId="0" fontId="34" fillId="10" borderId="0" xfId="0" applyFont="1" applyFill="1" applyAlignment="1" applyProtection="1">
      <alignment horizontal="left" wrapText="1"/>
      <protection hidden="1"/>
    </xf>
    <xf numFmtId="0" fontId="15" fillId="3" borderId="0" xfId="0" applyFont="1" applyFill="1" applyAlignment="1" applyProtection="1">
      <alignment horizontal="left"/>
      <protection hidden="1"/>
    </xf>
    <xf numFmtId="0" fontId="23" fillId="9" borderId="0" xfId="0" applyFont="1" applyFill="1" applyAlignment="1" applyProtection="1">
      <alignment horizontal="left" vertical="center" wrapText="1"/>
      <protection hidden="1"/>
    </xf>
    <xf numFmtId="0" fontId="16" fillId="9" borderId="9" xfId="0" applyFont="1" applyFill="1" applyBorder="1" applyAlignment="1" applyProtection="1">
      <alignment horizontal="left" wrapText="1"/>
      <protection hidden="1"/>
    </xf>
    <xf numFmtId="0" fontId="23" fillId="4" borderId="0" xfId="0" applyFont="1" applyFill="1" applyAlignment="1" applyProtection="1">
      <alignment horizontal="left" vertical="center" wrapText="1"/>
      <protection hidden="1"/>
    </xf>
    <xf numFmtId="0" fontId="23" fillId="10" borderId="0" xfId="0" applyFont="1" applyFill="1" applyAlignment="1" applyProtection="1">
      <alignment horizontal="left" vertical="center" wrapText="1"/>
      <protection hidden="1"/>
    </xf>
    <xf numFmtId="0" fontId="23" fillId="12" borderId="19" xfId="0" applyFont="1" applyFill="1" applyBorder="1" applyAlignment="1" applyProtection="1">
      <alignment horizontal="left" vertical="center" wrapText="1"/>
      <protection hidden="1"/>
    </xf>
    <xf numFmtId="49" fontId="23" fillId="0" borderId="0" xfId="0" applyNumberFormat="1" applyFont="1" applyAlignment="1" applyProtection="1">
      <alignment horizontal="left" vertical="center" wrapText="1"/>
      <protection hidden="1"/>
    </xf>
    <xf numFmtId="0" fontId="25" fillId="14" borderId="0" xfId="0" applyFont="1" applyFill="1" applyAlignment="1" applyProtection="1">
      <alignment horizontal="center" vertical="center"/>
      <protection hidden="1"/>
    </xf>
    <xf numFmtId="0" fontId="40" fillId="14" borderId="0" xfId="0" applyFont="1" applyFill="1" applyAlignment="1" applyProtection="1">
      <alignment horizontal="left" vertical="center" wrapText="1"/>
      <protection hidden="1"/>
    </xf>
    <xf numFmtId="0" fontId="25" fillId="14" borderId="0" xfId="0" applyFont="1" applyFill="1" applyAlignment="1" applyProtection="1">
      <alignment horizontal="center" vertical="center" wrapText="1"/>
      <protection hidden="1"/>
    </xf>
    <xf numFmtId="0" fontId="25" fillId="14" borderId="0" xfId="0" applyFont="1" applyFill="1" applyAlignment="1" applyProtection="1">
      <alignment horizontal="left" vertical="center"/>
      <protection hidden="1"/>
    </xf>
    <xf numFmtId="0" fontId="28" fillId="0" borderId="0" xfId="0" applyFont="1" applyAlignment="1" applyProtection="1">
      <alignment horizontal="left" vertical="center" wrapText="1"/>
      <protection locked="0"/>
    </xf>
    <xf numFmtId="0" fontId="14" fillId="0" borderId="0" xfId="0" applyFont="1" applyAlignment="1" applyProtection="1">
      <alignment horizontal="left" vertical="center"/>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Alignment="1" applyProtection="1">
      <alignment horizontal="left" vertical="center" wrapText="1"/>
      <protection locked="0"/>
    </xf>
    <xf numFmtId="0" fontId="14" fillId="0" borderId="1" xfId="0" applyFont="1" applyBorder="1" applyAlignment="1" applyProtection="1">
      <alignment horizontal="center" vertical="center"/>
      <protection locked="0"/>
    </xf>
    <xf numFmtId="0" fontId="14" fillId="0" borderId="7" xfId="0" applyFont="1" applyBorder="1" applyAlignment="1" applyProtection="1">
      <alignment horizontal="center" vertical="center"/>
      <protection locked="0"/>
    </xf>
    <xf numFmtId="0" fontId="14" fillId="0" borderId="2" xfId="0" applyFont="1" applyBorder="1" applyAlignment="1" applyProtection="1">
      <alignment horizontal="center" vertical="center"/>
      <protection locked="0"/>
    </xf>
    <xf numFmtId="2" fontId="14" fillId="0" borderId="0" xfId="0" applyNumberFormat="1" applyFont="1" applyAlignment="1" applyProtection="1">
      <alignment vertical="center"/>
      <protection locked="0"/>
    </xf>
    <xf numFmtId="0" fontId="14" fillId="0" borderId="3"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28" fillId="0" borderId="0" xfId="0" applyFont="1" applyAlignment="1" applyProtection="1">
      <alignment horizontal="center" vertical="center" wrapText="1"/>
      <protection locked="0"/>
    </xf>
    <xf numFmtId="0" fontId="15" fillId="6" borderId="0" xfId="0" applyFont="1" applyFill="1" applyAlignment="1">
      <alignment horizontal="left" vertical="center"/>
    </xf>
    <xf numFmtId="0" fontId="14" fillId="0" borderId="0" xfId="0" applyFont="1" applyAlignment="1">
      <alignment horizontal="left" vertical="center" wrapText="1"/>
    </xf>
    <xf numFmtId="2" fontId="14" fillId="0" borderId="12" xfId="0" applyNumberFormat="1" applyFont="1" applyBorder="1" applyAlignment="1" applyProtection="1">
      <alignment horizontal="center" vertical="center" wrapText="1"/>
      <protection locked="0"/>
    </xf>
    <xf numFmtId="2" fontId="14" fillId="0" borderId="12" xfId="0" applyNumberFormat="1" applyFont="1" applyBorder="1" applyAlignment="1" applyProtection="1">
      <alignment horizontal="left" vertical="center" wrapText="1"/>
      <protection locked="0"/>
    </xf>
    <xf numFmtId="2" fontId="14" fillId="0" borderId="0" xfId="0" applyNumberFormat="1" applyFont="1" applyAlignment="1" applyProtection="1">
      <alignment horizontal="left" vertical="center" wrapText="1"/>
      <protection locked="0"/>
    </xf>
    <xf numFmtId="0" fontId="14" fillId="0" borderId="0" xfId="0" applyFont="1" applyAlignment="1" applyProtection="1">
      <alignment vertical="center" wrapText="1"/>
      <protection locked="0"/>
    </xf>
    <xf numFmtId="2" fontId="14" fillId="0" borderId="0" xfId="0" applyNumberFormat="1" applyFont="1" applyAlignment="1" applyProtection="1">
      <alignment horizontal="center" vertical="center"/>
      <protection locked="0"/>
    </xf>
    <xf numFmtId="0" fontId="19" fillId="4" borderId="0" xfId="1" applyFont="1" applyFill="1" applyAlignment="1" applyProtection="1">
      <alignment horizontal="center" vertical="center"/>
      <protection hidden="1"/>
    </xf>
    <xf numFmtId="0" fontId="41" fillId="5" borderId="0" xfId="0" applyFont="1" applyFill="1" applyAlignment="1" applyProtection="1">
      <alignment horizontal="left" vertical="center"/>
      <protection hidden="1"/>
    </xf>
    <xf numFmtId="1" fontId="38" fillId="0" borderId="0" xfId="0" applyNumberFormat="1" applyFont="1" applyAlignment="1">
      <alignment horizontal="center" vertical="center"/>
    </xf>
    <xf numFmtId="1" fontId="28" fillId="0" borderId="0" xfId="0" applyNumberFormat="1" applyFont="1" applyAlignment="1">
      <alignment horizontal="left" vertical="center" wrapText="1"/>
    </xf>
    <xf numFmtId="2" fontId="28" fillId="0" borderId="0" xfId="0" applyNumberFormat="1" applyFont="1" applyAlignment="1">
      <alignment horizontal="left" vertical="center" wrapText="1"/>
    </xf>
    <xf numFmtId="0" fontId="28" fillId="0" borderId="0" xfId="0" applyFont="1" applyAlignment="1">
      <alignment horizontal="left" vertical="center" wrapText="1"/>
    </xf>
    <xf numFmtId="49" fontId="25" fillId="14" borderId="0" xfId="0" applyNumberFormat="1" applyFont="1" applyFill="1" applyAlignment="1">
      <alignment horizontal="left" vertical="center" wrapText="1"/>
    </xf>
    <xf numFmtId="0" fontId="14" fillId="3" borderId="0" xfId="0" applyFont="1" applyFill="1" applyAlignment="1" applyProtection="1">
      <alignment horizontal="left"/>
      <protection hidden="1"/>
    </xf>
    <xf numFmtId="0" fontId="43" fillId="16" borderId="24" xfId="0" applyFont="1" applyFill="1" applyBorder="1" applyAlignment="1">
      <alignment vertical="center"/>
    </xf>
    <xf numFmtId="2" fontId="42" fillId="15" borderId="24" xfId="0" applyNumberFormat="1" applyFont="1" applyFill="1" applyBorder="1" applyAlignment="1">
      <alignment vertical="center" wrapText="1"/>
    </xf>
    <xf numFmtId="0" fontId="25" fillId="14" borderId="0" xfId="0" applyFont="1" applyFill="1" applyAlignment="1">
      <alignment horizontal="center" vertical="center" wrapText="1"/>
    </xf>
    <xf numFmtId="0" fontId="14" fillId="6" borderId="0" xfId="0" applyFont="1" applyFill="1" applyAlignment="1">
      <alignment horizontal="center" vertical="center"/>
    </xf>
    <xf numFmtId="0" fontId="14" fillId="3" borderId="0" xfId="0" applyFont="1" applyFill="1" applyAlignment="1">
      <alignment horizontal="center" vertical="center"/>
    </xf>
    <xf numFmtId="0" fontId="20" fillId="7" borderId="0" xfId="0" applyFont="1" applyFill="1" applyAlignment="1" applyProtection="1">
      <alignment horizontal="center" vertical="center"/>
      <protection hidden="1"/>
    </xf>
    <xf numFmtId="0" fontId="23" fillId="0" borderId="0" xfId="0" applyFont="1" applyAlignment="1" applyProtection="1">
      <alignment vertical="center"/>
      <protection hidden="1"/>
    </xf>
    <xf numFmtId="49" fontId="23" fillId="9" borderId="0" xfId="0" applyNumberFormat="1" applyFont="1" applyFill="1" applyAlignment="1" applyProtection="1">
      <alignment horizontal="left" vertical="center" wrapText="1"/>
      <protection hidden="1"/>
    </xf>
    <xf numFmtId="49" fontId="23" fillId="4" borderId="0" xfId="0" applyNumberFormat="1" applyFont="1" applyFill="1" applyAlignment="1" applyProtection="1">
      <alignment horizontal="left" vertical="center" wrapText="1"/>
      <protection hidden="1"/>
    </xf>
    <xf numFmtId="0" fontId="16" fillId="9" borderId="0" xfId="0" applyFont="1" applyFill="1" applyAlignment="1" applyProtection="1">
      <alignment horizontal="left" wrapText="1"/>
      <protection hidden="1"/>
    </xf>
    <xf numFmtId="0" fontId="23" fillId="4" borderId="0" xfId="0" applyFont="1" applyFill="1" applyAlignment="1" applyProtection="1">
      <alignment vertical="center" wrapText="1"/>
      <protection hidden="1"/>
    </xf>
    <xf numFmtId="0" fontId="23" fillId="9" borderId="0" xfId="0" applyFont="1" applyFill="1" applyAlignment="1" applyProtection="1">
      <alignment vertical="center" wrapText="1"/>
      <protection hidden="1"/>
    </xf>
    <xf numFmtId="0" fontId="15" fillId="3" borderId="0" xfId="0" applyFont="1" applyFill="1" applyAlignment="1" applyProtection="1">
      <alignment vertical="center"/>
      <protection hidden="1"/>
    </xf>
    <xf numFmtId="0" fontId="14" fillId="6" borderId="0" xfId="0" applyFont="1" applyFill="1" applyAlignment="1" applyProtection="1">
      <alignment vertical="center" wrapText="1"/>
      <protection hidden="1"/>
    </xf>
    <xf numFmtId="0" fontId="16" fillId="17" borderId="8" xfId="0" applyFont="1" applyFill="1" applyBorder="1" applyAlignment="1" applyProtection="1">
      <alignment horizontal="left" vertical="center" wrapText="1"/>
      <protection hidden="1"/>
    </xf>
    <xf numFmtId="0" fontId="44" fillId="18" borderId="0" xfId="0" applyFont="1" applyFill="1" applyAlignment="1" applyProtection="1">
      <alignment vertical="center" wrapText="1"/>
      <protection hidden="1"/>
    </xf>
    <xf numFmtId="0" fontId="16" fillId="9" borderId="10" xfId="0" applyFont="1" applyFill="1" applyBorder="1" applyAlignment="1" applyProtection="1">
      <alignment horizontal="left" vertical="center"/>
      <protection hidden="1"/>
    </xf>
    <xf numFmtId="49" fontId="17" fillId="0" borderId="0" xfId="0" applyNumberFormat="1" applyFont="1" applyAlignment="1">
      <alignment vertical="center"/>
    </xf>
    <xf numFmtId="0" fontId="15" fillId="7" borderId="0" xfId="0" applyFont="1" applyFill="1" applyAlignment="1">
      <alignment vertical="center"/>
    </xf>
    <xf numFmtId="0" fontId="48" fillId="16" borderId="24" xfId="0" applyFont="1" applyFill="1" applyBorder="1" applyAlignment="1">
      <alignment vertical="center"/>
    </xf>
    <xf numFmtId="0" fontId="14" fillId="0" borderId="0" xfId="0" applyFont="1" applyAlignment="1" applyProtection="1">
      <alignment vertical="center"/>
      <protection locked="0"/>
    </xf>
    <xf numFmtId="2" fontId="28" fillId="8" borderId="0" xfId="0" applyNumberFormat="1" applyFont="1" applyFill="1" applyAlignment="1" applyProtection="1">
      <alignment horizontal="center" vertical="center" wrapText="1"/>
      <protection locked="0"/>
    </xf>
    <xf numFmtId="0" fontId="28" fillId="6" borderId="0" xfId="0" applyFont="1" applyFill="1" applyAlignment="1" applyProtection="1">
      <alignment horizontal="left" vertical="center"/>
      <protection locked="0"/>
    </xf>
    <xf numFmtId="0" fontId="26" fillId="6" borderId="0" xfId="0" applyFont="1" applyFill="1" applyAlignment="1" applyProtection="1">
      <alignment horizontal="left" vertical="center"/>
      <protection locked="0"/>
    </xf>
    <xf numFmtId="2" fontId="28" fillId="0" borderId="0" xfId="0" applyNumberFormat="1" applyFont="1" applyAlignment="1" applyProtection="1">
      <alignment horizontal="left" vertical="center" wrapText="1"/>
      <protection locked="0"/>
    </xf>
    <xf numFmtId="1" fontId="28" fillId="0" borderId="0" xfId="0" applyNumberFormat="1" applyFont="1" applyAlignment="1" applyProtection="1">
      <alignment horizontal="left" vertical="center" wrapText="1"/>
      <protection locked="0"/>
    </xf>
    <xf numFmtId="0" fontId="28" fillId="0" borderId="0" xfId="0" applyFont="1" applyAlignment="1" applyProtection="1">
      <alignment horizontal="left" vertical="center"/>
      <protection locked="0"/>
    </xf>
    <xf numFmtId="0" fontId="28" fillId="0" borderId="0" xfId="0" applyFont="1" applyAlignment="1">
      <alignment horizontal="left" vertical="center"/>
    </xf>
    <xf numFmtId="2" fontId="28" fillId="8" borderId="0" xfId="0" applyNumberFormat="1" applyFont="1" applyFill="1" applyAlignment="1">
      <alignment horizontal="left" vertical="center" wrapText="1"/>
    </xf>
    <xf numFmtId="2" fontId="14" fillId="0" borderId="0" xfId="0" applyNumberFormat="1" applyFont="1" applyAlignment="1">
      <alignment horizontal="left" vertical="center" wrapText="1"/>
    </xf>
    <xf numFmtId="14" fontId="14" fillId="0" borderId="0" xfId="0" applyNumberFormat="1" applyFont="1"/>
    <xf numFmtId="0" fontId="43" fillId="16" borderId="27" xfId="0" applyFont="1" applyFill="1" applyBorder="1" applyAlignment="1">
      <alignment vertical="center" wrapText="1"/>
    </xf>
    <xf numFmtId="0" fontId="38" fillId="16" borderId="24" xfId="0" applyFont="1" applyFill="1" applyBorder="1" applyAlignment="1">
      <alignment vertical="center" wrapText="1"/>
    </xf>
    <xf numFmtId="0" fontId="43" fillId="16" borderId="26" xfId="0" applyFont="1" applyFill="1" applyBorder="1" applyAlignment="1">
      <alignment vertical="center" wrapText="1"/>
    </xf>
    <xf numFmtId="0" fontId="48" fillId="16" borderId="26" xfId="0" applyFont="1" applyFill="1" applyBorder="1" applyAlignment="1">
      <alignment vertical="center" wrapText="1"/>
    </xf>
    <xf numFmtId="0" fontId="48" fillId="16" borderId="27" xfId="0" applyFont="1" applyFill="1" applyBorder="1" applyAlignment="1">
      <alignment vertical="center" wrapText="1"/>
    </xf>
    <xf numFmtId="0" fontId="43" fillId="16" borderId="25" xfId="0" applyFont="1" applyFill="1" applyBorder="1" applyAlignment="1">
      <alignment vertical="center" wrapText="1"/>
    </xf>
    <xf numFmtId="0" fontId="14" fillId="16" borderId="24" xfId="0" applyFont="1" applyFill="1" applyBorder="1" applyAlignment="1">
      <alignment vertical="center" wrapText="1"/>
    </xf>
    <xf numFmtId="0" fontId="43" fillId="16" borderId="24" xfId="0" applyFont="1" applyFill="1" applyBorder="1" applyAlignment="1">
      <alignment vertical="center" wrapText="1"/>
    </xf>
    <xf numFmtId="0" fontId="38" fillId="0" borderId="0" xfId="0" applyFont="1" applyAlignment="1">
      <alignment horizontal="left" vertical="center"/>
    </xf>
    <xf numFmtId="0" fontId="14" fillId="16" borderId="27" xfId="0" applyFont="1" applyFill="1" applyBorder="1" applyAlignment="1">
      <alignment vertical="center" wrapText="1"/>
    </xf>
    <xf numFmtId="0" fontId="38" fillId="16" borderId="27" xfId="0" applyFont="1" applyFill="1" applyBorder="1" applyAlignment="1">
      <alignment vertical="center" wrapText="1"/>
    </xf>
    <xf numFmtId="0" fontId="48" fillId="16" borderId="28" xfId="0" applyFont="1" applyFill="1" applyBorder="1" applyAlignment="1">
      <alignment vertical="center" wrapText="1"/>
    </xf>
    <xf numFmtId="0" fontId="43" fillId="16" borderId="28" xfId="0" applyFont="1" applyFill="1" applyBorder="1" applyAlignment="1">
      <alignment vertical="center" wrapText="1"/>
    </xf>
    <xf numFmtId="0" fontId="38" fillId="16" borderId="25" xfId="0" applyFont="1" applyFill="1" applyBorder="1" applyAlignment="1">
      <alignment vertical="center" wrapText="1"/>
    </xf>
    <xf numFmtId="0" fontId="47" fillId="16" borderId="27" xfId="0" applyFont="1" applyFill="1" applyBorder="1" applyAlignment="1">
      <alignment vertical="center" wrapText="1"/>
    </xf>
    <xf numFmtId="0" fontId="14" fillId="16" borderId="26" xfId="0" applyFont="1" applyFill="1" applyBorder="1" applyAlignment="1">
      <alignment vertical="center" wrapText="1"/>
    </xf>
    <xf numFmtId="0" fontId="43" fillId="16" borderId="29" xfId="0" applyFont="1" applyFill="1" applyBorder="1" applyAlignment="1">
      <alignment vertical="center" wrapText="1"/>
    </xf>
    <xf numFmtId="0" fontId="14" fillId="7" borderId="0" xfId="0" applyFont="1" applyFill="1" applyAlignment="1">
      <alignment vertical="center"/>
    </xf>
    <xf numFmtId="0" fontId="53" fillId="7" borderId="0" xfId="0" applyFont="1" applyFill="1" applyAlignment="1">
      <alignment vertical="center"/>
    </xf>
    <xf numFmtId="2" fontId="42" fillId="15" borderId="30" xfId="0" applyNumberFormat="1" applyFont="1" applyFill="1" applyBorder="1" applyAlignment="1">
      <alignment vertical="center" wrapText="1"/>
    </xf>
    <xf numFmtId="0" fontId="48" fillId="16" borderId="29" xfId="0" applyFont="1" applyFill="1" applyBorder="1" applyAlignment="1">
      <alignment vertical="center" wrapText="1"/>
    </xf>
    <xf numFmtId="0" fontId="38" fillId="0" borderId="0" xfId="0" applyFont="1" applyAlignment="1">
      <alignment horizontal="center" vertical="center"/>
    </xf>
    <xf numFmtId="0" fontId="15" fillId="7" borderId="35" xfId="0" applyFont="1" applyFill="1" applyBorder="1" applyAlignment="1" applyProtection="1">
      <alignment horizontal="center" vertical="center"/>
      <protection hidden="1"/>
    </xf>
    <xf numFmtId="0" fontId="16" fillId="9" borderId="15" xfId="0" applyFont="1" applyFill="1" applyBorder="1" applyAlignment="1" applyProtection="1">
      <alignment horizontal="left" vertical="center" wrapText="1"/>
      <protection hidden="1"/>
    </xf>
    <xf numFmtId="0" fontId="15" fillId="7" borderId="3" xfId="0" applyFont="1" applyFill="1" applyBorder="1" applyAlignment="1" applyProtection="1">
      <alignment horizontal="right" vertical="center"/>
      <protection hidden="1"/>
    </xf>
    <xf numFmtId="0" fontId="15" fillId="7" borderId="4" xfId="0" applyFont="1" applyFill="1" applyBorder="1" applyAlignment="1" applyProtection="1">
      <alignment horizontal="center" vertical="center"/>
      <protection hidden="1"/>
    </xf>
    <xf numFmtId="0" fontId="49" fillId="5" borderId="0" xfId="0" applyFont="1" applyFill="1" applyAlignment="1" applyProtection="1">
      <alignment vertical="center"/>
      <protection hidden="1"/>
    </xf>
    <xf numFmtId="0" fontId="54" fillId="0" borderId="31" xfId="0" applyFont="1" applyBorder="1" applyAlignment="1" applyProtection="1">
      <alignment horizontal="left" vertical="center" wrapText="1"/>
      <protection hidden="1"/>
    </xf>
    <xf numFmtId="0" fontId="56" fillId="11" borderId="31" xfId="0" applyFont="1" applyFill="1" applyBorder="1" applyAlignment="1" applyProtection="1">
      <alignment horizontal="left" vertical="center" wrapText="1"/>
      <protection hidden="1"/>
    </xf>
    <xf numFmtId="0" fontId="56" fillId="6" borderId="31" xfId="0" applyFont="1" applyFill="1" applyBorder="1" applyAlignment="1" applyProtection="1">
      <alignment horizontal="left" vertical="center" wrapText="1"/>
      <protection hidden="1"/>
    </xf>
    <xf numFmtId="2" fontId="55" fillId="6" borderId="31" xfId="0" applyNumberFormat="1" applyFont="1" applyFill="1" applyBorder="1" applyAlignment="1" applyProtection="1">
      <alignment horizontal="right" vertical="center" wrapText="1"/>
      <protection hidden="1"/>
    </xf>
    <xf numFmtId="2" fontId="55" fillId="6" borderId="32" xfId="0" applyNumberFormat="1" applyFont="1" applyFill="1" applyBorder="1" applyAlignment="1" applyProtection="1">
      <alignment horizontal="right" vertical="center" wrapText="1"/>
      <protection hidden="1"/>
    </xf>
    <xf numFmtId="2" fontId="55" fillId="6" borderId="34" xfId="0" applyNumberFormat="1" applyFont="1" applyFill="1" applyBorder="1" applyAlignment="1" applyProtection="1">
      <alignment horizontal="right" vertical="center" wrapText="1"/>
      <protection hidden="1"/>
    </xf>
    <xf numFmtId="2" fontId="55" fillId="6" borderId="34" xfId="0" applyNumberFormat="1" applyFont="1" applyFill="1" applyBorder="1" applyAlignment="1" applyProtection="1">
      <alignment horizontal="center" vertical="center" wrapText="1"/>
      <protection hidden="1"/>
    </xf>
    <xf numFmtId="2" fontId="55" fillId="6" borderId="31" xfId="0" applyNumberFormat="1" applyFont="1" applyFill="1" applyBorder="1" applyAlignment="1" applyProtection="1">
      <alignment horizontal="left" vertical="center" wrapText="1"/>
      <protection hidden="1"/>
    </xf>
    <xf numFmtId="2" fontId="55" fillId="6" borderId="14" xfId="0" applyNumberFormat="1" applyFont="1" applyFill="1" applyBorder="1" applyAlignment="1" applyProtection="1">
      <alignment horizontal="left" vertical="center" wrapText="1"/>
      <protection hidden="1"/>
    </xf>
    <xf numFmtId="9" fontId="55" fillId="0" borderId="33" xfId="4" applyFont="1" applyBorder="1" applyAlignment="1" applyProtection="1">
      <alignment horizontal="right" vertical="center" wrapText="1"/>
      <protection locked="0"/>
    </xf>
    <xf numFmtId="0" fontId="38" fillId="19" borderId="0" xfId="0" applyFont="1" applyFill="1" applyAlignment="1">
      <alignment horizontal="center" vertical="center"/>
    </xf>
    <xf numFmtId="49" fontId="38" fillId="0" borderId="0" xfId="0" applyNumberFormat="1" applyFont="1" applyAlignment="1">
      <alignment horizontal="left" vertical="center"/>
    </xf>
    <xf numFmtId="0" fontId="15" fillId="7" borderId="0" xfId="0" applyFont="1" applyFill="1" applyAlignment="1" applyProtection="1">
      <alignment horizontal="right" vertical="center"/>
      <protection hidden="1"/>
    </xf>
    <xf numFmtId="0" fontId="49" fillId="3" borderId="0" xfId="0" applyFont="1" applyFill="1" applyAlignment="1" applyProtection="1">
      <alignment vertical="center"/>
      <protection hidden="1"/>
    </xf>
    <xf numFmtId="49" fontId="14" fillId="0" borderId="9" xfId="0" applyNumberFormat="1" applyFont="1" applyBorder="1" applyAlignment="1" applyProtection="1">
      <alignment horizontal="left" vertical="center" wrapText="1"/>
      <protection locked="0"/>
    </xf>
    <xf numFmtId="2" fontId="14" fillId="0" borderId="9" xfId="0" applyNumberFormat="1" applyFont="1" applyBorder="1" applyAlignment="1" applyProtection="1">
      <alignment horizontal="right" vertical="center" wrapText="1"/>
      <protection locked="0"/>
    </xf>
    <xf numFmtId="0" fontId="42" fillId="15" borderId="26" xfId="0" applyFont="1" applyFill="1" applyBorder="1" applyAlignment="1">
      <alignment vertical="center" wrapText="1"/>
    </xf>
    <xf numFmtId="0" fontId="23" fillId="10" borderId="0" xfId="0" applyFont="1" applyFill="1" applyAlignment="1" applyProtection="1">
      <alignment vertical="center"/>
      <protection hidden="1"/>
    </xf>
    <xf numFmtId="4" fontId="26" fillId="0" borderId="14" xfId="0" applyNumberFormat="1" applyFont="1" applyBorder="1" applyAlignment="1" applyProtection="1">
      <alignment horizontal="right" vertical="center" wrapText="1"/>
      <protection hidden="1"/>
    </xf>
    <xf numFmtId="4" fontId="26" fillId="0" borderId="16" xfId="0" applyNumberFormat="1" applyFont="1" applyBorder="1" applyAlignment="1" applyProtection="1">
      <alignment horizontal="right" vertical="center" wrapText="1"/>
      <protection hidden="1"/>
    </xf>
    <xf numFmtId="4" fontId="14" fillId="0" borderId="12" xfId="0" applyNumberFormat="1" applyFont="1" applyBorder="1" applyAlignment="1" applyProtection="1">
      <alignment horizontal="right" vertical="center" wrapText="1"/>
      <protection locked="0"/>
    </xf>
    <xf numFmtId="4" fontId="14" fillId="0" borderId="19" xfId="0" applyNumberFormat="1" applyFont="1" applyBorder="1" applyAlignment="1">
      <alignment horizontal="right" vertical="center" wrapText="1"/>
    </xf>
    <xf numFmtId="4" fontId="14" fillId="0" borderId="17" xfId="0" applyNumberFormat="1" applyFont="1" applyBorder="1" applyAlignment="1" applyProtection="1">
      <alignment horizontal="right" vertical="center" wrapText="1"/>
      <protection locked="0" hidden="1"/>
    </xf>
    <xf numFmtId="0" fontId="26" fillId="6" borderId="13" xfId="0" applyFont="1" applyFill="1" applyBorder="1" applyAlignment="1" applyProtection="1">
      <alignment horizontal="left" vertical="center" wrapText="1"/>
      <protection hidden="1"/>
    </xf>
    <xf numFmtId="0" fontId="55" fillId="6" borderId="31" xfId="0" applyFont="1" applyFill="1" applyBorder="1" applyAlignment="1" applyProtection="1">
      <alignment horizontal="left" vertical="center" wrapText="1"/>
      <protection hidden="1"/>
    </xf>
    <xf numFmtId="49" fontId="16" fillId="9" borderId="8" xfId="0" applyNumberFormat="1" applyFont="1" applyFill="1" applyBorder="1" applyAlignment="1" applyProtection="1">
      <alignment horizontal="left" vertical="center"/>
      <protection hidden="1"/>
    </xf>
    <xf numFmtId="0" fontId="39" fillId="0" borderId="0" xfId="0" applyFont="1" applyAlignment="1">
      <alignment vertical="center"/>
    </xf>
    <xf numFmtId="49" fontId="57" fillId="9" borderId="0" xfId="0" applyNumberFormat="1" applyFont="1" applyFill="1" applyAlignment="1">
      <alignment vertical="center"/>
    </xf>
    <xf numFmtId="0" fontId="57" fillId="9" borderId="0" xfId="0" applyFont="1" applyFill="1" applyAlignment="1">
      <alignment vertical="center"/>
    </xf>
    <xf numFmtId="49" fontId="38" fillId="0" borderId="9" xfId="0" applyNumberFormat="1" applyFont="1" applyBorder="1" applyAlignment="1">
      <alignment vertical="center"/>
    </xf>
    <xf numFmtId="0" fontId="38" fillId="0" borderId="9" xfId="0" applyFont="1" applyBorder="1" applyAlignment="1">
      <alignment vertical="center"/>
    </xf>
    <xf numFmtId="49" fontId="39" fillId="0" borderId="0" xfId="0" applyNumberFormat="1" applyFont="1" applyAlignment="1">
      <alignment vertical="center"/>
    </xf>
    <xf numFmtId="0" fontId="38" fillId="0" borderId="9" xfId="0" applyFont="1" applyBorder="1" applyAlignment="1">
      <alignment vertical="center" wrapText="1"/>
    </xf>
    <xf numFmtId="0" fontId="39" fillId="0" borderId="0" xfId="0" applyFont="1" applyAlignment="1">
      <alignment vertical="center" wrapText="1"/>
    </xf>
    <xf numFmtId="0" fontId="38" fillId="0" borderId="0" xfId="0" applyFont="1" applyAlignment="1">
      <alignment horizontal="left" vertical="center" wrapText="1"/>
    </xf>
    <xf numFmtId="0" fontId="16" fillId="10" borderId="0" xfId="0" applyFont="1" applyFill="1" applyAlignment="1" applyProtection="1">
      <alignment vertical="center" wrapText="1"/>
      <protection hidden="1"/>
    </xf>
    <xf numFmtId="49" fontId="14" fillId="6" borderId="0" xfId="0" applyNumberFormat="1" applyFont="1" applyFill="1" applyAlignment="1" applyProtection="1">
      <alignment horizontal="left" vertical="center" wrapText="1"/>
      <protection hidden="1"/>
    </xf>
    <xf numFmtId="2" fontId="14" fillId="0" borderId="0" xfId="0" applyNumberFormat="1" applyFont="1" applyAlignment="1" applyProtection="1">
      <alignment horizontal="right" vertical="center" wrapText="1"/>
      <protection locked="0" hidden="1"/>
    </xf>
    <xf numFmtId="0" fontId="14" fillId="6" borderId="0" xfId="0" applyFont="1" applyFill="1" applyAlignment="1" applyProtection="1">
      <alignment vertical="center"/>
      <protection locked="0"/>
    </xf>
    <xf numFmtId="1" fontId="14" fillId="0" borderId="0" xfId="0" applyNumberFormat="1" applyFont="1" applyAlignment="1">
      <alignment horizontal="left" vertical="center" wrapText="1"/>
    </xf>
    <xf numFmtId="0" fontId="61" fillId="0" borderId="0" xfId="5" applyFont="1" applyAlignment="1">
      <alignment vertical="center"/>
    </xf>
    <xf numFmtId="0" fontId="9" fillId="0" borderId="0" xfId="5" applyFont="1" applyAlignment="1">
      <alignment vertical="center"/>
    </xf>
    <xf numFmtId="0" fontId="62" fillId="0" borderId="0" xfId="6" applyFont="1" applyAlignment="1">
      <alignment vertical="center" wrapText="1"/>
    </xf>
    <xf numFmtId="0" fontId="33" fillId="0" borderId="0" xfId="5" applyFont="1" applyAlignment="1">
      <alignment vertical="center"/>
    </xf>
    <xf numFmtId="0" fontId="13" fillId="0" borderId="0" xfId="5" applyFont="1" applyAlignment="1">
      <alignment vertical="center"/>
    </xf>
    <xf numFmtId="0" fontId="13" fillId="0" borderId="0" xfId="5" applyFont="1" applyAlignment="1">
      <alignment horizontal="right" vertical="center"/>
    </xf>
    <xf numFmtId="14" fontId="15" fillId="7" borderId="11" xfId="0" applyNumberFormat="1" applyFont="1" applyFill="1" applyBorder="1" applyAlignment="1" applyProtection="1">
      <alignment vertical="center"/>
      <protection hidden="1"/>
    </xf>
    <xf numFmtId="0" fontId="63" fillId="13" borderId="0" xfId="1" applyFont="1" applyFill="1" applyAlignment="1">
      <alignment vertical="center" wrapText="1"/>
    </xf>
    <xf numFmtId="0" fontId="64" fillId="13" borderId="0" xfId="5" applyFont="1" applyFill="1" applyAlignment="1">
      <alignment vertical="center"/>
    </xf>
    <xf numFmtId="0" fontId="62" fillId="13" borderId="0" xfId="6" applyFont="1" applyFill="1" applyAlignment="1">
      <alignment vertical="center" wrapText="1"/>
    </xf>
    <xf numFmtId="0" fontId="38" fillId="0" borderId="37" xfId="0" applyFont="1" applyBorder="1" applyAlignment="1">
      <alignment vertical="center"/>
    </xf>
    <xf numFmtId="2" fontId="14" fillId="6" borderId="0" xfId="0" applyNumberFormat="1" applyFont="1" applyFill="1" applyAlignment="1">
      <alignment vertical="center"/>
    </xf>
    <xf numFmtId="0" fontId="14" fillId="6" borderId="0" xfId="0" applyFont="1" applyFill="1" applyAlignment="1">
      <alignment horizontal="left" vertical="center" wrapText="1"/>
    </xf>
    <xf numFmtId="0" fontId="12" fillId="10" borderId="0" xfId="0" applyFont="1" applyFill="1" applyAlignment="1" applyProtection="1">
      <alignment wrapText="1"/>
      <protection hidden="1"/>
    </xf>
    <xf numFmtId="0" fontId="27" fillId="0" borderId="0" xfId="0" applyFont="1" applyAlignment="1" applyProtection="1">
      <alignment horizontal="left" vertical="center" wrapText="1"/>
      <protection hidden="1"/>
    </xf>
    <xf numFmtId="0" fontId="30" fillId="10" borderId="0" xfId="0" applyFont="1" applyFill="1" applyAlignment="1" applyProtection="1">
      <alignment vertical="center"/>
      <protection hidden="1"/>
    </xf>
    <xf numFmtId="0" fontId="30" fillId="10" borderId="0" xfId="0" applyFont="1" applyFill="1" applyAlignment="1" applyProtection="1">
      <alignment vertical="top"/>
      <protection hidden="1"/>
    </xf>
    <xf numFmtId="0" fontId="30" fillId="10" borderId="0" xfId="0" applyFont="1" applyFill="1" applyAlignment="1" applyProtection="1">
      <alignment horizontal="right" vertical="center" wrapText="1"/>
      <protection hidden="1"/>
    </xf>
    <xf numFmtId="0" fontId="30" fillId="10" borderId="0" xfId="0" applyFont="1" applyFill="1" applyAlignment="1" applyProtection="1">
      <alignment horizontal="left" vertical="center" wrapText="1"/>
      <protection hidden="1"/>
    </xf>
    <xf numFmtId="0" fontId="12" fillId="10" borderId="0" xfId="0" applyFont="1" applyFill="1" applyAlignment="1" applyProtection="1">
      <alignment vertical="center"/>
      <protection hidden="1"/>
    </xf>
    <xf numFmtId="0" fontId="12" fillId="10" borderId="0" xfId="0" applyFont="1" applyFill="1" applyAlignment="1" applyProtection="1">
      <alignment vertical="top"/>
      <protection hidden="1"/>
    </xf>
    <xf numFmtId="0" fontId="12" fillId="10" borderId="0" xfId="0" applyFont="1" applyFill="1" applyAlignment="1" applyProtection="1">
      <alignment horizontal="right" vertical="center" wrapText="1"/>
      <protection hidden="1"/>
    </xf>
    <xf numFmtId="0" fontId="12" fillId="10" borderId="0" xfId="0" applyFont="1" applyFill="1" applyAlignment="1" applyProtection="1">
      <alignment horizontal="center" vertical="center" wrapText="1"/>
      <protection hidden="1"/>
    </xf>
    <xf numFmtId="0" fontId="38" fillId="0" borderId="0" xfId="0" applyFont="1" applyAlignment="1">
      <alignment horizontal="center" vertical="center" wrapText="1"/>
    </xf>
    <xf numFmtId="0" fontId="58" fillId="7" borderId="11" xfId="0" applyFont="1" applyFill="1" applyBorder="1" applyAlignment="1" applyProtection="1">
      <alignment horizontal="left" vertical="center"/>
      <protection hidden="1"/>
    </xf>
    <xf numFmtId="49" fontId="24" fillId="0" borderId="0" xfId="0" applyNumberFormat="1" applyFont="1" applyAlignment="1" applyProtection="1">
      <alignment horizontal="left" vertical="center" wrapText="1"/>
      <protection hidden="1"/>
    </xf>
    <xf numFmtId="0" fontId="32" fillId="6" borderId="38" xfId="0" applyFont="1" applyFill="1" applyBorder="1" applyAlignment="1" applyProtection="1">
      <alignment horizontal="left" vertical="center"/>
      <protection hidden="1"/>
    </xf>
    <xf numFmtId="0" fontId="32" fillId="6" borderId="39" xfId="0" applyFont="1" applyFill="1" applyBorder="1" applyAlignment="1" applyProtection="1">
      <alignment horizontal="left" vertical="center"/>
      <protection hidden="1"/>
    </xf>
    <xf numFmtId="0" fontId="32" fillId="6" borderId="40" xfId="0" applyFont="1" applyFill="1" applyBorder="1" applyAlignment="1" applyProtection="1">
      <alignment horizontal="left" vertical="center"/>
      <protection hidden="1"/>
    </xf>
    <xf numFmtId="0" fontId="24" fillId="10" borderId="0" xfId="0" applyFont="1" applyFill="1" applyAlignment="1" applyProtection="1">
      <alignment vertical="center" wrapText="1"/>
      <protection hidden="1"/>
    </xf>
    <xf numFmtId="0" fontId="42" fillId="15" borderId="41" xfId="0" applyFont="1" applyFill="1" applyBorder="1" applyAlignment="1">
      <alignment vertical="center" wrapText="1"/>
    </xf>
    <xf numFmtId="0" fontId="43" fillId="16" borderId="28" xfId="0" applyFont="1" applyFill="1" applyBorder="1" applyAlignment="1">
      <alignment vertical="center"/>
    </xf>
    <xf numFmtId="0" fontId="48" fillId="16" borderId="28" xfId="0" applyFont="1" applyFill="1" applyBorder="1" applyAlignment="1">
      <alignment vertical="center"/>
    </xf>
    <xf numFmtId="1" fontId="38" fillId="0" borderId="0" xfId="0" applyNumberFormat="1" applyFont="1" applyAlignment="1">
      <alignment horizontal="left" vertical="center"/>
    </xf>
    <xf numFmtId="0" fontId="37" fillId="0" borderId="0" xfId="1" applyFont="1" applyAlignment="1">
      <alignment horizontal="left" vertical="center"/>
    </xf>
    <xf numFmtId="0" fontId="65" fillId="0" borderId="0" xfId="0" applyFont="1" applyAlignment="1">
      <alignment horizontal="left" vertical="center"/>
    </xf>
    <xf numFmtId="0" fontId="66" fillId="3" borderId="0" xfId="0" applyFont="1" applyFill="1" applyAlignment="1">
      <alignment vertical="center"/>
    </xf>
    <xf numFmtId="0" fontId="33" fillId="10" borderId="0" xfId="0" applyFont="1" applyFill="1" applyAlignment="1" applyProtection="1">
      <alignment horizontal="left" shrinkToFit="1"/>
      <protection hidden="1"/>
    </xf>
    <xf numFmtId="0" fontId="33" fillId="4" borderId="0" xfId="0" applyFont="1" applyFill="1" applyAlignment="1" applyProtection="1">
      <alignment horizontal="left" shrinkToFit="1"/>
      <protection hidden="1"/>
    </xf>
    <xf numFmtId="0" fontId="23" fillId="9" borderId="0" xfId="0" applyFont="1" applyFill="1" applyAlignment="1" applyProtection="1">
      <alignment horizontal="left" vertical="center" shrinkToFit="1"/>
      <protection hidden="1"/>
    </xf>
    <xf numFmtId="0" fontId="16" fillId="9" borderId="17" xfId="0" applyFont="1" applyFill="1" applyBorder="1" applyAlignment="1" applyProtection="1">
      <alignment horizontal="left" wrapText="1"/>
      <protection hidden="1"/>
    </xf>
    <xf numFmtId="0" fontId="28" fillId="6" borderId="42" xfId="0" applyFont="1" applyFill="1" applyBorder="1" applyAlignment="1">
      <alignment horizontal="left" vertical="center"/>
    </xf>
    <xf numFmtId="0" fontId="28" fillId="6" borderId="42" xfId="0" applyFont="1" applyFill="1" applyBorder="1" applyAlignment="1" applyProtection="1">
      <alignment horizontal="center" vertical="center" wrapText="1"/>
      <protection hidden="1"/>
    </xf>
    <xf numFmtId="0" fontId="28" fillId="6" borderId="39" xfId="0" applyFont="1" applyFill="1" applyBorder="1" applyAlignment="1">
      <alignment horizontal="left" vertical="center"/>
    </xf>
    <xf numFmtId="0" fontId="28" fillId="6" borderId="39" xfId="0" applyFont="1" applyFill="1" applyBorder="1" applyAlignment="1" applyProtection="1">
      <alignment horizontal="center" vertical="center" wrapText="1"/>
      <protection hidden="1"/>
    </xf>
    <xf numFmtId="0" fontId="28" fillId="6" borderId="43" xfId="0" applyFont="1" applyFill="1" applyBorder="1" applyAlignment="1">
      <alignment horizontal="left" vertical="center"/>
    </xf>
    <xf numFmtId="0" fontId="32" fillId="6" borderId="42" xfId="0" applyFont="1" applyFill="1" applyBorder="1" applyAlignment="1">
      <alignment horizontal="left" vertical="center"/>
    </xf>
    <xf numFmtId="0" fontId="32" fillId="6" borderId="39" xfId="0" applyFont="1" applyFill="1" applyBorder="1" applyAlignment="1">
      <alignment horizontal="left" vertical="center"/>
    </xf>
    <xf numFmtId="0" fontId="32" fillId="6" borderId="43" xfId="0" applyFont="1" applyFill="1" applyBorder="1" applyAlignment="1">
      <alignment horizontal="left" vertical="center"/>
    </xf>
    <xf numFmtId="0" fontId="28" fillId="6" borderId="42" xfId="0" applyFont="1" applyFill="1" applyBorder="1" applyAlignment="1" applyProtection="1">
      <alignment horizontal="center" vertical="center"/>
      <protection hidden="1"/>
    </xf>
    <xf numFmtId="0" fontId="28" fillId="6" borderId="39" xfId="0" applyFont="1" applyFill="1" applyBorder="1" applyAlignment="1" applyProtection="1">
      <alignment horizontal="left" vertical="center" wrapText="1"/>
      <protection hidden="1"/>
    </xf>
    <xf numFmtId="0" fontId="28" fillId="6" borderId="39" xfId="0" applyFont="1" applyFill="1" applyBorder="1" applyAlignment="1" applyProtection="1">
      <alignment horizontal="center" vertical="center"/>
      <protection hidden="1"/>
    </xf>
    <xf numFmtId="0" fontId="38" fillId="19" borderId="0" xfId="0" applyFont="1" applyFill="1" applyAlignment="1">
      <alignment vertical="center"/>
    </xf>
    <xf numFmtId="0" fontId="23" fillId="4" borderId="0" xfId="0" applyFont="1" applyFill="1" applyAlignment="1" applyProtection="1">
      <alignment horizontal="left" vertical="center" shrinkToFit="1"/>
      <protection hidden="1"/>
    </xf>
    <xf numFmtId="0" fontId="15" fillId="7" borderId="11" xfId="0" applyFont="1" applyFill="1" applyBorder="1" applyAlignment="1" applyProtection="1">
      <alignment horizontal="right" vertical="center"/>
      <protection hidden="1"/>
    </xf>
    <xf numFmtId="0" fontId="23" fillId="10" borderId="0" xfId="0" applyFont="1" applyFill="1" applyAlignment="1" applyProtection="1">
      <alignment horizontal="left" vertical="center" shrinkToFit="1"/>
      <protection hidden="1"/>
    </xf>
    <xf numFmtId="0" fontId="23" fillId="12" borderId="19" xfId="0" applyFont="1" applyFill="1" applyBorder="1" applyAlignment="1" applyProtection="1">
      <alignment horizontal="left" vertical="center" shrinkToFit="1"/>
      <protection hidden="1"/>
    </xf>
    <xf numFmtId="2" fontId="55" fillId="6" borderId="44" xfId="0" applyNumberFormat="1" applyFont="1" applyFill="1" applyBorder="1" applyAlignment="1" applyProtection="1">
      <alignment horizontal="left" vertical="center" wrapText="1"/>
      <protection hidden="1"/>
    </xf>
    <xf numFmtId="49" fontId="23" fillId="9" borderId="0" xfId="0" applyNumberFormat="1" applyFont="1" applyFill="1" applyAlignment="1" applyProtection="1">
      <alignment horizontal="left" vertical="center" shrinkToFit="1"/>
      <protection hidden="1"/>
    </xf>
    <xf numFmtId="49" fontId="23" fillId="4" borderId="0" xfId="0" applyNumberFormat="1" applyFont="1" applyFill="1" applyAlignment="1" applyProtection="1">
      <alignment horizontal="left" vertical="center" shrinkToFit="1"/>
      <protection hidden="1"/>
    </xf>
    <xf numFmtId="0" fontId="23" fillId="4" borderId="0" xfId="0" applyFont="1" applyFill="1" applyAlignment="1" applyProtection="1">
      <alignment vertical="center" shrinkToFit="1"/>
      <protection hidden="1"/>
    </xf>
    <xf numFmtId="0" fontId="23" fillId="9" borderId="0" xfId="0" applyFont="1" applyFill="1" applyAlignment="1" applyProtection="1">
      <alignment vertical="center" shrinkToFit="1"/>
      <protection hidden="1"/>
    </xf>
    <xf numFmtId="0" fontId="14" fillId="6" borderId="45" xfId="0" applyFont="1" applyFill="1" applyBorder="1" applyAlignment="1" applyProtection="1">
      <alignment horizontal="left" vertical="center" wrapText="1"/>
      <protection hidden="1"/>
    </xf>
    <xf numFmtId="0" fontId="14" fillId="6" borderId="46" xfId="0" applyFont="1" applyFill="1" applyBorder="1" applyAlignment="1" applyProtection="1">
      <alignment horizontal="left" vertical="center" wrapText="1"/>
      <protection hidden="1"/>
    </xf>
    <xf numFmtId="0" fontId="14" fillId="6" borderId="47" xfId="0" applyFont="1" applyFill="1" applyBorder="1" applyAlignment="1" applyProtection="1">
      <alignment horizontal="left" vertical="center" wrapText="1"/>
      <protection hidden="1"/>
    </xf>
    <xf numFmtId="0" fontId="32" fillId="6" borderId="42" xfId="0" applyFont="1" applyFill="1" applyBorder="1" applyAlignment="1">
      <alignment horizontal="left" vertical="center" shrinkToFit="1"/>
    </xf>
    <xf numFmtId="0" fontId="32" fillId="6" borderId="39" xfId="0" applyFont="1" applyFill="1" applyBorder="1" applyAlignment="1">
      <alignment horizontal="left" vertical="center" shrinkToFit="1"/>
    </xf>
    <xf numFmtId="0" fontId="32" fillId="6" borderId="43" xfId="0" applyFont="1" applyFill="1" applyBorder="1" applyAlignment="1">
      <alignment horizontal="left" vertical="center" shrinkToFit="1"/>
    </xf>
    <xf numFmtId="0" fontId="45" fillId="6" borderId="48" xfId="1" applyFont="1" applyFill="1" applyBorder="1" applyAlignment="1" applyProtection="1">
      <alignment horizontal="left" vertical="center" indent="3"/>
      <protection hidden="1"/>
    </xf>
    <xf numFmtId="0" fontId="32" fillId="6" borderId="45" xfId="0" applyFont="1" applyFill="1" applyBorder="1" applyAlignment="1" applyProtection="1">
      <alignment horizontal="left" vertical="center" shrinkToFit="1"/>
      <protection hidden="1"/>
    </xf>
    <xf numFmtId="0" fontId="32" fillId="6" borderId="46" xfId="0" applyFont="1" applyFill="1" applyBorder="1" applyAlignment="1" applyProtection="1">
      <alignment horizontal="left" vertical="center" shrinkToFit="1"/>
      <protection hidden="1"/>
    </xf>
    <xf numFmtId="0" fontId="32" fillId="6" borderId="47" xfId="0" applyFont="1" applyFill="1" applyBorder="1" applyAlignment="1" applyProtection="1">
      <alignment horizontal="left" vertical="center" shrinkToFit="1"/>
      <protection hidden="1"/>
    </xf>
    <xf numFmtId="0" fontId="62" fillId="0" borderId="0" xfId="6" applyFont="1"/>
    <xf numFmtId="0" fontId="67" fillId="0" borderId="0" xfId="5" applyFont="1"/>
    <xf numFmtId="49" fontId="28" fillId="0" borderId="0" xfId="0" applyNumberFormat="1" applyFont="1" applyAlignment="1" applyProtection="1">
      <alignment horizontal="left" vertical="center" wrapText="1"/>
      <protection locked="0"/>
    </xf>
    <xf numFmtId="0" fontId="16" fillId="21" borderId="9" xfId="0" applyFont="1" applyFill="1" applyBorder="1" applyAlignment="1" applyProtection="1">
      <alignment vertical="center"/>
      <protection hidden="1"/>
    </xf>
    <xf numFmtId="0" fontId="23" fillId="22" borderId="10" xfId="0" applyFont="1" applyFill="1" applyBorder="1" applyAlignment="1" applyProtection="1">
      <alignment horizontal="left" vertical="center" wrapText="1"/>
      <protection hidden="1"/>
    </xf>
    <xf numFmtId="0" fontId="16" fillId="22" borderId="10" xfId="0" applyFont="1" applyFill="1" applyBorder="1" applyAlignment="1" applyProtection="1">
      <alignment horizontal="left" vertical="center"/>
      <protection hidden="1"/>
    </xf>
    <xf numFmtId="0" fontId="16" fillId="22" borderId="10" xfId="0" applyFont="1" applyFill="1" applyBorder="1" applyAlignment="1" applyProtection="1">
      <alignment horizontal="center" vertical="center"/>
      <protection hidden="1"/>
    </xf>
    <xf numFmtId="0" fontId="23" fillId="22" borderId="10" xfId="0" applyFont="1" applyFill="1" applyBorder="1" applyAlignment="1" applyProtection="1">
      <alignment horizontal="left" wrapText="1"/>
      <protection hidden="1"/>
    </xf>
    <xf numFmtId="0" fontId="16" fillId="22" borderId="8" xfId="0" applyFont="1" applyFill="1" applyBorder="1" applyAlignment="1" applyProtection="1">
      <alignment horizontal="left" vertical="center" wrapText="1"/>
      <protection hidden="1"/>
    </xf>
    <xf numFmtId="0" fontId="16" fillId="22" borderId="10" xfId="0" applyFont="1" applyFill="1" applyBorder="1" applyAlignment="1" applyProtection="1">
      <alignment horizontal="left" vertical="center" wrapText="1"/>
      <protection hidden="1"/>
    </xf>
    <xf numFmtId="0" fontId="16" fillId="22" borderId="0" xfId="0" applyFont="1" applyFill="1" applyAlignment="1" applyProtection="1">
      <alignment horizontal="left" vertical="center" wrapText="1"/>
      <protection hidden="1"/>
    </xf>
    <xf numFmtId="49" fontId="16" fillId="21" borderId="9" xfId="0" applyNumberFormat="1" applyFont="1" applyFill="1" applyBorder="1" applyAlignment="1" applyProtection="1">
      <alignment horizontal="left" vertical="center" wrapText="1"/>
      <protection hidden="1"/>
    </xf>
    <xf numFmtId="0" fontId="16" fillId="22" borderId="8" xfId="0" applyFont="1" applyFill="1" applyBorder="1" applyAlignment="1" applyProtection="1">
      <alignment vertical="center" wrapText="1"/>
      <protection hidden="1"/>
    </xf>
    <xf numFmtId="0" fontId="16" fillId="22" borderId="10" xfId="0" applyFont="1" applyFill="1" applyBorder="1" applyAlignment="1" applyProtection="1">
      <alignment horizontal="center" vertical="center" wrapText="1"/>
      <protection hidden="1"/>
    </xf>
    <xf numFmtId="0" fontId="44" fillId="18" borderId="0" xfId="0" applyFont="1" applyFill="1" applyAlignment="1" applyProtection="1">
      <alignment horizontal="left" vertical="center" wrapText="1"/>
      <protection hidden="1"/>
    </xf>
    <xf numFmtId="49" fontId="14" fillId="0" borderId="0" xfId="0" applyNumberFormat="1" applyFont="1" applyAlignment="1" applyProtection="1">
      <alignment horizontal="left" vertical="center"/>
      <protection locked="0"/>
    </xf>
    <xf numFmtId="49" fontId="21" fillId="0" borderId="0" xfId="0" applyNumberFormat="1" applyFont="1" applyAlignment="1" applyProtection="1">
      <alignment vertical="center" wrapText="1"/>
      <protection hidden="1"/>
    </xf>
    <xf numFmtId="0" fontId="25" fillId="14" borderId="0" xfId="0" applyFont="1" applyFill="1" applyAlignment="1" applyProtection="1">
      <alignment vertical="center" wrapText="1"/>
      <protection hidden="1"/>
    </xf>
    <xf numFmtId="0" fontId="32" fillId="6" borderId="43" xfId="0" applyFont="1" applyFill="1" applyBorder="1" applyAlignment="1" applyProtection="1">
      <alignment horizontal="left" vertical="center" shrinkToFit="1"/>
      <protection hidden="1"/>
    </xf>
    <xf numFmtId="0" fontId="14" fillId="0" borderId="0" xfId="0" applyFont="1" applyAlignment="1">
      <alignment vertical="center"/>
    </xf>
    <xf numFmtId="49" fontId="14" fillId="0" borderId="0" xfId="0" applyNumberFormat="1" applyFont="1" applyAlignment="1">
      <alignment vertical="center"/>
    </xf>
    <xf numFmtId="49" fontId="70" fillId="0" borderId="0" xfId="0" applyNumberFormat="1" applyFont="1" applyAlignment="1">
      <alignment vertical="center"/>
    </xf>
    <xf numFmtId="49" fontId="70" fillId="0" borderId="0" xfId="0" applyNumberFormat="1" applyFont="1" applyAlignment="1">
      <alignment vertical="center" wrapText="1"/>
    </xf>
    <xf numFmtId="0" fontId="14" fillId="7" borderId="1" xfId="0" applyFont="1" applyFill="1" applyBorder="1" applyAlignment="1">
      <alignment vertical="center"/>
    </xf>
    <xf numFmtId="0" fontId="14" fillId="7" borderId="7" xfId="0" applyFont="1" applyFill="1" applyBorder="1" applyAlignment="1">
      <alignment vertical="center"/>
    </xf>
    <xf numFmtId="0" fontId="14" fillId="7" borderId="2" xfId="0" applyFont="1" applyFill="1" applyBorder="1" applyAlignment="1">
      <alignment vertical="center"/>
    </xf>
    <xf numFmtId="0" fontId="14" fillId="7" borderId="3" xfId="0" applyFont="1" applyFill="1" applyBorder="1" applyAlignment="1">
      <alignment vertical="center"/>
    </xf>
    <xf numFmtId="0" fontId="14" fillId="7" borderId="4" xfId="0" applyFont="1" applyFill="1" applyBorder="1" applyAlignment="1">
      <alignment vertical="center"/>
    </xf>
    <xf numFmtId="0" fontId="14" fillId="7" borderId="5" xfId="0" applyFont="1" applyFill="1" applyBorder="1" applyAlignment="1">
      <alignment vertical="center"/>
    </xf>
    <xf numFmtId="0" fontId="14" fillId="7" borderId="49" xfId="0" applyFont="1" applyFill="1" applyBorder="1" applyAlignment="1">
      <alignment vertical="center"/>
    </xf>
    <xf numFmtId="0" fontId="14" fillId="7" borderId="6" xfId="0" applyFont="1" applyFill="1" applyBorder="1" applyAlignment="1">
      <alignment vertical="center"/>
    </xf>
    <xf numFmtId="49" fontId="71" fillId="0" borderId="0" xfId="0" applyNumberFormat="1" applyFont="1" applyAlignment="1">
      <alignment vertical="center"/>
    </xf>
    <xf numFmtId="0" fontId="70" fillId="0" borderId="0" xfId="0" applyFont="1" applyAlignment="1">
      <alignment vertical="center"/>
    </xf>
    <xf numFmtId="0" fontId="71" fillId="0" borderId="0" xfId="0" applyFont="1" applyAlignment="1">
      <alignment vertical="center"/>
    </xf>
    <xf numFmtId="0" fontId="8" fillId="0" borderId="0" xfId="0" applyFont="1"/>
    <xf numFmtId="0" fontId="13" fillId="0" borderId="0" xfId="0" applyFont="1"/>
    <xf numFmtId="0" fontId="27" fillId="0" borderId="0" xfId="0" applyFont="1" applyAlignment="1">
      <alignment horizontal="right"/>
    </xf>
    <xf numFmtId="0" fontId="27" fillId="0" borderId="0" xfId="0" applyFont="1" applyAlignment="1">
      <alignment horizontal="left"/>
    </xf>
    <xf numFmtId="0" fontId="7" fillId="3" borderId="0" xfId="0" applyFont="1" applyFill="1" applyAlignment="1">
      <alignment vertical="center"/>
    </xf>
    <xf numFmtId="0" fontId="7" fillId="3" borderId="0" xfId="0" applyFont="1" applyFill="1" applyAlignment="1">
      <alignment horizontal="left" vertical="center"/>
    </xf>
    <xf numFmtId="0" fontId="72" fillId="3" borderId="0" xfId="0" applyFont="1" applyFill="1" applyAlignment="1">
      <alignment vertical="center"/>
    </xf>
    <xf numFmtId="0" fontId="51" fillId="3" borderId="0" xfId="0" applyFont="1" applyFill="1" applyAlignment="1">
      <alignment vertical="center"/>
    </xf>
    <xf numFmtId="0" fontId="7" fillId="3" borderId="0" xfId="0" applyFont="1" applyFill="1" applyAlignment="1">
      <alignment vertical="center" wrapText="1"/>
    </xf>
    <xf numFmtId="0" fontId="51" fillId="0" borderId="0" xfId="0" applyFont="1" applyAlignment="1">
      <alignment vertical="center"/>
    </xf>
    <xf numFmtId="0" fontId="73" fillId="0" borderId="0" xfId="0" applyFont="1" applyAlignment="1">
      <alignment vertical="center"/>
    </xf>
    <xf numFmtId="0" fontId="73" fillId="0" borderId="0" xfId="0" applyFont="1" applyAlignment="1">
      <alignment horizontal="left" vertical="center"/>
    </xf>
    <xf numFmtId="0" fontId="12" fillId="10" borderId="0" xfId="0" applyFont="1" applyFill="1" applyAlignment="1">
      <alignment vertical="center" wrapText="1"/>
    </xf>
    <xf numFmtId="0" fontId="12" fillId="21" borderId="0" xfId="0" applyFont="1" applyFill="1" applyAlignment="1">
      <alignment vertical="center" wrapText="1"/>
    </xf>
    <xf numFmtId="0" fontId="73" fillId="0" borderId="0" xfId="0" applyFont="1" applyAlignment="1">
      <alignment horizontal="center" vertical="center"/>
    </xf>
    <xf numFmtId="0" fontId="7" fillId="3" borderId="0" xfId="0" applyFont="1" applyFill="1" applyAlignment="1">
      <alignment horizontal="center" vertical="center"/>
    </xf>
    <xf numFmtId="0" fontId="51" fillId="21" borderId="0" xfId="0" applyFont="1" applyFill="1" applyAlignment="1">
      <alignment vertical="center"/>
    </xf>
    <xf numFmtId="0" fontId="20" fillId="7" borderId="11" xfId="0" applyFont="1" applyFill="1" applyBorder="1" applyAlignment="1" applyProtection="1">
      <alignment horizontal="left" vertical="center" wrapText="1"/>
      <protection hidden="1"/>
    </xf>
    <xf numFmtId="0" fontId="73" fillId="0" borderId="0" xfId="0" applyFont="1" applyAlignment="1">
      <alignment vertical="center" wrapText="1"/>
    </xf>
    <xf numFmtId="0" fontId="14" fillId="3" borderId="0" xfId="0" applyFont="1" applyFill="1" applyAlignment="1">
      <alignment vertical="center" wrapText="1"/>
    </xf>
    <xf numFmtId="0" fontId="23" fillId="4" borderId="0" xfId="0" applyFont="1" applyFill="1" applyAlignment="1" applyProtection="1">
      <alignment horizontal="left" vertical="center"/>
      <protection hidden="1"/>
    </xf>
    <xf numFmtId="0" fontId="26" fillId="6" borderId="44" xfId="0" applyFont="1" applyFill="1" applyBorder="1" applyAlignment="1" applyProtection="1">
      <alignment horizontal="left" vertical="center" wrapText="1"/>
      <protection hidden="1"/>
    </xf>
    <xf numFmtId="0" fontId="74" fillId="4" borderId="0" xfId="0" applyFont="1" applyFill="1" applyAlignment="1" applyProtection="1">
      <alignment horizontal="left" vertical="center"/>
      <protection hidden="1"/>
    </xf>
    <xf numFmtId="0" fontId="12" fillId="9" borderId="9" xfId="0" applyFont="1" applyFill="1" applyBorder="1" applyAlignment="1">
      <alignment vertical="center" wrapText="1"/>
    </xf>
    <xf numFmtId="0" fontId="12" fillId="9" borderId="9" xfId="0" applyFont="1" applyFill="1" applyBorder="1" applyAlignment="1">
      <alignment vertical="center"/>
    </xf>
    <xf numFmtId="0" fontId="23" fillId="4" borderId="0" xfId="0" applyFont="1" applyFill="1" applyAlignment="1" applyProtection="1">
      <alignment horizontal="right" vertical="center"/>
      <protection hidden="1"/>
    </xf>
    <xf numFmtId="0" fontId="16" fillId="4" borderId="22" xfId="0" applyFont="1" applyFill="1" applyBorder="1" applyAlignment="1" applyProtection="1">
      <alignment horizontal="left" vertical="center" wrapText="1"/>
      <protection hidden="1"/>
    </xf>
    <xf numFmtId="0" fontId="16" fillId="4" borderId="23" xfId="0" applyFont="1" applyFill="1" applyBorder="1" applyAlignment="1" applyProtection="1">
      <alignment horizontal="left" vertical="center" wrapText="1"/>
      <protection hidden="1"/>
    </xf>
    <xf numFmtId="49" fontId="75" fillId="9" borderId="9" xfId="0" applyNumberFormat="1" applyFont="1" applyFill="1" applyBorder="1" applyAlignment="1">
      <alignment horizontal="left" vertical="center" wrapText="1"/>
    </xf>
    <xf numFmtId="0" fontId="40" fillId="14" borderId="9" xfId="0" applyFont="1" applyFill="1" applyBorder="1" applyAlignment="1">
      <alignment horizontal="left" vertical="center" wrapText="1"/>
    </xf>
    <xf numFmtId="49" fontId="25" fillId="14" borderId="9" xfId="0" applyNumberFormat="1" applyFont="1" applyFill="1" applyBorder="1" applyAlignment="1">
      <alignment horizontal="left" vertical="center" wrapText="1"/>
    </xf>
    <xf numFmtId="0" fontId="14" fillId="6" borderId="9" xfId="0" applyFont="1" applyFill="1" applyBorder="1" applyAlignment="1">
      <alignment horizontal="left" vertical="center" wrapText="1"/>
    </xf>
    <xf numFmtId="49" fontId="28" fillId="0" borderId="9" xfId="0" applyNumberFormat="1" applyFont="1" applyBorder="1" applyAlignment="1">
      <alignment horizontal="left" vertical="center" wrapText="1"/>
    </xf>
    <xf numFmtId="0" fontId="28" fillId="0" borderId="9" xfId="0" applyFont="1" applyBorder="1" applyAlignment="1">
      <alignment horizontal="left" vertical="center" wrapText="1"/>
    </xf>
    <xf numFmtId="0" fontId="14" fillId="6" borderId="50" xfId="0" applyFont="1" applyFill="1" applyBorder="1" applyAlignment="1">
      <alignment horizontal="left" vertical="center" wrapText="1"/>
    </xf>
    <xf numFmtId="0" fontId="15" fillId="3" borderId="9" xfId="0" applyFont="1" applyFill="1" applyBorder="1" applyAlignment="1">
      <alignment horizontal="left" vertical="center" wrapText="1"/>
    </xf>
    <xf numFmtId="0" fontId="28" fillId="3" borderId="9" xfId="0" applyFont="1" applyFill="1" applyBorder="1" applyAlignment="1">
      <alignment horizontal="left" vertical="center" wrapText="1"/>
    </xf>
    <xf numFmtId="0" fontId="28" fillId="6" borderId="9" xfId="0" applyFont="1" applyFill="1" applyBorder="1" applyAlignment="1">
      <alignment horizontal="left" vertical="center" wrapText="1"/>
    </xf>
    <xf numFmtId="0" fontId="28" fillId="0" borderId="9" xfId="0" applyFont="1" applyBorder="1" applyAlignment="1">
      <alignment horizontal="left" vertical="center"/>
    </xf>
    <xf numFmtId="0" fontId="6" fillId="3" borderId="0" xfId="0" applyFont="1" applyFill="1"/>
    <xf numFmtId="0" fontId="14" fillId="3" borderId="9" xfId="0" applyFont="1" applyFill="1" applyBorder="1" applyAlignment="1">
      <alignment horizontal="left" vertical="center" wrapText="1"/>
    </xf>
    <xf numFmtId="0" fontId="14" fillId="8" borderId="9" xfId="0" applyFont="1" applyFill="1" applyBorder="1" applyAlignment="1">
      <alignment horizontal="left" vertical="center" wrapText="1"/>
    </xf>
    <xf numFmtId="0" fontId="15" fillId="6" borderId="9" xfId="0" applyFont="1" applyFill="1" applyBorder="1" applyAlignment="1">
      <alignment horizontal="left" vertical="center" wrapText="1"/>
    </xf>
    <xf numFmtId="0" fontId="14" fillId="0" borderId="0" xfId="0" applyFont="1" applyAlignment="1" applyProtection="1">
      <alignment horizontal="left" vertical="center"/>
      <protection hidden="1"/>
    </xf>
    <xf numFmtId="4" fontId="28" fillId="0" borderId="0" xfId="0" applyNumberFormat="1" applyFont="1" applyAlignment="1" applyProtection="1">
      <alignment horizontal="left" vertical="center" wrapText="1"/>
      <protection locked="0"/>
    </xf>
    <xf numFmtId="0" fontId="76" fillId="9" borderId="8" xfId="0" applyFont="1" applyFill="1" applyBorder="1" applyAlignment="1" applyProtection="1">
      <alignment horizontal="left" vertical="center" wrapText="1"/>
      <protection hidden="1"/>
    </xf>
    <xf numFmtId="0" fontId="76" fillId="9" borderId="52" xfId="0" applyFont="1" applyFill="1" applyBorder="1" applyAlignment="1">
      <alignment horizontal="left" vertical="center" wrapText="1"/>
    </xf>
    <xf numFmtId="0" fontId="76" fillId="9" borderId="44" xfId="0" applyFont="1" applyFill="1" applyBorder="1" applyAlignment="1">
      <alignment horizontal="left" vertical="center" wrapText="1"/>
    </xf>
    <xf numFmtId="0" fontId="14" fillId="0" borderId="8" xfId="0" applyFont="1" applyBorder="1" applyAlignment="1">
      <alignment vertical="center"/>
    </xf>
    <xf numFmtId="0" fontId="14" fillId="0" borderId="9" xfId="0" applyFont="1" applyBorder="1" applyAlignment="1">
      <alignment vertical="center"/>
    </xf>
    <xf numFmtId="0" fontId="14" fillId="0" borderId="10" xfId="0" applyFont="1" applyBorder="1" applyAlignment="1">
      <alignment vertical="center"/>
    </xf>
    <xf numFmtId="0" fontId="16" fillId="4" borderId="55" xfId="0" applyFont="1" applyFill="1" applyBorder="1" applyAlignment="1" applyProtection="1">
      <alignment horizontal="left" vertical="center" wrapText="1"/>
      <protection hidden="1"/>
    </xf>
    <xf numFmtId="0" fontId="16" fillId="4" borderId="56" xfId="0" applyFont="1" applyFill="1" applyBorder="1" applyAlignment="1" applyProtection="1">
      <alignment horizontal="left" vertical="center" wrapText="1"/>
      <protection hidden="1"/>
    </xf>
    <xf numFmtId="0" fontId="14" fillId="5" borderId="57" xfId="0" applyFont="1" applyFill="1" applyBorder="1" applyAlignment="1" applyProtection="1">
      <alignment vertical="center"/>
      <protection hidden="1"/>
    </xf>
    <xf numFmtId="0" fontId="14" fillId="5" borderId="48" xfId="0" applyFont="1" applyFill="1" applyBorder="1" applyAlignment="1" applyProtection="1">
      <alignment vertical="center"/>
      <protection hidden="1"/>
    </xf>
    <xf numFmtId="0" fontId="16" fillId="6" borderId="58" xfId="0" applyFont="1" applyFill="1" applyBorder="1" applyAlignment="1" applyProtection="1">
      <alignment horizontal="left" vertical="center" wrapText="1"/>
      <protection hidden="1"/>
    </xf>
    <xf numFmtId="0" fontId="16" fillId="6" borderId="59" xfId="0" applyFont="1" applyFill="1" applyBorder="1" applyAlignment="1" applyProtection="1">
      <alignment horizontal="left" vertical="center" wrapText="1"/>
      <protection hidden="1"/>
    </xf>
    <xf numFmtId="0" fontId="26" fillId="6" borderId="60" xfId="0" applyFont="1" applyFill="1" applyBorder="1" applyAlignment="1" applyProtection="1">
      <alignment horizontal="left" vertical="center" wrapText="1"/>
      <protection hidden="1"/>
    </xf>
    <xf numFmtId="0" fontId="26" fillId="6" borderId="61" xfId="0" applyFont="1" applyFill="1" applyBorder="1" applyAlignment="1" applyProtection="1">
      <alignment horizontal="left" vertical="center" wrapText="1"/>
      <protection hidden="1"/>
    </xf>
    <xf numFmtId="0" fontId="77" fillId="4" borderId="60" xfId="0" applyFont="1" applyFill="1" applyBorder="1" applyAlignment="1">
      <alignment horizontal="left" vertical="center" wrapText="1"/>
    </xf>
    <xf numFmtId="0" fontId="77" fillId="4" borderId="61" xfId="0" applyFont="1" applyFill="1" applyBorder="1" applyAlignment="1">
      <alignment horizontal="left" vertical="center" wrapText="1"/>
    </xf>
    <xf numFmtId="0" fontId="14" fillId="0" borderId="62" xfId="0" applyFont="1" applyBorder="1" applyAlignment="1">
      <alignment vertical="center"/>
    </xf>
    <xf numFmtId="0" fontId="14" fillId="0" borderId="63" xfId="0" applyFont="1" applyBorder="1" applyAlignment="1">
      <alignment vertical="center"/>
    </xf>
    <xf numFmtId="0" fontId="76" fillId="10" borderId="54" xfId="0" applyFont="1" applyFill="1" applyBorder="1" applyAlignment="1">
      <alignment horizontal="left" vertical="center" wrapText="1"/>
    </xf>
    <xf numFmtId="0" fontId="14" fillId="5" borderId="19" xfId="0" applyFont="1" applyFill="1" applyBorder="1" applyAlignment="1" applyProtection="1">
      <alignment vertical="center"/>
      <protection hidden="1"/>
    </xf>
    <xf numFmtId="0" fontId="26" fillId="6" borderId="53" xfId="0" applyFont="1" applyFill="1" applyBorder="1" applyAlignment="1" applyProtection="1">
      <alignment horizontal="left" vertical="center" wrapText="1"/>
      <protection hidden="1"/>
    </xf>
    <xf numFmtId="0" fontId="77" fillId="4" borderId="53" xfId="0" applyFont="1" applyFill="1" applyBorder="1" applyAlignment="1">
      <alignment horizontal="left" vertical="center" wrapText="1"/>
    </xf>
    <xf numFmtId="0" fontId="16" fillId="12" borderId="35" xfId="0" applyFont="1" applyFill="1" applyBorder="1" applyAlignment="1" applyProtection="1">
      <alignment horizontal="left" vertical="center" wrapText="1"/>
      <protection hidden="1"/>
    </xf>
    <xf numFmtId="0" fontId="14" fillId="0" borderId="8" xfId="0" applyFont="1" applyBorder="1" applyAlignment="1">
      <alignment horizontal="left" vertical="center" wrapText="1"/>
    </xf>
    <xf numFmtId="0" fontId="48" fillId="16" borderId="64" xfId="0" applyFont="1" applyFill="1" applyBorder="1" applyAlignment="1">
      <alignment vertical="center"/>
    </xf>
    <xf numFmtId="0" fontId="17" fillId="0" borderId="20" xfId="0" applyFont="1" applyBorder="1" applyAlignment="1" applyProtection="1">
      <alignment horizontal="left" vertical="center" indent="3"/>
      <protection hidden="1"/>
    </xf>
    <xf numFmtId="4" fontId="14" fillId="0" borderId="9" xfId="0" applyNumberFormat="1" applyFont="1" applyBorder="1" applyAlignment="1">
      <alignment vertical="center"/>
    </xf>
    <xf numFmtId="4" fontId="14" fillId="0" borderId="51" xfId="0" applyNumberFormat="1" applyFont="1" applyBorder="1" applyAlignment="1">
      <alignment vertical="center"/>
    </xf>
    <xf numFmtId="49" fontId="23" fillId="0" borderId="0" xfId="0" applyNumberFormat="1" applyFont="1" applyAlignment="1" applyProtection="1">
      <alignment horizontal="center" vertical="center" wrapText="1"/>
      <protection hidden="1"/>
    </xf>
    <xf numFmtId="0" fontId="6" fillId="3" borderId="0" xfId="0" applyFont="1" applyFill="1" applyAlignment="1">
      <alignment horizontal="center"/>
    </xf>
    <xf numFmtId="0" fontId="14" fillId="3" borderId="0" xfId="0" applyFont="1" applyFill="1" applyAlignment="1" applyProtection="1">
      <alignment horizontal="center" vertical="center"/>
      <protection locked="0" hidden="1"/>
    </xf>
    <xf numFmtId="0" fontId="14" fillId="6" borderId="0" xfId="0" applyFont="1" applyFill="1" applyAlignment="1" applyProtection="1">
      <alignment horizontal="center" vertical="center"/>
      <protection locked="0" hidden="1"/>
    </xf>
    <xf numFmtId="0" fontId="14" fillId="6" borderId="42" xfId="0" applyFont="1" applyFill="1" applyBorder="1" applyAlignment="1" applyProtection="1">
      <alignment horizontal="left" vertical="center"/>
      <protection locked="0" hidden="1"/>
    </xf>
    <xf numFmtId="0" fontId="14" fillId="6" borderId="42" xfId="0" applyFont="1" applyFill="1" applyBorder="1" applyAlignment="1" applyProtection="1">
      <alignment horizontal="center" vertical="center"/>
      <protection locked="0" hidden="1"/>
    </xf>
    <xf numFmtId="0" fontId="14" fillId="6" borderId="39" xfId="0" applyFont="1" applyFill="1" applyBorder="1" applyAlignment="1" applyProtection="1">
      <alignment horizontal="left" vertical="center"/>
      <protection locked="0" hidden="1"/>
    </xf>
    <xf numFmtId="0" fontId="14" fillId="6" borderId="39" xfId="0" applyFont="1" applyFill="1" applyBorder="1" applyAlignment="1" applyProtection="1">
      <alignment horizontal="center" vertical="center"/>
      <protection locked="0" hidden="1"/>
    </xf>
    <xf numFmtId="0" fontId="14" fillId="6" borderId="43" xfId="0" applyFont="1" applyFill="1" applyBorder="1" applyAlignment="1" applyProtection="1">
      <alignment horizontal="left" vertical="center"/>
      <protection locked="0" hidden="1"/>
    </xf>
    <xf numFmtId="0" fontId="14" fillId="6" borderId="43" xfId="0" applyFont="1" applyFill="1" applyBorder="1" applyAlignment="1" applyProtection="1">
      <alignment horizontal="center" vertical="center"/>
      <protection locked="0" hidden="1"/>
    </xf>
    <xf numFmtId="0" fontId="25" fillId="14" borderId="0" xfId="0" applyFont="1" applyFill="1" applyAlignment="1" applyProtection="1">
      <alignment horizontal="center" vertical="center" wrapText="1"/>
      <protection locked="0" hidden="1"/>
    </xf>
    <xf numFmtId="0" fontId="14" fillId="3" borderId="0" xfId="0" applyFont="1" applyFill="1" applyAlignment="1" applyProtection="1">
      <alignment horizontal="center" vertical="center" wrapText="1"/>
      <protection locked="0" hidden="1"/>
    </xf>
    <xf numFmtId="0" fontId="14" fillId="6" borderId="0" xfId="0" applyFont="1" applyFill="1" applyAlignment="1" applyProtection="1">
      <alignment horizontal="center" vertical="center" wrapText="1"/>
      <protection locked="0" hidden="1"/>
    </xf>
    <xf numFmtId="0" fontId="28" fillId="3" borderId="0" xfId="0" applyFont="1" applyFill="1" applyAlignment="1" applyProtection="1">
      <alignment horizontal="left" vertical="center" wrapText="1"/>
      <protection locked="0"/>
    </xf>
    <xf numFmtId="0" fontId="28" fillId="6" borderId="0" xfId="0" applyFont="1" applyFill="1" applyAlignment="1" applyProtection="1">
      <alignment horizontal="left" vertical="center" wrapText="1"/>
      <protection locked="0"/>
    </xf>
    <xf numFmtId="0" fontId="28" fillId="6" borderId="42" xfId="0" applyFont="1" applyFill="1" applyBorder="1" applyAlignment="1" applyProtection="1">
      <alignment horizontal="center" vertical="center" wrapText="1"/>
      <protection locked="0" hidden="1"/>
    </xf>
    <xf numFmtId="0" fontId="28" fillId="6" borderId="39" xfId="0" applyFont="1" applyFill="1" applyBorder="1" applyAlignment="1" applyProtection="1">
      <alignment horizontal="center" vertical="center" wrapText="1"/>
      <protection locked="0" hidden="1"/>
    </xf>
    <xf numFmtId="0" fontId="28" fillId="6" borderId="43" xfId="0" applyFont="1" applyFill="1" applyBorder="1" applyAlignment="1" applyProtection="1">
      <alignment horizontal="center" vertical="center" wrapText="1"/>
      <protection locked="0" hidden="1"/>
    </xf>
    <xf numFmtId="2" fontId="14" fillId="6" borderId="0" xfId="0" applyNumberFormat="1" applyFont="1" applyFill="1" applyAlignment="1" applyProtection="1">
      <alignment horizontal="center" vertical="center" wrapText="1"/>
      <protection hidden="1"/>
    </xf>
    <xf numFmtId="0" fontId="38" fillId="13" borderId="0" xfId="0" applyFont="1" applyFill="1" applyAlignment="1">
      <alignment vertical="center"/>
    </xf>
    <xf numFmtId="0" fontId="78" fillId="16" borderId="24" xfId="0" applyFont="1" applyFill="1" applyBorder="1" applyAlignment="1">
      <alignment vertical="center"/>
    </xf>
    <xf numFmtId="0" fontId="78" fillId="16" borderId="24" xfId="0" applyFont="1" applyFill="1" applyBorder="1" applyAlignment="1">
      <alignment vertical="center" wrapText="1"/>
    </xf>
    <xf numFmtId="0" fontId="78" fillId="16" borderId="27" xfId="0" applyFont="1" applyFill="1" applyBorder="1" applyAlignment="1">
      <alignment vertical="center" wrapText="1"/>
    </xf>
    <xf numFmtId="0" fontId="78" fillId="0" borderId="0" xfId="0" applyFont="1" applyAlignment="1">
      <alignment vertical="center"/>
    </xf>
    <xf numFmtId="1" fontId="78" fillId="0" borderId="0" xfId="0" applyNumberFormat="1" applyFont="1" applyAlignment="1">
      <alignment horizontal="center" vertical="center"/>
    </xf>
    <xf numFmtId="0" fontId="78" fillId="0" borderId="0" xfId="0" applyFont="1" applyAlignment="1">
      <alignment horizontal="center" vertical="center"/>
    </xf>
    <xf numFmtId="0" fontId="78" fillId="0" borderId="0" xfId="0" applyFont="1" applyAlignment="1">
      <alignment horizontal="left" vertical="center"/>
    </xf>
    <xf numFmtId="0" fontId="78" fillId="0" borderId="0" xfId="0" applyFont="1" applyAlignment="1">
      <alignment vertical="center" wrapText="1"/>
    </xf>
    <xf numFmtId="0" fontId="5" fillId="3" borderId="0" xfId="0" applyFont="1" applyFill="1"/>
    <xf numFmtId="49" fontId="38" fillId="13" borderId="9" xfId="0" applyNumberFormat="1" applyFont="1" applyFill="1" applyBorder="1" applyAlignment="1">
      <alignment vertical="center"/>
    </xf>
    <xf numFmtId="0" fontId="38" fillId="13" borderId="0" xfId="0" applyFont="1" applyFill="1" applyAlignment="1">
      <alignment vertical="center" wrapText="1"/>
    </xf>
    <xf numFmtId="0" fontId="12" fillId="10" borderId="0" xfId="0" applyFont="1" applyFill="1" applyAlignment="1" applyProtection="1">
      <alignment horizontal="left" wrapText="1"/>
      <protection hidden="1"/>
    </xf>
    <xf numFmtId="0" fontId="33" fillId="10" borderId="0" xfId="0" applyFont="1" applyFill="1" applyAlignment="1" applyProtection="1">
      <alignment horizontal="left" textRotation="45" wrapText="1"/>
      <protection hidden="1"/>
    </xf>
    <xf numFmtId="0" fontId="4" fillId="3" borderId="0" xfId="0" applyFont="1" applyFill="1"/>
    <xf numFmtId="0" fontId="3" fillId="3" borderId="0" xfId="0" applyFont="1" applyFill="1"/>
    <xf numFmtId="0" fontId="14" fillId="10" borderId="0" xfId="0" applyFont="1" applyFill="1" applyAlignment="1" applyProtection="1">
      <alignment vertical="center"/>
      <protection hidden="1"/>
    </xf>
    <xf numFmtId="0" fontId="2" fillId="3" borderId="0" xfId="0" applyFont="1" applyFill="1"/>
    <xf numFmtId="0" fontId="20" fillId="7" borderId="0" xfId="0" applyFont="1" applyFill="1" applyAlignment="1" applyProtection="1">
      <alignment horizontal="left" vertical="center"/>
      <protection hidden="1"/>
    </xf>
    <xf numFmtId="0" fontId="20" fillId="7" borderId="0" xfId="0" applyFont="1" applyFill="1" applyAlignment="1" applyProtection="1">
      <alignment horizontal="left" vertical="center" wrapText="1"/>
      <protection hidden="1"/>
    </xf>
    <xf numFmtId="0" fontId="83" fillId="6" borderId="0" xfId="0" applyFont="1" applyFill="1" applyAlignment="1" applyProtection="1">
      <alignment vertical="center"/>
      <protection hidden="1"/>
    </xf>
    <xf numFmtId="0" fontId="16" fillId="10" borderId="66" xfId="0" applyFont="1" applyFill="1" applyBorder="1" applyAlignment="1">
      <alignment vertical="center" wrapText="1"/>
    </xf>
    <xf numFmtId="0" fontId="28" fillId="25" borderId="67" xfId="0" applyFont="1" applyFill="1" applyBorder="1" applyAlignment="1" applyProtection="1">
      <alignment vertical="center" wrapText="1"/>
      <protection locked="0"/>
    </xf>
    <xf numFmtId="1" fontId="14" fillId="0" borderId="0" xfId="0" applyNumberFormat="1" applyFont="1" applyAlignment="1" applyProtection="1">
      <alignment horizontal="left" vertical="center" wrapText="1"/>
      <protection locked="0"/>
    </xf>
    <xf numFmtId="0" fontId="79" fillId="0" borderId="0" xfId="0" applyFont="1" applyAlignment="1">
      <alignment vertical="center"/>
    </xf>
    <xf numFmtId="0" fontId="82" fillId="0" borderId="0" xfId="0" applyFont="1" applyAlignment="1">
      <alignment vertical="center"/>
    </xf>
    <xf numFmtId="0" fontId="51" fillId="13" borderId="0" xfId="0" applyFont="1" applyFill="1" applyAlignment="1">
      <alignment vertical="center"/>
    </xf>
    <xf numFmtId="0" fontId="80" fillId="0" borderId="0" xfId="0" applyFont="1" applyAlignment="1">
      <alignment vertical="center"/>
    </xf>
    <xf numFmtId="0" fontId="81" fillId="0" borderId="0" xfId="0" applyFont="1" applyAlignment="1">
      <alignment vertical="center"/>
    </xf>
    <xf numFmtId="0" fontId="80" fillId="0" borderId="0" xfId="0" applyFont="1" applyAlignment="1">
      <alignment horizontal="left" vertical="center"/>
    </xf>
    <xf numFmtId="0" fontId="50" fillId="0" borderId="0" xfId="0" applyFont="1" applyAlignment="1">
      <alignment vertical="center"/>
    </xf>
    <xf numFmtId="0" fontId="51" fillId="0" borderId="0" xfId="0" applyFont="1" applyAlignment="1">
      <alignment horizontal="left" vertical="center"/>
    </xf>
    <xf numFmtId="49" fontId="38" fillId="26" borderId="9" xfId="0" applyNumberFormat="1" applyFont="1" applyFill="1" applyBorder="1" applyAlignment="1">
      <alignment vertical="center"/>
    </xf>
    <xf numFmtId="0" fontId="38" fillId="26" borderId="9" xfId="0" applyFont="1" applyFill="1" applyBorder="1" applyAlignment="1">
      <alignment vertical="center"/>
    </xf>
    <xf numFmtId="49" fontId="14" fillId="0" borderId="0" xfId="0" applyNumberFormat="1" applyFont="1" applyAlignment="1" applyProtection="1">
      <alignment horizontal="left" vertical="center" wrapText="1"/>
      <protection locked="0"/>
    </xf>
    <xf numFmtId="49" fontId="1" fillId="0" borderId="0" xfId="0" applyNumberFormat="1" applyFont="1" applyAlignment="1">
      <alignment vertical="center" wrapText="1"/>
    </xf>
    <xf numFmtId="0" fontId="1" fillId="24" borderId="0" xfId="0" applyFont="1" applyFill="1"/>
    <xf numFmtId="49" fontId="1" fillId="0" borderId="0" xfId="0" applyNumberFormat="1" applyFont="1" applyAlignment="1">
      <alignment vertical="center"/>
    </xf>
    <xf numFmtId="0" fontId="1" fillId="0" borderId="0" xfId="0" applyFont="1" applyAlignment="1">
      <alignment vertical="center"/>
    </xf>
    <xf numFmtId="0" fontId="1" fillId="0" borderId="0" xfId="0" applyFont="1"/>
    <xf numFmtId="0" fontId="1" fillId="0" borderId="0" xfId="5" applyFont="1" applyAlignment="1">
      <alignment vertical="center"/>
    </xf>
    <xf numFmtId="14" fontId="1" fillId="0" borderId="0" xfId="5" applyNumberFormat="1" applyFont="1" applyAlignment="1">
      <alignment vertical="center"/>
    </xf>
    <xf numFmtId="49" fontId="1" fillId="13" borderId="0" xfId="5" applyNumberFormat="1" applyFont="1" applyFill="1" applyAlignment="1">
      <alignment vertical="center"/>
    </xf>
    <xf numFmtId="0" fontId="1" fillId="13" borderId="0" xfId="5" applyFont="1" applyFill="1" applyAlignment="1">
      <alignment vertical="center"/>
    </xf>
    <xf numFmtId="49" fontId="1" fillId="0" borderId="0" xfId="5" applyNumberFormat="1" applyFont="1"/>
    <xf numFmtId="0" fontId="1" fillId="0" borderId="0" xfId="5" applyFont="1"/>
    <xf numFmtId="0" fontId="1" fillId="0" borderId="0" xfId="0" applyFont="1" applyAlignment="1">
      <alignment horizontal="left"/>
    </xf>
    <xf numFmtId="49" fontId="1" fillId="0" borderId="0" xfId="5" applyNumberFormat="1" applyFont="1" applyAlignment="1">
      <alignment vertical="center"/>
    </xf>
    <xf numFmtId="0" fontId="1" fillId="0" borderId="9" xfId="0" applyFont="1" applyBorder="1" applyAlignment="1">
      <alignment vertical="center" wrapText="1"/>
    </xf>
    <xf numFmtId="0" fontId="1" fillId="3" borderId="0" xfId="0" applyFont="1" applyFill="1" applyAlignment="1">
      <alignment horizontal="center"/>
    </xf>
    <xf numFmtId="0" fontId="1" fillId="3" borderId="0" xfId="0" applyFont="1" applyFill="1"/>
    <xf numFmtId="0" fontId="1" fillId="3" borderId="0" xfId="0" applyFont="1" applyFill="1" applyAlignment="1">
      <alignment vertical="center"/>
    </xf>
    <xf numFmtId="0" fontId="1" fillId="0" borderId="0" xfId="0" applyFont="1" applyAlignment="1" applyProtection="1">
      <alignment vertical="center"/>
      <protection locked="0"/>
    </xf>
    <xf numFmtId="0" fontId="1" fillId="0" borderId="0" xfId="0" applyFont="1" applyAlignment="1">
      <alignment horizontal="left" vertical="center"/>
    </xf>
    <xf numFmtId="0" fontId="1" fillId="0" borderId="0" xfId="0" applyFont="1" applyAlignment="1">
      <alignment vertical="center" wrapText="1"/>
    </xf>
    <xf numFmtId="0" fontId="1" fillId="0" borderId="0" xfId="0" applyFont="1" applyAlignment="1" applyProtection="1">
      <alignment horizontal="center" vertical="center"/>
      <protection locked="0" hidden="1"/>
    </xf>
    <xf numFmtId="0" fontId="1" fillId="0" borderId="0" xfId="0" applyFont="1" applyAlignment="1" applyProtection="1">
      <alignment vertical="center" wrapText="1"/>
      <protection locked="0"/>
    </xf>
    <xf numFmtId="0" fontId="1" fillId="6" borderId="0" xfId="0" applyFont="1" applyFill="1" applyAlignment="1">
      <alignment vertical="center"/>
    </xf>
    <xf numFmtId="0" fontId="1" fillId="0" borderId="0" xfId="0" applyFont="1" applyAlignment="1" applyProtection="1">
      <alignment horizontal="left" vertical="center"/>
      <protection locked="0"/>
    </xf>
    <xf numFmtId="0" fontId="1" fillId="6" borderId="0" xfId="0" applyFont="1" applyFill="1" applyAlignment="1" applyProtection="1">
      <alignment vertical="center"/>
      <protection locked="0"/>
    </xf>
    <xf numFmtId="0" fontId="85" fillId="0" borderId="68" xfId="0" applyFont="1" applyBorder="1" applyAlignment="1" applyProtection="1">
      <alignment horizontal="left" vertical="center"/>
      <protection locked="0"/>
    </xf>
    <xf numFmtId="49" fontId="1" fillId="0" borderId="0" xfId="0" applyNumberFormat="1" applyFont="1" applyAlignment="1" applyProtection="1">
      <alignment horizontal="left" vertical="center" wrapText="1"/>
      <protection locked="0"/>
    </xf>
    <xf numFmtId="0" fontId="86" fillId="0" borderId="0" xfId="0" applyFont="1" applyAlignment="1" applyProtection="1">
      <alignment horizontal="left" vertical="center" wrapText="1"/>
      <protection locked="0"/>
    </xf>
    <xf numFmtId="0" fontId="14" fillId="0" borderId="0" xfId="0" applyFont="1" applyAlignment="1">
      <alignment vertical="center" wrapText="1"/>
    </xf>
    <xf numFmtId="0" fontId="14" fillId="7" borderId="7" xfId="0" applyFont="1" applyFill="1" applyBorder="1" applyAlignment="1">
      <alignment vertical="center" wrapText="1"/>
    </xf>
    <xf numFmtId="0" fontId="14" fillId="23" borderId="0" xfId="0" applyFont="1" applyFill="1" applyAlignment="1">
      <alignment horizontal="left" vertical="center" wrapText="1"/>
    </xf>
    <xf numFmtId="172" fontId="14" fillId="23" borderId="0" xfId="0" applyNumberFormat="1" applyFont="1" applyFill="1" applyAlignment="1">
      <alignment horizontal="left" vertical="center" wrapText="1"/>
    </xf>
    <xf numFmtId="0" fontId="14" fillId="7" borderId="49" xfId="0" applyFont="1" applyFill="1" applyBorder="1" applyAlignment="1">
      <alignment vertical="center" wrapText="1"/>
    </xf>
    <xf numFmtId="49" fontId="1" fillId="3" borderId="0" xfId="0" applyNumberFormat="1" applyFont="1" applyFill="1" applyAlignment="1" applyProtection="1">
      <alignment horizontal="left" vertical="center" wrapText="1"/>
      <protection locked="0"/>
    </xf>
    <xf numFmtId="49" fontId="14" fillId="3" borderId="0" xfId="0" applyNumberFormat="1" applyFont="1" applyFill="1" applyAlignment="1" applyProtection="1">
      <alignment horizontal="left" vertical="center" wrapText="1"/>
      <protection locked="0"/>
    </xf>
    <xf numFmtId="0" fontId="87" fillId="0" borderId="0" xfId="0" applyFont="1"/>
    <xf numFmtId="0" fontId="87" fillId="0" borderId="0" xfId="0" quotePrefix="1" applyFont="1"/>
    <xf numFmtId="0" fontId="88" fillId="0" borderId="0" xfId="0" applyFont="1"/>
    <xf numFmtId="0" fontId="89" fillId="0" borderId="0" xfId="0" applyFont="1"/>
    <xf numFmtId="0" fontId="91" fillId="0" borderId="20" xfId="0" applyFont="1" applyBorder="1" applyProtection="1">
      <protection locked="0"/>
    </xf>
    <xf numFmtId="0" fontId="92" fillId="0" borderId="20" xfId="0" applyFont="1" applyBorder="1" applyProtection="1">
      <protection locked="0"/>
    </xf>
    <xf numFmtId="0" fontId="14" fillId="7" borderId="0" xfId="0" applyFont="1" applyFill="1" applyAlignment="1">
      <alignment vertical="center" wrapText="1"/>
    </xf>
    <xf numFmtId="0" fontId="19" fillId="4" borderId="0" xfId="1" applyFont="1" applyFill="1" applyAlignment="1" applyProtection="1">
      <alignment horizontal="left" vertical="center"/>
      <protection hidden="1"/>
    </xf>
    <xf numFmtId="0" fontId="15" fillId="7" borderId="0" xfId="0" applyFont="1" applyFill="1" applyAlignment="1" applyProtection="1">
      <alignment horizontal="right" vertical="center" wrapText="1"/>
      <protection hidden="1"/>
    </xf>
    <xf numFmtId="0" fontId="15" fillId="7" borderId="22" xfId="0" applyFont="1" applyFill="1" applyBorder="1" applyAlignment="1" applyProtection="1">
      <alignment horizontal="right" vertical="center" wrapText="1"/>
      <protection hidden="1"/>
    </xf>
    <xf numFmtId="167" fontId="38" fillId="0" borderId="0" xfId="3" applyNumberFormat="1" applyFont="1" applyAlignment="1">
      <alignment vertical="center"/>
    </xf>
    <xf numFmtId="167" fontId="78" fillId="0" borderId="0" xfId="3" applyNumberFormat="1" applyFont="1" applyAlignment="1">
      <alignment vertical="center"/>
    </xf>
    <xf numFmtId="170" fontId="14" fillId="3" borderId="0" xfId="0" applyNumberFormat="1" applyFont="1" applyFill="1" applyAlignment="1">
      <alignment horizontal="center" vertical="center"/>
    </xf>
    <xf numFmtId="170" fontId="15" fillId="3" borderId="0" xfId="0" applyNumberFormat="1" applyFont="1" applyFill="1" applyAlignment="1">
      <alignment horizontal="center" vertical="center"/>
    </xf>
    <xf numFmtId="164" fontId="14" fillId="3" borderId="0" xfId="0" applyNumberFormat="1" applyFont="1" applyFill="1" applyAlignment="1" applyProtection="1">
      <alignment horizontal="left" vertical="center"/>
      <protection hidden="1"/>
    </xf>
    <xf numFmtId="169" fontId="51" fillId="3" borderId="0" xfId="0" applyNumberFormat="1" applyFont="1" applyFill="1" applyAlignment="1">
      <alignment horizontal="left" vertical="center"/>
    </xf>
    <xf numFmtId="165" fontId="25" fillId="14" borderId="0" xfId="0" applyNumberFormat="1" applyFont="1" applyFill="1" applyAlignment="1">
      <alignment horizontal="left" vertical="center" wrapText="1"/>
    </xf>
    <xf numFmtId="165" fontId="25" fillId="14" borderId="9" xfId="0" applyNumberFormat="1" applyFont="1" applyFill="1" applyBorder="1" applyAlignment="1">
      <alignment horizontal="left" vertical="center" wrapText="1"/>
    </xf>
    <xf numFmtId="165" fontId="28" fillId="0" borderId="0" xfId="0" applyNumberFormat="1" applyFont="1" applyAlignment="1" applyProtection="1">
      <alignment horizontal="left" vertical="center" wrapText="1"/>
      <protection locked="0"/>
    </xf>
    <xf numFmtId="165" fontId="14" fillId="0" borderId="0" xfId="0" applyNumberFormat="1" applyFont="1" applyAlignment="1" applyProtection="1">
      <alignment horizontal="center" vertical="center" wrapText="1"/>
      <protection locked="0"/>
    </xf>
    <xf numFmtId="165" fontId="28" fillId="0" borderId="0" xfId="0" applyNumberFormat="1" applyFont="1" applyAlignment="1" applyProtection="1">
      <alignment horizontal="left" vertical="center" wrapText="1"/>
      <protection locked="0" hidden="1"/>
    </xf>
    <xf numFmtId="165" fontId="28" fillId="6" borderId="0" xfId="0" applyNumberFormat="1" applyFont="1" applyFill="1" applyAlignment="1" applyProtection="1">
      <alignment horizontal="center" vertical="center" wrapText="1"/>
      <protection hidden="1"/>
    </xf>
    <xf numFmtId="165" fontId="28" fillId="0" borderId="0" xfId="0" applyNumberFormat="1" applyFont="1" applyAlignment="1">
      <alignment horizontal="left" vertical="center" wrapText="1"/>
    </xf>
    <xf numFmtId="165" fontId="28" fillId="3" borderId="9" xfId="0" applyNumberFormat="1" applyFont="1" applyFill="1" applyBorder="1" applyAlignment="1">
      <alignment horizontal="left" vertical="center" wrapText="1"/>
    </xf>
    <xf numFmtId="169" fontId="51" fillId="3" borderId="0" xfId="0" applyNumberFormat="1" applyFont="1" applyFill="1" applyAlignment="1">
      <alignment horizontal="center" vertical="center"/>
    </xf>
    <xf numFmtId="165" fontId="28" fillId="14" borderId="0" xfId="0" applyNumberFormat="1" applyFont="1" applyFill="1" applyAlignment="1" applyProtection="1">
      <alignment horizontal="left" vertical="center" wrapText="1"/>
      <protection locked="0"/>
    </xf>
    <xf numFmtId="165" fontId="28" fillId="14" borderId="9" xfId="0" applyNumberFormat="1" applyFont="1" applyFill="1" applyBorder="1" applyAlignment="1">
      <alignment horizontal="left" vertical="center" wrapText="1"/>
    </xf>
    <xf numFmtId="165" fontId="28" fillId="0" borderId="9" xfId="0" applyNumberFormat="1" applyFont="1" applyBorder="1" applyAlignment="1">
      <alignment horizontal="left" vertical="center" wrapText="1"/>
    </xf>
    <xf numFmtId="168" fontId="28" fillId="0" borderId="0" xfId="0" applyNumberFormat="1" applyFont="1" applyAlignment="1" applyProtection="1">
      <alignment horizontal="left" vertical="center" wrapText="1"/>
      <protection locked="0"/>
    </xf>
    <xf numFmtId="168" fontId="28" fillId="0" borderId="9" xfId="0" applyNumberFormat="1" applyFont="1" applyBorder="1" applyAlignment="1">
      <alignment horizontal="left" vertical="center" wrapText="1"/>
    </xf>
    <xf numFmtId="169" fontId="51" fillId="21" borderId="0" xfId="0" applyNumberFormat="1" applyFont="1" applyFill="1" applyAlignment="1">
      <alignment horizontal="left" vertical="center"/>
    </xf>
    <xf numFmtId="165" fontId="15" fillId="0" borderId="0" xfId="0" applyNumberFormat="1" applyFont="1" applyAlignment="1" applyProtection="1">
      <alignment horizontal="center" vertical="center" wrapText="1"/>
      <protection locked="0"/>
    </xf>
    <xf numFmtId="165" fontId="28" fillId="14" borderId="0" xfId="0" applyNumberFormat="1" applyFont="1" applyFill="1" applyAlignment="1">
      <alignment horizontal="left" vertical="center" wrapText="1"/>
    </xf>
    <xf numFmtId="171" fontId="28" fillId="0" borderId="0" xfId="0" applyNumberFormat="1" applyFont="1" applyAlignment="1" applyProtection="1">
      <alignment horizontal="left" vertical="center" wrapText="1"/>
      <protection locked="0"/>
    </xf>
    <xf numFmtId="165" fontId="59" fillId="14" borderId="0" xfId="0" applyNumberFormat="1" applyFont="1" applyFill="1" applyAlignment="1">
      <alignment horizontal="left" vertical="center" wrapText="1"/>
    </xf>
    <xf numFmtId="165" fontId="59" fillId="14" borderId="9" xfId="0" applyNumberFormat="1" applyFont="1" applyFill="1" applyBorder="1" applyAlignment="1">
      <alignment horizontal="left" vertical="center" wrapText="1"/>
    </xf>
    <xf numFmtId="166" fontId="14" fillId="0" borderId="3" xfId="0" applyNumberFormat="1" applyFont="1" applyBorder="1" applyAlignment="1" applyProtection="1">
      <alignment horizontal="left" vertical="center" wrapText="1"/>
      <protection locked="0"/>
    </xf>
    <xf numFmtId="166" fontId="14" fillId="0" borderId="4" xfId="0" applyNumberFormat="1" applyFont="1" applyBorder="1" applyAlignment="1" applyProtection="1">
      <alignment horizontal="left" vertical="center" wrapText="1"/>
      <protection locked="0"/>
    </xf>
    <xf numFmtId="165" fontId="14" fillId="20" borderId="0" xfId="0" applyNumberFormat="1" applyFont="1" applyFill="1" applyAlignment="1" applyProtection="1">
      <alignment horizontal="center" vertical="center" wrapText="1"/>
      <protection hidden="1"/>
    </xf>
    <xf numFmtId="165" fontId="1" fillId="0" borderId="0" xfId="0" applyNumberFormat="1" applyFont="1" applyAlignment="1" applyProtection="1">
      <alignment horizontal="left" vertical="center" wrapText="1"/>
      <protection locked="0"/>
    </xf>
    <xf numFmtId="165" fontId="14" fillId="0" borderId="0" xfId="0" applyNumberFormat="1" applyFont="1" applyAlignment="1" applyProtection="1">
      <alignment horizontal="left" vertical="center" wrapText="1"/>
      <protection locked="0"/>
    </xf>
    <xf numFmtId="0" fontId="93" fillId="27" borderId="0" xfId="0" applyFont="1" applyFill="1" applyAlignment="1" applyProtection="1">
      <alignment horizontal="left" vertical="center" wrapText="1"/>
      <protection locked="0" hidden="1"/>
    </xf>
    <xf numFmtId="2" fontId="93" fillId="6" borderId="0" xfId="0" applyNumberFormat="1" applyFont="1" applyFill="1" applyAlignment="1" applyProtection="1">
      <alignment vertical="center"/>
      <protection hidden="1"/>
    </xf>
    <xf numFmtId="0" fontId="93" fillId="6" borderId="0" xfId="0" applyNumberFormat="1" applyFont="1" applyFill="1" applyAlignment="1" applyProtection="1">
      <alignment horizontal="left" vertical="center" wrapText="1"/>
      <protection hidden="1"/>
    </xf>
    <xf numFmtId="0" fontId="93" fillId="6" borderId="0" xfId="0" applyFont="1" applyFill="1" applyAlignment="1" applyProtection="1">
      <alignment horizontal="left" vertical="center" wrapText="1"/>
      <protection hidden="1"/>
    </xf>
    <xf numFmtId="0" fontId="93" fillId="27" borderId="8" xfId="0" applyFont="1" applyFill="1" applyBorder="1" applyAlignment="1">
      <alignment horizontal="left" vertical="center" wrapText="1"/>
    </xf>
    <xf numFmtId="0" fontId="14" fillId="27" borderId="0" xfId="0" applyFont="1" applyFill="1" applyAlignment="1" applyProtection="1">
      <alignment horizontal="left" vertical="center" wrapText="1"/>
      <protection locked="0" hidden="1"/>
    </xf>
    <xf numFmtId="2" fontId="14" fillId="6" borderId="0" xfId="0" applyNumberFormat="1" applyFont="1" applyFill="1" applyAlignment="1" applyProtection="1">
      <alignment vertical="center"/>
      <protection hidden="1"/>
    </xf>
    <xf numFmtId="0" fontId="14" fillId="6" borderId="0" xfId="0" applyNumberFormat="1" applyFont="1" applyFill="1" applyAlignment="1" applyProtection="1">
      <alignment horizontal="left" vertical="center" wrapText="1"/>
      <protection hidden="1"/>
    </xf>
    <xf numFmtId="0" fontId="14" fillId="27" borderId="8" xfId="0" applyFont="1" applyFill="1" applyBorder="1" applyAlignment="1">
      <alignment horizontal="left" vertical="center" wrapText="1"/>
    </xf>
    <xf numFmtId="0" fontId="14" fillId="0" borderId="0" xfId="0" applyFont="1" applyFill="1" applyAlignment="1" applyProtection="1">
      <alignment horizontal="left" vertical="center" wrapText="1"/>
      <protection locked="0"/>
    </xf>
    <xf numFmtId="166" fontId="14" fillId="0" borderId="3" xfId="0" applyNumberFormat="1" applyFont="1" applyFill="1" applyBorder="1" applyAlignment="1" applyProtection="1">
      <alignment horizontal="left" vertical="center" wrapText="1"/>
      <protection locked="0"/>
    </xf>
    <xf numFmtId="166" fontId="14" fillId="0" borderId="4" xfId="0" applyNumberFormat="1" applyFont="1" applyFill="1" applyBorder="1" applyAlignment="1" applyProtection="1">
      <alignment horizontal="left" vertical="center" wrapText="1"/>
      <protection locked="0"/>
    </xf>
    <xf numFmtId="0" fontId="91" fillId="0" borderId="20" xfId="0" applyFont="1" applyFill="1" applyBorder="1" applyProtection="1">
      <protection locked="0"/>
    </xf>
    <xf numFmtId="4" fontId="14" fillId="0" borderId="19" xfId="0" applyNumberFormat="1" applyFont="1" applyFill="1" applyBorder="1" applyAlignment="1">
      <alignment horizontal="right" vertical="center" wrapText="1"/>
    </xf>
    <xf numFmtId="4" fontId="14" fillId="0" borderId="12" xfId="0" applyNumberFormat="1" applyFont="1" applyFill="1" applyBorder="1" applyAlignment="1" applyProtection="1">
      <alignment horizontal="right" vertical="center" wrapText="1"/>
      <protection locked="0"/>
    </xf>
    <xf numFmtId="4" fontId="14" fillId="0" borderId="17" xfId="0" applyNumberFormat="1" applyFont="1" applyFill="1" applyBorder="1" applyAlignment="1" applyProtection="1">
      <alignment horizontal="right" vertical="center" wrapText="1"/>
      <protection locked="0" hidden="1"/>
    </xf>
    <xf numFmtId="2" fontId="14" fillId="0" borderId="12" xfId="0" applyNumberFormat="1" applyFont="1" applyFill="1" applyBorder="1" applyAlignment="1" applyProtection="1">
      <alignment horizontal="center" vertical="center" wrapText="1"/>
      <protection locked="0"/>
    </xf>
    <xf numFmtId="2" fontId="14" fillId="0" borderId="12" xfId="0" applyNumberFormat="1" applyFont="1" applyFill="1" applyBorder="1" applyAlignment="1" applyProtection="1">
      <alignment horizontal="left" vertical="center" wrapText="1"/>
      <protection locked="0"/>
    </xf>
    <xf numFmtId="2" fontId="14" fillId="0" borderId="12" xfId="0" applyNumberFormat="1" applyFont="1" applyFill="1" applyBorder="1" applyAlignment="1" applyProtection="1">
      <alignment horizontal="left" vertical="center" wrapText="1"/>
      <protection hidden="1"/>
    </xf>
    <xf numFmtId="0" fontId="14" fillId="0" borderId="0" xfId="0" applyFont="1" applyFill="1" applyAlignment="1" applyProtection="1">
      <alignment horizontal="left" vertical="center" wrapText="1"/>
      <protection hidden="1"/>
    </xf>
    <xf numFmtId="0" fontId="14" fillId="0" borderId="0" xfId="0" applyFont="1" applyFill="1" applyAlignment="1" applyProtection="1">
      <alignment vertical="center"/>
      <protection hidden="1"/>
    </xf>
    <xf numFmtId="0" fontId="14" fillId="0" borderId="8" xfId="0" applyFont="1" applyFill="1" applyBorder="1" applyAlignment="1">
      <alignment vertical="center"/>
    </xf>
    <xf numFmtId="0" fontId="14" fillId="0" borderId="9" xfId="0" applyFont="1" applyFill="1" applyBorder="1" applyAlignment="1">
      <alignment vertical="center"/>
    </xf>
    <xf numFmtId="0" fontId="14" fillId="0" borderId="62" xfId="0" applyFont="1" applyFill="1" applyBorder="1" applyAlignment="1">
      <alignment vertical="center"/>
    </xf>
    <xf numFmtId="0" fontId="14" fillId="0" borderId="63" xfId="0" applyFont="1" applyFill="1" applyBorder="1" applyAlignment="1">
      <alignment vertical="center"/>
    </xf>
    <xf numFmtId="4" fontId="14" fillId="0" borderId="9" xfId="0" applyNumberFormat="1" applyFont="1" applyFill="1" applyBorder="1" applyAlignment="1">
      <alignment vertical="center"/>
    </xf>
    <xf numFmtId="4" fontId="14" fillId="0" borderId="51" xfId="0" applyNumberFormat="1" applyFont="1" applyFill="1" applyBorder="1" applyAlignment="1">
      <alignment vertical="center"/>
    </xf>
    <xf numFmtId="0" fontId="14" fillId="0" borderId="10" xfId="0" applyFont="1" applyFill="1" applyBorder="1" applyAlignment="1">
      <alignment vertical="center"/>
    </xf>
    <xf numFmtId="2" fontId="14" fillId="0" borderId="71" xfId="0" applyNumberFormat="1" applyFont="1" applyBorder="1" applyAlignment="1">
      <alignment horizontal="left" vertical="center" wrapText="1"/>
    </xf>
    <xf numFmtId="0" fontId="14" fillId="0" borderId="10" xfId="0" applyFont="1" applyBorder="1" applyAlignment="1">
      <alignment vertical="center" wrapText="1"/>
    </xf>
    <xf numFmtId="0" fontId="35" fillId="4" borderId="20" xfId="0" applyFont="1" applyFill="1" applyBorder="1" applyAlignment="1" applyProtection="1">
      <alignment horizontal="left" vertical="center"/>
      <protection hidden="1"/>
    </xf>
    <xf numFmtId="0" fontId="0" fillId="0" borderId="69" xfId="0" applyBorder="1" applyProtection="1">
      <protection hidden="1"/>
    </xf>
    <xf numFmtId="0" fontId="18" fillId="0" borderId="21" xfId="0" applyFont="1" applyBorder="1" applyAlignment="1" applyProtection="1">
      <alignment vertical="center"/>
      <protection hidden="1"/>
    </xf>
    <xf numFmtId="0" fontId="0" fillId="0" borderId="21" xfId="0" applyBorder="1" applyProtection="1">
      <protection hidden="1"/>
    </xf>
    <xf numFmtId="0" fontId="52" fillId="7" borderId="0" xfId="0" applyFont="1" applyFill="1" applyAlignment="1">
      <alignment horizontal="center" vertical="center"/>
    </xf>
    <xf numFmtId="0" fontId="14" fillId="3" borderId="0" xfId="0" applyFont="1" applyFill="1" applyAlignment="1">
      <alignment vertical="center"/>
    </xf>
    <xf numFmtId="0" fontId="68" fillId="7" borderId="0" xfId="0" applyFont="1" applyFill="1" applyAlignment="1">
      <alignment horizontal="center" vertical="center"/>
    </xf>
    <xf numFmtId="0" fontId="14" fillId="0" borderId="0" xfId="0" applyFont="1" applyAlignment="1">
      <alignment vertical="center" wrapText="1"/>
    </xf>
    <xf numFmtId="0" fontId="69" fillId="7" borderId="0" xfId="0" applyFont="1" applyFill="1" applyAlignment="1">
      <alignment horizontal="center" vertical="center"/>
    </xf>
    <xf numFmtId="0" fontId="14" fillId="7" borderId="0" xfId="0" applyFont="1" applyFill="1" applyAlignment="1">
      <alignment vertical="center" wrapText="1"/>
    </xf>
    <xf numFmtId="0" fontId="19" fillId="4" borderId="0" xfId="1" applyFont="1" applyFill="1" applyAlignment="1" applyProtection="1">
      <alignment horizontal="left" vertical="center"/>
      <protection hidden="1"/>
    </xf>
    <xf numFmtId="0" fontId="0" fillId="0" borderId="0" xfId="0" applyProtection="1">
      <protection hidden="1"/>
    </xf>
    <xf numFmtId="0" fontId="12" fillId="4" borderId="0" xfId="0" applyFont="1" applyFill="1" applyAlignment="1" applyProtection="1">
      <alignment horizontal="center" vertical="top"/>
      <protection hidden="1"/>
    </xf>
    <xf numFmtId="0" fontId="58" fillId="7" borderId="0" xfId="0" applyFont="1" applyFill="1" applyAlignment="1" applyProtection="1">
      <alignment horizontal="left" vertical="center"/>
      <protection hidden="1"/>
    </xf>
    <xf numFmtId="0" fontId="15" fillId="7" borderId="0" xfId="0" applyFont="1" applyFill="1" applyAlignment="1" applyProtection="1">
      <alignment horizontal="right" vertical="center" wrapText="1"/>
      <protection hidden="1"/>
    </xf>
    <xf numFmtId="0" fontId="12" fillId="10" borderId="0" xfId="0" applyFont="1" applyFill="1" applyAlignment="1" applyProtection="1">
      <alignment horizontal="center" vertical="top"/>
      <protection hidden="1"/>
    </xf>
    <xf numFmtId="0" fontId="90" fillId="13" borderId="0" xfId="0" applyFont="1" applyFill="1" applyAlignment="1">
      <alignment horizontal="left" wrapText="1"/>
    </xf>
    <xf numFmtId="0" fontId="0" fillId="0" borderId="0" xfId="0"/>
    <xf numFmtId="49" fontId="14" fillId="0" borderId="70" xfId="0" applyNumberFormat="1" applyFont="1" applyBorder="1" applyAlignment="1" applyProtection="1">
      <alignment horizontal="left" vertical="center" wrapText="1"/>
      <protection locked="0"/>
    </xf>
    <xf numFmtId="0" fontId="0" fillId="0" borderId="36" xfId="0" applyBorder="1" applyProtection="1">
      <protection locked="0"/>
    </xf>
    <xf numFmtId="0" fontId="15" fillId="7" borderId="22" xfId="0" applyFont="1" applyFill="1" applyBorder="1" applyAlignment="1" applyProtection="1">
      <alignment horizontal="right" vertical="center" wrapText="1"/>
      <protection hidden="1"/>
    </xf>
    <xf numFmtId="0" fontId="0" fillId="0" borderId="65" xfId="0" applyBorder="1" applyProtection="1">
      <protection hidden="1"/>
    </xf>
    <xf numFmtId="0" fontId="84" fillId="10" borderId="11" xfId="0" applyFont="1" applyFill="1" applyBorder="1" applyAlignment="1">
      <alignment vertical="center" wrapText="1"/>
    </xf>
    <xf numFmtId="0" fontId="0" fillId="0" borderId="11" xfId="0" applyBorder="1"/>
    <xf numFmtId="0" fontId="46" fillId="0" borderId="0" xfId="1" applyFont="1" applyAlignment="1" applyProtection="1">
      <alignment vertical="center"/>
      <protection hidden="1"/>
    </xf>
  </cellXfs>
  <cellStyles count="7">
    <cellStyle name="Comma" xfId="3" builtinId="3"/>
    <cellStyle name="Hyperlink" xfId="1" builtinId="8"/>
    <cellStyle name="Hyperlink 2" xfId="6"/>
    <cellStyle name="Normal" xfId="0" builtinId="0"/>
    <cellStyle name="Normal 2" xfId="5"/>
    <cellStyle name="Percent" xfId="4" builtinId="5"/>
    <cellStyle name="Visibility" xfId="2"/>
  </cellStyles>
  <dxfs count="1297">
    <dxf>
      <font>
        <strike val="0"/>
        <condense val="0"/>
        <extend val="0"/>
        <outline val="0"/>
        <shadow val="0"/>
        <vertAlign val="baseline"/>
        <sz val="11"/>
        <color theme="1"/>
        <name val="Arial"/>
      </font>
      <fill>
        <patternFill>
          <fgColor indexed="64"/>
          <bgColor indexed="65"/>
        </patternFill>
      </fill>
      <alignment vertical="center"/>
      <protection locked="0" hidden="0"/>
    </dxf>
    <dxf>
      <font>
        <strike val="0"/>
        <condense val="0"/>
        <extend val="0"/>
        <outline val="0"/>
        <shadow val="0"/>
        <vertAlign val="baseline"/>
        <sz val="11"/>
        <color theme="1"/>
        <name val="Arial"/>
      </font>
      <numFmt numFmtId="0" formatCode="General"/>
      <fill>
        <patternFill>
          <fgColor indexed="64"/>
          <bgColor indexed="65"/>
        </patternFill>
      </fill>
      <alignment vertical="center"/>
      <protection locked="1" hidden="1"/>
    </dxf>
    <dxf>
      <font>
        <strike val="0"/>
        <condense val="0"/>
        <extend val="0"/>
        <outline val="0"/>
        <shadow val="0"/>
        <vertAlign val="baseline"/>
        <sz val="11"/>
        <color theme="1"/>
        <name val="Arial"/>
      </font>
      <numFmt numFmtId="0" formatCode="General"/>
      <fill>
        <patternFill>
          <fgColor indexed="64"/>
          <bgColor indexed="65"/>
        </patternFill>
      </fill>
      <alignment horizontal="general" vertical="center"/>
      <protection locked="1" hidden="1"/>
    </dxf>
    <dxf>
      <font>
        <strike val="0"/>
        <condense val="0"/>
        <extend val="0"/>
        <outline val="0"/>
        <shadow val="0"/>
        <vertAlign val="baseline"/>
        <sz val="11"/>
        <color theme="1"/>
        <name val="Arial"/>
      </font>
      <fill>
        <patternFill>
          <fgColor indexed="64"/>
          <bgColor indexed="65"/>
        </patternFill>
      </fill>
      <alignment vertical="center"/>
      <protection locked="0" hidden="0"/>
    </dxf>
    <dxf>
      <font>
        <strike val="0"/>
        <condense val="0"/>
        <extend val="0"/>
        <outline val="0"/>
        <shadow val="0"/>
        <vertAlign val="baseline"/>
        <sz val="11"/>
        <color rgb="FF000000"/>
        <name val="Arial"/>
      </font>
      <fill>
        <patternFill>
          <fgColor rgb="FF000000"/>
          <bgColor rgb="FFFFFFFF"/>
        </patternFill>
      </fill>
      <alignment vertical="center"/>
      <protection locked="0" hidden="0"/>
    </dxf>
    <dxf>
      <font>
        <strike val="0"/>
        <condense val="0"/>
        <extend val="0"/>
        <outline val="0"/>
        <shadow val="0"/>
        <vertAlign val="baseline"/>
        <sz val="11"/>
        <color theme="9"/>
        <name val="Arial"/>
      </font>
      <fill>
        <patternFill patternType="solid">
          <fgColor indexed="64"/>
          <bgColor theme="9"/>
        </patternFill>
      </fill>
      <alignment horizontal="general" vertical="center" wrapText="1"/>
      <protection locked="1" hidden="1"/>
    </dxf>
    <dxf>
      <font>
        <strike val="0"/>
        <condense val="0"/>
        <extend val="0"/>
        <outline val="0"/>
        <shadow val="0"/>
        <vertAlign val="baseline"/>
        <sz val="11"/>
        <color theme="1"/>
        <name val="Arial"/>
      </font>
      <fill>
        <patternFill>
          <fgColor indexed="64"/>
          <bgColor indexed="65"/>
        </patternFill>
      </fill>
      <alignment vertical="center"/>
      <protection locked="0" hidden="0"/>
    </dxf>
    <dxf>
      <font>
        <strike val="0"/>
        <condense val="0"/>
        <extend val="0"/>
        <outline val="0"/>
        <shadow val="0"/>
        <vertAlign val="baseline"/>
        <sz val="11"/>
        <color theme="1"/>
        <name val="Arial"/>
      </font>
      <fill>
        <patternFill>
          <fgColor indexed="64"/>
          <bgColor indexed="65"/>
        </patternFill>
      </fill>
      <alignment vertical="center"/>
      <protection locked="0" hidden="0"/>
    </dxf>
    <dxf>
      <font>
        <strike val="0"/>
        <condense val="0"/>
        <extend val="0"/>
        <outline val="0"/>
        <shadow val="0"/>
        <vertAlign val="baseline"/>
        <sz val="11"/>
        <color theme="1"/>
        <name val="Arial"/>
      </font>
      <numFmt numFmtId="30" formatCode="@"/>
      <fill>
        <patternFill>
          <fgColor indexed="64"/>
          <bgColor indexed="65"/>
        </patternFill>
      </fill>
      <alignment horizontal="left" vertical="center"/>
      <protection locked="0" hidden="0"/>
    </dxf>
    <dxf>
      <font>
        <strike val="0"/>
        <condense val="0"/>
        <extend val="0"/>
        <outline val="0"/>
        <shadow val="0"/>
        <vertAlign val="baseline"/>
        <sz val="11"/>
        <color theme="1"/>
        <name val="Arial"/>
      </font>
      <fill>
        <patternFill>
          <fgColor indexed="64"/>
          <bgColor indexed="65"/>
        </patternFill>
      </fill>
      <alignment vertical="center"/>
      <protection locked="0" hidden="0"/>
    </dxf>
    <dxf>
      <font>
        <strike val="0"/>
        <condense val="0"/>
        <extend val="0"/>
        <outline val="0"/>
        <shadow val="0"/>
        <vertAlign val="baseline"/>
        <sz val="11"/>
        <color rgb="FFC00000"/>
        <name val="Arial"/>
      </font>
      <fill>
        <patternFill patternType="solid">
          <fgColor indexed="64"/>
          <bgColor rgb="FFC00000"/>
        </patternFill>
      </fill>
      <alignment horizontal="general" vertical="center" wrapText="1"/>
      <protection locked="1" hidden="1"/>
    </dxf>
    <dxf>
      <font>
        <strike val="0"/>
        <condense val="0"/>
        <extend val="0"/>
        <outline val="0"/>
        <shadow val="0"/>
        <vertAlign val="baseline"/>
        <sz val="10"/>
        <color theme="1"/>
        <name val="Arial"/>
      </font>
      <numFmt numFmtId="0" formatCode="General"/>
      <fill>
        <patternFill patternType="solid">
          <fgColor indexed="64"/>
          <bgColor theme="0" tint="-0.14999847407452621"/>
        </patternFill>
      </fill>
      <alignment horizontal="general" vertical="center"/>
      <protection locked="0" hidden="0"/>
    </dxf>
    <dxf>
      <font>
        <strike val="0"/>
        <condense val="0"/>
        <extend val="0"/>
        <outline val="0"/>
        <shadow val="0"/>
        <vertAlign val="baseline"/>
        <sz val="10"/>
        <color theme="1"/>
        <name val="Arial"/>
      </font>
      <fill>
        <patternFill>
          <fgColor indexed="64"/>
          <bgColor auto="1"/>
        </patternFill>
      </fill>
      <alignment horizontal="general" vertical="center"/>
      <protection locked="0" hidden="0"/>
    </dxf>
    <dxf>
      <font>
        <strike val="0"/>
        <condense val="0"/>
        <extend val="0"/>
        <outline val="0"/>
        <shadow val="0"/>
        <vertAlign val="baseline"/>
        <sz val="10"/>
        <color theme="1"/>
        <name val="Arial"/>
      </font>
      <fill>
        <patternFill>
          <fgColor indexed="64"/>
          <bgColor auto="1"/>
        </patternFill>
      </fill>
      <alignment horizontal="general" vertical="center" wrapText="1"/>
      <protection locked="0" hidden="0"/>
    </dxf>
    <dxf>
      <font>
        <strike val="0"/>
        <condense val="0"/>
        <extend val="0"/>
        <outline val="0"/>
        <shadow val="0"/>
        <vertAlign val="baseline"/>
        <sz val="10"/>
        <color theme="1"/>
        <name val="Arial"/>
      </font>
      <numFmt numFmtId="0" formatCode="General"/>
      <fill>
        <patternFill>
          <fgColor indexed="64"/>
          <bgColor auto="1"/>
        </patternFill>
      </fill>
      <alignment horizontal="general" vertical="center" wrapText="1"/>
      <protection locked="0" hidden="0"/>
    </dxf>
    <dxf>
      <font>
        <strike val="0"/>
        <condense val="0"/>
        <extend val="0"/>
        <outline val="0"/>
        <shadow val="0"/>
        <vertAlign val="baseline"/>
        <sz val="10"/>
        <color theme="1"/>
        <name val="Arial"/>
      </font>
      <numFmt numFmtId="0" formatCode="General"/>
      <fill>
        <patternFill>
          <fgColor indexed="64"/>
          <bgColor auto="1"/>
        </patternFill>
      </fill>
      <alignment horizontal="left" vertical="center"/>
      <protection locked="0" hidden="0"/>
    </dxf>
    <dxf>
      <font>
        <strike val="0"/>
        <condense val="0"/>
        <extend val="0"/>
        <outline val="0"/>
        <shadow val="0"/>
        <vertAlign val="baseline"/>
        <sz val="10"/>
        <color theme="1"/>
        <name val="Arial"/>
      </font>
      <numFmt numFmtId="0" formatCode="General"/>
      <fill>
        <patternFill>
          <fgColor indexed="64"/>
          <bgColor auto="1"/>
        </patternFill>
      </fill>
      <alignment horizontal="left" vertical="center"/>
      <protection locked="0" hidden="0"/>
    </dxf>
    <dxf>
      <font>
        <strike val="0"/>
        <condense val="0"/>
        <extend val="0"/>
        <outline val="0"/>
        <shadow val="0"/>
        <vertAlign val="baseline"/>
        <sz val="10"/>
        <color theme="1"/>
        <name val="Arial"/>
      </font>
      <numFmt numFmtId="0" formatCode="General"/>
      <fill>
        <patternFill>
          <fgColor indexed="64"/>
          <bgColor auto="1"/>
        </patternFill>
      </fill>
      <alignment horizontal="left" vertical="center"/>
      <protection locked="0" hidden="0"/>
    </dxf>
    <dxf>
      <font>
        <strike val="0"/>
        <condense val="0"/>
        <extend val="0"/>
        <outline val="0"/>
        <shadow val="0"/>
        <vertAlign val="baseline"/>
        <sz val="10"/>
        <color theme="1"/>
        <name val="Arial"/>
      </font>
      <numFmt numFmtId="0" formatCode="General"/>
      <fill>
        <patternFill>
          <fgColor indexed="64"/>
          <bgColor indexed="65"/>
        </patternFill>
      </fill>
      <alignment horizontal="general" vertical="center"/>
      <protection locked="0" hidden="0"/>
    </dxf>
    <dxf>
      <font>
        <strike val="0"/>
        <condense val="0"/>
        <extend val="0"/>
        <outline val="0"/>
        <shadow val="0"/>
        <vertAlign val="baseline"/>
        <sz val="10"/>
        <color theme="1"/>
        <name val="Arial"/>
      </font>
      <numFmt numFmtId="0" formatCode="General"/>
      <fill>
        <patternFill>
          <fgColor indexed="64"/>
          <bgColor auto="1"/>
        </patternFill>
      </fill>
      <alignment horizontal="general" vertical="center"/>
      <protection locked="0" hidden="0"/>
    </dxf>
    <dxf>
      <font>
        <strike val="0"/>
        <condense val="0"/>
        <extend val="0"/>
        <outline val="0"/>
        <shadow val="0"/>
        <vertAlign val="baseline"/>
        <sz val="10"/>
        <color theme="1"/>
        <name val="Arial"/>
      </font>
      <fill>
        <patternFill>
          <fgColor indexed="64"/>
          <bgColor auto="1"/>
        </patternFill>
      </fill>
      <alignment horizontal="general" vertical="center"/>
    </dxf>
    <dxf>
      <font>
        <strike val="0"/>
        <condense val="0"/>
        <extend val="0"/>
        <outline val="0"/>
        <shadow val="0"/>
        <vertAlign val="baseline"/>
        <sz val="10"/>
        <color theme="9"/>
        <name val="Arial"/>
      </font>
      <fill>
        <patternFill>
          <fgColor indexed="64"/>
          <bgColor auto="1"/>
        </patternFill>
      </fill>
      <alignment horizontal="general" vertical="center"/>
    </dxf>
    <dxf>
      <font>
        <b/>
        <color theme="0"/>
      </font>
      <fill>
        <patternFill>
          <bgColor rgb="FFFF0000"/>
        </patternFill>
      </fill>
    </dxf>
    <dxf>
      <font>
        <color rgb="FFFF0000"/>
      </font>
    </dxf>
    <dxf>
      <font>
        <b/>
        <color theme="0"/>
      </font>
      <fill>
        <patternFill>
          <bgColor rgb="FFFF0000"/>
        </patternFill>
      </fill>
    </dxf>
    <dxf>
      <font>
        <strike val="0"/>
        <condense val="0"/>
        <extend val="0"/>
        <outline val="0"/>
        <shadow val="0"/>
        <vertAlign val="baseline"/>
        <sz val="8"/>
        <color theme="1"/>
        <name val="Arial"/>
      </font>
      <fill>
        <patternFill>
          <fgColor indexed="64"/>
          <bgColor auto="1"/>
        </patternFill>
      </fill>
      <alignment horizontal="general" vertical="center"/>
    </dxf>
    <dxf>
      <alignment horizontal="general" vertical="center"/>
    </dxf>
    <dxf>
      <font>
        <strike val="0"/>
        <condense val="0"/>
        <extend val="0"/>
        <outline val="0"/>
        <shadow val="0"/>
        <vertAlign val="baseline"/>
        <sz val="8"/>
        <color theme="1"/>
        <name val="Arial"/>
      </font>
      <fill>
        <patternFill>
          <fgColor indexed="64"/>
          <bgColor auto="1"/>
        </patternFill>
      </fill>
      <alignment horizontal="general" vertical="center"/>
    </dxf>
    <dxf>
      <alignment horizontal="general" vertical="center"/>
    </dxf>
    <dxf>
      <alignment horizontal="general" vertical="center"/>
    </dxf>
    <dxf>
      <alignment horizontal="general" vertical="center"/>
      <border outline="0">
        <left style="medium">
          <color rgb="FFCCCCCC"/>
        </left>
      </border>
    </dxf>
    <dxf>
      <font>
        <sz val="8"/>
        <name val="Arial"/>
      </font>
      <fill>
        <patternFill>
          <fgColor indexed="64"/>
          <bgColor indexed="65"/>
        </patternFill>
      </fill>
      <alignment horizontal="general" vertical="center"/>
    </dxf>
    <dxf>
      <font>
        <strike val="0"/>
        <condense val="0"/>
        <extend val="0"/>
        <outline val="0"/>
        <shadow val="0"/>
        <vertAlign val="baseline"/>
        <sz val="8"/>
        <color theme="1"/>
        <name val="Arial"/>
      </font>
      <fill>
        <patternFill>
          <fgColor indexed="64"/>
          <bgColor auto="1"/>
        </patternFill>
      </fill>
      <alignment horizontal="general" vertical="center"/>
      <border outline="0">
        <right style="medium">
          <color rgb="FFCCCCCC"/>
        </right>
      </border>
    </dxf>
    <dxf>
      <font>
        <strike val="0"/>
        <condense val="0"/>
        <extend val="0"/>
        <outline val="0"/>
        <shadow val="0"/>
        <vertAlign val="baseline"/>
        <sz val="8"/>
        <color theme="1"/>
        <name val="Arial"/>
      </font>
      <fill>
        <patternFill>
          <fgColor indexed="64"/>
          <bgColor indexed="65"/>
        </patternFill>
      </fill>
      <alignment horizontal="general" vertical="center"/>
    </dxf>
    <dxf>
      <font>
        <strike val="0"/>
        <condense val="0"/>
        <extend val="0"/>
        <outline val="0"/>
        <shadow val="0"/>
        <vertAlign val="baseline"/>
        <sz val="8"/>
        <color theme="1"/>
        <name val="Arial"/>
      </font>
      <fill>
        <patternFill>
          <fgColor indexed="64"/>
          <bgColor auto="1"/>
        </patternFill>
      </fill>
      <alignment horizontal="general" vertical="center"/>
    </dxf>
    <dxf>
      <font>
        <strike val="0"/>
        <condense val="0"/>
        <extend val="0"/>
        <outline val="0"/>
        <shadow val="0"/>
        <vertAlign val="baseline"/>
        <sz val="8"/>
        <color theme="1"/>
        <name val="Arial"/>
      </font>
      <alignment horizontal="general" vertical="center"/>
      <border outline="0">
        <left style="medium">
          <color rgb="FFCCCCCC"/>
        </left>
      </border>
    </dxf>
    <dxf>
      <font>
        <sz val="8"/>
        <name val="Arial"/>
      </font>
      <alignment horizontal="general" vertical="center"/>
    </dxf>
    <dxf>
      <alignment horizontal="general" vertical="center"/>
      <border outline="0">
        <right style="medium">
          <color rgb="FFCCCCCC"/>
        </right>
      </border>
    </dxf>
    <dxf>
      <font>
        <strike val="0"/>
        <condense val="0"/>
        <extend val="0"/>
        <outline val="0"/>
        <shadow val="0"/>
        <vertAlign val="baseline"/>
        <sz val="8"/>
        <color theme="1"/>
        <name val="Arial"/>
      </font>
      <fill>
        <patternFill>
          <fgColor indexed="64"/>
          <bgColor auto="1"/>
        </patternFill>
      </fill>
      <alignment horizontal="general" vertical="center"/>
    </dxf>
    <dxf>
      <font>
        <strike val="0"/>
        <condense val="0"/>
        <extend val="0"/>
        <outline val="0"/>
        <shadow val="0"/>
        <vertAlign val="baseline"/>
        <sz val="8"/>
        <color theme="1"/>
        <name val="Arial"/>
      </font>
      <alignment horizontal="general" vertical="center"/>
    </dxf>
    <dxf>
      <alignment horizontal="general" vertical="center"/>
    </dxf>
    <dxf>
      <alignment horizontal="general" vertical="center"/>
    </dxf>
    <dxf>
      <font>
        <strike val="0"/>
        <condense val="0"/>
        <extend val="0"/>
        <outline val="0"/>
        <shadow val="0"/>
        <vertAlign val="baseline"/>
        <sz val="8"/>
        <color theme="1"/>
        <name val="Arial"/>
      </font>
      <fill>
        <patternFill>
          <fgColor indexed="64"/>
          <bgColor auto="1"/>
        </patternFill>
      </fill>
      <alignment horizontal="general" vertical="center"/>
      <border outline="0">
        <left style="medium">
          <color rgb="FFCCCCCC"/>
        </left>
      </border>
    </dxf>
    <dxf>
      <font>
        <sz val="8"/>
        <name val="Arial"/>
      </font>
      <alignment horizontal="general" vertical="center"/>
    </dxf>
    <dxf>
      <font>
        <strike val="0"/>
        <condense val="0"/>
        <extend val="0"/>
        <outline val="0"/>
        <shadow val="0"/>
        <vertAlign val="baseline"/>
        <sz val="8"/>
        <color theme="1"/>
        <name val="Arial"/>
      </font>
      <fill>
        <patternFill>
          <fgColor indexed="64"/>
          <bgColor auto="1"/>
        </patternFill>
      </fill>
      <alignment horizontal="general" vertical="center"/>
      <border outline="0">
        <right style="medium">
          <color rgb="FFCCCCCC"/>
        </right>
      </border>
    </dxf>
    <dxf>
      <font>
        <strike val="0"/>
        <condense val="0"/>
        <extend val="0"/>
        <outline val="0"/>
        <shadow val="0"/>
        <vertAlign val="baseline"/>
        <sz val="8"/>
        <color theme="1"/>
        <name val="Arial"/>
      </font>
      <alignment horizontal="general" vertical="center"/>
    </dxf>
    <dxf>
      <font>
        <strike val="0"/>
        <condense val="0"/>
        <extend val="0"/>
        <outline val="0"/>
        <shadow val="0"/>
        <vertAlign val="baseline"/>
        <sz val="8"/>
        <color theme="1"/>
        <name val="Arial"/>
      </font>
      <fill>
        <patternFill>
          <fgColor indexed="64"/>
          <bgColor auto="1"/>
        </patternFill>
      </fill>
      <alignment horizontal="general" vertical="center"/>
    </dxf>
    <dxf>
      <alignment horizontal="general" vertical="center"/>
    </dxf>
    <dxf>
      <font>
        <strike val="0"/>
        <condense val="0"/>
        <extend val="0"/>
        <outline val="0"/>
        <shadow val="0"/>
        <vertAlign val="baseline"/>
        <sz val="8"/>
        <color theme="1"/>
        <name val="Arial"/>
      </font>
      <fill>
        <patternFill>
          <fgColor indexed="64"/>
          <bgColor auto="1"/>
        </patternFill>
      </fill>
      <alignment horizontal="general" vertical="center"/>
    </dxf>
    <dxf>
      <font>
        <strike val="0"/>
        <condense val="0"/>
        <extend val="0"/>
        <outline val="0"/>
        <shadow val="0"/>
        <vertAlign val="baseline"/>
        <sz val="8"/>
        <color theme="1"/>
        <name val="Arial"/>
      </font>
      <numFmt numFmtId="0" formatCode="General"/>
      <fill>
        <patternFill>
          <fgColor indexed="64"/>
          <bgColor indexed="65"/>
        </patternFill>
      </fill>
      <alignment horizontal="general" vertical="center"/>
      <protection locked="1" hidden="0"/>
    </dxf>
    <dxf>
      <font>
        <strike val="0"/>
        <condense val="0"/>
        <extend val="0"/>
        <outline val="0"/>
        <shadow val="0"/>
        <vertAlign val="baseline"/>
        <sz val="8"/>
        <color theme="1"/>
        <name val="Arial"/>
      </font>
      <numFmt numFmtId="0" formatCode="General"/>
      <fill>
        <patternFill>
          <fgColor indexed="64"/>
          <bgColor indexed="65"/>
        </patternFill>
      </fill>
      <alignment horizontal="general" vertical="center"/>
      <protection locked="1" hidden="0"/>
    </dxf>
    <dxf>
      <font>
        <strike val="0"/>
        <condense val="0"/>
        <extend val="0"/>
        <outline val="0"/>
        <shadow val="0"/>
        <vertAlign val="baseline"/>
        <sz val="10"/>
        <color theme="1"/>
        <name val="Arial"/>
      </font>
      <numFmt numFmtId="0" formatCode="General"/>
      <fill>
        <patternFill patternType="solid">
          <fgColor indexed="64"/>
          <bgColor theme="0" tint="-0.14999847407452621"/>
        </patternFill>
      </fill>
      <alignment horizontal="general" vertical="center"/>
      <protection locked="1" hidden="0"/>
    </dxf>
    <dxf>
      <font>
        <strike val="0"/>
        <condense val="0"/>
        <extend val="0"/>
        <outline val="0"/>
        <shadow val="0"/>
        <vertAlign val="baseline"/>
        <sz val="10"/>
        <color theme="1"/>
        <name val="Arial"/>
      </font>
      <fill>
        <patternFill>
          <fgColor indexed="64"/>
          <bgColor auto="1"/>
        </patternFill>
      </fill>
      <alignment horizontal="general" vertical="center" wrapText="1"/>
      <protection locked="0" hidden="0"/>
    </dxf>
    <dxf>
      <font>
        <strike val="0"/>
        <condense val="0"/>
        <extend val="0"/>
        <outline val="0"/>
        <shadow val="0"/>
        <vertAlign val="baseline"/>
        <sz val="10"/>
        <color theme="1"/>
        <name val="Arial"/>
      </font>
      <numFmt numFmtId="0" formatCode="General"/>
      <fill>
        <patternFill>
          <fgColor indexed="64"/>
          <bgColor auto="1"/>
        </patternFill>
      </fill>
      <alignment horizontal="center" vertical="center"/>
      <protection locked="0" hidden="1"/>
    </dxf>
    <dxf>
      <font>
        <strike val="0"/>
        <condense val="0"/>
        <extend val="0"/>
        <outline val="0"/>
        <shadow val="0"/>
        <vertAlign val="baseline"/>
        <sz val="10"/>
        <color theme="1"/>
        <name val="Arial"/>
      </font>
      <numFmt numFmtId="0" formatCode="General"/>
      <fill>
        <patternFill>
          <fgColor indexed="64"/>
          <bgColor auto="1"/>
        </patternFill>
      </fill>
      <alignment horizontal="general" vertical="center" wrapText="1"/>
    </dxf>
    <dxf>
      <font>
        <strike val="0"/>
        <condense val="0"/>
        <extend val="0"/>
        <outline val="0"/>
        <shadow val="0"/>
        <vertAlign val="baseline"/>
        <sz val="10"/>
        <color theme="1"/>
        <name val="Arial"/>
      </font>
      <fill>
        <patternFill>
          <fgColor indexed="64"/>
          <bgColor auto="1"/>
        </patternFill>
      </fill>
      <alignment horizontal="left" vertical="center"/>
    </dxf>
    <dxf>
      <font>
        <strike val="0"/>
        <condense val="0"/>
        <extend val="0"/>
        <outline val="0"/>
        <shadow val="0"/>
        <vertAlign val="baseline"/>
        <sz val="10"/>
        <color theme="1"/>
        <name val="Arial"/>
      </font>
      <fill>
        <patternFill>
          <fgColor indexed="64"/>
          <bgColor auto="1"/>
        </patternFill>
      </fill>
      <alignment horizontal="left" vertical="center"/>
    </dxf>
    <dxf>
      <font>
        <strike val="0"/>
        <condense val="0"/>
        <extend val="0"/>
        <outline val="0"/>
        <shadow val="0"/>
        <vertAlign val="baseline"/>
        <sz val="10"/>
        <color theme="1"/>
        <name val="Arial"/>
      </font>
      <numFmt numFmtId="0" formatCode="General"/>
      <fill>
        <patternFill>
          <fgColor indexed="64"/>
          <bgColor indexed="65"/>
        </patternFill>
      </fill>
      <alignment horizontal="general" vertical="center"/>
      <protection locked="0" hidden="0"/>
    </dxf>
    <dxf>
      <font>
        <strike val="0"/>
        <condense val="0"/>
        <extend val="0"/>
        <outline val="0"/>
        <shadow val="0"/>
        <vertAlign val="baseline"/>
        <sz val="10"/>
        <color theme="1"/>
        <name val="Arial"/>
      </font>
      <numFmt numFmtId="0" formatCode="General"/>
      <fill>
        <patternFill>
          <fgColor indexed="64"/>
          <bgColor indexed="65"/>
        </patternFill>
      </fill>
      <alignment horizontal="general" vertical="center"/>
      <protection locked="0" hidden="0"/>
    </dxf>
    <dxf>
      <font>
        <strike val="0"/>
        <condense val="0"/>
        <extend val="0"/>
        <outline val="0"/>
        <shadow val="0"/>
        <vertAlign val="baseline"/>
        <sz val="10"/>
        <color theme="1"/>
        <name val="Arial"/>
      </font>
      <numFmt numFmtId="0" formatCode="General"/>
      <fill>
        <patternFill>
          <fgColor indexed="64"/>
          <bgColor indexed="65"/>
        </patternFill>
      </fill>
      <alignment horizontal="general" vertical="center"/>
      <protection locked="0" hidden="0"/>
    </dxf>
    <dxf>
      <font>
        <strike val="0"/>
        <condense val="0"/>
        <extend val="0"/>
        <outline val="0"/>
        <shadow val="0"/>
        <vertAlign val="baseline"/>
        <sz val="10"/>
        <color theme="1"/>
        <name val="Arial"/>
      </font>
      <numFmt numFmtId="0" formatCode="General"/>
      <fill>
        <patternFill>
          <fgColor indexed="64"/>
          <bgColor auto="1"/>
        </patternFill>
      </fill>
      <alignment horizontal="general" vertical="center"/>
      <protection locked="0" hidden="0"/>
    </dxf>
    <dxf>
      <font>
        <strike val="0"/>
        <condense val="0"/>
        <extend val="0"/>
        <outline val="0"/>
        <shadow val="0"/>
        <vertAlign val="baseline"/>
        <sz val="10"/>
        <color theme="1"/>
        <name val="Arial"/>
      </font>
      <numFmt numFmtId="0" formatCode="General"/>
      <fill>
        <patternFill>
          <fgColor indexed="64"/>
          <bgColor auto="1"/>
        </patternFill>
      </fill>
      <alignment horizontal="general" vertical="center"/>
      <protection locked="1" hidden="1"/>
    </dxf>
    <dxf>
      <font>
        <strike val="0"/>
        <condense val="0"/>
        <extend val="0"/>
        <outline val="0"/>
        <shadow val="0"/>
        <vertAlign val="baseline"/>
        <sz val="10"/>
        <color theme="1"/>
        <name val="Arial"/>
      </font>
      <fill>
        <patternFill>
          <fgColor indexed="64"/>
          <bgColor auto="1"/>
        </patternFill>
      </fill>
      <alignment horizontal="general" vertical="center"/>
    </dxf>
    <dxf>
      <font>
        <strike val="0"/>
        <condense val="0"/>
        <extend val="0"/>
        <outline val="0"/>
        <shadow val="0"/>
        <vertAlign val="baseline"/>
        <sz val="10"/>
        <color theme="1"/>
        <name val="Arial"/>
      </font>
      <fill>
        <patternFill>
          <fgColor indexed="64"/>
          <bgColor auto="1"/>
        </patternFill>
      </fill>
      <alignment horizontal="general" vertical="center"/>
    </dxf>
    <dxf>
      <font>
        <b/>
        <color theme="0"/>
      </font>
      <fill>
        <patternFill>
          <bgColor rgb="FFFF0000"/>
        </patternFill>
      </fill>
    </dxf>
    <dxf>
      <fill>
        <patternFill>
          <bgColor theme="0" tint="-0.14993743705557422"/>
        </patternFill>
      </fill>
    </dxf>
    <dxf>
      <font>
        <color rgb="FFFF0000"/>
      </font>
    </dxf>
    <dxf>
      <font>
        <b/>
      </font>
    </dxf>
    <dxf>
      <font>
        <i/>
      </font>
    </dxf>
    <dxf>
      <font>
        <color theme="0"/>
      </font>
      <fill>
        <patternFill>
          <bgColor rgb="FFFF0000"/>
        </patternFill>
      </fill>
    </dxf>
    <dxf>
      <font>
        <strike val="0"/>
        <condense val="0"/>
        <extend val="0"/>
        <outline val="0"/>
        <shadow val="0"/>
        <vertAlign val="baseline"/>
        <sz val="11"/>
        <color theme="1"/>
        <name val="Arial"/>
      </font>
      <alignment horizontal="left" vertical="center" wrapText="1"/>
      <protection locked="0" hidden="0"/>
    </dxf>
    <dxf>
      <font>
        <strike val="0"/>
        <condense val="0"/>
        <extend val="0"/>
        <outline val="0"/>
        <shadow val="0"/>
        <vertAlign val="baseline"/>
        <sz val="11"/>
        <color theme="1"/>
        <name val="Arial"/>
      </font>
      <alignment horizontal="left" vertical="center" wrapText="1"/>
      <protection locked="0" hidden="0"/>
    </dxf>
    <dxf>
      <font>
        <strike val="0"/>
        <condense val="0"/>
        <extend val="0"/>
        <outline val="0"/>
        <shadow val="0"/>
        <vertAlign val="baseline"/>
        <sz val="11"/>
        <color theme="1"/>
        <name val="Arial"/>
      </font>
      <numFmt numFmtId="0" formatCode="General"/>
      <alignment horizontal="left" vertical="center" wrapText="1"/>
      <protection locked="0" hidden="0"/>
    </dxf>
    <dxf>
      <font>
        <strike val="0"/>
        <condense val="0"/>
        <extend val="0"/>
        <outline val="0"/>
        <shadow val="0"/>
        <vertAlign val="baseline"/>
        <sz val="11"/>
        <color theme="1"/>
        <name val="Arial"/>
      </font>
      <alignment horizontal="left" vertical="center" wrapText="1"/>
      <protection locked="0" hidden="0"/>
    </dxf>
    <dxf>
      <font>
        <strike val="0"/>
        <outline val="0"/>
        <shadow val="0"/>
        <vertAlign val="baseline"/>
        <name val="Arial"/>
      </font>
      <alignment horizontal="left" vertical="center" wrapText="1"/>
      <protection locked="0" hidden="0"/>
    </dxf>
    <dxf>
      <font>
        <strike val="0"/>
        <outline val="0"/>
        <shadow val="0"/>
        <vertAlign val="baseline"/>
        <name val="Arial"/>
      </font>
      <numFmt numFmtId="165" formatCode="yyyy\-mm\-dd"/>
      <fill>
        <patternFill>
          <fgColor indexed="64"/>
          <bgColor indexed="65"/>
        </patternFill>
      </fill>
      <alignment horizontal="left" vertical="center" wrapText="1"/>
      <protection locked="0" hidden="0"/>
    </dxf>
    <dxf>
      <font>
        <strike val="0"/>
        <outline val="0"/>
        <shadow val="0"/>
        <vertAlign val="baseline"/>
        <name val="Arial"/>
      </font>
      <numFmt numFmtId="165" formatCode="yyyy\-mm\-dd"/>
      <fill>
        <patternFill>
          <fgColor indexed="64"/>
          <bgColor indexed="65"/>
        </patternFill>
      </fill>
      <alignment horizontal="left" vertical="center" wrapText="1"/>
      <protection locked="0" hidden="0"/>
    </dxf>
    <dxf>
      <font>
        <strike val="0"/>
        <outline val="0"/>
        <shadow val="0"/>
        <vertAlign val="baseline"/>
        <name val="Arial"/>
      </font>
      <alignment horizontal="left" vertical="center" wrapText="1"/>
      <protection locked="0" hidden="0"/>
    </dxf>
    <dxf>
      <font>
        <strike val="0"/>
        <condense val="0"/>
        <extend val="0"/>
        <outline val="0"/>
        <shadow val="0"/>
        <vertAlign val="baseline"/>
        <sz val="11"/>
        <color theme="1"/>
        <name val="Arial"/>
      </font>
      <alignment horizontal="left" vertical="center" wrapText="1"/>
      <protection locked="0" hidden="0"/>
    </dxf>
    <dxf>
      <font>
        <strike val="0"/>
        <outline val="0"/>
        <shadow val="0"/>
        <vertAlign val="baseline"/>
        <name val="Arial"/>
      </font>
      <alignment horizontal="left" vertical="center" wrapText="1"/>
      <protection locked="0" hidden="0"/>
    </dxf>
    <dxf>
      <font>
        <strike val="0"/>
        <outline val="0"/>
        <shadow val="0"/>
        <vertAlign val="baseline"/>
        <name val="Arial"/>
      </font>
      <alignment horizontal="left" vertical="center" wrapText="1"/>
      <protection locked="0" hidden="0"/>
    </dxf>
    <dxf>
      <font>
        <strike val="0"/>
        <outline val="0"/>
        <shadow val="0"/>
        <vertAlign val="baseline"/>
        <name val="Arial"/>
      </font>
      <alignment horizontal="left" vertical="center" wrapText="1"/>
      <protection locked="0" hidden="0"/>
    </dxf>
    <dxf>
      <font>
        <strike val="0"/>
        <outline val="0"/>
        <shadow val="0"/>
        <vertAlign val="baseline"/>
        <name val="Arial"/>
      </font>
      <alignment horizontal="left" vertical="center" wrapText="1"/>
      <protection locked="0" hidden="0"/>
    </dxf>
    <dxf>
      <font>
        <strike val="0"/>
        <outline val="0"/>
        <shadow val="0"/>
        <vertAlign val="baseline"/>
        <name val="Arial"/>
      </font>
      <alignment horizontal="left" vertical="center" wrapText="1"/>
      <protection locked="0" hidden="0"/>
    </dxf>
    <dxf>
      <font>
        <strike val="0"/>
        <outline val="0"/>
        <shadow val="0"/>
        <vertAlign val="baseline"/>
        <name val="Arial"/>
      </font>
      <alignment vertical="center"/>
      <protection locked="1" hidden="1"/>
    </dxf>
    <dxf>
      <font>
        <strike val="0"/>
        <outline val="0"/>
        <shadow val="0"/>
        <vertAlign val="baseline"/>
        <sz val="11"/>
        <color theme="9"/>
        <name val="Arial"/>
      </font>
      <alignment horizontal="left" vertical="center" wrapText="1"/>
      <protection locked="1" hidden="1"/>
    </dxf>
    <dxf>
      <font>
        <b/>
        <color theme="0"/>
      </font>
      <fill>
        <patternFill>
          <bgColor rgb="FFFF0000"/>
        </patternFill>
      </fill>
    </dxf>
    <dxf>
      <fill>
        <patternFill>
          <bgColor theme="7" tint="0.79998168889431442"/>
        </patternFill>
      </fill>
    </dxf>
    <dxf>
      <font>
        <color theme="0" tint="-0.499984740745262"/>
      </font>
      <fill>
        <patternFill>
          <bgColor theme="0" tint="-0.499984740745262"/>
        </patternFill>
      </fill>
    </dxf>
    <dxf>
      <font>
        <strike val="0"/>
        <condense val="0"/>
        <extend val="0"/>
        <outline val="0"/>
        <shadow val="0"/>
        <vertAlign val="baseline"/>
        <sz val="11"/>
        <color theme="1"/>
        <name val="Arial"/>
      </font>
      <alignment horizontal="general" vertical="center" wrapText="1"/>
      <protection locked="0" hidden="0"/>
    </dxf>
    <dxf>
      <font>
        <strike val="0"/>
        <condense val="0"/>
        <extend val="0"/>
        <outline val="0"/>
        <shadow val="0"/>
        <vertAlign val="baseline"/>
        <sz val="11"/>
        <color theme="1"/>
        <name val="Arial"/>
      </font>
      <alignment horizontal="general" vertical="center" wrapText="1"/>
      <protection locked="0" hidden="0"/>
    </dxf>
    <dxf>
      <font>
        <strike val="0"/>
        <condense val="0"/>
        <extend val="0"/>
        <outline val="0"/>
        <shadow val="0"/>
        <vertAlign val="baseline"/>
        <sz val="11"/>
        <color theme="1"/>
        <name val="Arial"/>
      </font>
      <numFmt numFmtId="0" formatCode="General"/>
      <alignment horizontal="general" vertical="center" wrapText="1"/>
      <protection locked="0" hidden="0"/>
    </dxf>
    <dxf>
      <font>
        <strike val="0"/>
        <condense val="0"/>
        <extend val="0"/>
        <outline val="0"/>
        <shadow val="0"/>
        <vertAlign val="baseline"/>
        <sz val="11"/>
        <color theme="1"/>
        <name val="Arial"/>
      </font>
      <alignment horizontal="general" vertical="center" wrapText="1"/>
      <protection locked="0" hidden="0"/>
    </dxf>
    <dxf>
      <font>
        <strike val="0"/>
        <outline val="0"/>
        <shadow val="0"/>
        <vertAlign val="baseline"/>
        <name val="Arial"/>
      </font>
      <alignment vertical="center" wrapText="1"/>
      <protection locked="0" hidden="0"/>
    </dxf>
    <dxf>
      <font>
        <strike val="0"/>
        <outline val="0"/>
        <shadow val="0"/>
        <vertAlign val="baseline"/>
        <name val="Arial"/>
      </font>
      <numFmt numFmtId="165" formatCode="yyyy\-mm\-dd"/>
      <fill>
        <patternFill>
          <fgColor indexed="64"/>
          <bgColor indexed="65"/>
        </patternFill>
      </fill>
      <alignment horizontal="center" vertical="center" wrapText="1"/>
      <protection locked="0" hidden="0"/>
    </dxf>
    <dxf>
      <font>
        <strike val="0"/>
        <outline val="0"/>
        <shadow val="0"/>
        <vertAlign val="baseline"/>
        <name val="Arial"/>
      </font>
      <numFmt numFmtId="165" formatCode="yyyy\-mm\-dd"/>
      <fill>
        <patternFill>
          <fgColor indexed="64"/>
          <bgColor indexed="65"/>
        </patternFill>
      </fill>
      <alignment horizontal="center" vertical="center" wrapText="1"/>
      <protection locked="0" hidden="0"/>
    </dxf>
    <dxf>
      <font>
        <strike val="0"/>
        <outline val="0"/>
        <shadow val="0"/>
        <vertAlign val="baseline"/>
        <name val="Arial"/>
      </font>
      <numFmt numFmtId="165" formatCode="yyyy\-mm\-dd"/>
      <fill>
        <patternFill>
          <fgColor indexed="64"/>
          <bgColor indexed="65"/>
        </patternFill>
      </fill>
      <alignment horizontal="center" vertical="center" wrapText="1"/>
      <protection locked="0" hidden="0"/>
    </dxf>
    <dxf>
      <font>
        <strike val="0"/>
        <outline val="0"/>
        <shadow val="0"/>
        <vertAlign val="baseline"/>
        <name val="Arial"/>
      </font>
      <alignment horizontal="left" vertical="center" wrapText="1"/>
      <protection locked="0" hidden="0"/>
    </dxf>
    <dxf>
      <font>
        <strike val="0"/>
        <outline val="0"/>
        <shadow val="0"/>
        <vertAlign val="baseline"/>
        <name val="Arial"/>
      </font>
      <alignment horizontal="left" vertical="center" wrapText="1"/>
      <protection locked="0" hidden="0"/>
    </dxf>
    <dxf>
      <font>
        <strike val="0"/>
        <outline val="0"/>
        <shadow val="0"/>
        <vertAlign val="baseline"/>
        <name val="Arial"/>
      </font>
      <alignment horizontal="left" vertical="center" wrapText="1"/>
      <protection locked="0" hidden="0"/>
    </dxf>
    <dxf>
      <font>
        <strike val="0"/>
        <outline val="0"/>
        <shadow val="0"/>
        <vertAlign val="baseline"/>
        <name val="Arial"/>
      </font>
      <numFmt numFmtId="165" formatCode="yyyy\-mm\-dd"/>
      <fill>
        <patternFill>
          <fgColor indexed="64"/>
          <bgColor indexed="65"/>
        </patternFill>
      </fill>
      <alignment horizontal="center" vertical="center" wrapText="1"/>
      <protection locked="0" hidden="0"/>
    </dxf>
    <dxf>
      <font>
        <strike val="0"/>
        <outline val="0"/>
        <shadow val="0"/>
        <vertAlign val="baseline"/>
        <name val="Arial"/>
      </font>
      <alignment vertical="center" wrapText="1"/>
      <protection locked="1" hidden="1"/>
    </dxf>
    <dxf>
      <font>
        <strike val="0"/>
        <outline val="0"/>
        <shadow val="0"/>
        <vertAlign val="baseline"/>
        <sz val="11"/>
        <color theme="9"/>
        <name val="Arial"/>
      </font>
      <alignment vertical="center"/>
      <protection locked="1" hidden="1"/>
    </dxf>
    <dxf>
      <font>
        <b/>
        <color theme="0"/>
      </font>
      <fill>
        <patternFill>
          <bgColor rgb="FFFF0000"/>
        </patternFill>
      </fill>
    </dxf>
    <dxf>
      <fill>
        <patternFill>
          <bgColor theme="7" tint="0.79998168889431442"/>
        </patternFill>
      </fill>
    </dxf>
    <dxf>
      <font>
        <strike val="0"/>
        <condense val="0"/>
        <extend val="0"/>
        <outline val="0"/>
        <shadow val="0"/>
        <vertAlign val="baseline"/>
        <sz val="11"/>
        <color theme="1"/>
        <name val="Arial"/>
      </font>
      <alignment horizontal="left" vertical="center"/>
      <protection locked="0" hidden="0"/>
    </dxf>
    <dxf>
      <font>
        <strike val="0"/>
        <condense val="0"/>
        <extend val="0"/>
        <outline val="0"/>
        <shadow val="0"/>
        <vertAlign val="baseline"/>
        <sz val="11"/>
        <color theme="1"/>
        <name val="Arial"/>
      </font>
      <alignment horizontal="left" vertical="center"/>
      <protection locked="0" hidden="0"/>
    </dxf>
    <dxf>
      <font>
        <strike val="0"/>
        <condense val="0"/>
        <extend val="0"/>
        <outline val="0"/>
        <shadow val="0"/>
        <vertAlign val="baseline"/>
        <sz val="11"/>
        <color theme="1"/>
        <name val="Arial"/>
      </font>
      <numFmt numFmtId="0" formatCode="General"/>
      <alignment horizontal="left" vertical="center"/>
      <protection locked="0" hidden="0"/>
    </dxf>
    <dxf>
      <font>
        <strike val="0"/>
        <condense val="0"/>
        <extend val="0"/>
        <outline val="0"/>
        <shadow val="0"/>
        <vertAlign val="baseline"/>
        <sz val="11"/>
        <color theme="1"/>
        <name val="Arial"/>
      </font>
      <alignment horizontal="left" vertical="center"/>
      <protection locked="0" hidden="0"/>
    </dxf>
    <dxf>
      <font>
        <strike val="0"/>
        <outline val="0"/>
        <shadow val="0"/>
        <vertAlign val="baseline"/>
        <name val="Arial"/>
      </font>
      <alignment horizontal="left" vertical="center"/>
      <protection locked="0" hidden="0"/>
    </dxf>
    <dxf>
      <font>
        <strike val="0"/>
        <condense val="0"/>
        <extend val="0"/>
        <outline val="0"/>
        <shadow val="0"/>
        <vertAlign val="baseline"/>
        <sz val="11"/>
        <color theme="1"/>
        <name val="Arial"/>
      </font>
      <alignment horizontal="left" vertical="center"/>
      <protection locked="0" hidden="0"/>
    </dxf>
    <dxf>
      <font>
        <strike val="0"/>
        <outline val="0"/>
        <shadow val="0"/>
        <vertAlign val="baseline"/>
        <name val="Arial"/>
      </font>
      <alignment horizontal="left" vertical="center"/>
      <protection locked="0" hidden="0"/>
    </dxf>
    <dxf>
      <font>
        <strike val="0"/>
        <outline val="0"/>
        <shadow val="0"/>
        <vertAlign val="baseline"/>
        <name val="Arial"/>
      </font>
      <alignment horizontal="left" vertical="center"/>
      <protection locked="0" hidden="0"/>
    </dxf>
    <dxf>
      <font>
        <strike val="0"/>
        <outline val="0"/>
        <shadow val="0"/>
        <vertAlign val="baseline"/>
        <name val="Arial"/>
      </font>
      <numFmt numFmtId="165" formatCode="yyyy\-mm\-dd"/>
      <fill>
        <patternFill>
          <fgColor indexed="64"/>
          <bgColor indexed="65"/>
        </patternFill>
      </fill>
      <alignment horizontal="left" vertical="center" wrapText="1"/>
      <protection locked="0" hidden="0"/>
    </dxf>
    <dxf>
      <font>
        <strike val="0"/>
        <outline val="0"/>
        <shadow val="0"/>
        <vertAlign val="baseline"/>
        <name val="Arial"/>
      </font>
      <alignment vertical="center"/>
      <protection locked="1" hidden="1"/>
    </dxf>
    <dxf>
      <font>
        <strike val="0"/>
        <outline val="0"/>
        <shadow val="0"/>
        <vertAlign val="baseline"/>
        <sz val="11"/>
        <color theme="9"/>
        <name val="Arial"/>
      </font>
      <alignment vertical="center"/>
      <protection locked="1" hidden="1"/>
    </dxf>
    <dxf>
      <font>
        <b/>
        <color theme="0"/>
      </font>
      <fill>
        <patternFill>
          <bgColor rgb="FFFF0000"/>
        </patternFill>
      </fill>
    </dxf>
    <dxf>
      <fill>
        <patternFill>
          <bgColor theme="7" tint="0.79998168889431442"/>
        </patternFill>
      </fill>
    </dxf>
    <dxf>
      <font>
        <strike val="0"/>
        <condense val="0"/>
        <extend val="0"/>
        <outline val="0"/>
        <shadow val="0"/>
        <vertAlign val="baseline"/>
        <sz val="11"/>
        <color theme="1"/>
        <name val="Arial"/>
      </font>
      <alignment horizontal="left" vertical="center" wrapText="1"/>
      <protection locked="0" hidden="0"/>
    </dxf>
    <dxf>
      <font>
        <strike val="0"/>
        <condense val="0"/>
        <extend val="0"/>
        <outline val="0"/>
        <shadow val="0"/>
        <vertAlign val="baseline"/>
        <sz val="11"/>
        <color theme="1"/>
        <name val="Arial"/>
      </font>
      <numFmt numFmtId="0" formatCode="General"/>
      <fill>
        <patternFill patternType="solid">
          <fgColor indexed="64"/>
          <bgColor theme="0" tint="-0.14999847407452621"/>
        </patternFill>
      </fill>
      <alignment horizontal="left" vertical="center" wrapText="1"/>
      <protection locked="1" hidden="1"/>
    </dxf>
    <dxf>
      <font>
        <strike val="0"/>
        <condense val="0"/>
        <extend val="0"/>
        <outline val="0"/>
        <shadow val="0"/>
        <vertAlign val="baseline"/>
        <sz val="11"/>
        <color theme="1"/>
        <name val="Arial"/>
      </font>
      <numFmt numFmtId="0" formatCode="General"/>
      <alignment horizontal="left" vertical="center" wrapText="1"/>
      <protection locked="0" hidden="0"/>
    </dxf>
    <dxf>
      <font>
        <strike val="0"/>
        <condense val="0"/>
        <extend val="0"/>
        <outline val="0"/>
        <shadow val="0"/>
        <vertAlign val="baseline"/>
        <sz val="11"/>
        <color theme="1"/>
        <name val="Arial"/>
      </font>
      <numFmt numFmtId="0" formatCode="General"/>
      <alignment horizontal="left" vertical="center" wrapText="1"/>
      <protection locked="0" hidden="0"/>
    </dxf>
    <dxf>
      <font>
        <strike val="0"/>
        <condense val="0"/>
        <extend val="0"/>
        <outline val="0"/>
        <shadow val="0"/>
        <vertAlign val="baseline"/>
        <sz val="11"/>
        <color theme="1"/>
        <name val="Arial"/>
      </font>
      <alignment horizontal="left" vertical="center" wrapText="1"/>
      <protection locked="0" hidden="0"/>
    </dxf>
    <dxf>
      <font>
        <strike val="0"/>
        <outline val="0"/>
        <shadow val="0"/>
        <vertAlign val="baseline"/>
        <name val="Arial"/>
      </font>
      <numFmt numFmtId="30" formatCode="@"/>
      <alignment horizontal="left" vertical="center" wrapText="1"/>
      <protection locked="0" hidden="0"/>
    </dxf>
    <dxf>
      <font>
        <strike val="0"/>
        <outline val="0"/>
        <shadow val="0"/>
        <vertAlign val="baseline"/>
        <name val="Arial"/>
      </font>
      <numFmt numFmtId="30" formatCode="@"/>
      <alignment horizontal="left" vertical="center" wrapText="1"/>
      <protection locked="0" hidden="0"/>
    </dxf>
    <dxf>
      <font>
        <strike val="0"/>
        <outline val="0"/>
        <shadow val="0"/>
        <vertAlign val="baseline"/>
        <name val="Arial"/>
      </font>
      <numFmt numFmtId="30" formatCode="@"/>
      <alignment horizontal="left" vertical="center" wrapText="1"/>
      <protection locked="0" hidden="0"/>
    </dxf>
    <dxf>
      <font>
        <strike val="0"/>
        <outline val="0"/>
        <shadow val="0"/>
        <vertAlign val="baseline"/>
        <name val="Arial"/>
      </font>
      <numFmt numFmtId="30" formatCode="@"/>
      <alignment horizontal="left" vertical="center" wrapText="1"/>
      <protection locked="0" hidden="0"/>
    </dxf>
    <dxf>
      <font>
        <strike val="0"/>
        <outline val="0"/>
        <shadow val="0"/>
        <vertAlign val="baseline"/>
        <name val="Arial"/>
      </font>
      <numFmt numFmtId="30" formatCode="@"/>
      <alignment horizontal="left" vertical="center" wrapText="1"/>
      <protection locked="0" hidden="0"/>
    </dxf>
    <dxf>
      <font>
        <strike val="0"/>
        <outline val="0"/>
        <shadow val="0"/>
        <vertAlign val="baseline"/>
        <name val="Arial"/>
      </font>
      <numFmt numFmtId="30" formatCode="@"/>
      <alignment horizontal="left" vertical="center" wrapText="1"/>
      <protection locked="0" hidden="0"/>
    </dxf>
    <dxf>
      <font>
        <strike val="0"/>
        <outline val="0"/>
        <shadow val="0"/>
        <vertAlign val="baseline"/>
        <name val="Arial"/>
      </font>
      <numFmt numFmtId="30" formatCode="@"/>
      <alignment horizontal="left" vertical="center" wrapText="1"/>
      <protection locked="0" hidden="0"/>
    </dxf>
    <dxf>
      <font>
        <strike val="0"/>
        <outline val="0"/>
        <shadow val="0"/>
        <vertAlign val="baseline"/>
        <name val="Arial"/>
      </font>
      <numFmt numFmtId="30" formatCode="@"/>
      <alignment horizontal="left" vertical="center" wrapText="1"/>
      <protection locked="0" hidden="0"/>
    </dxf>
    <dxf>
      <font>
        <strike val="0"/>
        <outline val="0"/>
        <shadow val="0"/>
        <vertAlign val="baseline"/>
        <name val="Arial"/>
      </font>
      <numFmt numFmtId="165" formatCode="yyyy\-mm\-dd"/>
      <fill>
        <patternFill>
          <fgColor indexed="64"/>
          <bgColor indexed="65"/>
        </patternFill>
      </fill>
      <alignment horizontal="left" vertical="center" wrapText="1"/>
      <protection locked="0" hidden="0"/>
    </dxf>
    <dxf>
      <font>
        <strike val="0"/>
        <outline val="0"/>
        <shadow val="0"/>
        <vertAlign val="baseline"/>
        <name val="Arial"/>
      </font>
      <numFmt numFmtId="165" formatCode="yyyy\-mm\-dd"/>
      <fill>
        <patternFill>
          <fgColor indexed="64"/>
          <bgColor indexed="65"/>
        </patternFill>
      </fill>
      <alignment horizontal="left" vertical="center" wrapText="1"/>
      <protection locked="0" hidden="0"/>
    </dxf>
    <dxf>
      <font>
        <strike val="0"/>
        <outline val="0"/>
        <shadow val="0"/>
        <vertAlign val="baseline"/>
        <name val="Arial"/>
      </font>
      <numFmt numFmtId="165" formatCode="yyyy\-mm\-dd"/>
      <fill>
        <patternFill>
          <fgColor indexed="64"/>
          <bgColor indexed="65"/>
        </patternFill>
      </fill>
      <alignment horizontal="left" vertical="center" wrapText="1"/>
      <protection locked="0" hidden="0"/>
    </dxf>
    <dxf>
      <font>
        <strike val="0"/>
        <condense val="0"/>
        <extend val="0"/>
        <outline val="0"/>
        <shadow val="0"/>
        <vertAlign val="baseline"/>
        <sz val="11"/>
        <color theme="1"/>
        <name val="Arial"/>
      </font>
      <numFmt numFmtId="30" formatCode="@"/>
      <alignment horizontal="left" vertical="center" wrapText="1"/>
      <protection locked="0" hidden="0"/>
    </dxf>
    <dxf>
      <font>
        <strike val="0"/>
        <outline val="0"/>
        <shadow val="0"/>
        <vertAlign val="baseline"/>
        <name val="Arial"/>
      </font>
      <numFmt numFmtId="30" formatCode="@"/>
      <alignment horizontal="left" vertical="center" wrapText="1"/>
      <protection locked="0" hidden="0"/>
    </dxf>
    <dxf>
      <font>
        <strike val="0"/>
        <outline val="0"/>
        <shadow val="0"/>
        <vertAlign val="baseline"/>
        <name val="Arial"/>
      </font>
      <alignment vertical="center"/>
      <protection locked="1" hidden="1"/>
    </dxf>
    <dxf>
      <font>
        <strike val="0"/>
        <outline val="0"/>
        <shadow val="0"/>
        <vertAlign val="baseline"/>
        <sz val="11"/>
        <color theme="9"/>
        <name val="Arial"/>
      </font>
      <alignment vertical="center"/>
      <protection locked="1" hidden="1"/>
    </dxf>
    <dxf>
      <font>
        <b/>
        <color theme="0"/>
      </font>
      <fill>
        <patternFill>
          <bgColor rgb="FFFF0000"/>
        </patternFill>
      </fill>
    </dxf>
    <dxf>
      <fill>
        <patternFill>
          <bgColor theme="7" tint="0.79998168889431442"/>
        </patternFill>
      </fill>
    </dxf>
    <dxf>
      <fill>
        <patternFill>
          <bgColor theme="7" tint="0.79998168889431442"/>
        </patternFill>
      </fill>
    </dxf>
    <dxf>
      <font>
        <strike val="0"/>
        <condense val="0"/>
        <extend val="0"/>
        <outline val="0"/>
        <shadow val="0"/>
        <vertAlign val="baseline"/>
        <sz val="11"/>
        <color theme="1"/>
        <name val="Arial"/>
      </font>
      <numFmt numFmtId="0" formatCode="General"/>
      <alignment horizontal="center" vertical="center" wrapText="1"/>
      <protection locked="0" hidden="0"/>
    </dxf>
    <dxf>
      <font>
        <strike val="0"/>
        <condense val="0"/>
        <extend val="0"/>
        <outline val="0"/>
        <shadow val="0"/>
        <vertAlign val="baseline"/>
        <sz val="11"/>
        <color theme="1"/>
        <name val="Arial"/>
      </font>
      <numFmt numFmtId="0" formatCode="General"/>
      <fill>
        <patternFill patternType="solid">
          <fgColor indexed="64"/>
          <bgColor theme="0" tint="-0.14999847407452621"/>
        </patternFill>
      </fill>
      <alignment horizontal="left" vertical="center" wrapText="1"/>
      <protection locked="1" hidden="1"/>
    </dxf>
    <dxf>
      <font>
        <strike val="0"/>
        <condense val="0"/>
        <extend val="0"/>
        <outline val="0"/>
        <shadow val="0"/>
        <vertAlign val="baseline"/>
        <sz val="11"/>
        <color theme="1"/>
        <name val="Arial"/>
      </font>
      <numFmt numFmtId="0" formatCode="General"/>
      <alignment horizontal="center" vertical="center" wrapText="1"/>
      <protection locked="0" hidden="0"/>
    </dxf>
    <dxf>
      <font>
        <strike val="0"/>
        <condense val="0"/>
        <extend val="0"/>
        <outline val="0"/>
        <shadow val="0"/>
        <vertAlign val="baseline"/>
        <sz val="11"/>
        <color theme="1"/>
        <name val="Arial"/>
      </font>
      <numFmt numFmtId="0" formatCode="General"/>
      <alignment horizontal="center" vertical="center" wrapText="1"/>
      <protection locked="0" hidden="0"/>
    </dxf>
    <dxf>
      <font>
        <strike val="0"/>
        <condense val="0"/>
        <extend val="0"/>
        <outline val="0"/>
        <shadow val="0"/>
        <vertAlign val="baseline"/>
        <sz val="11"/>
        <color theme="1"/>
        <name val="Arial"/>
      </font>
      <numFmt numFmtId="165" formatCode="yyyy\-mm\-dd"/>
      <fill>
        <patternFill patternType="solid">
          <fgColor indexed="64"/>
          <bgColor theme="0" tint="-0.14993743705557422"/>
        </patternFill>
      </fill>
      <alignment horizontal="center" vertical="center" wrapText="1"/>
      <protection locked="1" hidden="1"/>
    </dxf>
    <dxf>
      <font>
        <strike val="0"/>
        <outline val="0"/>
        <shadow val="0"/>
        <vertAlign val="baseline"/>
        <name val="Arial"/>
      </font>
      <numFmt numFmtId="165" formatCode="yyyy\-mm\-dd"/>
      <fill>
        <patternFill>
          <fgColor indexed="64"/>
          <bgColor indexed="65"/>
        </patternFill>
      </fill>
      <alignment horizontal="center" vertical="center" wrapText="1"/>
      <protection locked="0" hidden="0"/>
    </dxf>
    <dxf>
      <font>
        <strike val="0"/>
        <outline val="0"/>
        <shadow val="0"/>
        <vertAlign val="baseline"/>
        <name val="Arial"/>
      </font>
      <alignment horizontal="left" vertical="center"/>
      <protection locked="0" hidden="0"/>
    </dxf>
    <dxf>
      <font>
        <strike val="0"/>
        <outline val="0"/>
        <shadow val="0"/>
        <vertAlign val="baseline"/>
        <name val="Arial"/>
      </font>
      <alignment horizontal="center" vertical="center"/>
      <protection locked="0" hidden="0"/>
    </dxf>
    <dxf>
      <font>
        <strike val="0"/>
        <outline val="0"/>
        <shadow val="0"/>
        <vertAlign val="baseline"/>
        <name val="Arial"/>
      </font>
      <alignment horizontal="left" vertical="center" wrapText="1"/>
      <protection locked="0" hidden="0"/>
    </dxf>
    <dxf>
      <font>
        <strike val="0"/>
        <outline val="0"/>
        <shadow val="0"/>
        <vertAlign val="baseline"/>
        <name val="Arial"/>
      </font>
      <alignment horizontal="left" vertical="center"/>
      <protection locked="0" hidden="0"/>
    </dxf>
    <dxf>
      <font>
        <strike val="0"/>
        <outline val="0"/>
        <shadow val="0"/>
        <vertAlign val="baseline"/>
        <name val="Arial"/>
      </font>
      <numFmt numFmtId="165" formatCode="yyyy\-mm\-dd"/>
      <fill>
        <patternFill>
          <fgColor indexed="64"/>
          <bgColor indexed="65"/>
        </patternFill>
      </fill>
      <alignment horizontal="center" vertical="center" wrapText="1"/>
      <protection locked="0" hidden="0"/>
    </dxf>
    <dxf>
      <font>
        <strike val="0"/>
        <outline val="0"/>
        <shadow val="0"/>
        <vertAlign val="baseline"/>
        <name val="Arial"/>
      </font>
      <numFmt numFmtId="165" formatCode="yyyy\-mm\-dd"/>
      <fill>
        <patternFill>
          <fgColor indexed="64"/>
          <bgColor indexed="65"/>
        </patternFill>
      </fill>
      <alignment horizontal="center" vertical="center" wrapText="1"/>
      <protection locked="0" hidden="0"/>
    </dxf>
    <dxf>
      <font>
        <strike val="0"/>
        <outline val="0"/>
        <shadow val="0"/>
        <vertAlign val="baseline"/>
        <name val="Arial"/>
      </font>
      <alignment vertical="center"/>
      <protection locked="1" hidden="1"/>
    </dxf>
    <dxf>
      <font>
        <strike val="0"/>
        <outline val="0"/>
        <shadow val="0"/>
        <vertAlign val="baseline"/>
        <sz val="11"/>
        <color theme="9"/>
        <name val="Arial"/>
      </font>
      <alignment vertical="center"/>
      <protection locked="1" hidden="1"/>
    </dxf>
    <dxf>
      <font>
        <b/>
        <color theme="0"/>
      </font>
      <fill>
        <patternFill>
          <bgColor rgb="FFFF0000"/>
        </patternFill>
      </fill>
    </dxf>
    <dxf>
      <fill>
        <patternFill>
          <bgColor theme="7" tint="0.79998168889431442"/>
        </patternFill>
      </fill>
    </dxf>
    <dxf>
      <font>
        <color theme="0" tint="-0.499984740745262"/>
      </font>
      <fill>
        <patternFill>
          <bgColor theme="0" tint="-0.499984740745262"/>
        </patternFill>
      </fill>
    </dxf>
    <dxf>
      <font>
        <strike val="0"/>
        <condense val="0"/>
        <extend val="0"/>
        <outline val="0"/>
        <shadow val="0"/>
        <vertAlign val="baseline"/>
        <sz val="11"/>
        <color theme="1"/>
        <name val="Arial"/>
      </font>
      <alignment horizontal="left" vertical="center" wrapText="1"/>
      <protection locked="0" hidden="0"/>
    </dxf>
    <dxf>
      <font>
        <strike val="0"/>
        <condense val="0"/>
        <extend val="0"/>
        <outline val="0"/>
        <shadow val="0"/>
        <vertAlign val="baseline"/>
        <sz val="11"/>
        <color theme="1"/>
        <name val="Arial"/>
      </font>
      <alignment horizontal="left" vertical="center" wrapText="1"/>
      <protection locked="0" hidden="0"/>
    </dxf>
    <dxf>
      <font>
        <strike val="0"/>
        <condense val="0"/>
        <extend val="0"/>
        <outline val="0"/>
        <shadow val="0"/>
        <vertAlign val="baseline"/>
        <sz val="11"/>
        <color theme="1"/>
        <name val="Arial"/>
      </font>
      <numFmt numFmtId="0" formatCode="General"/>
      <alignment horizontal="left" vertical="center" wrapText="1"/>
      <protection locked="0" hidden="0"/>
    </dxf>
    <dxf>
      <font>
        <strike val="0"/>
        <condense val="0"/>
        <extend val="0"/>
        <outline val="0"/>
        <shadow val="0"/>
        <vertAlign val="baseline"/>
        <sz val="11"/>
        <color theme="1"/>
        <name val="Arial"/>
      </font>
      <numFmt numFmtId="0" formatCode="General"/>
      <alignment horizontal="left" vertical="center" wrapText="1"/>
      <protection locked="0" hidden="0"/>
    </dxf>
    <dxf>
      <font>
        <strike val="0"/>
        <outline val="0"/>
        <shadow val="0"/>
        <vertAlign val="baseline"/>
        <name val="Arial"/>
      </font>
      <alignment horizontal="left" vertical="center" wrapText="1"/>
      <protection locked="0" hidden="0"/>
    </dxf>
    <dxf>
      <font>
        <strike val="0"/>
        <outline val="0"/>
        <shadow val="0"/>
        <vertAlign val="baseline"/>
        <name val="Arial"/>
      </font>
      <fill>
        <patternFill>
          <fgColor indexed="64"/>
          <bgColor indexed="65"/>
        </patternFill>
      </fill>
      <alignment horizontal="center" vertical="center" wrapText="1"/>
      <protection locked="0" hidden="0"/>
    </dxf>
    <dxf>
      <font>
        <strike val="0"/>
        <outline val="0"/>
        <shadow val="0"/>
        <vertAlign val="baseline"/>
        <name val="Arial"/>
      </font>
      <fill>
        <patternFill>
          <fgColor indexed="64"/>
          <bgColor indexed="65"/>
        </patternFill>
      </fill>
      <alignment horizontal="center" vertical="center" wrapText="1"/>
      <protection locked="0" hidden="0"/>
    </dxf>
    <dxf>
      <font>
        <strike val="0"/>
        <outline val="0"/>
        <shadow val="0"/>
        <vertAlign val="baseline"/>
        <name val="Arial"/>
      </font>
      <alignment horizontal="left" vertical="center" wrapText="1"/>
      <protection locked="0" hidden="0"/>
    </dxf>
    <dxf>
      <font>
        <strike val="0"/>
        <outline val="0"/>
        <shadow val="0"/>
        <vertAlign val="baseline"/>
        <name val="Arial"/>
      </font>
      <alignment horizontal="left" vertical="center" wrapText="1"/>
      <protection locked="0" hidden="0"/>
    </dxf>
    <dxf>
      <font>
        <strike val="0"/>
        <outline val="0"/>
        <shadow val="0"/>
        <vertAlign val="baseline"/>
        <name val="Arial"/>
      </font>
      <alignment horizontal="left" vertical="center" wrapText="1"/>
      <protection locked="0" hidden="0"/>
    </dxf>
    <dxf>
      <font>
        <strike val="0"/>
        <outline val="0"/>
        <shadow val="0"/>
        <vertAlign val="baseline"/>
        <name val="Arial"/>
      </font>
      <alignment horizontal="center" vertical="center" wrapText="1"/>
      <protection locked="1" hidden="1"/>
    </dxf>
    <dxf>
      <font>
        <strike val="0"/>
        <outline val="0"/>
        <shadow val="0"/>
        <vertAlign val="baseline"/>
        <sz val="11"/>
        <color theme="9"/>
        <name val="Arial"/>
      </font>
      <alignment vertical="center" wrapText="1"/>
      <protection locked="1" hidden="1"/>
    </dxf>
    <dxf>
      <font>
        <b/>
        <color theme="0"/>
      </font>
      <fill>
        <patternFill>
          <bgColor rgb="FFFF0000"/>
        </patternFill>
      </fill>
    </dxf>
    <dxf>
      <fill>
        <patternFill>
          <bgColor theme="7" tint="0.79998168889431442"/>
        </patternFill>
      </fill>
    </dxf>
    <dxf>
      <font>
        <strike val="0"/>
        <condense val="0"/>
        <extend val="0"/>
        <outline val="0"/>
        <shadow val="0"/>
        <vertAlign val="baseline"/>
        <sz val="11"/>
        <color theme="1"/>
        <name val="Arial"/>
      </font>
      <numFmt numFmtId="0" formatCode="General"/>
      <fill>
        <patternFill patternType="solid">
          <fgColor indexed="64"/>
          <bgColor theme="0" tint="-0.14999847407452621"/>
        </patternFill>
      </fill>
      <alignment horizontal="center" vertical="center"/>
      <protection locked="1" hidden="1"/>
    </dxf>
    <dxf>
      <font>
        <strike val="0"/>
        <condense val="0"/>
        <extend val="0"/>
        <outline val="0"/>
        <shadow val="0"/>
        <vertAlign val="baseline"/>
        <sz val="11"/>
        <color theme="1"/>
        <name val="Arial"/>
      </font>
      <numFmt numFmtId="0" formatCode="General"/>
      <fill>
        <patternFill>
          <fgColor indexed="64"/>
          <bgColor indexed="65"/>
        </patternFill>
      </fill>
      <alignment horizontal="left" vertical="center" wrapText="1"/>
      <protection locked="1" hidden="0"/>
    </dxf>
    <dxf>
      <font>
        <strike val="0"/>
        <outline val="0"/>
        <shadow val="0"/>
        <vertAlign val="baseline"/>
        <sz val="11"/>
        <color auto="1"/>
        <name val="Arial"/>
      </font>
      <fill>
        <patternFill>
          <fgColor indexed="64"/>
          <bgColor auto="1"/>
        </patternFill>
      </fill>
      <alignment horizontal="left" vertical="center" wrapText="1"/>
      <protection locked="0" hidden="0"/>
    </dxf>
    <dxf>
      <font>
        <strike val="0"/>
        <outline val="0"/>
        <shadow val="0"/>
        <vertAlign val="baseline"/>
        <name val="Arial"/>
      </font>
      <numFmt numFmtId="0" formatCode="General"/>
      <fill>
        <patternFill>
          <fgColor indexed="64"/>
          <bgColor auto="1"/>
        </patternFill>
      </fill>
      <alignment horizontal="left" vertical="center" wrapText="1"/>
      <protection locked="1" hidden="1"/>
    </dxf>
    <dxf>
      <font>
        <strike val="0"/>
        <condense val="0"/>
        <extend val="0"/>
        <outline val="0"/>
        <shadow val="0"/>
        <vertAlign val="baseline"/>
        <sz val="11"/>
        <color theme="0" tint="-0.14999847407452621"/>
        <name val="Arial"/>
      </font>
      <numFmt numFmtId="0" formatCode="General"/>
      <fill>
        <patternFill patternType="solid">
          <fgColor indexed="64"/>
          <bgColor theme="0" tint="-0.14999847407452621"/>
        </patternFill>
      </fill>
      <alignment horizontal="left" vertical="center" shrinkToFit="1"/>
      <border>
        <left/>
        <right/>
        <top style="thin">
          <color theme="0" tint="-0.499984740745262"/>
        </top>
        <bottom style="thin">
          <color theme="0" tint="-0.499984740745262"/>
        </bottom>
      </border>
      <protection locked="1" hidden="1"/>
    </dxf>
    <dxf>
      <font>
        <strike val="0"/>
        <condense val="0"/>
        <extend val="0"/>
        <outline val="0"/>
        <shadow val="0"/>
        <vertAlign val="baseline"/>
        <sz val="11"/>
        <color theme="1"/>
        <name val="Arial"/>
      </font>
      <numFmt numFmtId="0" formatCode="General"/>
      <fill>
        <patternFill patternType="solid">
          <fgColor indexed="64"/>
          <bgColor theme="0" tint="-0.14999847407452621"/>
        </patternFill>
      </fill>
      <alignment horizontal="left" vertical="center" wrapText="1"/>
      <border>
        <left/>
        <right/>
        <top style="thin">
          <color theme="0" tint="-0.499984740745262"/>
        </top>
        <bottom style="thin">
          <color theme="0" tint="-0.499984740745262"/>
        </bottom>
      </border>
      <protection locked="1" hidden="1"/>
    </dxf>
    <dxf>
      <font>
        <strike val="0"/>
        <condense val="0"/>
        <extend val="0"/>
        <outline val="0"/>
        <shadow val="0"/>
        <vertAlign val="baseline"/>
        <sz val="11"/>
        <color theme="1"/>
        <name val="Arial"/>
      </font>
      <numFmt numFmtId="0" formatCode="General"/>
      <fill>
        <patternFill patternType="solid">
          <fgColor indexed="64"/>
          <bgColor theme="0" tint="-0.14999847407452621"/>
        </patternFill>
      </fill>
      <alignment horizontal="left" vertical="center" wrapText="1"/>
      <border>
        <left/>
        <right/>
        <top style="thin">
          <color theme="0" tint="-0.499984740745262"/>
        </top>
        <bottom style="thin">
          <color theme="0" tint="-0.499984740745262"/>
        </bottom>
      </border>
      <protection locked="1" hidden="1"/>
    </dxf>
    <dxf>
      <font>
        <strike val="0"/>
        <condense val="0"/>
        <extend val="0"/>
        <outline val="0"/>
        <shadow val="0"/>
        <vertAlign val="baseline"/>
        <sz val="11"/>
        <color theme="1"/>
        <name val="Arial"/>
      </font>
      <fill>
        <patternFill patternType="solid">
          <fgColor indexed="64"/>
          <bgColor theme="0" tint="-0.14999847407452621"/>
        </patternFill>
      </fill>
      <alignment horizontal="left" vertical="center" wrapText="1"/>
      <border>
        <left/>
        <right/>
        <top style="thin">
          <color theme="0" tint="-0.499984740745262"/>
        </top>
        <bottom/>
        <vertical/>
        <horizontal/>
      </border>
      <protection locked="1" hidden="1"/>
    </dxf>
    <dxf>
      <font>
        <strike val="0"/>
        <outline val="0"/>
        <shadow val="0"/>
        <vertAlign val="baseline"/>
        <name val="Arial"/>
      </font>
      <numFmt numFmtId="0" formatCode="General"/>
      <fill>
        <patternFill>
          <fgColor indexed="64"/>
          <bgColor theme="0" tint="-0.14999847407452621"/>
        </patternFill>
      </fill>
      <alignment horizontal="left" vertical="center" wrapText="1"/>
      <border>
        <left/>
        <right/>
        <top style="thin">
          <color theme="0" tint="-0.499984740745262"/>
        </top>
        <bottom style="thin">
          <color theme="0" tint="-0.499984740745262"/>
        </bottom>
      </border>
      <protection locked="1" hidden="1"/>
    </dxf>
    <dxf>
      <font>
        <strike val="0"/>
        <outline val="0"/>
        <shadow val="0"/>
        <vertAlign val="baseline"/>
        <name val="Arial"/>
      </font>
      <fill>
        <patternFill>
          <fgColor indexed="64"/>
          <bgColor theme="2" tint="-0.499984740745262"/>
        </patternFill>
      </fill>
      <alignment horizontal="left" vertical="center" wrapText="1"/>
      <protection locked="1" hidden="1"/>
    </dxf>
    <dxf>
      <font>
        <strike val="0"/>
        <outline val="0"/>
        <shadow val="0"/>
        <vertAlign val="baseline"/>
        <name val="Arial"/>
      </font>
      <fill>
        <patternFill>
          <fgColor indexed="64"/>
          <bgColor theme="2" tint="-0.499984740745262"/>
        </patternFill>
      </fill>
      <alignment horizontal="general" vertical="center" wrapText="1"/>
      <protection locked="1" hidden="1"/>
    </dxf>
    <dxf>
      <font>
        <b/>
        <color theme="0"/>
      </font>
      <fill>
        <patternFill>
          <bgColor rgb="FFFF0000"/>
        </patternFill>
      </fill>
    </dxf>
    <dxf>
      <fill>
        <patternFill>
          <bgColor theme="7" tint="0.79998168889431442"/>
        </patternFill>
      </fill>
    </dxf>
    <dxf>
      <fill>
        <patternFill>
          <bgColor theme="0" tint="-0.14993743705557422"/>
        </patternFill>
      </fill>
    </dxf>
    <dxf>
      <font>
        <b/>
        <i/>
      </font>
    </dxf>
    <dxf>
      <font>
        <color theme="0" tint="-0.499984740745262"/>
      </font>
      <fill>
        <patternFill>
          <bgColor theme="0" tint="-0.499984740745262"/>
        </patternFill>
      </fill>
    </dxf>
    <dxf>
      <font>
        <strike val="0"/>
        <condense val="0"/>
        <extend val="0"/>
        <outline val="0"/>
        <shadow val="0"/>
        <vertAlign val="baseline"/>
        <sz val="11"/>
        <color theme="1"/>
        <name val="Arial"/>
      </font>
      <fill>
        <patternFill>
          <fgColor indexed="64"/>
          <bgColor auto="1"/>
        </patternFill>
      </fill>
      <alignment horizontal="general" vertical="center" wrapText="1"/>
      <protection locked="0" hidden="0"/>
    </dxf>
    <dxf>
      <font>
        <strike val="0"/>
        <condense val="0"/>
        <extend val="0"/>
        <outline val="0"/>
        <shadow val="0"/>
        <vertAlign val="baseline"/>
        <sz val="11"/>
        <color theme="1"/>
        <name val="Arial"/>
      </font>
      <fill>
        <patternFill patternType="solid">
          <fgColor indexed="64"/>
          <bgColor theme="0" tint="-0.14999847407452621"/>
        </patternFill>
      </fill>
      <alignment horizontal="general" vertical="center"/>
      <protection locked="0" hidden="0"/>
    </dxf>
    <dxf>
      <font>
        <strike val="0"/>
        <condense val="0"/>
        <extend val="0"/>
        <outline val="0"/>
        <shadow val="0"/>
        <vertAlign val="baseline"/>
        <sz val="11"/>
        <color theme="1"/>
        <name val="Arial"/>
      </font>
      <fill>
        <patternFill>
          <fgColor indexed="64"/>
          <bgColor auto="1"/>
        </patternFill>
      </fill>
      <protection locked="0" hidden="0"/>
    </dxf>
    <dxf>
      <font>
        <strike val="0"/>
        <condense val="0"/>
        <extend val="0"/>
        <outline val="0"/>
        <shadow val="0"/>
        <vertAlign val="baseline"/>
        <sz val="11"/>
        <color theme="9"/>
        <name val="Arial"/>
      </font>
      <fill>
        <patternFill>
          <fgColor indexed="64"/>
          <bgColor auto="1"/>
        </patternFill>
      </fill>
      <protection locked="1" hidden="1"/>
    </dxf>
    <dxf>
      <font>
        <strike val="0"/>
        <condense val="0"/>
        <extend val="0"/>
        <outline val="0"/>
        <shadow val="0"/>
        <vertAlign val="baseline"/>
        <sz val="11"/>
        <color theme="1"/>
        <name val="Arial"/>
      </font>
      <numFmt numFmtId="0" formatCode="General"/>
      <alignment horizontal="left" vertical="center" wrapText="1"/>
      <protection locked="0" hidden="0"/>
    </dxf>
    <dxf>
      <font>
        <strike val="0"/>
        <condense val="0"/>
        <extend val="0"/>
        <outline val="0"/>
        <shadow val="0"/>
        <vertAlign val="baseline"/>
        <sz val="11"/>
        <color theme="1"/>
        <name val="Arial"/>
      </font>
      <alignment horizontal="left" vertical="center" wrapText="1"/>
      <protection locked="0" hidden="0"/>
    </dxf>
    <dxf>
      <font>
        <strike val="0"/>
        <condense val="0"/>
        <extend val="0"/>
        <outline val="0"/>
        <shadow val="0"/>
        <vertAlign val="baseline"/>
        <sz val="11"/>
        <color theme="1"/>
        <name val="Arial"/>
      </font>
      <numFmt numFmtId="0" formatCode="General"/>
      <alignment horizontal="left" vertical="center" wrapText="1"/>
      <protection locked="0" hidden="0"/>
    </dxf>
    <dxf>
      <font>
        <strike val="0"/>
        <condense val="0"/>
        <extend val="0"/>
        <outline val="0"/>
        <shadow val="0"/>
        <vertAlign val="baseline"/>
        <sz val="11"/>
        <color theme="1"/>
        <name val="Arial"/>
      </font>
      <numFmt numFmtId="0" formatCode="General"/>
      <alignment horizontal="left" vertical="center" wrapText="1"/>
      <protection locked="0" hidden="0"/>
    </dxf>
    <dxf>
      <font>
        <strike val="0"/>
        <outline val="0"/>
        <shadow val="0"/>
        <vertAlign val="baseline"/>
        <name val="Arial"/>
      </font>
      <fill>
        <patternFill>
          <fgColor indexed="64"/>
          <bgColor auto="1"/>
        </patternFill>
      </fill>
      <alignment horizontal="left" vertical="center" wrapText="1"/>
      <protection locked="0" hidden="0"/>
    </dxf>
    <dxf>
      <font>
        <strike val="0"/>
        <outline val="0"/>
        <shadow val="0"/>
        <vertAlign val="baseline"/>
        <name val="Arial"/>
      </font>
      <numFmt numFmtId="0" formatCode="General"/>
      <fill>
        <patternFill>
          <fgColor indexed="64"/>
          <bgColor auto="1"/>
        </patternFill>
      </fill>
      <alignment horizontal="left" vertical="center" wrapText="1"/>
      <protection locked="0" hidden="0"/>
    </dxf>
    <dxf>
      <font>
        <strike val="0"/>
        <outline val="0"/>
        <shadow val="0"/>
        <vertAlign val="baseline"/>
        <name val="Arial"/>
      </font>
      <numFmt numFmtId="2" formatCode="0.00"/>
      <fill>
        <patternFill>
          <fgColor indexed="64"/>
          <bgColor auto="1"/>
        </patternFill>
      </fill>
      <alignment horizontal="left" vertical="center" wrapText="1"/>
      <protection locked="0" hidden="0"/>
    </dxf>
    <dxf>
      <font>
        <strike val="0"/>
        <outline val="0"/>
        <shadow val="0"/>
        <vertAlign val="baseline"/>
        <name val="Arial"/>
      </font>
      <fill>
        <patternFill>
          <fgColor indexed="64"/>
          <bgColor auto="1"/>
        </patternFill>
      </fill>
      <alignment horizontal="left" vertical="center" wrapText="1"/>
      <protection locked="0" hidden="0"/>
    </dxf>
    <dxf>
      <font>
        <strike val="0"/>
        <outline val="0"/>
        <shadow val="0"/>
        <vertAlign val="baseline"/>
        <name val="Arial"/>
      </font>
      <numFmt numFmtId="0" formatCode="General"/>
      <fill>
        <patternFill>
          <fgColor indexed="64"/>
          <bgColor auto="1"/>
        </patternFill>
      </fill>
      <alignment horizontal="left" vertical="center" wrapText="1"/>
      <protection locked="0" hidden="0"/>
    </dxf>
    <dxf>
      <font>
        <strike val="0"/>
        <outline val="0"/>
        <shadow val="0"/>
        <vertAlign val="baseline"/>
        <name val="Arial"/>
      </font>
      <numFmt numFmtId="2" formatCode="0.00"/>
      <fill>
        <patternFill>
          <fgColor indexed="64"/>
          <bgColor auto="1"/>
        </patternFill>
      </fill>
      <alignment horizontal="left" vertical="center" wrapText="1"/>
      <protection locked="0" hidden="0"/>
    </dxf>
    <dxf>
      <font>
        <strike val="0"/>
        <condense val="0"/>
        <extend val="0"/>
        <outline val="0"/>
        <shadow val="0"/>
        <vertAlign val="baseline"/>
        <sz val="11"/>
        <color theme="1"/>
        <name val="Arial"/>
      </font>
      <fill>
        <patternFill patternType="solid">
          <fgColor indexed="64"/>
          <bgColor theme="0" tint="-0.14999847407452621"/>
        </patternFill>
      </fill>
      <alignment horizontal="left" vertical="center" wrapText="1"/>
      <protection locked="0" hidden="0"/>
    </dxf>
    <dxf>
      <font>
        <strike val="0"/>
        <outline val="0"/>
        <shadow val="0"/>
        <vertAlign val="baseline"/>
        <name val="Arial"/>
      </font>
      <fill>
        <patternFill>
          <fgColor indexed="64"/>
          <bgColor auto="1"/>
        </patternFill>
      </fill>
      <alignment horizontal="left" vertical="center" wrapText="1"/>
      <protection locked="0" hidden="0"/>
    </dxf>
    <dxf>
      <font>
        <strike val="0"/>
        <outline val="0"/>
        <shadow val="0"/>
        <vertAlign val="baseline"/>
        <name val="Arial"/>
      </font>
      <fill>
        <patternFill>
          <fgColor indexed="64"/>
          <bgColor auto="1"/>
        </patternFill>
      </fill>
      <alignment horizontal="left" vertical="center" wrapText="1"/>
      <protection locked="1" hidden="1"/>
    </dxf>
    <dxf>
      <font>
        <strike val="0"/>
        <outline val="0"/>
        <shadow val="0"/>
        <vertAlign val="baseline"/>
        <name val="Arial"/>
      </font>
      <fill>
        <patternFill>
          <fgColor indexed="64"/>
          <bgColor auto="1"/>
        </patternFill>
      </fill>
      <alignment horizontal="general" vertical="center" wrapText="1"/>
      <protection locked="1" hidden="1"/>
    </dxf>
    <dxf>
      <fill>
        <patternFill>
          <bgColor theme="7" tint="0.79998168889431442"/>
        </patternFill>
      </fill>
    </dxf>
    <dxf>
      <font>
        <b/>
        <color theme="0"/>
      </font>
      <fill>
        <patternFill>
          <bgColor rgb="FFFF0000"/>
        </patternFill>
      </fill>
    </dxf>
    <dxf>
      <fill>
        <patternFill>
          <bgColor theme="7" tint="0.79998168889431442"/>
        </patternFill>
      </fill>
    </dxf>
    <dxf>
      <font>
        <strike val="0"/>
        <condense val="0"/>
        <extend val="0"/>
        <outline val="0"/>
        <shadow val="0"/>
        <vertAlign val="baseline"/>
        <sz val="11"/>
        <color theme="0"/>
        <name val="Calibri"/>
        <scheme val="minor"/>
      </font>
      <fill>
        <patternFill patternType="solid">
          <fgColor indexed="64"/>
          <bgColor theme="2" tint="-0.499984740745262"/>
        </patternFill>
      </fill>
      <alignment horizontal="general" vertical="center" wrapText="1"/>
    </dxf>
    <dxf>
      <font>
        <strike val="0"/>
        <condense val="0"/>
        <extend val="0"/>
        <outline val="0"/>
        <shadow val="0"/>
        <vertAlign val="baseline"/>
        <sz val="11"/>
        <color theme="1"/>
        <name val="Arial"/>
      </font>
      <alignment horizontal="left" vertical="center" wrapText="1"/>
      <protection locked="0" hidden="0"/>
    </dxf>
    <dxf>
      <font>
        <strike val="0"/>
        <condense val="0"/>
        <extend val="0"/>
        <outline val="0"/>
        <shadow val="0"/>
        <vertAlign val="baseline"/>
        <sz val="11"/>
        <color theme="0"/>
        <name val="Calibri"/>
        <scheme val="minor"/>
      </font>
      <fill>
        <patternFill patternType="solid">
          <fgColor indexed="64"/>
          <bgColor theme="2" tint="-0.499984740745262"/>
        </patternFill>
      </fill>
      <alignment horizontal="general" vertical="center" wrapText="1"/>
    </dxf>
    <dxf>
      <font>
        <strike val="0"/>
        <condense val="0"/>
        <extend val="0"/>
        <outline val="0"/>
        <shadow val="0"/>
        <vertAlign val="baseline"/>
        <sz val="11"/>
        <color theme="1"/>
        <name val="Arial"/>
      </font>
      <alignment horizontal="left" vertical="center" wrapText="1"/>
      <protection locked="0" hidden="0"/>
    </dxf>
    <dxf>
      <font>
        <strike val="0"/>
        <condense val="0"/>
        <extend val="0"/>
        <outline val="0"/>
        <shadow val="0"/>
        <vertAlign val="baseline"/>
        <sz val="11"/>
        <color theme="0"/>
        <name val="Calibri"/>
        <scheme val="minor"/>
      </font>
      <fill>
        <patternFill patternType="solid">
          <fgColor indexed="64"/>
          <bgColor theme="2" tint="-0.499984740745262"/>
        </patternFill>
      </fill>
      <alignment horizontal="general" vertical="center" wrapText="1"/>
    </dxf>
    <dxf>
      <font>
        <strike val="0"/>
        <condense val="0"/>
        <extend val="0"/>
        <outline val="0"/>
        <shadow val="0"/>
        <vertAlign val="baseline"/>
        <sz val="11"/>
        <color theme="1"/>
        <name val="Arial"/>
      </font>
      <numFmt numFmtId="0" formatCode="General"/>
      <alignment horizontal="left" vertical="center" wrapText="1"/>
      <protection locked="0" hidden="0"/>
    </dxf>
    <dxf>
      <font>
        <strike val="0"/>
        <condense val="0"/>
        <extend val="0"/>
        <outline val="0"/>
        <shadow val="0"/>
        <vertAlign val="baseline"/>
        <sz val="11"/>
        <color theme="0"/>
        <name val="Calibri"/>
        <scheme val="minor"/>
      </font>
      <fill>
        <patternFill patternType="solid">
          <fgColor indexed="64"/>
          <bgColor theme="2" tint="-0.499984740745262"/>
        </patternFill>
      </fill>
      <alignment horizontal="general" vertical="center" wrapText="1"/>
    </dxf>
    <dxf>
      <font>
        <strike val="0"/>
        <condense val="0"/>
        <extend val="0"/>
        <outline val="0"/>
        <shadow val="0"/>
        <vertAlign val="baseline"/>
        <sz val="11"/>
        <color theme="1"/>
        <name val="Arial"/>
      </font>
      <alignment horizontal="left" vertical="center" wrapText="1"/>
      <protection locked="0" hidden="0"/>
    </dxf>
    <dxf>
      <font>
        <strike val="0"/>
        <condense val="0"/>
        <extend val="0"/>
        <outline val="0"/>
        <shadow val="0"/>
        <vertAlign val="baseline"/>
        <sz val="11"/>
        <color theme="0"/>
        <name val="Calibri"/>
        <scheme val="minor"/>
      </font>
      <fill>
        <patternFill patternType="solid">
          <fgColor indexed="64"/>
          <bgColor theme="2" tint="-0.499984740745262"/>
        </patternFill>
      </fill>
      <alignment horizontal="general" vertical="center" wrapText="1"/>
    </dxf>
    <dxf>
      <font>
        <strike val="0"/>
        <outline val="0"/>
        <shadow val="0"/>
        <vertAlign val="baseline"/>
        <name val="Arial"/>
      </font>
      <numFmt numFmtId="0" formatCode="General"/>
      <fill>
        <patternFill>
          <fgColor indexed="64"/>
          <bgColor auto="1"/>
        </patternFill>
      </fill>
      <alignment horizontal="left" vertical="center" wrapText="1"/>
      <protection locked="0" hidden="0"/>
    </dxf>
    <dxf>
      <font>
        <strike val="0"/>
        <condense val="0"/>
        <extend val="0"/>
        <outline val="0"/>
        <shadow val="0"/>
        <vertAlign val="baseline"/>
        <sz val="11"/>
        <color theme="0"/>
        <name val="Calibri"/>
        <scheme val="minor"/>
      </font>
      <fill>
        <patternFill patternType="solid">
          <fgColor indexed="64"/>
          <bgColor theme="2" tint="-0.499984740745262"/>
        </patternFill>
      </fill>
      <alignment horizontal="general" vertical="center" wrapText="1"/>
    </dxf>
    <dxf>
      <font>
        <strike val="0"/>
        <outline val="0"/>
        <shadow val="0"/>
        <vertAlign val="baseline"/>
        <name val="Arial"/>
      </font>
      <numFmt numFmtId="2" formatCode="0.00"/>
      <fill>
        <patternFill>
          <fgColor indexed="64"/>
          <bgColor auto="1"/>
        </patternFill>
      </fill>
      <alignment horizontal="left" vertical="center" wrapText="1"/>
      <protection locked="0" hidden="0"/>
    </dxf>
    <dxf>
      <font>
        <strike val="0"/>
        <outline val="0"/>
        <shadow val="0"/>
        <vertAlign val="baseline"/>
        <name val="Arial"/>
      </font>
      <fill>
        <patternFill>
          <fgColor indexed="64"/>
          <bgColor auto="1"/>
        </patternFill>
      </fill>
      <alignment horizontal="left" vertical="center" wrapText="1"/>
      <protection locked="0" hidden="0"/>
    </dxf>
    <dxf>
      <font>
        <strike val="0"/>
        <condense val="0"/>
        <extend val="0"/>
        <outline val="0"/>
        <shadow val="0"/>
        <vertAlign val="baseline"/>
        <sz val="11"/>
        <color theme="0"/>
        <name val="Calibri"/>
        <scheme val="minor"/>
      </font>
      <fill>
        <patternFill patternType="solid">
          <fgColor indexed="64"/>
          <bgColor theme="2" tint="-0.499984740745262"/>
        </patternFill>
      </fill>
      <alignment horizontal="general" vertical="center" wrapText="1"/>
    </dxf>
    <dxf>
      <font>
        <strike val="0"/>
        <outline val="0"/>
        <shadow val="0"/>
        <vertAlign val="baseline"/>
        <name val="Arial"/>
      </font>
      <fill>
        <patternFill>
          <fgColor indexed="64"/>
          <bgColor auto="1"/>
        </patternFill>
      </fill>
      <alignment horizontal="left" vertical="center" wrapText="1"/>
      <protection locked="0" hidden="0"/>
    </dxf>
    <dxf>
      <font>
        <strike val="0"/>
        <condense val="0"/>
        <extend val="0"/>
        <outline val="0"/>
        <shadow val="0"/>
        <vertAlign val="baseline"/>
        <sz val="11"/>
        <color theme="0"/>
        <name val="Calibri"/>
        <scheme val="minor"/>
      </font>
      <fill>
        <patternFill patternType="solid">
          <fgColor indexed="64"/>
          <bgColor theme="2" tint="-0.499984740745262"/>
        </patternFill>
      </fill>
      <alignment horizontal="general" vertical="center" wrapText="1"/>
    </dxf>
    <dxf>
      <font>
        <strike val="0"/>
        <outline val="0"/>
        <shadow val="0"/>
        <vertAlign val="baseline"/>
        <name val="Arial"/>
      </font>
      <fill>
        <patternFill>
          <fgColor indexed="64"/>
          <bgColor auto="1"/>
        </patternFill>
      </fill>
      <alignment horizontal="left" vertical="center" wrapText="1"/>
      <protection locked="0" hidden="0"/>
    </dxf>
    <dxf>
      <font>
        <strike val="0"/>
        <outline val="0"/>
        <shadow val="0"/>
        <vertAlign val="baseline"/>
        <sz val="11"/>
        <color theme="0"/>
        <name val="Arial"/>
      </font>
      <fill>
        <patternFill patternType="solid">
          <fgColor indexed="64"/>
          <bgColor theme="2" tint="-0.499984740745262"/>
        </patternFill>
      </fill>
      <alignment horizontal="general" vertical="center" wrapText="1"/>
      <protection locked="1" hidden="1"/>
    </dxf>
    <dxf>
      <font>
        <strike val="0"/>
        <outline val="0"/>
        <shadow val="0"/>
        <vertAlign val="baseline"/>
        <name val="Arial"/>
      </font>
      <fill>
        <patternFill>
          <fgColor indexed="64"/>
          <bgColor auto="1"/>
        </patternFill>
      </fill>
      <alignment horizontal="left" vertical="center" wrapText="1"/>
      <protection locked="1" hidden="1"/>
    </dxf>
    <dxf>
      <font>
        <strike val="0"/>
        <outline val="0"/>
        <shadow val="0"/>
        <vertAlign val="baseline"/>
        <name val="Arial"/>
      </font>
      <fill>
        <patternFill>
          <fgColor indexed="64"/>
          <bgColor auto="1"/>
        </patternFill>
      </fill>
      <alignment horizontal="left" vertical="center" wrapText="1"/>
      <protection locked="1" hidden="1"/>
    </dxf>
    <dxf>
      <fill>
        <patternFill>
          <bgColor theme="7" tint="0.79998168889431442"/>
        </patternFill>
      </fill>
    </dxf>
    <dxf>
      <font>
        <b/>
        <color theme="0"/>
      </font>
      <fill>
        <patternFill>
          <bgColor rgb="FFFF0000"/>
        </patternFill>
      </fill>
    </dxf>
    <dxf>
      <fill>
        <patternFill>
          <bgColor theme="7" tint="0.79998168889431442"/>
        </patternFill>
      </fill>
    </dxf>
    <dxf>
      <font>
        <strike val="0"/>
        <condense val="0"/>
        <extend val="0"/>
        <outline val="0"/>
        <shadow val="0"/>
        <vertAlign val="baseline"/>
        <sz val="11"/>
        <color theme="1"/>
        <name val="Arial"/>
      </font>
      <fill>
        <patternFill>
          <fgColor indexed="64"/>
          <bgColor auto="1"/>
        </patternFill>
      </fill>
      <alignment horizontal="general" vertical="center" wrapText="1"/>
      <protection locked="0" hidden="0"/>
    </dxf>
    <dxf>
      <font>
        <strike val="0"/>
        <condense val="0"/>
        <extend val="0"/>
        <outline val="0"/>
        <shadow val="0"/>
        <vertAlign val="baseline"/>
        <sz val="11"/>
        <color theme="1"/>
        <name val="Arial"/>
      </font>
      <fill>
        <patternFill patternType="solid">
          <fgColor indexed="64"/>
          <bgColor theme="0" tint="-0.14999847407452621"/>
        </patternFill>
      </fill>
      <alignment horizontal="general" vertical="center"/>
      <protection locked="0" hidden="0"/>
    </dxf>
    <dxf>
      <font>
        <strike val="0"/>
        <condense val="0"/>
        <extend val="0"/>
        <outline val="0"/>
        <shadow val="0"/>
        <vertAlign val="baseline"/>
        <sz val="11"/>
        <color theme="1"/>
        <name val="Arial"/>
      </font>
      <fill>
        <patternFill>
          <fgColor indexed="64"/>
          <bgColor auto="1"/>
        </patternFill>
      </fill>
      <protection locked="0" hidden="0"/>
    </dxf>
    <dxf>
      <font>
        <strike val="0"/>
        <condense val="0"/>
        <extend val="0"/>
        <outline val="0"/>
        <shadow val="0"/>
        <vertAlign val="baseline"/>
        <sz val="11"/>
        <color theme="9"/>
        <name val="Arial"/>
      </font>
      <fill>
        <patternFill>
          <fgColor indexed="64"/>
          <bgColor auto="1"/>
        </patternFill>
      </fill>
      <protection locked="1" hidden="1"/>
    </dxf>
    <dxf>
      <font>
        <strike val="0"/>
        <outline val="0"/>
        <shadow val="0"/>
        <vertAlign val="baseline"/>
        <name val="Arial"/>
      </font>
      <numFmt numFmtId="30" formatCode="@"/>
      <fill>
        <patternFill>
          <fgColor rgb="FF000000"/>
          <bgColor auto="1"/>
        </patternFill>
      </fill>
      <alignment horizontal="left" vertical="center" wrapText="1"/>
      <protection locked="1" hidden="1"/>
    </dxf>
    <dxf>
      <font>
        <strike val="0"/>
        <outline val="0"/>
        <shadow val="0"/>
        <vertAlign val="baseline"/>
        <name val="Arial"/>
      </font>
      <numFmt numFmtId="30" formatCode="@"/>
      <fill>
        <patternFill>
          <fgColor rgb="FF000000"/>
          <bgColor auto="1"/>
        </patternFill>
      </fill>
      <alignment horizontal="left" vertical="center" wrapText="1"/>
      <protection locked="1" hidden="1"/>
    </dxf>
    <dxf>
      <font>
        <strike val="0"/>
        <outline val="0"/>
        <shadow val="0"/>
        <vertAlign val="baseline"/>
        <name val="Arial"/>
      </font>
      <numFmt numFmtId="30" formatCode="@"/>
      <fill>
        <patternFill>
          <fgColor rgb="FF000000"/>
          <bgColor auto="1"/>
        </patternFill>
      </fill>
      <alignment horizontal="left" vertical="center" wrapText="1"/>
      <protection locked="1" hidden="1"/>
    </dxf>
    <dxf>
      <font>
        <strike val="0"/>
        <condense val="0"/>
        <extend val="0"/>
        <outline val="0"/>
        <shadow val="0"/>
        <vertAlign val="baseline"/>
        <sz val="11"/>
        <color theme="1"/>
        <name val="Arial"/>
      </font>
      <numFmt numFmtId="0" formatCode="General"/>
      <alignment horizontal="left" vertical="center" wrapText="1"/>
      <protection locked="0" hidden="0"/>
    </dxf>
    <dxf>
      <font>
        <strike val="0"/>
        <condense val="0"/>
        <extend val="0"/>
        <outline val="0"/>
        <shadow val="0"/>
        <vertAlign val="baseline"/>
        <sz val="11"/>
        <color theme="1"/>
        <name val="Arial"/>
      </font>
      <alignment horizontal="left" vertical="center" wrapText="1"/>
      <protection locked="0" hidden="0"/>
    </dxf>
    <dxf>
      <font>
        <strike val="0"/>
        <condense val="0"/>
        <extend val="0"/>
        <outline val="0"/>
        <shadow val="0"/>
        <vertAlign val="baseline"/>
        <sz val="11"/>
        <color theme="1"/>
        <name val="Arial"/>
      </font>
      <numFmt numFmtId="0" formatCode="General"/>
      <alignment horizontal="left" vertical="center" wrapText="1"/>
      <protection locked="0" hidden="0"/>
    </dxf>
    <dxf>
      <font>
        <strike val="0"/>
        <condense val="0"/>
        <extend val="0"/>
        <outline val="0"/>
        <shadow val="0"/>
        <vertAlign val="baseline"/>
        <sz val="11"/>
        <color theme="1"/>
        <name val="Arial"/>
      </font>
      <alignment horizontal="left" vertical="center" wrapText="1"/>
      <protection locked="0" hidden="1"/>
    </dxf>
    <dxf>
      <font>
        <strike val="0"/>
        <outline val="0"/>
        <shadow val="0"/>
        <vertAlign val="baseline"/>
        <name val="Arial"/>
      </font>
      <numFmt numFmtId="0" formatCode="General"/>
      <alignment horizontal="left" vertical="center" wrapText="1"/>
      <protection locked="0" hidden="1"/>
    </dxf>
    <dxf>
      <font>
        <strike val="0"/>
        <outline val="0"/>
        <shadow val="0"/>
        <vertAlign val="baseline"/>
        <name val="Arial"/>
      </font>
      <numFmt numFmtId="2" formatCode="0.00"/>
      <fill>
        <patternFill>
          <fgColor indexed="64"/>
          <bgColor auto="1"/>
        </patternFill>
      </fill>
      <alignment horizontal="right" vertical="center" wrapText="1"/>
      <protection locked="0" hidden="1"/>
    </dxf>
    <dxf>
      <font>
        <strike val="0"/>
        <outline val="0"/>
        <shadow val="0"/>
        <vertAlign val="baseline"/>
        <name val="Arial"/>
      </font>
      <fill>
        <patternFill>
          <fgColor indexed="64"/>
          <bgColor indexed="65"/>
        </patternFill>
      </fill>
      <alignment horizontal="left" vertical="center" wrapText="1"/>
      <protection locked="0" hidden="1"/>
    </dxf>
    <dxf>
      <font>
        <strike val="0"/>
        <outline val="0"/>
        <shadow val="0"/>
        <vertAlign val="baseline"/>
        <name val="Arial"/>
      </font>
      <numFmt numFmtId="0" formatCode="General"/>
      <fill>
        <patternFill>
          <fgColor indexed="64"/>
          <bgColor auto="1"/>
        </patternFill>
      </fill>
      <alignment horizontal="left" vertical="center" wrapText="1"/>
      <protection locked="0" hidden="1"/>
    </dxf>
    <dxf>
      <font>
        <strike val="0"/>
        <outline val="0"/>
        <shadow val="0"/>
        <vertAlign val="baseline"/>
        <name val="Arial"/>
      </font>
      <numFmt numFmtId="2" formatCode="0.00"/>
      <fill>
        <patternFill>
          <fgColor indexed="64"/>
          <bgColor auto="1"/>
        </patternFill>
      </fill>
      <alignment horizontal="right" vertical="center" wrapText="1"/>
      <protection locked="0" hidden="1"/>
    </dxf>
    <dxf>
      <font>
        <strike val="0"/>
        <outline val="0"/>
        <shadow val="0"/>
        <vertAlign val="baseline"/>
        <name val="Arial"/>
      </font>
      <fill>
        <patternFill>
          <fgColor indexed="64"/>
          <bgColor auto="1"/>
        </patternFill>
      </fill>
      <alignment horizontal="left" vertical="center" wrapText="1"/>
      <protection locked="0" hidden="1"/>
    </dxf>
    <dxf>
      <font>
        <strike val="0"/>
        <outline val="0"/>
        <shadow val="0"/>
        <vertAlign val="baseline"/>
        <name val="Arial"/>
      </font>
      <numFmt numFmtId="0" formatCode="General"/>
      <fill>
        <patternFill>
          <fgColor indexed="64"/>
          <bgColor auto="1"/>
        </patternFill>
      </fill>
      <alignment horizontal="left" vertical="center" wrapText="1"/>
      <protection locked="0" hidden="1"/>
    </dxf>
    <dxf>
      <font>
        <strike val="0"/>
        <outline val="0"/>
        <shadow val="0"/>
        <vertAlign val="baseline"/>
        <name val="Arial"/>
      </font>
      <numFmt numFmtId="0" formatCode="General"/>
      <fill>
        <patternFill>
          <fgColor indexed="64"/>
          <bgColor auto="1"/>
        </patternFill>
      </fill>
      <alignment horizontal="left" vertical="center" wrapText="1"/>
      <protection locked="0" hidden="1"/>
    </dxf>
    <dxf>
      <font>
        <strike val="0"/>
        <outline val="0"/>
        <shadow val="0"/>
        <vertAlign val="baseline"/>
        <name val="Arial"/>
      </font>
      <numFmt numFmtId="30" formatCode="@"/>
      <fill>
        <patternFill>
          <fgColor rgb="FF000000"/>
          <bgColor auto="1"/>
        </patternFill>
      </fill>
      <alignment horizontal="left" vertical="center" wrapText="1"/>
      <protection locked="1" hidden="1"/>
    </dxf>
    <dxf>
      <font>
        <strike val="0"/>
        <outline val="0"/>
        <shadow val="0"/>
        <vertAlign val="baseline"/>
        <name val="Arial"/>
      </font>
      <numFmt numFmtId="30" formatCode="@"/>
      <fill>
        <patternFill>
          <fgColor indexed="64"/>
          <bgColor auto="1"/>
        </patternFill>
      </fill>
      <alignment horizontal="left" vertical="center" wrapText="1"/>
      <protection locked="1" hidden="1"/>
    </dxf>
    <dxf>
      <fill>
        <patternFill>
          <bgColor theme="7" tint="0.79998168889431442"/>
        </patternFill>
      </fill>
    </dxf>
    <dxf>
      <fill>
        <patternFill>
          <bgColor theme="7" tint="0.79998168889431442"/>
        </patternFill>
      </fill>
    </dxf>
    <dxf>
      <font>
        <color theme="0"/>
      </font>
      <numFmt numFmtId="30" formatCode="@"/>
      <fill>
        <patternFill>
          <bgColor rgb="FFFF0000"/>
        </patternFill>
      </fill>
    </dxf>
    <dxf>
      <font>
        <color theme="0"/>
      </font>
      <fill>
        <patternFill>
          <bgColor rgb="FFFF0000"/>
        </patternFill>
      </fill>
    </dxf>
    <dxf>
      <font>
        <b/>
        <color theme="0"/>
      </font>
      <fill>
        <patternFill>
          <bgColor rgb="FFFF0000"/>
        </patternFill>
      </fill>
    </dxf>
    <dxf>
      <fill>
        <patternFill>
          <bgColor theme="7" tint="0.79998168889431442"/>
        </patternFill>
      </fill>
    </dxf>
    <dxf>
      <font>
        <strike val="0"/>
        <condense val="0"/>
        <extend val="0"/>
        <outline val="0"/>
        <shadow val="0"/>
        <vertAlign val="baseline"/>
        <sz val="11"/>
        <color theme="1"/>
        <name val="Arial"/>
      </font>
      <numFmt numFmtId="0" formatCode="General"/>
      <alignment horizontal="left" vertical="center" wrapText="1"/>
      <border>
        <left style="thin">
          <color theme="9"/>
        </left>
        <right style="thin">
          <color theme="9"/>
        </right>
        <top/>
        <bottom/>
        <vertical/>
        <horizontal/>
      </border>
      <protection locked="0" hidden="1"/>
    </dxf>
    <dxf>
      <font>
        <strike val="0"/>
        <condense val="0"/>
        <extend val="0"/>
        <outline val="0"/>
        <shadow val="0"/>
        <vertAlign val="baseline"/>
        <sz val="11"/>
        <color theme="1"/>
        <name val="Arial"/>
      </font>
      <numFmt numFmtId="0" formatCode="General"/>
      <fill>
        <patternFill patternType="solid">
          <fgColor indexed="64"/>
          <bgColor theme="0" tint="-0.14999847407452621"/>
        </patternFill>
      </fill>
      <alignment horizontal="left" vertical="center" wrapText="1"/>
      <protection locked="1" hidden="1"/>
    </dxf>
    <dxf>
      <font>
        <strike val="0"/>
        <condense val="0"/>
        <extend val="0"/>
        <outline val="0"/>
        <shadow val="0"/>
        <vertAlign val="baseline"/>
        <sz val="11"/>
        <color theme="1"/>
        <name val="Arial"/>
      </font>
      <numFmt numFmtId="0" formatCode="General"/>
      <alignment horizontal="left" vertical="center" wrapText="1"/>
      <border>
        <left style="thin">
          <color theme="9"/>
        </left>
        <right style="thin">
          <color theme="9"/>
        </right>
        <top/>
        <bottom/>
        <vertical/>
        <horizontal/>
      </border>
      <protection locked="0" hidden="1"/>
    </dxf>
    <dxf>
      <font>
        <strike val="0"/>
        <condense val="0"/>
        <extend val="0"/>
        <outline val="0"/>
        <shadow val="0"/>
        <vertAlign val="baseline"/>
        <sz val="11"/>
        <color theme="1"/>
        <name val="Arial"/>
      </font>
      <numFmt numFmtId="0" formatCode="General"/>
      <alignment horizontal="left" vertical="center" wrapText="1"/>
      <border>
        <left style="thin">
          <color theme="9"/>
        </left>
        <right style="thin">
          <color theme="9"/>
        </right>
        <top/>
        <bottom/>
        <vertical/>
        <horizontal/>
      </border>
      <protection locked="0" hidden="1"/>
    </dxf>
    <dxf>
      <font>
        <strike val="0"/>
        <condense val="0"/>
        <extend val="0"/>
        <outline val="0"/>
        <shadow val="0"/>
        <vertAlign val="baseline"/>
        <sz val="11"/>
        <color theme="1"/>
        <name val="Arial"/>
      </font>
      <numFmt numFmtId="2" formatCode="0.00"/>
      <alignment horizontal="left" vertical="center" wrapText="1"/>
      <protection locked="0" hidden="0"/>
    </dxf>
    <dxf>
      <font>
        <strike val="0"/>
        <condense val="0"/>
        <extend val="0"/>
        <outline val="0"/>
        <shadow val="0"/>
        <vertAlign val="baseline"/>
        <sz val="11"/>
        <color theme="1"/>
        <name val="Arial"/>
      </font>
      <numFmt numFmtId="2" formatCode="0.00"/>
      <alignment horizontal="left" vertical="center" wrapText="1"/>
      <border>
        <left style="thin">
          <color theme="9"/>
        </left>
        <right style="thin">
          <color theme="9"/>
        </right>
        <top/>
        <bottom/>
      </border>
      <protection locked="0" hidden="0"/>
    </dxf>
    <dxf>
      <font>
        <strike val="0"/>
        <outline val="0"/>
        <shadow val="0"/>
        <vertAlign val="baseline"/>
        <name val="Arial"/>
      </font>
      <numFmt numFmtId="2" formatCode="0.00"/>
      <alignment horizontal="center" vertical="center" wrapText="1"/>
      <border>
        <left style="thin">
          <color theme="9"/>
        </left>
        <right style="thin">
          <color theme="9"/>
        </right>
        <top/>
        <bottom/>
      </border>
      <protection locked="0" hidden="0"/>
    </dxf>
    <dxf>
      <font>
        <strike val="0"/>
        <outline val="0"/>
        <shadow val="0"/>
        <vertAlign val="baseline"/>
        <name val="Arial"/>
      </font>
      <numFmt numFmtId="4" formatCode="#,##0.00"/>
      <fill>
        <patternFill>
          <fgColor indexed="64"/>
          <bgColor indexed="65"/>
        </patternFill>
      </fill>
      <alignment horizontal="right" vertical="center" wrapText="1"/>
      <border>
        <left style="thin">
          <color theme="9"/>
        </left>
        <right style="thin">
          <color theme="9"/>
        </right>
        <top/>
        <bottom/>
      </border>
      <protection locked="0" hidden="0"/>
    </dxf>
    <dxf>
      <alignment horizontal="left" vertical="center" wrapText="1"/>
      <protection locked="0" hidden="1"/>
    </dxf>
    <dxf>
      <font>
        <strike val="0"/>
        <condense val="0"/>
        <extend val="0"/>
        <outline val="0"/>
        <shadow val="0"/>
        <vertAlign val="baseline"/>
        <sz val="11"/>
        <color theme="1"/>
        <name val="Arial"/>
      </font>
      <numFmt numFmtId="4" formatCode="#,##0.00"/>
      <alignment horizontal="right" vertical="center" wrapText="1"/>
      <border>
        <left style="thin">
          <color theme="9"/>
        </left>
        <right style="thin">
          <color theme="9"/>
        </right>
        <top/>
        <bottom/>
        <vertical/>
        <horizontal/>
      </border>
      <protection locked="0" hidden="0"/>
    </dxf>
    <dxf>
      <alignment horizontal="left" vertical="center" wrapText="1"/>
      <protection locked="0" hidden="1"/>
    </dxf>
    <dxf>
      <font>
        <strike val="0"/>
        <outline val="0"/>
        <shadow val="0"/>
        <vertAlign val="baseline"/>
        <name val="Arial"/>
      </font>
      <numFmt numFmtId="4" formatCode="#,##0.00"/>
      <fill>
        <patternFill>
          <fgColor indexed="64"/>
          <bgColor indexed="65"/>
        </patternFill>
      </fill>
      <alignment horizontal="right" vertical="center" wrapText="1"/>
      <border>
        <left style="thin">
          <color theme="9"/>
        </left>
        <right style="thin">
          <color theme="9"/>
        </right>
        <top/>
        <bottom/>
      </border>
      <protection locked="0" hidden="1"/>
    </dxf>
    <dxf>
      <alignment horizontal="left" vertical="center" wrapText="1"/>
      <protection locked="0" hidden="1"/>
    </dxf>
    <dxf>
      <font>
        <strike val="0"/>
        <outline val="0"/>
        <shadow val="0"/>
        <vertAlign val="baseline"/>
        <name val="Arial"/>
      </font>
      <numFmt numFmtId="4" formatCode="#,##0.00"/>
      <fill>
        <patternFill>
          <fgColor indexed="64"/>
          <bgColor indexed="65"/>
        </patternFill>
      </fill>
      <alignment horizontal="right" vertical="center" wrapText="1"/>
      <border>
        <left style="thin">
          <color theme="9"/>
        </left>
        <right style="thin">
          <color theme="9"/>
        </right>
        <top/>
        <bottom/>
      </border>
      <protection locked="0" hidden="0"/>
    </dxf>
    <dxf>
      <alignment horizontal="left" vertical="center" wrapText="1"/>
      <protection locked="0" hidden="1"/>
    </dxf>
    <dxf>
      <font>
        <strike val="0"/>
        <outline val="0"/>
        <shadow val="0"/>
        <vertAlign val="baseline"/>
        <name val="Arial"/>
      </font>
      <numFmt numFmtId="4" formatCode="#,##0.00"/>
      <fill>
        <patternFill>
          <fgColor indexed="64"/>
          <bgColor indexed="65"/>
        </patternFill>
      </fill>
      <alignment horizontal="right" vertical="center" wrapText="1"/>
      <border>
        <left style="thin">
          <color theme="9"/>
        </left>
        <right style="thin">
          <color theme="9"/>
        </right>
        <top/>
        <bottom/>
      </border>
      <protection locked="0" hidden="0"/>
    </dxf>
    <dxf>
      <alignment horizontal="left" vertical="center" wrapText="1"/>
      <protection locked="0" hidden="1"/>
    </dxf>
    <dxf>
      <font>
        <strike val="0"/>
        <outline val="0"/>
        <shadow val="0"/>
        <vertAlign val="baseline"/>
        <name val="Arial"/>
      </font>
      <numFmt numFmtId="4" formatCode="#,##0.00"/>
      <fill>
        <patternFill>
          <fgColor indexed="64"/>
          <bgColor indexed="65"/>
        </patternFill>
      </fill>
      <alignment horizontal="right" vertical="center" wrapText="1"/>
      <border>
        <left style="thin">
          <color theme="9"/>
        </left>
        <right style="thin">
          <color theme="9"/>
        </right>
        <top/>
        <bottom/>
      </border>
      <protection locked="0" hidden="1"/>
    </dxf>
    <dxf>
      <alignment horizontal="left" vertical="center" wrapText="1"/>
      <protection locked="0" hidden="1"/>
    </dxf>
    <dxf>
      <font>
        <strike val="0"/>
        <outline val="0"/>
        <shadow val="0"/>
        <vertAlign val="baseline"/>
        <name val="Arial"/>
      </font>
      <numFmt numFmtId="4" formatCode="#,##0.00"/>
      <fill>
        <patternFill>
          <fgColor indexed="64"/>
          <bgColor indexed="65"/>
        </patternFill>
      </fill>
      <alignment horizontal="right" vertical="center" wrapText="1"/>
      <border>
        <left style="thin">
          <color theme="9"/>
        </left>
        <right style="thin">
          <color theme="9"/>
        </right>
        <top/>
        <bottom/>
      </border>
      <protection locked="0" hidden="1"/>
    </dxf>
    <dxf>
      <alignment horizontal="left" vertical="center" wrapText="1"/>
      <protection locked="0" hidden="1"/>
    </dxf>
    <dxf>
      <font>
        <strike val="0"/>
        <outline val="0"/>
        <shadow val="0"/>
        <vertAlign val="baseline"/>
        <name val="Arial"/>
      </font>
      <numFmt numFmtId="4" formatCode="#,##0.00"/>
      <fill>
        <patternFill>
          <fgColor indexed="64"/>
          <bgColor indexed="65"/>
        </patternFill>
      </fill>
      <alignment horizontal="right" vertical="center" wrapText="1"/>
      <border>
        <left style="thin">
          <color theme="9"/>
        </left>
        <right style="thin">
          <color theme="9"/>
        </right>
        <top/>
        <bottom/>
      </border>
      <protection locked="0" hidden="1"/>
    </dxf>
    <dxf>
      <alignment horizontal="left" vertical="center" wrapText="1"/>
      <protection locked="0" hidden="1"/>
    </dxf>
    <dxf>
      <font>
        <strike val="0"/>
        <condense val="0"/>
        <extend val="0"/>
        <outline val="0"/>
        <shadow val="0"/>
        <vertAlign val="baseline"/>
        <sz val="11"/>
        <color theme="1"/>
        <name val="Arial"/>
      </font>
      <numFmt numFmtId="4" formatCode="#,##0.00"/>
      <alignment horizontal="right" vertical="center" wrapText="1"/>
      <border>
        <left style="thin">
          <color theme="9"/>
        </left>
        <right style="thin">
          <color theme="9"/>
        </right>
        <top/>
        <bottom/>
        <vertical/>
        <horizontal/>
      </border>
      <protection locked="0" hidden="1"/>
    </dxf>
    <dxf>
      <alignment horizontal="left" vertical="center" wrapText="1"/>
      <protection locked="0" hidden="1"/>
    </dxf>
    <dxf>
      <font>
        <strike val="0"/>
        <condense val="0"/>
        <extend val="0"/>
        <outline val="0"/>
        <shadow val="0"/>
        <vertAlign val="baseline"/>
        <sz val="11"/>
        <color theme="1"/>
        <name val="Arial"/>
      </font>
      <numFmt numFmtId="4" formatCode="#,##0.00"/>
      <alignment horizontal="right" vertical="center" wrapText="1"/>
      <border>
        <left style="medium">
          <color indexed="64"/>
        </left>
        <right style="medium">
          <color indexed="64"/>
        </right>
        <top/>
        <bottom/>
        <vertical/>
        <horizontal/>
      </border>
      <protection locked="1" hidden="0"/>
    </dxf>
    <dxf>
      <alignment horizontal="left" vertical="center" wrapText="1"/>
      <protection locked="0" hidden="1"/>
    </dxf>
    <dxf>
      <font>
        <strike val="0"/>
        <outline val="0"/>
        <shadow val="0"/>
        <vertAlign val="baseline"/>
        <name val="Arial"/>
      </font>
      <numFmt numFmtId="4" formatCode="#,##0.00"/>
      <fill>
        <patternFill>
          <fgColor indexed="64"/>
          <bgColor indexed="65"/>
        </patternFill>
      </fill>
      <alignment horizontal="right" vertical="center" wrapText="1"/>
      <border>
        <left style="thin">
          <color theme="9"/>
        </left>
        <right style="thin">
          <color theme="9"/>
        </right>
        <top/>
        <bottom/>
      </border>
      <protection locked="0" hidden="0"/>
    </dxf>
    <dxf>
      <alignment horizontal="left" vertical="center" wrapText="1"/>
      <protection locked="0" hidden="1"/>
    </dxf>
    <dxf>
      <font>
        <strike val="0"/>
        <outline val="0"/>
        <shadow val="0"/>
        <vertAlign val="baseline"/>
        <name val="Arial"/>
      </font>
      <numFmt numFmtId="4" formatCode="#,##0.00"/>
      <fill>
        <patternFill>
          <fgColor indexed="64"/>
          <bgColor indexed="65"/>
        </patternFill>
      </fill>
      <alignment horizontal="right" vertical="center" wrapText="1"/>
      <border>
        <left style="thin">
          <color theme="9"/>
        </left>
        <right style="thin">
          <color theme="9"/>
        </right>
        <top/>
        <bottom/>
      </border>
      <protection locked="0" hidden="0"/>
    </dxf>
    <dxf>
      <font>
        <strike val="0"/>
        <outline val="0"/>
        <shadow val="0"/>
        <vertAlign val="baseline"/>
        <name val="Arial"/>
      </font>
      <numFmt numFmtId="166" formatCode="0.00000000"/>
      <fill>
        <patternFill>
          <fgColor indexed="64"/>
          <bgColor auto="1"/>
        </patternFill>
      </fill>
      <alignment horizontal="left" vertical="center" wrapText="1"/>
      <border>
        <left/>
        <right style="medium">
          <color indexed="64"/>
        </right>
        <top/>
        <bottom/>
      </border>
      <protection locked="0" hidden="0"/>
    </dxf>
    <dxf>
      <font>
        <strike val="0"/>
        <outline val="0"/>
        <shadow val="0"/>
        <vertAlign val="baseline"/>
        <name val="Arial"/>
      </font>
      <numFmt numFmtId="166" formatCode="0.00000000"/>
      <fill>
        <patternFill>
          <fgColor indexed="64"/>
          <bgColor auto="1"/>
        </patternFill>
      </fill>
      <alignment horizontal="left" vertical="center" wrapText="1"/>
      <border>
        <left style="medium">
          <color indexed="64"/>
        </left>
        <right/>
        <top/>
        <bottom/>
      </border>
      <protection locked="0" hidden="0"/>
    </dxf>
    <dxf>
      <alignment horizontal="left" vertical="center" wrapText="1"/>
      <protection locked="0" hidden="1"/>
    </dxf>
    <dxf>
      <font>
        <strike val="0"/>
        <outline val="0"/>
        <shadow val="0"/>
        <vertAlign val="baseline"/>
        <name val="Arial"/>
      </font>
      <fill>
        <patternFill>
          <fgColor indexed="64"/>
          <bgColor auto="1"/>
        </patternFill>
      </fill>
      <alignment horizontal="left" vertical="center" wrapText="1"/>
      <protection locked="0" hidden="0"/>
    </dxf>
    <dxf>
      <alignment horizontal="left" vertical="center" wrapText="1"/>
      <protection locked="0" hidden="1"/>
    </dxf>
    <dxf>
      <font>
        <strike val="0"/>
        <outline val="0"/>
        <shadow val="0"/>
        <vertAlign val="baseline"/>
        <name val="Arial"/>
      </font>
      <fill>
        <patternFill>
          <fgColor indexed="64"/>
          <bgColor auto="1"/>
        </patternFill>
      </fill>
      <alignment horizontal="left" vertical="center" wrapText="1"/>
      <protection locked="0" hidden="0"/>
    </dxf>
    <dxf>
      <alignment horizontal="left" vertical="center" wrapText="1"/>
      <protection locked="0" hidden="1"/>
    </dxf>
    <dxf>
      <font>
        <strike val="0"/>
        <condense val="0"/>
        <extend val="0"/>
        <outline val="0"/>
        <shadow val="0"/>
        <vertAlign val="baseline"/>
        <sz val="11"/>
        <color theme="1"/>
        <name val="Arial"/>
      </font>
      <alignment horizontal="left" vertical="center" wrapText="1"/>
      <protection locked="0" hidden="0"/>
    </dxf>
    <dxf>
      <alignment horizontal="left" vertical="center" wrapText="1"/>
      <protection locked="0" hidden="1"/>
    </dxf>
    <dxf>
      <font>
        <strike val="0"/>
        <condense val="0"/>
        <extend val="0"/>
        <outline val="0"/>
        <shadow val="0"/>
        <vertAlign val="baseline"/>
        <sz val="11"/>
        <color theme="1"/>
        <name val="Arial"/>
      </font>
      <alignment horizontal="left" vertical="center" wrapText="1"/>
      <protection locked="0" hidden="0"/>
    </dxf>
    <dxf>
      <alignment horizontal="left" vertical="center" wrapText="1"/>
      <protection locked="0" hidden="1"/>
    </dxf>
    <dxf>
      <font>
        <strike val="0"/>
        <outline val="0"/>
        <shadow val="0"/>
        <vertAlign val="baseline"/>
        <name val="Arial"/>
      </font>
      <fill>
        <patternFill>
          <fgColor indexed="64"/>
          <bgColor auto="1"/>
        </patternFill>
      </fill>
      <alignment horizontal="left" vertical="center" wrapText="1"/>
      <protection locked="0" hidden="0"/>
    </dxf>
    <dxf>
      <font>
        <strike val="0"/>
        <outline val="0"/>
        <shadow val="0"/>
        <vertAlign val="baseline"/>
        <name val="Arial"/>
      </font>
      <fill>
        <patternFill>
          <fgColor indexed="64"/>
          <bgColor auto="1"/>
        </patternFill>
      </fill>
      <alignment vertical="center"/>
      <protection locked="1" hidden="1"/>
    </dxf>
    <dxf>
      <font>
        <strike val="0"/>
        <outline val="0"/>
        <shadow val="0"/>
        <vertAlign val="baseline"/>
        <name val="Arial"/>
      </font>
      <fill>
        <patternFill>
          <fgColor indexed="64"/>
          <bgColor auto="1"/>
        </patternFill>
      </fill>
      <alignment horizontal="left" vertical="center" wrapText="1"/>
      <protection locked="1" hidden="1"/>
    </dxf>
    <dxf>
      <font>
        <strike val="0"/>
        <outline val="0"/>
        <shadow val="0"/>
        <vertAlign val="baseline"/>
        <name val="Arial"/>
      </font>
      <fill>
        <patternFill>
          <fgColor indexed="64"/>
          <bgColor auto="1"/>
        </patternFill>
      </fill>
      <alignment horizontal="left" vertical="center" wrapText="1"/>
      <protection locked="1" hidden="1"/>
    </dxf>
    <dxf>
      <fill>
        <patternFill>
          <bgColor theme="0" tint="-0.14993743705557422"/>
        </patternFill>
      </fill>
    </dxf>
    <dxf>
      <fill>
        <patternFill>
          <bgColor theme="0" tint="-0.14993743705557422"/>
        </patternFill>
      </fill>
    </dxf>
    <dxf>
      <font>
        <b/>
        <color theme="0"/>
      </font>
      <fill>
        <patternFill>
          <bgColor rgb="FFFF0000"/>
        </patternFill>
      </fill>
    </dxf>
    <dxf>
      <fill>
        <patternFill>
          <bgColor theme="0" tint="-0.14993743705557422"/>
        </patternFill>
      </fill>
    </dxf>
    <dxf>
      <fill>
        <patternFill>
          <bgColor theme="7" tint="0.79998168889431442"/>
        </patternFill>
      </fill>
    </dxf>
    <dxf>
      <font>
        <color theme="0" tint="-0.14993743705557422"/>
      </font>
      <fill>
        <patternFill>
          <bgColor theme="0" tint="-0.14993743705557422"/>
        </patternFill>
      </fill>
    </dxf>
    <dxf>
      <font>
        <strike val="0"/>
        <condense val="0"/>
        <extend val="0"/>
        <outline val="0"/>
        <shadow val="0"/>
        <vertAlign val="baseline"/>
        <sz val="11"/>
        <color theme="1"/>
        <name val="Arial"/>
      </font>
      <numFmt numFmtId="0" formatCode="General"/>
      <alignment horizontal="left" vertical="center" wrapText="1"/>
      <protection locked="1" hidden="1"/>
    </dxf>
    <dxf>
      <font>
        <strike val="0"/>
        <condense val="0"/>
        <extend val="0"/>
        <outline val="0"/>
        <shadow val="0"/>
        <vertAlign val="baseline"/>
        <sz val="11"/>
        <color theme="1"/>
        <name val="Arial"/>
      </font>
      <alignment horizontal="left" vertical="center" wrapText="1"/>
      <protection locked="1" hidden="1"/>
    </dxf>
    <dxf>
      <font>
        <strike val="0"/>
        <condense val="0"/>
        <extend val="0"/>
        <outline val="0"/>
        <shadow val="0"/>
        <vertAlign val="baseline"/>
        <sz val="11"/>
        <color theme="1"/>
        <name val="Arial"/>
      </font>
      <numFmt numFmtId="0" formatCode="General"/>
      <alignment horizontal="left" vertical="center" wrapText="1"/>
      <protection locked="1" hidden="1"/>
    </dxf>
    <dxf>
      <font>
        <strike val="0"/>
        <condense val="0"/>
        <extend val="0"/>
        <outline val="0"/>
        <shadow val="0"/>
        <vertAlign val="baseline"/>
        <sz val="11"/>
        <color theme="1"/>
        <name val="Arial"/>
      </font>
      <numFmt numFmtId="0" formatCode="General"/>
      <fill>
        <patternFill patternType="solid">
          <fgColor indexed="64"/>
          <bgColor theme="0" tint="-0.14999847407452621"/>
        </patternFill>
      </fill>
      <alignment horizontal="left" vertical="center" wrapText="1"/>
      <protection locked="1" hidden="1"/>
    </dxf>
    <dxf>
      <font>
        <strike val="0"/>
        <condense val="0"/>
        <extend val="0"/>
        <outline val="0"/>
        <shadow val="0"/>
        <vertAlign val="baseline"/>
        <sz val="11"/>
        <color theme="1"/>
        <name val="Arial"/>
      </font>
      <numFmt numFmtId="0" formatCode="General"/>
      <fill>
        <patternFill>
          <fgColor indexed="64"/>
          <bgColor indexed="65"/>
        </patternFill>
      </fill>
      <alignment horizontal="left" vertical="center" wrapText="1"/>
      <protection locked="1" hidden="1"/>
    </dxf>
    <dxf>
      <font>
        <strike val="0"/>
        <outline val="0"/>
        <shadow val="0"/>
        <vertAlign val="baseline"/>
        <name val="Arial"/>
      </font>
      <numFmt numFmtId="0" formatCode="General"/>
      <fill>
        <patternFill>
          <fgColor indexed="64"/>
          <bgColor auto="1"/>
        </patternFill>
      </fill>
      <alignment horizontal="left" vertical="center" wrapText="1"/>
      <protection locked="1" hidden="1"/>
    </dxf>
    <dxf>
      <font>
        <strike val="0"/>
        <outline val="0"/>
        <shadow val="0"/>
        <vertAlign val="baseline"/>
        <name val="Arial"/>
      </font>
      <numFmt numFmtId="2" formatCode="0.00"/>
      <alignment vertical="center"/>
      <protection locked="1" hidden="1"/>
    </dxf>
    <dxf>
      <font>
        <strike val="0"/>
        <outline val="0"/>
        <shadow val="0"/>
        <vertAlign val="baseline"/>
        <name val="Arial"/>
      </font>
      <fill>
        <patternFill>
          <fgColor indexed="64"/>
          <bgColor auto="1"/>
        </patternFill>
      </fill>
      <alignment horizontal="left" vertical="center" wrapText="1"/>
      <protection locked="0" hidden="1"/>
    </dxf>
    <dxf>
      <font>
        <strike val="0"/>
        <outline val="0"/>
        <shadow val="0"/>
        <vertAlign val="baseline"/>
        <name val="Arial"/>
      </font>
      <fill>
        <patternFill>
          <fgColor indexed="64"/>
          <bgColor auto="1"/>
        </patternFill>
      </fill>
      <alignment horizontal="left" vertical="center" wrapText="1"/>
      <protection locked="0" hidden="1"/>
    </dxf>
    <dxf>
      <font>
        <strike val="0"/>
        <outline val="0"/>
        <shadow val="0"/>
        <vertAlign val="baseline"/>
        <name val="Arial"/>
      </font>
      <fill>
        <patternFill>
          <fgColor indexed="64"/>
          <bgColor auto="1"/>
        </patternFill>
      </fill>
      <alignment horizontal="left" vertical="center" wrapText="1"/>
      <protection locked="0" hidden="1"/>
    </dxf>
    <dxf>
      <font>
        <strike val="0"/>
        <outline val="0"/>
        <shadow val="0"/>
        <vertAlign val="baseline"/>
        <name val="Arial"/>
      </font>
      <fill>
        <patternFill>
          <fgColor indexed="64"/>
          <bgColor auto="1"/>
        </patternFill>
      </fill>
      <alignment horizontal="left" vertical="center" wrapText="1"/>
      <protection locked="0" hidden="1"/>
    </dxf>
    <dxf>
      <font>
        <strike val="0"/>
        <outline val="0"/>
        <shadow val="0"/>
        <vertAlign val="baseline"/>
        <name val="Arial"/>
      </font>
      <fill>
        <patternFill>
          <fgColor indexed="64"/>
          <bgColor auto="1"/>
        </patternFill>
      </fill>
      <alignment horizontal="left" vertical="center" wrapText="1"/>
      <protection locked="0" hidden="1"/>
    </dxf>
    <dxf>
      <font>
        <strike val="0"/>
        <outline val="0"/>
        <shadow val="0"/>
        <vertAlign val="baseline"/>
        <name val="Arial"/>
      </font>
      <fill>
        <patternFill>
          <fgColor indexed="64"/>
          <bgColor auto="1"/>
        </patternFill>
      </fill>
      <alignment horizontal="left" vertical="center" wrapText="1"/>
      <protection locked="1" hidden="1"/>
    </dxf>
    <dxf>
      <font>
        <strike val="0"/>
        <outline val="0"/>
        <shadow val="0"/>
        <vertAlign val="baseline"/>
        <name val="Arial"/>
      </font>
      <fill>
        <patternFill>
          <fgColor indexed="64"/>
          <bgColor auto="1"/>
        </patternFill>
      </fill>
      <alignment horizontal="left" vertical="center" wrapText="1"/>
      <protection locked="1" hidden="1"/>
    </dxf>
    <dxf>
      <fill>
        <patternFill>
          <bgColor theme="7" tint="0.79998168889431442"/>
        </patternFill>
      </fill>
    </dxf>
    <dxf>
      <font>
        <color theme="0" tint="-0.499984740745262"/>
      </font>
      <fill>
        <patternFill>
          <bgColor theme="0" tint="-0.499984740745262"/>
        </patternFill>
      </fill>
    </dxf>
    <dxf>
      <font>
        <color theme="0" tint="-0.14993743705557422"/>
      </font>
      <fill>
        <patternFill>
          <bgColor theme="0" tint="-0.14993743705557422"/>
        </patternFill>
      </fill>
    </dxf>
    <dxf>
      <fill>
        <patternFill>
          <bgColor theme="7" tint="0.79998168889431442"/>
        </patternFill>
      </fill>
    </dxf>
    <dxf>
      <font>
        <color theme="0" tint="-0.499984740745262"/>
      </font>
      <fill>
        <patternFill>
          <bgColor theme="0" tint="-0.499984740745262"/>
        </patternFill>
      </fill>
    </dxf>
    <dxf>
      <font>
        <color theme="0" tint="-0.14993743705557422"/>
      </font>
      <fill>
        <patternFill>
          <bgColor theme="0" tint="-0.14993743705557422"/>
        </patternFill>
      </fill>
    </dxf>
    <dxf>
      <fill>
        <patternFill>
          <bgColor theme="7" tint="0.79998168889431442"/>
        </patternFill>
      </fill>
    </dxf>
    <dxf>
      <font>
        <color theme="0" tint="-0.499984740745262"/>
      </font>
      <fill>
        <patternFill>
          <bgColor theme="0" tint="-0.499984740745262"/>
        </patternFill>
      </fill>
    </dxf>
    <dxf>
      <font>
        <color theme="0" tint="-0.14993743705557422"/>
      </font>
      <fill>
        <patternFill>
          <bgColor theme="0" tint="-0.14993743705557422"/>
        </patternFill>
      </fill>
    </dxf>
    <dxf>
      <fill>
        <patternFill>
          <bgColor theme="7" tint="0.79998168889431442"/>
        </patternFill>
      </fill>
    </dxf>
    <dxf>
      <font>
        <color theme="0" tint="-0.499984740745262"/>
      </font>
      <fill>
        <patternFill>
          <bgColor theme="0" tint="-0.499984740745262"/>
        </patternFill>
      </fill>
    </dxf>
    <dxf>
      <font>
        <color theme="0" tint="-0.14993743705557422"/>
      </font>
      <fill>
        <patternFill>
          <bgColor theme="0" tint="-0.14993743705557422"/>
        </patternFill>
      </fill>
    </dxf>
    <dxf>
      <fill>
        <patternFill>
          <bgColor theme="7" tint="0.79998168889431442"/>
        </patternFill>
      </fill>
    </dxf>
    <dxf>
      <font>
        <color theme="0" tint="-0.499984740745262"/>
      </font>
      <fill>
        <patternFill>
          <bgColor theme="0" tint="-0.499984740745262"/>
        </patternFill>
      </fill>
    </dxf>
    <dxf>
      <font>
        <color theme="0" tint="-0.14993743705557422"/>
      </font>
      <fill>
        <patternFill>
          <bgColor theme="0" tint="-0.14993743705557422"/>
        </patternFill>
      </fill>
    </dxf>
    <dxf>
      <fill>
        <patternFill>
          <bgColor theme="7" tint="0.79998168889431442"/>
        </patternFill>
      </fill>
    </dxf>
    <dxf>
      <font>
        <color theme="0" tint="-0.499984740745262"/>
      </font>
      <fill>
        <patternFill>
          <bgColor theme="0" tint="-0.499984740745262"/>
        </patternFill>
      </fill>
    </dxf>
    <dxf>
      <font>
        <color theme="0" tint="-0.14993743705557422"/>
      </font>
      <fill>
        <patternFill>
          <bgColor theme="0" tint="-0.14993743705557422"/>
        </patternFill>
      </fill>
    </dxf>
    <dxf>
      <fill>
        <patternFill>
          <bgColor theme="7" tint="0.79998168889431442"/>
        </patternFill>
      </fill>
    </dxf>
    <dxf>
      <font>
        <color theme="0" tint="-0.499984740745262"/>
      </font>
      <fill>
        <patternFill>
          <bgColor theme="0" tint="-0.499984740745262"/>
        </patternFill>
      </fill>
    </dxf>
    <dxf>
      <font>
        <color theme="0" tint="-0.14993743705557422"/>
      </font>
      <fill>
        <patternFill>
          <bgColor theme="0" tint="-0.14993743705557422"/>
        </patternFill>
      </fill>
    </dxf>
    <dxf>
      <fill>
        <patternFill>
          <bgColor theme="7" tint="0.79998168889431442"/>
        </patternFill>
      </fill>
    </dxf>
    <dxf>
      <font>
        <color theme="0" tint="-0.499984740745262"/>
      </font>
      <fill>
        <patternFill>
          <bgColor theme="0" tint="-0.499984740745262"/>
        </patternFill>
      </fill>
    </dxf>
    <dxf>
      <font>
        <color theme="0" tint="-0.14993743705557422"/>
      </font>
      <fill>
        <patternFill>
          <bgColor theme="0" tint="-0.14993743705557422"/>
        </patternFill>
      </fill>
    </dxf>
    <dxf>
      <fill>
        <patternFill>
          <bgColor theme="7" tint="0.79998168889431442"/>
        </patternFill>
      </fill>
    </dxf>
    <dxf>
      <font>
        <color theme="0" tint="-0.499984740745262"/>
      </font>
      <fill>
        <patternFill>
          <bgColor theme="0" tint="-0.499984740745262"/>
        </patternFill>
      </fill>
    </dxf>
    <dxf>
      <font>
        <color theme="0" tint="-0.14993743705557422"/>
      </font>
      <fill>
        <patternFill>
          <bgColor theme="0" tint="-0.14993743705557422"/>
        </patternFill>
      </fill>
    </dxf>
    <dxf>
      <fill>
        <patternFill>
          <bgColor theme="7" tint="0.79998168889431442"/>
        </patternFill>
      </fill>
    </dxf>
    <dxf>
      <font>
        <b/>
        <color theme="0"/>
      </font>
      <fill>
        <patternFill>
          <bgColor rgb="FFFF0000"/>
        </patternFill>
      </fill>
    </dxf>
    <dxf>
      <fill>
        <patternFill>
          <bgColor theme="7" tint="0.79998168889431442"/>
        </patternFill>
      </fill>
    </dxf>
    <dxf>
      <font>
        <color theme="0" tint="-0.499984740745262"/>
      </font>
      <fill>
        <patternFill>
          <bgColor theme="0" tint="-0.499984740745262"/>
        </patternFill>
      </fill>
    </dxf>
    <dxf>
      <font>
        <color theme="0" tint="-0.14993743705557422"/>
      </font>
      <fill>
        <patternFill>
          <bgColor theme="0" tint="-0.14993743705557422"/>
        </patternFill>
      </fill>
    </dxf>
    <dxf>
      <font>
        <strike val="0"/>
        <condense val="0"/>
        <extend val="0"/>
        <outline val="0"/>
        <shadow val="0"/>
        <vertAlign val="baseline"/>
        <sz val="11"/>
        <color theme="1"/>
        <name val="Arial"/>
      </font>
      <numFmt numFmtId="0" formatCode="General"/>
      <fill>
        <patternFill patternType="solid">
          <fgColor indexed="64"/>
          <bgColor theme="0" tint="-0.14999847407452621"/>
        </patternFill>
      </fill>
      <alignment horizontal="center" vertical="center"/>
      <protection locked="1" hidden="1"/>
    </dxf>
    <dxf>
      <numFmt numFmtId="0" formatCode="General"/>
      <alignment horizontal="left" vertical="center"/>
      <protection locked="1" hidden="1"/>
    </dxf>
    <dxf>
      <font>
        <strike val="0"/>
        <outline val="0"/>
        <shadow val="0"/>
        <vertAlign val="baseline"/>
        <name val="Arial"/>
      </font>
      <fill>
        <patternFill>
          <fgColor indexed="64"/>
          <bgColor auto="1"/>
        </patternFill>
      </fill>
      <alignment horizontal="left" vertical="center" wrapText="1"/>
      <protection locked="1" hidden="1"/>
    </dxf>
    <dxf>
      <font>
        <strike val="0"/>
        <outline val="0"/>
        <shadow val="0"/>
        <vertAlign val="baseline"/>
        <sz val="11"/>
        <name val="Arial"/>
      </font>
      <fill>
        <patternFill>
          <fgColor indexed="64"/>
          <bgColor auto="1"/>
        </patternFill>
      </fill>
      <alignment horizontal="left" vertical="center" wrapText="1"/>
      <protection locked="1" hidden="0"/>
    </dxf>
    <dxf>
      <font>
        <strike val="0"/>
        <outline val="0"/>
        <shadow val="0"/>
        <vertAlign val="baseline"/>
        <name val="Arial"/>
      </font>
      <numFmt numFmtId="0" formatCode="General"/>
      <fill>
        <patternFill patternType="solid">
          <fgColor indexed="64"/>
          <bgColor theme="0" tint="-0.14999847407452621"/>
        </patternFill>
      </fill>
      <alignment horizontal="left" vertical="center" wrapText="1"/>
      <protection locked="1" hidden="1"/>
    </dxf>
    <dxf>
      <font>
        <strike val="0"/>
        <condense val="0"/>
        <extend val="0"/>
        <outline val="0"/>
        <shadow val="0"/>
        <vertAlign val="baseline"/>
        <sz val="11"/>
        <color theme="0" tint="-0.14999847407452621"/>
        <name val="Arial"/>
      </font>
      <numFmt numFmtId="0" formatCode="General"/>
      <fill>
        <patternFill patternType="solid">
          <fgColor indexed="64"/>
          <bgColor theme="0" tint="-0.14999847407452621"/>
        </patternFill>
      </fill>
      <alignment horizontal="left" vertical="center" shrinkToFit="1"/>
      <border>
        <left/>
        <right/>
        <top style="thin">
          <color theme="0" tint="-0.24994659260841701"/>
        </top>
        <bottom style="thin">
          <color theme="0" tint="-0.24994659260841701"/>
        </bottom>
      </border>
      <protection locked="1" hidden="1"/>
    </dxf>
    <dxf>
      <font>
        <strike val="0"/>
        <condense val="0"/>
        <extend val="0"/>
        <outline val="0"/>
        <shadow val="0"/>
        <vertAlign val="baseline"/>
        <sz val="11"/>
        <color auto="1"/>
        <name val="Arial"/>
      </font>
      <numFmt numFmtId="0" formatCode="General"/>
      <fill>
        <patternFill patternType="solid">
          <fgColor indexed="64"/>
          <bgColor theme="0" tint="-0.14999847407452621"/>
        </patternFill>
      </fill>
      <alignment horizontal="left" vertical="center" wrapText="1"/>
      <border>
        <left/>
        <right/>
        <top style="thin">
          <color theme="0" tint="-0.24994659260841701"/>
        </top>
        <bottom style="thin">
          <color theme="0" tint="-0.24994659260841701"/>
        </bottom>
      </border>
      <protection locked="1" hidden="1"/>
    </dxf>
    <dxf>
      <font>
        <strike val="0"/>
        <condense val="0"/>
        <extend val="0"/>
        <outline val="0"/>
        <shadow val="0"/>
        <vertAlign val="baseline"/>
        <sz val="11"/>
        <color auto="1"/>
        <name val="Arial"/>
      </font>
      <numFmt numFmtId="0" formatCode="General"/>
      <fill>
        <patternFill patternType="solid">
          <fgColor indexed="64"/>
          <bgColor theme="0" tint="-0.14999847407452621"/>
        </patternFill>
      </fill>
      <alignment horizontal="left" vertical="center" wrapText="1"/>
      <border>
        <left/>
        <right/>
        <top style="thin">
          <color theme="0" tint="-0.24994659260841701"/>
        </top>
        <bottom style="thin">
          <color theme="0" tint="-0.24994659260841701"/>
        </bottom>
      </border>
      <protection locked="1" hidden="1"/>
    </dxf>
    <dxf>
      <font>
        <strike val="0"/>
        <condense val="0"/>
        <extend val="0"/>
        <outline val="0"/>
        <shadow val="0"/>
        <vertAlign val="baseline"/>
        <sz val="11"/>
        <color auto="1"/>
        <name val="Arial"/>
      </font>
      <fill>
        <patternFill patternType="solid">
          <fgColor indexed="64"/>
          <bgColor theme="0" tint="-0.14999847407452621"/>
        </patternFill>
      </fill>
      <alignment horizontal="left" vertical="center" wrapText="1"/>
      <border>
        <left/>
        <right/>
        <top style="thin">
          <color theme="0" tint="-0.24994659260841701"/>
        </top>
        <bottom style="thin">
          <color theme="0" tint="-0.24994659260841701"/>
        </bottom>
        <vertical/>
        <horizontal/>
      </border>
      <protection locked="1" hidden="1"/>
    </dxf>
    <dxf>
      <font>
        <strike val="0"/>
        <outline val="0"/>
        <shadow val="0"/>
        <vertAlign val="baseline"/>
        <sz val="11"/>
        <color auto="1"/>
        <name val="Arial"/>
      </font>
      <numFmt numFmtId="0" formatCode="General"/>
      <fill>
        <patternFill patternType="solid">
          <fgColor indexed="64"/>
          <bgColor theme="0" tint="-0.14999847407452621"/>
        </patternFill>
      </fill>
      <alignment horizontal="left" vertical="center" wrapText="1"/>
      <border>
        <left/>
        <right/>
        <top style="thin">
          <color theme="0" tint="-0.24994659260841701"/>
        </top>
        <bottom style="thin">
          <color theme="0" tint="-0.24994659260841701"/>
        </bottom>
      </border>
      <protection locked="1" hidden="1"/>
    </dxf>
    <dxf>
      <font>
        <strike val="0"/>
        <outline val="0"/>
        <shadow val="0"/>
        <vertAlign val="baseline"/>
        <name val="Arial"/>
      </font>
      <fill>
        <patternFill>
          <fgColor indexed="64"/>
          <bgColor theme="2" tint="-0.499984740745262"/>
        </patternFill>
      </fill>
      <alignment horizontal="left" vertical="center" wrapText="1"/>
      <protection locked="1" hidden="1"/>
    </dxf>
    <dxf>
      <font>
        <strike val="0"/>
        <outline val="0"/>
        <shadow val="0"/>
        <vertAlign val="baseline"/>
        <name val="Arial"/>
      </font>
      <fill>
        <patternFill>
          <fgColor indexed="64"/>
          <bgColor theme="2" tint="-0.499984740745262"/>
        </patternFill>
      </fill>
      <alignment horizontal="left" vertical="center" wrapText="1"/>
      <protection locked="1" hidden="1"/>
    </dxf>
    <dxf>
      <fill>
        <patternFill>
          <bgColor theme="7" tint="0.79998168889431442"/>
        </patternFill>
      </fill>
    </dxf>
    <dxf>
      <fill>
        <patternFill>
          <bgColor theme="0" tint="-0.14993743705557422"/>
        </patternFill>
      </fill>
    </dxf>
    <dxf>
      <font>
        <color theme="0" tint="-0.499984740745262"/>
      </font>
      <fill>
        <patternFill>
          <bgColor theme="0" tint="-0.499984740745262"/>
        </patternFill>
      </fill>
    </dxf>
    <dxf>
      <fill>
        <patternFill>
          <bgColor theme="0" tint="-0.14993743705557422"/>
        </patternFill>
      </fill>
    </dxf>
    <dxf>
      <font>
        <color theme="0" tint="-0.499984740745262"/>
      </font>
      <fill>
        <patternFill>
          <bgColor theme="0" tint="-0.499984740745262"/>
        </patternFill>
      </fill>
    </dxf>
    <dxf>
      <fill>
        <patternFill>
          <bgColor theme="0" tint="-0.14993743705557422"/>
        </patternFill>
      </fill>
    </dxf>
    <dxf>
      <font>
        <color theme="0" tint="-0.499984740745262"/>
      </font>
      <fill>
        <patternFill>
          <bgColor theme="0" tint="-0.499984740745262"/>
        </patternFill>
      </fill>
    </dxf>
    <dxf>
      <fill>
        <patternFill>
          <bgColor theme="0" tint="-0.14993743705557422"/>
        </patternFill>
      </fill>
    </dxf>
    <dxf>
      <font>
        <color theme="0" tint="-0.499984740745262"/>
      </font>
      <fill>
        <patternFill>
          <bgColor theme="0" tint="-0.499984740745262"/>
        </patternFill>
      </fill>
    </dxf>
    <dxf>
      <fill>
        <patternFill>
          <bgColor theme="0" tint="-0.1499374370555742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b/>
        <color theme="0"/>
      </font>
      <fill>
        <patternFill>
          <bgColor rgb="FFFF0000"/>
        </patternFill>
      </fill>
    </dxf>
    <dxf>
      <font>
        <color theme="0" tint="-0.14993743705557422"/>
      </font>
      <fill>
        <patternFill>
          <bgColor theme="0" tint="-0.14993743705557422"/>
        </patternFill>
      </fill>
    </dxf>
    <dxf>
      <fill>
        <patternFill>
          <bgColor theme="7" tint="0.79998168889431442"/>
        </patternFill>
      </fill>
    </dxf>
    <dxf>
      <fill>
        <patternFill>
          <bgColor theme="0" tint="-0.14993743705557422"/>
        </patternFill>
      </fill>
    </dxf>
    <dxf>
      <font>
        <b/>
        <i/>
      </font>
    </dxf>
    <dxf>
      <font>
        <color theme="0" tint="-0.499984740745262"/>
      </font>
      <fill>
        <patternFill>
          <bgColor theme="0" tint="-0.499984740745262"/>
        </patternFill>
      </fill>
    </dxf>
    <dxf>
      <font>
        <strike val="0"/>
        <condense val="0"/>
        <extend val="0"/>
        <outline val="0"/>
        <shadow val="0"/>
        <vertAlign val="baseline"/>
        <sz val="11"/>
        <color theme="1"/>
        <name val="Arial"/>
      </font>
      <alignment horizontal="left" vertical="center" wrapText="1"/>
      <protection locked="0" hidden="1"/>
    </dxf>
    <dxf>
      <font>
        <strike val="0"/>
        <condense val="0"/>
        <extend val="0"/>
        <outline val="0"/>
        <shadow val="0"/>
        <vertAlign val="baseline"/>
        <sz val="11"/>
        <color theme="1"/>
        <name val="Arial"/>
      </font>
      <alignment horizontal="left" vertical="center" wrapText="1"/>
      <protection locked="0" hidden="1"/>
    </dxf>
    <dxf>
      <font>
        <strike val="0"/>
        <condense val="0"/>
        <extend val="0"/>
        <outline val="0"/>
        <shadow val="0"/>
        <vertAlign val="baseline"/>
        <sz val="11"/>
        <color theme="1"/>
        <name val="Arial"/>
      </font>
      <numFmt numFmtId="0" formatCode="General"/>
      <alignment horizontal="left" vertical="center" wrapText="1"/>
      <protection locked="0" hidden="1"/>
    </dxf>
    <dxf>
      <font>
        <strike val="0"/>
        <condense val="0"/>
        <extend val="0"/>
        <outline val="0"/>
        <shadow val="0"/>
        <vertAlign val="baseline"/>
        <sz val="11"/>
        <color theme="1"/>
        <name val="Arial"/>
      </font>
      <numFmt numFmtId="0" formatCode="General"/>
      <alignment horizontal="left" vertical="center" wrapText="1"/>
      <protection locked="0" hidden="0"/>
    </dxf>
    <dxf>
      <font>
        <strike val="0"/>
        <outline val="0"/>
        <shadow val="0"/>
        <vertAlign val="baseline"/>
        <name val="Arial"/>
      </font>
      <alignment horizontal="left" vertical="center" wrapText="1"/>
      <protection locked="0" hidden="0"/>
    </dxf>
    <dxf>
      <font>
        <strike val="0"/>
        <outline val="0"/>
        <shadow val="0"/>
        <vertAlign val="baseline"/>
        <name val="Arial"/>
      </font>
      <fill>
        <patternFill>
          <fgColor indexed="64"/>
          <bgColor indexed="65"/>
        </patternFill>
      </fill>
      <alignment horizontal="center" vertical="center"/>
      <protection locked="0" hidden="0"/>
    </dxf>
    <dxf>
      <font>
        <strike val="0"/>
        <outline val="0"/>
        <shadow val="0"/>
        <vertAlign val="baseline"/>
        <name val="Arial"/>
      </font>
      <fill>
        <patternFill>
          <fgColor indexed="64"/>
          <bgColor indexed="65"/>
        </patternFill>
      </fill>
      <alignment horizontal="center" vertical="center"/>
      <protection locked="0" hidden="0"/>
    </dxf>
    <dxf>
      <font>
        <strike val="0"/>
        <outline val="0"/>
        <shadow val="0"/>
        <vertAlign val="baseline"/>
        <name val="Arial"/>
      </font>
      <fill>
        <patternFill>
          <fgColor indexed="64"/>
          <bgColor indexed="65"/>
        </patternFill>
      </fill>
      <alignment horizontal="center" vertical="center"/>
      <protection locked="0" hidden="0"/>
    </dxf>
    <dxf>
      <font>
        <strike val="0"/>
        <outline val="0"/>
        <shadow val="0"/>
        <vertAlign val="baseline"/>
        <name val="Arial"/>
      </font>
      <fill>
        <patternFill>
          <fgColor indexed="64"/>
          <bgColor indexed="65"/>
        </patternFill>
      </fill>
      <alignment horizontal="center" vertical="center"/>
      <protection locked="0" hidden="0"/>
    </dxf>
    <dxf>
      <font>
        <strike val="0"/>
        <outline val="0"/>
        <shadow val="0"/>
        <vertAlign val="baseline"/>
        <name val="Arial"/>
      </font>
      <fill>
        <patternFill>
          <fgColor indexed="64"/>
          <bgColor indexed="65"/>
        </patternFill>
      </fill>
      <alignment horizontal="center" vertical="center"/>
      <protection locked="0" hidden="0"/>
    </dxf>
    <dxf>
      <font>
        <strike val="0"/>
        <outline val="0"/>
        <shadow val="0"/>
        <vertAlign val="baseline"/>
        <name val="Arial"/>
      </font>
      <fill>
        <patternFill>
          <fgColor indexed="64"/>
          <bgColor indexed="65"/>
        </patternFill>
      </fill>
      <alignment horizontal="center" vertical="center"/>
      <protection locked="0" hidden="0"/>
    </dxf>
    <dxf>
      <font>
        <strike val="0"/>
        <outline val="0"/>
        <shadow val="0"/>
        <vertAlign val="baseline"/>
        <name val="Arial"/>
      </font>
      <fill>
        <patternFill>
          <fgColor indexed="64"/>
          <bgColor indexed="65"/>
        </patternFill>
      </fill>
      <alignment horizontal="center" vertical="center"/>
      <protection locked="0" hidden="0"/>
    </dxf>
    <dxf>
      <font>
        <strike val="0"/>
        <outline val="0"/>
        <shadow val="0"/>
        <vertAlign val="baseline"/>
        <name val="Arial"/>
      </font>
      <fill>
        <patternFill>
          <fgColor indexed="64"/>
          <bgColor indexed="65"/>
        </patternFill>
      </fill>
      <alignment horizontal="center" vertical="center"/>
      <protection locked="0" hidden="0"/>
    </dxf>
    <dxf>
      <font>
        <strike val="0"/>
        <outline val="0"/>
        <shadow val="0"/>
        <vertAlign val="baseline"/>
        <name val="Arial"/>
      </font>
      <fill>
        <patternFill>
          <fgColor indexed="64"/>
          <bgColor indexed="65"/>
        </patternFill>
      </fill>
      <alignment horizontal="center" vertical="center"/>
      <protection locked="0" hidden="0"/>
    </dxf>
    <dxf>
      <font>
        <strike val="0"/>
        <outline val="0"/>
        <shadow val="0"/>
        <vertAlign val="baseline"/>
        <name val="Arial"/>
      </font>
      <numFmt numFmtId="2" formatCode="0.00"/>
      <fill>
        <patternFill>
          <fgColor indexed="64"/>
          <bgColor indexed="65"/>
        </patternFill>
      </fill>
      <alignment horizontal="center" vertical="center"/>
      <protection locked="0" hidden="0"/>
    </dxf>
    <dxf>
      <font>
        <strike val="0"/>
        <outline val="0"/>
        <shadow val="0"/>
        <vertAlign val="baseline"/>
        <name val="Arial"/>
      </font>
      <numFmt numFmtId="2" formatCode="0.00"/>
      <fill>
        <patternFill>
          <fgColor indexed="64"/>
          <bgColor indexed="65"/>
        </patternFill>
      </fill>
      <alignment horizontal="center" vertical="center"/>
      <protection locked="0" hidden="0"/>
    </dxf>
    <dxf>
      <font>
        <strike val="0"/>
        <outline val="0"/>
        <shadow val="0"/>
        <vertAlign val="baseline"/>
        <name val="Arial"/>
      </font>
      <fill>
        <patternFill>
          <fgColor indexed="64"/>
          <bgColor indexed="65"/>
        </patternFill>
      </fill>
      <alignment horizontal="center" vertical="center"/>
      <protection locked="0" hidden="0"/>
    </dxf>
    <dxf>
      <font>
        <strike val="0"/>
        <outline val="0"/>
        <shadow val="0"/>
        <vertAlign val="baseline"/>
        <name val="Arial"/>
      </font>
      <fill>
        <patternFill>
          <fgColor indexed="64"/>
          <bgColor indexed="65"/>
        </patternFill>
      </fill>
      <alignment horizontal="center" vertical="center"/>
      <protection locked="0" hidden="0"/>
    </dxf>
    <dxf>
      <font>
        <strike val="0"/>
        <outline val="0"/>
        <shadow val="0"/>
        <vertAlign val="baseline"/>
        <name val="Arial"/>
      </font>
      <fill>
        <patternFill>
          <fgColor indexed="64"/>
          <bgColor indexed="65"/>
        </patternFill>
      </fill>
      <alignment horizontal="center" vertical="center"/>
      <protection locked="0" hidden="0"/>
    </dxf>
    <dxf>
      <font>
        <strike val="0"/>
        <outline val="0"/>
        <shadow val="0"/>
        <vertAlign val="baseline"/>
        <name val="Arial"/>
      </font>
      <fill>
        <patternFill>
          <fgColor indexed="64"/>
          <bgColor indexed="65"/>
        </patternFill>
      </fill>
      <alignment horizontal="center" vertical="center"/>
      <protection locked="0" hidden="0"/>
    </dxf>
    <dxf>
      <font>
        <strike val="0"/>
        <outline val="0"/>
        <shadow val="0"/>
        <vertAlign val="baseline"/>
        <name val="Arial"/>
      </font>
      <fill>
        <patternFill>
          <fgColor indexed="64"/>
          <bgColor indexed="65"/>
        </patternFill>
      </fill>
      <alignment horizontal="left" vertical="center"/>
      <protection locked="0" hidden="0"/>
    </dxf>
    <dxf>
      <font>
        <strike val="0"/>
        <outline val="0"/>
        <shadow val="0"/>
        <vertAlign val="baseline"/>
        <name val="Arial"/>
      </font>
      <fill>
        <patternFill>
          <fgColor indexed="64"/>
          <bgColor indexed="65"/>
        </patternFill>
      </fill>
      <alignment horizontal="left" vertical="center" wrapText="1"/>
      <protection locked="0" hidden="0"/>
    </dxf>
    <dxf>
      <font>
        <strike val="0"/>
        <outline val="0"/>
        <shadow val="0"/>
        <vertAlign val="baseline"/>
        <name val="Arial"/>
      </font>
      <numFmt numFmtId="2" formatCode="0.00"/>
      <fill>
        <patternFill>
          <fgColor indexed="64"/>
          <bgColor indexed="65"/>
        </patternFill>
      </fill>
      <alignment horizontal="general" vertical="center"/>
      <protection locked="0" hidden="0"/>
    </dxf>
    <dxf>
      <font>
        <strike val="0"/>
        <outline val="0"/>
        <shadow val="0"/>
        <vertAlign val="baseline"/>
        <name val="Arial"/>
      </font>
      <numFmt numFmtId="2" formatCode="0.00"/>
      <fill>
        <patternFill>
          <fgColor indexed="64"/>
          <bgColor indexed="65"/>
        </patternFill>
      </fill>
      <alignment horizontal="general" vertical="center"/>
      <protection locked="0" hidden="0"/>
    </dxf>
    <dxf>
      <font>
        <b/>
        <strike val="0"/>
        <outline val="0"/>
        <shadow val="0"/>
        <vertAlign val="baseline"/>
        <name val="Arial"/>
      </font>
      <numFmt numFmtId="165" formatCode="yyyy\-mm\-dd"/>
      <fill>
        <patternFill>
          <fgColor indexed="64"/>
          <bgColor indexed="65"/>
        </patternFill>
      </fill>
      <alignment horizontal="center" vertical="center" wrapText="1"/>
      <protection locked="0" hidden="0"/>
    </dxf>
    <dxf>
      <font>
        <strike val="0"/>
        <outline val="0"/>
        <shadow val="0"/>
        <vertAlign val="baseline"/>
        <name val="Arial"/>
      </font>
      <protection locked="1" hidden="1"/>
    </dxf>
    <dxf>
      <font>
        <strike val="0"/>
        <outline val="0"/>
        <shadow val="0"/>
        <vertAlign val="baseline"/>
        <name val="Arial"/>
      </font>
      <fill>
        <patternFill patternType="solid">
          <fgColor indexed="64"/>
          <bgColor theme="9" tint="-0.499984740745262"/>
        </patternFill>
      </fill>
      <protection locked="1" hidden="1"/>
    </dxf>
    <dxf>
      <font>
        <b/>
        <color theme="0"/>
      </font>
      <fill>
        <patternFill>
          <bgColor rgb="FFFF000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val="0"/>
        <condense val="0"/>
        <extend val="0"/>
        <outline val="0"/>
        <shadow val="0"/>
        <vertAlign val="baseline"/>
        <sz val="11"/>
        <color theme="1"/>
        <name val="Arial"/>
      </font>
      <numFmt numFmtId="0" formatCode="General"/>
      <fill>
        <patternFill patternType="solid">
          <fgColor indexed="64"/>
          <bgColor theme="0" tint="-0.14999847407452621"/>
        </patternFill>
      </fill>
      <alignment horizontal="left" vertical="center" wrapText="1"/>
      <protection locked="1" hidden="1"/>
    </dxf>
    <dxf>
      <font>
        <strike val="0"/>
        <condense val="0"/>
        <extend val="0"/>
        <outline val="0"/>
        <shadow val="0"/>
        <vertAlign val="baseline"/>
        <sz val="11"/>
        <color theme="1"/>
        <name val="Arial"/>
      </font>
      <numFmt numFmtId="0" formatCode="General"/>
      <fill>
        <patternFill patternType="solid">
          <fgColor indexed="64"/>
          <bgColor theme="0" tint="-0.14999847407452621"/>
        </patternFill>
      </fill>
      <alignment horizontal="left" vertical="center" wrapText="1"/>
      <protection locked="1" hidden="1"/>
    </dxf>
    <dxf>
      <font>
        <strike val="0"/>
        <condense val="0"/>
        <extend val="0"/>
        <outline val="0"/>
        <shadow val="0"/>
        <vertAlign val="baseline"/>
        <sz val="11"/>
        <color theme="1"/>
        <name val="Arial"/>
      </font>
      <numFmt numFmtId="0" formatCode="General"/>
      <alignment horizontal="left" vertical="center" wrapText="1"/>
      <protection locked="0" hidden="1"/>
    </dxf>
    <dxf>
      <font>
        <strike val="0"/>
        <condense val="0"/>
        <extend val="0"/>
        <outline val="0"/>
        <shadow val="0"/>
        <vertAlign val="baseline"/>
        <sz val="11"/>
        <color theme="1"/>
        <name val="Arial"/>
      </font>
      <numFmt numFmtId="0" formatCode="General"/>
      <alignment horizontal="left" vertical="center" wrapText="1"/>
      <protection locked="0" hidden="0"/>
    </dxf>
    <dxf>
      <font>
        <strike val="0"/>
        <outline val="0"/>
        <shadow val="0"/>
        <vertAlign val="baseline"/>
        <name val="Arial"/>
      </font>
      <alignment horizontal="left" vertical="center" wrapText="1"/>
      <protection locked="0" hidden="0"/>
    </dxf>
    <dxf>
      <font>
        <strike val="0"/>
        <outline val="0"/>
        <shadow val="0"/>
        <vertAlign val="baseline"/>
        <name val="Arial"/>
      </font>
      <alignment horizontal="center" vertical="center"/>
      <protection locked="0" hidden="0"/>
    </dxf>
    <dxf>
      <font>
        <strike val="0"/>
        <outline val="0"/>
        <shadow val="0"/>
        <vertAlign val="baseline"/>
        <name val="Arial"/>
      </font>
      <fill>
        <patternFill>
          <fgColor indexed="64"/>
          <bgColor indexed="65"/>
        </patternFill>
      </fill>
      <alignment horizontal="center" vertical="center"/>
      <border>
        <left/>
        <right style="medium">
          <color indexed="64"/>
        </right>
        <top/>
        <bottom/>
      </border>
      <protection locked="0" hidden="0"/>
    </dxf>
    <dxf>
      <font>
        <strike val="0"/>
        <outline val="0"/>
        <shadow val="0"/>
        <vertAlign val="baseline"/>
        <name val="Arial"/>
      </font>
      <fill>
        <patternFill>
          <fgColor indexed="64"/>
          <bgColor indexed="65"/>
        </patternFill>
      </fill>
      <alignment horizontal="center" vertical="center"/>
      <protection locked="0" hidden="0"/>
    </dxf>
    <dxf>
      <font>
        <strike val="0"/>
        <outline val="0"/>
        <shadow val="0"/>
        <vertAlign val="baseline"/>
        <name val="Arial"/>
      </font>
      <fill>
        <patternFill>
          <fgColor indexed="64"/>
          <bgColor indexed="65"/>
        </patternFill>
      </fill>
      <alignment horizontal="center" vertical="center"/>
      <protection locked="0" hidden="0"/>
    </dxf>
    <dxf>
      <font>
        <strike val="0"/>
        <outline val="0"/>
        <shadow val="0"/>
        <vertAlign val="baseline"/>
        <name val="Arial"/>
      </font>
      <fill>
        <patternFill>
          <fgColor indexed="64"/>
          <bgColor indexed="65"/>
        </patternFill>
      </fill>
      <alignment horizontal="center" vertical="center"/>
      <protection locked="0" hidden="0"/>
    </dxf>
    <dxf>
      <font>
        <strike val="0"/>
        <outline val="0"/>
        <shadow val="0"/>
        <vertAlign val="baseline"/>
        <name val="Arial"/>
      </font>
      <fill>
        <patternFill>
          <fgColor indexed="64"/>
          <bgColor indexed="65"/>
        </patternFill>
      </fill>
      <alignment horizontal="center" vertical="center"/>
      <border>
        <left style="medium">
          <color indexed="64"/>
        </left>
        <right/>
        <top/>
        <bottom/>
      </border>
      <protection locked="0" hidden="0"/>
    </dxf>
    <dxf>
      <font>
        <strike val="0"/>
        <outline val="0"/>
        <shadow val="0"/>
        <vertAlign val="baseline"/>
        <name val="Arial"/>
      </font>
      <numFmt numFmtId="2" formatCode="0.00"/>
      <alignment horizontal="general" vertical="center"/>
      <protection locked="0" hidden="0"/>
    </dxf>
    <dxf>
      <font>
        <strike val="0"/>
        <outline val="0"/>
        <shadow val="0"/>
        <vertAlign val="baseline"/>
        <name val="Arial"/>
      </font>
      <numFmt numFmtId="2" formatCode="0.00"/>
      <alignment horizontal="general" vertical="center"/>
      <protection locked="0" hidden="0"/>
    </dxf>
    <dxf>
      <font>
        <strike val="0"/>
        <condense val="0"/>
        <extend val="0"/>
        <outline val="0"/>
        <shadow val="0"/>
        <vertAlign val="baseline"/>
        <sz val="11"/>
        <color theme="1"/>
        <name val="Arial"/>
      </font>
      <alignment horizontal="left" vertical="center"/>
      <protection locked="0" hidden="0"/>
    </dxf>
    <dxf>
      <font>
        <strike val="0"/>
        <outline val="0"/>
        <shadow val="0"/>
        <vertAlign val="baseline"/>
        <name val="Arial"/>
      </font>
      <alignment horizontal="left" vertical="center"/>
      <protection locked="0" hidden="0"/>
    </dxf>
    <dxf>
      <font>
        <strike val="0"/>
        <outline val="0"/>
        <shadow val="0"/>
        <vertAlign val="baseline"/>
        <name val="Arial"/>
      </font>
      <alignment horizontal="left" vertical="center"/>
      <protection locked="1" hidden="1"/>
    </dxf>
    <dxf>
      <font>
        <strike val="0"/>
        <outline val="0"/>
        <shadow val="0"/>
        <vertAlign val="baseline"/>
        <name val="Arial"/>
      </font>
      <protection locked="1" hidden="1"/>
    </dxf>
    <dxf>
      <font>
        <b/>
        <color theme="0"/>
      </font>
      <fill>
        <patternFill>
          <bgColor rgb="FFFF0000"/>
        </patternFill>
      </fill>
    </dxf>
    <dxf>
      <fill>
        <patternFill>
          <bgColor theme="7" tint="0.79998168889431442"/>
        </patternFill>
      </fill>
    </dxf>
    <dxf>
      <font>
        <color theme="0" tint="-0.499984740745262"/>
      </font>
      <fill>
        <patternFill>
          <bgColor theme="0" tint="-0.499984740745262"/>
        </patternFill>
      </fill>
    </dxf>
    <dxf>
      <font>
        <strike val="0"/>
        <condense val="0"/>
        <extend val="0"/>
        <outline val="0"/>
        <shadow val="0"/>
        <vertAlign val="baseline"/>
        <sz val="11"/>
        <color theme="1"/>
        <name val="Arial"/>
      </font>
      <numFmt numFmtId="0" formatCode="General"/>
      <fill>
        <patternFill patternType="solid">
          <fgColor indexed="64"/>
          <bgColor theme="0" tint="-0.14999847407452621"/>
        </patternFill>
      </fill>
      <alignment horizontal="center" vertical="center"/>
      <protection locked="0" hidden="1"/>
    </dxf>
    <dxf>
      <font>
        <name val="Arial"/>
      </font>
      <numFmt numFmtId="0" formatCode="General"/>
      <fill>
        <patternFill patternType="solid">
          <fgColor indexed="64"/>
          <bgColor theme="0" tint="-0.14999847407452621"/>
        </patternFill>
      </fill>
      <alignment horizontal="left" vertical="center"/>
      <protection locked="1" hidden="1"/>
    </dxf>
    <dxf>
      <font>
        <strike val="0"/>
        <condense val="0"/>
        <extend val="0"/>
        <outline val="0"/>
        <shadow val="0"/>
        <vertAlign val="baseline"/>
        <sz val="11"/>
        <color theme="1"/>
        <name val="Arial"/>
      </font>
      <fill>
        <patternFill patternType="solid">
          <fgColor indexed="64"/>
          <bgColor theme="0" tint="-0.14999847407452621"/>
        </patternFill>
      </fill>
      <alignment horizontal="center" vertical="center"/>
      <protection locked="1" hidden="0"/>
    </dxf>
    <dxf>
      <font>
        <strike val="0"/>
        <outline val="0"/>
        <shadow val="0"/>
        <vertAlign val="baseline"/>
        <sz val="11"/>
        <color auto="1"/>
        <name val="Arial"/>
      </font>
      <fill>
        <patternFill>
          <fgColor indexed="64"/>
          <bgColor auto="1"/>
        </patternFill>
      </fill>
      <alignment horizontal="left" vertical="center" wrapText="1"/>
      <protection locked="0" hidden="0"/>
    </dxf>
    <dxf>
      <font>
        <strike val="0"/>
        <outline val="0"/>
        <shadow val="0"/>
        <vertAlign val="baseline"/>
        <name val="Arial"/>
      </font>
      <numFmt numFmtId="0" formatCode="General"/>
      <fill>
        <patternFill patternType="solid">
          <fgColor indexed="64"/>
          <bgColor theme="0" tint="-0.14999847407452621"/>
        </patternFill>
      </fill>
      <alignment horizontal="left" vertical="center" wrapText="1"/>
      <protection locked="1" hidden="1"/>
    </dxf>
    <dxf>
      <font>
        <strike val="0"/>
        <condense val="0"/>
        <extend val="0"/>
        <outline val="0"/>
        <shadow val="0"/>
        <vertAlign val="baseline"/>
        <sz val="11"/>
        <color theme="0" tint="-0.14999847407452621"/>
        <name val="Arial"/>
      </font>
      <numFmt numFmtId="0" formatCode="General"/>
      <fill>
        <patternFill patternType="solid">
          <fgColor indexed="64"/>
          <bgColor theme="0" tint="-0.14999847407452621"/>
        </patternFill>
      </fill>
      <alignment horizontal="left" vertical="center"/>
      <border>
        <left/>
        <right/>
        <top style="thin">
          <color theme="0" tint="-0.24994659260841701"/>
        </top>
        <bottom style="thin">
          <color theme="0" tint="-0.24994659260841701"/>
        </bottom>
      </border>
      <protection locked="1" hidden="1"/>
    </dxf>
    <dxf>
      <font>
        <strike val="0"/>
        <condense val="0"/>
        <extend val="0"/>
        <outline val="0"/>
        <shadow val="0"/>
        <vertAlign val="baseline"/>
        <sz val="11"/>
        <color theme="1"/>
        <name val="Arial"/>
      </font>
      <numFmt numFmtId="0" formatCode="General"/>
      <fill>
        <patternFill patternType="solid">
          <fgColor indexed="64"/>
          <bgColor theme="0" tint="-0.14999847407452621"/>
        </patternFill>
      </fill>
      <alignment horizontal="left" vertical="center"/>
      <protection locked="0" hidden="1"/>
    </dxf>
    <dxf>
      <font>
        <strike val="0"/>
        <condense val="0"/>
        <extend val="0"/>
        <outline val="0"/>
        <shadow val="0"/>
        <vertAlign val="baseline"/>
        <sz val="11"/>
        <color theme="1"/>
        <name val="Arial"/>
      </font>
      <numFmt numFmtId="0" formatCode="General"/>
      <fill>
        <patternFill patternType="solid">
          <fgColor indexed="64"/>
          <bgColor theme="0" tint="-0.14999847407452621"/>
        </patternFill>
      </fill>
      <alignment horizontal="center" vertical="center"/>
      <protection locked="0" hidden="1"/>
    </dxf>
    <dxf>
      <font>
        <strike val="0"/>
        <condense val="0"/>
        <extend val="0"/>
        <outline val="0"/>
        <shadow val="0"/>
        <vertAlign val="baseline"/>
        <sz val="11"/>
        <color theme="1"/>
        <name val="Arial"/>
      </font>
      <fill>
        <patternFill patternType="solid">
          <fgColor indexed="64"/>
          <bgColor theme="0" tint="-0.14999847407452621"/>
        </patternFill>
      </fill>
      <alignment horizontal="left" vertical="center"/>
      <border>
        <left/>
        <right/>
        <top style="thin">
          <color theme="0" tint="-0.24994659260841701"/>
        </top>
        <bottom style="thin">
          <color theme="0" tint="-0.24994659260841701"/>
        </bottom>
        <vertical/>
        <horizontal/>
      </border>
      <protection locked="0" hidden="1"/>
    </dxf>
    <dxf>
      <font>
        <strike val="0"/>
        <outline val="0"/>
        <shadow val="0"/>
        <vertAlign val="baseline"/>
        <name val="Arial"/>
      </font>
      <numFmt numFmtId="0" formatCode="General"/>
      <fill>
        <patternFill patternType="solid">
          <fgColor indexed="64"/>
          <bgColor theme="0" tint="-0.14999847407452621"/>
        </patternFill>
      </fill>
      <alignment horizontal="left" vertical="center"/>
      <protection locked="0" hidden="1"/>
    </dxf>
    <dxf>
      <font>
        <strike val="0"/>
        <outline val="0"/>
        <shadow val="0"/>
        <vertAlign val="baseline"/>
        <name val="Arial"/>
      </font>
      <fill>
        <patternFill>
          <fgColor rgb="FF000000"/>
          <bgColor rgb="FF757171"/>
        </patternFill>
      </fill>
      <alignment vertical="center"/>
      <protection locked="1" hidden="1"/>
    </dxf>
    <dxf>
      <font>
        <strike val="0"/>
        <outline val="0"/>
        <shadow val="0"/>
        <vertAlign val="baseline"/>
        <name val="Arial"/>
      </font>
      <fill>
        <patternFill>
          <fgColor indexed="64"/>
          <bgColor theme="2" tint="-0.499984740745262"/>
        </patternFill>
      </fill>
      <alignment vertical="center"/>
      <protection locked="1" hidden="1"/>
    </dxf>
    <dxf>
      <font>
        <b/>
        <color theme="0"/>
      </font>
      <fill>
        <patternFill>
          <bgColor rgb="FFFF0000"/>
        </patternFill>
      </fill>
    </dxf>
    <dxf>
      <fill>
        <patternFill>
          <bgColor theme="7" tint="0.79998168889431442"/>
        </patternFill>
      </fill>
    </dxf>
    <dxf>
      <fill>
        <patternFill>
          <bgColor theme="0" tint="-0.1499374370555742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7" tint="0.79998168889431442"/>
        </patternFill>
      </fill>
    </dxf>
    <dxf>
      <fill>
        <patternFill>
          <bgColor theme="0" tint="-0.1499374370555742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7" tint="0.79998168889431442"/>
        </patternFill>
      </fill>
    </dxf>
    <dxf>
      <fill>
        <patternFill>
          <bgColor theme="0" tint="-0.1499374370555742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7" tint="0.79998168889431442"/>
        </patternFill>
      </fill>
    </dxf>
    <dxf>
      <fill>
        <patternFill>
          <bgColor theme="0" tint="-0.1499374370555742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7" tint="0.79998168889431442"/>
        </patternFill>
      </fill>
    </dxf>
    <dxf>
      <fill>
        <patternFill>
          <bgColor theme="0" tint="-0.1499374370555742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7" tint="0.79998168889431442"/>
        </patternFill>
      </fill>
    </dxf>
    <dxf>
      <fill>
        <patternFill>
          <bgColor theme="0" tint="-0.1499374370555742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7" tint="0.79998168889431442"/>
        </patternFill>
      </fill>
    </dxf>
    <dxf>
      <fill>
        <patternFill>
          <bgColor theme="0" tint="-0.1499374370555742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7" tint="0.79998168889431442"/>
        </patternFill>
      </fill>
    </dxf>
    <dxf>
      <fill>
        <patternFill>
          <bgColor theme="0" tint="-0.1499374370555742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0" tint="-0.14993743705557422"/>
        </patternFill>
      </fill>
    </dxf>
    <dxf>
      <fill>
        <patternFill>
          <bgColor theme="7" tint="0.79998168889431442"/>
        </patternFill>
      </fill>
    </dxf>
    <dxf>
      <font>
        <color theme="0" tint="-0.499984740745262"/>
      </font>
      <fill>
        <patternFill>
          <bgColor theme="0" tint="-0.499984740745262"/>
        </patternFill>
      </fill>
    </dxf>
    <dxf>
      <font>
        <b/>
        <i/>
      </font>
    </dxf>
    <dxf>
      <font>
        <color theme="0" tint="-0.499984740745262"/>
      </font>
      <fill>
        <patternFill>
          <bgColor theme="0" tint="-0.499984740745262"/>
        </patternFill>
      </fill>
    </dxf>
    <dxf>
      <font>
        <strike val="0"/>
        <condense val="0"/>
        <extend val="0"/>
        <outline val="0"/>
        <shadow val="0"/>
        <vertAlign val="baseline"/>
        <sz val="11"/>
        <color theme="1"/>
        <name val="Arial"/>
      </font>
      <numFmt numFmtId="0" formatCode="General"/>
      <fill>
        <patternFill patternType="solid">
          <fgColor indexed="64"/>
          <bgColor theme="0" tint="-0.14999847407452621"/>
        </patternFill>
      </fill>
      <alignment horizontal="center" vertical="center" wrapText="1"/>
      <protection locked="1" hidden="1"/>
    </dxf>
    <dxf>
      <font>
        <strike val="0"/>
        <outline val="0"/>
        <shadow val="0"/>
        <vertAlign val="baseline"/>
        <name val="Arial"/>
      </font>
      <numFmt numFmtId="0" formatCode="General"/>
      <fill>
        <patternFill patternType="solid">
          <fgColor indexed="64"/>
          <bgColor theme="0" tint="-0.14999847407452621"/>
        </patternFill>
      </fill>
      <alignment horizontal="general" vertical="center" wrapText="1"/>
      <protection locked="1" hidden="1"/>
    </dxf>
    <dxf>
      <font>
        <strike val="0"/>
        <condense val="0"/>
        <extend val="0"/>
        <outline val="0"/>
        <shadow val="0"/>
        <vertAlign val="baseline"/>
        <sz val="11"/>
        <color auto="1"/>
        <name val="Arial"/>
      </font>
      <numFmt numFmtId="165" formatCode="yyyy\-mm\-dd"/>
      <fill>
        <patternFill patternType="solid">
          <fgColor indexed="64"/>
          <bgColor theme="0" tint="-0.14999847407452621"/>
        </patternFill>
      </fill>
      <alignment horizontal="center" vertical="center" wrapText="1"/>
      <protection locked="1" hidden="1"/>
    </dxf>
    <dxf>
      <font>
        <strike val="0"/>
        <outline val="0"/>
        <shadow val="0"/>
        <vertAlign val="baseline"/>
        <sz val="11"/>
        <color auto="1"/>
        <name val="Arial"/>
      </font>
      <fill>
        <patternFill>
          <fgColor indexed="64"/>
          <bgColor auto="1"/>
        </patternFill>
      </fill>
      <alignment horizontal="left" vertical="center" wrapText="1"/>
      <protection locked="0" hidden="1"/>
    </dxf>
    <dxf>
      <font>
        <b/>
        <strike val="0"/>
        <outline val="0"/>
        <shadow val="0"/>
        <vertAlign val="baseline"/>
        <name val="Arial"/>
      </font>
      <numFmt numFmtId="0" formatCode="General"/>
      <fill>
        <patternFill patternType="solid">
          <fgColor indexed="64"/>
          <bgColor theme="0" tint="-0.14999847407452621"/>
        </patternFill>
      </fill>
      <alignment horizontal="left" vertical="center" wrapText="1"/>
      <protection locked="1" hidden="1"/>
    </dxf>
    <dxf>
      <font>
        <strike val="0"/>
        <condense val="0"/>
        <extend val="0"/>
        <outline val="0"/>
        <shadow val="0"/>
        <vertAlign val="baseline"/>
        <sz val="11"/>
        <color theme="0" tint="-0.14999847407452621"/>
        <name val="Arial"/>
      </font>
      <numFmt numFmtId="0" formatCode="General"/>
      <fill>
        <patternFill patternType="solid">
          <fgColor indexed="64"/>
          <bgColor theme="0" tint="-0.14999847407452621"/>
        </patternFill>
      </fill>
      <alignment horizontal="left" vertical="center"/>
      <border>
        <left/>
        <right/>
        <top style="thin">
          <color theme="0" tint="-0.24994659260841701"/>
        </top>
        <bottom style="thin">
          <color theme="0" tint="-0.24994659260841701"/>
        </bottom>
      </border>
    </dxf>
    <dxf>
      <font>
        <strike val="0"/>
        <condense val="0"/>
        <extend val="0"/>
        <outline val="0"/>
        <shadow val="0"/>
        <vertAlign val="baseline"/>
        <sz val="11"/>
        <color auto="1"/>
        <name val="Arial"/>
      </font>
      <fill>
        <patternFill patternType="solid">
          <fgColor indexed="64"/>
          <bgColor theme="0" tint="-0.14999847407452621"/>
        </patternFill>
      </fill>
      <alignment horizontal="left" vertical="center"/>
      <border>
        <left/>
        <right/>
        <top style="thin">
          <color theme="0" tint="-0.24994659260841701"/>
        </top>
        <bottom style="thin">
          <color theme="0" tint="-0.24994659260841701"/>
        </bottom>
      </border>
      <protection locked="0" hidden="1"/>
    </dxf>
    <dxf>
      <font>
        <strike val="0"/>
        <condense val="0"/>
        <extend val="0"/>
        <outline val="0"/>
        <shadow val="0"/>
        <vertAlign val="baseline"/>
        <sz val="11"/>
        <color auto="1"/>
        <name val="Arial"/>
      </font>
      <fill>
        <patternFill patternType="solid">
          <fgColor indexed="64"/>
          <bgColor theme="0" tint="-0.14999847407452621"/>
        </patternFill>
      </fill>
      <alignment horizontal="left" vertical="center"/>
      <border>
        <left/>
        <right/>
        <top style="thin">
          <color theme="0" tint="-0.24994659260841701"/>
        </top>
        <bottom style="thin">
          <color theme="0" tint="-0.24994659260841701"/>
        </bottom>
      </border>
      <protection locked="0" hidden="1"/>
    </dxf>
    <dxf>
      <font>
        <strike val="0"/>
        <outline val="0"/>
        <shadow val="0"/>
        <vertAlign val="baseline"/>
        <sz val="11"/>
        <color auto="1"/>
        <name val="Arial"/>
      </font>
      <numFmt numFmtId="0" formatCode="General"/>
      <fill>
        <patternFill patternType="solid">
          <fgColor indexed="64"/>
          <bgColor theme="0" tint="-0.14999847407452621"/>
        </patternFill>
      </fill>
      <alignment horizontal="left" vertical="center"/>
      <border outline="0">
        <left/>
        <right/>
        <top style="thin">
          <color theme="0" tint="-0.24994659260841701"/>
        </top>
        <bottom style="thin">
          <color theme="0" tint="-0.24994659260841701"/>
        </bottom>
      </border>
    </dxf>
    <dxf>
      <font>
        <strike val="0"/>
        <outline val="0"/>
        <shadow val="0"/>
        <vertAlign val="baseline"/>
        <name val="Arial"/>
      </font>
      <fill>
        <patternFill>
          <fgColor indexed="64"/>
          <bgColor theme="2" tint="-0.499984740745262"/>
        </patternFill>
      </fill>
      <alignment vertical="center"/>
    </dxf>
    <dxf>
      <font>
        <strike val="0"/>
        <outline val="0"/>
        <shadow val="0"/>
        <vertAlign val="baseline"/>
        <name val="Arial"/>
      </font>
      <fill>
        <patternFill>
          <fgColor indexed="64"/>
          <bgColor theme="2" tint="-0.499984740745262"/>
        </patternFill>
      </fill>
      <alignment vertical="center"/>
    </dxf>
    <dxf>
      <font>
        <b/>
        <color theme="0"/>
      </font>
      <fill>
        <patternFill>
          <bgColor rgb="FFFF0000"/>
        </patternFill>
      </fill>
    </dxf>
    <dxf>
      <fill>
        <patternFill>
          <bgColor theme="7" tint="0.79998168889431442"/>
        </patternFill>
      </fill>
    </dxf>
    <dxf>
      <fill>
        <patternFill>
          <bgColor theme="0" tint="-0.14993743705557422"/>
        </patternFill>
      </fill>
    </dxf>
    <dxf>
      <font>
        <color theme="0" tint="-0.499984740745262"/>
      </font>
      <fill>
        <patternFill>
          <bgColor theme="0" tint="-0.499984740745262"/>
        </patternFill>
      </fill>
    </dxf>
    <dxf>
      <font>
        <i/>
      </font>
    </dxf>
    <dxf>
      <fill>
        <patternFill>
          <bgColor theme="7" tint="0.79998168889431442"/>
        </patternFill>
      </fill>
    </dxf>
    <dxf>
      <fill>
        <patternFill>
          <bgColor theme="0" tint="-0.14993743705557422"/>
        </patternFill>
      </fill>
    </dxf>
    <dxf>
      <font>
        <color theme="0" tint="-0.499984740745262"/>
      </font>
      <fill>
        <patternFill>
          <bgColor theme="0" tint="-0.499984740745262"/>
        </patternFill>
      </fill>
    </dxf>
    <dxf>
      <font>
        <strike val="0"/>
        <condense val="0"/>
        <extend val="0"/>
        <outline val="0"/>
        <shadow val="0"/>
        <vertAlign val="baseline"/>
        <sz val="9"/>
        <color theme="1"/>
        <name val="Arial"/>
      </font>
      <numFmt numFmtId="30" formatCode="@"/>
      <alignment horizontal="general" vertical="center" wrapText="1"/>
    </dxf>
    <dxf>
      <font>
        <strike val="0"/>
        <condense val="0"/>
        <extend val="0"/>
        <outline val="0"/>
        <shadow val="0"/>
        <vertAlign val="baseline"/>
        <sz val="10"/>
        <color theme="1"/>
        <name val="Arial"/>
      </font>
      <numFmt numFmtId="30" formatCode="@"/>
      <alignment horizontal="general" vertical="center" wrapText="1"/>
    </dxf>
    <dxf>
      <numFmt numFmtId="30" formatCode="@"/>
      <alignment horizontal="general" vertical="center" wrapText="1"/>
    </dxf>
    <dxf>
      <font>
        <strike val="0"/>
        <condense val="0"/>
        <extend val="0"/>
        <outline val="0"/>
        <shadow val="0"/>
        <vertAlign val="baseline"/>
        <sz val="12"/>
        <color theme="1" tint="4.9989318521683403E-2"/>
        <name val="Arial"/>
      </font>
      <numFmt numFmtId="0" formatCode="General"/>
      <fill>
        <patternFill>
          <fgColor indexed="64"/>
          <bgColor indexed="65"/>
        </patternFill>
      </fill>
      <alignment horizontal="center" vertical="center" wrapText="1"/>
      <protection locked="1" hidden="1"/>
    </dxf>
    <dxf>
      <font>
        <strike val="0"/>
        <condense val="0"/>
        <extend val="0"/>
        <outline val="0"/>
        <shadow val="0"/>
        <vertAlign val="baseline"/>
        <sz val="12"/>
        <color theme="1" tint="4.9989318521683403E-2"/>
        <name val="Arial"/>
      </font>
      <numFmt numFmtId="0" formatCode="General"/>
      <fill>
        <patternFill>
          <fgColor indexed="64"/>
          <bgColor indexed="65"/>
        </patternFill>
      </fill>
      <alignment horizontal="center" vertical="center" wrapText="1"/>
      <protection locked="1" hidden="1"/>
    </dxf>
    <dxf>
      <font>
        <strike val="0"/>
        <condense val="0"/>
        <extend val="0"/>
        <outline val="0"/>
        <shadow val="0"/>
        <vertAlign val="baseline"/>
        <sz val="12"/>
        <color theme="1" tint="4.9989318521683403E-2"/>
        <name val="Arial"/>
      </font>
      <numFmt numFmtId="0" formatCode="General"/>
      <fill>
        <patternFill>
          <fgColor indexed="64"/>
          <bgColor indexed="65"/>
        </patternFill>
      </fill>
      <alignment horizontal="center" vertical="center" wrapText="1"/>
      <protection locked="1" hidden="1"/>
    </dxf>
    <dxf>
      <font>
        <strike val="0"/>
        <condense val="0"/>
        <extend val="0"/>
        <outline val="0"/>
        <shadow val="0"/>
        <u/>
        <vertAlign val="baseline"/>
        <sz val="12"/>
        <color theme="1" tint="4.9989318521683403E-2"/>
        <name val="Arial"/>
      </font>
      <numFmt numFmtId="0" formatCode="General"/>
      <fill>
        <patternFill>
          <fgColor indexed="64"/>
          <bgColor indexed="65"/>
        </patternFill>
      </fill>
      <alignment horizontal="left" vertical="center" wrapText="1"/>
      <protection locked="1" hidden="1"/>
    </dxf>
    <dxf>
      <font>
        <strike val="0"/>
        <condense val="0"/>
        <extend val="0"/>
        <outline val="0"/>
        <shadow val="0"/>
        <vertAlign val="baseline"/>
        <sz val="12"/>
        <color auto="1"/>
        <name val="Arial"/>
      </font>
      <numFmt numFmtId="0" formatCode="General"/>
      <alignment horizontal="left" vertical="center"/>
    </dxf>
    <dxf>
      <font>
        <strike val="0"/>
        <condense val="0"/>
        <extend val="0"/>
        <outline val="0"/>
        <shadow val="0"/>
        <vertAlign val="baseline"/>
        <sz val="12"/>
        <color theme="1" tint="4.9989318521683403E-2"/>
        <name val="Arial"/>
      </font>
      <fill>
        <patternFill>
          <fgColor indexed="64"/>
          <bgColor indexed="65"/>
        </patternFill>
      </fill>
      <alignment horizontal="left" vertical="center"/>
    </dxf>
    <dxf>
      <font>
        <strike val="0"/>
        <condense val="0"/>
        <extend val="0"/>
        <outline val="0"/>
        <shadow val="0"/>
        <vertAlign val="baseline"/>
        <sz val="14"/>
        <color theme="1" tint="4.9989318521683403E-2"/>
        <name val="Arial"/>
      </font>
      <fill>
        <patternFill>
          <fgColor indexed="64"/>
          <bgColor indexed="65"/>
        </patternFill>
      </fill>
      <alignment vertical="center"/>
    </dxf>
    <dxf>
      <font>
        <strike val="0"/>
        <condense val="0"/>
        <extend val="0"/>
        <outline val="0"/>
        <shadow val="0"/>
        <vertAlign val="baseline"/>
        <sz val="14"/>
        <color theme="0"/>
        <name val="Arial"/>
      </font>
      <fill>
        <patternFill patternType="solid">
          <fgColor indexed="64"/>
          <bgColor theme="9" tint="-0.499984740745262"/>
        </patternFill>
      </fill>
      <alignment vertical="center"/>
    </dxf>
    <dxf>
      <font>
        <color theme="0"/>
      </font>
      <fill>
        <patternFill>
          <bgColor rgb="FFFF0000"/>
        </patternFill>
      </fill>
    </dxf>
    <dxf>
      <fill>
        <patternFill>
          <bgColor theme="7" tint="0.79998168889431442"/>
        </patternFill>
      </fill>
    </dxf>
    <dxf>
      <font>
        <color theme="0"/>
      </font>
      <fill>
        <patternFill>
          <bgColor rgb="FFFF0000"/>
        </patternFill>
      </fill>
    </dxf>
    <dxf>
      <font>
        <strike val="0"/>
        <condense val="0"/>
        <extend val="0"/>
        <outline val="0"/>
        <shadow val="0"/>
        <vertAlign val="baseline"/>
        <sz val="10"/>
        <color theme="1"/>
        <name val="Arial"/>
      </font>
    </dxf>
    <dxf>
      <font>
        <strike val="0"/>
        <condense val="0"/>
        <extend val="0"/>
        <outline val="0"/>
        <shadow val="0"/>
        <vertAlign val="baseline"/>
        <sz val="10"/>
        <color theme="1"/>
        <name val="Arial"/>
      </font>
    </dxf>
    <dxf>
      <font>
        <strike val="0"/>
        <condense val="0"/>
        <extend val="0"/>
        <outline val="0"/>
        <shadow val="0"/>
        <vertAlign val="baseline"/>
        <sz val="10"/>
        <color theme="1"/>
        <name val="Arial"/>
      </font>
      <alignment horizontal="general" vertical="center" wrapText="1"/>
      <border>
        <left/>
        <right/>
        <top style="thin">
          <color theme="9"/>
        </top>
        <bottom/>
        <vertical/>
        <horizontal/>
      </border>
    </dxf>
    <dxf>
      <font>
        <strike val="0"/>
        <condense val="0"/>
        <extend val="0"/>
        <outline val="0"/>
        <shadow val="0"/>
        <vertAlign val="baseline"/>
        <sz val="10"/>
        <color theme="1"/>
        <name val="Arial"/>
      </font>
      <numFmt numFmtId="0" formatCode="General"/>
      <alignment horizontal="general" vertical="center" wrapText="1"/>
      <border>
        <left/>
        <right/>
        <top style="thin">
          <color theme="9"/>
        </top>
        <bottom/>
        <vertical/>
        <horizontal/>
      </border>
    </dxf>
    <dxf>
      <font>
        <strike val="0"/>
        <condense val="0"/>
        <extend val="0"/>
        <outline val="0"/>
        <shadow val="0"/>
        <vertAlign val="baseline"/>
        <sz val="10"/>
        <color theme="1"/>
        <name val="Arial"/>
      </font>
    </dxf>
    <dxf>
      <font>
        <strike val="0"/>
        <condense val="0"/>
        <extend val="0"/>
        <outline val="0"/>
        <shadow val="0"/>
        <vertAlign val="baseline"/>
        <sz val="10"/>
        <color theme="1"/>
        <name val="Arial"/>
      </font>
    </dxf>
    <dxf>
      <font>
        <strike val="0"/>
        <condense val="0"/>
        <extend val="0"/>
        <outline val="0"/>
        <shadow val="0"/>
        <vertAlign val="baseline"/>
        <sz val="10"/>
        <color theme="1"/>
        <name val="Arial"/>
      </font>
      <alignment horizontal="general" vertical="center" wrapText="1"/>
      <border>
        <left/>
        <right/>
        <top style="thin">
          <color theme="9"/>
        </top>
        <bottom/>
        <vertical/>
        <horizontal/>
      </border>
    </dxf>
    <dxf>
      <font>
        <strike val="0"/>
        <condense val="0"/>
        <extend val="0"/>
        <outline val="0"/>
        <shadow val="0"/>
        <vertAlign val="baseline"/>
        <sz val="10"/>
        <color theme="1"/>
        <name val="Arial"/>
      </font>
      <alignment horizontal="general" vertical="center" wrapText="1"/>
      <border>
        <left/>
        <right/>
        <top style="thin">
          <color theme="9"/>
        </top>
        <bottom/>
        <vertical/>
        <horizontal/>
      </border>
    </dxf>
    <dxf>
      <font>
        <strike val="0"/>
        <condense val="0"/>
        <extend val="0"/>
        <outline val="0"/>
        <shadow val="0"/>
        <vertAlign val="baseline"/>
        <sz val="10"/>
        <color theme="1"/>
        <name val="Arial"/>
      </font>
    </dxf>
    <dxf>
      <font>
        <strike val="0"/>
        <condense val="0"/>
        <extend val="0"/>
        <outline val="0"/>
        <shadow val="0"/>
        <vertAlign val="baseline"/>
        <sz val="10"/>
        <color theme="1"/>
        <name val="Arial"/>
      </font>
    </dxf>
    <dxf>
      <font>
        <strike val="0"/>
        <condense val="0"/>
        <extend val="0"/>
        <outline val="0"/>
        <shadow val="0"/>
        <vertAlign val="baseline"/>
        <sz val="10"/>
        <color theme="1"/>
        <name val="Arial"/>
      </font>
    </dxf>
    <dxf>
      <font>
        <strike val="0"/>
        <condense val="0"/>
        <extend val="0"/>
        <outline val="0"/>
        <shadow val="0"/>
        <vertAlign val="baseline"/>
        <sz val="10"/>
        <color theme="1"/>
        <name val="Arial"/>
      </font>
    </dxf>
    <dxf>
      <font>
        <strike val="0"/>
        <condense val="0"/>
        <extend val="0"/>
        <outline val="0"/>
        <shadow val="0"/>
        <vertAlign val="baseline"/>
        <sz val="10"/>
        <color theme="1"/>
        <name val="Arial"/>
      </font>
    </dxf>
    <dxf>
      <font>
        <strike val="0"/>
        <outline val="0"/>
        <shadow val="0"/>
        <vertAlign val="baseline"/>
        <sz val="10"/>
        <name val="Arial"/>
      </font>
      <numFmt numFmtId="0" formatCode="General"/>
      <alignment vertical="center"/>
    </dxf>
    <dxf>
      <font>
        <strike val="0"/>
        <outline val="0"/>
        <shadow val="0"/>
        <vertAlign val="baseline"/>
        <sz val="10"/>
        <name val="Arial"/>
      </font>
      <numFmt numFmtId="0" formatCode="General"/>
      <alignment vertical="center"/>
    </dxf>
    <dxf>
      <font>
        <strike val="0"/>
        <outline val="0"/>
        <shadow val="0"/>
        <vertAlign val="baseline"/>
        <sz val="10"/>
        <name val="Arial"/>
      </font>
      <numFmt numFmtId="0" formatCode="General"/>
      <alignment vertical="center"/>
    </dxf>
    <dxf>
      <font>
        <strike val="0"/>
        <outline val="0"/>
        <shadow val="0"/>
        <vertAlign val="baseline"/>
        <sz val="10"/>
        <name val="Arial"/>
      </font>
      <alignment horizontal="general" vertical="center" wrapText="1"/>
    </dxf>
    <dxf>
      <font>
        <strike val="0"/>
        <outline val="0"/>
        <shadow val="0"/>
        <vertAlign val="baseline"/>
        <sz val="10"/>
        <name val="Arial"/>
      </font>
      <numFmt numFmtId="0" formatCode="General"/>
      <alignment vertical="center"/>
    </dxf>
    <dxf>
      <font>
        <strike val="0"/>
        <outline val="0"/>
        <shadow val="0"/>
        <vertAlign val="baseline"/>
        <sz val="10"/>
        <name val="Arial"/>
      </font>
      <numFmt numFmtId="0" formatCode="General"/>
      <alignment vertical="center"/>
    </dxf>
    <dxf>
      <font>
        <strike val="0"/>
        <outline val="0"/>
        <shadow val="0"/>
        <vertAlign val="baseline"/>
        <sz val="10"/>
        <name val="Arial"/>
      </font>
      <numFmt numFmtId="0" formatCode="General"/>
      <alignment vertical="center"/>
    </dxf>
    <dxf>
      <font>
        <strike val="0"/>
        <condense val="0"/>
        <extend val="0"/>
        <outline val="0"/>
        <shadow val="0"/>
        <vertAlign val="baseline"/>
        <sz val="10"/>
        <color theme="1"/>
        <name val="Arial"/>
      </font>
      <numFmt numFmtId="0" formatCode="General"/>
      <fill>
        <patternFill>
          <fgColor indexed="64"/>
          <bgColor indexed="65"/>
        </patternFill>
      </fill>
      <alignment horizontal="general" vertical="center"/>
    </dxf>
    <dxf>
      <font>
        <strike val="0"/>
        <outline val="0"/>
        <shadow val="0"/>
        <vertAlign val="baseline"/>
        <sz val="10"/>
        <name val="Arial"/>
      </font>
      <numFmt numFmtId="0" formatCode="General"/>
      <fill>
        <patternFill>
          <fgColor indexed="64"/>
          <bgColor auto="1"/>
        </patternFill>
      </fill>
      <alignment vertical="center"/>
    </dxf>
    <dxf>
      <font>
        <strike val="0"/>
        <outline val="0"/>
        <shadow val="0"/>
        <vertAlign val="baseline"/>
        <sz val="10"/>
        <name val="Arial"/>
      </font>
      <numFmt numFmtId="30" formatCode="@"/>
      <alignment vertical="center"/>
    </dxf>
    <dxf>
      <font>
        <strike val="0"/>
        <outline val="0"/>
        <shadow val="0"/>
        <vertAlign val="baseline"/>
        <sz val="10"/>
        <color auto="1"/>
        <name val="Arial"/>
      </font>
      <alignment horizontal="general" vertical="center" wrapText="1"/>
    </dxf>
    <dxf>
      <font>
        <strike val="0"/>
        <outline val="0"/>
        <shadow val="0"/>
        <vertAlign val="baseline"/>
        <sz val="10"/>
        <name val="Arial"/>
      </font>
      <alignment vertical="center"/>
    </dxf>
    <dxf>
      <font>
        <strike val="0"/>
        <outline val="0"/>
        <shadow val="0"/>
        <vertAlign val="baseline"/>
        <sz val="10"/>
        <name val="Arial"/>
      </font>
      <alignment vertical="cent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ndense val="0"/>
        <extend val="0"/>
        <outline val="0"/>
        <shadow val="0"/>
        <vertAlign val="baseline"/>
        <sz val="11"/>
        <color theme="1"/>
        <name val="Arial"/>
      </font>
    </dxf>
    <dxf>
      <font>
        <strike val="0"/>
        <condense val="0"/>
        <extend val="0"/>
        <outline val="0"/>
        <shadow val="0"/>
        <vertAlign val="baseline"/>
        <sz val="11"/>
        <color theme="1"/>
        <name val="Arial"/>
      </font>
    </dxf>
    <dxf>
      <font>
        <strike val="0"/>
        <condense val="0"/>
        <extend val="0"/>
        <outline val="0"/>
        <shadow val="0"/>
        <vertAlign val="baseline"/>
        <sz val="11"/>
        <color theme="1"/>
        <name val="Arial"/>
      </font>
    </dxf>
    <dxf>
      <font>
        <strike val="0"/>
        <condense val="0"/>
        <extend val="0"/>
        <outline val="0"/>
        <shadow val="0"/>
        <vertAlign val="baseline"/>
        <sz val="11"/>
        <color theme="1"/>
        <name val="Arial"/>
      </font>
    </dxf>
    <dxf>
      <font>
        <strike val="0"/>
        <condense val="0"/>
        <extend val="0"/>
        <outline val="0"/>
        <shadow val="0"/>
        <vertAlign val="baseline"/>
        <sz val="11"/>
        <color theme="1"/>
        <name val="Arial"/>
      </font>
    </dxf>
    <dxf>
      <font>
        <strike val="0"/>
        <condense val="0"/>
        <extend val="0"/>
        <outline val="0"/>
        <shadow val="0"/>
        <vertAlign val="baseline"/>
        <sz val="11"/>
        <color theme="1"/>
        <name val="Arial"/>
      </font>
    </dxf>
    <dxf>
      <font>
        <strike val="0"/>
        <condense val="0"/>
        <extend val="0"/>
        <outline val="0"/>
        <shadow val="0"/>
        <vertAlign val="baseline"/>
        <sz val="11"/>
        <color theme="1"/>
        <name val="Arial"/>
      </font>
    </dxf>
    <dxf>
      <font>
        <strike val="0"/>
        <condense val="0"/>
        <extend val="0"/>
        <outline val="0"/>
        <shadow val="0"/>
        <vertAlign val="baseline"/>
        <sz val="10"/>
        <color theme="1"/>
        <name val="Arial"/>
      </font>
      <alignment horizontal="general" vertical="center"/>
    </dxf>
    <dxf>
      <font>
        <strike val="0"/>
        <condense val="0"/>
        <extend val="0"/>
        <outline val="0"/>
        <shadow val="0"/>
        <vertAlign val="baseline"/>
        <sz val="10"/>
        <color theme="1"/>
        <name val="Arial"/>
      </font>
      <numFmt numFmtId="30" formatCode="@"/>
      <alignment horizontal="general" vertical="center"/>
    </dxf>
    <dxf>
      <font>
        <strike val="0"/>
        <condense val="0"/>
        <extend val="0"/>
        <outline val="0"/>
        <shadow val="0"/>
        <vertAlign val="baseline"/>
        <sz val="10"/>
        <color theme="1"/>
        <name val="Arial"/>
      </font>
      <numFmt numFmtId="0" formatCode="General"/>
      <alignment horizontal="general" vertical="center"/>
    </dxf>
    <dxf>
      <font>
        <strike val="0"/>
        <condense val="0"/>
        <extend val="0"/>
        <outline val="0"/>
        <shadow val="0"/>
        <vertAlign val="baseline"/>
        <sz val="10"/>
        <color theme="1"/>
        <name val="Arial"/>
      </font>
      <numFmt numFmtId="0" formatCode="General"/>
      <alignment horizontal="general" vertical="center"/>
    </dxf>
    <dxf>
      <font>
        <strike val="0"/>
        <outline val="0"/>
        <shadow val="0"/>
        <vertAlign val="baseline"/>
        <color theme="1"/>
        <name val="Arial"/>
      </font>
      <numFmt numFmtId="0" formatCode="General"/>
    </dxf>
    <dxf>
      <font>
        <strike val="0"/>
        <outline val="0"/>
        <shadow val="0"/>
        <vertAlign val="baseline"/>
        <color theme="1"/>
        <name val="Arial"/>
      </font>
    </dxf>
    <dxf>
      <font>
        <strike val="0"/>
        <outline val="0"/>
        <shadow val="0"/>
        <vertAlign val="baseline"/>
        <sz val="10"/>
        <color theme="1"/>
        <name val="Arial"/>
      </font>
      <alignment horizontal="general" vertical="center"/>
    </dxf>
    <dxf>
      <font>
        <strike val="0"/>
        <outline val="0"/>
        <shadow val="0"/>
        <vertAlign val="baseline"/>
        <sz val="10"/>
        <color theme="1"/>
        <name val="Arial"/>
      </font>
      <numFmt numFmtId="30" formatCode="@"/>
      <alignment horizontal="general" vertical="center"/>
    </dxf>
    <dxf>
      <font>
        <strike val="0"/>
        <outline val="0"/>
        <shadow val="0"/>
        <vertAlign val="baseline"/>
        <sz val="10"/>
        <color theme="1"/>
        <name val="Arial"/>
      </font>
      <alignment horizontal="general" vertical="center"/>
    </dxf>
    <dxf>
      <font>
        <strike val="0"/>
        <outline val="0"/>
        <shadow val="0"/>
        <vertAlign val="baseline"/>
        <sz val="10"/>
        <color theme="1"/>
        <name val="Arial"/>
      </font>
      <alignment horizontal="general" vertical="center"/>
    </dxf>
    <dxf>
      <font>
        <strike val="0"/>
        <outline val="0"/>
        <shadow val="0"/>
        <vertAlign val="baseline"/>
        <sz val="10"/>
        <color theme="1"/>
        <name val="Arial"/>
      </font>
      <alignment horizontal="general" vertical="center"/>
    </dxf>
    <dxf>
      <font>
        <strike val="0"/>
        <outline val="0"/>
        <shadow val="0"/>
        <vertAlign val="baseline"/>
        <sz val="10"/>
        <color theme="1"/>
        <name val="Arial"/>
      </font>
      <numFmt numFmtId="30" formatCode="@"/>
      <alignment horizontal="general" vertical="center"/>
    </dxf>
    <dxf>
      <font>
        <strike val="0"/>
        <outline val="0"/>
        <shadow val="0"/>
        <vertAlign val="baseline"/>
        <sz val="10"/>
        <color theme="1"/>
        <name val="Arial"/>
      </font>
      <alignment horizontal="general" vertical="center"/>
    </dxf>
    <dxf>
      <font>
        <strike val="0"/>
        <outline val="0"/>
        <shadow val="0"/>
        <vertAlign val="baseline"/>
        <sz val="10"/>
        <color theme="1"/>
        <name val="Arial"/>
      </font>
      <alignment horizontal="general" vertical="center"/>
    </dxf>
    <dxf>
      <alignment horizontal="general" vertical="center"/>
    </dxf>
    <dxf>
      <font>
        <strike val="0"/>
        <condense val="0"/>
        <extend val="0"/>
        <outline val="0"/>
        <shadow val="0"/>
        <vertAlign val="baseline"/>
        <sz val="9"/>
        <color theme="1"/>
        <name val="Arial"/>
      </font>
      <alignment horizontal="general" vertical="center"/>
    </dxf>
    <dxf>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alignment horizontal="general" vertical="center"/>
    </dxf>
    <dxf>
      <font>
        <strike val="0"/>
        <condense val="0"/>
        <extend val="0"/>
        <outline val="0"/>
        <shadow val="0"/>
        <vertAlign val="baseline"/>
        <sz val="9"/>
        <color theme="1"/>
        <name val="Arial"/>
      </font>
      <alignment horizontal="general" vertical="center"/>
    </dxf>
    <dxf>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alignment horizontal="general" vertical="center"/>
    </dxf>
    <dxf>
      <font>
        <strike val="0"/>
        <condense val="0"/>
        <extend val="0"/>
        <outline val="0"/>
        <shadow val="0"/>
        <vertAlign val="baseline"/>
        <sz val="9"/>
        <color theme="1"/>
        <name val="Arial"/>
      </font>
      <alignment horizontal="general" vertical="center"/>
    </dxf>
    <dxf>
      <alignment horizontal="general" vertical="center"/>
    </dxf>
    <dxf>
      <alignment horizontal="general" vertical="center"/>
    </dxf>
    <dxf>
      <font>
        <strike val="0"/>
        <condense val="0"/>
        <extend val="0"/>
        <outline val="0"/>
        <shadow val="0"/>
        <vertAlign val="baseline"/>
        <sz val="9"/>
        <color theme="1"/>
        <name val="Arial"/>
      </font>
    </dxf>
    <dxf>
      <font>
        <strike val="0"/>
        <condense val="0"/>
        <extend val="0"/>
        <outline val="0"/>
        <shadow val="0"/>
        <vertAlign val="baseline"/>
        <sz val="9"/>
        <color theme="1"/>
        <name val="Arial"/>
      </font>
    </dxf>
    <dxf>
      <font>
        <strike val="0"/>
        <condense val="0"/>
        <extend val="0"/>
        <outline val="0"/>
        <shadow val="0"/>
        <vertAlign val="baseline"/>
        <sz val="9"/>
        <color theme="1"/>
        <name val="Arial"/>
      </font>
      <numFmt numFmtId="0" formatCode="General"/>
      <alignment horizontal="general" vertical="bottom" wrapText="1"/>
    </dxf>
    <dxf>
      <font>
        <strike val="0"/>
        <condense val="0"/>
        <extend val="0"/>
        <outline val="0"/>
        <shadow val="0"/>
        <vertAlign val="baseline"/>
        <sz val="9"/>
        <color theme="1"/>
        <name val="Arial"/>
      </font>
    </dxf>
    <dxf>
      <font>
        <strike val="0"/>
        <condense val="0"/>
        <extend val="0"/>
        <outline val="0"/>
        <shadow val="0"/>
        <vertAlign val="baseline"/>
        <sz val="9"/>
        <color theme="1"/>
        <name val="Arial"/>
      </font>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numFmt numFmtId="0" formatCode="General"/>
      <alignment horizontal="general" vertical="center" wrapText="1"/>
    </dxf>
    <dxf>
      <font>
        <strike val="0"/>
        <outline val="0"/>
        <shadow val="0"/>
        <vertAlign val="baseline"/>
        <sz val="9"/>
        <name val="Arial"/>
      </font>
      <numFmt numFmtId="30" formatCode="@"/>
      <alignment horizontal="left"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border outline="0">
        <left style="medium">
          <color rgb="FFCCCCCC"/>
        </left>
      </border>
    </dxf>
    <dxf>
      <font>
        <strike val="0"/>
        <outline val="0"/>
        <shadow val="0"/>
        <vertAlign val="baseline"/>
        <sz val="9"/>
        <name val="Arial"/>
      </font>
      <alignment horizontal="general" vertical="center"/>
      <border outline="0">
        <left style="medium">
          <color rgb="FFCCCCCC"/>
        </left>
        <right style="medium">
          <color rgb="FFCCCCCC"/>
        </right>
      </border>
    </dxf>
    <dxf>
      <font>
        <strike val="0"/>
        <outline val="0"/>
        <shadow val="0"/>
        <vertAlign val="baseline"/>
        <sz val="9"/>
        <name val="Arial"/>
      </font>
      <alignment horizontal="general" vertical="center"/>
      <border outline="0">
        <left style="medium">
          <color rgb="FFCCCCCC"/>
        </left>
        <right style="medium">
          <color rgb="FFCCCCCC"/>
        </right>
      </border>
    </dxf>
    <dxf>
      <font>
        <strike val="0"/>
        <outline val="0"/>
        <shadow val="0"/>
        <vertAlign val="baseline"/>
        <sz val="9"/>
        <name val="Arial"/>
      </font>
      <alignment horizontal="general" vertical="center"/>
      <border outline="0">
        <left style="medium">
          <color rgb="FFCCCCCC"/>
        </left>
        <right style="medium">
          <color rgb="FFCCCCCC"/>
        </right>
      </border>
    </dxf>
    <dxf>
      <font>
        <strike val="0"/>
        <outline val="0"/>
        <shadow val="0"/>
        <vertAlign val="baseline"/>
        <sz val="9"/>
        <name val="Arial"/>
      </font>
      <alignment horizontal="general" vertical="center"/>
      <border outline="0">
        <left style="medium">
          <color rgb="FFCCCCCC"/>
        </left>
        <right style="medium">
          <color rgb="FFCCCCCC"/>
        </right>
      </border>
    </dxf>
    <dxf>
      <font>
        <strike val="0"/>
        <outline val="0"/>
        <shadow val="0"/>
        <vertAlign val="baseline"/>
        <sz val="9"/>
        <name val="Arial"/>
      </font>
      <alignment horizontal="general" vertical="center"/>
      <border outline="0">
        <left style="medium">
          <color rgb="FFCCCCCC"/>
        </left>
        <right style="medium">
          <color rgb="FFCCCCCC"/>
        </right>
      </border>
    </dxf>
    <dxf>
      <font>
        <strike val="0"/>
        <outline val="0"/>
        <shadow val="0"/>
        <vertAlign val="baseline"/>
        <sz val="9"/>
        <name val="Arial"/>
      </font>
      <alignment horizontal="general" vertical="center"/>
      <border outline="0">
        <left style="medium">
          <color rgb="FFCCCCCC"/>
        </left>
        <right style="medium">
          <color rgb="FFCCCCCC"/>
        </right>
      </border>
    </dxf>
    <dxf>
      <font>
        <strike val="0"/>
        <outline val="0"/>
        <shadow val="0"/>
        <vertAlign val="baseline"/>
        <sz val="9"/>
        <name val="Arial"/>
      </font>
      <alignment horizontal="general" vertical="center"/>
      <border outline="0">
        <right style="medium">
          <color rgb="FFCCCCCC"/>
        </right>
      </bord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border outline="0">
        <right style="medium">
          <color rgb="FFCCCCCC"/>
        </right>
      </border>
    </dxf>
    <dxf>
      <font>
        <strike val="0"/>
        <condense val="0"/>
        <extend val="0"/>
        <outline val="0"/>
        <shadow val="0"/>
        <vertAlign val="baseline"/>
        <sz val="9"/>
        <color theme="1"/>
        <name val="Arial"/>
      </font>
      <numFmt numFmtId="0" formatCode="General"/>
      <alignment horizontal="general" vertical="center" wrapText="1"/>
    </dxf>
    <dxf>
      <font>
        <strike val="0"/>
        <outline val="0"/>
        <shadow val="0"/>
        <vertAlign val="baseline"/>
        <sz val="9"/>
        <name val="Arial"/>
      </font>
      <numFmt numFmtId="30" formatCode="@"/>
      <alignment horizontal="left"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border outline="0">
        <left style="medium">
          <color rgb="FFCCCCCC"/>
        </left>
      </border>
    </dxf>
    <dxf>
      <font>
        <strike val="0"/>
        <condense val="0"/>
        <extend val="0"/>
        <outline val="0"/>
        <shadow val="0"/>
        <vertAlign val="baseline"/>
        <sz val="9"/>
        <color theme="1"/>
        <name val="Arial"/>
      </font>
      <alignment horizontal="general" vertical="center"/>
      <border outline="0">
        <left style="medium">
          <color rgb="FFCCCCCC"/>
        </left>
        <right style="medium">
          <color rgb="FFCCCCCC"/>
        </right>
        <top style="medium">
          <color rgb="FFCCCCCC"/>
        </top>
        <bottom style="medium">
          <color rgb="FFCCCCCC"/>
        </bottom>
      </border>
    </dxf>
    <dxf>
      <font>
        <strike val="0"/>
        <outline val="0"/>
        <shadow val="0"/>
        <vertAlign val="baseline"/>
        <sz val="9"/>
        <name val="Arial"/>
      </font>
      <alignment horizontal="general" vertical="center"/>
      <border outline="0">
        <left style="medium">
          <color rgb="FFCCCCCC"/>
        </left>
        <right style="medium">
          <color rgb="FFCCCCCC"/>
        </right>
      </border>
    </dxf>
    <dxf>
      <font>
        <strike val="0"/>
        <condense val="0"/>
        <extend val="0"/>
        <outline val="0"/>
        <shadow val="0"/>
        <vertAlign val="baseline"/>
        <sz val="9"/>
        <color theme="1"/>
        <name val="Arial"/>
      </font>
      <alignment horizontal="general" vertical="center"/>
      <border outline="0">
        <left style="medium">
          <color rgb="FFCCCCCC"/>
        </left>
        <right style="medium">
          <color rgb="FFCCCCCC"/>
        </right>
        <top style="medium">
          <color rgb="FFCCCCCC"/>
        </top>
        <bottom style="medium">
          <color rgb="FFCCCCCC"/>
        </bottom>
      </border>
    </dxf>
    <dxf>
      <font>
        <strike val="0"/>
        <condense val="0"/>
        <extend val="0"/>
        <outline val="0"/>
        <shadow val="0"/>
        <vertAlign val="baseline"/>
        <sz val="9"/>
        <color theme="1"/>
        <name val="Arial"/>
      </font>
      <alignment horizontal="general" vertical="center"/>
      <border outline="0">
        <left style="medium">
          <color rgb="FFCCCCCC"/>
        </left>
        <right style="medium">
          <color rgb="FFCCCCCC"/>
        </right>
        <top style="medium">
          <color rgb="FFCCCCCC"/>
        </top>
        <bottom style="medium">
          <color rgb="FFCCCCCC"/>
        </bottom>
      </border>
    </dxf>
    <dxf>
      <font>
        <strike val="0"/>
        <condense val="0"/>
        <extend val="0"/>
        <outline val="0"/>
        <shadow val="0"/>
        <vertAlign val="baseline"/>
        <sz val="9"/>
        <color theme="1"/>
        <name val="Arial"/>
      </font>
      <alignment horizontal="general" vertical="center"/>
      <border outline="0">
        <left style="medium">
          <color rgb="FFCCCCCC"/>
        </left>
        <right style="medium">
          <color rgb="FFCCCCCC"/>
        </right>
        <top style="medium">
          <color rgb="FFCCCCCC"/>
        </top>
        <bottom style="medium">
          <color rgb="FFCCCCCC"/>
        </bottom>
      </border>
    </dxf>
    <dxf>
      <font>
        <strike val="0"/>
        <condense val="0"/>
        <extend val="0"/>
        <outline val="0"/>
        <shadow val="0"/>
        <vertAlign val="baseline"/>
        <sz val="9"/>
        <color theme="1"/>
        <name val="Arial"/>
      </font>
      <alignment horizontal="general" vertical="center"/>
      <border outline="0">
        <left style="medium">
          <color rgb="FFCCCCCC"/>
        </left>
        <right style="medium">
          <color rgb="FFCCCCCC"/>
        </right>
        <top style="medium">
          <color rgb="FFCCCCCC"/>
        </top>
        <bottom style="medium">
          <color rgb="FFCCCCCC"/>
        </bottom>
      </bord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border outline="0">
        <left style="medium">
          <color rgb="FFCCCCCC"/>
        </left>
        <right style="medium">
          <color rgb="FFCCCCCC"/>
        </right>
      </border>
    </dxf>
    <dxf>
      <font>
        <strike val="0"/>
        <condense val="0"/>
        <extend val="0"/>
        <outline val="0"/>
        <shadow val="0"/>
        <vertAlign val="baseline"/>
        <sz val="9"/>
        <color theme="1"/>
        <name val="Arial"/>
      </font>
      <alignment horizontal="general" vertical="center"/>
      <border outline="0">
        <left style="medium">
          <color rgb="FFCCCCCC"/>
        </left>
        <right style="medium">
          <color rgb="FFCCCCCC"/>
        </right>
        <top style="medium">
          <color rgb="FFCCCCCC"/>
        </top>
        <bottom style="medium">
          <color rgb="FFCCCCCC"/>
        </bottom>
      </border>
    </dxf>
    <dxf>
      <font>
        <strike val="0"/>
        <outline val="0"/>
        <shadow val="0"/>
        <vertAlign val="baseline"/>
        <sz val="9"/>
        <name val="Arial"/>
      </font>
      <alignment horizontal="general" vertical="center"/>
      <border outline="0">
        <left style="medium">
          <color rgb="FFCCCCCC"/>
        </left>
        <right style="medium">
          <color rgb="FFCCCCCC"/>
        </right>
      </bord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border outline="0">
        <left style="medium">
          <color rgb="FFCCCCCC"/>
        </left>
        <right style="medium">
          <color rgb="FFCCCCCC"/>
        </right>
        <top style="medium">
          <color rgb="FFCCCCCC"/>
        </top>
        <bottom style="medium">
          <color rgb="FFCCCCCC"/>
        </bottom>
      </border>
    </dxf>
    <dxf>
      <font>
        <strike val="0"/>
        <outline val="0"/>
        <shadow val="0"/>
        <vertAlign val="baseline"/>
        <sz val="9"/>
        <name val="Arial"/>
      </font>
      <alignment horizontal="general" vertical="center"/>
      <border outline="0">
        <left style="medium">
          <color rgb="FFCCCCCC"/>
        </left>
        <right style="medium">
          <color rgb="FFCCCCCC"/>
        </right>
      </border>
    </dxf>
    <dxf>
      <font>
        <strike val="0"/>
        <condense val="0"/>
        <extend val="0"/>
        <outline val="0"/>
        <shadow val="0"/>
        <vertAlign val="baseline"/>
        <sz val="9"/>
        <color theme="1"/>
        <name val="Arial"/>
      </font>
      <alignment horizontal="general" vertical="center"/>
      <border outline="0">
        <left style="medium">
          <color rgb="FFCCCCCC"/>
        </left>
        <right style="medium">
          <color rgb="FFCCCCCC"/>
        </right>
        <top style="medium">
          <color rgb="FFCCCCCC"/>
        </top>
        <bottom style="medium">
          <color rgb="FFCCCCCC"/>
        </bottom>
      </border>
    </dxf>
    <dxf>
      <font>
        <strike val="0"/>
        <condense val="0"/>
        <extend val="0"/>
        <outline val="0"/>
        <shadow val="0"/>
        <vertAlign val="baseline"/>
        <sz val="9"/>
        <color theme="1"/>
        <name val="Arial"/>
      </font>
      <alignment horizontal="general" vertical="center"/>
      <border outline="0">
        <left style="medium">
          <color rgb="FFCCCCCC"/>
        </left>
        <right style="medium">
          <color rgb="FFCCCCCC"/>
        </right>
        <top style="medium">
          <color rgb="FFCCCCCC"/>
        </top>
        <bottom style="medium">
          <color rgb="FFCCCCCC"/>
        </bottom>
      </border>
    </dxf>
    <dxf>
      <font>
        <strike val="0"/>
        <condense val="0"/>
        <extend val="0"/>
        <outline val="0"/>
        <shadow val="0"/>
        <vertAlign val="baseline"/>
        <sz val="9"/>
        <color theme="1"/>
        <name val="Arial"/>
      </font>
      <alignment horizontal="general" vertical="center"/>
      <border outline="0">
        <left style="medium">
          <color rgb="FFCCCCCC"/>
        </left>
        <right style="medium">
          <color rgb="FFCCCCCC"/>
        </right>
        <top style="medium">
          <color rgb="FFCCCCCC"/>
        </top>
        <bottom style="medium">
          <color rgb="FFCCCCCC"/>
        </bottom>
      </border>
    </dxf>
    <dxf>
      <font>
        <strike val="0"/>
        <outline val="0"/>
        <shadow val="0"/>
        <vertAlign val="baseline"/>
        <sz val="9"/>
        <name val="Arial"/>
      </font>
      <alignment horizontal="general" vertical="center"/>
      <border outline="0">
        <left style="medium">
          <color rgb="FFCCCCCC"/>
        </left>
        <right style="medium">
          <color rgb="FFCCCCCC"/>
        </right>
      </bord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border outline="0">
        <left style="medium">
          <color rgb="FFCCCCCC"/>
        </left>
        <right style="medium">
          <color rgb="FFCCCCCC"/>
        </right>
      </border>
    </dxf>
    <dxf>
      <font>
        <strike val="0"/>
        <outline val="0"/>
        <shadow val="0"/>
        <vertAlign val="baseline"/>
        <sz val="9"/>
        <name val="Arial"/>
      </font>
      <alignment horizontal="general" vertical="center"/>
      <border outline="0">
        <right style="medium">
          <color rgb="FFCCCCCC"/>
        </right>
      </bord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border outline="0">
        <right style="medium">
          <color rgb="FFCCCCCC"/>
        </right>
      </border>
    </dxf>
    <dxf>
      <font>
        <strike val="0"/>
        <condense val="0"/>
        <extend val="0"/>
        <outline val="0"/>
        <shadow val="0"/>
        <vertAlign val="baseline"/>
        <sz val="9"/>
        <color theme="1"/>
        <name val="Arial"/>
      </font>
      <numFmt numFmtId="0" formatCode="General"/>
      <alignment horizontal="general" vertical="center" wrapText="1"/>
    </dxf>
    <dxf>
      <font>
        <strike val="0"/>
        <outline val="0"/>
        <shadow val="0"/>
        <vertAlign val="baseline"/>
        <sz val="9"/>
        <name val="Arial"/>
      </font>
      <numFmt numFmtId="0" formatCode="General"/>
      <alignment horizontal="left"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numFmt numFmtId="0" formatCode="General"/>
      <alignment horizontal="general" vertical="center" wrapText="1"/>
    </dxf>
    <dxf>
      <font>
        <strike val="0"/>
        <outline val="0"/>
        <shadow val="0"/>
        <vertAlign val="baseline"/>
        <sz val="9"/>
        <name val="Arial"/>
      </font>
      <numFmt numFmtId="30" formatCode="@"/>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numFmt numFmtId="0" formatCode="General"/>
      <alignment horizontal="general" vertical="center" wrapText="1"/>
    </dxf>
    <dxf>
      <font>
        <strike val="0"/>
        <condense val="0"/>
        <extend val="0"/>
        <outline val="0"/>
        <shadow val="0"/>
        <vertAlign val="baseline"/>
        <sz val="9"/>
        <color theme="1"/>
        <name val="Arial"/>
      </font>
      <numFmt numFmtId="0" formatCode="General"/>
      <alignment horizontal="left"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border outline="0">
        <left/>
        <right/>
        <top style="thin">
          <color theme="9"/>
        </top>
        <bottom/>
      </border>
    </dxf>
    <dxf>
      <font>
        <strike val="0"/>
        <condense val="0"/>
        <extend val="0"/>
        <outline val="0"/>
        <shadow val="0"/>
        <vertAlign val="baseline"/>
        <sz val="9"/>
        <color theme="1"/>
        <name val="Arial"/>
      </font>
      <alignment horizontal="general" vertical="center"/>
      <border>
        <left/>
        <right/>
        <top style="thin">
          <color theme="9"/>
        </top>
        <bottom/>
        <vertical/>
        <horizontal/>
      </border>
    </dxf>
    <dxf>
      <font>
        <strike val="0"/>
        <condense val="0"/>
        <extend val="0"/>
        <outline val="0"/>
        <shadow val="0"/>
        <vertAlign val="baseline"/>
        <sz val="9"/>
        <color theme="1"/>
        <name val="Arial"/>
      </font>
      <alignment horizontal="general" vertical="center"/>
      <border outline="0">
        <left/>
        <right/>
        <top style="thin">
          <color theme="9"/>
        </top>
        <bottom/>
      </border>
    </dxf>
    <dxf>
      <font>
        <strike val="0"/>
        <condense val="0"/>
        <extend val="0"/>
        <outline val="0"/>
        <shadow val="0"/>
        <vertAlign val="baseline"/>
        <sz val="9"/>
        <color theme="1"/>
        <name val="Arial"/>
      </font>
      <alignment horizontal="general" vertical="center"/>
      <border>
        <left/>
        <right/>
        <top style="thin">
          <color theme="9"/>
        </top>
        <bottom/>
        <vertical/>
        <horizontal/>
      </border>
    </dxf>
    <dxf>
      <font>
        <strike val="0"/>
        <condense val="0"/>
        <extend val="0"/>
        <outline val="0"/>
        <shadow val="0"/>
        <vertAlign val="baseline"/>
        <sz val="9"/>
        <color theme="1"/>
        <name val="Arial"/>
      </font>
      <alignment horizontal="general" vertical="center"/>
      <border>
        <left/>
        <right/>
        <top style="thin">
          <color theme="9"/>
        </top>
        <bottom/>
        <vertical/>
        <horizontal/>
      </border>
    </dxf>
    <dxf>
      <font>
        <strike val="0"/>
        <condense val="0"/>
        <extend val="0"/>
        <outline val="0"/>
        <shadow val="0"/>
        <vertAlign val="baseline"/>
        <sz val="9"/>
        <color theme="1"/>
        <name val="Arial"/>
      </font>
      <alignment horizontal="general" vertical="center"/>
      <border>
        <left/>
        <right/>
        <top style="thin">
          <color theme="9"/>
        </top>
        <bottom/>
        <vertical/>
        <horizontal/>
      </border>
    </dxf>
    <dxf>
      <font>
        <strike val="0"/>
        <condense val="0"/>
        <extend val="0"/>
        <outline val="0"/>
        <shadow val="0"/>
        <vertAlign val="baseline"/>
        <sz val="9"/>
        <color theme="1"/>
        <name val="Arial"/>
      </font>
      <alignment horizontal="general" vertical="center"/>
      <border>
        <left/>
        <right/>
        <top style="thin">
          <color theme="9"/>
        </top>
        <bottom/>
        <vertical/>
        <horizontal/>
      </border>
    </dxf>
    <dxf>
      <font>
        <strike val="0"/>
        <condense val="0"/>
        <extend val="0"/>
        <outline val="0"/>
        <shadow val="0"/>
        <vertAlign val="baseline"/>
        <sz val="9"/>
        <color theme="1"/>
        <name val="Arial"/>
      </font>
      <alignment horizontal="general" vertical="center"/>
      <border>
        <left/>
        <right/>
        <top style="thin">
          <color theme="9"/>
        </top>
        <bottom/>
        <vertical/>
        <horizontal/>
      </border>
    </dxf>
    <dxf>
      <font>
        <strike val="0"/>
        <condense val="0"/>
        <extend val="0"/>
        <outline val="0"/>
        <shadow val="0"/>
        <vertAlign val="baseline"/>
        <sz val="9"/>
        <color theme="1"/>
        <name val="Arial"/>
      </font>
      <alignment horizontal="general" vertical="center"/>
      <border outline="0">
        <left/>
        <right/>
        <top style="thin">
          <color theme="9"/>
        </top>
        <bottom/>
      </border>
    </dxf>
    <dxf>
      <font>
        <strike val="0"/>
        <condense val="0"/>
        <extend val="0"/>
        <outline val="0"/>
        <shadow val="0"/>
        <vertAlign val="baseline"/>
        <sz val="9"/>
        <color theme="1"/>
        <name val="Arial"/>
      </font>
      <alignment horizontal="general" vertical="center"/>
      <border>
        <left/>
        <right/>
        <top style="thin">
          <color theme="9"/>
        </top>
        <bottom/>
        <vertical/>
        <horizontal/>
      </border>
    </dxf>
    <dxf>
      <font>
        <strike val="0"/>
        <condense val="0"/>
        <extend val="0"/>
        <outline val="0"/>
        <shadow val="0"/>
        <vertAlign val="baseline"/>
        <sz val="9"/>
        <color theme="1"/>
        <name val="Arial"/>
      </font>
      <alignment horizontal="general" vertical="center"/>
      <border outline="0">
        <left/>
        <right/>
        <top style="thin">
          <color theme="9"/>
        </top>
        <bottom/>
      </border>
    </dxf>
    <dxf>
      <font>
        <strike val="0"/>
        <condense val="0"/>
        <extend val="0"/>
        <outline val="0"/>
        <shadow val="0"/>
        <vertAlign val="baseline"/>
        <sz val="9"/>
        <color theme="1"/>
        <name val="Arial"/>
      </font>
      <alignment horizontal="general" vertical="center"/>
      <border>
        <left/>
        <right/>
        <top style="thin">
          <color theme="9"/>
        </top>
        <bottom/>
        <vertical/>
        <horizontal/>
      </border>
    </dxf>
    <dxf>
      <font>
        <strike val="0"/>
        <condense val="0"/>
        <extend val="0"/>
        <outline val="0"/>
        <shadow val="0"/>
        <vertAlign val="baseline"/>
        <sz val="9"/>
        <color theme="1"/>
        <name val="Arial"/>
      </font>
      <alignment horizontal="general" vertical="center"/>
      <border>
        <left/>
        <right/>
        <top style="thin">
          <color theme="9"/>
        </top>
        <bottom/>
        <vertical/>
        <horizontal/>
      </border>
    </dxf>
    <dxf>
      <font>
        <strike val="0"/>
        <condense val="0"/>
        <extend val="0"/>
        <outline val="0"/>
        <shadow val="0"/>
        <vertAlign val="baseline"/>
        <sz val="9"/>
        <color theme="1"/>
        <name val="Arial"/>
      </font>
      <alignment horizontal="general" vertical="center"/>
      <border outline="0">
        <left/>
        <right/>
        <top style="thin">
          <color theme="9"/>
        </top>
        <bottom/>
      </border>
    </dxf>
    <dxf>
      <font>
        <strike val="0"/>
        <condense val="0"/>
        <extend val="0"/>
        <outline val="0"/>
        <shadow val="0"/>
        <vertAlign val="baseline"/>
        <sz val="9"/>
        <color theme="1"/>
        <name val="Arial"/>
      </font>
      <alignment horizontal="general" vertical="center"/>
      <border>
        <left/>
        <right/>
        <top style="thin">
          <color theme="9"/>
        </top>
        <bottom/>
        <vertical/>
        <horizontal/>
      </border>
    </dxf>
    <dxf>
      <font>
        <strike val="0"/>
        <condense val="0"/>
        <extend val="0"/>
        <outline val="0"/>
        <shadow val="0"/>
        <vertAlign val="baseline"/>
        <sz val="9"/>
        <color theme="1"/>
        <name val="Arial"/>
      </font>
      <alignment horizontal="general" vertical="center"/>
      <border>
        <left/>
        <right/>
        <top style="thin">
          <color theme="9"/>
        </top>
        <bottom/>
        <vertical/>
        <horizontal/>
      </border>
    </dxf>
    <dxf>
      <font>
        <strike val="0"/>
        <condense val="0"/>
        <extend val="0"/>
        <outline val="0"/>
        <shadow val="0"/>
        <vertAlign val="baseline"/>
        <sz val="9"/>
        <color theme="1"/>
        <name val="Arial"/>
      </font>
      <alignment horizontal="general" vertical="center"/>
      <border>
        <left/>
        <right/>
        <top style="thin">
          <color theme="9"/>
        </top>
        <bottom/>
        <vertical/>
        <horizontal/>
      </border>
    </dxf>
    <dxf>
      <font>
        <strike val="0"/>
        <condense val="0"/>
        <extend val="0"/>
        <outline val="0"/>
        <shadow val="0"/>
        <vertAlign val="baseline"/>
        <sz val="9"/>
        <color theme="1"/>
        <name val="Arial"/>
      </font>
      <alignment horizontal="general" vertical="center"/>
      <border outline="0">
        <left/>
        <right/>
        <top style="thin">
          <color theme="9"/>
        </top>
        <bottom/>
      </border>
    </dxf>
    <dxf>
      <font>
        <strike val="0"/>
        <condense val="0"/>
        <extend val="0"/>
        <outline val="0"/>
        <shadow val="0"/>
        <vertAlign val="baseline"/>
        <sz val="9"/>
        <color theme="1"/>
        <name val="Arial"/>
      </font>
      <alignment horizontal="general" vertical="center"/>
      <border>
        <left/>
        <right/>
        <top style="thin">
          <color theme="9"/>
        </top>
        <bottom/>
        <vertical/>
        <horizontal/>
      </border>
    </dxf>
    <dxf>
      <font>
        <strike val="0"/>
        <condense val="0"/>
        <extend val="0"/>
        <outline val="0"/>
        <shadow val="0"/>
        <vertAlign val="baseline"/>
        <sz val="9"/>
        <color theme="1"/>
        <name val="Arial"/>
      </font>
      <alignment horizontal="general" vertical="center"/>
      <border outline="0">
        <left/>
        <right/>
        <top style="thin">
          <color theme="9"/>
        </top>
        <bottom/>
      </border>
    </dxf>
    <dxf>
      <font>
        <strike val="0"/>
        <condense val="0"/>
        <extend val="0"/>
        <outline val="0"/>
        <shadow val="0"/>
        <vertAlign val="baseline"/>
        <sz val="9"/>
        <color theme="1"/>
        <name val="Arial"/>
      </font>
      <alignment horizontal="general" vertical="center"/>
      <border outline="0">
        <left/>
        <right/>
        <top style="thin">
          <color theme="9"/>
        </top>
        <bottom/>
      </border>
    </dxf>
    <dxf>
      <font>
        <strike val="0"/>
        <condense val="0"/>
        <extend val="0"/>
        <outline val="0"/>
        <shadow val="0"/>
        <vertAlign val="baseline"/>
        <sz val="9"/>
        <color theme="1"/>
        <name val="Arial"/>
      </font>
      <numFmt numFmtId="30" formatCode="@"/>
      <alignment horizontal="general" vertical="center"/>
      <border>
        <left/>
        <right/>
        <top style="thin">
          <color theme="9"/>
        </top>
        <bottom/>
        <vertical/>
        <horizontal/>
      </border>
    </dxf>
    <dxf>
      <font>
        <strike val="0"/>
        <condense val="0"/>
        <extend val="0"/>
        <outline val="0"/>
        <shadow val="0"/>
        <vertAlign val="baseline"/>
        <sz val="9"/>
        <color theme="1"/>
        <name val="Arial"/>
      </font>
      <numFmt numFmtId="30" formatCode="@"/>
      <alignment horizontal="general" vertical="center"/>
      <border outline="0">
        <left/>
        <right/>
        <top style="thin">
          <color theme="9"/>
        </top>
        <bottom/>
      </border>
    </dxf>
    <dxf>
      <font>
        <strike val="0"/>
        <condense val="0"/>
        <extend val="0"/>
        <outline val="0"/>
        <shadow val="0"/>
        <vertAlign val="baseline"/>
        <sz val="9"/>
        <color theme="1"/>
        <name val="Arial"/>
      </font>
      <numFmt numFmtId="0" formatCode="General"/>
      <alignment horizontal="general" vertical="center" wrapText="1"/>
      <border>
        <left/>
        <right/>
        <top style="thin">
          <color theme="9"/>
        </top>
        <bottom/>
      </border>
    </dxf>
    <dxf>
      <font>
        <strike val="0"/>
        <condense val="0"/>
        <extend val="0"/>
        <outline val="0"/>
        <shadow val="0"/>
        <vertAlign val="baseline"/>
        <sz val="9"/>
        <color theme="1"/>
        <name val="Arial"/>
      </font>
      <numFmt numFmtId="30" formatCode="@"/>
      <alignment horizontal="general" vertical="center"/>
      <border outline="0">
        <left/>
        <right/>
        <top style="thin">
          <color theme="9"/>
        </top>
        <bottom/>
      </border>
    </dxf>
    <dxf>
      <border outline="0">
        <left style="thin">
          <color theme="9"/>
        </left>
        <right style="thin">
          <color theme="9"/>
        </right>
        <top style="thin">
          <color theme="9"/>
        </top>
      </border>
    </dxf>
    <dxf>
      <font>
        <strike val="0"/>
        <condense val="0"/>
        <extend val="0"/>
        <outline val="0"/>
        <shadow val="0"/>
        <vertAlign val="baseline"/>
        <sz val="9"/>
        <color theme="1"/>
        <name val="Arial"/>
      </font>
      <alignment horizontal="general" vertical="center"/>
    </dxf>
    <dxf>
      <font>
        <b/>
        <strike val="0"/>
        <condense val="0"/>
        <extend val="0"/>
        <outline val="0"/>
        <shadow val="0"/>
        <vertAlign val="baseline"/>
        <sz val="9"/>
        <color theme="0"/>
        <name val="Arial"/>
      </font>
      <fill>
        <patternFill patternType="solid">
          <fgColor theme="9"/>
          <bgColor theme="9"/>
        </patternFill>
      </fill>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numFmt numFmtId="0" formatCode="General"/>
      <alignment horizontal="general" vertical="center" wrapText="1"/>
    </dxf>
    <dxf>
      <font>
        <strike val="0"/>
        <condense val="0"/>
        <extend val="0"/>
        <outline val="0"/>
        <shadow val="0"/>
        <vertAlign val="baseline"/>
        <sz val="9"/>
        <color theme="1"/>
        <name val="Arial"/>
      </font>
      <numFmt numFmtId="30" formatCode="@"/>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numFmt numFmtId="0" formatCode="General"/>
      <alignment horizontal="general" vertical="center" wrapText="1"/>
    </dxf>
    <dxf>
      <font>
        <strike val="0"/>
        <condense val="0"/>
        <extend val="0"/>
        <outline val="0"/>
        <shadow val="0"/>
        <vertAlign val="baseline"/>
        <sz val="9"/>
        <color theme="1"/>
        <name val="Arial"/>
      </font>
      <numFmt numFmtId="0" formatCode="General"/>
      <alignment horizontal="left"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numFmt numFmtId="0" formatCode="General"/>
      <alignment horizontal="general" vertical="center" wrapText="1"/>
    </dxf>
    <dxf>
      <font>
        <strike val="0"/>
        <condense val="0"/>
        <extend val="0"/>
        <outline val="0"/>
        <shadow val="0"/>
        <vertAlign val="baseline"/>
        <sz val="9"/>
        <color theme="1"/>
        <name val="Arial"/>
      </font>
      <numFmt numFmtId="0" formatCode="General"/>
      <alignment horizontal="left"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border outline="0">
        <left/>
        <right/>
        <top style="thin">
          <color theme="9"/>
        </top>
        <bottom/>
      </bord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border outline="0">
        <left/>
        <right/>
        <top style="thin">
          <color theme="9"/>
        </top>
        <bottom/>
      </bord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border outline="0">
        <left/>
        <right/>
        <top style="thin">
          <color theme="9"/>
        </top>
        <bottom/>
      </bord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border outline="0">
        <left/>
        <right/>
        <top style="thin">
          <color theme="9"/>
        </top>
        <bottom/>
      </bord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border outline="0">
        <left/>
        <right/>
        <top style="thin">
          <color theme="9"/>
        </top>
        <bottom/>
      </bord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border outline="0">
        <left/>
        <right/>
        <top style="thin">
          <color theme="9"/>
        </top>
        <bottom/>
      </bord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border outline="0">
        <left/>
        <right/>
        <top style="thin">
          <color theme="9"/>
        </top>
        <bottom/>
      </border>
    </dxf>
    <dxf>
      <font>
        <strike val="0"/>
        <condense val="0"/>
        <extend val="0"/>
        <outline val="0"/>
        <shadow val="0"/>
        <vertAlign val="baseline"/>
        <sz val="9"/>
        <color theme="1"/>
        <name val="Arial"/>
      </font>
      <alignment horizontal="general" vertical="center"/>
      <border outline="0">
        <left/>
        <right/>
        <top style="thin">
          <color theme="9"/>
        </top>
        <bottom/>
      </bord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border outline="0">
        <left/>
        <right/>
        <top style="thin">
          <color theme="9"/>
        </top>
        <bottom/>
      </border>
    </dxf>
    <dxf>
      <font>
        <strike val="0"/>
        <condense val="0"/>
        <extend val="0"/>
        <outline val="0"/>
        <shadow val="0"/>
        <vertAlign val="baseline"/>
        <sz val="9"/>
        <color theme="1"/>
        <name val="Arial"/>
      </font>
      <numFmt numFmtId="0" formatCode="General"/>
      <alignment horizontal="general" vertical="center" wrapText="1"/>
    </dxf>
    <dxf>
      <font>
        <strike val="0"/>
        <condense val="0"/>
        <extend val="0"/>
        <outline val="0"/>
        <shadow val="0"/>
        <vertAlign val="baseline"/>
        <sz val="9"/>
        <color theme="1"/>
        <name val="Arial"/>
      </font>
      <numFmt numFmtId="0" formatCode="General"/>
      <alignment horizontal="left" vertical="center"/>
      <border outline="0">
        <left/>
        <right/>
        <top style="thin">
          <color theme="9"/>
        </top>
        <bottom/>
      </border>
    </dxf>
    <dxf>
      <border outline="0">
        <left style="thin">
          <color theme="9"/>
        </left>
        <right style="thin">
          <color theme="9"/>
        </right>
        <top style="thin">
          <color theme="9"/>
        </top>
      </border>
    </dxf>
    <dxf>
      <font>
        <strike val="0"/>
        <condense val="0"/>
        <extend val="0"/>
        <outline val="0"/>
        <shadow val="0"/>
        <vertAlign val="baseline"/>
        <sz val="9"/>
        <color theme="1"/>
        <name val="Arial"/>
      </font>
      <alignment horizontal="general" vertical="center"/>
    </dxf>
    <dxf>
      <font>
        <b/>
        <strike val="0"/>
        <condense val="0"/>
        <extend val="0"/>
        <outline val="0"/>
        <shadow val="0"/>
        <vertAlign val="baseline"/>
        <sz val="9"/>
        <color theme="0"/>
        <name val="Arial"/>
      </font>
      <fill>
        <patternFill patternType="solid">
          <fgColor theme="9"/>
          <bgColor theme="9"/>
        </patternFill>
      </fill>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numFmt numFmtId="0" formatCode="General"/>
      <alignment horizontal="general" vertical="center" wrapText="1"/>
    </dxf>
    <dxf>
      <font>
        <strike val="0"/>
        <outline val="0"/>
        <shadow val="0"/>
        <vertAlign val="baseline"/>
        <sz val="9"/>
        <name val="Arial"/>
      </font>
      <numFmt numFmtId="0" formatCode="General"/>
      <alignment horizontal="left"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numFmt numFmtId="0" formatCode="General"/>
      <alignment horizontal="general" vertical="center" wrapText="1"/>
    </dxf>
    <dxf>
      <font>
        <strike val="0"/>
        <outline val="0"/>
        <shadow val="0"/>
        <vertAlign val="baseline"/>
        <sz val="9"/>
        <name val="Arial"/>
      </font>
      <numFmt numFmtId="0" formatCode="General"/>
      <alignment horizontal="left"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numFmt numFmtId="0" formatCode="General"/>
      <alignment horizontal="left" vertical="center" wrapText="1"/>
    </dxf>
    <dxf>
      <font>
        <strike val="0"/>
        <outline val="0"/>
        <shadow val="0"/>
        <vertAlign val="baseline"/>
        <sz val="9"/>
        <name val="Arial"/>
      </font>
      <numFmt numFmtId="30" formatCode="@"/>
      <alignment horizontal="left"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numFmt numFmtId="0" formatCode="General"/>
      <alignment horizontal="general" vertical="center" wrapText="1"/>
    </dxf>
    <dxf>
      <font>
        <strike val="0"/>
        <outline val="0"/>
        <shadow val="0"/>
        <vertAlign val="baseline"/>
        <sz val="9"/>
        <name val="Arial"/>
      </font>
      <numFmt numFmtId="30" formatCode="@"/>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numFmt numFmtId="0" formatCode="General"/>
      <alignment horizontal="general" vertical="center" wrapText="1"/>
    </dxf>
    <dxf>
      <font>
        <strike val="0"/>
        <outline val="0"/>
        <shadow val="0"/>
        <vertAlign val="baseline"/>
        <sz val="9"/>
        <name val="Arial"/>
      </font>
      <numFmt numFmtId="0" formatCode="General"/>
      <alignment horizontal="left"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numFmt numFmtId="0" formatCode="General"/>
      <alignment horizontal="general" vertical="center" wrapText="1"/>
    </dxf>
    <dxf>
      <font>
        <strike val="0"/>
        <outline val="0"/>
        <shadow val="0"/>
        <vertAlign val="baseline"/>
        <sz val="9"/>
        <name val="Arial"/>
      </font>
      <numFmt numFmtId="0" formatCode="General"/>
      <alignment horizontal="left"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numFmt numFmtId="0" formatCode="General"/>
      <alignment horizontal="general" vertical="center" wrapText="1"/>
    </dxf>
    <dxf>
      <font>
        <strike val="0"/>
        <outline val="0"/>
        <shadow val="0"/>
        <vertAlign val="baseline"/>
        <sz val="9"/>
        <name val="Arial"/>
      </font>
      <numFmt numFmtId="30" formatCode="@"/>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numFmt numFmtId="0" formatCode="General"/>
      <alignment horizontal="general" vertical="center" wrapText="1"/>
    </dxf>
    <dxf>
      <font>
        <strike val="0"/>
        <outline val="0"/>
        <shadow val="0"/>
        <vertAlign val="baseline"/>
        <sz val="9"/>
        <name val="Arial"/>
      </font>
      <numFmt numFmtId="0" formatCode="General"/>
      <alignment horizontal="left"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numFmt numFmtId="0" formatCode="General"/>
      <alignment horizontal="general" vertical="center" wrapText="1"/>
    </dxf>
    <dxf>
      <font>
        <strike val="0"/>
        <outline val="0"/>
        <shadow val="0"/>
        <vertAlign val="baseline"/>
        <sz val="9"/>
        <name val="Arial"/>
      </font>
      <numFmt numFmtId="0" formatCode="General"/>
      <alignment horizontal="left"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wrapText="1"/>
    </dxf>
    <dxf>
      <font>
        <strike val="0"/>
        <condense val="0"/>
        <extend val="0"/>
        <outline val="0"/>
        <shadow val="0"/>
        <vertAlign val="baseline"/>
        <sz val="9"/>
        <color theme="1"/>
        <name val="Arial"/>
      </font>
      <alignment horizontal="general" vertical="center" wrapText="1"/>
    </dxf>
    <dxf>
      <font>
        <strike val="0"/>
        <condense val="0"/>
        <extend val="0"/>
        <outline val="0"/>
        <shadow val="0"/>
        <vertAlign val="baseline"/>
        <sz val="9"/>
        <color theme="1"/>
        <name val="Arial"/>
      </font>
      <alignment horizontal="general" vertical="center" wrapText="1"/>
    </dxf>
    <dxf>
      <font>
        <strike val="0"/>
        <condense val="0"/>
        <extend val="0"/>
        <outline val="0"/>
        <shadow val="0"/>
        <vertAlign val="baseline"/>
        <sz val="9"/>
        <color theme="1"/>
        <name val="Arial"/>
      </font>
      <alignment horizontal="general" vertical="center" wrapText="1"/>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wrapText="1"/>
    </dxf>
    <dxf>
      <font>
        <strike val="0"/>
        <condense val="0"/>
        <extend val="0"/>
        <outline val="0"/>
        <shadow val="0"/>
        <vertAlign val="baseline"/>
        <sz val="9"/>
        <color theme="1"/>
        <name val="Arial"/>
      </font>
      <alignment horizontal="general" vertical="center" wrapText="1"/>
    </dxf>
    <dxf>
      <font>
        <strike val="0"/>
        <condense val="0"/>
        <extend val="0"/>
        <outline val="0"/>
        <shadow val="0"/>
        <vertAlign val="baseline"/>
        <sz val="9"/>
        <color theme="1"/>
        <name val="Arial"/>
      </font>
      <alignment horizontal="general" vertical="center" wrapText="1"/>
    </dxf>
    <dxf>
      <font>
        <strike val="0"/>
        <condense val="0"/>
        <extend val="0"/>
        <outline val="0"/>
        <shadow val="0"/>
        <vertAlign val="baseline"/>
        <sz val="9"/>
        <color theme="1"/>
        <name val="Arial"/>
      </font>
      <alignment horizontal="general" vertical="center" wrapText="1"/>
    </dxf>
    <dxf>
      <font>
        <strike val="0"/>
        <condense val="0"/>
        <extend val="0"/>
        <outline val="0"/>
        <shadow val="0"/>
        <vertAlign val="baseline"/>
        <sz val="9"/>
        <color theme="1"/>
        <name val="Arial"/>
      </font>
      <alignment horizontal="general" vertical="center" wrapText="1"/>
    </dxf>
    <dxf>
      <font>
        <strike val="0"/>
        <condense val="0"/>
        <extend val="0"/>
        <outline val="0"/>
        <shadow val="0"/>
        <vertAlign val="baseline"/>
        <sz val="9"/>
        <color theme="1"/>
        <name val="Arial"/>
      </font>
      <alignment horizontal="general" vertical="center" wrapText="1"/>
    </dxf>
    <dxf>
      <font>
        <strike val="0"/>
        <condense val="0"/>
        <extend val="0"/>
        <outline val="0"/>
        <shadow val="0"/>
        <vertAlign val="baseline"/>
        <sz val="9"/>
        <color theme="1"/>
        <name val="Arial"/>
      </font>
      <alignment horizontal="general" vertical="center" wrapText="1"/>
    </dxf>
    <dxf>
      <font>
        <strike val="0"/>
        <condense val="0"/>
        <extend val="0"/>
        <outline val="0"/>
        <shadow val="0"/>
        <vertAlign val="baseline"/>
        <sz val="9"/>
        <color theme="1"/>
        <name val="Arial"/>
      </font>
      <alignment horizontal="general" vertical="center" wrapText="1"/>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numFmt numFmtId="0" formatCode="General"/>
      <alignment horizontal="general" vertical="center" wrapText="1"/>
    </dxf>
    <dxf>
      <font>
        <strike val="0"/>
        <outline val="0"/>
        <shadow val="0"/>
        <vertAlign val="baseline"/>
        <sz val="9"/>
        <name val="Arial"/>
      </font>
      <numFmt numFmtId="0" formatCode="General"/>
      <alignment horizontal="left"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numFmt numFmtId="0" formatCode="General"/>
      <alignment horizontal="general" vertical="center" wrapText="1"/>
    </dxf>
    <dxf>
      <font>
        <strike val="0"/>
        <outline val="0"/>
        <shadow val="0"/>
        <vertAlign val="baseline"/>
        <sz val="9"/>
        <name val="Arial"/>
      </font>
      <numFmt numFmtId="30" formatCode="@"/>
      <alignment horizontal="left"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numFmt numFmtId="0" formatCode="General"/>
      <alignment horizontal="general" vertical="center" wrapText="1"/>
    </dxf>
    <dxf>
      <font>
        <strike val="0"/>
        <outline val="0"/>
        <shadow val="0"/>
        <vertAlign val="baseline"/>
        <sz val="9"/>
        <name val="Arial"/>
      </font>
      <numFmt numFmtId="30" formatCode="@"/>
      <alignment horizontal="left"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numFmt numFmtId="0" formatCode="General"/>
      <alignment horizontal="general" vertical="center" wrapText="1"/>
    </dxf>
    <dxf>
      <font>
        <strike val="0"/>
        <outline val="0"/>
        <shadow val="0"/>
        <vertAlign val="baseline"/>
        <sz val="9"/>
        <name val="Arial"/>
      </font>
      <numFmt numFmtId="30" formatCode="@"/>
      <alignment horizontal="left"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numFmt numFmtId="0" formatCode="General"/>
      <alignment horizontal="general" vertical="center" wrapText="1"/>
    </dxf>
    <dxf>
      <font>
        <strike val="0"/>
        <outline val="0"/>
        <shadow val="0"/>
        <vertAlign val="baseline"/>
        <sz val="9"/>
        <name val="Arial"/>
      </font>
      <numFmt numFmtId="30" formatCode="@"/>
      <alignment horizontal="left" vertical="center"/>
    </dxf>
    <dxf>
      <font>
        <strike val="0"/>
        <outline val="0"/>
        <shadow val="0"/>
        <vertAlign val="baseline"/>
        <sz val="9"/>
        <name val="Arial"/>
      </font>
      <alignment horizontal="general" vertical="center"/>
    </dxf>
    <dxf>
      <font>
        <strike val="0"/>
        <outline val="0"/>
        <shadow val="0"/>
        <vertAlign val="baseline"/>
        <sz val="9"/>
        <name val="Arial"/>
      </font>
      <alignment horizontal="general" vertical="center"/>
    </dxf>
    <dxf>
      <font>
        <strike val="0"/>
        <condense val="0"/>
        <extend val="0"/>
        <outline val="0"/>
        <shadow val="0"/>
        <vertAlign val="baseline"/>
        <sz val="9"/>
        <color theme="1"/>
        <name val="Arial"/>
      </font>
      <alignment vertical="center"/>
    </dxf>
    <dxf>
      <font>
        <strike val="0"/>
        <condense val="0"/>
        <extend val="0"/>
        <outline val="0"/>
        <shadow val="0"/>
        <vertAlign val="baseline"/>
        <sz val="9"/>
        <color theme="1"/>
        <name val="Arial"/>
      </font>
      <alignment vertical="center"/>
    </dxf>
    <dxf>
      <font>
        <strike val="0"/>
        <condense val="0"/>
        <extend val="0"/>
        <outline val="0"/>
        <shadow val="0"/>
        <vertAlign val="baseline"/>
        <sz val="9"/>
        <color theme="1"/>
        <name val="Arial"/>
      </font>
      <alignment vertical="center"/>
    </dxf>
    <dxf>
      <font>
        <strike val="0"/>
        <condense val="0"/>
        <extend val="0"/>
        <outline val="0"/>
        <shadow val="0"/>
        <vertAlign val="baseline"/>
        <sz val="9"/>
        <color theme="1"/>
        <name val="Arial"/>
      </font>
      <alignment vertical="center"/>
    </dxf>
    <dxf>
      <font>
        <strike val="0"/>
        <outline val="0"/>
        <shadow val="0"/>
        <vertAlign val="baseline"/>
        <sz val="9"/>
        <color theme="1"/>
        <name val="Arial"/>
      </font>
      <fill>
        <patternFill>
          <fgColor indexed="64"/>
          <bgColor auto="1"/>
        </patternFill>
      </fill>
      <alignment horizontal="general" vertical="center"/>
    </dxf>
    <dxf>
      <font>
        <strike val="0"/>
        <condense val="0"/>
        <extend val="0"/>
        <outline val="0"/>
        <shadow val="0"/>
        <vertAlign val="baseline"/>
        <sz val="9"/>
        <color theme="1"/>
        <name val="Arial"/>
      </font>
      <alignment horizontal="general" vertical="center"/>
      <border>
        <left style="medium">
          <color rgb="FFCCCCCC"/>
        </left>
        <right style="medium">
          <color rgb="FFCCCCCC"/>
        </right>
        <top style="medium">
          <color rgb="FFCCCCCC"/>
        </top>
        <bottom style="medium">
          <color rgb="FFCCCCCC"/>
        </bottom>
        <vertical/>
        <horizontal/>
      </border>
    </dxf>
    <dxf>
      <font>
        <strike val="0"/>
        <outline val="0"/>
        <shadow val="0"/>
        <vertAlign val="baseline"/>
        <sz val="9"/>
        <color theme="1"/>
        <name val="Arial"/>
      </font>
      <fill>
        <patternFill>
          <fgColor indexed="64"/>
          <bgColor auto="1"/>
        </patternFill>
      </fill>
      <alignment horizontal="general" vertical="center"/>
    </dxf>
    <dxf>
      <font>
        <strike val="0"/>
        <condense val="0"/>
        <extend val="0"/>
        <outline val="0"/>
        <shadow val="0"/>
        <vertAlign val="baseline"/>
        <sz val="9"/>
        <color theme="1"/>
        <name val="Arial"/>
      </font>
      <alignment horizontal="general" vertical="center"/>
      <border>
        <left style="medium">
          <color rgb="FFCCCCCC"/>
        </left>
        <right style="medium">
          <color rgb="FFCCCCCC"/>
        </right>
        <top style="medium">
          <color rgb="FFCCCCCC"/>
        </top>
        <bottom style="medium">
          <color rgb="FFCCCCCC"/>
        </bottom>
        <vertical/>
        <horizontal/>
      </border>
    </dxf>
    <dxf>
      <font>
        <strike val="0"/>
        <condense val="0"/>
        <extend val="0"/>
        <outline val="0"/>
        <shadow val="0"/>
        <vertAlign val="baseline"/>
        <sz val="9"/>
        <color theme="1"/>
        <name val="Arial"/>
      </font>
      <alignment horizontal="general" vertical="center"/>
      <border>
        <left style="medium">
          <color rgb="FFCCCCCC"/>
        </left>
        <right style="medium">
          <color rgb="FFCCCCCC"/>
        </right>
        <top style="medium">
          <color rgb="FFCCCCCC"/>
        </top>
        <bottom style="medium">
          <color rgb="FFCCCCCC"/>
        </bottom>
        <vertical/>
        <horizontal/>
      </border>
    </dxf>
    <dxf>
      <font>
        <strike val="0"/>
        <condense val="0"/>
        <extend val="0"/>
        <outline val="0"/>
        <shadow val="0"/>
        <vertAlign val="baseline"/>
        <sz val="9"/>
        <color theme="1"/>
        <name val="Arial"/>
      </font>
      <alignment horizontal="general" vertical="center"/>
      <border>
        <left style="medium">
          <color rgb="FFCCCCCC"/>
        </left>
        <right style="medium">
          <color rgb="FFCCCCCC"/>
        </right>
        <top style="medium">
          <color rgb="FFCCCCCC"/>
        </top>
        <bottom style="medium">
          <color rgb="FFCCCCCC"/>
        </bottom>
        <vertical/>
        <horizontal/>
      </border>
    </dxf>
    <dxf>
      <font>
        <strike val="0"/>
        <condense val="0"/>
        <extend val="0"/>
        <outline val="0"/>
        <shadow val="0"/>
        <vertAlign val="baseline"/>
        <sz val="9"/>
        <color theme="1"/>
        <name val="Arial"/>
      </font>
      <alignment horizontal="general" vertical="center"/>
      <border>
        <left style="medium">
          <color rgb="FFCCCCCC"/>
        </left>
        <right style="medium">
          <color rgb="FFCCCCCC"/>
        </right>
        <top style="medium">
          <color rgb="FFCCCCCC"/>
        </top>
        <bottom style="medium">
          <color rgb="FFCCCCCC"/>
        </bottom>
        <vertical/>
        <horizontal/>
      </border>
    </dxf>
    <dxf>
      <font>
        <strike val="0"/>
        <condense val="0"/>
        <extend val="0"/>
        <outline val="0"/>
        <shadow val="0"/>
        <vertAlign val="baseline"/>
        <sz val="9"/>
        <color theme="1"/>
        <name val="Arial"/>
      </font>
      <alignment horizontal="general" vertical="center"/>
      <border>
        <left style="medium">
          <color rgb="FFCCCCCC"/>
        </left>
        <right style="medium">
          <color rgb="FFCCCCCC"/>
        </right>
        <top style="medium">
          <color rgb="FFCCCCCC"/>
        </top>
        <bottom style="medium">
          <color rgb="FFCCCCCC"/>
        </bottom>
        <vertical/>
        <horizontal/>
      </border>
    </dxf>
    <dxf>
      <font>
        <strike val="0"/>
        <outline val="0"/>
        <shadow val="0"/>
        <vertAlign val="baseline"/>
        <sz val="9"/>
        <color theme="1"/>
        <name val="Arial"/>
      </font>
      <fill>
        <patternFill>
          <fgColor indexed="64"/>
          <bgColor auto="1"/>
        </patternFill>
      </fill>
      <alignment horizontal="general" vertical="center"/>
    </dxf>
    <dxf>
      <font>
        <strike val="0"/>
        <condense val="0"/>
        <extend val="0"/>
        <outline val="0"/>
        <shadow val="0"/>
        <vertAlign val="baseline"/>
        <sz val="9"/>
        <color theme="1"/>
        <name val="Arial"/>
      </font>
      <alignment horizontal="general" vertical="center"/>
      <border>
        <left style="medium">
          <color rgb="FFCCCCCC"/>
        </left>
        <right style="medium">
          <color rgb="FFCCCCCC"/>
        </right>
        <top style="medium">
          <color rgb="FFCCCCCC"/>
        </top>
        <bottom style="medium">
          <color rgb="FFCCCCCC"/>
        </bottom>
        <vertical/>
        <horizontal/>
      </border>
    </dxf>
    <dxf>
      <font>
        <strike val="0"/>
        <outline val="0"/>
        <shadow val="0"/>
        <vertAlign val="baseline"/>
        <sz val="9"/>
        <color theme="1"/>
        <name val="Arial"/>
      </font>
      <fill>
        <patternFill>
          <fgColor indexed="64"/>
          <bgColor auto="1"/>
        </patternFill>
      </fill>
      <alignment horizontal="general" vertical="center"/>
    </dxf>
    <dxf>
      <font>
        <strike val="0"/>
        <condense val="0"/>
        <extend val="0"/>
        <outline val="0"/>
        <shadow val="0"/>
        <vertAlign val="baseline"/>
        <sz val="9"/>
        <color theme="1"/>
        <name val="Arial"/>
      </font>
      <alignment horizontal="general" vertical="center"/>
      <border>
        <left style="medium">
          <color rgb="FFCCCCCC"/>
        </left>
        <right style="medium">
          <color rgb="FFCCCCCC"/>
        </right>
        <top style="medium">
          <color rgb="FFCCCCCC"/>
        </top>
        <bottom style="medium">
          <color rgb="FFCCCCCC"/>
        </bottom>
        <vertical/>
        <horizontal/>
      </border>
    </dxf>
    <dxf>
      <font>
        <strike val="0"/>
        <condense val="0"/>
        <extend val="0"/>
        <outline val="0"/>
        <shadow val="0"/>
        <vertAlign val="baseline"/>
        <sz val="9"/>
        <color theme="1"/>
        <name val="Arial"/>
      </font>
      <alignment horizontal="general" vertical="center"/>
      <border>
        <left style="medium">
          <color rgb="FFCCCCCC"/>
        </left>
        <right style="medium">
          <color rgb="FFCCCCCC"/>
        </right>
        <top style="medium">
          <color rgb="FFCCCCCC"/>
        </top>
        <bottom style="medium">
          <color rgb="FFCCCCCC"/>
        </bottom>
        <vertical/>
        <horizontal/>
      </border>
    </dxf>
    <dxf>
      <font>
        <strike val="0"/>
        <outline val="0"/>
        <shadow val="0"/>
        <vertAlign val="baseline"/>
        <sz val="9"/>
        <color theme="1"/>
        <name val="Arial"/>
      </font>
      <fill>
        <patternFill>
          <fgColor indexed="64"/>
          <bgColor auto="1"/>
        </patternFill>
      </fill>
      <alignment horizontal="general" vertical="center"/>
    </dxf>
    <dxf>
      <font>
        <strike val="0"/>
        <condense val="0"/>
        <extend val="0"/>
        <outline val="0"/>
        <shadow val="0"/>
        <vertAlign val="baseline"/>
        <sz val="9"/>
        <color theme="1"/>
        <name val="Arial"/>
      </font>
      <alignment horizontal="general" vertical="center"/>
      <border>
        <left style="medium">
          <color rgb="FFCCCCCC"/>
        </left>
        <right style="medium">
          <color rgb="FFCCCCCC"/>
        </right>
        <top style="medium">
          <color rgb="FFCCCCCC"/>
        </top>
        <bottom style="medium">
          <color rgb="FFCCCCCC"/>
        </bottom>
        <vertical/>
        <horizontal/>
      </border>
    </dxf>
    <dxf>
      <font>
        <strike val="0"/>
        <condense val="0"/>
        <extend val="0"/>
        <outline val="0"/>
        <shadow val="0"/>
        <vertAlign val="baseline"/>
        <sz val="9"/>
        <color theme="1"/>
        <name val="Arial"/>
      </font>
      <alignment horizontal="general" vertical="center"/>
      <border>
        <left style="medium">
          <color rgb="FFCCCCCC"/>
        </left>
        <right style="medium">
          <color rgb="FFCCCCCC"/>
        </right>
        <top style="medium">
          <color rgb="FFCCCCCC"/>
        </top>
        <bottom style="medium">
          <color rgb="FFCCCCCC"/>
        </bottom>
        <vertical/>
        <horizontal/>
      </border>
    </dxf>
    <dxf>
      <font>
        <strike val="0"/>
        <condense val="0"/>
        <extend val="0"/>
        <outline val="0"/>
        <shadow val="0"/>
        <vertAlign val="baseline"/>
        <sz val="9"/>
        <color theme="1"/>
        <name val="Arial"/>
      </font>
      <alignment horizontal="general" vertical="center"/>
      <border>
        <left style="medium">
          <color rgb="FFCCCCCC"/>
        </left>
        <right style="medium">
          <color rgb="FFCCCCCC"/>
        </right>
        <top style="medium">
          <color rgb="FFCCCCCC"/>
        </top>
        <bottom style="medium">
          <color rgb="FFCCCCCC"/>
        </bottom>
        <vertical/>
        <horizontal/>
      </border>
    </dxf>
    <dxf>
      <font>
        <strike val="0"/>
        <outline val="0"/>
        <shadow val="0"/>
        <vertAlign val="baseline"/>
        <sz val="9"/>
        <color theme="1"/>
        <name val="Arial"/>
      </font>
      <fill>
        <patternFill>
          <fgColor indexed="64"/>
          <bgColor auto="1"/>
        </patternFill>
      </fill>
      <alignment horizontal="general" vertical="center"/>
    </dxf>
    <dxf>
      <font>
        <strike val="0"/>
        <condense val="0"/>
        <extend val="0"/>
        <outline val="0"/>
        <shadow val="0"/>
        <vertAlign val="baseline"/>
        <sz val="9"/>
        <color theme="1"/>
        <name val="Arial"/>
      </font>
      <alignment horizontal="general" vertical="center"/>
      <border>
        <left style="medium">
          <color rgb="FFCCCCCC"/>
        </left>
        <right style="medium">
          <color rgb="FFCCCCCC"/>
        </right>
        <top style="medium">
          <color rgb="FFCCCCCC"/>
        </top>
        <bottom style="medium">
          <color rgb="FFCCCCCC"/>
        </bottom>
        <vertical/>
        <horizontal/>
      </border>
    </dxf>
    <dxf>
      <font>
        <strike val="0"/>
        <outline val="0"/>
        <shadow val="0"/>
        <vertAlign val="baseline"/>
        <sz val="9"/>
        <color theme="1"/>
        <name val="Arial"/>
      </font>
      <fill>
        <patternFill>
          <fgColor indexed="64"/>
          <bgColor auto="1"/>
        </patternFill>
      </fill>
      <alignment horizontal="general" vertical="center"/>
    </dxf>
    <dxf>
      <font>
        <strike val="0"/>
        <outline val="0"/>
        <shadow val="0"/>
        <vertAlign val="baseline"/>
        <sz val="9"/>
        <color theme="1"/>
        <name val="Arial"/>
      </font>
      <fill>
        <patternFill>
          <fgColor indexed="64"/>
          <bgColor auto="1"/>
        </patternFill>
      </fill>
      <alignment horizontal="general" vertical="center"/>
    </dxf>
    <dxf>
      <font>
        <strike val="0"/>
        <condense val="0"/>
        <extend val="0"/>
        <outline val="0"/>
        <shadow val="0"/>
        <vertAlign val="baseline"/>
        <sz val="9"/>
        <color theme="1"/>
        <name val="Arial"/>
      </font>
      <alignment horizontal="general" vertical="center"/>
    </dxf>
    <dxf>
      <font>
        <strike val="0"/>
        <outline val="0"/>
        <shadow val="0"/>
        <vertAlign val="baseline"/>
        <sz val="9"/>
        <color theme="1"/>
        <name val="Arial"/>
      </font>
      <fill>
        <patternFill>
          <fgColor indexed="64"/>
          <bgColor auto="1"/>
        </patternFill>
      </fill>
      <alignment horizontal="general" vertical="center"/>
    </dxf>
    <dxf>
      <font>
        <i/>
        <strike val="0"/>
        <condense val="0"/>
        <extend val="0"/>
        <outline val="0"/>
        <shadow val="0"/>
        <vertAlign val="baseline"/>
        <sz val="9"/>
        <color rgb="FF000000"/>
        <name val="Arial"/>
      </font>
      <numFmt numFmtId="0" formatCode="General"/>
      <fill>
        <patternFill patternType="solid">
          <fgColor indexed="64"/>
          <bgColor rgb="FFF2F2F2"/>
        </patternFill>
      </fill>
      <alignment horizontal="general" vertical="center"/>
      <border outline="0">
        <left style="thick">
          <color rgb="FFFFFFFF"/>
        </left>
        <right/>
        <top style="thick">
          <color rgb="FFFFFFFF"/>
        </top>
        <bottom style="thick">
          <color rgb="FFFFFFFF"/>
        </bottom>
      </border>
    </dxf>
    <dxf>
      <font>
        <strike val="0"/>
        <condense val="0"/>
        <extend val="0"/>
        <outline val="0"/>
        <shadow val="0"/>
        <vertAlign val="baseline"/>
        <sz val="9"/>
        <color rgb="FF000000"/>
        <name val="Arial"/>
      </font>
      <numFmt numFmtId="0" formatCode="General"/>
      <fill>
        <patternFill patternType="solid">
          <fgColor indexed="64"/>
          <bgColor rgb="FFF2F2F2"/>
        </patternFill>
      </fill>
      <alignment horizontal="general" vertical="center"/>
      <border outline="0">
        <left style="thick">
          <color rgb="FFFFFFFF"/>
        </left>
        <right style="thick">
          <color rgb="FFFFFFFF"/>
        </right>
        <top style="thick">
          <color rgb="FFFFFFFF"/>
        </top>
        <bottom style="thick">
          <color rgb="FFFFFFFF"/>
        </bottom>
      </border>
    </dxf>
    <dxf>
      <font>
        <strike val="0"/>
        <condense val="0"/>
        <extend val="0"/>
        <outline val="0"/>
        <shadow val="0"/>
        <vertAlign val="baseline"/>
        <sz val="9"/>
        <color rgb="FF000000"/>
        <name val="Arial"/>
      </font>
      <numFmt numFmtId="0" formatCode="General"/>
      <fill>
        <patternFill patternType="solid">
          <fgColor indexed="64"/>
          <bgColor rgb="FFF2F2F2"/>
        </patternFill>
      </fill>
      <alignment horizontal="general" vertical="center" wrapText="1"/>
      <border outline="0">
        <left style="thick">
          <color rgb="FFFFFFFF"/>
        </left>
        <right style="thick">
          <color rgb="FFFFFFFF"/>
        </right>
        <top style="thick">
          <color rgb="FFFFFFFF"/>
        </top>
        <bottom style="thick">
          <color rgb="FFFFFFFF"/>
        </bottom>
      </border>
    </dxf>
    <dxf>
      <font>
        <strike val="0"/>
        <condense val="0"/>
        <extend val="0"/>
        <outline val="0"/>
        <shadow val="0"/>
        <vertAlign val="baseline"/>
        <sz val="9"/>
        <color rgb="FF000000"/>
        <name val="Arial"/>
      </font>
      <numFmt numFmtId="0" formatCode="General"/>
      <fill>
        <patternFill patternType="solid">
          <fgColor indexed="64"/>
          <bgColor rgb="FFF2F2F2"/>
        </patternFill>
      </fill>
      <alignment horizontal="general" vertical="center"/>
      <border outline="0">
        <left style="thick">
          <color rgb="FFFFFFFF"/>
        </left>
        <right style="thick">
          <color rgb="FFFFFFFF"/>
        </right>
        <top style="thick">
          <color rgb="FFFFFFFF"/>
        </top>
        <bottom style="thick">
          <color rgb="FFFFFFFF"/>
        </bottom>
      </border>
    </dxf>
    <dxf>
      <font>
        <strike val="0"/>
        <condense val="0"/>
        <extend val="0"/>
        <outline val="0"/>
        <shadow val="0"/>
        <vertAlign val="baseline"/>
        <sz val="9"/>
        <color rgb="FFFFFFFF"/>
        <name val="Arial"/>
      </font>
      <numFmt numFmtId="0" formatCode="General"/>
      <fill>
        <patternFill patternType="solid">
          <fgColor indexed="64"/>
          <bgColor rgb="FF285C4D"/>
        </patternFill>
      </fill>
      <alignment horizontal="general" vertical="center" wrapText="1"/>
      <border outline="0">
        <left/>
        <right style="thick">
          <color rgb="FFFFFFFF"/>
        </right>
        <top style="thick">
          <color rgb="FFFFFFFF"/>
        </top>
        <bottom style="thick">
          <color rgb="FFFFFFFF"/>
        </bottom>
      </border>
    </dxf>
    <dxf>
      <font>
        <strike val="0"/>
        <condense val="0"/>
        <extend val="0"/>
        <outline val="0"/>
        <shadow val="0"/>
        <vertAlign val="baseline"/>
        <sz val="9"/>
        <color theme="1"/>
        <name val="Arial"/>
      </font>
      <numFmt numFmtId="0" formatCode="General"/>
      <fill>
        <patternFill>
          <fgColor indexed="64"/>
          <bgColor indexed="65"/>
        </patternFill>
      </fill>
      <alignment horizontal="center" vertical="center"/>
    </dxf>
    <dxf>
      <font>
        <strike val="0"/>
        <condense val="0"/>
        <extend val="0"/>
        <outline val="0"/>
        <shadow val="0"/>
        <vertAlign val="baseline"/>
        <sz val="9"/>
        <color theme="1"/>
        <name val="Arial"/>
      </font>
      <numFmt numFmtId="0" formatCode="General"/>
      <fill>
        <patternFill>
          <fgColor indexed="64"/>
          <bgColor indexed="65"/>
        </patternFill>
      </fill>
      <alignment horizontal="left" vertical="center"/>
    </dxf>
    <dxf>
      <font>
        <strike val="0"/>
        <condense val="0"/>
        <extend val="0"/>
        <outline val="0"/>
        <shadow val="0"/>
        <vertAlign val="baseline"/>
        <sz val="9"/>
        <color theme="1"/>
        <name val="Arial"/>
      </font>
      <numFmt numFmtId="0" formatCode="General"/>
      <fill>
        <patternFill>
          <fgColor indexed="64"/>
          <bgColor auto="1"/>
        </patternFill>
      </fill>
      <alignment horizontal="general" vertical="center" wrapText="1"/>
    </dxf>
    <dxf>
      <font>
        <strike val="0"/>
        <condense val="0"/>
        <extend val="0"/>
        <outline val="0"/>
        <shadow val="0"/>
        <vertAlign val="baseline"/>
        <sz val="9"/>
        <color theme="1"/>
        <name val="Arial"/>
      </font>
      <numFmt numFmtId="0" formatCode="General"/>
      <fill>
        <patternFill>
          <fgColor indexed="64"/>
          <bgColor indexed="65"/>
        </patternFill>
      </fill>
      <alignment horizontal="general" vertical="center"/>
    </dxf>
    <dxf>
      <font>
        <strike val="0"/>
        <condense val="0"/>
        <extend val="0"/>
        <outline val="0"/>
        <shadow val="0"/>
        <vertAlign val="baseline"/>
        <sz val="9"/>
        <color theme="1"/>
        <name val="Arial"/>
      </font>
      <numFmt numFmtId="0" formatCode="General"/>
      <fill>
        <patternFill>
          <fgColor indexed="64"/>
          <bgColor indexed="65"/>
        </patternFill>
      </fill>
      <alignment horizontal="general" vertical="center"/>
    </dxf>
    <dxf>
      <font>
        <strike val="0"/>
        <condense val="0"/>
        <extend val="0"/>
        <outline val="0"/>
        <shadow val="0"/>
        <vertAlign val="baseline"/>
        <sz val="9"/>
        <color theme="1"/>
        <name val="Arial"/>
      </font>
      <numFmt numFmtId="0" formatCode="General"/>
      <fill>
        <patternFill>
          <fgColor indexed="64"/>
          <bgColor indexed="65"/>
        </patternFill>
      </fill>
      <alignment horizontal="left" vertical="center"/>
    </dxf>
    <dxf>
      <font>
        <strike val="0"/>
        <condense val="0"/>
        <extend val="0"/>
        <outline val="0"/>
        <shadow val="0"/>
        <vertAlign val="baseline"/>
        <sz val="9"/>
        <color theme="1"/>
        <name val="Arial"/>
      </font>
      <numFmt numFmtId="0" formatCode="General"/>
      <fill>
        <patternFill>
          <fgColor indexed="64"/>
          <bgColor indexed="65"/>
        </patternFill>
      </fill>
      <alignment horizontal="left" vertical="center"/>
    </dxf>
    <dxf>
      <font>
        <strike val="0"/>
        <condense val="0"/>
        <extend val="0"/>
        <outline val="0"/>
        <shadow val="0"/>
        <vertAlign val="baseline"/>
        <sz val="9"/>
        <color theme="1"/>
        <name val="Arial"/>
      </font>
      <numFmt numFmtId="0" formatCode="General"/>
      <fill>
        <patternFill>
          <fgColor indexed="64"/>
          <bgColor indexed="65"/>
        </patternFill>
      </fill>
      <alignment horizontal="center" vertical="center"/>
    </dxf>
    <dxf>
      <font>
        <strike val="0"/>
        <condense val="0"/>
        <extend val="0"/>
        <outline val="0"/>
        <shadow val="0"/>
        <vertAlign val="baseline"/>
        <sz val="9"/>
        <color theme="1"/>
        <name val="Arial"/>
      </font>
      <numFmt numFmtId="0" formatCode="General"/>
      <fill>
        <patternFill>
          <fgColor indexed="64"/>
          <bgColor auto="1"/>
        </patternFill>
      </fill>
      <alignment horizontal="center" vertical="center"/>
    </dxf>
    <dxf>
      <font>
        <strike val="0"/>
        <condense val="0"/>
        <extend val="0"/>
        <outline val="0"/>
        <shadow val="0"/>
        <vertAlign val="baseline"/>
        <sz val="9"/>
        <color theme="1"/>
        <name val="Arial"/>
      </font>
      <numFmt numFmtId="1" formatCode="0"/>
      <fill>
        <patternFill>
          <fgColor indexed="64"/>
          <bgColor auto="1"/>
        </patternFill>
      </fill>
      <alignment horizontal="center" vertical="center"/>
    </dxf>
    <dxf>
      <font>
        <strike val="0"/>
        <condense val="0"/>
        <extend val="0"/>
        <outline val="0"/>
        <shadow val="0"/>
        <vertAlign val="baseline"/>
        <sz val="9"/>
        <color theme="1"/>
        <name val="Arial"/>
      </font>
      <numFmt numFmtId="167" formatCode="_-* #,##0_-;\-* #,##0_-;_-* &quot;-&quot;??_-;_-@_-"/>
      <fill>
        <patternFill>
          <fgColor indexed="64"/>
          <bgColor auto="1"/>
        </patternFill>
      </fill>
      <alignment horizontal="general" vertical="center"/>
    </dxf>
    <dxf>
      <font>
        <strike val="0"/>
        <condense val="0"/>
        <extend val="0"/>
        <outline val="0"/>
        <shadow val="0"/>
        <vertAlign val="baseline"/>
        <sz val="9"/>
        <color theme="1"/>
        <name val="Arial"/>
      </font>
      <numFmt numFmtId="167" formatCode="_-* #,##0_-;\-* #,##0_-;_-* &quot;-&quot;??_-;_-@_-"/>
      <fill>
        <patternFill>
          <fgColor indexed="64"/>
          <bgColor auto="1"/>
        </patternFill>
      </fill>
      <alignment horizontal="general" vertical="center"/>
    </dxf>
    <dxf>
      <font>
        <strike val="0"/>
        <condense val="0"/>
        <extend val="0"/>
        <outline val="0"/>
        <shadow val="0"/>
        <vertAlign val="baseline"/>
        <sz val="9"/>
        <color theme="1"/>
        <name val="Arial"/>
      </font>
      <numFmt numFmtId="167" formatCode="_-* #,##0_-;\-* #,##0_-;_-* &quot;-&quot;??_-;_-@_-"/>
      <fill>
        <patternFill>
          <fgColor indexed="64"/>
          <bgColor auto="1"/>
        </patternFill>
      </fill>
      <alignment horizontal="general" vertical="center"/>
    </dxf>
    <dxf>
      <font>
        <strike val="0"/>
        <outline val="0"/>
        <shadow val="0"/>
        <vertAlign val="baseline"/>
        <sz val="9"/>
        <color theme="1"/>
        <name val="Arial"/>
      </font>
      <numFmt numFmtId="0" formatCode="General"/>
      <fill>
        <patternFill>
          <fgColor indexed="64"/>
          <bgColor auto="1"/>
        </patternFill>
      </fill>
      <alignment horizontal="general" vertical="center"/>
    </dxf>
    <dxf>
      <font>
        <strike val="0"/>
        <outline val="0"/>
        <shadow val="0"/>
        <vertAlign val="baseline"/>
        <sz val="9"/>
        <color theme="1"/>
        <name val="Arial"/>
      </font>
      <fill>
        <patternFill>
          <fgColor indexed="64"/>
          <bgColor auto="1"/>
        </patternFill>
      </fill>
      <alignment horizontal="general" vertical="center"/>
    </dxf>
    <dxf>
      <font>
        <strike val="0"/>
        <outline val="0"/>
        <shadow val="0"/>
        <vertAlign val="baseline"/>
        <sz val="9"/>
        <color theme="1"/>
        <name val="Arial"/>
      </font>
      <alignment horizontal="general" vertical="center"/>
    </dxf>
    <dxf>
      <fill>
        <patternFill>
          <bgColor theme="0" tint="-0.14993743705557422"/>
        </patternFill>
      </fill>
    </dxf>
    <dxf>
      <font>
        <i/>
      </font>
    </dxf>
    <dxf>
      <font>
        <b/>
      </font>
    </dxf>
    <dxf>
      <border>
        <left style="thin">
          <color theme="9"/>
        </left>
      </border>
    </dxf>
    <dxf>
      <border>
        <left style="thin">
          <color theme="9"/>
        </left>
      </border>
    </dxf>
    <dxf>
      <border>
        <top style="thin">
          <color theme="9"/>
        </top>
      </border>
    </dxf>
    <dxf>
      <border>
        <top style="thin">
          <color theme="9"/>
        </top>
      </border>
    </dxf>
    <dxf>
      <font>
        <b/>
        <color theme="1"/>
      </font>
    </dxf>
    <dxf>
      <font>
        <b/>
        <color theme="1"/>
      </font>
    </dxf>
    <dxf>
      <font>
        <b/>
        <color theme="1"/>
      </font>
      <border>
        <top style="double">
          <color theme="9"/>
        </top>
      </border>
    </dxf>
    <dxf>
      <font>
        <b/>
        <color theme="0"/>
      </font>
      <fill>
        <patternFill patternType="solid">
          <fgColor theme="9" tint="-0.499984740745262"/>
          <bgColor theme="9" tint="-0.499984740745262"/>
        </patternFill>
      </fill>
    </dxf>
    <dxf>
      <font>
        <color theme="1"/>
      </font>
      <border>
        <left style="thin">
          <color theme="9"/>
        </left>
        <right style="thin">
          <color theme="9"/>
        </right>
        <top style="thin">
          <color theme="9"/>
        </top>
        <bottom style="thin">
          <color theme="9"/>
        </bottom>
      </border>
    </dxf>
  </dxfs>
  <tableStyles count="1" defaultTableStyle="TableStyleMedium2" defaultPivotStyle="PivotStyleLight16">
    <tableStyle name="TableStyleHeavy" pivot="0" count="9">
      <tableStyleElement type="wholeTable" dxfId="1296"/>
      <tableStyleElement type="headerRow" dxfId="1295"/>
      <tableStyleElement type="totalRow" dxfId="1294"/>
      <tableStyleElement type="firstColumn" dxfId="1293"/>
      <tableStyleElement type="lastColumn" dxfId="1292"/>
      <tableStyleElement type="firstRowStripe" dxfId="1291"/>
      <tableStyleElement type="secondRowStripe" dxfId="1290"/>
      <tableStyleElement type="firstColumnStripe" dxfId="1289"/>
      <tableStyleElement type="secondColumnStripe" dxfId="128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ables/table1.xml><?xml version="1.0" encoding="utf-8"?>
<table xmlns="http://schemas.openxmlformats.org/spreadsheetml/2006/main" id="1" name="conttblQuestions" displayName="conttblQuestions" ref="A1:AP476" totalsRowShown="0" headerRowDxfId="1284" dataDxfId="1283">
  <autoFilter ref="A1:AP476"/>
  <tableColumns count="42">
    <tableColumn id="1" name="Index" dataDxfId="1282">
      <calculatedColumnFormula>IF(conttblQuestions[[#This Row],[Type]] = "", "", "I" &amp; conttblQuestions[[#This Row],[I1]] &amp; "." &amp; TEXT(conttblQuestions[[#This Row],[I2]], "00") &amp; IF(ISBLANK(conttblQuestions[[#This Row],[I3]]), "", "." &amp; conttblQuestions[[#This Row],[I3]])) &amp; IF(conttblQuestions[[#This Row],[Type]] = "H", "H", "")</calculatedColumnFormula>
    </tableColumn>
    <tableColumn id="13" name="I1" dataDxfId="1281"/>
    <tableColumn id="14" name="I2" dataDxfId="1280">
      <calculatedColumnFormula>IF(OR(conttblQuestions[[#This Row],[Type]] = "Q", conttblQuestions[[#This Row],[Type]] = "S"), IF(C1 = "", 1, IF(ISBLANK(conttblQuestions[[#This Row],[I3]]), C1 + 1, C1)), IF(conttblQuestions[[#This Row],[Type]] = "H", IF(C1 = "", 0, C1), ""))</calculatedColumnFormula>
    </tableColumn>
    <tableColumn id="15" name="I3" dataDxfId="1279"/>
    <tableColumn id="16" name="Type" dataDxfId="1278"/>
    <tableColumn id="4" name="Compulsory" dataDxfId="1277"/>
    <tableColumn id="25" name="Sheet Type" dataDxfId="1276">
      <calculatedColumnFormula>IF(ISBLANK(conttblQuestions[[#This Row],[Type]]), "", VLOOKUP(conttblQuestions[[#This Row],[I1]], conttblTOC[], MATCH(conttblTOC[[#Headers],[Type]], conttblTOC[#Headers], 0)))</calculatedColumnFormula>
    </tableColumn>
    <tableColumn id="23" name="Data Type" dataDxfId="1275"/>
    <tableColumn id="27" name="20-007b Ref" dataDxfId="1274"/>
    <tableColumn id="24" name="Display Level" dataDxfId="1273"/>
    <tableColumn id="26" name="DL Translation" dataDxfId="1272">
      <calculatedColumnFormula>IFERROR(VLOOKUP(conttblQuestions[[#This Row],[Display Level]], conttblQuestionDisplayLevels[], MATCH(selectedLang, conttblQuestionDisplayLevels[#Headers], 0), FALSE), "0 ERROR")</calculatedColumnFormula>
    </tableColumn>
    <tableColumn id="12" name="Display Text" dataDxfId="1271">
      <calculatedColumnFormula>IF(OR(conttblQuestions[[#This Row],[Type]] = "Q", conttblQuestions[[#This Row],[Type]] = "S"), MID(conttblQuestions[[#This Row],[Index]], 2, 10) &amp; " ", "") &amp; conttblQuestions[[#This Row],[Improved Translation]] &amp; IF(AND(conttblQuestions[[#This Row],[Compulsory]], conttblQuestions[[#This Row],[Type]] = "Q"), " *", "")</calculatedColumnFormula>
    </tableColumn>
    <tableColumn id="28" name="Improved Translation" dataDxfId="1270">
      <calculatedColumnFormula>IF(conttblQuestions[[#This Row],[Type]] = "B", "", IFERROR(VLOOKUP(conttblQuestions[[#This Row],[Index]], datatblImprovedTranslations[], MATCH(datatblImprovedTranslations[[#Headers],[I21.04]], datatblImprovedTranslations[#Headers]), FALSE), OFFSET(conttblQuestions[[#This Row],[Index]], 0, refSelectedLangColumn)))</calculatedColumnFormula>
    </tableColumn>
    <tableColumn id="17" name="Manual Entry" dataDxfId="1269">
      <calculatedColumnFormula>OR(conttblQuestions[[#This Row],[Type]] = "S", AND(conttblQuestions[[#This Row],[Type]] = "Q", ISBLANK(conttblQuestions[[#This Row],[I3]])))</calculatedColumnFormula>
    </tableColumn>
    <tableColumn id="18" name="Q Num" dataDxfId="1268">
      <calculatedColumnFormula>IF(conttblQuestions[[#This Row],[Manual Entry]], MID(conttblQuestions[[#This Row],[Index]], 2, 10), "")</calculatedColumnFormula>
    </tableColumn>
    <tableColumn id="19" name="Field Name" dataDxfId="1267">
      <calculatedColumnFormula>IF(conttblQuestions[[#This Row],[Manual Entry]], conttblQuestions[[#This Row],[EN]], "")</calculatedColumnFormula>
    </tableColumn>
    <tableColumn id="20" name="Guidance" dataDxfId="1266"/>
    <tableColumn id="21" name="Format" dataDxfId="1265"/>
    <tableColumn id="22" name="Example" dataDxfId="1264"/>
    <tableColumn id="2" name="EN" dataDxfId="1263"/>
    <tableColumn id="35" name="BS" dataDxfId="1262"/>
    <tableColumn id="3" name="DE" dataDxfId="1261"/>
    <tableColumn id="5" name="ES" dataDxfId="1260"/>
    <tableColumn id="42" name="ET" dataDxfId="1259"/>
    <tableColumn id="6" name="FR" dataDxfId="1258"/>
    <tableColumn id="38" name="HR" dataDxfId="1257"/>
    <tableColumn id="39" name="HU" dataDxfId="1256"/>
    <tableColumn id="30" name="ID" dataDxfId="1255"/>
    <tableColumn id="7" name="JA" dataDxfId="1254"/>
    <tableColumn id="37" name="LV" dataDxfId="1253"/>
    <tableColumn id="40" name="PL" dataDxfId="1252"/>
    <tableColumn id="8" name="PT" dataDxfId="1251"/>
    <tableColumn id="29" name="RO" dataDxfId="1250"/>
    <tableColumn id="9" name="RU" dataDxfId="1249"/>
    <tableColumn id="41" name="SK" dataDxfId="1248"/>
    <tableColumn id="36" name="SL" dataDxfId="1247"/>
    <tableColumn id="34" name="SR" dataDxfId="1246"/>
    <tableColumn id="31" name="TH" dataDxfId="1245"/>
    <tableColumn id="32" name="TR" dataDxfId="1244"/>
    <tableColumn id="10" name="UK" dataDxfId="1243"/>
    <tableColumn id="33" name="VI" dataDxfId="1242"/>
    <tableColumn id="11" name="ZH" dataDxfId="1241"/>
  </tableColumns>
  <tableStyleInfo name="TableStyleLight14" showFirstColumn="0" showLastColumn="0" showRowStripes="1" showColumnStripes="0"/>
</table>
</file>

<file path=xl/tables/table10.xml><?xml version="1.0" encoding="utf-8"?>
<table xmlns="http://schemas.openxmlformats.org/spreadsheetml/2006/main" id="10" name="conttblHcvTypes" displayName="conttblHcvTypes" ref="E195:AC201" totalsRowShown="0" headerRowDxfId="1055" dataDxfId="1054">
  <autoFilter ref="E195:AC201"/>
  <tableColumns count="25">
    <tableColumn id="1" name="Index" dataDxfId="1053"/>
    <tableColumn id="11" name="Display Text" dataDxfId="1052">
      <calculatedColumnFormula>OFFSET(conttblHcvTypes[[#This Row],[Index]], 0, refSelectedLangColumn)</calculatedColumnFormula>
    </tableColumn>
    <tableColumn id="2" name="EN" dataDxfId="1051"/>
    <tableColumn id="18" name="BS" dataDxfId="1050"/>
    <tableColumn id="3" name="DE" dataDxfId="1049"/>
    <tableColumn id="4" name="ES" dataDxfId="1048"/>
    <tableColumn id="25" name="ET" dataDxfId="1047"/>
    <tableColumn id="5" name="FR" dataDxfId="1046"/>
    <tableColumn id="19" name="HR" dataDxfId="1045"/>
    <tableColumn id="20" name="HU" dataDxfId="1044"/>
    <tableColumn id="13" name="ID" dataDxfId="1043"/>
    <tableColumn id="6" name="JA" dataDxfId="1042"/>
    <tableColumn id="21" name="LV" dataDxfId="1041"/>
    <tableColumn id="23" name="PL" dataDxfId="1040"/>
    <tableColumn id="7" name="PT" dataDxfId="1039"/>
    <tableColumn id="12" name="RO" dataDxfId="1038"/>
    <tableColumn id="8" name="RU" dataDxfId="1037"/>
    <tableColumn id="24" name="SK" dataDxfId="1036"/>
    <tableColumn id="22" name="SL" dataDxfId="1035"/>
    <tableColumn id="17" name="SR" dataDxfId="1034"/>
    <tableColumn id="14" name="TH" dataDxfId="1033"/>
    <tableColumn id="15" name="TR" dataDxfId="1032"/>
    <tableColumn id="9" name="UK" dataDxfId="1031"/>
    <tableColumn id="16" name="VI" dataDxfId="1030"/>
    <tableColumn id="10" name="ZH" dataDxfId="1029"/>
  </tableColumns>
  <tableStyleInfo name="TableStyleLight14" showFirstColumn="0" showLastColumn="0" showRowStripes="1" showColumnStripes="0"/>
</table>
</file>

<file path=xl/tables/table11.xml><?xml version="1.0" encoding="utf-8"?>
<table xmlns="http://schemas.openxmlformats.org/spreadsheetml/2006/main" id="11" name="conttblSlimfTypes" displayName="conttblSlimfTypes" ref="E204:AC208" totalsRowShown="0" headerRowDxfId="1028" dataDxfId="1027">
  <autoFilter ref="E204:AC208"/>
  <tableColumns count="25">
    <tableColumn id="1" name="Index" dataDxfId="1026"/>
    <tableColumn id="11" name="Display Text" dataDxfId="1025">
      <calculatedColumnFormula>OFFSET(conttblSlimfTypes[[#This Row],[Index]], 0, refSelectedLangColumn)</calculatedColumnFormula>
    </tableColumn>
    <tableColumn id="2" name="EN" dataDxfId="1024"/>
    <tableColumn id="18" name="BS" dataDxfId="1023"/>
    <tableColumn id="3" name="DE" dataDxfId="1022"/>
    <tableColumn id="4" name="ES" dataDxfId="1021"/>
    <tableColumn id="25" name="ET" dataDxfId="1020"/>
    <tableColumn id="5" name="FR" dataDxfId="1019"/>
    <tableColumn id="19" name="HR" dataDxfId="1018"/>
    <tableColumn id="20" name="HU" dataDxfId="1017"/>
    <tableColumn id="13" name="ID" dataDxfId="1016"/>
    <tableColumn id="6" name="JA" dataDxfId="1015"/>
    <tableColumn id="21" name="LV" dataDxfId="1014"/>
    <tableColumn id="23" name="PL" dataDxfId="1013"/>
    <tableColumn id="7" name="PT" dataDxfId="1012"/>
    <tableColumn id="12" name="RO" dataDxfId="1011"/>
    <tableColumn id="8" name="RU" dataDxfId="1010"/>
    <tableColumn id="24" name="SK" dataDxfId="1009"/>
    <tableColumn id="22" name="SL" dataDxfId="1008"/>
    <tableColumn id="17" name="SR" dataDxfId="1007"/>
    <tableColumn id="14" name="TH" dataDxfId="1006"/>
    <tableColumn id="15" name="TR" dataDxfId="1005"/>
    <tableColumn id="9" name="UK" dataDxfId="1004"/>
    <tableColumn id="16" name="VI" dataDxfId="1003"/>
    <tableColumn id="10" name="ZH" dataDxfId="1002"/>
  </tableColumns>
  <tableStyleInfo name="TableStyleLight14" showFirstColumn="0" showLastColumn="0" showRowStripes="1" showColumnStripes="0"/>
</table>
</file>

<file path=xl/tables/table12.xml><?xml version="1.0" encoding="utf-8"?>
<table xmlns="http://schemas.openxmlformats.org/spreadsheetml/2006/main" id="12" name="conttblForestZones" displayName="conttblForestZones" ref="E212:AC216" totalsRowShown="0" headerRowDxfId="1001" dataDxfId="1000">
  <autoFilter ref="E212:AC216"/>
  <tableColumns count="25">
    <tableColumn id="1" name="Index" dataDxfId="999"/>
    <tableColumn id="11" name="Display Text" dataDxfId="998">
      <calculatedColumnFormula>OFFSET(conttblForestZones[[#This Row],[Index]], 0, refSelectedLangColumn)</calculatedColumnFormula>
    </tableColumn>
    <tableColumn id="2" name="EN" dataDxfId="997"/>
    <tableColumn id="18" name="BS" dataDxfId="996"/>
    <tableColumn id="3" name="DE" dataDxfId="995"/>
    <tableColumn id="4" name="ES" dataDxfId="994"/>
    <tableColumn id="25" name="ET" dataDxfId="993"/>
    <tableColumn id="5" name="FR" dataDxfId="992"/>
    <tableColumn id="19" name="HR" dataDxfId="991"/>
    <tableColumn id="20" name="HU" dataDxfId="990"/>
    <tableColumn id="13" name="ID" dataDxfId="989"/>
    <tableColumn id="6" name="JA" dataDxfId="988"/>
    <tableColumn id="21" name="LV" dataDxfId="987"/>
    <tableColumn id="23" name="PL" dataDxfId="986"/>
    <tableColumn id="7" name="PT" dataDxfId="985"/>
    <tableColumn id="12" name="RO" dataDxfId="984"/>
    <tableColumn id="8" name="RU" dataDxfId="983"/>
    <tableColumn id="24" name="SK" dataDxfId="982"/>
    <tableColumn id="22" name="SL" dataDxfId="981"/>
    <tableColumn id="17" name="SR" dataDxfId="980"/>
    <tableColumn id="14" name="TH" dataDxfId="979"/>
    <tableColumn id="15" name="TR" dataDxfId="978"/>
    <tableColumn id="9" name="UK" dataDxfId="977"/>
    <tableColumn id="16" name="VI" dataDxfId="976"/>
    <tableColumn id="10" name="ZH" dataDxfId="975"/>
  </tableColumns>
  <tableStyleInfo name="TableStyleLight14" showFirstColumn="0" showLastColumn="0" showRowStripes="1" showColumnStripes="0"/>
</table>
</file>

<file path=xl/tables/table13.xml><?xml version="1.0" encoding="utf-8"?>
<table xmlns="http://schemas.openxmlformats.org/spreadsheetml/2006/main" id="13" name="conttblStakeholderGroups" displayName="conttblStakeholderGroups" ref="E219:AC231" totalsRowShown="0" headerRowDxfId="974" dataDxfId="973">
  <autoFilter ref="E219:AC231"/>
  <tableColumns count="25">
    <tableColumn id="1" name="Index" dataDxfId="972"/>
    <tableColumn id="11" name="Display Text" dataDxfId="971">
      <calculatedColumnFormula>OFFSET(conttblStakeholderGroups[[#This Row],[Index]], 0, refSelectedLangColumn)</calculatedColumnFormula>
    </tableColumn>
    <tableColumn id="2" name="EN" dataDxfId="970"/>
    <tableColumn id="18" name="BS" dataDxfId="969"/>
    <tableColumn id="3" name="DE" dataDxfId="968"/>
    <tableColumn id="4" name="ES" dataDxfId="967"/>
    <tableColumn id="25" name="ET" dataDxfId="966"/>
    <tableColumn id="5" name="FR" dataDxfId="965"/>
    <tableColumn id="19" name="HR" dataDxfId="964"/>
    <tableColumn id="20" name="HU" dataDxfId="963"/>
    <tableColumn id="13" name="ID" dataDxfId="962"/>
    <tableColumn id="6" name="JA" dataDxfId="961"/>
    <tableColumn id="21" name="LV" dataDxfId="960"/>
    <tableColumn id="23" name="PL" dataDxfId="959"/>
    <tableColumn id="7" name="PT" dataDxfId="958"/>
    <tableColumn id="12" name="RO" dataDxfId="957"/>
    <tableColumn id="8" name="RU" dataDxfId="956"/>
    <tableColumn id="24" name="SK" dataDxfId="955"/>
    <tableColumn id="22" name="SL" dataDxfId="954"/>
    <tableColumn id="17" name="SR" dataDxfId="953"/>
    <tableColumn id="14" name="TH" dataDxfId="952"/>
    <tableColumn id="15" name="TR" dataDxfId="951"/>
    <tableColumn id="9" name="UK" dataDxfId="950"/>
    <tableColumn id="16" name="VI" dataDxfId="949"/>
    <tableColumn id="10" name="ZH" dataDxfId="948"/>
  </tableColumns>
  <tableStyleInfo name="TableStyleLight14" showFirstColumn="0" showLastColumn="0" showRowStripes="1" showColumnStripes="0"/>
</table>
</file>

<file path=xl/tables/table14.xml><?xml version="1.0" encoding="utf-8"?>
<table xmlns="http://schemas.openxmlformats.org/spreadsheetml/2006/main" id="14" name="conttblOpenClosed" displayName="conttblOpenClosed" ref="E234:AC236" totalsRowShown="0" headerRowDxfId="947" dataDxfId="946">
  <autoFilter ref="E234:AC236"/>
  <tableColumns count="25">
    <tableColumn id="1" name="Index" dataDxfId="945"/>
    <tableColumn id="11" name="Display Text" dataDxfId="944">
      <calculatedColumnFormula>OFFSET(conttblOpenClosed[[#This Row],[Index]], 0, refSelectedLangColumn)</calculatedColumnFormula>
    </tableColumn>
    <tableColumn id="2" name="EN" dataDxfId="943"/>
    <tableColumn id="18" name="BS" dataDxfId="942"/>
    <tableColumn id="3" name="DE" dataDxfId="941"/>
    <tableColumn id="4" name="ES" dataDxfId="940"/>
    <tableColumn id="25" name="ET" dataDxfId="939"/>
    <tableColumn id="5" name="FR" dataDxfId="938"/>
    <tableColumn id="19" name="HR" dataDxfId="937"/>
    <tableColumn id="20" name="HU" dataDxfId="936"/>
    <tableColumn id="13" name="ID" dataDxfId="935"/>
    <tableColumn id="6" name="JA" dataDxfId="934"/>
    <tableColumn id="21" name="LV" dataDxfId="933"/>
    <tableColumn id="23" name="PL" dataDxfId="932"/>
    <tableColumn id="7" name="PT" dataDxfId="931"/>
    <tableColumn id="12" name="RO" dataDxfId="930"/>
    <tableColumn id="8" name="RU" dataDxfId="929"/>
    <tableColumn id="24" name="SK" dataDxfId="928"/>
    <tableColumn id="22" name="SL" dataDxfId="927"/>
    <tableColumn id="17" name="SR" dataDxfId="926"/>
    <tableColumn id="14" name="TH" dataDxfId="925"/>
    <tableColumn id="15" name="TR" dataDxfId="924"/>
    <tableColumn id="9" name="UK" dataDxfId="923"/>
    <tableColumn id="16" name="VI" dataDxfId="922"/>
    <tableColumn id="10" name="ZH" dataDxfId="921"/>
  </tableColumns>
  <tableStyleInfo name="TableStyleLight14" showFirstColumn="0" showLastColumn="0" showRowStripes="1" showColumnStripes="0"/>
</table>
</file>

<file path=xl/tables/table15.xml><?xml version="1.0" encoding="utf-8"?>
<table xmlns="http://schemas.openxmlformats.org/spreadsheetml/2006/main" id="15" name="conttblCarGrades" displayName="conttblCarGrades" ref="E239:AC243" totalsRowShown="0" headerRowDxfId="920" dataDxfId="919">
  <autoFilter ref="E239:AC243"/>
  <tableColumns count="25">
    <tableColumn id="1" name="Index" dataDxfId="918"/>
    <tableColumn id="11" name="Display Text" dataDxfId="917">
      <calculatedColumnFormula>OFFSET(conttblCarGrades[[#This Row],[Index]], 0, refSelectedLangColumn)</calculatedColumnFormula>
    </tableColumn>
    <tableColumn id="2" name="EN" dataDxfId="916"/>
    <tableColumn id="18" name="BS" dataDxfId="915"/>
    <tableColumn id="3" name="DE" dataDxfId="914"/>
    <tableColumn id="4" name="ES" dataDxfId="913"/>
    <tableColumn id="25" name="ET" dataDxfId="912"/>
    <tableColumn id="5" name="FR" dataDxfId="911"/>
    <tableColumn id="19" name="HR" dataDxfId="910"/>
    <tableColumn id="20" name="HU" dataDxfId="909"/>
    <tableColumn id="13" name="ID" dataDxfId="908"/>
    <tableColumn id="6" name="JA" dataDxfId="907"/>
    <tableColumn id="21" name="LV" dataDxfId="906"/>
    <tableColumn id="23" name="PL" dataDxfId="905"/>
    <tableColumn id="7" name="PT" dataDxfId="904"/>
    <tableColumn id="12" name="RO" dataDxfId="903"/>
    <tableColumn id="8" name="RU" dataDxfId="902"/>
    <tableColumn id="24" name="SK" dataDxfId="901"/>
    <tableColumn id="22" name="SL" dataDxfId="900"/>
    <tableColumn id="17" name="SR" dataDxfId="899"/>
    <tableColumn id="14" name="TH" dataDxfId="898"/>
    <tableColumn id="15" name="TR" dataDxfId="897"/>
    <tableColumn id="9" name="UK" dataDxfId="896"/>
    <tableColumn id="16" name="VI" dataDxfId="895"/>
    <tableColumn id="10" name="ZH" dataDxfId="894"/>
  </tableColumns>
  <tableStyleInfo name="TableStyleLight14" showFirstColumn="0" showLastColumn="0" showRowStripes="1" showColumnStripes="0"/>
</table>
</file>

<file path=xl/tables/table16.xml><?xml version="1.0" encoding="utf-8"?>
<table xmlns="http://schemas.openxmlformats.org/spreadsheetml/2006/main" id="16" name="conttblNcoStandards" displayName="conttblNcoStandards" ref="E246:AC256" totalsRowShown="0" headerRowDxfId="893" dataDxfId="892">
  <autoFilter ref="E246:AC256"/>
  <tableColumns count="25">
    <tableColumn id="1" name="Index" dataDxfId="891"/>
    <tableColumn id="11" name="Display Text" dataDxfId="890">
      <calculatedColumnFormula>OFFSET(conttblNcoStandards[[#This Row],[Index]], 0, refSelectedLangColumn)</calculatedColumnFormula>
    </tableColumn>
    <tableColumn id="2" name="EN" dataDxfId="889"/>
    <tableColumn id="18" name="BS" dataDxfId="888"/>
    <tableColumn id="3" name="DE" dataDxfId="887"/>
    <tableColumn id="4" name="ES" dataDxfId="886"/>
    <tableColumn id="25" name="ET" dataDxfId="885"/>
    <tableColumn id="5" name="FR" dataDxfId="884"/>
    <tableColumn id="19" name="HR" dataDxfId="883"/>
    <tableColumn id="20" name="HU" dataDxfId="882"/>
    <tableColumn id="13" name="ID" dataDxfId="881"/>
    <tableColumn id="6" name="JA" dataDxfId="880"/>
    <tableColumn id="21" name="LV" dataDxfId="879"/>
    <tableColumn id="23" name="PL" dataDxfId="878"/>
    <tableColumn id="7" name="PT" dataDxfId="877"/>
    <tableColumn id="12" name="RO" dataDxfId="876"/>
    <tableColumn id="8" name="RU" dataDxfId="875"/>
    <tableColumn id="24" name="SK" dataDxfId="874"/>
    <tableColumn id="22" name="SL" dataDxfId="873"/>
    <tableColumn id="17" name="SR" dataDxfId="872"/>
    <tableColumn id="14" name="TH" dataDxfId="871"/>
    <tableColumn id="15" name="TR" dataDxfId="870"/>
    <tableColumn id="9" name="UK" dataDxfId="869"/>
    <tableColumn id="16" name="VI" dataDxfId="868"/>
    <tableColumn id="10" name="ZH" dataDxfId="867"/>
  </tableColumns>
  <tableStyleInfo name="TableStyleLight14" showFirstColumn="0" showLastColumn="0" showRowStripes="1" showColumnStripes="0"/>
</table>
</file>

<file path=xl/tables/table17.xml><?xml version="1.0" encoding="utf-8"?>
<table xmlns="http://schemas.openxmlformats.org/spreadsheetml/2006/main" id="17" name="conttblCertDecisions" displayName="conttblCertDecisions" ref="E259:AC269" totalsRowShown="0" headerRowDxfId="866" dataDxfId="865" tableBorderDxfId="864">
  <autoFilter ref="E259:AC269"/>
  <tableColumns count="25">
    <tableColumn id="1" name="Index" dataDxfId="863"/>
    <tableColumn id="11" name="Display Text" dataDxfId="862">
      <calculatedColumnFormula>OFFSET(conttblCertDecisions[[#This Row],[Index]], 0, refSelectedLangColumn)</calculatedColumnFormula>
    </tableColumn>
    <tableColumn id="2" name="EN" dataDxfId="861"/>
    <tableColumn id="18" name="BS" dataDxfId="860"/>
    <tableColumn id="3" name="DE" dataDxfId="859"/>
    <tableColumn id="4" name="ES" dataDxfId="858"/>
    <tableColumn id="25" name="ET" dataDxfId="857"/>
    <tableColumn id="5" name="FR" dataDxfId="856"/>
    <tableColumn id="19" name="HR" dataDxfId="855"/>
    <tableColumn id="20" name="HU" dataDxfId="854"/>
    <tableColumn id="13" name="ID" dataDxfId="853"/>
    <tableColumn id="6" name="JA" dataDxfId="852"/>
    <tableColumn id="21" name="LV" dataDxfId="851"/>
    <tableColumn id="23" name="PL" dataDxfId="850"/>
    <tableColumn id="7" name="PT" dataDxfId="849"/>
    <tableColumn id="12" name="RO" dataDxfId="848"/>
    <tableColumn id="8" name="RU" dataDxfId="847"/>
    <tableColumn id="24" name="SK" dataDxfId="846"/>
    <tableColumn id="22" name="SL" dataDxfId="845"/>
    <tableColumn id="17" name="SR" dataDxfId="844"/>
    <tableColumn id="14" name="TH" dataDxfId="843"/>
    <tableColumn id="15" name="TR" dataDxfId="842"/>
    <tableColumn id="9" name="UK" dataDxfId="841"/>
    <tableColumn id="16" name="VI" dataDxfId="840"/>
    <tableColumn id="10" name="ZH" dataDxfId="839"/>
  </tableColumns>
  <tableStyleInfo name="TableStyleLight14" showFirstColumn="0" showLastColumn="0" showRowStripes="1" showColumnStripes="0"/>
</table>
</file>

<file path=xl/tables/table18.xml><?xml version="1.0" encoding="utf-8"?>
<table xmlns="http://schemas.openxmlformats.org/spreadsheetml/2006/main" id="18" name="conttblEssEvalTypes" displayName="conttblEssEvalTypes" ref="E272:AC274" totalsRowShown="0" headerRowDxfId="838" dataDxfId="837">
  <autoFilter ref="E272:AC274"/>
  <tableColumns count="25">
    <tableColumn id="1" name="Index" dataDxfId="836"/>
    <tableColumn id="11" name="Display Text" dataDxfId="835">
      <calculatedColumnFormula>OFFSET(conttblEssEvalTypes[[#This Row],[Index]], 0, refSelectedLangColumn)</calculatedColumnFormula>
    </tableColumn>
    <tableColumn id="2" name="EN" dataDxfId="834"/>
    <tableColumn id="18" name="BS" dataDxfId="833"/>
    <tableColumn id="3" name="DE" dataDxfId="832"/>
    <tableColumn id="4" name="ES" dataDxfId="831"/>
    <tableColumn id="25" name="ET" dataDxfId="830"/>
    <tableColumn id="5" name="FR" dataDxfId="829"/>
    <tableColumn id="19" name="HR" dataDxfId="828"/>
    <tableColumn id="20" name="HU" dataDxfId="827"/>
    <tableColumn id="13" name="ID" dataDxfId="826"/>
    <tableColumn id="6" name="JA" dataDxfId="825"/>
    <tableColumn id="21" name="LV" dataDxfId="824"/>
    <tableColumn id="23" name="PL" dataDxfId="823"/>
    <tableColumn id="7" name="PT" dataDxfId="822"/>
    <tableColumn id="12" name="RO" dataDxfId="821"/>
    <tableColumn id="8" name="RU" dataDxfId="820"/>
    <tableColumn id="24" name="SK" dataDxfId="819"/>
    <tableColumn id="22" name="SL" dataDxfId="818"/>
    <tableColumn id="17" name="SR" dataDxfId="817"/>
    <tableColumn id="14" name="TH" dataDxfId="816"/>
    <tableColumn id="15" name="TR" dataDxfId="815"/>
    <tableColumn id="9" name="UK" dataDxfId="814"/>
    <tableColumn id="16" name="VI" dataDxfId="813"/>
    <tableColumn id="10" name="ZH" dataDxfId="812"/>
  </tableColumns>
  <tableStyleInfo name="TableStyleLight14" showFirstColumn="0" showLastColumn="0" showRowStripes="1" showColumnStripes="0"/>
</table>
</file>

<file path=xl/tables/table19.xml><?xml version="1.0" encoding="utf-8"?>
<table xmlns="http://schemas.openxmlformats.org/spreadsheetml/2006/main" id="19" name="conttblComplaintReceivers" displayName="conttblComplaintReceivers" ref="E277:AC281" totalsRowShown="0" headerRowDxfId="811" dataDxfId="810">
  <autoFilter ref="E277:AC281"/>
  <tableColumns count="25">
    <tableColumn id="1" name="Index" dataDxfId="809"/>
    <tableColumn id="11" name="Display Text" dataDxfId="808">
      <calculatedColumnFormula>OFFSET(conttblComplaintReceivers[[#This Row],[Index]], 0, refSelectedLangColumn)</calculatedColumnFormula>
    </tableColumn>
    <tableColumn id="2" name="EN" dataDxfId="807"/>
    <tableColumn id="18" name="BS" dataDxfId="806"/>
    <tableColumn id="3" name="DE" dataDxfId="805"/>
    <tableColumn id="4" name="ES" dataDxfId="804"/>
    <tableColumn id="25" name="ET" dataDxfId="803"/>
    <tableColumn id="5" name="FR" dataDxfId="802"/>
    <tableColumn id="19" name="HR" dataDxfId="801"/>
    <tableColumn id="20" name="HU" dataDxfId="800"/>
    <tableColumn id="13" name="ID" dataDxfId="799"/>
    <tableColumn id="6" name="JA" dataDxfId="798"/>
    <tableColumn id="21" name="LV" dataDxfId="797"/>
    <tableColumn id="23" name="PL" dataDxfId="796"/>
    <tableColumn id="7" name="PT" dataDxfId="795"/>
    <tableColumn id="12" name="RO" dataDxfId="794"/>
    <tableColumn id="8" name="RU" dataDxfId="793"/>
    <tableColumn id="24" name="SK" dataDxfId="792"/>
    <tableColumn id="22" name="SL" dataDxfId="791"/>
    <tableColumn id="17" name="SR" dataDxfId="790"/>
    <tableColumn id="14" name="TH" dataDxfId="789"/>
    <tableColumn id="15" name="TR" dataDxfId="788"/>
    <tableColumn id="9" name="UK" dataDxfId="787"/>
    <tableColumn id="16" name="VI" dataDxfId="786"/>
    <tableColumn id="10" name="ZH" dataDxfId="785"/>
  </tableColumns>
  <tableStyleInfo name="TableStyleLight14" showFirstColumn="0" showLastColumn="0" showRowStripes="1" showColumnStripes="0"/>
</table>
</file>

<file path=xl/tables/table2.xml><?xml version="1.0" encoding="utf-8"?>
<table xmlns="http://schemas.openxmlformats.org/spreadsheetml/2006/main" id="2" name="conttblQuestionTypes" displayName="conttblQuestionTypes" ref="BG1:BH7" totalsRowShown="0" headerRowDxfId="1240" dataDxfId="1239">
  <autoFilter ref="BG1:BH7"/>
  <tableColumns count="2">
    <tableColumn id="1" name="Question Types" dataDxfId="1238"/>
    <tableColumn id="2" name="Explanation" dataDxfId="1237"/>
  </tableColumns>
  <tableStyleInfo name="TableStyleLight8" showFirstColumn="0" showLastColumn="0" showRowStripes="1" showColumnStripes="0"/>
</table>
</file>

<file path=xl/tables/table20.xml><?xml version="1.0" encoding="utf-8"?>
<table xmlns="http://schemas.openxmlformats.org/spreadsheetml/2006/main" id="20" name="conttblEssClaims" displayName="conttblEssClaims" ref="E284:AC304" totalsRowShown="0" headerRowDxfId="784" dataDxfId="783">
  <autoFilter ref="E284:AC304"/>
  <tableColumns count="25">
    <tableColumn id="1" name="Index" dataDxfId="782"/>
    <tableColumn id="11" name="Display Text" dataDxfId="781">
      <calculatedColumnFormula>OFFSET(conttblEssClaims[[#This Row],[Index]], 0, refSelectedLangColumn)</calculatedColumnFormula>
    </tableColumn>
    <tableColumn id="2" name="EN" dataDxfId="780"/>
    <tableColumn id="18" name="BS" dataDxfId="779"/>
    <tableColumn id="3" name="DE" dataDxfId="778"/>
    <tableColumn id="4" name="ES" dataDxfId="777"/>
    <tableColumn id="25" name="ET" dataDxfId="776"/>
    <tableColumn id="5" name="FR" dataDxfId="775"/>
    <tableColumn id="19" name="HR" dataDxfId="774"/>
    <tableColumn id="20" name="HU" dataDxfId="773"/>
    <tableColumn id="13" name="ID" dataDxfId="772"/>
    <tableColumn id="6" name="JA" dataDxfId="771"/>
    <tableColumn id="21" name="LV" dataDxfId="770"/>
    <tableColumn id="23" name="PL" dataDxfId="769"/>
    <tableColumn id="7" name="PT" dataDxfId="768"/>
    <tableColumn id="12" name="RO" dataDxfId="767"/>
    <tableColumn id="8" name="RU" dataDxfId="766"/>
    <tableColumn id="24" name="SK" dataDxfId="765"/>
    <tableColumn id="22" name="SL" dataDxfId="764"/>
    <tableColumn id="17" name="SR" dataDxfId="763"/>
    <tableColumn id="14" name="TH" dataDxfId="762"/>
    <tableColumn id="15" name="TR" dataDxfId="761"/>
    <tableColumn id="9" name="UK" dataDxfId="760"/>
    <tableColumn id="16" name="VI" dataDxfId="759"/>
    <tableColumn id="10" name="ZH" dataDxfId="758"/>
  </tableColumns>
  <tableStyleInfo name="TableStyleLight14" showFirstColumn="0" showLastColumn="0" showRowStripes="1" showColumnStripes="0"/>
</table>
</file>

<file path=xl/tables/table21.xml><?xml version="1.0" encoding="utf-8"?>
<table xmlns="http://schemas.openxmlformats.org/spreadsheetml/2006/main" id="21" name="conttblLanguages" displayName="conttblLanguages" ref="B1:B24" totalsRowShown="0" headerRowDxfId="757" dataDxfId="756">
  <autoFilter ref="B1:B24"/>
  <tableColumns count="1">
    <tableColumn id="1" name="Lang" dataDxfId="755"/>
  </tableColumns>
  <tableStyleInfo name="TableStyleLight14" showFirstColumn="0" showLastColumn="0" showRowStripes="1" showColumnStripes="0"/>
</table>
</file>

<file path=xl/tables/table22.xml><?xml version="1.0" encoding="utf-8"?>
<table xmlns="http://schemas.openxmlformats.org/spreadsheetml/2006/main" id="22" name="conttblTemplateControls" displayName="conttblTemplateControls" ref="E1:AC92" totalsRowShown="0" headerRowDxfId="754" dataDxfId="753" tableBorderDxfId="752">
  <autoFilter ref="E1:AC92"/>
  <tableColumns count="25">
    <tableColumn id="1" name="Index" dataDxfId="751"/>
    <tableColumn id="11" name="Display Text" dataDxfId="750">
      <calculatedColumnFormula>OFFSET(conttblTemplateControls[[#This Row],[Index]], 0, refSelectedLangColumn)</calculatedColumnFormula>
    </tableColumn>
    <tableColumn id="2" name="EN" dataDxfId="749"/>
    <tableColumn id="18" name="BS" dataDxfId="748"/>
    <tableColumn id="3" name="DE" dataDxfId="747"/>
    <tableColumn id="4" name="ES" dataDxfId="746"/>
    <tableColumn id="25" name="ET" dataDxfId="745"/>
    <tableColumn id="5" name="FR" dataDxfId="744"/>
    <tableColumn id="19" name="HR" dataDxfId="743"/>
    <tableColumn id="20" name="HU" dataDxfId="742"/>
    <tableColumn id="13" name="ID" dataDxfId="741"/>
    <tableColumn id="6" name="JA" dataDxfId="740"/>
    <tableColumn id="23" name="LV" dataDxfId="739"/>
    <tableColumn id="21" name="PL" dataDxfId="738"/>
    <tableColumn id="7" name="PT" dataDxfId="737"/>
    <tableColumn id="12" name="RO" dataDxfId="736"/>
    <tableColumn id="8" name="RU" dataDxfId="735"/>
    <tableColumn id="24" name="SK" dataDxfId="734"/>
    <tableColumn id="22" name="SL" dataDxfId="733"/>
    <tableColumn id="17" name="SR" dataDxfId="732"/>
    <tableColumn id="14" name="TH" dataDxfId="731"/>
    <tableColumn id="15" name="TR" dataDxfId="730"/>
    <tableColumn id="9" name="UK" dataDxfId="729"/>
    <tableColumn id="16" name="VI" dataDxfId="728"/>
    <tableColumn id="10" name="ZH" dataDxfId="727"/>
  </tableColumns>
  <tableStyleInfo name="TableStyleLight14" showFirstColumn="0" showLastColumn="0" showRowStripes="1" showColumnStripes="0"/>
</table>
</file>

<file path=xl/tables/table23.xml><?xml version="1.0" encoding="utf-8"?>
<table xmlns="http://schemas.openxmlformats.org/spreadsheetml/2006/main" id="23" name="conttblGroupMgmtResponsibilities" displayName="conttblGroupMgmtResponsibilities" ref="E163:AC166" totalsRowShown="0" headerRowDxfId="726" dataDxfId="725">
  <autoFilter ref="E163:AC166"/>
  <tableColumns count="25">
    <tableColumn id="1" name="Index" dataDxfId="724"/>
    <tableColumn id="2" name="Display Text" dataDxfId="723">
      <calculatedColumnFormula>OFFSET(conttblGroupMgmtResponsibilities[[#This Row],[Index]], 0, refSelectedLangColumn)</calculatedColumnFormula>
    </tableColumn>
    <tableColumn id="3" name="EN" dataDxfId="722"/>
    <tableColumn id="18" name="BS" dataDxfId="721"/>
    <tableColumn id="4" name="DE" dataDxfId="720"/>
    <tableColumn id="5" name="ES" dataDxfId="719"/>
    <tableColumn id="25" name="ET" dataDxfId="718"/>
    <tableColumn id="6" name="FR" dataDxfId="717"/>
    <tableColumn id="19" name="HR" dataDxfId="716"/>
    <tableColumn id="20" name="HU" dataDxfId="715"/>
    <tableColumn id="13" name="ID" dataDxfId="714"/>
    <tableColumn id="7" name="JA" dataDxfId="713"/>
    <tableColumn id="21" name="LV" dataDxfId="712"/>
    <tableColumn id="23" name="PL" dataDxfId="711"/>
    <tableColumn id="8" name="PT" dataDxfId="710"/>
    <tableColumn id="12" name="RO" dataDxfId="709"/>
    <tableColumn id="9" name="RU" dataDxfId="708"/>
    <tableColumn id="24" name="SK" dataDxfId="707"/>
    <tableColumn id="22" name="SL" dataDxfId="706"/>
    <tableColumn id="17" name="SR" dataDxfId="705"/>
    <tableColumn id="14" name="TH" dataDxfId="704"/>
    <tableColumn id="15" name="TR" dataDxfId="703"/>
    <tableColumn id="10" name="UK" dataDxfId="702"/>
    <tableColumn id="16" name="VI" dataDxfId="701"/>
    <tableColumn id="11" name="ZH" dataDxfId="700"/>
  </tableColumns>
  <tableStyleInfo name="TableStyleLight14" showFirstColumn="0" showLastColumn="0" showRowStripes="1" showColumnStripes="0"/>
</table>
</file>

<file path=xl/tables/table24.xml><?xml version="1.0" encoding="utf-8"?>
<table xmlns="http://schemas.openxmlformats.org/spreadsheetml/2006/main" id="24" name="conttblTeamRoles" displayName="conttblTeamRoles" ref="E169:AC177" totalsRowShown="0" headerRowDxfId="699" dataDxfId="698">
  <autoFilter ref="E169:AC177"/>
  <tableColumns count="25">
    <tableColumn id="2" name="Index" dataDxfId="697"/>
    <tableColumn id="11" name="Display Text" dataDxfId="696">
      <calculatedColumnFormula>OFFSET(conttblTeamRoles[[#This Row],[Index]], 0, refSelectedLangColumn)</calculatedColumnFormula>
    </tableColumn>
    <tableColumn id="1" name="EN" dataDxfId="695"/>
    <tableColumn id="18" name="BS" dataDxfId="694"/>
    <tableColumn id="3" name="DE" dataDxfId="693"/>
    <tableColumn id="4" name="ES" dataDxfId="692"/>
    <tableColumn id="25" name="ET" dataDxfId="691"/>
    <tableColumn id="5" name="FR" dataDxfId="690"/>
    <tableColumn id="19" name="HR" dataDxfId="689"/>
    <tableColumn id="20" name="HU" dataDxfId="688"/>
    <tableColumn id="13" name="ID" dataDxfId="687"/>
    <tableColumn id="6" name="JA" dataDxfId="686"/>
    <tableColumn id="21" name="LV" dataDxfId="685"/>
    <tableColumn id="23" name="PL" dataDxfId="684"/>
    <tableColumn id="7" name="PT" dataDxfId="683"/>
    <tableColumn id="12" name="RO" dataDxfId="682"/>
    <tableColumn id="8" name="RU" dataDxfId="681"/>
    <tableColumn id="24" name="SK" dataDxfId="680"/>
    <tableColumn id="22" name="SL" dataDxfId="679"/>
    <tableColumn id="17" name="SR" dataDxfId="678"/>
    <tableColumn id="14" name="TH" dataDxfId="677"/>
    <tableColumn id="15" name="TR" dataDxfId="676"/>
    <tableColumn id="9" name="UK" dataDxfId="675"/>
    <tableColumn id="16" name="VI" dataDxfId="674"/>
    <tableColumn id="10" name="ZH" dataDxfId="673"/>
  </tableColumns>
  <tableStyleInfo name="TableStyleLight14" showFirstColumn="0" showLastColumn="0" showRowStripes="1" showColumnStripes="0"/>
</table>
</file>

<file path=xl/tables/table25.xml><?xml version="1.0" encoding="utf-8"?>
<table xmlns="http://schemas.openxmlformats.org/spreadsheetml/2006/main" id="25" name="conttblExtentOfDocs" displayName="conttblExtentOfDocs" ref="E156:AC160" totalsRowShown="0" headerRowDxfId="672" dataDxfId="671">
  <autoFilter ref="E156:AC160"/>
  <tableColumns count="25">
    <tableColumn id="2" name="Index" dataDxfId="670"/>
    <tableColumn id="11" name="Display Text" dataDxfId="669">
      <calculatedColumnFormula>OFFSET(conttblExtentOfDocs[[#This Row],[Index]], 0, refSelectedLangColumn)</calculatedColumnFormula>
    </tableColumn>
    <tableColumn id="1" name="EN" dataDxfId="668"/>
    <tableColumn id="18" name="BS" dataDxfId="667"/>
    <tableColumn id="3" name="DE" dataDxfId="666"/>
    <tableColumn id="4" name="ES" dataDxfId="665"/>
    <tableColumn id="25" name="ET" dataDxfId="664"/>
    <tableColumn id="5" name="FR" dataDxfId="663"/>
    <tableColumn id="19" name="HR" dataDxfId="662"/>
    <tableColumn id="20" name="HU" dataDxfId="661"/>
    <tableColumn id="13" name="ID" dataDxfId="660"/>
    <tableColumn id="6" name="JA" dataDxfId="659"/>
    <tableColumn id="21" name="LV" dataDxfId="658"/>
    <tableColumn id="23" name="PL" dataDxfId="657"/>
    <tableColumn id="7" name="PT" dataDxfId="656"/>
    <tableColumn id="12" name="RO" dataDxfId="655"/>
    <tableColumn id="8" name="RU" dataDxfId="654"/>
    <tableColumn id="24" name="SK" dataDxfId="653"/>
    <tableColumn id="22" name="SL" dataDxfId="652"/>
    <tableColumn id="17" name="SR" dataDxfId="651"/>
    <tableColumn id="14" name="TH" dataDxfId="650"/>
    <tableColumn id="15" name="TR" dataDxfId="649"/>
    <tableColumn id="9" name="UK" dataDxfId="648"/>
    <tableColumn id="16" name="VI" dataDxfId="647"/>
    <tableColumn id="10" name="ZH" dataDxfId="646"/>
  </tableColumns>
  <tableStyleInfo name="TableStyleLight14" showFirstColumn="0" showLastColumn="0" showRowStripes="1" showColumnStripes="0"/>
</table>
</file>

<file path=xl/tables/table26.xml><?xml version="1.0" encoding="utf-8"?>
<table xmlns="http://schemas.openxmlformats.org/spreadsheetml/2006/main" id="26" name="conttblDisplayLevels" displayName="conttblDisplayLevels" ref="E95:AC98" totalsRowShown="0" headerRowDxfId="645" dataDxfId="644">
  <autoFilter ref="E95:AC98"/>
  <tableColumns count="25">
    <tableColumn id="2" name="Index" dataDxfId="643"/>
    <tableColumn id="11" name="Display Text" dataDxfId="642">
      <calculatedColumnFormula>OFFSET(conttblDisplayLevels[[#This Row],[Index]], 0, refSelectedLangColumn)</calculatedColumnFormula>
    </tableColumn>
    <tableColumn id="1" name="EN" dataDxfId="641"/>
    <tableColumn id="18" name="BS" dataDxfId="640"/>
    <tableColumn id="3" name="DE" dataDxfId="639"/>
    <tableColumn id="4" name="ES" dataDxfId="638"/>
    <tableColumn id="25" name="ET"/>
    <tableColumn id="5" name="FR" dataDxfId="637"/>
    <tableColumn id="19" name="HR"/>
    <tableColumn id="20" name="HU"/>
    <tableColumn id="13" name="ID"/>
    <tableColumn id="6" name="JA" dataDxfId="636"/>
    <tableColumn id="23" name="LV"/>
    <tableColumn id="21" name="PL"/>
    <tableColumn id="7" name="PT" dataDxfId="635"/>
    <tableColumn id="12" name="RO"/>
    <tableColumn id="8" name="RU" dataDxfId="634"/>
    <tableColumn id="24" name="SK"/>
    <tableColumn id="22" name="SL"/>
    <tableColumn id="17" name="SR"/>
    <tableColumn id="14" name="TH"/>
    <tableColumn id="15" name="TR"/>
    <tableColumn id="9" name="UK" dataDxfId="633"/>
    <tableColumn id="16" name="VI"/>
    <tableColumn id="10" name="ZH" dataDxfId="632"/>
  </tableColumns>
  <tableStyleInfo name="TableStyleLight14" showFirstColumn="0" showLastColumn="0" showRowStripes="1" showColumnStripes="0"/>
</table>
</file>

<file path=xl/tables/table27.xml><?xml version="1.0" encoding="utf-8"?>
<table xmlns="http://schemas.openxmlformats.org/spreadsheetml/2006/main" id="27" name="conttblQuestionDisplayLevels" displayName="conttblQuestionDisplayLevels" ref="E101:AC106" totalsRowShown="0" headerRowDxfId="631" dataDxfId="630">
  <autoFilter ref="E101:AC106"/>
  <tableColumns count="25">
    <tableColumn id="2" name="Index" dataDxfId="629"/>
    <tableColumn id="11" name="Display Text" dataDxfId="628">
      <calculatedColumnFormula>OFFSET(conttblQuestionDisplayLevels[[#This Row],[Index]], 0, refSelectedLangColumn)</calculatedColumnFormula>
    </tableColumn>
    <tableColumn id="1" name="EN" dataDxfId="627"/>
    <tableColumn id="18" name="BS" dataDxfId="626"/>
    <tableColumn id="3" name="DE" dataDxfId="625"/>
    <tableColumn id="4" name="ES" dataDxfId="624"/>
    <tableColumn id="25" name="ET" dataDxfId="623"/>
    <tableColumn id="5" name="FR" dataDxfId="622"/>
    <tableColumn id="19" name="HR" dataDxfId="621"/>
    <tableColumn id="20" name="HU" dataDxfId="620"/>
    <tableColumn id="13" name="ID" dataDxfId="619"/>
    <tableColumn id="6" name="JA" dataDxfId="618"/>
    <tableColumn id="23" name="LV" dataDxfId="617"/>
    <tableColumn id="21" name="PL" dataDxfId="616"/>
    <tableColumn id="7" name="PT" dataDxfId="615"/>
    <tableColumn id="12" name="RO" dataDxfId="614"/>
    <tableColumn id="8" name="RU" dataDxfId="613"/>
    <tableColumn id="24" name="SK" dataDxfId="612"/>
    <tableColumn id="22" name="SL" dataDxfId="611"/>
    <tableColumn id="17" name="SR" dataDxfId="610"/>
    <tableColumn id="14" name="TH" dataDxfId="609"/>
    <tableColumn id="15" name="TR" dataDxfId="608"/>
    <tableColumn id="9" name="UK" dataDxfId="607"/>
    <tableColumn id="16" name="VI" dataDxfId="606"/>
    <tableColumn id="10" name="ZH" dataDxfId="605"/>
  </tableColumns>
  <tableStyleInfo name="TableStyleLight14" showFirstColumn="0" showLastColumn="0" showRowStripes="1" showColumnStripes="0"/>
</table>
</file>

<file path=xl/tables/table28.xml><?xml version="1.0" encoding="utf-8"?>
<table xmlns="http://schemas.openxmlformats.org/spreadsheetml/2006/main" id="28" name="conttblPublicSummaryTexts" displayName="conttblPublicSummaryTexts" ref="E307:AC323" totalsRowShown="0" headerRowDxfId="604" dataDxfId="603">
  <autoFilter ref="E307:AC323"/>
  <tableColumns count="25">
    <tableColumn id="1" name="Index" dataDxfId="602"/>
    <tableColumn id="2" name="Display Text" dataDxfId="601">
      <calculatedColumnFormula>OFFSET(conttblPublicSummaryTexts[[#This Row],[Index]], 0, refSelectedLangColumn)</calculatedColumnFormula>
    </tableColumn>
    <tableColumn id="3" name="EN" dataDxfId="600"/>
    <tableColumn id="18" name="BS" dataDxfId="599"/>
    <tableColumn id="4" name="DE" dataDxfId="598"/>
    <tableColumn id="5" name="ES" dataDxfId="597"/>
    <tableColumn id="25" name="ET" dataDxfId="596"/>
    <tableColumn id="6" name="FR" dataDxfId="595"/>
    <tableColumn id="19" name="HR" dataDxfId="594"/>
    <tableColumn id="20" name="HU" dataDxfId="593"/>
    <tableColumn id="13" name="ID" dataDxfId="592"/>
    <tableColumn id="7" name="JA" dataDxfId="591"/>
    <tableColumn id="21" name="LV" dataDxfId="590"/>
    <tableColumn id="23" name="PL" dataDxfId="589"/>
    <tableColumn id="8" name="PT" dataDxfId="588"/>
    <tableColumn id="12" name="RO" dataDxfId="587"/>
    <tableColumn id="9" name="RU" dataDxfId="586"/>
    <tableColumn id="24" name="SK" dataDxfId="585"/>
    <tableColumn id="22" name="SL" dataDxfId="584"/>
    <tableColumn id="17" name="SR" dataDxfId="583"/>
    <tableColumn id="14" name="TH" dataDxfId="582"/>
    <tableColumn id="15" name="TR" dataDxfId="581"/>
    <tableColumn id="10" name="UK" dataDxfId="580"/>
    <tableColumn id="16" name="VI" dataDxfId="579"/>
    <tableColumn id="11" name="ZH" dataDxfId="578"/>
  </tableColumns>
  <tableStyleInfo name="TableStyleLight14" showFirstColumn="0" showLastColumn="0" showRowStripes="1" showColumnStripes="0"/>
</table>
</file>

<file path=xl/tables/table29.xml><?xml version="1.0" encoding="utf-8"?>
<table xmlns="http://schemas.openxmlformats.org/spreadsheetml/2006/main" id="29" name="conttblFmCertTypes" displayName="conttblFmCertTypes" ref="F1:G4" totalsRowShown="0" headerRowDxfId="577" dataDxfId="576">
  <autoFilter ref="F1:G4"/>
  <tableColumns count="2">
    <tableColumn id="2" name="Index" dataDxfId="575"/>
    <tableColumn id="1" name="FMCertTypes" dataDxfId="574"/>
  </tableColumns>
  <tableStyleInfo name="TableStyleLight14" showFirstColumn="0" showLastColumn="0" showRowStripes="1" showColumnStripes="0"/>
</table>
</file>

<file path=xl/tables/table3.xml><?xml version="1.0" encoding="utf-8"?>
<table xmlns="http://schemas.openxmlformats.org/spreadsheetml/2006/main" id="3" name="conttblEvaluationTypes" displayName="conttblEvaluationTypes" ref="E109:AC114" totalsRowShown="0" headerRowDxfId="1236" dataDxfId="1235">
  <autoFilter ref="E109:AC114"/>
  <tableColumns count="25">
    <tableColumn id="2" name="Index" dataDxfId="1234"/>
    <tableColumn id="11" name="Display Text" dataDxfId="1233">
      <calculatedColumnFormula>OFFSET(conttblEvaluationTypes[[#This Row],[Index]], 0, refSelectedLangColumn)</calculatedColumnFormula>
    </tableColumn>
    <tableColumn id="1" name="EN" dataDxfId="1232"/>
    <tableColumn id="18" name="BS" dataDxfId="1231"/>
    <tableColumn id="3" name="DE" dataDxfId="1230"/>
    <tableColumn id="4" name="ES" dataDxfId="1229"/>
    <tableColumn id="25" name="ET" dataDxfId="1228"/>
    <tableColumn id="5" name="FR" dataDxfId="1227"/>
    <tableColumn id="19" name="HR" dataDxfId="1226"/>
    <tableColumn id="20" name="HU" dataDxfId="1225"/>
    <tableColumn id="13" name="ID" dataDxfId="1224"/>
    <tableColumn id="6" name="JA" dataDxfId="1223"/>
    <tableColumn id="23" name="LV" dataDxfId="1222"/>
    <tableColumn id="21" name="PL" dataDxfId="1221"/>
    <tableColumn id="7" name="PT" dataDxfId="1220"/>
    <tableColumn id="12" name="RO" dataDxfId="1219"/>
    <tableColumn id="8" name="RU" dataDxfId="1218"/>
    <tableColumn id="24" name="SK" dataDxfId="1217"/>
    <tableColumn id="22" name="SL" dataDxfId="1216"/>
    <tableColumn id="17" name="SR" dataDxfId="1215"/>
    <tableColumn id="14" name="TH" dataDxfId="1214"/>
    <tableColumn id="15" name="TR" dataDxfId="1213"/>
    <tableColumn id="9" name="UK" dataDxfId="1212"/>
    <tableColumn id="16" name="VI" dataDxfId="1211"/>
    <tableColumn id="10" name="ZH" dataDxfId="1210"/>
  </tableColumns>
  <tableStyleInfo name="TableStyleLight14" showFirstColumn="0" showLastColumn="0" showRowStripes="1" showColumnStripes="0"/>
</table>
</file>

<file path=xl/tables/table30.xml><?xml version="1.0" encoding="utf-8"?>
<table xmlns="http://schemas.openxmlformats.org/spreadsheetml/2006/main" id="30" name="conttblCBs" displayName="conttblCBs" ref="B1:C54" totalsRowShown="0" headerRowDxfId="573" dataDxfId="572">
  <autoFilter ref="B1:C54"/>
  <tableColumns count="2">
    <tableColumn id="2" name="Index" dataDxfId="571"/>
    <tableColumn id="1" name="CBs" dataDxfId="570"/>
  </tableColumns>
  <tableStyleInfo name="TableStyleLight14" showFirstColumn="0" showLastColumn="0" showRowStripes="1" showColumnStripes="0"/>
</table>
</file>

<file path=xl/tables/table31.xml><?xml version="1.0" encoding="utf-8"?>
<table xmlns="http://schemas.openxmlformats.org/spreadsheetml/2006/main" id="31" name="conttblSpecies" displayName="conttblSpecies" ref="J1:K3337" totalsRowShown="0" headerRowDxfId="569" dataDxfId="568">
  <autoFilter ref="J1:K3337"/>
  <tableColumns count="2">
    <tableColumn id="1" name="FSC.Id" dataDxfId="567"/>
    <tableColumn id="2" name="FSC.SpeciesName" dataDxfId="566"/>
  </tableColumns>
  <tableStyleInfo name="TableStyleLight14" showFirstColumn="0" showLastColumn="0" showRowStripes="1" showColumnStripes="0"/>
</table>
</file>

<file path=xl/tables/table32.xml><?xml version="1.0" encoding="utf-8"?>
<table xmlns="http://schemas.openxmlformats.org/spreadsheetml/2006/main" id="32" name="conttblProductGroups" displayName="conttblProductGroups" ref="N1:O335" totalsRowShown="0">
  <autoFilter ref="N1:O335"/>
  <tableColumns count="2">
    <tableColumn id="1" name="FSC.Product.Id" dataDxfId="565"/>
    <tableColumn id="2" name="FSC.Product.Label" dataDxfId="564"/>
  </tableColumns>
  <tableStyleInfo name="TableStyleLight14" showFirstColumn="0" showLastColumn="0" showRowStripes="1" showColumnStripes="0"/>
</table>
</file>

<file path=xl/tables/table33.xml><?xml version="1.0" encoding="utf-8"?>
<table xmlns="http://schemas.openxmlformats.org/spreadsheetml/2006/main" id="33" name="conttblMaxDateRange" displayName="conttblMaxDateRange" ref="R1:S3" totalsRowShown="0" headerRowDxfId="563" dataDxfId="562">
  <autoFilter ref="R1:S3"/>
  <tableColumns count="2">
    <tableColumn id="1" name="Event" dataDxfId="561"/>
    <tableColumn id="2" name="Date" dataDxfId="560"/>
  </tableColumns>
  <tableStyleInfo name="TableStyleLight14" showFirstColumn="0" showLastColumn="0" showRowStripes="1" showColumnStripes="0"/>
</table>
</file>

<file path=xl/tables/table34.xml><?xml version="1.0" encoding="utf-8"?>
<table xmlns="http://schemas.openxmlformats.org/spreadsheetml/2006/main" id="34" name="conttblPnCVersions" displayName="conttblPnCVersions" ref="V1:V3" totalsRowShown="0" headerRowDxfId="559" dataDxfId="558">
  <autoFilter ref="V1:V3"/>
  <tableColumns count="1">
    <tableColumn id="1" name="Version" dataDxfId="557"/>
  </tableColumns>
  <tableStyleInfo name="TableStyleLight14" showFirstColumn="0" showLastColumn="0" showRowStripes="1" showColumnStripes="0"/>
</table>
</file>

<file path=xl/tables/table35.xml><?xml version="1.0" encoding="utf-8"?>
<table xmlns="http://schemas.openxmlformats.org/spreadsheetml/2006/main" id="35" name="conttblPesticides" displayName="conttblPesticides" ref="A1:K1893" totalsRowShown="0" headerRowDxfId="549" dataDxfId="548">
  <autoFilter ref="A1:K1893"/>
  <sortState ref="A2:K1863">
    <sortCondition ref="A1:A1863"/>
  </sortState>
  <tableColumns count="11">
    <tableColumn id="1" name="Index" dataDxfId="547"/>
    <tableColumn id="2" name="CAS Reg. No." dataDxfId="546"/>
    <tableColumn id="3" name="FSC Restriction" dataDxfId="545"/>
    <tableColumn id="11" name="Display Restriction" dataDxfId="544" dataCellStyle="Normal 2">
      <calculatedColumnFormula>IF(ISBLANK(conttblPesticides[[#This Row],[FSC Restriction]]), refPesticideUnrestricted, VLOOKUP(conttblPesticides[[#This Row],[FSC Restriction]], conttblTemplateControls[], refControlsDisplayTextColumn, FALSE))</calculatedColumnFormula>
    </tableColumn>
    <tableColumn id="6" name="FSCName" dataDxfId="543"/>
    <tableColumn id="4" name="CommonNames" dataDxfId="542"/>
    <tableColumn id="5" name="WordDict" dataDxfId="541"/>
    <tableColumn id="7" name="Link" dataDxfId="540" dataCellStyle="Hyperlink 2"/>
    <tableColumn id="8" name="FR" dataDxfId="539"/>
    <tableColumn id="9" name="ZH" dataDxfId="538"/>
    <tableColumn id="10" name="RU" dataDxfId="537"/>
  </tableColumns>
  <tableStyleInfo name="TableStyleMedium2" showFirstColumn="0" showLastColumn="0" showRowStripes="1" showColumnStripes="0"/>
</table>
</file>

<file path=xl/tables/table36.xml><?xml version="1.0" encoding="utf-8"?>
<table xmlns="http://schemas.openxmlformats.org/spreadsheetml/2006/main" id="36" name="convtblCertificationDecisionEffect" displayName="convtblCertificationDecisionEffect" ref="A3:C13" totalsRowShown="0" headerRowDxfId="536" dataDxfId="535">
  <tableColumns count="3">
    <tableColumn id="2" name="Display Text" dataDxfId="534">
      <calculatedColumnFormula>'Data Vocab ML'!F260</calculatedColumnFormula>
    </tableColumn>
    <tableColumn id="3" name="EN" dataDxfId="533">
      <calculatedColumnFormula>'Data Vocab ML'!G260</calculatedColumnFormula>
    </tableColumn>
    <tableColumn id="4" name="Positive" dataDxfId="532"/>
  </tableColumns>
  <tableStyleInfo name="TableStyleLight14" showFirstColumn="0" showLastColumn="0" showRowStripes="1" showColumnStripes="0"/>
</table>
</file>

<file path=xl/tables/table37.xml><?xml version="1.0" encoding="utf-8"?>
<table xmlns="http://schemas.openxmlformats.org/spreadsheetml/2006/main" id="37" name="convtblAreaMeasures" displayName="convtblAreaMeasures" ref="A18:D23" totalsRowShown="0">
  <tableColumns count="4">
    <tableColumn id="1" name="Display Text" dataDxfId="531">
      <calculatedColumnFormula>'Data Vocab ML'!F149</calculatedColumnFormula>
    </tableColumn>
    <tableColumn id="2" name="EN" dataDxfId="530">
      <calculatedColumnFormula>'Data Vocab ML'!G149</calculatedColumnFormula>
    </tableColumn>
    <tableColumn id="3" name="Conversion Factor" dataDxfId="529"/>
    <tableColumn id="4" name="SI Unit" dataDxfId="528"/>
  </tableColumns>
  <tableStyleInfo name="TableStyleLight14" showFirstColumn="0" showLastColumn="0" showRowStripes="1" showColumnStripes="0"/>
</table>
</file>

<file path=xl/tables/table38.xml><?xml version="1.0" encoding="utf-8"?>
<table xmlns="http://schemas.openxmlformats.org/spreadsheetml/2006/main" id="38" name="convtblVolumeWeightMeasures" displayName="convtblVolumeWeightMeasures" ref="A28:D41" totalsRowShown="0">
  <tableColumns count="4">
    <tableColumn id="1" name="Display Text" dataDxfId="527">
      <calculatedColumnFormula>'Data Vocab ML'!F133</calculatedColumnFormula>
    </tableColumn>
    <tableColumn id="2" name="EN" dataDxfId="526">
      <calculatedColumnFormula>'Data Vocab ML'!G133</calculatedColumnFormula>
    </tableColumn>
    <tableColumn id="3" name="Conversion Factor" dataDxfId="525"/>
    <tableColumn id="4" name="SI Unit" dataDxfId="524"/>
  </tableColumns>
  <tableStyleInfo name="TableStyleLight14" showFirstColumn="0" showLastColumn="0" showRowStripes="1" showColumnStripes="0"/>
</table>
</file>

<file path=xl/tables/table39.xml><?xml version="1.0" encoding="utf-8"?>
<table xmlns="http://schemas.openxmlformats.org/spreadsheetml/2006/main" id="39" name="conttblTOC" displayName="conttblTOC" ref="A13:F34" totalsRowShown="0" headerRowDxfId="520" dataDxfId="519">
  <autoFilter ref="A13:F34"/>
  <tableColumns count="6">
    <tableColumn id="4" name="Index" dataDxfId="518"/>
    <tableColumn id="1" name="Code" dataDxfId="517">
      <calculatedColumnFormula>"TOC" &amp; TEXT(conttblTOC[[#This Row],[Index]], "00")</calculatedColumnFormula>
    </tableColumn>
    <tableColumn id="3" name="Link" dataDxfId="516">
      <calculatedColumnFormula>VLOOKUP(conttblTOC[[#This Row],[Code]], conttblTemplateControls[], refControlsDisplayTextColumn, FALSE)</calculatedColumnFormula>
    </tableColumn>
    <tableColumn id="6" name="Progress" dataDxfId="515">
      <calculatedColumnFormula array="1">INDIRECT(conttblTOC[[#This Row],[Code]] &amp; "_P")</calculatedColumnFormula>
    </tableColumn>
    <tableColumn id="5" name="Type" dataDxfId="514"/>
    <tableColumn id="2" name="Num Rows" dataDxfId="513"/>
  </tableColumns>
  <tableStyleInfo name="TableStyleHeavy" showFirstColumn="0" showLastColumn="0" showRowStripes="1" showColumnStripes="0"/>
</table>
</file>

<file path=xl/tables/table4.xml><?xml version="1.0" encoding="utf-8"?>
<table xmlns="http://schemas.openxmlformats.org/spreadsheetml/2006/main" id="4" name="conttblOperationalModels" displayName="conttblOperationalModels" ref="E117:AC123" totalsRowShown="0" headerRowDxfId="1209" dataDxfId="1208">
  <autoFilter ref="E117:AC123"/>
  <tableColumns count="25">
    <tableColumn id="2" name="Index" dataDxfId="1207"/>
    <tableColumn id="11" name="Display Text" dataDxfId="1206">
      <calculatedColumnFormula>OFFSET(conttblOperationalModels[[#This Row],[Index]], 0, refSelectedLangColumn)</calculatedColumnFormula>
    </tableColumn>
    <tableColumn id="1" name="EN" dataDxfId="1205"/>
    <tableColumn id="18" name="BS" dataDxfId="1204"/>
    <tableColumn id="3" name="DE" dataDxfId="1203"/>
    <tableColumn id="4" name="ES" dataDxfId="1202"/>
    <tableColumn id="25" name="ET" dataDxfId="1201"/>
    <tableColumn id="5" name="FR" dataDxfId="1200"/>
    <tableColumn id="19" name="HR" dataDxfId="1199"/>
    <tableColumn id="20" name="HU" dataDxfId="1198"/>
    <tableColumn id="13" name="ID" dataDxfId="1197"/>
    <tableColumn id="6" name="JA" dataDxfId="1196"/>
    <tableColumn id="21" name="LV" dataDxfId="1195"/>
    <tableColumn id="23" name="PL" dataDxfId="1194"/>
    <tableColumn id="7" name="PT" dataDxfId="1193"/>
    <tableColumn id="12" name="RO" dataDxfId="1192"/>
    <tableColumn id="8" name="RU" dataDxfId="1191"/>
    <tableColumn id="24" name="SK" dataDxfId="1190"/>
    <tableColumn id="22" name="SL" dataDxfId="1189"/>
    <tableColumn id="17" name="SR" dataDxfId="1188"/>
    <tableColumn id="14" name="TH" dataDxfId="1187"/>
    <tableColumn id="15" name="TR" dataDxfId="1186"/>
    <tableColumn id="9" name="UK" dataDxfId="1185"/>
    <tableColumn id="16" name="VI" dataDxfId="1184"/>
    <tableColumn id="10" name="ZH" dataDxfId="1183"/>
  </tableColumns>
  <tableStyleInfo name="TableStyleLight14" showFirstColumn="0" showLastColumn="0" showRowStripes="1" showColumnStripes="0"/>
</table>
</file>

<file path=xl/tables/table40.xml><?xml version="1.0" encoding="utf-8"?>
<table xmlns="http://schemas.openxmlformats.org/spreadsheetml/2006/main" id="40" name="conttblTemplateVersions" displayName="conttblTemplateVersions" ref="H2:I14" totalsRowShown="0" dataDxfId="512">
  <autoFilter ref="H2:I14"/>
  <tableColumns count="2">
    <tableColumn id="1" name="Template Version" dataDxfId="511"/>
    <tableColumn id="2" name="Version Information" dataDxfId="510"/>
  </tableColumns>
  <tableStyleInfo name="TableStyleLight14" showFirstColumn="0" showLastColumn="0" showRowStripes="1" showColumnStripes="0"/>
</table>
</file>

<file path=xl/tables/table41.xml><?xml version="1.0" encoding="utf-8"?>
<table xmlns="http://schemas.openxmlformats.org/spreadsheetml/2006/main" id="41" name="datatblCertificate" displayName="datatblCertificate" ref="A4:I44" totalsRowShown="0" headerRowDxfId="501" dataDxfId="500">
  <autoFilter ref="A4:I44"/>
  <tableColumns count="9">
    <tableColumn id="6" name="Index" dataDxfId="499"/>
    <tableColumn id="9" name="Type" dataDxfId="498">
      <calculatedColumnFormula>VLOOKUP(datatblCertificate[[#This Row],[Index]], conttblQuestions[], refQuestionsTypeColumn, FALSE)</calculatedColumnFormula>
    </tableColumn>
    <tableColumn id="11" name="Req" dataDxfId="497">
      <calculatedColumnFormula>VLOOKUP(datatblCertificate[[#This Row],[Index]], conttblQuestions[], refQuestionsCompulsoryColumn, FALSE)</calculatedColumnFormula>
    </tableColumn>
    <tableColumn id="12" name="Display" dataDxfId="496">
      <calculatedColumnFormula>IF(datatblCertificate[[#This Row],[Index]] = "Separator", IFERROR(VLOOKUP($A6, conttblQuestions[], refDisplayLevelColumn, FALSE), refQuestionLevel_Gap), VLOOKUP(datatblCertificate[[#This Row],[Index]], conttblQuestions[], refDisplayLevelColumn, FALSE))</calculatedColumnFormula>
    </tableColumn>
    <tableColumn id="1" name="Question" dataDxfId="495">
      <calculatedColumnFormula>IF(datatblCertificate[[#This Row],[Index]] = "", "", VLOOKUP(datatblCertificate[[#This Row],[Index]], conttblQuestions[], refQuestionsDisplayTextColumn, FALSE))</calculatedColumnFormula>
    </tableColumn>
    <tableColumn id="2" name="Inputs" dataDxfId="494"/>
    <tableColumn id="7" name="Units" dataDxfId="493"/>
    <tableColumn id="5" name="Validation" dataDxfId="492">
      <calculatedColumnFormula>IF(ISBLANK(datatblCertificate[[#This Row],[Inputs]]), IF(datatblCertificate[[#This Row],[Req]], msgincomplete, ""), IF(ISBLANK(datatblCertificate[[#This Row],[Content Check]]), "", IF(datatblCertificate[[#This Row],[Content Check]], msgvalid, msgcheck)))</calculatedColumnFormula>
    </tableColumn>
    <tableColumn id="10" name="Content Check" dataDxfId="491">
      <calculatedColumnFormula>TRUE</calculatedColumnFormula>
    </tableColumn>
  </tableColumns>
  <tableStyleInfo name="TableStyleLight14" showFirstColumn="0" showLastColumn="0" showRowStripes="1" showColumnStripes="0"/>
</table>
</file>

<file path=xl/tables/table42.xml><?xml version="1.0" encoding="utf-8"?>
<table xmlns="http://schemas.openxmlformats.org/spreadsheetml/2006/main" id="42" name="datatblEvalProcess" displayName="datatblEvalProcess" ref="A4:J128" totalsRowShown="0" headerRowDxfId="452" dataDxfId="451">
  <autoFilter ref="A4:J128"/>
  <tableColumns count="10">
    <tableColumn id="6" name="Index" dataDxfId="450">
      <calculatedColumnFormula>IF(ISBLANK(datatblEvalProcess[[#This Row],[Index Base]]), $A4, datatblEvalProcess[[#This Row],[Index Base]])</calculatedColumnFormula>
    </tableColumn>
    <tableColumn id="4" name="Index Base" dataDxfId="449"/>
    <tableColumn id="10" name="Type" dataDxfId="448">
      <calculatedColumnFormula>IFERROR(VLOOKUP(datatblEvalProcess[[#This Row],[Index Base]], conttblQuestions[], refQuestionsTypeColumn, FALSE), "X")</calculatedColumnFormula>
    </tableColumn>
    <tableColumn id="11" name="Req" dataDxfId="447">
      <calculatedColumnFormula>IFERROR(VLOOKUP(datatblEvalProcess[[#This Row],[Index Base]], conttblQuestions[], refQuestionsCompulsoryColumn, FALSE), FALSE)</calculatedColumnFormula>
    </tableColumn>
    <tableColumn id="12" name="Display" dataDxfId="446">
      <calculatedColumnFormula>IF(datatblEvalProcess[[#This Row],[Index]] = "Separator", IFERROR(VLOOKUP($A6, conttblQuestions[], refDisplayLevelColumn, FALSE), refQuestionLevel_Gap), VLOOKUP(datatblEvalProcess[[#This Row],[Index]], conttblQuestions[], refDisplayLevelColumn, FALSE))</calculatedColumnFormula>
    </tableColumn>
    <tableColumn id="1" name="Question" dataDxfId="445">
      <calculatedColumnFormula>IF(datatblEvalProcess[[#This Row],[Index Base]] = "", "", VLOOKUP(datatblEvalProcess[[#This Row],[Index]], conttblQuestions[], refQuestionsDisplayTextColumn, FALSE))</calculatedColumnFormula>
    </tableColumn>
    <tableColumn id="2" name="Inputs" dataDxfId="444"/>
    <tableColumn id="9" name="Units" dataDxfId="443"/>
    <tableColumn id="5" name="Validation" dataDxfId="442">
      <calculatedColumnFormula>IF(ISBLANK(datatblEvalProcess[[#This Row],[Inputs]]), IF(datatblEvalProcess[[#This Row],[Req]], msgincomplete, ""), IF(ISBLANK(datatblEvalProcess[[#This Row],[Content Check]]), "", IF(datatblEvalProcess[[#This Row],[Content Check]], msgvalid, msgcheck)))</calculatedColumnFormula>
    </tableColumn>
    <tableColumn id="8" name="Content Check" dataDxfId="441"/>
  </tableColumns>
  <tableStyleInfo name="TableStyleLight14" showFirstColumn="0" showLastColumn="0" showRowStripes="1" showColumnStripes="0"/>
</table>
</file>

<file path=xl/tables/table43.xml><?xml version="1.0" encoding="utf-8"?>
<table xmlns="http://schemas.openxmlformats.org/spreadsheetml/2006/main" id="43" name="datatblAuditTeam" displayName="datatblAuditTeam" ref="B7:P57" totalsRowShown="0" headerRowDxfId="437" dataDxfId="436">
  <autoFilter ref="B7:P57"/>
  <tableColumns count="15">
    <tableColumn id="1" name="I3.01" dataDxfId="435"/>
    <tableColumn id="23" name="I3.02" dataDxfId="434"/>
    <tableColumn id="11" name="I3.03" dataDxfId="433"/>
    <tableColumn id="12" name="I3.04" dataDxfId="432"/>
    <tableColumn id="14" name="I3.05.1" dataDxfId="431"/>
    <tableColumn id="15" name="I3.05.2" dataDxfId="430"/>
    <tableColumn id="16" name="I3.05.3" dataDxfId="429"/>
    <tableColumn id="17" name="I3.05.4" dataDxfId="428"/>
    <tableColumn id="18" name="I3.05.5" dataDxfId="427"/>
    <tableColumn id="19" name="I3.06" dataDxfId="426"/>
    <tableColumn id="20" name="I3.07" dataDxfId="425"/>
    <tableColumn id="4" name="Validation" dataDxfId="424">
      <calculatedColumnFormula>IF(datatblAuditTeam[[#This Row],[Data Present]], IF(datatblAuditTeam[[#This Row],[Req Missing]] = 0, IF(datatblAuditTeam[[#This Row],[Content Check]], msgvalid, msgcheck), msgcheck), "")</calculatedColumnFormula>
    </tableColumn>
    <tableColumn id="13" name="Data Present" dataDxfId="423">
      <calculatedColumnFormula>CONCATENATE(datatblAuditTeam[[#This Row],[I3.01]], datatblAuditTeam[[#This Row],[I3.02]], datatblAuditTeam[[#This Row],[I3.03]], datatblAuditTeam[[#This Row],[I3.04]], datatblAuditTeam[[#This Row],[I3.05.1]], datatblAuditTeam[[#This Row],[I3.05.2]], datatblAuditTeam[[#This Row],[I3.05.3]], datatblAuditTeam[[#This Row],[I3.05.4]], datatblAuditTeam[[#This Row],[I3.05.5]], datatblAuditTeam[[#This Row],[I3.06]], datatblAuditTeam[[#This Row],[I3.07]]) &lt;&gt; ""</calculatedColumnFormula>
    </tableColumn>
    <tableColumn id="21" name="Req Missing" dataDxfId="422">
      <calculatedColumnFormula>COUNTIFS($A$5:L$5, TRUE, $A8:L8, "")</calculatedColumnFormula>
    </tableColumn>
    <tableColumn id="22" name="Content Check" dataDxfId="421">
      <calculatedColumnFormula>((datatblAuditTeam[[#This Row],[I3.03]] + datatblAuditTeam[[#This Row],[I3.04]]) &gt; 0)</calculatedColumnFormula>
    </tableColumn>
  </tableColumns>
  <tableStyleInfo name="TableStyleLight14" showFirstColumn="0" showLastColumn="0" showRowStripes="1" showColumnStripes="0"/>
</table>
</file>

<file path=xl/tables/table44.xml><?xml version="1.0" encoding="utf-8"?>
<table xmlns="http://schemas.openxmlformats.org/spreadsheetml/2006/main" id="44" name="datatblAuditItinerary" displayName="datatblAuditItinerary" ref="B7:Z107" totalsRowShown="0" headerRowDxfId="414" dataDxfId="413">
  <autoFilter ref="B7:Z107"/>
  <tableColumns count="25">
    <tableColumn id="1" name="I4.01" dataDxfId="412"/>
    <tableColumn id="2" name="I4.02" dataDxfId="411"/>
    <tableColumn id="3" name="I4.03" dataDxfId="410"/>
    <tableColumn id="4" name="I4.04" dataDxfId="409"/>
    <tableColumn id="5" name="I4.05" dataDxfId="408"/>
    <tableColumn id="6" name="I4.06.1" dataDxfId="407"/>
    <tableColumn id="7" name="I4.06.2" dataDxfId="406"/>
    <tableColumn id="8" name="I4.06.3" dataDxfId="405"/>
    <tableColumn id="9" name="I4.06.4" dataDxfId="404"/>
    <tableColumn id="10" name="I4.06.5" dataDxfId="403"/>
    <tableColumn id="11" name="I4.06.6" dataDxfId="402"/>
    <tableColumn id="12" name="I4.06.7" dataDxfId="401"/>
    <tableColumn id="13" name="I4.06.8" dataDxfId="400"/>
    <tableColumn id="14" name="I4.06.9" dataDxfId="399"/>
    <tableColumn id="15" name="I4.06.10" dataDxfId="398"/>
    <tableColumn id="16" name="I4.06.11" dataDxfId="397"/>
    <tableColumn id="17" name="I4.06.12" dataDxfId="396"/>
    <tableColumn id="18" name="I4.06.13" dataDxfId="395"/>
    <tableColumn id="19" name="I4.06.14" dataDxfId="394"/>
    <tableColumn id="20" name="I4.06.15" dataDxfId="393"/>
    <tableColumn id="21" name="I4.06.16" dataDxfId="392"/>
    <tableColumn id="26" name="Validation" dataDxfId="391">
      <calculatedColumnFormula>IF(datatblAuditItinerary[[#This Row],[Data Present]], IF(datatblAuditItinerary[[#This Row],[Req Missing]] = 0, IF(datatblAuditItinerary[[#This Row],[Content Check]], msgvalid, msgcheck), msgcheck), "")</calculatedColumnFormula>
    </tableColumn>
    <tableColumn id="23" name="Data Present" dataDxfId="390">
      <calculatedColumnFormula>CONCATENATE(datatblAuditItinerary[[#This Row],[I4.01]], datatblAuditItinerary[[#This Row],[I4.02]], datatblAuditItinerary[[#This Row],[I4.03]], datatblAuditItinerary[[#This Row],[I4.04]], datatblAuditItinerary[[#This Row],[I4.05]]) &lt;&gt; ""</calculatedColumnFormula>
    </tableColumn>
    <tableColumn id="24" name="Req Missing" dataDxfId="389">
      <calculatedColumnFormula>COUNTIFS($A$5:V$5, TRUE, $A8:V8, "")</calculatedColumnFormula>
    </tableColumn>
    <tableColumn id="25" name="Content Check" dataDxfId="388"/>
  </tableColumns>
  <tableStyleInfo name="TableStyleLight14" showFirstColumn="0" showLastColumn="0" showRowStripes="1" showColumnStripes="0"/>
</table>
</file>

<file path=xl/tables/table45.xml><?xml version="1.0" encoding="utf-8"?>
<table xmlns="http://schemas.openxmlformats.org/spreadsheetml/2006/main" id="45" name="datatblForestMgmtEnterprise" displayName="datatblForestMgmtEnterprise" ref="A4:J102" totalsRowShown="0" headerRowDxfId="367" dataDxfId="366">
  <autoFilter ref="A4:J102"/>
  <tableColumns count="10">
    <tableColumn id="4" name="Index" dataDxfId="365">
      <calculatedColumnFormula>IF(ISBLANK(datatblForestMgmtEnterprise[[#This Row],[Index Base]]), $A5, datatblForestMgmtEnterprise[[#This Row],[Index Base]])</calculatedColumnFormula>
    </tableColumn>
    <tableColumn id="5" name="Index Base" dataDxfId="364"/>
    <tableColumn id="11" name="Type" dataDxfId="363">
      <calculatedColumnFormula>IFERROR(VLOOKUP(datatblForestMgmtEnterprise[[#This Row],[Index Base]], conttblQuestions[], refQuestionsTypeColumn, FALSE), "X")</calculatedColumnFormula>
    </tableColumn>
    <tableColumn id="12" name="Req" dataDxfId="362">
      <calculatedColumnFormula>IFERROR(VLOOKUP(datatblForestMgmtEnterprise[[#This Row],[Index Base]], conttblQuestions[], refQuestionsCompulsoryColumn, FALSE), FALSE)</calculatedColumnFormula>
    </tableColumn>
    <tableColumn id="13" name="Display" dataDxfId="361">
      <calculatedColumnFormula>IF(datatblForestMgmtEnterprise[[#This Row],[Index]] = "Separator", IFERROR(VLOOKUP($A6, conttblQuestions[], refDisplayLevelColumn, FALSE), refQuestionLevel_Gap), VLOOKUP(datatblForestMgmtEnterprise[[#This Row],[Index]], conttblQuestions[], refDisplayLevelColumn, FALSE))</calculatedColumnFormula>
    </tableColumn>
    <tableColumn id="1" name="Question" dataDxfId="360">
      <calculatedColumnFormula>IF(datatblForestMgmtEnterprise[[#This Row],[Index]] = "", "", VLOOKUP(datatblForestMgmtEnterprise[[#This Row],[Index]], conttblQuestions[], refQuestionsDisplayTextColumn, FALSE))</calculatedColumnFormula>
    </tableColumn>
    <tableColumn id="2" name="Inputs" dataDxfId="359"/>
    <tableColumn id="3" name="Units" dataDxfId="358"/>
    <tableColumn id="6" name="Validation" dataDxfId="357">
      <calculatedColumnFormula>IF(ISBLANK(datatblForestMgmtEnterprise[[#This Row],[Inputs]]), IF(datatblForestMgmtEnterprise[[#This Row],[Req]], msgincomplete, ""), IF(ISBLANK(datatblForestMgmtEnterprise[[#This Row],[Content Check]]), "", IF(datatblForestMgmtEnterprise[[#This Row],[Content Check]], msgvalid, msgcheck)))</calculatedColumnFormula>
    </tableColumn>
    <tableColumn id="10" name="Content Check" dataDxfId="356"/>
  </tableColumns>
  <tableStyleInfo name="TableStyleLight14" showFirstColumn="0" showLastColumn="0" showRowStripes="1" showColumnStripes="0"/>
</table>
</file>

<file path=xl/tables/table46.xml><?xml version="1.0" encoding="utf-8"?>
<table xmlns="http://schemas.openxmlformats.org/spreadsheetml/2006/main" id="46" name="datatblGroupMembers" displayName="datatblGroupMembers" ref="B5:M1363" totalsRowShown="0" headerRowDxfId="323" dataDxfId="322">
  <autoFilter ref="B5:M1363"/>
  <tableColumns count="12">
    <tableColumn id="2" name="I6.01" dataDxfId="321"/>
    <tableColumn id="3" name="I6.02" dataDxfId="320"/>
    <tableColumn id="4" name="I6.03" dataDxfId="319"/>
    <tableColumn id="5" name="I6.04" dataDxfId="318"/>
    <tableColumn id="6" name="I6.05" dataDxfId="317"/>
    <tableColumn id="7" name="I6.06" dataDxfId="316">
      <calculatedColumnFormula>IF(ISBLANK(datatblGroupMembers[[#This Row],[I6.01]]), 0, SUMIFS(datatblMUs[I7.10], datatblMUs[I7.20], datatblGroupMembers[[#This Row],[I6.01]]))</calculatedColumnFormula>
    </tableColumn>
    <tableColumn id="8" name="I6.06.1" dataDxfId="315">
      <calculatedColumnFormula>selectedAreaUnit</calculatedColumnFormula>
    </tableColumn>
    <tableColumn id="12" name="I6.07" dataDxfId="314">
      <calculatedColumnFormula>IF(ISBLANK(datatblGroupMembers[[#This Row],[I6.01]]), "", IF(OR(COUNTIFS(datatblMUs[I7.20], datatblGroupMembers[[#This Row],[I6.01]], datatblMUs[I7.03], refSlimfNo) &gt; 0, COUNTIFS(datatblMUs[I7.20], datatblGroupMembers[[#This Row],[I6.01]]) = 0), refYesNo_No, refYesNo_Yes))</calculatedColumnFormula>
    </tableColumn>
    <tableColumn id="13" name="Validation" dataDxfId="313"/>
    <tableColumn id="1" name="Data Present" dataDxfId="312">
      <calculatedColumnFormula>CONCATENATE(datatblGroupMembers[[#This Row],[I6.01]], datatblGroupMembers[[#This Row],[I6.02]], datatblGroupMembers[[#This Row],[I6.03]], datatblGroupMembers[[#This Row],[I6.04]], datatblGroupMembers[[#This Row],[I6.05]]) &lt;&gt; ""</calculatedColumnFormula>
    </tableColumn>
    <tableColumn id="10" name="Req Missing" dataDxfId="311"/>
    <tableColumn id="11" name="Content Check" dataDxfId="310">
      <calculatedColumnFormula>TRUE</calculatedColumnFormula>
    </tableColumn>
  </tableColumns>
  <tableStyleInfo name="TableStyleLight14" showFirstColumn="0" showLastColumn="0" showRowStripes="1" showColumnStripes="0"/>
</table>
</file>

<file path=xl/tables/table47.xml><?xml version="1.0" encoding="utf-8"?>
<table xmlns="http://schemas.openxmlformats.org/spreadsheetml/2006/main" id="47" name="datatblMUs" displayName="datatblMUs" ref="B7:AA2515" headerRowDxfId="303" dataDxfId="302" totalsRowDxfId="301">
  <autoFilter ref="B7:AA2515"/>
  <tableColumns count="26">
    <tableColumn id="1" name="I7.01" totalsRowLabel="Total" dataDxfId="300" totalsRowDxfId="299"/>
    <tableColumn id="29" name="I7.02" dataDxfId="298" totalsRowDxfId="297"/>
    <tableColumn id="30" name="I7.03" dataDxfId="296" totalsRowDxfId="295"/>
    <tableColumn id="2" name="I7.04" dataDxfId="294" totalsRowDxfId="293"/>
    <tableColumn id="3" name="I7.05" dataDxfId="292" totalsRowDxfId="291"/>
    <tableColumn id="4" name="I7.06" dataDxfId="290"/>
    <tableColumn id="5" name="I7.07" dataDxfId="289"/>
    <tableColumn id="9" name="I7.08" dataDxfId="288" totalsRowDxfId="287"/>
    <tableColumn id="10" name="I7.09" dataDxfId="286" totalsRowDxfId="285"/>
    <tableColumn id="21" name="I7.10" dataDxfId="284" totalsRowDxfId="283">
      <calculatedColumnFormula>datatblMUs[[#This Row],[I7.08]] + datatblMUs[[#This Row],[I7.09]]</calculatedColumnFormula>
    </tableColumn>
    <tableColumn id="22" name="I7.11" dataDxfId="282" totalsRowDxfId="281">
      <calculatedColumnFormula>IF(NOT($Z8), $K8 * L$6, "")</calculatedColumnFormula>
    </tableColumn>
    <tableColumn id="11" name="I7.12" dataDxfId="280" totalsRowDxfId="279">
      <calculatedColumnFormula>IF(NOT($Z8), $K8 * M$6, "")</calculatedColumnFormula>
    </tableColumn>
    <tableColumn id="12" name="I7.13" dataDxfId="278" totalsRowDxfId="277">
      <calculatedColumnFormula>IF(NOT($Z8), $K8 * N$6, "")</calculatedColumnFormula>
    </tableColumn>
    <tableColumn id="13" name="I7.14" dataDxfId="276" totalsRowDxfId="275">
      <calculatedColumnFormula>IF(NOT($Z8), $K8 * O$6, "")</calculatedColumnFormula>
    </tableColumn>
    <tableColumn id="14" name="I7.15" dataDxfId="274" totalsRowDxfId="273"/>
    <tableColumn id="15" name="I7.16" dataDxfId="272" totalsRowDxfId="271"/>
    <tableColumn id="16" name="I7.17" dataDxfId="270" totalsRowDxfId="269">
      <calculatedColumnFormula>IF(NOT($Z8), $K8 * R$6, "")</calculatedColumnFormula>
    </tableColumn>
    <tableColumn id="23" name="I7.18" dataDxfId="268" totalsRowDxfId="267"/>
    <tableColumn id="18" name="I7.19" dataDxfId="266"/>
    <tableColumn id="19" name="I7.19.1" dataDxfId="265">
      <calculatedColumnFormula>selectedWoodVolUnit</calculatedColumnFormula>
    </tableColumn>
    <tableColumn id="8" name="I7.20" dataDxfId="264"/>
    <tableColumn id="6" name="Validation" dataDxfId="263">
      <calculatedColumnFormula>IF(datatblMUs[[#This Row],[Data Present]], IF(datatblMUs[[#This Row],[Req Missing]] = 0, IF(datatblMUs[[#This Row],[Content Check]], msgvalid, msgcheck), msgcheck), "")</calculatedColumnFormula>
    </tableColumn>
    <tableColumn id="17" name="Data Present" dataDxfId="262">
      <calculatedColumnFormula>CONCATENATE(datatblMUs[[#This Row],[I7.01]], datatblMUs[[#This Row],[I7.02]], datatblMUs[[#This Row],[I7.03]], datatblMUs[[#This Row],[I7.04]], datatblMUs[[#This Row],[I7.05]], datatblMUs[[#This Row],[I7.06]], datatblMUs[[#This Row],[I7.07]], datatblMUs[[#This Row],[I7.08]], datatblMUs[[#This Row],[I7.09]], datatblMUs[[#This Row],[I7.11]], datatblMUs[[#This Row],[I7.12]], datatblMUs[[#This Row],[I7.13]], datatblMUs[[#This Row],[I7.14]], datatblMUs[[#This Row],[I7.15]], datatblMUs[[#This Row],[I7.16]], datatblMUs[[#This Row],[I7.17]], datatblMUs[[#This Row],[I7.18]], datatblMUs[[#This Row],[I7.19]], datatblMUs[[#This Row],[I7.20]]) &lt;&gt; ""</calculatedColumnFormula>
    </tableColumn>
    <tableColumn id="24" name="Req Missing" dataDxfId="261">
      <calculatedColumnFormula>COUNTIFS($A$3:V$3, TRUE, $A8:V8, "") + IF(datatblMUs[[#This Row],[Conditional Compulsion]], COUNTIFS($A$3:V$3, "Conditional", $A8:V8, ""), 0)</calculatedColumnFormula>
    </tableColumn>
    <tableColumn id="28" name="Conditional Compulsion" dataDxfId="260">
      <calculatedColumnFormula>OR(ISBLANK(datatblMUs[[#This Row],[I7.03]]), datatblMUs[[#This Row],[I7.03]] = refSlimfNo)</calculatedColumnFormula>
    </tableColumn>
    <tableColumn id="25" name="Content Check" dataDxfId="259">
      <calculatedColumnFormula>AND(MAX(datatblMUs[[#This Row],[I7.11]:[I7.18]]) &lt;= datatblMUs[[#This Row],[I7.10]], OR(ISBLANK(datatblMUs[[#This Row],[I7.06]]), AND(ISNUMBER(datatblMUs[[#This Row],[I7.06]]), datatblMUs[[#This Row],[I7.06]] &gt;= -180, datatblMUs[[#This Row],[I7.06]] &lt;= 180), OR(ISBLANK(datatblMUs[[#This Row],[I7.07]]), AND(ISNUMBER(datatblMUs[[#This Row],[I7.07]]), datatblMUs[[#This Row],[I7.07]] &gt;= -180, datatblMUs[[#This Row],[I7.07]] &lt;= 180))))</calculatedColumnFormula>
    </tableColumn>
  </tableColumns>
  <tableStyleInfo name="TableStyleLight14" showFirstColumn="1" showLastColumn="0" showRowStripes="1" showColumnStripes="0"/>
</table>
</file>

<file path=xl/tables/table48.xml><?xml version="1.0" encoding="utf-8"?>
<table xmlns="http://schemas.openxmlformats.org/spreadsheetml/2006/main" id="48" name="datatblSpecies" displayName="datatblSpecies" ref="B6:P1006" totalsRowShown="0" headerRowDxfId="252" dataDxfId="251">
  <autoFilter ref="B6:P1006"/>
  <tableColumns count="15">
    <tableColumn id="4" name="I8.01" dataDxfId="250">
      <calculatedColumnFormula>IF(datatblSpecies[[#This Row],[Sp Num]] &gt; 0, OFFSET(datamatrixSpeciesTopLeft, datatblSpecies[[#This Row],[Sp Num]], 0), "")</calculatedColumnFormula>
    </tableColumn>
    <tableColumn id="12" name="I8.02" dataDxfId="249">
      <calculatedColumnFormula>IF(datatblSpecies[[#This Row],[Prod Num]] &gt; 0, OFFSET(datamatrixSpeciesTopLeft, 0, datatblSpecies[[#This Row],[Prod Num]] * 2 - 1), "")</calculatedColumnFormula>
    </tableColumn>
    <tableColumn id="2" name="I8.03" dataDxfId="248"/>
    <tableColumn id="3" name="I8.04" dataDxfId="247">
      <calculatedColumnFormula>IF(datatblSpecies[[#This Row],[Sp Num]] &gt; 0, IF(ISBLANK(OFFSET(datamatrixSpeciesTopLeft, datatblSpecies[[#This Row],[Sp Num]], datatblSpecies[[#This Row],[Prod Num]] * 2 - 1)), "", OFFSET(datamatrixSpeciesTopLeft, datatblSpecies[[#This Row],[Sp Num]], datatblSpecies[[#This Row],[Prod Num]] * 2 - 1)), "")</calculatedColumnFormula>
    </tableColumn>
    <tableColumn id="7" name="I8.04.1" dataDxfId="246">
      <calculatedColumnFormula>selectedWoodVolUnit</calculatedColumnFormula>
    </tableColumn>
    <tableColumn id="5" name="I8.05" dataDxfId="245"/>
    <tableColumn id="6" name="I8.06" dataDxfId="244">
      <calculatedColumnFormula>IF(datatblSpecies[[#This Row],[Sp Num]] &gt; 0, IF(ISBLANK(OFFSET(datamatrixSpeciesTopLeft, datatblSpecies[[#This Row],[Sp Num]], datatblSpecies[[#This Row],[Prod Num]] * 2)), "", OFFSET(datamatrixSpeciesTopLeft, datatblSpecies[[#This Row],[Sp Num]], datatblSpecies[[#This Row],[Prod Num]] * 2)), "")</calculatedColumnFormula>
    </tableColumn>
    <tableColumn id="8" name="I8.06.1" dataDxfId="243">
      <calculatedColumnFormula>selectedWoodVolUnit</calculatedColumnFormula>
    </tableColumn>
    <tableColumn id="13" name="Validation" dataDxfId="242">
      <calculatedColumnFormula>IF(datatblSpecies[[#This Row],[Data Present]], IF(datatblSpecies[[#This Row],[Req Missing]] = 0, IF(datatblSpecies[[#This Row],[Content Check]], msgvalid, msgcheck), msgcheck), "")</calculatedColumnFormula>
    </tableColumn>
    <tableColumn id="9" name="Data Present" dataDxfId="241">
      <calculatedColumnFormula>CONCATENATE(datatblSpecies[[#This Row],[I8.01]], datatblSpecies[[#This Row],[I8.02]], datatblSpecies[[#This Row],[I8.03]], datatblSpecies[[#This Row],[I8.04]], datatblSpecies[[#This Row],[I8.05]], datatblSpecies[[#This Row],[I8.06]]) &lt;&gt; ""</calculatedColumnFormula>
    </tableColumn>
    <tableColumn id="10" name="Req Missing" dataDxfId="240">
      <calculatedColumnFormula>COUNTIFS($A$4:I$4, TRUE, $A7:I7, "")</calculatedColumnFormula>
    </tableColumn>
    <tableColumn id="11" name="Content Check" dataDxfId="239">
      <calculatedColumnFormula array="1">OR(datatblSpecies[[#This Row],[I8.01]] = "", COUNTIFS(contlistFscSpeciesNames, datatblSpecies[[#This Row],[I8.01]]) &gt; 0)</calculatedColumnFormula>
    </tableColumn>
    <tableColumn id="20" name="Table Row" dataDxfId="238">
      <calculatedColumnFormula>ROW() - ROW(datatblSpecies[[#Headers],[Table Row]])</calculatedColumnFormula>
    </tableColumn>
    <tableColumn id="21" name="Sp Num" dataDxfId="237">
      <calculatedColumnFormula>IF(datamatrixNumSpeciesEntered * datamatrixNumProductsEntered &gt;= datatblSpecies[[#This Row],[Table Row]], QUOTIENT(datatblSpecies[[#This Row],[Table Row]] - 1, datamatrixNumProductsEntered) + 1, 0)</calculatedColumnFormula>
    </tableColumn>
    <tableColumn id="22" name="Prod Num" dataDxfId="236">
      <calculatedColumnFormula>IF(datamatrixNumSpeciesEntered * datamatrixNumProductsEntered &gt;= datatblSpecies[[#This Row],[Table Row]], MOD(datatblSpecies[[#This Row],[Table Row]] - 1, datamatrixNumProductsEntered) + 1, 0)</calculatedColumnFormula>
    </tableColumn>
  </tableColumns>
  <tableStyleInfo name="TableStyleLight14" showFirstColumn="0" showLastColumn="0" showRowStripes="1" showColumnStripes="0"/>
</table>
</file>

<file path=xl/tables/table49.xml><?xml version="1.0" encoding="utf-8"?>
<table xmlns="http://schemas.openxmlformats.org/spreadsheetml/2006/main" id="49" name="datatblNewSpecies" displayName="datatblNewSpecies" ref="R6:S36" totalsRowShown="0" headerRowDxfId="235" dataDxfId="234">
  <autoFilter ref="R6:S36"/>
  <tableColumns count="2">
    <tableColumn id="2" name="SpID" dataDxfId="233"/>
    <tableColumn id="1" name="New Species" dataDxfId="232"/>
  </tableColumns>
  <tableStyleInfo name="TableStyleLight14" showFirstColumn="0" showLastColumn="0" showRowStripes="1" showColumnStripes="0"/>
</table>
</file>

<file path=xl/tables/table5.xml><?xml version="1.0" encoding="utf-8"?>
<table xmlns="http://schemas.openxmlformats.org/spreadsheetml/2006/main" id="5" name="conttblAreaUnits" displayName="conttblAreaUnits" ref="E126:AC129" totalsRowShown="0" headerRowDxfId="1182" dataDxfId="1181">
  <autoFilter ref="E126:AC129"/>
  <tableColumns count="25">
    <tableColumn id="2" name="Index" dataDxfId="1180"/>
    <tableColumn id="11" name="Display Text" dataDxfId="1179">
      <calculatedColumnFormula>OFFSET(conttblAreaUnits[[#This Row],[Index]], 0, refSelectedLangColumn)</calculatedColumnFormula>
    </tableColumn>
    <tableColumn id="1" name="EN" dataDxfId="1178"/>
    <tableColumn id="18" name="BS" dataDxfId="1177"/>
    <tableColumn id="3" name="DE" dataDxfId="1176"/>
    <tableColumn id="4" name="ES" dataDxfId="1175"/>
    <tableColumn id="25" name="ET" dataDxfId="1174"/>
    <tableColumn id="5" name="FR" dataDxfId="1173"/>
    <tableColumn id="19" name="HR" dataDxfId="1172"/>
    <tableColumn id="20" name="HU" dataDxfId="1171"/>
    <tableColumn id="13" name="ID" dataDxfId="1170"/>
    <tableColumn id="6" name="JA" dataDxfId="1169"/>
    <tableColumn id="21" name="LV" dataDxfId="1168"/>
    <tableColumn id="23" name="PL" dataDxfId="1167"/>
    <tableColumn id="7" name="PT" dataDxfId="1166"/>
    <tableColumn id="12" name="RO" dataDxfId="1165"/>
    <tableColumn id="8" name="RU" dataDxfId="1164"/>
    <tableColumn id="24" name="SK" dataDxfId="1163"/>
    <tableColumn id="22" name="SL" dataDxfId="1162"/>
    <tableColumn id="17" name="SR" dataDxfId="1161"/>
    <tableColumn id="14" name="TH" dataDxfId="1160"/>
    <tableColumn id="15" name="TR" dataDxfId="1159"/>
    <tableColumn id="9" name="UK" dataDxfId="1158"/>
    <tableColumn id="16" name="VI" dataDxfId="1157"/>
    <tableColumn id="10" name="ZH" dataDxfId="1156"/>
  </tableColumns>
  <tableStyleInfo name="TableStyleLight14" showFirstColumn="0" showLastColumn="0" showRowStripes="1" showColumnStripes="0"/>
</table>
</file>

<file path=xl/tables/table50.xml><?xml version="1.0" encoding="utf-8"?>
<table xmlns="http://schemas.openxmlformats.org/spreadsheetml/2006/main" id="50" name="datatblNTFPs" displayName="datatblNTFPs" ref="B6:J256" headerRowDxfId="228" dataDxfId="227" totalsRowDxfId="226">
  <autoFilter ref="B6:J256"/>
  <tableColumns count="9">
    <tableColumn id="1" name="I9.01" dataDxfId="225" totalsRowDxfId="224"/>
    <tableColumn id="2" name="I9.02" dataDxfId="223" totalsRowDxfId="222"/>
    <tableColumn id="3" name="I9.03" dataDxfId="221"/>
    <tableColumn id="4" name="I9.04" dataDxfId="220" totalsRowDxfId="219"/>
    <tableColumn id="5" name="I9.04.1" dataDxfId="218" totalsRowDxfId="217">
      <calculatedColumnFormula>selectedNtfpWeightUnit</calculatedColumnFormula>
    </tableColumn>
    <tableColumn id="10" name="Validation" dataDxfId="216" totalsRowDxfId="215">
      <calculatedColumnFormula>IF(datatblNTFPs[[#This Row],[Data Present]], IF(datatblNTFPs[[#This Row],[Req Missing]] = 0, IF(datatblNTFPs[[#This Row],[Content Check]], msgvalid, msgcheck), msgcheck), "")</calculatedColumnFormula>
    </tableColumn>
    <tableColumn id="6" name="Data Present" dataDxfId="214" totalsRowDxfId="213">
      <calculatedColumnFormula>CONCATENATE(datatblNTFPs[[#This Row],[I9.01]], datatblNTFPs[[#This Row],[I9.02]], datatblNTFPs[[#This Row],[I9.03]], datatblNTFPs[[#This Row],[I9.04]]) &lt;&gt; ""</calculatedColumnFormula>
    </tableColumn>
    <tableColumn id="7" name="Req Missing" dataDxfId="212" totalsRowDxfId="211">
      <calculatedColumnFormula>COUNTIFS($A$4:F$4, TRUE, $A7:F7, "")</calculatedColumnFormula>
    </tableColumn>
    <tableColumn id="9" name="Content Check" dataDxfId="210" totalsRowDxfId="209">
      <calculatedColumnFormula>TRUE</calculatedColumnFormula>
    </tableColumn>
  </tableColumns>
  <tableStyleInfo name="TableStyleLight14" showFirstColumn="0" showLastColumn="0" showRowStripes="1" showColumnStripes="0"/>
</table>
</file>

<file path=xl/tables/table51.xml><?xml version="1.0" encoding="utf-8"?>
<table xmlns="http://schemas.openxmlformats.org/spreadsheetml/2006/main" id="51" name="datatblPesticideUse" displayName="datatblPesticideUse" ref="B6:M106" totalsRowShown="0" headerRowDxfId="205" dataDxfId="204">
  <autoFilter ref="B6:M106"/>
  <tableColumns count="12">
    <tableColumn id="1" name="I10.01" dataDxfId="203"/>
    <tableColumn id="12" name="I10.02" dataDxfId="202">
      <calculatedColumnFormula>IF(ISBLANK(datatblPesticideUse[[#This Row],[I10.01]]), "", VLOOKUP(datatblPesticideUse[[#This Row],[I10.01]], conttblPesticides[], refPesticidesRestrictionColumn, FALSE))</calculatedColumnFormula>
    </tableColumn>
    <tableColumn id="2" name="I10.03" dataDxfId="201"/>
    <tableColumn id="3" name="I10.03.1" dataDxfId="200">
      <calculatedColumnFormula>selectedAreaUnit</calculatedColumnFormula>
    </tableColumn>
    <tableColumn id="4" name="I10.04" dataDxfId="199"/>
    <tableColumn id="5" name="I10.05" dataDxfId="198"/>
    <tableColumn id="6" name="I10.05.1" dataDxfId="197">
      <calculatedColumnFormula>selectedPesticideVolumeUnit</calculatedColumnFormula>
    </tableColumn>
    <tableColumn id="7" name="I10.06" dataDxfId="196"/>
    <tableColumn id="13" name="Validation" dataDxfId="195">
      <calculatedColumnFormula>IF(datatblPesticideUse[[#This Row],[Data Present]], IF(datatblPesticideUse[[#This Row],[Req Missing]] = 0, IF(datatblPesticideUse[[#This Row],[Content Check]], msgvalid, msgcheck), msgcheck), "")</calculatedColumnFormula>
    </tableColumn>
    <tableColumn id="9" name="Data Present" dataDxfId="194">
      <calculatedColumnFormula>CONCATENATE(datatblPesticideUse[[#This Row],[I10.01]], datatblPesticideUse[[#This Row],[I10.03]], datatblPesticideUse[[#This Row],[I10.04]], datatblPesticideUse[[#This Row],[I10.05]], datatblPesticideUse[[#This Row],[I10.06]]) &lt;&gt; ""</calculatedColumnFormula>
    </tableColumn>
    <tableColumn id="10" name="Req Missing" dataDxfId="193">
      <calculatedColumnFormula>COUNTIFS($A$4:I$4, TRUE, $A7:I7, "")</calculatedColumnFormula>
    </tableColumn>
    <tableColumn id="11" name="Content Check" dataDxfId="192">
      <calculatedColumnFormula>(datatblPesticideUse[[#This Row],[I10.02]] &lt;&gt; refPesticideProhibited)</calculatedColumnFormula>
    </tableColumn>
  </tableColumns>
  <tableStyleInfo name="TableStyleLight14" showFirstColumn="0" showLastColumn="0" showRowStripes="1" showColumnStripes="0"/>
</table>
</file>

<file path=xl/tables/table52.xml><?xml version="1.0" encoding="utf-8"?>
<table xmlns="http://schemas.openxmlformats.org/spreadsheetml/2006/main" id="52" name="datatblNewPesticides" displayName="datatblNewPesticides" ref="O6:P36" totalsRowShown="0" headerRowDxfId="191" dataDxfId="190">
  <autoFilter ref="O6:P36"/>
  <tableColumns count="2">
    <tableColumn id="2" name="PesticideID" dataDxfId="189"/>
    <tableColumn id="1" name="New Pesticides" dataDxfId="188"/>
  </tableColumns>
  <tableStyleInfo name="TableStyleLight14" showFirstColumn="0" showLastColumn="0" showRowStripes="1" showColumnStripes="0"/>
</table>
</file>

<file path=xl/tables/table53.xml><?xml version="1.0" encoding="utf-8"?>
<table xmlns="http://schemas.openxmlformats.org/spreadsheetml/2006/main" id="53" name="datatblFmPlan" displayName="datatblFmPlan" ref="A4:I89" totalsRowShown="0" headerRowDxfId="182" dataDxfId="181">
  <autoFilter ref="A4:I89"/>
  <tableColumns count="9">
    <tableColumn id="4" name="Index" dataDxfId="180">
      <calculatedColumnFormula>IF(ISBLANK(datatblFmPlan[[#This Row],[Index Base]]), $A4, datatblFmPlan[[#This Row],[Index Base]])</calculatedColumnFormula>
    </tableColumn>
    <tableColumn id="5" name="Index Base" dataDxfId="179"/>
    <tableColumn id="9" name="Type" dataDxfId="178">
      <calculatedColumnFormula>IFERROR(VLOOKUP(datatblFmPlan[[#This Row],[Index Base]], conttblQuestions[], refQuestionsTypeColumn, FALSE), "X")</calculatedColumnFormula>
    </tableColumn>
    <tableColumn id="10" name="Req" dataDxfId="177">
      <calculatedColumnFormula>IFERROR(VLOOKUP(datatblFmPlan[[#This Row],[Index Base]], conttblQuestions[], refQuestionsCompulsoryColumn, FALSE), FALSE)</calculatedColumnFormula>
    </tableColumn>
    <tableColumn id="11" name="Display" dataDxfId="176">
      <calculatedColumnFormula>IF(datatblFmPlan[[#This Row],[Index]] = "Separator", IFERROR(VLOOKUP($A11, conttblQuestions[], refDisplayLevelColumn, FALSE), refQuestionLevel_Gap), VLOOKUP(datatblFmPlan[[#This Row],[Index]], conttblQuestions[], refDisplayLevelColumn, FALSE))</calculatedColumnFormula>
    </tableColumn>
    <tableColumn id="1" name="Question" dataDxfId="175">
      <calculatedColumnFormula>IF(datatblFmPlan[[#This Row],[Index]] = "", "", VLOOKUP(datatblFmPlan[[#This Row],[Index]], conttblQuestions[], refQuestionsDisplayTextColumn, FALSE))</calculatedColumnFormula>
    </tableColumn>
    <tableColumn id="2" name="Inputs" dataDxfId="174"/>
    <tableColumn id="3" name="Validation" dataDxfId="173">
      <calculatedColumnFormula>IF(ISBLANK(datatblFmPlan[[#This Row],[Inputs]]), IF(datatblFmPlan[[#This Row],[Req]], msgincomplete, ""), IF(ISBLANK(datatblFmPlan[[#This Row],[Content Check]]), "", IF(datatblFmPlan[[#This Row],[Content Check]], msgvalid, msgcheck)))</calculatedColumnFormula>
    </tableColumn>
    <tableColumn id="8" name="Content Check" dataDxfId="172"/>
  </tableColumns>
  <tableStyleInfo name="TableStyleLight14" showFirstColumn="0" showLastColumn="0" showRowStripes="1" showColumnStripes="0"/>
</table>
</file>

<file path=xl/tables/table54.xml><?xml version="1.0" encoding="utf-8"?>
<table xmlns="http://schemas.openxmlformats.org/spreadsheetml/2006/main" id="54" name="datatblStakeholderComment" displayName="datatblStakeholderComment" ref="B6:K256" totalsRowShown="0" headerRowDxfId="169" dataDxfId="168">
  <autoFilter ref="B6:K256"/>
  <tableColumns count="10">
    <tableColumn id="1" name="I12.01" dataDxfId="167"/>
    <tableColumn id="2" name="I12.02" dataDxfId="166"/>
    <tableColumn id="3" name="I12.03" dataDxfId="165"/>
    <tableColumn id="4" name="I12.04" dataDxfId="164"/>
    <tableColumn id="5" name="I12.05" dataDxfId="163"/>
    <tableColumn id="6" name="I12.06" dataDxfId="162"/>
    <tableColumn id="11" name="Validation" dataDxfId="161">
      <calculatedColumnFormula>IF(datatblStakeholderComment[[#This Row],[Data Present]], IF(datatblStakeholderComment[[#This Row],[Req Missing]] = 0, IF(datatblStakeholderComment[[#This Row],[Content Check]], msgvalid, msgcheck), msgcheck), "")</calculatedColumnFormula>
    </tableColumn>
    <tableColumn id="8" name="Data Present" dataDxfId="160">
      <calculatedColumnFormula>CONCATENATE(datatblStakeholderComment[[#This Row],[I12.01]], datatblStakeholderComment[[#This Row],[I12.02]], datatblStakeholderComment[[#This Row],[I12.03]], datatblStakeholderComment[[#This Row],[I12.04]], datatblStakeholderComment[[#This Row],[I12.05]], datatblStakeholderComment[[#This Row],[I12.06]]) &lt;&gt; ""</calculatedColumnFormula>
    </tableColumn>
    <tableColumn id="9" name="Req Missing" dataDxfId="159">
      <calculatedColumnFormula>COUNTIFS($A$4:G$4, TRUE, $A7:G7, "")</calculatedColumnFormula>
    </tableColumn>
    <tableColumn id="10" name="Content Check" dataDxfId="158">
      <calculatedColumnFormula>TRUE</calculatedColumnFormula>
    </tableColumn>
  </tableColumns>
  <tableStyleInfo name="TableStyleLight14" showFirstColumn="0" showLastColumn="0" showRowStripes="1" showColumnStripes="0"/>
</table>
</file>

<file path=xl/tables/table55.xml><?xml version="1.0" encoding="utf-8"?>
<table xmlns="http://schemas.openxmlformats.org/spreadsheetml/2006/main" id="55" name="datatblComplaints" displayName="datatblComplaints" ref="B6:M256" totalsRowShown="0" headerRowDxfId="154" dataDxfId="153">
  <autoFilter ref="B6:M256"/>
  <tableColumns count="12">
    <tableColumn id="1" name="I13.01" dataDxfId="152"/>
    <tableColumn id="2" name="I13.02" dataDxfId="151"/>
    <tableColumn id="3" name="I13.03" dataDxfId="150"/>
    <tableColumn id="4" name="I13.04" dataDxfId="149"/>
    <tableColumn id="5" name="I13.05" dataDxfId="148"/>
    <tableColumn id="6" name="I13.06" dataDxfId="147"/>
    <tableColumn id="7" name="I13.07" dataDxfId="146"/>
    <tableColumn id="13" name="Validation" dataDxfId="145">
      <calculatedColumnFormula>IF(datatblComplaints[[#This Row],[Data Present]], IF(datatblComplaints[[#This Row],[Req Missing]] = 0, IF(datatblComplaints[[#This Row],[Content Check]], msgvalid, msgcheck), msgcheck), "")</calculatedColumnFormula>
    </tableColumn>
    <tableColumn id="9" name="Data Present" dataDxfId="144">
      <calculatedColumnFormula>CONCATENATE(datatblComplaints[[#This Row],[I13.01]], datatblComplaints[[#This Row],[I13.02]], datatblComplaints[[#This Row],[I13.03]], datatblComplaints[[#This Row],[I13.04]], datatblComplaints[[#This Row],[I13.05]], datatblComplaints[[#This Row],[I13.06]], datatblComplaints[[#This Row],[I13.07]]) &lt;&gt; ""</calculatedColumnFormula>
    </tableColumn>
    <tableColumn id="10" name="Req Missing" dataDxfId="143">
      <calculatedColumnFormula>COUNTIFS($A$4:H$4, TRUE, $A7:H7, "") + IF(datatblComplaints[[#This Row],[Conditional Compulsion]], COUNTIFS($A$4:H$4, "Conditional", $A7:H7, ""), 0)</calculatedColumnFormula>
    </tableColumn>
    <tableColumn id="12" name="Conditional Compulsion" dataDxfId="142">
      <calculatedColumnFormula>(datatblComplaints[[#This Row],[I13.05]] = refOpenClosed_Closed)</calculatedColumnFormula>
    </tableColumn>
    <tableColumn id="11" name="Content Check" dataDxfId="141">
      <calculatedColumnFormula>NOT(AND(datatblComplaints[[#This Row],[I13.05]] = refOpenClosed_Closed, ISBLANK(datatblComplaints[[#This Row],[I13.07]])))</calculatedColumnFormula>
    </tableColumn>
  </tableColumns>
  <tableStyleInfo name="TableStyleLight14" showFirstColumn="0" showLastColumn="0" showRowStripes="1" showColumnStripes="0"/>
</table>
</file>

<file path=xl/tables/table56.xml><?xml version="1.0" encoding="utf-8"?>
<table xmlns="http://schemas.openxmlformats.org/spreadsheetml/2006/main" id="56" name="datatblCARs" displayName="datatblCARs" ref="B6:S256" totalsRowShown="0" headerRowDxfId="137" dataDxfId="136">
  <autoFilter ref="B6:S256"/>
  <tableColumns count="18">
    <tableColumn id="1" name="I14.01" dataDxfId="135"/>
    <tableColumn id="17" name="I14.02" dataDxfId="134"/>
    <tableColumn id="2" name="I14.03" dataDxfId="133"/>
    <tableColumn id="3" name="I14.04" dataDxfId="132"/>
    <tableColumn id="4" name="I14.05" dataDxfId="131"/>
    <tableColumn id="5" name="I14.06" dataDxfId="130"/>
    <tableColumn id="6" name="I14.07" dataDxfId="129"/>
    <tableColumn id="7" name="I14.08" dataDxfId="128"/>
    <tableColumn id="8" name="I14.09" dataDxfId="127"/>
    <tableColumn id="9" name="I14.10" dataDxfId="126"/>
    <tableColumn id="10" name="I14.11" dataDxfId="125"/>
    <tableColumn id="11" name="I14.12" dataDxfId="124"/>
    <tableColumn id="12" name="I14.13" dataDxfId="123"/>
    <tableColumn id="19" name="Validation" dataDxfId="122">
      <calculatedColumnFormula>IF(datatblCARs[[#This Row],[Data Present]], IF(datatblCARs[[#This Row],[Req Missing]] = 0, IF(datatblCARs[[#This Row],[Content Check]], msgvalid, msgcheck), msgcheck), "")</calculatedColumnFormula>
    </tableColumn>
    <tableColumn id="14" name="Data Present" dataDxfId="121">
      <calculatedColumnFormula>CONCATENATE(datatblCARs[[#This Row],[I14.01]], datatblCARs[[#This Row],[I14.02]], datatblCARs[[#This Row],[I14.03]], datatblCARs[[#This Row],[I14.04]], datatblCARs[[#This Row],[I14.05]], datatblCARs[[#This Row],[I14.06]], datatblCARs[[#This Row],[I14.07]], datatblCARs[[#This Row],[I14.08]], datatblCARs[[#This Row],[I14.09]], datatblCARs[[#This Row],[I14.10]], datatblCARs[[#This Row],[I14.11]], datatblCARs[[#This Row],[I14.12]], datatblCARs[[#This Row],[I14.13]]) &lt;&gt; ""</calculatedColumnFormula>
    </tableColumn>
    <tableColumn id="15" name="Req Missing" dataDxfId="120">
      <calculatedColumnFormula>COUNTIFS($A$4:N$4, TRUE, $A7:N7, "") + IF(datatblCARs[[#This Row],[Conditional Compulsion]], COUNTIFS($A$4:N$4, "Conditional", $A7:N7, ""), 0)</calculatedColumnFormula>
    </tableColumn>
    <tableColumn id="18" name="Conditional Compulsion" dataDxfId="119">
      <calculatedColumnFormula>(datatblCARs[[#This Row],[I14.07]] = refOpenClosed_Closed)</calculatedColumnFormula>
    </tableColumn>
    <tableColumn id="16" name="Content Check" dataDxfId="118">
      <calculatedColumnFormula>TRUE</calculatedColumnFormula>
    </tableColumn>
  </tableColumns>
  <tableStyleInfo name="TableStyleLight14" showFirstColumn="0" showLastColumn="0" showRowStripes="1" showColumnStripes="0"/>
</table>
</file>

<file path=xl/tables/table57.xml><?xml version="1.0" encoding="utf-8"?>
<table xmlns="http://schemas.openxmlformats.org/spreadsheetml/2006/main" id="57" name="datatblPeerReview" displayName="datatblPeerReview" ref="B6:J256" totalsRowShown="0" headerRowDxfId="115" dataDxfId="114">
  <autoFilter ref="B6:J256"/>
  <tableColumns count="9">
    <tableColumn id="1" name="I15.01" dataDxfId="113"/>
    <tableColumn id="2" name="I15.02" dataDxfId="112"/>
    <tableColumn id="3" name="I15.03" dataDxfId="111"/>
    <tableColumn id="9" name="I15.04" dataDxfId="110"/>
    <tableColumn id="4" name="I15.05" dataDxfId="109"/>
    <tableColumn id="10" name="Validation" dataDxfId="108">
      <calculatedColumnFormula>IF(datatblPeerReview[[#This Row],[Data Present]], IF(datatblPeerReview[[#This Row],[Req Missing]] = 0, IF(datatblPeerReview[[#This Row],[Content Check]], msgvalid, msgcheck), msgcheck), "")</calculatedColumnFormula>
    </tableColumn>
    <tableColumn id="6" name="Data Present" dataDxfId="107">
      <calculatedColumnFormula>CONCATENATE(datatblPeerReview[[#This Row],[I15.01]], datatblPeerReview[[#This Row],[I15.02]], datatblPeerReview[[#This Row],[I15.03]], datatblPeerReview[[#This Row],[I15.04]], datatblPeerReview[[#This Row],[I15.05]]) &lt;&gt; ""</calculatedColumnFormula>
    </tableColumn>
    <tableColumn id="7" name="Req Missing" dataDxfId="106">
      <calculatedColumnFormula>COUNTIFS($A$4:F$4, TRUE, $A7:F7, "")</calculatedColumnFormula>
    </tableColumn>
    <tableColumn id="8" name="Content Check" dataDxfId="105">
      <calculatedColumnFormula>TRUE</calculatedColumnFormula>
    </tableColumn>
  </tableColumns>
  <tableStyleInfo name="TableStyleLight14" showFirstColumn="0" showLastColumn="0" showRowStripes="1" showColumnStripes="0"/>
</table>
</file>

<file path=xl/tables/table58.xml><?xml version="1.0" encoding="utf-8"?>
<table xmlns="http://schemas.openxmlformats.org/spreadsheetml/2006/main" id="58" name="datatblEssImpacts" displayName="datatblEssImpacts" ref="B6:M106" totalsRowShown="0" headerRowDxfId="102" dataDxfId="101">
  <autoFilter ref="B6:M106"/>
  <tableColumns count="12">
    <tableColumn id="1" name="I16.01" dataDxfId="100"/>
    <tableColumn id="2" name="I16.02" dataDxfId="99"/>
    <tableColumn id="3" name="I16.03" dataDxfId="98"/>
    <tableColumn id="4" name="I16.04" dataDxfId="97"/>
    <tableColumn id="5" name="I16.05" dataDxfId="96"/>
    <tableColumn id="6" name="I16.06" dataDxfId="95"/>
    <tableColumn id="7" name="I16.07" dataDxfId="94"/>
    <tableColumn id="8" name="I16.08" dataDxfId="93"/>
    <tableColumn id="13" name="Validation" dataDxfId="92">
      <calculatedColumnFormula>IF(datatblEssImpacts[[#This Row],[Data Present]], IF(datatblEssImpacts[[#This Row],[Req Missing]] = 0, IF(datatblEssImpacts[[#This Row],[Content Check]], msgvalid, msgcheck), msgcheck), "")</calculatedColumnFormula>
    </tableColumn>
    <tableColumn id="10" name="Data Present" dataDxfId="91">
      <calculatedColumnFormula>CONCATENATE(datatblEssImpacts[[#This Row],[I16.01]], datatblEssImpacts[[#This Row],[I16.02]], datatblEssImpacts[[#This Row],[I16.03]], datatblEssImpacts[[#This Row],[I16.04]], datatblEssImpacts[[#This Row],[I16.05]], datatblEssImpacts[[#This Row],[I16.06]], datatblEssImpacts[[#This Row],[I16.07]], datatblEssImpacts[[#This Row],[I16.08]]) &lt;&gt; ""</calculatedColumnFormula>
    </tableColumn>
    <tableColumn id="11" name="Req Missing" dataDxfId="90">
      <calculatedColumnFormula>COUNTIFS($A$4:I$4, TRUE, $A7:I7, "")</calculatedColumnFormula>
    </tableColumn>
    <tableColumn id="12" name="Content Check" dataDxfId="89">
      <calculatedColumnFormula>TRUE</calculatedColumnFormula>
    </tableColumn>
  </tableColumns>
  <tableStyleInfo name="TableStyleLight14" showFirstColumn="0" showLastColumn="0" showRowStripes="1" showColumnStripes="0"/>
</table>
</file>

<file path=xl/tables/table59.xml><?xml version="1.0" encoding="utf-8"?>
<table xmlns="http://schemas.openxmlformats.org/spreadsheetml/2006/main" id="59" name="datatblEssSponsors" displayName="datatblEssSponsors" ref="B6:O256" totalsRowShown="0" headerRowDxfId="85" dataDxfId="84">
  <autoFilter ref="B6:O256"/>
  <tableColumns count="14">
    <tableColumn id="1" name="I17.01" dataDxfId="83"/>
    <tableColumn id="2" name="I17.02" dataDxfId="82"/>
    <tableColumn id="3" name="I17.03" dataDxfId="81"/>
    <tableColumn id="4" name="I17.04" dataDxfId="80"/>
    <tableColumn id="5" name="I17.05" dataDxfId="79"/>
    <tableColumn id="39" name="I17.06" dataDxfId="78"/>
    <tableColumn id="31" name="I17.07" dataDxfId="77"/>
    <tableColumn id="32" name="I17.08" dataDxfId="76"/>
    <tableColumn id="33" name="I17.09" dataDxfId="75"/>
    <tableColumn id="34" name="I17.10" dataDxfId="74"/>
    <tableColumn id="6" name="Validation" dataDxfId="73">
      <calculatedColumnFormula>IF(datatblEssSponsors[[#This Row],[Data Present]], IF(datatblEssSponsors[[#This Row],[Req Missing]] = 0, IF(datatblEssSponsors[[#This Row],[Content Check]], msgvalid, msgcheck), msgcheck), "")</calculatedColumnFormula>
    </tableColumn>
    <tableColumn id="36" name="Data Present" dataDxfId="72">
      <calculatedColumnFormula>CONCATENATE(datatblEssSponsors[[#This Row],[I17.01]], datatblEssSponsors[[#This Row],[I17.02]], datatblEssSponsors[[#This Row],[I17.03]], datatblEssSponsors[[#This Row],[I17.04]], datatblEssSponsors[[#This Row],[I17.05]], datatblEssSponsors[[#This Row],[I17.06]], datatblEssSponsors[[#This Row],[I17.07]], datatblEssSponsors[[#This Row],[I17.08]], datatblEssSponsors[[#This Row],[I17.09]], datatblEssSponsors[[#This Row],[I17.10]]) &lt;&gt; ""</calculatedColumnFormula>
    </tableColumn>
    <tableColumn id="37" name="Req Missing" dataDxfId="71">
      <calculatedColumnFormula>COUNTIFS($A$4:K$4, TRUE, $A7:K7, "")</calculatedColumnFormula>
    </tableColumn>
    <tableColumn id="38" name="Content Check" dataDxfId="70">
      <calculatedColumnFormula>TRUE</calculatedColumnFormula>
    </tableColumn>
  </tableColumns>
  <tableStyleInfo name="TableStyleLight14" showFirstColumn="0" showLastColumn="0" showRowStripes="1" showColumnStripes="0"/>
</table>
</file>

<file path=xl/tables/table6.xml><?xml version="1.0" encoding="utf-8"?>
<table xmlns="http://schemas.openxmlformats.org/spreadsheetml/2006/main" id="6" name="conttblVolumeWeightUnits" displayName="conttblVolumeWeightUnits" ref="E132:AC145" totalsRowShown="0" headerRowDxfId="1155" dataDxfId="1154">
  <autoFilter ref="E132:AC145"/>
  <tableColumns count="25">
    <tableColumn id="2" name="Index" dataDxfId="1153"/>
    <tableColumn id="11" name="Display Text" dataDxfId="1152">
      <calculatedColumnFormula>OFFSET(conttblVolumeWeightUnits[[#This Row],[Index]], 0, refSelectedLangColumn)</calculatedColumnFormula>
    </tableColumn>
    <tableColumn id="1" name="EN" dataDxfId="1151"/>
    <tableColumn id="18" name="BS" dataDxfId="1150"/>
    <tableColumn id="3" name="DE" dataDxfId="1149"/>
    <tableColumn id="4" name="ES" dataDxfId="1148"/>
    <tableColumn id="25" name="ET" dataDxfId="1147"/>
    <tableColumn id="5" name="FR" dataDxfId="1146"/>
    <tableColumn id="19" name="HR" dataDxfId="1145"/>
    <tableColumn id="20" name="HU" dataDxfId="1144"/>
    <tableColumn id="13" name="ID" dataDxfId="1143"/>
    <tableColumn id="6" name="JA" dataDxfId="1142"/>
    <tableColumn id="21" name="LV" dataDxfId="1141"/>
    <tableColumn id="23" name="PL" dataDxfId="1140"/>
    <tableColumn id="7" name="PT" dataDxfId="1139"/>
    <tableColumn id="12" name="RO" dataDxfId="1138"/>
    <tableColumn id="8" name="RU" dataDxfId="1137"/>
    <tableColumn id="24" name="SK" dataDxfId="1136"/>
    <tableColumn id="22" name="SL" dataDxfId="1135"/>
    <tableColumn id="17" name="SR" dataDxfId="1134"/>
    <tableColumn id="14" name="TH" dataDxfId="1133"/>
    <tableColumn id="15" name="TR" dataDxfId="1132"/>
    <tableColumn id="9" name="UK" dataDxfId="1131"/>
    <tableColumn id="16" name="VI" dataDxfId="1130"/>
    <tableColumn id="10" name="ZH" dataDxfId="1129"/>
  </tableColumns>
  <tableStyleInfo name="TableStyleLight14" showFirstColumn="0" showLastColumn="0" showRowStripes="1" showColumnStripes="0"/>
</table>
</file>

<file path=xl/tables/table60.xml><?xml version="1.0" encoding="utf-8"?>
<table xmlns="http://schemas.openxmlformats.org/spreadsheetml/2006/main" id="60" name="datatblPrinciplesCriteria" displayName="datatblPrinciplesCriteria" ref="B6:AM87" totalsRowShown="0" headerRowDxfId="63" dataDxfId="62">
  <autoFilter ref="B6:AM87"/>
  <tableColumns count="38">
    <tableColumn id="28" name="Display" dataDxfId="61">
      <calculatedColumnFormula>IF(datatblPrinciplesCriteria[[#This Row],[I18.01]] &lt;&gt; "", msgshow, msghide)</calculatedColumnFormula>
    </tableColumn>
    <tableColumn id="1" name="Index" dataDxfId="60">
      <calculatedColumnFormula>datatblPrinciplesCriteria[[#This Row],[Index Calc]]</calculatedColumnFormula>
    </tableColumn>
    <tableColumn id="17" name="Index Calc" dataDxfId="59">
      <calculatedColumnFormula>$E7 &amp; IF(ISBLANK(datatblPrinciplesCriteria[[#This Row],[Criterion Num]]), " Ext" &amp; datatblPrinciplesCriteria[[#This Row],[Added Lines]], "")</calculatedColumnFormula>
    </tableColumn>
    <tableColumn id="18" name="Index Base" dataDxfId="58">
      <calculatedColumnFormula>IF(ISBLANK(datatblPrinciplesCriteria[[#This Row],[Criterion Num]]), $E6, IF(datatblPrinciplesCriteria[[#This Row],[Criterion Num]] = 0, "P" &amp; datatblPrinciplesCriteria[[#This Row],[Principle Num]], "C" &amp; datatblPrinciplesCriteria[[#This Row],[Principle Num]] &amp; "." &amp; TEXT(datatblPrinciplesCriteria[[#This Row],[Criterion Num]], "00")))</calculatedColumnFormula>
    </tableColumn>
    <tableColumn id="19" name="Added Lines" dataDxfId="57">
      <calculatedColumnFormula>IFERROR(IF(ISBLANK(datatblPrinciplesCriteria[[#This Row],[Criterion Num]]), $F6 + 1, 0), 0)</calculatedColumnFormula>
    </tableColumn>
    <tableColumn id="2" name="Principle Num" dataDxfId="56"/>
    <tableColumn id="3" name="Criterion Num" dataDxfId="55"/>
    <tableColumn id="4" name="I18.01" dataDxfId="54">
      <calculatedColumnFormula>OFFSET(datatblPrinciplesCriteria[[#This Row],[Index]], 0, refSelectedLangColumn) &amp; ""</calculatedColumnFormula>
    </tableColumn>
    <tableColumn id="5" name="I18.02" dataDxfId="53">
      <calculatedColumnFormula>IFERROR(IF(ISBLANK(datatblPrinciplesCriteria[[#This Row],[Criterion Num]]), "", IF(datatblPrinciplesCriteria[[#This Row],[Criterion Num]] = 0, COUNTIFS(datatblNfssIndicators[I19.03], refYesNo_No, datatblNfssIndicators[Principle Num], datatblPrinciplesCriteria[[#This Row],[Principle Num]]), COUNTIFS(datatblNfssIndicators[I19.03], refYesNo_No, datatblNfssIndicators[Principle Num], datatblPrinciplesCriteria[[#This Row],[Principle Num]], datatblNfssIndicators[Criterion Num], datatblPrinciplesCriteria[[#This Row],[Criterion Num]]))), 0)</calculatedColumnFormula>
    </tableColumn>
    <tableColumn id="6" name="I18.03" dataDxfId="52"/>
    <tableColumn id="7" name="Validation" dataDxfId="51">
      <calculatedColumnFormula>IF(ISBLANK(datatblPrinciplesCriteria[[#This Row],[I18.03]]), "", msgvalid)</calculatedColumnFormula>
    </tableColumn>
    <tableColumn id="26" name="None" dataDxfId="50"/>
    <tableColumn id="27" name="EN-V4" dataDxfId="49"/>
    <tableColumn id="8" name="EN-V5" dataDxfId="48"/>
    <tableColumn id="31" name="BS-V5" dataDxfId="47"/>
    <tableColumn id="9" name="DE-V5" dataDxfId="46"/>
    <tableColumn id="29" name="ES-V4" dataDxfId="45"/>
    <tableColumn id="10" name="ES-V5" dataDxfId="44"/>
    <tableColumn id="38" name="ET-V5" dataDxfId="43"/>
    <tableColumn id="11" name="FR-V5" dataDxfId="42"/>
    <tableColumn id="32" name="HR-V5" dataDxfId="41"/>
    <tableColumn id="33" name="HU-V5" dataDxfId="40"/>
    <tableColumn id="21" name="ID-V5" dataDxfId="39"/>
    <tableColumn id="12" name="JA-V5" dataDxfId="38"/>
    <tableColumn id="34" name="LV-V5" dataDxfId="37"/>
    <tableColumn id="36" name="PL-V5" dataDxfId="36"/>
    <tableColumn id="30" name="PT-V4" dataDxfId="35"/>
    <tableColumn id="13" name="PT-V5" dataDxfId="34"/>
    <tableColumn id="20" name="RO-V5" dataDxfId="33"/>
    <tableColumn id="14" name="RU-V5" dataDxfId="32"/>
    <tableColumn id="37" name="SK-V5" dataDxfId="31"/>
    <tableColumn id="35" name="SL-V5" dataDxfId="30"/>
    <tableColumn id="25" name="SR-V5"/>
    <tableColumn id="23" name="TH-V5" dataDxfId="29"/>
    <tableColumn id="24" name="TR-V5" dataDxfId="28"/>
    <tableColumn id="15" name="UK-V5" dataDxfId="27"/>
    <tableColumn id="22" name="VI-V5" dataDxfId="26"/>
    <tableColumn id="16" name="ZH-V5" dataDxfId="25"/>
  </tableColumns>
  <tableStyleInfo name="TableStyleLight14" showFirstColumn="0" showLastColumn="0" showRowStripes="1" showColumnStripes="0"/>
</table>
</file>

<file path=xl/tables/table61.xml><?xml version="1.0" encoding="utf-8"?>
<table xmlns="http://schemas.openxmlformats.org/spreadsheetml/2006/main" id="61" name="datatblNfssIndicators" displayName="datatblNfssIndicators" ref="B4:J254" totalsRowShown="0" headerRowDxfId="21" dataDxfId="20">
  <autoFilter ref="B4:J254"/>
  <tableColumns count="9">
    <tableColumn id="1" name="Criterion Index" dataDxfId="19">
      <calculatedColumnFormula>datatblNfssIndicators[[#This Row],[Index Calc]]</calculatedColumnFormula>
    </tableColumn>
    <tableColumn id="5" name="Index Calc" dataDxfId="18">
      <calculatedColumnFormula>IF(datatblNfssIndicators[[#This Row],[Criterion Num]] = 0, $C4, "C" &amp; datatblNfssIndicators[[#This Row],[Principle Num]] &amp; "." &amp; TEXT(datatblNfssIndicators[[#This Row],[Criterion Num]], "00"))</calculatedColumnFormula>
    </tableColumn>
    <tableColumn id="2" name="Principle Num" dataDxfId="17">
      <calculatedColumnFormula>IF(datatblNfssIndicators[[#This Row],[1st Separator]] &gt; 0, VALUE(LEFT(datatblNfssIndicators[[#This Row],[I19.01]], datatblNfssIndicators[[#This Row],[1st Separator]] - 1)), 0)</calculatedColumnFormula>
    </tableColumn>
    <tableColumn id="3" name="Criterion Num" dataDxfId="16">
      <calculatedColumnFormula>IF(datatblNfssIndicators[[#This Row],[1st Separator]] &gt; 0, VALUE(MID(datatblNfssIndicators[[#This Row],[I19.01]], datatblNfssIndicators[[#This Row],[1st Separator]] + 1, IFERROR(FIND(".", datatblNfssIndicators[[#This Row],[I19.01]], datatblNfssIndicators[[#This Row],[1st Separator]]) - 1, 0))), 0)</calculatedColumnFormula>
    </tableColumn>
    <tableColumn id="8" name="1st Separator" dataDxfId="15">
      <calculatedColumnFormula>IFERROR(FIND(".", datatblNfssIndicators[[#This Row],[I19.01]], 1), 0)</calculatedColumnFormula>
    </tableColumn>
    <tableColumn id="4" name="I19.01" dataDxfId="14"/>
    <tableColumn id="6" name="I19.02" dataDxfId="13"/>
    <tableColumn id="9" name="I19.03" dataDxfId="12"/>
    <tableColumn id="7" name="Validation" dataDxfId="11">
      <calculatedColumnFormula>IF(ISBLANK(datatblNfssIndicators[[#This Row],[I19.02]]), "", msgvalid)</calculatedColumnFormula>
    </tableColumn>
  </tableColumns>
  <tableStyleInfo name="TableStyleLight14" showFirstColumn="0" showLastColumn="0" showRowStripes="1" showColumnStripes="0"/>
</table>
</file>

<file path=xl/tables/table62.xml><?xml version="1.0" encoding="utf-8"?>
<table xmlns="http://schemas.openxmlformats.org/spreadsheetml/2006/main" id="62" name="datatblErrors" displayName="datatblErrors" ref="B5:D54" totalsRowShown="0" headerRowDxfId="10" dataDxfId="9">
  <autoFilter ref="B5:D54"/>
  <tableColumns count="3">
    <tableColumn id="1" name="I20.01" dataDxfId="8"/>
    <tableColumn id="2" name="I20.02" dataDxfId="7"/>
    <tableColumn id="3" name="I20.03" dataDxfId="6"/>
  </tableColumns>
  <tableStyleInfo name="TableStyleLight10" showFirstColumn="0" showLastColumn="0" showRowStripes="1" showColumnStripes="0"/>
</table>
</file>

<file path=xl/tables/table63.xml><?xml version="1.0" encoding="utf-8"?>
<table xmlns="http://schemas.openxmlformats.org/spreadsheetml/2006/main" id="63" name="datatblImprovedTranslations" displayName="datatblImprovedTranslations" ref="B4:E1000" totalsRowShown="0" headerRowDxfId="5" dataDxfId="4">
  <autoFilter ref="B4:E1000"/>
  <tableColumns count="4">
    <tableColumn id="1" name="I21.01" dataDxfId="3"/>
    <tableColumn id="4" name="I21.02" dataDxfId="2">
      <calculatedColumnFormula>IF(ISBLANK(datatblImprovedTranslations[[#This Row],[I21.01]]), "", VLOOKUP(datatblImprovedTranslations[[#This Row],[I21.01]], conttblQuestions[], MATCH("EN", conttblQuestions[#Headers], 0), FALSE))</calculatedColumnFormula>
    </tableColumn>
    <tableColumn id="2" name="I21.03" dataDxfId="1">
      <calculatedColumnFormula>IF(ISBLANK(datatblImprovedTranslations[[#This Row],[I21.01]]), "", VLOOKUP(datatblImprovedTranslations[[#This Row],[I21.01]], conttblQuestions[], MATCH(selectedLang, conttblQuestions[#Headers], 0), FALSE))</calculatedColumnFormula>
    </tableColumn>
    <tableColumn id="3" name="I21.04" dataDxfId="0"/>
  </tableColumns>
  <tableStyleInfo name="TableStyleLight14" showFirstColumn="0" showLastColumn="0" showRowStripes="1" showColumnStripes="0"/>
</table>
</file>

<file path=xl/tables/table7.xml><?xml version="1.0" encoding="utf-8"?>
<table xmlns="http://schemas.openxmlformats.org/spreadsheetml/2006/main" id="7" name="conttblSmallAreaUnits" displayName="conttblSmallAreaUnits" ref="E148:AC153" totalsRowShown="0" headerRowDxfId="1128" dataDxfId="1127">
  <autoFilter ref="E148:AC153"/>
  <tableColumns count="25">
    <tableColumn id="2" name="Index" dataDxfId="1126"/>
    <tableColumn id="11" name="Display Text" dataDxfId="1125">
      <calculatedColumnFormula>OFFSET(conttblSmallAreaUnits[[#This Row],[Index]], 0, refSelectedLangColumn)</calculatedColumnFormula>
    </tableColumn>
    <tableColumn id="1" name="EN" dataDxfId="1124"/>
    <tableColumn id="18" name="BS" dataDxfId="1123"/>
    <tableColumn id="3" name="DE"/>
    <tableColumn id="4" name="ES"/>
    <tableColumn id="25" name="ET" dataDxfId="1122"/>
    <tableColumn id="5" name="FR"/>
    <tableColumn id="19" name="HR" dataDxfId="1121"/>
    <tableColumn id="20" name="HU" dataDxfId="1120"/>
    <tableColumn id="13" name="ID" dataDxfId="1119"/>
    <tableColumn id="6" name="JA"/>
    <tableColumn id="21" name="LV" dataDxfId="1118"/>
    <tableColumn id="23" name="PL" dataDxfId="1117"/>
    <tableColumn id="7" name="PT"/>
    <tableColumn id="12" name="RO" dataDxfId="1116"/>
    <tableColumn id="8" name="RU"/>
    <tableColumn id="24" name="SK" dataDxfId="1115"/>
    <tableColumn id="22" name="SL" dataDxfId="1114"/>
    <tableColumn id="17" name="SR" dataDxfId="1113"/>
    <tableColumn id="14" name="TH" dataDxfId="1112"/>
    <tableColumn id="15" name="TR" dataDxfId="1111"/>
    <tableColumn id="9" name="UK"/>
    <tableColumn id="16" name="VI" dataDxfId="1110"/>
    <tableColumn id="10" name="ZH"/>
  </tableColumns>
  <tableStyleInfo name="TableStyleLight14" showFirstColumn="0" showLastColumn="0" showRowStripes="1" showColumnStripes="0"/>
</table>
</file>

<file path=xl/tables/table8.xml><?xml version="1.0" encoding="utf-8"?>
<table xmlns="http://schemas.openxmlformats.org/spreadsheetml/2006/main" id="8" name="conttblTenureOwnership" displayName="conttblTenureOwnership" ref="E180:AC184" totalsRowShown="0" headerRowDxfId="1109" dataDxfId="1108">
  <autoFilter ref="E180:AC184"/>
  <tableColumns count="25">
    <tableColumn id="1" name="Index" dataDxfId="1107"/>
    <tableColumn id="11" name="Display Text" dataDxfId="1106">
      <calculatedColumnFormula>OFFSET(conttblTenureOwnership[[#This Row],[Index]], 0, refSelectedLangColumn)</calculatedColumnFormula>
    </tableColumn>
    <tableColumn id="2" name="EN" dataDxfId="1105"/>
    <tableColumn id="18" name="BS" dataDxfId="1104"/>
    <tableColumn id="3" name="DE" dataDxfId="1103"/>
    <tableColumn id="4" name="ES" dataDxfId="1102"/>
    <tableColumn id="25" name="ET" dataDxfId="1101"/>
    <tableColumn id="5" name="FR" dataDxfId="1100"/>
    <tableColumn id="19" name="HR" dataDxfId="1099"/>
    <tableColumn id="20" name="HU" dataDxfId="1098"/>
    <tableColumn id="13" name="ID" dataDxfId="1097"/>
    <tableColumn id="6" name="JA" dataDxfId="1096"/>
    <tableColumn id="21" name="LV" dataDxfId="1095"/>
    <tableColumn id="23" name="PL" dataDxfId="1094"/>
    <tableColumn id="7" name="PT" dataDxfId="1093"/>
    <tableColumn id="12" name="RO" dataDxfId="1092"/>
    <tableColumn id="8" name="RU" dataDxfId="1091"/>
    <tableColumn id="24" name="SK" dataDxfId="1090"/>
    <tableColumn id="22" name="SL" dataDxfId="1089"/>
    <tableColumn id="17" name="SR" dataDxfId="1088"/>
    <tableColumn id="14" name="TH" dataDxfId="1087"/>
    <tableColumn id="15" name="TR" dataDxfId="1086"/>
    <tableColumn id="9" name="UK" dataDxfId="1085"/>
    <tableColumn id="16" name="VI" dataDxfId="1084"/>
    <tableColumn id="10" name="ZH" dataDxfId="1083"/>
  </tableColumns>
  <tableStyleInfo name="TableStyleLight14" showFirstColumn="0" showLastColumn="0" showRowStripes="1" showColumnStripes="0"/>
</table>
</file>

<file path=xl/tables/table9.xml><?xml version="1.0" encoding="utf-8"?>
<table xmlns="http://schemas.openxmlformats.org/spreadsheetml/2006/main" id="9" name="conttblTenureMgmt" displayName="conttblTenureMgmt" ref="E187:AC192" totalsRowShown="0" headerRowDxfId="1082" dataDxfId="1081">
  <autoFilter ref="E187:AC192"/>
  <tableColumns count="25">
    <tableColumn id="1" name="Index" dataDxfId="1080"/>
    <tableColumn id="11" name="Display Text" dataDxfId="1079">
      <calculatedColumnFormula>OFFSET(conttblTenureMgmt[[#This Row],[Index]], 0, refSelectedLangColumn)</calculatedColumnFormula>
    </tableColumn>
    <tableColumn id="2" name="EN" dataDxfId="1078"/>
    <tableColumn id="18" name="BS" dataDxfId="1077"/>
    <tableColumn id="3" name="DE" dataDxfId="1076"/>
    <tableColumn id="4" name="ES" dataDxfId="1075"/>
    <tableColumn id="25" name="ET" dataDxfId="1074"/>
    <tableColumn id="5" name="FR" dataDxfId="1073"/>
    <tableColumn id="19" name="HR" dataDxfId="1072"/>
    <tableColumn id="20" name="HU" dataDxfId="1071"/>
    <tableColumn id="13" name="ID" dataDxfId="1070"/>
    <tableColumn id="6" name="JA" dataDxfId="1069"/>
    <tableColumn id="21" name="LV" dataDxfId="1068"/>
    <tableColumn id="23" name="PL" dataDxfId="1067"/>
    <tableColumn id="7" name="PT" dataDxfId="1066"/>
    <tableColumn id="12" name="RO" dataDxfId="1065"/>
    <tableColumn id="8" name="RU" dataDxfId="1064"/>
    <tableColumn id="24" name="SK" dataDxfId="1063"/>
    <tableColumn id="22" name="SL" dataDxfId="1062"/>
    <tableColumn id="17" name="SR" dataDxfId="1061"/>
    <tableColumn id="14" name="TH" dataDxfId="1060"/>
    <tableColumn id="15" name="TR" dataDxfId="1059"/>
    <tableColumn id="9" name="UK" dataDxfId="1058"/>
    <tableColumn id="16" name="VI" dataDxfId="1057"/>
    <tableColumn id="10" name="ZH" dataDxfId="1056"/>
  </tableColumns>
  <tableStyleInfo name="TableStyleLight1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44.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table" Target="../tables/table48.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table" Target="../tables/table51.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2.xml.rels><?xml version="1.0" encoding="UTF-8" standalone="yes"?>
<Relationships xmlns="http://schemas.openxmlformats.org/package/2006/relationships"><Relationship Id="rId8" Type="http://schemas.openxmlformats.org/officeDocument/2006/relationships/table" Target="../tables/table10.xml"/><Relationship Id="rId13" Type="http://schemas.openxmlformats.org/officeDocument/2006/relationships/table" Target="../tables/table15.xml"/><Relationship Id="rId18" Type="http://schemas.openxmlformats.org/officeDocument/2006/relationships/table" Target="../tables/table20.xml"/><Relationship Id="rId26" Type="http://schemas.openxmlformats.org/officeDocument/2006/relationships/table" Target="../tables/table28.xml"/><Relationship Id="rId3" Type="http://schemas.openxmlformats.org/officeDocument/2006/relationships/table" Target="../tables/table5.xml"/><Relationship Id="rId21" Type="http://schemas.openxmlformats.org/officeDocument/2006/relationships/table" Target="../tables/table23.xml"/><Relationship Id="rId7" Type="http://schemas.openxmlformats.org/officeDocument/2006/relationships/table" Target="../tables/table9.xml"/><Relationship Id="rId12" Type="http://schemas.openxmlformats.org/officeDocument/2006/relationships/table" Target="../tables/table14.xml"/><Relationship Id="rId17" Type="http://schemas.openxmlformats.org/officeDocument/2006/relationships/table" Target="../tables/table19.xml"/><Relationship Id="rId25" Type="http://schemas.openxmlformats.org/officeDocument/2006/relationships/table" Target="../tables/table27.xml"/><Relationship Id="rId2" Type="http://schemas.openxmlformats.org/officeDocument/2006/relationships/table" Target="../tables/table4.xml"/><Relationship Id="rId16" Type="http://schemas.openxmlformats.org/officeDocument/2006/relationships/table" Target="../tables/table18.xml"/><Relationship Id="rId20" Type="http://schemas.openxmlformats.org/officeDocument/2006/relationships/table" Target="../tables/table22.xml"/><Relationship Id="rId1" Type="http://schemas.openxmlformats.org/officeDocument/2006/relationships/table" Target="../tables/table3.xml"/><Relationship Id="rId6" Type="http://schemas.openxmlformats.org/officeDocument/2006/relationships/table" Target="../tables/table8.xml"/><Relationship Id="rId11" Type="http://schemas.openxmlformats.org/officeDocument/2006/relationships/table" Target="../tables/table13.xml"/><Relationship Id="rId24" Type="http://schemas.openxmlformats.org/officeDocument/2006/relationships/table" Target="../tables/table26.xml"/><Relationship Id="rId5" Type="http://schemas.openxmlformats.org/officeDocument/2006/relationships/table" Target="../tables/table7.xml"/><Relationship Id="rId15" Type="http://schemas.openxmlformats.org/officeDocument/2006/relationships/table" Target="../tables/table17.xml"/><Relationship Id="rId23" Type="http://schemas.openxmlformats.org/officeDocument/2006/relationships/table" Target="../tables/table25.xml"/><Relationship Id="rId10" Type="http://schemas.openxmlformats.org/officeDocument/2006/relationships/table" Target="../tables/table12.xml"/><Relationship Id="rId19" Type="http://schemas.openxmlformats.org/officeDocument/2006/relationships/table" Target="../tables/table21.xml"/><Relationship Id="rId4" Type="http://schemas.openxmlformats.org/officeDocument/2006/relationships/table" Target="../tables/table6.xml"/><Relationship Id="rId9" Type="http://schemas.openxmlformats.org/officeDocument/2006/relationships/table" Target="../tables/table11.xml"/><Relationship Id="rId14" Type="http://schemas.openxmlformats.org/officeDocument/2006/relationships/table" Target="../tables/table16.xml"/><Relationship Id="rId22" Type="http://schemas.openxmlformats.org/officeDocument/2006/relationships/table" Target="../tables/table24.xml"/></Relationships>
</file>

<file path=xl/worksheets/_rels/sheet20.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table" Target="../tables/table30.xml"/><Relationship Id="rId1" Type="http://schemas.openxmlformats.org/officeDocument/2006/relationships/table" Target="../tables/table29.xml"/><Relationship Id="rId6" Type="http://schemas.openxmlformats.org/officeDocument/2006/relationships/table" Target="../tables/table34.xml"/><Relationship Id="rId5" Type="http://schemas.openxmlformats.org/officeDocument/2006/relationships/table" Target="../tables/table33.xml"/><Relationship Id="rId4" Type="http://schemas.openxmlformats.org/officeDocument/2006/relationships/table" Target="../tables/table32.xml"/></Relationships>
</file>

<file path=xl/worksheets/_rels/sheet4.xml.rels><?xml version="1.0" encoding="UTF-8" standalone="yes"?>
<Relationships xmlns="http://schemas.openxmlformats.org/package/2006/relationships"><Relationship Id="rId1522" Type="http://schemas.openxmlformats.org/officeDocument/2006/relationships/hyperlink" Target="http://www.alanwood.net/pesticides/pyrametostrobin.html" TargetMode="External"/><Relationship Id="rId1827" Type="http://schemas.openxmlformats.org/officeDocument/2006/relationships/hyperlink" Target="http://www.alanwood.net/pesticides/zarilamid.html" TargetMode="External"/><Relationship Id="rId21" Type="http://schemas.openxmlformats.org/officeDocument/2006/relationships/hyperlink" Target="http://www.alanwood.net/pesticides/4-cpb.html" TargetMode="External"/><Relationship Id="rId170" Type="http://schemas.openxmlformats.org/officeDocument/2006/relationships/hyperlink" Target="http://www.alanwood.net/pesticides/benzamorf.html" TargetMode="External"/><Relationship Id="rId268" Type="http://schemas.openxmlformats.org/officeDocument/2006/relationships/hyperlink" Target="http://www.alanwood.net/pesticides/butenachlor.html" TargetMode="External"/><Relationship Id="rId475" Type="http://schemas.openxmlformats.org/officeDocument/2006/relationships/hyperlink" Target="http://www.alanwood.net/pesticides/cpmf.html" TargetMode="External"/><Relationship Id="rId682" Type="http://schemas.openxmlformats.org/officeDocument/2006/relationships/hyperlink" Target="http://www.alanwood.net/pesticides/dinoprop.html" TargetMode="External"/><Relationship Id="rId128" Type="http://schemas.openxmlformats.org/officeDocument/2006/relationships/hyperlink" Target="http://www.alanwood.net/pesticides/azothoate.html" TargetMode="External"/><Relationship Id="rId335" Type="http://schemas.openxmlformats.org/officeDocument/2006/relationships/hyperlink" Target="http://www.alanwood.net/pesticides/chloramben.html" TargetMode="External"/><Relationship Id="rId542" Type="http://schemas.openxmlformats.org/officeDocument/2006/relationships/hyperlink" Target="http://www.alanwood.net/pesticides/dodine.html" TargetMode="External"/><Relationship Id="rId987" Type="http://schemas.openxmlformats.org/officeDocument/2006/relationships/hyperlink" Target="http://www.alanwood.net/pesticides/glyoxime.html" TargetMode="External"/><Relationship Id="rId1172" Type="http://schemas.openxmlformats.org/officeDocument/2006/relationships/hyperlink" Target="http://www.alanwood.net/pesticides/mecarphon.html" TargetMode="External"/><Relationship Id="rId402" Type="http://schemas.openxmlformats.org/officeDocument/2006/relationships/hyperlink" Target="http://www.alanwood.net/pesticides/chlorpyrifos.html" TargetMode="External"/><Relationship Id="rId847" Type="http://schemas.openxmlformats.org/officeDocument/2006/relationships/hyperlink" Target="http://www.alanwood.net/pesticides/ferrous%20sulfate.html" TargetMode="External"/><Relationship Id="rId1032" Type="http://schemas.openxmlformats.org/officeDocument/2006/relationships/hyperlink" Target="http://www.alanwood.net/pesticides/iba.html" TargetMode="External"/><Relationship Id="rId1477" Type="http://schemas.openxmlformats.org/officeDocument/2006/relationships/hyperlink" Target="http://www.alanwood.net/pesticides/proglinazine.html" TargetMode="External"/><Relationship Id="rId1684" Type="http://schemas.openxmlformats.org/officeDocument/2006/relationships/hyperlink" Target="http://www.alanwood.net/pesticides/tembotrione.html" TargetMode="External"/><Relationship Id="rId707" Type="http://schemas.openxmlformats.org/officeDocument/2006/relationships/hyperlink" Target="http://www.alanwood.net/pesticides/1,3-dichloropropene.html" TargetMode="External"/><Relationship Id="rId914" Type="http://schemas.openxmlformats.org/officeDocument/2006/relationships/hyperlink" Target="http://www.alanwood.net/pesticides/flupentiofenox.html" TargetMode="External"/><Relationship Id="rId1337" Type="http://schemas.openxmlformats.org/officeDocument/2006/relationships/hyperlink" Target="http://www.alanwood.net/pesticides/och.html" TargetMode="External"/><Relationship Id="rId1544" Type="http://schemas.openxmlformats.org/officeDocument/2006/relationships/hyperlink" Target="http://www.alanwood.net/pesticides/pyridafol.html" TargetMode="External"/><Relationship Id="rId1751" Type="http://schemas.openxmlformats.org/officeDocument/2006/relationships/hyperlink" Target="http://www.alanwood.net/pesticides/tolfenpyrad.html" TargetMode="External"/><Relationship Id="rId43" Type="http://schemas.openxmlformats.org/officeDocument/2006/relationships/hyperlink" Target="http://www.alanwood.net/pesticides/acrinathrin.html" TargetMode="External"/><Relationship Id="rId1404" Type="http://schemas.openxmlformats.org/officeDocument/2006/relationships/hyperlink" Target="http://www.alanwood.net/pesticides/phenothrin.html" TargetMode="External"/><Relationship Id="rId1611" Type="http://schemas.openxmlformats.org/officeDocument/2006/relationships/hyperlink" Target="http://www.alanwood.net/pesticides/sethoxydim.html" TargetMode="External"/><Relationship Id="rId1849" Type="http://schemas.openxmlformats.org/officeDocument/2006/relationships/hyperlink" Target="https://pesticidecompendium.bcpc.org/seboctylamine.html" TargetMode="External"/><Relationship Id="rId192" Type="http://schemas.openxmlformats.org/officeDocument/2006/relationships/hyperlink" Target="http://www.alanwood.net/pesticides/beta-cypermethrin.html" TargetMode="External"/><Relationship Id="rId1709" Type="http://schemas.openxmlformats.org/officeDocument/2006/relationships/hyperlink" Target="http://www.alanwood.net/pesticides/thiacloprid.html" TargetMode="External"/><Relationship Id="rId497" Type="http://schemas.openxmlformats.org/officeDocument/2006/relationships/hyperlink" Target="http://www.alanwood.net/pesticides/cyanthoate.html" TargetMode="External"/><Relationship Id="rId357" Type="http://schemas.openxmlformats.org/officeDocument/2006/relationships/hyperlink" Target="http://www.alanwood.net/pesticides/chloreturon.html" TargetMode="External"/><Relationship Id="rId1194" Type="http://schemas.openxmlformats.org/officeDocument/2006/relationships/hyperlink" Target="http://www.alanwood.net/pesticides/mercurous%20chloride.html" TargetMode="External"/><Relationship Id="rId217" Type="http://schemas.openxmlformats.org/officeDocument/2006/relationships/hyperlink" Target="http://www.alanwood.net/pesticides/bixafen.html" TargetMode="External"/><Relationship Id="rId564" Type="http://schemas.openxmlformats.org/officeDocument/2006/relationships/hyperlink" Target="http://www.alanwood.net/pesticides/dehydroacetic%20acid.html" TargetMode="External"/><Relationship Id="rId771" Type="http://schemas.openxmlformats.org/officeDocument/2006/relationships/hyperlink" Target="http://www.alanwood.net/pesticides/ethychlozate.html" TargetMode="External"/><Relationship Id="rId869" Type="http://schemas.openxmlformats.org/officeDocument/2006/relationships/hyperlink" Target="http://www.alanwood.net/pesticides/flucetosulfuron.html" TargetMode="External"/><Relationship Id="rId1499" Type="http://schemas.openxmlformats.org/officeDocument/2006/relationships/hyperlink" Target="http://www.alanwood.net/pesticides/proquinazid.html" TargetMode="External"/><Relationship Id="rId424" Type="http://schemas.openxmlformats.org/officeDocument/2006/relationships/hyperlink" Target="http://www.alanwood.net/pesticides/cismethrin.html" TargetMode="External"/><Relationship Id="rId631" Type="http://schemas.openxmlformats.org/officeDocument/2006/relationships/hyperlink" Target="http://www.alanwood.net/pesticides/difenoconazole.html" TargetMode="External"/><Relationship Id="rId729" Type="http://schemas.openxmlformats.org/officeDocument/2006/relationships/hyperlink" Target="http://www.alanwood.net/pesticides/2ip.html" TargetMode="External"/><Relationship Id="rId1054" Type="http://schemas.openxmlformats.org/officeDocument/2006/relationships/hyperlink" Target="http://www.alanwood.net/pesticides/iodobonil.html" TargetMode="External"/><Relationship Id="rId1261" Type="http://schemas.openxmlformats.org/officeDocument/2006/relationships/hyperlink" Target="http://www.alanwood.net/pesticides/metsulfovax.html" TargetMode="External"/><Relationship Id="rId1359" Type="http://schemas.openxmlformats.org/officeDocument/2006/relationships/hyperlink" Target="http://www.alanwood.net/pesticides/oxathiapiprolin.html" TargetMode="External"/><Relationship Id="rId936" Type="http://schemas.openxmlformats.org/officeDocument/2006/relationships/hyperlink" Target="http://www.alanwood.net/pesticides/fluvalinate.html" TargetMode="External"/><Relationship Id="rId1121" Type="http://schemas.openxmlformats.org/officeDocument/2006/relationships/hyperlink" Target="http://www.alanwood.net/pesticides/kappa-bifenthrin.html" TargetMode="External"/><Relationship Id="rId1219" Type="http://schemas.openxmlformats.org/officeDocument/2006/relationships/hyperlink" Target="http://www.alanwood.net/pesticides/methazole.html" TargetMode="External"/><Relationship Id="rId1566" Type="http://schemas.openxmlformats.org/officeDocument/2006/relationships/hyperlink" Target="http://www.alanwood.net/pesticides/pyroxyfur.html" TargetMode="External"/><Relationship Id="rId1773" Type="http://schemas.openxmlformats.org/officeDocument/2006/relationships/hyperlink" Target="http://www.alanwood.net/pesticides/triaziflam.html" TargetMode="External"/><Relationship Id="rId65" Type="http://schemas.openxmlformats.org/officeDocument/2006/relationships/hyperlink" Target="http://www.alanwood.net/pesticides/alorac.html" TargetMode="External"/><Relationship Id="rId1426" Type="http://schemas.openxmlformats.org/officeDocument/2006/relationships/hyperlink" Target="http://www.alanwood.net/pesticides/phoxim-methyl.html" TargetMode="External"/><Relationship Id="rId1633" Type="http://schemas.openxmlformats.org/officeDocument/2006/relationships/hyperlink" Target="http://www.alanwood.net/pesticides/sodium%20naphthenate.html" TargetMode="External"/><Relationship Id="rId1840" Type="http://schemas.openxmlformats.org/officeDocument/2006/relationships/hyperlink" Target="http://www.alanwood.net/pesticides/1,3-dichloropropene.html" TargetMode="External"/><Relationship Id="rId1700" Type="http://schemas.openxmlformats.org/officeDocument/2006/relationships/hyperlink" Target="http://www.alanwood.net/pesticides/tetraconazole.html" TargetMode="External"/><Relationship Id="rId281" Type="http://schemas.openxmlformats.org/officeDocument/2006/relationships/hyperlink" Target="http://www.alanwood.net/pesticides/buturon.html" TargetMode="External"/><Relationship Id="rId141" Type="http://schemas.openxmlformats.org/officeDocument/2006/relationships/hyperlink" Target="http://www.alanwood.net/pesticides/benalaxyl.html" TargetMode="External"/><Relationship Id="rId379" Type="http://schemas.openxmlformats.org/officeDocument/2006/relationships/hyperlink" Target="http://www.alanwood.net/pesticides/chlornitrofen.html" TargetMode="External"/><Relationship Id="rId586" Type="http://schemas.openxmlformats.org/officeDocument/2006/relationships/hyperlink" Target="http://www.alanwood.net/pesticides/diamidafos.html" TargetMode="External"/><Relationship Id="rId793" Type="http://schemas.openxmlformats.org/officeDocument/2006/relationships/hyperlink" Target="http://www.alanwood.net/pesticides/fenaminstrobin.html" TargetMode="External"/><Relationship Id="rId7" Type="http://schemas.openxmlformats.org/officeDocument/2006/relationships/hyperlink" Target="http://www.alanwood.net/pesticides/2-(octylthio)ethanol.html" TargetMode="External"/><Relationship Id="rId239" Type="http://schemas.openxmlformats.org/officeDocument/2006/relationships/hyperlink" Target="http://www.alanwood.net/pesticides/bromoacetamide.html" TargetMode="External"/><Relationship Id="rId446" Type="http://schemas.openxmlformats.org/officeDocument/2006/relationships/hyperlink" Target="http://www.alanwood.net/pesticides/closantel.html" TargetMode="External"/><Relationship Id="rId653" Type="http://schemas.openxmlformats.org/officeDocument/2006/relationships/hyperlink" Target="http://www.alanwood.net/pesticides/dimethametryn.html" TargetMode="External"/><Relationship Id="rId1076" Type="http://schemas.openxmlformats.org/officeDocument/2006/relationships/hyperlink" Target="http://www.alanwood.net/pesticides/isobenzan.html" TargetMode="External"/><Relationship Id="rId1283" Type="http://schemas.openxmlformats.org/officeDocument/2006/relationships/hyperlink" Target="http://www.alanwood.net/pesticides/monocrotophos.html" TargetMode="External"/><Relationship Id="rId1490" Type="http://schemas.openxmlformats.org/officeDocument/2006/relationships/hyperlink" Target="http://www.alanwood.net/pesticides/propaquizafop.html" TargetMode="External"/><Relationship Id="rId306" Type="http://schemas.openxmlformats.org/officeDocument/2006/relationships/hyperlink" Target="http://www.alanwood.net/pesticides/carbetamide.html" TargetMode="External"/><Relationship Id="rId860" Type="http://schemas.openxmlformats.org/officeDocument/2006/relationships/hyperlink" Target="http://www.alanwood.net/pesticides/fluazifop.html" TargetMode="External"/><Relationship Id="rId958" Type="http://schemas.openxmlformats.org/officeDocument/2006/relationships/hyperlink" Target="http://www.alanwood.net/pesticides/fucaojing.html" TargetMode="External"/><Relationship Id="rId1143" Type="http://schemas.openxmlformats.org/officeDocument/2006/relationships/hyperlink" Target="http://www.alanwood.net/pesticides/litlure.html" TargetMode="External"/><Relationship Id="rId1588" Type="http://schemas.openxmlformats.org/officeDocument/2006/relationships/hyperlink" Target="http://www.alanwood.net/pesticides/rimsulfuron.html" TargetMode="External"/><Relationship Id="rId1795" Type="http://schemas.openxmlformats.org/officeDocument/2006/relationships/hyperlink" Target="http://www.alanwood.net/pesticides/triflusulfuron.html" TargetMode="External"/><Relationship Id="rId87" Type="http://schemas.openxmlformats.org/officeDocument/2006/relationships/hyperlink" Target="http://www.alanwood.net/pesticides/amiprophos.html" TargetMode="External"/><Relationship Id="rId513" Type="http://schemas.openxmlformats.org/officeDocument/2006/relationships/hyperlink" Target="http://www.alanwood.net/pesticides/cycloxaprid.html" TargetMode="External"/><Relationship Id="rId720" Type="http://schemas.openxmlformats.org/officeDocument/2006/relationships/hyperlink" Target="http://www.alanwood.net/pesticides/bioallethrin.html" TargetMode="External"/><Relationship Id="rId818" Type="http://schemas.openxmlformats.org/officeDocument/2006/relationships/hyperlink" Target="http://www.alanwood.net/pesticides/fenoxacrim.html" TargetMode="External"/><Relationship Id="rId1350" Type="http://schemas.openxmlformats.org/officeDocument/2006/relationships/hyperlink" Target="http://www.alanwood.net/pesticides/ostramone.html" TargetMode="External"/><Relationship Id="rId1448" Type="http://schemas.openxmlformats.org/officeDocument/2006/relationships/hyperlink" Target="http://www.alanwood.net/pesticides/polycarbamate.html" TargetMode="External"/><Relationship Id="rId1655" Type="http://schemas.openxmlformats.org/officeDocument/2006/relationships/hyperlink" Target="http://www.alanwood.net/pesticides/sulfotep.html" TargetMode="External"/><Relationship Id="rId1003" Type="http://schemas.openxmlformats.org/officeDocument/2006/relationships/hyperlink" Target="http://www.alanwood.net/pesticides/1,3-dichloropropene.html" TargetMode="External"/><Relationship Id="rId1210" Type="http://schemas.openxmlformats.org/officeDocument/2006/relationships/hyperlink" Target="http://www.alanwood.net/pesticides/metcamifen.html" TargetMode="External"/><Relationship Id="rId1308" Type="http://schemas.openxmlformats.org/officeDocument/2006/relationships/hyperlink" Target="http://www.alanwood.net/pesticides/napropamide.html" TargetMode="External"/><Relationship Id="rId1515" Type="http://schemas.openxmlformats.org/officeDocument/2006/relationships/hyperlink" Target="http://www.alanwood.net/pesticides/pyracarbolid.html" TargetMode="External"/><Relationship Id="rId1722" Type="http://schemas.openxmlformats.org/officeDocument/2006/relationships/hyperlink" Target="http://www.alanwood.net/pesticides/thiomersal.html" TargetMode="External"/><Relationship Id="rId14" Type="http://schemas.openxmlformats.org/officeDocument/2006/relationships/hyperlink" Target="http://www.alanwood.net/pesticides/2,4-dep.html" TargetMode="External"/><Relationship Id="rId163" Type="http://schemas.openxmlformats.org/officeDocument/2006/relationships/hyperlink" Target="http://www.alanwood.net/pesticides/1,3-dichloropropene.html" TargetMode="External"/><Relationship Id="rId370" Type="http://schemas.openxmlformats.org/officeDocument/2006/relationships/hyperlink" Target="http://www.alanwood.net/pesticides/chlorflurenol.html" TargetMode="External"/><Relationship Id="rId230" Type="http://schemas.openxmlformats.org/officeDocument/2006/relationships/hyperlink" Target="http://www.alanwood.net/pesticides/1,3-dichloropropene.html" TargetMode="External"/><Relationship Id="rId468" Type="http://schemas.openxmlformats.org/officeDocument/2006/relationships/hyperlink" Target="http://www.alanwood.net/pesticides/1,3-dichloropropene.html" TargetMode="External"/><Relationship Id="rId675" Type="http://schemas.openxmlformats.org/officeDocument/2006/relationships/hyperlink" Target="http://www.alanwood.net/pesticides/dinobuton.html" TargetMode="External"/><Relationship Id="rId882" Type="http://schemas.openxmlformats.org/officeDocument/2006/relationships/hyperlink" Target="http://www.alanwood.net/pesticides/flufenprox.html" TargetMode="External"/><Relationship Id="rId1098" Type="http://schemas.openxmlformats.org/officeDocument/2006/relationships/hyperlink" Target="http://www.alanwood.net/pesticides/isotianil.html" TargetMode="External"/><Relationship Id="rId328" Type="http://schemas.openxmlformats.org/officeDocument/2006/relationships/hyperlink" Target="http://www.alanwood.net/pesticides/1,3-dichloropropene.html" TargetMode="External"/><Relationship Id="rId535" Type="http://schemas.openxmlformats.org/officeDocument/2006/relationships/hyperlink" Target="http://www.alanwood.net/pesticides/cyprodinil.html" TargetMode="External"/><Relationship Id="rId742" Type="http://schemas.openxmlformats.org/officeDocument/2006/relationships/hyperlink" Target="http://www.alanwood.net/pesticides/eptc.html" TargetMode="External"/><Relationship Id="rId1165" Type="http://schemas.openxmlformats.org/officeDocument/2006/relationships/hyperlink" Target="http://www.alanwood.net/pesticides/mcpa.html" TargetMode="External"/><Relationship Id="rId1372" Type="http://schemas.openxmlformats.org/officeDocument/2006/relationships/hyperlink" Target="http://www.alanwood.net/pesticides/phenthoate.html" TargetMode="External"/><Relationship Id="rId602" Type="http://schemas.openxmlformats.org/officeDocument/2006/relationships/hyperlink" Target="http://www.alanwood.net/pesticides/dichlormate.html" TargetMode="External"/><Relationship Id="rId1025" Type="http://schemas.openxmlformats.org/officeDocument/2006/relationships/hyperlink" Target="http://www.alanwood.net/pesticides/hydramethylnon.html" TargetMode="External"/><Relationship Id="rId1232" Type="http://schemas.openxmlformats.org/officeDocument/2006/relationships/hyperlink" Target="http://www.alanwood.net/pesticides/methoprotryne.html" TargetMode="External"/><Relationship Id="rId1677" Type="http://schemas.openxmlformats.org/officeDocument/2006/relationships/hyperlink" Target="http://www.alanwood.net/pesticides/tebuthiuron.html" TargetMode="External"/><Relationship Id="rId907" Type="http://schemas.openxmlformats.org/officeDocument/2006/relationships/hyperlink" Target="http://www.alanwood.net/pesticides/fluoromidine.html" TargetMode="External"/><Relationship Id="rId1537" Type="http://schemas.openxmlformats.org/officeDocument/2006/relationships/hyperlink" Target="http://www.alanwood.net/pesticides/pyribambenz-propyl.html" TargetMode="External"/><Relationship Id="rId1744" Type="http://schemas.openxmlformats.org/officeDocument/2006/relationships/hyperlink" Target="http://www.alanwood.net/pesticides/2,3,5-triiodobenzoic%20acid.html" TargetMode="External"/><Relationship Id="rId36" Type="http://schemas.openxmlformats.org/officeDocument/2006/relationships/hyperlink" Target="http://www.alanwood.net/pesticides/acetophos.html" TargetMode="External"/><Relationship Id="rId1604" Type="http://schemas.openxmlformats.org/officeDocument/2006/relationships/hyperlink" Target="http://www.alanwood.net/pesticides/scilliroside.html" TargetMode="External"/><Relationship Id="rId185" Type="http://schemas.openxmlformats.org/officeDocument/2006/relationships/hyperlink" Target="http://www.alanwood.net/pesticides/benzpyrimoxan.html" TargetMode="External"/><Relationship Id="rId1811" Type="http://schemas.openxmlformats.org/officeDocument/2006/relationships/hyperlink" Target="http://www.alanwood.net/pesticides/tyclopyrazoflor.html" TargetMode="External"/><Relationship Id="rId392" Type="http://schemas.openxmlformats.org/officeDocument/2006/relationships/hyperlink" Target="http://www.alanwood.net/pesticides/chloroprallethrin.html" TargetMode="External"/><Relationship Id="rId697" Type="http://schemas.openxmlformats.org/officeDocument/2006/relationships/hyperlink" Target="http://www.alanwood.net/pesticides/dipropalin.html" TargetMode="External"/><Relationship Id="rId252" Type="http://schemas.openxmlformats.org/officeDocument/2006/relationships/hyperlink" Target="http://www.alanwood.net/pesticides/bromuconazole.html" TargetMode="External"/><Relationship Id="rId1187" Type="http://schemas.openxmlformats.org/officeDocument/2006/relationships/hyperlink" Target="http://www.alanwood.net/pesticides/mephosfolan.html" TargetMode="External"/><Relationship Id="rId112" Type="http://schemas.openxmlformats.org/officeDocument/2006/relationships/hyperlink" Target="http://www.alanwood.net/pesticides/atraton.html" TargetMode="External"/><Relationship Id="rId557" Type="http://schemas.openxmlformats.org/officeDocument/2006/relationships/hyperlink" Target="http://www.alanwood.net/pesticides/pyridinitril.html" TargetMode="External"/><Relationship Id="rId764" Type="http://schemas.openxmlformats.org/officeDocument/2006/relationships/hyperlink" Target="http://www.alanwood.net/pesticides/etobenzanid.html" TargetMode="External"/><Relationship Id="rId971" Type="http://schemas.openxmlformats.org/officeDocument/2006/relationships/hyperlink" Target="http://www.alanwood.net/pesticides/furconazole-cis.html" TargetMode="External"/><Relationship Id="rId1394" Type="http://schemas.openxmlformats.org/officeDocument/2006/relationships/hyperlink" Target="http://www.alanwood.net/pesticides/perfluidone.html" TargetMode="External"/><Relationship Id="rId1699" Type="http://schemas.openxmlformats.org/officeDocument/2006/relationships/hyperlink" Target="http://www.alanwood.net/pesticides/tetrachloroethane.html" TargetMode="External"/><Relationship Id="rId417" Type="http://schemas.openxmlformats.org/officeDocument/2006/relationships/hyperlink" Target="http://www.alanwood.net/pesticides/cinerins.html" TargetMode="External"/><Relationship Id="rId624" Type="http://schemas.openxmlformats.org/officeDocument/2006/relationships/hyperlink" Target="http://www.alanwood.net/pesticides/diethamquat.html" TargetMode="External"/><Relationship Id="rId831" Type="http://schemas.openxmlformats.org/officeDocument/2006/relationships/hyperlink" Target="http://www.alanwood.net/pesticides/fenpyrazone.html" TargetMode="External"/><Relationship Id="rId1047" Type="http://schemas.openxmlformats.org/officeDocument/2006/relationships/hyperlink" Target="http://www.alanwood.net/pesticides/imiprothrin.html" TargetMode="External"/><Relationship Id="rId1254" Type="http://schemas.openxmlformats.org/officeDocument/2006/relationships/hyperlink" Target="http://www.alanwood.net/pesticides/tribenuron.html" TargetMode="External"/><Relationship Id="rId1461" Type="http://schemas.openxmlformats.org/officeDocument/2006/relationships/hyperlink" Target="http://www.alanwood.net/pesticides/precocene%20ii.html" TargetMode="External"/><Relationship Id="rId929" Type="http://schemas.openxmlformats.org/officeDocument/2006/relationships/hyperlink" Target="http://www.alanwood.net/pesticides/flurtamone.html" TargetMode="External"/><Relationship Id="rId1114" Type="http://schemas.openxmlformats.org/officeDocument/2006/relationships/hyperlink" Target="http://www.alanwood.net/pesticides/jiecaowan.html" TargetMode="External"/><Relationship Id="rId1321" Type="http://schemas.openxmlformats.org/officeDocument/2006/relationships/hyperlink" Target="http://www.alanwood.net/pesticides/nitenpyram.html" TargetMode="External"/><Relationship Id="rId1559" Type="http://schemas.openxmlformats.org/officeDocument/2006/relationships/hyperlink" Target="http://www.alanwood.net/pesticides/pyriproxyfen.html" TargetMode="External"/><Relationship Id="rId1766" Type="http://schemas.openxmlformats.org/officeDocument/2006/relationships/hyperlink" Target="http://www.alanwood.net/pesticides/tri-allate.html" TargetMode="External"/><Relationship Id="rId58" Type="http://schemas.openxmlformats.org/officeDocument/2006/relationships/hyperlink" Target="http://www.alanwood.net/pesticides/allethrin.html" TargetMode="External"/><Relationship Id="rId1419" Type="http://schemas.openxmlformats.org/officeDocument/2006/relationships/hyperlink" Target="http://www.alanwood.net/pesticides/phosmet.html" TargetMode="External"/><Relationship Id="rId1626" Type="http://schemas.openxmlformats.org/officeDocument/2006/relationships/hyperlink" Target="http://www.alanwood.net/pesticides/sodium%20arsenite.html" TargetMode="External"/><Relationship Id="rId1833" Type="http://schemas.openxmlformats.org/officeDocument/2006/relationships/hyperlink" Target="http://www.alanwood.net/pesticides/zinc%20thiazole.html" TargetMode="External"/><Relationship Id="rId274" Type="http://schemas.openxmlformats.org/officeDocument/2006/relationships/hyperlink" Target="http://www.alanwood.net/pesticides/butocarboxim.html" TargetMode="External"/><Relationship Id="rId481" Type="http://schemas.openxmlformats.org/officeDocument/2006/relationships/hyperlink" Target="http://www.alanwood.net/pesticides/crotoxyphos.html" TargetMode="External"/><Relationship Id="rId134" Type="http://schemas.openxmlformats.org/officeDocument/2006/relationships/hyperlink" Target="http://www.alanwood.net/pesticides/barthrin.html" TargetMode="External"/><Relationship Id="rId579" Type="http://schemas.openxmlformats.org/officeDocument/2006/relationships/hyperlink" Target="http://www.alanwood.net/pesticides/desmedipham.html" TargetMode="External"/><Relationship Id="rId786" Type="http://schemas.openxmlformats.org/officeDocument/2006/relationships/hyperlink" Target="http://www.alanwood.net/pesticides/etoxazole.html" TargetMode="External"/><Relationship Id="rId993" Type="http://schemas.openxmlformats.org/officeDocument/2006/relationships/hyperlink" Target="http://www.alanwood.net/pesticides/1,3-dichloropropene.html" TargetMode="External"/><Relationship Id="rId341" Type="http://schemas.openxmlformats.org/officeDocument/2006/relationships/hyperlink" Target="http://www.alanwood.net/pesticides/chloranocryl.html" TargetMode="External"/><Relationship Id="rId439" Type="http://schemas.openxmlformats.org/officeDocument/2006/relationships/hyperlink" Target="http://www.alanwood.net/pesticides/clomeprop.html" TargetMode="External"/><Relationship Id="rId646" Type="http://schemas.openxmlformats.org/officeDocument/2006/relationships/hyperlink" Target="http://www.alanwood.net/pesticides/dimefuron.html" TargetMode="External"/><Relationship Id="rId1069" Type="http://schemas.openxmlformats.org/officeDocument/2006/relationships/hyperlink" Target="http://www.alanwood.net/pesticides/iprymidam.html" TargetMode="External"/><Relationship Id="rId1276" Type="http://schemas.openxmlformats.org/officeDocument/2006/relationships/hyperlink" Target="http://www.alanwood.net/pesticides/moguchun.html" TargetMode="External"/><Relationship Id="rId1483" Type="http://schemas.openxmlformats.org/officeDocument/2006/relationships/hyperlink" Target="http://www.alanwood.net/pesticides/promurit.html" TargetMode="External"/><Relationship Id="rId201" Type="http://schemas.openxmlformats.org/officeDocument/2006/relationships/hyperlink" Target="http://www.alanwood.net/pesticides/1,3-dichloropropene.html" TargetMode="External"/><Relationship Id="rId506" Type="http://schemas.openxmlformats.org/officeDocument/2006/relationships/hyperlink" Target="http://www.alanwood.net/pesticides/cycloate.html" TargetMode="External"/><Relationship Id="rId853" Type="http://schemas.openxmlformats.org/officeDocument/2006/relationships/hyperlink" Target="http://www.alanwood.net/pesticides/flometoquin.html" TargetMode="External"/><Relationship Id="rId1136" Type="http://schemas.openxmlformats.org/officeDocument/2006/relationships/hyperlink" Target="http://www.alanwood.net/pesticides/lead%20arsenate.html" TargetMode="External"/><Relationship Id="rId1690" Type="http://schemas.openxmlformats.org/officeDocument/2006/relationships/hyperlink" Target="http://www.alanwood.net/pesticides/terbucarb.html" TargetMode="External"/><Relationship Id="rId1788" Type="http://schemas.openxmlformats.org/officeDocument/2006/relationships/hyperlink" Target="http://www.alanwood.net/pesticides/trifloxystrobin.html" TargetMode="External"/><Relationship Id="rId713" Type="http://schemas.openxmlformats.org/officeDocument/2006/relationships/hyperlink" Target="http://www.alanwood.net/pesticides/dodemorph.html" TargetMode="External"/><Relationship Id="rId920" Type="http://schemas.openxmlformats.org/officeDocument/2006/relationships/hyperlink" Target="http://www.alanwood.net/pesticides/flupyrimin.html" TargetMode="External"/><Relationship Id="rId1343" Type="http://schemas.openxmlformats.org/officeDocument/2006/relationships/hyperlink" Target="http://www.alanwood.net/pesticides/orbencarb.html" TargetMode="External"/><Relationship Id="rId1550" Type="http://schemas.openxmlformats.org/officeDocument/2006/relationships/hyperlink" Target="http://www.alanwood.net/pesticides/pyriftalid.html" TargetMode="External"/><Relationship Id="rId1648" Type="http://schemas.openxmlformats.org/officeDocument/2006/relationships/hyperlink" Target="http://www.alanwood.net/pesticides/sulcatol.html" TargetMode="External"/><Relationship Id="rId1203" Type="http://schemas.openxmlformats.org/officeDocument/2006/relationships/hyperlink" Target="http://www.alanwood.net/pesticides/metaldehyde.html" TargetMode="External"/><Relationship Id="rId1410" Type="http://schemas.openxmlformats.org/officeDocument/2006/relationships/hyperlink" Target="http://www.alanwood.net/pesticides/phenylmercury%20nitrate.html" TargetMode="External"/><Relationship Id="rId1508" Type="http://schemas.openxmlformats.org/officeDocument/2006/relationships/hyperlink" Target="http://www.alanwood.net/pesticides/prothoate.html" TargetMode="External"/><Relationship Id="rId1855" Type="http://schemas.openxmlformats.org/officeDocument/2006/relationships/hyperlink" Target="https://pesticidecompendium.bcpc.org/benquitrione.html" TargetMode="External"/><Relationship Id="rId1715" Type="http://schemas.openxmlformats.org/officeDocument/2006/relationships/hyperlink" Target="http://www.alanwood.net/pesticides/thiazopyr.html" TargetMode="External"/><Relationship Id="rId296" Type="http://schemas.openxmlformats.org/officeDocument/2006/relationships/hyperlink" Target="http://www.alanwood.net/pesticides/camphor.html" TargetMode="External"/><Relationship Id="rId156" Type="http://schemas.openxmlformats.org/officeDocument/2006/relationships/hyperlink" Target="http://www.alanwood.net/pesticides/benoxafos.html" TargetMode="External"/><Relationship Id="rId363" Type="http://schemas.openxmlformats.org/officeDocument/2006/relationships/hyperlink" Target="http://www.alanwood.net/pesticides/chlorfenprop.html" TargetMode="External"/><Relationship Id="rId570" Type="http://schemas.openxmlformats.org/officeDocument/2006/relationships/hyperlink" Target="http://www.alanwood.net/pesticides/demephion-s.html" TargetMode="External"/><Relationship Id="rId223" Type="http://schemas.openxmlformats.org/officeDocument/2006/relationships/hyperlink" Target="http://www.alanwood.net/pesticides/boscalid.html" TargetMode="External"/><Relationship Id="rId430" Type="http://schemas.openxmlformats.org/officeDocument/2006/relationships/hyperlink" Target="http://www.alanwood.net/pesticides/cliodinate.html" TargetMode="External"/><Relationship Id="rId668" Type="http://schemas.openxmlformats.org/officeDocument/2006/relationships/hyperlink" Target="http://www.alanwood.net/pesticides/dimpropyridaz.html" TargetMode="External"/><Relationship Id="rId875" Type="http://schemas.openxmlformats.org/officeDocument/2006/relationships/hyperlink" Target="http://www.alanwood.net/pesticides/fluenetil.html" TargetMode="External"/><Relationship Id="rId1060" Type="http://schemas.openxmlformats.org/officeDocument/2006/relationships/hyperlink" Target="http://www.alanwood.net/pesticides/ioxynil.html" TargetMode="External"/><Relationship Id="rId1298" Type="http://schemas.openxmlformats.org/officeDocument/2006/relationships/hyperlink" Target="http://www.alanwood.net/pesticides/n-(ethylmercury)-p-toluenesulfonanilide.html" TargetMode="External"/><Relationship Id="rId528" Type="http://schemas.openxmlformats.org/officeDocument/2006/relationships/hyperlink" Target="http://www.alanwood.net/pesticides/cypendazole.html" TargetMode="External"/><Relationship Id="rId735" Type="http://schemas.openxmlformats.org/officeDocument/2006/relationships/hyperlink" Target="http://www.alanwood.net/pesticides/epocholeone.html" TargetMode="External"/><Relationship Id="rId942" Type="http://schemas.openxmlformats.org/officeDocument/2006/relationships/hyperlink" Target="http://www.alanwood.net/pesticides/fonofos.html" TargetMode="External"/><Relationship Id="rId1158" Type="http://schemas.openxmlformats.org/officeDocument/2006/relationships/hyperlink" Target="http://www.alanwood.net/pesticides/mandestrobin.html" TargetMode="External"/><Relationship Id="rId1365" Type="http://schemas.openxmlformats.org/officeDocument/2006/relationships/hyperlink" Target="http://www.alanwood.net/pesticides/oxydisulfoton.html" TargetMode="External"/><Relationship Id="rId1572" Type="http://schemas.openxmlformats.org/officeDocument/2006/relationships/hyperlink" Target="http://www.alanwood.net/pesticides/quinconazole.html" TargetMode="External"/><Relationship Id="rId1018" Type="http://schemas.openxmlformats.org/officeDocument/2006/relationships/hyperlink" Target="http://www.alanwood.net/pesticides/hexazinone.html" TargetMode="External"/><Relationship Id="rId1225" Type="http://schemas.openxmlformats.org/officeDocument/2006/relationships/hyperlink" Target="http://www.alanwood.net/pesticides/methiozolin.html" TargetMode="External"/><Relationship Id="rId1432" Type="http://schemas.openxmlformats.org/officeDocument/2006/relationships/hyperlink" Target="http://www.alanwood.net/pesticides/pindone.html" TargetMode="External"/><Relationship Id="rId71" Type="http://schemas.openxmlformats.org/officeDocument/2006/relationships/hyperlink" Target="http://www.alanwood.net/pesticides/ametoctradin.html" TargetMode="External"/><Relationship Id="rId802" Type="http://schemas.openxmlformats.org/officeDocument/2006/relationships/hyperlink" Target="http://www.alanwood.net/pesticides/fenchlorazole.html" TargetMode="External"/><Relationship Id="rId1737" Type="http://schemas.openxmlformats.org/officeDocument/2006/relationships/hyperlink" Target="http://www.alanwood.net/pesticides/thiosultap.html" TargetMode="External"/><Relationship Id="rId29" Type="http://schemas.openxmlformats.org/officeDocument/2006/relationships/hyperlink" Target="http://www.alanwood.net/pesticides/acc.html" TargetMode="External"/><Relationship Id="rId178" Type="http://schemas.openxmlformats.org/officeDocument/2006/relationships/hyperlink" Target="http://www.alanwood.net/pesticides/benzofluor.html" TargetMode="External"/><Relationship Id="rId1804" Type="http://schemas.openxmlformats.org/officeDocument/2006/relationships/hyperlink" Target="http://www.alanwood.net/pesticides/triptolide.html" TargetMode="External"/><Relationship Id="rId385" Type="http://schemas.openxmlformats.org/officeDocument/2006/relationships/hyperlink" Target="http://www.alanwood.net/pesticides/chloromethiuron.html" TargetMode="External"/><Relationship Id="rId592" Type="http://schemas.openxmlformats.org/officeDocument/2006/relationships/hyperlink" Target="http://www.alanwood.net/pesticides/dicapthon.html" TargetMode="External"/><Relationship Id="rId245" Type="http://schemas.openxmlformats.org/officeDocument/2006/relationships/hyperlink" Target="http://www.alanwood.net/pesticides/bromophos.html" TargetMode="External"/><Relationship Id="rId452" Type="http://schemas.openxmlformats.org/officeDocument/2006/relationships/hyperlink" Target="http://www.alanwood.net/pesticides/pentanochlor.html" TargetMode="External"/><Relationship Id="rId897" Type="http://schemas.openxmlformats.org/officeDocument/2006/relationships/hyperlink" Target="http://www.alanwood.net/pesticides/fluopimomide.html" TargetMode="External"/><Relationship Id="rId1082" Type="http://schemas.openxmlformats.org/officeDocument/2006/relationships/hyperlink" Target="http://www.alanwood.net/pesticides/isofenphos.html" TargetMode="External"/><Relationship Id="rId105" Type="http://schemas.openxmlformats.org/officeDocument/2006/relationships/hyperlink" Target="http://www.alanwood.net/pesticides/aramite.html" TargetMode="External"/><Relationship Id="rId312" Type="http://schemas.openxmlformats.org/officeDocument/2006/relationships/hyperlink" Target="http://www.alanwood.net/pesticides/1,3-dichloropropene.html" TargetMode="External"/><Relationship Id="rId757" Type="http://schemas.openxmlformats.org/officeDocument/2006/relationships/hyperlink" Target="http://www.alanwood.net/pesticides/ethidimuron.html" TargetMode="External"/><Relationship Id="rId964" Type="http://schemas.openxmlformats.org/officeDocument/2006/relationships/hyperlink" Target="http://www.alanwood.net/pesticides/furalaxyl.html" TargetMode="External"/><Relationship Id="rId1387" Type="http://schemas.openxmlformats.org/officeDocument/2006/relationships/hyperlink" Target="http://www.alanwood.net/pesticides/pendimethalin.html" TargetMode="External"/><Relationship Id="rId1594" Type="http://schemas.openxmlformats.org/officeDocument/2006/relationships/hyperlink" Target="http://www.alanwood.net/pesticides/rhodethanil.html" TargetMode="External"/><Relationship Id="rId1608" Type="http://schemas.openxmlformats.org/officeDocument/2006/relationships/hyperlink" Target="http://www.alanwood.net/pesticides/selamectin.html" TargetMode="External"/><Relationship Id="rId1815" Type="http://schemas.openxmlformats.org/officeDocument/2006/relationships/hyperlink" Target="http://www.alanwood.net/pesticides/uredepa.html" TargetMode="External"/><Relationship Id="rId93" Type="http://schemas.openxmlformats.org/officeDocument/2006/relationships/hyperlink" Target="http://www.alanwood.net/pesticides/silica%20gel.html" TargetMode="External"/><Relationship Id="rId189" Type="http://schemas.openxmlformats.org/officeDocument/2006/relationships/hyperlink" Target="http://www.alanwood.net/pesticides/benzyladenine.html" TargetMode="External"/><Relationship Id="rId396" Type="http://schemas.openxmlformats.org/officeDocument/2006/relationships/hyperlink" Target="http://www.alanwood.net/pesticides/chloroxuron.html" TargetMode="External"/><Relationship Id="rId617" Type="http://schemas.openxmlformats.org/officeDocument/2006/relationships/hyperlink" Target="http://www.alanwood.net/pesticides/dicoumarol.html" TargetMode="External"/><Relationship Id="rId824" Type="http://schemas.openxmlformats.org/officeDocument/2006/relationships/hyperlink" Target="http://www.alanwood.net/pesticides/fenpiclonil.html" TargetMode="External"/><Relationship Id="rId1247" Type="http://schemas.openxmlformats.org/officeDocument/2006/relationships/hyperlink" Target="http://www.alanwood.net/pesticides/methylmercury%20pentachlorophenoxide.html" TargetMode="External"/><Relationship Id="rId1454" Type="http://schemas.openxmlformats.org/officeDocument/2006/relationships/hyperlink" Target="http://www.alanwood.net/pesticides/potassium%20cyanate.html" TargetMode="External"/><Relationship Id="rId1661" Type="http://schemas.openxmlformats.org/officeDocument/2006/relationships/hyperlink" Target="http://www.alanwood.net/pesticides/sulfuryl%20fluoride.html" TargetMode="External"/><Relationship Id="rId256" Type="http://schemas.openxmlformats.org/officeDocument/2006/relationships/hyperlink" Target="http://www.alanwood.net/pesticides/buminafos.html" TargetMode="External"/><Relationship Id="rId463" Type="http://schemas.openxmlformats.org/officeDocument/2006/relationships/hyperlink" Target="http://www.alanwood.net/pesticides/copper%20silicate.html" TargetMode="External"/><Relationship Id="rId670" Type="http://schemas.openxmlformats.org/officeDocument/2006/relationships/hyperlink" Target="http://www.alanwood.net/pesticides/pyrisoxazole.html" TargetMode="External"/><Relationship Id="rId1093" Type="http://schemas.openxmlformats.org/officeDocument/2006/relationships/hyperlink" Target="http://www.alanwood.net/pesticides/isoprothiolane.html" TargetMode="External"/><Relationship Id="rId1107" Type="http://schemas.openxmlformats.org/officeDocument/2006/relationships/hyperlink" Target="http://www.alanwood.net/pesticides/japonilure.html" TargetMode="External"/><Relationship Id="rId1314" Type="http://schemas.openxmlformats.org/officeDocument/2006/relationships/hyperlink" Target="http://www.alanwood.net/pesticides/nitrofen.html" TargetMode="External"/><Relationship Id="rId1521" Type="http://schemas.openxmlformats.org/officeDocument/2006/relationships/hyperlink" Target="http://www.alanwood.net/pesticides/pyramat.html" TargetMode="External"/><Relationship Id="rId1759" Type="http://schemas.openxmlformats.org/officeDocument/2006/relationships/hyperlink" Target="http://www.alanwood.net/pesticides/tralopyril.html" TargetMode="External"/><Relationship Id="rId116" Type="http://schemas.openxmlformats.org/officeDocument/2006/relationships/hyperlink" Target="http://www.alanwood.net/pesticides/azaconazole.html" TargetMode="External"/><Relationship Id="rId323" Type="http://schemas.openxmlformats.org/officeDocument/2006/relationships/hyperlink" Target="http://www.alanwood.net/pesticides/cellocidin.html" TargetMode="External"/><Relationship Id="rId530" Type="http://schemas.openxmlformats.org/officeDocument/2006/relationships/hyperlink" Target="http://www.alanwood.net/pesticides/cyperquat.html" TargetMode="External"/><Relationship Id="rId768" Type="http://schemas.openxmlformats.org/officeDocument/2006/relationships/hyperlink" Target="http://www.alanwood.net/pesticides/ethoxyfen.html" TargetMode="External"/><Relationship Id="rId975" Type="http://schemas.openxmlformats.org/officeDocument/2006/relationships/hyperlink" Target="http://www.alanwood.net/pesticides/furmecyclox.html" TargetMode="External"/><Relationship Id="rId1160" Type="http://schemas.openxmlformats.org/officeDocument/2006/relationships/hyperlink" Target="http://www.alanwood.net/pesticides/maneb.html" TargetMode="External"/><Relationship Id="rId1398" Type="http://schemas.openxmlformats.org/officeDocument/2006/relationships/hyperlink" Target="http://www.alanwood.net/pesticides/phenamacril.html" TargetMode="External"/><Relationship Id="rId1619" Type="http://schemas.openxmlformats.org/officeDocument/2006/relationships/hyperlink" Target="http://www.alanwood.net/pesticides/silthiofam.html" TargetMode="External"/><Relationship Id="rId1826" Type="http://schemas.openxmlformats.org/officeDocument/2006/relationships/hyperlink" Target="http://www.alanwood.net/pesticides/yishijing.html" TargetMode="External"/><Relationship Id="rId20" Type="http://schemas.openxmlformats.org/officeDocument/2006/relationships/hyperlink" Target="http://www.alanwood.net/pesticides/4-cpa.html" TargetMode="External"/><Relationship Id="rId628" Type="http://schemas.openxmlformats.org/officeDocument/2006/relationships/hyperlink" Target="http://www.alanwood.net/pesticides/dietholate.html" TargetMode="External"/><Relationship Id="rId835" Type="http://schemas.openxmlformats.org/officeDocument/2006/relationships/hyperlink" Target="http://www.alanwood.net/pesticides/fensulfothion.html" TargetMode="External"/><Relationship Id="rId1258" Type="http://schemas.openxmlformats.org/officeDocument/2006/relationships/hyperlink" Target="http://www.alanwood.net/pesticides/metoxuron.html" TargetMode="External"/><Relationship Id="rId1465" Type="http://schemas.openxmlformats.org/officeDocument/2006/relationships/hyperlink" Target="http://www.alanwood.net/pesticides/primisulfuron.html" TargetMode="External"/><Relationship Id="rId1672" Type="http://schemas.openxmlformats.org/officeDocument/2006/relationships/hyperlink" Target="http://www.alanwood.net/pesticides/tebuconazole.html" TargetMode="External"/><Relationship Id="rId267" Type="http://schemas.openxmlformats.org/officeDocument/2006/relationships/hyperlink" Target="http://www.alanwood.net/pesticides/butathiofos.html" TargetMode="External"/><Relationship Id="rId474" Type="http://schemas.openxmlformats.org/officeDocument/2006/relationships/hyperlink" Target="http://www.alanwood.net/pesticides/cpmc.html" TargetMode="External"/><Relationship Id="rId1020" Type="http://schemas.openxmlformats.org/officeDocument/2006/relationships/hyperlink" Target="http://www.alanwood.net/pesticides/hexythiazox.html" TargetMode="External"/><Relationship Id="rId1118" Type="http://schemas.openxmlformats.org/officeDocument/2006/relationships/hyperlink" Target="http://www.alanwood.net/pesticides/juvenile%20hormone%20ii.html" TargetMode="External"/><Relationship Id="rId1325" Type="http://schemas.openxmlformats.org/officeDocument/2006/relationships/hyperlink" Target="http://www.alanwood.net/pesticides/nitrilacarb.html" TargetMode="External"/><Relationship Id="rId1532" Type="http://schemas.openxmlformats.org/officeDocument/2006/relationships/hyperlink" Target="http://www.alanwood.net/pesticides/pyresmethrin.html" TargetMode="External"/><Relationship Id="rId127" Type="http://schemas.openxmlformats.org/officeDocument/2006/relationships/hyperlink" Target="http://www.alanwood.net/pesticides/azocyclotin.html" TargetMode="External"/><Relationship Id="rId681" Type="http://schemas.openxmlformats.org/officeDocument/2006/relationships/hyperlink" Target="http://www.alanwood.net/pesticides/dinopenton.html" TargetMode="External"/><Relationship Id="rId779" Type="http://schemas.openxmlformats.org/officeDocument/2006/relationships/hyperlink" Target="http://www.alanwood.net/pesticides/ethylmercury%20acetate.html" TargetMode="External"/><Relationship Id="rId902" Type="http://schemas.openxmlformats.org/officeDocument/2006/relationships/hyperlink" Target="http://www.alanwood.net/pesticides/fluoroacetic%20acid.html" TargetMode="External"/><Relationship Id="rId986" Type="http://schemas.openxmlformats.org/officeDocument/2006/relationships/hyperlink" Target="http://www.alanwood.net/pesticides/glyodin.html" TargetMode="External"/><Relationship Id="rId1837" Type="http://schemas.openxmlformats.org/officeDocument/2006/relationships/hyperlink" Target="http://www.alanwood.net/pesticides/zolaprofos.html" TargetMode="External"/><Relationship Id="rId31" Type="http://schemas.openxmlformats.org/officeDocument/2006/relationships/hyperlink" Target="http://www.alanwood.net/pesticides/acequinocyl.html" TargetMode="External"/><Relationship Id="rId334" Type="http://schemas.openxmlformats.org/officeDocument/2006/relationships/hyperlink" Target="http://www.alanwood.net/pesticides/chloralose.html" TargetMode="External"/><Relationship Id="rId541" Type="http://schemas.openxmlformats.org/officeDocument/2006/relationships/hyperlink" Target="http://www.alanwood.net/pesticides/cythioate.html" TargetMode="External"/><Relationship Id="rId639" Type="http://schemas.openxmlformats.org/officeDocument/2006/relationships/hyperlink" Target="http://www.alanwood.net/pesticides/diflufenzopyr.html" TargetMode="External"/><Relationship Id="rId1171" Type="http://schemas.openxmlformats.org/officeDocument/2006/relationships/hyperlink" Target="http://www.alanwood.net/pesticides/mecarbinzid.html" TargetMode="External"/><Relationship Id="rId1269" Type="http://schemas.openxmlformats.org/officeDocument/2006/relationships/hyperlink" Target="http://www.alanwood.net/pesticides/milbemectin.html" TargetMode="External"/><Relationship Id="rId1476" Type="http://schemas.openxmlformats.org/officeDocument/2006/relationships/hyperlink" Target="http://www.alanwood.net/pesticides/derivatives/thiosultap-diammonium.html" TargetMode="External"/><Relationship Id="rId180" Type="http://schemas.openxmlformats.org/officeDocument/2006/relationships/hyperlink" Target="http://www.alanwood.net/pesticides/benzoximate.html" TargetMode="External"/><Relationship Id="rId278" Type="http://schemas.openxmlformats.org/officeDocument/2006/relationships/hyperlink" Target="http://www.alanwood.net/pesticides/butralin.html" TargetMode="External"/><Relationship Id="rId401" Type="http://schemas.openxmlformats.org/officeDocument/2006/relationships/hyperlink" Target="http://www.alanwood.net/pesticides/chlorprocarb.html" TargetMode="External"/><Relationship Id="rId846" Type="http://schemas.openxmlformats.org/officeDocument/2006/relationships/hyperlink" Target="http://www.alanwood.net/pesticides/ferric%20phosphate.html" TargetMode="External"/><Relationship Id="rId1031" Type="http://schemas.openxmlformats.org/officeDocument/2006/relationships/hyperlink" Target="http://www.alanwood.net/pesticides/iaa.html" TargetMode="External"/><Relationship Id="rId1129" Type="http://schemas.openxmlformats.org/officeDocument/2006/relationships/hyperlink" Target="http://www.alanwood.net/pesticides/kinoprene.html" TargetMode="External"/><Relationship Id="rId1683" Type="http://schemas.openxmlformats.org/officeDocument/2006/relationships/hyperlink" Target="http://www.alanwood.net/pesticides/tefuryltrione.html" TargetMode="External"/><Relationship Id="rId485" Type="http://schemas.openxmlformats.org/officeDocument/2006/relationships/hyperlink" Target="http://www.alanwood.net/pesticides/cufraneb.html" TargetMode="External"/><Relationship Id="rId692" Type="http://schemas.openxmlformats.org/officeDocument/2006/relationships/hyperlink" Target="http://www.alanwood.net/pesticides/1,3-dichloropropene.html" TargetMode="External"/><Relationship Id="rId706" Type="http://schemas.openxmlformats.org/officeDocument/2006/relationships/hyperlink" Target="http://www.alanwood.net/pesticides/dithicrofos.html" TargetMode="External"/><Relationship Id="rId913" Type="http://schemas.openxmlformats.org/officeDocument/2006/relationships/hyperlink" Target="http://www.alanwood.net/pesticides/fluoxastrobin.html" TargetMode="External"/><Relationship Id="rId1336" Type="http://schemas.openxmlformats.org/officeDocument/2006/relationships/hyperlink" Target="http://www.alanwood.net/pesticides/nuarimol.html" TargetMode="External"/><Relationship Id="rId1543" Type="http://schemas.openxmlformats.org/officeDocument/2006/relationships/hyperlink" Target="http://www.alanwood.net/pesticides/pyridachlometyl.html" TargetMode="External"/><Relationship Id="rId1750" Type="http://schemas.openxmlformats.org/officeDocument/2006/relationships/hyperlink" Target="http://www.alanwood.net/pesticides/tolclofos-methyl.html" TargetMode="External"/><Relationship Id="rId42" Type="http://schemas.openxmlformats.org/officeDocument/2006/relationships/hyperlink" Target="http://www.alanwood.net/pesticides/acrep.html" TargetMode="External"/><Relationship Id="rId138" Type="http://schemas.openxmlformats.org/officeDocument/2006/relationships/hyperlink" Target="http://www.alanwood.net/pesticides/bcpc.html" TargetMode="External"/><Relationship Id="rId345" Type="http://schemas.openxmlformats.org/officeDocument/2006/relationships/hyperlink" Target="http://www.alanwood.net/pesticides/chlorbenside.html" TargetMode="External"/><Relationship Id="rId552" Type="http://schemas.openxmlformats.org/officeDocument/2006/relationships/hyperlink" Target="http://www.alanwood.net/pesticides/dcip.html" TargetMode="External"/><Relationship Id="rId997" Type="http://schemas.openxmlformats.org/officeDocument/2006/relationships/hyperlink" Target="http://www.alanwood.net/pesticides/halosafen.html" TargetMode="External"/><Relationship Id="rId1182" Type="http://schemas.openxmlformats.org/officeDocument/2006/relationships/hyperlink" Target="http://www.alanwood.net/pesticides/megatomoic%20acid.html" TargetMode="External"/><Relationship Id="rId1403" Type="http://schemas.openxmlformats.org/officeDocument/2006/relationships/hyperlink" Target="http://www.alanwood.net/pesticides/phenobenzuron.html" TargetMode="External"/><Relationship Id="rId1610" Type="http://schemas.openxmlformats.org/officeDocument/2006/relationships/hyperlink" Target="http://www.alanwood.net/pesticides/sesamolin.html" TargetMode="External"/><Relationship Id="rId1848" Type="http://schemas.openxmlformats.org/officeDocument/2006/relationships/hyperlink" Target="https://pesticidecompendium.bcpc.org/spidoxamat.html" TargetMode="External"/><Relationship Id="rId191" Type="http://schemas.openxmlformats.org/officeDocument/2006/relationships/hyperlink" Target="http://www.alanwood.net/pesticides/beta-cyfluthrin.html" TargetMode="External"/><Relationship Id="rId205" Type="http://schemas.openxmlformats.org/officeDocument/2006/relationships/hyperlink" Target="http://www.alanwood.net/pesticides/bioresmethrin.html" TargetMode="External"/><Relationship Id="rId412" Type="http://schemas.openxmlformats.org/officeDocument/2006/relationships/hyperlink" Target="http://www.alanwood.net/pesticides/chromafenozide.html" TargetMode="External"/><Relationship Id="rId857" Type="http://schemas.openxmlformats.org/officeDocument/2006/relationships/hyperlink" Target="http://www.alanwood.net/pesticides/florylpicoxamid.html" TargetMode="External"/><Relationship Id="rId1042" Type="http://schemas.openxmlformats.org/officeDocument/2006/relationships/hyperlink" Target="http://www.alanwood.net/pesticides/imibenconazole.html" TargetMode="External"/><Relationship Id="rId1487" Type="http://schemas.openxmlformats.org/officeDocument/2006/relationships/hyperlink" Target="http://www.alanwood.net/pesticides/propaphos.html" TargetMode="External"/><Relationship Id="rId1694" Type="http://schemas.openxmlformats.org/officeDocument/2006/relationships/hyperlink" Target="http://www.alanwood.net/pesticides/terbuthylazine.html" TargetMode="External"/><Relationship Id="rId1708" Type="http://schemas.openxmlformats.org/officeDocument/2006/relationships/hyperlink" Target="http://www.alanwood.net/pesticides/theta-cypermethrin.html" TargetMode="External"/><Relationship Id="rId289" Type="http://schemas.openxmlformats.org/officeDocument/2006/relationships/hyperlink" Target="http://www.alanwood.net/pesticides/calcium%20chlorate.html" TargetMode="External"/><Relationship Id="rId496" Type="http://schemas.openxmlformats.org/officeDocument/2006/relationships/hyperlink" Target="http://www.alanwood.net/pesticides/cyanophos.html" TargetMode="External"/><Relationship Id="rId717" Type="http://schemas.openxmlformats.org/officeDocument/2006/relationships/hyperlink" Target="http://www.alanwood.net/pesticides/doramectin.html" TargetMode="External"/><Relationship Id="rId924" Type="http://schemas.openxmlformats.org/officeDocument/2006/relationships/hyperlink" Target="http://www.alanwood.net/pesticides/flurazole.html" TargetMode="External"/><Relationship Id="rId1347" Type="http://schemas.openxmlformats.org/officeDocument/2006/relationships/hyperlink" Target="http://www.alanwood.net/pesticides/orysastrobin.html" TargetMode="External"/><Relationship Id="rId1554" Type="http://schemas.openxmlformats.org/officeDocument/2006/relationships/hyperlink" Target="http://www.alanwood.net/pesticides/pyrimisulfan.html" TargetMode="External"/><Relationship Id="rId1761" Type="http://schemas.openxmlformats.org/officeDocument/2006/relationships/hyperlink" Target="http://www.alanwood.net/pesticides/transpermethrin.html" TargetMode="External"/><Relationship Id="rId53" Type="http://schemas.openxmlformats.org/officeDocument/2006/relationships/hyperlink" Target="http://www.alanwood.net/pesticides/albendazole.html" TargetMode="External"/><Relationship Id="rId149" Type="http://schemas.openxmlformats.org/officeDocument/2006/relationships/hyperlink" Target="http://www.alanwood.net/pesticides/benfluralin.html" TargetMode="External"/><Relationship Id="rId356" Type="http://schemas.openxmlformats.org/officeDocument/2006/relationships/hyperlink" Target="http://www.alanwood.net/pesticides/chlorethoxyfos.html" TargetMode="External"/><Relationship Id="rId563" Type="http://schemas.openxmlformats.org/officeDocument/2006/relationships/hyperlink" Target="http://www.alanwood.net/pesticides/diethyltoluamide.html" TargetMode="External"/><Relationship Id="rId770" Type="http://schemas.openxmlformats.org/officeDocument/2006/relationships/hyperlink" Target="http://www.alanwood.net/pesticides/ethoxysulfuron.html" TargetMode="External"/><Relationship Id="rId1193" Type="http://schemas.openxmlformats.org/officeDocument/2006/relationships/hyperlink" Target="http://www.alanwood.net/pesticides/mercuric%20oxide.html" TargetMode="External"/><Relationship Id="rId1207" Type="http://schemas.openxmlformats.org/officeDocument/2006/relationships/hyperlink" Target="http://www.alanwood.net/pesticides/metazachlor.html" TargetMode="External"/><Relationship Id="rId1414" Type="http://schemas.openxmlformats.org/officeDocument/2006/relationships/hyperlink" Target="http://www.alanwood.net/pesticides/phostin.html" TargetMode="External"/><Relationship Id="rId1621" Type="http://schemas.openxmlformats.org/officeDocument/2006/relationships/hyperlink" Target="http://www.alanwood.net/pesticides/simeconazole.html" TargetMode="External"/><Relationship Id="rId1859" Type="http://schemas.openxmlformats.org/officeDocument/2006/relationships/hyperlink" Target="https://pesticidecompendium.bcpc.org/indazapyroxamet.html" TargetMode="External"/><Relationship Id="rId216" Type="http://schemas.openxmlformats.org/officeDocument/2006/relationships/hyperlink" Target="http://www.alanwood.net/pesticides/bithionol.html" TargetMode="External"/><Relationship Id="rId423" Type="http://schemas.openxmlformats.org/officeDocument/2006/relationships/hyperlink" Target="http://www.alanwood.net/pesticides/cisanilide.html" TargetMode="External"/><Relationship Id="rId868" Type="http://schemas.openxmlformats.org/officeDocument/2006/relationships/hyperlink" Target="http://www.alanwood.net/pesticides/flucarbazone.html" TargetMode="External"/><Relationship Id="rId1053" Type="http://schemas.openxmlformats.org/officeDocument/2006/relationships/hyperlink" Target="http://www.alanwood.net/pesticides/inpyrfluxam.html" TargetMode="External"/><Relationship Id="rId1260" Type="http://schemas.openxmlformats.org/officeDocument/2006/relationships/hyperlink" Target="http://www.alanwood.net/pesticides/metribuzin.html" TargetMode="External"/><Relationship Id="rId1498" Type="http://schemas.openxmlformats.org/officeDocument/2006/relationships/hyperlink" Target="http://www.alanwood.net/pesticides/propyrisulfuron.html" TargetMode="External"/><Relationship Id="rId1719" Type="http://schemas.openxmlformats.org/officeDocument/2006/relationships/hyperlink" Target="http://www.alanwood.net/pesticides/thidiazuron.html" TargetMode="External"/><Relationship Id="rId630" Type="http://schemas.openxmlformats.org/officeDocument/2006/relationships/hyperlink" Target="http://www.alanwood.net/pesticides/difenacoum.html" TargetMode="External"/><Relationship Id="rId728" Type="http://schemas.openxmlformats.org/officeDocument/2006/relationships/hyperlink" Target="http://www.alanwood.net/pesticides/empenthrin.html" TargetMode="External"/><Relationship Id="rId935" Type="http://schemas.openxmlformats.org/officeDocument/2006/relationships/hyperlink" Target="http://www.alanwood.net/pesticides/flutriafol.html" TargetMode="External"/><Relationship Id="rId1358" Type="http://schemas.openxmlformats.org/officeDocument/2006/relationships/hyperlink" Target="http://www.alanwood.net/pesticides/oxasulfuron.html" TargetMode="External"/><Relationship Id="rId1565" Type="http://schemas.openxmlformats.org/officeDocument/2006/relationships/hyperlink" Target="http://www.alanwood.net/pesticides/pyroxychlor.html" TargetMode="External"/><Relationship Id="rId1772" Type="http://schemas.openxmlformats.org/officeDocument/2006/relationships/hyperlink" Target="http://www.alanwood.net/pesticides/triazamate.html" TargetMode="External"/><Relationship Id="rId64" Type="http://schemas.openxmlformats.org/officeDocument/2006/relationships/hyperlink" Target="http://www.alanwood.net/pesticides/allyxycarb.html" TargetMode="External"/><Relationship Id="rId367" Type="http://schemas.openxmlformats.org/officeDocument/2006/relationships/hyperlink" Target="http://www.alanwood.net/pesticides/dimethylvinphos.html" TargetMode="External"/><Relationship Id="rId574" Type="http://schemas.openxmlformats.org/officeDocument/2006/relationships/hyperlink" Target="http://www.alanwood.net/pesticides/demeton-o-methyl.html" TargetMode="External"/><Relationship Id="rId1120" Type="http://schemas.openxmlformats.org/officeDocument/2006/relationships/hyperlink" Target="http://www.alanwood.net/pesticides/kadethrin.html" TargetMode="External"/><Relationship Id="rId1218" Type="http://schemas.openxmlformats.org/officeDocument/2006/relationships/hyperlink" Target="http://www.alanwood.net/pesticides/methasulfocarb.html" TargetMode="External"/><Relationship Id="rId1425" Type="http://schemas.openxmlformats.org/officeDocument/2006/relationships/hyperlink" Target="http://www.alanwood.net/pesticides/phoxim.html" TargetMode="External"/><Relationship Id="rId227" Type="http://schemas.openxmlformats.org/officeDocument/2006/relationships/hyperlink" Target="http://www.alanwood.net/pesticides/brassinolide-ethyl.html" TargetMode="External"/><Relationship Id="rId781" Type="http://schemas.openxmlformats.org/officeDocument/2006/relationships/hyperlink" Target="http://www.alanwood.net/pesticides/ethylmercury%20chloride.html" TargetMode="External"/><Relationship Id="rId879" Type="http://schemas.openxmlformats.org/officeDocument/2006/relationships/hyperlink" Target="http://www.alanwood.net/pesticides/flufenican.html" TargetMode="External"/><Relationship Id="rId1632" Type="http://schemas.openxmlformats.org/officeDocument/2006/relationships/hyperlink" Target="http://www.alanwood.net/pesticides/sodium%20silicofluoride.html" TargetMode="External"/><Relationship Id="rId434" Type="http://schemas.openxmlformats.org/officeDocument/2006/relationships/hyperlink" Target="http://www.alanwood.net/pesticides/1,3-dichloropropene.html" TargetMode="External"/><Relationship Id="rId641" Type="http://schemas.openxmlformats.org/officeDocument/2006/relationships/hyperlink" Target="http://www.alanwood.net/pesticides/dikegulac.html" TargetMode="External"/><Relationship Id="rId739" Type="http://schemas.openxmlformats.org/officeDocument/2006/relationships/hyperlink" Target="http://www.alanwood.net/pesticides/epronaz.html" TargetMode="External"/><Relationship Id="rId1064" Type="http://schemas.openxmlformats.org/officeDocument/2006/relationships/hyperlink" Target="http://www.alanwood.net/pesticides/ipfencarbazone.html" TargetMode="External"/><Relationship Id="rId1271" Type="http://schemas.openxmlformats.org/officeDocument/2006/relationships/hyperlink" Target="http://www.alanwood.net/pesticides/milneb.html" TargetMode="External"/><Relationship Id="rId1369" Type="http://schemas.openxmlformats.org/officeDocument/2006/relationships/hyperlink" Target="http://www.alanwood.net/pesticides/oxytetracycline.html" TargetMode="External"/><Relationship Id="rId1576" Type="http://schemas.openxmlformats.org/officeDocument/2006/relationships/hyperlink" Target="http://www.alanwood.net/pesticides/quinothion.html" TargetMode="External"/><Relationship Id="rId280" Type="http://schemas.openxmlformats.org/officeDocument/2006/relationships/hyperlink" Target="http://www.alanwood.net/pesticides/butroxydim.html" TargetMode="External"/><Relationship Id="rId501" Type="http://schemas.openxmlformats.org/officeDocument/2006/relationships/hyperlink" Target="http://www.alanwood.net/pesticides/cybutryne.html" TargetMode="External"/><Relationship Id="rId946" Type="http://schemas.openxmlformats.org/officeDocument/2006/relationships/hyperlink" Target="http://www.alanwood.net/pesticides/formetanate.html" TargetMode="External"/><Relationship Id="rId1131" Type="http://schemas.openxmlformats.org/officeDocument/2006/relationships/hyperlink" Target="http://www.alanwood.net/pesticides/kuicaoxi.html" TargetMode="External"/><Relationship Id="rId1229" Type="http://schemas.openxmlformats.org/officeDocument/2006/relationships/hyperlink" Target="http://www.alanwood.net/pesticides/methometon.html" TargetMode="External"/><Relationship Id="rId1783" Type="http://schemas.openxmlformats.org/officeDocument/2006/relationships/hyperlink" Target="http://www.alanwood.net/pesticides/tridemorph.html" TargetMode="External"/><Relationship Id="rId75" Type="http://schemas.openxmlformats.org/officeDocument/2006/relationships/hyperlink" Target="http://www.alanwood.net/pesticides/amicarbazone.html" TargetMode="External"/><Relationship Id="rId140" Type="http://schemas.openxmlformats.org/officeDocument/2006/relationships/hyperlink" Target="http://www.alanwood.net/pesticides/beflubutamid-m.html" TargetMode="External"/><Relationship Id="rId378" Type="http://schemas.openxmlformats.org/officeDocument/2006/relationships/hyperlink" Target="http://www.alanwood.net/pesticides/chlornidine.html" TargetMode="External"/><Relationship Id="rId585" Type="http://schemas.openxmlformats.org/officeDocument/2006/relationships/hyperlink" Target="http://www.alanwood.net/pesticides/di-allate.html" TargetMode="External"/><Relationship Id="rId792" Type="http://schemas.openxmlformats.org/officeDocument/2006/relationships/hyperlink" Target="http://www.alanwood.net/pesticides/fenaminosulf.html" TargetMode="External"/><Relationship Id="rId806" Type="http://schemas.openxmlformats.org/officeDocument/2006/relationships/hyperlink" Target="http://www.alanwood.net/pesticides/fenfluthrin.html" TargetMode="External"/><Relationship Id="rId1436" Type="http://schemas.openxmlformats.org/officeDocument/2006/relationships/hyperlink" Target="http://www.alanwood.net/pesticides/piperonyl%20butoxide.html" TargetMode="External"/><Relationship Id="rId1643" Type="http://schemas.openxmlformats.org/officeDocument/2006/relationships/hyperlink" Target="http://www.alanwood.net/pesticides/spiropidion.html" TargetMode="External"/><Relationship Id="rId1850" Type="http://schemas.openxmlformats.org/officeDocument/2006/relationships/hyperlink" Target="https://pesticidecompendium.bcpc.org/rimisoxafen.html" TargetMode="External"/><Relationship Id="rId6" Type="http://schemas.openxmlformats.org/officeDocument/2006/relationships/hyperlink" Target="http://www.alanwood.net/pesticides/1-naphthol.html" TargetMode="External"/><Relationship Id="rId238" Type="http://schemas.openxmlformats.org/officeDocument/2006/relationships/hyperlink" Target="http://www.alanwood.net/pesticides/bromfenvinfos.html" TargetMode="External"/><Relationship Id="rId445" Type="http://schemas.openxmlformats.org/officeDocument/2006/relationships/hyperlink" Target="http://www.alanwood.net/pesticides/cloransulam.html" TargetMode="External"/><Relationship Id="rId652" Type="http://schemas.openxmlformats.org/officeDocument/2006/relationships/hyperlink" Target="http://www.alanwood.net/pesticides/dimethachlor.html" TargetMode="External"/><Relationship Id="rId1075" Type="http://schemas.openxmlformats.org/officeDocument/2006/relationships/hyperlink" Target="http://www.alanwood.net/pesticides/isazofos.html" TargetMode="External"/><Relationship Id="rId1282" Type="http://schemas.openxmlformats.org/officeDocument/2006/relationships/hyperlink" Target="http://www.alanwood.net/pesticides/semiamitraz.html" TargetMode="External"/><Relationship Id="rId1503" Type="http://schemas.openxmlformats.org/officeDocument/2006/relationships/hyperlink" Target="http://www.alanwood.net/pesticides/prosulfuron.html" TargetMode="External"/><Relationship Id="rId1710" Type="http://schemas.openxmlformats.org/officeDocument/2006/relationships/hyperlink" Target="http://www.alanwood.net/pesticides/thiadifluor.html" TargetMode="External"/><Relationship Id="rId291" Type="http://schemas.openxmlformats.org/officeDocument/2006/relationships/hyperlink" Target="http://www.alanwood.net/pesticides/calcium%20cyanide.html" TargetMode="External"/><Relationship Id="rId305" Type="http://schemas.openxmlformats.org/officeDocument/2006/relationships/hyperlink" Target="http://www.alanwood.net/pesticides/carbendazim.html" TargetMode="External"/><Relationship Id="rId512" Type="http://schemas.openxmlformats.org/officeDocument/2006/relationships/hyperlink" Target="http://www.alanwood.net/pesticides/cyclosulfamuron.html" TargetMode="External"/><Relationship Id="rId957" Type="http://schemas.openxmlformats.org/officeDocument/2006/relationships/hyperlink" Target="http://www.alanwood.net/pesticides/fuberidazole.html" TargetMode="External"/><Relationship Id="rId1142" Type="http://schemas.openxmlformats.org/officeDocument/2006/relationships/hyperlink" Target="http://www.alanwood.net/pesticides/lirimfos.html" TargetMode="External"/><Relationship Id="rId1587" Type="http://schemas.openxmlformats.org/officeDocument/2006/relationships/hyperlink" Target="http://www.alanwood.net/pesticides/renofluthrin.html" TargetMode="External"/><Relationship Id="rId1794" Type="http://schemas.openxmlformats.org/officeDocument/2006/relationships/hyperlink" Target="http://www.alanwood.net/pesticides/trifluralin.html" TargetMode="External"/><Relationship Id="rId1808" Type="http://schemas.openxmlformats.org/officeDocument/2006/relationships/hyperlink" Target="http://www.alanwood.net/pesticides/triticonazole.html" TargetMode="External"/><Relationship Id="rId86" Type="http://schemas.openxmlformats.org/officeDocument/2006/relationships/hyperlink" Target="http://www.alanwood.net/pesticides/amiprofos-methyl.html" TargetMode="External"/><Relationship Id="rId151" Type="http://schemas.openxmlformats.org/officeDocument/2006/relationships/hyperlink" Target="http://www.alanwood.net/pesticides/benfuresate.html" TargetMode="External"/><Relationship Id="rId389" Type="http://schemas.openxmlformats.org/officeDocument/2006/relationships/hyperlink" Target="http://www.alanwood.net/pesticides/chlorphthalim.html" TargetMode="External"/><Relationship Id="rId596" Type="http://schemas.openxmlformats.org/officeDocument/2006/relationships/hyperlink" Target="http://www.alanwood.net/pesticides/dichlofenthion.html" TargetMode="External"/><Relationship Id="rId817" Type="http://schemas.openxmlformats.org/officeDocument/2006/relationships/hyperlink" Target="http://www.alanwood.net/pesticides/fenothiocarb.html" TargetMode="External"/><Relationship Id="rId1002" Type="http://schemas.openxmlformats.org/officeDocument/2006/relationships/hyperlink" Target="http://www.alanwood.net/pesticides/hexachloroacetone.html" TargetMode="External"/><Relationship Id="rId1447" Type="http://schemas.openxmlformats.org/officeDocument/2006/relationships/hyperlink" Target="http://www.alanwood.net/pesticides/polybutenes.html" TargetMode="External"/><Relationship Id="rId1654" Type="http://schemas.openxmlformats.org/officeDocument/2006/relationships/hyperlink" Target="http://www.alanwood.net/pesticides/sulfosulfuron.html" TargetMode="External"/><Relationship Id="rId1861" Type="http://schemas.openxmlformats.org/officeDocument/2006/relationships/table" Target="../tables/table35.xml"/><Relationship Id="rId249" Type="http://schemas.openxmlformats.org/officeDocument/2006/relationships/hyperlink" Target="http://www.alanwood.net/pesticides/bromothalonil.html" TargetMode="External"/><Relationship Id="rId456" Type="http://schemas.openxmlformats.org/officeDocument/2006/relationships/hyperlink" Target="http://www.alanwood.net/pesticides/oxine-copper.html" TargetMode="External"/><Relationship Id="rId663" Type="http://schemas.openxmlformats.org/officeDocument/2006/relationships/hyperlink" Target="http://www.alanwood.net/pesticides/dimethyl%20phthalate.html" TargetMode="External"/><Relationship Id="rId870" Type="http://schemas.openxmlformats.org/officeDocument/2006/relationships/hyperlink" Target="http://www.alanwood.net/pesticides/fluchloralin.html" TargetMode="External"/><Relationship Id="rId1086" Type="http://schemas.openxmlformats.org/officeDocument/2006/relationships/hyperlink" Target="http://www.alanwood.net/pesticides/isolan.html" TargetMode="External"/><Relationship Id="rId1293" Type="http://schemas.openxmlformats.org/officeDocument/2006/relationships/hyperlink" Target="http://www.alanwood.net/pesticides/xylylcarb.html" TargetMode="External"/><Relationship Id="rId1307" Type="http://schemas.openxmlformats.org/officeDocument/2006/relationships/hyperlink" Target="http://www.alanwood.net/pesticides/naproanilide.html" TargetMode="External"/><Relationship Id="rId1514" Type="http://schemas.openxmlformats.org/officeDocument/2006/relationships/hyperlink" Target="http://www.alanwood.net/pesticides/pymetrozine.html" TargetMode="External"/><Relationship Id="rId1721" Type="http://schemas.openxmlformats.org/officeDocument/2006/relationships/hyperlink" Target="http://www.alanwood.net/pesticides/thifluzamide.html" TargetMode="External"/><Relationship Id="rId13" Type="http://schemas.openxmlformats.org/officeDocument/2006/relationships/hyperlink" Target="http://www.alanwood.net/pesticides/2,4-deb.html" TargetMode="External"/><Relationship Id="rId109" Type="http://schemas.openxmlformats.org/officeDocument/2006/relationships/hyperlink" Target="http://www.alanwood.net/pesticides/aspirin.html" TargetMode="External"/><Relationship Id="rId316" Type="http://schemas.openxmlformats.org/officeDocument/2006/relationships/hyperlink" Target="http://www.alanwood.net/pesticides/carfentrazone.html" TargetMode="External"/><Relationship Id="rId523" Type="http://schemas.openxmlformats.org/officeDocument/2006/relationships/hyperlink" Target="http://www.alanwood.net/pesticides/cyhalothrin.html" TargetMode="External"/><Relationship Id="rId968" Type="http://schemas.openxmlformats.org/officeDocument/2006/relationships/hyperlink" Target="http://www.alanwood.net/pesticides/furathiocarb.html" TargetMode="External"/><Relationship Id="rId1153" Type="http://schemas.openxmlformats.org/officeDocument/2006/relationships/hyperlink" Target="http://www.alanwood.net/pesticides/malonoben.html" TargetMode="External"/><Relationship Id="rId1598" Type="http://schemas.openxmlformats.org/officeDocument/2006/relationships/hyperlink" Target="http://www.alanwood.net/pesticides/1,3-dichloropropene.html" TargetMode="External"/><Relationship Id="rId1819" Type="http://schemas.openxmlformats.org/officeDocument/2006/relationships/hyperlink" Target="http://www.alanwood.net/pesticides/vamidothion.html" TargetMode="External"/><Relationship Id="rId97" Type="http://schemas.openxmlformats.org/officeDocument/2006/relationships/hyperlink" Target="http://www.alanwood.net/pesticides/ancymidol.html" TargetMode="External"/><Relationship Id="rId730" Type="http://schemas.openxmlformats.org/officeDocument/2006/relationships/hyperlink" Target="http://www.alanwood.net/pesticides/endothal.html" TargetMode="External"/><Relationship Id="rId828" Type="http://schemas.openxmlformats.org/officeDocument/2006/relationships/hyperlink" Target="http://www.alanwood.net/pesticides/fenpropidin.html" TargetMode="External"/><Relationship Id="rId1013" Type="http://schemas.openxmlformats.org/officeDocument/2006/relationships/hyperlink" Target="http://www.alanwood.net/pesticides/hexachlorophene.html" TargetMode="External"/><Relationship Id="rId1360" Type="http://schemas.openxmlformats.org/officeDocument/2006/relationships/hyperlink" Target="http://www.alanwood.net/pesticides/oxaziclomefone.html" TargetMode="External"/><Relationship Id="rId1458" Type="http://schemas.openxmlformats.org/officeDocument/2006/relationships/hyperlink" Target="http://www.alanwood.net/pesticides/potassium%20thiocyanate.html" TargetMode="External"/><Relationship Id="rId1665" Type="http://schemas.openxmlformats.org/officeDocument/2006/relationships/hyperlink" Target="http://www.alanwood.net/pesticides/tau-fluvalinate.html" TargetMode="External"/><Relationship Id="rId162" Type="http://schemas.openxmlformats.org/officeDocument/2006/relationships/hyperlink" Target="http://www.alanwood.net/pesticides/benthiavalicarb.html" TargetMode="External"/><Relationship Id="rId467" Type="http://schemas.openxmlformats.org/officeDocument/2006/relationships/hyperlink" Target="http://www.alanwood.net/pesticides/1,3-dichloropropene.html" TargetMode="External"/><Relationship Id="rId1097" Type="http://schemas.openxmlformats.org/officeDocument/2006/relationships/hyperlink" Target="http://www.alanwood.net/pesticides/isothioate.html" TargetMode="External"/><Relationship Id="rId1220" Type="http://schemas.openxmlformats.org/officeDocument/2006/relationships/hyperlink" Target="http://www.alanwood.net/pesticides/methfuroxam.html" TargetMode="External"/><Relationship Id="rId1318" Type="http://schemas.openxmlformats.org/officeDocument/2006/relationships/hyperlink" Target="http://www.alanwood.net/pesticides/nikkomycins.html" TargetMode="External"/><Relationship Id="rId1525" Type="http://schemas.openxmlformats.org/officeDocument/2006/relationships/hyperlink" Target="http://www.alanwood.net/pesticides/pyrasulfotole.html" TargetMode="External"/><Relationship Id="rId674" Type="http://schemas.openxmlformats.org/officeDocument/2006/relationships/hyperlink" Target="http://www.alanwood.net/pesticides/dinitrophenols.html" TargetMode="External"/><Relationship Id="rId881" Type="http://schemas.openxmlformats.org/officeDocument/2006/relationships/hyperlink" Target="http://www.alanwood.net/pesticides/flufenoxystrobin.html" TargetMode="External"/><Relationship Id="rId979" Type="http://schemas.openxmlformats.org/officeDocument/2006/relationships/hyperlink" Target="http://www.alanwood.net/pesticides/gamma-cyhalothrin.html" TargetMode="External"/><Relationship Id="rId1732" Type="http://schemas.openxmlformats.org/officeDocument/2006/relationships/hyperlink" Target="http://www.alanwood.net/pesticides/thionazin.html" TargetMode="External"/><Relationship Id="rId24" Type="http://schemas.openxmlformats.org/officeDocument/2006/relationships/hyperlink" Target="http://www.alanwood.net/pesticides/8-hydroxyquinoline%20sulfate.html" TargetMode="External"/><Relationship Id="rId327" Type="http://schemas.openxmlformats.org/officeDocument/2006/relationships/hyperlink" Target="http://www.alanwood.net/pesticides/cheshunt%20mixture.html" TargetMode="External"/><Relationship Id="rId534" Type="http://schemas.openxmlformats.org/officeDocument/2006/relationships/hyperlink" Target="http://www.alanwood.net/pesticides/cyproconazole.html" TargetMode="External"/><Relationship Id="rId741" Type="http://schemas.openxmlformats.org/officeDocument/2006/relationships/hyperlink" Target="http://www.alanwood.net/pesticides/epsilon-momfluorothrin.html" TargetMode="External"/><Relationship Id="rId839" Type="http://schemas.openxmlformats.org/officeDocument/2006/relationships/hyperlink" Target="http://www.alanwood.net/pesticides/fenthion-ethyl.html" TargetMode="External"/><Relationship Id="rId1164" Type="http://schemas.openxmlformats.org/officeDocument/2006/relationships/hyperlink" Target="http://www.alanwood.net/pesticides/1-methylcyclopropene.html" TargetMode="External"/><Relationship Id="rId1371" Type="http://schemas.openxmlformats.org/officeDocument/2006/relationships/hyperlink" Target="http://www.alanwood.net/pesticides/paichongding.html" TargetMode="External"/><Relationship Id="rId1469" Type="http://schemas.openxmlformats.org/officeDocument/2006/relationships/hyperlink" Target="http://www.alanwood.net/pesticides/procyazine.html" TargetMode="External"/><Relationship Id="rId173" Type="http://schemas.openxmlformats.org/officeDocument/2006/relationships/hyperlink" Target="http://www.alanwood.net/pesticides/hexamide.html" TargetMode="External"/><Relationship Id="rId380" Type="http://schemas.openxmlformats.org/officeDocument/2006/relationships/hyperlink" Target="http://www.alanwood.net/pesticides/chloroacetic%20acid.html" TargetMode="External"/><Relationship Id="rId601" Type="http://schemas.openxmlformats.org/officeDocument/2006/relationships/hyperlink" Target="http://www.alanwood.net/pesticides/dichlorflurenol.html" TargetMode="External"/><Relationship Id="rId1024" Type="http://schemas.openxmlformats.org/officeDocument/2006/relationships/hyperlink" Target="http://www.alanwood.net/pesticides/huanjunzuo.html" TargetMode="External"/><Relationship Id="rId1231" Type="http://schemas.openxmlformats.org/officeDocument/2006/relationships/hyperlink" Target="http://www.alanwood.net/pesticides/methoprene.html" TargetMode="External"/><Relationship Id="rId1676" Type="http://schemas.openxmlformats.org/officeDocument/2006/relationships/hyperlink" Target="http://www.alanwood.net/pesticides/tebupirimfos.html" TargetMode="External"/><Relationship Id="rId240" Type="http://schemas.openxmlformats.org/officeDocument/2006/relationships/hyperlink" Target="http://www.alanwood.net/pesticides/bromobonil.html" TargetMode="External"/><Relationship Id="rId478" Type="http://schemas.openxmlformats.org/officeDocument/2006/relationships/hyperlink" Target="http://www.alanwood.net/pesticides/cresol.html" TargetMode="External"/><Relationship Id="rId685" Type="http://schemas.openxmlformats.org/officeDocument/2006/relationships/hyperlink" Target="http://www.alanwood.net/pesticides/dinosulfon.html" TargetMode="External"/><Relationship Id="rId892" Type="http://schemas.openxmlformats.org/officeDocument/2006/relationships/hyperlink" Target="http://www.alanwood.net/pesticides/flumioxazin.html" TargetMode="External"/><Relationship Id="rId906" Type="http://schemas.openxmlformats.org/officeDocument/2006/relationships/hyperlink" Target="http://www.alanwood.net/pesticides/fluoroimide.html" TargetMode="External"/><Relationship Id="rId1329" Type="http://schemas.openxmlformats.org/officeDocument/2006/relationships/hyperlink" Target="http://www.alanwood.net/pesticides/norbormide.html" TargetMode="External"/><Relationship Id="rId1536" Type="http://schemas.openxmlformats.org/officeDocument/2006/relationships/hyperlink" Target="http://www.alanwood.net/pesticides/pyribambenz-isopropyl.html" TargetMode="External"/><Relationship Id="rId1743" Type="http://schemas.openxmlformats.org/officeDocument/2006/relationships/hyperlink" Target="http://www.alanwood.net/pesticides/tiaojiean.html" TargetMode="External"/><Relationship Id="rId35" Type="http://schemas.openxmlformats.org/officeDocument/2006/relationships/hyperlink" Target="http://www.alanwood.net/pesticides/plifenate.html" TargetMode="External"/><Relationship Id="rId100" Type="http://schemas.openxmlformats.org/officeDocument/2006/relationships/hyperlink" Target="http://www.alanwood.net/pesticides/anisuron.html" TargetMode="External"/><Relationship Id="rId338" Type="http://schemas.openxmlformats.org/officeDocument/2006/relationships/hyperlink" Target="http://www.alanwood.net/pesticides/chloramphenicol.html" TargetMode="External"/><Relationship Id="rId545" Type="http://schemas.openxmlformats.org/officeDocument/2006/relationships/hyperlink" Target="http://www.alanwood.net/pesticides/daminozide.html" TargetMode="External"/><Relationship Id="rId752" Type="http://schemas.openxmlformats.org/officeDocument/2006/relationships/hyperlink" Target="http://www.alanwood.net/pesticides/ethaboxam.html" TargetMode="External"/><Relationship Id="rId1175" Type="http://schemas.openxmlformats.org/officeDocument/2006/relationships/hyperlink" Target="http://www.alanwood.net/pesticides/medinoterb.html" TargetMode="External"/><Relationship Id="rId1382" Type="http://schemas.openxmlformats.org/officeDocument/2006/relationships/hyperlink" Target="http://www.alanwood.net/pesticides/pebulate.html" TargetMode="External"/><Relationship Id="rId1603" Type="http://schemas.openxmlformats.org/officeDocument/2006/relationships/hyperlink" Target="http://www.alanwood.net/pesticides/schradan.html" TargetMode="External"/><Relationship Id="rId1810" Type="http://schemas.openxmlformats.org/officeDocument/2006/relationships/hyperlink" Target="http://www.alanwood.net/pesticides/trunc-call.html" TargetMode="External"/><Relationship Id="rId184" Type="http://schemas.openxmlformats.org/officeDocument/2006/relationships/hyperlink" Target="http://www.alanwood.net/pesticides/benzoylprop.html" TargetMode="External"/><Relationship Id="rId391" Type="http://schemas.openxmlformats.org/officeDocument/2006/relationships/hyperlink" Target="http://www.alanwood.net/pesticides/chloropon.html" TargetMode="External"/><Relationship Id="rId405" Type="http://schemas.openxmlformats.org/officeDocument/2006/relationships/hyperlink" Target="http://www.alanwood.net/pesticides/chlorsulfuron.html" TargetMode="External"/><Relationship Id="rId612" Type="http://schemas.openxmlformats.org/officeDocument/2006/relationships/hyperlink" Target="http://www.alanwood.net/pesticides/diclomezine.html" TargetMode="External"/><Relationship Id="rId1035" Type="http://schemas.openxmlformats.org/officeDocument/2006/relationships/hyperlink" Target="http://www.alanwood.net/pesticides/imazamethabenz.html" TargetMode="External"/><Relationship Id="rId1242" Type="http://schemas.openxmlformats.org/officeDocument/2006/relationships/hyperlink" Target="http://www.alanwood.net/pesticides/methylchloroform.html" TargetMode="External"/><Relationship Id="rId1687" Type="http://schemas.openxmlformats.org/officeDocument/2006/relationships/hyperlink" Target="http://www.alanwood.net/pesticides/tepraloxydim.html" TargetMode="External"/><Relationship Id="rId251" Type="http://schemas.openxmlformats.org/officeDocument/2006/relationships/hyperlink" Target="http://www.alanwood.net/pesticides/brompyrazon.html" TargetMode="External"/><Relationship Id="rId489" Type="http://schemas.openxmlformats.org/officeDocument/2006/relationships/hyperlink" Target="http://www.alanwood.net/pesticides/curcumenol.html" TargetMode="External"/><Relationship Id="rId696" Type="http://schemas.openxmlformats.org/officeDocument/2006/relationships/hyperlink" Target="http://www.alanwood.net/pesticides/tetrasul.html" TargetMode="External"/><Relationship Id="rId917" Type="http://schemas.openxmlformats.org/officeDocument/2006/relationships/hyperlink" Target="http://www.alanwood.net/pesticides/flupropadine.html" TargetMode="External"/><Relationship Id="rId1102" Type="http://schemas.openxmlformats.org/officeDocument/2006/relationships/hyperlink" Target="http://www.alanwood.net/pesticides/isoxadifen.html" TargetMode="External"/><Relationship Id="rId1547" Type="http://schemas.openxmlformats.org/officeDocument/2006/relationships/hyperlink" Target="http://www.alanwood.net/pesticides/pyridate.html" TargetMode="External"/><Relationship Id="rId1754" Type="http://schemas.openxmlformats.org/officeDocument/2006/relationships/hyperlink" Target="http://www.alanwood.net/pesticides/1,3-dichloropropene.html" TargetMode="External"/><Relationship Id="rId46" Type="http://schemas.openxmlformats.org/officeDocument/2006/relationships/hyperlink" Target="http://www.alanwood.net/pesticides/acynonapyr.html" TargetMode="External"/><Relationship Id="rId349" Type="http://schemas.openxmlformats.org/officeDocument/2006/relationships/hyperlink" Target="http://www.alanwood.net/pesticides/chlorbufam.html" TargetMode="External"/><Relationship Id="rId556" Type="http://schemas.openxmlformats.org/officeDocument/2006/relationships/hyperlink" Target="http://www.alanwood.net/pesticides/tde.html" TargetMode="External"/><Relationship Id="rId763" Type="http://schemas.openxmlformats.org/officeDocument/2006/relationships/hyperlink" Target="http://www.alanwood.net/pesticides/ethoate-methyl.html" TargetMode="External"/><Relationship Id="rId1186" Type="http://schemas.openxmlformats.org/officeDocument/2006/relationships/hyperlink" Target="http://www.alanwood.net/pesticides/mephenate.html" TargetMode="External"/><Relationship Id="rId1393" Type="http://schemas.openxmlformats.org/officeDocument/2006/relationships/hyperlink" Target="http://www.alanwood.net/pesticides/pentoxazone.html" TargetMode="External"/><Relationship Id="rId1407" Type="http://schemas.openxmlformats.org/officeDocument/2006/relationships/hyperlink" Target="http://www.alanwood.net/pesticides/phenylmercury%20acetate.html" TargetMode="External"/><Relationship Id="rId1614" Type="http://schemas.openxmlformats.org/officeDocument/2006/relationships/hyperlink" Target="http://www.alanwood.net/pesticides/tetramethylfluthrin.html" TargetMode="External"/><Relationship Id="rId1821" Type="http://schemas.openxmlformats.org/officeDocument/2006/relationships/hyperlink" Target="http://www.alanwood.net/pesticides/vernolate.html" TargetMode="External"/><Relationship Id="rId111" Type="http://schemas.openxmlformats.org/officeDocument/2006/relationships/hyperlink" Target="http://www.alanwood.net/pesticides/athidathion.html" TargetMode="External"/><Relationship Id="rId195" Type="http://schemas.openxmlformats.org/officeDocument/2006/relationships/hyperlink" Target="http://www.alanwood.net/pesticides/bicyclopyrone.html" TargetMode="External"/><Relationship Id="rId209" Type="http://schemas.openxmlformats.org/officeDocument/2006/relationships/hyperlink" Target="http://www.alanwood.net/pesticides/bismerthiazol.html" TargetMode="External"/><Relationship Id="rId416" Type="http://schemas.openxmlformats.org/officeDocument/2006/relationships/hyperlink" Target="http://www.alanwood.net/pesticides/cinerin%20ii.html" TargetMode="External"/><Relationship Id="rId970" Type="http://schemas.openxmlformats.org/officeDocument/2006/relationships/hyperlink" Target="http://www.alanwood.net/pesticides/furconazole.html" TargetMode="External"/><Relationship Id="rId1046" Type="http://schemas.openxmlformats.org/officeDocument/2006/relationships/hyperlink" Target="http://www.alanwood.net/pesticides/iminoctadine.html" TargetMode="External"/><Relationship Id="rId1253" Type="http://schemas.openxmlformats.org/officeDocument/2006/relationships/hyperlink" Target="http://www.alanwood.net/pesticides/metolachlor.html" TargetMode="External"/><Relationship Id="rId1698" Type="http://schemas.openxmlformats.org/officeDocument/2006/relationships/hyperlink" Target="http://www.alanwood.net/pesticides/tetrachlorantraniliprole.html" TargetMode="External"/><Relationship Id="rId623" Type="http://schemas.openxmlformats.org/officeDocument/2006/relationships/hyperlink" Target="http://www.alanwood.net/pesticides/dienochlor.html" TargetMode="External"/><Relationship Id="rId830" Type="http://schemas.openxmlformats.org/officeDocument/2006/relationships/hyperlink" Target="http://www.alanwood.net/pesticides/fenpyrazamine.html" TargetMode="External"/><Relationship Id="rId928" Type="http://schemas.openxmlformats.org/officeDocument/2006/relationships/hyperlink" Target="http://www.alanwood.net/pesticides/flursulamid.html" TargetMode="External"/><Relationship Id="rId1460" Type="http://schemas.openxmlformats.org/officeDocument/2006/relationships/hyperlink" Target="http://www.alanwood.net/pesticides/precocene%20i.html" TargetMode="External"/><Relationship Id="rId1558" Type="http://schemas.openxmlformats.org/officeDocument/2006/relationships/hyperlink" Target="http://www.alanwood.net/pesticides/pyripropanol.html" TargetMode="External"/><Relationship Id="rId1765" Type="http://schemas.openxmlformats.org/officeDocument/2006/relationships/hyperlink" Target="http://www.alanwood.net/pesticides/triafamone.html" TargetMode="External"/><Relationship Id="rId57" Type="http://schemas.openxmlformats.org/officeDocument/2006/relationships/hyperlink" Target="http://www.alanwood.net/pesticides/aldrin.html" TargetMode="External"/><Relationship Id="rId262" Type="http://schemas.openxmlformats.org/officeDocument/2006/relationships/hyperlink" Target="http://www.alanwood.net/pesticides/butachlor.html" TargetMode="External"/><Relationship Id="rId567" Type="http://schemas.openxmlformats.org/officeDocument/2006/relationships/hyperlink" Target="http://www.alanwood.net/pesticides/dioxathion.html" TargetMode="External"/><Relationship Id="rId1113" Type="http://schemas.openxmlformats.org/officeDocument/2006/relationships/hyperlink" Target="http://www.alanwood.net/pesticides/jiajizengxiaolin.html" TargetMode="External"/><Relationship Id="rId1197" Type="http://schemas.openxmlformats.org/officeDocument/2006/relationships/hyperlink" Target="http://www.alanwood.net/pesticides/mesosulfuron.html" TargetMode="External"/><Relationship Id="rId1320" Type="http://schemas.openxmlformats.org/officeDocument/2006/relationships/hyperlink" Target="http://www.alanwood.net/pesticides/nipyraclofen.html" TargetMode="External"/><Relationship Id="rId1418" Type="http://schemas.openxmlformats.org/officeDocument/2006/relationships/hyperlink" Target="http://www.alanwood.net/pesticides/phosglycin.html" TargetMode="External"/><Relationship Id="rId122" Type="http://schemas.openxmlformats.org/officeDocument/2006/relationships/hyperlink" Target="http://www.alanwood.net/pesticides/azinphos-ethyl.html" TargetMode="External"/><Relationship Id="rId774" Type="http://schemas.openxmlformats.org/officeDocument/2006/relationships/hyperlink" Target="http://www.alanwood.net/pesticides/ethyl-ddd.html" TargetMode="External"/><Relationship Id="rId981" Type="http://schemas.openxmlformats.org/officeDocument/2006/relationships/hyperlink" Target="http://www.alanwood.net/pesticides/gibberellic%20acid.html" TargetMode="External"/><Relationship Id="rId1057" Type="http://schemas.openxmlformats.org/officeDocument/2006/relationships/hyperlink" Target="http://www.alanwood.net/pesticides/methyl%20iodide.html" TargetMode="External"/><Relationship Id="rId1625" Type="http://schemas.openxmlformats.org/officeDocument/2006/relationships/hyperlink" Target="http://www.alanwood.net/pesticides/s-metolachlor.html" TargetMode="External"/><Relationship Id="rId1832" Type="http://schemas.openxmlformats.org/officeDocument/2006/relationships/hyperlink" Target="http://www.alanwood.net/pesticides/zinc%20thiazole.html" TargetMode="External"/><Relationship Id="rId427" Type="http://schemas.openxmlformats.org/officeDocument/2006/relationships/hyperlink" Target="http://www.alanwood.net/pesticides/clenpirin.html" TargetMode="External"/><Relationship Id="rId634" Type="http://schemas.openxmlformats.org/officeDocument/2006/relationships/hyperlink" Target="http://www.alanwood.net/pesticides/difenzoquat.html" TargetMode="External"/><Relationship Id="rId841" Type="http://schemas.openxmlformats.org/officeDocument/2006/relationships/hyperlink" Target="http://www.alanwood.net/pesticides/fentrifanil.html" TargetMode="External"/><Relationship Id="rId1264" Type="http://schemas.openxmlformats.org/officeDocument/2006/relationships/hyperlink" Target="http://www.alanwood.net/pesticides/mevinphos.html" TargetMode="External"/><Relationship Id="rId1471" Type="http://schemas.openxmlformats.org/officeDocument/2006/relationships/hyperlink" Target="http://www.alanwood.net/pesticides/prodiamine.html" TargetMode="External"/><Relationship Id="rId1569" Type="http://schemas.openxmlformats.org/officeDocument/2006/relationships/hyperlink" Target="http://www.alanwood.net/pesticides/quinacetol.html" TargetMode="External"/><Relationship Id="rId273" Type="http://schemas.openxmlformats.org/officeDocument/2006/relationships/hyperlink" Target="http://www.alanwood.net/pesticides/1,3-dichloropropene.html" TargetMode="External"/><Relationship Id="rId480" Type="http://schemas.openxmlformats.org/officeDocument/2006/relationships/hyperlink" Target="http://www.alanwood.net/pesticides/crotamiton.html" TargetMode="External"/><Relationship Id="rId701" Type="http://schemas.openxmlformats.org/officeDocument/2006/relationships/hyperlink" Target="http://www.alanwood.net/pesticides/disparlure.html" TargetMode="External"/><Relationship Id="rId939" Type="http://schemas.openxmlformats.org/officeDocument/2006/relationships/hyperlink" Target="http://www.alanwood.net/pesticides/fluxofenim.html" TargetMode="External"/><Relationship Id="rId1124" Type="http://schemas.openxmlformats.org/officeDocument/2006/relationships/hyperlink" Target="http://www.alanwood.net/pesticides/kasugamycin.html" TargetMode="External"/><Relationship Id="rId1331" Type="http://schemas.openxmlformats.org/officeDocument/2006/relationships/hyperlink" Target="http://www.alanwood.net/pesticides/noruron.html" TargetMode="External"/><Relationship Id="rId1776" Type="http://schemas.openxmlformats.org/officeDocument/2006/relationships/hyperlink" Target="http://www.alanwood.net/pesticides/tricamba.html" TargetMode="External"/><Relationship Id="rId68" Type="http://schemas.openxmlformats.org/officeDocument/2006/relationships/hyperlink" Target="http://www.alanwood.net/pesticides/alpha-endosulfan.html" TargetMode="External"/><Relationship Id="rId133" Type="http://schemas.openxmlformats.org/officeDocument/2006/relationships/hyperlink" Target="http://www.alanwood.net/pesticides/barium%20polysulfide.html" TargetMode="External"/><Relationship Id="rId340" Type="http://schemas.openxmlformats.org/officeDocument/2006/relationships/hyperlink" Target="http://www.alanwood.net/pesticides/chloranil.html" TargetMode="External"/><Relationship Id="rId578" Type="http://schemas.openxmlformats.org/officeDocument/2006/relationships/hyperlink" Target="http://www.alanwood.net/pesticides/1,3-dichloropropene.html" TargetMode="External"/><Relationship Id="rId785" Type="http://schemas.openxmlformats.org/officeDocument/2006/relationships/hyperlink" Target="http://www.alanwood.net/pesticides/etofenprox.html" TargetMode="External"/><Relationship Id="rId992" Type="http://schemas.openxmlformats.org/officeDocument/2006/relationships/hyperlink" Target="http://www.alanwood.net/pesticides/griseofulvin.html" TargetMode="External"/><Relationship Id="rId1429" Type="http://schemas.openxmlformats.org/officeDocument/2006/relationships/hyperlink" Target="http://www.alanwood.net/pesticides/picloram.html" TargetMode="External"/><Relationship Id="rId1636" Type="http://schemas.openxmlformats.org/officeDocument/2006/relationships/hyperlink" Target="http://www.alanwood.net/pesticides/sodium%20tetrathiocarbonate.html" TargetMode="External"/><Relationship Id="rId1843" Type="http://schemas.openxmlformats.org/officeDocument/2006/relationships/hyperlink" Target="http://www.alanwood.net/pesticides/ecdysterone.html" TargetMode="External"/><Relationship Id="rId200" Type="http://schemas.openxmlformats.org/officeDocument/2006/relationships/hyperlink" Target="http://www.alanwood.net/pesticides/binapacryl.html" TargetMode="External"/><Relationship Id="rId438" Type="http://schemas.openxmlformats.org/officeDocument/2006/relationships/hyperlink" Target="http://www.alanwood.net/pesticides/clomazone.html" TargetMode="External"/><Relationship Id="rId645" Type="http://schemas.openxmlformats.org/officeDocument/2006/relationships/hyperlink" Target="http://www.alanwood.net/pesticides/dimefox.html" TargetMode="External"/><Relationship Id="rId852" Type="http://schemas.openxmlformats.org/officeDocument/2006/relationships/hyperlink" Target="http://www.alanwood.net/pesticides/flocoumafen.html" TargetMode="External"/><Relationship Id="rId1068" Type="http://schemas.openxmlformats.org/officeDocument/2006/relationships/hyperlink" Target="http://www.alanwood.net/pesticides/iprovalicarb.html" TargetMode="External"/><Relationship Id="rId1275" Type="http://schemas.openxmlformats.org/officeDocument/2006/relationships/hyperlink" Target="http://www.alanwood.net/pesticides/mnaf.html" TargetMode="External"/><Relationship Id="rId1482" Type="http://schemas.openxmlformats.org/officeDocument/2006/relationships/hyperlink" Target="http://www.alanwood.net/pesticides/prometryn.html" TargetMode="External"/><Relationship Id="rId1703" Type="http://schemas.openxmlformats.org/officeDocument/2006/relationships/hyperlink" Target="http://www.alanwood.net/pesticides/tetranactin.html" TargetMode="External"/><Relationship Id="rId284" Type="http://schemas.openxmlformats.org/officeDocument/2006/relationships/hyperlink" Target="http://www.alanwood.net/pesticides/cacodylic%20acid.html" TargetMode="External"/><Relationship Id="rId491" Type="http://schemas.openxmlformats.org/officeDocument/2006/relationships/hyperlink" Target="http://www.alanwood.net/pesticides/1,3-dichloropropene.html" TargetMode="External"/><Relationship Id="rId505" Type="http://schemas.openxmlformats.org/officeDocument/2006/relationships/hyperlink" Target="http://www.alanwood.net/pesticides/cyclethrin.html" TargetMode="External"/><Relationship Id="rId712" Type="http://schemas.openxmlformats.org/officeDocument/2006/relationships/hyperlink" Target="http://www.alanwood.net/pesticides/dnoc.html" TargetMode="External"/><Relationship Id="rId1135" Type="http://schemas.openxmlformats.org/officeDocument/2006/relationships/hyperlink" Target="http://www.alanwood.net/pesticides/latilure.html" TargetMode="External"/><Relationship Id="rId1342" Type="http://schemas.openxmlformats.org/officeDocument/2006/relationships/hyperlink" Target="http://www.alanwood.net/pesticides/2-phenylphenol.html" TargetMode="External"/><Relationship Id="rId1787" Type="http://schemas.openxmlformats.org/officeDocument/2006/relationships/hyperlink" Target="http://www.alanwood.net/pesticides/trifenofos.html" TargetMode="External"/><Relationship Id="rId79" Type="http://schemas.openxmlformats.org/officeDocument/2006/relationships/hyperlink" Target="http://www.alanwood.net/pesticides/amidoflumet.html" TargetMode="External"/><Relationship Id="rId144" Type="http://schemas.openxmlformats.org/officeDocument/2006/relationships/hyperlink" Target="http://www.alanwood.net/pesticides/bencarbazone.html" TargetMode="External"/><Relationship Id="rId589" Type="http://schemas.openxmlformats.org/officeDocument/2006/relationships/hyperlink" Target="http://www.alanwood.net/pesticides/diazinon.html" TargetMode="External"/><Relationship Id="rId796" Type="http://schemas.openxmlformats.org/officeDocument/2006/relationships/hyperlink" Target="http://www.alanwood.net/pesticides/fenarimol.html" TargetMode="External"/><Relationship Id="rId1202" Type="http://schemas.openxmlformats.org/officeDocument/2006/relationships/hyperlink" Target="http://www.alanwood.net/pesticides/metalaxyl.html" TargetMode="External"/><Relationship Id="rId1647" Type="http://schemas.openxmlformats.org/officeDocument/2006/relationships/hyperlink" Target="http://www.alanwood.net/pesticides/strychnine.html" TargetMode="External"/><Relationship Id="rId1854" Type="http://schemas.openxmlformats.org/officeDocument/2006/relationships/hyperlink" Target="https://pesticidecompendium.bcpc.org/dioxopyritrione.html" TargetMode="External"/><Relationship Id="rId351" Type="http://schemas.openxmlformats.org/officeDocument/2006/relationships/hyperlink" Target="http://www.alanwood.net/pesticides/chlordecone.html" TargetMode="External"/><Relationship Id="rId449" Type="http://schemas.openxmlformats.org/officeDocument/2006/relationships/hyperlink" Target="http://www.alanwood.net/pesticides/cloxyfonac.html" TargetMode="External"/><Relationship Id="rId656" Type="http://schemas.openxmlformats.org/officeDocument/2006/relationships/hyperlink" Target="http://www.alanwood.net/pesticides/dimethipin.html" TargetMode="External"/><Relationship Id="rId863" Type="http://schemas.openxmlformats.org/officeDocument/2006/relationships/hyperlink" Target="http://www.alanwood.net/pesticides/fluazolate.html" TargetMode="External"/><Relationship Id="rId1079" Type="http://schemas.openxmlformats.org/officeDocument/2006/relationships/hyperlink" Target="http://www.alanwood.net/pesticides/isocil.html" TargetMode="External"/><Relationship Id="rId1286" Type="http://schemas.openxmlformats.org/officeDocument/2006/relationships/hyperlink" Target="http://www.alanwood.net/pesticides/monosulfuron.html" TargetMode="External"/><Relationship Id="rId1493" Type="http://schemas.openxmlformats.org/officeDocument/2006/relationships/hyperlink" Target="http://www.alanwood.net/pesticides/propetamphos.html" TargetMode="External"/><Relationship Id="rId1507" Type="http://schemas.openxmlformats.org/officeDocument/2006/relationships/hyperlink" Target="http://www.alanwood.net/pesticides/prothiofos.html" TargetMode="External"/><Relationship Id="rId1714" Type="http://schemas.openxmlformats.org/officeDocument/2006/relationships/hyperlink" Target="http://www.alanwood.net/pesticides/thiazafluron.html" TargetMode="External"/><Relationship Id="rId211" Type="http://schemas.openxmlformats.org/officeDocument/2006/relationships/hyperlink" Target="http://www.alanwood.net/pesticides/hydrargaphen.html" TargetMode="External"/><Relationship Id="rId295" Type="http://schemas.openxmlformats.org/officeDocument/2006/relationships/hyperlink" Target="http://www.alanwood.net/pesticides/camphechlor.html" TargetMode="External"/><Relationship Id="rId309" Type="http://schemas.openxmlformats.org/officeDocument/2006/relationships/hyperlink" Target="http://www.alanwood.net/pesticides/carbon%20disulfide.html" TargetMode="External"/><Relationship Id="rId516" Type="http://schemas.openxmlformats.org/officeDocument/2006/relationships/hyperlink" Target="http://www.alanwood.net/pesticides/cyenopyrafen.html" TargetMode="External"/><Relationship Id="rId1146" Type="http://schemas.openxmlformats.org/officeDocument/2006/relationships/hyperlink" Target="http://www.alanwood.net/pesticides/lufenuron.html" TargetMode="External"/><Relationship Id="rId1798" Type="http://schemas.openxmlformats.org/officeDocument/2006/relationships/hyperlink" Target="http://www.alanwood.net/pesticides/triforine.html" TargetMode="External"/><Relationship Id="rId723" Type="http://schemas.openxmlformats.org/officeDocument/2006/relationships/hyperlink" Target="http://www.alanwood.net/pesticides/ebp.html" TargetMode="External"/><Relationship Id="rId930" Type="http://schemas.openxmlformats.org/officeDocument/2006/relationships/hyperlink" Target="http://www.alanwood.net/pesticides/flusilazole.html" TargetMode="External"/><Relationship Id="rId1006" Type="http://schemas.openxmlformats.org/officeDocument/2006/relationships/hyperlink" Target="http://www.alanwood.net/pesticides/heptafluthrin.html" TargetMode="External"/><Relationship Id="rId1353" Type="http://schemas.openxmlformats.org/officeDocument/2006/relationships/hyperlink" Target="http://www.alanwood.net/pesticides/oxadiazon.html" TargetMode="External"/><Relationship Id="rId1560" Type="http://schemas.openxmlformats.org/officeDocument/2006/relationships/hyperlink" Target="http://www.alanwood.net/pesticides/pyrithiobac.html" TargetMode="External"/><Relationship Id="rId1658" Type="http://schemas.openxmlformats.org/officeDocument/2006/relationships/hyperlink" Target="http://www.alanwood.net/pesticides/sulfoxime.html" TargetMode="External"/><Relationship Id="rId155" Type="http://schemas.openxmlformats.org/officeDocument/2006/relationships/hyperlink" Target="http://www.alanwood.net/pesticides/benoxacor.html" TargetMode="External"/><Relationship Id="rId362" Type="http://schemas.openxmlformats.org/officeDocument/2006/relationships/hyperlink" Target="http://www.alanwood.net/pesticides/monuron.html" TargetMode="External"/><Relationship Id="rId1213" Type="http://schemas.openxmlformats.org/officeDocument/2006/relationships/hyperlink" Target="http://www.alanwood.net/pesticides/metflurazon.html" TargetMode="External"/><Relationship Id="rId1297" Type="http://schemas.openxmlformats.org/officeDocument/2006/relationships/hyperlink" Target="http://www.alanwood.net/pesticides/myclozolin.html" TargetMode="External"/><Relationship Id="rId1420" Type="http://schemas.openxmlformats.org/officeDocument/2006/relationships/hyperlink" Target="http://www.alanwood.net/pesticides/phosphamidon.html" TargetMode="External"/><Relationship Id="rId1518" Type="http://schemas.openxmlformats.org/officeDocument/2006/relationships/hyperlink" Target="http://www.alanwood.net/pesticides/pyraclostrobin.html" TargetMode="External"/><Relationship Id="rId222" Type="http://schemas.openxmlformats.org/officeDocument/2006/relationships/hyperlink" Target="http://www.alanwood.net/pesticides/boric%20acid.html" TargetMode="External"/><Relationship Id="rId667" Type="http://schemas.openxmlformats.org/officeDocument/2006/relationships/hyperlink" Target="http://www.alanwood.net/pesticides/dimoxystrobin.html" TargetMode="External"/><Relationship Id="rId874" Type="http://schemas.openxmlformats.org/officeDocument/2006/relationships/hyperlink" Target="http://www.alanwood.net/pesticides/fludioxonil.html" TargetMode="External"/><Relationship Id="rId1725" Type="http://schemas.openxmlformats.org/officeDocument/2006/relationships/hyperlink" Target="http://www.alanwood.net/pesticides/thiochlorfenphim.html" TargetMode="External"/><Relationship Id="rId17" Type="http://schemas.openxmlformats.org/officeDocument/2006/relationships/hyperlink" Target="http://www.alanwood.net/pesticides/3,4-db.html" TargetMode="External"/><Relationship Id="rId527" Type="http://schemas.openxmlformats.org/officeDocument/2006/relationships/hyperlink" Target="http://www.alanwood.net/pesticides/cyometrinil.html" TargetMode="External"/><Relationship Id="rId734" Type="http://schemas.openxmlformats.org/officeDocument/2006/relationships/hyperlink" Target="http://www.alanwood.net/pesticides/epn.html" TargetMode="External"/><Relationship Id="rId941" Type="http://schemas.openxmlformats.org/officeDocument/2006/relationships/hyperlink" Target="http://www.alanwood.net/pesticides/fomesafen.html" TargetMode="External"/><Relationship Id="rId1157" Type="http://schemas.openxmlformats.org/officeDocument/2006/relationships/hyperlink" Target="http://www.alanwood.net/pesticides/mancozeb.html" TargetMode="External"/><Relationship Id="rId1364" Type="http://schemas.openxmlformats.org/officeDocument/2006/relationships/hyperlink" Target="http://www.alanwood.net/pesticides/oxycarboxin.html" TargetMode="External"/><Relationship Id="rId1571" Type="http://schemas.openxmlformats.org/officeDocument/2006/relationships/hyperlink" Target="http://www.alanwood.net/pesticides/quinclorac.html" TargetMode="External"/><Relationship Id="rId70" Type="http://schemas.openxmlformats.org/officeDocument/2006/relationships/hyperlink" Target="http://www.alanwood.net/pesticides/1,3-dichloropropene.html" TargetMode="External"/><Relationship Id="rId166" Type="http://schemas.openxmlformats.org/officeDocument/2006/relationships/hyperlink" Target="http://www.alanwood.net/pesticides/benzadox.html" TargetMode="External"/><Relationship Id="rId373" Type="http://schemas.openxmlformats.org/officeDocument/2006/relationships/hyperlink" Target="http://www.alanwood.net/pesticides/chlorimuron.html" TargetMode="External"/><Relationship Id="rId580" Type="http://schemas.openxmlformats.org/officeDocument/2006/relationships/hyperlink" Target="http://www.alanwood.net/pesticides/desmetryn.html" TargetMode="External"/><Relationship Id="rId801" Type="http://schemas.openxmlformats.org/officeDocument/2006/relationships/hyperlink" Target="http://www.alanwood.net/pesticides/fenbutatin%20oxide.html" TargetMode="External"/><Relationship Id="rId1017" Type="http://schemas.openxmlformats.org/officeDocument/2006/relationships/hyperlink" Target="http://www.alanwood.net/pesticides/hexalure.html" TargetMode="External"/><Relationship Id="rId1224" Type="http://schemas.openxmlformats.org/officeDocument/2006/relationships/hyperlink" Target="http://www.alanwood.net/pesticides/methiotepa.html" TargetMode="External"/><Relationship Id="rId1431" Type="http://schemas.openxmlformats.org/officeDocument/2006/relationships/hyperlink" Target="http://www.alanwood.net/pesticides/picoxystrobin.html" TargetMode="External"/><Relationship Id="rId1669" Type="http://schemas.openxmlformats.org/officeDocument/2006/relationships/hyperlink" Target="http://www.alanwood.net/pesticides/thiabendazole.html" TargetMode="External"/><Relationship Id="rId1" Type="http://schemas.openxmlformats.org/officeDocument/2006/relationships/hyperlink" Target="http://www.alanwood.net/pesticides/(3-ethoxypropyl)mercury%20bromide.html" TargetMode="External"/><Relationship Id="rId233" Type="http://schemas.openxmlformats.org/officeDocument/2006/relationships/hyperlink" Target="http://www.alanwood.net/pesticides/brofluthrinate.html" TargetMode="External"/><Relationship Id="rId440" Type="http://schemas.openxmlformats.org/officeDocument/2006/relationships/hyperlink" Target="http://www.alanwood.net/pesticides/niclosamide.html" TargetMode="External"/><Relationship Id="rId678" Type="http://schemas.openxmlformats.org/officeDocument/2006/relationships/hyperlink" Target="http://www.alanwood.net/pesticides/dinocap-6.html" TargetMode="External"/><Relationship Id="rId885" Type="http://schemas.openxmlformats.org/officeDocument/2006/relationships/hyperlink" Target="http://www.alanwood.net/pesticides/fluindapyr.html" TargetMode="External"/><Relationship Id="rId1070" Type="http://schemas.openxmlformats.org/officeDocument/2006/relationships/hyperlink" Target="http://www.alanwood.net/pesticides/ipsdienol.html" TargetMode="External"/><Relationship Id="rId1529" Type="http://schemas.openxmlformats.org/officeDocument/2006/relationships/hyperlink" Target="http://www.alanwood.net/pesticides/pyrazosulfuron.html" TargetMode="External"/><Relationship Id="rId1736" Type="http://schemas.openxmlformats.org/officeDocument/2006/relationships/hyperlink" Target="http://www.alanwood.net/pesticides/thiosemicarbazide.html" TargetMode="External"/><Relationship Id="rId28" Type="http://schemas.openxmlformats.org/officeDocument/2006/relationships/hyperlink" Target="http://www.alanwood.net/pesticides/abscisic%20acid.html" TargetMode="External"/><Relationship Id="rId300" Type="http://schemas.openxmlformats.org/officeDocument/2006/relationships/hyperlink" Target="http://www.alanwood.net/pesticides/carbamorph.html" TargetMode="External"/><Relationship Id="rId538" Type="http://schemas.openxmlformats.org/officeDocument/2006/relationships/hyperlink" Target="http://www.alanwood.net/pesticides/cyprosulfamide.html" TargetMode="External"/><Relationship Id="rId745" Type="http://schemas.openxmlformats.org/officeDocument/2006/relationships/hyperlink" Target="http://www.alanwood.net/pesticides/esfenvalerate.html" TargetMode="External"/><Relationship Id="rId952" Type="http://schemas.openxmlformats.org/officeDocument/2006/relationships/hyperlink" Target="http://www.alanwood.net/pesticides/fospirate.html" TargetMode="External"/><Relationship Id="rId1168" Type="http://schemas.openxmlformats.org/officeDocument/2006/relationships/hyperlink" Target="http://www.alanwood.net/pesticides/mecoprop.html" TargetMode="External"/><Relationship Id="rId1375" Type="http://schemas.openxmlformats.org/officeDocument/2006/relationships/hyperlink" Target="http://www.alanwood.net/pesticides/parathion.html" TargetMode="External"/><Relationship Id="rId1582" Type="http://schemas.openxmlformats.org/officeDocument/2006/relationships/hyperlink" Target="http://www.alanwood.net/pesticides/quwenzhi.html" TargetMode="External"/><Relationship Id="rId1803" Type="http://schemas.openxmlformats.org/officeDocument/2006/relationships/hyperlink" Target="http://www.alanwood.net/pesticides/tripropindan.html" TargetMode="External"/><Relationship Id="rId81" Type="http://schemas.openxmlformats.org/officeDocument/2006/relationships/hyperlink" Target="http://www.alanwood.net/pesticides/aminocarb.html" TargetMode="External"/><Relationship Id="rId177" Type="http://schemas.openxmlformats.org/officeDocument/2006/relationships/hyperlink" Target="http://www.alanwood.net/pesticides/benzofenap.html" TargetMode="External"/><Relationship Id="rId384" Type="http://schemas.openxmlformats.org/officeDocument/2006/relationships/hyperlink" Target="http://www.alanwood.net/pesticides/chloromebuform.html" TargetMode="External"/><Relationship Id="rId591" Type="http://schemas.openxmlformats.org/officeDocument/2006/relationships/hyperlink" Target="http://www.alanwood.net/pesticides/dibutyl%20succinate.html" TargetMode="External"/><Relationship Id="rId605" Type="http://schemas.openxmlformats.org/officeDocument/2006/relationships/hyperlink" Target="http://www.alanwood.net/pesticides/dichlorophen.html" TargetMode="External"/><Relationship Id="rId812" Type="http://schemas.openxmlformats.org/officeDocument/2006/relationships/hyperlink" Target="http://www.alanwood.net/pesticides/fenson.html" TargetMode="External"/><Relationship Id="rId1028" Type="http://schemas.openxmlformats.org/officeDocument/2006/relationships/hyperlink" Target="http://www.alanwood.net/pesticides/hydroprene.html" TargetMode="External"/><Relationship Id="rId1235" Type="http://schemas.openxmlformats.org/officeDocument/2006/relationships/hyperlink" Target="http://www.alanwood.net/pesticides/methoxychlor.html" TargetMode="External"/><Relationship Id="rId1442" Type="http://schemas.openxmlformats.org/officeDocument/2006/relationships/hyperlink" Target="http://www.alanwood.net/pesticides/pirimicarb.html" TargetMode="External"/><Relationship Id="rId244" Type="http://schemas.openxmlformats.org/officeDocument/2006/relationships/hyperlink" Target="http://www.alanwood.net/pesticides/bromofenoxim.html" TargetMode="External"/><Relationship Id="rId689" Type="http://schemas.openxmlformats.org/officeDocument/2006/relationships/hyperlink" Target="http://www.alanwood.net/pesticides/diofenolan.html" TargetMode="External"/><Relationship Id="rId896" Type="http://schemas.openxmlformats.org/officeDocument/2006/relationships/hyperlink" Target="http://www.alanwood.net/pesticides/fluopicolide.html" TargetMode="External"/><Relationship Id="rId1081" Type="http://schemas.openxmlformats.org/officeDocument/2006/relationships/hyperlink" Target="http://www.alanwood.net/pesticides/isodrin.html" TargetMode="External"/><Relationship Id="rId1302" Type="http://schemas.openxmlformats.org/officeDocument/2006/relationships/hyperlink" Target="http://www.alanwood.net/pesticides/naftalofos.html" TargetMode="External"/><Relationship Id="rId1747" Type="http://schemas.openxmlformats.org/officeDocument/2006/relationships/hyperlink" Target="http://www.alanwood.net/pesticides/tioxazafen.html" TargetMode="External"/><Relationship Id="rId39" Type="http://schemas.openxmlformats.org/officeDocument/2006/relationships/hyperlink" Target="http://www.alanwood.net/pesticides/acifluorfen.html" TargetMode="External"/><Relationship Id="rId451" Type="http://schemas.openxmlformats.org/officeDocument/2006/relationships/hyperlink" Target="http://www.alanwood.net/pesticides/cma.html" TargetMode="External"/><Relationship Id="rId549" Type="http://schemas.openxmlformats.org/officeDocument/2006/relationships/hyperlink" Target="http://www.alanwood.net/pesticides/d-camphor.html" TargetMode="External"/><Relationship Id="rId756" Type="http://schemas.openxmlformats.org/officeDocument/2006/relationships/hyperlink" Target="http://www.alanwood.net/pesticides/ethaprochlor.html" TargetMode="External"/><Relationship Id="rId1179" Type="http://schemas.openxmlformats.org/officeDocument/2006/relationships/hyperlink" Target="http://www.alanwood.net/pesticides/mefenpyr.html" TargetMode="External"/><Relationship Id="rId1386" Type="http://schemas.openxmlformats.org/officeDocument/2006/relationships/hyperlink" Target="http://www.alanwood.net/pesticides/pencycuron.html" TargetMode="External"/><Relationship Id="rId1593" Type="http://schemas.openxmlformats.org/officeDocument/2006/relationships/hyperlink" Target="http://www.alanwood.net/pesticides/ribavirin.html" TargetMode="External"/><Relationship Id="rId1607" Type="http://schemas.openxmlformats.org/officeDocument/2006/relationships/hyperlink" Target="http://www.alanwood.net/pesticides/sedaxane.html" TargetMode="External"/><Relationship Id="rId1814" Type="http://schemas.openxmlformats.org/officeDocument/2006/relationships/hyperlink" Target="http://www.alanwood.net/pesticides/urbacide.html" TargetMode="External"/><Relationship Id="rId104" Type="http://schemas.openxmlformats.org/officeDocument/2006/relationships/hyperlink" Target="http://www.alanwood.net/pesticides/apholate.html" TargetMode="External"/><Relationship Id="rId188" Type="http://schemas.openxmlformats.org/officeDocument/2006/relationships/hyperlink" Target="http://www.alanwood.net/pesticides/benzyl%20benzoate.html" TargetMode="External"/><Relationship Id="rId311" Type="http://schemas.openxmlformats.org/officeDocument/2006/relationships/hyperlink" Target="http://www.alanwood.net/pesticides/carbonyl%20sulfide.html" TargetMode="External"/><Relationship Id="rId395" Type="http://schemas.openxmlformats.org/officeDocument/2006/relationships/hyperlink" Target="http://www.alanwood.net/pesticides/chlorotoluron.html" TargetMode="External"/><Relationship Id="rId409" Type="http://schemas.openxmlformats.org/officeDocument/2006/relationships/hyperlink" Target="http://www.alanwood.net/pesticides/chlozolinate.html" TargetMode="External"/><Relationship Id="rId963" Type="http://schemas.openxmlformats.org/officeDocument/2006/relationships/hyperlink" Target="http://www.alanwood.net/pesticides/furalane.html" TargetMode="External"/><Relationship Id="rId1039" Type="http://schemas.openxmlformats.org/officeDocument/2006/relationships/hyperlink" Target="http://www.alanwood.net/pesticides/imazaquin.html" TargetMode="External"/><Relationship Id="rId1246" Type="http://schemas.openxmlformats.org/officeDocument/2006/relationships/hyperlink" Target="http://www.alanwood.net/pesticides/methylmercury%20dicyandiamide.html" TargetMode="External"/><Relationship Id="rId92" Type="http://schemas.openxmlformats.org/officeDocument/2006/relationships/hyperlink" Target="http://www.alanwood.net/pesticides/amobam.html" TargetMode="External"/><Relationship Id="rId616" Type="http://schemas.openxmlformats.org/officeDocument/2006/relationships/hyperlink" Target="http://www.alanwood.net/pesticides/dicofol.html" TargetMode="External"/><Relationship Id="rId823" Type="http://schemas.openxmlformats.org/officeDocument/2006/relationships/hyperlink" Target="http://www.alanwood.net/pesticides/fenoxycarb.html" TargetMode="External"/><Relationship Id="rId1453" Type="http://schemas.openxmlformats.org/officeDocument/2006/relationships/hyperlink" Target="http://www.alanwood.net/pesticides/potassium%20azide.html" TargetMode="External"/><Relationship Id="rId1660" Type="http://schemas.openxmlformats.org/officeDocument/2006/relationships/hyperlink" Target="http://www.alanwood.net/pesticides/sulfuric%20acid.html" TargetMode="External"/><Relationship Id="rId1758" Type="http://schemas.openxmlformats.org/officeDocument/2006/relationships/hyperlink" Target="http://www.alanwood.net/pesticides/tralomethrin.html" TargetMode="External"/><Relationship Id="rId255" Type="http://schemas.openxmlformats.org/officeDocument/2006/relationships/hyperlink" Target="http://www.alanwood.net/pesticides/bufencarb.html" TargetMode="External"/><Relationship Id="rId462" Type="http://schemas.openxmlformats.org/officeDocument/2006/relationships/hyperlink" Target="http://www.alanwood.net/pesticides/copper%20oleate.html" TargetMode="External"/><Relationship Id="rId1092" Type="http://schemas.openxmlformats.org/officeDocument/2006/relationships/hyperlink" Target="http://www.alanwood.net/pesticides/isopropalin.html" TargetMode="External"/><Relationship Id="rId1106" Type="http://schemas.openxmlformats.org/officeDocument/2006/relationships/hyperlink" Target="http://www.alanwood.net/pesticides/ivermectin.html" TargetMode="External"/><Relationship Id="rId1313" Type="http://schemas.openxmlformats.org/officeDocument/2006/relationships/hyperlink" Target="http://www.alanwood.net/pesticides/phosnichlor.html" TargetMode="External"/><Relationship Id="rId1397" Type="http://schemas.openxmlformats.org/officeDocument/2006/relationships/hyperlink" Target="http://www.alanwood.net/pesticides/phenamacril.html" TargetMode="External"/><Relationship Id="rId1520" Type="http://schemas.openxmlformats.org/officeDocument/2006/relationships/hyperlink" Target="http://www.alanwood.net/pesticides/pyrafluprole.html" TargetMode="External"/><Relationship Id="rId115" Type="http://schemas.openxmlformats.org/officeDocument/2006/relationships/hyperlink" Target="http://www.alanwood.net/pesticides/aviglycine.html" TargetMode="External"/><Relationship Id="rId322" Type="http://schemas.openxmlformats.org/officeDocument/2006/relationships/hyperlink" Target="http://www.alanwood.net/pesticides/sulfallate.html" TargetMode="External"/><Relationship Id="rId767" Type="http://schemas.openxmlformats.org/officeDocument/2006/relationships/hyperlink" Target="http://www.alanwood.net/pesticides/1,3-dichloropropene.html" TargetMode="External"/><Relationship Id="rId974" Type="http://schemas.openxmlformats.org/officeDocument/2006/relationships/hyperlink" Target="http://www.alanwood.net/pesticides/furilazole.html" TargetMode="External"/><Relationship Id="rId1618" Type="http://schemas.openxmlformats.org/officeDocument/2006/relationships/hyperlink" Target="http://www.alanwood.net/pesticides/silica%20gel.html" TargetMode="External"/><Relationship Id="rId1825" Type="http://schemas.openxmlformats.org/officeDocument/2006/relationships/hyperlink" Target="http://www.alanwood.net/pesticides/xylenols.html" TargetMode="External"/><Relationship Id="rId199" Type="http://schemas.openxmlformats.org/officeDocument/2006/relationships/hyperlink" Target="http://www.alanwood.net/pesticides/bifujunzhi.html" TargetMode="External"/><Relationship Id="rId627" Type="http://schemas.openxmlformats.org/officeDocument/2006/relationships/hyperlink" Target="http://www.alanwood.net/pesticides/diethofencarb.html" TargetMode="External"/><Relationship Id="rId834" Type="http://schemas.openxmlformats.org/officeDocument/2006/relationships/hyperlink" Target="http://www.alanwood.net/pesticides/fenridazon.html" TargetMode="External"/><Relationship Id="rId1257" Type="http://schemas.openxmlformats.org/officeDocument/2006/relationships/hyperlink" Target="http://www.alanwood.net/pesticides/metoxadiazone.html" TargetMode="External"/><Relationship Id="rId1464" Type="http://schemas.openxmlformats.org/officeDocument/2006/relationships/hyperlink" Target="http://www.alanwood.net/pesticides/primidophos.html" TargetMode="External"/><Relationship Id="rId1671" Type="http://schemas.openxmlformats.org/officeDocument/2006/relationships/hyperlink" Target="http://www.alanwood.net/pesticides/tecnazene.html" TargetMode="External"/><Relationship Id="rId266" Type="http://schemas.openxmlformats.org/officeDocument/2006/relationships/hyperlink" Target="http://www.alanwood.net/pesticides/flufiprole.html" TargetMode="External"/><Relationship Id="rId473" Type="http://schemas.openxmlformats.org/officeDocument/2006/relationships/hyperlink" Target="http://www.alanwood.net/pesticides/coumoxystrobin.html" TargetMode="External"/><Relationship Id="rId680" Type="http://schemas.openxmlformats.org/officeDocument/2006/relationships/hyperlink" Target="http://www.alanwood.net/pesticides/dinofenate.html" TargetMode="External"/><Relationship Id="rId901" Type="http://schemas.openxmlformats.org/officeDocument/2006/relationships/hyperlink" Target="http://www.alanwood.net/pesticides/fluoroacetamide.html" TargetMode="External"/><Relationship Id="rId1117" Type="http://schemas.openxmlformats.org/officeDocument/2006/relationships/hyperlink" Target="http://www.alanwood.net/pesticides/juvenile%20hormone%20i.html" TargetMode="External"/><Relationship Id="rId1324" Type="http://schemas.openxmlformats.org/officeDocument/2006/relationships/hyperlink" Target="http://www.alanwood.net/pesticides/nitrapyrin.html" TargetMode="External"/><Relationship Id="rId1531" Type="http://schemas.openxmlformats.org/officeDocument/2006/relationships/hyperlink" Target="http://www.alanwood.net/pesticides/pyrazoxyfen.html" TargetMode="External"/><Relationship Id="rId1769" Type="http://schemas.openxmlformats.org/officeDocument/2006/relationships/hyperlink" Target="http://www.alanwood.net/pesticides/triarathene.html" TargetMode="External"/><Relationship Id="rId30" Type="http://schemas.openxmlformats.org/officeDocument/2006/relationships/hyperlink" Target="http://www.alanwood.net/pesticides/acephate.html" TargetMode="External"/><Relationship Id="rId126" Type="http://schemas.openxmlformats.org/officeDocument/2006/relationships/hyperlink" Target="http://www.alanwood.net/pesticides/azobenzene.html" TargetMode="External"/><Relationship Id="rId333" Type="http://schemas.openxmlformats.org/officeDocument/2006/relationships/hyperlink" Target="http://www.alanwood.net/pesticides/chlomethoxyfen.html" TargetMode="External"/><Relationship Id="rId540" Type="http://schemas.openxmlformats.org/officeDocument/2006/relationships/hyperlink" Target="http://www.alanwood.net/pesticides/cyromazine.html" TargetMode="External"/><Relationship Id="rId778" Type="http://schemas.openxmlformats.org/officeDocument/2006/relationships/hyperlink" Target="http://www.alanwood.net/pesticides/ethylmercury%202,3-dihydroxypropyl%20mercaptide.html" TargetMode="External"/><Relationship Id="rId985" Type="http://schemas.openxmlformats.org/officeDocument/2006/relationships/hyperlink" Target="http://www.alanwood.net/pesticides/glufosinate-p.html" TargetMode="External"/><Relationship Id="rId1170" Type="http://schemas.openxmlformats.org/officeDocument/2006/relationships/hyperlink" Target="http://www.alanwood.net/pesticides/mecarbam.html" TargetMode="External"/><Relationship Id="rId1629" Type="http://schemas.openxmlformats.org/officeDocument/2006/relationships/hyperlink" Target="http://www.alanwood.net/pesticides/sodium%20cyanide.html" TargetMode="External"/><Relationship Id="rId1836" Type="http://schemas.openxmlformats.org/officeDocument/2006/relationships/hyperlink" Target="http://www.alanwood.net/pesticides/ziram.html" TargetMode="External"/><Relationship Id="rId638" Type="http://schemas.openxmlformats.org/officeDocument/2006/relationships/hyperlink" Target="http://www.alanwood.net/pesticides/diflufenican.html" TargetMode="External"/><Relationship Id="rId845" Type="http://schemas.openxmlformats.org/officeDocument/2006/relationships/hyperlink" Target="http://www.alanwood.net/pesticides/ferimzone.html" TargetMode="External"/><Relationship Id="rId1030" Type="http://schemas.openxmlformats.org/officeDocument/2006/relationships/hyperlink" Target="http://www.alanwood.net/pesticides/hyquincarb.html" TargetMode="External"/><Relationship Id="rId1268" Type="http://schemas.openxmlformats.org/officeDocument/2006/relationships/hyperlink" Target="http://www.alanwood.net/pesticides/pentmethrin.html" TargetMode="External"/><Relationship Id="rId1475" Type="http://schemas.openxmlformats.org/officeDocument/2006/relationships/hyperlink" Target="http://www.alanwood.net/pesticides/profluthrin.html" TargetMode="External"/><Relationship Id="rId1682" Type="http://schemas.openxmlformats.org/officeDocument/2006/relationships/hyperlink" Target="http://www.alanwood.net/pesticides/tefluthrin.html" TargetMode="External"/><Relationship Id="rId277" Type="http://schemas.openxmlformats.org/officeDocument/2006/relationships/hyperlink" Target="http://www.alanwood.net/pesticides/butoxycarboxim.html" TargetMode="External"/><Relationship Id="rId400" Type="http://schemas.openxmlformats.org/officeDocument/2006/relationships/hyperlink" Target="http://www.alanwood.net/pesticides/chlorprazophos.html" TargetMode="External"/><Relationship Id="rId484" Type="http://schemas.openxmlformats.org/officeDocument/2006/relationships/hyperlink" Target="http://www.alanwood.net/pesticides/cue-lure.html" TargetMode="External"/><Relationship Id="rId705" Type="http://schemas.openxmlformats.org/officeDocument/2006/relationships/hyperlink" Target="http://www.alanwood.net/pesticides/dithianon.html" TargetMode="External"/><Relationship Id="rId1128" Type="http://schemas.openxmlformats.org/officeDocument/2006/relationships/hyperlink" Target="http://www.alanwood.net/pesticides/kinetin.html" TargetMode="External"/><Relationship Id="rId1335" Type="http://schemas.openxmlformats.org/officeDocument/2006/relationships/hyperlink" Target="http://www.alanwood.net/pesticides/noviflumuron.html" TargetMode="External"/><Relationship Id="rId1542" Type="http://schemas.openxmlformats.org/officeDocument/2006/relationships/hyperlink" Target="http://www.alanwood.net/pesticides/pyridaben.html" TargetMode="External"/><Relationship Id="rId137" Type="http://schemas.openxmlformats.org/officeDocument/2006/relationships/hyperlink" Target="http://www.alanwood.net/pesticides/basic%20copper%20sulfate.html" TargetMode="External"/><Relationship Id="rId344" Type="http://schemas.openxmlformats.org/officeDocument/2006/relationships/hyperlink" Target="http://www.alanwood.net/pesticides/chlorazine.html" TargetMode="External"/><Relationship Id="rId691" Type="http://schemas.openxmlformats.org/officeDocument/2006/relationships/hyperlink" Target="http://www.alanwood.net/pesticides/dioxacarb.html" TargetMode="External"/><Relationship Id="rId789" Type="http://schemas.openxmlformats.org/officeDocument/2006/relationships/hyperlink" Target="http://www.alanwood.net/pesticides/famoxadone.html" TargetMode="External"/><Relationship Id="rId912" Type="http://schemas.openxmlformats.org/officeDocument/2006/relationships/hyperlink" Target="http://www.alanwood.net/pesticides/fluoxapiprolin.html" TargetMode="External"/><Relationship Id="rId996" Type="http://schemas.openxmlformats.org/officeDocument/2006/relationships/hyperlink" Target="http://www.alanwood.net/pesticides/halofenozide.html" TargetMode="External"/><Relationship Id="rId1847" Type="http://schemas.openxmlformats.org/officeDocument/2006/relationships/hyperlink" Target="https://pesticidecompendium.bcpc.org/chloroinconazide.html" TargetMode="External"/><Relationship Id="rId41" Type="http://schemas.openxmlformats.org/officeDocument/2006/relationships/hyperlink" Target="http://www.alanwood.net/pesticides/quinoclamine.html" TargetMode="External"/><Relationship Id="rId551" Type="http://schemas.openxmlformats.org/officeDocument/2006/relationships/hyperlink" Target="http://www.alanwood.net/pesticides/dcd.html" TargetMode="External"/><Relationship Id="rId649" Type="http://schemas.openxmlformats.org/officeDocument/2006/relationships/hyperlink" Target="http://www.alanwood.net/pesticides/dimetachlone.html" TargetMode="External"/><Relationship Id="rId856" Type="http://schemas.openxmlformats.org/officeDocument/2006/relationships/hyperlink" Target="http://www.alanwood.net/pesticides/florpyrauxifen.html" TargetMode="External"/><Relationship Id="rId1181" Type="http://schemas.openxmlformats.org/officeDocument/2006/relationships/hyperlink" Target="http://www.alanwood.net/pesticides/mefluidide.html" TargetMode="External"/><Relationship Id="rId1279" Type="http://schemas.openxmlformats.org/officeDocument/2006/relationships/hyperlink" Target="http://www.alanwood.net/pesticides/momfluorothrin.html" TargetMode="External"/><Relationship Id="rId1402" Type="http://schemas.openxmlformats.org/officeDocument/2006/relationships/hyperlink" Target="http://www.alanwood.net/pesticides/phenmedipham-ethyl.html" TargetMode="External"/><Relationship Id="rId1486" Type="http://schemas.openxmlformats.org/officeDocument/2006/relationships/hyperlink" Target="http://www.alanwood.net/pesticides/propachlor.html" TargetMode="External"/><Relationship Id="rId1707" Type="http://schemas.openxmlformats.org/officeDocument/2006/relationships/hyperlink" Target="http://www.alanwood.net/pesticides/thenylchlor.html" TargetMode="External"/><Relationship Id="rId190" Type="http://schemas.openxmlformats.org/officeDocument/2006/relationships/hyperlink" Target="http://www.alanwood.net/pesticides/berberine.html" TargetMode="External"/><Relationship Id="rId204" Type="http://schemas.openxmlformats.org/officeDocument/2006/relationships/hyperlink" Target="http://www.alanwood.net/pesticides/biopermethrin.html" TargetMode="External"/><Relationship Id="rId288" Type="http://schemas.openxmlformats.org/officeDocument/2006/relationships/hyperlink" Target="http://www.alanwood.net/pesticides/calcium%20arsenate.html" TargetMode="External"/><Relationship Id="rId411" Type="http://schemas.openxmlformats.org/officeDocument/2006/relationships/hyperlink" Target="http://www.alanwood.net/pesticides/choline%20chloride.html" TargetMode="External"/><Relationship Id="rId509" Type="http://schemas.openxmlformats.org/officeDocument/2006/relationships/hyperlink" Target="http://www.alanwood.net/pesticides/cycloprothrin.html" TargetMode="External"/><Relationship Id="rId1041" Type="http://schemas.openxmlformats.org/officeDocument/2006/relationships/hyperlink" Target="http://www.alanwood.net/pesticides/imazosulfuron.html" TargetMode="External"/><Relationship Id="rId1139" Type="http://schemas.openxmlformats.org/officeDocument/2006/relationships/hyperlink" Target="http://www.alanwood.net/pesticides/leptophos.html" TargetMode="External"/><Relationship Id="rId1346" Type="http://schemas.openxmlformats.org/officeDocument/2006/relationships/hyperlink" Target="http://www.alanwood.net/pesticides/oryctalure.html" TargetMode="External"/><Relationship Id="rId1693" Type="http://schemas.openxmlformats.org/officeDocument/2006/relationships/hyperlink" Target="http://www.alanwood.net/pesticides/terbumeton.html" TargetMode="External"/><Relationship Id="rId495" Type="http://schemas.openxmlformats.org/officeDocument/2006/relationships/hyperlink" Target="http://www.alanwood.net/pesticides/cyanogen.html" TargetMode="External"/><Relationship Id="rId716" Type="http://schemas.openxmlformats.org/officeDocument/2006/relationships/hyperlink" Target="http://www.alanwood.net/pesticides/dominicalure.html" TargetMode="External"/><Relationship Id="rId923" Type="http://schemas.openxmlformats.org/officeDocument/2006/relationships/hyperlink" Target="http://www.alanwood.net/pesticides/fluralaner.html" TargetMode="External"/><Relationship Id="rId1553" Type="http://schemas.openxmlformats.org/officeDocument/2006/relationships/hyperlink" Target="http://www.alanwood.net/pesticides/pyriminobac.html" TargetMode="External"/><Relationship Id="rId1760" Type="http://schemas.openxmlformats.org/officeDocument/2006/relationships/hyperlink" Target="http://www.alanwood.net/pesticides/transfluthrin.html" TargetMode="External"/><Relationship Id="rId1858" Type="http://schemas.openxmlformats.org/officeDocument/2006/relationships/hyperlink" Target="https://pesticidecompendium.bcpc.org/fenmezoditiaz.html" TargetMode="External"/><Relationship Id="rId52" Type="http://schemas.openxmlformats.org/officeDocument/2006/relationships/hyperlink" Target="http://www.alanwood.net/pesticides/alanycarb.html" TargetMode="External"/><Relationship Id="rId148" Type="http://schemas.openxmlformats.org/officeDocument/2006/relationships/hyperlink" Target="http://www.alanwood.net/pesticides/bentazone.html" TargetMode="External"/><Relationship Id="rId355" Type="http://schemas.openxmlformats.org/officeDocument/2006/relationships/hyperlink" Target="http://www.alanwood.net/pesticides/ethephon.html" TargetMode="External"/><Relationship Id="rId562" Type="http://schemas.openxmlformats.org/officeDocument/2006/relationships/hyperlink" Target="http://www.alanwood.net/pesticides/decarbofuran.html" TargetMode="External"/><Relationship Id="rId1192" Type="http://schemas.openxmlformats.org/officeDocument/2006/relationships/hyperlink" Target="http://www.alanwood.net/pesticides/mercuric%20chloride.html" TargetMode="External"/><Relationship Id="rId1206" Type="http://schemas.openxmlformats.org/officeDocument/2006/relationships/hyperlink" Target="http://www.alanwood.net/pesticides/1,3-dichloropropene.html" TargetMode="External"/><Relationship Id="rId1413" Type="http://schemas.openxmlformats.org/officeDocument/2006/relationships/hyperlink" Target="http://www.alanwood.net/pesticides/phosacetim.html" TargetMode="External"/><Relationship Id="rId1620" Type="http://schemas.openxmlformats.org/officeDocument/2006/relationships/hyperlink" Target="http://www.alanwood.net/pesticides/simazine.html" TargetMode="External"/><Relationship Id="rId215" Type="http://schemas.openxmlformats.org/officeDocument/2006/relationships/hyperlink" Target="http://www.alanwood.net/pesticides/bitertanol.html" TargetMode="External"/><Relationship Id="rId422" Type="http://schemas.openxmlformats.org/officeDocument/2006/relationships/hyperlink" Target="http://www.alanwood.net/pesticides/ciobutide.html" TargetMode="External"/><Relationship Id="rId867" Type="http://schemas.openxmlformats.org/officeDocument/2006/relationships/hyperlink" Target="http://www.alanwood.net/pesticides/flubenzimine.html" TargetMode="External"/><Relationship Id="rId1052" Type="http://schemas.openxmlformats.org/officeDocument/2006/relationships/hyperlink" Target="http://www.alanwood.net/pesticides/inezin.html" TargetMode="External"/><Relationship Id="rId1497" Type="http://schemas.openxmlformats.org/officeDocument/2006/relationships/hyperlink" Target="http://www.alanwood.net/pesticides/propyl%20isome.html" TargetMode="External"/><Relationship Id="rId1718" Type="http://schemas.openxmlformats.org/officeDocument/2006/relationships/hyperlink" Target="http://www.alanwood.net/pesticides/thidiazimin.html" TargetMode="External"/><Relationship Id="rId299" Type="http://schemas.openxmlformats.org/officeDocument/2006/relationships/hyperlink" Target="http://www.alanwood.net/pesticides/metam.html" TargetMode="External"/><Relationship Id="rId727" Type="http://schemas.openxmlformats.org/officeDocument/2006/relationships/hyperlink" Target="http://www.alanwood.net/pesticides/empc.html" TargetMode="External"/><Relationship Id="rId934" Type="http://schemas.openxmlformats.org/officeDocument/2006/relationships/hyperlink" Target="http://www.alanwood.net/pesticides/flutolanil.html" TargetMode="External"/><Relationship Id="rId1357" Type="http://schemas.openxmlformats.org/officeDocument/2006/relationships/hyperlink" Target="http://www.alanwood.net/pesticides/oxapyrazon.html" TargetMode="External"/><Relationship Id="rId1564" Type="http://schemas.openxmlformats.org/officeDocument/2006/relationships/hyperlink" Target="http://www.alanwood.net/pesticides/pyroxsulam.html" TargetMode="External"/><Relationship Id="rId1771" Type="http://schemas.openxmlformats.org/officeDocument/2006/relationships/hyperlink" Target="http://www.alanwood.net/pesticides/triasulfuron.html" TargetMode="External"/><Relationship Id="rId63" Type="http://schemas.openxmlformats.org/officeDocument/2006/relationships/hyperlink" Target="http://www.alanwood.net/pesticides/allyl%20alcohol.html" TargetMode="External"/><Relationship Id="rId159" Type="http://schemas.openxmlformats.org/officeDocument/2006/relationships/hyperlink" Target="http://www.alanwood.net/pesticides/bensulide.html" TargetMode="External"/><Relationship Id="rId366" Type="http://schemas.openxmlformats.org/officeDocument/2006/relationships/hyperlink" Target="http://www.alanwood.net/pesticides/chlorfenvinphos.html" TargetMode="External"/><Relationship Id="rId573" Type="http://schemas.openxmlformats.org/officeDocument/2006/relationships/hyperlink" Target="http://www.alanwood.net/pesticides/demeton-o.html" TargetMode="External"/><Relationship Id="rId780" Type="http://schemas.openxmlformats.org/officeDocument/2006/relationships/hyperlink" Target="http://www.alanwood.net/pesticides/ethylmercury%20bromide.html" TargetMode="External"/><Relationship Id="rId1217" Type="http://schemas.openxmlformats.org/officeDocument/2006/relationships/hyperlink" Target="http://www.alanwood.net/pesticides/methamidophos.html" TargetMode="External"/><Relationship Id="rId1424" Type="http://schemas.openxmlformats.org/officeDocument/2006/relationships/hyperlink" Target="http://www.alanwood.net/pesticides/phostin.html" TargetMode="External"/><Relationship Id="rId1631" Type="http://schemas.openxmlformats.org/officeDocument/2006/relationships/hyperlink" Target="http://www.alanwood.net/pesticides/sodium%20fluoroacetate.html" TargetMode="External"/><Relationship Id="rId226" Type="http://schemas.openxmlformats.org/officeDocument/2006/relationships/hyperlink" Target="http://www.alanwood.net/pesticides/brassinolide.html" TargetMode="External"/><Relationship Id="rId433" Type="http://schemas.openxmlformats.org/officeDocument/2006/relationships/hyperlink" Target="http://www.alanwood.net/pesticides/clofencet.html" TargetMode="External"/><Relationship Id="rId878" Type="http://schemas.openxmlformats.org/officeDocument/2006/relationships/hyperlink" Target="http://www.alanwood.net/pesticides/flufenerim.html" TargetMode="External"/><Relationship Id="rId1063" Type="http://schemas.openxmlformats.org/officeDocument/2006/relationships/hyperlink" Target="http://www.alanwood.net/pesticides/ipconazole.html" TargetMode="External"/><Relationship Id="rId1270" Type="http://schemas.openxmlformats.org/officeDocument/2006/relationships/hyperlink" Target="http://www.alanwood.net/pesticides/milbemycin%20oxime.html" TargetMode="External"/><Relationship Id="rId1729" Type="http://schemas.openxmlformats.org/officeDocument/2006/relationships/hyperlink" Target="http://www.alanwood.net/pesticides/1,3-dichloropropene.html" TargetMode="External"/><Relationship Id="rId640" Type="http://schemas.openxmlformats.org/officeDocument/2006/relationships/hyperlink" Target="http://www.alanwood.net/pesticides/diflumetorim.html" TargetMode="External"/><Relationship Id="rId738" Type="http://schemas.openxmlformats.org/officeDocument/2006/relationships/hyperlink" Target="http://www.alanwood.net/pesticides/eprinomectin.html" TargetMode="External"/><Relationship Id="rId945" Type="http://schemas.openxmlformats.org/officeDocument/2006/relationships/hyperlink" Target="http://www.alanwood.net/pesticides/formaldehyde.html" TargetMode="External"/><Relationship Id="rId1368" Type="http://schemas.openxmlformats.org/officeDocument/2006/relationships/hyperlink" Target="http://www.alanwood.net/pesticides/oxymatrine.html" TargetMode="External"/><Relationship Id="rId1575" Type="http://schemas.openxmlformats.org/officeDocument/2006/relationships/hyperlink" Target="http://www.alanwood.net/pesticides/quinonamid.html" TargetMode="External"/><Relationship Id="rId1782" Type="http://schemas.openxmlformats.org/officeDocument/2006/relationships/hyperlink" Target="http://www.alanwood.net/pesticides/tricyclazole.html" TargetMode="External"/><Relationship Id="rId74" Type="http://schemas.openxmlformats.org/officeDocument/2006/relationships/hyperlink" Target="http://www.alanwood.net/pesticides/amibuzin.html" TargetMode="External"/><Relationship Id="rId377" Type="http://schemas.openxmlformats.org/officeDocument/2006/relationships/hyperlink" Target="http://www.alanwood.net/pesticides/sulcotrione.html" TargetMode="External"/><Relationship Id="rId500" Type="http://schemas.openxmlformats.org/officeDocument/2006/relationships/hyperlink" Target="http://www.alanwood.net/pesticides/cyazofamid.html" TargetMode="External"/><Relationship Id="rId584" Type="http://schemas.openxmlformats.org/officeDocument/2006/relationships/hyperlink" Target="http://www.alanwood.net/pesticides/dialifos.html" TargetMode="External"/><Relationship Id="rId805" Type="http://schemas.openxmlformats.org/officeDocument/2006/relationships/hyperlink" Target="http://www.alanwood.net/pesticides/fenethacarb.html" TargetMode="External"/><Relationship Id="rId1130" Type="http://schemas.openxmlformats.org/officeDocument/2006/relationships/hyperlink" Target="http://www.alanwood.net/pesticides/kresoxim-methyl.html" TargetMode="External"/><Relationship Id="rId1228" Type="http://schemas.openxmlformats.org/officeDocument/2006/relationships/hyperlink" Target="http://www.alanwood.net/pesticides/metolcarb.html" TargetMode="External"/><Relationship Id="rId1435" Type="http://schemas.openxmlformats.org/officeDocument/2006/relationships/hyperlink" Target="http://www.alanwood.net/pesticides/piperazine.html" TargetMode="External"/><Relationship Id="rId5" Type="http://schemas.openxmlformats.org/officeDocument/2006/relationships/hyperlink" Target="http://www.alanwood.net/pesticides/1,3-dichloropropene.html" TargetMode="External"/><Relationship Id="rId237" Type="http://schemas.openxmlformats.org/officeDocument/2006/relationships/hyperlink" Target="http://www.alanwood.net/pesticides/bromethrin.html" TargetMode="External"/><Relationship Id="rId791" Type="http://schemas.openxmlformats.org/officeDocument/2006/relationships/hyperlink" Target="http://www.alanwood.net/pesticides/fenamidone.html" TargetMode="External"/><Relationship Id="rId889" Type="http://schemas.openxmlformats.org/officeDocument/2006/relationships/hyperlink" Target="http://www.alanwood.net/pesticides/flumetsulam.html" TargetMode="External"/><Relationship Id="rId1074" Type="http://schemas.openxmlformats.org/officeDocument/2006/relationships/hyperlink" Target="http://www.alanwood.net/pesticides/isamidofos.html" TargetMode="External"/><Relationship Id="rId1642" Type="http://schemas.openxmlformats.org/officeDocument/2006/relationships/hyperlink" Target="http://www.alanwood.net/pesticides/spiromesifen.html" TargetMode="External"/><Relationship Id="rId444" Type="http://schemas.openxmlformats.org/officeDocument/2006/relationships/hyperlink" Target="http://www.alanwood.net/pesticides/cloquintocet.html" TargetMode="External"/><Relationship Id="rId651" Type="http://schemas.openxmlformats.org/officeDocument/2006/relationships/hyperlink" Target="http://www.alanwood.net/pesticides/dimethacarb.html" TargetMode="External"/><Relationship Id="rId749" Type="http://schemas.openxmlformats.org/officeDocument/2006/relationships/hyperlink" Target="http://www.alanwood.net/pesticides/etaconazole.html" TargetMode="External"/><Relationship Id="rId1281" Type="http://schemas.openxmlformats.org/officeDocument/2006/relationships/hyperlink" Target="http://www.alanwood.net/pesticides/monisouron.html" TargetMode="External"/><Relationship Id="rId1379" Type="http://schemas.openxmlformats.org/officeDocument/2006/relationships/hyperlink" Target="http://www.alanwood.net/pesticides/sodium%20pentachlorophenate.html" TargetMode="External"/><Relationship Id="rId1502" Type="http://schemas.openxmlformats.org/officeDocument/2006/relationships/hyperlink" Target="http://www.alanwood.net/pesticides/prosulfocarb.html" TargetMode="External"/><Relationship Id="rId1586" Type="http://schemas.openxmlformats.org/officeDocument/2006/relationships/hyperlink" Target="http://www.alanwood.net/pesticides/rebemide.html" TargetMode="External"/><Relationship Id="rId1807" Type="http://schemas.openxmlformats.org/officeDocument/2006/relationships/hyperlink" Target="http://www.alanwood.net/pesticides/derivatives/thiocyclam%20hydrochloride.html" TargetMode="External"/><Relationship Id="rId290" Type="http://schemas.openxmlformats.org/officeDocument/2006/relationships/hyperlink" Target="http://www.alanwood.net/pesticides/derivatives/calcium%20cyanamide.html" TargetMode="External"/><Relationship Id="rId304" Type="http://schemas.openxmlformats.org/officeDocument/2006/relationships/hyperlink" Target="http://www.alanwood.net/pesticides/carboxin.html" TargetMode="External"/><Relationship Id="rId388" Type="http://schemas.openxmlformats.org/officeDocument/2006/relationships/hyperlink" Target="http://www.alanwood.net/pesticides/1,3-dichloropropene.html" TargetMode="External"/><Relationship Id="rId511" Type="http://schemas.openxmlformats.org/officeDocument/2006/relationships/hyperlink" Target="http://www.alanwood.net/pesticides/cyclopyrimorate.html" TargetMode="External"/><Relationship Id="rId609" Type="http://schemas.openxmlformats.org/officeDocument/2006/relationships/hyperlink" Target="http://www.alanwood.net/pesticides/diclobutrazol.html" TargetMode="External"/><Relationship Id="rId956" Type="http://schemas.openxmlformats.org/officeDocument/2006/relationships/hyperlink" Target="http://www.alanwood.net/pesticides/phthalide.html" TargetMode="External"/><Relationship Id="rId1141" Type="http://schemas.openxmlformats.org/officeDocument/2006/relationships/hyperlink" Target="http://www.alanwood.net/pesticides/linuron.html" TargetMode="External"/><Relationship Id="rId1239" Type="http://schemas.openxmlformats.org/officeDocument/2006/relationships/hyperlink" Target="http://www.alanwood.net/pesticides/methyl%20eugenol.html" TargetMode="External"/><Relationship Id="rId1793" Type="http://schemas.openxmlformats.org/officeDocument/2006/relationships/hyperlink" Target="http://www.alanwood.net/pesticides/triflumuron.html" TargetMode="External"/><Relationship Id="rId85" Type="http://schemas.openxmlformats.org/officeDocument/2006/relationships/hyperlink" Target="http://www.alanwood.net/pesticides/1,3-dichloropropene.html" TargetMode="External"/><Relationship Id="rId150" Type="http://schemas.openxmlformats.org/officeDocument/2006/relationships/hyperlink" Target="http://www.alanwood.net/pesticides/benfuracarb.html" TargetMode="External"/><Relationship Id="rId595" Type="http://schemas.openxmlformats.org/officeDocument/2006/relationships/hyperlink" Target="http://www.alanwood.net/pesticides/dichlobentiazox.html" TargetMode="External"/><Relationship Id="rId816" Type="http://schemas.openxmlformats.org/officeDocument/2006/relationships/hyperlink" Target="http://www.alanwood.net/pesticides/fenoprop.html" TargetMode="External"/><Relationship Id="rId1001" Type="http://schemas.openxmlformats.org/officeDocument/2006/relationships/hyperlink" Target="http://www.alanwood.net/pesticides/haloxyfop-p.html" TargetMode="External"/><Relationship Id="rId1446" Type="http://schemas.openxmlformats.org/officeDocument/2006/relationships/hyperlink" Target="http://www.alanwood.net/pesticides/pirimiphos-methyl.html" TargetMode="External"/><Relationship Id="rId1653" Type="http://schemas.openxmlformats.org/officeDocument/2006/relationships/hyperlink" Target="http://www.alanwood.net/pesticides/derivatives/glyphosate-trimesium.html" TargetMode="External"/><Relationship Id="rId1860" Type="http://schemas.openxmlformats.org/officeDocument/2006/relationships/hyperlink" Target="https://pesticidecompendium.bcpc.org/trifluenfuronate.html" TargetMode="External"/><Relationship Id="rId248" Type="http://schemas.openxmlformats.org/officeDocument/2006/relationships/hyperlink" Target="http://www.alanwood.net/pesticides/bromopropylate.html" TargetMode="External"/><Relationship Id="rId455" Type="http://schemas.openxmlformats.org/officeDocument/2006/relationships/hyperlink" Target="http://www.alanwood.net/pesticides/colophonate.html" TargetMode="External"/><Relationship Id="rId662" Type="http://schemas.openxmlformats.org/officeDocument/2006/relationships/hyperlink" Target="http://www.alanwood.net/pesticides/dimethyl%20disulfide.html" TargetMode="External"/><Relationship Id="rId1085" Type="http://schemas.openxmlformats.org/officeDocument/2006/relationships/hyperlink" Target="http://www.alanwood.net/pesticides/isoflucypram.html" TargetMode="External"/><Relationship Id="rId1292" Type="http://schemas.openxmlformats.org/officeDocument/2006/relationships/hyperlink" Target="http://www.alanwood.net/pesticides/moxidectin.html" TargetMode="External"/><Relationship Id="rId1306" Type="http://schemas.openxmlformats.org/officeDocument/2006/relationships/hyperlink" Target="http://www.alanwood.net/pesticides/naphthylindane-1,3-diones.html" TargetMode="External"/><Relationship Id="rId1513" Type="http://schemas.openxmlformats.org/officeDocument/2006/relationships/hyperlink" Target="http://www.alanwood.net/pesticides/pyflubumide.html" TargetMode="External"/><Relationship Id="rId1720" Type="http://schemas.openxmlformats.org/officeDocument/2006/relationships/hyperlink" Target="http://www.alanwood.net/pesticides/thiencarbazone.html" TargetMode="External"/><Relationship Id="rId12" Type="http://schemas.openxmlformats.org/officeDocument/2006/relationships/hyperlink" Target="http://www.alanwood.net/pesticides/2,4-db.html" TargetMode="External"/><Relationship Id="rId108" Type="http://schemas.openxmlformats.org/officeDocument/2006/relationships/hyperlink" Target="http://www.alanwood.net/pesticides/asomate.html" TargetMode="External"/><Relationship Id="rId315" Type="http://schemas.openxmlformats.org/officeDocument/2006/relationships/hyperlink" Target="http://www.alanwood.net/pesticides/carboxide.html" TargetMode="External"/><Relationship Id="rId522" Type="http://schemas.openxmlformats.org/officeDocument/2006/relationships/hyperlink" Target="http://www.alanwood.net/pesticides/cyhalofop.html" TargetMode="External"/><Relationship Id="rId967" Type="http://schemas.openxmlformats.org/officeDocument/2006/relationships/hyperlink" Target="http://www.alanwood.net/pesticides/furan%20tebufenozide.html" TargetMode="External"/><Relationship Id="rId1152" Type="http://schemas.openxmlformats.org/officeDocument/2006/relationships/hyperlink" Target="http://www.alanwood.net/pesticides/maleic%20hydrazide.html" TargetMode="External"/><Relationship Id="rId1597" Type="http://schemas.openxmlformats.org/officeDocument/2006/relationships/hyperlink" Target="http://www.alanwood.net/pesticides/salicylanilide.html" TargetMode="External"/><Relationship Id="rId1818" Type="http://schemas.openxmlformats.org/officeDocument/2006/relationships/hyperlink" Target="http://www.alanwood.net/pesticides/valone.html" TargetMode="External"/><Relationship Id="rId96" Type="http://schemas.openxmlformats.org/officeDocument/2006/relationships/hyperlink" Target="http://www.alanwood.net/pesticides/anabasine.html" TargetMode="External"/><Relationship Id="rId161" Type="http://schemas.openxmlformats.org/officeDocument/2006/relationships/hyperlink" Target="http://www.alanwood.net/pesticides/bentaluron.html" TargetMode="External"/><Relationship Id="rId399" Type="http://schemas.openxmlformats.org/officeDocument/2006/relationships/hyperlink" Target="http://www.alanwood.net/pesticides/chlorphoxim.html" TargetMode="External"/><Relationship Id="rId827" Type="http://schemas.openxmlformats.org/officeDocument/2006/relationships/hyperlink" Target="http://www.alanwood.net/pesticides/fenpropathrin.html" TargetMode="External"/><Relationship Id="rId1012" Type="http://schemas.openxmlformats.org/officeDocument/2006/relationships/hyperlink" Target="http://www.alanwood.net/pesticides/hexachlorobutadiene.html" TargetMode="External"/><Relationship Id="rId1457" Type="http://schemas.openxmlformats.org/officeDocument/2006/relationships/hyperlink" Target="http://www.alanwood.net/pesticides/potassium%20polysulfide.html" TargetMode="External"/><Relationship Id="rId1664" Type="http://schemas.openxmlformats.org/officeDocument/2006/relationships/hyperlink" Target="http://www.alanwood.net/pesticides/sultropen.html" TargetMode="External"/><Relationship Id="rId259" Type="http://schemas.openxmlformats.org/officeDocument/2006/relationships/hyperlink" Target="http://www.alanwood.net/pesticides/burgundy%20mixture.html" TargetMode="External"/><Relationship Id="rId466" Type="http://schemas.openxmlformats.org/officeDocument/2006/relationships/hyperlink" Target="http://www.alanwood.net/pesticides/coumachlor.html" TargetMode="External"/><Relationship Id="rId673" Type="http://schemas.openxmlformats.org/officeDocument/2006/relationships/hyperlink" Target="http://www.alanwood.net/pesticides/dinitramine.html" TargetMode="External"/><Relationship Id="rId880" Type="http://schemas.openxmlformats.org/officeDocument/2006/relationships/hyperlink" Target="http://www.alanwood.net/pesticides/flufenoxuron.html" TargetMode="External"/><Relationship Id="rId1096" Type="http://schemas.openxmlformats.org/officeDocument/2006/relationships/hyperlink" Target="http://www.alanwood.net/pesticides/isopyrimol.html" TargetMode="External"/><Relationship Id="rId1317" Type="http://schemas.openxmlformats.org/officeDocument/2006/relationships/hyperlink" Target="http://www.alanwood.net/pesticides/nifluridide.html" TargetMode="External"/><Relationship Id="rId1524" Type="http://schemas.openxmlformats.org/officeDocument/2006/relationships/hyperlink" Target="http://www.alanwood.net/pesticides/pyrapropoyne.html" TargetMode="External"/><Relationship Id="rId1731" Type="http://schemas.openxmlformats.org/officeDocument/2006/relationships/hyperlink" Target="http://www.alanwood.net/pesticides/thiohempa.html" TargetMode="External"/><Relationship Id="rId23" Type="http://schemas.openxmlformats.org/officeDocument/2006/relationships/hyperlink" Target="http://www.alanwood.net/pesticides/4-hydroxyphenethyl%20alcohol.html" TargetMode="External"/><Relationship Id="rId119" Type="http://schemas.openxmlformats.org/officeDocument/2006/relationships/hyperlink" Target="http://www.alanwood.net/pesticides/azamethiphos.html" TargetMode="External"/><Relationship Id="rId326" Type="http://schemas.openxmlformats.org/officeDocument/2006/relationships/hyperlink" Target="http://www.alanwood.net/pesticides/sabadilla.html" TargetMode="External"/><Relationship Id="rId533" Type="http://schemas.openxmlformats.org/officeDocument/2006/relationships/hyperlink" Target="http://www.alanwood.net/pesticides/cyprazole.html" TargetMode="External"/><Relationship Id="rId978" Type="http://schemas.openxmlformats.org/officeDocument/2006/relationships/hyperlink" Target="http://www.alanwood.net/pesticides/gamma-hch.html" TargetMode="External"/><Relationship Id="rId1163" Type="http://schemas.openxmlformats.org/officeDocument/2006/relationships/hyperlink" Target="http://www.alanwood.net/pesticides/swep.html" TargetMode="External"/><Relationship Id="rId1370" Type="http://schemas.openxmlformats.org/officeDocument/2006/relationships/hyperlink" Target="http://www.alanwood.net/pesticides/paclobutrazol.html" TargetMode="External"/><Relationship Id="rId1829" Type="http://schemas.openxmlformats.org/officeDocument/2006/relationships/hyperlink" Target="http://www.alanwood.net/pesticides/zeta-cypermethrin.html" TargetMode="External"/><Relationship Id="rId740" Type="http://schemas.openxmlformats.org/officeDocument/2006/relationships/hyperlink" Target="http://www.alanwood.net/pesticides/epsilon-metofluthrin.html" TargetMode="External"/><Relationship Id="rId838" Type="http://schemas.openxmlformats.org/officeDocument/2006/relationships/hyperlink" Target="http://www.alanwood.net/pesticides/fenthion.html" TargetMode="External"/><Relationship Id="rId1023" Type="http://schemas.openxmlformats.org/officeDocument/2006/relationships/hyperlink" Target="http://www.alanwood.net/pesticides/huangcaoling.html" TargetMode="External"/><Relationship Id="rId1468" Type="http://schemas.openxmlformats.org/officeDocument/2006/relationships/hyperlink" Target="http://www.alanwood.net/pesticides/proclonol.html" TargetMode="External"/><Relationship Id="rId1675" Type="http://schemas.openxmlformats.org/officeDocument/2006/relationships/hyperlink" Target="http://www.alanwood.net/pesticides/tebufloquin.html" TargetMode="External"/><Relationship Id="rId172" Type="http://schemas.openxmlformats.org/officeDocument/2006/relationships/hyperlink" Target="http://www.alanwood.net/pesticides/benzfendizone.html" TargetMode="External"/><Relationship Id="rId477" Type="http://schemas.openxmlformats.org/officeDocument/2006/relationships/hyperlink" Target="http://www.alanwood.net/pesticides/credazine.html" TargetMode="External"/><Relationship Id="rId600" Type="http://schemas.openxmlformats.org/officeDocument/2006/relationships/hyperlink" Target="http://www.alanwood.net/pesticides/1,3-dichloropropene.html" TargetMode="External"/><Relationship Id="rId684" Type="http://schemas.openxmlformats.org/officeDocument/2006/relationships/hyperlink" Target="http://www.alanwood.net/pesticides/dinoseb.html" TargetMode="External"/><Relationship Id="rId1230" Type="http://schemas.openxmlformats.org/officeDocument/2006/relationships/hyperlink" Target="http://www.alanwood.net/pesticides/methomyl.html" TargetMode="External"/><Relationship Id="rId1328" Type="http://schemas.openxmlformats.org/officeDocument/2006/relationships/hyperlink" Target="http://www.alanwood.net/pesticides/nitrothal-isopropyl.html" TargetMode="External"/><Relationship Id="rId1535" Type="http://schemas.openxmlformats.org/officeDocument/2006/relationships/hyperlink" Target="http://www.alanwood.net/pesticides/pyrethrins.html" TargetMode="External"/><Relationship Id="rId337" Type="http://schemas.openxmlformats.org/officeDocument/2006/relationships/hyperlink" Target="http://www.alanwood.net/pesticides/1,3-dichloropropene.html" TargetMode="External"/><Relationship Id="rId891" Type="http://schemas.openxmlformats.org/officeDocument/2006/relationships/hyperlink" Target="http://www.alanwood.net/pesticides/flumiclorac.html" TargetMode="External"/><Relationship Id="rId905" Type="http://schemas.openxmlformats.org/officeDocument/2006/relationships/hyperlink" Target="http://www.alanwood.net/pesticides/fluoroglycofen.html" TargetMode="External"/><Relationship Id="rId989" Type="http://schemas.openxmlformats.org/officeDocument/2006/relationships/hyperlink" Target="http://www.alanwood.net/pesticides/glyphosine.html" TargetMode="External"/><Relationship Id="rId1742" Type="http://schemas.openxmlformats.org/officeDocument/2006/relationships/hyperlink" Target="http://www.alanwood.net/pesticides/tiafenacil.html" TargetMode="External"/><Relationship Id="rId34" Type="http://schemas.openxmlformats.org/officeDocument/2006/relationships/hyperlink" Target="http://www.alanwood.net/pesticides/acetochlor.html" TargetMode="External"/><Relationship Id="rId544" Type="http://schemas.openxmlformats.org/officeDocument/2006/relationships/hyperlink" Target="http://www.alanwood.net/pesticides/dalapon.html" TargetMode="External"/><Relationship Id="rId751" Type="http://schemas.openxmlformats.org/officeDocument/2006/relationships/hyperlink" Target="http://www.alanwood.net/pesticides/etem.html" TargetMode="External"/><Relationship Id="rId849" Type="http://schemas.openxmlformats.org/officeDocument/2006/relationships/hyperlink" Target="http://www.alanwood.net/pesticides/flamprop.html" TargetMode="External"/><Relationship Id="rId1174" Type="http://schemas.openxmlformats.org/officeDocument/2006/relationships/hyperlink" Target="http://www.alanwood.net/pesticides/medimeform.html" TargetMode="External"/><Relationship Id="rId1381" Type="http://schemas.openxmlformats.org/officeDocument/2006/relationships/hyperlink" Target="http://www.alanwood.net/pesticides/prohydrojasmon.html" TargetMode="External"/><Relationship Id="rId1479" Type="http://schemas.openxmlformats.org/officeDocument/2006/relationships/hyperlink" Target="http://www.alanwood.net/pesticides/promacyl.html" TargetMode="External"/><Relationship Id="rId1602" Type="http://schemas.openxmlformats.org/officeDocument/2006/relationships/hyperlink" Target="http://www.alanwood.net/pesticides/esdepallethrine.html" TargetMode="External"/><Relationship Id="rId1686" Type="http://schemas.openxmlformats.org/officeDocument/2006/relationships/hyperlink" Target="http://www.alanwood.net/pesticides/tepa.html" TargetMode="External"/><Relationship Id="rId183" Type="http://schemas.openxmlformats.org/officeDocument/2006/relationships/hyperlink" Target="http://www.alanwood.net/pesticides/benzovindiflupyr.html" TargetMode="External"/><Relationship Id="rId390" Type="http://schemas.openxmlformats.org/officeDocument/2006/relationships/hyperlink" Target="http://www.alanwood.net/pesticides/chloropicrin.html" TargetMode="External"/><Relationship Id="rId404" Type="http://schemas.openxmlformats.org/officeDocument/2006/relationships/hyperlink" Target="http://www.alanwood.net/pesticides/chlorquinox.html" TargetMode="External"/><Relationship Id="rId611" Type="http://schemas.openxmlformats.org/officeDocument/2006/relationships/hyperlink" Target="http://www.alanwood.net/pesticides/diclofop.html" TargetMode="External"/><Relationship Id="rId1034" Type="http://schemas.openxmlformats.org/officeDocument/2006/relationships/hyperlink" Target="http://www.alanwood.net/pesticides/icaridin.html" TargetMode="External"/><Relationship Id="rId1241" Type="http://schemas.openxmlformats.org/officeDocument/2006/relationships/hyperlink" Target="http://www.alanwood.net/pesticides/methylacetophos.html" TargetMode="External"/><Relationship Id="rId1339" Type="http://schemas.openxmlformats.org/officeDocument/2006/relationships/hyperlink" Target="http://www.alanwood.net/pesticides/octhilinone.html" TargetMode="External"/><Relationship Id="rId250" Type="http://schemas.openxmlformats.org/officeDocument/2006/relationships/hyperlink" Target="http://www.alanwood.net/pesticides/bromoxynil.html" TargetMode="External"/><Relationship Id="rId488" Type="http://schemas.openxmlformats.org/officeDocument/2006/relationships/hyperlink" Target="http://www.alanwood.net/pesticides/cuprous%20oxide.html" TargetMode="External"/><Relationship Id="rId695" Type="http://schemas.openxmlformats.org/officeDocument/2006/relationships/hyperlink" Target="http://www.alanwood.net/pesticides/diphenylamine.html" TargetMode="External"/><Relationship Id="rId709" Type="http://schemas.openxmlformats.org/officeDocument/2006/relationships/hyperlink" Target="http://www.alanwood.net/pesticides/exd.html" TargetMode="External"/><Relationship Id="rId916" Type="http://schemas.openxmlformats.org/officeDocument/2006/relationships/hyperlink" Target="http://www.alanwood.net/pesticides/flupropacil.html" TargetMode="External"/><Relationship Id="rId1101" Type="http://schemas.openxmlformats.org/officeDocument/2006/relationships/hyperlink" Target="http://www.alanwood.net/pesticides/isoxachlortole.html" TargetMode="External"/><Relationship Id="rId1546" Type="http://schemas.openxmlformats.org/officeDocument/2006/relationships/hyperlink" Target="http://www.alanwood.net/pesticides/pyridaphenthion.html" TargetMode="External"/><Relationship Id="rId1753" Type="http://schemas.openxmlformats.org/officeDocument/2006/relationships/hyperlink" Target="http://www.alanwood.net/pesticides/tolpyralate.html" TargetMode="External"/><Relationship Id="rId45" Type="http://schemas.openxmlformats.org/officeDocument/2006/relationships/hyperlink" Target="http://www.alanwood.net/pesticides/acrylonitrile.html" TargetMode="External"/><Relationship Id="rId110" Type="http://schemas.openxmlformats.org/officeDocument/2006/relationships/hyperlink" Target="http://www.alanwood.net/pesticides/asulam.html" TargetMode="External"/><Relationship Id="rId348" Type="http://schemas.openxmlformats.org/officeDocument/2006/relationships/hyperlink" Target="http://www.alanwood.net/pesticides/chlorbromuron.html" TargetMode="External"/><Relationship Id="rId555" Type="http://schemas.openxmlformats.org/officeDocument/2006/relationships/hyperlink" Target="http://www.alanwood.net/pesticides/dichloralurea.html" TargetMode="External"/><Relationship Id="rId762" Type="http://schemas.openxmlformats.org/officeDocument/2006/relationships/hyperlink" Target="http://www.alanwood.net/pesticides/ethirimol.html" TargetMode="External"/><Relationship Id="rId1185" Type="http://schemas.openxmlformats.org/officeDocument/2006/relationships/hyperlink" Target="http://www.alanwood.net/pesticides/mepanipyrim.html" TargetMode="External"/><Relationship Id="rId1392" Type="http://schemas.openxmlformats.org/officeDocument/2006/relationships/hyperlink" Target="http://www.alanwood.net/pesticides/penthiopyrad.html" TargetMode="External"/><Relationship Id="rId1406" Type="http://schemas.openxmlformats.org/officeDocument/2006/relationships/hyperlink" Target="http://www.alanwood.net/pesticides/phenylmercuriurea.html" TargetMode="External"/><Relationship Id="rId1613" Type="http://schemas.openxmlformats.org/officeDocument/2006/relationships/hyperlink" Target="http://www.alanwood.net/pesticides/siduron.html" TargetMode="External"/><Relationship Id="rId1820" Type="http://schemas.openxmlformats.org/officeDocument/2006/relationships/hyperlink" Target="http://www.alanwood.net/pesticides/vaniliprole.html" TargetMode="External"/><Relationship Id="rId194" Type="http://schemas.openxmlformats.org/officeDocument/2006/relationships/hyperlink" Target="http://www.alanwood.net/pesticides/bilanafos.html" TargetMode="External"/><Relationship Id="rId208" Type="http://schemas.openxmlformats.org/officeDocument/2006/relationships/hyperlink" Target="http://www.alanwood.net/pesticides/bisazir.html" TargetMode="External"/><Relationship Id="rId415" Type="http://schemas.openxmlformats.org/officeDocument/2006/relationships/hyperlink" Target="http://www.alanwood.net/pesticides/cinerin%20i.html" TargetMode="External"/><Relationship Id="rId622" Type="http://schemas.openxmlformats.org/officeDocument/2006/relationships/hyperlink" Target="http://www.alanwood.net/pesticides/dieldrin.html" TargetMode="External"/><Relationship Id="rId1045" Type="http://schemas.openxmlformats.org/officeDocument/2006/relationships/hyperlink" Target="http://www.alanwood.net/pesticides/imidaclothiz.html" TargetMode="External"/><Relationship Id="rId1252" Type="http://schemas.openxmlformats.org/officeDocument/2006/relationships/hyperlink" Target="http://www.alanwood.net/pesticides/metofluthrin.html" TargetMode="External"/><Relationship Id="rId1697" Type="http://schemas.openxmlformats.org/officeDocument/2006/relationships/hyperlink" Target="http://www.alanwood.net/pesticides/tetflupyrolimet.html" TargetMode="External"/><Relationship Id="rId261" Type="http://schemas.openxmlformats.org/officeDocument/2006/relationships/hyperlink" Target="http://www.alanwood.net/pesticides/butacarb.html" TargetMode="External"/><Relationship Id="rId499" Type="http://schemas.openxmlformats.org/officeDocument/2006/relationships/hyperlink" Target="http://www.alanwood.net/pesticides/trihydroxytriazine.html" TargetMode="External"/><Relationship Id="rId927" Type="http://schemas.openxmlformats.org/officeDocument/2006/relationships/hyperlink" Target="http://www.alanwood.net/pesticides/flurprimidol.html" TargetMode="External"/><Relationship Id="rId1112" Type="http://schemas.openxmlformats.org/officeDocument/2006/relationships/hyperlink" Target="http://www.alanwood.net/pesticides/jiahuangchongzong.html" TargetMode="External"/><Relationship Id="rId1557" Type="http://schemas.openxmlformats.org/officeDocument/2006/relationships/hyperlink" Target="http://www.alanwood.net/pesticides/pyriprole.html" TargetMode="External"/><Relationship Id="rId1764" Type="http://schemas.openxmlformats.org/officeDocument/2006/relationships/hyperlink" Target="http://www.alanwood.net/pesticides/triadimenol.html" TargetMode="External"/><Relationship Id="rId56" Type="http://schemas.openxmlformats.org/officeDocument/2006/relationships/hyperlink" Target="http://www.alanwood.net/pesticides/aldimorph.html" TargetMode="External"/><Relationship Id="rId359" Type="http://schemas.openxmlformats.org/officeDocument/2006/relationships/hyperlink" Target="http://www.alanwood.net/pesticides/chlorfenapyr.html" TargetMode="External"/><Relationship Id="rId566" Type="http://schemas.openxmlformats.org/officeDocument/2006/relationships/hyperlink" Target="http://www.alanwood.net/pesticides/delachlor.html" TargetMode="External"/><Relationship Id="rId773" Type="http://schemas.openxmlformats.org/officeDocument/2006/relationships/hyperlink" Target="http://www.alanwood.net/pesticides/tepp.html" TargetMode="External"/><Relationship Id="rId1196" Type="http://schemas.openxmlformats.org/officeDocument/2006/relationships/hyperlink" Target="http://www.alanwood.net/pesticides/mesoprazine.html" TargetMode="External"/><Relationship Id="rId1417" Type="http://schemas.openxmlformats.org/officeDocument/2006/relationships/hyperlink" Target="http://www.alanwood.net/pesticides/phosfolan-methyl.html" TargetMode="External"/><Relationship Id="rId1624" Type="http://schemas.openxmlformats.org/officeDocument/2006/relationships/hyperlink" Target="http://www.alanwood.net/pesticides/sma.html" TargetMode="External"/><Relationship Id="rId1831" Type="http://schemas.openxmlformats.org/officeDocument/2006/relationships/hyperlink" Target="http://www.alanwood.net/pesticides/zinc%20phosphide.html" TargetMode="External"/><Relationship Id="rId121" Type="http://schemas.openxmlformats.org/officeDocument/2006/relationships/hyperlink" Target="http://www.alanwood.net/pesticides/azimsulfuron.html" TargetMode="External"/><Relationship Id="rId219" Type="http://schemas.openxmlformats.org/officeDocument/2006/relationships/hyperlink" Target="http://www.alanwood.net/pesticides/blasticidin-s.html" TargetMode="External"/><Relationship Id="rId426" Type="http://schemas.openxmlformats.org/officeDocument/2006/relationships/hyperlink" Target="http://www.alanwood.net/pesticides/1,3-dichloropropene.html" TargetMode="External"/><Relationship Id="rId633" Type="http://schemas.openxmlformats.org/officeDocument/2006/relationships/hyperlink" Target="http://www.alanwood.net/pesticides/difenoxuron.html" TargetMode="External"/><Relationship Id="rId980" Type="http://schemas.openxmlformats.org/officeDocument/2006/relationships/hyperlink" Target="http://www.alanwood.net/pesticides/genit.html" TargetMode="External"/><Relationship Id="rId1056" Type="http://schemas.openxmlformats.org/officeDocument/2006/relationships/hyperlink" Target="http://www.alanwood.net/pesticides/jodfenphos.html" TargetMode="External"/><Relationship Id="rId1263" Type="http://schemas.openxmlformats.org/officeDocument/2006/relationships/hyperlink" Target="http://www.alanwood.net/pesticides/metyltetraprole.html" TargetMode="External"/><Relationship Id="rId840" Type="http://schemas.openxmlformats.org/officeDocument/2006/relationships/hyperlink" Target="http://www.alanwood.net/pesticides/fentrazamide.html" TargetMode="External"/><Relationship Id="rId938" Type="http://schemas.openxmlformats.org/officeDocument/2006/relationships/hyperlink" Target="http://www.alanwood.net/pesticides/fluxapyroxad.html" TargetMode="External"/><Relationship Id="rId1470" Type="http://schemas.openxmlformats.org/officeDocument/2006/relationships/hyperlink" Target="http://www.alanwood.net/pesticides/procymidone.html" TargetMode="External"/><Relationship Id="rId1568" Type="http://schemas.openxmlformats.org/officeDocument/2006/relationships/hyperlink" Target="http://www.alanwood.net/pesticides/quassia.html" TargetMode="External"/><Relationship Id="rId1775" Type="http://schemas.openxmlformats.org/officeDocument/2006/relationships/hyperlink" Target="http://www.alanwood.net/pesticides/triazoxide.html" TargetMode="External"/><Relationship Id="rId67" Type="http://schemas.openxmlformats.org/officeDocument/2006/relationships/hyperlink" Target="http://www.alanwood.net/pesticides/alpha-cypermethrin.html" TargetMode="External"/><Relationship Id="rId272" Type="http://schemas.openxmlformats.org/officeDocument/2006/relationships/hyperlink" Target="http://www.alanwood.net/pesticides/buthiuron.html" TargetMode="External"/><Relationship Id="rId577" Type="http://schemas.openxmlformats.org/officeDocument/2006/relationships/hyperlink" Target="http://www.alanwood.net/pesticides/demeton-s-methylsulphon.html" TargetMode="External"/><Relationship Id="rId700" Type="http://schemas.openxmlformats.org/officeDocument/2006/relationships/hyperlink" Target="http://www.alanwood.net/pesticides/dipyrithione.html" TargetMode="External"/><Relationship Id="rId1123" Type="http://schemas.openxmlformats.org/officeDocument/2006/relationships/hyperlink" Target="http://www.alanwood.net/pesticides/karbutilate.html" TargetMode="External"/><Relationship Id="rId1330" Type="http://schemas.openxmlformats.org/officeDocument/2006/relationships/hyperlink" Target="http://www.alanwood.net/pesticides/nonanol.html" TargetMode="External"/><Relationship Id="rId1428" Type="http://schemas.openxmlformats.org/officeDocument/2006/relationships/hyperlink" Target="http://www.alanwood.net/pesticides/picarbutrazox.html" TargetMode="External"/><Relationship Id="rId1635" Type="http://schemas.openxmlformats.org/officeDocument/2006/relationships/hyperlink" Target="http://www.alanwood.net/pesticides/sodium%20polysulfide.html" TargetMode="External"/><Relationship Id="rId132" Type="http://schemas.openxmlformats.org/officeDocument/2006/relationships/hyperlink" Target="http://www.alanwood.net/pesticides/barium%20hexafluorosilicate.html" TargetMode="External"/><Relationship Id="rId784" Type="http://schemas.openxmlformats.org/officeDocument/2006/relationships/hyperlink" Target="http://www.alanwood.net/pesticides/etnipromid.html" TargetMode="External"/><Relationship Id="rId991" Type="http://schemas.openxmlformats.org/officeDocument/2006/relationships/hyperlink" Target="http://www.alanwood.net/pesticides/grandlure.html" TargetMode="External"/><Relationship Id="rId1067" Type="http://schemas.openxmlformats.org/officeDocument/2006/relationships/hyperlink" Target="http://www.alanwood.net/pesticides/iprodione.html" TargetMode="External"/><Relationship Id="rId1842" Type="http://schemas.openxmlformats.org/officeDocument/2006/relationships/hyperlink" Target="http://www.alanwood.net/pesticides/a-multistriatin.html" TargetMode="External"/><Relationship Id="rId437" Type="http://schemas.openxmlformats.org/officeDocument/2006/relationships/hyperlink" Target="http://www.alanwood.net/pesticides/clofop.html" TargetMode="External"/><Relationship Id="rId644" Type="http://schemas.openxmlformats.org/officeDocument/2006/relationships/hyperlink" Target="http://www.alanwood.net/pesticides/dimefluthrin.html" TargetMode="External"/><Relationship Id="rId851" Type="http://schemas.openxmlformats.org/officeDocument/2006/relationships/hyperlink" Target="http://www.alanwood.net/pesticides/flazasulfuron.html" TargetMode="External"/><Relationship Id="rId1274" Type="http://schemas.openxmlformats.org/officeDocument/2006/relationships/hyperlink" Target="http://www.alanwood.net/pesticides/mirex.html" TargetMode="External"/><Relationship Id="rId1481" Type="http://schemas.openxmlformats.org/officeDocument/2006/relationships/hyperlink" Target="http://www.alanwood.net/pesticides/prometon.html" TargetMode="External"/><Relationship Id="rId1579" Type="http://schemas.openxmlformats.org/officeDocument/2006/relationships/hyperlink" Target="http://www.alanwood.net/pesticides/quintrione.html" TargetMode="External"/><Relationship Id="rId1702" Type="http://schemas.openxmlformats.org/officeDocument/2006/relationships/hyperlink" Target="http://www.alanwood.net/pesticides/tetramine.html" TargetMode="External"/><Relationship Id="rId283" Type="http://schemas.openxmlformats.org/officeDocument/2006/relationships/hyperlink" Target="http://www.alanwood.net/pesticides/butylate.html" TargetMode="External"/><Relationship Id="rId490" Type="http://schemas.openxmlformats.org/officeDocument/2006/relationships/hyperlink" Target="http://www.alanwood.net/pesticides/1,3-dichloropropene.html" TargetMode="External"/><Relationship Id="rId504" Type="http://schemas.openxmlformats.org/officeDocument/2006/relationships/hyperlink" Target="http://www.alanwood.net/pesticides/cyclaniliprole.html" TargetMode="External"/><Relationship Id="rId711" Type="http://schemas.openxmlformats.org/officeDocument/2006/relationships/hyperlink" Target="http://www.alanwood.net/pesticides/dmpa.html" TargetMode="External"/><Relationship Id="rId949" Type="http://schemas.openxmlformats.org/officeDocument/2006/relationships/hyperlink" Target="http://www.alanwood.net/pesticides/fosamine.html" TargetMode="External"/><Relationship Id="rId1134" Type="http://schemas.openxmlformats.org/officeDocument/2006/relationships/hyperlink" Target="http://www.alanwood.net/pesticides/lancotrione.html" TargetMode="External"/><Relationship Id="rId1341" Type="http://schemas.openxmlformats.org/officeDocument/2006/relationships/hyperlink" Target="http://www.alanwood.net/pesticides/omethoate.html" TargetMode="External"/><Relationship Id="rId1786" Type="http://schemas.openxmlformats.org/officeDocument/2006/relationships/hyperlink" Target="http://www.alanwood.net/pesticides/trifenmorph.html" TargetMode="External"/><Relationship Id="rId78" Type="http://schemas.openxmlformats.org/officeDocument/2006/relationships/hyperlink" Target="http://www.alanwood.net/pesticides/amidochlor.html" TargetMode="External"/><Relationship Id="rId143" Type="http://schemas.openxmlformats.org/officeDocument/2006/relationships/hyperlink" Target="http://www.alanwood.net/pesticides/benazolin.html" TargetMode="External"/><Relationship Id="rId350" Type="http://schemas.openxmlformats.org/officeDocument/2006/relationships/hyperlink" Target="http://www.alanwood.net/pesticides/chlordane.html" TargetMode="External"/><Relationship Id="rId588" Type="http://schemas.openxmlformats.org/officeDocument/2006/relationships/hyperlink" Target="http://www.alanwood.net/pesticides/diatomaceous%20earth.html" TargetMode="External"/><Relationship Id="rId795" Type="http://schemas.openxmlformats.org/officeDocument/2006/relationships/hyperlink" Target="http://www.alanwood.net/pesticides/fenapanil.html" TargetMode="External"/><Relationship Id="rId809" Type="http://schemas.openxmlformats.org/officeDocument/2006/relationships/hyperlink" Target="http://www.alanwood.net/pesticides/fenuron.html" TargetMode="External"/><Relationship Id="rId1201" Type="http://schemas.openxmlformats.org/officeDocument/2006/relationships/hyperlink" Target="http://www.alanwood.net/pesticides/metaflumizone.html" TargetMode="External"/><Relationship Id="rId1439" Type="http://schemas.openxmlformats.org/officeDocument/2006/relationships/hyperlink" Target="http://www.alanwood.net/pesticides/piproctanyl.html" TargetMode="External"/><Relationship Id="rId1646" Type="http://schemas.openxmlformats.org/officeDocument/2006/relationships/hyperlink" Target="http://www.alanwood.net/pesticides/streptomycin.html" TargetMode="External"/><Relationship Id="rId1853" Type="http://schemas.openxmlformats.org/officeDocument/2006/relationships/hyperlink" Target="https://pesticidecompendium.bcpc.org/flufenoxadiazam.html" TargetMode="External"/><Relationship Id="rId9" Type="http://schemas.openxmlformats.org/officeDocument/2006/relationships/hyperlink" Target="http://www.alanwood.net/pesticides/2,4,5-t.html" TargetMode="External"/><Relationship Id="rId210" Type="http://schemas.openxmlformats.org/officeDocument/2006/relationships/hyperlink" Target="http://www.alanwood.net/pesticides/derivatives/saisentong.html" TargetMode="External"/><Relationship Id="rId448" Type="http://schemas.openxmlformats.org/officeDocument/2006/relationships/hyperlink" Target="http://www.alanwood.net/pesticides/clotrimazole.html" TargetMode="External"/><Relationship Id="rId655" Type="http://schemas.openxmlformats.org/officeDocument/2006/relationships/hyperlink" Target="http://www.alanwood.net/pesticides/dimethenamid-p.html" TargetMode="External"/><Relationship Id="rId862" Type="http://schemas.openxmlformats.org/officeDocument/2006/relationships/hyperlink" Target="http://www.alanwood.net/pesticides/fluazinam.html" TargetMode="External"/><Relationship Id="rId1078" Type="http://schemas.openxmlformats.org/officeDocument/2006/relationships/hyperlink" Target="http://www.alanwood.net/pesticides/isocarbophos.html" TargetMode="External"/><Relationship Id="rId1285" Type="http://schemas.openxmlformats.org/officeDocument/2006/relationships/hyperlink" Target="http://www.alanwood.net/pesticides/sulfiram.html" TargetMode="External"/><Relationship Id="rId1492" Type="http://schemas.openxmlformats.org/officeDocument/2006/relationships/hyperlink" Target="http://www.alanwood.net/pesticides/propazine.html" TargetMode="External"/><Relationship Id="rId1506" Type="http://schemas.openxmlformats.org/officeDocument/2006/relationships/hyperlink" Target="http://www.alanwood.net/pesticides/prothioconazole.html" TargetMode="External"/><Relationship Id="rId1713" Type="http://schemas.openxmlformats.org/officeDocument/2006/relationships/hyperlink" Target="http://www.alanwood.net/pesticides/thiapronil.html" TargetMode="External"/><Relationship Id="rId294" Type="http://schemas.openxmlformats.org/officeDocument/2006/relationships/hyperlink" Target="http://www.alanwood.net/pesticides/cambendichlor.html" TargetMode="External"/><Relationship Id="rId308" Type="http://schemas.openxmlformats.org/officeDocument/2006/relationships/hyperlink" Target="http://www.alanwood.net/pesticides/carbofuran.html" TargetMode="External"/><Relationship Id="rId515" Type="http://schemas.openxmlformats.org/officeDocument/2006/relationships/hyperlink" Target="http://www.alanwood.net/pesticides/cycluron.html" TargetMode="External"/><Relationship Id="rId722" Type="http://schemas.openxmlformats.org/officeDocument/2006/relationships/hyperlink" Target="http://www.alanwood.net/pesticides/ebep.html" TargetMode="External"/><Relationship Id="rId1145" Type="http://schemas.openxmlformats.org/officeDocument/2006/relationships/hyperlink" Target="http://www.alanwood.net/pesticides/lotilaner.html" TargetMode="External"/><Relationship Id="rId1352" Type="http://schemas.openxmlformats.org/officeDocument/2006/relationships/hyperlink" Target="http://www.alanwood.net/pesticides/oxadiargyl.html" TargetMode="External"/><Relationship Id="rId1797" Type="http://schemas.openxmlformats.org/officeDocument/2006/relationships/hyperlink" Target="http://www.alanwood.net/pesticides/trifopsime.html" TargetMode="External"/><Relationship Id="rId89" Type="http://schemas.openxmlformats.org/officeDocument/2006/relationships/hyperlink" Target="http://www.alanwood.net/pesticides/amiton.html" TargetMode="External"/><Relationship Id="rId154" Type="http://schemas.openxmlformats.org/officeDocument/2006/relationships/hyperlink" Target="http://www.alanwood.net/pesticides/benomyl.html" TargetMode="External"/><Relationship Id="rId361" Type="http://schemas.openxmlformats.org/officeDocument/2006/relationships/hyperlink" Target="http://www.alanwood.net/pesticides/chlorfenethol.html" TargetMode="External"/><Relationship Id="rId599" Type="http://schemas.openxmlformats.org/officeDocument/2006/relationships/hyperlink" Target="http://www.alanwood.net/pesticides/dichlorbenzuron.html" TargetMode="External"/><Relationship Id="rId1005" Type="http://schemas.openxmlformats.org/officeDocument/2006/relationships/hyperlink" Target="http://www.alanwood.net/pesticides/heptachlor.html" TargetMode="External"/><Relationship Id="rId1212" Type="http://schemas.openxmlformats.org/officeDocument/2006/relationships/hyperlink" Target="http://www.alanwood.net/pesticides/metepa.html" TargetMode="External"/><Relationship Id="rId1657" Type="http://schemas.openxmlformats.org/officeDocument/2006/relationships/hyperlink" Target="http://www.alanwood.net/pesticides/sulfoxide.html" TargetMode="External"/><Relationship Id="rId459" Type="http://schemas.openxmlformats.org/officeDocument/2006/relationships/hyperlink" Target="http://www.alanwood.net/pesticides/copper%20arsenate.html" TargetMode="External"/><Relationship Id="rId666" Type="http://schemas.openxmlformats.org/officeDocument/2006/relationships/hyperlink" Target="http://www.alanwood.net/pesticides/dimidazon.html" TargetMode="External"/><Relationship Id="rId873" Type="http://schemas.openxmlformats.org/officeDocument/2006/relationships/hyperlink" Target="http://www.alanwood.net/pesticides/flucythrinate.html" TargetMode="External"/><Relationship Id="rId1089" Type="http://schemas.openxmlformats.org/officeDocument/2006/relationships/hyperlink" Target="http://www.alanwood.net/pesticides/izopamfos.html" TargetMode="External"/><Relationship Id="rId1296" Type="http://schemas.openxmlformats.org/officeDocument/2006/relationships/hyperlink" Target="http://www.alanwood.net/pesticides/myclobutanil.html" TargetMode="External"/><Relationship Id="rId1517" Type="http://schemas.openxmlformats.org/officeDocument/2006/relationships/hyperlink" Target="http://www.alanwood.net/pesticides/pyraclonil.html" TargetMode="External"/><Relationship Id="rId1724" Type="http://schemas.openxmlformats.org/officeDocument/2006/relationships/hyperlink" Target="http://www.alanwood.net/pesticides/thiochlorfenphim.html" TargetMode="External"/><Relationship Id="rId16" Type="http://schemas.openxmlformats.org/officeDocument/2006/relationships/hyperlink" Target="http://www.alanwood.net/pesticides/3,4-da.html" TargetMode="External"/><Relationship Id="rId221" Type="http://schemas.openxmlformats.org/officeDocument/2006/relationships/hyperlink" Target="http://www.alanwood.net/pesticides/bordeaux%20mixture.html" TargetMode="External"/><Relationship Id="rId319" Type="http://schemas.openxmlformats.org/officeDocument/2006/relationships/hyperlink" Target="http://www.alanwood.net/pesticides/carvacrol.html" TargetMode="External"/><Relationship Id="rId526" Type="http://schemas.openxmlformats.org/officeDocument/2006/relationships/hyperlink" Target="http://www.alanwood.net/pesticides/cymoxanil.html" TargetMode="External"/><Relationship Id="rId1156" Type="http://schemas.openxmlformats.org/officeDocument/2006/relationships/hyperlink" Target="http://www.alanwood.net/pesticides/mancopper.html" TargetMode="External"/><Relationship Id="rId1363" Type="http://schemas.openxmlformats.org/officeDocument/2006/relationships/hyperlink" Target="http://www.alanwood.net/pesticides/oxpoconazole.html" TargetMode="External"/><Relationship Id="rId733" Type="http://schemas.openxmlformats.org/officeDocument/2006/relationships/hyperlink" Target="http://www.alanwood.net/pesticides/enoxastrobin.html" TargetMode="External"/><Relationship Id="rId940" Type="http://schemas.openxmlformats.org/officeDocument/2006/relationships/hyperlink" Target="http://www.alanwood.net/pesticides/1,3-dichloropropene.html" TargetMode="External"/><Relationship Id="rId1016" Type="http://schemas.openxmlformats.org/officeDocument/2006/relationships/hyperlink" Target="http://www.alanwood.net/pesticides/hexaflurate.html" TargetMode="External"/><Relationship Id="rId1570" Type="http://schemas.openxmlformats.org/officeDocument/2006/relationships/hyperlink" Target="http://www.alanwood.net/pesticides/quinazamid.html" TargetMode="External"/><Relationship Id="rId1668" Type="http://schemas.openxmlformats.org/officeDocument/2006/relationships/hyperlink" Target="http://www.alanwood.net/pesticides/tributyltin%20oxide.html" TargetMode="External"/><Relationship Id="rId165" Type="http://schemas.openxmlformats.org/officeDocument/2006/relationships/hyperlink" Target="http://www.alanwood.net/pesticides/bentranil.html" TargetMode="External"/><Relationship Id="rId372" Type="http://schemas.openxmlformats.org/officeDocument/2006/relationships/hyperlink" Target="http://www.alanwood.net/pesticides/chloridazon.html" TargetMode="External"/><Relationship Id="rId677" Type="http://schemas.openxmlformats.org/officeDocument/2006/relationships/hyperlink" Target="http://www.alanwood.net/pesticides/dinocap-4.html" TargetMode="External"/><Relationship Id="rId800" Type="http://schemas.openxmlformats.org/officeDocument/2006/relationships/hyperlink" Target="http://www.alanwood.net/pesticides/fenbuconazole.html" TargetMode="External"/><Relationship Id="rId1223" Type="http://schemas.openxmlformats.org/officeDocument/2006/relationships/hyperlink" Target="http://www.alanwood.net/pesticides/methiopyrisulfuron.html" TargetMode="External"/><Relationship Id="rId1430" Type="http://schemas.openxmlformats.org/officeDocument/2006/relationships/hyperlink" Target="http://www.alanwood.net/pesticides/picolinafen.html" TargetMode="External"/><Relationship Id="rId1528" Type="http://schemas.openxmlformats.org/officeDocument/2006/relationships/hyperlink" Target="http://www.alanwood.net/pesticides/pyrazophos.html" TargetMode="External"/><Relationship Id="rId232" Type="http://schemas.openxmlformats.org/officeDocument/2006/relationships/hyperlink" Target="http://www.alanwood.net/pesticides/broflanilide.html" TargetMode="External"/><Relationship Id="rId884" Type="http://schemas.openxmlformats.org/officeDocument/2006/relationships/hyperlink" Target="http://www.alanwood.net/pesticides/fluhexafon.html" TargetMode="External"/><Relationship Id="rId1735" Type="http://schemas.openxmlformats.org/officeDocument/2006/relationships/hyperlink" Target="http://www.alanwood.net/pesticides/thioquinox.html" TargetMode="External"/><Relationship Id="rId27" Type="http://schemas.openxmlformats.org/officeDocument/2006/relationships/hyperlink" Target="http://www.alanwood.net/pesticides/emamectin.html" TargetMode="External"/><Relationship Id="rId537" Type="http://schemas.openxmlformats.org/officeDocument/2006/relationships/hyperlink" Target="http://www.alanwood.net/pesticides/cypromid.html" TargetMode="External"/><Relationship Id="rId744" Type="http://schemas.openxmlformats.org/officeDocument/2006/relationships/hyperlink" Target="http://www.alanwood.net/pesticides/erlujixiancaoan.html" TargetMode="External"/><Relationship Id="rId951" Type="http://schemas.openxmlformats.org/officeDocument/2006/relationships/hyperlink" Target="http://www.alanwood.net/pesticides/fosmethilan.html" TargetMode="External"/><Relationship Id="rId1167" Type="http://schemas.openxmlformats.org/officeDocument/2006/relationships/hyperlink" Target="http://www.alanwood.net/pesticides/mcpb.html" TargetMode="External"/><Relationship Id="rId1374" Type="http://schemas.openxmlformats.org/officeDocument/2006/relationships/hyperlink" Target="http://www.alanwood.net/pesticides/paraquat.html" TargetMode="External"/><Relationship Id="rId1581" Type="http://schemas.openxmlformats.org/officeDocument/2006/relationships/hyperlink" Target="http://www.alanwood.net/pesticides/quizalofop-p.html" TargetMode="External"/><Relationship Id="rId1679" Type="http://schemas.openxmlformats.org/officeDocument/2006/relationships/hyperlink" Target="http://www.alanwood.net/pesticides/tecoram.html" TargetMode="External"/><Relationship Id="rId1802" Type="http://schemas.openxmlformats.org/officeDocument/2006/relationships/hyperlink" Target="http://www.alanwood.net/pesticides/triprene.html" TargetMode="External"/><Relationship Id="rId80" Type="http://schemas.openxmlformats.org/officeDocument/2006/relationships/hyperlink" Target="http://www.alanwood.net/pesticides/amidosulfuron.html" TargetMode="External"/><Relationship Id="rId176" Type="http://schemas.openxmlformats.org/officeDocument/2006/relationships/hyperlink" Target="http://www.alanwood.net/pesticides/1,3-dichloropropene.html" TargetMode="External"/><Relationship Id="rId383" Type="http://schemas.openxmlformats.org/officeDocument/2006/relationships/hyperlink" Target="http://www.alanwood.net/pesticides/chloroform.html" TargetMode="External"/><Relationship Id="rId590" Type="http://schemas.openxmlformats.org/officeDocument/2006/relationships/hyperlink" Target="http://www.alanwood.net/pesticides/dibutyl%20phthalate.html" TargetMode="External"/><Relationship Id="rId604" Type="http://schemas.openxmlformats.org/officeDocument/2006/relationships/hyperlink" Target="http://www.alanwood.net/pesticides/methylene%20chloride.html" TargetMode="External"/><Relationship Id="rId811" Type="http://schemas.openxmlformats.org/officeDocument/2006/relationships/hyperlink" Target="http://www.alanwood.net/pesticides/fenitrothion.html" TargetMode="External"/><Relationship Id="rId1027" Type="http://schemas.openxmlformats.org/officeDocument/2006/relationships/hyperlink" Target="http://www.alanwood.net/pesticides/hydrogen%20cyanide.html" TargetMode="External"/><Relationship Id="rId1234" Type="http://schemas.openxmlformats.org/officeDocument/2006/relationships/hyperlink" Target="http://www.alanwood.net/pesticides/methothrin.html" TargetMode="External"/><Relationship Id="rId1441" Type="http://schemas.openxmlformats.org/officeDocument/2006/relationships/hyperlink" Target="http://www.alanwood.net/pesticides/pirimetaphos.html" TargetMode="External"/><Relationship Id="rId243" Type="http://schemas.openxmlformats.org/officeDocument/2006/relationships/hyperlink" Target="http://www.alanwood.net/pesticides/bromo-ddt.html" TargetMode="External"/><Relationship Id="rId450" Type="http://schemas.openxmlformats.org/officeDocument/2006/relationships/hyperlink" Target="http://www.alanwood.net/pesticides/vangard.html" TargetMode="External"/><Relationship Id="rId688" Type="http://schemas.openxmlformats.org/officeDocument/2006/relationships/hyperlink" Target="http://www.alanwood.net/pesticides/dinoterbon.html" TargetMode="External"/><Relationship Id="rId895" Type="http://schemas.openxmlformats.org/officeDocument/2006/relationships/hyperlink" Target="http://www.alanwood.net/pesticides/fluometuron.html" TargetMode="External"/><Relationship Id="rId909" Type="http://schemas.openxmlformats.org/officeDocument/2006/relationships/hyperlink" Target="http://www.alanwood.net/pesticides/fluroxypyr.html" TargetMode="External"/><Relationship Id="rId1080" Type="http://schemas.openxmlformats.org/officeDocument/2006/relationships/hyperlink" Target="http://www.alanwood.net/pesticides/isocycloseram.html" TargetMode="External"/><Relationship Id="rId1301" Type="http://schemas.openxmlformats.org/officeDocument/2006/relationships/hyperlink" Target="http://www.alanwood.net/pesticides/nabam.html" TargetMode="External"/><Relationship Id="rId1539" Type="http://schemas.openxmlformats.org/officeDocument/2006/relationships/hyperlink" Target="http://www.alanwood.net/pesticides/pyribenzoxim.html" TargetMode="External"/><Relationship Id="rId1746" Type="http://schemas.openxmlformats.org/officeDocument/2006/relationships/hyperlink" Target="http://www.alanwood.net/pesticides/tioclorim.html" TargetMode="External"/><Relationship Id="rId38" Type="http://schemas.openxmlformats.org/officeDocument/2006/relationships/hyperlink" Target="http://www.alanwood.net/pesticides/acibenzolar.html" TargetMode="External"/><Relationship Id="rId103" Type="http://schemas.openxmlformats.org/officeDocument/2006/relationships/hyperlink" Target="http://www.alanwood.net/pesticides/antu.html" TargetMode="External"/><Relationship Id="rId310" Type="http://schemas.openxmlformats.org/officeDocument/2006/relationships/hyperlink" Target="http://www.alanwood.net/pesticides/carbon%20tetrachloride.html" TargetMode="External"/><Relationship Id="rId548" Type="http://schemas.openxmlformats.org/officeDocument/2006/relationships/hyperlink" Target="http://www.alanwood.net/pesticides/dbcp.html" TargetMode="External"/><Relationship Id="rId755" Type="http://schemas.openxmlformats.org/officeDocument/2006/relationships/hyperlink" Target="http://www.alanwood.net/pesticides/ethametsulfuron.html" TargetMode="External"/><Relationship Id="rId962" Type="http://schemas.openxmlformats.org/officeDocument/2006/relationships/hyperlink" Target="http://www.alanwood.net/pesticides/fuphenthiourea.html" TargetMode="External"/><Relationship Id="rId1178" Type="http://schemas.openxmlformats.org/officeDocument/2006/relationships/hyperlink" Target="http://www.alanwood.net/pesticides/metalaxyl-m.html" TargetMode="External"/><Relationship Id="rId1385" Type="http://schemas.openxmlformats.org/officeDocument/2006/relationships/hyperlink" Target="http://www.alanwood.net/pesticides/penconazole.html" TargetMode="External"/><Relationship Id="rId1592" Type="http://schemas.openxmlformats.org/officeDocument/2006/relationships/hyperlink" Target="http://www.alanwood.net/pesticides/rhodojaponin-iii.html" TargetMode="External"/><Relationship Id="rId1606" Type="http://schemas.openxmlformats.org/officeDocument/2006/relationships/hyperlink" Target="http://www.alanwood.net/pesticides/secbumeton.html" TargetMode="External"/><Relationship Id="rId1813" Type="http://schemas.openxmlformats.org/officeDocument/2006/relationships/hyperlink" Target="http://www.alanwood.net/pesticides/uniconazole-p.html" TargetMode="External"/><Relationship Id="rId91" Type="http://schemas.openxmlformats.org/officeDocument/2006/relationships/hyperlink" Target="http://www.alanwood.net/pesticides/ammonium%20sulfamate.html" TargetMode="External"/><Relationship Id="rId187" Type="http://schemas.openxmlformats.org/officeDocument/2006/relationships/hyperlink" Target="http://www.alanwood.net/pesticides/topramezone.html" TargetMode="External"/><Relationship Id="rId394" Type="http://schemas.openxmlformats.org/officeDocument/2006/relationships/hyperlink" Target="http://www.alanwood.net/pesticides/chlorothalonil.html" TargetMode="External"/><Relationship Id="rId408" Type="http://schemas.openxmlformats.org/officeDocument/2006/relationships/hyperlink" Target="http://www.alanwood.net/pesticides/chlorthiophos.html" TargetMode="External"/><Relationship Id="rId615" Type="http://schemas.openxmlformats.org/officeDocument/2006/relationships/hyperlink" Target="http://www.alanwood.net/pesticides/diclosulam.html" TargetMode="External"/><Relationship Id="rId822" Type="http://schemas.openxmlformats.org/officeDocument/2006/relationships/hyperlink" Target="http://www.alanwood.net/pesticides/fenoxasulfone.html" TargetMode="External"/><Relationship Id="rId1038" Type="http://schemas.openxmlformats.org/officeDocument/2006/relationships/hyperlink" Target="http://www.alanwood.net/pesticides/imazapyr.html" TargetMode="External"/><Relationship Id="rId1245" Type="http://schemas.openxmlformats.org/officeDocument/2006/relationships/hyperlink" Target="http://www.alanwood.net/pesticides/methylmercury%20benzoate.html" TargetMode="External"/><Relationship Id="rId1452" Type="http://schemas.openxmlformats.org/officeDocument/2006/relationships/hyperlink" Target="http://www.alanwood.net/pesticides/potassium%20arsenite.html" TargetMode="External"/><Relationship Id="rId254" Type="http://schemas.openxmlformats.org/officeDocument/2006/relationships/hyperlink" Target="http://www.alanwood.net/pesticides/bucarpolate.html" TargetMode="External"/><Relationship Id="rId699" Type="http://schemas.openxmlformats.org/officeDocument/2006/relationships/hyperlink" Target="http://www.alanwood.net/pesticides/dipymetitrone.html" TargetMode="External"/><Relationship Id="rId1091" Type="http://schemas.openxmlformats.org/officeDocument/2006/relationships/hyperlink" Target="http://www.alanwood.net/pesticides/isoprocarb.html" TargetMode="External"/><Relationship Id="rId1105" Type="http://schemas.openxmlformats.org/officeDocument/2006/relationships/hyperlink" Target="http://www.alanwood.net/pesticides/isoxathion.html" TargetMode="External"/><Relationship Id="rId1312" Type="http://schemas.openxmlformats.org/officeDocument/2006/relationships/hyperlink" Target="http://www.alanwood.net/pesticides/neburon.html" TargetMode="External"/><Relationship Id="rId1757" Type="http://schemas.openxmlformats.org/officeDocument/2006/relationships/hyperlink" Target="http://www.alanwood.net/pesticides/tralocythrin.html" TargetMode="External"/><Relationship Id="rId49" Type="http://schemas.openxmlformats.org/officeDocument/2006/relationships/hyperlink" Target="http://www.alanwood.net/pesticides/afoxolaner.html" TargetMode="External"/><Relationship Id="rId114" Type="http://schemas.openxmlformats.org/officeDocument/2006/relationships/hyperlink" Target="http://www.alanwood.net/pesticides/aureofungin.html" TargetMode="External"/><Relationship Id="rId461" Type="http://schemas.openxmlformats.org/officeDocument/2006/relationships/hyperlink" Target="http://www.alanwood.net/pesticides/copper%20naphthenate.html" TargetMode="External"/><Relationship Id="rId559" Type="http://schemas.openxmlformats.org/officeDocument/2006/relationships/hyperlink" Target="http://www.alanwood.net/pesticides/debacarb.html" TargetMode="External"/><Relationship Id="rId766" Type="http://schemas.openxmlformats.org/officeDocument/2006/relationships/hyperlink" Target="http://www.alanwood.net/pesticides/ethohexadiol.html" TargetMode="External"/><Relationship Id="rId1189" Type="http://schemas.openxmlformats.org/officeDocument/2006/relationships/hyperlink" Target="http://www.alanwood.net/pesticides/mepronil.html" TargetMode="External"/><Relationship Id="rId1396" Type="http://schemas.openxmlformats.org/officeDocument/2006/relationships/hyperlink" Target="http://www.alanwood.net/pesticides/pethoxamid.html" TargetMode="External"/><Relationship Id="rId1617" Type="http://schemas.openxmlformats.org/officeDocument/2006/relationships/hyperlink" Target="http://www.alanwood.net/pesticides/silica%20gel.html" TargetMode="External"/><Relationship Id="rId1824" Type="http://schemas.openxmlformats.org/officeDocument/2006/relationships/hyperlink" Target="http://www.alanwood.net/pesticides/xylachlor.html" TargetMode="External"/><Relationship Id="rId198" Type="http://schemas.openxmlformats.org/officeDocument/2006/relationships/hyperlink" Target="http://www.alanwood.net/pesticides/bifenthrin.html" TargetMode="External"/><Relationship Id="rId321" Type="http://schemas.openxmlformats.org/officeDocument/2006/relationships/hyperlink" Target="http://www.alanwood.net/pesticides/cdea.html" TargetMode="External"/><Relationship Id="rId419" Type="http://schemas.openxmlformats.org/officeDocument/2006/relationships/hyperlink" Target="http://www.alanwood.net/pesticides/cinmethylin.html" TargetMode="External"/><Relationship Id="rId626" Type="http://schemas.openxmlformats.org/officeDocument/2006/relationships/hyperlink" Target="http://www.alanwood.net/pesticides/1,3-dichloropropene.html" TargetMode="External"/><Relationship Id="rId973" Type="http://schemas.openxmlformats.org/officeDocument/2006/relationships/hyperlink" Target="http://www.alanwood.net/pesticides/furfural.html" TargetMode="External"/><Relationship Id="rId1049" Type="http://schemas.openxmlformats.org/officeDocument/2006/relationships/hyperlink" Target="http://www.alanwood.net/pesticides/indanofan.html" TargetMode="External"/><Relationship Id="rId1256" Type="http://schemas.openxmlformats.org/officeDocument/2006/relationships/hyperlink" Target="http://www.alanwood.net/pesticides/metosulam.html" TargetMode="External"/><Relationship Id="rId833" Type="http://schemas.openxmlformats.org/officeDocument/2006/relationships/hyperlink" Target="http://www.alanwood.net/pesticides/fenquinotrione.html" TargetMode="External"/><Relationship Id="rId1116" Type="http://schemas.openxmlformats.org/officeDocument/2006/relationships/hyperlink" Target="http://www.alanwood.net/pesticides/validamycin.html" TargetMode="External"/><Relationship Id="rId1463" Type="http://schemas.openxmlformats.org/officeDocument/2006/relationships/hyperlink" Target="http://www.alanwood.net/pesticides/pretilachlor.html" TargetMode="External"/><Relationship Id="rId1670" Type="http://schemas.openxmlformats.org/officeDocument/2006/relationships/hyperlink" Target="http://www.alanwood.net/pesticides/tca.html" TargetMode="External"/><Relationship Id="rId1768" Type="http://schemas.openxmlformats.org/officeDocument/2006/relationships/hyperlink" Target="http://www.alanwood.net/pesticides/triapenthenol.html" TargetMode="External"/><Relationship Id="rId265" Type="http://schemas.openxmlformats.org/officeDocument/2006/relationships/hyperlink" Target="http://www.alanwood.net/pesticides/butamifos.html" TargetMode="External"/><Relationship Id="rId472" Type="http://schemas.openxmlformats.org/officeDocument/2006/relationships/hyperlink" Target="http://www.alanwood.net/pesticides/coumithoate.html" TargetMode="External"/><Relationship Id="rId900" Type="http://schemas.openxmlformats.org/officeDocument/2006/relationships/hyperlink" Target="http://www.alanwood.net/pesticides/fluoridamid.html" TargetMode="External"/><Relationship Id="rId1323" Type="http://schemas.openxmlformats.org/officeDocument/2006/relationships/hyperlink" Target="http://www.alanwood.net/pesticides/nitralin.html" TargetMode="External"/><Relationship Id="rId1530" Type="http://schemas.openxmlformats.org/officeDocument/2006/relationships/hyperlink" Target="http://www.alanwood.net/pesticides/pyrazothion.html" TargetMode="External"/><Relationship Id="rId1628" Type="http://schemas.openxmlformats.org/officeDocument/2006/relationships/hyperlink" Target="http://www.alanwood.net/pesticides/sodium%20chlorate.html" TargetMode="External"/><Relationship Id="rId125" Type="http://schemas.openxmlformats.org/officeDocument/2006/relationships/hyperlink" Target="http://www.alanwood.net/pesticides/azithiram.html" TargetMode="External"/><Relationship Id="rId332" Type="http://schemas.openxmlformats.org/officeDocument/2006/relationships/hyperlink" Target="http://www.alanwood.net/pesticides/chlobenthiazone.html" TargetMode="External"/><Relationship Id="rId777" Type="http://schemas.openxmlformats.org/officeDocument/2006/relationships/hyperlink" Target="http://www.alanwood.net/pesticides/ethylicin.html" TargetMode="External"/><Relationship Id="rId984" Type="http://schemas.openxmlformats.org/officeDocument/2006/relationships/hyperlink" Target="http://www.alanwood.net/pesticides/glufosinate.html" TargetMode="External"/><Relationship Id="rId1835" Type="http://schemas.openxmlformats.org/officeDocument/2006/relationships/hyperlink" Target="http://www.alanwood.net/pesticides/zineb.html" TargetMode="External"/><Relationship Id="rId637" Type="http://schemas.openxmlformats.org/officeDocument/2006/relationships/hyperlink" Target="http://www.alanwood.net/pesticides/diflubenzuron.html" TargetMode="External"/><Relationship Id="rId844" Type="http://schemas.openxmlformats.org/officeDocument/2006/relationships/hyperlink" Target="http://www.alanwood.net/pesticides/ferbam.html" TargetMode="External"/><Relationship Id="rId1267" Type="http://schemas.openxmlformats.org/officeDocument/2006/relationships/hyperlink" Target="http://www.alanwood.net/pesticides/mieshuan.html" TargetMode="External"/><Relationship Id="rId1474" Type="http://schemas.openxmlformats.org/officeDocument/2006/relationships/hyperlink" Target="http://www.alanwood.net/pesticides/profluralin.html" TargetMode="External"/><Relationship Id="rId1681" Type="http://schemas.openxmlformats.org/officeDocument/2006/relationships/hyperlink" Target="http://www.alanwood.net/pesticides/teflubenzuron.html" TargetMode="External"/><Relationship Id="rId276" Type="http://schemas.openxmlformats.org/officeDocument/2006/relationships/hyperlink" Target="http://www.alanwood.net/pesticides/butopyronoxyl.html" TargetMode="External"/><Relationship Id="rId483" Type="http://schemas.openxmlformats.org/officeDocument/2006/relationships/hyperlink" Target="http://www.alanwood.net/pesticides/cryolite.html" TargetMode="External"/><Relationship Id="rId690" Type="http://schemas.openxmlformats.org/officeDocument/2006/relationships/hyperlink" Target="http://www.alanwood.net/pesticides/dioxabenzofos.html" TargetMode="External"/><Relationship Id="rId704" Type="http://schemas.openxmlformats.org/officeDocument/2006/relationships/hyperlink" Target="http://www.alanwood.net/pesticides/ditalimfos.html" TargetMode="External"/><Relationship Id="rId911" Type="http://schemas.openxmlformats.org/officeDocument/2006/relationships/hyperlink" Target="http://www.alanwood.net/pesticides/fluotrimazole.html" TargetMode="External"/><Relationship Id="rId1127" Type="http://schemas.openxmlformats.org/officeDocument/2006/relationships/hyperlink" Target="http://www.alanwood.net/pesticides/ketospiradox.html" TargetMode="External"/><Relationship Id="rId1334" Type="http://schemas.openxmlformats.org/officeDocument/2006/relationships/hyperlink" Target="http://www.alanwood.net/pesticides/novaluron.html" TargetMode="External"/><Relationship Id="rId1541" Type="http://schemas.openxmlformats.org/officeDocument/2006/relationships/hyperlink" Target="http://www.alanwood.net/pesticides/pyriclor.html" TargetMode="External"/><Relationship Id="rId1779" Type="http://schemas.openxmlformats.org/officeDocument/2006/relationships/hyperlink" Target="http://www.alanwood.net/pesticides/trichlormetaphos-3.html" TargetMode="External"/><Relationship Id="rId40" Type="http://schemas.openxmlformats.org/officeDocument/2006/relationships/hyperlink" Target="http://www.alanwood.net/pesticides/aclonifen.html" TargetMode="External"/><Relationship Id="rId136" Type="http://schemas.openxmlformats.org/officeDocument/2006/relationships/hyperlink" Target="http://www.alanwood.net/pesticides/1,3-dichloropropene.html" TargetMode="External"/><Relationship Id="rId343" Type="http://schemas.openxmlformats.org/officeDocument/2006/relationships/hyperlink" Target="http://www.alanwood.net/pesticides/chlorazifop.html" TargetMode="External"/><Relationship Id="rId550" Type="http://schemas.openxmlformats.org/officeDocument/2006/relationships/hyperlink" Target="http://www.alanwood.net/pesticides/o-dichlorobenzene.html" TargetMode="External"/><Relationship Id="rId788" Type="http://schemas.openxmlformats.org/officeDocument/2006/relationships/hyperlink" Target="http://www.alanwood.net/pesticides/eugenol.html" TargetMode="External"/><Relationship Id="rId995" Type="http://schemas.openxmlformats.org/officeDocument/2006/relationships/hyperlink" Target="http://www.alanwood.net/pesticides/halauxifen.html" TargetMode="External"/><Relationship Id="rId1180" Type="http://schemas.openxmlformats.org/officeDocument/2006/relationships/hyperlink" Target="http://www.alanwood.net/pesticides/mefentrifluconazole.html" TargetMode="External"/><Relationship Id="rId1401" Type="http://schemas.openxmlformats.org/officeDocument/2006/relationships/hyperlink" Target="http://www.alanwood.net/pesticides/phenmedipham.html" TargetMode="External"/><Relationship Id="rId1639" Type="http://schemas.openxmlformats.org/officeDocument/2006/relationships/hyperlink" Target="http://www.alanwood.net/pesticides/spinetoram.html" TargetMode="External"/><Relationship Id="rId1846" Type="http://schemas.openxmlformats.org/officeDocument/2006/relationships/hyperlink" Target="https://pesticidecompendium.bcpc.org/cyproflanilide.html" TargetMode="External"/><Relationship Id="rId203" Type="http://schemas.openxmlformats.org/officeDocument/2006/relationships/hyperlink" Target="http://www.alanwood.net/pesticides/bioethanomethrin.html" TargetMode="External"/><Relationship Id="rId648" Type="http://schemas.openxmlformats.org/officeDocument/2006/relationships/hyperlink" Target="http://www.alanwood.net/pesticides/dimesulfazet.html" TargetMode="External"/><Relationship Id="rId855" Type="http://schemas.openxmlformats.org/officeDocument/2006/relationships/hyperlink" Target="http://www.alanwood.net/pesticides/florasulam.html" TargetMode="External"/><Relationship Id="rId1040" Type="http://schemas.openxmlformats.org/officeDocument/2006/relationships/hyperlink" Target="http://www.alanwood.net/pesticides/imazethapyr.html" TargetMode="External"/><Relationship Id="rId1278" Type="http://schemas.openxmlformats.org/officeDocument/2006/relationships/hyperlink" Target="http://www.alanwood.net/pesticides/1,3-dichloropropene.html" TargetMode="External"/><Relationship Id="rId1485" Type="http://schemas.openxmlformats.org/officeDocument/2006/relationships/hyperlink" Target="http://www.alanwood.net/pesticides/pronitridine.html" TargetMode="External"/><Relationship Id="rId1692" Type="http://schemas.openxmlformats.org/officeDocument/2006/relationships/hyperlink" Target="http://www.alanwood.net/pesticides/terbufos.html" TargetMode="External"/><Relationship Id="rId1706" Type="http://schemas.openxmlformats.org/officeDocument/2006/relationships/hyperlink" Target="http://www.alanwood.net/pesticides/thallium%20sulfate.html" TargetMode="External"/><Relationship Id="rId287" Type="http://schemas.openxmlformats.org/officeDocument/2006/relationships/hyperlink" Target="http://www.alanwood.net/pesticides/1,3-dichloropropene.html" TargetMode="External"/><Relationship Id="rId410" Type="http://schemas.openxmlformats.org/officeDocument/2006/relationships/hyperlink" Target="http://www.alanwood.net/pesticides/cholecalciferol.html" TargetMode="External"/><Relationship Id="rId494" Type="http://schemas.openxmlformats.org/officeDocument/2006/relationships/hyperlink" Target="http://www.alanwood.net/pesticides/cyanofenphos.html" TargetMode="External"/><Relationship Id="rId508" Type="http://schemas.openxmlformats.org/officeDocument/2006/relationships/hyperlink" Target="http://www.alanwood.net/pesticides/cycloprate.html" TargetMode="External"/><Relationship Id="rId715" Type="http://schemas.openxmlformats.org/officeDocument/2006/relationships/hyperlink" Target="http://www.alanwood.net/pesticides/dofenapyn.html" TargetMode="External"/><Relationship Id="rId922" Type="http://schemas.openxmlformats.org/officeDocument/2006/relationships/hyperlink" Target="http://www.alanwood.net/pesticides/fluquinconazole.html" TargetMode="External"/><Relationship Id="rId1138" Type="http://schemas.openxmlformats.org/officeDocument/2006/relationships/hyperlink" Target="http://www.alanwood.net/pesticides/lepimectin.html" TargetMode="External"/><Relationship Id="rId1345" Type="http://schemas.openxmlformats.org/officeDocument/2006/relationships/hyperlink" Target="http://www.alanwood.net/pesticides/orthosulfamuron.html" TargetMode="External"/><Relationship Id="rId1552" Type="http://schemas.openxmlformats.org/officeDocument/2006/relationships/hyperlink" Target="http://www.alanwood.net/pesticides/pyrimidifen.html" TargetMode="External"/><Relationship Id="rId147" Type="http://schemas.openxmlformats.org/officeDocument/2006/relationships/hyperlink" Target="http://www.alanwood.net/pesticides/bendiocarb.html" TargetMode="External"/><Relationship Id="rId354" Type="http://schemas.openxmlformats.org/officeDocument/2006/relationships/hyperlink" Target="http://www.alanwood.net/pesticides/karetazan.html" TargetMode="External"/><Relationship Id="rId799" Type="http://schemas.openxmlformats.org/officeDocument/2006/relationships/hyperlink" Target="http://www.alanwood.net/pesticides/fenazaquin.html" TargetMode="External"/><Relationship Id="rId1191" Type="http://schemas.openxmlformats.org/officeDocument/2006/relationships/hyperlink" Target="http://www.alanwood.net/pesticides/1,3-dichloropropene.html" TargetMode="External"/><Relationship Id="rId1205" Type="http://schemas.openxmlformats.org/officeDocument/2006/relationships/hyperlink" Target="http://www.alanwood.net/pesticides/metamitron.html" TargetMode="External"/><Relationship Id="rId1857" Type="http://schemas.openxmlformats.org/officeDocument/2006/relationships/hyperlink" Target="https://pesticidecompendium.bcpc.org/fluchlordiniliprole.html" TargetMode="External"/><Relationship Id="rId51" Type="http://schemas.openxmlformats.org/officeDocument/2006/relationships/hyperlink" Target="http://www.alanwood.net/pesticides/naptalam.html" TargetMode="External"/><Relationship Id="rId561" Type="http://schemas.openxmlformats.org/officeDocument/2006/relationships/hyperlink" Target="http://www.alanwood.net/pesticides/1,3-dichloropropene.html" TargetMode="External"/><Relationship Id="rId659" Type="http://schemas.openxmlformats.org/officeDocument/2006/relationships/hyperlink" Target="http://www.alanwood.net/pesticides/dimethomorph.html" TargetMode="External"/><Relationship Id="rId866" Type="http://schemas.openxmlformats.org/officeDocument/2006/relationships/hyperlink" Target="http://www.alanwood.net/pesticides/flubeneteram.html" TargetMode="External"/><Relationship Id="rId1289" Type="http://schemas.openxmlformats.org/officeDocument/2006/relationships/hyperlink" Target="http://www.alanwood.net/pesticides/moroxydine.html" TargetMode="External"/><Relationship Id="rId1412" Type="http://schemas.openxmlformats.org/officeDocument/2006/relationships/hyperlink" Target="http://www.alanwood.net/pesticides/phorate.html" TargetMode="External"/><Relationship Id="rId1496" Type="http://schemas.openxmlformats.org/officeDocument/2006/relationships/hyperlink" Target="http://www.alanwood.net/pesticides/propoxycarbazone.html" TargetMode="External"/><Relationship Id="rId1717" Type="http://schemas.openxmlformats.org/officeDocument/2006/relationships/hyperlink" Target="http://www.alanwood.net/pesticides/thicyofen.html" TargetMode="External"/><Relationship Id="rId214" Type="http://schemas.openxmlformats.org/officeDocument/2006/relationships/hyperlink" Target="http://www.alanwood.net/pesticides/derivatives/thiosultap-disodium.html" TargetMode="External"/><Relationship Id="rId298" Type="http://schemas.openxmlformats.org/officeDocument/2006/relationships/hyperlink" Target="http://www.alanwood.net/pesticides/captan.html" TargetMode="External"/><Relationship Id="rId421" Type="http://schemas.openxmlformats.org/officeDocument/2006/relationships/hyperlink" Target="http://www.alanwood.net/pesticides/sintofen.html" TargetMode="External"/><Relationship Id="rId519" Type="http://schemas.openxmlformats.org/officeDocument/2006/relationships/hyperlink" Target="http://www.alanwood.net/pesticides/cyflumetofen.html" TargetMode="External"/><Relationship Id="rId1051" Type="http://schemas.openxmlformats.org/officeDocument/2006/relationships/hyperlink" Target="http://www.alanwood.net/pesticides/indoxacarb.html" TargetMode="External"/><Relationship Id="rId1149" Type="http://schemas.openxmlformats.org/officeDocument/2006/relationships/hyperlink" Target="http://www.alanwood.net/pesticides/lythidathion.html" TargetMode="External"/><Relationship Id="rId1356" Type="http://schemas.openxmlformats.org/officeDocument/2006/relationships/hyperlink" Target="http://www.alanwood.net/pesticides/oxamyl.html" TargetMode="External"/><Relationship Id="rId158" Type="http://schemas.openxmlformats.org/officeDocument/2006/relationships/hyperlink" Target="http://www.alanwood.net/pesticides/bensulfuron.html" TargetMode="External"/><Relationship Id="rId726" Type="http://schemas.openxmlformats.org/officeDocument/2006/relationships/hyperlink" Target="http://www.alanwood.net/pesticides/eglinazine.html" TargetMode="External"/><Relationship Id="rId933" Type="http://schemas.openxmlformats.org/officeDocument/2006/relationships/hyperlink" Target="http://www.alanwood.net/pesticides/flutianil.html" TargetMode="External"/><Relationship Id="rId1009" Type="http://schemas.openxmlformats.org/officeDocument/2006/relationships/hyperlink" Target="http://www.alanwood.net/pesticides/heptopargil.html" TargetMode="External"/><Relationship Id="rId1563" Type="http://schemas.openxmlformats.org/officeDocument/2006/relationships/hyperlink" Target="http://www.alanwood.net/pesticides/pyroxasulfone.html" TargetMode="External"/><Relationship Id="rId1770" Type="http://schemas.openxmlformats.org/officeDocument/2006/relationships/hyperlink" Target="http://www.alanwood.net/pesticides/triarimol.html" TargetMode="External"/><Relationship Id="rId62" Type="http://schemas.openxmlformats.org/officeDocument/2006/relationships/hyperlink" Target="http://www.alanwood.net/pesticides/alloxydim.html" TargetMode="External"/><Relationship Id="rId365" Type="http://schemas.openxmlformats.org/officeDocument/2006/relationships/hyperlink" Target="http://www.alanwood.net/pesticides/chlorfensulphide.html" TargetMode="External"/><Relationship Id="rId572" Type="http://schemas.openxmlformats.org/officeDocument/2006/relationships/hyperlink" Target="http://www.alanwood.net/pesticides/demeton-methyl.html" TargetMode="External"/><Relationship Id="rId1216" Type="http://schemas.openxmlformats.org/officeDocument/2006/relationships/hyperlink" Target="http://www.alanwood.net/pesticides/methalpropalin.html" TargetMode="External"/><Relationship Id="rId1423" Type="http://schemas.openxmlformats.org/officeDocument/2006/relationships/hyperlink" Target="http://www.alanwood.net/pesticides/phosphorus.html" TargetMode="External"/><Relationship Id="rId1630" Type="http://schemas.openxmlformats.org/officeDocument/2006/relationships/hyperlink" Target="http://www.alanwood.net/pesticides/sodium%20fluoride.html" TargetMode="External"/><Relationship Id="rId225" Type="http://schemas.openxmlformats.org/officeDocument/2006/relationships/hyperlink" Target="http://www.alanwood.net/pesticides/1,3-dichloropropene.html" TargetMode="External"/><Relationship Id="rId432" Type="http://schemas.openxmlformats.org/officeDocument/2006/relationships/hyperlink" Target="http://www.alanwood.net/pesticides/cloethocarb.html" TargetMode="External"/><Relationship Id="rId877" Type="http://schemas.openxmlformats.org/officeDocument/2006/relationships/hyperlink" Target="http://www.alanwood.net/pesticides/flufenacet.html" TargetMode="External"/><Relationship Id="rId1062" Type="http://schemas.openxmlformats.org/officeDocument/2006/relationships/hyperlink" Target="http://www.alanwood.net/pesticides/propham.html" TargetMode="External"/><Relationship Id="rId1728" Type="http://schemas.openxmlformats.org/officeDocument/2006/relationships/hyperlink" Target="http://www.alanwood.net/pesticides/thiodiazole-copper.html" TargetMode="External"/><Relationship Id="rId737" Type="http://schemas.openxmlformats.org/officeDocument/2006/relationships/hyperlink" Target="http://www.alanwood.net/pesticides/epoxiconazole.html" TargetMode="External"/><Relationship Id="rId944" Type="http://schemas.openxmlformats.org/officeDocument/2006/relationships/hyperlink" Target="http://www.alanwood.net/pesticides/forchlorfenuron.html" TargetMode="External"/><Relationship Id="rId1367" Type="http://schemas.openxmlformats.org/officeDocument/2006/relationships/hyperlink" Target="http://www.alanwood.net/pesticides/oxyfluorfen.html" TargetMode="External"/><Relationship Id="rId1574" Type="http://schemas.openxmlformats.org/officeDocument/2006/relationships/hyperlink" Target="http://www.alanwood.net/pesticides/quinofumelin.html" TargetMode="External"/><Relationship Id="rId1781" Type="http://schemas.openxmlformats.org/officeDocument/2006/relationships/hyperlink" Target="http://www.alanwood.net/pesticides/trichlorotrinitrobenzenes.html" TargetMode="External"/><Relationship Id="rId73" Type="http://schemas.openxmlformats.org/officeDocument/2006/relationships/hyperlink" Target="http://www.alanwood.net/pesticides/ametryn.html" TargetMode="External"/><Relationship Id="rId169" Type="http://schemas.openxmlformats.org/officeDocument/2006/relationships/hyperlink" Target="http://www.alanwood.net/pesticides/isoxaben.html" TargetMode="External"/><Relationship Id="rId376" Type="http://schemas.openxmlformats.org/officeDocument/2006/relationships/hyperlink" Target="http://www.alanwood.net/pesticides/chlormequat.html" TargetMode="External"/><Relationship Id="rId583" Type="http://schemas.openxmlformats.org/officeDocument/2006/relationships/hyperlink" Target="http://www.alanwood.net/pesticides/diafenthiuron.html" TargetMode="External"/><Relationship Id="rId790" Type="http://schemas.openxmlformats.org/officeDocument/2006/relationships/hyperlink" Target="http://www.alanwood.net/pesticides/famphur.html" TargetMode="External"/><Relationship Id="rId804" Type="http://schemas.openxmlformats.org/officeDocument/2006/relationships/hyperlink" Target="http://www.alanwood.net/pesticides/fenclorim.html" TargetMode="External"/><Relationship Id="rId1227" Type="http://schemas.openxmlformats.org/officeDocument/2006/relationships/hyperlink" Target="http://www.alanwood.net/pesticides/methocrotophos.html" TargetMode="External"/><Relationship Id="rId1434" Type="http://schemas.openxmlformats.org/officeDocument/2006/relationships/hyperlink" Target="http://www.alanwood.net/pesticides/piperalin.html" TargetMode="External"/><Relationship Id="rId1641" Type="http://schemas.openxmlformats.org/officeDocument/2006/relationships/hyperlink" Target="http://www.alanwood.net/pesticides/spirodiclofen.html" TargetMode="External"/><Relationship Id="rId4" Type="http://schemas.openxmlformats.org/officeDocument/2006/relationships/hyperlink" Target="http://www.alanwood.net/pesticides/1,2-dichloropropane.html" TargetMode="External"/><Relationship Id="rId236" Type="http://schemas.openxmlformats.org/officeDocument/2006/relationships/hyperlink" Target="http://www.alanwood.net/pesticides/bromethalin.html" TargetMode="External"/><Relationship Id="rId443" Type="http://schemas.openxmlformats.org/officeDocument/2006/relationships/hyperlink" Target="http://www.alanwood.net/pesticides/clopyralid.html" TargetMode="External"/><Relationship Id="rId650" Type="http://schemas.openxmlformats.org/officeDocument/2006/relationships/hyperlink" Target="http://www.alanwood.net/pesticides/dimetan.html" TargetMode="External"/><Relationship Id="rId888" Type="http://schemas.openxmlformats.org/officeDocument/2006/relationships/hyperlink" Target="http://www.alanwood.net/pesticides/flumetralin.html" TargetMode="External"/><Relationship Id="rId1073" Type="http://schemas.openxmlformats.org/officeDocument/2006/relationships/hyperlink" Target="http://www.alanwood.net/pesticides/proxan.html" TargetMode="External"/><Relationship Id="rId1280" Type="http://schemas.openxmlformats.org/officeDocument/2006/relationships/hyperlink" Target="http://www.alanwood.net/pesticides/monalide.html" TargetMode="External"/><Relationship Id="rId1501" Type="http://schemas.openxmlformats.org/officeDocument/2006/relationships/hyperlink" Target="http://www.alanwood.net/pesticides/prosulfalin.html" TargetMode="External"/><Relationship Id="rId1739" Type="http://schemas.openxmlformats.org/officeDocument/2006/relationships/hyperlink" Target="http://www.alanwood.net/pesticides/thiram.html" TargetMode="External"/><Relationship Id="rId303" Type="http://schemas.openxmlformats.org/officeDocument/2006/relationships/hyperlink" Target="http://www.alanwood.net/pesticides/carbasulam.html" TargetMode="External"/><Relationship Id="rId748" Type="http://schemas.openxmlformats.org/officeDocument/2006/relationships/hyperlink" Target="http://www.alanwood.net/pesticides/etacelasil.html" TargetMode="External"/><Relationship Id="rId955" Type="http://schemas.openxmlformats.org/officeDocument/2006/relationships/hyperlink" Target="http://www.alanwood.net/pesticides/frontalin.html" TargetMode="External"/><Relationship Id="rId1140" Type="http://schemas.openxmlformats.org/officeDocument/2006/relationships/hyperlink" Target="http://www.alanwood.net/pesticides/lineatin.html" TargetMode="External"/><Relationship Id="rId1378" Type="http://schemas.openxmlformats.org/officeDocument/2006/relationships/hyperlink" Target="http://www.alanwood.net/pesticides/pentachlorophenol.html" TargetMode="External"/><Relationship Id="rId1585" Type="http://schemas.openxmlformats.org/officeDocument/2006/relationships/hyperlink" Target="http://www.alanwood.net/pesticides/rafoxanide.html" TargetMode="External"/><Relationship Id="rId1792" Type="http://schemas.openxmlformats.org/officeDocument/2006/relationships/hyperlink" Target="http://www.alanwood.net/pesticides/triflumizole.html" TargetMode="External"/><Relationship Id="rId1806" Type="http://schemas.openxmlformats.org/officeDocument/2006/relationships/hyperlink" Target="http://www.alanwood.net/pesticides/tritac.html" TargetMode="External"/><Relationship Id="rId84" Type="http://schemas.openxmlformats.org/officeDocument/2006/relationships/hyperlink" Target="http://www.alanwood.net/pesticides/aminopyrifen.html" TargetMode="External"/><Relationship Id="rId387" Type="http://schemas.openxmlformats.org/officeDocument/2006/relationships/hyperlink" Target="http://www.alanwood.net/pesticides/chlorophacinone.html" TargetMode="External"/><Relationship Id="rId510" Type="http://schemas.openxmlformats.org/officeDocument/2006/relationships/hyperlink" Target="http://www.alanwood.net/pesticides/cyclopyranil.html" TargetMode="External"/><Relationship Id="rId594" Type="http://schemas.openxmlformats.org/officeDocument/2006/relationships/hyperlink" Target="http://www.alanwood.net/pesticides/dichlobenil.html" TargetMode="External"/><Relationship Id="rId608" Type="http://schemas.openxmlformats.org/officeDocument/2006/relationships/hyperlink" Target="http://www.alanwood.net/pesticides/dichlozoline.html" TargetMode="External"/><Relationship Id="rId815" Type="http://schemas.openxmlformats.org/officeDocument/2006/relationships/hyperlink" Target="http://www.alanwood.net/pesticides/1,3-dichloropropene.html" TargetMode="External"/><Relationship Id="rId1238" Type="http://schemas.openxmlformats.org/officeDocument/2006/relationships/hyperlink" Target="http://www.alanwood.net/pesticides/methyl%20apholate.html" TargetMode="External"/><Relationship Id="rId1445" Type="http://schemas.openxmlformats.org/officeDocument/2006/relationships/hyperlink" Target="http://www.alanwood.net/pesticides/pirimiphos-ethyl.html" TargetMode="External"/><Relationship Id="rId1652" Type="http://schemas.openxmlformats.org/officeDocument/2006/relationships/hyperlink" Target="http://www.alanwood.net/pesticides/sulfometuron.html" TargetMode="External"/><Relationship Id="rId247" Type="http://schemas.openxmlformats.org/officeDocument/2006/relationships/hyperlink" Target="http://www.alanwood.net/pesticides/bromophos-ethyl.html" TargetMode="External"/><Relationship Id="rId899" Type="http://schemas.openxmlformats.org/officeDocument/2006/relationships/hyperlink" Target="http://www.alanwood.net/pesticides/fluorbenside.html" TargetMode="External"/><Relationship Id="rId1000" Type="http://schemas.openxmlformats.org/officeDocument/2006/relationships/hyperlink" Target="http://www.alanwood.net/pesticides/haloxyfop.html" TargetMode="External"/><Relationship Id="rId1084" Type="http://schemas.openxmlformats.org/officeDocument/2006/relationships/hyperlink" Target="http://www.alanwood.net/pesticides/isofetamid.html" TargetMode="External"/><Relationship Id="rId1305" Type="http://schemas.openxmlformats.org/officeDocument/2006/relationships/hyperlink" Target="http://www.alanwood.net/pesticides/naphthoxyacetic%20acids.html" TargetMode="External"/><Relationship Id="rId107" Type="http://schemas.openxmlformats.org/officeDocument/2006/relationships/hyperlink" Target="http://www.alanwood.net/pesticides/arsenous%20oxide.html" TargetMode="External"/><Relationship Id="rId454" Type="http://schemas.openxmlformats.org/officeDocument/2006/relationships/hyperlink" Target="http://www.alanwood.net/pesticides/codlelure.html" TargetMode="External"/><Relationship Id="rId661" Type="http://schemas.openxmlformats.org/officeDocument/2006/relationships/hyperlink" Target="http://www.alanwood.net/pesticides/dimethyl%20carbate.html" TargetMode="External"/><Relationship Id="rId759" Type="http://schemas.openxmlformats.org/officeDocument/2006/relationships/hyperlink" Target="http://www.alanwood.net/pesticides/ethiolate.html" TargetMode="External"/><Relationship Id="rId966" Type="http://schemas.openxmlformats.org/officeDocument/2006/relationships/hyperlink" Target="http://www.alanwood.net/pesticides/furametpyr.html" TargetMode="External"/><Relationship Id="rId1291" Type="http://schemas.openxmlformats.org/officeDocument/2006/relationships/hyperlink" Target="http://www.alanwood.net/pesticides/morzid.html" TargetMode="External"/><Relationship Id="rId1389" Type="http://schemas.openxmlformats.org/officeDocument/2006/relationships/hyperlink" Target="http://www.alanwood.net/pesticides/penfluron.html" TargetMode="External"/><Relationship Id="rId1512" Type="http://schemas.openxmlformats.org/officeDocument/2006/relationships/hyperlink" Target="http://www.alanwood.net/pesticides/pydiflumetofen.html" TargetMode="External"/><Relationship Id="rId1596" Type="http://schemas.openxmlformats.org/officeDocument/2006/relationships/hyperlink" Target="http://www.alanwood.net/pesticides/derivatives/saisentong.html" TargetMode="External"/><Relationship Id="rId1817" Type="http://schemas.openxmlformats.org/officeDocument/2006/relationships/hyperlink" Target="http://www.alanwood.net/pesticides/valifenalate.html" TargetMode="External"/><Relationship Id="rId11" Type="http://schemas.openxmlformats.org/officeDocument/2006/relationships/hyperlink" Target="http://www.alanwood.net/pesticides/2,4-d.html" TargetMode="External"/><Relationship Id="rId314" Type="http://schemas.openxmlformats.org/officeDocument/2006/relationships/hyperlink" Target="http://www.alanwood.net/pesticides/carboxazole.html" TargetMode="External"/><Relationship Id="rId398" Type="http://schemas.openxmlformats.org/officeDocument/2006/relationships/hyperlink" Target="http://www.alanwood.net/pesticides/chlorphonium.html" TargetMode="External"/><Relationship Id="rId521" Type="http://schemas.openxmlformats.org/officeDocument/2006/relationships/hyperlink" Target="http://www.alanwood.net/pesticides/cyhalodiamide.html" TargetMode="External"/><Relationship Id="rId619" Type="http://schemas.openxmlformats.org/officeDocument/2006/relationships/hyperlink" Target="http://www.alanwood.net/pesticides/dicrotophos.html" TargetMode="External"/><Relationship Id="rId1151" Type="http://schemas.openxmlformats.org/officeDocument/2006/relationships/hyperlink" Target="http://www.alanwood.net/pesticides/magnesium%20phosphide.html" TargetMode="External"/><Relationship Id="rId1249" Type="http://schemas.openxmlformats.org/officeDocument/2006/relationships/hyperlink" Target="http://www.alanwood.net/pesticides/metiram.html" TargetMode="External"/><Relationship Id="rId95" Type="http://schemas.openxmlformats.org/officeDocument/2006/relationships/hyperlink" Target="http://www.alanwood.net/pesticides/ampropylfos.html" TargetMode="External"/><Relationship Id="rId160" Type="http://schemas.openxmlformats.org/officeDocument/2006/relationships/hyperlink" Target="http://www.alanwood.net/pesticides/bensultap.html" TargetMode="External"/><Relationship Id="rId826" Type="http://schemas.openxmlformats.org/officeDocument/2006/relationships/hyperlink" Target="http://www.alanwood.net/pesticides/fenpirithrin.html" TargetMode="External"/><Relationship Id="rId1011" Type="http://schemas.openxmlformats.org/officeDocument/2006/relationships/hyperlink" Target="http://www.alanwood.net/pesticides/heterophos.html" TargetMode="External"/><Relationship Id="rId1109" Type="http://schemas.openxmlformats.org/officeDocument/2006/relationships/hyperlink" Target="http://www.alanwood.net/pesticides/jasmolin%20i.html" TargetMode="External"/><Relationship Id="rId1456" Type="http://schemas.openxmlformats.org/officeDocument/2006/relationships/hyperlink" Target="http://www.alanwood.net/pesticides/potassium%20naphthenate.html" TargetMode="External"/><Relationship Id="rId1663" Type="http://schemas.openxmlformats.org/officeDocument/2006/relationships/hyperlink" Target="http://www.alanwood.net/pesticides/sulprofos.html" TargetMode="External"/><Relationship Id="rId258" Type="http://schemas.openxmlformats.org/officeDocument/2006/relationships/hyperlink" Target="http://www.alanwood.net/pesticides/buprofezin.html" TargetMode="External"/><Relationship Id="rId465" Type="http://schemas.openxmlformats.org/officeDocument/2006/relationships/hyperlink" Target="http://www.alanwood.net/pesticides/copper%20zinc%20chromate.html" TargetMode="External"/><Relationship Id="rId672" Type="http://schemas.openxmlformats.org/officeDocument/2006/relationships/hyperlink" Target="http://www.alanwood.net/pesticides/diniconazole-m.html" TargetMode="External"/><Relationship Id="rId1095" Type="http://schemas.openxmlformats.org/officeDocument/2006/relationships/hyperlink" Target="http://www.alanwood.net/pesticides/isopyrazam.html" TargetMode="External"/><Relationship Id="rId1316" Type="http://schemas.openxmlformats.org/officeDocument/2006/relationships/hyperlink" Target="http://www.alanwood.net/pesticides/nicotine.html" TargetMode="External"/><Relationship Id="rId1523" Type="http://schemas.openxmlformats.org/officeDocument/2006/relationships/hyperlink" Target="http://www.alanwood.net/pesticides/pyraoxystrobin.html" TargetMode="External"/><Relationship Id="rId1730" Type="http://schemas.openxmlformats.org/officeDocument/2006/relationships/hyperlink" Target="http://www.alanwood.net/pesticides/thiofluoximate.html" TargetMode="External"/><Relationship Id="rId22" Type="http://schemas.openxmlformats.org/officeDocument/2006/relationships/hyperlink" Target="http://www.alanwood.net/pesticides/4-cpp.html" TargetMode="External"/><Relationship Id="rId118" Type="http://schemas.openxmlformats.org/officeDocument/2006/relationships/hyperlink" Target="http://www.alanwood.net/pesticides/azafenidin.html" TargetMode="External"/><Relationship Id="rId325" Type="http://schemas.openxmlformats.org/officeDocument/2006/relationships/hyperlink" Target="http://www.alanwood.net/pesticides/ceralure.html" TargetMode="External"/><Relationship Id="rId532" Type="http://schemas.openxmlformats.org/officeDocument/2006/relationships/hyperlink" Target="http://www.alanwood.net/pesticides/cyprazine.html" TargetMode="External"/><Relationship Id="rId977" Type="http://schemas.openxmlformats.org/officeDocument/2006/relationships/hyperlink" Target="http://www.alanwood.net/pesticides/furyloxyfen.html" TargetMode="External"/><Relationship Id="rId1162" Type="http://schemas.openxmlformats.org/officeDocument/2006/relationships/hyperlink" Target="http://www.alanwood.net/pesticides/mazidox.html" TargetMode="External"/><Relationship Id="rId1828" Type="http://schemas.openxmlformats.org/officeDocument/2006/relationships/hyperlink" Target="http://www.alanwood.net/pesticides/zengxiaoan.html" TargetMode="External"/><Relationship Id="rId171" Type="http://schemas.openxmlformats.org/officeDocument/2006/relationships/hyperlink" Target="http://www.alanwood.net/pesticides/hch.html" TargetMode="External"/><Relationship Id="rId837" Type="http://schemas.openxmlformats.org/officeDocument/2006/relationships/hyperlink" Target="http://www.alanwood.net/pesticides/fenthiaprop.html" TargetMode="External"/><Relationship Id="rId1022" Type="http://schemas.openxmlformats.org/officeDocument/2006/relationships/hyperlink" Target="http://www.alanwood.net/pesticides/huancaiwo.html" TargetMode="External"/><Relationship Id="rId1467" Type="http://schemas.openxmlformats.org/officeDocument/2006/relationships/hyperlink" Target="http://www.alanwood.net/pesticides/prochloraz.html" TargetMode="External"/><Relationship Id="rId1674" Type="http://schemas.openxmlformats.org/officeDocument/2006/relationships/hyperlink" Target="http://www.alanwood.net/pesticides/tebufenpyrad.html" TargetMode="External"/><Relationship Id="rId269" Type="http://schemas.openxmlformats.org/officeDocument/2006/relationships/hyperlink" Target="http://www.alanwood.net/pesticides/butethrin.html" TargetMode="External"/><Relationship Id="rId476" Type="http://schemas.openxmlformats.org/officeDocument/2006/relationships/hyperlink" Target="http://www.alanwood.net/pesticides/cppc.html" TargetMode="External"/><Relationship Id="rId683" Type="http://schemas.openxmlformats.org/officeDocument/2006/relationships/hyperlink" Target="http://www.alanwood.net/pesticides/dinosam.html" TargetMode="External"/><Relationship Id="rId890" Type="http://schemas.openxmlformats.org/officeDocument/2006/relationships/hyperlink" Target="http://www.alanwood.net/pesticides/flumezin.html" TargetMode="External"/><Relationship Id="rId904" Type="http://schemas.openxmlformats.org/officeDocument/2006/relationships/hyperlink" Target="http://www.alanwood.net/pesticides/fluorodifen.html" TargetMode="External"/><Relationship Id="rId1327" Type="http://schemas.openxmlformats.org/officeDocument/2006/relationships/hyperlink" Target="http://www.alanwood.net/pesticides/nitrostyrene.html" TargetMode="External"/><Relationship Id="rId1534" Type="http://schemas.openxmlformats.org/officeDocument/2006/relationships/hyperlink" Target="http://www.alanwood.net/pesticides/pyrethrin%20ii.html" TargetMode="External"/><Relationship Id="rId1741" Type="http://schemas.openxmlformats.org/officeDocument/2006/relationships/hyperlink" Target="http://www.alanwood.net/pesticides/tiadinil.html" TargetMode="External"/><Relationship Id="rId33" Type="http://schemas.openxmlformats.org/officeDocument/2006/relationships/hyperlink" Target="http://www.alanwood.net/pesticides/acethion.html" TargetMode="External"/><Relationship Id="rId129" Type="http://schemas.openxmlformats.org/officeDocument/2006/relationships/hyperlink" Target="http://www.alanwood.net/pesticides/azoxystrobin.html" TargetMode="External"/><Relationship Id="rId336" Type="http://schemas.openxmlformats.org/officeDocument/2006/relationships/hyperlink" Target="http://www.alanwood.net/pesticides/chloramine%20phosphorus.html" TargetMode="External"/><Relationship Id="rId543" Type="http://schemas.openxmlformats.org/officeDocument/2006/relationships/hyperlink" Target="http://www.alanwood.net/pesticides/daimuron.html" TargetMode="External"/><Relationship Id="rId988" Type="http://schemas.openxmlformats.org/officeDocument/2006/relationships/hyperlink" Target="http://www.alanwood.net/pesticides/glyphosate.html" TargetMode="External"/><Relationship Id="rId1173" Type="http://schemas.openxmlformats.org/officeDocument/2006/relationships/hyperlink" Target="http://www.alanwood.net/pesticides/mecoprop-p.html" TargetMode="External"/><Relationship Id="rId1380" Type="http://schemas.openxmlformats.org/officeDocument/2006/relationships/hyperlink" Target="http://www.alanwood.net/pesticides/p-dichlorobenzene.html" TargetMode="External"/><Relationship Id="rId1601" Type="http://schemas.openxmlformats.org/officeDocument/2006/relationships/hyperlink" Target="http://www.alanwood.net/pesticides/sarolaner.html" TargetMode="External"/><Relationship Id="rId1839" Type="http://schemas.openxmlformats.org/officeDocument/2006/relationships/hyperlink" Target="http://www.alanwood.net/pesticides/zuomihuanglong.html" TargetMode="External"/><Relationship Id="rId182" Type="http://schemas.openxmlformats.org/officeDocument/2006/relationships/hyperlink" Target="http://www.alanwood.net/pesticides/derivatives/acibenzolar-s-methyl.html" TargetMode="External"/><Relationship Id="rId403" Type="http://schemas.openxmlformats.org/officeDocument/2006/relationships/hyperlink" Target="http://www.alanwood.net/pesticides/chlorpyrifos-methyl.html" TargetMode="External"/><Relationship Id="rId750" Type="http://schemas.openxmlformats.org/officeDocument/2006/relationships/hyperlink" Target="http://www.alanwood.net/pesticides/etaphos.html" TargetMode="External"/><Relationship Id="rId848" Type="http://schemas.openxmlformats.org/officeDocument/2006/relationships/hyperlink" Target="http://www.alanwood.net/pesticides/fipronil.html" TargetMode="External"/><Relationship Id="rId1033" Type="http://schemas.openxmlformats.org/officeDocument/2006/relationships/hyperlink" Target="http://www.alanwood.net/pesticides/iprobenfos.html" TargetMode="External"/><Relationship Id="rId1478" Type="http://schemas.openxmlformats.org/officeDocument/2006/relationships/hyperlink" Target="http://www.alanwood.net/pesticides/prohexadione.html" TargetMode="External"/><Relationship Id="rId1685" Type="http://schemas.openxmlformats.org/officeDocument/2006/relationships/hyperlink" Target="http://www.alanwood.net/pesticides/1,3-dichloropropene.html" TargetMode="External"/><Relationship Id="rId487" Type="http://schemas.openxmlformats.org/officeDocument/2006/relationships/hyperlink" Target="http://www.alanwood.net/pesticides/cuprobam.html" TargetMode="External"/><Relationship Id="rId610" Type="http://schemas.openxmlformats.org/officeDocument/2006/relationships/hyperlink" Target="http://www.alanwood.net/pesticides/diclocymet.html" TargetMode="External"/><Relationship Id="rId694" Type="http://schemas.openxmlformats.org/officeDocument/2006/relationships/hyperlink" Target="http://www.alanwood.net/pesticides/diphenyl%20sulfone.html" TargetMode="External"/><Relationship Id="rId708" Type="http://schemas.openxmlformats.org/officeDocument/2006/relationships/hyperlink" Target="http://www.alanwood.net/pesticides/dithiopyr.html" TargetMode="External"/><Relationship Id="rId915" Type="http://schemas.openxmlformats.org/officeDocument/2006/relationships/hyperlink" Target="http://www.alanwood.net/pesticides/flupoxam.html" TargetMode="External"/><Relationship Id="rId1240" Type="http://schemas.openxmlformats.org/officeDocument/2006/relationships/hyperlink" Target="http://www.alanwood.net/pesticides/methyl%20isothiocyanate.html" TargetMode="External"/><Relationship Id="rId1338" Type="http://schemas.openxmlformats.org/officeDocument/2006/relationships/hyperlink" Target="http://www.alanwood.net/pesticides/octachlorodipropyl%20ether.html" TargetMode="External"/><Relationship Id="rId1545" Type="http://schemas.openxmlformats.org/officeDocument/2006/relationships/hyperlink" Target="http://www.alanwood.net/pesticides/pyridalyl.html" TargetMode="External"/><Relationship Id="rId347" Type="http://schemas.openxmlformats.org/officeDocument/2006/relationships/hyperlink" Target="http://www.alanwood.net/pesticides/chlorbicyclen.html" TargetMode="External"/><Relationship Id="rId999" Type="http://schemas.openxmlformats.org/officeDocument/2006/relationships/hyperlink" Target="http://www.alanwood.net/pesticides/haloxydine.html" TargetMode="External"/><Relationship Id="rId1100" Type="http://schemas.openxmlformats.org/officeDocument/2006/relationships/hyperlink" Target="http://www.alanwood.net/pesticides/isovaledione.html" TargetMode="External"/><Relationship Id="rId1184" Type="http://schemas.openxmlformats.org/officeDocument/2006/relationships/hyperlink" Target="http://www.alanwood.net/pesticides/2-methoxyethylmercury%20chloride.html" TargetMode="External"/><Relationship Id="rId1405" Type="http://schemas.openxmlformats.org/officeDocument/2006/relationships/hyperlink" Target="http://www.alanwood.net/pesticides/phenproxide.html" TargetMode="External"/><Relationship Id="rId1752" Type="http://schemas.openxmlformats.org/officeDocument/2006/relationships/hyperlink" Target="http://www.alanwood.net/pesticides/tolprocarb.html" TargetMode="External"/><Relationship Id="rId44" Type="http://schemas.openxmlformats.org/officeDocument/2006/relationships/hyperlink" Target="http://www.alanwood.net/pesticides/acrolein.html" TargetMode="External"/><Relationship Id="rId554" Type="http://schemas.openxmlformats.org/officeDocument/2006/relationships/hyperlink" Target="http://www.alanwood.net/pesticides/dcpta.html" TargetMode="External"/><Relationship Id="rId761" Type="http://schemas.openxmlformats.org/officeDocument/2006/relationships/hyperlink" Target="http://www.alanwood.net/pesticides/ethiprole.html" TargetMode="External"/><Relationship Id="rId859" Type="http://schemas.openxmlformats.org/officeDocument/2006/relationships/hyperlink" Target="http://www.alanwood.net/pesticides/fluazaindolizine.html" TargetMode="External"/><Relationship Id="rId1391" Type="http://schemas.openxmlformats.org/officeDocument/2006/relationships/hyperlink" Target="http://www.alanwood.net/pesticides/pentachlorophenyl%20laurate.html" TargetMode="External"/><Relationship Id="rId1489" Type="http://schemas.openxmlformats.org/officeDocument/2006/relationships/hyperlink" Target="http://www.alanwood.net/pesticides/propamocarb.html" TargetMode="External"/><Relationship Id="rId1612" Type="http://schemas.openxmlformats.org/officeDocument/2006/relationships/hyperlink" Target="http://www.alanwood.net/pesticides/shuangjiaancaolin.html" TargetMode="External"/><Relationship Id="rId1696" Type="http://schemas.openxmlformats.org/officeDocument/2006/relationships/hyperlink" Target="http://www.alanwood.net/pesticides/tetcyclacis.html" TargetMode="External"/><Relationship Id="rId193" Type="http://schemas.openxmlformats.org/officeDocument/2006/relationships/hyperlink" Target="http://www.alanwood.net/pesticides/bethoxazin.html" TargetMode="External"/><Relationship Id="rId207" Type="http://schemas.openxmlformats.org/officeDocument/2006/relationships/hyperlink" Target="http://www.alanwood.net/pesticides/bipyrazone.html" TargetMode="External"/><Relationship Id="rId414" Type="http://schemas.openxmlformats.org/officeDocument/2006/relationships/hyperlink" Target="http://www.alanwood.net/pesticides/trinexapac.html" TargetMode="External"/><Relationship Id="rId498" Type="http://schemas.openxmlformats.org/officeDocument/2006/relationships/hyperlink" Target="http://www.alanwood.net/pesticides/cyantraniliprole.html" TargetMode="External"/><Relationship Id="rId621" Type="http://schemas.openxmlformats.org/officeDocument/2006/relationships/hyperlink" Target="http://www.alanwood.net/pesticides/dicyclonon.html" TargetMode="External"/><Relationship Id="rId1044" Type="http://schemas.openxmlformats.org/officeDocument/2006/relationships/hyperlink" Target="http://www.alanwood.net/pesticides/imidacloprid.html" TargetMode="External"/><Relationship Id="rId1251" Type="http://schemas.openxmlformats.org/officeDocument/2006/relationships/hyperlink" Target="http://www.alanwood.net/pesticides/metobromuron.html" TargetMode="External"/><Relationship Id="rId1349" Type="http://schemas.openxmlformats.org/officeDocument/2006/relationships/hyperlink" Target="http://www.alanwood.net/pesticides/osthol.html" TargetMode="External"/><Relationship Id="rId260" Type="http://schemas.openxmlformats.org/officeDocument/2006/relationships/hyperlink" Target="http://www.alanwood.net/pesticides/busulfan.html" TargetMode="External"/><Relationship Id="rId719" Type="http://schemas.openxmlformats.org/officeDocument/2006/relationships/hyperlink" Target="http://www.alanwood.net/pesticides/dsma.html" TargetMode="External"/><Relationship Id="rId926" Type="http://schemas.openxmlformats.org/officeDocument/2006/relationships/hyperlink" Target="http://www.alanwood.net/pesticides/fluridone.html" TargetMode="External"/><Relationship Id="rId1111" Type="http://schemas.openxmlformats.org/officeDocument/2006/relationships/hyperlink" Target="http://www.alanwood.net/pesticides/jasmonic%20acid.html" TargetMode="External"/><Relationship Id="rId1556" Type="http://schemas.openxmlformats.org/officeDocument/2006/relationships/hyperlink" Target="http://www.alanwood.net/pesticides/pyriofenone.html" TargetMode="External"/><Relationship Id="rId1763" Type="http://schemas.openxmlformats.org/officeDocument/2006/relationships/hyperlink" Target="http://www.alanwood.net/pesticides/triadimefon.html" TargetMode="External"/><Relationship Id="rId55" Type="http://schemas.openxmlformats.org/officeDocument/2006/relationships/hyperlink" Target="http://www.alanwood.net/pesticides/aldoxycarb.html" TargetMode="External"/><Relationship Id="rId120" Type="http://schemas.openxmlformats.org/officeDocument/2006/relationships/hyperlink" Target="http://www.alanwood.net/pesticides/menazon.html" TargetMode="External"/><Relationship Id="rId358" Type="http://schemas.openxmlformats.org/officeDocument/2006/relationships/hyperlink" Target="http://www.alanwood.net/pesticides/chlorfenac.html" TargetMode="External"/><Relationship Id="rId565" Type="http://schemas.openxmlformats.org/officeDocument/2006/relationships/hyperlink" Target="http://www.alanwood.net/pesticides/diquat.html" TargetMode="External"/><Relationship Id="rId772" Type="http://schemas.openxmlformats.org/officeDocument/2006/relationships/hyperlink" Target="http://www.alanwood.net/pesticides/ethyl%20formate.html" TargetMode="External"/><Relationship Id="rId1195" Type="http://schemas.openxmlformats.org/officeDocument/2006/relationships/hyperlink" Target="http://www.alanwood.net/pesticides/merphos.html" TargetMode="External"/><Relationship Id="rId1209" Type="http://schemas.openxmlformats.org/officeDocument/2006/relationships/hyperlink" Target="http://www.alanwood.net/pesticides/metazoxolon.html" TargetMode="External"/><Relationship Id="rId1416" Type="http://schemas.openxmlformats.org/officeDocument/2006/relationships/hyperlink" Target="http://www.alanwood.net/pesticides/phosfolan.html" TargetMode="External"/><Relationship Id="rId1623" Type="http://schemas.openxmlformats.org/officeDocument/2006/relationships/hyperlink" Target="http://www.alanwood.net/pesticides/simetryn.html" TargetMode="External"/><Relationship Id="rId1830" Type="http://schemas.openxmlformats.org/officeDocument/2006/relationships/hyperlink" Target="http://www.alanwood.net/pesticides/zinc%20naphthenate.html" TargetMode="External"/><Relationship Id="rId218" Type="http://schemas.openxmlformats.org/officeDocument/2006/relationships/hyperlink" Target="http://www.alanwood.net/pesticides/bixlozone.html" TargetMode="External"/><Relationship Id="rId425" Type="http://schemas.openxmlformats.org/officeDocument/2006/relationships/hyperlink" Target="http://www.alanwood.net/pesticides/clacyfos.html" TargetMode="External"/><Relationship Id="rId632" Type="http://schemas.openxmlformats.org/officeDocument/2006/relationships/hyperlink" Target="http://www.alanwood.net/pesticides/difenopenten.html" TargetMode="External"/><Relationship Id="rId1055" Type="http://schemas.openxmlformats.org/officeDocument/2006/relationships/hyperlink" Target="http://www.alanwood.net/pesticides/iodocarb.html" TargetMode="External"/><Relationship Id="rId1262" Type="http://schemas.openxmlformats.org/officeDocument/2006/relationships/hyperlink" Target="http://www.alanwood.net/pesticides/metsulfuron.html" TargetMode="External"/><Relationship Id="rId271" Type="http://schemas.openxmlformats.org/officeDocument/2006/relationships/hyperlink" Target="http://www.alanwood.net/pesticides/buthiobate.html" TargetMode="External"/><Relationship Id="rId937" Type="http://schemas.openxmlformats.org/officeDocument/2006/relationships/hyperlink" Target="http://www.alanwood.net/pesticides/fluxametamide.html" TargetMode="External"/><Relationship Id="rId1122" Type="http://schemas.openxmlformats.org/officeDocument/2006/relationships/hyperlink" Target="http://www.alanwood.net/pesticides/kappa-tefluthrin.html" TargetMode="External"/><Relationship Id="rId1567" Type="http://schemas.openxmlformats.org/officeDocument/2006/relationships/hyperlink" Target="http://www.alanwood.net/pesticides/saijunmao.html" TargetMode="External"/><Relationship Id="rId1774" Type="http://schemas.openxmlformats.org/officeDocument/2006/relationships/hyperlink" Target="http://www.alanwood.net/pesticides/triazophos.html" TargetMode="External"/><Relationship Id="rId66" Type="http://schemas.openxmlformats.org/officeDocument/2006/relationships/hyperlink" Target="http://www.alanwood.net/pesticides/1,3-dichloropropene.html" TargetMode="External"/><Relationship Id="rId131" Type="http://schemas.openxmlformats.org/officeDocument/2006/relationships/hyperlink" Target="http://www.alanwood.net/pesticides/barban.html" TargetMode="External"/><Relationship Id="rId369" Type="http://schemas.openxmlformats.org/officeDocument/2006/relationships/hyperlink" Target="http://www.alanwood.net/pesticides/chlorflurazole.html" TargetMode="External"/><Relationship Id="rId576" Type="http://schemas.openxmlformats.org/officeDocument/2006/relationships/hyperlink" Target="http://www.alanwood.net/pesticides/demeton-s-methyl.html" TargetMode="External"/><Relationship Id="rId783" Type="http://schemas.openxmlformats.org/officeDocument/2006/relationships/hyperlink" Target="http://www.alanwood.net/pesticides/etinofen.html" TargetMode="External"/><Relationship Id="rId990" Type="http://schemas.openxmlformats.org/officeDocument/2006/relationships/hyperlink" Target="http://www.alanwood.net/pesticides/gossyplure.html" TargetMode="External"/><Relationship Id="rId1427" Type="http://schemas.openxmlformats.org/officeDocument/2006/relationships/hyperlink" Target="http://www.alanwood.net/pesticides/1,3-dichloropropene.html" TargetMode="External"/><Relationship Id="rId1634" Type="http://schemas.openxmlformats.org/officeDocument/2006/relationships/hyperlink" Target="http://www.alanwood.net/pesticides/sodium%20o-phenylphenoxide.html" TargetMode="External"/><Relationship Id="rId1841" Type="http://schemas.openxmlformats.org/officeDocument/2006/relationships/hyperlink" Target="http://www.alanwood.net/pesticides/a-ecdysone.html" TargetMode="External"/><Relationship Id="rId229" Type="http://schemas.openxmlformats.org/officeDocument/2006/relationships/hyperlink" Target="http://www.alanwood.net/pesticides/brodifacoum.html" TargetMode="External"/><Relationship Id="rId436" Type="http://schemas.openxmlformats.org/officeDocument/2006/relationships/hyperlink" Target="http://www.alanwood.net/pesticides/clofibric%20acid.html" TargetMode="External"/><Relationship Id="rId643" Type="http://schemas.openxmlformats.org/officeDocument/2006/relationships/hyperlink" Target="http://www.alanwood.net/pesticides/dimatif.html" TargetMode="External"/><Relationship Id="rId1066" Type="http://schemas.openxmlformats.org/officeDocument/2006/relationships/hyperlink" Target="http://www.alanwood.net/pesticides/ipflufenoquin.html" TargetMode="External"/><Relationship Id="rId1273" Type="http://schemas.openxmlformats.org/officeDocument/2006/relationships/hyperlink" Target="http://www.alanwood.net/pesticides/mipafox.html" TargetMode="External"/><Relationship Id="rId1480" Type="http://schemas.openxmlformats.org/officeDocument/2006/relationships/hyperlink" Target="http://www.alanwood.net/pesticides/promecarb.html" TargetMode="External"/><Relationship Id="rId850" Type="http://schemas.openxmlformats.org/officeDocument/2006/relationships/hyperlink" Target="http://www.alanwood.net/pesticides/flamprop-m.html" TargetMode="External"/><Relationship Id="rId948" Type="http://schemas.openxmlformats.org/officeDocument/2006/relationships/hyperlink" Target="http://www.alanwood.net/pesticides/formparanate.html" TargetMode="External"/><Relationship Id="rId1133" Type="http://schemas.openxmlformats.org/officeDocument/2006/relationships/hyperlink" Target="http://www.alanwood.net/pesticides/lambda-cyhalothrin.html" TargetMode="External"/><Relationship Id="rId1578" Type="http://schemas.openxmlformats.org/officeDocument/2006/relationships/hyperlink" Target="http://www.alanwood.net/pesticides/quintiofos.html" TargetMode="External"/><Relationship Id="rId1701" Type="http://schemas.openxmlformats.org/officeDocument/2006/relationships/hyperlink" Target="http://www.alanwood.net/pesticides/tetrafluron.html" TargetMode="External"/><Relationship Id="rId1785" Type="http://schemas.openxmlformats.org/officeDocument/2006/relationships/hyperlink" Target="http://www.alanwood.net/pesticides/trietazine.html" TargetMode="External"/><Relationship Id="rId77" Type="http://schemas.openxmlformats.org/officeDocument/2006/relationships/hyperlink" Target="http://www.alanwood.net/pesticides/amidithion.html" TargetMode="External"/><Relationship Id="rId282" Type="http://schemas.openxmlformats.org/officeDocument/2006/relationships/hyperlink" Target="http://www.alanwood.net/pesticides/butylamine.html" TargetMode="External"/><Relationship Id="rId503" Type="http://schemas.openxmlformats.org/officeDocument/2006/relationships/hyperlink" Target="http://www.alanwood.net/pesticides/cyclanilide.html" TargetMode="External"/><Relationship Id="rId587" Type="http://schemas.openxmlformats.org/officeDocument/2006/relationships/hyperlink" Target="http://www.alanwood.net/pesticides/dicamba.html" TargetMode="External"/><Relationship Id="rId710" Type="http://schemas.openxmlformats.org/officeDocument/2006/relationships/hyperlink" Target="http://www.alanwood.net/pesticides/d-limonene.html" TargetMode="External"/><Relationship Id="rId808" Type="http://schemas.openxmlformats.org/officeDocument/2006/relationships/hyperlink" Target="http://www.alanwood.net/pesticides/fenhexamid.html" TargetMode="External"/><Relationship Id="rId1340" Type="http://schemas.openxmlformats.org/officeDocument/2006/relationships/hyperlink" Target="http://www.alanwood.net/pesticides/ofurace.html" TargetMode="External"/><Relationship Id="rId1438" Type="http://schemas.openxmlformats.org/officeDocument/2006/relationships/hyperlink" Target="http://www.alanwood.net/pesticides/piperophos.html" TargetMode="External"/><Relationship Id="rId1645" Type="http://schemas.openxmlformats.org/officeDocument/2006/relationships/hyperlink" Target="http://www.alanwood.net/pesticides/spiroxamine.html" TargetMode="External"/><Relationship Id="rId8" Type="http://schemas.openxmlformats.org/officeDocument/2006/relationships/hyperlink" Target="http://www.alanwood.net/pesticides/2,3,6-tba.html" TargetMode="External"/><Relationship Id="rId142" Type="http://schemas.openxmlformats.org/officeDocument/2006/relationships/hyperlink" Target="http://www.alanwood.net/pesticides/benalaxyl-m.html" TargetMode="External"/><Relationship Id="rId447" Type="http://schemas.openxmlformats.org/officeDocument/2006/relationships/hyperlink" Target="http://www.alanwood.net/pesticides/clothianidin.html" TargetMode="External"/><Relationship Id="rId794" Type="http://schemas.openxmlformats.org/officeDocument/2006/relationships/hyperlink" Target="http://www.alanwood.net/pesticides/fenamiphos.html" TargetMode="External"/><Relationship Id="rId1077" Type="http://schemas.openxmlformats.org/officeDocument/2006/relationships/hyperlink" Target="http://www.alanwood.net/pesticides/isocarbamid.html" TargetMode="External"/><Relationship Id="rId1200" Type="http://schemas.openxmlformats.org/officeDocument/2006/relationships/hyperlink" Target="http://www.alanwood.net/pesticides/mesulfenfos.html" TargetMode="External"/><Relationship Id="rId1852" Type="http://schemas.openxmlformats.org/officeDocument/2006/relationships/hyperlink" Target="https://pesticidecompendium.bcpc.org/fluoxytioconazole.html" TargetMode="External"/><Relationship Id="rId654" Type="http://schemas.openxmlformats.org/officeDocument/2006/relationships/hyperlink" Target="http://www.alanwood.net/pesticides/dimethenamid.html" TargetMode="External"/><Relationship Id="rId861" Type="http://schemas.openxmlformats.org/officeDocument/2006/relationships/hyperlink" Target="http://www.alanwood.net/pesticides/fluazifop-p.html" TargetMode="External"/><Relationship Id="rId959" Type="http://schemas.openxmlformats.org/officeDocument/2006/relationships/hyperlink" Target="http://www.alanwood.net/pesticides/fucaomi.html" TargetMode="External"/><Relationship Id="rId1284" Type="http://schemas.openxmlformats.org/officeDocument/2006/relationships/hyperlink" Target="http://www.alanwood.net/pesticides/monolinuron.html" TargetMode="External"/><Relationship Id="rId1491" Type="http://schemas.openxmlformats.org/officeDocument/2006/relationships/hyperlink" Target="http://www.alanwood.net/pesticides/proparthrin.html" TargetMode="External"/><Relationship Id="rId1505" Type="http://schemas.openxmlformats.org/officeDocument/2006/relationships/hyperlink" Target="http://www.alanwood.net/pesticides/prothiocarb.html" TargetMode="External"/><Relationship Id="rId1589" Type="http://schemas.openxmlformats.org/officeDocument/2006/relationships/hyperlink" Target="http://www.alanwood.net/pesticides/rescalure.html" TargetMode="External"/><Relationship Id="rId1712" Type="http://schemas.openxmlformats.org/officeDocument/2006/relationships/hyperlink" Target="http://www.alanwood.net/pesticides/thifensulfuron.html" TargetMode="External"/><Relationship Id="rId293" Type="http://schemas.openxmlformats.org/officeDocument/2006/relationships/hyperlink" Target="http://www.alanwood.net/pesticides/calvinphos.html" TargetMode="External"/><Relationship Id="rId307" Type="http://schemas.openxmlformats.org/officeDocument/2006/relationships/hyperlink" Target="http://www.alanwood.net/pesticides/carbophenothion.html" TargetMode="External"/><Relationship Id="rId514" Type="http://schemas.openxmlformats.org/officeDocument/2006/relationships/hyperlink" Target="http://www.alanwood.net/pesticides/cycloxydim.html" TargetMode="External"/><Relationship Id="rId721" Type="http://schemas.openxmlformats.org/officeDocument/2006/relationships/hyperlink" Target="http://www.alanwood.net/pesticides/dufulin.html" TargetMode="External"/><Relationship Id="rId1144" Type="http://schemas.openxmlformats.org/officeDocument/2006/relationships/hyperlink" Target="http://www.alanwood.net/pesticides/looplure.html" TargetMode="External"/><Relationship Id="rId1351" Type="http://schemas.openxmlformats.org/officeDocument/2006/relationships/hyperlink" Target="http://www.alanwood.net/pesticides/oxabetrinil.html" TargetMode="External"/><Relationship Id="rId1449" Type="http://schemas.openxmlformats.org/officeDocument/2006/relationships/hyperlink" Target="http://www.alanwood.net/pesticides/polyoxorim.html" TargetMode="External"/><Relationship Id="rId1796" Type="http://schemas.openxmlformats.org/officeDocument/2006/relationships/hyperlink" Target="http://www.alanwood.net/pesticides/trifop.html" TargetMode="External"/><Relationship Id="rId88" Type="http://schemas.openxmlformats.org/officeDocument/2006/relationships/hyperlink" Target="http://www.alanwood.net/pesticides/amisulbrom.html" TargetMode="External"/><Relationship Id="rId153" Type="http://schemas.openxmlformats.org/officeDocument/2006/relationships/hyperlink" Target="http://www.alanwood.net/pesticides/benodanil.html" TargetMode="External"/><Relationship Id="rId360" Type="http://schemas.openxmlformats.org/officeDocument/2006/relationships/hyperlink" Target="http://www.alanwood.net/pesticides/chlorfenazole.html" TargetMode="External"/><Relationship Id="rId598" Type="http://schemas.openxmlformats.org/officeDocument/2006/relationships/hyperlink" Target="http://www.alanwood.net/pesticides/dichlone.html" TargetMode="External"/><Relationship Id="rId819" Type="http://schemas.openxmlformats.org/officeDocument/2006/relationships/hyperlink" Target="http://www.alanwood.net/pesticides/fenoxanil.html" TargetMode="External"/><Relationship Id="rId1004" Type="http://schemas.openxmlformats.org/officeDocument/2006/relationships/hyperlink" Target="http://www.alanwood.net/pesticides/hempa.html" TargetMode="External"/><Relationship Id="rId1211" Type="http://schemas.openxmlformats.org/officeDocument/2006/relationships/hyperlink" Target="http://www.alanwood.net/pesticides/metconazole.html" TargetMode="External"/><Relationship Id="rId1656" Type="http://schemas.openxmlformats.org/officeDocument/2006/relationships/hyperlink" Target="http://www.alanwood.net/pesticides/sulfoxaflor.html" TargetMode="External"/><Relationship Id="rId220" Type="http://schemas.openxmlformats.org/officeDocument/2006/relationships/hyperlink" Target="http://www.alanwood.net/pesticides/borax.html" TargetMode="External"/><Relationship Id="rId458" Type="http://schemas.openxmlformats.org/officeDocument/2006/relationships/hyperlink" Target="http://www.alanwood.net/pesticides/paris%20green.html" TargetMode="External"/><Relationship Id="rId665" Type="http://schemas.openxmlformats.org/officeDocument/2006/relationships/hyperlink" Target="http://www.alanwood.net/pesticides/dimexano.html" TargetMode="External"/><Relationship Id="rId872" Type="http://schemas.openxmlformats.org/officeDocument/2006/relationships/hyperlink" Target="http://www.alanwood.net/pesticides/flucycloxuron.html" TargetMode="External"/><Relationship Id="rId1088" Type="http://schemas.openxmlformats.org/officeDocument/2006/relationships/hyperlink" Target="http://www.alanwood.net/pesticides/isonoruron.html" TargetMode="External"/><Relationship Id="rId1295" Type="http://schemas.openxmlformats.org/officeDocument/2006/relationships/hyperlink" Target="http://www.alanwood.net/pesticides/muscalure.html" TargetMode="External"/><Relationship Id="rId1309" Type="http://schemas.openxmlformats.org/officeDocument/2006/relationships/hyperlink" Target="http://www.alanwood.net/pesticides/napropamide-m.html" TargetMode="External"/><Relationship Id="rId1516" Type="http://schemas.openxmlformats.org/officeDocument/2006/relationships/hyperlink" Target="http://www.alanwood.net/pesticides/pyraclofos.html" TargetMode="External"/><Relationship Id="rId1723" Type="http://schemas.openxmlformats.org/officeDocument/2006/relationships/hyperlink" Target="http://www.alanwood.net/pesticides/thiocarboxime.html" TargetMode="External"/><Relationship Id="rId15" Type="http://schemas.openxmlformats.org/officeDocument/2006/relationships/hyperlink" Target="http://www.alanwood.net/pesticides/disul.html" TargetMode="External"/><Relationship Id="rId318" Type="http://schemas.openxmlformats.org/officeDocument/2006/relationships/hyperlink" Target="http://www.alanwood.net/pesticides/cartap.html" TargetMode="External"/><Relationship Id="rId525" Type="http://schemas.openxmlformats.org/officeDocument/2006/relationships/hyperlink" Target="http://www.alanwood.net/pesticides/cymiazole.html" TargetMode="External"/><Relationship Id="rId732" Type="http://schemas.openxmlformats.org/officeDocument/2006/relationships/hyperlink" Target="http://www.alanwood.net/pesticides/endrin.html" TargetMode="External"/><Relationship Id="rId1155" Type="http://schemas.openxmlformats.org/officeDocument/2006/relationships/hyperlink" Target="http://www.alanwood.net/pesticides/mama.html" TargetMode="External"/><Relationship Id="rId1362" Type="http://schemas.openxmlformats.org/officeDocument/2006/relationships/hyperlink" Target="http://www.alanwood.net/pesticides/oxolinic%20acid.html" TargetMode="External"/><Relationship Id="rId99" Type="http://schemas.openxmlformats.org/officeDocument/2006/relationships/hyperlink" Target="http://www.alanwood.net/pesticides/anilofos.html" TargetMode="External"/><Relationship Id="rId164" Type="http://schemas.openxmlformats.org/officeDocument/2006/relationships/hyperlink" Target="http://www.alanwood.net/pesticides/thiobencarb.html" TargetMode="External"/><Relationship Id="rId371" Type="http://schemas.openxmlformats.org/officeDocument/2006/relationships/hyperlink" Target="http://www.alanwood.net/pesticides/chlorfluren.html" TargetMode="External"/><Relationship Id="rId1015" Type="http://schemas.openxmlformats.org/officeDocument/2006/relationships/hyperlink" Target="http://www.alanwood.net/pesticides/hexaflumuron.html" TargetMode="External"/><Relationship Id="rId1222" Type="http://schemas.openxmlformats.org/officeDocument/2006/relationships/hyperlink" Target="http://www.alanwood.net/pesticides/methiobencarb.html" TargetMode="External"/><Relationship Id="rId1667" Type="http://schemas.openxmlformats.org/officeDocument/2006/relationships/hyperlink" Target="http://www.alanwood.net/pesticides/tazimcarb.html" TargetMode="External"/><Relationship Id="rId469" Type="http://schemas.openxmlformats.org/officeDocument/2006/relationships/hyperlink" Target="http://www.alanwood.net/pesticides/coumafuryl.html" TargetMode="External"/><Relationship Id="rId676" Type="http://schemas.openxmlformats.org/officeDocument/2006/relationships/hyperlink" Target="http://www.alanwood.net/pesticides/dinocap.html" TargetMode="External"/><Relationship Id="rId883" Type="http://schemas.openxmlformats.org/officeDocument/2006/relationships/hyperlink" Target="http://www.alanwood.net/pesticides/flufenpyr.html" TargetMode="External"/><Relationship Id="rId1099" Type="http://schemas.openxmlformats.org/officeDocument/2006/relationships/hyperlink" Target="http://www.alanwood.net/pesticides/isouron.html" TargetMode="External"/><Relationship Id="rId1527" Type="http://schemas.openxmlformats.org/officeDocument/2006/relationships/hyperlink" Target="http://www.alanwood.net/pesticides/pyrazolynate.html" TargetMode="External"/><Relationship Id="rId1734" Type="http://schemas.openxmlformats.org/officeDocument/2006/relationships/hyperlink" Target="http://www.alanwood.net/pesticides/thiophanate-methyl.html" TargetMode="External"/><Relationship Id="rId26" Type="http://schemas.openxmlformats.org/officeDocument/2006/relationships/hyperlink" Target="http://www.alanwood.net/pesticides/abamectin.html" TargetMode="External"/><Relationship Id="rId231" Type="http://schemas.openxmlformats.org/officeDocument/2006/relationships/hyperlink" Target="http://www.alanwood.net/pesticides/brofenvalerate.html" TargetMode="External"/><Relationship Id="rId329" Type="http://schemas.openxmlformats.org/officeDocument/2006/relationships/hyperlink" Target="http://www.alanwood.net/pesticides/quinalphos-methyl.html" TargetMode="External"/><Relationship Id="rId536" Type="http://schemas.openxmlformats.org/officeDocument/2006/relationships/hyperlink" Target="http://www.alanwood.net/pesticides/cyprofuram.html" TargetMode="External"/><Relationship Id="rId1166" Type="http://schemas.openxmlformats.org/officeDocument/2006/relationships/hyperlink" Target="http://www.alanwood.net/pesticides/mcpa-thioethyl.html" TargetMode="External"/><Relationship Id="rId1373" Type="http://schemas.openxmlformats.org/officeDocument/2006/relationships/hyperlink" Target="http://www.alanwood.net/pesticides/parafluron.html" TargetMode="External"/><Relationship Id="rId175" Type="http://schemas.openxmlformats.org/officeDocument/2006/relationships/hyperlink" Target="http://www.alanwood.net/pesticides/benzobicyclon.html" TargetMode="External"/><Relationship Id="rId743" Type="http://schemas.openxmlformats.org/officeDocument/2006/relationships/hyperlink" Target="http://www.alanwood.net/pesticides/erbon.html" TargetMode="External"/><Relationship Id="rId950" Type="http://schemas.openxmlformats.org/officeDocument/2006/relationships/hyperlink" Target="http://www.alanwood.net/pesticides/fosetyl.html" TargetMode="External"/><Relationship Id="rId1026" Type="http://schemas.openxmlformats.org/officeDocument/2006/relationships/hyperlink" Target="http://www.alanwood.net/pesticides/hydrated%20lime.html" TargetMode="External"/><Relationship Id="rId1580" Type="http://schemas.openxmlformats.org/officeDocument/2006/relationships/hyperlink" Target="http://www.alanwood.net/pesticides/quizalofop.html" TargetMode="External"/><Relationship Id="rId1678" Type="http://schemas.openxmlformats.org/officeDocument/2006/relationships/hyperlink" Target="http://www.alanwood.net/pesticides/tecloftalam.html" TargetMode="External"/><Relationship Id="rId1801" Type="http://schemas.openxmlformats.org/officeDocument/2006/relationships/hyperlink" Target="http://www.alanwood.net/pesticides/trimeturon.html" TargetMode="External"/><Relationship Id="rId382" Type="http://schemas.openxmlformats.org/officeDocument/2006/relationships/hyperlink" Target="http://www.alanwood.net/pesticides/chlorodinitronaphthalenes.html" TargetMode="External"/><Relationship Id="rId603" Type="http://schemas.openxmlformats.org/officeDocument/2006/relationships/hyperlink" Target="http://www.alanwood.net/pesticides/dichlormid.html" TargetMode="External"/><Relationship Id="rId687" Type="http://schemas.openxmlformats.org/officeDocument/2006/relationships/hyperlink" Target="http://www.alanwood.net/pesticides/dinoterb.html" TargetMode="External"/><Relationship Id="rId810" Type="http://schemas.openxmlformats.org/officeDocument/2006/relationships/hyperlink" Target="http://www.alanwood.net/pesticides/fenitropan.html" TargetMode="External"/><Relationship Id="rId908" Type="http://schemas.openxmlformats.org/officeDocument/2006/relationships/hyperlink" Target="http://www.alanwood.net/pesticides/fluoronitrofen.html" TargetMode="External"/><Relationship Id="rId1233" Type="http://schemas.openxmlformats.org/officeDocument/2006/relationships/hyperlink" Target="http://www.alanwood.net/pesticides/methoquin-butyl.html" TargetMode="External"/><Relationship Id="rId1440" Type="http://schemas.openxmlformats.org/officeDocument/2006/relationships/hyperlink" Target="http://www.alanwood.net/pesticides/piprotal.html" TargetMode="External"/><Relationship Id="rId1538" Type="http://schemas.openxmlformats.org/officeDocument/2006/relationships/hyperlink" Target="http://www.alanwood.net/pesticides/pyribencarb.html" TargetMode="External"/><Relationship Id="rId242" Type="http://schemas.openxmlformats.org/officeDocument/2006/relationships/hyperlink" Target="http://www.alanwood.net/pesticides/bromocyclen.html" TargetMode="External"/><Relationship Id="rId894" Type="http://schemas.openxmlformats.org/officeDocument/2006/relationships/hyperlink" Target="http://www.alanwood.net/pesticides/flumorph.html" TargetMode="External"/><Relationship Id="rId1177" Type="http://schemas.openxmlformats.org/officeDocument/2006/relationships/hyperlink" Target="http://www.alanwood.net/pesticides/mefenacet.html" TargetMode="External"/><Relationship Id="rId1300" Type="http://schemas.openxmlformats.org/officeDocument/2006/relationships/hyperlink" Target="http://www.alanwood.net/pesticides/naphthaleneacetamide.html" TargetMode="External"/><Relationship Id="rId1745" Type="http://schemas.openxmlformats.org/officeDocument/2006/relationships/hyperlink" Target="http://www.alanwood.net/pesticides/tiocarbazil.html" TargetMode="External"/><Relationship Id="rId37" Type="http://schemas.openxmlformats.org/officeDocument/2006/relationships/hyperlink" Target="http://www.alanwood.net/pesticides/acetoprole.html" TargetMode="External"/><Relationship Id="rId102" Type="http://schemas.openxmlformats.org/officeDocument/2006/relationships/hyperlink" Target="http://www.alanwood.net/pesticides/tartar%20emetic.html" TargetMode="External"/><Relationship Id="rId547" Type="http://schemas.openxmlformats.org/officeDocument/2006/relationships/hyperlink" Target="http://www.alanwood.net/pesticides/dazomet.html" TargetMode="External"/><Relationship Id="rId754" Type="http://schemas.openxmlformats.org/officeDocument/2006/relationships/hyperlink" Target="http://www.alanwood.net/pesticides/ethalfluralin.html" TargetMode="External"/><Relationship Id="rId961" Type="http://schemas.openxmlformats.org/officeDocument/2006/relationships/hyperlink" Target="http://www.alanwood.net/pesticides/funaihecaoling.html" TargetMode="External"/><Relationship Id="rId1384" Type="http://schemas.openxmlformats.org/officeDocument/2006/relationships/hyperlink" Target="http://www.alanwood.net/pesticides/pelargonic%20acid.html" TargetMode="External"/><Relationship Id="rId1591" Type="http://schemas.openxmlformats.org/officeDocument/2006/relationships/hyperlink" Target="http://www.alanwood.net/pesticides/rhodethanil.html" TargetMode="External"/><Relationship Id="rId1605" Type="http://schemas.openxmlformats.org/officeDocument/2006/relationships/hyperlink" Target="http://www.alanwood.net/pesticides/sebuthylazine.html" TargetMode="External"/><Relationship Id="rId1689" Type="http://schemas.openxmlformats.org/officeDocument/2006/relationships/hyperlink" Target="http://www.alanwood.net/pesticides/terbacil.html" TargetMode="External"/><Relationship Id="rId1812" Type="http://schemas.openxmlformats.org/officeDocument/2006/relationships/hyperlink" Target="http://www.alanwood.net/pesticides/uniconazole.html" TargetMode="External"/><Relationship Id="rId90" Type="http://schemas.openxmlformats.org/officeDocument/2006/relationships/hyperlink" Target="http://www.alanwood.net/pesticides/amitraz.html" TargetMode="External"/><Relationship Id="rId186" Type="http://schemas.openxmlformats.org/officeDocument/2006/relationships/hyperlink" Target="http://www.alanwood.net/pesticides/benzthiazuron.html" TargetMode="External"/><Relationship Id="rId393" Type="http://schemas.openxmlformats.org/officeDocument/2006/relationships/hyperlink" Target="http://www.alanwood.net/pesticides/chloropropylate.html" TargetMode="External"/><Relationship Id="rId407" Type="http://schemas.openxmlformats.org/officeDocument/2006/relationships/hyperlink" Target="http://www.alanwood.net/pesticides/chlorthiamid.html" TargetMode="External"/><Relationship Id="rId614" Type="http://schemas.openxmlformats.org/officeDocument/2006/relationships/hyperlink" Target="http://www.alanwood.net/pesticides/dicloromezotiaz.html" TargetMode="External"/><Relationship Id="rId821" Type="http://schemas.openxmlformats.org/officeDocument/2006/relationships/hyperlink" Target="http://www.alanwood.net/pesticides/fenoxaprop-p.html" TargetMode="External"/><Relationship Id="rId1037" Type="http://schemas.openxmlformats.org/officeDocument/2006/relationships/hyperlink" Target="http://www.alanwood.net/pesticides/imazapic.html" TargetMode="External"/><Relationship Id="rId1244" Type="http://schemas.openxmlformats.org/officeDocument/2006/relationships/hyperlink" Target="http://www.alanwood.net/pesticides/1,3-dichloropropene.html" TargetMode="External"/><Relationship Id="rId1451" Type="http://schemas.openxmlformats.org/officeDocument/2006/relationships/hyperlink" Target="http://www.alanwood.net/pesticides/polythialan.html" TargetMode="External"/><Relationship Id="rId253" Type="http://schemas.openxmlformats.org/officeDocument/2006/relationships/hyperlink" Target="http://www.alanwood.net/pesticides/bronopol.html" TargetMode="External"/><Relationship Id="rId460" Type="http://schemas.openxmlformats.org/officeDocument/2006/relationships/hyperlink" Target="http://www.alanwood.net/pesticides/copper%20hydroxide.html" TargetMode="External"/><Relationship Id="rId698" Type="http://schemas.openxmlformats.org/officeDocument/2006/relationships/hyperlink" Target="http://www.alanwood.net/pesticides/dipropetryn.html" TargetMode="External"/><Relationship Id="rId919" Type="http://schemas.openxmlformats.org/officeDocument/2006/relationships/hyperlink" Target="http://www.alanwood.net/pesticides/flupyradifurone.html" TargetMode="External"/><Relationship Id="rId1090" Type="http://schemas.openxmlformats.org/officeDocument/2006/relationships/hyperlink" Target="http://www.alanwood.net/pesticides/isopolinate.html" TargetMode="External"/><Relationship Id="rId1104" Type="http://schemas.openxmlformats.org/officeDocument/2006/relationships/hyperlink" Target="http://www.alanwood.net/pesticides/isoxapyrifop.html" TargetMode="External"/><Relationship Id="rId1311" Type="http://schemas.openxmlformats.org/officeDocument/2006/relationships/hyperlink" Target="http://www.alanwood.net/pesticides/flursulamid.html" TargetMode="External"/><Relationship Id="rId1549" Type="http://schemas.openxmlformats.org/officeDocument/2006/relationships/hyperlink" Target="http://www.alanwood.net/pesticides/pyrifluquinazon.html" TargetMode="External"/><Relationship Id="rId1756" Type="http://schemas.openxmlformats.org/officeDocument/2006/relationships/hyperlink" Target="http://www.alanwood.net/pesticides/tralkoxydim.html" TargetMode="External"/><Relationship Id="rId48" Type="http://schemas.openxmlformats.org/officeDocument/2006/relationships/hyperlink" Target="http://www.alanwood.net/pesticides/afidopyropen.html" TargetMode="External"/><Relationship Id="rId113" Type="http://schemas.openxmlformats.org/officeDocument/2006/relationships/hyperlink" Target="http://www.alanwood.net/pesticides/atrazine.html" TargetMode="External"/><Relationship Id="rId320" Type="http://schemas.openxmlformats.org/officeDocument/2006/relationships/hyperlink" Target="http://www.alanwood.net/pesticides/carvone.html" TargetMode="External"/><Relationship Id="rId558" Type="http://schemas.openxmlformats.org/officeDocument/2006/relationships/hyperlink" Target="http://www.alanwood.net/pesticides/dichlorvos.html" TargetMode="External"/><Relationship Id="rId765" Type="http://schemas.openxmlformats.org/officeDocument/2006/relationships/hyperlink" Target="http://www.alanwood.net/pesticides/ethofumesate.html" TargetMode="External"/><Relationship Id="rId972" Type="http://schemas.openxmlformats.org/officeDocument/2006/relationships/hyperlink" Target="http://www.alanwood.net/pesticides/furethrin.html" TargetMode="External"/><Relationship Id="rId1188" Type="http://schemas.openxmlformats.org/officeDocument/2006/relationships/hyperlink" Target="http://www.alanwood.net/pesticides/mepiquat.html" TargetMode="External"/><Relationship Id="rId1395" Type="http://schemas.openxmlformats.org/officeDocument/2006/relationships/hyperlink" Target="http://www.alanwood.net/pesticides/permethrin.html" TargetMode="External"/><Relationship Id="rId1409" Type="http://schemas.openxmlformats.org/officeDocument/2006/relationships/hyperlink" Target="http://www.alanwood.net/pesticides/phenylmercury%20derivative%20of%20pyrocatechol.html" TargetMode="External"/><Relationship Id="rId1616" Type="http://schemas.openxmlformats.org/officeDocument/2006/relationships/hyperlink" Target="http://www.alanwood.net/pesticides/silatrane.html" TargetMode="External"/><Relationship Id="rId1823" Type="http://schemas.openxmlformats.org/officeDocument/2006/relationships/hyperlink" Target="http://www.alanwood.net/pesticides/xiaochongliulin.html" TargetMode="External"/><Relationship Id="rId197" Type="http://schemas.openxmlformats.org/officeDocument/2006/relationships/hyperlink" Target="http://www.alanwood.net/pesticides/bifenox.html" TargetMode="External"/><Relationship Id="rId418" Type="http://schemas.openxmlformats.org/officeDocument/2006/relationships/hyperlink" Target="http://www.alanwood.net/pesticides/cinidon-ethyl.html" TargetMode="External"/><Relationship Id="rId625" Type="http://schemas.openxmlformats.org/officeDocument/2006/relationships/hyperlink" Target="http://www.alanwood.net/pesticides/diethatyl.html" TargetMode="External"/><Relationship Id="rId832" Type="http://schemas.openxmlformats.org/officeDocument/2006/relationships/hyperlink" Target="http://www.alanwood.net/pesticides/fenpyroximate.html" TargetMode="External"/><Relationship Id="rId1048" Type="http://schemas.openxmlformats.org/officeDocument/2006/relationships/hyperlink" Target="http://www.alanwood.net/pesticides/inabenfide.html" TargetMode="External"/><Relationship Id="rId1255" Type="http://schemas.openxmlformats.org/officeDocument/2006/relationships/hyperlink" Target="http://www.alanwood.net/pesticides/metominostrobin.html" TargetMode="External"/><Relationship Id="rId1462" Type="http://schemas.openxmlformats.org/officeDocument/2006/relationships/hyperlink" Target="http://www.alanwood.net/pesticides/precocene%20iii.html" TargetMode="External"/><Relationship Id="rId264" Type="http://schemas.openxmlformats.org/officeDocument/2006/relationships/hyperlink" Target="http://www.alanwood.net/pesticides/tebutam.html" TargetMode="External"/><Relationship Id="rId471" Type="http://schemas.openxmlformats.org/officeDocument/2006/relationships/hyperlink" Target="http://www.alanwood.net/pesticides/jiaxiangjunzhi.html" TargetMode="External"/><Relationship Id="rId1115" Type="http://schemas.openxmlformats.org/officeDocument/2006/relationships/hyperlink" Target="http://www.alanwood.net/pesticides/jiecaoxi.html" TargetMode="External"/><Relationship Id="rId1322" Type="http://schemas.openxmlformats.org/officeDocument/2006/relationships/hyperlink" Target="http://www.alanwood.net/pesticides/nithiazine.html" TargetMode="External"/><Relationship Id="rId1767" Type="http://schemas.openxmlformats.org/officeDocument/2006/relationships/hyperlink" Target="http://www.alanwood.net/pesticides/triamiphos.html" TargetMode="External"/><Relationship Id="rId59" Type="http://schemas.openxmlformats.org/officeDocument/2006/relationships/hyperlink" Target="http://www.alanwood.net/pesticides/allicin.html" TargetMode="External"/><Relationship Id="rId124" Type="http://schemas.openxmlformats.org/officeDocument/2006/relationships/hyperlink" Target="http://www.alanwood.net/pesticides/aziprotryne.html" TargetMode="External"/><Relationship Id="rId569" Type="http://schemas.openxmlformats.org/officeDocument/2006/relationships/hyperlink" Target="http://www.alanwood.net/pesticides/demephion-o.html" TargetMode="External"/><Relationship Id="rId776" Type="http://schemas.openxmlformats.org/officeDocument/2006/relationships/hyperlink" Target="http://www.alanwood.net/pesticides/ethylene%20oxide.html" TargetMode="External"/><Relationship Id="rId983" Type="http://schemas.openxmlformats.org/officeDocument/2006/relationships/hyperlink" Target="http://www.alanwood.net/pesticides/gliftor.html" TargetMode="External"/><Relationship Id="rId1199" Type="http://schemas.openxmlformats.org/officeDocument/2006/relationships/hyperlink" Target="http://www.alanwood.net/pesticides/mesulfen.html" TargetMode="External"/><Relationship Id="rId1627" Type="http://schemas.openxmlformats.org/officeDocument/2006/relationships/hyperlink" Target="http://www.alanwood.net/pesticides/sodium%20azide.html" TargetMode="External"/><Relationship Id="rId1834" Type="http://schemas.openxmlformats.org/officeDocument/2006/relationships/hyperlink" Target="http://www.alanwood.net/pesticides/zinc%20trichlorophenate.html" TargetMode="External"/><Relationship Id="rId331" Type="http://schemas.openxmlformats.org/officeDocument/2006/relationships/hyperlink" Target="http://www.alanwood.net/pesticides/chitosan.html" TargetMode="External"/><Relationship Id="rId429" Type="http://schemas.openxmlformats.org/officeDocument/2006/relationships/hyperlink" Target="http://www.alanwood.net/pesticides/climbazole.html" TargetMode="External"/><Relationship Id="rId636" Type="http://schemas.openxmlformats.org/officeDocument/2006/relationships/hyperlink" Target="http://www.alanwood.net/pesticides/diflovidazin.html" TargetMode="External"/><Relationship Id="rId1059" Type="http://schemas.openxmlformats.org/officeDocument/2006/relationships/hyperlink" Target="http://www.alanwood.net/pesticides/iofensulfuron.html" TargetMode="External"/><Relationship Id="rId1266" Type="http://schemas.openxmlformats.org/officeDocument/2006/relationships/hyperlink" Target="http://www.alanwood.net/pesticides/1,3-dichloropropene.html" TargetMode="External"/><Relationship Id="rId1473" Type="http://schemas.openxmlformats.org/officeDocument/2006/relationships/hyperlink" Target="http://www.alanwood.net/pesticides/profluazol.html" TargetMode="External"/><Relationship Id="rId843" Type="http://schemas.openxmlformats.org/officeDocument/2006/relationships/hyperlink" Target="http://www.alanwood.net/pesticides/fenvalerate.html" TargetMode="External"/><Relationship Id="rId1126" Type="http://schemas.openxmlformats.org/officeDocument/2006/relationships/hyperlink" Target="http://www.alanwood.net/pesticides/kelevan.html" TargetMode="External"/><Relationship Id="rId1680" Type="http://schemas.openxmlformats.org/officeDocument/2006/relationships/hyperlink" Target="http://www.alanwood.net/pesticides/tetradifon.html" TargetMode="External"/><Relationship Id="rId1778" Type="http://schemas.openxmlformats.org/officeDocument/2006/relationships/hyperlink" Target="http://www.alanwood.net/pesticides/triclopyr.html" TargetMode="External"/><Relationship Id="rId275" Type="http://schemas.openxmlformats.org/officeDocument/2006/relationships/hyperlink" Target="http://www.alanwood.net/pesticides/butonate.html" TargetMode="External"/><Relationship Id="rId482" Type="http://schemas.openxmlformats.org/officeDocument/2006/relationships/hyperlink" Target="http://www.alanwood.net/pesticides/crufomate.html" TargetMode="External"/><Relationship Id="rId703" Type="http://schemas.openxmlformats.org/officeDocument/2006/relationships/hyperlink" Target="http://www.alanwood.net/pesticides/disulfoton.html" TargetMode="External"/><Relationship Id="rId910" Type="http://schemas.openxmlformats.org/officeDocument/2006/relationships/hyperlink" Target="http://www.alanwood.net/pesticides/fluothiuron.html" TargetMode="External"/><Relationship Id="rId1333" Type="http://schemas.openxmlformats.org/officeDocument/2006/relationships/hyperlink" Target="http://www.alanwood.net/pesticides/nornicotine.html" TargetMode="External"/><Relationship Id="rId1540" Type="http://schemas.openxmlformats.org/officeDocument/2006/relationships/hyperlink" Target="http://www.alanwood.net/pesticides/pyributicarb.html" TargetMode="External"/><Relationship Id="rId1638" Type="http://schemas.openxmlformats.org/officeDocument/2006/relationships/hyperlink" Target="http://www.alanwood.net/pesticides/sophamide.html" TargetMode="External"/><Relationship Id="rId135" Type="http://schemas.openxmlformats.org/officeDocument/2006/relationships/hyperlink" Target="http://www.alanwood.net/pesticides/basic%20copper%20carbonate.html" TargetMode="External"/><Relationship Id="rId342" Type="http://schemas.openxmlformats.org/officeDocument/2006/relationships/hyperlink" Target="http://www.alanwood.net/pesticides/chlorantraniliprole.html" TargetMode="External"/><Relationship Id="rId787" Type="http://schemas.openxmlformats.org/officeDocument/2006/relationships/hyperlink" Target="http://www.alanwood.net/pesticides/etrimfos.html" TargetMode="External"/><Relationship Id="rId994" Type="http://schemas.openxmlformats.org/officeDocument/2006/relationships/hyperlink" Target="http://www.alanwood.net/pesticides/halacrinate.html" TargetMode="External"/><Relationship Id="rId1400" Type="http://schemas.openxmlformats.org/officeDocument/2006/relationships/hyperlink" Target="http://www.alanwood.net/pesticides/phenisopham.html" TargetMode="External"/><Relationship Id="rId1845" Type="http://schemas.openxmlformats.org/officeDocument/2006/relationships/hyperlink" Target="https://pesticidecompendium.bcpc.org/epyrifenacil.html" TargetMode="External"/><Relationship Id="rId202" Type="http://schemas.openxmlformats.org/officeDocument/2006/relationships/hyperlink" Target="http://www.alanwood.net/pesticides/bingqingxiao.html" TargetMode="External"/><Relationship Id="rId647" Type="http://schemas.openxmlformats.org/officeDocument/2006/relationships/hyperlink" Target="http://www.alanwood.net/pesticides/dimepiperate.html" TargetMode="External"/><Relationship Id="rId854" Type="http://schemas.openxmlformats.org/officeDocument/2006/relationships/hyperlink" Target="http://www.alanwood.net/pesticides/flonicamid.html" TargetMode="External"/><Relationship Id="rId1277" Type="http://schemas.openxmlformats.org/officeDocument/2006/relationships/hyperlink" Target="http://www.alanwood.net/pesticides/molinate.html" TargetMode="External"/><Relationship Id="rId1484" Type="http://schemas.openxmlformats.org/officeDocument/2006/relationships/hyperlink" Target="http://www.alanwood.net/pesticides/propyzamide.html" TargetMode="External"/><Relationship Id="rId1691" Type="http://schemas.openxmlformats.org/officeDocument/2006/relationships/hyperlink" Target="http://www.alanwood.net/pesticides/terbuchlor.html" TargetMode="External"/><Relationship Id="rId1705" Type="http://schemas.openxmlformats.org/officeDocument/2006/relationships/hyperlink" Target="http://www.alanwood.net/pesticides/derivatives/flupropanate-sodium.html" TargetMode="External"/><Relationship Id="rId286" Type="http://schemas.openxmlformats.org/officeDocument/2006/relationships/hyperlink" Target="http://www.alanwood.net/pesticides/cafenstrole.html" TargetMode="External"/><Relationship Id="rId493" Type="http://schemas.openxmlformats.org/officeDocument/2006/relationships/hyperlink" Target="http://www.alanwood.net/pesticides/cyanazine.html" TargetMode="External"/><Relationship Id="rId507" Type="http://schemas.openxmlformats.org/officeDocument/2006/relationships/hyperlink" Target="http://www.alanwood.net/pesticides/cyclobutrifluram.html" TargetMode="External"/><Relationship Id="rId714" Type="http://schemas.openxmlformats.org/officeDocument/2006/relationships/hyperlink" Target="http://www.alanwood.net/pesticides/dodicin.html" TargetMode="External"/><Relationship Id="rId921" Type="http://schemas.openxmlformats.org/officeDocument/2006/relationships/hyperlink" Target="http://www.alanwood.net/pesticides/flupyrsulfuron.html" TargetMode="External"/><Relationship Id="rId1137" Type="http://schemas.openxmlformats.org/officeDocument/2006/relationships/hyperlink" Target="http://www.alanwood.net/pesticides/lenacil.html" TargetMode="External"/><Relationship Id="rId1344" Type="http://schemas.openxmlformats.org/officeDocument/2006/relationships/hyperlink" Target="http://www.alanwood.net/pesticides/orfralure.html" TargetMode="External"/><Relationship Id="rId1551" Type="http://schemas.openxmlformats.org/officeDocument/2006/relationships/hyperlink" Target="http://www.alanwood.net/pesticides/pyrimethanil.html" TargetMode="External"/><Relationship Id="rId1789" Type="http://schemas.openxmlformats.org/officeDocument/2006/relationships/hyperlink" Target="http://www.alanwood.net/pesticides/trifloxysulfuron.html" TargetMode="External"/><Relationship Id="rId50" Type="http://schemas.openxmlformats.org/officeDocument/2006/relationships/hyperlink" Target="http://www.alanwood.net/pesticides/alachlor.html" TargetMode="External"/><Relationship Id="rId146" Type="http://schemas.openxmlformats.org/officeDocument/2006/relationships/hyperlink" Target="http://www.alanwood.net/pesticides/derivatives/fenridazon-propyl.html" TargetMode="External"/><Relationship Id="rId353" Type="http://schemas.openxmlformats.org/officeDocument/2006/relationships/hyperlink" Target="http://www.alanwood.net/pesticides/chlorempenthrin.html" TargetMode="External"/><Relationship Id="rId560" Type="http://schemas.openxmlformats.org/officeDocument/2006/relationships/hyperlink" Target="http://www.alanwood.net/pesticides/decafentin.html" TargetMode="External"/><Relationship Id="rId798" Type="http://schemas.openxmlformats.org/officeDocument/2006/relationships/hyperlink" Target="http://www.alanwood.net/pesticides/fenazaflor.html" TargetMode="External"/><Relationship Id="rId1190" Type="http://schemas.openxmlformats.org/officeDocument/2006/relationships/hyperlink" Target="http://www.alanwood.net/pesticides/meptyldinocap.html" TargetMode="External"/><Relationship Id="rId1204" Type="http://schemas.openxmlformats.org/officeDocument/2006/relationships/hyperlink" Target="http://www.alanwood.net/pesticides/metamifop.html" TargetMode="External"/><Relationship Id="rId1411" Type="http://schemas.openxmlformats.org/officeDocument/2006/relationships/hyperlink" Target="http://www.alanwood.net/pesticides/phenylmercury%20salicylate.html" TargetMode="External"/><Relationship Id="rId1649" Type="http://schemas.openxmlformats.org/officeDocument/2006/relationships/hyperlink" Target="http://www.alanwood.net/pesticides/sulcofuron.html" TargetMode="External"/><Relationship Id="rId1856" Type="http://schemas.openxmlformats.org/officeDocument/2006/relationships/hyperlink" Target="https://pesticidecompendium.bcpc.org/anisiflupurin.html" TargetMode="External"/><Relationship Id="rId213" Type="http://schemas.openxmlformats.org/officeDocument/2006/relationships/hyperlink" Target="http://www.alanwood.net/pesticides/bistrifluron.html" TargetMode="External"/><Relationship Id="rId420" Type="http://schemas.openxmlformats.org/officeDocument/2006/relationships/hyperlink" Target="http://www.alanwood.net/pesticides/cinosulfuron.html" TargetMode="External"/><Relationship Id="rId658" Type="http://schemas.openxmlformats.org/officeDocument/2006/relationships/hyperlink" Target="http://www.alanwood.net/pesticides/dimethoate.html" TargetMode="External"/><Relationship Id="rId865" Type="http://schemas.openxmlformats.org/officeDocument/2006/relationships/hyperlink" Target="http://www.alanwood.net/pesticides/flubendiamide.html" TargetMode="External"/><Relationship Id="rId1050" Type="http://schemas.openxmlformats.org/officeDocument/2006/relationships/hyperlink" Target="http://www.alanwood.net/pesticides/indaziflam.html" TargetMode="External"/><Relationship Id="rId1288" Type="http://schemas.openxmlformats.org/officeDocument/2006/relationships/hyperlink" Target="http://www.alanwood.net/pesticides/morfamquat.html" TargetMode="External"/><Relationship Id="rId1495" Type="http://schemas.openxmlformats.org/officeDocument/2006/relationships/hyperlink" Target="http://www.alanwood.net/pesticides/propisochlor.html" TargetMode="External"/><Relationship Id="rId1509" Type="http://schemas.openxmlformats.org/officeDocument/2006/relationships/hyperlink" Target="http://www.alanwood.net/pesticides/protrifenbute.html" TargetMode="External"/><Relationship Id="rId1716" Type="http://schemas.openxmlformats.org/officeDocument/2006/relationships/hyperlink" Target="http://www.alanwood.net/pesticides/thicrofos.html" TargetMode="External"/><Relationship Id="rId297" Type="http://schemas.openxmlformats.org/officeDocument/2006/relationships/hyperlink" Target="http://www.alanwood.net/pesticides/captafol.html" TargetMode="External"/><Relationship Id="rId518" Type="http://schemas.openxmlformats.org/officeDocument/2006/relationships/hyperlink" Target="http://www.alanwood.net/pesticides/cyflufenamid.html" TargetMode="External"/><Relationship Id="rId725" Type="http://schemas.openxmlformats.org/officeDocument/2006/relationships/hyperlink" Target="http://www.alanwood.net/pesticides/1,3-dichloropropene.html" TargetMode="External"/><Relationship Id="rId932" Type="http://schemas.openxmlformats.org/officeDocument/2006/relationships/hyperlink" Target="http://www.alanwood.net/pesticides/fluthiacet.html" TargetMode="External"/><Relationship Id="rId1148" Type="http://schemas.openxmlformats.org/officeDocument/2006/relationships/hyperlink" Target="http://www.alanwood.net/pesticides/meperfluthrin.html" TargetMode="External"/><Relationship Id="rId1355" Type="http://schemas.openxmlformats.org/officeDocument/2006/relationships/hyperlink" Target="http://www.alanwood.net/pesticides/oxamate.html" TargetMode="External"/><Relationship Id="rId1562" Type="http://schemas.openxmlformats.org/officeDocument/2006/relationships/hyperlink" Target="http://www.alanwood.net/pesticides/pyroquilon.html" TargetMode="External"/><Relationship Id="rId157" Type="http://schemas.openxmlformats.org/officeDocument/2006/relationships/hyperlink" Target="http://www.alanwood.net/pesticides/benquinox.html" TargetMode="External"/><Relationship Id="rId364" Type="http://schemas.openxmlformats.org/officeDocument/2006/relationships/hyperlink" Target="http://www.alanwood.net/pesticides/chlorfenson.html" TargetMode="External"/><Relationship Id="rId1008" Type="http://schemas.openxmlformats.org/officeDocument/2006/relationships/hyperlink" Target="http://www.alanwood.net/pesticides/heptenophos.html" TargetMode="External"/><Relationship Id="rId1215" Type="http://schemas.openxmlformats.org/officeDocument/2006/relationships/hyperlink" Target="http://www.alanwood.net/pesticides/methacrifos.html" TargetMode="External"/><Relationship Id="rId1422" Type="http://schemas.openxmlformats.org/officeDocument/2006/relationships/hyperlink" Target="http://www.alanwood.net/pesticides/phosphocarb.html" TargetMode="External"/><Relationship Id="rId61" Type="http://schemas.openxmlformats.org/officeDocument/2006/relationships/hyperlink" Target="http://www.alanwood.net/pesticides/allosamidin.html" TargetMode="External"/><Relationship Id="rId571" Type="http://schemas.openxmlformats.org/officeDocument/2006/relationships/hyperlink" Target="http://www.alanwood.net/pesticides/demeton.html" TargetMode="External"/><Relationship Id="rId669" Type="http://schemas.openxmlformats.org/officeDocument/2006/relationships/hyperlink" Target="http://www.alanwood.net/pesticides/dinex.html" TargetMode="External"/><Relationship Id="rId876" Type="http://schemas.openxmlformats.org/officeDocument/2006/relationships/hyperlink" Target="http://www.alanwood.net/pesticides/fluensulfone.html" TargetMode="External"/><Relationship Id="rId1299" Type="http://schemas.openxmlformats.org/officeDocument/2006/relationships/hyperlink" Target="http://www.alanwood.net/pesticides/a-naphthaleneacetic%20acids.html" TargetMode="External"/><Relationship Id="rId1727" Type="http://schemas.openxmlformats.org/officeDocument/2006/relationships/hyperlink" Target="http://www.alanwood.net/pesticides/thiocyclam.html" TargetMode="External"/><Relationship Id="rId19" Type="http://schemas.openxmlformats.org/officeDocument/2006/relationships/hyperlink" Target="http://www.alanwood.net/pesticides/4-aminopyridine.html" TargetMode="External"/><Relationship Id="rId224" Type="http://schemas.openxmlformats.org/officeDocument/2006/relationships/hyperlink" Target="http://www.alanwood.net/pesticides/bpcms.html" TargetMode="External"/><Relationship Id="rId431" Type="http://schemas.openxmlformats.org/officeDocument/2006/relationships/hyperlink" Target="http://www.alanwood.net/pesticides/clodinafop.html" TargetMode="External"/><Relationship Id="rId529" Type="http://schemas.openxmlformats.org/officeDocument/2006/relationships/hyperlink" Target="http://www.alanwood.net/pesticides/cypermethrin.html" TargetMode="External"/><Relationship Id="rId736" Type="http://schemas.openxmlformats.org/officeDocument/2006/relationships/hyperlink" Target="http://www.alanwood.net/pesticides/epofenonane.html" TargetMode="External"/><Relationship Id="rId1061" Type="http://schemas.openxmlformats.org/officeDocument/2006/relationships/hyperlink" Target="http://www.alanwood.net/pesticides/ipazine.html" TargetMode="External"/><Relationship Id="rId1159" Type="http://schemas.openxmlformats.org/officeDocument/2006/relationships/hyperlink" Target="http://www.alanwood.net/pesticides/mandipropamid.html" TargetMode="External"/><Relationship Id="rId1366" Type="http://schemas.openxmlformats.org/officeDocument/2006/relationships/hyperlink" Target="http://www.alanwood.net/pesticides/zeatin.html" TargetMode="External"/><Relationship Id="rId168" Type="http://schemas.openxmlformats.org/officeDocument/2006/relationships/hyperlink" Target="http://www.alanwood.net/pesticides/benzamacril.html" TargetMode="External"/><Relationship Id="rId943" Type="http://schemas.openxmlformats.org/officeDocument/2006/relationships/hyperlink" Target="http://www.alanwood.net/pesticides/foramsulfuron.html" TargetMode="External"/><Relationship Id="rId1019" Type="http://schemas.openxmlformats.org/officeDocument/2006/relationships/hyperlink" Target="http://www.alanwood.net/pesticides/hexylthiofos.html" TargetMode="External"/><Relationship Id="rId1573" Type="http://schemas.openxmlformats.org/officeDocument/2006/relationships/hyperlink" Target="http://www.alanwood.net/pesticides/quinmerac.html" TargetMode="External"/><Relationship Id="rId1780" Type="http://schemas.openxmlformats.org/officeDocument/2006/relationships/hyperlink" Target="http://www.alanwood.net/pesticides/trichloronat.html" TargetMode="External"/><Relationship Id="rId72" Type="http://schemas.openxmlformats.org/officeDocument/2006/relationships/hyperlink" Target="http://www.alanwood.net/pesticides/ametridione.html" TargetMode="External"/><Relationship Id="rId375" Type="http://schemas.openxmlformats.org/officeDocument/2006/relationships/hyperlink" Target="http://www.alanwood.net/pesticides/chlormephos.html" TargetMode="External"/><Relationship Id="rId582" Type="http://schemas.openxmlformats.org/officeDocument/2006/relationships/hyperlink" Target="http://www.alanwood.net/pesticides/dfdt.html" TargetMode="External"/><Relationship Id="rId803" Type="http://schemas.openxmlformats.org/officeDocument/2006/relationships/hyperlink" Target="http://www.alanwood.net/pesticides/fenchlorphos.html" TargetMode="External"/><Relationship Id="rId1226" Type="http://schemas.openxmlformats.org/officeDocument/2006/relationships/hyperlink" Target="http://www.alanwood.net/pesticides/methiuron.html" TargetMode="External"/><Relationship Id="rId1433" Type="http://schemas.openxmlformats.org/officeDocument/2006/relationships/hyperlink" Target="http://www.alanwood.net/pesticides/pinoxaden.html" TargetMode="External"/><Relationship Id="rId1640" Type="http://schemas.openxmlformats.org/officeDocument/2006/relationships/hyperlink" Target="http://www.alanwood.net/pesticides/spinosad.html" TargetMode="External"/><Relationship Id="rId1738" Type="http://schemas.openxmlformats.org/officeDocument/2006/relationships/hyperlink" Target="http://www.alanwood.net/pesticides/thiotepa.html" TargetMode="External"/><Relationship Id="rId3" Type="http://schemas.openxmlformats.org/officeDocument/2006/relationships/hyperlink" Target="http://www.alanwood.net/pesticides/ethylene%20dichloride.html" TargetMode="External"/><Relationship Id="rId235" Type="http://schemas.openxmlformats.org/officeDocument/2006/relationships/hyperlink" Target="http://www.alanwood.net/pesticides/1,3-dichloropropene.html" TargetMode="External"/><Relationship Id="rId442" Type="http://schemas.openxmlformats.org/officeDocument/2006/relationships/hyperlink" Target="http://www.alanwood.net/pesticides/cloproxydim.html" TargetMode="External"/><Relationship Id="rId887" Type="http://schemas.openxmlformats.org/officeDocument/2006/relationships/hyperlink" Target="http://www.alanwood.net/pesticides/flumetover.html" TargetMode="External"/><Relationship Id="rId1072" Type="http://schemas.openxmlformats.org/officeDocument/2006/relationships/hyperlink" Target="http://www.alanwood.net/pesticides/ipsp.html" TargetMode="External"/><Relationship Id="rId1500" Type="http://schemas.openxmlformats.org/officeDocument/2006/relationships/hyperlink" Target="http://www.alanwood.net/pesticides/psoralen.html" TargetMode="External"/><Relationship Id="rId302" Type="http://schemas.openxmlformats.org/officeDocument/2006/relationships/hyperlink" Target="http://www.alanwood.net/pesticides/1,3-dichloropropene.html" TargetMode="External"/><Relationship Id="rId747" Type="http://schemas.openxmlformats.org/officeDocument/2006/relationships/hyperlink" Target="http://www.alanwood.net/pesticides/esprocarb.html" TargetMode="External"/><Relationship Id="rId954" Type="http://schemas.openxmlformats.org/officeDocument/2006/relationships/hyperlink" Target="http://www.alanwood.net/pesticides/fosthietan.html" TargetMode="External"/><Relationship Id="rId1377" Type="http://schemas.openxmlformats.org/officeDocument/2006/relationships/hyperlink" Target="http://www.alanwood.net/pesticides/quintozene.html" TargetMode="External"/><Relationship Id="rId1584" Type="http://schemas.openxmlformats.org/officeDocument/2006/relationships/hyperlink" Target="http://www.alanwood.net/pesticides/rabenzazole.html" TargetMode="External"/><Relationship Id="rId1791" Type="http://schemas.openxmlformats.org/officeDocument/2006/relationships/hyperlink" Target="http://www.alanwood.net/pesticides/triflumezopyrim.html" TargetMode="External"/><Relationship Id="rId1805" Type="http://schemas.openxmlformats.org/officeDocument/2006/relationships/hyperlink" Target="http://www.alanwood.net/pesticides/tripyrasulfone.html" TargetMode="External"/><Relationship Id="rId83" Type="http://schemas.openxmlformats.org/officeDocument/2006/relationships/hyperlink" Target="http://www.alanwood.net/pesticides/aminopyralid.html" TargetMode="External"/><Relationship Id="rId179" Type="http://schemas.openxmlformats.org/officeDocument/2006/relationships/hyperlink" Target="http://www.alanwood.net/pesticides/benzohydroxamic%20acid.html" TargetMode="External"/><Relationship Id="rId386" Type="http://schemas.openxmlformats.org/officeDocument/2006/relationships/hyperlink" Target="http://www.alanwood.net/pesticides/chloroneb.html" TargetMode="External"/><Relationship Id="rId593" Type="http://schemas.openxmlformats.org/officeDocument/2006/relationships/hyperlink" Target="http://www.alanwood.net/pesticides/1,3-dichloropropene.html" TargetMode="External"/><Relationship Id="rId607" Type="http://schemas.openxmlformats.org/officeDocument/2006/relationships/hyperlink" Target="http://www.alanwood.net/pesticides/dichlorprop-p.html" TargetMode="External"/><Relationship Id="rId814" Type="http://schemas.openxmlformats.org/officeDocument/2006/relationships/hyperlink" Target="http://www.alanwood.net/pesticides/fenobucarb.html" TargetMode="External"/><Relationship Id="rId1237" Type="http://schemas.openxmlformats.org/officeDocument/2006/relationships/hyperlink" Target="http://www.alanwood.net/pesticides/methoxyphenone.html" TargetMode="External"/><Relationship Id="rId1444" Type="http://schemas.openxmlformats.org/officeDocument/2006/relationships/hyperlink" Target="http://www.alanwood.net/pesticides/pirimioxyphos.html" TargetMode="External"/><Relationship Id="rId1651" Type="http://schemas.openxmlformats.org/officeDocument/2006/relationships/hyperlink" Target="http://www.alanwood.net/pesticides/sulfluramid.html" TargetMode="External"/><Relationship Id="rId246" Type="http://schemas.openxmlformats.org/officeDocument/2006/relationships/hyperlink" Target="http://www.alanwood.net/pesticides/1,3-dichloropropene.html" TargetMode="External"/><Relationship Id="rId453" Type="http://schemas.openxmlformats.org/officeDocument/2006/relationships/hyperlink" Target="http://www.alanwood.net/pesticides/phenkapton.html" TargetMode="External"/><Relationship Id="rId660" Type="http://schemas.openxmlformats.org/officeDocument/2006/relationships/hyperlink" Target="http://www.alanwood.net/pesticides/dimethrin.html" TargetMode="External"/><Relationship Id="rId898" Type="http://schemas.openxmlformats.org/officeDocument/2006/relationships/hyperlink" Target="http://www.alanwood.net/pesticides/fluopyram.html" TargetMode="External"/><Relationship Id="rId1083" Type="http://schemas.openxmlformats.org/officeDocument/2006/relationships/hyperlink" Target="http://www.alanwood.net/pesticides/isofenphos-methyl.html" TargetMode="External"/><Relationship Id="rId1290" Type="http://schemas.openxmlformats.org/officeDocument/2006/relationships/hyperlink" Target="http://www.alanwood.net/pesticides/morphothion.html" TargetMode="External"/><Relationship Id="rId1304" Type="http://schemas.openxmlformats.org/officeDocument/2006/relationships/hyperlink" Target="http://www.alanwood.net/pesticides/naphthalic%20anhydride.html" TargetMode="External"/><Relationship Id="rId1511" Type="http://schemas.openxmlformats.org/officeDocument/2006/relationships/hyperlink" Target="http://www.alanwood.net/pesticides/pydanon.html" TargetMode="External"/><Relationship Id="rId1749" Type="http://schemas.openxmlformats.org/officeDocument/2006/relationships/hyperlink" Target="http://www.alanwood.net/pesticides/tirpate.html" TargetMode="External"/><Relationship Id="rId106" Type="http://schemas.openxmlformats.org/officeDocument/2006/relationships/hyperlink" Target="http://www.alanwood.net/pesticides/1,3-dichloropropene.html" TargetMode="External"/><Relationship Id="rId313" Type="http://schemas.openxmlformats.org/officeDocument/2006/relationships/hyperlink" Target="http://www.alanwood.net/pesticides/carbosulfan.html" TargetMode="External"/><Relationship Id="rId758" Type="http://schemas.openxmlformats.org/officeDocument/2006/relationships/hyperlink" Target="http://www.alanwood.net/pesticides/ethiofencarb.html" TargetMode="External"/><Relationship Id="rId965" Type="http://schemas.openxmlformats.org/officeDocument/2006/relationships/hyperlink" Target="http://www.alanwood.net/pesticides/furamethrin.html" TargetMode="External"/><Relationship Id="rId1150" Type="http://schemas.openxmlformats.org/officeDocument/2006/relationships/hyperlink" Target="http://www.alanwood.net/pesticides/maa.html" TargetMode="External"/><Relationship Id="rId1388" Type="http://schemas.openxmlformats.org/officeDocument/2006/relationships/hyperlink" Target="http://www.alanwood.net/pesticides/penflufen.html" TargetMode="External"/><Relationship Id="rId1595" Type="http://schemas.openxmlformats.org/officeDocument/2006/relationships/hyperlink" Target="http://www.alanwood.net/pesticides/ryania.html" TargetMode="External"/><Relationship Id="rId1609" Type="http://schemas.openxmlformats.org/officeDocument/2006/relationships/hyperlink" Target="http://www.alanwood.net/pesticides/sesamex.html" TargetMode="External"/><Relationship Id="rId1816" Type="http://schemas.openxmlformats.org/officeDocument/2006/relationships/hyperlink" Target="http://www.alanwood.net/pesticides/valerate.html" TargetMode="External"/><Relationship Id="rId10" Type="http://schemas.openxmlformats.org/officeDocument/2006/relationships/hyperlink" Target="http://www.alanwood.net/pesticides/2,4,5-tb.html" TargetMode="External"/><Relationship Id="rId94" Type="http://schemas.openxmlformats.org/officeDocument/2006/relationships/hyperlink" Target="http://www.alanwood.net/pesticides/silica%20gel.html" TargetMode="External"/><Relationship Id="rId397" Type="http://schemas.openxmlformats.org/officeDocument/2006/relationships/hyperlink" Target="http://www.alanwood.net/pesticides/chloroxynil.html" TargetMode="External"/><Relationship Id="rId520" Type="http://schemas.openxmlformats.org/officeDocument/2006/relationships/hyperlink" Target="http://www.alanwood.net/pesticides/cyfluthrin.html" TargetMode="External"/><Relationship Id="rId618" Type="http://schemas.openxmlformats.org/officeDocument/2006/relationships/hyperlink" Target="http://www.alanwood.net/pesticides/dicresyl.html" TargetMode="External"/><Relationship Id="rId825" Type="http://schemas.openxmlformats.org/officeDocument/2006/relationships/hyperlink" Target="http://www.alanwood.net/pesticides/fenpicoxamid.html" TargetMode="External"/><Relationship Id="rId1248" Type="http://schemas.openxmlformats.org/officeDocument/2006/relationships/hyperlink" Target="http://www.alanwood.net/pesticides/methylneodecanamide.html" TargetMode="External"/><Relationship Id="rId1455" Type="http://schemas.openxmlformats.org/officeDocument/2006/relationships/hyperlink" Target="http://www.alanwood.net/pesticides/potassium%20ethylxanthate.html" TargetMode="External"/><Relationship Id="rId1662" Type="http://schemas.openxmlformats.org/officeDocument/2006/relationships/hyperlink" Target="http://www.alanwood.net/pesticides/sulglycapin.html" TargetMode="External"/><Relationship Id="rId257" Type="http://schemas.openxmlformats.org/officeDocument/2006/relationships/hyperlink" Target="http://www.alanwood.net/pesticides/bupirimate.html" TargetMode="External"/><Relationship Id="rId464" Type="http://schemas.openxmlformats.org/officeDocument/2006/relationships/hyperlink" Target="http://www.alanwood.net/pesticides/copper%20sulfate.html" TargetMode="External"/><Relationship Id="rId1010" Type="http://schemas.openxmlformats.org/officeDocument/2006/relationships/hyperlink" Target="http://www.alanwood.net/pesticides/herbimycin.html" TargetMode="External"/><Relationship Id="rId1094" Type="http://schemas.openxmlformats.org/officeDocument/2006/relationships/hyperlink" Target="http://www.alanwood.net/pesticides/isoproturon.html" TargetMode="External"/><Relationship Id="rId1108" Type="http://schemas.openxmlformats.org/officeDocument/2006/relationships/hyperlink" Target="http://www.alanwood.net/pesticides/japothrins.html" TargetMode="External"/><Relationship Id="rId1315" Type="http://schemas.openxmlformats.org/officeDocument/2006/relationships/hyperlink" Target="http://www.alanwood.net/pesticides/nicosulfuron.html" TargetMode="External"/><Relationship Id="rId117" Type="http://schemas.openxmlformats.org/officeDocument/2006/relationships/hyperlink" Target="http://www.alanwood.net/pesticides/azadirachtin.html" TargetMode="External"/><Relationship Id="rId671" Type="http://schemas.openxmlformats.org/officeDocument/2006/relationships/hyperlink" Target="http://www.alanwood.net/pesticides/diniconazole.html" TargetMode="External"/><Relationship Id="rId769" Type="http://schemas.openxmlformats.org/officeDocument/2006/relationships/hyperlink" Target="http://www.alanwood.net/pesticides/ethoxyquin.html" TargetMode="External"/><Relationship Id="rId976" Type="http://schemas.openxmlformats.org/officeDocument/2006/relationships/hyperlink" Target="http://www.alanwood.net/pesticides/furophanate.html" TargetMode="External"/><Relationship Id="rId1399" Type="http://schemas.openxmlformats.org/officeDocument/2006/relationships/hyperlink" Target="http://www.alanwood.net/pesticides/phenazine%20oxide.html" TargetMode="External"/><Relationship Id="rId324" Type="http://schemas.openxmlformats.org/officeDocument/2006/relationships/hyperlink" Target="http://www.alanwood.net/pesticides/cepc.html" TargetMode="External"/><Relationship Id="rId531" Type="http://schemas.openxmlformats.org/officeDocument/2006/relationships/hyperlink" Target="http://www.alanwood.net/pesticides/cyphenothrin.html" TargetMode="External"/><Relationship Id="rId629" Type="http://schemas.openxmlformats.org/officeDocument/2006/relationships/hyperlink" Target="http://www.alanwood.net/pesticides/diethyl%20pyrocarbonate.html" TargetMode="External"/><Relationship Id="rId1161" Type="http://schemas.openxmlformats.org/officeDocument/2006/relationships/hyperlink" Target="http://www.alanwood.net/pesticides/matrine.html" TargetMode="External"/><Relationship Id="rId1259" Type="http://schemas.openxmlformats.org/officeDocument/2006/relationships/hyperlink" Target="http://www.alanwood.net/pesticides/metrafenone.html" TargetMode="External"/><Relationship Id="rId1466" Type="http://schemas.openxmlformats.org/officeDocument/2006/relationships/hyperlink" Target="http://www.alanwood.net/pesticides/probenazole.html" TargetMode="External"/><Relationship Id="rId836" Type="http://schemas.openxmlformats.org/officeDocument/2006/relationships/hyperlink" Target="http://www.alanwood.net/pesticides/fenteracol.html" TargetMode="External"/><Relationship Id="rId1021" Type="http://schemas.openxmlformats.org/officeDocument/2006/relationships/hyperlink" Target="http://www.alanwood.net/pesticides/holosulf.html" TargetMode="External"/><Relationship Id="rId1119" Type="http://schemas.openxmlformats.org/officeDocument/2006/relationships/hyperlink" Target="http://www.alanwood.net/pesticides/juvenile%20hormone%20iii.html" TargetMode="External"/><Relationship Id="rId1673" Type="http://schemas.openxmlformats.org/officeDocument/2006/relationships/hyperlink" Target="http://www.alanwood.net/pesticides/tebufenozide.html" TargetMode="External"/><Relationship Id="rId903" Type="http://schemas.openxmlformats.org/officeDocument/2006/relationships/hyperlink" Target="http://www.alanwood.net/pesticides/flurochloridone.html" TargetMode="External"/><Relationship Id="rId1326" Type="http://schemas.openxmlformats.org/officeDocument/2006/relationships/hyperlink" Target="http://www.alanwood.net/pesticides/nitrofluorfen.html" TargetMode="External"/><Relationship Id="rId1533" Type="http://schemas.openxmlformats.org/officeDocument/2006/relationships/hyperlink" Target="http://www.alanwood.net/pesticides/pyrethrin%20i.html" TargetMode="External"/><Relationship Id="rId1740" Type="http://schemas.openxmlformats.org/officeDocument/2006/relationships/hyperlink" Target="http://www.alanwood.net/pesticides/thuringiensin.html" TargetMode="External"/><Relationship Id="rId32" Type="http://schemas.openxmlformats.org/officeDocument/2006/relationships/hyperlink" Target="http://www.alanwood.net/pesticides/acetamiprid.html" TargetMode="External"/><Relationship Id="rId1600" Type="http://schemas.openxmlformats.org/officeDocument/2006/relationships/hyperlink" Target="http://www.alanwood.net/pesticides/santonin.html" TargetMode="External"/><Relationship Id="rId1838" Type="http://schemas.openxmlformats.org/officeDocument/2006/relationships/hyperlink" Target="http://www.alanwood.net/pesticides/zoxamide.html" TargetMode="External"/><Relationship Id="rId181" Type="http://schemas.openxmlformats.org/officeDocument/2006/relationships/hyperlink" Target="http://www.alanwood.net/pesticides/1,3-dichloropropene.html" TargetMode="External"/><Relationship Id="rId279" Type="http://schemas.openxmlformats.org/officeDocument/2006/relationships/hyperlink" Target="http://www.alanwood.net/pesticides/triazbutil.html" TargetMode="External"/><Relationship Id="rId486" Type="http://schemas.openxmlformats.org/officeDocument/2006/relationships/hyperlink" Target="http://www.alanwood.net/pesticides/cumyluron.html" TargetMode="External"/><Relationship Id="rId693" Type="http://schemas.openxmlformats.org/officeDocument/2006/relationships/hyperlink" Target="http://www.alanwood.net/pesticides/diphenamid.html" TargetMode="External"/><Relationship Id="rId139" Type="http://schemas.openxmlformats.org/officeDocument/2006/relationships/hyperlink" Target="http://www.alanwood.net/pesticides/beflubutamid.html" TargetMode="External"/><Relationship Id="rId346" Type="http://schemas.openxmlformats.org/officeDocument/2006/relationships/hyperlink" Target="http://www.alanwood.net/pesticides/chlorbenzuron.html" TargetMode="External"/><Relationship Id="rId553" Type="http://schemas.openxmlformats.org/officeDocument/2006/relationships/hyperlink" Target="http://www.alanwood.net/pesticides/1,3-dichloropropene.html" TargetMode="External"/><Relationship Id="rId760" Type="http://schemas.openxmlformats.org/officeDocument/2006/relationships/hyperlink" Target="http://www.alanwood.net/pesticides/ethiozin.html" TargetMode="External"/><Relationship Id="rId998" Type="http://schemas.openxmlformats.org/officeDocument/2006/relationships/hyperlink" Target="http://www.alanwood.net/pesticides/halosulfuron.html" TargetMode="External"/><Relationship Id="rId1183" Type="http://schemas.openxmlformats.org/officeDocument/2006/relationships/hyperlink" Target="http://www.alanwood.net/pesticides/triacontanol.html" TargetMode="External"/><Relationship Id="rId1390" Type="http://schemas.openxmlformats.org/officeDocument/2006/relationships/hyperlink" Target="http://www.alanwood.net/pesticides/penoxsulam.html" TargetMode="External"/><Relationship Id="rId206" Type="http://schemas.openxmlformats.org/officeDocument/2006/relationships/hyperlink" Target="http://www.alanwood.net/pesticides/biphenyl.html" TargetMode="External"/><Relationship Id="rId413" Type="http://schemas.openxmlformats.org/officeDocument/2006/relationships/hyperlink" Target="http://www.alanwood.net/pesticides/cycloheximide.html" TargetMode="External"/><Relationship Id="rId858" Type="http://schemas.openxmlformats.org/officeDocument/2006/relationships/hyperlink" Target="http://www.alanwood.net/pesticides/fluacrypyrim.html" TargetMode="External"/><Relationship Id="rId1043" Type="http://schemas.openxmlformats.org/officeDocument/2006/relationships/hyperlink" Target="http://www.alanwood.net/pesticides/imicyafos.html" TargetMode="External"/><Relationship Id="rId1488" Type="http://schemas.openxmlformats.org/officeDocument/2006/relationships/hyperlink" Target="http://www.alanwood.net/pesticides/propamidine.html" TargetMode="External"/><Relationship Id="rId1695" Type="http://schemas.openxmlformats.org/officeDocument/2006/relationships/hyperlink" Target="http://www.alanwood.net/pesticides/terbutryn.html" TargetMode="External"/><Relationship Id="rId620" Type="http://schemas.openxmlformats.org/officeDocument/2006/relationships/hyperlink" Target="http://www.alanwood.net/pesticides/dicyclanil.html" TargetMode="External"/><Relationship Id="rId718" Type="http://schemas.openxmlformats.org/officeDocument/2006/relationships/hyperlink" Target="http://www.alanwood.net/pesticides/drazoxolon.html" TargetMode="External"/><Relationship Id="rId925" Type="http://schemas.openxmlformats.org/officeDocument/2006/relationships/hyperlink" Target="http://www.alanwood.net/pesticides/flurenol.html" TargetMode="External"/><Relationship Id="rId1250" Type="http://schemas.openxmlformats.org/officeDocument/2006/relationships/hyperlink" Target="http://www.alanwood.net/pesticides/metobenzuron.html" TargetMode="External"/><Relationship Id="rId1348" Type="http://schemas.openxmlformats.org/officeDocument/2006/relationships/hyperlink" Target="http://www.alanwood.net/pesticides/oryzalin.html" TargetMode="External"/><Relationship Id="rId1555" Type="http://schemas.openxmlformats.org/officeDocument/2006/relationships/hyperlink" Target="http://www.alanwood.net/pesticides/pyrimitate.html" TargetMode="External"/><Relationship Id="rId1762" Type="http://schemas.openxmlformats.org/officeDocument/2006/relationships/hyperlink" Target="http://www.alanwood.net/pesticides/tretamine.html" TargetMode="External"/><Relationship Id="rId1110" Type="http://schemas.openxmlformats.org/officeDocument/2006/relationships/hyperlink" Target="http://www.alanwood.net/pesticides/jasmolin%20ii.html" TargetMode="External"/><Relationship Id="rId1208" Type="http://schemas.openxmlformats.org/officeDocument/2006/relationships/hyperlink" Target="http://www.alanwood.net/pesticides/metazosulfuron.html" TargetMode="External"/><Relationship Id="rId1415" Type="http://schemas.openxmlformats.org/officeDocument/2006/relationships/hyperlink" Target="http://www.alanwood.net/pesticides/phosdiphen.html" TargetMode="External"/><Relationship Id="rId54" Type="http://schemas.openxmlformats.org/officeDocument/2006/relationships/hyperlink" Target="http://www.alanwood.net/pesticides/aldicarb.html" TargetMode="External"/><Relationship Id="rId1622" Type="http://schemas.openxmlformats.org/officeDocument/2006/relationships/hyperlink" Target="http://www.alanwood.net/pesticides/simeton.html" TargetMode="External"/><Relationship Id="rId270" Type="http://schemas.openxmlformats.org/officeDocument/2006/relationships/hyperlink" Target="http://www.alanwood.net/pesticides/buthidazole.html" TargetMode="External"/><Relationship Id="rId130" Type="http://schemas.openxmlformats.org/officeDocument/2006/relationships/hyperlink" Target="http://www.alanwood.net/pesticides/bachmedesh.html" TargetMode="External"/><Relationship Id="rId368" Type="http://schemas.openxmlformats.org/officeDocument/2006/relationships/hyperlink" Target="http://www.alanwood.net/pesticides/chlorfluazuron.html" TargetMode="External"/><Relationship Id="rId575" Type="http://schemas.openxmlformats.org/officeDocument/2006/relationships/hyperlink" Target="http://www.alanwood.net/pesticides/demeton-s.html" TargetMode="External"/><Relationship Id="rId782" Type="http://schemas.openxmlformats.org/officeDocument/2006/relationships/hyperlink" Target="http://www.alanwood.net/pesticides/ethylmercury%20phosphate.html" TargetMode="External"/><Relationship Id="rId228" Type="http://schemas.openxmlformats.org/officeDocument/2006/relationships/hyperlink" Target="http://www.alanwood.net/pesticides/brevicomin.html" TargetMode="External"/><Relationship Id="rId435" Type="http://schemas.openxmlformats.org/officeDocument/2006/relationships/hyperlink" Target="http://www.alanwood.net/pesticides/clofentezine.html" TargetMode="External"/><Relationship Id="rId642" Type="http://schemas.openxmlformats.org/officeDocument/2006/relationships/hyperlink" Target="http://www.alanwood.net/pesticides/dilor.html" TargetMode="External"/><Relationship Id="rId1065" Type="http://schemas.openxmlformats.org/officeDocument/2006/relationships/hyperlink" Target="http://www.alanwood.net/pesticides/ipfentrifluconazole.html" TargetMode="External"/><Relationship Id="rId1272" Type="http://schemas.openxmlformats.org/officeDocument/2006/relationships/hyperlink" Target="http://www.alanwood.net/pesticides/pyriminostrobin.html" TargetMode="External"/><Relationship Id="rId502" Type="http://schemas.openxmlformats.org/officeDocument/2006/relationships/hyperlink" Target="http://www.alanwood.net/pesticides/cyclafuramid.html" TargetMode="External"/><Relationship Id="rId947" Type="http://schemas.openxmlformats.org/officeDocument/2006/relationships/hyperlink" Target="http://www.alanwood.net/pesticides/formothion.html" TargetMode="External"/><Relationship Id="rId1132" Type="http://schemas.openxmlformats.org/officeDocument/2006/relationships/hyperlink" Target="http://www.alanwood.net/pesticides/lactofen.html" TargetMode="External"/><Relationship Id="rId1577" Type="http://schemas.openxmlformats.org/officeDocument/2006/relationships/hyperlink" Target="http://www.alanwood.net/pesticides/quinoxyfen.html" TargetMode="External"/><Relationship Id="rId1784" Type="http://schemas.openxmlformats.org/officeDocument/2006/relationships/hyperlink" Target="http://www.alanwood.net/pesticides/tridiphane.html" TargetMode="External"/><Relationship Id="rId76" Type="http://schemas.openxmlformats.org/officeDocument/2006/relationships/hyperlink" Target="http://www.alanwood.net/pesticides/amicarthiazol.html" TargetMode="External"/><Relationship Id="rId807" Type="http://schemas.openxmlformats.org/officeDocument/2006/relationships/hyperlink" Target="http://www.alanwood.net/pesticides/fenfuram.html" TargetMode="External"/><Relationship Id="rId1437" Type="http://schemas.openxmlformats.org/officeDocument/2006/relationships/hyperlink" Target="http://www.alanwood.net/pesticides/piperonyl%20cyclonene.html" TargetMode="External"/><Relationship Id="rId1644" Type="http://schemas.openxmlformats.org/officeDocument/2006/relationships/hyperlink" Target="http://www.alanwood.net/pesticides/spirotetramat.html" TargetMode="External"/><Relationship Id="rId1851" Type="http://schemas.openxmlformats.org/officeDocument/2006/relationships/hyperlink" Target="https://pesticidecompendium.bcpc.org/metarylpicoxamid.html" TargetMode="External"/><Relationship Id="rId1504" Type="http://schemas.openxmlformats.org/officeDocument/2006/relationships/hyperlink" Target="http://www.alanwood.net/pesticides/prothidathion.html" TargetMode="External"/><Relationship Id="rId1711" Type="http://schemas.openxmlformats.org/officeDocument/2006/relationships/hyperlink" Target="http://www.alanwood.net/pesticides/thiamethoxam.html" TargetMode="External"/><Relationship Id="rId292" Type="http://schemas.openxmlformats.org/officeDocument/2006/relationships/hyperlink" Target="http://www.alanwood.net/pesticides/calcium%20polysulfide.html" TargetMode="External"/><Relationship Id="rId1809" Type="http://schemas.openxmlformats.org/officeDocument/2006/relationships/hyperlink" Target="http://www.alanwood.net/pesticides/tritosulfuron.html" TargetMode="External"/><Relationship Id="rId597" Type="http://schemas.openxmlformats.org/officeDocument/2006/relationships/hyperlink" Target="http://www.alanwood.net/pesticides/dichlofluanid.html" TargetMode="External"/><Relationship Id="rId152" Type="http://schemas.openxmlformats.org/officeDocument/2006/relationships/hyperlink" Target="http://www.alanwood.net/pesticides/saflufenacil.html" TargetMode="External"/><Relationship Id="rId457" Type="http://schemas.openxmlformats.org/officeDocument/2006/relationships/hyperlink" Target="http://www.alanwood.net/pesticides/copper%20acetate.html" TargetMode="External"/><Relationship Id="rId1087" Type="http://schemas.openxmlformats.org/officeDocument/2006/relationships/hyperlink" Target="http://www.alanwood.net/pesticides/isomethiozin.html" TargetMode="External"/><Relationship Id="rId1294" Type="http://schemas.openxmlformats.org/officeDocument/2006/relationships/hyperlink" Target="http://www.alanwood.net/pesticides/msma.html" TargetMode="External"/><Relationship Id="rId664" Type="http://schemas.openxmlformats.org/officeDocument/2006/relationships/hyperlink" Target="http://www.alanwood.net/pesticides/dimetilan.html" TargetMode="External"/><Relationship Id="rId871" Type="http://schemas.openxmlformats.org/officeDocument/2006/relationships/hyperlink" Target="http://www.alanwood.net/pesticides/flucofuron.html" TargetMode="External"/><Relationship Id="rId969" Type="http://schemas.openxmlformats.org/officeDocument/2006/relationships/hyperlink" Target="http://www.alanwood.net/pesticides/furcarbanil.html" TargetMode="External"/><Relationship Id="rId1599" Type="http://schemas.openxmlformats.org/officeDocument/2006/relationships/hyperlink" Target="http://www.alanwood.net/pesticides/sanguinarine.html" TargetMode="External"/><Relationship Id="rId317" Type="http://schemas.openxmlformats.org/officeDocument/2006/relationships/hyperlink" Target="http://www.alanwood.net/pesticides/carpropamid.html" TargetMode="External"/><Relationship Id="rId524" Type="http://schemas.openxmlformats.org/officeDocument/2006/relationships/hyperlink" Target="http://www.alanwood.net/pesticides/cyhexatin.html" TargetMode="External"/><Relationship Id="rId731" Type="http://schemas.openxmlformats.org/officeDocument/2006/relationships/hyperlink" Target="http://www.alanwood.net/pesticides/endothion.html" TargetMode="External"/><Relationship Id="rId1154" Type="http://schemas.openxmlformats.org/officeDocument/2006/relationships/hyperlink" Target="http://www.alanwood.net/pesticides/maltodextrin.html" TargetMode="External"/><Relationship Id="rId1361" Type="http://schemas.openxmlformats.org/officeDocument/2006/relationships/hyperlink" Target="http://www.alanwood.net/pesticides/oxazosulfyl.html" TargetMode="External"/><Relationship Id="rId1459" Type="http://schemas.openxmlformats.org/officeDocument/2006/relationships/hyperlink" Target="http://www.alanwood.net/pesticides/prallethrin.html" TargetMode="External"/><Relationship Id="rId98" Type="http://schemas.openxmlformats.org/officeDocument/2006/relationships/hyperlink" Target="http://www.alanwood.net/pesticides/anilazine.html" TargetMode="External"/><Relationship Id="rId829" Type="http://schemas.openxmlformats.org/officeDocument/2006/relationships/hyperlink" Target="http://www.alanwood.net/pesticides/fenpropimorph.html" TargetMode="External"/><Relationship Id="rId1014" Type="http://schemas.openxmlformats.org/officeDocument/2006/relationships/hyperlink" Target="http://www.alanwood.net/pesticides/hexaconazole.html" TargetMode="External"/><Relationship Id="rId1221" Type="http://schemas.openxmlformats.org/officeDocument/2006/relationships/hyperlink" Target="http://www.alanwood.net/pesticides/methidathion.html" TargetMode="External"/><Relationship Id="rId1666" Type="http://schemas.openxmlformats.org/officeDocument/2006/relationships/hyperlink" Target="http://www.alanwood.net/pesticides/tavron.html" TargetMode="External"/><Relationship Id="rId1319" Type="http://schemas.openxmlformats.org/officeDocument/2006/relationships/hyperlink" Target="http://www.alanwood.net/pesticides/ningnanmycin.html" TargetMode="External"/><Relationship Id="rId1526" Type="http://schemas.openxmlformats.org/officeDocument/2006/relationships/hyperlink" Target="http://www.alanwood.net/pesticides/pyraziflumid.html" TargetMode="External"/><Relationship Id="rId1733" Type="http://schemas.openxmlformats.org/officeDocument/2006/relationships/hyperlink" Target="http://www.alanwood.net/pesticides/thiophanate.html" TargetMode="External"/><Relationship Id="rId25" Type="http://schemas.openxmlformats.org/officeDocument/2006/relationships/hyperlink" Target="http://www.alanwood.net/pesticides/8-phenylmercurioxyquinoline.html" TargetMode="External"/><Relationship Id="rId1800" Type="http://schemas.openxmlformats.org/officeDocument/2006/relationships/hyperlink" Target="http://www.alanwood.net/pesticides/trimethacarb.html" TargetMode="External"/><Relationship Id="rId174" Type="http://schemas.openxmlformats.org/officeDocument/2006/relationships/hyperlink" Target="http://www.alanwood.net/pesticides/benzipram.html" TargetMode="External"/><Relationship Id="rId381" Type="http://schemas.openxmlformats.org/officeDocument/2006/relationships/hyperlink" Target="http://www.alanwood.net/pesticides/chlorobenzilate.html" TargetMode="External"/><Relationship Id="rId241" Type="http://schemas.openxmlformats.org/officeDocument/2006/relationships/hyperlink" Target="http://www.alanwood.net/pesticides/bromobutide.html" TargetMode="External"/><Relationship Id="rId479" Type="http://schemas.openxmlformats.org/officeDocument/2006/relationships/hyperlink" Target="http://www.alanwood.net/pesticides/crimidine.html" TargetMode="External"/><Relationship Id="rId686" Type="http://schemas.openxmlformats.org/officeDocument/2006/relationships/hyperlink" Target="http://www.alanwood.net/pesticides/dinotefuran.html" TargetMode="External"/><Relationship Id="rId893" Type="http://schemas.openxmlformats.org/officeDocument/2006/relationships/hyperlink" Target="http://www.alanwood.net/pesticides/flumipropyn.html" TargetMode="External"/><Relationship Id="rId339" Type="http://schemas.openxmlformats.org/officeDocument/2006/relationships/hyperlink" Target="http://www.alanwood.net/pesticides/chloraniformethan.html" TargetMode="External"/><Relationship Id="rId546" Type="http://schemas.openxmlformats.org/officeDocument/2006/relationships/hyperlink" Target="http://www.alanwood.net/pesticides/dayoutong.html" TargetMode="External"/><Relationship Id="rId753" Type="http://schemas.openxmlformats.org/officeDocument/2006/relationships/hyperlink" Target="http://www.alanwood.net/pesticides/ethachlor.html" TargetMode="External"/><Relationship Id="rId1176" Type="http://schemas.openxmlformats.org/officeDocument/2006/relationships/hyperlink" Target="http://www.alanwood.net/pesticides/medlure.html" TargetMode="External"/><Relationship Id="rId1383" Type="http://schemas.openxmlformats.org/officeDocument/2006/relationships/hyperlink" Target="http://www.alanwood.net/pesticides/pefurazoate.html" TargetMode="External"/><Relationship Id="rId101" Type="http://schemas.openxmlformats.org/officeDocument/2006/relationships/hyperlink" Target="http://www.alanwood.net/pesticides/anthraquinone.html" TargetMode="External"/><Relationship Id="rId406" Type="http://schemas.openxmlformats.org/officeDocument/2006/relationships/hyperlink" Target="http://www.alanwood.net/pesticides/chlorthal.html" TargetMode="External"/><Relationship Id="rId960" Type="http://schemas.openxmlformats.org/officeDocument/2006/relationships/hyperlink" Target="http://www.alanwood.net/pesticides/derivatives/ethoxyfen-ethyl.html" TargetMode="External"/><Relationship Id="rId1036" Type="http://schemas.openxmlformats.org/officeDocument/2006/relationships/hyperlink" Target="http://www.alanwood.net/pesticides/imazamox.html" TargetMode="External"/><Relationship Id="rId1243" Type="http://schemas.openxmlformats.org/officeDocument/2006/relationships/hyperlink" Target="http://www.alanwood.net/pesticides/methyldymron.html" TargetMode="External"/><Relationship Id="rId1590" Type="http://schemas.openxmlformats.org/officeDocument/2006/relationships/hyperlink" Target="http://www.alanwood.net/pesticides/resmethrin.html" TargetMode="External"/><Relationship Id="rId1688" Type="http://schemas.openxmlformats.org/officeDocument/2006/relationships/hyperlink" Target="http://www.alanwood.net/pesticides/terallethrin.html" TargetMode="External"/><Relationship Id="rId613" Type="http://schemas.openxmlformats.org/officeDocument/2006/relationships/hyperlink" Target="http://www.alanwood.net/pesticides/dicloran.html" TargetMode="External"/><Relationship Id="rId820" Type="http://schemas.openxmlformats.org/officeDocument/2006/relationships/hyperlink" Target="http://www.alanwood.net/pesticides/fenoxaprop.html" TargetMode="External"/><Relationship Id="rId918" Type="http://schemas.openxmlformats.org/officeDocument/2006/relationships/hyperlink" Target="http://www.alanwood.net/pesticides/flupropanate.html" TargetMode="External"/><Relationship Id="rId1450" Type="http://schemas.openxmlformats.org/officeDocument/2006/relationships/hyperlink" Target="http://www.alanwood.net/pesticides/polyoxins.html" TargetMode="External"/><Relationship Id="rId1548" Type="http://schemas.openxmlformats.org/officeDocument/2006/relationships/hyperlink" Target="http://www.alanwood.net/pesticides/pyrifenox.html" TargetMode="External"/><Relationship Id="rId1755" Type="http://schemas.openxmlformats.org/officeDocument/2006/relationships/hyperlink" Target="http://www.alanwood.net/pesticides/tolylmercury%20acetate.html" TargetMode="External"/><Relationship Id="rId1103" Type="http://schemas.openxmlformats.org/officeDocument/2006/relationships/hyperlink" Target="http://www.alanwood.net/pesticides/isoxaflutole.html" TargetMode="External"/><Relationship Id="rId1310" Type="http://schemas.openxmlformats.org/officeDocument/2006/relationships/hyperlink" Target="http://www.alanwood.net/pesticides/natamycin.html" TargetMode="External"/><Relationship Id="rId1408" Type="http://schemas.openxmlformats.org/officeDocument/2006/relationships/hyperlink" Target="http://www.alanwood.net/pesticides/phenylmercury%20chloride.html" TargetMode="External"/><Relationship Id="rId47" Type="http://schemas.openxmlformats.org/officeDocument/2006/relationships/hyperlink" Target="http://www.alanwood.net/pesticides/acypetacs.html" TargetMode="External"/><Relationship Id="rId1615" Type="http://schemas.openxmlformats.org/officeDocument/2006/relationships/hyperlink" Target="http://www.alanwood.net/pesticides/siglure.html" TargetMode="External"/><Relationship Id="rId1822" Type="http://schemas.openxmlformats.org/officeDocument/2006/relationships/hyperlink" Target="http://www.alanwood.net/pesticides/vinclozolin.html" TargetMode="External"/><Relationship Id="rId196" Type="http://schemas.openxmlformats.org/officeDocument/2006/relationships/hyperlink" Target="http://www.alanwood.net/pesticides/bifenazate.html" TargetMode="External"/><Relationship Id="rId263" Type="http://schemas.openxmlformats.org/officeDocument/2006/relationships/hyperlink" Target="http://www.alanwood.net/pesticides/butafenacil.html" TargetMode="External"/><Relationship Id="rId470" Type="http://schemas.openxmlformats.org/officeDocument/2006/relationships/hyperlink" Target="http://www.alanwood.net/pesticides/coumatetralyl.html" TargetMode="External"/><Relationship Id="rId123" Type="http://schemas.openxmlformats.org/officeDocument/2006/relationships/hyperlink" Target="http://www.alanwood.net/pesticides/azinphos-methyl.html" TargetMode="External"/><Relationship Id="rId330" Type="http://schemas.openxmlformats.org/officeDocument/2006/relationships/hyperlink" Target="http://www.alanwood.net/pesticides/chinomethionat.html" TargetMode="External"/><Relationship Id="rId568" Type="http://schemas.openxmlformats.org/officeDocument/2006/relationships/hyperlink" Target="http://www.alanwood.net/pesticides/demephion.html" TargetMode="External"/><Relationship Id="rId775" Type="http://schemas.openxmlformats.org/officeDocument/2006/relationships/hyperlink" Target="http://www.alanwood.net/pesticides/ethylene.html" TargetMode="External"/><Relationship Id="rId982" Type="http://schemas.openxmlformats.org/officeDocument/2006/relationships/hyperlink" Target="http://www.alanwood.net/pesticides/gibberellins.html" TargetMode="External"/><Relationship Id="rId1198" Type="http://schemas.openxmlformats.org/officeDocument/2006/relationships/hyperlink" Target="http://www.alanwood.net/pesticides/mesotrione.html" TargetMode="External"/><Relationship Id="rId428" Type="http://schemas.openxmlformats.org/officeDocument/2006/relationships/hyperlink" Target="http://www.alanwood.net/pesticides/clethodim.html" TargetMode="External"/><Relationship Id="rId635" Type="http://schemas.openxmlformats.org/officeDocument/2006/relationships/hyperlink" Target="http://www.alanwood.net/pesticides/difethialone.html" TargetMode="External"/><Relationship Id="rId842" Type="http://schemas.openxmlformats.org/officeDocument/2006/relationships/hyperlink" Target="http://www.alanwood.net/pesticides/derivatives/fenuron%20tca.html" TargetMode="External"/><Relationship Id="rId1058" Type="http://schemas.openxmlformats.org/officeDocument/2006/relationships/hyperlink" Target="http://www.alanwood.net/pesticides/iodosulfuron.html" TargetMode="External"/><Relationship Id="rId1265" Type="http://schemas.openxmlformats.org/officeDocument/2006/relationships/hyperlink" Target="http://www.alanwood.net/pesticides/mexacarbate.html" TargetMode="External"/><Relationship Id="rId1472" Type="http://schemas.openxmlformats.org/officeDocument/2006/relationships/hyperlink" Target="http://www.alanwood.net/pesticides/profenofos.html" TargetMode="External"/><Relationship Id="rId702" Type="http://schemas.openxmlformats.org/officeDocument/2006/relationships/hyperlink" Target="http://www.alanwood.net/pesticides/disulfiram.html" TargetMode="External"/><Relationship Id="rId1125" Type="http://schemas.openxmlformats.org/officeDocument/2006/relationships/hyperlink" Target="http://www.alanwood.net/pesticides/kejunlin.html" TargetMode="External"/><Relationship Id="rId1332" Type="http://schemas.openxmlformats.org/officeDocument/2006/relationships/hyperlink" Target="http://www.alanwood.net/pesticides/norflurazon.html" TargetMode="External"/><Relationship Id="rId1777" Type="http://schemas.openxmlformats.org/officeDocument/2006/relationships/hyperlink" Target="http://www.alanwood.net/pesticides/trichlamide.html" TargetMode="External"/><Relationship Id="rId69" Type="http://schemas.openxmlformats.org/officeDocument/2006/relationships/hyperlink" Target="http://www.alanwood.net/pesticides/altretamine.html" TargetMode="External"/><Relationship Id="rId1637" Type="http://schemas.openxmlformats.org/officeDocument/2006/relationships/hyperlink" Target="http://www.alanwood.net/pesticides/sodium%20thiocyanate.html" TargetMode="External"/><Relationship Id="rId1844" Type="http://schemas.openxmlformats.org/officeDocument/2006/relationships/hyperlink" Target="https://pesticidecompendium.bcpc.org/nicofluprole.html" TargetMode="External"/><Relationship Id="rId1704" Type="http://schemas.openxmlformats.org/officeDocument/2006/relationships/hyperlink" Target="http://www.alanwood.net/pesticides/tetraniliprole.html" TargetMode="External"/><Relationship Id="rId285" Type="http://schemas.openxmlformats.org/officeDocument/2006/relationships/hyperlink" Target="http://www.alanwood.net/pesticides/cadusafos.html" TargetMode="External"/><Relationship Id="rId492" Type="http://schemas.openxmlformats.org/officeDocument/2006/relationships/hyperlink" Target="http://www.alanwood.net/pesticides/cyanatryn.html" TargetMode="External"/><Relationship Id="rId797" Type="http://schemas.openxmlformats.org/officeDocument/2006/relationships/hyperlink" Target="http://www.alanwood.net/pesticides/fenasulam.html" TargetMode="External"/><Relationship Id="rId145" Type="http://schemas.openxmlformats.org/officeDocument/2006/relationships/hyperlink" Target="http://www.alanwood.net/pesticides/benclothiaz.html" TargetMode="External"/><Relationship Id="rId352" Type="http://schemas.openxmlformats.org/officeDocument/2006/relationships/hyperlink" Target="http://www.alanwood.net/pesticides/chlordimeform.html" TargetMode="External"/><Relationship Id="rId1287" Type="http://schemas.openxmlformats.org/officeDocument/2006/relationships/hyperlink" Target="http://www.alanwood.net/pesticides/derivatives/monuron%20tca.html" TargetMode="External"/><Relationship Id="rId212" Type="http://schemas.openxmlformats.org/officeDocument/2006/relationships/hyperlink" Target="http://www.alanwood.net/pesticides/bispyribac.html" TargetMode="External"/><Relationship Id="rId657" Type="http://schemas.openxmlformats.org/officeDocument/2006/relationships/hyperlink" Target="http://www.alanwood.net/pesticides/dimethirimol.html" TargetMode="External"/><Relationship Id="rId864" Type="http://schemas.openxmlformats.org/officeDocument/2006/relationships/hyperlink" Target="http://www.alanwood.net/pesticides/fluazuron.html" TargetMode="External"/><Relationship Id="rId1494" Type="http://schemas.openxmlformats.org/officeDocument/2006/relationships/hyperlink" Target="http://www.alanwood.net/pesticides/propineb.html" TargetMode="External"/><Relationship Id="rId1799" Type="http://schemas.openxmlformats.org/officeDocument/2006/relationships/hyperlink" Target="http://www.alanwood.net/pesticides/trimedlure.html" TargetMode="External"/><Relationship Id="rId517" Type="http://schemas.openxmlformats.org/officeDocument/2006/relationships/hyperlink" Target="http://www.alanwood.net/pesticides/cyetpyrafen.html" TargetMode="External"/><Relationship Id="rId724" Type="http://schemas.openxmlformats.org/officeDocument/2006/relationships/hyperlink" Target="http://www.alanwood.net/pesticides/1,3-dichloropropene.html" TargetMode="External"/><Relationship Id="rId931" Type="http://schemas.openxmlformats.org/officeDocument/2006/relationships/hyperlink" Target="http://www.alanwood.net/pesticides/flusulfamide.html" TargetMode="External"/><Relationship Id="rId1147" Type="http://schemas.openxmlformats.org/officeDocument/2006/relationships/hyperlink" Target="http://www.alanwood.net/pesticides/triclopyricarb.html" TargetMode="External"/><Relationship Id="rId1354" Type="http://schemas.openxmlformats.org/officeDocument/2006/relationships/hyperlink" Target="http://www.alanwood.net/pesticides/oxadixyl.html" TargetMode="External"/><Relationship Id="rId1561" Type="http://schemas.openxmlformats.org/officeDocument/2006/relationships/hyperlink" Target="http://www.alanwood.net/pesticides/pyrolan.html" TargetMode="External"/><Relationship Id="rId60" Type="http://schemas.openxmlformats.org/officeDocument/2006/relationships/hyperlink" Target="http://www.alanwood.net/pesticides/allidochlor.html" TargetMode="External"/><Relationship Id="rId1007" Type="http://schemas.openxmlformats.org/officeDocument/2006/relationships/hyperlink" Target="http://www.alanwood.net/pesticides/heptamaloxyloglucan.html" TargetMode="External"/><Relationship Id="rId1214" Type="http://schemas.openxmlformats.org/officeDocument/2006/relationships/hyperlink" Target="http://www.alanwood.net/pesticides/methabenzthiazuron.html" TargetMode="External"/><Relationship Id="rId1421" Type="http://schemas.openxmlformats.org/officeDocument/2006/relationships/hyperlink" Target="http://www.alanwood.net/pesticides/phosphine.html" TargetMode="External"/><Relationship Id="rId1659" Type="http://schemas.openxmlformats.org/officeDocument/2006/relationships/hyperlink" Target="http://www.alanwood.net/pesticides/sulfur.html" TargetMode="External"/><Relationship Id="rId1519" Type="http://schemas.openxmlformats.org/officeDocument/2006/relationships/hyperlink" Target="http://www.alanwood.net/pesticides/pyraflufen.html" TargetMode="External"/><Relationship Id="rId1726" Type="http://schemas.openxmlformats.org/officeDocument/2006/relationships/hyperlink" Target="http://www.alanwood.net/pesticides/thiocyanatodinitrobenzenes.html" TargetMode="External"/><Relationship Id="rId18" Type="http://schemas.openxmlformats.org/officeDocument/2006/relationships/hyperlink" Target="http://www.alanwood.net/pesticides/3,4-dp.html" TargetMode="External"/><Relationship Id="rId167" Type="http://schemas.openxmlformats.org/officeDocument/2006/relationships/hyperlink" Target="http://www.alanwood.net/pesticides/benzalkonium%20chloride.html" TargetMode="External"/><Relationship Id="rId374" Type="http://schemas.openxmlformats.org/officeDocument/2006/relationships/hyperlink" Target="http://www.alanwood.net/pesticides/chlorpropham.html" TargetMode="External"/><Relationship Id="rId581" Type="http://schemas.openxmlformats.org/officeDocument/2006/relationships/hyperlink" Target="http://www.alanwood.net/pesticides/d-fanshiluquebingjuzhi.html" TargetMode="External"/><Relationship Id="rId234" Type="http://schemas.openxmlformats.org/officeDocument/2006/relationships/hyperlink" Target="http://www.alanwood.net/pesticides/bromacil.html" TargetMode="External"/><Relationship Id="rId679" Type="http://schemas.openxmlformats.org/officeDocument/2006/relationships/hyperlink" Target="http://www.alanwood.net/pesticides/dinocton.html" TargetMode="External"/><Relationship Id="rId886" Type="http://schemas.openxmlformats.org/officeDocument/2006/relationships/hyperlink" Target="http://www.alanwood.net/pesticides/flumethrin.html" TargetMode="External"/><Relationship Id="rId2" Type="http://schemas.openxmlformats.org/officeDocument/2006/relationships/hyperlink" Target="http://www.alanwood.net/pesticides/ethylene%20dibromide.html" TargetMode="External"/><Relationship Id="rId441" Type="http://schemas.openxmlformats.org/officeDocument/2006/relationships/hyperlink" Target="http://www.alanwood.net/pesticides/cloprop.html" TargetMode="External"/><Relationship Id="rId539" Type="http://schemas.openxmlformats.org/officeDocument/2006/relationships/hyperlink" Target="http://www.alanwood.net/pesticides/cypyrafluone.html" TargetMode="External"/><Relationship Id="rId746" Type="http://schemas.openxmlformats.org/officeDocument/2006/relationships/hyperlink" Target="http://www.alanwood.net/pesticides/oxydeprofos.html" TargetMode="External"/><Relationship Id="rId1071" Type="http://schemas.openxmlformats.org/officeDocument/2006/relationships/hyperlink" Target="http://www.alanwood.net/pesticides/ipsenol.html" TargetMode="External"/><Relationship Id="rId1169" Type="http://schemas.openxmlformats.org/officeDocument/2006/relationships/hyperlink" Target="http://www.alanwood.net/pesticides/mebenil.html" TargetMode="External"/><Relationship Id="rId1376" Type="http://schemas.openxmlformats.org/officeDocument/2006/relationships/hyperlink" Target="http://www.alanwood.net/pesticides/parinol.html" TargetMode="External"/><Relationship Id="rId1583" Type="http://schemas.openxmlformats.org/officeDocument/2006/relationships/hyperlink" Target="http://www.alanwood.net/pesticides/quyingding.html" TargetMode="External"/><Relationship Id="rId301" Type="http://schemas.openxmlformats.org/officeDocument/2006/relationships/hyperlink" Target="http://www.alanwood.net/pesticides/carbanolate.html" TargetMode="External"/><Relationship Id="rId953" Type="http://schemas.openxmlformats.org/officeDocument/2006/relationships/hyperlink" Target="http://www.alanwood.net/pesticides/fosthiazate.html" TargetMode="External"/><Relationship Id="rId1029" Type="http://schemas.openxmlformats.org/officeDocument/2006/relationships/hyperlink" Target="http://www.alanwood.net/pesticides/hymexazol.html" TargetMode="External"/><Relationship Id="rId1236" Type="http://schemas.openxmlformats.org/officeDocument/2006/relationships/hyperlink" Target="http://www.alanwood.net/pesticides/methoxyfenozide.html" TargetMode="External"/><Relationship Id="rId1790" Type="http://schemas.openxmlformats.org/officeDocument/2006/relationships/hyperlink" Target="http://www.alanwood.net/pesticides/trifludimoxazin.html" TargetMode="External"/><Relationship Id="rId82" Type="http://schemas.openxmlformats.org/officeDocument/2006/relationships/hyperlink" Target="http://www.alanwood.net/pesticides/aminocyclopyrachlor.html" TargetMode="External"/><Relationship Id="rId606" Type="http://schemas.openxmlformats.org/officeDocument/2006/relationships/hyperlink" Target="http://www.alanwood.net/pesticides/dichlorprop.html" TargetMode="External"/><Relationship Id="rId813" Type="http://schemas.openxmlformats.org/officeDocument/2006/relationships/hyperlink" Target="http://www.alanwood.net/pesticides/fenjuntong.html" TargetMode="External"/><Relationship Id="rId1443" Type="http://schemas.openxmlformats.org/officeDocument/2006/relationships/hyperlink" Target="http://www.alanwood.net/pesticides/pyrinuron.html" TargetMode="External"/><Relationship Id="rId1650" Type="http://schemas.openxmlformats.org/officeDocument/2006/relationships/hyperlink" Target="http://www.alanwood.net/pesticides/sulfentrazone.html" TargetMode="External"/><Relationship Id="rId1748" Type="http://schemas.openxmlformats.org/officeDocument/2006/relationships/hyperlink" Target="http://www.alanwood.net/pesticides/tioxymid.html" TargetMode="External"/><Relationship Id="rId1303" Type="http://schemas.openxmlformats.org/officeDocument/2006/relationships/hyperlink" Target="http://www.alanwood.net/pesticides/naphthalene.html" TargetMode="External"/><Relationship Id="rId1510" Type="http://schemas.openxmlformats.org/officeDocument/2006/relationships/hyperlink" Target="http://www.alanwood.net/pesticides/prynachlor.html"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table" Target="../tables/table37.xml"/><Relationship Id="rId1" Type="http://schemas.openxmlformats.org/officeDocument/2006/relationships/table" Target="../tables/table36.xml"/></Relationships>
</file>

<file path=xl/worksheets/_rels/sheet6.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table" Target="../tables/table3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table" Target="../tables/table4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477"/>
  <sheetViews>
    <sheetView zoomScale="90" zoomScaleNormal="90" workbookViewId="0">
      <pane xSplit="12" ySplit="1" topLeftCell="N2" activePane="bottomRight" state="frozen"/>
      <selection pane="topRight" activeCell="C1" sqref="C1:D1"/>
      <selection pane="bottomLeft" activeCell="C1" sqref="C1:D1"/>
      <selection pane="bottomRight" activeCell="C1" sqref="C1:D1"/>
    </sheetView>
  </sheetViews>
  <sheetFormatPr defaultColWidth="9" defaultRowHeight="11.4"/>
  <cols>
    <col min="1" max="1" width="8" style="101" customWidth="1"/>
    <col min="2" max="2" width="5.88671875" style="529" customWidth="1"/>
    <col min="3" max="4" width="5.109375" style="529" customWidth="1"/>
    <col min="5" max="5" width="8" style="147" customWidth="1"/>
    <col min="6" max="6" width="11" style="205" customWidth="1"/>
    <col min="7" max="7" width="12.33203125" style="205" hidden="1" customWidth="1"/>
    <col min="8" max="8" width="12.88671875" style="192" bestFit="1" customWidth="1"/>
    <col min="9" max="9" width="12.88671875" style="192" customWidth="1"/>
    <col min="10" max="10" width="14" style="101" bestFit="1" customWidth="1"/>
    <col min="11" max="11" width="14" style="101" hidden="1" customWidth="1"/>
    <col min="12" max="12" width="46.109375" style="105" customWidth="1"/>
    <col min="13" max="13" width="19.6640625" style="192" hidden="1" customWidth="1"/>
    <col min="14" max="14" width="13.88671875" style="274" bestFit="1" customWidth="1"/>
    <col min="15" max="15" width="8.88671875" style="105" bestFit="1" customWidth="1"/>
    <col min="16" max="16" width="19.109375" style="101" customWidth="1"/>
    <col min="17" max="17" width="46.109375" style="105" customWidth="1"/>
    <col min="18" max="18" width="22.88671875" style="105" customWidth="1"/>
    <col min="19" max="19" width="23.109375" style="105" customWidth="1"/>
    <col min="20" max="42" width="12.88671875" style="101" customWidth="1"/>
    <col min="43" max="43" width="9" style="101" customWidth="1"/>
    <col min="44" max="44" width="19" style="101" bestFit="1" customWidth="1"/>
    <col min="45" max="46" width="9" style="101" customWidth="1"/>
    <col min="47" max="47" width="17.88671875" style="101" bestFit="1" customWidth="1"/>
    <col min="48" max="48" width="5.88671875" style="101" customWidth="1"/>
    <col min="49" max="49" width="9" style="101" customWidth="1"/>
    <col min="50" max="50" width="16.88671875" style="101" bestFit="1" customWidth="1"/>
    <col min="51" max="51" width="5.88671875" style="101" customWidth="1"/>
    <col min="52" max="52" width="9" style="101" customWidth="1"/>
    <col min="53" max="53" width="11.109375" style="101" bestFit="1" customWidth="1"/>
    <col min="54" max="55" width="5.109375" style="101" customWidth="1"/>
    <col min="56" max="56" width="19" style="101" bestFit="1" customWidth="1"/>
    <col min="57" max="58" width="5.109375" style="101" customWidth="1"/>
    <col min="59" max="59" width="14.88671875" style="101" customWidth="1"/>
    <col min="60" max="60" width="12.109375" style="101" bestFit="1" customWidth="1"/>
    <col min="61" max="61" width="9" style="101" customWidth="1"/>
    <col min="62" max="16384" width="9" style="101"/>
  </cols>
  <sheetData>
    <row r="1" spans="1:60" ht="12" customHeight="1">
      <c r="A1" s="100" t="s">
        <v>0</v>
      </c>
      <c r="B1" s="529" t="s">
        <v>1</v>
      </c>
      <c r="C1" s="529" t="s">
        <v>2</v>
      </c>
      <c r="D1" s="529" t="s">
        <v>3</v>
      </c>
      <c r="E1" s="284" t="s">
        <v>4</v>
      </c>
      <c r="F1" s="222" t="s">
        <v>5</v>
      </c>
      <c r="G1" s="222" t="s">
        <v>6</v>
      </c>
      <c r="H1" s="222" t="s">
        <v>7</v>
      </c>
      <c r="I1" s="222" t="s">
        <v>8</v>
      </c>
      <c r="J1" s="100" t="s">
        <v>9</v>
      </c>
      <c r="K1" s="100" t="s">
        <v>10</v>
      </c>
      <c r="L1" s="102" t="s">
        <v>11</v>
      </c>
      <c r="M1" s="222" t="s">
        <v>12</v>
      </c>
      <c r="N1" s="192" t="s">
        <v>13</v>
      </c>
      <c r="O1" s="101" t="s">
        <v>14</v>
      </c>
      <c r="P1" s="101" t="s">
        <v>15</v>
      </c>
      <c r="Q1" s="105" t="s">
        <v>16</v>
      </c>
      <c r="R1" s="101" t="s">
        <v>17</v>
      </c>
      <c r="S1" s="101" t="s">
        <v>18</v>
      </c>
      <c r="T1" s="101" t="s">
        <v>19</v>
      </c>
      <c r="U1" s="101" t="s">
        <v>20</v>
      </c>
      <c r="V1" s="101" t="s">
        <v>21</v>
      </c>
      <c r="W1" s="101" t="s">
        <v>22</v>
      </c>
      <c r="X1" s="101" t="s">
        <v>23</v>
      </c>
      <c r="Y1" s="101" t="s">
        <v>24</v>
      </c>
      <c r="Z1" s="101" t="s">
        <v>25</v>
      </c>
      <c r="AA1" s="101" t="s">
        <v>26</v>
      </c>
      <c r="AB1" s="101" t="s">
        <v>27</v>
      </c>
      <c r="AC1" s="101" t="s">
        <v>28</v>
      </c>
      <c r="AD1" s="101" t="s">
        <v>29</v>
      </c>
      <c r="AE1" s="101" t="s">
        <v>30</v>
      </c>
      <c r="AF1" s="101" t="s">
        <v>31</v>
      </c>
      <c r="AG1" s="101" t="s">
        <v>32</v>
      </c>
      <c r="AH1" s="101" t="s">
        <v>33</v>
      </c>
      <c r="AI1" s="101" t="s">
        <v>34</v>
      </c>
      <c r="AJ1" s="101" t="s">
        <v>35</v>
      </c>
      <c r="AK1" s="101" t="s">
        <v>36</v>
      </c>
      <c r="AL1" s="101" t="s">
        <v>37</v>
      </c>
      <c r="AM1" s="101" t="s">
        <v>38</v>
      </c>
      <c r="AN1" s="101" t="s">
        <v>39</v>
      </c>
      <c r="AO1" s="101" t="s">
        <v>40</v>
      </c>
      <c r="AP1" s="101" t="s">
        <v>41</v>
      </c>
      <c r="AR1" s="237" t="s">
        <v>42</v>
      </c>
      <c r="AS1" s="237">
        <v>19</v>
      </c>
      <c r="AU1" s="237" t="s">
        <v>43</v>
      </c>
      <c r="AV1" s="237">
        <v>12</v>
      </c>
      <c r="AX1" s="237" t="s">
        <v>44</v>
      </c>
      <c r="AY1" s="237">
        <v>6</v>
      </c>
      <c r="BA1" s="237" t="s">
        <v>45</v>
      </c>
      <c r="BB1" s="237">
        <v>5</v>
      </c>
      <c r="BC1" s="237"/>
      <c r="BD1" s="237" t="s">
        <v>46</v>
      </c>
      <c r="BE1" s="237">
        <v>11</v>
      </c>
      <c r="BF1" s="237"/>
      <c r="BG1" s="101" t="s">
        <v>47</v>
      </c>
      <c r="BH1" s="101" t="s">
        <v>48</v>
      </c>
    </row>
    <row r="2" spans="1:60" ht="12.6" customHeight="1" thickBot="1">
      <c r="A2" s="101" t="s">
        <v>49</v>
      </c>
      <c r="E2" s="147" t="s">
        <v>50</v>
      </c>
      <c r="F2" s="205" t="b">
        <v>0</v>
      </c>
      <c r="G2" s="205" t="e">
        <v>#N/A</v>
      </c>
      <c r="J2" s="101" t="s">
        <v>51</v>
      </c>
      <c r="K2" s="101" t="s">
        <v>51</v>
      </c>
      <c r="N2" s="205" t="b">
        <v>0</v>
      </c>
      <c r="O2" s="101"/>
      <c r="R2" s="101"/>
      <c r="S2" s="101"/>
      <c r="AU2" s="237"/>
      <c r="AV2" s="237"/>
    </row>
    <row r="3" spans="1:60" ht="13.2" customHeight="1" thickTop="1" thickBot="1">
      <c r="E3" s="147" t="s">
        <v>50</v>
      </c>
      <c r="F3" s="205" t="b">
        <v>0</v>
      </c>
      <c r="G3" s="205" t="e">
        <v>#N/A</v>
      </c>
      <c r="J3" s="101" t="s">
        <v>51</v>
      </c>
      <c r="K3" s="101" t="s">
        <v>51</v>
      </c>
      <c r="N3" s="205" t="b">
        <v>0</v>
      </c>
      <c r="O3" s="227"/>
      <c r="P3" s="153"/>
      <c r="Q3" s="191"/>
      <c r="R3" s="153"/>
      <c r="S3" s="426"/>
      <c r="AU3" s="237"/>
      <c r="AV3" s="237"/>
      <c r="BG3" s="101" t="s">
        <v>52</v>
      </c>
      <c r="BH3" s="101" t="s">
        <v>53</v>
      </c>
    </row>
    <row r="4" spans="1:60" ht="13.2" customHeight="1" thickTop="1" thickBot="1">
      <c r="A4" s="101" t="s">
        <v>54</v>
      </c>
      <c r="B4" s="529">
        <v>1</v>
      </c>
      <c r="C4" s="529">
        <v>0</v>
      </c>
      <c r="E4" s="147" t="s">
        <v>55</v>
      </c>
      <c r="F4" s="205" t="b">
        <v>0</v>
      </c>
      <c r="G4" s="205" t="s">
        <v>56</v>
      </c>
      <c r="I4" s="192" t="s">
        <v>57</v>
      </c>
      <c r="J4" s="101" t="s">
        <v>58</v>
      </c>
      <c r="K4" s="101" t="s">
        <v>58</v>
      </c>
      <c r="L4" s="105" t="s">
        <v>59</v>
      </c>
      <c r="M4" s="192" t="s">
        <v>59</v>
      </c>
      <c r="N4" s="205" t="b">
        <v>0</v>
      </c>
      <c r="O4" s="154"/>
      <c r="P4" s="153"/>
      <c r="Q4" s="191"/>
      <c r="R4" s="153"/>
      <c r="S4" s="153"/>
      <c r="T4" s="101" t="s">
        <v>59</v>
      </c>
      <c r="U4" s="101" t="s">
        <v>60</v>
      </c>
      <c r="V4" s="101" t="s">
        <v>61</v>
      </c>
      <c r="W4" s="101" t="s">
        <v>62</v>
      </c>
      <c r="X4" s="101" t="s">
        <v>63</v>
      </c>
      <c r="Y4" s="101" t="s">
        <v>64</v>
      </c>
      <c r="Z4" s="101" t="s">
        <v>65</v>
      </c>
      <c r="AA4" s="101" t="s">
        <v>66</v>
      </c>
      <c r="AB4" s="101" t="s">
        <v>67</v>
      </c>
      <c r="AC4" s="101" t="s">
        <v>68</v>
      </c>
      <c r="AD4" s="101" t="s">
        <v>69</v>
      </c>
      <c r="AE4" s="101" t="s">
        <v>70</v>
      </c>
      <c r="AF4" s="101" t="s">
        <v>71</v>
      </c>
      <c r="AG4" s="101" t="s">
        <v>72</v>
      </c>
      <c r="AH4" s="101" t="s">
        <v>73</v>
      </c>
      <c r="AI4" s="101" t="s">
        <v>74</v>
      </c>
      <c r="AJ4" s="101" t="s">
        <v>75</v>
      </c>
      <c r="AK4" s="101" t="s">
        <v>76</v>
      </c>
      <c r="AL4" s="101" t="s">
        <v>77</v>
      </c>
      <c r="AM4" s="101" t="s">
        <v>78</v>
      </c>
      <c r="AN4" s="101" t="s">
        <v>79</v>
      </c>
      <c r="AO4" s="101" t="s">
        <v>80</v>
      </c>
      <c r="AP4" s="101" t="s">
        <v>81</v>
      </c>
      <c r="BG4" s="101" t="s">
        <v>55</v>
      </c>
      <c r="BH4" s="101" t="s">
        <v>82</v>
      </c>
    </row>
    <row r="5" spans="1:60" ht="12.6" customHeight="1" thickTop="1" thickBot="1">
      <c r="A5" s="101" t="s">
        <v>83</v>
      </c>
      <c r="B5" s="529">
        <v>1</v>
      </c>
      <c r="C5" s="529">
        <v>1</v>
      </c>
      <c r="E5" s="147" t="s">
        <v>52</v>
      </c>
      <c r="F5" s="205" t="b">
        <v>1</v>
      </c>
      <c r="G5" s="205" t="s">
        <v>56</v>
      </c>
      <c r="H5" s="192" t="s">
        <v>84</v>
      </c>
      <c r="I5" s="192" t="s">
        <v>57</v>
      </c>
      <c r="J5" s="101" t="s">
        <v>58</v>
      </c>
      <c r="K5" s="101" t="s">
        <v>58</v>
      </c>
      <c r="L5" s="105" t="s">
        <v>85</v>
      </c>
      <c r="M5" s="192" t="s">
        <v>86</v>
      </c>
      <c r="N5" s="205" t="b">
        <v>1</v>
      </c>
      <c r="O5" s="154" t="s">
        <v>87</v>
      </c>
      <c r="P5" s="153" t="s">
        <v>86</v>
      </c>
      <c r="Q5" s="185" t="s">
        <v>88</v>
      </c>
      <c r="R5" s="186" t="s">
        <v>89</v>
      </c>
      <c r="S5" s="187" t="s">
        <v>90</v>
      </c>
      <c r="T5" s="101" t="s">
        <v>86</v>
      </c>
      <c r="U5" s="101" t="s">
        <v>91</v>
      </c>
      <c r="V5" s="101" t="s">
        <v>92</v>
      </c>
      <c r="W5" s="101" t="s">
        <v>93</v>
      </c>
      <c r="X5" s="101" t="s">
        <v>94</v>
      </c>
      <c r="Y5" s="101" t="s">
        <v>95</v>
      </c>
      <c r="Z5" s="101" t="s">
        <v>96</v>
      </c>
      <c r="AA5" s="101" t="s">
        <v>97</v>
      </c>
      <c r="AB5" s="101" t="s">
        <v>98</v>
      </c>
      <c r="AC5" s="101" t="s">
        <v>99</v>
      </c>
      <c r="AD5" s="101" t="s">
        <v>100</v>
      </c>
      <c r="AE5" s="101" t="s">
        <v>101</v>
      </c>
      <c r="AF5" s="101" t="s">
        <v>102</v>
      </c>
      <c r="AG5" s="101" t="s">
        <v>103</v>
      </c>
      <c r="AH5" s="101" t="s">
        <v>104</v>
      </c>
      <c r="AI5" s="101" t="s">
        <v>105</v>
      </c>
      <c r="AJ5" s="101" t="s">
        <v>106</v>
      </c>
      <c r="AK5" s="101" t="s">
        <v>107</v>
      </c>
      <c r="AL5" s="101" t="s">
        <v>108</v>
      </c>
      <c r="AM5" s="101" t="s">
        <v>109</v>
      </c>
      <c r="AN5" s="101" t="s">
        <v>110</v>
      </c>
      <c r="AO5" s="101" t="s">
        <v>111</v>
      </c>
      <c r="AP5" s="101" t="s">
        <v>112</v>
      </c>
      <c r="BG5" s="101" t="s">
        <v>113</v>
      </c>
      <c r="BH5" s="101" t="s">
        <v>114</v>
      </c>
    </row>
    <row r="6" spans="1:60" ht="24" customHeight="1" thickTop="1" thickBot="1">
      <c r="A6" s="101" t="s">
        <v>115</v>
      </c>
      <c r="B6" s="529">
        <v>1</v>
      </c>
      <c r="C6" s="529">
        <v>2</v>
      </c>
      <c r="E6" s="147" t="s">
        <v>113</v>
      </c>
      <c r="F6" s="205" t="b">
        <v>0</v>
      </c>
      <c r="G6" s="205" t="s">
        <v>56</v>
      </c>
      <c r="I6" s="192" t="s">
        <v>57</v>
      </c>
      <c r="J6" s="101" t="s">
        <v>58</v>
      </c>
      <c r="K6" s="101" t="s">
        <v>58</v>
      </c>
      <c r="L6" s="105" t="s">
        <v>116</v>
      </c>
      <c r="M6" s="192" t="s">
        <v>117</v>
      </c>
      <c r="N6" s="205" t="b">
        <v>1</v>
      </c>
      <c r="O6" s="154" t="s">
        <v>118</v>
      </c>
      <c r="P6" s="153" t="s">
        <v>117</v>
      </c>
      <c r="Q6" s="185" t="s">
        <v>119</v>
      </c>
      <c r="R6" s="186" t="s">
        <v>89</v>
      </c>
      <c r="S6" s="187" t="s">
        <v>120</v>
      </c>
      <c r="T6" s="101" t="s">
        <v>117</v>
      </c>
      <c r="U6" s="101" t="s">
        <v>121</v>
      </c>
      <c r="V6" s="101" t="s">
        <v>122</v>
      </c>
      <c r="W6" s="101" t="s">
        <v>123</v>
      </c>
      <c r="X6" s="101" t="s">
        <v>124</v>
      </c>
      <c r="Y6" s="101" t="s">
        <v>125</v>
      </c>
      <c r="Z6" s="101" t="s">
        <v>126</v>
      </c>
      <c r="AA6" s="101" t="s">
        <v>127</v>
      </c>
      <c r="AB6" s="101" t="s">
        <v>128</v>
      </c>
      <c r="AC6" s="101" t="s">
        <v>129</v>
      </c>
      <c r="AD6" s="101" t="s">
        <v>130</v>
      </c>
      <c r="AE6" s="101" t="s">
        <v>131</v>
      </c>
      <c r="AF6" s="101" t="s">
        <v>132</v>
      </c>
      <c r="AG6" s="101" t="s">
        <v>133</v>
      </c>
      <c r="AH6" s="101" t="s">
        <v>134</v>
      </c>
      <c r="AI6" s="101" t="s">
        <v>135</v>
      </c>
      <c r="AJ6" s="101" t="s">
        <v>136</v>
      </c>
      <c r="AK6" s="101" t="s">
        <v>137</v>
      </c>
      <c r="AL6" s="101" t="s">
        <v>138</v>
      </c>
      <c r="AM6" s="101" t="s">
        <v>139</v>
      </c>
      <c r="AN6" s="101" t="s">
        <v>140</v>
      </c>
      <c r="AO6" s="101" t="s">
        <v>141</v>
      </c>
      <c r="AP6" s="101" t="s">
        <v>142</v>
      </c>
      <c r="BG6" s="101" t="s">
        <v>143</v>
      </c>
      <c r="BH6" s="101" t="s">
        <v>144</v>
      </c>
    </row>
    <row r="7" spans="1:60" ht="12.6" customHeight="1" thickTop="1" thickBot="1">
      <c r="A7" s="101" t="s">
        <v>145</v>
      </c>
      <c r="B7" s="529">
        <v>1</v>
      </c>
      <c r="C7" s="529">
        <v>2</v>
      </c>
      <c r="D7" s="529">
        <v>1</v>
      </c>
      <c r="E7" s="147" t="s">
        <v>52</v>
      </c>
      <c r="F7" s="205" t="b">
        <v>1</v>
      </c>
      <c r="G7" s="205" t="s">
        <v>56</v>
      </c>
      <c r="H7" s="192" t="s">
        <v>84</v>
      </c>
      <c r="I7" s="192" t="s">
        <v>57</v>
      </c>
      <c r="J7" s="101" t="s">
        <v>58</v>
      </c>
      <c r="K7" s="101" t="s">
        <v>58</v>
      </c>
      <c r="L7" s="105" t="s">
        <v>146</v>
      </c>
      <c r="M7" s="192" t="s">
        <v>147</v>
      </c>
      <c r="N7" s="205" t="b">
        <v>0</v>
      </c>
      <c r="O7" s="154"/>
      <c r="P7" s="153"/>
      <c r="Q7" s="191"/>
      <c r="R7" s="153"/>
      <c r="S7" s="153"/>
      <c r="T7" s="101" t="s">
        <v>147</v>
      </c>
      <c r="U7" s="101" t="s">
        <v>148</v>
      </c>
      <c r="V7" s="101" t="s">
        <v>149</v>
      </c>
      <c r="W7" s="101" t="s">
        <v>150</v>
      </c>
      <c r="X7" s="101" t="s">
        <v>151</v>
      </c>
      <c r="Y7" s="101" t="s">
        <v>152</v>
      </c>
      <c r="Z7" s="101" t="s">
        <v>153</v>
      </c>
      <c r="AA7" s="101" t="s">
        <v>154</v>
      </c>
      <c r="AB7" s="101" t="s">
        <v>155</v>
      </c>
      <c r="AC7" s="101" t="s">
        <v>129</v>
      </c>
      <c r="AD7" s="101" t="s">
        <v>156</v>
      </c>
      <c r="AE7" s="101" t="s">
        <v>157</v>
      </c>
      <c r="AF7" s="101" t="s">
        <v>158</v>
      </c>
      <c r="AG7" s="101" t="s">
        <v>159</v>
      </c>
      <c r="AH7" s="101" t="s">
        <v>160</v>
      </c>
      <c r="AI7" s="101" t="s">
        <v>148</v>
      </c>
      <c r="AJ7" s="101" t="s">
        <v>161</v>
      </c>
      <c r="AK7" s="101" t="s">
        <v>162</v>
      </c>
      <c r="AL7" s="101" t="s">
        <v>163</v>
      </c>
      <c r="AM7" s="101" t="s">
        <v>164</v>
      </c>
      <c r="AN7" s="101" t="s">
        <v>165</v>
      </c>
      <c r="AO7" s="101" t="s">
        <v>166</v>
      </c>
      <c r="AP7" s="101" t="s">
        <v>167</v>
      </c>
      <c r="BG7" s="101" t="s">
        <v>50</v>
      </c>
      <c r="BH7" s="101" t="s">
        <v>168</v>
      </c>
    </row>
    <row r="8" spans="1:60" ht="12.6" customHeight="1" thickTop="1" thickBot="1">
      <c r="A8" s="101" t="s">
        <v>169</v>
      </c>
      <c r="B8" s="529">
        <v>1</v>
      </c>
      <c r="C8" s="529">
        <v>2</v>
      </c>
      <c r="D8" s="529">
        <v>2</v>
      </c>
      <c r="E8" s="147" t="s">
        <v>52</v>
      </c>
      <c r="F8" s="205" t="b">
        <v>0</v>
      </c>
      <c r="G8" s="205" t="s">
        <v>56</v>
      </c>
      <c r="H8" s="192" t="s">
        <v>84</v>
      </c>
      <c r="I8" s="192" t="s">
        <v>57</v>
      </c>
      <c r="J8" s="101" t="s">
        <v>58</v>
      </c>
      <c r="K8" s="101" t="s">
        <v>58</v>
      </c>
      <c r="L8" s="105" t="s">
        <v>170</v>
      </c>
      <c r="M8" s="192" t="s">
        <v>171</v>
      </c>
      <c r="N8" s="205" t="b">
        <v>0</v>
      </c>
      <c r="O8" s="154"/>
      <c r="P8" s="153"/>
      <c r="Q8" s="191"/>
      <c r="R8" s="153"/>
      <c r="S8" s="153"/>
      <c r="T8" s="101" t="s">
        <v>171</v>
      </c>
      <c r="U8" s="101" t="s">
        <v>172</v>
      </c>
      <c r="V8" s="101" t="s">
        <v>173</v>
      </c>
      <c r="W8" s="101" t="s">
        <v>174</v>
      </c>
      <c r="X8" s="101" t="s">
        <v>175</v>
      </c>
      <c r="Y8" s="101" t="s">
        <v>176</v>
      </c>
      <c r="Z8" s="101" t="s">
        <v>177</v>
      </c>
      <c r="AA8" s="101" t="s">
        <v>178</v>
      </c>
      <c r="AB8" s="101" t="s">
        <v>179</v>
      </c>
      <c r="AC8" s="101" t="s">
        <v>180</v>
      </c>
      <c r="AD8" s="101" t="s">
        <v>181</v>
      </c>
      <c r="AE8" s="101" t="s">
        <v>182</v>
      </c>
      <c r="AF8" s="101" t="s">
        <v>183</v>
      </c>
      <c r="AG8" s="101" t="s">
        <v>184</v>
      </c>
      <c r="AH8" s="101" t="s">
        <v>185</v>
      </c>
      <c r="AI8" s="101" t="s">
        <v>186</v>
      </c>
      <c r="AJ8" s="101" t="s">
        <v>187</v>
      </c>
      <c r="AK8" s="101" t="s">
        <v>188</v>
      </c>
      <c r="AL8" s="101" t="s">
        <v>189</v>
      </c>
      <c r="AM8" s="101" t="s">
        <v>190</v>
      </c>
      <c r="AN8" s="101" t="s">
        <v>191</v>
      </c>
      <c r="AO8" s="101" t="s">
        <v>192</v>
      </c>
      <c r="AP8" s="101" t="s">
        <v>193</v>
      </c>
    </row>
    <row r="9" spans="1:60" ht="12.6" customHeight="1" thickTop="1" thickBot="1">
      <c r="A9" s="101" t="s">
        <v>194</v>
      </c>
      <c r="B9" s="529">
        <v>1</v>
      </c>
      <c r="C9" s="529">
        <v>2</v>
      </c>
      <c r="D9" s="529">
        <v>3</v>
      </c>
      <c r="E9" s="147" t="s">
        <v>52</v>
      </c>
      <c r="F9" s="205" t="b">
        <v>1</v>
      </c>
      <c r="G9" s="205" t="s">
        <v>56</v>
      </c>
      <c r="H9" s="192" t="s">
        <v>84</v>
      </c>
      <c r="I9" s="192" t="s">
        <v>57</v>
      </c>
      <c r="J9" s="101" t="s">
        <v>58</v>
      </c>
      <c r="K9" s="101" t="s">
        <v>58</v>
      </c>
      <c r="L9" s="105" t="s">
        <v>195</v>
      </c>
      <c r="M9" s="192" t="s">
        <v>196</v>
      </c>
      <c r="N9" s="205" t="b">
        <v>0</v>
      </c>
      <c r="O9" s="154"/>
      <c r="P9" s="153"/>
      <c r="Q9" s="191"/>
      <c r="R9" s="153"/>
      <c r="S9" s="153"/>
      <c r="T9" s="101" t="s">
        <v>196</v>
      </c>
      <c r="U9" s="101" t="s">
        <v>197</v>
      </c>
      <c r="V9" s="101" t="s">
        <v>198</v>
      </c>
      <c r="W9" s="101" t="s">
        <v>199</v>
      </c>
      <c r="X9" s="101" t="s">
        <v>200</v>
      </c>
      <c r="Y9" s="101" t="s">
        <v>201</v>
      </c>
      <c r="Z9" s="101" t="s">
        <v>197</v>
      </c>
      <c r="AA9" s="101" t="s">
        <v>202</v>
      </c>
      <c r="AB9" s="101" t="s">
        <v>203</v>
      </c>
      <c r="AC9" s="101" t="s">
        <v>204</v>
      </c>
      <c r="AD9" s="101" t="s">
        <v>205</v>
      </c>
      <c r="AE9" s="101" t="s">
        <v>206</v>
      </c>
      <c r="AF9" s="101" t="s">
        <v>207</v>
      </c>
      <c r="AG9" s="101" t="s">
        <v>208</v>
      </c>
      <c r="AH9" s="101" t="s">
        <v>209</v>
      </c>
      <c r="AI9" s="101" t="s">
        <v>210</v>
      </c>
      <c r="AJ9" s="101" t="s">
        <v>211</v>
      </c>
      <c r="AK9" s="101" t="s">
        <v>212</v>
      </c>
      <c r="AL9" s="101" t="s">
        <v>213</v>
      </c>
      <c r="AM9" s="101" t="s">
        <v>214</v>
      </c>
      <c r="AN9" s="101" t="s">
        <v>215</v>
      </c>
      <c r="AO9" s="101" t="s">
        <v>216</v>
      </c>
      <c r="AP9" s="101" t="s">
        <v>217</v>
      </c>
    </row>
    <row r="10" spans="1:60" ht="12.6" customHeight="1" thickTop="1" thickBot="1">
      <c r="A10" s="101" t="s">
        <v>218</v>
      </c>
      <c r="B10" s="529">
        <v>1</v>
      </c>
      <c r="C10" s="529">
        <v>2</v>
      </c>
      <c r="D10" s="529">
        <v>4</v>
      </c>
      <c r="E10" s="147" t="s">
        <v>52</v>
      </c>
      <c r="F10" s="205" t="b">
        <v>0</v>
      </c>
      <c r="G10" s="205" t="s">
        <v>56</v>
      </c>
      <c r="H10" s="192" t="s">
        <v>84</v>
      </c>
      <c r="I10" s="192" t="s">
        <v>57</v>
      </c>
      <c r="J10" s="101" t="s">
        <v>58</v>
      </c>
      <c r="K10" s="101" t="s">
        <v>58</v>
      </c>
      <c r="L10" s="105" t="s">
        <v>219</v>
      </c>
      <c r="M10" s="192" t="s">
        <v>220</v>
      </c>
      <c r="N10" s="205" t="b">
        <v>0</v>
      </c>
      <c r="O10" s="154"/>
      <c r="P10" s="153"/>
      <c r="Q10" s="191"/>
      <c r="R10" s="153"/>
      <c r="S10" s="153"/>
      <c r="T10" s="101" t="s">
        <v>220</v>
      </c>
      <c r="U10" s="101" t="s">
        <v>221</v>
      </c>
      <c r="V10" s="101" t="s">
        <v>222</v>
      </c>
      <c r="W10" s="101" t="s">
        <v>223</v>
      </c>
      <c r="X10" s="101" t="s">
        <v>224</v>
      </c>
      <c r="Y10" s="101" t="s">
        <v>225</v>
      </c>
      <c r="Z10" s="101" t="s">
        <v>226</v>
      </c>
      <c r="AA10" s="101" t="s">
        <v>227</v>
      </c>
      <c r="AB10" s="101" t="s">
        <v>228</v>
      </c>
      <c r="AC10" s="101" t="s">
        <v>229</v>
      </c>
      <c r="AD10" s="101" t="s">
        <v>230</v>
      </c>
      <c r="AE10" s="101" t="s">
        <v>231</v>
      </c>
      <c r="AF10" s="101" t="s">
        <v>232</v>
      </c>
      <c r="AG10" s="101" t="s">
        <v>233</v>
      </c>
      <c r="AH10" s="101" t="s">
        <v>234</v>
      </c>
      <c r="AI10" s="101" t="s">
        <v>235</v>
      </c>
      <c r="AJ10" s="101" t="s">
        <v>236</v>
      </c>
      <c r="AK10" s="101" t="s">
        <v>237</v>
      </c>
      <c r="AL10" s="101" t="s">
        <v>238</v>
      </c>
      <c r="AM10" s="101" t="s">
        <v>239</v>
      </c>
      <c r="AN10" s="101" t="s">
        <v>240</v>
      </c>
      <c r="AO10" s="101" t="s">
        <v>241</v>
      </c>
      <c r="AP10" s="101" t="s">
        <v>242</v>
      </c>
    </row>
    <row r="11" spans="1:60" ht="12.6" customHeight="1" thickTop="1" thickBot="1">
      <c r="A11" s="101" t="s">
        <v>243</v>
      </c>
      <c r="B11" s="529">
        <v>1</v>
      </c>
      <c r="C11" s="529">
        <v>2</v>
      </c>
      <c r="D11" s="529">
        <v>5</v>
      </c>
      <c r="E11" s="147" t="s">
        <v>52</v>
      </c>
      <c r="F11" s="205" t="b">
        <v>0</v>
      </c>
      <c r="G11" s="205" t="s">
        <v>56</v>
      </c>
      <c r="H11" s="192" t="s">
        <v>84</v>
      </c>
      <c r="I11" s="192" t="s">
        <v>57</v>
      </c>
      <c r="J11" s="101" t="s">
        <v>58</v>
      </c>
      <c r="K11" s="101" t="s">
        <v>58</v>
      </c>
      <c r="L11" s="105" t="s">
        <v>244</v>
      </c>
      <c r="M11" s="192" t="s">
        <v>245</v>
      </c>
      <c r="N11" s="205" t="b">
        <v>0</v>
      </c>
      <c r="O11" s="154"/>
      <c r="P11" s="153"/>
      <c r="Q11" s="191"/>
      <c r="R11" s="153"/>
      <c r="S11" s="153"/>
      <c r="T11" s="101" t="s">
        <v>245</v>
      </c>
      <c r="U11" s="101" t="s">
        <v>246</v>
      </c>
      <c r="V11" s="101" t="s">
        <v>247</v>
      </c>
      <c r="W11" s="101" t="s">
        <v>248</v>
      </c>
      <c r="X11" s="101" t="s">
        <v>249</v>
      </c>
      <c r="Y11" s="101" t="s">
        <v>250</v>
      </c>
      <c r="Z11" s="101" t="s">
        <v>246</v>
      </c>
      <c r="AA11" s="101" t="s">
        <v>251</v>
      </c>
      <c r="AB11" s="101" t="s">
        <v>252</v>
      </c>
      <c r="AC11" s="101" t="s">
        <v>253</v>
      </c>
      <c r="AD11" s="101" t="s">
        <v>254</v>
      </c>
      <c r="AE11" s="101" t="s">
        <v>255</v>
      </c>
      <c r="AF11" s="101" t="s">
        <v>248</v>
      </c>
      <c r="AG11" s="101" t="s">
        <v>256</v>
      </c>
      <c r="AH11" s="101" t="s">
        <v>257</v>
      </c>
      <c r="AI11" s="101" t="s">
        <v>258</v>
      </c>
      <c r="AJ11" s="101" t="s">
        <v>259</v>
      </c>
      <c r="AK11" s="101" t="s">
        <v>260</v>
      </c>
      <c r="AL11" s="101" t="s">
        <v>261</v>
      </c>
      <c r="AM11" s="101" t="s">
        <v>262</v>
      </c>
      <c r="AN11" s="101" t="s">
        <v>263</v>
      </c>
      <c r="AO11" s="101" t="s">
        <v>264</v>
      </c>
      <c r="AP11" s="101" t="s">
        <v>265</v>
      </c>
    </row>
    <row r="12" spans="1:60" ht="12.6" customHeight="1" thickTop="1" thickBot="1">
      <c r="A12" s="101" t="s">
        <v>266</v>
      </c>
      <c r="B12" s="529">
        <v>1</v>
      </c>
      <c r="C12" s="529">
        <v>3</v>
      </c>
      <c r="E12" s="147" t="s">
        <v>52</v>
      </c>
      <c r="F12" s="205" t="b">
        <v>1</v>
      </c>
      <c r="G12" s="205" t="s">
        <v>56</v>
      </c>
      <c r="H12" s="192" t="s">
        <v>84</v>
      </c>
      <c r="I12" s="192" t="s">
        <v>57</v>
      </c>
      <c r="J12" s="101" t="s">
        <v>58</v>
      </c>
      <c r="K12" s="101" t="s">
        <v>58</v>
      </c>
      <c r="L12" s="105" t="s">
        <v>267</v>
      </c>
      <c r="M12" s="192" t="s">
        <v>268</v>
      </c>
      <c r="N12" s="205" t="b">
        <v>1</v>
      </c>
      <c r="O12" s="154" t="s">
        <v>269</v>
      </c>
      <c r="P12" s="153" t="s">
        <v>268</v>
      </c>
      <c r="Q12" s="185"/>
      <c r="R12" s="186" t="s">
        <v>89</v>
      </c>
      <c r="S12" s="187" t="s">
        <v>270</v>
      </c>
      <c r="T12" s="101" t="s">
        <v>268</v>
      </c>
      <c r="U12" s="101" t="s">
        <v>271</v>
      </c>
      <c r="V12" s="101" t="s">
        <v>272</v>
      </c>
      <c r="W12" s="101" t="s">
        <v>273</v>
      </c>
      <c r="X12" s="101" t="s">
        <v>274</v>
      </c>
      <c r="Y12" s="101" t="s">
        <v>275</v>
      </c>
      <c r="Z12" s="101" t="s">
        <v>276</v>
      </c>
      <c r="AA12" s="101" t="s">
        <v>277</v>
      </c>
      <c r="AB12" s="101" t="s">
        <v>278</v>
      </c>
      <c r="AC12" s="101" t="s">
        <v>279</v>
      </c>
      <c r="AD12" s="101" t="s">
        <v>280</v>
      </c>
      <c r="AE12" s="101" t="s">
        <v>281</v>
      </c>
      <c r="AF12" s="101" t="s">
        <v>273</v>
      </c>
      <c r="AG12" s="101" t="s">
        <v>282</v>
      </c>
      <c r="AH12" s="101" t="s">
        <v>283</v>
      </c>
      <c r="AI12" s="101" t="s">
        <v>284</v>
      </c>
      <c r="AJ12" s="101" t="s">
        <v>276</v>
      </c>
      <c r="AK12" s="101" t="s">
        <v>285</v>
      </c>
      <c r="AL12" s="101" t="s">
        <v>286</v>
      </c>
      <c r="AM12" s="101" t="s">
        <v>287</v>
      </c>
      <c r="AN12" s="101" t="s">
        <v>288</v>
      </c>
      <c r="AO12" s="101" t="s">
        <v>289</v>
      </c>
      <c r="AP12" s="101" t="s">
        <v>290</v>
      </c>
    </row>
    <row r="13" spans="1:60" ht="12.6" customHeight="1" thickTop="1" thickBot="1">
      <c r="A13" s="101" t="s">
        <v>291</v>
      </c>
      <c r="B13" s="529">
        <v>1</v>
      </c>
      <c r="C13" s="529">
        <v>4</v>
      </c>
      <c r="E13" s="147" t="s">
        <v>52</v>
      </c>
      <c r="F13" s="205" t="b">
        <v>1</v>
      </c>
      <c r="G13" s="205" t="s">
        <v>56</v>
      </c>
      <c r="H13" s="192" t="s">
        <v>84</v>
      </c>
      <c r="I13" s="192" t="s">
        <v>57</v>
      </c>
      <c r="J13" s="101" t="s">
        <v>58</v>
      </c>
      <c r="K13" s="101" t="s">
        <v>58</v>
      </c>
      <c r="L13" s="105" t="s">
        <v>292</v>
      </c>
      <c r="M13" s="192" t="s">
        <v>293</v>
      </c>
      <c r="N13" s="205" t="b">
        <v>1</v>
      </c>
      <c r="O13" s="154" t="s">
        <v>294</v>
      </c>
      <c r="P13" s="153" t="s">
        <v>293</v>
      </c>
      <c r="Q13" s="185" t="s">
        <v>295</v>
      </c>
      <c r="R13" s="186" t="s">
        <v>89</v>
      </c>
      <c r="S13" s="187" t="s">
        <v>296</v>
      </c>
      <c r="T13" s="101" t="s">
        <v>293</v>
      </c>
      <c r="U13" s="101" t="s">
        <v>297</v>
      </c>
      <c r="V13" s="101" t="s">
        <v>298</v>
      </c>
      <c r="W13" s="101" t="s">
        <v>299</v>
      </c>
      <c r="X13" s="101" t="s">
        <v>300</v>
      </c>
      <c r="Y13" s="101" t="s">
        <v>301</v>
      </c>
      <c r="Z13" s="101" t="s">
        <v>302</v>
      </c>
      <c r="AA13" s="101" t="s">
        <v>303</v>
      </c>
      <c r="AB13" s="101" t="s">
        <v>304</v>
      </c>
      <c r="AC13" s="101" t="s">
        <v>305</v>
      </c>
      <c r="AD13" s="101" t="s">
        <v>306</v>
      </c>
      <c r="AE13" s="101" t="s">
        <v>307</v>
      </c>
      <c r="AF13" s="101" t="s">
        <v>308</v>
      </c>
      <c r="AG13" s="101" t="s">
        <v>309</v>
      </c>
      <c r="AH13" s="101" t="s">
        <v>310</v>
      </c>
      <c r="AI13" s="101" t="s">
        <v>311</v>
      </c>
      <c r="AJ13" s="101" t="s">
        <v>312</v>
      </c>
      <c r="AK13" s="101" t="s">
        <v>313</v>
      </c>
      <c r="AL13" s="101" t="s">
        <v>314</v>
      </c>
      <c r="AM13" s="101" t="s">
        <v>315</v>
      </c>
      <c r="AN13" s="101" t="s">
        <v>316</v>
      </c>
      <c r="AO13" s="101" t="s">
        <v>317</v>
      </c>
      <c r="AP13" s="101" t="s">
        <v>318</v>
      </c>
    </row>
    <row r="14" spans="1:60" ht="12.6" customHeight="1" thickTop="1" thickBot="1">
      <c r="A14" s="101" t="s">
        <v>319</v>
      </c>
      <c r="B14" s="529">
        <v>1</v>
      </c>
      <c r="C14" s="529">
        <v>5</v>
      </c>
      <c r="E14" s="147" t="s">
        <v>52</v>
      </c>
      <c r="F14" s="205" t="b">
        <v>1</v>
      </c>
      <c r="G14" s="205" t="s">
        <v>56</v>
      </c>
      <c r="H14" s="192" t="s">
        <v>84</v>
      </c>
      <c r="I14" s="192" t="s">
        <v>57</v>
      </c>
      <c r="J14" s="101" t="s">
        <v>58</v>
      </c>
      <c r="K14" s="101" t="s">
        <v>58</v>
      </c>
      <c r="L14" s="105" t="s">
        <v>320</v>
      </c>
      <c r="M14" s="192" t="s">
        <v>321</v>
      </c>
      <c r="N14" s="205" t="b">
        <v>1</v>
      </c>
      <c r="O14" s="154" t="s">
        <v>322</v>
      </c>
      <c r="P14" s="153" t="s">
        <v>321</v>
      </c>
      <c r="Q14" s="185" t="s">
        <v>323</v>
      </c>
      <c r="R14" s="186" t="s">
        <v>89</v>
      </c>
      <c r="S14" s="187" t="s">
        <v>324</v>
      </c>
      <c r="T14" s="101" t="s">
        <v>321</v>
      </c>
      <c r="U14" s="101" t="s">
        <v>325</v>
      </c>
      <c r="V14" s="101" t="s">
        <v>321</v>
      </c>
      <c r="W14" s="101" t="s">
        <v>326</v>
      </c>
      <c r="X14" s="101" t="s">
        <v>327</v>
      </c>
      <c r="Y14" s="101" t="s">
        <v>328</v>
      </c>
      <c r="Z14" s="101" t="s">
        <v>325</v>
      </c>
      <c r="AA14" s="101" t="s">
        <v>321</v>
      </c>
      <c r="AB14" s="101" t="s">
        <v>329</v>
      </c>
      <c r="AC14" s="101" t="s">
        <v>330</v>
      </c>
      <c r="AD14" s="101" t="s">
        <v>331</v>
      </c>
      <c r="AE14" s="101" t="s">
        <v>332</v>
      </c>
      <c r="AF14" s="101" t="s">
        <v>333</v>
      </c>
      <c r="AG14" s="101" t="s">
        <v>321</v>
      </c>
      <c r="AH14" s="101" t="s">
        <v>334</v>
      </c>
      <c r="AI14" s="101" t="s">
        <v>332</v>
      </c>
      <c r="AJ14" s="101" t="s">
        <v>335</v>
      </c>
      <c r="AK14" s="101" t="s">
        <v>336</v>
      </c>
      <c r="AL14" s="101" t="s">
        <v>337</v>
      </c>
      <c r="AM14" s="101" t="s">
        <v>338</v>
      </c>
      <c r="AN14" s="101" t="s">
        <v>339</v>
      </c>
      <c r="AO14" s="101" t="s">
        <v>332</v>
      </c>
      <c r="AP14" s="101" t="s">
        <v>340</v>
      </c>
    </row>
    <row r="15" spans="1:60" ht="12.6" customHeight="1" thickTop="1" thickBot="1">
      <c r="A15" s="101" t="s">
        <v>341</v>
      </c>
      <c r="B15" s="529">
        <v>1</v>
      </c>
      <c r="C15" s="529">
        <v>6</v>
      </c>
      <c r="E15" s="147" t="s">
        <v>52</v>
      </c>
      <c r="F15" s="205" t="b">
        <v>0</v>
      </c>
      <c r="G15" s="205" t="s">
        <v>56</v>
      </c>
      <c r="H15" s="192" t="s">
        <v>84</v>
      </c>
      <c r="I15" s="192" t="s">
        <v>57</v>
      </c>
      <c r="J15" s="101" t="s">
        <v>58</v>
      </c>
      <c r="K15" s="101" t="s">
        <v>58</v>
      </c>
      <c r="L15" s="105" t="s">
        <v>342</v>
      </c>
      <c r="M15" s="192" t="s">
        <v>343</v>
      </c>
      <c r="N15" s="205" t="b">
        <v>1</v>
      </c>
      <c r="O15" s="154" t="s">
        <v>344</v>
      </c>
      <c r="P15" s="153" t="s">
        <v>343</v>
      </c>
      <c r="Q15" s="185" t="s">
        <v>345</v>
      </c>
      <c r="R15" s="186" t="s">
        <v>346</v>
      </c>
      <c r="S15" s="187" t="s">
        <v>347</v>
      </c>
      <c r="T15" s="101" t="s">
        <v>343</v>
      </c>
      <c r="U15" s="101" t="s">
        <v>348</v>
      </c>
      <c r="V15" s="101" t="s">
        <v>348</v>
      </c>
      <c r="W15" s="101" t="s">
        <v>349</v>
      </c>
      <c r="X15" s="101" t="s">
        <v>348</v>
      </c>
      <c r="Y15" s="101" t="s">
        <v>350</v>
      </c>
      <c r="Z15" s="101" t="s">
        <v>348</v>
      </c>
      <c r="AA15" s="101" t="s">
        <v>348</v>
      </c>
      <c r="AB15" s="101" t="s">
        <v>351</v>
      </c>
      <c r="AC15" s="101" t="s">
        <v>352</v>
      </c>
      <c r="AD15" s="101" t="s">
        <v>353</v>
      </c>
      <c r="AE15" s="101" t="s">
        <v>348</v>
      </c>
      <c r="AF15" s="101" t="s">
        <v>354</v>
      </c>
      <c r="AG15" s="101" t="s">
        <v>348</v>
      </c>
      <c r="AH15" s="101" t="s">
        <v>355</v>
      </c>
      <c r="AI15" s="101" t="s">
        <v>356</v>
      </c>
      <c r="AJ15" s="101" t="s">
        <v>357</v>
      </c>
      <c r="AK15" s="101" t="s">
        <v>358</v>
      </c>
      <c r="AL15" s="101" t="s">
        <v>359</v>
      </c>
      <c r="AM15" s="101" t="s">
        <v>348</v>
      </c>
      <c r="AN15" s="101" t="s">
        <v>358</v>
      </c>
      <c r="AO15" s="101" t="s">
        <v>360</v>
      </c>
      <c r="AP15" s="101" t="s">
        <v>361</v>
      </c>
    </row>
    <row r="16" spans="1:60" ht="24" customHeight="1" thickTop="1" thickBot="1">
      <c r="A16" s="101" t="s">
        <v>362</v>
      </c>
      <c r="B16" s="529">
        <v>1</v>
      </c>
      <c r="C16" s="529">
        <v>7</v>
      </c>
      <c r="E16" s="147" t="s">
        <v>52</v>
      </c>
      <c r="F16" s="205" t="b">
        <v>1</v>
      </c>
      <c r="G16" s="205" t="s">
        <v>56</v>
      </c>
      <c r="H16" s="192" t="s">
        <v>84</v>
      </c>
      <c r="I16" s="192" t="s">
        <v>57</v>
      </c>
      <c r="J16" s="101" t="s">
        <v>58</v>
      </c>
      <c r="K16" s="101" t="s">
        <v>58</v>
      </c>
      <c r="L16" s="105" t="s">
        <v>363</v>
      </c>
      <c r="M16" s="192" t="s">
        <v>364</v>
      </c>
      <c r="N16" s="205" t="b">
        <v>1</v>
      </c>
      <c r="O16" s="154" t="s">
        <v>365</v>
      </c>
      <c r="P16" s="153" t="s">
        <v>364</v>
      </c>
      <c r="Q16" s="185" t="s">
        <v>366</v>
      </c>
      <c r="R16" s="186" t="s">
        <v>367</v>
      </c>
      <c r="S16" s="187" t="s">
        <v>368</v>
      </c>
      <c r="T16" s="101" t="s">
        <v>364</v>
      </c>
      <c r="U16" s="101" t="s">
        <v>369</v>
      </c>
      <c r="V16" s="101" t="s">
        <v>370</v>
      </c>
      <c r="W16" s="101" t="s">
        <v>371</v>
      </c>
      <c r="X16" s="101" t="s">
        <v>372</v>
      </c>
      <c r="Y16" s="101" t="s">
        <v>373</v>
      </c>
      <c r="Z16" s="101" t="s">
        <v>374</v>
      </c>
      <c r="AA16" s="101" t="s">
        <v>375</v>
      </c>
      <c r="AB16" s="101" t="s">
        <v>376</v>
      </c>
      <c r="AC16" s="101" t="s">
        <v>377</v>
      </c>
      <c r="AD16" s="101" t="s">
        <v>378</v>
      </c>
      <c r="AE16" s="101" t="s">
        <v>379</v>
      </c>
      <c r="AF16" s="101" t="s">
        <v>380</v>
      </c>
      <c r="AG16" s="101" t="s">
        <v>364</v>
      </c>
      <c r="AH16" s="101" t="s">
        <v>381</v>
      </c>
      <c r="AI16" s="101" t="s">
        <v>382</v>
      </c>
      <c r="AJ16" s="101" t="s">
        <v>383</v>
      </c>
      <c r="AK16" s="101" t="s">
        <v>384</v>
      </c>
      <c r="AL16" s="101" t="s">
        <v>385</v>
      </c>
      <c r="AM16" s="101" t="s">
        <v>386</v>
      </c>
      <c r="AN16" s="101" t="s">
        <v>387</v>
      </c>
      <c r="AO16" s="101" t="s">
        <v>388</v>
      </c>
      <c r="AP16" s="101" t="s">
        <v>389</v>
      </c>
    </row>
    <row r="17" spans="1:42" ht="24" customHeight="1" thickTop="1" thickBot="1">
      <c r="A17" s="101" t="s">
        <v>390</v>
      </c>
      <c r="B17" s="529">
        <v>1</v>
      </c>
      <c r="C17" s="529">
        <v>7</v>
      </c>
      <c r="E17" s="147" t="s">
        <v>55</v>
      </c>
      <c r="F17" s="205" t="b">
        <v>0</v>
      </c>
      <c r="G17" s="205" t="s">
        <v>56</v>
      </c>
      <c r="J17" s="101" t="s">
        <v>58</v>
      </c>
      <c r="K17" s="101" t="s">
        <v>58</v>
      </c>
      <c r="L17" s="105" t="s">
        <v>391</v>
      </c>
      <c r="M17" s="192" t="s">
        <v>391</v>
      </c>
      <c r="N17" s="205" t="b">
        <v>0</v>
      </c>
      <c r="O17" s="154"/>
      <c r="P17" s="153"/>
      <c r="Q17" s="191"/>
      <c r="R17" s="153"/>
      <c r="S17" s="153"/>
      <c r="T17" s="101" t="s">
        <v>391</v>
      </c>
      <c r="U17" s="101" t="s">
        <v>392</v>
      </c>
      <c r="V17" s="105" t="s">
        <v>393</v>
      </c>
      <c r="W17" s="105" t="s">
        <v>394</v>
      </c>
      <c r="X17" s="105" t="s">
        <v>395</v>
      </c>
      <c r="Y17" s="105" t="s">
        <v>396</v>
      </c>
      <c r="Z17" s="105" t="s">
        <v>392</v>
      </c>
      <c r="AA17" s="105" t="s">
        <v>397</v>
      </c>
      <c r="AB17" s="105" t="s">
        <v>398</v>
      </c>
      <c r="AC17" s="105" t="s">
        <v>399</v>
      </c>
      <c r="AD17" s="105" t="s">
        <v>400</v>
      </c>
      <c r="AE17" s="105" t="s">
        <v>401</v>
      </c>
      <c r="AF17" s="105" t="s">
        <v>402</v>
      </c>
      <c r="AG17" s="105" t="s">
        <v>403</v>
      </c>
      <c r="AH17" s="105" t="s">
        <v>404</v>
      </c>
      <c r="AI17" s="105" t="s">
        <v>405</v>
      </c>
      <c r="AJ17" s="105" t="s">
        <v>392</v>
      </c>
      <c r="AK17" s="105" t="s">
        <v>406</v>
      </c>
      <c r="AL17" s="105" t="s">
        <v>407</v>
      </c>
      <c r="AM17" s="105" t="s">
        <v>408</v>
      </c>
      <c r="AN17" s="105" t="s">
        <v>409</v>
      </c>
      <c r="AO17" s="105" t="s">
        <v>410</v>
      </c>
      <c r="AP17" s="105" t="s">
        <v>411</v>
      </c>
    </row>
    <row r="18" spans="1:42" ht="12.6" customHeight="1" thickTop="1" thickBot="1">
      <c r="A18" s="101" t="s">
        <v>412</v>
      </c>
      <c r="B18" s="529">
        <v>1</v>
      </c>
      <c r="C18" s="529">
        <v>8</v>
      </c>
      <c r="E18" s="147" t="s">
        <v>52</v>
      </c>
      <c r="F18" s="205" t="b">
        <v>1</v>
      </c>
      <c r="G18" s="205" t="s">
        <v>56</v>
      </c>
      <c r="H18" s="192" t="s">
        <v>84</v>
      </c>
      <c r="J18" s="101" t="s">
        <v>58</v>
      </c>
      <c r="K18" s="101" t="s">
        <v>58</v>
      </c>
      <c r="L18" s="105" t="s">
        <v>413</v>
      </c>
      <c r="M18" s="192" t="s">
        <v>414</v>
      </c>
      <c r="N18" s="205" t="b">
        <v>1</v>
      </c>
      <c r="O18" s="154" t="s">
        <v>415</v>
      </c>
      <c r="P18" s="153" t="s">
        <v>414</v>
      </c>
      <c r="Q18" s="191" t="s">
        <v>416</v>
      </c>
      <c r="R18" s="186" t="s">
        <v>89</v>
      </c>
      <c r="S18" s="187" t="s">
        <v>417</v>
      </c>
      <c r="T18" s="101" t="s">
        <v>414</v>
      </c>
      <c r="U18" s="101" t="s">
        <v>418</v>
      </c>
      <c r="V18" s="101" t="s">
        <v>419</v>
      </c>
      <c r="W18" s="101" t="s">
        <v>420</v>
      </c>
      <c r="X18" s="101" t="s">
        <v>421</v>
      </c>
      <c r="Y18" s="101" t="s">
        <v>422</v>
      </c>
      <c r="Z18" s="101" t="s">
        <v>418</v>
      </c>
      <c r="AA18" s="101" t="s">
        <v>423</v>
      </c>
      <c r="AB18" s="101" t="s">
        <v>424</v>
      </c>
      <c r="AC18" s="101" t="s">
        <v>425</v>
      </c>
      <c r="AD18" s="101" t="s">
        <v>426</v>
      </c>
      <c r="AE18" s="101" t="s">
        <v>427</v>
      </c>
      <c r="AF18" s="101" t="s">
        <v>428</v>
      </c>
      <c r="AG18" s="101" t="s">
        <v>429</v>
      </c>
      <c r="AH18" s="101" t="s">
        <v>430</v>
      </c>
      <c r="AI18" s="101" t="s">
        <v>431</v>
      </c>
      <c r="AJ18" s="101" t="s">
        <v>432</v>
      </c>
      <c r="AK18" s="101" t="s">
        <v>433</v>
      </c>
      <c r="AL18" s="101" t="s">
        <v>434</v>
      </c>
      <c r="AM18" s="101" t="s">
        <v>435</v>
      </c>
      <c r="AN18" s="101" t="s">
        <v>436</v>
      </c>
      <c r="AO18" s="101" t="s">
        <v>437</v>
      </c>
      <c r="AP18" s="101" t="s">
        <v>438</v>
      </c>
    </row>
    <row r="19" spans="1:42" ht="12.6" customHeight="1" thickTop="1" thickBot="1">
      <c r="A19" s="101" t="s">
        <v>439</v>
      </c>
      <c r="B19" s="529">
        <v>1</v>
      </c>
      <c r="C19" s="529">
        <v>9</v>
      </c>
      <c r="E19" s="147" t="s">
        <v>52</v>
      </c>
      <c r="F19" s="205" t="b">
        <v>1</v>
      </c>
      <c r="G19" s="205" t="s">
        <v>56</v>
      </c>
      <c r="H19" s="192" t="s">
        <v>84</v>
      </c>
      <c r="I19" s="192" t="s">
        <v>440</v>
      </c>
      <c r="J19" s="101" t="s">
        <v>58</v>
      </c>
      <c r="K19" s="101" t="s">
        <v>58</v>
      </c>
      <c r="L19" s="105" t="s">
        <v>441</v>
      </c>
      <c r="M19" s="192" t="s">
        <v>442</v>
      </c>
      <c r="N19" s="205" t="b">
        <v>1</v>
      </c>
      <c r="O19" s="154" t="s">
        <v>443</v>
      </c>
      <c r="P19" s="153" t="s">
        <v>442</v>
      </c>
      <c r="Q19" s="189" t="s">
        <v>444</v>
      </c>
      <c r="R19" s="184" t="s">
        <v>89</v>
      </c>
      <c r="S19" s="188" t="s">
        <v>445</v>
      </c>
      <c r="T19" s="101" t="s">
        <v>442</v>
      </c>
      <c r="U19" s="101" t="s">
        <v>446</v>
      </c>
      <c r="V19" s="101" t="s">
        <v>447</v>
      </c>
      <c r="W19" s="101" t="s">
        <v>448</v>
      </c>
      <c r="X19" s="101" t="s">
        <v>449</v>
      </c>
      <c r="Y19" s="101" t="s">
        <v>450</v>
      </c>
      <c r="Z19" s="101" t="s">
        <v>451</v>
      </c>
      <c r="AA19" s="101" t="s">
        <v>452</v>
      </c>
      <c r="AB19" s="101" t="s">
        <v>453</v>
      </c>
      <c r="AC19" s="101" t="s">
        <v>454</v>
      </c>
      <c r="AD19" s="101" t="s">
        <v>455</v>
      </c>
      <c r="AE19" s="101" t="s">
        <v>456</v>
      </c>
      <c r="AF19" s="101" t="s">
        <v>448</v>
      </c>
      <c r="AG19" s="101" t="s">
        <v>457</v>
      </c>
      <c r="AH19" s="101" t="s">
        <v>458</v>
      </c>
      <c r="AI19" s="101" t="s">
        <v>459</v>
      </c>
      <c r="AJ19" s="101" t="s">
        <v>460</v>
      </c>
      <c r="AK19" s="101" t="s">
        <v>461</v>
      </c>
      <c r="AL19" s="101" t="s">
        <v>462</v>
      </c>
      <c r="AM19" s="101" t="s">
        <v>463</v>
      </c>
      <c r="AN19" s="101" t="s">
        <v>464</v>
      </c>
      <c r="AO19" s="101" t="s">
        <v>465</v>
      </c>
      <c r="AP19" s="101" t="s">
        <v>466</v>
      </c>
    </row>
    <row r="20" spans="1:42" ht="12.6" customHeight="1" thickTop="1" thickBot="1">
      <c r="A20" s="101" t="s">
        <v>467</v>
      </c>
      <c r="B20" s="529">
        <v>1</v>
      </c>
      <c r="C20" s="529">
        <v>10</v>
      </c>
      <c r="E20" s="147" t="s">
        <v>52</v>
      </c>
      <c r="F20" s="205" t="b">
        <v>0</v>
      </c>
      <c r="G20" s="205" t="s">
        <v>56</v>
      </c>
      <c r="H20" s="192" t="s">
        <v>84</v>
      </c>
      <c r="J20" s="101" t="s">
        <v>58</v>
      </c>
      <c r="K20" s="101" t="s">
        <v>58</v>
      </c>
      <c r="L20" s="105" t="s">
        <v>468</v>
      </c>
      <c r="M20" s="192" t="s">
        <v>469</v>
      </c>
      <c r="N20" s="205" t="b">
        <v>1</v>
      </c>
      <c r="O20" s="154" t="s">
        <v>470</v>
      </c>
      <c r="P20" s="153" t="s">
        <v>469</v>
      </c>
      <c r="Q20" s="189" t="s">
        <v>471</v>
      </c>
      <c r="R20" s="184" t="s">
        <v>89</v>
      </c>
      <c r="S20" s="188" t="s">
        <v>472</v>
      </c>
      <c r="T20" s="101" t="s">
        <v>469</v>
      </c>
      <c r="U20" s="101" t="s">
        <v>473</v>
      </c>
      <c r="V20" s="101" t="s">
        <v>474</v>
      </c>
      <c r="W20" s="101" t="s">
        <v>475</v>
      </c>
      <c r="X20" s="101" t="s">
        <v>476</v>
      </c>
      <c r="Y20" s="101" t="s">
        <v>477</v>
      </c>
      <c r="Z20" s="101" t="s">
        <v>478</v>
      </c>
      <c r="AA20" s="101" t="s">
        <v>479</v>
      </c>
      <c r="AB20" s="101" t="s">
        <v>480</v>
      </c>
      <c r="AC20" s="101" t="s">
        <v>481</v>
      </c>
      <c r="AD20" s="101" t="s">
        <v>482</v>
      </c>
      <c r="AE20" s="101" t="s">
        <v>483</v>
      </c>
      <c r="AF20" s="101" t="s">
        <v>484</v>
      </c>
      <c r="AG20" s="101" t="s">
        <v>485</v>
      </c>
      <c r="AH20" s="101" t="s">
        <v>486</v>
      </c>
      <c r="AI20" s="101" t="s">
        <v>487</v>
      </c>
      <c r="AJ20" s="101" t="s">
        <v>488</v>
      </c>
      <c r="AK20" s="101" t="s">
        <v>489</v>
      </c>
      <c r="AL20" s="101" t="s">
        <v>490</v>
      </c>
      <c r="AM20" s="101" t="s">
        <v>491</v>
      </c>
      <c r="AN20" s="101" t="s">
        <v>492</v>
      </c>
      <c r="AO20" s="101" t="s">
        <v>493</v>
      </c>
      <c r="AP20" s="101" t="s">
        <v>494</v>
      </c>
    </row>
    <row r="21" spans="1:42" ht="15" customHeight="1" thickTop="1" thickBot="1">
      <c r="A21" s="101" t="s">
        <v>495</v>
      </c>
      <c r="B21" s="529">
        <v>1</v>
      </c>
      <c r="C21" s="529">
        <v>11</v>
      </c>
      <c r="E21" s="147" t="s">
        <v>52</v>
      </c>
      <c r="F21" s="205" t="b">
        <v>1</v>
      </c>
      <c r="G21" s="205" t="s">
        <v>56</v>
      </c>
      <c r="H21" s="192" t="s">
        <v>496</v>
      </c>
      <c r="J21" s="101" t="s">
        <v>58</v>
      </c>
      <c r="K21" s="101" t="s">
        <v>58</v>
      </c>
      <c r="L21" s="105" t="s">
        <v>497</v>
      </c>
      <c r="M21" s="192" t="s">
        <v>498</v>
      </c>
      <c r="N21" s="205" t="b">
        <v>1</v>
      </c>
      <c r="O21" s="154" t="s">
        <v>499</v>
      </c>
      <c r="P21" s="153" t="s">
        <v>498</v>
      </c>
      <c r="Q21" s="190"/>
      <c r="R21" s="186" t="s">
        <v>500</v>
      </c>
      <c r="S21" s="187" t="s">
        <v>501</v>
      </c>
      <c r="T21" s="101" t="s">
        <v>498</v>
      </c>
      <c r="U21" s="101" t="s">
        <v>502</v>
      </c>
      <c r="V21" s="101" t="s">
        <v>503</v>
      </c>
      <c r="W21" s="101" t="s">
        <v>504</v>
      </c>
      <c r="X21" s="101" t="s">
        <v>505</v>
      </c>
      <c r="Y21" s="101" t="s">
        <v>506</v>
      </c>
      <c r="Z21" s="101" t="s">
        <v>502</v>
      </c>
      <c r="AA21" s="101" t="s">
        <v>507</v>
      </c>
      <c r="AB21" s="101" t="s">
        <v>508</v>
      </c>
      <c r="AC21" s="101" t="s">
        <v>509</v>
      </c>
      <c r="AD21" s="101" t="s">
        <v>510</v>
      </c>
      <c r="AE21" s="101" t="s">
        <v>511</v>
      </c>
      <c r="AF21" s="101" t="s">
        <v>512</v>
      </c>
      <c r="AG21" s="101" t="s">
        <v>513</v>
      </c>
      <c r="AH21" s="101" t="s">
        <v>514</v>
      </c>
      <c r="AI21" s="101" t="s">
        <v>515</v>
      </c>
      <c r="AJ21" s="101" t="s">
        <v>516</v>
      </c>
      <c r="AK21" s="101" t="s">
        <v>517</v>
      </c>
      <c r="AL21" s="101" t="s">
        <v>518</v>
      </c>
      <c r="AM21" s="101" t="s">
        <v>519</v>
      </c>
      <c r="AN21" s="101" t="s">
        <v>520</v>
      </c>
      <c r="AO21" s="101" t="s">
        <v>521</v>
      </c>
      <c r="AP21" s="101" t="s">
        <v>522</v>
      </c>
    </row>
    <row r="22" spans="1:42" ht="12.6" customHeight="1" thickTop="1" thickBot="1">
      <c r="A22" s="101" t="s">
        <v>523</v>
      </c>
      <c r="B22" s="529">
        <v>1</v>
      </c>
      <c r="C22" s="529">
        <v>12</v>
      </c>
      <c r="E22" s="147" t="s">
        <v>52</v>
      </c>
      <c r="F22" s="205" t="b">
        <v>1</v>
      </c>
      <c r="G22" s="205" t="s">
        <v>56</v>
      </c>
      <c r="H22" s="192" t="s">
        <v>524</v>
      </c>
      <c r="J22" s="101" t="s">
        <v>58</v>
      </c>
      <c r="K22" s="101" t="s">
        <v>58</v>
      </c>
      <c r="L22" s="105" t="s">
        <v>525</v>
      </c>
      <c r="M22" s="192" t="s">
        <v>526</v>
      </c>
      <c r="N22" s="205" t="b">
        <v>1</v>
      </c>
      <c r="O22" s="154" t="s">
        <v>527</v>
      </c>
      <c r="P22" s="153" t="s">
        <v>526</v>
      </c>
      <c r="Q22" s="189"/>
      <c r="R22" s="184" t="s">
        <v>528</v>
      </c>
      <c r="S22" s="188"/>
      <c r="T22" s="101" t="s">
        <v>526</v>
      </c>
      <c r="U22" s="101" t="s">
        <v>529</v>
      </c>
      <c r="V22" s="101" t="s">
        <v>530</v>
      </c>
      <c r="W22" s="101" t="s">
        <v>531</v>
      </c>
      <c r="X22" s="101" t="s">
        <v>532</v>
      </c>
      <c r="Y22" s="101" t="s">
        <v>533</v>
      </c>
      <c r="Z22" s="101" t="s">
        <v>529</v>
      </c>
      <c r="AA22" s="101" t="s">
        <v>534</v>
      </c>
      <c r="AB22" s="101" t="s">
        <v>535</v>
      </c>
      <c r="AC22" s="101" t="s">
        <v>536</v>
      </c>
      <c r="AD22" s="101" t="s">
        <v>537</v>
      </c>
      <c r="AE22" s="101" t="s">
        <v>538</v>
      </c>
      <c r="AF22" s="101" t="s">
        <v>531</v>
      </c>
      <c r="AG22" s="101" t="s">
        <v>539</v>
      </c>
      <c r="AH22" s="101" t="s">
        <v>540</v>
      </c>
      <c r="AI22" s="101" t="s">
        <v>541</v>
      </c>
      <c r="AJ22" s="101" t="s">
        <v>542</v>
      </c>
      <c r="AK22" s="101" t="s">
        <v>543</v>
      </c>
      <c r="AL22" s="101" t="s">
        <v>544</v>
      </c>
      <c r="AM22" s="101" t="s">
        <v>545</v>
      </c>
      <c r="AN22" s="101" t="s">
        <v>546</v>
      </c>
      <c r="AO22" s="101" t="s">
        <v>547</v>
      </c>
      <c r="AP22" s="101" t="s">
        <v>548</v>
      </c>
    </row>
    <row r="23" spans="1:42" ht="12.6" customHeight="1" thickTop="1" thickBot="1">
      <c r="A23" s="101" t="s">
        <v>549</v>
      </c>
      <c r="B23" s="529">
        <v>1</v>
      </c>
      <c r="C23" s="529">
        <v>13</v>
      </c>
      <c r="E23" s="147" t="s">
        <v>113</v>
      </c>
      <c r="F23" s="205" t="b">
        <v>0</v>
      </c>
      <c r="G23" s="205" t="s">
        <v>56</v>
      </c>
      <c r="J23" s="101" t="s">
        <v>58</v>
      </c>
      <c r="K23" s="101" t="s">
        <v>58</v>
      </c>
      <c r="L23" s="105" t="s">
        <v>550</v>
      </c>
      <c r="M23" s="192" t="s">
        <v>551</v>
      </c>
      <c r="N23" s="205" t="b">
        <v>0</v>
      </c>
      <c r="O23" s="227"/>
      <c r="P23" s="153"/>
      <c r="Q23" s="191"/>
      <c r="R23" s="153"/>
      <c r="S23" s="172"/>
      <c r="T23" s="101" t="s">
        <v>551</v>
      </c>
      <c r="U23" s="101" t="s">
        <v>552</v>
      </c>
      <c r="V23" s="101" t="s">
        <v>553</v>
      </c>
      <c r="W23" s="101" t="s">
        <v>554</v>
      </c>
      <c r="X23" s="101" t="s">
        <v>555</v>
      </c>
      <c r="Y23" s="101" t="s">
        <v>556</v>
      </c>
      <c r="Z23" s="101" t="s">
        <v>552</v>
      </c>
      <c r="AA23" s="101" t="s">
        <v>557</v>
      </c>
      <c r="AB23" s="101" t="s">
        <v>558</v>
      </c>
      <c r="AC23" s="101" t="s">
        <v>559</v>
      </c>
      <c r="AD23" s="101" t="s">
        <v>560</v>
      </c>
      <c r="AE23" s="101" t="s">
        <v>561</v>
      </c>
      <c r="AF23" s="101" t="s">
        <v>562</v>
      </c>
      <c r="AG23" s="101" t="s">
        <v>563</v>
      </c>
      <c r="AH23" s="101" t="s">
        <v>564</v>
      </c>
      <c r="AI23" s="101" t="s">
        <v>565</v>
      </c>
      <c r="AJ23" s="101" t="s">
        <v>552</v>
      </c>
      <c r="AK23" s="101" t="s">
        <v>566</v>
      </c>
      <c r="AL23" s="101" t="s">
        <v>567</v>
      </c>
      <c r="AM23" s="101" t="s">
        <v>568</v>
      </c>
      <c r="AN23" s="101" t="s">
        <v>569</v>
      </c>
      <c r="AO23" s="101" t="s">
        <v>570</v>
      </c>
      <c r="AP23" s="101" t="s">
        <v>571</v>
      </c>
    </row>
    <row r="24" spans="1:42" ht="58.2" customHeight="1" thickTop="1" thickBot="1">
      <c r="A24" s="101" t="s">
        <v>572</v>
      </c>
      <c r="B24" s="529">
        <v>1</v>
      </c>
      <c r="C24" s="529">
        <v>13</v>
      </c>
      <c r="D24" s="529">
        <v>1</v>
      </c>
      <c r="E24" s="147" t="s">
        <v>52</v>
      </c>
      <c r="F24" s="205" t="b">
        <v>1</v>
      </c>
      <c r="G24" s="205" t="s">
        <v>56</v>
      </c>
      <c r="H24" s="192" t="s">
        <v>573</v>
      </c>
      <c r="I24" s="192" t="s">
        <v>574</v>
      </c>
      <c r="J24" s="101" t="s">
        <v>58</v>
      </c>
      <c r="K24" s="101" t="s">
        <v>58</v>
      </c>
      <c r="L24" s="105" t="s">
        <v>575</v>
      </c>
      <c r="M24" s="192" t="s">
        <v>576</v>
      </c>
      <c r="N24" s="221" t="b">
        <v>1</v>
      </c>
      <c r="O24" s="154" t="s">
        <v>577</v>
      </c>
      <c r="P24" s="153" t="s">
        <v>576</v>
      </c>
      <c r="Q24" s="189" t="s">
        <v>578</v>
      </c>
      <c r="R24" s="184" t="s">
        <v>573</v>
      </c>
      <c r="S24" s="188"/>
      <c r="T24" s="101" t="s">
        <v>576</v>
      </c>
      <c r="U24" s="101" t="s">
        <v>579</v>
      </c>
      <c r="V24" s="101" t="s">
        <v>580</v>
      </c>
      <c r="W24" s="101" t="s">
        <v>581</v>
      </c>
      <c r="X24" s="101" t="s">
        <v>582</v>
      </c>
      <c r="Y24" s="101" t="s">
        <v>583</v>
      </c>
      <c r="Z24" s="101" t="s">
        <v>579</v>
      </c>
      <c r="AA24" s="101" t="s">
        <v>584</v>
      </c>
      <c r="AB24" s="101" t="s">
        <v>585</v>
      </c>
      <c r="AC24" s="101" t="s">
        <v>586</v>
      </c>
      <c r="AD24" s="101" t="s">
        <v>587</v>
      </c>
      <c r="AE24" s="101" t="s">
        <v>588</v>
      </c>
      <c r="AF24" s="101" t="s">
        <v>589</v>
      </c>
      <c r="AG24" s="101" t="s">
        <v>590</v>
      </c>
      <c r="AH24" s="101" t="s">
        <v>591</v>
      </c>
      <c r="AI24" s="101" t="s">
        <v>592</v>
      </c>
      <c r="AJ24" s="101" t="s">
        <v>593</v>
      </c>
      <c r="AK24" s="101" t="s">
        <v>594</v>
      </c>
      <c r="AL24" s="101" t="s">
        <v>595</v>
      </c>
      <c r="AM24" s="101" t="s">
        <v>596</v>
      </c>
      <c r="AN24" s="101" t="s">
        <v>597</v>
      </c>
      <c r="AO24" s="101" t="s">
        <v>598</v>
      </c>
      <c r="AP24" s="101" t="s">
        <v>599</v>
      </c>
    </row>
    <row r="25" spans="1:42" ht="12.6" customHeight="1" thickTop="1" thickBot="1">
      <c r="A25" s="101" t="s">
        <v>600</v>
      </c>
      <c r="B25" s="529">
        <v>1</v>
      </c>
      <c r="C25" s="529">
        <v>13</v>
      </c>
      <c r="D25" s="529">
        <v>2</v>
      </c>
      <c r="E25" s="147" t="s">
        <v>52</v>
      </c>
      <c r="F25" s="205" t="b">
        <v>1</v>
      </c>
      <c r="G25" s="205" t="s">
        <v>56</v>
      </c>
      <c r="H25" s="192" t="s">
        <v>573</v>
      </c>
      <c r="I25" s="192" t="s">
        <v>574</v>
      </c>
      <c r="J25" s="101" t="s">
        <v>58</v>
      </c>
      <c r="K25" s="101" t="s">
        <v>58</v>
      </c>
      <c r="L25" s="105" t="s">
        <v>601</v>
      </c>
      <c r="M25" s="192" t="s">
        <v>602</v>
      </c>
      <c r="N25" s="221" t="b">
        <v>1</v>
      </c>
      <c r="O25" s="154" t="s">
        <v>603</v>
      </c>
      <c r="P25" s="153" t="s">
        <v>602</v>
      </c>
      <c r="Q25" s="191" t="s">
        <v>604</v>
      </c>
      <c r="R25" s="184" t="s">
        <v>573</v>
      </c>
      <c r="S25" s="172"/>
      <c r="T25" s="101" t="s">
        <v>602</v>
      </c>
      <c r="U25" s="101" t="s">
        <v>605</v>
      </c>
      <c r="V25" s="101" t="s">
        <v>606</v>
      </c>
      <c r="W25" s="101" t="s">
        <v>607</v>
      </c>
      <c r="X25" s="101" t="s">
        <v>608</v>
      </c>
      <c r="Y25" s="101" t="s">
        <v>609</v>
      </c>
      <c r="Z25" s="101" t="s">
        <v>605</v>
      </c>
      <c r="AA25" s="101" t="s">
        <v>610</v>
      </c>
      <c r="AB25" s="101" t="s">
        <v>611</v>
      </c>
      <c r="AC25" s="101" t="s">
        <v>612</v>
      </c>
      <c r="AD25" s="101" t="s">
        <v>613</v>
      </c>
      <c r="AE25" s="101" t="s">
        <v>614</v>
      </c>
      <c r="AF25" s="101" t="s">
        <v>615</v>
      </c>
      <c r="AG25" s="101" t="s">
        <v>616</v>
      </c>
      <c r="AH25" s="101" t="s">
        <v>617</v>
      </c>
      <c r="AI25" s="101" t="s">
        <v>618</v>
      </c>
      <c r="AJ25" s="101" t="s">
        <v>619</v>
      </c>
      <c r="AK25" s="101" t="s">
        <v>620</v>
      </c>
      <c r="AL25" s="101" t="s">
        <v>621</v>
      </c>
      <c r="AM25" s="101" t="s">
        <v>622</v>
      </c>
      <c r="AN25" s="101" t="s">
        <v>623</v>
      </c>
      <c r="AO25" s="101" t="s">
        <v>624</v>
      </c>
      <c r="AP25" s="101" t="s">
        <v>625</v>
      </c>
    </row>
    <row r="26" spans="1:42" ht="12.6" customHeight="1" thickTop="1" thickBot="1">
      <c r="A26" s="101" t="s">
        <v>626</v>
      </c>
      <c r="B26" s="529">
        <v>1</v>
      </c>
      <c r="C26" s="529">
        <v>13</v>
      </c>
      <c r="D26" s="529">
        <v>3</v>
      </c>
      <c r="E26" s="147" t="s">
        <v>52</v>
      </c>
      <c r="F26" s="205" t="b">
        <v>1</v>
      </c>
      <c r="G26" s="205" t="s">
        <v>56</v>
      </c>
      <c r="H26" s="192" t="s">
        <v>573</v>
      </c>
      <c r="I26" s="192" t="s">
        <v>574</v>
      </c>
      <c r="J26" s="101" t="s">
        <v>58</v>
      </c>
      <c r="K26" s="101" t="s">
        <v>58</v>
      </c>
      <c r="L26" s="105" t="s">
        <v>627</v>
      </c>
      <c r="M26" s="192" t="s">
        <v>628</v>
      </c>
      <c r="N26" s="221" t="b">
        <v>1</v>
      </c>
      <c r="O26" s="154" t="s">
        <v>629</v>
      </c>
      <c r="P26" s="153" t="s">
        <v>628</v>
      </c>
      <c r="Q26" s="191" t="s">
        <v>630</v>
      </c>
      <c r="R26" s="184" t="s">
        <v>573</v>
      </c>
      <c r="S26" s="172"/>
      <c r="T26" s="101" t="s">
        <v>628</v>
      </c>
      <c r="U26" s="101" t="s">
        <v>631</v>
      </c>
      <c r="V26" s="101" t="s">
        <v>632</v>
      </c>
      <c r="W26" s="101" t="s">
        <v>633</v>
      </c>
      <c r="X26" s="101" t="s">
        <v>634</v>
      </c>
      <c r="Y26" s="101" t="s">
        <v>635</v>
      </c>
      <c r="Z26" s="101" t="s">
        <v>636</v>
      </c>
      <c r="AA26" s="101" t="s">
        <v>637</v>
      </c>
      <c r="AB26" s="101" t="s">
        <v>638</v>
      </c>
      <c r="AC26" s="101" t="s">
        <v>639</v>
      </c>
      <c r="AD26" s="101" t="s">
        <v>640</v>
      </c>
      <c r="AE26" s="101" t="s">
        <v>641</v>
      </c>
      <c r="AF26" s="101" t="s">
        <v>642</v>
      </c>
      <c r="AG26" s="101" t="s">
        <v>643</v>
      </c>
      <c r="AH26" s="101" t="s">
        <v>644</v>
      </c>
      <c r="AI26" s="101" t="s">
        <v>645</v>
      </c>
      <c r="AJ26" s="101" t="s">
        <v>646</v>
      </c>
      <c r="AK26" s="101" t="s">
        <v>647</v>
      </c>
      <c r="AL26" s="101" t="s">
        <v>648</v>
      </c>
      <c r="AM26" s="101" t="s">
        <v>649</v>
      </c>
      <c r="AN26" s="101" t="s">
        <v>650</v>
      </c>
      <c r="AO26" s="101" t="s">
        <v>651</v>
      </c>
      <c r="AP26" s="101" t="s">
        <v>652</v>
      </c>
    </row>
    <row r="27" spans="1:42" ht="12.6" customHeight="1" thickTop="1" thickBot="1">
      <c r="A27" s="101" t="s">
        <v>653</v>
      </c>
      <c r="B27" s="529">
        <v>1</v>
      </c>
      <c r="C27" s="529">
        <v>14</v>
      </c>
      <c r="E27" s="147" t="s">
        <v>52</v>
      </c>
      <c r="F27" s="205" t="b">
        <v>1</v>
      </c>
      <c r="G27" s="205" t="s">
        <v>56</v>
      </c>
      <c r="H27" s="192" t="s">
        <v>654</v>
      </c>
      <c r="J27" s="101" t="s">
        <v>58</v>
      </c>
      <c r="K27" s="101" t="s">
        <v>58</v>
      </c>
      <c r="L27" s="105" t="s">
        <v>655</v>
      </c>
      <c r="M27" s="192" t="s">
        <v>656</v>
      </c>
      <c r="N27" s="205" t="b">
        <v>1</v>
      </c>
      <c r="O27" s="154" t="s">
        <v>657</v>
      </c>
      <c r="P27" s="153" t="s">
        <v>656</v>
      </c>
      <c r="Q27" s="191" t="s">
        <v>658</v>
      </c>
      <c r="R27" s="153"/>
      <c r="S27" s="172"/>
      <c r="T27" s="101" t="s">
        <v>656</v>
      </c>
      <c r="U27" s="101" t="s">
        <v>659</v>
      </c>
      <c r="V27" s="101" t="s">
        <v>660</v>
      </c>
      <c r="W27" s="101" t="s">
        <v>661</v>
      </c>
      <c r="X27" s="101" t="s">
        <v>662</v>
      </c>
      <c r="Y27" s="101" t="s">
        <v>663</v>
      </c>
      <c r="Z27" s="101" t="s">
        <v>664</v>
      </c>
      <c r="AA27" s="101" t="s">
        <v>665</v>
      </c>
      <c r="AB27" s="101" t="s">
        <v>666</v>
      </c>
      <c r="AC27" s="101" t="s">
        <v>667</v>
      </c>
      <c r="AD27" s="101" t="s">
        <v>668</v>
      </c>
      <c r="AE27" s="101" t="s">
        <v>669</v>
      </c>
      <c r="AF27" s="101" t="s">
        <v>670</v>
      </c>
      <c r="AG27" s="101" t="s">
        <v>671</v>
      </c>
      <c r="AH27" s="101" t="s">
        <v>672</v>
      </c>
      <c r="AI27" s="101" t="s">
        <v>673</v>
      </c>
      <c r="AJ27" s="101" t="s">
        <v>674</v>
      </c>
      <c r="AK27" s="101" t="s">
        <v>675</v>
      </c>
      <c r="AL27" s="101" t="s">
        <v>676</v>
      </c>
      <c r="AM27" s="101" t="s">
        <v>677</v>
      </c>
      <c r="AN27" s="101" t="s">
        <v>678</v>
      </c>
      <c r="AO27" s="101" t="s">
        <v>679</v>
      </c>
      <c r="AP27" s="101" t="s">
        <v>680</v>
      </c>
    </row>
    <row r="28" spans="1:42" ht="12.6" customHeight="1" thickTop="1" thickBot="1">
      <c r="A28" s="101" t="s">
        <v>681</v>
      </c>
      <c r="B28" s="529">
        <v>1</v>
      </c>
      <c r="C28" s="529">
        <v>15</v>
      </c>
      <c r="E28" s="147" t="s">
        <v>52</v>
      </c>
      <c r="F28" s="205" t="b">
        <v>1</v>
      </c>
      <c r="G28" s="205" t="s">
        <v>56</v>
      </c>
      <c r="H28" s="192" t="s">
        <v>682</v>
      </c>
      <c r="J28" s="101" t="s">
        <v>58</v>
      </c>
      <c r="K28" s="101" t="s">
        <v>58</v>
      </c>
      <c r="L28" s="105" t="s">
        <v>683</v>
      </c>
      <c r="M28" s="192" t="s">
        <v>684</v>
      </c>
      <c r="N28" s="205" t="b">
        <v>1</v>
      </c>
      <c r="O28" s="154" t="s">
        <v>685</v>
      </c>
      <c r="P28" s="153" t="s">
        <v>684</v>
      </c>
      <c r="Q28" s="191" t="s">
        <v>658</v>
      </c>
      <c r="R28" s="153"/>
      <c r="S28" s="172"/>
      <c r="T28" s="101" t="s">
        <v>684</v>
      </c>
      <c r="U28" s="101" t="s">
        <v>686</v>
      </c>
      <c r="V28" s="101" t="s">
        <v>687</v>
      </c>
      <c r="W28" s="101" t="s">
        <v>688</v>
      </c>
      <c r="X28" s="101" t="s">
        <v>689</v>
      </c>
      <c r="Y28" s="101" t="s">
        <v>690</v>
      </c>
      <c r="Z28" s="101" t="s">
        <v>691</v>
      </c>
      <c r="AA28" s="101" t="s">
        <v>692</v>
      </c>
      <c r="AB28" s="101" t="s">
        <v>693</v>
      </c>
      <c r="AC28" s="101" t="s">
        <v>694</v>
      </c>
      <c r="AD28" s="101" t="s">
        <v>695</v>
      </c>
      <c r="AE28" s="101" t="s">
        <v>696</v>
      </c>
      <c r="AF28" s="101" t="s">
        <v>697</v>
      </c>
      <c r="AG28" s="101" t="s">
        <v>698</v>
      </c>
      <c r="AH28" s="101" t="s">
        <v>699</v>
      </c>
      <c r="AI28" s="101" t="s">
        <v>700</v>
      </c>
      <c r="AJ28" s="101" t="s">
        <v>701</v>
      </c>
      <c r="AK28" s="101" t="s">
        <v>702</v>
      </c>
      <c r="AL28" s="101" t="s">
        <v>703</v>
      </c>
      <c r="AM28" s="101" t="s">
        <v>704</v>
      </c>
      <c r="AN28" s="101" t="s">
        <v>705</v>
      </c>
      <c r="AO28" s="101" t="s">
        <v>706</v>
      </c>
      <c r="AP28" s="101" t="s">
        <v>707</v>
      </c>
    </row>
    <row r="29" spans="1:42" ht="12.6" customHeight="1" thickTop="1" thickBot="1">
      <c r="A29" s="101" t="s">
        <v>708</v>
      </c>
      <c r="B29" s="529">
        <v>1</v>
      </c>
      <c r="C29" s="529">
        <v>16</v>
      </c>
      <c r="E29" s="147" t="s">
        <v>52</v>
      </c>
      <c r="F29" s="205" t="b">
        <v>1</v>
      </c>
      <c r="G29" s="205" t="s">
        <v>56</v>
      </c>
      <c r="H29" s="192" t="s">
        <v>524</v>
      </c>
      <c r="J29" s="101" t="s">
        <v>58</v>
      </c>
      <c r="K29" s="101" t="s">
        <v>58</v>
      </c>
      <c r="L29" s="105" t="s">
        <v>709</v>
      </c>
      <c r="M29" s="192" t="s">
        <v>710</v>
      </c>
      <c r="N29" s="205" t="b">
        <v>1</v>
      </c>
      <c r="O29" s="154" t="s">
        <v>711</v>
      </c>
      <c r="P29" s="153" t="s">
        <v>710</v>
      </c>
      <c r="Q29" s="191"/>
      <c r="R29" s="184" t="s">
        <v>528</v>
      </c>
      <c r="S29" s="172"/>
      <c r="T29" s="101" t="s">
        <v>710</v>
      </c>
      <c r="U29" s="101" t="s">
        <v>712</v>
      </c>
      <c r="V29" s="101" t="s">
        <v>713</v>
      </c>
      <c r="W29" s="101" t="s">
        <v>714</v>
      </c>
      <c r="X29" s="101" t="s">
        <v>715</v>
      </c>
      <c r="Y29" s="101" t="s">
        <v>716</v>
      </c>
      <c r="Z29" s="101" t="s">
        <v>717</v>
      </c>
      <c r="AA29" s="101" t="s">
        <v>718</v>
      </c>
      <c r="AB29" s="101" t="s">
        <v>719</v>
      </c>
      <c r="AC29" s="101" t="s">
        <v>720</v>
      </c>
      <c r="AD29" s="101" t="s">
        <v>721</v>
      </c>
      <c r="AE29" s="101" t="s">
        <v>722</v>
      </c>
      <c r="AF29" s="101" t="s">
        <v>723</v>
      </c>
      <c r="AG29" s="101" t="s">
        <v>724</v>
      </c>
      <c r="AH29" s="101" t="s">
        <v>725</v>
      </c>
      <c r="AI29" s="101" t="s">
        <v>726</v>
      </c>
      <c r="AJ29" s="101" t="s">
        <v>727</v>
      </c>
      <c r="AK29" s="101" t="s">
        <v>728</v>
      </c>
      <c r="AL29" s="101" t="s">
        <v>729</v>
      </c>
      <c r="AM29" s="101" t="s">
        <v>730</v>
      </c>
      <c r="AN29" s="101" t="s">
        <v>731</v>
      </c>
      <c r="AO29" s="101" t="s">
        <v>732</v>
      </c>
      <c r="AP29" s="101" t="s">
        <v>733</v>
      </c>
    </row>
    <row r="30" spans="1:42" ht="12.6" customHeight="1" thickTop="1" thickBot="1">
      <c r="A30" s="101" t="s">
        <v>734</v>
      </c>
      <c r="B30" s="529">
        <v>1</v>
      </c>
      <c r="C30" s="529">
        <v>16</v>
      </c>
      <c r="D30" s="529">
        <v>1</v>
      </c>
      <c r="E30" s="147" t="s">
        <v>52</v>
      </c>
      <c r="F30" s="205" t="b">
        <v>0</v>
      </c>
      <c r="G30" s="205" t="s">
        <v>56</v>
      </c>
      <c r="H30" s="192" t="s">
        <v>84</v>
      </c>
      <c r="J30" s="101" t="s">
        <v>58</v>
      </c>
      <c r="K30" s="101" t="s">
        <v>58</v>
      </c>
      <c r="L30" s="105" t="s">
        <v>735</v>
      </c>
      <c r="M30" s="192" t="s">
        <v>736</v>
      </c>
      <c r="N30" s="205" t="b">
        <v>0</v>
      </c>
      <c r="O30" s="154"/>
      <c r="P30" s="153"/>
      <c r="Q30" s="191"/>
      <c r="R30" s="153"/>
      <c r="S30" s="153"/>
      <c r="T30" s="101" t="s">
        <v>736</v>
      </c>
      <c r="U30" s="101" t="s">
        <v>737</v>
      </c>
      <c r="V30" s="101" t="s">
        <v>738</v>
      </c>
      <c r="W30" s="101" t="s">
        <v>739</v>
      </c>
      <c r="X30" s="101" t="s">
        <v>740</v>
      </c>
      <c r="Y30" s="101" t="s">
        <v>741</v>
      </c>
      <c r="Z30" s="101" t="s">
        <v>742</v>
      </c>
      <c r="AA30" s="101" t="s">
        <v>743</v>
      </c>
      <c r="AB30" s="101" t="s">
        <v>744</v>
      </c>
      <c r="AC30" s="101" t="s">
        <v>745</v>
      </c>
      <c r="AD30" s="101" t="s">
        <v>746</v>
      </c>
      <c r="AE30" s="101" t="s">
        <v>747</v>
      </c>
      <c r="AF30" s="101" t="s">
        <v>748</v>
      </c>
      <c r="AG30" s="101" t="s">
        <v>749</v>
      </c>
      <c r="AH30" s="101" t="s">
        <v>750</v>
      </c>
      <c r="AI30" s="101" t="s">
        <v>751</v>
      </c>
      <c r="AJ30" s="101" t="s">
        <v>752</v>
      </c>
      <c r="AK30" s="101" t="s">
        <v>753</v>
      </c>
      <c r="AL30" s="101" t="s">
        <v>754</v>
      </c>
      <c r="AM30" s="101" t="s">
        <v>755</v>
      </c>
      <c r="AN30" s="101" t="s">
        <v>756</v>
      </c>
      <c r="AO30" s="101" t="s">
        <v>757</v>
      </c>
      <c r="AP30" s="101" t="s">
        <v>758</v>
      </c>
    </row>
    <row r="31" spans="1:42" ht="12.6" customHeight="1" thickTop="1" thickBot="1">
      <c r="A31" s="101" t="s">
        <v>759</v>
      </c>
      <c r="B31" s="529">
        <v>1</v>
      </c>
      <c r="C31" s="529">
        <v>17</v>
      </c>
      <c r="E31" s="147" t="s">
        <v>52</v>
      </c>
      <c r="F31" s="205" t="b">
        <v>1</v>
      </c>
      <c r="G31" s="205" t="s">
        <v>56</v>
      </c>
      <c r="H31" s="192" t="s">
        <v>524</v>
      </c>
      <c r="J31" s="101" t="s">
        <v>58</v>
      </c>
      <c r="K31" s="101" t="s">
        <v>58</v>
      </c>
      <c r="L31" s="105" t="s">
        <v>760</v>
      </c>
      <c r="M31" s="192" t="s">
        <v>761</v>
      </c>
      <c r="N31" s="205" t="b">
        <v>1</v>
      </c>
      <c r="O31" s="154" t="s">
        <v>762</v>
      </c>
      <c r="P31" s="153" t="s">
        <v>761</v>
      </c>
      <c r="Q31" s="191"/>
      <c r="R31" s="184" t="s">
        <v>528</v>
      </c>
      <c r="S31" s="172"/>
      <c r="T31" s="101" t="s">
        <v>761</v>
      </c>
      <c r="U31" s="101" t="s">
        <v>763</v>
      </c>
      <c r="V31" s="101" t="s">
        <v>764</v>
      </c>
      <c r="W31" s="101" t="s">
        <v>765</v>
      </c>
      <c r="X31" s="101" t="s">
        <v>766</v>
      </c>
      <c r="Y31" s="101" t="s">
        <v>767</v>
      </c>
      <c r="Z31" s="101" t="s">
        <v>768</v>
      </c>
      <c r="AA31" s="101" t="s">
        <v>769</v>
      </c>
      <c r="AB31" s="101" t="s">
        <v>770</v>
      </c>
      <c r="AC31" s="101" t="s">
        <v>771</v>
      </c>
      <c r="AD31" s="101" t="s">
        <v>772</v>
      </c>
      <c r="AE31" s="101" t="s">
        <v>773</v>
      </c>
      <c r="AF31" s="101" t="s">
        <v>774</v>
      </c>
      <c r="AG31" s="101" t="s">
        <v>775</v>
      </c>
      <c r="AH31" s="101" t="s">
        <v>776</v>
      </c>
      <c r="AI31" s="101" t="s">
        <v>777</v>
      </c>
      <c r="AJ31" s="101" t="s">
        <v>778</v>
      </c>
      <c r="AK31" s="101" t="s">
        <v>779</v>
      </c>
      <c r="AL31" s="101" t="s">
        <v>780</v>
      </c>
      <c r="AM31" s="101" t="s">
        <v>781</v>
      </c>
      <c r="AN31" s="101" t="s">
        <v>782</v>
      </c>
      <c r="AO31" s="101" t="s">
        <v>783</v>
      </c>
      <c r="AP31" s="101" t="s">
        <v>784</v>
      </c>
    </row>
    <row r="32" spans="1:42" ht="13.2" customHeight="1" thickTop="1" thickBot="1">
      <c r="A32" s="101" t="s">
        <v>785</v>
      </c>
      <c r="B32" s="529">
        <v>1</v>
      </c>
      <c r="C32" s="529">
        <v>17</v>
      </c>
      <c r="E32" s="147" t="s">
        <v>55</v>
      </c>
      <c r="F32" s="205" t="b">
        <v>0</v>
      </c>
      <c r="G32" s="205" t="s">
        <v>56</v>
      </c>
      <c r="I32" s="192" t="s">
        <v>786</v>
      </c>
      <c r="J32" s="101" t="s">
        <v>58</v>
      </c>
      <c r="K32" s="101" t="s">
        <v>58</v>
      </c>
      <c r="L32" s="105" t="s">
        <v>787</v>
      </c>
      <c r="M32" s="192" t="s">
        <v>787</v>
      </c>
      <c r="N32" s="205" t="b">
        <v>0</v>
      </c>
      <c r="O32" s="154"/>
      <c r="P32" s="153"/>
      <c r="Q32" s="191"/>
      <c r="R32" s="153"/>
      <c r="S32" s="153"/>
      <c r="T32" s="101" t="s">
        <v>787</v>
      </c>
      <c r="U32" s="101" t="s">
        <v>788</v>
      </c>
      <c r="V32" s="101" t="s">
        <v>789</v>
      </c>
      <c r="W32" s="101" t="s">
        <v>790</v>
      </c>
      <c r="X32" s="101" t="s">
        <v>791</v>
      </c>
      <c r="Y32" s="101" t="s">
        <v>792</v>
      </c>
      <c r="Z32" s="101" t="s">
        <v>788</v>
      </c>
      <c r="AA32" s="101" t="s">
        <v>793</v>
      </c>
      <c r="AB32" s="101" t="s">
        <v>794</v>
      </c>
      <c r="AC32" s="101" t="s">
        <v>795</v>
      </c>
      <c r="AD32" s="101" t="s">
        <v>796</v>
      </c>
      <c r="AE32" s="101" t="s">
        <v>797</v>
      </c>
      <c r="AF32" s="101" t="s">
        <v>798</v>
      </c>
      <c r="AG32" s="101" t="s">
        <v>799</v>
      </c>
      <c r="AH32" s="101" t="s">
        <v>800</v>
      </c>
      <c r="AI32" s="101" t="s">
        <v>801</v>
      </c>
      <c r="AJ32" s="101" t="s">
        <v>802</v>
      </c>
      <c r="AK32" s="101" t="s">
        <v>803</v>
      </c>
      <c r="AL32" s="101" t="s">
        <v>804</v>
      </c>
      <c r="AM32" s="101" t="s">
        <v>805</v>
      </c>
      <c r="AN32" s="101" t="s">
        <v>806</v>
      </c>
      <c r="AO32" s="101" t="s">
        <v>807</v>
      </c>
      <c r="AP32" s="101" t="s">
        <v>808</v>
      </c>
    </row>
    <row r="33" spans="1:42" ht="12.6" customHeight="1" thickTop="1" thickBot="1">
      <c r="A33" s="101" t="s">
        <v>809</v>
      </c>
      <c r="B33" s="529">
        <v>1</v>
      </c>
      <c r="C33" s="529">
        <v>18</v>
      </c>
      <c r="E33" s="147" t="s">
        <v>52</v>
      </c>
      <c r="F33" s="205" t="b">
        <v>1</v>
      </c>
      <c r="G33" s="205" t="s">
        <v>56</v>
      </c>
      <c r="H33" s="192" t="s">
        <v>84</v>
      </c>
      <c r="I33" s="192" t="s">
        <v>786</v>
      </c>
      <c r="J33" s="101" t="s">
        <v>58</v>
      </c>
      <c r="K33" s="101" t="s">
        <v>58</v>
      </c>
      <c r="L33" s="105" t="s">
        <v>810</v>
      </c>
      <c r="M33" s="192" t="s">
        <v>811</v>
      </c>
      <c r="N33" s="205" t="b">
        <v>1</v>
      </c>
      <c r="O33" s="154" t="s">
        <v>812</v>
      </c>
      <c r="P33" s="153" t="s">
        <v>811</v>
      </c>
      <c r="Q33" s="191" t="s">
        <v>813</v>
      </c>
      <c r="R33" s="186" t="s">
        <v>89</v>
      </c>
      <c r="S33" s="187" t="s">
        <v>814</v>
      </c>
      <c r="T33" s="101" t="s">
        <v>811</v>
      </c>
      <c r="U33" s="101" t="s">
        <v>815</v>
      </c>
      <c r="V33" s="101" t="s">
        <v>816</v>
      </c>
      <c r="W33" s="101" t="s">
        <v>817</v>
      </c>
      <c r="X33" s="101" t="s">
        <v>818</v>
      </c>
      <c r="Y33" s="101" t="s">
        <v>819</v>
      </c>
      <c r="Z33" s="101" t="s">
        <v>820</v>
      </c>
      <c r="AA33" s="101" t="s">
        <v>821</v>
      </c>
      <c r="AB33" s="101" t="s">
        <v>822</v>
      </c>
      <c r="AC33" s="101" t="s">
        <v>823</v>
      </c>
      <c r="AD33" s="101" t="s">
        <v>824</v>
      </c>
      <c r="AE33" s="101" t="s">
        <v>825</v>
      </c>
      <c r="AF33" s="101" t="s">
        <v>826</v>
      </c>
      <c r="AG33" s="101" t="s">
        <v>827</v>
      </c>
      <c r="AH33" s="101" t="s">
        <v>828</v>
      </c>
      <c r="AI33" s="101" t="s">
        <v>829</v>
      </c>
      <c r="AJ33" s="101" t="s">
        <v>830</v>
      </c>
      <c r="AK33" s="101" t="s">
        <v>831</v>
      </c>
      <c r="AL33" s="101" t="s">
        <v>832</v>
      </c>
      <c r="AM33" s="101" t="s">
        <v>833</v>
      </c>
      <c r="AN33" s="101" t="s">
        <v>834</v>
      </c>
      <c r="AO33" s="101" t="s">
        <v>835</v>
      </c>
      <c r="AP33" s="101" t="s">
        <v>836</v>
      </c>
    </row>
    <row r="34" spans="1:42" ht="24" customHeight="1" thickTop="1" thickBot="1">
      <c r="A34" s="101" t="s">
        <v>837</v>
      </c>
      <c r="B34" s="529">
        <v>1</v>
      </c>
      <c r="C34" s="529">
        <v>19</v>
      </c>
      <c r="E34" s="147" t="s">
        <v>113</v>
      </c>
      <c r="F34" s="205" t="b">
        <v>0</v>
      </c>
      <c r="G34" s="205" t="s">
        <v>56</v>
      </c>
      <c r="I34" s="192" t="s">
        <v>786</v>
      </c>
      <c r="J34" s="101" t="s">
        <v>58</v>
      </c>
      <c r="K34" s="101" t="s">
        <v>58</v>
      </c>
      <c r="L34" s="105" t="s">
        <v>838</v>
      </c>
      <c r="M34" s="192" t="s">
        <v>839</v>
      </c>
      <c r="N34" s="205" t="b">
        <v>1</v>
      </c>
      <c r="O34" s="154" t="s">
        <v>840</v>
      </c>
      <c r="P34" s="153" t="s">
        <v>839</v>
      </c>
      <c r="Q34" s="189" t="s">
        <v>841</v>
      </c>
      <c r="R34" s="184" t="s">
        <v>89</v>
      </c>
      <c r="S34" s="188" t="s">
        <v>120</v>
      </c>
      <c r="T34" s="101" t="s">
        <v>839</v>
      </c>
      <c r="U34" s="101" t="s">
        <v>842</v>
      </c>
      <c r="V34" s="101" t="s">
        <v>843</v>
      </c>
      <c r="W34" s="101" t="s">
        <v>844</v>
      </c>
      <c r="X34" s="101" t="s">
        <v>845</v>
      </c>
      <c r="Y34" s="101" t="s">
        <v>846</v>
      </c>
      <c r="Z34" s="101" t="s">
        <v>847</v>
      </c>
      <c r="AA34" s="101" t="s">
        <v>848</v>
      </c>
      <c r="AB34" s="101" t="s">
        <v>849</v>
      </c>
      <c r="AC34" s="101" t="s">
        <v>129</v>
      </c>
      <c r="AD34" s="101" t="s">
        <v>850</v>
      </c>
      <c r="AE34" s="101" t="s">
        <v>851</v>
      </c>
      <c r="AF34" s="101" t="s">
        <v>132</v>
      </c>
      <c r="AG34" s="101" t="s">
        <v>852</v>
      </c>
      <c r="AH34" s="101" t="s">
        <v>134</v>
      </c>
      <c r="AI34" s="101" t="s">
        <v>853</v>
      </c>
      <c r="AJ34" s="101" t="s">
        <v>854</v>
      </c>
      <c r="AK34" s="101" t="s">
        <v>855</v>
      </c>
      <c r="AL34" s="101" t="s">
        <v>856</v>
      </c>
      <c r="AM34" s="101" t="s">
        <v>857</v>
      </c>
      <c r="AN34" s="101" t="s">
        <v>858</v>
      </c>
      <c r="AO34" s="101" t="s">
        <v>859</v>
      </c>
      <c r="AP34" s="101" t="s">
        <v>860</v>
      </c>
    </row>
    <row r="35" spans="1:42" ht="12.6" customHeight="1" thickTop="1" thickBot="1">
      <c r="A35" s="101" t="s">
        <v>861</v>
      </c>
      <c r="B35" s="529">
        <v>1</v>
      </c>
      <c r="C35" s="529">
        <v>19</v>
      </c>
      <c r="D35" s="529">
        <v>1</v>
      </c>
      <c r="E35" s="147" t="s">
        <v>52</v>
      </c>
      <c r="F35" s="205" t="b">
        <v>1</v>
      </c>
      <c r="G35" s="205" t="s">
        <v>56</v>
      </c>
      <c r="H35" s="192" t="s">
        <v>84</v>
      </c>
      <c r="I35" s="192" t="s">
        <v>786</v>
      </c>
      <c r="J35" s="101" t="s">
        <v>58</v>
      </c>
      <c r="K35" s="101" t="s">
        <v>58</v>
      </c>
      <c r="L35" s="105" t="s">
        <v>862</v>
      </c>
      <c r="M35" s="192" t="s">
        <v>147</v>
      </c>
      <c r="N35" s="205" t="b">
        <v>0</v>
      </c>
      <c r="O35" s="154"/>
      <c r="P35" s="153"/>
      <c r="Q35" s="191"/>
      <c r="R35" s="153"/>
      <c r="S35" s="153"/>
      <c r="T35" s="101" t="s">
        <v>147</v>
      </c>
      <c r="U35" s="101" t="s">
        <v>148</v>
      </c>
      <c r="V35" s="101" t="s">
        <v>149</v>
      </c>
      <c r="W35" s="101" t="s">
        <v>150</v>
      </c>
      <c r="X35" s="101" t="s">
        <v>151</v>
      </c>
      <c r="Y35" s="101" t="s">
        <v>152</v>
      </c>
      <c r="Z35" s="101" t="s">
        <v>153</v>
      </c>
      <c r="AA35" s="101" t="s">
        <v>154</v>
      </c>
      <c r="AB35" s="101" t="s">
        <v>155</v>
      </c>
      <c r="AC35" s="101" t="s">
        <v>129</v>
      </c>
      <c r="AD35" s="101" t="s">
        <v>156</v>
      </c>
      <c r="AE35" s="101" t="s">
        <v>157</v>
      </c>
      <c r="AF35" s="101" t="s">
        <v>158</v>
      </c>
      <c r="AG35" s="101" t="s">
        <v>159</v>
      </c>
      <c r="AH35" s="101" t="s">
        <v>160</v>
      </c>
      <c r="AI35" s="101" t="s">
        <v>148</v>
      </c>
      <c r="AJ35" s="101" t="s">
        <v>161</v>
      </c>
      <c r="AK35" s="101" t="s">
        <v>162</v>
      </c>
      <c r="AL35" s="101" t="s">
        <v>163</v>
      </c>
      <c r="AM35" s="101" t="s">
        <v>863</v>
      </c>
      <c r="AN35" s="101" t="s">
        <v>165</v>
      </c>
      <c r="AO35" s="101" t="s">
        <v>166</v>
      </c>
      <c r="AP35" s="101" t="s">
        <v>864</v>
      </c>
    </row>
    <row r="36" spans="1:42" ht="12.6" customHeight="1" thickTop="1" thickBot="1">
      <c r="A36" s="101" t="s">
        <v>865</v>
      </c>
      <c r="B36" s="529">
        <v>1</v>
      </c>
      <c r="C36" s="529">
        <v>19</v>
      </c>
      <c r="D36" s="529">
        <v>2</v>
      </c>
      <c r="E36" s="147" t="s">
        <v>52</v>
      </c>
      <c r="F36" s="205" t="b">
        <v>0</v>
      </c>
      <c r="G36" s="205" t="s">
        <v>56</v>
      </c>
      <c r="H36" s="192" t="s">
        <v>84</v>
      </c>
      <c r="I36" s="192" t="s">
        <v>786</v>
      </c>
      <c r="J36" s="101" t="s">
        <v>58</v>
      </c>
      <c r="K36" s="101" t="s">
        <v>58</v>
      </c>
      <c r="L36" s="105" t="s">
        <v>866</v>
      </c>
      <c r="M36" s="192" t="s">
        <v>171</v>
      </c>
      <c r="N36" s="205" t="b">
        <v>0</v>
      </c>
      <c r="O36" s="154"/>
      <c r="P36" s="153"/>
      <c r="Q36" s="191"/>
      <c r="R36" s="153"/>
      <c r="S36" s="153"/>
      <c r="T36" s="101" t="s">
        <v>171</v>
      </c>
      <c r="U36" s="101" t="s">
        <v>867</v>
      </c>
      <c r="V36" s="101" t="s">
        <v>173</v>
      </c>
      <c r="W36" s="101" t="s">
        <v>174</v>
      </c>
      <c r="X36" s="101" t="s">
        <v>175</v>
      </c>
      <c r="Y36" s="101" t="s">
        <v>176</v>
      </c>
      <c r="Z36" s="101" t="s">
        <v>177</v>
      </c>
      <c r="AA36" s="101" t="s">
        <v>178</v>
      </c>
      <c r="AB36" s="101" t="s">
        <v>179</v>
      </c>
      <c r="AC36" s="101" t="s">
        <v>180</v>
      </c>
      <c r="AD36" s="101" t="s">
        <v>181</v>
      </c>
      <c r="AE36" s="101" t="s">
        <v>182</v>
      </c>
      <c r="AF36" s="101" t="s">
        <v>183</v>
      </c>
      <c r="AG36" s="101" t="s">
        <v>868</v>
      </c>
      <c r="AH36" s="101" t="s">
        <v>185</v>
      </c>
      <c r="AI36" s="101" t="s">
        <v>186</v>
      </c>
      <c r="AJ36" s="101" t="s">
        <v>187</v>
      </c>
      <c r="AK36" s="101" t="s">
        <v>188</v>
      </c>
      <c r="AL36" s="101" t="s">
        <v>189</v>
      </c>
      <c r="AM36" s="101" t="s">
        <v>190</v>
      </c>
      <c r="AN36" s="101" t="s">
        <v>191</v>
      </c>
      <c r="AO36" s="101" t="s">
        <v>192</v>
      </c>
      <c r="AP36" s="101" t="s">
        <v>869</v>
      </c>
    </row>
    <row r="37" spans="1:42" ht="12.6" customHeight="1" thickTop="1" thickBot="1">
      <c r="A37" s="101" t="s">
        <v>870</v>
      </c>
      <c r="B37" s="529">
        <v>1</v>
      </c>
      <c r="C37" s="529">
        <v>19</v>
      </c>
      <c r="D37" s="529">
        <v>3</v>
      </c>
      <c r="E37" s="147" t="s">
        <v>52</v>
      </c>
      <c r="F37" s="205" t="b">
        <v>1</v>
      </c>
      <c r="G37" s="205" t="s">
        <v>56</v>
      </c>
      <c r="H37" s="192" t="s">
        <v>84</v>
      </c>
      <c r="I37" s="192" t="s">
        <v>786</v>
      </c>
      <c r="J37" s="101" t="s">
        <v>58</v>
      </c>
      <c r="K37" s="101" t="s">
        <v>58</v>
      </c>
      <c r="L37" s="105" t="s">
        <v>871</v>
      </c>
      <c r="M37" s="192" t="s">
        <v>196</v>
      </c>
      <c r="N37" s="205" t="b">
        <v>0</v>
      </c>
      <c r="O37" s="154"/>
      <c r="P37" s="153"/>
      <c r="Q37" s="191"/>
      <c r="R37" s="153"/>
      <c r="S37" s="153"/>
      <c r="T37" s="101" t="s">
        <v>196</v>
      </c>
      <c r="U37" s="101" t="s">
        <v>197</v>
      </c>
      <c r="V37" s="101" t="s">
        <v>198</v>
      </c>
      <c r="W37" s="101" t="s">
        <v>199</v>
      </c>
      <c r="X37" s="101" t="s">
        <v>200</v>
      </c>
      <c r="Y37" s="101" t="s">
        <v>201</v>
      </c>
      <c r="Z37" s="101" t="s">
        <v>197</v>
      </c>
      <c r="AA37" s="101" t="s">
        <v>202</v>
      </c>
      <c r="AB37" s="101" t="s">
        <v>203</v>
      </c>
      <c r="AC37" s="101" t="s">
        <v>204</v>
      </c>
      <c r="AD37" s="101" t="s">
        <v>205</v>
      </c>
      <c r="AE37" s="101" t="s">
        <v>206</v>
      </c>
      <c r="AF37" s="101" t="s">
        <v>207</v>
      </c>
      <c r="AG37" s="101" t="s">
        <v>208</v>
      </c>
      <c r="AH37" s="101" t="s">
        <v>209</v>
      </c>
      <c r="AI37" s="101" t="s">
        <v>210</v>
      </c>
      <c r="AJ37" s="101" t="s">
        <v>211</v>
      </c>
      <c r="AK37" s="101" t="s">
        <v>212</v>
      </c>
      <c r="AL37" s="101" t="s">
        <v>213</v>
      </c>
      <c r="AM37" s="101" t="s">
        <v>214</v>
      </c>
      <c r="AN37" s="101" t="s">
        <v>215</v>
      </c>
      <c r="AO37" s="101" t="s">
        <v>216</v>
      </c>
      <c r="AP37" s="101" t="s">
        <v>217</v>
      </c>
    </row>
    <row r="38" spans="1:42" ht="12.6" customHeight="1" thickTop="1" thickBot="1">
      <c r="A38" s="101" t="s">
        <v>872</v>
      </c>
      <c r="B38" s="529">
        <v>1</v>
      </c>
      <c r="C38" s="529">
        <v>19</v>
      </c>
      <c r="D38" s="529">
        <v>4</v>
      </c>
      <c r="E38" s="147" t="s">
        <v>52</v>
      </c>
      <c r="F38" s="205" t="b">
        <v>0</v>
      </c>
      <c r="G38" s="205" t="s">
        <v>56</v>
      </c>
      <c r="H38" s="192" t="s">
        <v>84</v>
      </c>
      <c r="I38" s="192" t="s">
        <v>786</v>
      </c>
      <c r="J38" s="101" t="s">
        <v>58</v>
      </c>
      <c r="K38" s="101" t="s">
        <v>58</v>
      </c>
      <c r="L38" s="105" t="s">
        <v>873</v>
      </c>
      <c r="M38" s="192" t="s">
        <v>874</v>
      </c>
      <c r="N38" s="205" t="b">
        <v>0</v>
      </c>
      <c r="O38" s="154"/>
      <c r="P38" s="153"/>
      <c r="Q38" s="191"/>
      <c r="R38" s="153"/>
      <c r="S38" s="153"/>
      <c r="T38" s="101" t="s">
        <v>874</v>
      </c>
      <c r="U38" s="101" t="s">
        <v>276</v>
      </c>
      <c r="V38" s="101" t="s">
        <v>222</v>
      </c>
      <c r="W38" s="101" t="s">
        <v>875</v>
      </c>
      <c r="X38" s="101" t="s">
        <v>876</v>
      </c>
      <c r="Y38" s="101" t="s">
        <v>877</v>
      </c>
      <c r="Z38" s="101" t="s">
        <v>226</v>
      </c>
      <c r="AA38" s="101" t="s">
        <v>878</v>
      </c>
      <c r="AB38" s="101" t="s">
        <v>228</v>
      </c>
      <c r="AC38" s="101" t="s">
        <v>879</v>
      </c>
      <c r="AD38" s="101" t="s">
        <v>880</v>
      </c>
      <c r="AE38" s="101" t="s">
        <v>231</v>
      </c>
      <c r="AF38" s="101" t="s">
        <v>875</v>
      </c>
      <c r="AG38" s="101" t="s">
        <v>233</v>
      </c>
      <c r="AH38" s="101" t="s">
        <v>881</v>
      </c>
      <c r="AI38" s="101" t="s">
        <v>882</v>
      </c>
      <c r="AJ38" s="101" t="s">
        <v>276</v>
      </c>
      <c r="AK38" s="101" t="s">
        <v>883</v>
      </c>
      <c r="AL38" s="101" t="s">
        <v>884</v>
      </c>
      <c r="AM38" s="101" t="s">
        <v>885</v>
      </c>
      <c r="AN38" s="101" t="s">
        <v>240</v>
      </c>
      <c r="AO38" s="101" t="s">
        <v>886</v>
      </c>
      <c r="AP38" s="101" t="s">
        <v>879</v>
      </c>
    </row>
    <row r="39" spans="1:42" ht="12.6" customHeight="1" thickTop="1" thickBot="1">
      <c r="A39" s="101" t="s">
        <v>887</v>
      </c>
      <c r="B39" s="529">
        <v>1</v>
      </c>
      <c r="C39" s="529">
        <v>19</v>
      </c>
      <c r="D39" s="529">
        <v>5</v>
      </c>
      <c r="E39" s="147" t="s">
        <v>52</v>
      </c>
      <c r="F39" s="205" t="b">
        <v>0</v>
      </c>
      <c r="G39" s="205" t="s">
        <v>56</v>
      </c>
      <c r="H39" s="192" t="s">
        <v>84</v>
      </c>
      <c r="I39" s="192" t="s">
        <v>786</v>
      </c>
      <c r="J39" s="101" t="s">
        <v>58</v>
      </c>
      <c r="K39" s="101" t="s">
        <v>58</v>
      </c>
      <c r="L39" s="105" t="s">
        <v>888</v>
      </c>
      <c r="M39" s="192" t="s">
        <v>245</v>
      </c>
      <c r="N39" s="205" t="b">
        <v>0</v>
      </c>
      <c r="O39" s="154"/>
      <c r="P39" s="153"/>
      <c r="Q39" s="191"/>
      <c r="R39" s="153"/>
      <c r="S39" s="153"/>
      <c r="T39" s="101" t="s">
        <v>245</v>
      </c>
      <c r="U39" s="101" t="s">
        <v>246</v>
      </c>
      <c r="V39" s="101" t="s">
        <v>247</v>
      </c>
      <c r="W39" s="101" t="s">
        <v>248</v>
      </c>
      <c r="X39" s="101" t="s">
        <v>249</v>
      </c>
      <c r="Y39" s="101" t="s">
        <v>250</v>
      </c>
      <c r="Z39" s="101" t="s">
        <v>246</v>
      </c>
      <c r="AA39" s="101" t="s">
        <v>251</v>
      </c>
      <c r="AB39" s="101" t="s">
        <v>252</v>
      </c>
      <c r="AC39" s="101" t="s">
        <v>253</v>
      </c>
      <c r="AD39" s="101" t="s">
        <v>254</v>
      </c>
      <c r="AE39" s="101" t="s">
        <v>255</v>
      </c>
      <c r="AF39" s="101" t="s">
        <v>248</v>
      </c>
      <c r="AG39" s="101" t="s">
        <v>256</v>
      </c>
      <c r="AH39" s="101" t="s">
        <v>257</v>
      </c>
      <c r="AI39" s="101" t="s">
        <v>258</v>
      </c>
      <c r="AJ39" s="101" t="s">
        <v>259</v>
      </c>
      <c r="AK39" s="101" t="s">
        <v>237</v>
      </c>
      <c r="AL39" s="101" t="s">
        <v>261</v>
      </c>
      <c r="AM39" s="101" t="s">
        <v>262</v>
      </c>
      <c r="AN39" s="101" t="s">
        <v>263</v>
      </c>
      <c r="AO39" s="101" t="s">
        <v>264</v>
      </c>
      <c r="AP39" s="101" t="s">
        <v>265</v>
      </c>
    </row>
    <row r="40" spans="1:42" ht="12.6" customHeight="1" thickTop="1" thickBot="1">
      <c r="A40" s="101" t="s">
        <v>889</v>
      </c>
      <c r="B40" s="529">
        <v>1</v>
      </c>
      <c r="C40" s="529">
        <v>20</v>
      </c>
      <c r="E40" s="147" t="s">
        <v>52</v>
      </c>
      <c r="F40" s="205" t="b">
        <v>1</v>
      </c>
      <c r="G40" s="205" t="s">
        <v>56</v>
      </c>
      <c r="H40" s="192" t="s">
        <v>84</v>
      </c>
      <c r="I40" s="192" t="s">
        <v>786</v>
      </c>
      <c r="J40" s="101" t="s">
        <v>58</v>
      </c>
      <c r="K40" s="101" t="s">
        <v>58</v>
      </c>
      <c r="L40" s="105" t="s">
        <v>890</v>
      </c>
      <c r="M40" s="192" t="s">
        <v>268</v>
      </c>
      <c r="N40" s="205" t="b">
        <v>1</v>
      </c>
      <c r="O40" s="154" t="s">
        <v>891</v>
      </c>
      <c r="P40" s="153" t="s">
        <v>268</v>
      </c>
      <c r="Q40" s="191"/>
      <c r="R40" s="186" t="s">
        <v>89</v>
      </c>
      <c r="S40" s="187" t="s">
        <v>270</v>
      </c>
      <c r="T40" s="101" t="s">
        <v>268</v>
      </c>
      <c r="U40" s="101" t="s">
        <v>271</v>
      </c>
      <c r="V40" s="101" t="s">
        <v>272</v>
      </c>
      <c r="W40" s="101" t="s">
        <v>273</v>
      </c>
      <c r="X40" s="101" t="s">
        <v>274</v>
      </c>
      <c r="Y40" s="101" t="s">
        <v>275</v>
      </c>
      <c r="Z40" s="101" t="s">
        <v>276</v>
      </c>
      <c r="AA40" s="101" t="s">
        <v>277</v>
      </c>
      <c r="AB40" s="101" t="s">
        <v>278</v>
      </c>
      <c r="AC40" s="101" t="s">
        <v>279</v>
      </c>
      <c r="AD40" s="101" t="s">
        <v>280</v>
      </c>
      <c r="AE40" s="101" t="s">
        <v>281</v>
      </c>
      <c r="AF40" s="101" t="s">
        <v>273</v>
      </c>
      <c r="AG40" s="101" t="s">
        <v>282</v>
      </c>
      <c r="AH40" s="101" t="s">
        <v>283</v>
      </c>
      <c r="AI40" s="101" t="s">
        <v>284</v>
      </c>
      <c r="AJ40" s="101" t="s">
        <v>276</v>
      </c>
      <c r="AK40" s="101" t="s">
        <v>285</v>
      </c>
      <c r="AL40" s="101" t="s">
        <v>286</v>
      </c>
      <c r="AM40" s="101" t="s">
        <v>287</v>
      </c>
      <c r="AN40" s="101" t="s">
        <v>288</v>
      </c>
      <c r="AO40" s="101" t="s">
        <v>289</v>
      </c>
      <c r="AP40" s="101" t="s">
        <v>290</v>
      </c>
    </row>
    <row r="41" spans="1:42" ht="35.4" customHeight="1" thickTop="1" thickBot="1">
      <c r="A41" s="101" t="s">
        <v>892</v>
      </c>
      <c r="B41" s="529">
        <v>1</v>
      </c>
      <c r="C41" s="529">
        <v>21</v>
      </c>
      <c r="E41" s="147" t="s">
        <v>52</v>
      </c>
      <c r="F41" s="205" t="b">
        <v>1</v>
      </c>
      <c r="G41" s="205" t="s">
        <v>56</v>
      </c>
      <c r="H41" s="192" t="s">
        <v>84</v>
      </c>
      <c r="I41" s="192" t="s">
        <v>786</v>
      </c>
      <c r="J41" s="101" t="s">
        <v>58</v>
      </c>
      <c r="K41" s="101" t="s">
        <v>58</v>
      </c>
      <c r="L41" s="105" t="s">
        <v>893</v>
      </c>
      <c r="M41" s="192" t="s">
        <v>293</v>
      </c>
      <c r="N41" s="205" t="b">
        <v>1</v>
      </c>
      <c r="O41" s="154" t="s">
        <v>894</v>
      </c>
      <c r="P41" s="153" t="s">
        <v>293</v>
      </c>
      <c r="Q41" s="189" t="s">
        <v>895</v>
      </c>
      <c r="R41" s="184" t="s">
        <v>89</v>
      </c>
      <c r="S41" s="188" t="s">
        <v>296</v>
      </c>
      <c r="T41" s="101" t="s">
        <v>293</v>
      </c>
      <c r="U41" s="101" t="s">
        <v>297</v>
      </c>
      <c r="V41" s="101" t="s">
        <v>298</v>
      </c>
      <c r="W41" s="101" t="s">
        <v>896</v>
      </c>
      <c r="X41" s="101" t="s">
        <v>300</v>
      </c>
      <c r="Y41" s="101" t="s">
        <v>301</v>
      </c>
      <c r="Z41" s="101" t="s">
        <v>302</v>
      </c>
      <c r="AA41" s="101" t="s">
        <v>303</v>
      </c>
      <c r="AB41" s="101" t="s">
        <v>304</v>
      </c>
      <c r="AC41" s="101" t="s">
        <v>305</v>
      </c>
      <c r="AD41" s="101" t="s">
        <v>306</v>
      </c>
      <c r="AE41" s="101" t="s">
        <v>307</v>
      </c>
      <c r="AF41" s="101" t="s">
        <v>308</v>
      </c>
      <c r="AG41" s="101" t="s">
        <v>897</v>
      </c>
      <c r="AH41" s="101" t="s">
        <v>310</v>
      </c>
      <c r="AI41" s="101" t="s">
        <v>311</v>
      </c>
      <c r="AJ41" s="101" t="s">
        <v>312</v>
      </c>
      <c r="AK41" s="101" t="s">
        <v>313</v>
      </c>
      <c r="AL41" s="101" t="s">
        <v>898</v>
      </c>
      <c r="AM41" s="101" t="s">
        <v>899</v>
      </c>
      <c r="AN41" s="101" t="s">
        <v>316</v>
      </c>
      <c r="AO41" s="101" t="s">
        <v>317</v>
      </c>
      <c r="AP41" s="101" t="s">
        <v>318</v>
      </c>
    </row>
    <row r="42" spans="1:42" ht="12.6" customHeight="1" thickTop="1" thickBot="1">
      <c r="A42" s="101" t="s">
        <v>900</v>
      </c>
      <c r="B42" s="529">
        <v>1</v>
      </c>
      <c r="C42" s="529">
        <v>22</v>
      </c>
      <c r="E42" s="147" t="s">
        <v>52</v>
      </c>
      <c r="F42" s="205" t="b">
        <v>1</v>
      </c>
      <c r="G42" s="205" t="s">
        <v>56</v>
      </c>
      <c r="H42" s="192" t="s">
        <v>84</v>
      </c>
      <c r="I42" s="192" t="s">
        <v>786</v>
      </c>
      <c r="J42" s="101" t="s">
        <v>58</v>
      </c>
      <c r="K42" s="101" t="s">
        <v>58</v>
      </c>
      <c r="L42" s="105" t="s">
        <v>901</v>
      </c>
      <c r="M42" s="192" t="s">
        <v>321</v>
      </c>
      <c r="N42" s="205" t="b">
        <v>1</v>
      </c>
      <c r="O42" s="154" t="s">
        <v>902</v>
      </c>
      <c r="P42" s="153" t="s">
        <v>321</v>
      </c>
      <c r="Q42" s="189" t="s">
        <v>903</v>
      </c>
      <c r="R42" s="184" t="s">
        <v>89</v>
      </c>
      <c r="S42" s="188" t="s">
        <v>324</v>
      </c>
      <c r="T42" s="101" t="s">
        <v>321</v>
      </c>
      <c r="U42" s="101" t="s">
        <v>325</v>
      </c>
      <c r="V42" s="101" t="s">
        <v>321</v>
      </c>
      <c r="W42" s="101" t="s">
        <v>326</v>
      </c>
      <c r="X42" s="101" t="s">
        <v>327</v>
      </c>
      <c r="Y42" s="101" t="s">
        <v>328</v>
      </c>
      <c r="Z42" s="101" t="s">
        <v>325</v>
      </c>
      <c r="AA42" s="101" t="s">
        <v>321</v>
      </c>
      <c r="AB42" s="101" t="s">
        <v>329</v>
      </c>
      <c r="AC42" s="101" t="s">
        <v>330</v>
      </c>
      <c r="AD42" s="101" t="s">
        <v>331</v>
      </c>
      <c r="AE42" s="101" t="s">
        <v>332</v>
      </c>
      <c r="AF42" s="101" t="s">
        <v>333</v>
      </c>
      <c r="AG42" s="101" t="s">
        <v>321</v>
      </c>
      <c r="AH42" s="101" t="s">
        <v>334</v>
      </c>
      <c r="AI42" s="101" t="s">
        <v>332</v>
      </c>
      <c r="AJ42" s="101" t="s">
        <v>335</v>
      </c>
      <c r="AK42" s="101" t="s">
        <v>336</v>
      </c>
      <c r="AL42" s="101" t="s">
        <v>337</v>
      </c>
      <c r="AM42" s="101" t="s">
        <v>338</v>
      </c>
      <c r="AN42" s="101" t="s">
        <v>339</v>
      </c>
      <c r="AO42" s="101" t="s">
        <v>332</v>
      </c>
      <c r="AP42" s="101" t="s">
        <v>340</v>
      </c>
    </row>
    <row r="43" spans="1:42" ht="12.6" customHeight="1" thickTop="1" thickBot="1">
      <c r="A43" s="101" t="s">
        <v>904</v>
      </c>
      <c r="B43" s="529">
        <v>1</v>
      </c>
      <c r="C43" s="529">
        <v>23</v>
      </c>
      <c r="E43" s="147" t="s">
        <v>52</v>
      </c>
      <c r="F43" s="205" t="b">
        <v>0</v>
      </c>
      <c r="G43" s="205" t="s">
        <v>56</v>
      </c>
      <c r="H43" s="192" t="s">
        <v>84</v>
      </c>
      <c r="I43" s="192" t="s">
        <v>786</v>
      </c>
      <c r="J43" s="101" t="s">
        <v>58</v>
      </c>
      <c r="K43" s="101" t="s">
        <v>58</v>
      </c>
      <c r="L43" s="105" t="s">
        <v>905</v>
      </c>
      <c r="M43" s="192" t="s">
        <v>343</v>
      </c>
      <c r="N43" s="205" t="b">
        <v>1</v>
      </c>
      <c r="O43" s="154" t="s">
        <v>906</v>
      </c>
      <c r="P43" s="153" t="s">
        <v>343</v>
      </c>
      <c r="Q43" s="189" t="s">
        <v>907</v>
      </c>
      <c r="R43" s="184" t="s">
        <v>346</v>
      </c>
      <c r="S43" s="188" t="s">
        <v>347</v>
      </c>
      <c r="T43" s="101" t="s">
        <v>343</v>
      </c>
      <c r="U43" s="101" t="s">
        <v>348</v>
      </c>
      <c r="V43" s="101" t="s">
        <v>348</v>
      </c>
      <c r="W43" s="101" t="s">
        <v>349</v>
      </c>
      <c r="X43" s="101" t="s">
        <v>348</v>
      </c>
      <c r="Y43" s="101" t="s">
        <v>350</v>
      </c>
      <c r="Z43" s="101" t="s">
        <v>348</v>
      </c>
      <c r="AA43" s="101" t="s">
        <v>348</v>
      </c>
      <c r="AB43" s="101" t="s">
        <v>351</v>
      </c>
      <c r="AC43" s="101" t="s">
        <v>352</v>
      </c>
      <c r="AD43" s="101" t="s">
        <v>353</v>
      </c>
      <c r="AE43" s="101" t="s">
        <v>348</v>
      </c>
      <c r="AF43" s="101" t="s">
        <v>354</v>
      </c>
      <c r="AG43" s="101" t="s">
        <v>348</v>
      </c>
      <c r="AH43" s="101" t="s">
        <v>355</v>
      </c>
      <c r="AI43" s="101" t="s">
        <v>356</v>
      </c>
      <c r="AJ43" s="101" t="s">
        <v>357</v>
      </c>
      <c r="AK43" s="101" t="s">
        <v>358</v>
      </c>
      <c r="AL43" s="101" t="s">
        <v>359</v>
      </c>
      <c r="AM43" s="101" t="s">
        <v>348</v>
      </c>
      <c r="AN43" s="101" t="s">
        <v>358</v>
      </c>
      <c r="AO43" s="101" t="s">
        <v>360</v>
      </c>
      <c r="AP43" s="101" t="s">
        <v>361</v>
      </c>
    </row>
    <row r="44" spans="1:42" ht="12.6" customHeight="1" thickTop="1" thickBot="1">
      <c r="A44" s="101" t="s">
        <v>908</v>
      </c>
      <c r="B44" s="529">
        <v>1</v>
      </c>
      <c r="C44" s="529">
        <v>24</v>
      </c>
      <c r="E44" s="147" t="s">
        <v>52</v>
      </c>
      <c r="F44" s="205" t="b">
        <v>1</v>
      </c>
      <c r="G44" s="205" t="s">
        <v>56</v>
      </c>
      <c r="H44" s="192" t="s">
        <v>84</v>
      </c>
      <c r="I44" s="192" t="s">
        <v>786</v>
      </c>
      <c r="J44" s="101" t="s">
        <v>58</v>
      </c>
      <c r="K44" s="101" t="s">
        <v>58</v>
      </c>
      <c r="L44" s="105" t="s">
        <v>909</v>
      </c>
      <c r="M44" s="192" t="s">
        <v>364</v>
      </c>
      <c r="N44" s="205" t="b">
        <v>1</v>
      </c>
      <c r="O44" s="154" t="s">
        <v>910</v>
      </c>
      <c r="P44" s="153" t="s">
        <v>364</v>
      </c>
      <c r="Q44" s="189" t="s">
        <v>911</v>
      </c>
      <c r="R44" s="184" t="s">
        <v>367</v>
      </c>
      <c r="S44" s="188" t="s">
        <v>368</v>
      </c>
      <c r="T44" s="101" t="s">
        <v>364</v>
      </c>
      <c r="U44" s="101" t="s">
        <v>369</v>
      </c>
      <c r="V44" s="101" t="s">
        <v>370</v>
      </c>
      <c r="W44" s="101" t="s">
        <v>371</v>
      </c>
      <c r="X44" s="101" t="s">
        <v>372</v>
      </c>
      <c r="Y44" s="101" t="s">
        <v>373</v>
      </c>
      <c r="Z44" s="101" t="s">
        <v>374</v>
      </c>
      <c r="AA44" s="101" t="s">
        <v>375</v>
      </c>
      <c r="AB44" s="101" t="s">
        <v>376</v>
      </c>
      <c r="AC44" s="101" t="s">
        <v>377</v>
      </c>
      <c r="AD44" s="101" t="s">
        <v>378</v>
      </c>
      <c r="AE44" s="101" t="s">
        <v>379</v>
      </c>
      <c r="AF44" s="101" t="s">
        <v>380</v>
      </c>
      <c r="AG44" s="101" t="s">
        <v>364</v>
      </c>
      <c r="AH44" s="101" t="s">
        <v>381</v>
      </c>
      <c r="AI44" s="101" t="s">
        <v>382</v>
      </c>
      <c r="AJ44" s="101" t="s">
        <v>383</v>
      </c>
      <c r="AK44" s="101" t="s">
        <v>384</v>
      </c>
      <c r="AL44" s="101" t="s">
        <v>385</v>
      </c>
      <c r="AM44" s="101" t="s">
        <v>386</v>
      </c>
      <c r="AN44" s="101" t="s">
        <v>387</v>
      </c>
      <c r="AO44" s="101" t="s">
        <v>388</v>
      </c>
      <c r="AP44" s="101" t="s">
        <v>389</v>
      </c>
    </row>
    <row r="45" spans="1:42" ht="12.6" customHeight="1" thickTop="1" thickBot="1">
      <c r="J45" s="101" t="s">
        <v>51</v>
      </c>
      <c r="K45" s="101" t="s">
        <v>51</v>
      </c>
      <c r="L45" s="105" t="s">
        <v>912</v>
      </c>
      <c r="M45" s="192">
        <v>0</v>
      </c>
      <c r="N45" s="205" t="b">
        <v>0</v>
      </c>
      <c r="O45" s="101"/>
      <c r="R45" s="101"/>
      <c r="S45" s="101"/>
    </row>
    <row r="46" spans="1:42" ht="13.2" customHeight="1" thickTop="1" thickBot="1">
      <c r="A46" s="101" t="s">
        <v>913</v>
      </c>
      <c r="B46" s="529">
        <v>2</v>
      </c>
      <c r="C46" s="529">
        <v>0</v>
      </c>
      <c r="E46" s="147" t="s">
        <v>55</v>
      </c>
      <c r="F46" s="205" t="b">
        <v>0</v>
      </c>
      <c r="G46" s="205" t="s">
        <v>56</v>
      </c>
      <c r="J46" s="101" t="s">
        <v>58</v>
      </c>
      <c r="K46" s="101" t="s">
        <v>58</v>
      </c>
      <c r="L46" s="105" t="s">
        <v>914</v>
      </c>
      <c r="M46" s="192" t="s">
        <v>914</v>
      </c>
      <c r="N46" s="205" t="b">
        <v>0</v>
      </c>
      <c r="O46" s="154"/>
      <c r="P46" s="153"/>
      <c r="Q46" s="191"/>
      <c r="R46" s="153"/>
      <c r="S46" s="153"/>
      <c r="T46" s="101" t="s">
        <v>914</v>
      </c>
      <c r="U46" s="101" t="s">
        <v>915</v>
      </c>
      <c r="V46" s="101" t="s">
        <v>916</v>
      </c>
      <c r="W46" s="101" t="s">
        <v>917</v>
      </c>
      <c r="X46" s="101" t="s">
        <v>918</v>
      </c>
      <c r="Y46" s="101" t="s">
        <v>919</v>
      </c>
      <c r="Z46" s="101" t="s">
        <v>920</v>
      </c>
      <c r="AA46" s="101" t="s">
        <v>921</v>
      </c>
      <c r="AB46" s="101" t="s">
        <v>922</v>
      </c>
      <c r="AC46" s="101" t="s">
        <v>923</v>
      </c>
      <c r="AD46" s="101" t="s">
        <v>924</v>
      </c>
      <c r="AE46" s="101" t="s">
        <v>925</v>
      </c>
      <c r="AF46" s="101" t="s">
        <v>926</v>
      </c>
      <c r="AG46" s="101" t="s">
        <v>927</v>
      </c>
      <c r="AH46" s="101" t="s">
        <v>928</v>
      </c>
      <c r="AI46" s="101" t="s">
        <v>929</v>
      </c>
      <c r="AJ46" s="101" t="s">
        <v>930</v>
      </c>
      <c r="AK46" s="101" t="s">
        <v>931</v>
      </c>
      <c r="AL46" s="101" t="s">
        <v>932</v>
      </c>
      <c r="AM46" s="101" t="s">
        <v>933</v>
      </c>
      <c r="AN46" s="101" t="s">
        <v>934</v>
      </c>
      <c r="AO46" s="101" t="s">
        <v>935</v>
      </c>
      <c r="AP46" s="101" t="s">
        <v>936</v>
      </c>
    </row>
    <row r="47" spans="1:42" ht="12.6" customHeight="1" thickTop="1" thickBot="1">
      <c r="A47" s="101" t="s">
        <v>937</v>
      </c>
      <c r="B47" s="529">
        <v>2</v>
      </c>
      <c r="C47" s="529">
        <v>1</v>
      </c>
      <c r="E47" s="147" t="s">
        <v>52</v>
      </c>
      <c r="F47" s="205" t="b">
        <v>1</v>
      </c>
      <c r="G47" s="205" t="s">
        <v>56</v>
      </c>
      <c r="H47" s="192" t="s">
        <v>496</v>
      </c>
      <c r="J47" s="101" t="s">
        <v>58</v>
      </c>
      <c r="K47" s="101" t="s">
        <v>58</v>
      </c>
      <c r="L47" s="105" t="s">
        <v>938</v>
      </c>
      <c r="M47" s="192" t="s">
        <v>939</v>
      </c>
      <c r="N47" s="205" t="b">
        <v>1</v>
      </c>
      <c r="O47" s="154" t="s">
        <v>940</v>
      </c>
      <c r="P47" s="153" t="s">
        <v>939</v>
      </c>
      <c r="Q47" s="191" t="s">
        <v>941</v>
      </c>
      <c r="R47" s="186" t="s">
        <v>500</v>
      </c>
      <c r="S47" s="187" t="s">
        <v>942</v>
      </c>
      <c r="T47" s="101" t="s">
        <v>939</v>
      </c>
      <c r="U47" s="101" t="s">
        <v>943</v>
      </c>
      <c r="V47" s="101" t="s">
        <v>944</v>
      </c>
      <c r="W47" s="101" t="s">
        <v>945</v>
      </c>
      <c r="X47" s="101" t="s">
        <v>946</v>
      </c>
      <c r="Y47" s="101" t="s">
        <v>947</v>
      </c>
      <c r="Z47" s="101" t="s">
        <v>948</v>
      </c>
      <c r="AA47" s="101" t="s">
        <v>949</v>
      </c>
      <c r="AB47" s="101" t="s">
        <v>950</v>
      </c>
      <c r="AC47" s="101" t="s">
        <v>951</v>
      </c>
      <c r="AD47" s="101" t="s">
        <v>952</v>
      </c>
      <c r="AE47" s="101" t="s">
        <v>953</v>
      </c>
      <c r="AF47" s="101" t="s">
        <v>954</v>
      </c>
      <c r="AG47" s="101" t="s">
        <v>955</v>
      </c>
      <c r="AH47" s="101" t="s">
        <v>956</v>
      </c>
      <c r="AI47" s="101" t="s">
        <v>957</v>
      </c>
      <c r="AJ47" s="101" t="s">
        <v>958</v>
      </c>
      <c r="AK47" s="101" t="s">
        <v>959</v>
      </c>
      <c r="AL47" s="101" t="s">
        <v>960</v>
      </c>
      <c r="AM47" s="101" t="s">
        <v>961</v>
      </c>
      <c r="AN47" s="101" t="s">
        <v>962</v>
      </c>
      <c r="AO47" s="101" t="s">
        <v>963</v>
      </c>
      <c r="AP47" s="101" t="s">
        <v>964</v>
      </c>
    </row>
    <row r="48" spans="1:42" ht="24" customHeight="1" thickTop="1" thickBot="1">
      <c r="A48" s="101" t="s">
        <v>965</v>
      </c>
      <c r="B48" s="529">
        <v>2</v>
      </c>
      <c r="C48" s="529">
        <v>1</v>
      </c>
      <c r="D48" s="529">
        <v>1</v>
      </c>
      <c r="E48" s="147" t="s">
        <v>52</v>
      </c>
      <c r="F48" s="205" t="b">
        <v>0</v>
      </c>
      <c r="G48" s="205" t="s">
        <v>56</v>
      </c>
      <c r="H48" s="192" t="s">
        <v>84</v>
      </c>
      <c r="I48" s="192" t="s">
        <v>966</v>
      </c>
      <c r="J48" s="101" t="s">
        <v>58</v>
      </c>
      <c r="K48" s="101" t="s">
        <v>58</v>
      </c>
      <c r="L48" s="105" t="s">
        <v>967</v>
      </c>
      <c r="M48" s="192" t="s">
        <v>968</v>
      </c>
      <c r="N48" s="221" t="b">
        <v>1</v>
      </c>
      <c r="O48" s="227" t="s">
        <v>969</v>
      </c>
      <c r="P48" s="153" t="s">
        <v>968</v>
      </c>
      <c r="Q48" s="191" t="s">
        <v>970</v>
      </c>
      <c r="R48" s="191" t="s">
        <v>89</v>
      </c>
      <c r="S48" s="172" t="s">
        <v>971</v>
      </c>
      <c r="T48" s="101" t="s">
        <v>968</v>
      </c>
      <c r="U48" s="101" t="s">
        <v>972</v>
      </c>
      <c r="V48" s="101" t="s">
        <v>973</v>
      </c>
      <c r="W48" s="101" t="s">
        <v>974</v>
      </c>
      <c r="X48" s="101" t="s">
        <v>975</v>
      </c>
      <c r="Y48" s="101" t="s">
        <v>976</v>
      </c>
      <c r="Z48" s="101" t="s">
        <v>977</v>
      </c>
      <c r="AA48" s="101" t="s">
        <v>978</v>
      </c>
      <c r="AB48" s="101" t="s">
        <v>979</v>
      </c>
      <c r="AC48" s="101" t="s">
        <v>980</v>
      </c>
      <c r="AD48" s="101" t="s">
        <v>981</v>
      </c>
      <c r="AE48" s="101" t="s">
        <v>982</v>
      </c>
      <c r="AF48" s="101" t="s">
        <v>983</v>
      </c>
      <c r="AG48" s="101" t="s">
        <v>984</v>
      </c>
      <c r="AH48" s="101" t="s">
        <v>985</v>
      </c>
      <c r="AI48" s="101" t="s">
        <v>986</v>
      </c>
      <c r="AJ48" s="101" t="s">
        <v>987</v>
      </c>
      <c r="AK48" s="101" t="s">
        <v>988</v>
      </c>
      <c r="AL48" s="101" t="s">
        <v>989</v>
      </c>
      <c r="AM48" s="101" t="s">
        <v>990</v>
      </c>
      <c r="AN48" s="101" t="s">
        <v>991</v>
      </c>
      <c r="AO48" s="101" t="s">
        <v>992</v>
      </c>
      <c r="AP48" s="101" t="s">
        <v>993</v>
      </c>
    </row>
    <row r="49" spans="1:42" ht="24" customHeight="1" thickTop="1" thickBot="1">
      <c r="A49" s="101" t="s">
        <v>994</v>
      </c>
      <c r="B49" s="529">
        <v>2</v>
      </c>
      <c r="C49" s="529">
        <v>2</v>
      </c>
      <c r="E49" s="147" t="s">
        <v>52</v>
      </c>
      <c r="F49" s="205" t="b">
        <v>1</v>
      </c>
      <c r="G49" s="205" t="s">
        <v>56</v>
      </c>
      <c r="H49" s="192" t="s">
        <v>573</v>
      </c>
      <c r="I49" s="192" t="s">
        <v>995</v>
      </c>
      <c r="J49" s="101" t="s">
        <v>58</v>
      </c>
      <c r="K49" s="101" t="s">
        <v>58</v>
      </c>
      <c r="L49" s="105" t="s">
        <v>996</v>
      </c>
      <c r="M49" s="192" t="s">
        <v>997</v>
      </c>
      <c r="N49" s="205" t="b">
        <v>1</v>
      </c>
      <c r="O49" s="154" t="s">
        <v>998</v>
      </c>
      <c r="P49" s="153" t="s">
        <v>997</v>
      </c>
      <c r="Q49" s="189" t="s">
        <v>999</v>
      </c>
      <c r="R49" s="194" t="s">
        <v>573</v>
      </c>
      <c r="S49" s="194"/>
      <c r="T49" s="101" t="s">
        <v>997</v>
      </c>
      <c r="U49" s="101" t="s">
        <v>1000</v>
      </c>
      <c r="V49" s="101" t="s">
        <v>1001</v>
      </c>
      <c r="W49" s="101" t="s">
        <v>1002</v>
      </c>
      <c r="X49" s="101" t="s">
        <v>1003</v>
      </c>
      <c r="Y49" s="101" t="s">
        <v>1004</v>
      </c>
      <c r="Z49" s="101" t="s">
        <v>1005</v>
      </c>
      <c r="AA49" s="101" t="s">
        <v>1006</v>
      </c>
      <c r="AB49" s="101" t="s">
        <v>1007</v>
      </c>
      <c r="AC49" s="101" t="s">
        <v>1008</v>
      </c>
      <c r="AD49" s="101" t="s">
        <v>1009</v>
      </c>
      <c r="AE49" s="101" t="s">
        <v>1010</v>
      </c>
      <c r="AF49" s="101" t="s">
        <v>1011</v>
      </c>
      <c r="AG49" s="101" t="s">
        <v>1012</v>
      </c>
      <c r="AH49" s="101" t="s">
        <v>1013</v>
      </c>
      <c r="AI49" s="101" t="s">
        <v>1014</v>
      </c>
      <c r="AJ49" s="101" t="s">
        <v>1015</v>
      </c>
      <c r="AK49" s="101" t="s">
        <v>1016</v>
      </c>
      <c r="AL49" s="101" t="s">
        <v>1017</v>
      </c>
      <c r="AM49" s="101" t="s">
        <v>1018</v>
      </c>
      <c r="AN49" s="101" t="s">
        <v>1019</v>
      </c>
      <c r="AO49" s="101" t="s">
        <v>1020</v>
      </c>
      <c r="AP49" s="101" t="s">
        <v>1021</v>
      </c>
    </row>
    <row r="50" spans="1:42" ht="24" customHeight="1" thickTop="1" thickBot="1">
      <c r="A50" s="101" t="s">
        <v>1022</v>
      </c>
      <c r="B50" s="529">
        <v>2</v>
      </c>
      <c r="C50" s="529">
        <v>3</v>
      </c>
      <c r="E50" s="147" t="s">
        <v>52</v>
      </c>
      <c r="F50" s="205" t="b">
        <v>1</v>
      </c>
      <c r="G50" s="205" t="s">
        <v>56</v>
      </c>
      <c r="H50" s="192" t="s">
        <v>573</v>
      </c>
      <c r="I50" s="192" t="s">
        <v>995</v>
      </c>
      <c r="J50" s="101" t="s">
        <v>58</v>
      </c>
      <c r="K50" s="101" t="s">
        <v>58</v>
      </c>
      <c r="L50" s="105" t="s">
        <v>1023</v>
      </c>
      <c r="M50" s="192" t="s">
        <v>1024</v>
      </c>
      <c r="N50" s="205" t="b">
        <v>1</v>
      </c>
      <c r="O50" s="154" t="s">
        <v>1025</v>
      </c>
      <c r="P50" s="153" t="s">
        <v>1024</v>
      </c>
      <c r="Q50" s="189" t="s">
        <v>1026</v>
      </c>
      <c r="R50" s="194" t="s">
        <v>573</v>
      </c>
      <c r="S50" s="194"/>
      <c r="T50" s="101" t="s">
        <v>1024</v>
      </c>
      <c r="U50" s="101" t="s">
        <v>1027</v>
      </c>
      <c r="V50" s="101" t="s">
        <v>1028</v>
      </c>
      <c r="W50" s="101" t="s">
        <v>1029</v>
      </c>
      <c r="X50" s="101" t="s">
        <v>1030</v>
      </c>
      <c r="Y50" s="101" t="s">
        <v>1031</v>
      </c>
      <c r="Z50" s="101" t="s">
        <v>1032</v>
      </c>
      <c r="AA50" s="101" t="s">
        <v>1033</v>
      </c>
      <c r="AB50" s="101" t="s">
        <v>1034</v>
      </c>
      <c r="AC50" s="101" t="s">
        <v>1035</v>
      </c>
      <c r="AD50" s="101" t="s">
        <v>1036</v>
      </c>
      <c r="AE50" s="101" t="s">
        <v>1037</v>
      </c>
      <c r="AF50" s="101" t="s">
        <v>1038</v>
      </c>
      <c r="AG50" s="101" t="s">
        <v>1039</v>
      </c>
      <c r="AH50" s="101" t="s">
        <v>1040</v>
      </c>
      <c r="AI50" s="101" t="s">
        <v>1041</v>
      </c>
      <c r="AJ50" s="101" t="s">
        <v>1042</v>
      </c>
      <c r="AK50" s="101" t="s">
        <v>1043</v>
      </c>
      <c r="AL50" s="101" t="s">
        <v>1044</v>
      </c>
      <c r="AM50" s="101" t="s">
        <v>1045</v>
      </c>
      <c r="AN50" s="101" t="s">
        <v>1046</v>
      </c>
      <c r="AO50" s="101" t="s">
        <v>1047</v>
      </c>
      <c r="AP50" s="101" t="s">
        <v>1048</v>
      </c>
    </row>
    <row r="51" spans="1:42" ht="46.8" customHeight="1" thickTop="1" thickBot="1">
      <c r="A51" s="101" t="s">
        <v>1049</v>
      </c>
      <c r="B51" s="529">
        <v>2</v>
      </c>
      <c r="C51" s="529">
        <v>4</v>
      </c>
      <c r="E51" s="147" t="s">
        <v>52</v>
      </c>
      <c r="F51" s="205" t="b">
        <v>1</v>
      </c>
      <c r="G51" s="205" t="s">
        <v>56</v>
      </c>
      <c r="H51" s="192" t="s">
        <v>682</v>
      </c>
      <c r="I51" s="192" t="s">
        <v>995</v>
      </c>
      <c r="J51" s="101" t="s">
        <v>58</v>
      </c>
      <c r="K51" s="101" t="s">
        <v>58</v>
      </c>
      <c r="L51" s="105" t="s">
        <v>1050</v>
      </c>
      <c r="M51" s="192" t="s">
        <v>1051</v>
      </c>
      <c r="N51" s="205" t="b">
        <v>1</v>
      </c>
      <c r="O51" s="154" t="s">
        <v>1052</v>
      </c>
      <c r="P51" s="153" t="s">
        <v>1051</v>
      </c>
      <c r="Q51" s="189" t="s">
        <v>1053</v>
      </c>
      <c r="R51" s="194" t="s">
        <v>1054</v>
      </c>
      <c r="S51" s="194"/>
      <c r="T51" s="101" t="s">
        <v>1051</v>
      </c>
      <c r="U51" s="101" t="s">
        <v>1055</v>
      </c>
      <c r="V51" s="101" t="s">
        <v>1056</v>
      </c>
      <c r="W51" s="101" t="s">
        <v>1057</v>
      </c>
      <c r="X51" s="101" t="s">
        <v>1058</v>
      </c>
      <c r="Y51" s="101" t="s">
        <v>1059</v>
      </c>
      <c r="Z51" s="101" t="s">
        <v>1060</v>
      </c>
      <c r="AA51" s="101" t="s">
        <v>1061</v>
      </c>
      <c r="AB51" s="101" t="s">
        <v>1062</v>
      </c>
      <c r="AC51" s="101" t="s">
        <v>1063</v>
      </c>
      <c r="AD51" s="101" t="s">
        <v>1064</v>
      </c>
      <c r="AE51" s="101" t="s">
        <v>1065</v>
      </c>
      <c r="AF51" s="101" t="s">
        <v>1066</v>
      </c>
      <c r="AG51" s="101" t="s">
        <v>1067</v>
      </c>
      <c r="AH51" s="101" t="s">
        <v>1068</v>
      </c>
      <c r="AI51" s="101" t="s">
        <v>1069</v>
      </c>
      <c r="AJ51" s="101" t="s">
        <v>1070</v>
      </c>
      <c r="AK51" s="101" t="s">
        <v>1071</v>
      </c>
      <c r="AL51" s="101" t="s">
        <v>1072</v>
      </c>
      <c r="AM51" s="101" t="s">
        <v>1073</v>
      </c>
      <c r="AN51" s="101" t="s">
        <v>1074</v>
      </c>
      <c r="AO51" s="101" t="s">
        <v>1075</v>
      </c>
      <c r="AP51" s="101" t="s">
        <v>1076</v>
      </c>
    </row>
    <row r="52" spans="1:42" ht="69.599999999999994" customHeight="1" thickTop="1" thickBot="1">
      <c r="A52" s="101" t="s">
        <v>1077</v>
      </c>
      <c r="B52" s="529">
        <v>2</v>
      </c>
      <c r="C52" s="529">
        <v>5</v>
      </c>
      <c r="E52" s="147" t="s">
        <v>52</v>
      </c>
      <c r="F52" s="205" t="b">
        <v>1</v>
      </c>
      <c r="G52" s="205" t="s">
        <v>56</v>
      </c>
      <c r="H52" s="192" t="s">
        <v>573</v>
      </c>
      <c r="I52" s="192" t="s">
        <v>1078</v>
      </c>
      <c r="J52" s="101" t="s">
        <v>58</v>
      </c>
      <c r="K52" s="101" t="s">
        <v>58</v>
      </c>
      <c r="L52" s="105" t="s">
        <v>1079</v>
      </c>
      <c r="M52" s="192" t="s">
        <v>1080</v>
      </c>
      <c r="N52" s="205" t="b">
        <v>1</v>
      </c>
      <c r="O52" s="154" t="s">
        <v>1081</v>
      </c>
      <c r="P52" s="153" t="s">
        <v>1082</v>
      </c>
      <c r="Q52" s="189" t="s">
        <v>1083</v>
      </c>
      <c r="R52" s="184" t="s">
        <v>573</v>
      </c>
      <c r="S52" s="194"/>
      <c r="T52" s="101" t="s">
        <v>1082</v>
      </c>
      <c r="U52" s="101" t="s">
        <v>1084</v>
      </c>
      <c r="V52" s="101" t="s">
        <v>1085</v>
      </c>
      <c r="W52" s="101" t="s">
        <v>1086</v>
      </c>
      <c r="X52" s="101" t="s">
        <v>1087</v>
      </c>
      <c r="Y52" s="101" t="s">
        <v>1088</v>
      </c>
      <c r="Z52" s="101" t="s">
        <v>1089</v>
      </c>
      <c r="AA52" s="101" t="s">
        <v>1090</v>
      </c>
      <c r="AB52" s="101" t="s">
        <v>1091</v>
      </c>
      <c r="AC52" s="101" t="s">
        <v>1092</v>
      </c>
      <c r="AD52" s="101" t="s">
        <v>1093</v>
      </c>
      <c r="AE52" s="101" t="s">
        <v>1094</v>
      </c>
      <c r="AF52" s="101" t="s">
        <v>1095</v>
      </c>
      <c r="AG52" s="101" t="s">
        <v>1096</v>
      </c>
      <c r="AH52" s="101" t="s">
        <v>1097</v>
      </c>
      <c r="AI52" s="101" t="s">
        <v>1098</v>
      </c>
      <c r="AJ52" s="101" t="s">
        <v>1099</v>
      </c>
      <c r="AK52" s="101" t="s">
        <v>1100</v>
      </c>
      <c r="AL52" s="101" t="s">
        <v>1101</v>
      </c>
      <c r="AM52" s="101" t="s">
        <v>1102</v>
      </c>
      <c r="AN52" s="101" t="s">
        <v>1103</v>
      </c>
      <c r="AO52" s="101" t="s">
        <v>1104</v>
      </c>
      <c r="AP52" s="101" t="s">
        <v>1105</v>
      </c>
    </row>
    <row r="53" spans="1:42" ht="24" customHeight="1" thickTop="1" thickBot="1">
      <c r="A53" s="101" t="s">
        <v>1106</v>
      </c>
      <c r="B53" s="529">
        <v>2</v>
      </c>
      <c r="C53" s="529">
        <v>6</v>
      </c>
      <c r="E53" s="147" t="s">
        <v>52</v>
      </c>
      <c r="F53" s="205" t="b">
        <v>1</v>
      </c>
      <c r="G53" s="205" t="s">
        <v>56</v>
      </c>
      <c r="H53" s="192" t="s">
        <v>682</v>
      </c>
      <c r="J53" s="101" t="s">
        <v>58</v>
      </c>
      <c r="K53" s="101" t="s">
        <v>58</v>
      </c>
      <c r="L53" s="105" t="s">
        <v>1107</v>
      </c>
      <c r="M53" s="192" t="s">
        <v>1108</v>
      </c>
      <c r="N53" s="205" t="b">
        <v>1</v>
      </c>
      <c r="O53" s="154" t="s">
        <v>1109</v>
      </c>
      <c r="P53" s="153" t="s">
        <v>1108</v>
      </c>
      <c r="Q53" s="189" t="s">
        <v>1110</v>
      </c>
      <c r="R53" s="184" t="s">
        <v>1111</v>
      </c>
      <c r="S53" s="188" t="s">
        <v>1112</v>
      </c>
      <c r="T53" s="101" t="s">
        <v>1108</v>
      </c>
      <c r="U53" s="101" t="s">
        <v>1113</v>
      </c>
      <c r="V53" s="101" t="s">
        <v>1114</v>
      </c>
      <c r="W53" s="101" t="s">
        <v>1115</v>
      </c>
      <c r="X53" s="101" t="s">
        <v>1116</v>
      </c>
      <c r="Y53" s="101" t="s">
        <v>1117</v>
      </c>
      <c r="Z53" s="101" t="s">
        <v>1113</v>
      </c>
      <c r="AA53" s="101" t="s">
        <v>1118</v>
      </c>
      <c r="AB53" s="101" t="s">
        <v>1119</v>
      </c>
      <c r="AC53" s="101" t="s">
        <v>1120</v>
      </c>
      <c r="AD53" s="101" t="s">
        <v>1121</v>
      </c>
      <c r="AE53" s="101" t="s">
        <v>1122</v>
      </c>
      <c r="AF53" s="101" t="s">
        <v>1123</v>
      </c>
      <c r="AG53" s="101" t="s">
        <v>1124</v>
      </c>
      <c r="AH53" s="101" t="s">
        <v>1125</v>
      </c>
      <c r="AI53" s="101" t="s">
        <v>1126</v>
      </c>
      <c r="AJ53" s="101" t="s">
        <v>1127</v>
      </c>
      <c r="AK53" s="101" t="s">
        <v>1128</v>
      </c>
      <c r="AL53" s="101" t="s">
        <v>1129</v>
      </c>
      <c r="AM53" s="101" t="s">
        <v>1130</v>
      </c>
      <c r="AN53" s="101" t="s">
        <v>1131</v>
      </c>
      <c r="AO53" s="101" t="s">
        <v>1132</v>
      </c>
      <c r="AP53" s="101" t="s">
        <v>1133</v>
      </c>
    </row>
    <row r="54" spans="1:42" ht="13.2" customHeight="1" thickTop="1" thickBot="1">
      <c r="A54" s="101" t="s">
        <v>1134</v>
      </c>
      <c r="B54" s="529">
        <v>2</v>
      </c>
      <c r="C54" s="529">
        <v>6</v>
      </c>
      <c r="E54" s="147" t="s">
        <v>55</v>
      </c>
      <c r="F54" s="205" t="b">
        <v>0</v>
      </c>
      <c r="G54" s="205" t="s">
        <v>56</v>
      </c>
      <c r="J54" s="101" t="s">
        <v>58</v>
      </c>
      <c r="K54" s="101" t="s">
        <v>58</v>
      </c>
      <c r="L54" s="105" t="s">
        <v>1135</v>
      </c>
      <c r="M54" s="192" t="s">
        <v>1135</v>
      </c>
      <c r="N54" s="205" t="b">
        <v>0</v>
      </c>
      <c r="O54" s="154"/>
      <c r="P54" s="153"/>
      <c r="Q54" s="191"/>
      <c r="R54" s="153"/>
      <c r="S54" s="153"/>
      <c r="T54" s="101" t="s">
        <v>1135</v>
      </c>
      <c r="U54" s="101" t="s">
        <v>1136</v>
      </c>
      <c r="V54" s="101" t="s">
        <v>1137</v>
      </c>
      <c r="W54" s="101" t="s">
        <v>1138</v>
      </c>
      <c r="X54" s="101" t="s">
        <v>1139</v>
      </c>
      <c r="Y54" s="101" t="s">
        <v>1140</v>
      </c>
      <c r="Z54" s="101" t="s">
        <v>1136</v>
      </c>
      <c r="AA54" s="101" t="s">
        <v>1141</v>
      </c>
      <c r="AB54" s="101" t="s">
        <v>1142</v>
      </c>
      <c r="AC54" s="101" t="s">
        <v>1143</v>
      </c>
      <c r="AD54" s="101" t="s">
        <v>1144</v>
      </c>
      <c r="AE54" s="101" t="s">
        <v>1145</v>
      </c>
      <c r="AF54" s="101" t="s">
        <v>1138</v>
      </c>
      <c r="AG54" s="101" t="s">
        <v>1146</v>
      </c>
      <c r="AH54" s="101" t="s">
        <v>1147</v>
      </c>
      <c r="AI54" s="101" t="s">
        <v>1148</v>
      </c>
      <c r="AJ54" s="101" t="s">
        <v>1136</v>
      </c>
      <c r="AK54" s="101" t="s">
        <v>1149</v>
      </c>
      <c r="AL54" s="101" t="s">
        <v>1150</v>
      </c>
      <c r="AM54" s="101" t="s">
        <v>1151</v>
      </c>
      <c r="AN54" s="101" t="s">
        <v>1152</v>
      </c>
      <c r="AO54" s="101" t="s">
        <v>1153</v>
      </c>
      <c r="AP54" s="101" t="s">
        <v>1154</v>
      </c>
    </row>
    <row r="55" spans="1:42" ht="46.8" customHeight="1" thickTop="1" thickBot="1">
      <c r="A55" s="101" t="s">
        <v>1155</v>
      </c>
      <c r="B55" s="529">
        <v>2</v>
      </c>
      <c r="C55" s="529">
        <v>7</v>
      </c>
      <c r="E55" s="147" t="s">
        <v>113</v>
      </c>
      <c r="F55" s="205" t="b">
        <v>0</v>
      </c>
      <c r="G55" s="205" t="s">
        <v>56</v>
      </c>
      <c r="H55" s="192" t="s">
        <v>1156</v>
      </c>
      <c r="I55" s="192" t="s">
        <v>1157</v>
      </c>
      <c r="J55" s="101" t="s">
        <v>58</v>
      </c>
      <c r="K55" s="101" t="s">
        <v>58</v>
      </c>
      <c r="L55" s="105" t="s">
        <v>1158</v>
      </c>
      <c r="M55" s="192" t="s">
        <v>1159</v>
      </c>
      <c r="N55" s="205" t="b">
        <v>1</v>
      </c>
      <c r="O55" s="154" t="s">
        <v>1160</v>
      </c>
      <c r="P55" s="153" t="s">
        <v>1159</v>
      </c>
      <c r="Q55" s="191" t="s">
        <v>1161</v>
      </c>
      <c r="R55" s="186" t="s">
        <v>1162</v>
      </c>
      <c r="S55" s="187" t="s">
        <v>1163</v>
      </c>
      <c r="T55" s="101" t="s">
        <v>1159</v>
      </c>
      <c r="U55" s="101" t="s">
        <v>1164</v>
      </c>
      <c r="V55" s="101" t="s">
        <v>1165</v>
      </c>
      <c r="W55" s="101" t="s">
        <v>1166</v>
      </c>
      <c r="X55" s="101" t="s">
        <v>1167</v>
      </c>
      <c r="Y55" s="101" t="s">
        <v>1168</v>
      </c>
      <c r="Z55" s="101" t="s">
        <v>1164</v>
      </c>
      <c r="AA55" s="101" t="s">
        <v>1169</v>
      </c>
      <c r="AB55" s="101" t="s">
        <v>1170</v>
      </c>
      <c r="AC55" s="101" t="s">
        <v>1171</v>
      </c>
      <c r="AD55" s="101" t="s">
        <v>1172</v>
      </c>
      <c r="AE55" s="101" t="s">
        <v>1173</v>
      </c>
      <c r="AF55" s="101" t="s">
        <v>1174</v>
      </c>
      <c r="AG55" s="101" t="s">
        <v>1175</v>
      </c>
      <c r="AH55" s="101" t="s">
        <v>1176</v>
      </c>
      <c r="AI55" s="101" t="s">
        <v>1177</v>
      </c>
      <c r="AJ55" s="101" t="s">
        <v>1178</v>
      </c>
      <c r="AK55" s="101" t="s">
        <v>1179</v>
      </c>
      <c r="AL55" s="101" t="s">
        <v>1180</v>
      </c>
      <c r="AM55" s="101" t="s">
        <v>1181</v>
      </c>
      <c r="AN55" s="101" t="s">
        <v>1182</v>
      </c>
      <c r="AO55" s="101" t="s">
        <v>1183</v>
      </c>
      <c r="AP55" s="101" t="s">
        <v>1184</v>
      </c>
    </row>
    <row r="56" spans="1:42" ht="12.6" customHeight="1" thickTop="1" thickBot="1">
      <c r="A56" s="101" t="s">
        <v>1185</v>
      </c>
      <c r="B56" s="529">
        <v>2</v>
      </c>
      <c r="C56" s="529">
        <v>7</v>
      </c>
      <c r="D56" s="529">
        <v>1</v>
      </c>
      <c r="E56" s="147" t="s">
        <v>52</v>
      </c>
      <c r="F56" s="205" t="b">
        <v>1</v>
      </c>
      <c r="G56" s="205" t="s">
        <v>56</v>
      </c>
      <c r="H56" s="192" t="s">
        <v>524</v>
      </c>
      <c r="I56" s="192" t="s">
        <v>1157</v>
      </c>
      <c r="J56" s="101" t="s">
        <v>58</v>
      </c>
      <c r="K56" s="101" t="s">
        <v>58</v>
      </c>
      <c r="L56" s="105" t="s">
        <v>1186</v>
      </c>
      <c r="M56" s="192" t="s">
        <v>1163</v>
      </c>
      <c r="N56" s="205" t="b">
        <v>0</v>
      </c>
      <c r="O56" s="154"/>
      <c r="P56" s="153"/>
      <c r="Q56" s="191"/>
      <c r="R56" s="153"/>
      <c r="S56" s="153"/>
      <c r="T56" s="101" t="s">
        <v>1163</v>
      </c>
      <c r="U56" s="101" t="s">
        <v>1187</v>
      </c>
      <c r="V56" s="101" t="s">
        <v>1188</v>
      </c>
      <c r="W56" s="101" t="s">
        <v>1189</v>
      </c>
      <c r="X56" s="101" t="s">
        <v>1190</v>
      </c>
      <c r="Y56" s="101" t="s">
        <v>1191</v>
      </c>
      <c r="Z56" s="101" t="s">
        <v>1192</v>
      </c>
      <c r="AA56" s="101" t="s">
        <v>1193</v>
      </c>
      <c r="AB56" s="101" t="s">
        <v>1163</v>
      </c>
      <c r="AC56" s="101" t="s">
        <v>1194</v>
      </c>
      <c r="AD56" s="101" t="s">
        <v>1195</v>
      </c>
      <c r="AE56" s="101" t="s">
        <v>1196</v>
      </c>
      <c r="AF56" s="101" t="s">
        <v>1197</v>
      </c>
      <c r="AG56" s="101" t="s">
        <v>1198</v>
      </c>
      <c r="AH56" s="101" t="s">
        <v>1199</v>
      </c>
      <c r="AI56" s="101" t="s">
        <v>1200</v>
      </c>
      <c r="AJ56" s="101" t="s">
        <v>1201</v>
      </c>
      <c r="AK56" s="101" t="s">
        <v>1202</v>
      </c>
      <c r="AL56" s="101" t="s">
        <v>1203</v>
      </c>
      <c r="AM56" s="101" t="s">
        <v>1204</v>
      </c>
      <c r="AN56" s="101" t="s">
        <v>1205</v>
      </c>
      <c r="AO56" s="101" t="s">
        <v>1206</v>
      </c>
      <c r="AP56" s="101" t="s">
        <v>1207</v>
      </c>
    </row>
    <row r="57" spans="1:42" ht="12.6" customHeight="1" thickTop="1" thickBot="1">
      <c r="A57" s="101" t="s">
        <v>1208</v>
      </c>
      <c r="B57" s="529">
        <v>2</v>
      </c>
      <c r="C57" s="529">
        <v>7</v>
      </c>
      <c r="D57" s="529">
        <v>2</v>
      </c>
      <c r="E57" s="147" t="s">
        <v>52</v>
      </c>
      <c r="F57" s="205" t="b">
        <v>1</v>
      </c>
      <c r="G57" s="205" t="s">
        <v>56</v>
      </c>
      <c r="H57" s="192" t="s">
        <v>524</v>
      </c>
      <c r="I57" s="192" t="s">
        <v>1157</v>
      </c>
      <c r="J57" s="101" t="s">
        <v>58</v>
      </c>
      <c r="K57" s="101" t="s">
        <v>58</v>
      </c>
      <c r="L57" s="105" t="s">
        <v>1209</v>
      </c>
      <c r="M57" s="192" t="s">
        <v>1210</v>
      </c>
      <c r="N57" s="205" t="b">
        <v>0</v>
      </c>
      <c r="O57" s="154"/>
      <c r="P57" s="153"/>
      <c r="Q57" s="191"/>
      <c r="R57" s="153"/>
      <c r="S57" s="153"/>
      <c r="T57" s="101" t="s">
        <v>1210</v>
      </c>
      <c r="U57" s="101" t="s">
        <v>1211</v>
      </c>
      <c r="V57" s="101" t="s">
        <v>1212</v>
      </c>
      <c r="W57" s="101" t="s">
        <v>1213</v>
      </c>
      <c r="X57" s="101" t="s">
        <v>1214</v>
      </c>
      <c r="Y57" s="101" t="s">
        <v>1215</v>
      </c>
      <c r="Z57" s="101" t="s">
        <v>1216</v>
      </c>
      <c r="AA57" s="101" t="s">
        <v>1217</v>
      </c>
      <c r="AB57" s="101" t="s">
        <v>1210</v>
      </c>
      <c r="AC57" s="101" t="s">
        <v>1218</v>
      </c>
      <c r="AD57" s="101" t="s">
        <v>1219</v>
      </c>
      <c r="AE57" s="101" t="s">
        <v>1220</v>
      </c>
      <c r="AF57" s="101" t="s">
        <v>1221</v>
      </c>
      <c r="AG57" s="101" t="s">
        <v>1222</v>
      </c>
      <c r="AH57" s="101" t="s">
        <v>1223</v>
      </c>
      <c r="AI57" s="101" t="s">
        <v>1224</v>
      </c>
      <c r="AJ57" s="101" t="s">
        <v>1225</v>
      </c>
      <c r="AK57" s="101" t="s">
        <v>1226</v>
      </c>
      <c r="AL57" s="101" t="s">
        <v>1227</v>
      </c>
      <c r="AM57" s="101" t="s">
        <v>1228</v>
      </c>
      <c r="AN57" s="101" t="s">
        <v>1229</v>
      </c>
      <c r="AO57" s="101" t="s">
        <v>1230</v>
      </c>
      <c r="AP57" s="101" t="s">
        <v>1231</v>
      </c>
    </row>
    <row r="58" spans="1:42" ht="12.6" customHeight="1" thickTop="1" thickBot="1">
      <c r="A58" s="101" t="s">
        <v>1232</v>
      </c>
      <c r="B58" s="529">
        <v>2</v>
      </c>
      <c r="C58" s="529">
        <v>7</v>
      </c>
      <c r="D58" s="529">
        <v>3</v>
      </c>
      <c r="E58" s="147" t="s">
        <v>52</v>
      </c>
      <c r="F58" s="205" t="b">
        <v>1</v>
      </c>
      <c r="G58" s="205" t="s">
        <v>56</v>
      </c>
      <c r="H58" s="192" t="s">
        <v>524</v>
      </c>
      <c r="I58" s="192" t="s">
        <v>1157</v>
      </c>
      <c r="J58" s="101" t="s">
        <v>58</v>
      </c>
      <c r="K58" s="101" t="s">
        <v>58</v>
      </c>
      <c r="L58" s="105" t="s">
        <v>1233</v>
      </c>
      <c r="M58" s="192" t="s">
        <v>1234</v>
      </c>
      <c r="N58" s="205" t="b">
        <v>0</v>
      </c>
      <c r="O58" s="154"/>
      <c r="P58" s="153"/>
      <c r="Q58" s="191"/>
      <c r="R58" s="153"/>
      <c r="S58" s="153"/>
      <c r="T58" s="101" t="s">
        <v>1234</v>
      </c>
      <c r="U58" s="101" t="s">
        <v>1235</v>
      </c>
      <c r="V58" s="101" t="s">
        <v>1236</v>
      </c>
      <c r="W58" s="101" t="s">
        <v>1237</v>
      </c>
      <c r="X58" s="101" t="s">
        <v>1238</v>
      </c>
      <c r="Y58" s="101" t="s">
        <v>1239</v>
      </c>
      <c r="Z58" s="101" t="s">
        <v>1236</v>
      </c>
      <c r="AA58" s="101" t="s">
        <v>1240</v>
      </c>
      <c r="AB58" s="101" t="s">
        <v>1234</v>
      </c>
      <c r="AC58" s="101" t="s">
        <v>1241</v>
      </c>
      <c r="AD58" s="101" t="s">
        <v>1242</v>
      </c>
      <c r="AE58" s="101" t="s">
        <v>1243</v>
      </c>
      <c r="AF58" s="101" t="s">
        <v>1244</v>
      </c>
      <c r="AG58" s="101" t="s">
        <v>1245</v>
      </c>
      <c r="AH58" s="101" t="s">
        <v>1236</v>
      </c>
      <c r="AI58" s="101" t="s">
        <v>1246</v>
      </c>
      <c r="AJ58" s="101" t="s">
        <v>1247</v>
      </c>
      <c r="AK58" s="101" t="s">
        <v>1248</v>
      </c>
      <c r="AL58" s="101" t="s">
        <v>1249</v>
      </c>
      <c r="AM58" s="101" t="s">
        <v>1236</v>
      </c>
      <c r="AN58" s="101" t="s">
        <v>1250</v>
      </c>
      <c r="AO58" s="101" t="s">
        <v>1251</v>
      </c>
      <c r="AP58" s="101" t="s">
        <v>1252</v>
      </c>
    </row>
    <row r="59" spans="1:42" ht="12.6" customHeight="1" thickTop="1" thickBot="1">
      <c r="A59" s="101" t="s">
        <v>1253</v>
      </c>
      <c r="B59" s="529">
        <v>2</v>
      </c>
      <c r="C59" s="529">
        <v>7</v>
      </c>
      <c r="D59" s="529">
        <v>4</v>
      </c>
      <c r="E59" s="147" t="s">
        <v>52</v>
      </c>
      <c r="F59" s="205" t="b">
        <v>1</v>
      </c>
      <c r="G59" s="205" t="s">
        <v>56</v>
      </c>
      <c r="H59" s="192" t="s">
        <v>524</v>
      </c>
      <c r="I59" s="192" t="s">
        <v>1157</v>
      </c>
      <c r="J59" s="101" t="s">
        <v>58</v>
      </c>
      <c r="K59" s="101" t="s">
        <v>58</v>
      </c>
      <c r="L59" s="105" t="s">
        <v>1254</v>
      </c>
      <c r="M59" s="192" t="s">
        <v>1255</v>
      </c>
      <c r="N59" s="205" t="b">
        <v>0</v>
      </c>
      <c r="O59" s="154"/>
      <c r="P59" s="153"/>
      <c r="Q59" s="191"/>
      <c r="R59" s="153"/>
      <c r="S59" s="153"/>
      <c r="T59" s="101" t="s">
        <v>1255</v>
      </c>
      <c r="U59" s="101" t="s">
        <v>1256</v>
      </c>
      <c r="V59" s="101" t="s">
        <v>1255</v>
      </c>
      <c r="W59" s="101" t="s">
        <v>1257</v>
      </c>
      <c r="X59" s="101" t="s">
        <v>1258</v>
      </c>
      <c r="Y59" s="101" t="s">
        <v>1259</v>
      </c>
      <c r="Z59" s="101" t="s">
        <v>1260</v>
      </c>
      <c r="AA59" s="101" t="s">
        <v>1261</v>
      </c>
      <c r="AB59" s="101" t="s">
        <v>1255</v>
      </c>
      <c r="AC59" s="101" t="s">
        <v>1262</v>
      </c>
      <c r="AD59" s="101" t="s">
        <v>1263</v>
      </c>
      <c r="AE59" s="101" t="s">
        <v>1264</v>
      </c>
      <c r="AF59" s="101" t="s">
        <v>1265</v>
      </c>
      <c r="AG59" s="101" t="s">
        <v>1266</v>
      </c>
      <c r="AH59" s="101" t="s">
        <v>1267</v>
      </c>
      <c r="AI59" s="101" t="s">
        <v>1268</v>
      </c>
      <c r="AJ59" s="101" t="s">
        <v>1269</v>
      </c>
      <c r="AK59" s="101" t="s">
        <v>1270</v>
      </c>
      <c r="AL59" s="101" t="s">
        <v>1271</v>
      </c>
      <c r="AM59" s="101" t="s">
        <v>1272</v>
      </c>
      <c r="AN59" s="101" t="s">
        <v>1273</v>
      </c>
      <c r="AO59" s="101" t="s">
        <v>1274</v>
      </c>
      <c r="AP59" s="101" t="s">
        <v>1275</v>
      </c>
    </row>
    <row r="60" spans="1:42" ht="12.6" customHeight="1" thickTop="1" thickBot="1">
      <c r="A60" s="101" t="s">
        <v>1276</v>
      </c>
      <c r="B60" s="529">
        <v>2</v>
      </c>
      <c r="C60" s="529">
        <v>7</v>
      </c>
      <c r="D60" s="529">
        <v>5</v>
      </c>
      <c r="E60" s="147" t="s">
        <v>52</v>
      </c>
      <c r="F60" s="205" t="b">
        <v>1</v>
      </c>
      <c r="G60" s="205" t="s">
        <v>56</v>
      </c>
      <c r="H60" s="192" t="s">
        <v>524</v>
      </c>
      <c r="I60" s="192" t="s">
        <v>1157</v>
      </c>
      <c r="J60" s="101" t="s">
        <v>58</v>
      </c>
      <c r="K60" s="101" t="s">
        <v>58</v>
      </c>
      <c r="L60" s="105" t="s">
        <v>1277</v>
      </c>
      <c r="M60" s="192" t="s">
        <v>1278</v>
      </c>
      <c r="N60" s="205" t="b">
        <v>0</v>
      </c>
      <c r="O60" s="154"/>
      <c r="P60" s="153"/>
      <c r="Q60" s="191"/>
      <c r="R60" s="153"/>
      <c r="S60" s="153"/>
      <c r="T60" s="101" t="s">
        <v>1278</v>
      </c>
      <c r="U60" s="101" t="s">
        <v>1279</v>
      </c>
      <c r="V60" s="101" t="s">
        <v>1278</v>
      </c>
      <c r="W60" s="101" t="s">
        <v>1280</v>
      </c>
      <c r="X60" s="101" t="s">
        <v>1281</v>
      </c>
      <c r="Y60" s="101" t="s">
        <v>1282</v>
      </c>
      <c r="Z60" s="101" t="s">
        <v>1283</v>
      </c>
      <c r="AA60" s="101" t="s">
        <v>1284</v>
      </c>
      <c r="AB60" s="101" t="s">
        <v>1278</v>
      </c>
      <c r="AC60" s="101" t="s">
        <v>1285</v>
      </c>
      <c r="AD60" s="101" t="s">
        <v>1286</v>
      </c>
      <c r="AE60" s="101" t="s">
        <v>1287</v>
      </c>
      <c r="AF60" s="101" t="s">
        <v>1288</v>
      </c>
      <c r="AG60" s="101" t="s">
        <v>1289</v>
      </c>
      <c r="AH60" s="101" t="s">
        <v>1290</v>
      </c>
      <c r="AI60" s="101" t="s">
        <v>1291</v>
      </c>
      <c r="AJ60" s="101" t="s">
        <v>1292</v>
      </c>
      <c r="AK60" s="101" t="s">
        <v>1293</v>
      </c>
      <c r="AL60" s="101" t="s">
        <v>1294</v>
      </c>
      <c r="AM60" s="101" t="s">
        <v>1295</v>
      </c>
      <c r="AN60" s="101" t="s">
        <v>1296</v>
      </c>
      <c r="AO60" s="101" t="s">
        <v>1297</v>
      </c>
      <c r="AP60" s="101" t="s">
        <v>1298</v>
      </c>
    </row>
    <row r="61" spans="1:42" ht="12.6" customHeight="1" thickTop="1" thickBot="1">
      <c r="A61" s="101" t="s">
        <v>1299</v>
      </c>
      <c r="B61" s="529">
        <v>2</v>
      </c>
      <c r="C61" s="529">
        <v>7</v>
      </c>
      <c r="D61" s="529">
        <v>6</v>
      </c>
      <c r="E61" s="147" t="s">
        <v>52</v>
      </c>
      <c r="F61" s="205" t="b">
        <v>1</v>
      </c>
      <c r="G61" s="205" t="s">
        <v>56</v>
      </c>
      <c r="H61" s="192" t="s">
        <v>524</v>
      </c>
      <c r="I61" s="192" t="s">
        <v>1157</v>
      </c>
      <c r="J61" s="101" t="s">
        <v>58</v>
      </c>
      <c r="K61" s="101" t="s">
        <v>58</v>
      </c>
      <c r="L61" s="105" t="s">
        <v>1300</v>
      </c>
      <c r="M61" s="192" t="s">
        <v>1301</v>
      </c>
      <c r="N61" s="205" t="b">
        <v>0</v>
      </c>
      <c r="O61" s="154"/>
      <c r="P61" s="153"/>
      <c r="Q61" s="191"/>
      <c r="R61" s="153"/>
      <c r="S61" s="153"/>
      <c r="T61" s="101" t="s">
        <v>1301</v>
      </c>
      <c r="U61" s="101" t="s">
        <v>1302</v>
      </c>
      <c r="V61" s="101" t="s">
        <v>1301</v>
      </c>
      <c r="W61" s="101" t="s">
        <v>1303</v>
      </c>
      <c r="X61" s="101" t="s">
        <v>1304</v>
      </c>
      <c r="Y61" s="101" t="s">
        <v>1305</v>
      </c>
      <c r="Z61" s="101" t="s">
        <v>1306</v>
      </c>
      <c r="AA61" s="101" t="s">
        <v>1307</v>
      </c>
      <c r="AB61" s="101" t="s">
        <v>1301</v>
      </c>
      <c r="AC61" s="101" t="s">
        <v>1308</v>
      </c>
      <c r="AD61" s="101" t="s">
        <v>1309</v>
      </c>
      <c r="AE61" s="101" t="s">
        <v>1310</v>
      </c>
      <c r="AF61" s="101" t="s">
        <v>1303</v>
      </c>
      <c r="AG61" s="101" t="s">
        <v>1311</v>
      </c>
      <c r="AH61" s="101" t="s">
        <v>1312</v>
      </c>
      <c r="AI61" s="101" t="s">
        <v>1313</v>
      </c>
      <c r="AJ61" s="101" t="s">
        <v>1314</v>
      </c>
      <c r="AK61" s="101" t="s">
        <v>1315</v>
      </c>
      <c r="AL61" s="101" t="s">
        <v>1316</v>
      </c>
      <c r="AM61" s="101" t="s">
        <v>1317</v>
      </c>
      <c r="AN61" s="101" t="s">
        <v>1318</v>
      </c>
      <c r="AO61" s="101" t="s">
        <v>1319</v>
      </c>
      <c r="AP61" s="101" t="s">
        <v>1320</v>
      </c>
    </row>
    <row r="62" spans="1:42" ht="12.6" customHeight="1" thickTop="1" thickBot="1">
      <c r="A62" s="101" t="s">
        <v>1321</v>
      </c>
      <c r="B62" s="529">
        <v>2</v>
      </c>
      <c r="C62" s="529">
        <v>7</v>
      </c>
      <c r="D62" s="529">
        <v>7</v>
      </c>
      <c r="E62" s="147" t="s">
        <v>52</v>
      </c>
      <c r="F62" s="205" t="b">
        <v>1</v>
      </c>
      <c r="G62" s="205" t="s">
        <v>56</v>
      </c>
      <c r="H62" s="192" t="s">
        <v>524</v>
      </c>
      <c r="I62" s="192" t="s">
        <v>1157</v>
      </c>
      <c r="J62" s="101" t="s">
        <v>58</v>
      </c>
      <c r="K62" s="101" t="s">
        <v>58</v>
      </c>
      <c r="L62" s="105" t="s">
        <v>1322</v>
      </c>
      <c r="M62" s="192" t="s">
        <v>1323</v>
      </c>
      <c r="N62" s="205" t="b">
        <v>0</v>
      </c>
      <c r="O62" s="154"/>
      <c r="P62" s="153"/>
      <c r="Q62" s="191"/>
      <c r="R62" s="153"/>
      <c r="S62" s="153"/>
      <c r="T62" s="101" t="s">
        <v>1323</v>
      </c>
      <c r="U62" s="101" t="s">
        <v>1324</v>
      </c>
      <c r="V62" s="101" t="s">
        <v>1325</v>
      </c>
      <c r="W62" s="101" t="s">
        <v>1326</v>
      </c>
      <c r="X62" s="101" t="s">
        <v>1327</v>
      </c>
      <c r="Y62" s="101" t="s">
        <v>1328</v>
      </c>
      <c r="Z62" s="101" t="s">
        <v>1329</v>
      </c>
      <c r="AA62" s="101" t="s">
        <v>1330</v>
      </c>
      <c r="AB62" s="101" t="s">
        <v>1331</v>
      </c>
      <c r="AC62" s="101" t="s">
        <v>1332</v>
      </c>
      <c r="AD62" s="101" t="s">
        <v>1333</v>
      </c>
      <c r="AE62" s="101" t="s">
        <v>1334</v>
      </c>
      <c r="AF62" s="101" t="s">
        <v>1335</v>
      </c>
      <c r="AG62" s="101" t="s">
        <v>1336</v>
      </c>
      <c r="AH62" s="101" t="s">
        <v>1337</v>
      </c>
      <c r="AI62" s="101" t="s">
        <v>1338</v>
      </c>
      <c r="AJ62" s="101" t="s">
        <v>1339</v>
      </c>
      <c r="AK62" s="101" t="s">
        <v>1340</v>
      </c>
      <c r="AL62" s="101" t="s">
        <v>1341</v>
      </c>
      <c r="AM62" s="101" t="s">
        <v>1342</v>
      </c>
      <c r="AN62" s="101" t="s">
        <v>1343</v>
      </c>
      <c r="AO62" s="101" t="s">
        <v>1344</v>
      </c>
      <c r="AP62" s="101" t="s">
        <v>1345</v>
      </c>
    </row>
    <row r="63" spans="1:42" ht="46.8" customHeight="1" thickTop="1" thickBot="1">
      <c r="A63" s="101" t="s">
        <v>1346</v>
      </c>
      <c r="B63" s="529">
        <v>2</v>
      </c>
      <c r="C63" s="529">
        <v>8</v>
      </c>
      <c r="E63" s="147" t="s">
        <v>52</v>
      </c>
      <c r="F63" s="205" t="b">
        <v>1</v>
      </c>
      <c r="G63" s="205" t="s">
        <v>56</v>
      </c>
      <c r="H63" s="192" t="s">
        <v>84</v>
      </c>
      <c r="I63" s="192" t="s">
        <v>1157</v>
      </c>
      <c r="J63" s="101" t="s">
        <v>58</v>
      </c>
      <c r="K63" s="101" t="s">
        <v>58</v>
      </c>
      <c r="L63" s="105" t="s">
        <v>1347</v>
      </c>
      <c r="M63" s="192" t="s">
        <v>1348</v>
      </c>
      <c r="N63" s="205" t="b">
        <v>1</v>
      </c>
      <c r="O63" s="154" t="s">
        <v>1349</v>
      </c>
      <c r="P63" s="153" t="s">
        <v>1348</v>
      </c>
      <c r="Q63" s="191" t="s">
        <v>1350</v>
      </c>
      <c r="R63" s="191" t="s">
        <v>89</v>
      </c>
      <c r="S63" s="187" t="s">
        <v>1351</v>
      </c>
      <c r="T63" s="101" t="s">
        <v>1348</v>
      </c>
      <c r="U63" s="101" t="s">
        <v>1352</v>
      </c>
      <c r="V63" s="101" t="s">
        <v>1353</v>
      </c>
      <c r="W63" s="101" t="s">
        <v>1354</v>
      </c>
      <c r="X63" s="101" t="s">
        <v>1355</v>
      </c>
      <c r="Y63" s="101" t="s">
        <v>1356</v>
      </c>
      <c r="Z63" s="101" t="s">
        <v>1357</v>
      </c>
      <c r="AA63" s="101" t="s">
        <v>1358</v>
      </c>
      <c r="AB63" s="101" t="s">
        <v>1359</v>
      </c>
      <c r="AC63" s="101" t="s">
        <v>1360</v>
      </c>
      <c r="AD63" s="101" t="s">
        <v>1361</v>
      </c>
      <c r="AE63" s="101" t="s">
        <v>1362</v>
      </c>
      <c r="AF63" s="101" t="s">
        <v>1363</v>
      </c>
      <c r="AG63" s="101" t="s">
        <v>1364</v>
      </c>
      <c r="AH63" s="101" t="s">
        <v>1365</v>
      </c>
      <c r="AI63" s="101" t="s">
        <v>1366</v>
      </c>
      <c r="AJ63" s="101" t="s">
        <v>1367</v>
      </c>
      <c r="AK63" s="101" t="s">
        <v>1368</v>
      </c>
      <c r="AL63" s="101" t="s">
        <v>1369</v>
      </c>
      <c r="AM63" s="101" t="s">
        <v>1370</v>
      </c>
      <c r="AN63" s="101" t="s">
        <v>1371</v>
      </c>
      <c r="AO63" s="101" t="s">
        <v>1372</v>
      </c>
      <c r="AP63" s="101" t="s">
        <v>1373</v>
      </c>
    </row>
    <row r="64" spans="1:42" ht="35.4" customHeight="1" thickTop="1" thickBot="1">
      <c r="A64" s="101" t="s">
        <v>1374</v>
      </c>
      <c r="B64" s="529">
        <v>2</v>
      </c>
      <c r="C64" s="529">
        <v>9</v>
      </c>
      <c r="E64" s="147" t="s">
        <v>52</v>
      </c>
      <c r="F64" s="205" t="b">
        <v>0</v>
      </c>
      <c r="G64" s="205" t="s">
        <v>56</v>
      </c>
      <c r="H64" s="192" t="s">
        <v>84</v>
      </c>
      <c r="I64" s="192" t="s">
        <v>1157</v>
      </c>
      <c r="J64" s="101" t="s">
        <v>58</v>
      </c>
      <c r="K64" s="101" t="s">
        <v>58</v>
      </c>
      <c r="L64" s="105" t="s">
        <v>1375</v>
      </c>
      <c r="M64" s="192" t="s">
        <v>1376</v>
      </c>
      <c r="N64" s="205" t="b">
        <v>1</v>
      </c>
      <c r="O64" s="154" t="s">
        <v>1377</v>
      </c>
      <c r="P64" s="153" t="s">
        <v>1376</v>
      </c>
      <c r="Q64" s="191" t="s">
        <v>1378</v>
      </c>
      <c r="R64" s="191" t="s">
        <v>1379</v>
      </c>
      <c r="S64" s="187" t="s">
        <v>1380</v>
      </c>
      <c r="T64" s="101" t="s">
        <v>1376</v>
      </c>
      <c r="U64" s="101" t="s">
        <v>1381</v>
      </c>
      <c r="V64" s="101" t="s">
        <v>1382</v>
      </c>
      <c r="W64" s="101" t="s">
        <v>1383</v>
      </c>
      <c r="X64" s="101" t="s">
        <v>1384</v>
      </c>
      <c r="Y64" s="101" t="s">
        <v>1385</v>
      </c>
      <c r="Z64" s="101" t="s">
        <v>1386</v>
      </c>
      <c r="AA64" s="101" t="s">
        <v>1387</v>
      </c>
      <c r="AB64" s="101" t="s">
        <v>1388</v>
      </c>
      <c r="AC64" s="101" t="s">
        <v>1389</v>
      </c>
      <c r="AD64" s="101" t="s">
        <v>1390</v>
      </c>
      <c r="AE64" s="101" t="s">
        <v>1391</v>
      </c>
      <c r="AF64" s="101" t="s">
        <v>1392</v>
      </c>
      <c r="AG64" s="101" t="s">
        <v>1393</v>
      </c>
      <c r="AH64" s="101" t="s">
        <v>1394</v>
      </c>
      <c r="AI64" s="101" t="s">
        <v>1395</v>
      </c>
      <c r="AJ64" s="101" t="s">
        <v>1396</v>
      </c>
      <c r="AK64" s="101" t="s">
        <v>1397</v>
      </c>
      <c r="AL64" s="101" t="s">
        <v>1398</v>
      </c>
      <c r="AM64" s="101" t="s">
        <v>1399</v>
      </c>
      <c r="AN64" s="101" t="s">
        <v>1400</v>
      </c>
      <c r="AO64" s="101" t="s">
        <v>1401</v>
      </c>
      <c r="AP64" s="101" t="s">
        <v>1402</v>
      </c>
    </row>
    <row r="65" spans="1:42" ht="35.4" customHeight="1" thickTop="1" thickBot="1">
      <c r="A65" s="101" t="s">
        <v>1403</v>
      </c>
      <c r="B65" s="529">
        <v>2</v>
      </c>
      <c r="C65" s="529">
        <v>10</v>
      </c>
      <c r="E65" s="147" t="s">
        <v>52</v>
      </c>
      <c r="F65" s="205" t="b">
        <v>0</v>
      </c>
      <c r="G65" s="205" t="s">
        <v>56</v>
      </c>
      <c r="H65" s="192" t="s">
        <v>1404</v>
      </c>
      <c r="I65" s="192" t="s">
        <v>1405</v>
      </c>
      <c r="J65" s="101" t="s">
        <v>58</v>
      </c>
      <c r="K65" s="101" t="s">
        <v>58</v>
      </c>
      <c r="L65" s="105" t="s">
        <v>1406</v>
      </c>
      <c r="M65" s="192" t="s">
        <v>1407</v>
      </c>
      <c r="N65" s="205" t="b">
        <v>1</v>
      </c>
      <c r="O65" s="154" t="s">
        <v>1408</v>
      </c>
      <c r="P65" s="153" t="s">
        <v>1407</v>
      </c>
      <c r="Q65" s="191" t="s">
        <v>1409</v>
      </c>
      <c r="R65" s="186" t="s">
        <v>1410</v>
      </c>
      <c r="S65" s="172"/>
      <c r="T65" s="101" t="s">
        <v>1407</v>
      </c>
      <c r="U65" s="101" t="s">
        <v>1411</v>
      </c>
      <c r="V65" s="101" t="s">
        <v>1412</v>
      </c>
      <c r="W65" s="101" t="s">
        <v>1413</v>
      </c>
      <c r="X65" s="101" t="s">
        <v>1414</v>
      </c>
      <c r="Y65" s="101" t="s">
        <v>1415</v>
      </c>
      <c r="Z65" s="101" t="s">
        <v>1416</v>
      </c>
      <c r="AA65" s="101" t="s">
        <v>1417</v>
      </c>
      <c r="AB65" s="101" t="s">
        <v>1418</v>
      </c>
      <c r="AC65" s="101" t="s">
        <v>1419</v>
      </c>
      <c r="AD65" s="101" t="s">
        <v>1420</v>
      </c>
      <c r="AE65" s="101" t="s">
        <v>1421</v>
      </c>
      <c r="AF65" s="101" t="s">
        <v>1422</v>
      </c>
      <c r="AG65" s="101" t="s">
        <v>1423</v>
      </c>
      <c r="AH65" s="101" t="s">
        <v>1424</v>
      </c>
      <c r="AI65" s="101" t="s">
        <v>1425</v>
      </c>
      <c r="AJ65" s="101" t="s">
        <v>1426</v>
      </c>
      <c r="AK65" s="101" t="s">
        <v>1427</v>
      </c>
      <c r="AL65" s="101" t="s">
        <v>1428</v>
      </c>
      <c r="AM65" s="101" t="s">
        <v>1429</v>
      </c>
      <c r="AN65" s="101" t="s">
        <v>1430</v>
      </c>
      <c r="AO65" s="101" t="s">
        <v>1431</v>
      </c>
      <c r="AP65" s="101" t="s">
        <v>1432</v>
      </c>
    </row>
    <row r="66" spans="1:42" ht="13.2" customHeight="1" thickTop="1" thickBot="1">
      <c r="A66" s="101" t="s">
        <v>1433</v>
      </c>
      <c r="B66" s="529">
        <v>2</v>
      </c>
      <c r="C66" s="529">
        <v>10</v>
      </c>
      <c r="E66" s="147" t="s">
        <v>55</v>
      </c>
      <c r="F66" s="205" t="b">
        <v>0</v>
      </c>
      <c r="G66" s="205" t="s">
        <v>56</v>
      </c>
      <c r="J66" s="101" t="s">
        <v>1434</v>
      </c>
      <c r="K66" s="101" t="s">
        <v>1434</v>
      </c>
      <c r="L66" s="105" t="s">
        <v>1435</v>
      </c>
      <c r="M66" s="192" t="s">
        <v>1435</v>
      </c>
      <c r="N66" s="205" t="b">
        <v>0</v>
      </c>
      <c r="O66" s="154"/>
      <c r="P66" s="153"/>
      <c r="Q66" s="191"/>
      <c r="R66" s="153"/>
      <c r="S66" s="153"/>
      <c r="T66" s="101" t="s">
        <v>1435</v>
      </c>
      <c r="U66" s="101" t="s">
        <v>1436</v>
      </c>
      <c r="V66" s="101" t="s">
        <v>1437</v>
      </c>
      <c r="W66" s="101" t="s">
        <v>1438</v>
      </c>
      <c r="X66" s="101" t="s">
        <v>1439</v>
      </c>
      <c r="Y66" s="101" t="s">
        <v>1440</v>
      </c>
      <c r="Z66" s="101" t="s">
        <v>1436</v>
      </c>
      <c r="AA66" s="101" t="s">
        <v>1441</v>
      </c>
      <c r="AB66" s="101" t="s">
        <v>1442</v>
      </c>
      <c r="AC66" s="101" t="s">
        <v>1443</v>
      </c>
      <c r="AD66" s="101" t="s">
        <v>1444</v>
      </c>
      <c r="AE66" s="101" t="s">
        <v>1445</v>
      </c>
      <c r="AF66" s="101" t="s">
        <v>1446</v>
      </c>
      <c r="AG66" s="101" t="s">
        <v>1447</v>
      </c>
      <c r="AH66" s="101" t="s">
        <v>1448</v>
      </c>
      <c r="AI66" s="101" t="s">
        <v>1449</v>
      </c>
      <c r="AJ66" s="101" t="s">
        <v>1450</v>
      </c>
      <c r="AK66" s="101" t="s">
        <v>1451</v>
      </c>
      <c r="AL66" s="101" t="s">
        <v>1452</v>
      </c>
      <c r="AM66" s="101" t="s">
        <v>1453</v>
      </c>
      <c r="AN66" s="101" t="s">
        <v>1454</v>
      </c>
      <c r="AO66" s="101" t="s">
        <v>1455</v>
      </c>
      <c r="AP66" s="101" t="s">
        <v>1456</v>
      </c>
    </row>
    <row r="67" spans="1:42" ht="69.599999999999994" customHeight="1" thickTop="1" thickBot="1">
      <c r="A67" s="101" t="s">
        <v>1457</v>
      </c>
      <c r="B67" s="529">
        <v>2</v>
      </c>
      <c r="C67" s="529">
        <v>11</v>
      </c>
      <c r="E67" s="147" t="s">
        <v>113</v>
      </c>
      <c r="F67" s="205" t="b">
        <v>0</v>
      </c>
      <c r="G67" s="205" t="s">
        <v>56</v>
      </c>
      <c r="H67" s="192" t="s">
        <v>1156</v>
      </c>
      <c r="J67" s="101" t="s">
        <v>1434</v>
      </c>
      <c r="K67" s="101" t="s">
        <v>1434</v>
      </c>
      <c r="L67" s="105" t="s">
        <v>1458</v>
      </c>
      <c r="M67" s="192" t="s">
        <v>1459</v>
      </c>
      <c r="N67" s="205" t="b">
        <v>1</v>
      </c>
      <c r="O67" s="154" t="s">
        <v>1460</v>
      </c>
      <c r="P67" s="153" t="s">
        <v>1459</v>
      </c>
      <c r="Q67" s="191" t="s">
        <v>1461</v>
      </c>
      <c r="R67" s="191" t="s">
        <v>1462</v>
      </c>
      <c r="S67" s="172"/>
      <c r="T67" s="101" t="s">
        <v>1459</v>
      </c>
      <c r="U67" s="101" t="s">
        <v>1463</v>
      </c>
      <c r="V67" s="101" t="s">
        <v>1464</v>
      </c>
      <c r="W67" s="101" t="s">
        <v>1465</v>
      </c>
      <c r="X67" s="101" t="s">
        <v>1466</v>
      </c>
      <c r="Y67" s="101" t="s">
        <v>1467</v>
      </c>
      <c r="Z67" s="101" t="s">
        <v>1468</v>
      </c>
      <c r="AA67" s="101" t="s">
        <v>1469</v>
      </c>
      <c r="AB67" s="101" t="s">
        <v>1470</v>
      </c>
      <c r="AC67" s="101" t="s">
        <v>1471</v>
      </c>
      <c r="AD67" s="101" t="s">
        <v>1472</v>
      </c>
      <c r="AE67" s="101" t="s">
        <v>1473</v>
      </c>
      <c r="AF67" s="101" t="s">
        <v>1474</v>
      </c>
      <c r="AG67" s="101" t="s">
        <v>1475</v>
      </c>
      <c r="AH67" s="101" t="s">
        <v>1476</v>
      </c>
      <c r="AI67" s="101" t="s">
        <v>1477</v>
      </c>
      <c r="AJ67" s="101" t="s">
        <v>1478</v>
      </c>
      <c r="AK67" s="101" t="s">
        <v>1479</v>
      </c>
      <c r="AL67" s="101" t="s">
        <v>1480</v>
      </c>
      <c r="AM67" s="101" t="s">
        <v>1481</v>
      </c>
      <c r="AN67" s="101" t="s">
        <v>1482</v>
      </c>
      <c r="AO67" s="101" t="s">
        <v>1483</v>
      </c>
      <c r="AP67" s="101" t="s">
        <v>1484</v>
      </c>
    </row>
    <row r="68" spans="1:42" ht="12.6" customHeight="1" thickTop="1" thickBot="1">
      <c r="A68" s="101" t="s">
        <v>1485</v>
      </c>
      <c r="B68" s="529">
        <v>2</v>
      </c>
      <c r="C68" s="529">
        <v>11</v>
      </c>
      <c r="D68" s="529">
        <v>1</v>
      </c>
      <c r="E68" s="147" t="s">
        <v>52</v>
      </c>
      <c r="F68" s="205" t="b">
        <v>0</v>
      </c>
      <c r="G68" s="205" t="s">
        <v>56</v>
      </c>
      <c r="H68" s="192" t="s">
        <v>524</v>
      </c>
      <c r="J68" s="101" t="s">
        <v>1434</v>
      </c>
      <c r="K68" s="101" t="s">
        <v>1434</v>
      </c>
      <c r="L68" s="105" t="s">
        <v>1486</v>
      </c>
      <c r="M68" s="192" t="s">
        <v>1487</v>
      </c>
      <c r="N68" s="205" t="b">
        <v>0</v>
      </c>
      <c r="O68" s="154"/>
      <c r="P68" s="153"/>
      <c r="Q68" s="191"/>
      <c r="R68" s="153"/>
      <c r="S68" s="153"/>
      <c r="T68" s="101" t="s">
        <v>1487</v>
      </c>
      <c r="U68" s="101" t="s">
        <v>1488</v>
      </c>
      <c r="V68" s="101" t="s">
        <v>1489</v>
      </c>
      <c r="W68" s="101" t="s">
        <v>1490</v>
      </c>
      <c r="X68" s="101" t="s">
        <v>1491</v>
      </c>
      <c r="Y68" s="101" t="s">
        <v>1492</v>
      </c>
      <c r="Z68" s="101" t="s">
        <v>1493</v>
      </c>
      <c r="AA68" s="101" t="s">
        <v>1494</v>
      </c>
      <c r="AB68" s="101" t="s">
        <v>1495</v>
      </c>
      <c r="AC68" s="101" t="s">
        <v>1496</v>
      </c>
      <c r="AD68" s="101" t="s">
        <v>1497</v>
      </c>
      <c r="AE68" s="101" t="s">
        <v>1498</v>
      </c>
      <c r="AF68" s="101" t="s">
        <v>1499</v>
      </c>
      <c r="AG68" s="101" t="s">
        <v>1500</v>
      </c>
      <c r="AH68" s="101" t="s">
        <v>1501</v>
      </c>
      <c r="AI68" s="101" t="s">
        <v>1502</v>
      </c>
      <c r="AJ68" s="101" t="s">
        <v>1503</v>
      </c>
      <c r="AK68" s="101" t="s">
        <v>1504</v>
      </c>
      <c r="AL68" s="101" t="s">
        <v>1505</v>
      </c>
      <c r="AM68" s="101" t="s">
        <v>1506</v>
      </c>
      <c r="AN68" s="101" t="s">
        <v>1507</v>
      </c>
      <c r="AO68" s="101" t="s">
        <v>1508</v>
      </c>
      <c r="AP68" s="101" t="s">
        <v>1509</v>
      </c>
    </row>
    <row r="69" spans="1:42" ht="12.6" customHeight="1" thickTop="1" thickBot="1">
      <c r="A69" s="101" t="s">
        <v>1510</v>
      </c>
      <c r="B69" s="529">
        <v>2</v>
      </c>
      <c r="C69" s="529">
        <v>11</v>
      </c>
      <c r="D69" s="529">
        <v>2</v>
      </c>
      <c r="E69" s="147" t="s">
        <v>52</v>
      </c>
      <c r="F69" s="205" t="b">
        <v>0</v>
      </c>
      <c r="G69" s="205" t="s">
        <v>56</v>
      </c>
      <c r="H69" s="192" t="s">
        <v>524</v>
      </c>
      <c r="J69" s="101" t="s">
        <v>1434</v>
      </c>
      <c r="K69" s="101" t="s">
        <v>1434</v>
      </c>
      <c r="L69" s="105" t="s">
        <v>1511</v>
      </c>
      <c r="M69" s="192" t="s">
        <v>1512</v>
      </c>
      <c r="N69" s="205" t="b">
        <v>0</v>
      </c>
      <c r="O69" s="154"/>
      <c r="P69" s="153"/>
      <c r="Q69" s="191"/>
      <c r="R69" s="153"/>
      <c r="S69" s="153"/>
      <c r="T69" s="101" t="s">
        <v>1512</v>
      </c>
      <c r="U69" s="101" t="s">
        <v>1513</v>
      </c>
      <c r="V69" s="101" t="s">
        <v>1514</v>
      </c>
      <c r="W69" s="101" t="s">
        <v>1515</v>
      </c>
      <c r="X69" s="101" t="s">
        <v>1516</v>
      </c>
      <c r="Y69" s="101" t="s">
        <v>1517</v>
      </c>
      <c r="Z69" s="101" t="s">
        <v>1518</v>
      </c>
      <c r="AA69" s="101" t="s">
        <v>1519</v>
      </c>
      <c r="AB69" s="101" t="s">
        <v>1520</v>
      </c>
      <c r="AC69" s="101" t="s">
        <v>1521</v>
      </c>
      <c r="AD69" s="101" t="s">
        <v>1522</v>
      </c>
      <c r="AE69" s="101" t="s">
        <v>1523</v>
      </c>
      <c r="AF69" s="101" t="s">
        <v>1524</v>
      </c>
      <c r="AG69" s="101" t="s">
        <v>1525</v>
      </c>
      <c r="AH69" s="101" t="s">
        <v>1526</v>
      </c>
      <c r="AI69" s="101" t="s">
        <v>1527</v>
      </c>
      <c r="AJ69" s="101" t="s">
        <v>1528</v>
      </c>
      <c r="AK69" s="101" t="s">
        <v>1529</v>
      </c>
      <c r="AL69" s="101" t="s">
        <v>1530</v>
      </c>
      <c r="AM69" s="101" t="s">
        <v>1531</v>
      </c>
      <c r="AN69" s="101" t="s">
        <v>1532</v>
      </c>
      <c r="AO69" s="101" t="s">
        <v>1533</v>
      </c>
      <c r="AP69" s="101" t="s">
        <v>1534</v>
      </c>
    </row>
    <row r="70" spans="1:42" ht="12.6" customHeight="1" thickTop="1" thickBot="1">
      <c r="A70" s="101" t="s">
        <v>1535</v>
      </c>
      <c r="B70" s="529">
        <v>2</v>
      </c>
      <c r="C70" s="529">
        <v>11</v>
      </c>
      <c r="D70" s="529">
        <v>3</v>
      </c>
      <c r="E70" s="147" t="s">
        <v>52</v>
      </c>
      <c r="F70" s="205" t="b">
        <v>0</v>
      </c>
      <c r="G70" s="205" t="s">
        <v>56</v>
      </c>
      <c r="H70" s="192" t="s">
        <v>524</v>
      </c>
      <c r="J70" s="101" t="s">
        <v>1434</v>
      </c>
      <c r="K70" s="101" t="s">
        <v>1434</v>
      </c>
      <c r="L70" s="105" t="s">
        <v>1536</v>
      </c>
      <c r="M70" s="192" t="s">
        <v>1537</v>
      </c>
      <c r="N70" s="205" t="b">
        <v>0</v>
      </c>
      <c r="O70" s="154"/>
      <c r="P70" s="153"/>
      <c r="Q70" s="191"/>
      <c r="R70" s="153"/>
      <c r="S70" s="153"/>
      <c r="T70" s="101" t="s">
        <v>1537</v>
      </c>
      <c r="U70" s="101" t="s">
        <v>1538</v>
      </c>
      <c r="V70" s="101" t="s">
        <v>1539</v>
      </c>
      <c r="W70" s="101" t="s">
        <v>1540</v>
      </c>
      <c r="X70" s="101" t="s">
        <v>1541</v>
      </c>
      <c r="Y70" s="101" t="s">
        <v>1542</v>
      </c>
      <c r="Z70" s="101" t="s">
        <v>1538</v>
      </c>
      <c r="AA70" s="101" t="s">
        <v>1543</v>
      </c>
      <c r="AB70" s="101" t="s">
        <v>1544</v>
      </c>
      <c r="AC70" s="101" t="s">
        <v>1545</v>
      </c>
      <c r="AD70" s="101" t="s">
        <v>1546</v>
      </c>
      <c r="AE70" s="101" t="s">
        <v>1547</v>
      </c>
      <c r="AF70" s="101" t="s">
        <v>1548</v>
      </c>
      <c r="AG70" s="101" t="s">
        <v>1549</v>
      </c>
      <c r="AH70" s="101" t="s">
        <v>1550</v>
      </c>
      <c r="AI70" s="101" t="s">
        <v>1551</v>
      </c>
      <c r="AJ70" s="101" t="s">
        <v>1552</v>
      </c>
      <c r="AK70" s="101" t="s">
        <v>1553</v>
      </c>
      <c r="AL70" s="101" t="s">
        <v>1554</v>
      </c>
      <c r="AM70" s="101" t="s">
        <v>1555</v>
      </c>
      <c r="AN70" s="101" t="s">
        <v>1556</v>
      </c>
      <c r="AO70" s="101" t="s">
        <v>1557</v>
      </c>
      <c r="AP70" s="101" t="s">
        <v>1558</v>
      </c>
    </row>
    <row r="71" spans="1:42" ht="12.6" customHeight="1" thickTop="1" thickBot="1">
      <c r="A71" s="101" t="s">
        <v>1559</v>
      </c>
      <c r="B71" s="529">
        <v>2</v>
      </c>
      <c r="C71" s="529">
        <v>11</v>
      </c>
      <c r="D71" s="529">
        <v>4</v>
      </c>
      <c r="E71" s="147" t="s">
        <v>52</v>
      </c>
      <c r="F71" s="205" t="b">
        <v>0</v>
      </c>
      <c r="G71" s="205" t="s">
        <v>56</v>
      </c>
      <c r="H71" s="192" t="s">
        <v>524</v>
      </c>
      <c r="J71" s="101" t="s">
        <v>1434</v>
      </c>
      <c r="K71" s="101" t="s">
        <v>1434</v>
      </c>
      <c r="L71" s="105" t="s">
        <v>1560</v>
      </c>
      <c r="M71" s="192" t="s">
        <v>1561</v>
      </c>
      <c r="N71" s="205" t="b">
        <v>0</v>
      </c>
      <c r="O71" s="154"/>
      <c r="P71" s="153"/>
      <c r="Q71" s="191"/>
      <c r="R71" s="153"/>
      <c r="S71" s="153"/>
      <c r="T71" s="101" t="s">
        <v>1561</v>
      </c>
      <c r="U71" s="101" t="s">
        <v>1562</v>
      </c>
      <c r="V71" s="101" t="s">
        <v>1563</v>
      </c>
      <c r="W71" s="101" t="s">
        <v>1564</v>
      </c>
      <c r="X71" s="101" t="s">
        <v>1565</v>
      </c>
      <c r="Y71" s="101" t="s">
        <v>1566</v>
      </c>
      <c r="Z71" s="101" t="s">
        <v>1567</v>
      </c>
      <c r="AA71" s="101" t="s">
        <v>1568</v>
      </c>
      <c r="AB71" s="101" t="s">
        <v>1569</v>
      </c>
      <c r="AC71" s="101" t="s">
        <v>1570</v>
      </c>
      <c r="AD71" s="101" t="s">
        <v>1571</v>
      </c>
      <c r="AE71" s="101" t="s">
        <v>1572</v>
      </c>
      <c r="AF71" s="101" t="s">
        <v>1573</v>
      </c>
      <c r="AG71" s="101" t="s">
        <v>1574</v>
      </c>
      <c r="AH71" s="101" t="s">
        <v>1575</v>
      </c>
      <c r="AI71" s="101" t="s">
        <v>1576</v>
      </c>
      <c r="AJ71" s="101" t="s">
        <v>1577</v>
      </c>
      <c r="AK71" s="101" t="s">
        <v>1578</v>
      </c>
      <c r="AL71" s="101" t="s">
        <v>1579</v>
      </c>
      <c r="AM71" s="101" t="s">
        <v>1580</v>
      </c>
      <c r="AN71" s="101" t="s">
        <v>1581</v>
      </c>
      <c r="AO71" s="101" t="s">
        <v>1582</v>
      </c>
      <c r="AP71" s="101" t="s">
        <v>1583</v>
      </c>
    </row>
    <row r="72" spans="1:42" ht="12.6" customHeight="1" thickTop="1" thickBot="1">
      <c r="A72" s="101" t="s">
        <v>1584</v>
      </c>
      <c r="B72" s="529">
        <v>2</v>
      </c>
      <c r="C72" s="529">
        <v>11</v>
      </c>
      <c r="D72" s="529">
        <v>5</v>
      </c>
      <c r="E72" s="147" t="s">
        <v>52</v>
      </c>
      <c r="F72" s="205" t="b">
        <v>0</v>
      </c>
      <c r="G72" s="205" t="s">
        <v>56</v>
      </c>
      <c r="H72" s="192" t="s">
        <v>1404</v>
      </c>
      <c r="J72" s="101" t="s">
        <v>1434</v>
      </c>
      <c r="K72" s="101" t="s">
        <v>1434</v>
      </c>
      <c r="L72" s="105" t="s">
        <v>1585</v>
      </c>
      <c r="M72" s="192" t="s">
        <v>1586</v>
      </c>
      <c r="N72" s="205" t="b">
        <v>0</v>
      </c>
      <c r="O72" s="154"/>
      <c r="P72" s="153"/>
      <c r="Q72" s="191"/>
      <c r="R72" s="153"/>
      <c r="S72" s="153"/>
      <c r="T72" s="101" t="s">
        <v>1586</v>
      </c>
      <c r="U72" s="101" t="s">
        <v>1587</v>
      </c>
      <c r="V72" s="101" t="s">
        <v>1588</v>
      </c>
      <c r="W72" s="101" t="s">
        <v>1589</v>
      </c>
      <c r="X72" s="101" t="s">
        <v>1590</v>
      </c>
      <c r="Y72" s="101" t="s">
        <v>1591</v>
      </c>
      <c r="Z72" s="101" t="s">
        <v>1587</v>
      </c>
      <c r="AA72" s="101" t="s">
        <v>1592</v>
      </c>
      <c r="AB72" s="101" t="s">
        <v>1593</v>
      </c>
      <c r="AC72" s="101" t="s">
        <v>1594</v>
      </c>
      <c r="AD72" s="101" t="s">
        <v>1595</v>
      </c>
      <c r="AE72" s="101" t="s">
        <v>1596</v>
      </c>
      <c r="AF72" s="101" t="s">
        <v>1597</v>
      </c>
      <c r="AG72" s="101" t="s">
        <v>1598</v>
      </c>
      <c r="AH72" s="101" t="s">
        <v>1599</v>
      </c>
      <c r="AI72" s="101" t="s">
        <v>1600</v>
      </c>
      <c r="AJ72" s="101" t="s">
        <v>1601</v>
      </c>
      <c r="AK72" s="101" t="s">
        <v>1602</v>
      </c>
      <c r="AL72" s="101" t="s">
        <v>1603</v>
      </c>
      <c r="AM72" s="101" t="s">
        <v>1604</v>
      </c>
      <c r="AN72" s="101" t="s">
        <v>1605</v>
      </c>
      <c r="AO72" s="101" t="s">
        <v>1606</v>
      </c>
      <c r="AP72" s="101" t="s">
        <v>1607</v>
      </c>
    </row>
    <row r="73" spans="1:42" ht="46.8" customHeight="1" thickTop="1" thickBot="1">
      <c r="A73" s="101" t="s">
        <v>1608</v>
      </c>
      <c r="B73" s="529">
        <v>2</v>
      </c>
      <c r="C73" s="529">
        <v>12</v>
      </c>
      <c r="E73" s="147" t="s">
        <v>52</v>
      </c>
      <c r="F73" s="205" t="b">
        <v>0</v>
      </c>
      <c r="G73" s="205" t="s">
        <v>56</v>
      </c>
      <c r="H73" s="192" t="s">
        <v>1404</v>
      </c>
      <c r="J73" s="101" t="s">
        <v>1434</v>
      </c>
      <c r="K73" s="101" t="s">
        <v>1434</v>
      </c>
      <c r="L73" s="105" t="s">
        <v>1609</v>
      </c>
      <c r="M73" s="192" t="s">
        <v>1610</v>
      </c>
      <c r="N73" s="205" t="b">
        <v>1</v>
      </c>
      <c r="O73" s="154" t="s">
        <v>1611</v>
      </c>
      <c r="P73" s="153" t="s">
        <v>1610</v>
      </c>
      <c r="Q73" s="191" t="s">
        <v>1612</v>
      </c>
      <c r="R73" s="186" t="s">
        <v>1410</v>
      </c>
      <c r="S73" s="172"/>
      <c r="T73" s="101" t="s">
        <v>1610</v>
      </c>
      <c r="U73" s="101" t="s">
        <v>1613</v>
      </c>
      <c r="V73" s="101" t="s">
        <v>1614</v>
      </c>
      <c r="W73" s="101" t="s">
        <v>1615</v>
      </c>
      <c r="X73" s="101" t="s">
        <v>1616</v>
      </c>
      <c r="Y73" s="101" t="s">
        <v>1617</v>
      </c>
      <c r="Z73" s="101" t="s">
        <v>1618</v>
      </c>
      <c r="AA73" s="101" t="s">
        <v>1619</v>
      </c>
      <c r="AB73" s="101" t="s">
        <v>1620</v>
      </c>
      <c r="AC73" s="101" t="s">
        <v>1621</v>
      </c>
      <c r="AD73" s="101" t="s">
        <v>1622</v>
      </c>
      <c r="AE73" s="101" t="s">
        <v>1623</v>
      </c>
      <c r="AF73" s="101" t="s">
        <v>1624</v>
      </c>
      <c r="AG73" s="101" t="s">
        <v>1625</v>
      </c>
      <c r="AH73" s="101" t="s">
        <v>1626</v>
      </c>
      <c r="AI73" s="101" t="s">
        <v>1627</v>
      </c>
      <c r="AJ73" s="101" t="s">
        <v>1628</v>
      </c>
      <c r="AK73" s="101" t="s">
        <v>1629</v>
      </c>
      <c r="AL73" s="101" t="s">
        <v>1630</v>
      </c>
      <c r="AM73" s="101" t="s">
        <v>1631</v>
      </c>
      <c r="AN73" s="101" t="s">
        <v>1632</v>
      </c>
      <c r="AO73" s="101" t="s">
        <v>1633</v>
      </c>
      <c r="AP73" s="101" t="s">
        <v>1634</v>
      </c>
    </row>
    <row r="74" spans="1:42" ht="252" customHeight="1" thickTop="1" thickBot="1">
      <c r="A74" s="101" t="s">
        <v>1635</v>
      </c>
      <c r="B74" s="529">
        <v>2</v>
      </c>
      <c r="C74" s="529">
        <v>13</v>
      </c>
      <c r="E74" s="147" t="s">
        <v>113</v>
      </c>
      <c r="F74" s="205" t="b">
        <v>0</v>
      </c>
      <c r="G74" s="205" t="s">
        <v>56</v>
      </c>
      <c r="H74" s="192" t="s">
        <v>1156</v>
      </c>
      <c r="J74" s="101" t="s">
        <v>1434</v>
      </c>
      <c r="K74" s="101" t="s">
        <v>1434</v>
      </c>
      <c r="L74" s="105" t="s">
        <v>1636</v>
      </c>
      <c r="M74" s="192" t="s">
        <v>1637</v>
      </c>
      <c r="N74" s="205" t="b">
        <v>1</v>
      </c>
      <c r="O74" s="154" t="s">
        <v>1638</v>
      </c>
      <c r="P74" s="153" t="s">
        <v>1637</v>
      </c>
      <c r="Q74" s="191" t="s">
        <v>1639</v>
      </c>
      <c r="R74" s="186" t="s">
        <v>1462</v>
      </c>
      <c r="S74" s="172"/>
      <c r="T74" s="101" t="s">
        <v>1637</v>
      </c>
      <c r="U74" s="101" t="s">
        <v>1640</v>
      </c>
      <c r="V74" s="101" t="s">
        <v>1641</v>
      </c>
      <c r="W74" s="101" t="s">
        <v>1642</v>
      </c>
      <c r="X74" s="101" t="s">
        <v>1643</v>
      </c>
      <c r="Y74" s="101" t="s">
        <v>1644</v>
      </c>
      <c r="Z74" s="101" t="s">
        <v>1645</v>
      </c>
      <c r="AA74" s="101" t="s">
        <v>1646</v>
      </c>
      <c r="AB74" s="101" t="s">
        <v>1647</v>
      </c>
      <c r="AC74" s="101" t="s">
        <v>1648</v>
      </c>
      <c r="AD74" s="101" t="s">
        <v>1649</v>
      </c>
      <c r="AE74" s="101" t="s">
        <v>1650</v>
      </c>
      <c r="AF74" s="101" t="s">
        <v>1651</v>
      </c>
      <c r="AG74" s="101" t="s">
        <v>1652</v>
      </c>
      <c r="AH74" s="101" t="s">
        <v>1653</v>
      </c>
      <c r="AI74" s="101" t="s">
        <v>1654</v>
      </c>
      <c r="AJ74" s="101" t="s">
        <v>1655</v>
      </c>
      <c r="AK74" s="101" t="s">
        <v>1656</v>
      </c>
      <c r="AL74" s="101" t="s">
        <v>1657</v>
      </c>
      <c r="AM74" s="101" t="s">
        <v>1658</v>
      </c>
      <c r="AN74" s="101" t="s">
        <v>1659</v>
      </c>
      <c r="AO74" s="101" t="s">
        <v>1660</v>
      </c>
      <c r="AP74" s="101" t="s">
        <v>1661</v>
      </c>
    </row>
    <row r="75" spans="1:42" ht="12.75" customHeight="1" thickTop="1" thickBot="1">
      <c r="A75" s="101" t="s">
        <v>1662</v>
      </c>
      <c r="B75" s="529">
        <v>2</v>
      </c>
      <c r="C75" s="529">
        <v>13</v>
      </c>
      <c r="D75" s="529">
        <v>1</v>
      </c>
      <c r="E75" s="147" t="s">
        <v>52</v>
      </c>
      <c r="F75" s="205" t="b">
        <v>0</v>
      </c>
      <c r="G75" s="205" t="s">
        <v>56</v>
      </c>
      <c r="H75" s="192" t="s">
        <v>496</v>
      </c>
      <c r="J75" s="101" t="s">
        <v>1434</v>
      </c>
      <c r="K75" s="101" t="s">
        <v>1434</v>
      </c>
      <c r="L75" s="105" t="s">
        <v>1663</v>
      </c>
      <c r="M75" s="192" t="s">
        <v>1664</v>
      </c>
      <c r="N75" s="205" t="b">
        <v>0</v>
      </c>
      <c r="O75" s="154"/>
      <c r="P75" s="153"/>
      <c r="Q75" s="191"/>
      <c r="R75" s="153"/>
      <c r="S75" s="153"/>
      <c r="T75" s="101" t="s">
        <v>1664</v>
      </c>
      <c r="U75" s="101" t="s">
        <v>1665</v>
      </c>
      <c r="V75" s="101" t="s">
        <v>1666</v>
      </c>
      <c r="W75" s="101" t="s">
        <v>1667</v>
      </c>
      <c r="X75" s="101" t="s">
        <v>1668</v>
      </c>
      <c r="Y75" s="101" t="s">
        <v>1669</v>
      </c>
      <c r="Z75" s="101" t="s">
        <v>1665</v>
      </c>
      <c r="AA75" s="101" t="s">
        <v>1670</v>
      </c>
      <c r="AB75" s="101" t="s">
        <v>1671</v>
      </c>
      <c r="AC75" s="101" t="s">
        <v>1672</v>
      </c>
      <c r="AD75" s="101" t="s">
        <v>1673</v>
      </c>
      <c r="AE75" s="101" t="s">
        <v>1674</v>
      </c>
      <c r="AF75" s="101" t="s">
        <v>1675</v>
      </c>
      <c r="AG75" s="101" t="s">
        <v>1676</v>
      </c>
      <c r="AH75" s="101" t="s">
        <v>1677</v>
      </c>
      <c r="AI75" s="101" t="s">
        <v>1678</v>
      </c>
      <c r="AJ75" s="101" t="s">
        <v>1679</v>
      </c>
      <c r="AK75" s="101" t="s">
        <v>1680</v>
      </c>
      <c r="AL75" s="101" t="s">
        <v>1681</v>
      </c>
      <c r="AM75" s="101" t="s">
        <v>1682</v>
      </c>
      <c r="AN75" s="101" t="s">
        <v>1683</v>
      </c>
      <c r="AO75" s="101" t="s">
        <v>1684</v>
      </c>
      <c r="AP75" s="101" t="s">
        <v>1685</v>
      </c>
    </row>
    <row r="76" spans="1:42" ht="12.75" customHeight="1" thickTop="1" thickBot="1">
      <c r="A76" s="101" t="s">
        <v>1686</v>
      </c>
      <c r="B76" s="529">
        <v>2</v>
      </c>
      <c r="C76" s="529">
        <v>13</v>
      </c>
      <c r="D76" s="529">
        <v>2</v>
      </c>
      <c r="E76" s="147" t="s">
        <v>52</v>
      </c>
      <c r="F76" s="205" t="b">
        <v>0</v>
      </c>
      <c r="G76" s="205" t="s">
        <v>56</v>
      </c>
      <c r="H76" s="192" t="s">
        <v>496</v>
      </c>
      <c r="J76" s="101" t="s">
        <v>1434</v>
      </c>
      <c r="K76" s="101" t="s">
        <v>1434</v>
      </c>
      <c r="L76" s="105" t="s">
        <v>1687</v>
      </c>
      <c r="M76" s="192" t="s">
        <v>1688</v>
      </c>
      <c r="N76" s="205" t="b">
        <v>0</v>
      </c>
      <c r="O76" s="154"/>
      <c r="P76" s="153"/>
      <c r="Q76" s="191"/>
      <c r="R76" s="153"/>
      <c r="S76" s="153"/>
      <c r="T76" s="101" t="s">
        <v>1688</v>
      </c>
      <c r="U76" s="101" t="s">
        <v>1689</v>
      </c>
      <c r="V76" s="101" t="s">
        <v>1690</v>
      </c>
      <c r="W76" s="101" t="s">
        <v>1691</v>
      </c>
      <c r="X76" s="101" t="s">
        <v>1692</v>
      </c>
      <c r="Y76" s="101" t="s">
        <v>1693</v>
      </c>
      <c r="Z76" s="101" t="s">
        <v>1694</v>
      </c>
      <c r="AA76" s="101" t="s">
        <v>1695</v>
      </c>
      <c r="AB76" s="101" t="s">
        <v>1696</v>
      </c>
      <c r="AC76" s="101" t="s">
        <v>1697</v>
      </c>
      <c r="AD76" s="101" t="s">
        <v>1698</v>
      </c>
      <c r="AE76" s="101" t="s">
        <v>1699</v>
      </c>
      <c r="AF76" s="101" t="s">
        <v>1700</v>
      </c>
      <c r="AG76" s="101" t="s">
        <v>1701</v>
      </c>
      <c r="AH76" s="101" t="s">
        <v>1702</v>
      </c>
      <c r="AI76" s="101" t="s">
        <v>1703</v>
      </c>
      <c r="AJ76" s="101" t="s">
        <v>1704</v>
      </c>
      <c r="AK76" s="101" t="s">
        <v>1705</v>
      </c>
      <c r="AL76" s="101" t="s">
        <v>1706</v>
      </c>
      <c r="AM76" s="101" t="s">
        <v>1707</v>
      </c>
      <c r="AN76" s="101" t="s">
        <v>1708</v>
      </c>
      <c r="AO76" s="101" t="s">
        <v>1709</v>
      </c>
      <c r="AP76" s="101" t="s">
        <v>1710</v>
      </c>
    </row>
    <row r="77" spans="1:42" ht="12.6" customHeight="1" thickTop="1" thickBot="1">
      <c r="A77" s="101" t="s">
        <v>1711</v>
      </c>
      <c r="B77" s="529">
        <v>2</v>
      </c>
      <c r="C77" s="529">
        <v>13</v>
      </c>
      <c r="D77" s="529">
        <v>3</v>
      </c>
      <c r="E77" s="147" t="s">
        <v>52</v>
      </c>
      <c r="F77" s="205" t="b">
        <v>0</v>
      </c>
      <c r="G77" s="205" t="s">
        <v>56</v>
      </c>
      <c r="H77" s="192" t="s">
        <v>496</v>
      </c>
      <c r="J77" s="101" t="s">
        <v>1434</v>
      </c>
      <c r="K77" s="101" t="s">
        <v>1434</v>
      </c>
      <c r="L77" s="105" t="s">
        <v>1712</v>
      </c>
      <c r="M77" s="192" t="s">
        <v>1713</v>
      </c>
      <c r="N77" s="205" t="b">
        <v>0</v>
      </c>
      <c r="O77" s="154"/>
      <c r="P77" s="153"/>
      <c r="Q77" s="191"/>
      <c r="R77" s="153"/>
      <c r="S77" s="153"/>
      <c r="T77" s="101" t="s">
        <v>1713</v>
      </c>
      <c r="U77" s="101" t="s">
        <v>1714</v>
      </c>
      <c r="V77" s="101" t="s">
        <v>1715</v>
      </c>
      <c r="W77" s="101" t="s">
        <v>1716</v>
      </c>
      <c r="X77" s="101" t="s">
        <v>1717</v>
      </c>
      <c r="Y77" s="101" t="s">
        <v>1718</v>
      </c>
      <c r="Z77" s="101" t="s">
        <v>1714</v>
      </c>
      <c r="AA77" s="101" t="s">
        <v>1719</v>
      </c>
      <c r="AB77" s="101" t="s">
        <v>1720</v>
      </c>
      <c r="AC77" s="101" t="s">
        <v>1721</v>
      </c>
      <c r="AD77" s="101" t="s">
        <v>1722</v>
      </c>
      <c r="AE77" s="101" t="s">
        <v>1723</v>
      </c>
      <c r="AF77" s="101" t="s">
        <v>1724</v>
      </c>
      <c r="AG77" s="101" t="s">
        <v>1725</v>
      </c>
      <c r="AH77" s="101" t="s">
        <v>1726</v>
      </c>
      <c r="AI77" s="101" t="s">
        <v>1727</v>
      </c>
      <c r="AJ77" s="101" t="s">
        <v>1728</v>
      </c>
      <c r="AK77" s="101" t="s">
        <v>1729</v>
      </c>
      <c r="AL77" s="101" t="s">
        <v>1730</v>
      </c>
      <c r="AM77" s="101" t="s">
        <v>1731</v>
      </c>
      <c r="AN77" s="101" t="s">
        <v>1732</v>
      </c>
      <c r="AO77" s="101" t="s">
        <v>1733</v>
      </c>
      <c r="AP77" s="101" t="s">
        <v>1734</v>
      </c>
    </row>
    <row r="78" spans="1:42" ht="12.6" customHeight="1" thickTop="1" thickBot="1">
      <c r="A78" s="101" t="s">
        <v>1735</v>
      </c>
      <c r="B78" s="529">
        <v>2</v>
      </c>
      <c r="C78" s="529">
        <v>13</v>
      </c>
      <c r="D78" s="529">
        <v>4</v>
      </c>
      <c r="E78" s="147" t="s">
        <v>52</v>
      </c>
      <c r="F78" s="205" t="b">
        <v>0</v>
      </c>
      <c r="G78" s="205" t="s">
        <v>56</v>
      </c>
      <c r="H78" s="192" t="s">
        <v>496</v>
      </c>
      <c r="J78" s="101" t="s">
        <v>1434</v>
      </c>
      <c r="K78" s="101" t="s">
        <v>1434</v>
      </c>
      <c r="L78" s="105" t="s">
        <v>1736</v>
      </c>
      <c r="M78" s="192" t="s">
        <v>1737</v>
      </c>
      <c r="N78" s="205" t="b">
        <v>0</v>
      </c>
      <c r="O78" s="154"/>
      <c r="P78" s="153"/>
      <c r="Q78" s="191"/>
      <c r="R78" s="153"/>
      <c r="S78" s="153"/>
      <c r="T78" s="101" t="s">
        <v>1737</v>
      </c>
      <c r="U78" s="101" t="s">
        <v>1738</v>
      </c>
      <c r="V78" s="101" t="s">
        <v>1739</v>
      </c>
      <c r="W78" s="101" t="s">
        <v>1740</v>
      </c>
      <c r="X78" s="101" t="s">
        <v>1741</v>
      </c>
      <c r="Y78" s="101" t="s">
        <v>1742</v>
      </c>
      <c r="Z78" s="101" t="s">
        <v>1738</v>
      </c>
      <c r="AA78" s="101" t="s">
        <v>1743</v>
      </c>
      <c r="AB78" s="101" t="s">
        <v>1744</v>
      </c>
      <c r="AC78" s="101" t="s">
        <v>1745</v>
      </c>
      <c r="AD78" s="101" t="s">
        <v>1746</v>
      </c>
      <c r="AE78" s="101" t="s">
        <v>1747</v>
      </c>
      <c r="AF78" s="101" t="s">
        <v>1748</v>
      </c>
      <c r="AG78" s="101" t="s">
        <v>1749</v>
      </c>
      <c r="AH78" s="101" t="s">
        <v>1750</v>
      </c>
      <c r="AI78" s="101" t="s">
        <v>1751</v>
      </c>
      <c r="AJ78" s="101" t="s">
        <v>1752</v>
      </c>
      <c r="AK78" s="101" t="s">
        <v>1753</v>
      </c>
      <c r="AL78" s="101" t="s">
        <v>1754</v>
      </c>
      <c r="AM78" s="101" t="s">
        <v>1755</v>
      </c>
      <c r="AN78" s="101" t="s">
        <v>1756</v>
      </c>
      <c r="AO78" s="101" t="s">
        <v>1757</v>
      </c>
      <c r="AP78" s="101" t="s">
        <v>1758</v>
      </c>
    </row>
    <row r="79" spans="1:42" ht="12.6" customHeight="1" thickTop="1" thickBot="1">
      <c r="A79" s="101" t="s">
        <v>1759</v>
      </c>
      <c r="B79" s="529">
        <v>2</v>
      </c>
      <c r="C79" s="529">
        <v>13</v>
      </c>
      <c r="D79" s="529">
        <v>5</v>
      </c>
      <c r="E79" s="147" t="s">
        <v>52</v>
      </c>
      <c r="F79" s="205" t="b">
        <v>0</v>
      </c>
      <c r="G79" s="205" t="s">
        <v>56</v>
      </c>
      <c r="H79" s="192" t="s">
        <v>496</v>
      </c>
      <c r="J79" s="101" t="s">
        <v>1434</v>
      </c>
      <c r="K79" s="101" t="s">
        <v>1434</v>
      </c>
      <c r="L79" s="105" t="s">
        <v>1760</v>
      </c>
      <c r="M79" s="192" t="s">
        <v>1761</v>
      </c>
      <c r="N79" s="205" t="b">
        <v>0</v>
      </c>
      <c r="O79" s="154"/>
      <c r="P79" s="153"/>
      <c r="Q79" s="191"/>
      <c r="R79" s="153"/>
      <c r="S79" s="153"/>
      <c r="T79" s="101" t="s">
        <v>1761</v>
      </c>
      <c r="U79" s="101" t="s">
        <v>1762</v>
      </c>
      <c r="V79" s="101" t="s">
        <v>1763</v>
      </c>
      <c r="W79" s="101" t="s">
        <v>1764</v>
      </c>
      <c r="X79" s="101" t="s">
        <v>1765</v>
      </c>
      <c r="Y79" s="101" t="s">
        <v>1766</v>
      </c>
      <c r="Z79" s="101" t="s">
        <v>1767</v>
      </c>
      <c r="AA79" s="101" t="s">
        <v>1768</v>
      </c>
      <c r="AB79" s="101" t="s">
        <v>1769</v>
      </c>
      <c r="AC79" s="101" t="s">
        <v>1770</v>
      </c>
      <c r="AD79" s="101" t="s">
        <v>1771</v>
      </c>
      <c r="AE79" s="101" t="s">
        <v>1772</v>
      </c>
      <c r="AF79" s="101" t="s">
        <v>1773</v>
      </c>
      <c r="AG79" s="101" t="s">
        <v>1774</v>
      </c>
      <c r="AH79" s="101" t="s">
        <v>1775</v>
      </c>
      <c r="AI79" s="101" t="s">
        <v>1776</v>
      </c>
      <c r="AJ79" s="101" t="s">
        <v>1777</v>
      </c>
      <c r="AK79" s="101" t="s">
        <v>1778</v>
      </c>
      <c r="AL79" s="101" t="s">
        <v>1779</v>
      </c>
      <c r="AM79" s="101" t="s">
        <v>1780</v>
      </c>
      <c r="AN79" s="101" t="s">
        <v>1781</v>
      </c>
      <c r="AO79" s="101" t="s">
        <v>1782</v>
      </c>
      <c r="AP79" s="101" t="s">
        <v>1783</v>
      </c>
    </row>
    <row r="80" spans="1:42" ht="12.6" customHeight="1" thickTop="1" thickBot="1">
      <c r="A80" s="101" t="s">
        <v>1784</v>
      </c>
      <c r="B80" s="529">
        <v>2</v>
      </c>
      <c r="C80" s="529">
        <v>13</v>
      </c>
      <c r="D80" s="529">
        <v>6</v>
      </c>
      <c r="E80" s="147" t="s">
        <v>52</v>
      </c>
      <c r="F80" s="205" t="b">
        <v>0</v>
      </c>
      <c r="G80" s="205" t="s">
        <v>56</v>
      </c>
      <c r="H80" s="192" t="s">
        <v>496</v>
      </c>
      <c r="J80" s="101" t="s">
        <v>1434</v>
      </c>
      <c r="K80" s="101" t="s">
        <v>1434</v>
      </c>
      <c r="L80" s="105" t="s">
        <v>1785</v>
      </c>
      <c r="M80" s="192" t="s">
        <v>1786</v>
      </c>
      <c r="N80" s="205" t="b">
        <v>0</v>
      </c>
      <c r="O80" s="154"/>
      <c r="P80" s="153"/>
      <c r="Q80" s="191"/>
      <c r="R80" s="153"/>
      <c r="S80" s="153"/>
      <c r="T80" s="101" t="s">
        <v>1786</v>
      </c>
      <c r="U80" s="101" t="s">
        <v>1787</v>
      </c>
      <c r="V80" s="101" t="s">
        <v>1788</v>
      </c>
      <c r="W80" s="101" t="s">
        <v>1789</v>
      </c>
      <c r="X80" s="101" t="s">
        <v>1790</v>
      </c>
      <c r="Y80" s="101" t="s">
        <v>1791</v>
      </c>
      <c r="Z80" s="101" t="s">
        <v>1792</v>
      </c>
      <c r="AA80" s="101" t="s">
        <v>1793</v>
      </c>
      <c r="AB80" s="101" t="s">
        <v>1794</v>
      </c>
      <c r="AC80" s="101" t="s">
        <v>1795</v>
      </c>
      <c r="AD80" s="101" t="s">
        <v>1796</v>
      </c>
      <c r="AE80" s="101" t="s">
        <v>1797</v>
      </c>
      <c r="AF80" s="101" t="s">
        <v>1798</v>
      </c>
      <c r="AG80" s="101" t="s">
        <v>1799</v>
      </c>
      <c r="AH80" s="101" t="s">
        <v>1800</v>
      </c>
      <c r="AI80" s="101" t="s">
        <v>1801</v>
      </c>
      <c r="AJ80" s="101" t="s">
        <v>1802</v>
      </c>
      <c r="AK80" s="101" t="s">
        <v>1803</v>
      </c>
      <c r="AL80" s="101" t="s">
        <v>1804</v>
      </c>
      <c r="AM80" s="101" t="s">
        <v>1805</v>
      </c>
      <c r="AN80" s="101" t="s">
        <v>1806</v>
      </c>
      <c r="AO80" s="101" t="s">
        <v>1807</v>
      </c>
      <c r="AP80" s="101" t="s">
        <v>1808</v>
      </c>
    </row>
    <row r="81" spans="1:42" ht="12.6" customHeight="1" thickTop="1" thickBot="1">
      <c r="A81" s="101" t="s">
        <v>1809</v>
      </c>
      <c r="B81" s="529">
        <v>2</v>
      </c>
      <c r="C81" s="529">
        <v>13</v>
      </c>
      <c r="D81" s="529">
        <v>7</v>
      </c>
      <c r="E81" s="147" t="s">
        <v>52</v>
      </c>
      <c r="F81" s="205" t="b">
        <v>0</v>
      </c>
      <c r="G81" s="205" t="s">
        <v>56</v>
      </c>
      <c r="H81" s="192" t="s">
        <v>496</v>
      </c>
      <c r="J81" s="101" t="s">
        <v>1434</v>
      </c>
      <c r="K81" s="101" t="s">
        <v>1434</v>
      </c>
      <c r="L81" s="105" t="s">
        <v>1810</v>
      </c>
      <c r="M81" s="192" t="s">
        <v>1811</v>
      </c>
      <c r="N81" s="205" t="b">
        <v>0</v>
      </c>
      <c r="O81" s="154"/>
      <c r="P81" s="153"/>
      <c r="Q81" s="191"/>
      <c r="R81" s="153"/>
      <c r="S81" s="153"/>
      <c r="T81" s="101" t="s">
        <v>1811</v>
      </c>
      <c r="U81" s="101" t="s">
        <v>1812</v>
      </c>
      <c r="V81" s="101" t="s">
        <v>1813</v>
      </c>
      <c r="W81" s="101" t="s">
        <v>1814</v>
      </c>
      <c r="X81" s="101" t="s">
        <v>1815</v>
      </c>
      <c r="Y81" s="101" t="s">
        <v>1816</v>
      </c>
      <c r="Z81" s="101" t="s">
        <v>1817</v>
      </c>
      <c r="AA81" s="101" t="s">
        <v>1818</v>
      </c>
      <c r="AB81" s="101" t="s">
        <v>1819</v>
      </c>
      <c r="AC81" s="101" t="s">
        <v>1820</v>
      </c>
      <c r="AD81" s="101" t="s">
        <v>1821</v>
      </c>
      <c r="AE81" s="101" t="s">
        <v>1822</v>
      </c>
      <c r="AF81" s="101" t="s">
        <v>1823</v>
      </c>
      <c r="AG81" s="101" t="s">
        <v>1824</v>
      </c>
      <c r="AH81" s="101" t="s">
        <v>1825</v>
      </c>
      <c r="AI81" s="101" t="s">
        <v>1826</v>
      </c>
      <c r="AJ81" s="101" t="s">
        <v>1827</v>
      </c>
      <c r="AK81" s="101" t="s">
        <v>1828</v>
      </c>
      <c r="AL81" s="101" t="s">
        <v>1829</v>
      </c>
      <c r="AM81" s="101" t="s">
        <v>1830</v>
      </c>
      <c r="AN81" s="101" t="s">
        <v>1831</v>
      </c>
      <c r="AO81" s="101" t="s">
        <v>1832</v>
      </c>
      <c r="AP81" s="101" t="s">
        <v>1833</v>
      </c>
    </row>
    <row r="82" spans="1:42" ht="12.6" customHeight="1" thickTop="1" thickBot="1">
      <c r="A82" s="101" t="s">
        <v>1834</v>
      </c>
      <c r="B82" s="529">
        <v>2</v>
      </c>
      <c r="C82" s="529">
        <v>13</v>
      </c>
      <c r="D82" s="529">
        <v>8</v>
      </c>
      <c r="E82" s="147" t="s">
        <v>52</v>
      </c>
      <c r="F82" s="205" t="b">
        <v>0</v>
      </c>
      <c r="G82" s="205" t="s">
        <v>56</v>
      </c>
      <c r="H82" s="192" t="s">
        <v>496</v>
      </c>
      <c r="J82" s="101" t="s">
        <v>1434</v>
      </c>
      <c r="K82" s="101" t="s">
        <v>1434</v>
      </c>
      <c r="L82" s="105" t="s">
        <v>1835</v>
      </c>
      <c r="M82" s="192" t="s">
        <v>1836</v>
      </c>
      <c r="N82" s="205" t="b">
        <v>0</v>
      </c>
      <c r="O82" s="154"/>
      <c r="P82" s="153"/>
      <c r="Q82" s="191"/>
      <c r="R82" s="153"/>
      <c r="S82" s="153"/>
      <c r="T82" s="101" t="s">
        <v>1836</v>
      </c>
      <c r="U82" s="101" t="s">
        <v>1837</v>
      </c>
      <c r="V82" s="101" t="s">
        <v>1838</v>
      </c>
      <c r="W82" s="101" t="s">
        <v>1839</v>
      </c>
      <c r="X82" s="101" t="s">
        <v>1840</v>
      </c>
      <c r="Y82" s="101" t="s">
        <v>1841</v>
      </c>
      <c r="Z82" s="101" t="s">
        <v>1837</v>
      </c>
      <c r="AA82" s="101" t="s">
        <v>1842</v>
      </c>
      <c r="AB82" s="101" t="s">
        <v>1843</v>
      </c>
      <c r="AC82" s="101" t="s">
        <v>1844</v>
      </c>
      <c r="AD82" s="101" t="s">
        <v>1845</v>
      </c>
      <c r="AE82" s="101" t="s">
        <v>1846</v>
      </c>
      <c r="AF82" s="101" t="s">
        <v>1847</v>
      </c>
      <c r="AG82" s="101" t="s">
        <v>1848</v>
      </c>
      <c r="AH82" s="101" t="s">
        <v>1849</v>
      </c>
      <c r="AI82" s="101" t="s">
        <v>1850</v>
      </c>
      <c r="AJ82" s="101" t="s">
        <v>1851</v>
      </c>
      <c r="AK82" s="101" t="s">
        <v>1852</v>
      </c>
      <c r="AL82" s="101" t="s">
        <v>1853</v>
      </c>
      <c r="AM82" s="101" t="s">
        <v>1854</v>
      </c>
      <c r="AN82" s="101" t="s">
        <v>1855</v>
      </c>
      <c r="AO82" s="101" t="s">
        <v>1856</v>
      </c>
      <c r="AP82" s="101" t="s">
        <v>1857</v>
      </c>
    </row>
    <row r="83" spans="1:42" ht="12.6" customHeight="1" thickTop="1" thickBot="1">
      <c r="A83" s="101" t="s">
        <v>1858</v>
      </c>
      <c r="B83" s="529">
        <v>2</v>
      </c>
      <c r="C83" s="529">
        <v>13</v>
      </c>
      <c r="D83" s="529">
        <v>9</v>
      </c>
      <c r="E83" s="147" t="s">
        <v>52</v>
      </c>
      <c r="F83" s="205" t="b">
        <v>0</v>
      </c>
      <c r="G83" s="205" t="s">
        <v>56</v>
      </c>
      <c r="H83" s="192" t="s">
        <v>496</v>
      </c>
      <c r="J83" s="101" t="s">
        <v>1434</v>
      </c>
      <c r="K83" s="101" t="s">
        <v>1434</v>
      </c>
      <c r="L83" s="105" t="s">
        <v>1859</v>
      </c>
      <c r="M83" s="192" t="s">
        <v>1860</v>
      </c>
      <c r="N83" s="205" t="b">
        <v>0</v>
      </c>
      <c r="O83" s="154"/>
      <c r="P83" s="153"/>
      <c r="Q83" s="191"/>
      <c r="R83" s="153"/>
      <c r="S83" s="153"/>
      <c r="T83" s="101" t="s">
        <v>1860</v>
      </c>
      <c r="U83" s="101" t="s">
        <v>1861</v>
      </c>
      <c r="V83" s="101" t="s">
        <v>1862</v>
      </c>
      <c r="W83" s="101" t="s">
        <v>1863</v>
      </c>
      <c r="X83" s="101" t="s">
        <v>1864</v>
      </c>
      <c r="Y83" s="101" t="s">
        <v>1865</v>
      </c>
      <c r="Z83" s="101" t="s">
        <v>1861</v>
      </c>
      <c r="AA83" s="101" t="s">
        <v>1866</v>
      </c>
      <c r="AB83" s="101" t="s">
        <v>1867</v>
      </c>
      <c r="AC83" s="101" t="s">
        <v>1868</v>
      </c>
      <c r="AD83" s="101" t="s">
        <v>1869</v>
      </c>
      <c r="AE83" s="101" t="s">
        <v>1870</v>
      </c>
      <c r="AF83" s="101" t="s">
        <v>1871</v>
      </c>
      <c r="AG83" s="101" t="s">
        <v>1872</v>
      </c>
      <c r="AH83" s="101" t="s">
        <v>1873</v>
      </c>
      <c r="AI83" s="101" t="s">
        <v>1874</v>
      </c>
      <c r="AJ83" s="101" t="s">
        <v>1875</v>
      </c>
      <c r="AK83" s="101" t="s">
        <v>1876</v>
      </c>
      <c r="AL83" s="101" t="s">
        <v>1877</v>
      </c>
      <c r="AM83" s="101" t="s">
        <v>1878</v>
      </c>
      <c r="AN83" s="101" t="s">
        <v>1879</v>
      </c>
      <c r="AO83" s="101" t="s">
        <v>1880</v>
      </c>
      <c r="AP83" s="101" t="s">
        <v>1881</v>
      </c>
    </row>
    <row r="84" spans="1:42" ht="12.6" customHeight="1" thickTop="1" thickBot="1">
      <c r="A84" s="101" t="s">
        <v>1882</v>
      </c>
      <c r="B84" s="529">
        <v>2</v>
      </c>
      <c r="C84" s="529">
        <v>13</v>
      </c>
      <c r="D84" s="529">
        <v>10</v>
      </c>
      <c r="E84" s="147" t="s">
        <v>52</v>
      </c>
      <c r="F84" s="205" t="b">
        <v>0</v>
      </c>
      <c r="G84" s="205" t="s">
        <v>56</v>
      </c>
      <c r="H84" s="192" t="s">
        <v>496</v>
      </c>
      <c r="J84" s="101" t="s">
        <v>1434</v>
      </c>
      <c r="K84" s="101" t="s">
        <v>1434</v>
      </c>
      <c r="L84" s="105" t="s">
        <v>1883</v>
      </c>
      <c r="M84" s="192" t="s">
        <v>1884</v>
      </c>
      <c r="N84" s="205" t="b">
        <v>0</v>
      </c>
      <c r="O84" s="154"/>
      <c r="P84" s="153"/>
      <c r="Q84" s="191"/>
      <c r="R84" s="153"/>
      <c r="S84" s="153"/>
      <c r="T84" s="101" t="s">
        <v>1884</v>
      </c>
      <c r="U84" s="101" t="s">
        <v>1885</v>
      </c>
      <c r="V84" s="101" t="s">
        <v>1886</v>
      </c>
      <c r="W84" s="101" t="s">
        <v>1887</v>
      </c>
      <c r="X84" s="101" t="s">
        <v>1888</v>
      </c>
      <c r="Y84" s="101" t="s">
        <v>1889</v>
      </c>
      <c r="Z84" s="101" t="s">
        <v>1885</v>
      </c>
      <c r="AA84" s="101" t="s">
        <v>1890</v>
      </c>
      <c r="AB84" s="101" t="s">
        <v>1891</v>
      </c>
      <c r="AC84" s="101" t="s">
        <v>1892</v>
      </c>
      <c r="AD84" s="101" t="s">
        <v>1893</v>
      </c>
      <c r="AE84" s="101" t="s">
        <v>1894</v>
      </c>
      <c r="AF84" s="101" t="s">
        <v>1895</v>
      </c>
      <c r="AG84" s="101" t="s">
        <v>1896</v>
      </c>
      <c r="AH84" s="101" t="s">
        <v>1897</v>
      </c>
      <c r="AI84" s="101" t="s">
        <v>1898</v>
      </c>
      <c r="AJ84" s="101" t="s">
        <v>1899</v>
      </c>
      <c r="AK84" s="101" t="s">
        <v>1900</v>
      </c>
      <c r="AL84" s="101" t="s">
        <v>1901</v>
      </c>
      <c r="AM84" s="101" t="s">
        <v>1902</v>
      </c>
      <c r="AN84" s="101" t="s">
        <v>1903</v>
      </c>
      <c r="AO84" s="101" t="s">
        <v>1904</v>
      </c>
      <c r="AP84" s="101" t="s">
        <v>1905</v>
      </c>
    </row>
    <row r="85" spans="1:42" ht="12.6" customHeight="1" thickTop="1" thickBot="1">
      <c r="A85" s="101" t="s">
        <v>1906</v>
      </c>
      <c r="B85" s="529">
        <v>2</v>
      </c>
      <c r="C85" s="529">
        <v>13</v>
      </c>
      <c r="D85" s="529">
        <v>11</v>
      </c>
      <c r="E85" s="147" t="s">
        <v>52</v>
      </c>
      <c r="F85" s="205" t="b">
        <v>0</v>
      </c>
      <c r="G85" s="205" t="s">
        <v>56</v>
      </c>
      <c r="H85" s="192" t="s">
        <v>496</v>
      </c>
      <c r="J85" s="101" t="s">
        <v>1434</v>
      </c>
      <c r="K85" s="101" t="s">
        <v>1434</v>
      </c>
      <c r="L85" s="105" t="s">
        <v>1907</v>
      </c>
      <c r="M85" s="192" t="s">
        <v>1908</v>
      </c>
      <c r="N85" s="205" t="b">
        <v>0</v>
      </c>
      <c r="O85" s="154"/>
      <c r="P85" s="153"/>
      <c r="Q85" s="191"/>
      <c r="R85" s="153"/>
      <c r="S85" s="153"/>
      <c r="T85" s="101" t="s">
        <v>1908</v>
      </c>
      <c r="U85" s="101" t="s">
        <v>1909</v>
      </c>
      <c r="V85" s="101" t="s">
        <v>1910</v>
      </c>
      <c r="W85" s="101" t="s">
        <v>1911</v>
      </c>
      <c r="X85" s="101" t="s">
        <v>1912</v>
      </c>
      <c r="Y85" s="101" t="s">
        <v>1913</v>
      </c>
      <c r="Z85" s="101" t="s">
        <v>1914</v>
      </c>
      <c r="AA85" s="101" t="s">
        <v>1915</v>
      </c>
      <c r="AB85" s="101" t="s">
        <v>1916</v>
      </c>
      <c r="AC85" s="101" t="s">
        <v>1917</v>
      </c>
      <c r="AD85" s="101" t="s">
        <v>1918</v>
      </c>
      <c r="AE85" s="101" t="s">
        <v>1919</v>
      </c>
      <c r="AF85" s="101" t="s">
        <v>1920</v>
      </c>
      <c r="AG85" s="101" t="s">
        <v>1921</v>
      </c>
      <c r="AH85" s="101" t="s">
        <v>1922</v>
      </c>
      <c r="AI85" s="101" t="s">
        <v>1923</v>
      </c>
      <c r="AJ85" s="101" t="s">
        <v>1924</v>
      </c>
      <c r="AK85" s="101" t="s">
        <v>1925</v>
      </c>
      <c r="AL85" s="101" t="s">
        <v>1926</v>
      </c>
      <c r="AM85" s="101" t="s">
        <v>1927</v>
      </c>
      <c r="AN85" s="101" t="s">
        <v>1928</v>
      </c>
      <c r="AO85" s="101" t="s">
        <v>1929</v>
      </c>
      <c r="AP85" s="101" t="s">
        <v>1930</v>
      </c>
    </row>
    <row r="86" spans="1:42" ht="12.6" customHeight="1" thickTop="1" thickBot="1">
      <c r="A86" s="101" t="s">
        <v>1931</v>
      </c>
      <c r="B86" s="529">
        <v>2</v>
      </c>
      <c r="C86" s="529">
        <v>13</v>
      </c>
      <c r="D86" s="529">
        <v>12</v>
      </c>
      <c r="E86" s="147" t="s">
        <v>52</v>
      </c>
      <c r="F86" s="205" t="b">
        <v>0</v>
      </c>
      <c r="G86" s="205" t="s">
        <v>56</v>
      </c>
      <c r="H86" s="192" t="s">
        <v>496</v>
      </c>
      <c r="J86" s="101" t="s">
        <v>1434</v>
      </c>
      <c r="K86" s="101" t="s">
        <v>1434</v>
      </c>
      <c r="L86" s="105" t="s">
        <v>1932</v>
      </c>
      <c r="M86" s="192" t="s">
        <v>1933</v>
      </c>
      <c r="N86" s="205" t="b">
        <v>0</v>
      </c>
      <c r="O86" s="154"/>
      <c r="P86" s="153"/>
      <c r="Q86" s="191"/>
      <c r="R86" s="153"/>
      <c r="S86" s="153"/>
      <c r="T86" s="101" t="s">
        <v>1933</v>
      </c>
      <c r="U86" s="101" t="s">
        <v>1934</v>
      </c>
      <c r="V86" s="101" t="s">
        <v>1935</v>
      </c>
      <c r="W86" s="101" t="s">
        <v>1936</v>
      </c>
      <c r="X86" s="101" t="s">
        <v>1937</v>
      </c>
      <c r="Y86" s="101" t="s">
        <v>1938</v>
      </c>
      <c r="Z86" s="101" t="s">
        <v>1939</v>
      </c>
      <c r="AA86" s="101" t="s">
        <v>1940</v>
      </c>
      <c r="AB86" s="101" t="s">
        <v>1941</v>
      </c>
      <c r="AC86" s="101" t="s">
        <v>1942</v>
      </c>
      <c r="AD86" s="101" t="s">
        <v>1943</v>
      </c>
      <c r="AE86" s="101" t="s">
        <v>1944</v>
      </c>
      <c r="AF86" s="101" t="s">
        <v>1945</v>
      </c>
      <c r="AG86" s="101" t="s">
        <v>1946</v>
      </c>
      <c r="AH86" s="101" t="s">
        <v>1947</v>
      </c>
      <c r="AI86" s="101" t="s">
        <v>1948</v>
      </c>
      <c r="AJ86" s="101" t="s">
        <v>1949</v>
      </c>
      <c r="AK86" s="101" t="s">
        <v>1950</v>
      </c>
      <c r="AL86" s="101" t="s">
        <v>1951</v>
      </c>
      <c r="AM86" s="101" t="s">
        <v>1952</v>
      </c>
      <c r="AN86" s="101" t="s">
        <v>1953</v>
      </c>
      <c r="AO86" s="101" t="s">
        <v>1954</v>
      </c>
      <c r="AP86" s="101" t="s">
        <v>1955</v>
      </c>
    </row>
    <row r="87" spans="1:42" ht="12.6" customHeight="1" thickTop="1" thickBot="1">
      <c r="A87" s="101" t="s">
        <v>1956</v>
      </c>
      <c r="B87" s="529">
        <v>2</v>
      </c>
      <c r="C87" s="529">
        <v>13</v>
      </c>
      <c r="D87" s="529">
        <v>13</v>
      </c>
      <c r="E87" s="147" t="s">
        <v>52</v>
      </c>
      <c r="F87" s="205" t="b">
        <v>0</v>
      </c>
      <c r="G87" s="205" t="s">
        <v>56</v>
      </c>
      <c r="H87" s="192" t="s">
        <v>496</v>
      </c>
      <c r="J87" s="101" t="s">
        <v>1434</v>
      </c>
      <c r="K87" s="101" t="s">
        <v>1434</v>
      </c>
      <c r="L87" s="105" t="s">
        <v>1957</v>
      </c>
      <c r="M87" s="192" t="s">
        <v>1958</v>
      </c>
      <c r="N87" s="205" t="b">
        <v>0</v>
      </c>
      <c r="O87" s="154"/>
      <c r="P87" s="153"/>
      <c r="Q87" s="191"/>
      <c r="R87" s="153"/>
      <c r="S87" s="153"/>
      <c r="T87" s="101" t="s">
        <v>1958</v>
      </c>
      <c r="U87" s="101" t="s">
        <v>1959</v>
      </c>
      <c r="V87" s="101" t="s">
        <v>1960</v>
      </c>
      <c r="W87" s="101" t="s">
        <v>1961</v>
      </c>
      <c r="X87" s="101" t="s">
        <v>1962</v>
      </c>
      <c r="Y87" s="101" t="s">
        <v>1963</v>
      </c>
      <c r="Z87" s="101" t="s">
        <v>1964</v>
      </c>
      <c r="AA87" s="101" t="s">
        <v>1965</v>
      </c>
      <c r="AB87" s="101" t="s">
        <v>1966</v>
      </c>
      <c r="AC87" s="101" t="s">
        <v>1967</v>
      </c>
      <c r="AD87" s="101" t="s">
        <v>1968</v>
      </c>
      <c r="AE87" s="101" t="s">
        <v>1969</v>
      </c>
      <c r="AF87" s="101" t="s">
        <v>1970</v>
      </c>
      <c r="AG87" s="101" t="s">
        <v>1971</v>
      </c>
      <c r="AH87" s="101" t="s">
        <v>1972</v>
      </c>
      <c r="AI87" s="101" t="s">
        <v>1973</v>
      </c>
      <c r="AJ87" s="101" t="s">
        <v>1974</v>
      </c>
      <c r="AK87" s="101" t="s">
        <v>1975</v>
      </c>
      <c r="AL87" s="101" t="s">
        <v>1976</v>
      </c>
      <c r="AM87" s="101" t="s">
        <v>1977</v>
      </c>
      <c r="AN87" s="101" t="s">
        <v>1978</v>
      </c>
      <c r="AO87" s="101" t="s">
        <v>1979</v>
      </c>
      <c r="AP87" s="101" t="s">
        <v>1980</v>
      </c>
    </row>
    <row r="88" spans="1:42" ht="12.6" customHeight="1" thickTop="1" thickBot="1">
      <c r="A88" s="101" t="s">
        <v>1981</v>
      </c>
      <c r="B88" s="529">
        <v>2</v>
      </c>
      <c r="C88" s="529">
        <v>13</v>
      </c>
      <c r="D88" s="529">
        <v>14</v>
      </c>
      <c r="E88" s="147" t="s">
        <v>52</v>
      </c>
      <c r="F88" s="205" t="b">
        <v>0</v>
      </c>
      <c r="G88" s="205" t="s">
        <v>56</v>
      </c>
      <c r="H88" s="192" t="s">
        <v>496</v>
      </c>
      <c r="J88" s="101" t="s">
        <v>1434</v>
      </c>
      <c r="K88" s="101" t="s">
        <v>1434</v>
      </c>
      <c r="L88" s="105" t="s">
        <v>1982</v>
      </c>
      <c r="M88" s="192" t="s">
        <v>1983</v>
      </c>
      <c r="N88" s="205" t="b">
        <v>0</v>
      </c>
      <c r="O88" s="154"/>
      <c r="P88" s="153"/>
      <c r="Q88" s="191"/>
      <c r="R88" s="153"/>
      <c r="S88" s="153"/>
      <c r="T88" s="101" t="s">
        <v>1983</v>
      </c>
      <c r="U88" s="101" t="s">
        <v>1984</v>
      </c>
      <c r="V88" s="101" t="s">
        <v>1985</v>
      </c>
      <c r="W88" s="101" t="s">
        <v>1986</v>
      </c>
      <c r="X88" s="101" t="s">
        <v>1987</v>
      </c>
      <c r="Y88" s="101" t="s">
        <v>1988</v>
      </c>
      <c r="Z88" s="101" t="s">
        <v>1989</v>
      </c>
      <c r="AA88" s="101" t="s">
        <v>1990</v>
      </c>
      <c r="AB88" s="101" t="s">
        <v>1991</v>
      </c>
      <c r="AC88" s="101" t="s">
        <v>1992</v>
      </c>
      <c r="AD88" s="101" t="s">
        <v>1993</v>
      </c>
      <c r="AE88" s="101" t="s">
        <v>1994</v>
      </c>
      <c r="AF88" s="101" t="s">
        <v>1995</v>
      </c>
      <c r="AG88" s="101" t="s">
        <v>1996</v>
      </c>
      <c r="AH88" s="101" t="s">
        <v>1997</v>
      </c>
      <c r="AI88" s="101" t="s">
        <v>1998</v>
      </c>
      <c r="AJ88" s="101" t="s">
        <v>1999</v>
      </c>
      <c r="AK88" s="101" t="s">
        <v>2000</v>
      </c>
      <c r="AL88" s="101" t="s">
        <v>2001</v>
      </c>
      <c r="AM88" s="101" t="s">
        <v>2002</v>
      </c>
      <c r="AN88" s="101" t="s">
        <v>2003</v>
      </c>
      <c r="AO88" s="101" t="s">
        <v>2004</v>
      </c>
      <c r="AP88" s="101" t="s">
        <v>2005</v>
      </c>
    </row>
    <row r="89" spans="1:42" ht="12.6" customHeight="1" thickTop="1" thickBot="1">
      <c r="A89" s="101" t="s">
        <v>2006</v>
      </c>
      <c r="B89" s="529">
        <v>2</v>
      </c>
      <c r="C89" s="529">
        <v>13</v>
      </c>
      <c r="D89" s="529">
        <v>15</v>
      </c>
      <c r="E89" s="147" t="s">
        <v>52</v>
      </c>
      <c r="F89" s="205" t="b">
        <v>0</v>
      </c>
      <c r="G89" s="205" t="s">
        <v>56</v>
      </c>
      <c r="H89" s="192" t="s">
        <v>496</v>
      </c>
      <c r="J89" s="101" t="s">
        <v>1434</v>
      </c>
      <c r="K89" s="101" t="s">
        <v>1434</v>
      </c>
      <c r="L89" s="105" t="s">
        <v>2007</v>
      </c>
      <c r="M89" s="192" t="s">
        <v>2008</v>
      </c>
      <c r="N89" s="205" t="b">
        <v>0</v>
      </c>
      <c r="O89" s="154"/>
      <c r="P89" s="153"/>
      <c r="Q89" s="191"/>
      <c r="R89" s="153"/>
      <c r="S89" s="153"/>
      <c r="T89" s="101" t="s">
        <v>2008</v>
      </c>
      <c r="U89" s="101" t="s">
        <v>2009</v>
      </c>
      <c r="V89" s="101" t="s">
        <v>2010</v>
      </c>
      <c r="W89" s="101" t="s">
        <v>2011</v>
      </c>
      <c r="X89" s="101" t="s">
        <v>2012</v>
      </c>
      <c r="Y89" s="101" t="s">
        <v>2013</v>
      </c>
      <c r="Z89" s="101" t="s">
        <v>2009</v>
      </c>
      <c r="AA89" s="101" t="s">
        <v>2014</v>
      </c>
      <c r="AB89" s="101" t="s">
        <v>2015</v>
      </c>
      <c r="AC89" s="101" t="s">
        <v>2016</v>
      </c>
      <c r="AD89" s="101" t="s">
        <v>2017</v>
      </c>
      <c r="AE89" s="101" t="s">
        <v>2018</v>
      </c>
      <c r="AF89" s="101" t="s">
        <v>2019</v>
      </c>
      <c r="AG89" s="101" t="s">
        <v>2020</v>
      </c>
      <c r="AH89" s="101" t="s">
        <v>2021</v>
      </c>
      <c r="AI89" s="101" t="s">
        <v>2022</v>
      </c>
      <c r="AJ89" s="101" t="s">
        <v>2023</v>
      </c>
      <c r="AK89" s="101" t="s">
        <v>2024</v>
      </c>
      <c r="AL89" s="101" t="s">
        <v>2025</v>
      </c>
      <c r="AM89" s="101" t="s">
        <v>2026</v>
      </c>
      <c r="AN89" s="101" t="s">
        <v>2027</v>
      </c>
      <c r="AO89" s="101" t="s">
        <v>2028</v>
      </c>
      <c r="AP89" s="101" t="s">
        <v>2029</v>
      </c>
    </row>
    <row r="90" spans="1:42" ht="12.6" customHeight="1" thickTop="1" thickBot="1">
      <c r="A90" s="101" t="s">
        <v>2030</v>
      </c>
      <c r="B90" s="529">
        <v>2</v>
      </c>
      <c r="C90" s="529">
        <v>13</v>
      </c>
      <c r="D90" s="529">
        <v>16</v>
      </c>
      <c r="E90" s="147" t="s">
        <v>52</v>
      </c>
      <c r="F90" s="205" t="b">
        <v>0</v>
      </c>
      <c r="G90" s="205" t="s">
        <v>56</v>
      </c>
      <c r="H90" s="192" t="s">
        <v>496</v>
      </c>
      <c r="J90" s="101" t="s">
        <v>1434</v>
      </c>
      <c r="K90" s="101" t="s">
        <v>1434</v>
      </c>
      <c r="L90" s="105" t="s">
        <v>2031</v>
      </c>
      <c r="M90" s="192" t="s">
        <v>2032</v>
      </c>
      <c r="N90" s="205" t="b">
        <v>0</v>
      </c>
      <c r="O90" s="154"/>
      <c r="P90" s="153"/>
      <c r="Q90" s="191"/>
      <c r="R90" s="153"/>
      <c r="S90" s="153"/>
      <c r="T90" s="101" t="s">
        <v>2032</v>
      </c>
      <c r="U90" s="101" t="s">
        <v>2033</v>
      </c>
      <c r="V90" s="101" t="s">
        <v>2034</v>
      </c>
      <c r="W90" s="101" t="s">
        <v>2035</v>
      </c>
      <c r="X90" s="101" t="s">
        <v>2036</v>
      </c>
      <c r="Y90" s="101" t="s">
        <v>2037</v>
      </c>
      <c r="Z90" s="101" t="s">
        <v>2038</v>
      </c>
      <c r="AA90" s="101" t="s">
        <v>2039</v>
      </c>
      <c r="AB90" s="101" t="s">
        <v>2040</v>
      </c>
      <c r="AC90" s="101" t="s">
        <v>2041</v>
      </c>
      <c r="AD90" s="101" t="s">
        <v>2042</v>
      </c>
      <c r="AE90" s="101" t="s">
        <v>2043</v>
      </c>
      <c r="AF90" s="101" t="s">
        <v>2044</v>
      </c>
      <c r="AG90" s="101" t="s">
        <v>2045</v>
      </c>
      <c r="AH90" s="101" t="s">
        <v>2046</v>
      </c>
      <c r="AI90" s="101" t="s">
        <v>2047</v>
      </c>
      <c r="AJ90" s="101" t="s">
        <v>2048</v>
      </c>
      <c r="AK90" s="101" t="s">
        <v>2049</v>
      </c>
      <c r="AL90" s="101" t="s">
        <v>2050</v>
      </c>
      <c r="AM90" s="101" t="s">
        <v>2051</v>
      </c>
      <c r="AN90" s="101" t="s">
        <v>2052</v>
      </c>
      <c r="AO90" s="101" t="s">
        <v>2053</v>
      </c>
      <c r="AP90" s="101" t="s">
        <v>2054</v>
      </c>
    </row>
    <row r="91" spans="1:42" ht="12.6" customHeight="1" thickTop="1" thickBot="1">
      <c r="A91" s="101" t="s">
        <v>2055</v>
      </c>
      <c r="B91" s="529">
        <v>2</v>
      </c>
      <c r="C91" s="529">
        <v>13</v>
      </c>
      <c r="D91" s="529">
        <v>17</v>
      </c>
      <c r="E91" s="147" t="s">
        <v>52</v>
      </c>
      <c r="F91" s="205" t="b">
        <v>0</v>
      </c>
      <c r="G91" s="205" t="s">
        <v>56</v>
      </c>
      <c r="H91" s="192" t="s">
        <v>496</v>
      </c>
      <c r="J91" s="101" t="s">
        <v>1434</v>
      </c>
      <c r="K91" s="101" t="s">
        <v>1434</v>
      </c>
      <c r="L91" s="105" t="s">
        <v>2056</v>
      </c>
      <c r="M91" s="192" t="s">
        <v>2057</v>
      </c>
      <c r="N91" s="205" t="b">
        <v>0</v>
      </c>
      <c r="O91" s="154"/>
      <c r="P91" s="153"/>
      <c r="Q91" s="191"/>
      <c r="R91" s="153"/>
      <c r="S91" s="153"/>
      <c r="T91" s="101" t="s">
        <v>2057</v>
      </c>
      <c r="U91" s="101" t="s">
        <v>2058</v>
      </c>
      <c r="V91" s="101" t="s">
        <v>2059</v>
      </c>
      <c r="W91" s="101" t="s">
        <v>2060</v>
      </c>
      <c r="X91" s="101" t="s">
        <v>2061</v>
      </c>
      <c r="Y91" s="101" t="s">
        <v>2062</v>
      </c>
      <c r="Z91" s="101" t="s">
        <v>2058</v>
      </c>
      <c r="AA91" s="101" t="s">
        <v>2063</v>
      </c>
      <c r="AB91" s="101" t="s">
        <v>2064</v>
      </c>
      <c r="AC91" s="101" t="s">
        <v>2065</v>
      </c>
      <c r="AD91" s="101" t="s">
        <v>2066</v>
      </c>
      <c r="AE91" s="101" t="s">
        <v>2067</v>
      </c>
      <c r="AF91" s="101" t="s">
        <v>2068</v>
      </c>
      <c r="AG91" s="101" t="s">
        <v>2069</v>
      </c>
      <c r="AH91" s="101" t="s">
        <v>2070</v>
      </c>
      <c r="AI91" s="101" t="s">
        <v>2071</v>
      </c>
      <c r="AJ91" s="101" t="s">
        <v>2072</v>
      </c>
      <c r="AK91" s="101" t="s">
        <v>2073</v>
      </c>
      <c r="AL91" s="101" t="s">
        <v>2074</v>
      </c>
      <c r="AM91" s="101" t="s">
        <v>2075</v>
      </c>
      <c r="AN91" s="101" t="s">
        <v>2076</v>
      </c>
      <c r="AO91" s="101" t="s">
        <v>2077</v>
      </c>
      <c r="AP91" s="101" t="s">
        <v>2078</v>
      </c>
    </row>
    <row r="92" spans="1:42" ht="12.6" customHeight="1" thickTop="1" thickBot="1">
      <c r="A92" s="101" t="s">
        <v>2079</v>
      </c>
      <c r="B92" s="529">
        <v>2</v>
      </c>
      <c r="C92" s="529">
        <v>13</v>
      </c>
      <c r="D92" s="529">
        <v>18</v>
      </c>
      <c r="E92" s="147" t="s">
        <v>52</v>
      </c>
      <c r="F92" s="205" t="b">
        <v>0</v>
      </c>
      <c r="G92" s="205" t="s">
        <v>56</v>
      </c>
      <c r="H92" s="192" t="s">
        <v>496</v>
      </c>
      <c r="J92" s="101" t="s">
        <v>1434</v>
      </c>
      <c r="K92" s="101" t="s">
        <v>1434</v>
      </c>
      <c r="L92" s="105" t="s">
        <v>2080</v>
      </c>
      <c r="M92" s="192" t="s">
        <v>2081</v>
      </c>
      <c r="N92" s="205" t="b">
        <v>0</v>
      </c>
      <c r="O92" s="154"/>
      <c r="P92" s="153"/>
      <c r="Q92" s="191"/>
      <c r="R92" s="153"/>
      <c r="S92" s="153"/>
      <c r="T92" s="101" t="s">
        <v>2081</v>
      </c>
      <c r="U92" s="101" t="s">
        <v>2082</v>
      </c>
      <c r="V92" s="101" t="s">
        <v>2083</v>
      </c>
      <c r="W92" s="101" t="s">
        <v>2084</v>
      </c>
      <c r="X92" s="101" t="s">
        <v>2085</v>
      </c>
      <c r="Y92" s="101" t="s">
        <v>2086</v>
      </c>
      <c r="Z92" s="101" t="s">
        <v>2082</v>
      </c>
      <c r="AA92" s="101" t="s">
        <v>2087</v>
      </c>
      <c r="AB92" s="101" t="s">
        <v>2088</v>
      </c>
      <c r="AC92" s="101" t="s">
        <v>2089</v>
      </c>
      <c r="AD92" s="101" t="s">
        <v>2090</v>
      </c>
      <c r="AE92" s="101" t="s">
        <v>2091</v>
      </c>
      <c r="AF92" s="101" t="s">
        <v>2092</v>
      </c>
      <c r="AG92" s="101" t="s">
        <v>2093</v>
      </c>
      <c r="AH92" s="101" t="s">
        <v>2094</v>
      </c>
      <c r="AI92" s="101" t="s">
        <v>2095</v>
      </c>
      <c r="AJ92" s="101" t="s">
        <v>2096</v>
      </c>
      <c r="AK92" s="101" t="s">
        <v>2097</v>
      </c>
      <c r="AL92" s="101" t="s">
        <v>2098</v>
      </c>
      <c r="AM92" s="101" t="s">
        <v>2099</v>
      </c>
      <c r="AN92" s="101" t="s">
        <v>2100</v>
      </c>
      <c r="AO92" s="101" t="s">
        <v>2101</v>
      </c>
      <c r="AP92" s="101" t="s">
        <v>2102</v>
      </c>
    </row>
    <row r="93" spans="1:42" ht="12.6" customHeight="1" thickTop="1" thickBot="1">
      <c r="A93" s="101" t="s">
        <v>2103</v>
      </c>
      <c r="B93" s="529">
        <v>2</v>
      </c>
      <c r="C93" s="529">
        <v>13</v>
      </c>
      <c r="D93" s="529">
        <v>19</v>
      </c>
      <c r="E93" s="147" t="s">
        <v>52</v>
      </c>
      <c r="F93" s="205" t="b">
        <v>0</v>
      </c>
      <c r="G93" s="205" t="s">
        <v>56</v>
      </c>
      <c r="H93" s="192" t="s">
        <v>496</v>
      </c>
      <c r="J93" s="101" t="s">
        <v>1434</v>
      </c>
      <c r="K93" s="101" t="s">
        <v>1434</v>
      </c>
      <c r="L93" s="105" t="s">
        <v>2104</v>
      </c>
      <c r="M93" s="192" t="s">
        <v>2105</v>
      </c>
      <c r="N93" s="205" t="b">
        <v>0</v>
      </c>
      <c r="O93" s="154"/>
      <c r="P93" s="153"/>
      <c r="Q93" s="191"/>
      <c r="R93" s="153"/>
      <c r="S93" s="153"/>
      <c r="T93" s="101" t="s">
        <v>2105</v>
      </c>
      <c r="U93" s="101" t="s">
        <v>2106</v>
      </c>
      <c r="V93" s="101" t="s">
        <v>2107</v>
      </c>
      <c r="W93" s="101" t="s">
        <v>2108</v>
      </c>
      <c r="X93" s="101" t="s">
        <v>2109</v>
      </c>
      <c r="Y93" s="101" t="s">
        <v>2110</v>
      </c>
      <c r="Z93" s="101" t="s">
        <v>2111</v>
      </c>
      <c r="AA93" s="101" t="s">
        <v>2112</v>
      </c>
      <c r="AB93" s="101" t="s">
        <v>2113</v>
      </c>
      <c r="AC93" s="101" t="s">
        <v>2114</v>
      </c>
      <c r="AD93" s="101" t="s">
        <v>2115</v>
      </c>
      <c r="AE93" s="101" t="s">
        <v>2116</v>
      </c>
      <c r="AF93" s="101" t="s">
        <v>2117</v>
      </c>
      <c r="AG93" s="101" t="s">
        <v>2118</v>
      </c>
      <c r="AH93" s="101" t="s">
        <v>2119</v>
      </c>
      <c r="AI93" s="101" t="s">
        <v>2120</v>
      </c>
      <c r="AJ93" s="101" t="s">
        <v>2121</v>
      </c>
      <c r="AK93" s="101" t="s">
        <v>2122</v>
      </c>
      <c r="AL93" s="101" t="s">
        <v>2123</v>
      </c>
      <c r="AM93" s="101" t="s">
        <v>2124</v>
      </c>
      <c r="AN93" s="101" t="s">
        <v>2125</v>
      </c>
      <c r="AO93" s="101" t="s">
        <v>2126</v>
      </c>
      <c r="AP93" s="101" t="s">
        <v>2127</v>
      </c>
    </row>
    <row r="94" spans="1:42" ht="12.6" customHeight="1" thickTop="1" thickBot="1">
      <c r="A94" s="101" t="s">
        <v>2128</v>
      </c>
      <c r="B94" s="529">
        <v>2</v>
      </c>
      <c r="C94" s="529">
        <v>13</v>
      </c>
      <c r="D94" s="529">
        <v>20</v>
      </c>
      <c r="E94" s="147" t="s">
        <v>52</v>
      </c>
      <c r="F94" s="205" t="b">
        <v>0</v>
      </c>
      <c r="G94" s="205" t="s">
        <v>56</v>
      </c>
      <c r="H94" s="192" t="s">
        <v>496</v>
      </c>
      <c r="J94" s="101" t="s">
        <v>1434</v>
      </c>
      <c r="K94" s="101" t="s">
        <v>1434</v>
      </c>
      <c r="L94" s="105" t="s">
        <v>2129</v>
      </c>
      <c r="M94" s="192" t="s">
        <v>2130</v>
      </c>
      <c r="N94" s="205" t="b">
        <v>0</v>
      </c>
      <c r="O94" s="154"/>
      <c r="P94" s="153"/>
      <c r="Q94" s="191"/>
      <c r="R94" s="153"/>
      <c r="S94" s="153"/>
      <c r="T94" s="101" t="s">
        <v>2130</v>
      </c>
      <c r="U94" s="101" t="s">
        <v>2131</v>
      </c>
      <c r="V94" s="101" t="s">
        <v>2132</v>
      </c>
      <c r="W94" s="101" t="s">
        <v>2133</v>
      </c>
      <c r="X94" s="101" t="s">
        <v>2134</v>
      </c>
      <c r="Y94" s="101" t="s">
        <v>2135</v>
      </c>
      <c r="Z94" s="101" t="s">
        <v>2136</v>
      </c>
      <c r="AA94" s="101" t="s">
        <v>2137</v>
      </c>
      <c r="AB94" s="101" t="s">
        <v>2138</v>
      </c>
      <c r="AC94" s="101" t="s">
        <v>2139</v>
      </c>
      <c r="AD94" s="101" t="s">
        <v>2140</v>
      </c>
      <c r="AE94" s="101" t="s">
        <v>2141</v>
      </c>
      <c r="AF94" s="101" t="s">
        <v>2142</v>
      </c>
      <c r="AG94" s="101" t="s">
        <v>2143</v>
      </c>
      <c r="AH94" s="101" t="s">
        <v>2144</v>
      </c>
      <c r="AI94" s="101" t="s">
        <v>2145</v>
      </c>
      <c r="AJ94" s="101" t="s">
        <v>2146</v>
      </c>
      <c r="AK94" s="101" t="s">
        <v>2147</v>
      </c>
      <c r="AL94" s="101" t="s">
        <v>2148</v>
      </c>
      <c r="AM94" s="101" t="s">
        <v>2149</v>
      </c>
      <c r="AN94" s="101" t="s">
        <v>2150</v>
      </c>
      <c r="AO94" s="101" t="s">
        <v>2151</v>
      </c>
      <c r="AP94" s="101" t="s">
        <v>2152</v>
      </c>
    </row>
    <row r="95" spans="1:42" ht="12.6" customHeight="1" thickTop="1" thickBot="1">
      <c r="A95" s="101" t="s">
        <v>2153</v>
      </c>
      <c r="B95" s="529">
        <v>2</v>
      </c>
      <c r="C95" s="529">
        <v>13</v>
      </c>
      <c r="D95" s="529">
        <v>21</v>
      </c>
      <c r="E95" s="147" t="s">
        <v>52</v>
      </c>
      <c r="F95" s="205" t="b">
        <v>0</v>
      </c>
      <c r="G95" s="205" t="s">
        <v>56</v>
      </c>
      <c r="H95" s="192" t="s">
        <v>496</v>
      </c>
      <c r="J95" s="101" t="s">
        <v>1434</v>
      </c>
      <c r="K95" s="101" t="s">
        <v>1434</v>
      </c>
      <c r="L95" s="105" t="s">
        <v>2154</v>
      </c>
      <c r="M95" s="192" t="s">
        <v>2155</v>
      </c>
      <c r="N95" s="205" t="b">
        <v>0</v>
      </c>
      <c r="O95" s="154"/>
      <c r="P95" s="153"/>
      <c r="Q95" s="191"/>
      <c r="R95" s="153"/>
      <c r="S95" s="153"/>
      <c r="T95" s="101" t="s">
        <v>2155</v>
      </c>
      <c r="U95" s="101" t="s">
        <v>2156</v>
      </c>
      <c r="V95" s="101" t="s">
        <v>2157</v>
      </c>
      <c r="W95" s="101" t="s">
        <v>2158</v>
      </c>
      <c r="X95" s="101" t="s">
        <v>2159</v>
      </c>
      <c r="Y95" s="101" t="s">
        <v>2160</v>
      </c>
      <c r="Z95" s="101" t="s">
        <v>2156</v>
      </c>
      <c r="AA95" s="101" t="s">
        <v>2161</v>
      </c>
      <c r="AB95" s="101" t="s">
        <v>2162</v>
      </c>
      <c r="AC95" s="101" t="s">
        <v>2163</v>
      </c>
      <c r="AD95" s="101" t="s">
        <v>2164</v>
      </c>
      <c r="AE95" s="101" t="s">
        <v>2165</v>
      </c>
      <c r="AF95" s="101" t="s">
        <v>2166</v>
      </c>
      <c r="AG95" s="101" t="s">
        <v>2167</v>
      </c>
      <c r="AH95" s="101" t="s">
        <v>2168</v>
      </c>
      <c r="AI95" s="101" t="s">
        <v>2169</v>
      </c>
      <c r="AJ95" s="101" t="s">
        <v>2170</v>
      </c>
      <c r="AK95" s="101" t="s">
        <v>2171</v>
      </c>
      <c r="AL95" s="101" t="s">
        <v>2172</v>
      </c>
      <c r="AM95" s="101" t="s">
        <v>2173</v>
      </c>
      <c r="AN95" s="101" t="s">
        <v>2174</v>
      </c>
      <c r="AO95" s="101" t="s">
        <v>2175</v>
      </c>
      <c r="AP95" s="101" t="s">
        <v>2176</v>
      </c>
    </row>
    <row r="96" spans="1:42" ht="12.6" customHeight="1" thickTop="1" thickBot="1">
      <c r="A96" s="101" t="s">
        <v>2177</v>
      </c>
      <c r="B96" s="529">
        <v>2</v>
      </c>
      <c r="C96" s="529">
        <v>13</v>
      </c>
      <c r="D96" s="529">
        <v>22</v>
      </c>
      <c r="E96" s="147" t="s">
        <v>52</v>
      </c>
      <c r="F96" s="205" t="b">
        <v>0</v>
      </c>
      <c r="G96" s="205" t="s">
        <v>56</v>
      </c>
      <c r="H96" s="192" t="s">
        <v>496</v>
      </c>
      <c r="J96" s="101" t="s">
        <v>1434</v>
      </c>
      <c r="K96" s="101" t="s">
        <v>1434</v>
      </c>
      <c r="L96" s="105" t="s">
        <v>2178</v>
      </c>
      <c r="M96" s="192" t="s">
        <v>2179</v>
      </c>
      <c r="N96" s="205" t="b">
        <v>0</v>
      </c>
      <c r="O96" s="154"/>
      <c r="P96" s="153"/>
      <c r="Q96" s="191"/>
      <c r="R96" s="153"/>
      <c r="S96" s="153"/>
      <c r="T96" s="101" t="s">
        <v>2179</v>
      </c>
      <c r="U96" s="101" t="s">
        <v>2180</v>
      </c>
      <c r="V96" s="101" t="s">
        <v>2181</v>
      </c>
      <c r="W96" s="101" t="s">
        <v>2182</v>
      </c>
      <c r="X96" s="101" t="s">
        <v>2183</v>
      </c>
      <c r="Y96" s="101" t="s">
        <v>2184</v>
      </c>
      <c r="Z96" s="101" t="s">
        <v>2180</v>
      </c>
      <c r="AA96" s="101" t="s">
        <v>2185</v>
      </c>
      <c r="AB96" s="101" t="s">
        <v>2186</v>
      </c>
      <c r="AC96" s="101" t="s">
        <v>2187</v>
      </c>
      <c r="AD96" s="101" t="s">
        <v>2188</v>
      </c>
      <c r="AE96" s="101" t="s">
        <v>2189</v>
      </c>
      <c r="AF96" s="101" t="s">
        <v>2190</v>
      </c>
      <c r="AG96" s="101" t="s">
        <v>2191</v>
      </c>
      <c r="AH96" s="101" t="s">
        <v>2192</v>
      </c>
      <c r="AI96" s="101" t="s">
        <v>2193</v>
      </c>
      <c r="AJ96" s="101" t="s">
        <v>2194</v>
      </c>
      <c r="AK96" s="101" t="s">
        <v>2195</v>
      </c>
      <c r="AL96" s="101" t="s">
        <v>2196</v>
      </c>
      <c r="AM96" s="101" t="s">
        <v>2197</v>
      </c>
      <c r="AN96" s="101" t="s">
        <v>2198</v>
      </c>
      <c r="AO96" s="101" t="s">
        <v>2199</v>
      </c>
      <c r="AP96" s="101" t="s">
        <v>2200</v>
      </c>
    </row>
    <row r="97" spans="1:42" ht="12.6" customHeight="1" thickTop="1" thickBot="1">
      <c r="A97" s="101" t="s">
        <v>2201</v>
      </c>
      <c r="B97" s="529">
        <v>2</v>
      </c>
      <c r="C97" s="529">
        <v>13</v>
      </c>
      <c r="D97" s="529">
        <v>23</v>
      </c>
      <c r="E97" s="147" t="s">
        <v>52</v>
      </c>
      <c r="F97" s="205" t="b">
        <v>0</v>
      </c>
      <c r="G97" s="205" t="s">
        <v>56</v>
      </c>
      <c r="H97" s="192" t="s">
        <v>496</v>
      </c>
      <c r="J97" s="101" t="s">
        <v>1434</v>
      </c>
      <c r="K97" s="101" t="s">
        <v>1434</v>
      </c>
      <c r="L97" s="105" t="s">
        <v>2202</v>
      </c>
      <c r="M97" s="192" t="s">
        <v>2203</v>
      </c>
      <c r="N97" s="205" t="b">
        <v>0</v>
      </c>
      <c r="O97" s="154"/>
      <c r="P97" s="153"/>
      <c r="Q97" s="191"/>
      <c r="R97" s="153"/>
      <c r="S97" s="153"/>
      <c r="T97" s="101" t="s">
        <v>2203</v>
      </c>
      <c r="U97" s="101" t="s">
        <v>2204</v>
      </c>
      <c r="V97" s="101" t="s">
        <v>2205</v>
      </c>
      <c r="W97" s="101" t="s">
        <v>2206</v>
      </c>
      <c r="X97" s="101" t="s">
        <v>2207</v>
      </c>
      <c r="Y97" s="101" t="s">
        <v>2208</v>
      </c>
      <c r="Z97" s="101" t="s">
        <v>2209</v>
      </c>
      <c r="AA97" s="101" t="s">
        <v>2210</v>
      </c>
      <c r="AB97" s="101" t="s">
        <v>2211</v>
      </c>
      <c r="AC97" s="101" t="s">
        <v>2212</v>
      </c>
      <c r="AD97" s="101" t="s">
        <v>2213</v>
      </c>
      <c r="AE97" s="101" t="s">
        <v>2214</v>
      </c>
      <c r="AF97" s="101" t="s">
        <v>2215</v>
      </c>
      <c r="AG97" s="101" t="s">
        <v>2216</v>
      </c>
      <c r="AH97" s="101" t="s">
        <v>2217</v>
      </c>
      <c r="AI97" s="101" t="s">
        <v>2218</v>
      </c>
      <c r="AJ97" s="101" t="s">
        <v>2219</v>
      </c>
      <c r="AK97" s="101" t="s">
        <v>2220</v>
      </c>
      <c r="AL97" s="101" t="s">
        <v>2221</v>
      </c>
      <c r="AM97" s="101" t="s">
        <v>2222</v>
      </c>
      <c r="AN97" s="101" t="s">
        <v>2223</v>
      </c>
      <c r="AO97" s="101" t="s">
        <v>2224</v>
      </c>
      <c r="AP97" s="101" t="s">
        <v>2225</v>
      </c>
    </row>
    <row r="98" spans="1:42" ht="12.6" customHeight="1" thickTop="1" thickBot="1">
      <c r="A98" s="101" t="s">
        <v>2226</v>
      </c>
      <c r="B98" s="529">
        <v>2</v>
      </c>
      <c r="C98" s="529">
        <v>13</v>
      </c>
      <c r="D98" s="529">
        <v>24</v>
      </c>
      <c r="E98" s="147" t="s">
        <v>52</v>
      </c>
      <c r="F98" s="205" t="b">
        <v>0</v>
      </c>
      <c r="G98" s="205" t="s">
        <v>56</v>
      </c>
      <c r="H98" s="192" t="s">
        <v>496</v>
      </c>
      <c r="J98" s="101" t="s">
        <v>1434</v>
      </c>
      <c r="K98" s="101" t="s">
        <v>1434</v>
      </c>
      <c r="L98" s="105" t="s">
        <v>2227</v>
      </c>
      <c r="M98" s="192" t="s">
        <v>2228</v>
      </c>
      <c r="N98" s="205" t="b">
        <v>0</v>
      </c>
      <c r="O98" s="154"/>
      <c r="P98" s="153"/>
      <c r="Q98" s="191"/>
      <c r="R98" s="153"/>
      <c r="S98" s="153"/>
      <c r="T98" s="101" t="s">
        <v>2228</v>
      </c>
      <c r="U98" s="101" t="s">
        <v>2229</v>
      </c>
      <c r="V98" s="101" t="s">
        <v>2228</v>
      </c>
      <c r="W98" s="101" t="s">
        <v>2228</v>
      </c>
      <c r="X98" s="101" t="s">
        <v>2228</v>
      </c>
      <c r="Y98" s="101" t="s">
        <v>2230</v>
      </c>
      <c r="Z98" s="101" t="s">
        <v>2231</v>
      </c>
      <c r="AA98" s="101" t="s">
        <v>2232</v>
      </c>
      <c r="AB98" s="101" t="s">
        <v>2233</v>
      </c>
      <c r="AC98" s="101" t="s">
        <v>2234</v>
      </c>
      <c r="AD98" s="101" t="s">
        <v>2235</v>
      </c>
      <c r="AE98" s="101" t="s">
        <v>2236</v>
      </c>
      <c r="AF98" s="101" t="s">
        <v>2228</v>
      </c>
      <c r="AG98" s="101" t="s">
        <v>2228</v>
      </c>
      <c r="AH98" s="101" t="s">
        <v>2228</v>
      </c>
      <c r="AI98" s="101" t="s">
        <v>2237</v>
      </c>
      <c r="AJ98" s="101" t="s">
        <v>2238</v>
      </c>
      <c r="AK98" s="101" t="s">
        <v>2239</v>
      </c>
      <c r="AL98" s="101" t="s">
        <v>2240</v>
      </c>
      <c r="AM98" s="101" t="s">
        <v>2241</v>
      </c>
      <c r="AN98" s="101" t="s">
        <v>2242</v>
      </c>
      <c r="AO98" s="101" t="s">
        <v>2243</v>
      </c>
      <c r="AP98" s="101" t="s">
        <v>2244</v>
      </c>
    </row>
    <row r="99" spans="1:42" ht="12.6" customHeight="1" thickTop="1" thickBot="1">
      <c r="A99" s="101" t="s">
        <v>2245</v>
      </c>
      <c r="B99" s="529">
        <v>2</v>
      </c>
      <c r="C99" s="529">
        <v>13</v>
      </c>
      <c r="D99" s="529">
        <v>25</v>
      </c>
      <c r="E99" s="147" t="s">
        <v>52</v>
      </c>
      <c r="F99" s="205" t="b">
        <v>0</v>
      </c>
      <c r="G99" s="205" t="s">
        <v>56</v>
      </c>
      <c r="H99" s="192" t="s">
        <v>1404</v>
      </c>
      <c r="J99" s="101" t="s">
        <v>1434</v>
      </c>
      <c r="K99" s="101" t="s">
        <v>1434</v>
      </c>
      <c r="L99" s="105" t="s">
        <v>2246</v>
      </c>
      <c r="M99" s="192" t="s">
        <v>2247</v>
      </c>
      <c r="N99" s="205" t="b">
        <v>0</v>
      </c>
      <c r="O99" s="154"/>
      <c r="P99" s="153"/>
      <c r="Q99" s="191"/>
      <c r="R99" s="153"/>
      <c r="S99" s="153"/>
      <c r="T99" s="101" t="s">
        <v>2247</v>
      </c>
      <c r="U99" s="101" t="s">
        <v>1587</v>
      </c>
      <c r="V99" s="101" t="s">
        <v>2248</v>
      </c>
      <c r="W99" s="101" t="s">
        <v>1589</v>
      </c>
      <c r="X99" s="101" t="s">
        <v>1590</v>
      </c>
      <c r="Y99" s="101" t="s">
        <v>1591</v>
      </c>
      <c r="Z99" s="101" t="s">
        <v>1587</v>
      </c>
      <c r="AA99" s="101" t="s">
        <v>2249</v>
      </c>
      <c r="AB99" s="101" t="s">
        <v>2250</v>
      </c>
      <c r="AC99" s="101" t="s">
        <v>2251</v>
      </c>
      <c r="AD99" s="101" t="s">
        <v>2252</v>
      </c>
      <c r="AE99" s="101" t="s">
        <v>2253</v>
      </c>
      <c r="AF99" s="101" t="s">
        <v>1597</v>
      </c>
      <c r="AG99" s="101" t="s">
        <v>1598</v>
      </c>
      <c r="AH99" s="101" t="s">
        <v>2254</v>
      </c>
      <c r="AI99" s="101" t="s">
        <v>1600</v>
      </c>
      <c r="AJ99" s="101" t="s">
        <v>1601</v>
      </c>
      <c r="AK99" s="101" t="s">
        <v>1602</v>
      </c>
      <c r="AL99" s="101" t="s">
        <v>1603</v>
      </c>
      <c r="AM99" s="101" t="s">
        <v>1604</v>
      </c>
      <c r="AN99" s="101" t="s">
        <v>1605</v>
      </c>
      <c r="AO99" s="101" t="s">
        <v>2255</v>
      </c>
      <c r="AP99" s="101" t="s">
        <v>2256</v>
      </c>
    </row>
    <row r="100" spans="1:42" ht="12.6" customHeight="1" thickTop="1" thickBot="1">
      <c r="A100" s="101" t="s">
        <v>2257</v>
      </c>
      <c r="B100" s="529">
        <v>2</v>
      </c>
      <c r="C100" s="529">
        <v>13</v>
      </c>
      <c r="D100" s="529">
        <v>26</v>
      </c>
      <c r="E100" s="147" t="s">
        <v>52</v>
      </c>
      <c r="F100" s="205" t="b">
        <v>0</v>
      </c>
      <c r="G100" s="205" t="s">
        <v>56</v>
      </c>
      <c r="H100" s="192" t="s">
        <v>1404</v>
      </c>
      <c r="J100" s="101" t="s">
        <v>1434</v>
      </c>
      <c r="K100" s="101" t="s">
        <v>1434</v>
      </c>
      <c r="L100" s="105" t="s">
        <v>2258</v>
      </c>
      <c r="M100" s="192" t="s">
        <v>2259</v>
      </c>
      <c r="N100" s="205" t="b">
        <v>0</v>
      </c>
      <c r="O100" s="227"/>
      <c r="P100" s="153"/>
      <c r="Q100" s="191"/>
      <c r="R100" s="153"/>
      <c r="S100" s="426"/>
      <c r="T100" s="449" t="s">
        <v>2259</v>
      </c>
      <c r="U100" s="101" t="s">
        <v>2260</v>
      </c>
      <c r="V100" s="261" t="s">
        <v>2261</v>
      </c>
      <c r="W100" s="261" t="s">
        <v>2262</v>
      </c>
      <c r="X100" s="261" t="s">
        <v>2263</v>
      </c>
      <c r="Y100" s="261" t="s">
        <v>2264</v>
      </c>
      <c r="Z100" s="261" t="s">
        <v>2260</v>
      </c>
      <c r="AA100" s="261" t="s">
        <v>2265</v>
      </c>
      <c r="AB100" s="261" t="s">
        <v>2266</v>
      </c>
      <c r="AC100" s="261" t="s">
        <v>2267</v>
      </c>
      <c r="AD100" s="261" t="s">
        <v>2268</v>
      </c>
      <c r="AE100" s="261" t="s">
        <v>2269</v>
      </c>
      <c r="AF100" s="261" t="s">
        <v>2270</v>
      </c>
      <c r="AG100" s="261" t="s">
        <v>2271</v>
      </c>
      <c r="AH100" s="261" t="s">
        <v>2272</v>
      </c>
      <c r="AI100" s="101" t="s">
        <v>2273</v>
      </c>
      <c r="AJ100" s="101" t="s">
        <v>2274</v>
      </c>
      <c r="AK100" s="101" t="s">
        <v>2275</v>
      </c>
      <c r="AL100" s="101" t="s">
        <v>2276</v>
      </c>
      <c r="AM100" s="101" t="s">
        <v>2277</v>
      </c>
      <c r="AN100" s="101" t="s">
        <v>2270</v>
      </c>
      <c r="AO100" s="101" t="s">
        <v>2278</v>
      </c>
      <c r="AP100" s="101" t="s">
        <v>2272</v>
      </c>
    </row>
    <row r="101" spans="1:42" ht="35.4" customHeight="1" thickTop="1" thickBot="1">
      <c r="A101" s="101" t="s">
        <v>2279</v>
      </c>
      <c r="B101" s="529">
        <v>2</v>
      </c>
      <c r="C101" s="529">
        <v>14</v>
      </c>
      <c r="E101" s="147" t="s">
        <v>52</v>
      </c>
      <c r="F101" s="205" t="b">
        <v>0</v>
      </c>
      <c r="G101" s="205" t="s">
        <v>56</v>
      </c>
      <c r="H101" s="192" t="s">
        <v>1404</v>
      </c>
      <c r="J101" s="101" t="s">
        <v>1434</v>
      </c>
      <c r="K101" s="101" t="s">
        <v>1434</v>
      </c>
      <c r="L101" s="105" t="s">
        <v>2280</v>
      </c>
      <c r="M101" s="192" t="s">
        <v>2281</v>
      </c>
      <c r="N101" s="205" t="b">
        <v>1</v>
      </c>
      <c r="O101" s="154" t="s">
        <v>2282</v>
      </c>
      <c r="P101" s="153" t="s">
        <v>2281</v>
      </c>
      <c r="Q101" s="191" t="s">
        <v>2283</v>
      </c>
      <c r="R101" s="186" t="s">
        <v>1410</v>
      </c>
      <c r="S101" s="172"/>
      <c r="T101" s="101" t="s">
        <v>2281</v>
      </c>
      <c r="U101" s="101" t="s">
        <v>2284</v>
      </c>
      <c r="V101" s="101" t="s">
        <v>2285</v>
      </c>
      <c r="W101" s="101" t="s">
        <v>2286</v>
      </c>
      <c r="X101" s="101" t="s">
        <v>2287</v>
      </c>
      <c r="Y101" s="101" t="s">
        <v>2288</v>
      </c>
      <c r="Z101" s="101" t="s">
        <v>2289</v>
      </c>
      <c r="AA101" s="101" t="s">
        <v>2290</v>
      </c>
      <c r="AB101" s="101" t="s">
        <v>2291</v>
      </c>
      <c r="AC101" s="101" t="s">
        <v>2292</v>
      </c>
      <c r="AD101" s="101" t="s">
        <v>2293</v>
      </c>
      <c r="AE101" s="101" t="s">
        <v>2294</v>
      </c>
      <c r="AF101" s="101" t="s">
        <v>2295</v>
      </c>
      <c r="AG101" s="101" t="s">
        <v>2296</v>
      </c>
      <c r="AH101" s="101" t="s">
        <v>2297</v>
      </c>
      <c r="AI101" s="101" t="s">
        <v>2298</v>
      </c>
      <c r="AJ101" s="101" t="s">
        <v>2299</v>
      </c>
      <c r="AK101" s="101" t="s">
        <v>2300</v>
      </c>
      <c r="AL101" s="101" t="s">
        <v>2301</v>
      </c>
      <c r="AM101" s="101" t="s">
        <v>2302</v>
      </c>
      <c r="AN101" s="101" t="s">
        <v>2303</v>
      </c>
      <c r="AO101" s="101" t="s">
        <v>2304</v>
      </c>
      <c r="AP101" s="101" t="s">
        <v>2305</v>
      </c>
    </row>
    <row r="102" spans="1:42" ht="24" customHeight="1" thickTop="1" thickBot="1">
      <c r="A102" s="101" t="s">
        <v>2306</v>
      </c>
      <c r="B102" s="529">
        <v>2</v>
      </c>
      <c r="C102" s="529">
        <v>15</v>
      </c>
      <c r="E102" s="147" t="s">
        <v>113</v>
      </c>
      <c r="F102" s="205" t="b">
        <v>0</v>
      </c>
      <c r="G102" s="205" t="s">
        <v>56</v>
      </c>
      <c r="H102" s="192" t="s">
        <v>1156</v>
      </c>
      <c r="J102" s="101" t="s">
        <v>1434</v>
      </c>
      <c r="K102" s="101" t="s">
        <v>1434</v>
      </c>
      <c r="L102" s="105" t="s">
        <v>2307</v>
      </c>
      <c r="M102" s="192" t="s">
        <v>2308</v>
      </c>
      <c r="N102" s="205" t="b">
        <v>1</v>
      </c>
      <c r="O102" s="154" t="s">
        <v>2309</v>
      </c>
      <c r="P102" s="153" t="s">
        <v>2308</v>
      </c>
      <c r="Q102" s="191" t="s">
        <v>2310</v>
      </c>
      <c r="R102" s="186" t="s">
        <v>1462</v>
      </c>
      <c r="S102" s="172"/>
      <c r="T102" s="101" t="s">
        <v>2308</v>
      </c>
      <c r="U102" s="101" t="s">
        <v>2311</v>
      </c>
      <c r="V102" s="101" t="s">
        <v>2312</v>
      </c>
      <c r="W102" s="101" t="s">
        <v>2313</v>
      </c>
      <c r="X102" s="101" t="s">
        <v>2314</v>
      </c>
      <c r="Y102" s="101" t="s">
        <v>2315</v>
      </c>
      <c r="Z102" s="101" t="s">
        <v>2316</v>
      </c>
      <c r="AA102" s="101" t="s">
        <v>2317</v>
      </c>
      <c r="AB102" s="101" t="s">
        <v>2318</v>
      </c>
      <c r="AC102" s="101" t="s">
        <v>2319</v>
      </c>
      <c r="AD102" s="101" t="s">
        <v>2320</v>
      </c>
      <c r="AE102" s="101" t="s">
        <v>2321</v>
      </c>
      <c r="AF102" s="101" t="s">
        <v>2322</v>
      </c>
      <c r="AG102" s="101" t="s">
        <v>2323</v>
      </c>
      <c r="AH102" s="101" t="s">
        <v>2324</v>
      </c>
      <c r="AI102" s="101" t="s">
        <v>2325</v>
      </c>
      <c r="AJ102" s="101" t="s">
        <v>2326</v>
      </c>
      <c r="AK102" s="101" t="s">
        <v>2327</v>
      </c>
      <c r="AL102" s="101" t="s">
        <v>2328</v>
      </c>
      <c r="AM102" s="101" t="s">
        <v>2329</v>
      </c>
      <c r="AN102" s="101" t="s">
        <v>2330</v>
      </c>
      <c r="AO102" s="101" t="s">
        <v>2331</v>
      </c>
      <c r="AP102" s="101" t="s">
        <v>2332</v>
      </c>
    </row>
    <row r="103" spans="1:42" ht="12.6" customHeight="1" thickTop="1" thickBot="1">
      <c r="A103" s="101" t="s">
        <v>2333</v>
      </c>
      <c r="B103" s="529">
        <v>2</v>
      </c>
      <c r="C103" s="529">
        <v>15</v>
      </c>
      <c r="D103" s="529">
        <v>1</v>
      </c>
      <c r="E103" s="147" t="s">
        <v>52</v>
      </c>
      <c r="F103" s="205" t="b">
        <v>0</v>
      </c>
      <c r="G103" s="205" t="s">
        <v>56</v>
      </c>
      <c r="H103" s="192" t="s">
        <v>524</v>
      </c>
      <c r="J103" s="101" t="s">
        <v>1434</v>
      </c>
      <c r="K103" s="101" t="s">
        <v>1434</v>
      </c>
      <c r="L103" s="105" t="s">
        <v>2334</v>
      </c>
      <c r="M103" s="192" t="s">
        <v>2335</v>
      </c>
      <c r="N103" s="205" t="b">
        <v>0</v>
      </c>
      <c r="O103" s="154"/>
      <c r="P103" s="153"/>
      <c r="Q103" s="191"/>
      <c r="R103" s="153"/>
      <c r="S103" s="153"/>
      <c r="T103" s="101" t="s">
        <v>2335</v>
      </c>
      <c r="U103" s="101" t="s">
        <v>2336</v>
      </c>
      <c r="V103" s="101" t="s">
        <v>2337</v>
      </c>
      <c r="W103" s="101" t="s">
        <v>2338</v>
      </c>
      <c r="X103" s="101" t="s">
        <v>2339</v>
      </c>
      <c r="Y103" s="101" t="s">
        <v>2340</v>
      </c>
      <c r="Z103" s="101" t="s">
        <v>2336</v>
      </c>
      <c r="AA103" s="101" t="s">
        <v>2341</v>
      </c>
      <c r="AB103" s="101" t="s">
        <v>2342</v>
      </c>
      <c r="AC103" s="101" t="s">
        <v>2343</v>
      </c>
      <c r="AD103" s="101" t="s">
        <v>2344</v>
      </c>
      <c r="AE103" s="101" t="s">
        <v>2345</v>
      </c>
      <c r="AF103" s="101" t="s">
        <v>2346</v>
      </c>
      <c r="AG103" s="101" t="s">
        <v>2345</v>
      </c>
      <c r="AH103" s="101" t="s">
        <v>2335</v>
      </c>
      <c r="AI103" s="101" t="s">
        <v>2347</v>
      </c>
      <c r="AJ103" s="101" t="s">
        <v>2345</v>
      </c>
      <c r="AK103" s="101" t="s">
        <v>2348</v>
      </c>
      <c r="AL103" s="101" t="s">
        <v>2349</v>
      </c>
      <c r="AM103" s="101" t="s">
        <v>2350</v>
      </c>
      <c r="AN103" s="101" t="s">
        <v>2351</v>
      </c>
      <c r="AO103" s="101" t="s">
        <v>2352</v>
      </c>
      <c r="AP103" s="101" t="s">
        <v>2353</v>
      </c>
    </row>
    <row r="104" spans="1:42" ht="12.6" customHeight="1" thickTop="1" thickBot="1">
      <c r="A104" s="101" t="s">
        <v>2354</v>
      </c>
      <c r="B104" s="529">
        <v>2</v>
      </c>
      <c r="C104" s="529">
        <v>15</v>
      </c>
      <c r="D104" s="529">
        <v>2</v>
      </c>
      <c r="E104" s="147" t="s">
        <v>52</v>
      </c>
      <c r="F104" s="205" t="b">
        <v>0</v>
      </c>
      <c r="G104" s="205" t="s">
        <v>56</v>
      </c>
      <c r="H104" s="192" t="s">
        <v>524</v>
      </c>
      <c r="J104" s="101" t="s">
        <v>1434</v>
      </c>
      <c r="K104" s="101" t="s">
        <v>1434</v>
      </c>
      <c r="L104" s="105" t="s">
        <v>2355</v>
      </c>
      <c r="M104" s="192" t="s">
        <v>2356</v>
      </c>
      <c r="N104" s="205" t="b">
        <v>0</v>
      </c>
      <c r="O104" s="154"/>
      <c r="P104" s="153"/>
      <c r="Q104" s="191"/>
      <c r="R104" s="153"/>
      <c r="S104" s="153"/>
      <c r="T104" s="101" t="s">
        <v>2356</v>
      </c>
      <c r="U104" s="101" t="s">
        <v>2357</v>
      </c>
      <c r="V104" s="101" t="s">
        <v>2358</v>
      </c>
      <c r="W104" s="101" t="s">
        <v>2359</v>
      </c>
      <c r="X104" s="101" t="s">
        <v>2360</v>
      </c>
      <c r="Y104" s="101" t="s">
        <v>2361</v>
      </c>
      <c r="Z104" s="101" t="s">
        <v>2362</v>
      </c>
      <c r="AA104" s="101" t="s">
        <v>2363</v>
      </c>
      <c r="AB104" s="101" t="s">
        <v>2364</v>
      </c>
      <c r="AC104" s="101" t="s">
        <v>2365</v>
      </c>
      <c r="AD104" s="101" t="s">
        <v>2366</v>
      </c>
      <c r="AE104" s="101" t="s">
        <v>2367</v>
      </c>
      <c r="AF104" s="101" t="s">
        <v>2368</v>
      </c>
      <c r="AG104" s="101" t="s">
        <v>2369</v>
      </c>
      <c r="AH104" s="101" t="s">
        <v>2370</v>
      </c>
      <c r="AI104" s="101" t="s">
        <v>2371</v>
      </c>
      <c r="AJ104" s="101" t="s">
        <v>2372</v>
      </c>
      <c r="AK104" s="101" t="s">
        <v>2373</v>
      </c>
      <c r="AL104" s="101" t="s">
        <v>2374</v>
      </c>
      <c r="AM104" s="101" t="s">
        <v>2375</v>
      </c>
      <c r="AN104" s="101" t="s">
        <v>2376</v>
      </c>
      <c r="AO104" s="101" t="s">
        <v>2377</v>
      </c>
      <c r="AP104" s="101" t="s">
        <v>2378</v>
      </c>
    </row>
    <row r="105" spans="1:42" ht="12.6" customHeight="1" thickTop="1" thickBot="1">
      <c r="A105" s="101" t="s">
        <v>2379</v>
      </c>
      <c r="B105" s="529">
        <v>2</v>
      </c>
      <c r="C105" s="529">
        <v>15</v>
      </c>
      <c r="D105" s="529">
        <v>3</v>
      </c>
      <c r="E105" s="147" t="s">
        <v>52</v>
      </c>
      <c r="F105" s="205" t="b">
        <v>0</v>
      </c>
      <c r="G105" s="205" t="s">
        <v>56</v>
      </c>
      <c r="H105" s="192" t="s">
        <v>524</v>
      </c>
      <c r="J105" s="101" t="s">
        <v>1434</v>
      </c>
      <c r="K105" s="101" t="s">
        <v>1434</v>
      </c>
      <c r="L105" s="105" t="s">
        <v>2380</v>
      </c>
      <c r="M105" s="192" t="s">
        <v>2381</v>
      </c>
      <c r="N105" s="205" t="b">
        <v>0</v>
      </c>
      <c r="O105" s="154"/>
      <c r="P105" s="153"/>
      <c r="Q105" s="191"/>
      <c r="R105" s="153"/>
      <c r="S105" s="153"/>
      <c r="T105" s="101" t="s">
        <v>2381</v>
      </c>
      <c r="U105" s="101" t="s">
        <v>2381</v>
      </c>
      <c r="V105" s="101" t="s">
        <v>2381</v>
      </c>
      <c r="W105" s="101" t="s">
        <v>2381</v>
      </c>
      <c r="X105" s="101" t="s">
        <v>2381</v>
      </c>
      <c r="Y105" s="101" t="s">
        <v>2381</v>
      </c>
      <c r="Z105" s="101" t="s">
        <v>2381</v>
      </c>
      <c r="AA105" s="101" t="s">
        <v>2381</v>
      </c>
      <c r="AB105" s="101" t="s">
        <v>2381</v>
      </c>
      <c r="AC105" s="101" t="s">
        <v>2382</v>
      </c>
      <c r="AD105" s="101" t="s">
        <v>2383</v>
      </c>
      <c r="AE105" s="101" t="s">
        <v>2381</v>
      </c>
      <c r="AF105" s="101" t="s">
        <v>2381</v>
      </c>
      <c r="AG105" s="101" t="s">
        <v>2381</v>
      </c>
      <c r="AH105" s="101" t="s">
        <v>2384</v>
      </c>
      <c r="AI105" s="101" t="s">
        <v>2381</v>
      </c>
      <c r="AJ105" s="101" t="s">
        <v>2385</v>
      </c>
      <c r="AK105" s="101" t="s">
        <v>2381</v>
      </c>
      <c r="AL105" s="101" t="s">
        <v>2386</v>
      </c>
      <c r="AM105" s="101" t="s">
        <v>2387</v>
      </c>
      <c r="AN105" s="101" t="s">
        <v>2388</v>
      </c>
      <c r="AO105" s="101" t="s">
        <v>2389</v>
      </c>
      <c r="AP105" s="101" t="s">
        <v>2390</v>
      </c>
    </row>
    <row r="106" spans="1:42" ht="24" customHeight="1" thickTop="1" thickBot="1">
      <c r="A106" s="101" t="s">
        <v>2391</v>
      </c>
      <c r="B106" s="529">
        <v>2</v>
      </c>
      <c r="C106" s="529">
        <v>15</v>
      </c>
      <c r="D106" s="529">
        <v>4</v>
      </c>
      <c r="E106" s="147" t="s">
        <v>52</v>
      </c>
      <c r="F106" s="205" t="b">
        <v>0</v>
      </c>
      <c r="G106" s="205" t="s">
        <v>56</v>
      </c>
      <c r="H106" s="192" t="s">
        <v>524</v>
      </c>
      <c r="J106" s="101" t="s">
        <v>1434</v>
      </c>
      <c r="K106" s="101" t="s">
        <v>1434</v>
      </c>
      <c r="L106" s="105" t="s">
        <v>2392</v>
      </c>
      <c r="M106" s="192" t="s">
        <v>2393</v>
      </c>
      <c r="N106" s="205" t="b">
        <v>0</v>
      </c>
      <c r="O106" s="154"/>
      <c r="P106" s="153"/>
      <c r="Q106" s="191"/>
      <c r="R106" s="153"/>
      <c r="S106" s="153"/>
      <c r="T106" s="101" t="s">
        <v>2393</v>
      </c>
      <c r="U106" s="101" t="s">
        <v>2394</v>
      </c>
      <c r="V106" s="261" t="s">
        <v>2395</v>
      </c>
      <c r="W106" s="261" t="s">
        <v>2396</v>
      </c>
      <c r="X106" s="261" t="s">
        <v>2397</v>
      </c>
      <c r="Y106" s="261" t="s">
        <v>2398</v>
      </c>
      <c r="Z106" s="261" t="s">
        <v>2394</v>
      </c>
      <c r="AA106" s="261" t="s">
        <v>2399</v>
      </c>
      <c r="AB106" s="261" t="s">
        <v>2400</v>
      </c>
      <c r="AC106" s="261" t="s">
        <v>2401</v>
      </c>
      <c r="AD106" s="261" t="s">
        <v>2402</v>
      </c>
      <c r="AE106" s="261" t="s">
        <v>2403</v>
      </c>
      <c r="AF106" s="261" t="s">
        <v>2404</v>
      </c>
      <c r="AG106" s="261" t="s">
        <v>2405</v>
      </c>
      <c r="AH106" s="261" t="s">
        <v>2406</v>
      </c>
      <c r="AI106" s="261" t="s">
        <v>2407</v>
      </c>
      <c r="AJ106" s="261" t="s">
        <v>2408</v>
      </c>
      <c r="AK106" s="261" t="s">
        <v>2409</v>
      </c>
      <c r="AL106" s="261" t="s">
        <v>2410</v>
      </c>
      <c r="AM106" s="261" t="s">
        <v>2411</v>
      </c>
      <c r="AN106" s="261" t="s">
        <v>2412</v>
      </c>
      <c r="AO106" s="261" t="s">
        <v>2413</v>
      </c>
      <c r="AP106" s="261" t="s">
        <v>2414</v>
      </c>
    </row>
    <row r="107" spans="1:42" ht="12.6" customHeight="1" thickTop="1" thickBot="1">
      <c r="A107" s="101" t="s">
        <v>2415</v>
      </c>
      <c r="B107" s="529">
        <v>2</v>
      </c>
      <c r="C107" s="529">
        <v>15</v>
      </c>
      <c r="D107" s="529">
        <v>5</v>
      </c>
      <c r="E107" s="147" t="s">
        <v>52</v>
      </c>
      <c r="F107" s="205" t="b">
        <v>0</v>
      </c>
      <c r="G107" s="205" t="s">
        <v>56</v>
      </c>
      <c r="H107" s="192" t="s">
        <v>524</v>
      </c>
      <c r="J107" s="101" t="s">
        <v>1434</v>
      </c>
      <c r="K107" s="101" t="s">
        <v>1434</v>
      </c>
      <c r="L107" s="105" t="s">
        <v>2416</v>
      </c>
      <c r="M107" s="192" t="s">
        <v>2417</v>
      </c>
      <c r="N107" s="205" t="b">
        <v>0</v>
      </c>
      <c r="O107" s="154"/>
      <c r="P107" s="153"/>
      <c r="Q107" s="191"/>
      <c r="R107" s="153"/>
      <c r="S107" s="153"/>
      <c r="T107" s="101" t="s">
        <v>2417</v>
      </c>
      <c r="U107" s="101" t="s">
        <v>2418</v>
      </c>
      <c r="V107" s="101" t="s">
        <v>2419</v>
      </c>
      <c r="W107" s="101" t="s">
        <v>2420</v>
      </c>
      <c r="X107" s="101" t="s">
        <v>2421</v>
      </c>
      <c r="Y107" s="101" t="s">
        <v>2422</v>
      </c>
      <c r="Z107" s="101" t="s">
        <v>2423</v>
      </c>
      <c r="AA107" s="101" t="s">
        <v>2424</v>
      </c>
      <c r="AB107" s="101" t="s">
        <v>2425</v>
      </c>
      <c r="AC107" s="101" t="s">
        <v>2426</v>
      </c>
      <c r="AD107" s="101" t="s">
        <v>2427</v>
      </c>
      <c r="AE107" s="101" t="s">
        <v>2428</v>
      </c>
      <c r="AF107" s="101" t="s">
        <v>2429</v>
      </c>
      <c r="AG107" s="101" t="s">
        <v>2430</v>
      </c>
      <c r="AH107" s="101" t="s">
        <v>2431</v>
      </c>
      <c r="AI107" s="101" t="s">
        <v>2432</v>
      </c>
      <c r="AJ107" s="101" t="s">
        <v>2433</v>
      </c>
      <c r="AK107" s="101" t="s">
        <v>2434</v>
      </c>
      <c r="AL107" s="101" t="s">
        <v>2435</v>
      </c>
      <c r="AM107" s="101" t="s">
        <v>2436</v>
      </c>
      <c r="AN107" s="101" t="s">
        <v>2437</v>
      </c>
      <c r="AO107" s="101" t="s">
        <v>2418</v>
      </c>
      <c r="AP107" s="101" t="s">
        <v>2438</v>
      </c>
    </row>
    <row r="108" spans="1:42" ht="12.6" customHeight="1" thickTop="1" thickBot="1">
      <c r="A108" s="101" t="s">
        <v>2439</v>
      </c>
      <c r="B108" s="529">
        <v>2</v>
      </c>
      <c r="C108" s="529">
        <v>15</v>
      </c>
      <c r="D108" s="529">
        <v>6</v>
      </c>
      <c r="E108" s="147" t="s">
        <v>52</v>
      </c>
      <c r="F108" s="205" t="b">
        <v>0</v>
      </c>
      <c r="G108" s="205" t="s">
        <v>56</v>
      </c>
      <c r="H108" s="192" t="s">
        <v>524</v>
      </c>
      <c r="J108" s="101" t="s">
        <v>1434</v>
      </c>
      <c r="K108" s="101" t="s">
        <v>1434</v>
      </c>
      <c r="L108" s="105" t="s">
        <v>2440</v>
      </c>
      <c r="M108" s="192" t="s">
        <v>2441</v>
      </c>
      <c r="N108" s="205" t="b">
        <v>0</v>
      </c>
      <c r="O108" s="154"/>
      <c r="P108" s="153"/>
      <c r="Q108" s="191"/>
      <c r="R108" s="153"/>
      <c r="S108" s="153"/>
      <c r="T108" s="101" t="s">
        <v>2441</v>
      </c>
      <c r="U108" s="101" t="s">
        <v>2442</v>
      </c>
      <c r="V108" s="101" t="s">
        <v>2443</v>
      </c>
      <c r="W108" s="101" t="s">
        <v>2444</v>
      </c>
      <c r="X108" s="101" t="s">
        <v>2445</v>
      </c>
      <c r="Y108" s="101" t="s">
        <v>2446</v>
      </c>
      <c r="Z108" s="101" t="s">
        <v>2447</v>
      </c>
      <c r="AA108" s="101" t="s">
        <v>2448</v>
      </c>
      <c r="AB108" s="101" t="s">
        <v>2449</v>
      </c>
      <c r="AC108" s="101" t="s">
        <v>2450</v>
      </c>
      <c r="AD108" s="101" t="s">
        <v>2451</v>
      </c>
      <c r="AE108" s="101" t="s">
        <v>2452</v>
      </c>
      <c r="AF108" s="101" t="s">
        <v>2453</v>
      </c>
      <c r="AG108" s="101" t="s">
        <v>2454</v>
      </c>
      <c r="AH108" s="101" t="s">
        <v>2455</v>
      </c>
      <c r="AI108" s="101" t="s">
        <v>2456</v>
      </c>
      <c r="AJ108" s="101" t="s">
        <v>2457</v>
      </c>
      <c r="AK108" s="101" t="s">
        <v>2458</v>
      </c>
      <c r="AL108" s="101" t="s">
        <v>2459</v>
      </c>
      <c r="AM108" s="101" t="s">
        <v>2460</v>
      </c>
      <c r="AN108" s="101" t="s">
        <v>2461</v>
      </c>
      <c r="AO108" s="101" t="s">
        <v>2462</v>
      </c>
      <c r="AP108" s="101" t="s">
        <v>2463</v>
      </c>
    </row>
    <row r="109" spans="1:42" ht="12.6" customHeight="1" thickTop="1" thickBot="1">
      <c r="A109" s="101" t="s">
        <v>2464</v>
      </c>
      <c r="B109" s="529">
        <v>2</v>
      </c>
      <c r="C109" s="529">
        <v>15</v>
      </c>
      <c r="D109" s="529">
        <v>7</v>
      </c>
      <c r="E109" s="147" t="s">
        <v>52</v>
      </c>
      <c r="F109" s="205" t="b">
        <v>0</v>
      </c>
      <c r="G109" s="205" t="s">
        <v>56</v>
      </c>
      <c r="H109" s="192" t="s">
        <v>524</v>
      </c>
      <c r="J109" s="101" t="s">
        <v>1434</v>
      </c>
      <c r="K109" s="101" t="s">
        <v>1434</v>
      </c>
      <c r="L109" s="105" t="s">
        <v>2465</v>
      </c>
      <c r="M109" s="192" t="s">
        <v>2466</v>
      </c>
      <c r="N109" s="205" t="b">
        <v>0</v>
      </c>
      <c r="O109" s="154"/>
      <c r="P109" s="153"/>
      <c r="Q109" s="191"/>
      <c r="R109" s="153"/>
      <c r="S109" s="153"/>
      <c r="T109" s="101" t="s">
        <v>2466</v>
      </c>
      <c r="U109" s="101" t="s">
        <v>2467</v>
      </c>
      <c r="V109" s="101" t="s">
        <v>2468</v>
      </c>
      <c r="W109" s="101" t="s">
        <v>2469</v>
      </c>
      <c r="X109" s="101" t="s">
        <v>2470</v>
      </c>
      <c r="Y109" s="101" t="s">
        <v>2471</v>
      </c>
      <c r="Z109" s="101" t="s">
        <v>2472</v>
      </c>
      <c r="AA109" s="101" t="s">
        <v>2473</v>
      </c>
      <c r="AB109" s="101" t="s">
        <v>2474</v>
      </c>
      <c r="AC109" s="101" t="s">
        <v>2475</v>
      </c>
      <c r="AD109" s="101" t="s">
        <v>2476</v>
      </c>
      <c r="AE109" s="101" t="s">
        <v>2477</v>
      </c>
      <c r="AF109" s="101" t="s">
        <v>2478</v>
      </c>
      <c r="AG109" s="101" t="s">
        <v>2479</v>
      </c>
      <c r="AH109" s="101" t="s">
        <v>2480</v>
      </c>
      <c r="AI109" s="101" t="s">
        <v>2481</v>
      </c>
      <c r="AJ109" s="101" t="s">
        <v>2482</v>
      </c>
      <c r="AK109" s="101" t="s">
        <v>2483</v>
      </c>
      <c r="AL109" s="101" t="s">
        <v>2484</v>
      </c>
      <c r="AM109" s="101" t="s">
        <v>2485</v>
      </c>
      <c r="AN109" s="101" t="s">
        <v>2486</v>
      </c>
      <c r="AO109" s="101" t="s">
        <v>2487</v>
      </c>
      <c r="AP109" s="101" t="s">
        <v>2488</v>
      </c>
    </row>
    <row r="110" spans="1:42" ht="12.6" customHeight="1" thickTop="1" thickBot="1">
      <c r="A110" s="101" t="s">
        <v>2489</v>
      </c>
      <c r="B110" s="529">
        <v>2</v>
      </c>
      <c r="C110" s="529">
        <v>15</v>
      </c>
      <c r="D110" s="529">
        <v>8</v>
      </c>
      <c r="E110" s="147" t="s">
        <v>52</v>
      </c>
      <c r="F110" s="205" t="b">
        <v>0</v>
      </c>
      <c r="G110" s="205" t="s">
        <v>56</v>
      </c>
      <c r="H110" s="192" t="s">
        <v>524</v>
      </c>
      <c r="J110" s="101" t="s">
        <v>1434</v>
      </c>
      <c r="K110" s="101" t="s">
        <v>1434</v>
      </c>
      <c r="L110" s="105" t="s">
        <v>2490</v>
      </c>
      <c r="M110" s="192" t="s">
        <v>2491</v>
      </c>
      <c r="N110" s="205" t="b">
        <v>0</v>
      </c>
      <c r="O110" s="154"/>
      <c r="P110" s="153"/>
      <c r="Q110" s="191"/>
      <c r="R110" s="153"/>
      <c r="S110" s="153"/>
      <c r="T110" s="101" t="s">
        <v>2491</v>
      </c>
      <c r="U110" s="101" t="s">
        <v>2492</v>
      </c>
      <c r="V110" s="101" t="s">
        <v>2493</v>
      </c>
      <c r="W110" s="101" t="s">
        <v>2494</v>
      </c>
      <c r="X110" s="101" t="s">
        <v>2495</v>
      </c>
      <c r="Y110" s="101" t="s">
        <v>2496</v>
      </c>
      <c r="Z110" s="101" t="s">
        <v>2497</v>
      </c>
      <c r="AA110" s="101" t="s">
        <v>2498</v>
      </c>
      <c r="AB110" s="101" t="s">
        <v>2499</v>
      </c>
      <c r="AC110" s="101" t="s">
        <v>2500</v>
      </c>
      <c r="AD110" s="101" t="s">
        <v>2501</v>
      </c>
      <c r="AE110" s="101" t="s">
        <v>2502</v>
      </c>
      <c r="AF110" s="101" t="s">
        <v>2503</v>
      </c>
      <c r="AG110" s="101" t="s">
        <v>2504</v>
      </c>
      <c r="AH110" s="101" t="s">
        <v>2505</v>
      </c>
      <c r="AI110" s="101" t="s">
        <v>2506</v>
      </c>
      <c r="AJ110" s="101" t="s">
        <v>2507</v>
      </c>
      <c r="AK110" s="101" t="s">
        <v>2508</v>
      </c>
      <c r="AL110" s="101" t="s">
        <v>2509</v>
      </c>
      <c r="AM110" s="101" t="s">
        <v>2510</v>
      </c>
      <c r="AN110" s="101" t="s">
        <v>2511</v>
      </c>
      <c r="AO110" s="101" t="s">
        <v>2512</v>
      </c>
      <c r="AP110" s="101" t="s">
        <v>2513</v>
      </c>
    </row>
    <row r="111" spans="1:42" ht="12.6" customHeight="1" thickTop="1" thickBot="1">
      <c r="A111" s="101" t="s">
        <v>2514</v>
      </c>
      <c r="B111" s="529">
        <v>2</v>
      </c>
      <c r="C111" s="529">
        <v>15</v>
      </c>
      <c r="D111" s="529">
        <v>9</v>
      </c>
      <c r="E111" s="147" t="s">
        <v>52</v>
      </c>
      <c r="F111" s="205" t="b">
        <v>0</v>
      </c>
      <c r="G111" s="205" t="s">
        <v>56</v>
      </c>
      <c r="H111" s="192" t="s">
        <v>1404</v>
      </c>
      <c r="J111" s="101" t="s">
        <v>1434</v>
      </c>
      <c r="K111" s="101" t="s">
        <v>1434</v>
      </c>
      <c r="L111" s="105" t="s">
        <v>2515</v>
      </c>
      <c r="M111" s="192" t="s">
        <v>2247</v>
      </c>
      <c r="N111" s="205" t="b">
        <v>0</v>
      </c>
      <c r="O111" s="154"/>
      <c r="P111" s="153"/>
      <c r="Q111" s="191"/>
      <c r="R111" s="153"/>
      <c r="S111" s="153"/>
      <c r="T111" s="101" t="s">
        <v>2247</v>
      </c>
      <c r="U111" s="101" t="s">
        <v>1587</v>
      </c>
      <c r="V111" s="101" t="s">
        <v>2248</v>
      </c>
      <c r="W111" s="101" t="s">
        <v>1589</v>
      </c>
      <c r="X111" s="101" t="s">
        <v>1590</v>
      </c>
      <c r="Y111" s="101" t="s">
        <v>1591</v>
      </c>
      <c r="Z111" s="101" t="s">
        <v>1587</v>
      </c>
      <c r="AA111" s="101" t="s">
        <v>2249</v>
      </c>
      <c r="AB111" s="101" t="s">
        <v>2250</v>
      </c>
      <c r="AC111" s="101" t="s">
        <v>1594</v>
      </c>
      <c r="AD111" s="101" t="s">
        <v>2252</v>
      </c>
      <c r="AE111" s="101" t="s">
        <v>2516</v>
      </c>
      <c r="AF111" s="101" t="s">
        <v>1597</v>
      </c>
      <c r="AG111" s="101" t="s">
        <v>1598</v>
      </c>
      <c r="AH111" s="101" t="s">
        <v>2254</v>
      </c>
      <c r="AI111" s="101" t="s">
        <v>1600</v>
      </c>
      <c r="AJ111" s="101" t="s">
        <v>1601</v>
      </c>
      <c r="AK111" s="101" t="s">
        <v>1602</v>
      </c>
      <c r="AL111" s="101" t="s">
        <v>1603</v>
      </c>
      <c r="AM111" s="101" t="s">
        <v>1604</v>
      </c>
      <c r="AN111" s="101" t="s">
        <v>2517</v>
      </c>
      <c r="AO111" s="101" t="s">
        <v>2255</v>
      </c>
      <c r="AP111" s="101" t="s">
        <v>2518</v>
      </c>
    </row>
    <row r="112" spans="1:42" ht="46.8" customHeight="1" thickTop="1" thickBot="1">
      <c r="A112" s="101" t="s">
        <v>2519</v>
      </c>
      <c r="B112" s="529">
        <v>2</v>
      </c>
      <c r="C112" s="529">
        <v>16</v>
      </c>
      <c r="E112" s="147" t="s">
        <v>52</v>
      </c>
      <c r="F112" s="205" t="b">
        <v>0</v>
      </c>
      <c r="G112" s="205" t="s">
        <v>56</v>
      </c>
      <c r="H112" s="192" t="s">
        <v>573</v>
      </c>
      <c r="I112" s="192" t="s">
        <v>2520</v>
      </c>
      <c r="J112" s="101" t="s">
        <v>58</v>
      </c>
      <c r="K112" s="101" t="s">
        <v>58</v>
      </c>
      <c r="L112" s="105" t="s">
        <v>2521</v>
      </c>
      <c r="M112" s="192" t="s">
        <v>2522</v>
      </c>
      <c r="N112" s="205" t="b">
        <v>1</v>
      </c>
      <c r="O112" s="154" t="s">
        <v>2523</v>
      </c>
      <c r="P112" s="153" t="s">
        <v>2522</v>
      </c>
      <c r="Q112" s="191" t="s">
        <v>2524</v>
      </c>
      <c r="R112" s="153" t="s">
        <v>573</v>
      </c>
      <c r="S112" s="172"/>
      <c r="T112" s="101" t="s">
        <v>2522</v>
      </c>
      <c r="U112" s="101" t="s">
        <v>2525</v>
      </c>
      <c r="V112" s="101" t="s">
        <v>2526</v>
      </c>
      <c r="W112" s="101" t="s">
        <v>2527</v>
      </c>
      <c r="X112" s="101" t="s">
        <v>2528</v>
      </c>
      <c r="Y112" s="101" t="s">
        <v>2529</v>
      </c>
      <c r="Z112" s="101" t="s">
        <v>2530</v>
      </c>
      <c r="AA112" s="101" t="s">
        <v>2531</v>
      </c>
      <c r="AB112" s="101" t="s">
        <v>2532</v>
      </c>
      <c r="AC112" s="101" t="s">
        <v>2533</v>
      </c>
      <c r="AD112" s="101" t="s">
        <v>2534</v>
      </c>
      <c r="AE112" s="101" t="s">
        <v>2535</v>
      </c>
      <c r="AF112" s="101" t="s">
        <v>2536</v>
      </c>
      <c r="AG112" s="101" t="s">
        <v>2537</v>
      </c>
      <c r="AH112" s="101" t="s">
        <v>2538</v>
      </c>
      <c r="AI112" s="101" t="s">
        <v>2539</v>
      </c>
      <c r="AJ112" s="101" t="s">
        <v>2540</v>
      </c>
      <c r="AK112" s="101" t="s">
        <v>2541</v>
      </c>
      <c r="AL112" s="101" t="s">
        <v>2542</v>
      </c>
      <c r="AM112" s="101" t="s">
        <v>2543</v>
      </c>
      <c r="AN112" s="101" t="s">
        <v>2544</v>
      </c>
      <c r="AO112" s="101" t="s">
        <v>2545</v>
      </c>
      <c r="AP112" s="101" t="s">
        <v>2546</v>
      </c>
    </row>
    <row r="113" spans="1:42" ht="24" customHeight="1" thickTop="1" thickBot="1">
      <c r="A113" s="101" t="s">
        <v>2547</v>
      </c>
      <c r="B113" s="529">
        <v>2</v>
      </c>
      <c r="C113" s="529">
        <v>17</v>
      </c>
      <c r="E113" s="147" t="s">
        <v>113</v>
      </c>
      <c r="F113" s="205" t="b">
        <v>0</v>
      </c>
      <c r="G113" s="205" t="s">
        <v>56</v>
      </c>
      <c r="H113" s="192" t="s">
        <v>1156</v>
      </c>
      <c r="I113" s="192" t="s">
        <v>2520</v>
      </c>
      <c r="J113" s="101" t="s">
        <v>58</v>
      </c>
      <c r="K113" s="101" t="s">
        <v>58</v>
      </c>
      <c r="L113" s="105" t="s">
        <v>2548</v>
      </c>
      <c r="M113" s="192" t="s">
        <v>2549</v>
      </c>
      <c r="N113" s="205" t="b">
        <v>1</v>
      </c>
      <c r="O113" s="154" t="s">
        <v>2550</v>
      </c>
      <c r="P113" s="153" t="s">
        <v>2549</v>
      </c>
      <c r="Q113" s="185" t="s">
        <v>2551</v>
      </c>
      <c r="R113" s="186" t="s">
        <v>1462</v>
      </c>
      <c r="S113" s="172"/>
      <c r="T113" s="101" t="s">
        <v>2549</v>
      </c>
      <c r="U113" s="101" t="s">
        <v>2552</v>
      </c>
      <c r="V113" s="101" t="s">
        <v>2553</v>
      </c>
      <c r="W113" s="101" t="s">
        <v>2554</v>
      </c>
      <c r="X113" s="101" t="s">
        <v>2555</v>
      </c>
      <c r="Y113" s="101" t="s">
        <v>2556</v>
      </c>
      <c r="Z113" s="101" t="s">
        <v>2557</v>
      </c>
      <c r="AA113" s="101" t="s">
        <v>2558</v>
      </c>
      <c r="AB113" s="101" t="s">
        <v>2559</v>
      </c>
      <c r="AC113" s="101" t="s">
        <v>2560</v>
      </c>
      <c r="AD113" s="101" t="s">
        <v>2561</v>
      </c>
      <c r="AE113" s="101" t="s">
        <v>2562</v>
      </c>
      <c r="AF113" s="101" t="s">
        <v>2563</v>
      </c>
      <c r="AG113" s="101" t="s">
        <v>2564</v>
      </c>
      <c r="AH113" s="101" t="s">
        <v>2565</v>
      </c>
      <c r="AI113" s="101" t="s">
        <v>2566</v>
      </c>
      <c r="AJ113" s="101" t="s">
        <v>2567</v>
      </c>
      <c r="AK113" s="101" t="s">
        <v>2568</v>
      </c>
      <c r="AL113" s="101" t="s">
        <v>2569</v>
      </c>
      <c r="AM113" s="101" t="s">
        <v>2570</v>
      </c>
      <c r="AN113" s="101" t="s">
        <v>2571</v>
      </c>
      <c r="AO113" s="101" t="s">
        <v>2572</v>
      </c>
      <c r="AP113" s="101" t="s">
        <v>2573</v>
      </c>
    </row>
    <row r="114" spans="1:42" ht="12.6" customHeight="1" thickTop="1" thickBot="1">
      <c r="A114" s="101" t="s">
        <v>2574</v>
      </c>
      <c r="B114" s="529">
        <v>2</v>
      </c>
      <c r="C114" s="529">
        <v>17</v>
      </c>
      <c r="D114" s="529">
        <v>1</v>
      </c>
      <c r="E114" s="147" t="s">
        <v>52</v>
      </c>
      <c r="F114" s="205" t="b">
        <v>0</v>
      </c>
      <c r="G114" s="205" t="s">
        <v>56</v>
      </c>
      <c r="H114" s="192" t="s">
        <v>524</v>
      </c>
      <c r="I114" s="192" t="s">
        <v>2520</v>
      </c>
      <c r="J114" s="101" t="s">
        <v>58</v>
      </c>
      <c r="K114" s="101" t="s">
        <v>58</v>
      </c>
      <c r="L114" s="105" t="s">
        <v>2575</v>
      </c>
      <c r="M114" s="192" t="s">
        <v>2576</v>
      </c>
      <c r="N114" s="205" t="b">
        <v>0</v>
      </c>
      <c r="O114" s="154"/>
      <c r="P114" s="153"/>
      <c r="Q114" s="191"/>
      <c r="R114" s="153"/>
      <c r="S114" s="153"/>
      <c r="T114" s="101" t="s">
        <v>2576</v>
      </c>
      <c r="U114" s="101" t="s">
        <v>2577</v>
      </c>
      <c r="V114" s="101" t="s">
        <v>2578</v>
      </c>
      <c r="W114" s="101" t="s">
        <v>2579</v>
      </c>
      <c r="X114" s="101" t="s">
        <v>2580</v>
      </c>
      <c r="Y114" s="101" t="s">
        <v>2581</v>
      </c>
      <c r="Z114" s="101" t="s">
        <v>2582</v>
      </c>
      <c r="AA114" s="101" t="s">
        <v>2583</v>
      </c>
      <c r="AB114" s="101" t="s">
        <v>2584</v>
      </c>
      <c r="AC114" s="101" t="s">
        <v>2585</v>
      </c>
      <c r="AD114" s="101" t="s">
        <v>2586</v>
      </c>
      <c r="AE114" s="101" t="s">
        <v>2587</v>
      </c>
      <c r="AF114" s="101" t="s">
        <v>2588</v>
      </c>
      <c r="AG114" s="101" t="s">
        <v>2589</v>
      </c>
      <c r="AH114" s="101" t="s">
        <v>2590</v>
      </c>
      <c r="AI114" s="101" t="s">
        <v>2591</v>
      </c>
      <c r="AJ114" s="101" t="s">
        <v>2592</v>
      </c>
      <c r="AK114" s="101" t="s">
        <v>2593</v>
      </c>
      <c r="AL114" s="101" t="s">
        <v>2594</v>
      </c>
      <c r="AM114" s="101" t="s">
        <v>2595</v>
      </c>
      <c r="AN114" s="101" t="s">
        <v>2596</v>
      </c>
      <c r="AO114" s="101" t="s">
        <v>2597</v>
      </c>
      <c r="AP114" s="101" t="s">
        <v>2598</v>
      </c>
    </row>
    <row r="115" spans="1:42" ht="12.6" customHeight="1" thickTop="1" thickBot="1">
      <c r="A115" s="101" t="s">
        <v>2599</v>
      </c>
      <c r="B115" s="529">
        <v>2</v>
      </c>
      <c r="C115" s="529">
        <v>17</v>
      </c>
      <c r="D115" s="529">
        <v>2</v>
      </c>
      <c r="E115" s="147" t="s">
        <v>52</v>
      </c>
      <c r="F115" s="205" t="b">
        <v>0</v>
      </c>
      <c r="G115" s="205" t="s">
        <v>56</v>
      </c>
      <c r="H115" s="192" t="s">
        <v>524</v>
      </c>
      <c r="I115" s="192" t="s">
        <v>2520</v>
      </c>
      <c r="J115" s="101" t="s">
        <v>58</v>
      </c>
      <c r="K115" s="101" t="s">
        <v>58</v>
      </c>
      <c r="L115" s="105" t="s">
        <v>2600</v>
      </c>
      <c r="M115" s="192" t="s">
        <v>2601</v>
      </c>
      <c r="N115" s="205" t="b">
        <v>0</v>
      </c>
      <c r="O115" s="154"/>
      <c r="P115" s="153"/>
      <c r="Q115" s="191"/>
      <c r="R115" s="153"/>
      <c r="S115" s="153"/>
      <c r="T115" s="101" t="s">
        <v>2601</v>
      </c>
      <c r="U115" s="101" t="s">
        <v>2602</v>
      </c>
      <c r="V115" s="101" t="s">
        <v>2603</v>
      </c>
      <c r="W115" s="101" t="s">
        <v>2604</v>
      </c>
      <c r="X115" s="101" t="s">
        <v>2605</v>
      </c>
      <c r="Y115" s="101" t="s">
        <v>2606</v>
      </c>
      <c r="Z115" s="101" t="s">
        <v>2602</v>
      </c>
      <c r="AA115" s="101" t="s">
        <v>2607</v>
      </c>
      <c r="AB115" s="101" t="s">
        <v>2608</v>
      </c>
      <c r="AC115" s="101" t="s">
        <v>2609</v>
      </c>
      <c r="AD115" s="101" t="s">
        <v>2610</v>
      </c>
      <c r="AE115" s="101" t="s">
        <v>2611</v>
      </c>
      <c r="AF115" s="101" t="s">
        <v>2612</v>
      </c>
      <c r="AG115" s="101" t="s">
        <v>2613</v>
      </c>
      <c r="AH115" s="101" t="s">
        <v>2614</v>
      </c>
      <c r="AI115" s="101" t="s">
        <v>2615</v>
      </c>
      <c r="AJ115" s="101" t="s">
        <v>2616</v>
      </c>
      <c r="AK115" s="101" t="s">
        <v>2617</v>
      </c>
      <c r="AL115" s="101" t="s">
        <v>2618</v>
      </c>
      <c r="AM115" s="101" t="s">
        <v>2619</v>
      </c>
      <c r="AN115" s="101" t="s">
        <v>2620</v>
      </c>
      <c r="AO115" s="101" t="s">
        <v>2621</v>
      </c>
      <c r="AP115" s="101" t="s">
        <v>2622</v>
      </c>
    </row>
    <row r="116" spans="1:42" ht="12.6" customHeight="1" thickTop="1" thickBot="1">
      <c r="A116" s="101" t="s">
        <v>2623</v>
      </c>
      <c r="B116" s="529">
        <v>2</v>
      </c>
      <c r="C116" s="529">
        <v>17</v>
      </c>
      <c r="D116" s="529">
        <v>3</v>
      </c>
      <c r="E116" s="147" t="s">
        <v>52</v>
      </c>
      <c r="F116" s="205" t="b">
        <v>0</v>
      </c>
      <c r="G116" s="205" t="s">
        <v>56</v>
      </c>
      <c r="H116" s="192" t="s">
        <v>524</v>
      </c>
      <c r="I116" s="192" t="s">
        <v>2520</v>
      </c>
      <c r="J116" s="101" t="s">
        <v>58</v>
      </c>
      <c r="K116" s="101" t="s">
        <v>58</v>
      </c>
      <c r="L116" s="105" t="s">
        <v>2624</v>
      </c>
      <c r="M116" s="192" t="s">
        <v>2625</v>
      </c>
      <c r="N116" s="205" t="b">
        <v>0</v>
      </c>
      <c r="O116" s="154"/>
      <c r="P116" s="153"/>
      <c r="Q116" s="191"/>
      <c r="R116" s="153"/>
      <c r="S116" s="153"/>
      <c r="T116" s="101" t="s">
        <v>2625</v>
      </c>
      <c r="U116" s="101" t="s">
        <v>2626</v>
      </c>
      <c r="V116" s="101" t="s">
        <v>2627</v>
      </c>
      <c r="W116" s="101" t="s">
        <v>2628</v>
      </c>
      <c r="X116" s="101" t="s">
        <v>2629</v>
      </c>
      <c r="Y116" s="101" t="s">
        <v>2630</v>
      </c>
      <c r="Z116" s="101" t="s">
        <v>2631</v>
      </c>
      <c r="AA116" s="101" t="s">
        <v>2632</v>
      </c>
      <c r="AB116" s="101" t="s">
        <v>2633</v>
      </c>
      <c r="AC116" s="101" t="s">
        <v>2634</v>
      </c>
      <c r="AD116" s="101" t="s">
        <v>2635</v>
      </c>
      <c r="AE116" s="101" t="s">
        <v>2636</v>
      </c>
      <c r="AF116" s="101" t="s">
        <v>2637</v>
      </c>
      <c r="AG116" s="101" t="s">
        <v>2638</v>
      </c>
      <c r="AH116" s="101" t="s">
        <v>2639</v>
      </c>
      <c r="AI116" s="101" t="s">
        <v>2640</v>
      </c>
      <c r="AJ116" s="101" t="s">
        <v>2641</v>
      </c>
      <c r="AK116" s="101" t="s">
        <v>2642</v>
      </c>
      <c r="AL116" s="101" t="s">
        <v>2643</v>
      </c>
      <c r="AM116" s="101" t="s">
        <v>2644</v>
      </c>
      <c r="AN116" s="101" t="s">
        <v>2645</v>
      </c>
      <c r="AO116" s="101" t="s">
        <v>2646</v>
      </c>
      <c r="AP116" s="101" t="s">
        <v>2647</v>
      </c>
    </row>
    <row r="117" spans="1:42" ht="12.6" customHeight="1" thickTop="1" thickBot="1">
      <c r="A117" s="101" t="s">
        <v>2648</v>
      </c>
      <c r="B117" s="529">
        <v>2</v>
      </c>
      <c r="C117" s="529">
        <v>17</v>
      </c>
      <c r="D117" s="529">
        <v>4</v>
      </c>
      <c r="E117" s="147" t="s">
        <v>52</v>
      </c>
      <c r="F117" s="205" t="b">
        <v>0</v>
      </c>
      <c r="G117" s="205" t="s">
        <v>56</v>
      </c>
      <c r="H117" s="192" t="s">
        <v>524</v>
      </c>
      <c r="I117" s="192" t="s">
        <v>2520</v>
      </c>
      <c r="J117" s="101" t="s">
        <v>58</v>
      </c>
      <c r="K117" s="101" t="s">
        <v>58</v>
      </c>
      <c r="L117" s="105" t="s">
        <v>2649</v>
      </c>
      <c r="M117" s="192" t="s">
        <v>2650</v>
      </c>
      <c r="N117" s="205" t="b">
        <v>0</v>
      </c>
      <c r="O117" s="154"/>
      <c r="P117" s="153"/>
      <c r="Q117" s="191"/>
      <c r="R117" s="153"/>
      <c r="S117" s="153"/>
      <c r="T117" s="101" t="s">
        <v>2650</v>
      </c>
      <c r="U117" s="101" t="s">
        <v>2651</v>
      </c>
      <c r="V117" s="101" t="s">
        <v>2652</v>
      </c>
      <c r="W117" s="101" t="s">
        <v>2653</v>
      </c>
      <c r="X117" s="101" t="s">
        <v>2654</v>
      </c>
      <c r="Y117" s="101" t="s">
        <v>2655</v>
      </c>
      <c r="Z117" s="101" t="s">
        <v>2656</v>
      </c>
      <c r="AA117" s="101" t="s">
        <v>2657</v>
      </c>
      <c r="AB117" s="101" t="s">
        <v>2658</v>
      </c>
      <c r="AC117" s="101" t="s">
        <v>2659</v>
      </c>
      <c r="AD117" s="101" t="s">
        <v>2660</v>
      </c>
      <c r="AE117" s="101" t="s">
        <v>2661</v>
      </c>
      <c r="AF117" s="101" t="s">
        <v>2662</v>
      </c>
      <c r="AG117" s="101" t="s">
        <v>2663</v>
      </c>
      <c r="AH117" s="101" t="s">
        <v>2664</v>
      </c>
      <c r="AI117" s="101" t="s">
        <v>2665</v>
      </c>
      <c r="AJ117" s="101" t="s">
        <v>2666</v>
      </c>
      <c r="AK117" s="101" t="s">
        <v>2667</v>
      </c>
      <c r="AL117" s="101" t="s">
        <v>2668</v>
      </c>
      <c r="AM117" s="101" t="s">
        <v>2669</v>
      </c>
      <c r="AN117" s="101" t="s">
        <v>2670</v>
      </c>
      <c r="AO117" s="101" t="s">
        <v>2671</v>
      </c>
      <c r="AP117" s="101" t="s">
        <v>2672</v>
      </c>
    </row>
    <row r="118" spans="1:42" ht="12.6" customHeight="1" thickTop="1" thickBot="1">
      <c r="A118" s="101" t="s">
        <v>2673</v>
      </c>
      <c r="B118" s="529">
        <v>2</v>
      </c>
      <c r="C118" s="529">
        <v>17</v>
      </c>
      <c r="D118" s="529">
        <v>5</v>
      </c>
      <c r="E118" s="147" t="s">
        <v>52</v>
      </c>
      <c r="F118" s="205" t="b">
        <v>0</v>
      </c>
      <c r="G118" s="205" t="s">
        <v>56</v>
      </c>
      <c r="H118" s="192" t="s">
        <v>524</v>
      </c>
      <c r="I118" s="192" t="s">
        <v>2520</v>
      </c>
      <c r="J118" s="101" t="s">
        <v>58</v>
      </c>
      <c r="K118" s="101" t="s">
        <v>58</v>
      </c>
      <c r="L118" s="105" t="s">
        <v>2674</v>
      </c>
      <c r="M118" s="192" t="s">
        <v>2675</v>
      </c>
      <c r="N118" s="205" t="b">
        <v>0</v>
      </c>
      <c r="O118" s="154"/>
      <c r="P118" s="153"/>
      <c r="Q118" s="191"/>
      <c r="R118" s="153"/>
      <c r="S118" s="153"/>
      <c r="T118" s="101" t="s">
        <v>2675</v>
      </c>
      <c r="U118" s="101" t="s">
        <v>2676</v>
      </c>
      <c r="V118" s="101" t="s">
        <v>2677</v>
      </c>
      <c r="W118" s="101" t="s">
        <v>2678</v>
      </c>
      <c r="X118" s="101" t="s">
        <v>2679</v>
      </c>
      <c r="Y118" s="101" t="s">
        <v>2680</v>
      </c>
      <c r="Z118" s="101" t="s">
        <v>2676</v>
      </c>
      <c r="AA118" s="101" t="s">
        <v>2681</v>
      </c>
      <c r="AB118" s="101" t="s">
        <v>2682</v>
      </c>
      <c r="AC118" s="101" t="s">
        <v>2683</v>
      </c>
      <c r="AD118" s="101" t="s">
        <v>2684</v>
      </c>
      <c r="AE118" s="101" t="s">
        <v>2685</v>
      </c>
      <c r="AF118" s="101" t="s">
        <v>2686</v>
      </c>
      <c r="AG118" s="101" t="s">
        <v>2687</v>
      </c>
      <c r="AH118" s="101" t="s">
        <v>2688</v>
      </c>
      <c r="AI118" s="101" t="s">
        <v>2689</v>
      </c>
      <c r="AJ118" s="101" t="s">
        <v>2690</v>
      </c>
      <c r="AK118" s="101" t="s">
        <v>2691</v>
      </c>
      <c r="AL118" s="101" t="s">
        <v>2692</v>
      </c>
      <c r="AM118" s="101" t="s">
        <v>2693</v>
      </c>
      <c r="AN118" s="101" t="s">
        <v>2694</v>
      </c>
      <c r="AO118" s="101" t="s">
        <v>2695</v>
      </c>
      <c r="AP118" s="101" t="s">
        <v>2696</v>
      </c>
    </row>
    <row r="119" spans="1:42" ht="12.6" customHeight="1" thickTop="1" thickBot="1">
      <c r="A119" s="101" t="s">
        <v>2697</v>
      </c>
      <c r="B119" s="529">
        <v>2</v>
      </c>
      <c r="C119" s="529">
        <v>17</v>
      </c>
      <c r="D119" s="529">
        <v>6</v>
      </c>
      <c r="E119" s="147" t="s">
        <v>52</v>
      </c>
      <c r="F119" s="205" t="b">
        <v>0</v>
      </c>
      <c r="G119" s="205" t="s">
        <v>56</v>
      </c>
      <c r="H119" s="192" t="s">
        <v>524</v>
      </c>
      <c r="I119" s="192" t="s">
        <v>2520</v>
      </c>
      <c r="J119" s="101" t="s">
        <v>58</v>
      </c>
      <c r="K119" s="101" t="s">
        <v>58</v>
      </c>
      <c r="L119" s="105" t="s">
        <v>2698</v>
      </c>
      <c r="M119" s="192" t="s">
        <v>2699</v>
      </c>
      <c r="N119" s="205" t="b">
        <v>0</v>
      </c>
      <c r="O119" s="154"/>
      <c r="P119" s="153"/>
      <c r="Q119" s="191"/>
      <c r="R119" s="153"/>
      <c r="S119" s="153"/>
      <c r="T119" s="101" t="s">
        <v>2699</v>
      </c>
      <c r="U119" s="101" t="s">
        <v>2700</v>
      </c>
      <c r="V119" s="101" t="s">
        <v>2701</v>
      </c>
      <c r="W119" s="101" t="s">
        <v>2702</v>
      </c>
      <c r="X119" s="101" t="s">
        <v>2703</v>
      </c>
      <c r="Y119" s="101" t="s">
        <v>2704</v>
      </c>
      <c r="Z119" s="101" t="s">
        <v>2705</v>
      </c>
      <c r="AA119" s="101" t="s">
        <v>2706</v>
      </c>
      <c r="AB119" s="101" t="s">
        <v>2707</v>
      </c>
      <c r="AC119" s="101" t="s">
        <v>2708</v>
      </c>
      <c r="AD119" s="101" t="s">
        <v>2709</v>
      </c>
      <c r="AE119" s="101" t="s">
        <v>2710</v>
      </c>
      <c r="AF119" s="101" t="s">
        <v>2711</v>
      </c>
      <c r="AG119" s="101" t="s">
        <v>2712</v>
      </c>
      <c r="AH119" s="101" t="s">
        <v>2713</v>
      </c>
      <c r="AI119" s="101" t="s">
        <v>2714</v>
      </c>
      <c r="AJ119" s="101" t="s">
        <v>2715</v>
      </c>
      <c r="AK119" s="101" t="s">
        <v>2716</v>
      </c>
      <c r="AL119" s="101" t="s">
        <v>2717</v>
      </c>
      <c r="AM119" s="101" t="s">
        <v>2718</v>
      </c>
      <c r="AN119" s="101" t="s">
        <v>2719</v>
      </c>
      <c r="AO119" s="101" t="s">
        <v>2720</v>
      </c>
      <c r="AP119" s="101" t="s">
        <v>2721</v>
      </c>
    </row>
    <row r="120" spans="1:42" ht="12.6" customHeight="1" thickTop="1" thickBot="1">
      <c r="A120" s="101" t="s">
        <v>2722</v>
      </c>
      <c r="B120" s="529">
        <v>2</v>
      </c>
      <c r="C120" s="529">
        <v>17</v>
      </c>
      <c r="D120" s="529">
        <v>7</v>
      </c>
      <c r="E120" s="147" t="s">
        <v>52</v>
      </c>
      <c r="F120" s="205" t="b">
        <v>0</v>
      </c>
      <c r="G120" s="205" t="s">
        <v>56</v>
      </c>
      <c r="H120" s="192" t="s">
        <v>524</v>
      </c>
      <c r="I120" s="192" t="s">
        <v>2520</v>
      </c>
      <c r="J120" s="101" t="s">
        <v>58</v>
      </c>
      <c r="K120" s="101" t="s">
        <v>58</v>
      </c>
      <c r="L120" s="105" t="s">
        <v>2723</v>
      </c>
      <c r="M120" s="192" t="s">
        <v>2724</v>
      </c>
      <c r="N120" s="205" t="b">
        <v>0</v>
      </c>
      <c r="O120" s="154"/>
      <c r="P120" s="153"/>
      <c r="Q120" s="191"/>
      <c r="R120" s="153"/>
      <c r="S120" s="153"/>
      <c r="T120" s="101" t="s">
        <v>2724</v>
      </c>
      <c r="U120" s="101" t="s">
        <v>2725</v>
      </c>
      <c r="V120" s="101" t="s">
        <v>2726</v>
      </c>
      <c r="W120" s="101" t="s">
        <v>2727</v>
      </c>
      <c r="X120" s="101" t="s">
        <v>2728</v>
      </c>
      <c r="Y120" s="101" t="s">
        <v>2729</v>
      </c>
      <c r="Z120" s="101" t="s">
        <v>2730</v>
      </c>
      <c r="AA120" s="101" t="s">
        <v>2731</v>
      </c>
      <c r="AB120" s="101" t="s">
        <v>2732</v>
      </c>
      <c r="AC120" s="101" t="s">
        <v>2733</v>
      </c>
      <c r="AD120" s="101" t="s">
        <v>2734</v>
      </c>
      <c r="AE120" s="101" t="s">
        <v>2735</v>
      </c>
      <c r="AF120" s="101" t="s">
        <v>2736</v>
      </c>
      <c r="AG120" s="101" t="s">
        <v>2737</v>
      </c>
      <c r="AH120" s="101" t="s">
        <v>2738</v>
      </c>
      <c r="AI120" s="101" t="s">
        <v>2739</v>
      </c>
      <c r="AJ120" s="101" t="s">
        <v>2740</v>
      </c>
      <c r="AK120" s="101" t="s">
        <v>2741</v>
      </c>
      <c r="AL120" s="101" t="s">
        <v>2742</v>
      </c>
      <c r="AM120" s="101" t="s">
        <v>2743</v>
      </c>
      <c r="AN120" s="101" t="s">
        <v>2744</v>
      </c>
      <c r="AO120" s="101" t="s">
        <v>2745</v>
      </c>
      <c r="AP120" s="101" t="s">
        <v>2746</v>
      </c>
    </row>
    <row r="121" spans="1:42" ht="12.6" customHeight="1" thickTop="1" thickBot="1">
      <c r="A121" s="101" t="s">
        <v>2747</v>
      </c>
      <c r="B121" s="529">
        <v>2</v>
      </c>
      <c r="C121" s="529">
        <v>17</v>
      </c>
      <c r="D121" s="529">
        <v>8</v>
      </c>
      <c r="E121" s="147" t="s">
        <v>52</v>
      </c>
      <c r="F121" s="205" t="b">
        <v>0</v>
      </c>
      <c r="G121" s="205" t="s">
        <v>56</v>
      </c>
      <c r="H121" s="192" t="s">
        <v>524</v>
      </c>
      <c r="I121" s="192" t="s">
        <v>2520</v>
      </c>
      <c r="J121" s="101" t="s">
        <v>58</v>
      </c>
      <c r="K121" s="101" t="s">
        <v>58</v>
      </c>
      <c r="L121" s="105" t="s">
        <v>2748</v>
      </c>
      <c r="M121" s="192" t="s">
        <v>2749</v>
      </c>
      <c r="N121" s="205" t="b">
        <v>0</v>
      </c>
      <c r="O121" s="154"/>
      <c r="P121" s="153"/>
      <c r="Q121" s="191"/>
      <c r="R121" s="153"/>
      <c r="S121" s="153"/>
      <c r="T121" s="101" t="s">
        <v>2749</v>
      </c>
      <c r="U121" s="101" t="s">
        <v>2750</v>
      </c>
      <c r="V121" s="101" t="s">
        <v>2751</v>
      </c>
      <c r="W121" s="101" t="s">
        <v>2752</v>
      </c>
      <c r="X121" s="101" t="s">
        <v>2753</v>
      </c>
      <c r="Y121" s="101" t="s">
        <v>2754</v>
      </c>
      <c r="Z121" s="101" t="s">
        <v>2750</v>
      </c>
      <c r="AA121" s="101" t="s">
        <v>2755</v>
      </c>
      <c r="AB121" s="101" t="s">
        <v>2756</v>
      </c>
      <c r="AC121" s="101" t="s">
        <v>2757</v>
      </c>
      <c r="AD121" s="101" t="s">
        <v>2758</v>
      </c>
      <c r="AE121" s="101" t="s">
        <v>2759</v>
      </c>
      <c r="AF121" s="101" t="s">
        <v>2760</v>
      </c>
      <c r="AG121" s="101" t="s">
        <v>2761</v>
      </c>
      <c r="AH121" s="101" t="s">
        <v>2762</v>
      </c>
      <c r="AI121" s="101" t="s">
        <v>2763</v>
      </c>
      <c r="AJ121" s="101" t="s">
        <v>2764</v>
      </c>
      <c r="AK121" s="101" t="s">
        <v>2765</v>
      </c>
      <c r="AL121" s="101" t="s">
        <v>2766</v>
      </c>
      <c r="AM121" s="101" t="s">
        <v>2767</v>
      </c>
      <c r="AN121" s="101" t="s">
        <v>2768</v>
      </c>
      <c r="AO121" s="101" t="s">
        <v>2769</v>
      </c>
      <c r="AP121" s="101" t="s">
        <v>2770</v>
      </c>
    </row>
    <row r="122" spans="1:42" ht="12.6" customHeight="1" thickTop="1" thickBot="1">
      <c r="A122" s="101" t="s">
        <v>2771</v>
      </c>
      <c r="B122" s="529">
        <v>2</v>
      </c>
      <c r="C122" s="529">
        <v>17</v>
      </c>
      <c r="D122" s="529">
        <v>9</v>
      </c>
      <c r="E122" s="147" t="s">
        <v>52</v>
      </c>
      <c r="F122" s="205" t="b">
        <v>0</v>
      </c>
      <c r="G122" s="205" t="s">
        <v>56</v>
      </c>
      <c r="H122" s="192" t="s">
        <v>524</v>
      </c>
      <c r="I122" s="192" t="s">
        <v>2520</v>
      </c>
      <c r="J122" s="101" t="s">
        <v>58</v>
      </c>
      <c r="K122" s="101" t="s">
        <v>58</v>
      </c>
      <c r="L122" s="105" t="s">
        <v>2772</v>
      </c>
      <c r="M122" s="192" t="s">
        <v>2773</v>
      </c>
      <c r="N122" s="205" t="b">
        <v>0</v>
      </c>
      <c r="O122" s="154"/>
      <c r="P122" s="153"/>
      <c r="Q122" s="191"/>
      <c r="R122" s="153"/>
      <c r="S122" s="153"/>
      <c r="T122" s="101" t="s">
        <v>2773</v>
      </c>
      <c r="U122" s="101" t="s">
        <v>2774</v>
      </c>
      <c r="V122" s="101" t="s">
        <v>2775</v>
      </c>
      <c r="W122" s="101" t="s">
        <v>2776</v>
      </c>
      <c r="X122" s="101" t="s">
        <v>2777</v>
      </c>
      <c r="Y122" s="101" t="s">
        <v>2778</v>
      </c>
      <c r="Z122" s="101" t="s">
        <v>2779</v>
      </c>
      <c r="AA122" s="101" t="s">
        <v>2780</v>
      </c>
      <c r="AB122" s="101" t="s">
        <v>2781</v>
      </c>
      <c r="AC122" s="101" t="s">
        <v>2782</v>
      </c>
      <c r="AD122" s="101" t="s">
        <v>2783</v>
      </c>
      <c r="AE122" s="101" t="s">
        <v>2784</v>
      </c>
      <c r="AF122" s="101" t="s">
        <v>2785</v>
      </c>
      <c r="AG122" s="101" t="s">
        <v>2786</v>
      </c>
      <c r="AH122" s="101" t="s">
        <v>2787</v>
      </c>
      <c r="AI122" s="101" t="s">
        <v>2788</v>
      </c>
      <c r="AJ122" s="101" t="s">
        <v>2789</v>
      </c>
      <c r="AK122" s="101" t="s">
        <v>2790</v>
      </c>
      <c r="AL122" s="101" t="s">
        <v>2791</v>
      </c>
      <c r="AM122" s="101" t="s">
        <v>2792</v>
      </c>
      <c r="AN122" s="101" t="s">
        <v>2793</v>
      </c>
      <c r="AO122" s="101" t="s">
        <v>2794</v>
      </c>
      <c r="AP122" s="101" t="s">
        <v>2795</v>
      </c>
    </row>
    <row r="123" spans="1:42" ht="12.6" customHeight="1" thickTop="1" thickBot="1">
      <c r="A123" s="101" t="s">
        <v>2796</v>
      </c>
      <c r="B123" s="529">
        <v>2</v>
      </c>
      <c r="C123" s="529">
        <v>17</v>
      </c>
      <c r="D123" s="529">
        <v>10</v>
      </c>
      <c r="E123" s="147" t="s">
        <v>52</v>
      </c>
      <c r="F123" s="205" t="b">
        <v>0</v>
      </c>
      <c r="G123" s="205" t="s">
        <v>56</v>
      </c>
      <c r="H123" s="192" t="s">
        <v>524</v>
      </c>
      <c r="I123" s="192" t="s">
        <v>2520</v>
      </c>
      <c r="J123" s="101" t="s">
        <v>58</v>
      </c>
      <c r="K123" s="101" t="s">
        <v>58</v>
      </c>
      <c r="L123" s="105" t="s">
        <v>2797</v>
      </c>
      <c r="M123" s="192" t="s">
        <v>2247</v>
      </c>
      <c r="N123" s="205" t="b">
        <v>0</v>
      </c>
      <c r="O123" s="154"/>
      <c r="P123" s="153"/>
      <c r="Q123" s="191"/>
      <c r="R123" s="153"/>
      <c r="S123" s="153"/>
      <c r="T123" s="101" t="s">
        <v>2247</v>
      </c>
      <c r="U123" s="101" t="s">
        <v>1587</v>
      </c>
      <c r="V123" s="101" t="s">
        <v>2798</v>
      </c>
      <c r="W123" s="101" t="s">
        <v>1589</v>
      </c>
      <c r="X123" s="101" t="s">
        <v>1590</v>
      </c>
      <c r="Y123" s="101" t="s">
        <v>1591</v>
      </c>
      <c r="Z123" s="101" t="s">
        <v>1587</v>
      </c>
      <c r="AA123" s="101" t="s">
        <v>2249</v>
      </c>
      <c r="AB123" s="101" t="s">
        <v>2250</v>
      </c>
      <c r="AC123" s="101" t="s">
        <v>2251</v>
      </c>
      <c r="AD123" s="101" t="s">
        <v>2252</v>
      </c>
      <c r="AE123" s="101" t="s">
        <v>2799</v>
      </c>
      <c r="AF123" s="101" t="s">
        <v>1597</v>
      </c>
      <c r="AG123" s="101" t="s">
        <v>1598</v>
      </c>
      <c r="AH123" s="101" t="s">
        <v>1599</v>
      </c>
      <c r="AI123" s="101" t="s">
        <v>1600</v>
      </c>
      <c r="AJ123" s="101" t="s">
        <v>1601</v>
      </c>
      <c r="AK123" s="101" t="s">
        <v>1602</v>
      </c>
      <c r="AL123" s="101" t="s">
        <v>1603</v>
      </c>
      <c r="AM123" s="101" t="s">
        <v>1604</v>
      </c>
      <c r="AN123" s="101" t="s">
        <v>2517</v>
      </c>
      <c r="AO123" s="101" t="s">
        <v>2255</v>
      </c>
      <c r="AP123" s="101" t="s">
        <v>2518</v>
      </c>
    </row>
    <row r="124" spans="1:42" ht="24" customHeight="1" thickTop="1" thickBot="1">
      <c r="A124" s="101" t="s">
        <v>2800</v>
      </c>
      <c r="B124" s="529">
        <v>2</v>
      </c>
      <c r="C124" s="529">
        <v>18</v>
      </c>
      <c r="E124" s="147" t="s">
        <v>113</v>
      </c>
      <c r="F124" s="205" t="b">
        <v>0</v>
      </c>
      <c r="G124" s="205" t="s">
        <v>56</v>
      </c>
      <c r="H124" s="192" t="s">
        <v>1156</v>
      </c>
      <c r="I124" s="192" t="s">
        <v>2520</v>
      </c>
      <c r="J124" s="101" t="s">
        <v>58</v>
      </c>
      <c r="K124" s="101" t="s">
        <v>58</v>
      </c>
      <c r="L124" s="105" t="s">
        <v>2801</v>
      </c>
      <c r="M124" s="192" t="s">
        <v>2802</v>
      </c>
      <c r="N124" s="205" t="b">
        <v>1</v>
      </c>
      <c r="O124" s="154" t="s">
        <v>2803</v>
      </c>
      <c r="P124" s="153" t="s">
        <v>2802</v>
      </c>
      <c r="Q124" s="191" t="s">
        <v>2551</v>
      </c>
      <c r="R124" s="186" t="s">
        <v>1462</v>
      </c>
      <c r="S124" s="172"/>
      <c r="T124" s="101" t="s">
        <v>2802</v>
      </c>
      <c r="U124" s="101" t="s">
        <v>2804</v>
      </c>
      <c r="V124" s="101" t="s">
        <v>2805</v>
      </c>
      <c r="W124" s="101" t="s">
        <v>2806</v>
      </c>
      <c r="X124" s="101" t="s">
        <v>2807</v>
      </c>
      <c r="Y124" s="101" t="s">
        <v>2808</v>
      </c>
      <c r="Z124" s="101" t="s">
        <v>2809</v>
      </c>
      <c r="AA124" s="101" t="s">
        <v>2810</v>
      </c>
      <c r="AB124" s="101" t="s">
        <v>2811</v>
      </c>
      <c r="AC124" s="101" t="s">
        <v>2812</v>
      </c>
      <c r="AD124" s="101" t="s">
        <v>2813</v>
      </c>
      <c r="AE124" s="101" t="s">
        <v>2814</v>
      </c>
      <c r="AF124" s="101" t="s">
        <v>2815</v>
      </c>
      <c r="AG124" s="101" t="s">
        <v>2816</v>
      </c>
      <c r="AH124" s="101" t="s">
        <v>2817</v>
      </c>
      <c r="AI124" s="101" t="s">
        <v>2818</v>
      </c>
      <c r="AJ124" s="101" t="s">
        <v>2819</v>
      </c>
      <c r="AK124" s="101" t="s">
        <v>2820</v>
      </c>
      <c r="AL124" s="101" t="s">
        <v>2821</v>
      </c>
      <c r="AM124" s="101" t="s">
        <v>2822</v>
      </c>
      <c r="AN124" s="101" t="s">
        <v>2823</v>
      </c>
      <c r="AO124" s="101" t="s">
        <v>2824</v>
      </c>
      <c r="AP124" s="101" t="s">
        <v>2825</v>
      </c>
    </row>
    <row r="125" spans="1:42" ht="12.6" customHeight="1" thickTop="1" thickBot="1">
      <c r="A125" s="101" t="s">
        <v>2826</v>
      </c>
      <c r="B125" s="529">
        <v>2</v>
      </c>
      <c r="C125" s="529">
        <v>18</v>
      </c>
      <c r="D125" s="529">
        <v>1</v>
      </c>
      <c r="E125" s="147" t="s">
        <v>52</v>
      </c>
      <c r="F125" s="205" t="b">
        <v>0</v>
      </c>
      <c r="G125" s="205" t="s">
        <v>56</v>
      </c>
      <c r="H125" s="192" t="s">
        <v>524</v>
      </c>
      <c r="I125" s="192" t="s">
        <v>2520</v>
      </c>
      <c r="J125" s="101" t="s">
        <v>58</v>
      </c>
      <c r="K125" s="101" t="s">
        <v>58</v>
      </c>
      <c r="L125" s="105" t="s">
        <v>2827</v>
      </c>
      <c r="M125" s="192" t="s">
        <v>2828</v>
      </c>
      <c r="N125" s="205" t="b">
        <v>0</v>
      </c>
      <c r="O125" s="154"/>
      <c r="P125" s="153"/>
      <c r="Q125" s="191"/>
      <c r="R125" s="153"/>
      <c r="S125" s="153"/>
      <c r="T125" s="101" t="s">
        <v>2828</v>
      </c>
      <c r="U125" s="101" t="s">
        <v>2829</v>
      </c>
      <c r="V125" s="101" t="s">
        <v>2830</v>
      </c>
      <c r="W125" s="101" t="s">
        <v>2831</v>
      </c>
      <c r="X125" s="101" t="s">
        <v>2832</v>
      </c>
      <c r="Y125" s="101" t="s">
        <v>2833</v>
      </c>
      <c r="Z125" s="101" t="s">
        <v>2829</v>
      </c>
      <c r="AA125" s="101" t="s">
        <v>2834</v>
      </c>
      <c r="AB125" s="101" t="s">
        <v>2835</v>
      </c>
      <c r="AC125" s="101" t="s">
        <v>2836</v>
      </c>
      <c r="AD125" s="101" t="s">
        <v>2837</v>
      </c>
      <c r="AE125" s="101" t="s">
        <v>2838</v>
      </c>
      <c r="AF125" s="101" t="s">
        <v>2839</v>
      </c>
      <c r="AG125" s="101" t="s">
        <v>2840</v>
      </c>
      <c r="AH125" s="101" t="s">
        <v>2841</v>
      </c>
      <c r="AI125" s="101" t="s">
        <v>2842</v>
      </c>
      <c r="AJ125" s="101" t="s">
        <v>2829</v>
      </c>
      <c r="AK125" s="101" t="s">
        <v>2843</v>
      </c>
      <c r="AL125" s="101" t="s">
        <v>2844</v>
      </c>
      <c r="AM125" s="101" t="s">
        <v>2845</v>
      </c>
      <c r="AN125" s="101" t="s">
        <v>2846</v>
      </c>
      <c r="AO125" s="101" t="s">
        <v>2847</v>
      </c>
      <c r="AP125" s="101" t="s">
        <v>2848</v>
      </c>
    </row>
    <row r="126" spans="1:42" ht="12.6" customHeight="1" thickTop="1" thickBot="1">
      <c r="A126" s="101" t="s">
        <v>2849</v>
      </c>
      <c r="B126" s="529">
        <v>2</v>
      </c>
      <c r="C126" s="529">
        <v>18</v>
      </c>
      <c r="D126" s="529">
        <v>2</v>
      </c>
      <c r="E126" s="147" t="s">
        <v>52</v>
      </c>
      <c r="F126" s="205" t="b">
        <v>0</v>
      </c>
      <c r="G126" s="205" t="s">
        <v>56</v>
      </c>
      <c r="H126" s="192" t="s">
        <v>524</v>
      </c>
      <c r="I126" s="192" t="s">
        <v>2520</v>
      </c>
      <c r="J126" s="101" t="s">
        <v>58</v>
      </c>
      <c r="K126" s="101" t="s">
        <v>58</v>
      </c>
      <c r="L126" s="105" t="s">
        <v>2850</v>
      </c>
      <c r="M126" s="192" t="s">
        <v>2851</v>
      </c>
      <c r="N126" s="205" t="b">
        <v>0</v>
      </c>
      <c r="O126" s="154"/>
      <c r="P126" s="153"/>
      <c r="Q126" s="191"/>
      <c r="R126" s="153"/>
      <c r="S126" s="153"/>
      <c r="T126" s="101" t="s">
        <v>2851</v>
      </c>
      <c r="U126" s="101" t="s">
        <v>2852</v>
      </c>
      <c r="V126" s="101" t="s">
        <v>2853</v>
      </c>
      <c r="W126" s="101" t="s">
        <v>2854</v>
      </c>
      <c r="X126" s="101" t="s">
        <v>2855</v>
      </c>
      <c r="Y126" s="101" t="s">
        <v>2856</v>
      </c>
      <c r="Z126" s="101" t="s">
        <v>2857</v>
      </c>
      <c r="AA126" s="101" t="s">
        <v>2858</v>
      </c>
      <c r="AB126" s="101" t="s">
        <v>2859</v>
      </c>
      <c r="AC126" s="101" t="s">
        <v>2860</v>
      </c>
      <c r="AD126" s="101" t="s">
        <v>2861</v>
      </c>
      <c r="AE126" s="101" t="s">
        <v>2862</v>
      </c>
      <c r="AF126" s="101" t="s">
        <v>2863</v>
      </c>
      <c r="AG126" s="101" t="s">
        <v>2864</v>
      </c>
      <c r="AH126" s="101" t="s">
        <v>2865</v>
      </c>
      <c r="AI126" s="101" t="s">
        <v>2866</v>
      </c>
      <c r="AJ126" s="101" t="s">
        <v>2867</v>
      </c>
      <c r="AK126" s="101" t="s">
        <v>2868</v>
      </c>
      <c r="AL126" s="101" t="s">
        <v>2869</v>
      </c>
      <c r="AM126" s="101" t="s">
        <v>2870</v>
      </c>
      <c r="AN126" s="101" t="s">
        <v>2871</v>
      </c>
      <c r="AO126" s="101" t="s">
        <v>2872</v>
      </c>
      <c r="AP126" s="101" t="s">
        <v>2873</v>
      </c>
    </row>
    <row r="127" spans="1:42" ht="12.6" customHeight="1" thickTop="1" thickBot="1">
      <c r="A127" s="101" t="s">
        <v>2874</v>
      </c>
      <c r="B127" s="529">
        <v>2</v>
      </c>
      <c r="C127" s="529">
        <v>18</v>
      </c>
      <c r="D127" s="529">
        <v>3</v>
      </c>
      <c r="E127" s="147" t="s">
        <v>52</v>
      </c>
      <c r="F127" s="205" t="b">
        <v>0</v>
      </c>
      <c r="G127" s="205" t="s">
        <v>56</v>
      </c>
      <c r="H127" s="192" t="s">
        <v>524</v>
      </c>
      <c r="I127" s="192" t="s">
        <v>2520</v>
      </c>
      <c r="J127" s="101" t="s">
        <v>58</v>
      </c>
      <c r="K127" s="101" t="s">
        <v>58</v>
      </c>
      <c r="L127" s="105" t="s">
        <v>2875</v>
      </c>
      <c r="M127" s="192" t="s">
        <v>2876</v>
      </c>
      <c r="N127" s="205" t="b">
        <v>0</v>
      </c>
      <c r="O127" s="154"/>
      <c r="P127" s="153"/>
      <c r="Q127" s="191"/>
      <c r="R127" s="153"/>
      <c r="S127" s="153"/>
      <c r="T127" s="101" t="s">
        <v>2876</v>
      </c>
      <c r="U127" s="101" t="s">
        <v>2877</v>
      </c>
      <c r="V127" s="101" t="s">
        <v>2878</v>
      </c>
      <c r="W127" s="101" t="s">
        <v>2879</v>
      </c>
      <c r="X127" s="101" t="s">
        <v>2880</v>
      </c>
      <c r="Y127" s="101" t="s">
        <v>2881</v>
      </c>
      <c r="Z127" s="101" t="s">
        <v>2877</v>
      </c>
      <c r="AA127" s="101" t="s">
        <v>2882</v>
      </c>
      <c r="AB127" s="101" t="s">
        <v>2883</v>
      </c>
      <c r="AC127" s="101" t="s">
        <v>2884</v>
      </c>
      <c r="AD127" s="101" t="s">
        <v>2885</v>
      </c>
      <c r="AE127" s="101" t="s">
        <v>2886</v>
      </c>
      <c r="AF127" s="101" t="s">
        <v>2887</v>
      </c>
      <c r="AG127" s="101" t="s">
        <v>2888</v>
      </c>
      <c r="AH127" s="101" t="s">
        <v>2889</v>
      </c>
      <c r="AI127" s="101" t="s">
        <v>2890</v>
      </c>
      <c r="AJ127" s="101" t="s">
        <v>2891</v>
      </c>
      <c r="AK127" s="101" t="s">
        <v>2892</v>
      </c>
      <c r="AL127" s="101" t="s">
        <v>2893</v>
      </c>
      <c r="AM127" s="101" t="s">
        <v>2894</v>
      </c>
      <c r="AN127" s="101" t="s">
        <v>2895</v>
      </c>
      <c r="AO127" s="101" t="s">
        <v>2896</v>
      </c>
      <c r="AP127" s="101" t="s">
        <v>2897</v>
      </c>
    </row>
    <row r="128" spans="1:42" ht="24" customHeight="1" thickTop="1" thickBot="1">
      <c r="A128" s="101" t="s">
        <v>2898</v>
      </c>
      <c r="B128" s="529">
        <v>2</v>
      </c>
      <c r="C128" s="529">
        <v>18</v>
      </c>
      <c r="D128" s="529">
        <v>4</v>
      </c>
      <c r="E128" s="147" t="s">
        <v>52</v>
      </c>
      <c r="F128" s="205" t="b">
        <v>0</v>
      </c>
      <c r="G128" s="205" t="s">
        <v>56</v>
      </c>
      <c r="H128" s="192" t="s">
        <v>524</v>
      </c>
      <c r="I128" s="192" t="s">
        <v>2520</v>
      </c>
      <c r="J128" s="101" t="s">
        <v>58</v>
      </c>
      <c r="K128" s="101" t="s">
        <v>58</v>
      </c>
      <c r="L128" s="105" t="s">
        <v>2899</v>
      </c>
      <c r="M128" s="192" t="s">
        <v>2900</v>
      </c>
      <c r="N128" s="205" t="b">
        <v>0</v>
      </c>
      <c r="O128" s="154"/>
      <c r="P128" s="153"/>
      <c r="Q128" s="191"/>
      <c r="R128" s="153"/>
      <c r="S128" s="153"/>
      <c r="T128" s="101" t="s">
        <v>2900</v>
      </c>
      <c r="U128" s="101" t="s">
        <v>2901</v>
      </c>
      <c r="V128" s="101" t="s">
        <v>2902</v>
      </c>
      <c r="W128" s="101" t="s">
        <v>2903</v>
      </c>
      <c r="X128" s="101" t="s">
        <v>2904</v>
      </c>
      <c r="Y128" s="101" t="s">
        <v>2905</v>
      </c>
      <c r="Z128" s="101" t="s">
        <v>2901</v>
      </c>
      <c r="AA128" s="101" t="s">
        <v>2906</v>
      </c>
      <c r="AB128" s="101" t="s">
        <v>2907</v>
      </c>
      <c r="AC128" s="101" t="s">
        <v>2908</v>
      </c>
      <c r="AD128" s="101" t="s">
        <v>2909</v>
      </c>
      <c r="AE128" s="101" t="s">
        <v>2910</v>
      </c>
      <c r="AF128" s="101" t="s">
        <v>2911</v>
      </c>
      <c r="AG128" s="101" t="s">
        <v>2912</v>
      </c>
      <c r="AH128" s="101" t="s">
        <v>2913</v>
      </c>
      <c r="AI128" s="101" t="s">
        <v>2914</v>
      </c>
      <c r="AJ128" s="101" t="s">
        <v>2915</v>
      </c>
      <c r="AK128" s="101" t="s">
        <v>2916</v>
      </c>
      <c r="AL128" s="101" t="s">
        <v>2917</v>
      </c>
      <c r="AM128" s="101" t="s">
        <v>2918</v>
      </c>
      <c r="AN128" s="101" t="s">
        <v>2919</v>
      </c>
      <c r="AO128" s="101" t="s">
        <v>2920</v>
      </c>
      <c r="AP128" s="101" t="s">
        <v>2921</v>
      </c>
    </row>
    <row r="129" spans="1:42" ht="12.6" customHeight="1" thickTop="1" thickBot="1">
      <c r="A129" s="101" t="s">
        <v>2922</v>
      </c>
      <c r="B129" s="529">
        <v>2</v>
      </c>
      <c r="C129" s="529">
        <v>18</v>
      </c>
      <c r="D129" s="529">
        <v>5</v>
      </c>
      <c r="E129" s="147" t="s">
        <v>52</v>
      </c>
      <c r="F129" s="205" t="b">
        <v>0</v>
      </c>
      <c r="G129" s="205" t="s">
        <v>56</v>
      </c>
      <c r="H129" s="192" t="s">
        <v>524</v>
      </c>
      <c r="I129" s="192" t="s">
        <v>2520</v>
      </c>
      <c r="J129" s="101" t="s">
        <v>58</v>
      </c>
      <c r="K129" s="101" t="s">
        <v>58</v>
      </c>
      <c r="L129" s="105" t="s">
        <v>2923</v>
      </c>
      <c r="M129" s="192" t="s">
        <v>2924</v>
      </c>
      <c r="N129" s="205" t="b">
        <v>0</v>
      </c>
      <c r="O129" s="154"/>
      <c r="P129" s="153"/>
      <c r="Q129" s="191"/>
      <c r="R129" s="153"/>
      <c r="S129" s="153"/>
      <c r="T129" s="101" t="s">
        <v>2924</v>
      </c>
      <c r="U129" s="101" t="s">
        <v>2925</v>
      </c>
      <c r="V129" s="101" t="s">
        <v>2926</v>
      </c>
      <c r="W129" s="101" t="s">
        <v>2927</v>
      </c>
      <c r="X129" s="101" t="s">
        <v>2928</v>
      </c>
      <c r="Y129" s="101" t="s">
        <v>2929</v>
      </c>
      <c r="Z129" s="101" t="s">
        <v>2930</v>
      </c>
      <c r="AA129" s="101" t="s">
        <v>2931</v>
      </c>
      <c r="AB129" s="101" t="s">
        <v>2932</v>
      </c>
      <c r="AC129" s="101" t="s">
        <v>2933</v>
      </c>
      <c r="AD129" s="101" t="s">
        <v>2934</v>
      </c>
      <c r="AE129" s="101" t="s">
        <v>2935</v>
      </c>
      <c r="AF129" s="101" t="s">
        <v>2936</v>
      </c>
      <c r="AG129" s="101" t="s">
        <v>2937</v>
      </c>
      <c r="AH129" s="101" t="s">
        <v>2938</v>
      </c>
      <c r="AI129" s="101" t="s">
        <v>2939</v>
      </c>
      <c r="AJ129" s="101" t="s">
        <v>2940</v>
      </c>
      <c r="AK129" s="101" t="s">
        <v>2941</v>
      </c>
      <c r="AL129" s="101" t="s">
        <v>2942</v>
      </c>
      <c r="AM129" s="101" t="s">
        <v>2943</v>
      </c>
      <c r="AN129" s="101" t="s">
        <v>2944</v>
      </c>
      <c r="AO129" s="101" t="s">
        <v>2945</v>
      </c>
      <c r="AP129" s="101" t="s">
        <v>2946</v>
      </c>
    </row>
    <row r="130" spans="1:42" ht="12.6" customHeight="1" thickTop="1" thickBot="1">
      <c r="A130" s="101" t="s">
        <v>2947</v>
      </c>
      <c r="B130" s="529">
        <v>2</v>
      </c>
      <c r="C130" s="529">
        <v>18</v>
      </c>
      <c r="D130" s="529">
        <v>6</v>
      </c>
      <c r="E130" s="147" t="s">
        <v>52</v>
      </c>
      <c r="F130" s="205" t="b">
        <v>0</v>
      </c>
      <c r="G130" s="205" t="s">
        <v>56</v>
      </c>
      <c r="H130" s="192" t="s">
        <v>524</v>
      </c>
      <c r="I130" s="192" t="s">
        <v>2520</v>
      </c>
      <c r="J130" s="101" t="s">
        <v>58</v>
      </c>
      <c r="K130" s="101" t="s">
        <v>58</v>
      </c>
      <c r="L130" s="105" t="s">
        <v>2948</v>
      </c>
      <c r="M130" s="192" t="s">
        <v>2949</v>
      </c>
      <c r="N130" s="205" t="b">
        <v>0</v>
      </c>
      <c r="O130" s="154"/>
      <c r="P130" s="153"/>
      <c r="Q130" s="191"/>
      <c r="R130" s="153"/>
      <c r="S130" s="153"/>
      <c r="T130" s="101" t="s">
        <v>2949</v>
      </c>
      <c r="U130" s="101" t="s">
        <v>2950</v>
      </c>
      <c r="V130" s="101" t="s">
        <v>2951</v>
      </c>
      <c r="W130" s="101" t="s">
        <v>2952</v>
      </c>
      <c r="X130" s="101" t="s">
        <v>2953</v>
      </c>
      <c r="Y130" s="101" t="s">
        <v>2954</v>
      </c>
      <c r="Z130" s="101" t="s">
        <v>2955</v>
      </c>
      <c r="AA130" s="101" t="s">
        <v>2956</v>
      </c>
      <c r="AB130" s="101" t="s">
        <v>2957</v>
      </c>
      <c r="AC130" s="101" t="s">
        <v>2958</v>
      </c>
      <c r="AD130" s="101" t="s">
        <v>2959</v>
      </c>
      <c r="AE130" s="101" t="s">
        <v>2960</v>
      </c>
      <c r="AF130" s="101" t="s">
        <v>2961</v>
      </c>
      <c r="AG130" s="101" t="s">
        <v>2962</v>
      </c>
      <c r="AH130" s="101" t="s">
        <v>2963</v>
      </c>
      <c r="AI130" s="101" t="s">
        <v>2964</v>
      </c>
      <c r="AJ130" s="101" t="s">
        <v>2965</v>
      </c>
      <c r="AK130" s="101" t="s">
        <v>2966</v>
      </c>
      <c r="AL130" s="101" t="s">
        <v>2967</v>
      </c>
      <c r="AM130" s="101" t="s">
        <v>2968</v>
      </c>
      <c r="AN130" s="101" t="s">
        <v>2969</v>
      </c>
      <c r="AO130" s="101" t="s">
        <v>2970</v>
      </c>
      <c r="AP130" s="101" t="s">
        <v>2971</v>
      </c>
    </row>
    <row r="131" spans="1:42" ht="12.6" customHeight="1" thickTop="1" thickBot="1">
      <c r="A131" s="101" t="s">
        <v>2972</v>
      </c>
      <c r="B131" s="529">
        <v>2</v>
      </c>
      <c r="C131" s="529">
        <v>18</v>
      </c>
      <c r="D131" s="529">
        <v>7</v>
      </c>
      <c r="E131" s="147" t="s">
        <v>52</v>
      </c>
      <c r="F131" s="205" t="b">
        <v>0</v>
      </c>
      <c r="G131" s="205" t="s">
        <v>56</v>
      </c>
      <c r="H131" s="192" t="s">
        <v>524</v>
      </c>
      <c r="I131" s="192" t="s">
        <v>2520</v>
      </c>
      <c r="J131" s="101" t="s">
        <v>58</v>
      </c>
      <c r="K131" s="101" t="s">
        <v>58</v>
      </c>
      <c r="L131" s="105" t="s">
        <v>2973</v>
      </c>
      <c r="M131" s="192" t="s">
        <v>2974</v>
      </c>
      <c r="N131" s="205" t="b">
        <v>0</v>
      </c>
      <c r="O131" s="154"/>
      <c r="P131" s="153"/>
      <c r="Q131" s="191"/>
      <c r="R131" s="153"/>
      <c r="S131" s="153"/>
      <c r="T131" s="101" t="s">
        <v>2974</v>
      </c>
      <c r="U131" s="101" t="s">
        <v>2975</v>
      </c>
      <c r="V131" s="101" t="s">
        <v>2976</v>
      </c>
      <c r="W131" s="101" t="s">
        <v>2977</v>
      </c>
      <c r="X131" s="101" t="s">
        <v>2978</v>
      </c>
      <c r="Y131" s="101" t="s">
        <v>2979</v>
      </c>
      <c r="Z131" s="101" t="s">
        <v>2980</v>
      </c>
      <c r="AA131" s="101" t="s">
        <v>2981</v>
      </c>
      <c r="AB131" s="101" t="s">
        <v>2982</v>
      </c>
      <c r="AC131" s="101" t="s">
        <v>2983</v>
      </c>
      <c r="AD131" s="101" t="s">
        <v>2984</v>
      </c>
      <c r="AE131" s="101" t="s">
        <v>2985</v>
      </c>
      <c r="AF131" s="101" t="s">
        <v>2986</v>
      </c>
      <c r="AG131" s="101" t="s">
        <v>2987</v>
      </c>
      <c r="AH131" s="101" t="s">
        <v>2988</v>
      </c>
      <c r="AI131" s="101" t="s">
        <v>2989</v>
      </c>
      <c r="AJ131" s="101" t="s">
        <v>2990</v>
      </c>
      <c r="AK131" s="101" t="s">
        <v>2991</v>
      </c>
      <c r="AL131" s="101" t="s">
        <v>2992</v>
      </c>
      <c r="AM131" s="101" t="s">
        <v>2993</v>
      </c>
      <c r="AN131" s="101" t="s">
        <v>2994</v>
      </c>
      <c r="AO131" s="101" t="s">
        <v>2995</v>
      </c>
      <c r="AP131" s="101" t="s">
        <v>2996</v>
      </c>
    </row>
    <row r="132" spans="1:42" ht="35.4" customHeight="1" thickTop="1" thickBot="1">
      <c r="A132" s="101" t="s">
        <v>2997</v>
      </c>
      <c r="B132" s="529">
        <v>2</v>
      </c>
      <c r="C132" s="529">
        <v>18</v>
      </c>
      <c r="D132" s="529">
        <v>8</v>
      </c>
      <c r="E132" s="147" t="s">
        <v>52</v>
      </c>
      <c r="F132" s="205" t="b">
        <v>0</v>
      </c>
      <c r="G132" s="205" t="s">
        <v>56</v>
      </c>
      <c r="H132" s="192" t="s">
        <v>524</v>
      </c>
      <c r="I132" s="192" t="s">
        <v>2520</v>
      </c>
      <c r="J132" s="101" t="s">
        <v>58</v>
      </c>
      <c r="K132" s="101" t="s">
        <v>58</v>
      </c>
      <c r="L132" s="105" t="s">
        <v>2998</v>
      </c>
      <c r="M132" s="192" t="s">
        <v>2999</v>
      </c>
      <c r="N132" s="205" t="b">
        <v>0</v>
      </c>
      <c r="O132" s="154"/>
      <c r="P132" s="153"/>
      <c r="Q132" s="191"/>
      <c r="R132" s="153"/>
      <c r="S132" s="153"/>
      <c r="T132" s="101" t="s">
        <v>2999</v>
      </c>
      <c r="U132" s="101" t="s">
        <v>3000</v>
      </c>
      <c r="V132" s="101" t="s">
        <v>3001</v>
      </c>
      <c r="W132" s="101" t="s">
        <v>3002</v>
      </c>
      <c r="X132" s="101" t="s">
        <v>3003</v>
      </c>
      <c r="Y132" s="101" t="s">
        <v>3004</v>
      </c>
      <c r="Z132" s="101" t="s">
        <v>3005</v>
      </c>
      <c r="AA132" s="101" t="s">
        <v>3006</v>
      </c>
      <c r="AB132" s="101" t="s">
        <v>3007</v>
      </c>
      <c r="AC132" s="101" t="s">
        <v>3008</v>
      </c>
      <c r="AD132" s="101" t="s">
        <v>3009</v>
      </c>
      <c r="AE132" s="101" t="s">
        <v>3010</v>
      </c>
      <c r="AF132" s="101" t="s">
        <v>3011</v>
      </c>
      <c r="AG132" s="101" t="s">
        <v>3012</v>
      </c>
      <c r="AH132" s="101" t="s">
        <v>3013</v>
      </c>
      <c r="AI132" s="101" t="s">
        <v>3014</v>
      </c>
      <c r="AJ132" s="101" t="s">
        <v>3015</v>
      </c>
      <c r="AK132" s="101" t="s">
        <v>3016</v>
      </c>
      <c r="AL132" s="101" t="s">
        <v>3017</v>
      </c>
      <c r="AM132" s="101" t="s">
        <v>3018</v>
      </c>
      <c r="AN132" s="101" t="s">
        <v>3019</v>
      </c>
      <c r="AO132" s="101" t="s">
        <v>3020</v>
      </c>
      <c r="AP132" s="101" t="s">
        <v>3021</v>
      </c>
    </row>
    <row r="133" spans="1:42" ht="12.6" customHeight="1" thickTop="1" thickBot="1">
      <c r="A133" s="101" t="s">
        <v>3022</v>
      </c>
      <c r="B133" s="529">
        <v>2</v>
      </c>
      <c r="C133" s="529">
        <v>18</v>
      </c>
      <c r="D133" s="529">
        <v>9</v>
      </c>
      <c r="E133" s="147" t="s">
        <v>52</v>
      </c>
      <c r="F133" s="205" t="b">
        <v>0</v>
      </c>
      <c r="G133" s="205" t="s">
        <v>56</v>
      </c>
      <c r="H133" s="192" t="s">
        <v>524</v>
      </c>
      <c r="I133" s="192" t="s">
        <v>2520</v>
      </c>
      <c r="J133" s="101" t="s">
        <v>58</v>
      </c>
      <c r="K133" s="101" t="s">
        <v>58</v>
      </c>
      <c r="L133" s="105" t="s">
        <v>3023</v>
      </c>
      <c r="M133" s="192" t="s">
        <v>3024</v>
      </c>
      <c r="N133" s="205" t="b">
        <v>0</v>
      </c>
      <c r="O133" s="154"/>
      <c r="P133" s="153"/>
      <c r="Q133" s="191"/>
      <c r="R133" s="153"/>
      <c r="S133" s="153"/>
      <c r="T133" s="101" t="s">
        <v>3024</v>
      </c>
      <c r="U133" s="101" t="s">
        <v>3025</v>
      </c>
      <c r="V133" s="101" t="s">
        <v>3026</v>
      </c>
      <c r="W133" s="101" t="s">
        <v>3027</v>
      </c>
      <c r="X133" s="101" t="s">
        <v>3028</v>
      </c>
      <c r="Y133" s="101" t="s">
        <v>3029</v>
      </c>
      <c r="Z133" s="101" t="s">
        <v>3030</v>
      </c>
      <c r="AA133" s="101" t="s">
        <v>3031</v>
      </c>
      <c r="AB133" s="101" t="s">
        <v>3032</v>
      </c>
      <c r="AC133" s="101" t="s">
        <v>3033</v>
      </c>
      <c r="AD133" s="101" t="s">
        <v>3034</v>
      </c>
      <c r="AE133" s="101" t="s">
        <v>3035</v>
      </c>
      <c r="AF133" s="101" t="s">
        <v>3036</v>
      </c>
      <c r="AG133" s="101" t="s">
        <v>3037</v>
      </c>
      <c r="AH133" s="101" t="s">
        <v>3038</v>
      </c>
      <c r="AI133" s="101" t="s">
        <v>3039</v>
      </c>
      <c r="AJ133" s="101" t="s">
        <v>3040</v>
      </c>
      <c r="AK133" s="101" t="s">
        <v>3041</v>
      </c>
      <c r="AL133" s="101" t="s">
        <v>3042</v>
      </c>
      <c r="AM133" s="101" t="s">
        <v>3043</v>
      </c>
      <c r="AN133" s="101" t="s">
        <v>3044</v>
      </c>
      <c r="AO133" s="101" t="s">
        <v>3045</v>
      </c>
      <c r="AP133" s="101" t="s">
        <v>3046</v>
      </c>
    </row>
    <row r="134" spans="1:42" ht="12.6" customHeight="1" thickTop="1" thickBot="1">
      <c r="A134" s="101" t="s">
        <v>3047</v>
      </c>
      <c r="B134" s="529">
        <v>2</v>
      </c>
      <c r="C134" s="529">
        <v>18</v>
      </c>
      <c r="D134" s="529">
        <v>10</v>
      </c>
      <c r="E134" s="147" t="s">
        <v>52</v>
      </c>
      <c r="F134" s="205" t="b">
        <v>0</v>
      </c>
      <c r="G134" s="205" t="s">
        <v>56</v>
      </c>
      <c r="H134" s="192" t="s">
        <v>524</v>
      </c>
      <c r="I134" s="192" t="s">
        <v>2520</v>
      </c>
      <c r="J134" s="101" t="s">
        <v>58</v>
      </c>
      <c r="K134" s="101" t="s">
        <v>58</v>
      </c>
      <c r="L134" s="105" t="s">
        <v>3048</v>
      </c>
      <c r="M134" s="192" t="s">
        <v>3049</v>
      </c>
      <c r="N134" s="205" t="b">
        <v>0</v>
      </c>
      <c r="O134" s="154"/>
      <c r="P134" s="153"/>
      <c r="Q134" s="191"/>
      <c r="R134" s="153"/>
      <c r="S134" s="153"/>
      <c r="T134" s="101" t="s">
        <v>3049</v>
      </c>
      <c r="U134" s="101" t="s">
        <v>3050</v>
      </c>
      <c r="V134" s="101" t="s">
        <v>3051</v>
      </c>
      <c r="W134" s="101" t="s">
        <v>3052</v>
      </c>
      <c r="X134" s="101" t="s">
        <v>3053</v>
      </c>
      <c r="Y134" s="101" t="s">
        <v>3054</v>
      </c>
      <c r="Z134" s="101" t="s">
        <v>3050</v>
      </c>
      <c r="AA134" s="101" t="s">
        <v>3055</v>
      </c>
      <c r="AB134" s="101" t="s">
        <v>3056</v>
      </c>
      <c r="AC134" s="101" t="s">
        <v>3057</v>
      </c>
      <c r="AD134" s="101" t="s">
        <v>3058</v>
      </c>
      <c r="AE134" s="101" t="s">
        <v>3059</v>
      </c>
      <c r="AF134" s="101" t="s">
        <v>3060</v>
      </c>
      <c r="AG134" s="101" t="s">
        <v>3061</v>
      </c>
      <c r="AH134" s="101" t="s">
        <v>3062</v>
      </c>
      <c r="AI134" s="101" t="s">
        <v>3063</v>
      </c>
      <c r="AJ134" s="101" t="s">
        <v>3064</v>
      </c>
      <c r="AK134" s="101" t="s">
        <v>3065</v>
      </c>
      <c r="AL134" s="101" t="s">
        <v>3066</v>
      </c>
      <c r="AM134" s="101" t="s">
        <v>3067</v>
      </c>
      <c r="AN134" s="101" t="s">
        <v>3068</v>
      </c>
      <c r="AO134" s="101" t="s">
        <v>3069</v>
      </c>
      <c r="AP134" s="101" t="s">
        <v>3070</v>
      </c>
    </row>
    <row r="135" spans="1:42" ht="12.6" customHeight="1" thickTop="1" thickBot="1">
      <c r="A135" s="101" t="s">
        <v>3071</v>
      </c>
      <c r="B135" s="529">
        <v>2</v>
      </c>
      <c r="C135" s="529">
        <v>18</v>
      </c>
      <c r="D135" s="529">
        <v>11</v>
      </c>
      <c r="E135" s="147" t="s">
        <v>52</v>
      </c>
      <c r="F135" s="205" t="b">
        <v>0</v>
      </c>
      <c r="G135" s="205" t="s">
        <v>56</v>
      </c>
      <c r="H135" s="192" t="s">
        <v>524</v>
      </c>
      <c r="I135" s="192" t="s">
        <v>2520</v>
      </c>
      <c r="J135" s="101" t="s">
        <v>58</v>
      </c>
      <c r="K135" s="101" t="s">
        <v>58</v>
      </c>
      <c r="L135" s="105" t="s">
        <v>3072</v>
      </c>
      <c r="M135" s="192" t="s">
        <v>3073</v>
      </c>
      <c r="N135" s="205" t="b">
        <v>0</v>
      </c>
      <c r="O135" s="154"/>
      <c r="P135" s="153"/>
      <c r="Q135" s="191"/>
      <c r="R135" s="153"/>
      <c r="S135" s="153"/>
      <c r="T135" s="101" t="s">
        <v>3073</v>
      </c>
      <c r="U135" s="101" t="s">
        <v>3074</v>
      </c>
      <c r="V135" s="101" t="s">
        <v>3075</v>
      </c>
      <c r="W135" s="101" t="s">
        <v>3076</v>
      </c>
      <c r="X135" s="101" t="s">
        <v>3077</v>
      </c>
      <c r="Y135" s="101" t="s">
        <v>3078</v>
      </c>
      <c r="Z135" s="101" t="s">
        <v>3079</v>
      </c>
      <c r="AA135" s="101" t="s">
        <v>3080</v>
      </c>
      <c r="AB135" s="101" t="s">
        <v>3081</v>
      </c>
      <c r="AC135" s="101" t="s">
        <v>3082</v>
      </c>
      <c r="AD135" s="101" t="s">
        <v>3083</v>
      </c>
      <c r="AE135" s="101" t="s">
        <v>3084</v>
      </c>
      <c r="AF135" s="101" t="s">
        <v>3085</v>
      </c>
      <c r="AG135" s="101" t="s">
        <v>3086</v>
      </c>
      <c r="AH135" s="101" t="s">
        <v>3087</v>
      </c>
      <c r="AI135" s="101" t="s">
        <v>3088</v>
      </c>
      <c r="AJ135" s="101" t="s">
        <v>3089</v>
      </c>
      <c r="AK135" s="101" t="s">
        <v>3090</v>
      </c>
      <c r="AL135" s="101" t="s">
        <v>3091</v>
      </c>
      <c r="AM135" s="101" t="s">
        <v>3092</v>
      </c>
      <c r="AN135" s="101" t="s">
        <v>3093</v>
      </c>
      <c r="AO135" s="101" t="s">
        <v>3094</v>
      </c>
      <c r="AP135" s="101" t="s">
        <v>3095</v>
      </c>
    </row>
    <row r="136" spans="1:42" ht="12.6" customHeight="1" thickTop="1" thickBot="1">
      <c r="A136" s="101" t="s">
        <v>3096</v>
      </c>
      <c r="B136" s="529">
        <v>2</v>
      </c>
      <c r="C136" s="529">
        <v>18</v>
      </c>
      <c r="D136" s="529">
        <v>12</v>
      </c>
      <c r="E136" s="147" t="s">
        <v>52</v>
      </c>
      <c r="F136" s="205" t="b">
        <v>0</v>
      </c>
      <c r="G136" s="205" t="s">
        <v>56</v>
      </c>
      <c r="H136" s="192" t="s">
        <v>524</v>
      </c>
      <c r="I136" s="192" t="s">
        <v>2520</v>
      </c>
      <c r="J136" s="101" t="s">
        <v>58</v>
      </c>
      <c r="K136" s="101" t="s">
        <v>58</v>
      </c>
      <c r="L136" s="105" t="s">
        <v>3097</v>
      </c>
      <c r="M136" s="192" t="s">
        <v>3098</v>
      </c>
      <c r="N136" s="205" t="b">
        <v>0</v>
      </c>
      <c r="O136" s="154"/>
      <c r="P136" s="153"/>
      <c r="Q136" s="191"/>
      <c r="R136" s="153"/>
      <c r="S136" s="153"/>
      <c r="T136" s="101" t="s">
        <v>3098</v>
      </c>
      <c r="U136" s="101" t="s">
        <v>3099</v>
      </c>
      <c r="V136" s="101" t="s">
        <v>3100</v>
      </c>
      <c r="W136" s="101" t="s">
        <v>3101</v>
      </c>
      <c r="X136" s="101" t="s">
        <v>3102</v>
      </c>
      <c r="Y136" s="101" t="s">
        <v>3103</v>
      </c>
      <c r="Z136" s="101" t="s">
        <v>3099</v>
      </c>
      <c r="AA136" s="101" t="s">
        <v>3104</v>
      </c>
      <c r="AB136" s="101" t="s">
        <v>3105</v>
      </c>
      <c r="AC136" s="101" t="s">
        <v>3106</v>
      </c>
      <c r="AD136" s="101" t="s">
        <v>3107</v>
      </c>
      <c r="AE136" s="101" t="s">
        <v>3108</v>
      </c>
      <c r="AF136" s="101" t="s">
        <v>3109</v>
      </c>
      <c r="AG136" s="101" t="s">
        <v>3110</v>
      </c>
      <c r="AH136" s="101" t="s">
        <v>3111</v>
      </c>
      <c r="AI136" s="101" t="s">
        <v>3112</v>
      </c>
      <c r="AJ136" s="101" t="s">
        <v>3113</v>
      </c>
      <c r="AK136" s="101" t="s">
        <v>3114</v>
      </c>
      <c r="AL136" s="101" t="s">
        <v>3115</v>
      </c>
      <c r="AM136" s="101" t="s">
        <v>3116</v>
      </c>
      <c r="AN136" s="101" t="s">
        <v>3117</v>
      </c>
      <c r="AO136" s="101" t="s">
        <v>3118</v>
      </c>
      <c r="AP136" s="101" t="s">
        <v>3119</v>
      </c>
    </row>
    <row r="137" spans="1:42" ht="12.6" customHeight="1" thickTop="1" thickBot="1">
      <c r="A137" s="101" t="s">
        <v>3120</v>
      </c>
      <c r="B137" s="529">
        <v>2</v>
      </c>
      <c r="C137" s="529">
        <v>18</v>
      </c>
      <c r="D137" s="529">
        <v>13</v>
      </c>
      <c r="E137" s="147" t="s">
        <v>52</v>
      </c>
      <c r="F137" s="205" t="b">
        <v>0</v>
      </c>
      <c r="G137" s="205" t="s">
        <v>56</v>
      </c>
      <c r="H137" s="192" t="s">
        <v>1404</v>
      </c>
      <c r="I137" s="192" t="s">
        <v>2520</v>
      </c>
      <c r="J137" s="101" t="s">
        <v>58</v>
      </c>
      <c r="K137" s="101" t="s">
        <v>58</v>
      </c>
      <c r="L137" s="105" t="s">
        <v>3121</v>
      </c>
      <c r="M137" s="192" t="s">
        <v>2247</v>
      </c>
      <c r="N137" s="205" t="b">
        <v>0</v>
      </c>
      <c r="O137" s="154"/>
      <c r="P137" s="153"/>
      <c r="Q137" s="191"/>
      <c r="R137" s="153"/>
      <c r="S137" s="153"/>
      <c r="T137" s="101" t="s">
        <v>2247</v>
      </c>
      <c r="U137" s="101" t="s">
        <v>1587</v>
      </c>
      <c r="V137" s="101" t="s">
        <v>2798</v>
      </c>
      <c r="W137" s="101" t="s">
        <v>1589</v>
      </c>
      <c r="X137" s="101" t="s">
        <v>1590</v>
      </c>
      <c r="Y137" s="101" t="s">
        <v>1591</v>
      </c>
      <c r="Z137" s="101" t="s">
        <v>1587</v>
      </c>
      <c r="AA137" s="101" t="s">
        <v>2249</v>
      </c>
      <c r="AB137" s="101" t="s">
        <v>2250</v>
      </c>
      <c r="AC137" s="101" t="s">
        <v>3122</v>
      </c>
      <c r="AD137" s="101" t="s">
        <v>2252</v>
      </c>
      <c r="AE137" s="101" t="s">
        <v>3123</v>
      </c>
      <c r="AF137" s="101" t="s">
        <v>3124</v>
      </c>
      <c r="AG137" s="101" t="s">
        <v>1598</v>
      </c>
      <c r="AH137" s="101" t="s">
        <v>3125</v>
      </c>
      <c r="AI137" s="101" t="s">
        <v>1600</v>
      </c>
      <c r="AJ137" s="101" t="s">
        <v>1601</v>
      </c>
      <c r="AK137" s="101" t="s">
        <v>1602</v>
      </c>
      <c r="AL137" s="101" t="s">
        <v>1603</v>
      </c>
      <c r="AM137" s="101" t="s">
        <v>1604</v>
      </c>
      <c r="AN137" s="101" t="s">
        <v>1605</v>
      </c>
      <c r="AO137" s="101" t="s">
        <v>2255</v>
      </c>
      <c r="AP137" s="101" t="s">
        <v>2518</v>
      </c>
    </row>
    <row r="138" spans="1:42" ht="13.2" customHeight="1" thickTop="1" thickBot="1">
      <c r="A138" s="101" t="s">
        <v>3126</v>
      </c>
      <c r="B138" s="529">
        <v>2</v>
      </c>
      <c r="C138" s="529">
        <v>18</v>
      </c>
      <c r="E138" s="147" t="s">
        <v>55</v>
      </c>
      <c r="F138" s="205" t="b">
        <v>0</v>
      </c>
      <c r="G138" s="205" t="s">
        <v>56</v>
      </c>
      <c r="J138" s="101" t="s">
        <v>58</v>
      </c>
      <c r="K138" s="101" t="s">
        <v>58</v>
      </c>
      <c r="L138" s="105" t="s">
        <v>3127</v>
      </c>
      <c r="M138" s="192" t="s">
        <v>3127</v>
      </c>
      <c r="N138" s="205" t="b">
        <v>0</v>
      </c>
      <c r="O138" s="154"/>
      <c r="P138" s="153"/>
      <c r="Q138" s="191"/>
      <c r="R138" s="153"/>
      <c r="S138" s="153"/>
      <c r="T138" s="101" t="s">
        <v>3127</v>
      </c>
      <c r="U138" s="101" t="s">
        <v>3128</v>
      </c>
      <c r="V138" s="101" t="s">
        <v>3129</v>
      </c>
      <c r="W138" s="101" t="s">
        <v>3130</v>
      </c>
      <c r="X138" s="101" t="s">
        <v>3131</v>
      </c>
      <c r="Y138" s="101" t="s">
        <v>3132</v>
      </c>
      <c r="Z138" s="101" t="s">
        <v>3133</v>
      </c>
      <c r="AA138" s="101" t="s">
        <v>3134</v>
      </c>
      <c r="AB138" s="101" t="s">
        <v>3135</v>
      </c>
      <c r="AC138" s="101" t="s">
        <v>3136</v>
      </c>
      <c r="AD138" s="101" t="s">
        <v>3137</v>
      </c>
      <c r="AE138" s="101" t="s">
        <v>3138</v>
      </c>
      <c r="AF138" s="101" t="s">
        <v>3139</v>
      </c>
      <c r="AG138" s="101" t="s">
        <v>3140</v>
      </c>
      <c r="AH138" s="101" t="s">
        <v>3141</v>
      </c>
      <c r="AI138" s="101" t="s">
        <v>3142</v>
      </c>
      <c r="AJ138" s="101" t="s">
        <v>3143</v>
      </c>
      <c r="AK138" s="101" t="s">
        <v>3144</v>
      </c>
      <c r="AL138" s="101" t="s">
        <v>3145</v>
      </c>
      <c r="AM138" s="101" t="s">
        <v>3146</v>
      </c>
      <c r="AN138" s="101" t="s">
        <v>3147</v>
      </c>
      <c r="AO138" s="101" t="s">
        <v>3148</v>
      </c>
      <c r="AP138" s="101" t="s">
        <v>3149</v>
      </c>
    </row>
    <row r="139" spans="1:42" ht="24" customHeight="1" thickTop="1" thickBot="1">
      <c r="A139" s="101" t="s">
        <v>3150</v>
      </c>
      <c r="B139" s="529">
        <v>2</v>
      </c>
      <c r="C139" s="529">
        <v>19</v>
      </c>
      <c r="E139" s="147" t="s">
        <v>52</v>
      </c>
      <c r="F139" s="205" t="b">
        <v>0</v>
      </c>
      <c r="G139" s="205" t="s">
        <v>56</v>
      </c>
      <c r="H139" s="192" t="s">
        <v>1404</v>
      </c>
      <c r="J139" s="101" t="s">
        <v>1434</v>
      </c>
      <c r="K139" s="101" t="s">
        <v>1434</v>
      </c>
      <c r="L139" s="105" t="s">
        <v>3151</v>
      </c>
      <c r="M139" s="192" t="s">
        <v>3152</v>
      </c>
      <c r="N139" s="205" t="b">
        <v>1</v>
      </c>
      <c r="O139" s="154" t="s">
        <v>3153</v>
      </c>
      <c r="P139" s="153" t="s">
        <v>3152</v>
      </c>
      <c r="Q139" s="185" t="s">
        <v>3154</v>
      </c>
      <c r="R139" s="186" t="s">
        <v>1410</v>
      </c>
      <c r="S139" s="172"/>
      <c r="T139" s="101" t="s">
        <v>3152</v>
      </c>
      <c r="U139" s="101" t="s">
        <v>3155</v>
      </c>
      <c r="V139" s="101" t="s">
        <v>3156</v>
      </c>
      <c r="W139" s="101" t="s">
        <v>3157</v>
      </c>
      <c r="X139" s="101" t="s">
        <v>3158</v>
      </c>
      <c r="Y139" s="101" t="s">
        <v>3159</v>
      </c>
      <c r="Z139" s="101" t="s">
        <v>3160</v>
      </c>
      <c r="AA139" s="101" t="s">
        <v>3161</v>
      </c>
      <c r="AB139" s="101" t="s">
        <v>3162</v>
      </c>
      <c r="AC139" s="101" t="s">
        <v>3163</v>
      </c>
      <c r="AD139" s="101" t="s">
        <v>3164</v>
      </c>
      <c r="AE139" s="101" t="s">
        <v>3165</v>
      </c>
      <c r="AF139" s="101" t="s">
        <v>3166</v>
      </c>
      <c r="AG139" s="101" t="s">
        <v>3167</v>
      </c>
      <c r="AH139" s="101" t="s">
        <v>3168</v>
      </c>
      <c r="AI139" s="101" t="s">
        <v>3169</v>
      </c>
      <c r="AJ139" s="101" t="s">
        <v>3170</v>
      </c>
      <c r="AK139" s="101" t="s">
        <v>3171</v>
      </c>
      <c r="AL139" s="101" t="s">
        <v>3172</v>
      </c>
      <c r="AM139" s="101" t="s">
        <v>3173</v>
      </c>
      <c r="AN139" s="101" t="s">
        <v>3174</v>
      </c>
      <c r="AO139" s="101" t="s">
        <v>3175</v>
      </c>
      <c r="AP139" s="101" t="s">
        <v>3176</v>
      </c>
    </row>
    <row r="140" spans="1:42" ht="46.8" customHeight="1" thickTop="1" thickBot="1">
      <c r="A140" s="101" t="s">
        <v>3177</v>
      </c>
      <c r="B140" s="529">
        <v>2</v>
      </c>
      <c r="C140" s="529">
        <v>20</v>
      </c>
      <c r="E140" s="147" t="s">
        <v>113</v>
      </c>
      <c r="F140" s="205" t="b">
        <v>0</v>
      </c>
      <c r="G140" s="205" t="s">
        <v>56</v>
      </c>
      <c r="H140" s="192" t="s">
        <v>1156</v>
      </c>
      <c r="I140" s="192" t="s">
        <v>3178</v>
      </c>
      <c r="J140" s="101" t="s">
        <v>58</v>
      </c>
      <c r="K140" s="101" t="s">
        <v>58</v>
      </c>
      <c r="L140" s="105" t="s">
        <v>3179</v>
      </c>
      <c r="M140" s="192" t="s">
        <v>3180</v>
      </c>
      <c r="N140" s="205" t="b">
        <v>1</v>
      </c>
      <c r="O140" s="154" t="s">
        <v>3181</v>
      </c>
      <c r="P140" s="153" t="s">
        <v>3180</v>
      </c>
      <c r="Q140" s="189" t="s">
        <v>3182</v>
      </c>
      <c r="R140" s="186" t="s">
        <v>1462</v>
      </c>
      <c r="S140" s="172"/>
      <c r="T140" s="101" t="s">
        <v>3180</v>
      </c>
      <c r="U140" s="101" t="s">
        <v>3183</v>
      </c>
      <c r="V140" s="101" t="s">
        <v>3184</v>
      </c>
      <c r="W140" s="101" t="s">
        <v>3185</v>
      </c>
      <c r="X140" s="101" t="s">
        <v>3186</v>
      </c>
      <c r="Y140" s="101" t="s">
        <v>3187</v>
      </c>
      <c r="Z140" s="101" t="s">
        <v>3188</v>
      </c>
      <c r="AA140" s="101" t="s">
        <v>3189</v>
      </c>
      <c r="AB140" s="101" t="s">
        <v>3190</v>
      </c>
      <c r="AC140" s="101" t="s">
        <v>3191</v>
      </c>
      <c r="AD140" s="101" t="s">
        <v>3192</v>
      </c>
      <c r="AE140" s="101" t="s">
        <v>3193</v>
      </c>
      <c r="AF140" s="101" t="s">
        <v>3194</v>
      </c>
      <c r="AG140" s="101" t="s">
        <v>3195</v>
      </c>
      <c r="AH140" s="101" t="s">
        <v>3196</v>
      </c>
      <c r="AI140" s="101" t="s">
        <v>3197</v>
      </c>
      <c r="AJ140" s="101" t="s">
        <v>3198</v>
      </c>
      <c r="AK140" s="101" t="s">
        <v>3199</v>
      </c>
      <c r="AL140" s="101" t="s">
        <v>3200</v>
      </c>
      <c r="AM140" s="101" t="s">
        <v>3201</v>
      </c>
      <c r="AN140" s="101" t="s">
        <v>3202</v>
      </c>
      <c r="AO140" s="101" t="s">
        <v>3203</v>
      </c>
      <c r="AP140" s="101" t="s">
        <v>3204</v>
      </c>
    </row>
    <row r="141" spans="1:42" ht="12.6" customHeight="1" thickTop="1" thickBot="1">
      <c r="A141" s="101" t="s">
        <v>3205</v>
      </c>
      <c r="B141" s="529">
        <v>2</v>
      </c>
      <c r="C141" s="529">
        <v>20</v>
      </c>
      <c r="D141" s="529">
        <v>1</v>
      </c>
      <c r="E141" s="147" t="s">
        <v>52</v>
      </c>
      <c r="F141" s="205" t="b">
        <v>1</v>
      </c>
      <c r="G141" s="205" t="s">
        <v>56</v>
      </c>
      <c r="H141" s="192" t="s">
        <v>524</v>
      </c>
      <c r="I141" s="192" t="s">
        <v>3178</v>
      </c>
      <c r="J141" s="101" t="s">
        <v>58</v>
      </c>
      <c r="K141" s="101" t="s">
        <v>58</v>
      </c>
      <c r="L141" s="105" t="s">
        <v>3206</v>
      </c>
      <c r="M141" s="192" t="s">
        <v>3207</v>
      </c>
      <c r="N141" s="205" t="b">
        <v>0</v>
      </c>
      <c r="O141" s="154"/>
      <c r="P141" s="153"/>
      <c r="Q141" s="191"/>
      <c r="R141" s="153"/>
      <c r="S141" s="153"/>
      <c r="T141" s="101" t="s">
        <v>3207</v>
      </c>
      <c r="U141" s="101" t="s">
        <v>3208</v>
      </c>
      <c r="V141" s="101" t="s">
        <v>3209</v>
      </c>
      <c r="W141" s="101" t="s">
        <v>3210</v>
      </c>
      <c r="X141" s="101" t="s">
        <v>3211</v>
      </c>
      <c r="Y141" s="101" t="s">
        <v>3212</v>
      </c>
      <c r="Z141" s="101" t="s">
        <v>3213</v>
      </c>
      <c r="AA141" s="101" t="s">
        <v>3214</v>
      </c>
      <c r="AB141" s="101" t="s">
        <v>3215</v>
      </c>
      <c r="AC141" s="101" t="s">
        <v>3216</v>
      </c>
      <c r="AD141" s="101" t="s">
        <v>3217</v>
      </c>
      <c r="AE141" s="101" t="s">
        <v>3218</v>
      </c>
      <c r="AF141" s="101" t="s">
        <v>3219</v>
      </c>
      <c r="AG141" s="101" t="s">
        <v>3220</v>
      </c>
      <c r="AH141" s="101" t="s">
        <v>3221</v>
      </c>
      <c r="AI141" s="101" t="s">
        <v>3222</v>
      </c>
      <c r="AJ141" s="101" t="s">
        <v>3223</v>
      </c>
      <c r="AK141" s="101" t="s">
        <v>3224</v>
      </c>
      <c r="AL141" s="101" t="s">
        <v>3225</v>
      </c>
      <c r="AM141" s="101" t="s">
        <v>3226</v>
      </c>
      <c r="AN141" s="101" t="s">
        <v>3227</v>
      </c>
      <c r="AO141" s="101" t="s">
        <v>3228</v>
      </c>
      <c r="AP141" s="101" t="s">
        <v>3229</v>
      </c>
    </row>
    <row r="142" spans="1:42" ht="24" customHeight="1" thickTop="1" thickBot="1">
      <c r="A142" s="101" t="s">
        <v>3230</v>
      </c>
      <c r="B142" s="529">
        <v>2</v>
      </c>
      <c r="C142" s="529">
        <v>20</v>
      </c>
      <c r="D142" s="529">
        <v>2</v>
      </c>
      <c r="E142" s="147" t="s">
        <v>52</v>
      </c>
      <c r="F142" s="205" t="b">
        <v>1</v>
      </c>
      <c r="G142" s="205" t="s">
        <v>56</v>
      </c>
      <c r="H142" s="192" t="s">
        <v>524</v>
      </c>
      <c r="I142" s="192" t="s">
        <v>3178</v>
      </c>
      <c r="J142" s="101" t="s">
        <v>58</v>
      </c>
      <c r="K142" s="101" t="s">
        <v>58</v>
      </c>
      <c r="L142" s="105" t="s">
        <v>3231</v>
      </c>
      <c r="M142" s="192" t="s">
        <v>3232</v>
      </c>
      <c r="N142" s="205" t="b">
        <v>0</v>
      </c>
      <c r="O142" s="154"/>
      <c r="P142" s="153"/>
      <c r="Q142" s="191"/>
      <c r="R142" s="153"/>
      <c r="S142" s="153"/>
      <c r="T142" s="101" t="s">
        <v>3232</v>
      </c>
      <c r="U142" s="101" t="s">
        <v>3233</v>
      </c>
      <c r="V142" s="101" t="s">
        <v>3234</v>
      </c>
      <c r="W142" s="101" t="s">
        <v>3235</v>
      </c>
      <c r="X142" s="101" t="s">
        <v>3236</v>
      </c>
      <c r="Y142" s="101" t="s">
        <v>3237</v>
      </c>
      <c r="Z142" s="101" t="s">
        <v>3238</v>
      </c>
      <c r="AA142" s="101" t="s">
        <v>3239</v>
      </c>
      <c r="AB142" s="101" t="s">
        <v>3240</v>
      </c>
      <c r="AC142" s="101" t="s">
        <v>3241</v>
      </c>
      <c r="AD142" s="101" t="s">
        <v>3242</v>
      </c>
      <c r="AE142" s="101" t="s">
        <v>3243</v>
      </c>
      <c r="AF142" s="101" t="s">
        <v>3244</v>
      </c>
      <c r="AG142" s="101" t="s">
        <v>3245</v>
      </c>
      <c r="AH142" s="101" t="s">
        <v>3246</v>
      </c>
      <c r="AI142" s="101" t="s">
        <v>3247</v>
      </c>
      <c r="AJ142" s="101" t="s">
        <v>3248</v>
      </c>
      <c r="AK142" s="101" t="s">
        <v>3249</v>
      </c>
      <c r="AL142" s="101" t="s">
        <v>3250</v>
      </c>
      <c r="AM142" s="101" t="s">
        <v>3251</v>
      </c>
      <c r="AN142" s="101" t="s">
        <v>3252</v>
      </c>
      <c r="AO142" s="101" t="s">
        <v>3253</v>
      </c>
      <c r="AP142" s="101" t="s">
        <v>3254</v>
      </c>
    </row>
    <row r="143" spans="1:42" ht="24" customHeight="1" thickTop="1" thickBot="1">
      <c r="A143" s="101" t="s">
        <v>3255</v>
      </c>
      <c r="B143" s="529">
        <v>2</v>
      </c>
      <c r="C143" s="529">
        <v>20</v>
      </c>
      <c r="D143" s="529">
        <v>3</v>
      </c>
      <c r="E143" s="147" t="s">
        <v>52</v>
      </c>
      <c r="F143" s="205" t="b">
        <v>1</v>
      </c>
      <c r="G143" s="205" t="s">
        <v>56</v>
      </c>
      <c r="H143" s="192" t="s">
        <v>524</v>
      </c>
      <c r="I143" s="192" t="s">
        <v>3178</v>
      </c>
      <c r="J143" s="101" t="s">
        <v>58</v>
      </c>
      <c r="K143" s="101" t="s">
        <v>58</v>
      </c>
      <c r="L143" s="105" t="s">
        <v>3256</v>
      </c>
      <c r="M143" s="192" t="s">
        <v>3257</v>
      </c>
      <c r="N143" s="205" t="b">
        <v>0</v>
      </c>
      <c r="O143" s="154"/>
      <c r="P143" s="153"/>
      <c r="Q143" s="191"/>
      <c r="R143" s="153"/>
      <c r="S143" s="153"/>
      <c r="T143" s="101" t="s">
        <v>3257</v>
      </c>
      <c r="U143" s="101" t="s">
        <v>3258</v>
      </c>
      <c r="V143" s="101" t="s">
        <v>3259</v>
      </c>
      <c r="W143" s="101" t="s">
        <v>3260</v>
      </c>
      <c r="X143" s="101" t="s">
        <v>3261</v>
      </c>
      <c r="Y143" s="101" t="s">
        <v>3262</v>
      </c>
      <c r="Z143" s="101" t="s">
        <v>3263</v>
      </c>
      <c r="AA143" s="101" t="s">
        <v>3264</v>
      </c>
      <c r="AB143" s="101" t="s">
        <v>3265</v>
      </c>
      <c r="AC143" s="101" t="s">
        <v>3266</v>
      </c>
      <c r="AD143" s="101" t="s">
        <v>3267</v>
      </c>
      <c r="AE143" s="101" t="s">
        <v>3268</v>
      </c>
      <c r="AF143" s="101" t="s">
        <v>3269</v>
      </c>
      <c r="AG143" s="101" t="s">
        <v>3270</v>
      </c>
      <c r="AH143" s="101" t="s">
        <v>3271</v>
      </c>
      <c r="AI143" s="101" t="s">
        <v>3272</v>
      </c>
      <c r="AJ143" s="101" t="s">
        <v>3273</v>
      </c>
      <c r="AK143" s="101" t="s">
        <v>3274</v>
      </c>
      <c r="AL143" s="101" t="s">
        <v>3275</v>
      </c>
      <c r="AM143" s="101" t="s">
        <v>3276</v>
      </c>
      <c r="AN143" s="101" t="s">
        <v>3277</v>
      </c>
      <c r="AO143" s="101" t="s">
        <v>3278</v>
      </c>
      <c r="AP143" s="101" t="s">
        <v>3279</v>
      </c>
    </row>
    <row r="144" spans="1:42" ht="24" customHeight="1" thickTop="1" thickBot="1">
      <c r="A144" s="101" t="s">
        <v>3280</v>
      </c>
      <c r="B144" s="529">
        <v>2</v>
      </c>
      <c r="C144" s="529">
        <v>20</v>
      </c>
      <c r="D144" s="529">
        <v>4</v>
      </c>
      <c r="E144" s="147" t="s">
        <v>52</v>
      </c>
      <c r="F144" s="205" t="b">
        <v>1</v>
      </c>
      <c r="G144" s="205" t="s">
        <v>56</v>
      </c>
      <c r="H144" s="192" t="s">
        <v>524</v>
      </c>
      <c r="I144" s="192" t="s">
        <v>3178</v>
      </c>
      <c r="J144" s="101" t="s">
        <v>58</v>
      </c>
      <c r="K144" s="101" t="s">
        <v>58</v>
      </c>
      <c r="L144" s="105" t="s">
        <v>3281</v>
      </c>
      <c r="M144" s="192" t="s">
        <v>3282</v>
      </c>
      <c r="N144" s="205" t="b">
        <v>0</v>
      </c>
      <c r="O144" s="154"/>
      <c r="P144" s="153"/>
      <c r="Q144" s="191"/>
      <c r="R144" s="153"/>
      <c r="S144" s="153"/>
      <c r="T144" s="101" t="s">
        <v>3282</v>
      </c>
      <c r="U144" s="101" t="s">
        <v>3283</v>
      </c>
      <c r="V144" s="101" t="s">
        <v>3284</v>
      </c>
      <c r="W144" s="101" t="s">
        <v>3285</v>
      </c>
      <c r="X144" s="101" t="s">
        <v>3286</v>
      </c>
      <c r="Y144" s="101" t="s">
        <v>3287</v>
      </c>
      <c r="Z144" s="101" t="s">
        <v>3288</v>
      </c>
      <c r="AA144" s="101" t="s">
        <v>3289</v>
      </c>
      <c r="AB144" s="101" t="s">
        <v>3290</v>
      </c>
      <c r="AC144" s="101" t="s">
        <v>3291</v>
      </c>
      <c r="AD144" s="101" t="s">
        <v>3292</v>
      </c>
      <c r="AE144" s="101" t="s">
        <v>3293</v>
      </c>
      <c r="AF144" s="101" t="s">
        <v>3294</v>
      </c>
      <c r="AG144" s="101" t="s">
        <v>3295</v>
      </c>
      <c r="AH144" s="101" t="s">
        <v>3296</v>
      </c>
      <c r="AI144" s="101" t="s">
        <v>3297</v>
      </c>
      <c r="AJ144" s="101" t="s">
        <v>3298</v>
      </c>
      <c r="AK144" s="101" t="s">
        <v>3299</v>
      </c>
      <c r="AL144" s="101" t="s">
        <v>3300</v>
      </c>
      <c r="AM144" s="101" t="s">
        <v>3301</v>
      </c>
      <c r="AN144" s="101" t="s">
        <v>3302</v>
      </c>
      <c r="AO144" s="101" t="s">
        <v>3303</v>
      </c>
      <c r="AP144" s="101" t="s">
        <v>3304</v>
      </c>
    </row>
    <row r="145" spans="1:42" ht="12.6" customHeight="1" thickTop="1" thickBot="1">
      <c r="A145" s="101" t="s">
        <v>3305</v>
      </c>
      <c r="B145" s="529">
        <v>2</v>
      </c>
      <c r="C145" s="529">
        <v>20</v>
      </c>
      <c r="D145" s="529">
        <v>5</v>
      </c>
      <c r="E145" s="147" t="s">
        <v>52</v>
      </c>
      <c r="F145" s="205" t="b">
        <v>0</v>
      </c>
      <c r="G145" s="205" t="s">
        <v>56</v>
      </c>
      <c r="H145" s="192" t="s">
        <v>1404</v>
      </c>
      <c r="I145" s="192" t="s">
        <v>3178</v>
      </c>
      <c r="J145" s="101" t="s">
        <v>58</v>
      </c>
      <c r="K145" s="101" t="s">
        <v>58</v>
      </c>
      <c r="L145" s="105" t="s">
        <v>3306</v>
      </c>
      <c r="M145" s="192" t="s">
        <v>3307</v>
      </c>
      <c r="N145" s="205" t="b">
        <v>0</v>
      </c>
      <c r="O145" s="154"/>
      <c r="P145" s="153"/>
      <c r="Q145" s="191"/>
      <c r="R145" s="153"/>
      <c r="S145" s="153"/>
      <c r="T145" s="101" t="s">
        <v>3307</v>
      </c>
      <c r="U145" s="101" t="s">
        <v>3308</v>
      </c>
      <c r="V145" s="101" t="s">
        <v>3309</v>
      </c>
      <c r="W145" s="101" t="s">
        <v>3310</v>
      </c>
      <c r="X145" s="101" t="s">
        <v>3311</v>
      </c>
      <c r="Y145" s="101" t="s">
        <v>3312</v>
      </c>
      <c r="Z145" s="101" t="s">
        <v>3308</v>
      </c>
      <c r="AA145" s="101" t="s">
        <v>3313</v>
      </c>
      <c r="AB145" s="101" t="s">
        <v>3314</v>
      </c>
      <c r="AC145" s="101" t="s">
        <v>3315</v>
      </c>
      <c r="AD145" s="101" t="s">
        <v>3316</v>
      </c>
      <c r="AE145" s="101" t="s">
        <v>3317</v>
      </c>
      <c r="AF145" s="101" t="s">
        <v>3318</v>
      </c>
      <c r="AG145" s="101" t="s">
        <v>3319</v>
      </c>
      <c r="AH145" s="101" t="s">
        <v>3320</v>
      </c>
      <c r="AI145" s="101" t="s">
        <v>3321</v>
      </c>
      <c r="AJ145" s="101" t="s">
        <v>3322</v>
      </c>
      <c r="AK145" s="101" t="s">
        <v>3323</v>
      </c>
      <c r="AL145" s="101" t="s">
        <v>3324</v>
      </c>
      <c r="AM145" s="101" t="s">
        <v>3325</v>
      </c>
      <c r="AN145" s="101" t="s">
        <v>3326</v>
      </c>
      <c r="AO145" s="101" t="s">
        <v>3327</v>
      </c>
      <c r="AP145" s="101" t="s">
        <v>3328</v>
      </c>
    </row>
    <row r="146" spans="1:42" ht="35.4" customHeight="1" thickTop="1" thickBot="1">
      <c r="A146" s="101" t="s">
        <v>3329</v>
      </c>
      <c r="B146" s="529">
        <v>2</v>
      </c>
      <c r="C146" s="529">
        <v>21</v>
      </c>
      <c r="E146" s="147" t="s">
        <v>113</v>
      </c>
      <c r="F146" s="205" t="b">
        <v>0</v>
      </c>
      <c r="G146" s="205" t="s">
        <v>56</v>
      </c>
      <c r="H146" s="192" t="s">
        <v>1156</v>
      </c>
      <c r="J146" s="101" t="s">
        <v>58</v>
      </c>
      <c r="K146" s="101" t="s">
        <v>58</v>
      </c>
      <c r="L146" s="105" t="s">
        <v>3330</v>
      </c>
      <c r="M146" s="192" t="s">
        <v>3331</v>
      </c>
      <c r="N146" s="205" t="b">
        <v>1</v>
      </c>
      <c r="O146" s="154" t="s">
        <v>3332</v>
      </c>
      <c r="P146" s="153" t="s">
        <v>3331</v>
      </c>
      <c r="Q146" s="191" t="s">
        <v>3333</v>
      </c>
      <c r="R146" s="186" t="s">
        <v>528</v>
      </c>
      <c r="S146" s="172"/>
      <c r="T146" s="101" t="s">
        <v>3331</v>
      </c>
      <c r="U146" s="101" t="s">
        <v>3334</v>
      </c>
      <c r="V146" s="101" t="s">
        <v>3335</v>
      </c>
      <c r="W146" s="101" t="s">
        <v>3336</v>
      </c>
      <c r="X146" s="101" t="s">
        <v>3337</v>
      </c>
      <c r="Y146" s="101" t="s">
        <v>3338</v>
      </c>
      <c r="Z146" s="101" t="s">
        <v>3339</v>
      </c>
      <c r="AA146" s="101" t="s">
        <v>3340</v>
      </c>
      <c r="AB146" s="101" t="s">
        <v>3341</v>
      </c>
      <c r="AC146" s="101" t="s">
        <v>3342</v>
      </c>
      <c r="AD146" s="101" t="s">
        <v>3343</v>
      </c>
      <c r="AE146" s="101" t="s">
        <v>3344</v>
      </c>
      <c r="AF146" s="101" t="s">
        <v>3345</v>
      </c>
      <c r="AG146" s="101" t="s">
        <v>3346</v>
      </c>
      <c r="AH146" s="101" t="s">
        <v>3347</v>
      </c>
      <c r="AI146" s="101" t="s">
        <v>3348</v>
      </c>
      <c r="AJ146" s="101" t="s">
        <v>3349</v>
      </c>
      <c r="AK146" s="101" t="s">
        <v>3350</v>
      </c>
      <c r="AL146" s="101" t="s">
        <v>3351</v>
      </c>
      <c r="AM146" s="101" t="s">
        <v>3352</v>
      </c>
      <c r="AN146" s="101" t="s">
        <v>3353</v>
      </c>
      <c r="AO146" s="101" t="s">
        <v>3354</v>
      </c>
      <c r="AP146" s="101" t="s">
        <v>3355</v>
      </c>
    </row>
    <row r="147" spans="1:42" ht="58.2" customHeight="1" thickTop="1" thickBot="1">
      <c r="A147" s="101" t="s">
        <v>3356</v>
      </c>
      <c r="B147" s="529">
        <v>2</v>
      </c>
      <c r="C147" s="529">
        <v>21</v>
      </c>
      <c r="D147" s="529">
        <v>1</v>
      </c>
      <c r="E147" s="147" t="s">
        <v>52</v>
      </c>
      <c r="F147" s="205" t="b">
        <v>1</v>
      </c>
      <c r="G147" s="205" t="s">
        <v>56</v>
      </c>
      <c r="H147" s="192" t="s">
        <v>524</v>
      </c>
      <c r="J147" s="101" t="s">
        <v>58</v>
      </c>
      <c r="K147" s="101" t="s">
        <v>58</v>
      </c>
      <c r="L147" s="105" t="s">
        <v>3357</v>
      </c>
      <c r="M147" s="192" t="s">
        <v>3358</v>
      </c>
      <c r="N147" s="205" t="b">
        <v>0</v>
      </c>
      <c r="O147" s="154"/>
      <c r="P147" s="153"/>
      <c r="Q147" s="191"/>
      <c r="R147" s="153"/>
      <c r="S147" s="153"/>
      <c r="T147" s="101" t="s">
        <v>3358</v>
      </c>
      <c r="U147" s="101" t="s">
        <v>3359</v>
      </c>
      <c r="V147" s="101" t="s">
        <v>3360</v>
      </c>
      <c r="W147" s="101" t="s">
        <v>3361</v>
      </c>
      <c r="X147" s="101" t="s">
        <v>3362</v>
      </c>
      <c r="Y147" s="101" t="s">
        <v>3363</v>
      </c>
      <c r="Z147" s="101" t="s">
        <v>3364</v>
      </c>
      <c r="AA147" s="101" t="s">
        <v>3365</v>
      </c>
      <c r="AB147" s="101" t="s">
        <v>3366</v>
      </c>
      <c r="AC147" s="101" t="s">
        <v>3367</v>
      </c>
      <c r="AD147" s="101" t="s">
        <v>3368</v>
      </c>
      <c r="AE147" s="101" t="s">
        <v>3369</v>
      </c>
      <c r="AF147" s="101" t="s">
        <v>3370</v>
      </c>
      <c r="AG147" s="101" t="s">
        <v>3371</v>
      </c>
      <c r="AH147" s="101" t="s">
        <v>3372</v>
      </c>
      <c r="AI147" s="101" t="s">
        <v>3373</v>
      </c>
      <c r="AJ147" s="101" t="s">
        <v>3374</v>
      </c>
      <c r="AK147" s="101" t="s">
        <v>3375</v>
      </c>
      <c r="AL147" s="101" t="s">
        <v>3376</v>
      </c>
      <c r="AM147" s="101" t="s">
        <v>3377</v>
      </c>
      <c r="AN147" s="101" t="s">
        <v>3378</v>
      </c>
      <c r="AO147" s="101" t="s">
        <v>3379</v>
      </c>
      <c r="AP147" s="101" t="s">
        <v>3380</v>
      </c>
    </row>
    <row r="148" spans="1:42" ht="58.2" customHeight="1" thickTop="1" thickBot="1">
      <c r="A148" s="101" t="s">
        <v>3381</v>
      </c>
      <c r="B148" s="529">
        <v>2</v>
      </c>
      <c r="C148" s="529">
        <v>21</v>
      </c>
      <c r="D148" s="529">
        <v>2</v>
      </c>
      <c r="E148" s="147" t="s">
        <v>52</v>
      </c>
      <c r="F148" s="205" t="b">
        <v>1</v>
      </c>
      <c r="G148" s="205" t="s">
        <v>56</v>
      </c>
      <c r="H148" s="192" t="s">
        <v>524</v>
      </c>
      <c r="J148" s="101" t="s">
        <v>58</v>
      </c>
      <c r="K148" s="101" t="s">
        <v>58</v>
      </c>
      <c r="L148" s="105" t="s">
        <v>3382</v>
      </c>
      <c r="M148" s="192" t="s">
        <v>3383</v>
      </c>
      <c r="N148" s="205" t="b">
        <v>0</v>
      </c>
      <c r="O148" s="154"/>
      <c r="P148" s="153"/>
      <c r="Q148" s="191"/>
      <c r="R148" s="153"/>
      <c r="S148" s="153"/>
      <c r="T148" s="101" t="s">
        <v>3383</v>
      </c>
      <c r="U148" s="101" t="s">
        <v>3384</v>
      </c>
      <c r="V148" s="101" t="s">
        <v>3385</v>
      </c>
      <c r="W148" s="101" t="s">
        <v>3386</v>
      </c>
      <c r="X148" s="101" t="s">
        <v>3387</v>
      </c>
      <c r="Y148" s="101" t="s">
        <v>3388</v>
      </c>
      <c r="Z148" s="101" t="s">
        <v>3389</v>
      </c>
      <c r="AA148" s="101" t="s">
        <v>3390</v>
      </c>
      <c r="AB148" s="101" t="s">
        <v>3391</v>
      </c>
      <c r="AC148" s="101" t="s">
        <v>3392</v>
      </c>
      <c r="AD148" s="101" t="s">
        <v>3393</v>
      </c>
      <c r="AE148" s="101" t="s">
        <v>3394</v>
      </c>
      <c r="AF148" s="101" t="s">
        <v>3395</v>
      </c>
      <c r="AG148" s="101" t="s">
        <v>3396</v>
      </c>
      <c r="AH148" s="101" t="s">
        <v>3397</v>
      </c>
      <c r="AI148" s="101" t="s">
        <v>3398</v>
      </c>
      <c r="AJ148" s="101" t="s">
        <v>3399</v>
      </c>
      <c r="AK148" s="101" t="s">
        <v>3400</v>
      </c>
      <c r="AL148" s="101" t="s">
        <v>3401</v>
      </c>
      <c r="AM148" s="101" t="s">
        <v>3402</v>
      </c>
      <c r="AN148" s="101" t="s">
        <v>3403</v>
      </c>
      <c r="AO148" s="101" t="s">
        <v>3404</v>
      </c>
      <c r="AP148" s="101" t="s">
        <v>3405</v>
      </c>
    </row>
    <row r="149" spans="1:42" ht="24" customHeight="1" thickTop="1" thickBot="1">
      <c r="A149" s="101" t="s">
        <v>3406</v>
      </c>
      <c r="B149" s="529">
        <v>2</v>
      </c>
      <c r="C149" s="529">
        <v>22</v>
      </c>
      <c r="E149" s="147" t="s">
        <v>113</v>
      </c>
      <c r="F149" s="205" t="b">
        <v>0</v>
      </c>
      <c r="G149" s="205" t="s">
        <v>56</v>
      </c>
      <c r="H149" s="192" t="s">
        <v>1156</v>
      </c>
      <c r="J149" s="101" t="s">
        <v>58</v>
      </c>
      <c r="K149" s="101" t="s">
        <v>58</v>
      </c>
      <c r="L149" s="105" t="s">
        <v>3407</v>
      </c>
      <c r="M149" s="192" t="s">
        <v>3408</v>
      </c>
      <c r="N149" s="205" t="b">
        <v>1</v>
      </c>
      <c r="O149" s="154" t="s">
        <v>3409</v>
      </c>
      <c r="P149" s="153" t="s">
        <v>3408</v>
      </c>
      <c r="Q149" s="185" t="s">
        <v>3410</v>
      </c>
      <c r="R149" s="186" t="s">
        <v>1462</v>
      </c>
      <c r="S149" s="172"/>
      <c r="T149" s="101" t="s">
        <v>3408</v>
      </c>
      <c r="U149" s="101" t="s">
        <v>3411</v>
      </c>
      <c r="V149" s="101" t="s">
        <v>3412</v>
      </c>
      <c r="W149" s="101" t="s">
        <v>3413</v>
      </c>
      <c r="X149" s="101" t="s">
        <v>3414</v>
      </c>
      <c r="Y149" s="101" t="s">
        <v>3415</v>
      </c>
      <c r="Z149" s="101" t="s">
        <v>3416</v>
      </c>
      <c r="AA149" s="101" t="s">
        <v>3417</v>
      </c>
      <c r="AB149" s="101" t="s">
        <v>3418</v>
      </c>
      <c r="AC149" s="101" t="s">
        <v>3419</v>
      </c>
      <c r="AD149" s="101" t="s">
        <v>3420</v>
      </c>
      <c r="AE149" s="101" t="s">
        <v>3421</v>
      </c>
      <c r="AF149" s="101" t="s">
        <v>3422</v>
      </c>
      <c r="AG149" s="101" t="s">
        <v>3423</v>
      </c>
      <c r="AH149" s="101" t="s">
        <v>3424</v>
      </c>
      <c r="AI149" s="101" t="s">
        <v>3425</v>
      </c>
      <c r="AJ149" s="101" t="s">
        <v>3426</v>
      </c>
      <c r="AK149" s="101" t="s">
        <v>3427</v>
      </c>
      <c r="AL149" s="101" t="s">
        <v>3428</v>
      </c>
      <c r="AM149" s="101" t="s">
        <v>3429</v>
      </c>
      <c r="AN149" s="101" t="s">
        <v>3430</v>
      </c>
      <c r="AO149" s="101" t="s">
        <v>3431</v>
      </c>
      <c r="AP149" s="101" t="s">
        <v>3432</v>
      </c>
    </row>
    <row r="150" spans="1:42" ht="24" customHeight="1" thickTop="1" thickBot="1">
      <c r="A150" s="101" t="s">
        <v>3433</v>
      </c>
      <c r="B150" s="529">
        <v>2</v>
      </c>
      <c r="C150" s="529">
        <v>22</v>
      </c>
      <c r="D150" s="529">
        <v>1</v>
      </c>
      <c r="E150" s="147" t="s">
        <v>52</v>
      </c>
      <c r="F150" s="205" t="b">
        <v>1</v>
      </c>
      <c r="G150" s="205" t="s">
        <v>56</v>
      </c>
      <c r="H150" s="192" t="s">
        <v>524</v>
      </c>
      <c r="J150" s="101" t="s">
        <v>58</v>
      </c>
      <c r="K150" s="101" t="s">
        <v>58</v>
      </c>
      <c r="L150" s="105" t="s">
        <v>3434</v>
      </c>
      <c r="M150" s="192" t="s">
        <v>3435</v>
      </c>
      <c r="N150" s="205" t="b">
        <v>0</v>
      </c>
      <c r="O150" s="154"/>
      <c r="P150" s="153"/>
      <c r="Q150" s="191"/>
      <c r="R150" s="153"/>
      <c r="S150" s="153"/>
      <c r="T150" s="101" t="s">
        <v>3435</v>
      </c>
      <c r="U150" s="101" t="s">
        <v>3436</v>
      </c>
      <c r="V150" s="101" t="s">
        <v>3437</v>
      </c>
      <c r="W150" s="101" t="s">
        <v>3438</v>
      </c>
      <c r="X150" s="101" t="s">
        <v>3439</v>
      </c>
      <c r="Y150" s="101" t="s">
        <v>3440</v>
      </c>
      <c r="Z150" s="101" t="s">
        <v>3441</v>
      </c>
      <c r="AA150" s="101" t="s">
        <v>3442</v>
      </c>
      <c r="AB150" s="101" t="s">
        <v>3443</v>
      </c>
      <c r="AC150" s="101" t="s">
        <v>3444</v>
      </c>
      <c r="AD150" s="101" t="s">
        <v>3445</v>
      </c>
      <c r="AE150" s="101" t="s">
        <v>3446</v>
      </c>
      <c r="AF150" s="101" t="s">
        <v>3447</v>
      </c>
      <c r="AG150" s="101" t="s">
        <v>3448</v>
      </c>
      <c r="AH150" s="101" t="s">
        <v>3449</v>
      </c>
      <c r="AI150" s="101" t="s">
        <v>3450</v>
      </c>
      <c r="AJ150" s="101" t="s">
        <v>3451</v>
      </c>
      <c r="AK150" s="101" t="s">
        <v>3452</v>
      </c>
      <c r="AL150" s="101" t="s">
        <v>3453</v>
      </c>
      <c r="AM150" s="101" t="s">
        <v>3454</v>
      </c>
      <c r="AN150" s="101" t="s">
        <v>3455</v>
      </c>
      <c r="AO150" s="101" t="s">
        <v>3456</v>
      </c>
      <c r="AP150" s="101" t="s">
        <v>3457</v>
      </c>
    </row>
    <row r="151" spans="1:42" ht="46.8" customHeight="1" thickTop="1" thickBot="1">
      <c r="A151" s="101" t="s">
        <v>3458</v>
      </c>
      <c r="B151" s="529">
        <v>2</v>
      </c>
      <c r="C151" s="529">
        <v>22</v>
      </c>
      <c r="D151" s="529">
        <v>2</v>
      </c>
      <c r="E151" s="147" t="s">
        <v>52</v>
      </c>
      <c r="F151" s="205" t="b">
        <v>1</v>
      </c>
      <c r="G151" s="205" t="s">
        <v>56</v>
      </c>
      <c r="H151" s="192" t="s">
        <v>524</v>
      </c>
      <c r="J151" s="101" t="s">
        <v>58</v>
      </c>
      <c r="K151" s="101" t="s">
        <v>58</v>
      </c>
      <c r="L151" s="105" t="s">
        <v>3459</v>
      </c>
      <c r="M151" s="192" t="s">
        <v>3460</v>
      </c>
      <c r="N151" s="205" t="b">
        <v>0</v>
      </c>
      <c r="O151" s="154"/>
      <c r="P151" s="153"/>
      <c r="Q151" s="191"/>
      <c r="R151" s="153"/>
      <c r="S151" s="153"/>
      <c r="T151" s="101" t="s">
        <v>3460</v>
      </c>
      <c r="U151" s="101" t="s">
        <v>3461</v>
      </c>
      <c r="V151" s="101" t="s">
        <v>3462</v>
      </c>
      <c r="W151" s="101" t="s">
        <v>3463</v>
      </c>
      <c r="X151" s="101" t="s">
        <v>3464</v>
      </c>
      <c r="Y151" s="101" t="s">
        <v>3465</v>
      </c>
      <c r="Z151" s="101" t="s">
        <v>3466</v>
      </c>
      <c r="AA151" s="101" t="s">
        <v>3467</v>
      </c>
      <c r="AB151" s="101" t="s">
        <v>3468</v>
      </c>
      <c r="AC151" s="101" t="s">
        <v>3469</v>
      </c>
      <c r="AD151" s="101" t="s">
        <v>3470</v>
      </c>
      <c r="AE151" s="101" t="s">
        <v>3471</v>
      </c>
      <c r="AF151" s="101" t="s">
        <v>3472</v>
      </c>
      <c r="AG151" s="101" t="s">
        <v>3473</v>
      </c>
      <c r="AH151" s="101" t="s">
        <v>3474</v>
      </c>
      <c r="AI151" s="101" t="s">
        <v>3475</v>
      </c>
      <c r="AJ151" s="101" t="s">
        <v>3476</v>
      </c>
      <c r="AK151" s="101" t="s">
        <v>3477</v>
      </c>
      <c r="AL151" s="101" t="s">
        <v>3478</v>
      </c>
      <c r="AM151" s="101" t="s">
        <v>3479</v>
      </c>
      <c r="AN151" s="101" t="s">
        <v>3480</v>
      </c>
      <c r="AO151" s="101" t="s">
        <v>3481</v>
      </c>
      <c r="AP151" s="101" t="s">
        <v>3482</v>
      </c>
    </row>
    <row r="152" spans="1:42" ht="12.6" customHeight="1" thickTop="1" thickBot="1">
      <c r="A152" s="101" t="s">
        <v>3483</v>
      </c>
      <c r="B152" s="529">
        <v>2</v>
      </c>
      <c r="C152" s="529">
        <v>22</v>
      </c>
      <c r="D152" s="529">
        <v>3</v>
      </c>
      <c r="E152" s="147" t="s">
        <v>52</v>
      </c>
      <c r="F152" s="205" t="b">
        <v>0</v>
      </c>
      <c r="G152" s="205" t="s">
        <v>56</v>
      </c>
      <c r="H152" s="192" t="s">
        <v>1404</v>
      </c>
      <c r="J152" s="101" t="s">
        <v>1434</v>
      </c>
      <c r="K152" s="101" t="s">
        <v>1434</v>
      </c>
      <c r="L152" s="105" t="s">
        <v>3484</v>
      </c>
      <c r="M152" s="192" t="s">
        <v>3307</v>
      </c>
      <c r="N152" s="205" t="b">
        <v>0</v>
      </c>
      <c r="O152" s="154"/>
      <c r="P152" s="153"/>
      <c r="Q152" s="191"/>
      <c r="R152" s="153"/>
      <c r="S152" s="153"/>
      <c r="T152" s="101" t="s">
        <v>3307</v>
      </c>
      <c r="U152" s="101" t="s">
        <v>3485</v>
      </c>
      <c r="V152" s="101" t="s">
        <v>3486</v>
      </c>
      <c r="W152" s="101" t="s">
        <v>3310</v>
      </c>
      <c r="X152" s="101" t="s">
        <v>3311</v>
      </c>
      <c r="Y152" s="101" t="s">
        <v>3312</v>
      </c>
      <c r="Z152" s="101" t="s">
        <v>3485</v>
      </c>
      <c r="AA152" s="101" t="s">
        <v>3313</v>
      </c>
      <c r="AB152" s="101" t="s">
        <v>3314</v>
      </c>
      <c r="AC152" s="101" t="s">
        <v>3315</v>
      </c>
      <c r="AD152" s="101" t="s">
        <v>3316</v>
      </c>
      <c r="AE152" s="101" t="s">
        <v>3317</v>
      </c>
      <c r="AF152" s="101" t="s">
        <v>3318</v>
      </c>
      <c r="AG152" s="101" t="s">
        <v>3319</v>
      </c>
      <c r="AH152" s="101" t="s">
        <v>3320</v>
      </c>
      <c r="AI152" s="101" t="s">
        <v>3321</v>
      </c>
      <c r="AJ152" s="101" t="s">
        <v>3322</v>
      </c>
      <c r="AK152" s="101" t="s">
        <v>3487</v>
      </c>
      <c r="AL152" s="101" t="s">
        <v>3324</v>
      </c>
      <c r="AM152" s="101" t="s">
        <v>3325</v>
      </c>
      <c r="AN152" s="101" t="s">
        <v>3326</v>
      </c>
      <c r="AO152" s="101" t="s">
        <v>3327</v>
      </c>
      <c r="AP152" s="101" t="s">
        <v>3328</v>
      </c>
    </row>
    <row r="153" spans="1:42" ht="126.6" customHeight="1" thickTop="1" thickBot="1">
      <c r="A153" s="101" t="s">
        <v>3488</v>
      </c>
      <c r="B153" s="529">
        <v>2</v>
      </c>
      <c r="C153" s="529">
        <v>23</v>
      </c>
      <c r="E153" s="147" t="s">
        <v>52</v>
      </c>
      <c r="F153" s="205" t="b">
        <v>1</v>
      </c>
      <c r="G153" s="205" t="s">
        <v>56</v>
      </c>
      <c r="H153" s="192" t="s">
        <v>496</v>
      </c>
      <c r="I153" s="192">
        <v>5.0999999999999996</v>
      </c>
      <c r="J153" s="101" t="s">
        <v>58</v>
      </c>
      <c r="K153" s="101" t="s">
        <v>58</v>
      </c>
      <c r="L153" s="105" t="s">
        <v>3489</v>
      </c>
      <c r="M153" s="192" t="s">
        <v>3490</v>
      </c>
      <c r="N153" s="205" t="b">
        <v>1</v>
      </c>
      <c r="O153" s="154" t="s">
        <v>3491</v>
      </c>
      <c r="P153" s="153" t="s">
        <v>3490</v>
      </c>
      <c r="Q153" s="191" t="s">
        <v>3492</v>
      </c>
      <c r="R153" s="153" t="s">
        <v>500</v>
      </c>
      <c r="S153" s="172"/>
      <c r="T153" s="101" t="s">
        <v>3490</v>
      </c>
      <c r="U153" s="101" t="s">
        <v>3133</v>
      </c>
      <c r="V153" s="101" t="s">
        <v>3129</v>
      </c>
      <c r="W153" s="101" t="s">
        <v>3130</v>
      </c>
      <c r="X153" s="101" t="s">
        <v>3131</v>
      </c>
      <c r="Y153" s="101" t="s">
        <v>3132</v>
      </c>
      <c r="Z153" s="101" t="s">
        <v>3133</v>
      </c>
      <c r="AA153" s="101" t="s">
        <v>3134</v>
      </c>
      <c r="AB153" s="101" t="s">
        <v>3135</v>
      </c>
      <c r="AC153" s="101" t="s">
        <v>3493</v>
      </c>
      <c r="AD153" s="101" t="s">
        <v>3137</v>
      </c>
      <c r="AE153" s="101" t="s">
        <v>3138</v>
      </c>
      <c r="AF153" s="101" t="s">
        <v>3494</v>
      </c>
      <c r="AG153" s="101" t="s">
        <v>3140</v>
      </c>
      <c r="AH153" s="101" t="s">
        <v>3141</v>
      </c>
      <c r="AI153" s="101" t="s">
        <v>3142</v>
      </c>
      <c r="AJ153" s="101" t="s">
        <v>3143</v>
      </c>
      <c r="AK153" s="101" t="s">
        <v>3144</v>
      </c>
      <c r="AL153" s="101" t="s">
        <v>3495</v>
      </c>
      <c r="AM153" s="101" t="s">
        <v>3146</v>
      </c>
      <c r="AN153" s="101" t="s">
        <v>3147</v>
      </c>
      <c r="AO153" s="101" t="s">
        <v>3148</v>
      </c>
      <c r="AP153" s="101" t="s">
        <v>3149</v>
      </c>
    </row>
    <row r="154" spans="1:42" ht="35.4" customHeight="1" thickTop="1" thickBot="1">
      <c r="A154" s="101" t="s">
        <v>3496</v>
      </c>
      <c r="B154" s="529">
        <v>2</v>
      </c>
      <c r="C154" s="529">
        <v>24</v>
      </c>
      <c r="E154" s="147" t="s">
        <v>52</v>
      </c>
      <c r="F154" s="205" t="b">
        <v>0</v>
      </c>
      <c r="G154" s="205" t="s">
        <v>56</v>
      </c>
      <c r="H154" s="192" t="s">
        <v>1404</v>
      </c>
      <c r="I154" s="192">
        <v>5.0999999999999996</v>
      </c>
      <c r="J154" s="101" t="s">
        <v>58</v>
      </c>
      <c r="K154" s="101" t="s">
        <v>58</v>
      </c>
      <c r="L154" s="105" t="s">
        <v>3497</v>
      </c>
      <c r="M154" s="192" t="s">
        <v>3498</v>
      </c>
      <c r="N154" s="205" t="b">
        <v>1</v>
      </c>
      <c r="O154" s="154" t="s">
        <v>3499</v>
      </c>
      <c r="P154" s="153" t="s">
        <v>3498</v>
      </c>
      <c r="Q154" s="185" t="s">
        <v>3500</v>
      </c>
      <c r="R154" s="186" t="s">
        <v>1410</v>
      </c>
      <c r="S154" s="172"/>
      <c r="T154" s="101" t="s">
        <v>3498</v>
      </c>
      <c r="U154" s="101" t="s">
        <v>3501</v>
      </c>
      <c r="V154" s="101" t="s">
        <v>3502</v>
      </c>
      <c r="W154" s="101" t="s">
        <v>3503</v>
      </c>
      <c r="X154" s="101" t="s">
        <v>3504</v>
      </c>
      <c r="Y154" s="101" t="s">
        <v>3505</v>
      </c>
      <c r="Z154" s="101" t="s">
        <v>3506</v>
      </c>
      <c r="AA154" s="101" t="s">
        <v>3507</v>
      </c>
      <c r="AB154" s="101" t="s">
        <v>3508</v>
      </c>
      <c r="AC154" s="101" t="s">
        <v>3509</v>
      </c>
      <c r="AD154" s="101" t="s">
        <v>3510</v>
      </c>
      <c r="AE154" s="101" t="s">
        <v>3511</v>
      </c>
      <c r="AF154" s="101" t="s">
        <v>3512</v>
      </c>
      <c r="AG154" s="101" t="s">
        <v>3513</v>
      </c>
      <c r="AH154" s="101" t="s">
        <v>3514</v>
      </c>
      <c r="AI154" s="101" t="s">
        <v>3515</v>
      </c>
      <c r="AJ154" s="101" t="s">
        <v>3516</v>
      </c>
      <c r="AK154" s="101" t="s">
        <v>3517</v>
      </c>
      <c r="AL154" s="101" t="s">
        <v>3518</v>
      </c>
      <c r="AM154" s="101" t="s">
        <v>3519</v>
      </c>
      <c r="AN154" s="101" t="s">
        <v>3520</v>
      </c>
      <c r="AO154" s="101" t="s">
        <v>3521</v>
      </c>
      <c r="AP154" s="101" t="s">
        <v>3522</v>
      </c>
    </row>
    <row r="155" spans="1:42" ht="24" customHeight="1" thickTop="1" thickBot="1">
      <c r="A155" s="101" t="s">
        <v>3523</v>
      </c>
      <c r="B155" s="529">
        <v>2</v>
      </c>
      <c r="C155" s="529">
        <v>25</v>
      </c>
      <c r="E155" s="147" t="s">
        <v>52</v>
      </c>
      <c r="F155" s="205" t="b">
        <v>1</v>
      </c>
      <c r="G155" s="205" t="s">
        <v>56</v>
      </c>
      <c r="H155" s="192" t="s">
        <v>573</v>
      </c>
      <c r="I155" s="192">
        <v>5.0999999999999996</v>
      </c>
      <c r="J155" s="101" t="s">
        <v>58</v>
      </c>
      <c r="K155" s="101" t="s">
        <v>58</v>
      </c>
      <c r="L155" s="105" t="s">
        <v>3524</v>
      </c>
      <c r="M155" s="192" t="s">
        <v>3525</v>
      </c>
      <c r="N155" s="205" t="b">
        <v>1</v>
      </c>
      <c r="O155" s="154" t="s">
        <v>3526</v>
      </c>
      <c r="P155" s="153" t="s">
        <v>3525</v>
      </c>
      <c r="Q155" s="189" t="s">
        <v>3527</v>
      </c>
      <c r="R155" s="153" t="s">
        <v>573</v>
      </c>
      <c r="S155" s="172"/>
      <c r="T155" s="101" t="s">
        <v>3525</v>
      </c>
      <c r="U155" s="101" t="s">
        <v>3528</v>
      </c>
      <c r="V155" s="101" t="s">
        <v>3529</v>
      </c>
      <c r="W155" s="101" t="s">
        <v>3530</v>
      </c>
      <c r="X155" s="101" t="s">
        <v>3531</v>
      </c>
      <c r="Y155" s="101" t="s">
        <v>3532</v>
      </c>
      <c r="Z155" s="101" t="s">
        <v>3528</v>
      </c>
      <c r="AA155" s="101" t="s">
        <v>3533</v>
      </c>
      <c r="AB155" s="101" t="s">
        <v>3534</v>
      </c>
      <c r="AC155" s="101" t="s">
        <v>3535</v>
      </c>
      <c r="AD155" s="101" t="s">
        <v>3536</v>
      </c>
      <c r="AE155" s="101" t="s">
        <v>3537</v>
      </c>
      <c r="AF155" s="101" t="s">
        <v>3538</v>
      </c>
      <c r="AG155" s="101" t="s">
        <v>3539</v>
      </c>
      <c r="AH155" s="101" t="s">
        <v>3540</v>
      </c>
      <c r="AI155" s="101" t="s">
        <v>3541</v>
      </c>
      <c r="AJ155" s="101" t="s">
        <v>3542</v>
      </c>
      <c r="AK155" s="101" t="s">
        <v>3543</v>
      </c>
      <c r="AL155" s="101" t="s">
        <v>3544</v>
      </c>
      <c r="AM155" s="101" t="s">
        <v>3545</v>
      </c>
      <c r="AN155" s="101" t="s">
        <v>3546</v>
      </c>
      <c r="AO155" s="101" t="s">
        <v>3547</v>
      </c>
      <c r="AP155" s="101" t="s">
        <v>3548</v>
      </c>
    </row>
    <row r="156" spans="1:42" ht="35.4" customHeight="1" thickTop="1" thickBot="1">
      <c r="A156" s="101" t="s">
        <v>3549</v>
      </c>
      <c r="B156" s="529">
        <v>2</v>
      </c>
      <c r="C156" s="529">
        <v>26</v>
      </c>
      <c r="E156" s="147" t="s">
        <v>52</v>
      </c>
      <c r="F156" s="205" t="b">
        <v>1</v>
      </c>
      <c r="G156" s="205" t="s">
        <v>56</v>
      </c>
      <c r="H156" s="192" t="s">
        <v>84</v>
      </c>
      <c r="I156" s="192">
        <v>5.0999999999999996</v>
      </c>
      <c r="J156" s="101" t="s">
        <v>58</v>
      </c>
      <c r="K156" s="101" t="s">
        <v>58</v>
      </c>
      <c r="L156" s="105" t="s">
        <v>3550</v>
      </c>
      <c r="M156" s="192" t="s">
        <v>3551</v>
      </c>
      <c r="N156" s="205" t="b">
        <v>1</v>
      </c>
      <c r="O156" s="154" t="s">
        <v>3552</v>
      </c>
      <c r="P156" s="153" t="s">
        <v>3551</v>
      </c>
      <c r="Q156" s="189" t="s">
        <v>3553</v>
      </c>
      <c r="R156" s="186" t="s">
        <v>89</v>
      </c>
      <c r="S156" s="172"/>
      <c r="T156" s="101" t="s">
        <v>3551</v>
      </c>
      <c r="U156" s="101" t="s">
        <v>3554</v>
      </c>
      <c r="V156" s="101" t="s">
        <v>3555</v>
      </c>
      <c r="W156" s="101" t="s">
        <v>3556</v>
      </c>
      <c r="X156" s="101" t="s">
        <v>3557</v>
      </c>
      <c r="Y156" s="101" t="s">
        <v>3558</v>
      </c>
      <c r="Z156" s="101" t="s">
        <v>3554</v>
      </c>
      <c r="AA156" s="101" t="s">
        <v>3559</v>
      </c>
      <c r="AB156" s="101" t="s">
        <v>3560</v>
      </c>
      <c r="AC156" s="101" t="s">
        <v>3561</v>
      </c>
      <c r="AD156" s="101" t="s">
        <v>3562</v>
      </c>
      <c r="AE156" s="101" t="s">
        <v>3563</v>
      </c>
      <c r="AF156" s="101" t="s">
        <v>3564</v>
      </c>
      <c r="AG156" s="101" t="s">
        <v>3565</v>
      </c>
      <c r="AH156" s="101" t="s">
        <v>3566</v>
      </c>
      <c r="AI156" s="101" t="s">
        <v>3567</v>
      </c>
      <c r="AJ156" s="101" t="s">
        <v>3568</v>
      </c>
      <c r="AK156" s="101" t="s">
        <v>3569</v>
      </c>
      <c r="AL156" s="101" t="s">
        <v>3570</v>
      </c>
      <c r="AM156" s="101" t="s">
        <v>3571</v>
      </c>
      <c r="AN156" s="101" t="s">
        <v>3572</v>
      </c>
      <c r="AO156" s="101" t="s">
        <v>3573</v>
      </c>
      <c r="AP156" s="101" t="s">
        <v>3574</v>
      </c>
    </row>
    <row r="157" spans="1:42" ht="12.6" customHeight="1" thickTop="1" thickBot="1">
      <c r="J157" s="101" t="s">
        <v>51</v>
      </c>
      <c r="K157" s="101" t="s">
        <v>51</v>
      </c>
      <c r="L157" s="105" t="s">
        <v>912</v>
      </c>
      <c r="M157" s="192">
        <v>0</v>
      </c>
      <c r="N157" s="205" t="b">
        <v>0</v>
      </c>
      <c r="O157" s="101"/>
      <c r="R157" s="101"/>
      <c r="S157" s="101"/>
    </row>
    <row r="158" spans="1:42" ht="24" customHeight="1" thickTop="1" thickBot="1">
      <c r="A158" s="101" t="s">
        <v>3575</v>
      </c>
      <c r="B158" s="529">
        <v>3</v>
      </c>
      <c r="C158" s="529">
        <v>1</v>
      </c>
      <c r="E158" s="147" t="s">
        <v>52</v>
      </c>
      <c r="F158" s="205" t="b">
        <v>1</v>
      </c>
      <c r="G158" s="205" t="s">
        <v>3576</v>
      </c>
      <c r="H158" s="192" t="s">
        <v>84</v>
      </c>
      <c r="J158" s="101" t="s">
        <v>3577</v>
      </c>
      <c r="K158" s="101" t="s">
        <v>3577</v>
      </c>
      <c r="L158" s="105" t="s">
        <v>3578</v>
      </c>
      <c r="M158" s="192" t="s">
        <v>3579</v>
      </c>
      <c r="N158" s="205" t="b">
        <v>1</v>
      </c>
      <c r="O158" s="154" t="s">
        <v>3580</v>
      </c>
      <c r="P158" s="153" t="s">
        <v>3579</v>
      </c>
      <c r="Q158" s="185" t="s">
        <v>3581</v>
      </c>
      <c r="R158" s="186" t="s">
        <v>89</v>
      </c>
      <c r="S158" s="172"/>
      <c r="T158" s="101" t="s">
        <v>3579</v>
      </c>
      <c r="U158" s="101" t="s">
        <v>3582</v>
      </c>
      <c r="V158" s="101" t="s">
        <v>3579</v>
      </c>
      <c r="W158" s="101" t="s">
        <v>3583</v>
      </c>
      <c r="X158" s="101" t="s">
        <v>3584</v>
      </c>
      <c r="Y158" s="101" t="s">
        <v>3585</v>
      </c>
      <c r="Z158" s="101" t="s">
        <v>3582</v>
      </c>
      <c r="AA158" s="101" t="s">
        <v>3586</v>
      </c>
      <c r="AB158" s="101" t="s">
        <v>3587</v>
      </c>
      <c r="AC158" s="101" t="s">
        <v>3588</v>
      </c>
      <c r="AD158" s="101" t="s">
        <v>3589</v>
      </c>
      <c r="AE158" s="101" t="s">
        <v>3590</v>
      </c>
      <c r="AF158" s="101" t="s">
        <v>3591</v>
      </c>
      <c r="AG158" s="101" t="s">
        <v>3592</v>
      </c>
      <c r="AH158" s="101" t="s">
        <v>3593</v>
      </c>
      <c r="AI158" s="101" t="s">
        <v>3594</v>
      </c>
      <c r="AJ158" s="101" t="s">
        <v>3582</v>
      </c>
      <c r="AK158" s="101" t="s">
        <v>3595</v>
      </c>
      <c r="AL158" s="101" t="s">
        <v>3596</v>
      </c>
      <c r="AM158" s="101" t="s">
        <v>3597</v>
      </c>
      <c r="AN158" s="101" t="s">
        <v>3598</v>
      </c>
      <c r="AO158" s="101" t="s">
        <v>3599</v>
      </c>
      <c r="AP158" s="101" t="s">
        <v>3600</v>
      </c>
    </row>
    <row r="159" spans="1:42" ht="12.6" customHeight="1" thickTop="1" thickBot="1">
      <c r="A159" s="101" t="s">
        <v>3601</v>
      </c>
      <c r="B159" s="529">
        <v>3</v>
      </c>
      <c r="C159" s="529">
        <v>2</v>
      </c>
      <c r="E159" s="147" t="s">
        <v>52</v>
      </c>
      <c r="F159" s="205" t="b">
        <v>1</v>
      </c>
      <c r="G159" s="205" t="s">
        <v>3576</v>
      </c>
      <c r="H159" s="192" t="s">
        <v>496</v>
      </c>
      <c r="J159" s="101" t="s">
        <v>3577</v>
      </c>
      <c r="K159" s="101" t="s">
        <v>3577</v>
      </c>
      <c r="L159" s="105" t="s">
        <v>3602</v>
      </c>
      <c r="M159" s="192" t="s">
        <v>3603</v>
      </c>
      <c r="N159" s="205" t="b">
        <v>1</v>
      </c>
      <c r="O159" s="154" t="s">
        <v>3604</v>
      </c>
      <c r="P159" s="153" t="s">
        <v>3603</v>
      </c>
      <c r="Q159" s="189" t="s">
        <v>3605</v>
      </c>
      <c r="R159" s="153" t="s">
        <v>500</v>
      </c>
      <c r="S159" s="172"/>
      <c r="T159" s="101" t="s">
        <v>3603</v>
      </c>
      <c r="U159" s="101" t="s">
        <v>3606</v>
      </c>
      <c r="V159" s="101" t="s">
        <v>3607</v>
      </c>
      <c r="W159" s="101" t="s">
        <v>3608</v>
      </c>
      <c r="X159" s="101" t="s">
        <v>3609</v>
      </c>
      <c r="Y159" s="101" t="s">
        <v>3610</v>
      </c>
      <c r="Z159" s="101" t="s">
        <v>3606</v>
      </c>
      <c r="AA159" s="101" t="s">
        <v>3611</v>
      </c>
      <c r="AB159" s="101" t="s">
        <v>3612</v>
      </c>
      <c r="AC159" s="101" t="s">
        <v>3613</v>
      </c>
      <c r="AD159" s="101" t="s">
        <v>3614</v>
      </c>
      <c r="AE159" s="101" t="s">
        <v>3615</v>
      </c>
      <c r="AF159" s="101" t="s">
        <v>3616</v>
      </c>
      <c r="AG159" s="101" t="s">
        <v>3617</v>
      </c>
      <c r="AH159" s="101" t="s">
        <v>3618</v>
      </c>
      <c r="AI159" s="101" t="s">
        <v>3619</v>
      </c>
      <c r="AJ159" s="101" t="s">
        <v>3620</v>
      </c>
      <c r="AK159" s="101" t="s">
        <v>3621</v>
      </c>
      <c r="AL159" s="101" t="s">
        <v>3622</v>
      </c>
      <c r="AM159" s="101" t="s">
        <v>3623</v>
      </c>
      <c r="AN159" s="101" t="s">
        <v>3618</v>
      </c>
      <c r="AO159" s="101" t="s">
        <v>3624</v>
      </c>
      <c r="AP159" s="101" t="s">
        <v>3625</v>
      </c>
    </row>
    <row r="160" spans="1:42" ht="24" customHeight="1" thickTop="1" thickBot="1">
      <c r="A160" s="101" t="s">
        <v>3626</v>
      </c>
      <c r="B160" s="529">
        <v>3</v>
      </c>
      <c r="C160" s="529">
        <v>3</v>
      </c>
      <c r="E160" s="147" t="s">
        <v>52</v>
      </c>
      <c r="F160" s="205" t="b">
        <v>1</v>
      </c>
      <c r="G160" s="205" t="s">
        <v>3576</v>
      </c>
      <c r="H160" s="192" t="s">
        <v>682</v>
      </c>
      <c r="J160" s="101" t="s">
        <v>3577</v>
      </c>
      <c r="K160" s="101" t="s">
        <v>3577</v>
      </c>
      <c r="L160" s="105" t="s">
        <v>3627</v>
      </c>
      <c r="M160" s="192" t="s">
        <v>3628</v>
      </c>
      <c r="N160" s="205" t="b">
        <v>1</v>
      </c>
      <c r="O160" s="154" t="s">
        <v>3629</v>
      </c>
      <c r="P160" s="153" t="s">
        <v>3628</v>
      </c>
      <c r="Q160" s="185" t="s">
        <v>3630</v>
      </c>
      <c r="R160" s="153" t="s">
        <v>3631</v>
      </c>
      <c r="S160" s="172"/>
      <c r="T160" s="449" t="s">
        <v>3628</v>
      </c>
      <c r="U160" s="101" t="s">
        <v>3632</v>
      </c>
      <c r="V160" s="261" t="s">
        <v>3633</v>
      </c>
      <c r="W160" s="261" t="s">
        <v>3634</v>
      </c>
      <c r="X160" s="261" t="s">
        <v>3635</v>
      </c>
      <c r="Y160" s="261" t="s">
        <v>3636</v>
      </c>
      <c r="Z160" s="261" t="s">
        <v>3637</v>
      </c>
      <c r="AA160" s="261" t="s">
        <v>3638</v>
      </c>
      <c r="AB160" s="261" t="s">
        <v>3639</v>
      </c>
      <c r="AC160" s="261" t="s">
        <v>3640</v>
      </c>
      <c r="AD160" s="261" t="s">
        <v>3641</v>
      </c>
      <c r="AE160" s="261" t="s">
        <v>3642</v>
      </c>
      <c r="AF160" s="261" t="s">
        <v>3643</v>
      </c>
      <c r="AG160" s="261" t="s">
        <v>3644</v>
      </c>
      <c r="AH160" s="261" t="s">
        <v>3645</v>
      </c>
      <c r="AI160" s="261" t="s">
        <v>3646</v>
      </c>
      <c r="AJ160" s="261" t="s">
        <v>3647</v>
      </c>
      <c r="AK160" s="261" t="s">
        <v>3648</v>
      </c>
      <c r="AL160" s="261" t="s">
        <v>3649</v>
      </c>
      <c r="AM160" s="261" t="s">
        <v>3650</v>
      </c>
      <c r="AN160" s="261" t="s">
        <v>3651</v>
      </c>
      <c r="AO160" s="261" t="s">
        <v>3652</v>
      </c>
      <c r="AP160" s="261" t="s">
        <v>3653</v>
      </c>
    </row>
    <row r="161" spans="1:42" ht="24" customHeight="1" thickTop="1" thickBot="1">
      <c r="A161" s="101" t="s">
        <v>3654</v>
      </c>
      <c r="B161" s="529">
        <v>3</v>
      </c>
      <c r="C161" s="529">
        <v>4</v>
      </c>
      <c r="E161" s="147" t="s">
        <v>52</v>
      </c>
      <c r="F161" s="205" t="b">
        <v>1</v>
      </c>
      <c r="G161" s="205" t="s">
        <v>3576</v>
      </c>
      <c r="H161" s="192" t="s">
        <v>682</v>
      </c>
      <c r="J161" s="101" t="s">
        <v>3577</v>
      </c>
      <c r="K161" s="101" t="s">
        <v>3577</v>
      </c>
      <c r="L161" s="105" t="s">
        <v>3655</v>
      </c>
      <c r="M161" s="192" t="s">
        <v>3656</v>
      </c>
      <c r="N161" s="205" t="b">
        <v>1</v>
      </c>
      <c r="O161" s="154" t="s">
        <v>3657</v>
      </c>
      <c r="P161" s="153" t="s">
        <v>3656</v>
      </c>
      <c r="Q161" s="189" t="s">
        <v>3658</v>
      </c>
      <c r="R161" s="153" t="s">
        <v>3631</v>
      </c>
      <c r="S161" s="172"/>
      <c r="T161" s="449" t="s">
        <v>3656</v>
      </c>
      <c r="U161" s="101" t="s">
        <v>3659</v>
      </c>
      <c r="V161" s="261" t="s">
        <v>3660</v>
      </c>
      <c r="W161" s="261" t="s">
        <v>3661</v>
      </c>
      <c r="X161" s="261" t="s">
        <v>3662</v>
      </c>
      <c r="Y161" s="261" t="s">
        <v>3663</v>
      </c>
      <c r="Z161" s="261" t="s">
        <v>3659</v>
      </c>
      <c r="AA161" s="261" t="s">
        <v>3664</v>
      </c>
      <c r="AB161" s="261" t="s">
        <v>3665</v>
      </c>
      <c r="AC161" s="261" t="s">
        <v>3666</v>
      </c>
      <c r="AD161" s="261" t="s">
        <v>3667</v>
      </c>
      <c r="AE161" s="261" t="s">
        <v>3668</v>
      </c>
      <c r="AF161" s="261" t="s">
        <v>3669</v>
      </c>
      <c r="AG161" s="261" t="s">
        <v>3670</v>
      </c>
      <c r="AH161" s="261" t="s">
        <v>3671</v>
      </c>
      <c r="AI161" s="261" t="s">
        <v>3672</v>
      </c>
      <c r="AJ161" s="261" t="s">
        <v>3659</v>
      </c>
      <c r="AK161" s="261" t="s">
        <v>3673</v>
      </c>
      <c r="AL161" s="261" t="s">
        <v>3674</v>
      </c>
      <c r="AM161" s="261" t="s">
        <v>3675</v>
      </c>
      <c r="AN161" s="261" t="s">
        <v>3676</v>
      </c>
      <c r="AO161" s="261" t="s">
        <v>3677</v>
      </c>
      <c r="AP161" s="261" t="s">
        <v>3678</v>
      </c>
    </row>
    <row r="162" spans="1:42" ht="24" customHeight="1" thickTop="1" thickBot="1">
      <c r="A162" s="101" t="s">
        <v>3679</v>
      </c>
      <c r="B162" s="529">
        <v>3</v>
      </c>
      <c r="C162" s="529">
        <v>5</v>
      </c>
      <c r="E162" s="147" t="s">
        <v>113</v>
      </c>
      <c r="F162" s="205" t="b">
        <v>0</v>
      </c>
      <c r="G162" s="205" t="s">
        <v>3576</v>
      </c>
      <c r="H162" s="192" t="s">
        <v>1156</v>
      </c>
      <c r="J162" s="101" t="s">
        <v>3577</v>
      </c>
      <c r="K162" s="101" t="s">
        <v>3577</v>
      </c>
      <c r="L162" s="105" t="s">
        <v>3680</v>
      </c>
      <c r="M162" s="192" t="s">
        <v>3681</v>
      </c>
      <c r="N162" s="205" t="b">
        <v>1</v>
      </c>
      <c r="O162" s="154" t="s">
        <v>3682</v>
      </c>
      <c r="P162" s="153" t="s">
        <v>3681</v>
      </c>
      <c r="Q162" s="189" t="s">
        <v>3683</v>
      </c>
      <c r="R162" s="153" t="s">
        <v>1162</v>
      </c>
      <c r="S162" s="172"/>
      <c r="T162" s="101" t="s">
        <v>3681</v>
      </c>
      <c r="U162" s="101" t="s">
        <v>3684</v>
      </c>
      <c r="V162" s="101" t="s">
        <v>3685</v>
      </c>
      <c r="W162" s="101" t="s">
        <v>3686</v>
      </c>
      <c r="X162" s="101" t="s">
        <v>3687</v>
      </c>
      <c r="Y162" s="101" t="s">
        <v>3681</v>
      </c>
      <c r="Z162" s="101" t="s">
        <v>3684</v>
      </c>
      <c r="AA162" s="101" t="s">
        <v>3688</v>
      </c>
      <c r="AB162" s="101" t="s">
        <v>3689</v>
      </c>
      <c r="AC162" s="101" t="s">
        <v>3690</v>
      </c>
      <c r="AD162" s="101" t="s">
        <v>3691</v>
      </c>
      <c r="AE162" s="101" t="s">
        <v>3692</v>
      </c>
      <c r="AF162" s="101" t="s">
        <v>3693</v>
      </c>
      <c r="AG162" s="101" t="s">
        <v>3694</v>
      </c>
      <c r="AH162" s="101" t="s">
        <v>3695</v>
      </c>
      <c r="AI162" s="101" t="s">
        <v>3696</v>
      </c>
      <c r="AJ162" s="101" t="s">
        <v>3697</v>
      </c>
      <c r="AK162" s="101" t="s">
        <v>3698</v>
      </c>
      <c r="AL162" s="101" t="s">
        <v>3699</v>
      </c>
      <c r="AM162" s="101" t="s">
        <v>3700</v>
      </c>
      <c r="AN162" s="101" t="s">
        <v>3701</v>
      </c>
      <c r="AO162" s="101" t="s">
        <v>3702</v>
      </c>
      <c r="AP162" s="101" t="s">
        <v>3703</v>
      </c>
    </row>
    <row r="163" spans="1:42" ht="12.6" customHeight="1" thickTop="1" thickBot="1">
      <c r="A163" s="101" t="s">
        <v>3704</v>
      </c>
      <c r="B163" s="529">
        <v>3</v>
      </c>
      <c r="C163" s="529">
        <v>5</v>
      </c>
      <c r="D163" s="529">
        <v>1</v>
      </c>
      <c r="E163" s="147" t="s">
        <v>52</v>
      </c>
      <c r="F163" s="205" t="b">
        <v>0</v>
      </c>
      <c r="G163" s="205" t="s">
        <v>3576</v>
      </c>
      <c r="H163" s="192" t="s">
        <v>524</v>
      </c>
      <c r="J163" s="101" t="s">
        <v>3577</v>
      </c>
      <c r="K163" s="101" t="s">
        <v>3577</v>
      </c>
      <c r="L163" s="105" t="s">
        <v>3705</v>
      </c>
      <c r="M163" s="192" t="s">
        <v>3706</v>
      </c>
      <c r="N163" s="205" t="b">
        <v>0</v>
      </c>
      <c r="O163" s="154"/>
      <c r="P163" s="153"/>
      <c r="Q163" s="191"/>
      <c r="R163" s="153"/>
      <c r="S163" s="153"/>
      <c r="T163" s="101" t="s">
        <v>3706</v>
      </c>
      <c r="U163" s="101" t="s">
        <v>3707</v>
      </c>
      <c r="V163" s="101" t="s">
        <v>3708</v>
      </c>
      <c r="W163" s="101" t="s">
        <v>3709</v>
      </c>
      <c r="X163" s="101" t="s">
        <v>3710</v>
      </c>
      <c r="Y163" s="101" t="s">
        <v>3711</v>
      </c>
      <c r="Z163" s="101" t="s">
        <v>3707</v>
      </c>
      <c r="AA163" s="101" t="s">
        <v>3712</v>
      </c>
      <c r="AB163" s="101" t="s">
        <v>3713</v>
      </c>
      <c r="AC163" s="101" t="s">
        <v>3714</v>
      </c>
      <c r="AD163" s="101" t="s">
        <v>3715</v>
      </c>
      <c r="AE163" s="101" t="s">
        <v>3716</v>
      </c>
      <c r="AF163" s="101" t="s">
        <v>3717</v>
      </c>
      <c r="AG163" s="101" t="s">
        <v>3717</v>
      </c>
      <c r="AH163" s="101" t="s">
        <v>3718</v>
      </c>
      <c r="AI163" s="101" t="s">
        <v>3719</v>
      </c>
      <c r="AJ163" s="101" t="s">
        <v>3720</v>
      </c>
      <c r="AK163" s="101" t="s">
        <v>3721</v>
      </c>
      <c r="AL163" s="101" t="s">
        <v>3722</v>
      </c>
      <c r="AM163" s="101" t="s">
        <v>3723</v>
      </c>
      <c r="AN163" s="101" t="s">
        <v>3724</v>
      </c>
      <c r="AO163" s="101" t="s">
        <v>3725</v>
      </c>
      <c r="AP163" s="101" t="s">
        <v>3726</v>
      </c>
    </row>
    <row r="164" spans="1:42" ht="12.6" customHeight="1" thickTop="1" thickBot="1">
      <c r="A164" s="101" t="s">
        <v>3727</v>
      </c>
      <c r="B164" s="529">
        <v>3</v>
      </c>
      <c r="C164" s="529">
        <v>5</v>
      </c>
      <c r="D164" s="529">
        <v>2</v>
      </c>
      <c r="E164" s="147" t="s">
        <v>52</v>
      </c>
      <c r="F164" s="205" t="b">
        <v>0</v>
      </c>
      <c r="G164" s="205" t="s">
        <v>3576</v>
      </c>
      <c r="H164" s="192" t="s">
        <v>524</v>
      </c>
      <c r="J164" s="101" t="s">
        <v>3577</v>
      </c>
      <c r="K164" s="101" t="s">
        <v>3577</v>
      </c>
      <c r="L164" s="105" t="s">
        <v>3728</v>
      </c>
      <c r="M164" s="192" t="s">
        <v>3729</v>
      </c>
      <c r="N164" s="205" t="b">
        <v>0</v>
      </c>
      <c r="O164" s="154"/>
      <c r="P164" s="153"/>
      <c r="Q164" s="191"/>
      <c r="R164" s="153"/>
      <c r="S164" s="153"/>
      <c r="T164" s="101" t="s">
        <v>3729</v>
      </c>
      <c r="U164" s="101" t="s">
        <v>3730</v>
      </c>
      <c r="V164" s="101" t="s">
        <v>3731</v>
      </c>
      <c r="W164" s="101" t="s">
        <v>3732</v>
      </c>
      <c r="X164" s="101" t="s">
        <v>3733</v>
      </c>
      <c r="Y164" s="101" t="s">
        <v>3734</v>
      </c>
      <c r="Z164" s="101" t="s">
        <v>3730</v>
      </c>
      <c r="AA164" s="101" t="s">
        <v>3735</v>
      </c>
      <c r="AB164" s="101" t="s">
        <v>3736</v>
      </c>
      <c r="AC164" s="101" t="s">
        <v>3737</v>
      </c>
      <c r="AD164" s="101" t="s">
        <v>3738</v>
      </c>
      <c r="AE164" s="101" t="s">
        <v>3739</v>
      </c>
      <c r="AF164" s="101" t="s">
        <v>3740</v>
      </c>
      <c r="AG164" s="101" t="s">
        <v>3741</v>
      </c>
      <c r="AH164" s="101" t="s">
        <v>3742</v>
      </c>
      <c r="AI164" s="101" t="s">
        <v>3743</v>
      </c>
      <c r="AJ164" s="101" t="s">
        <v>3730</v>
      </c>
      <c r="AK164" s="101" t="s">
        <v>3744</v>
      </c>
      <c r="AL164" s="101" t="s">
        <v>3745</v>
      </c>
      <c r="AM164" s="101" t="s">
        <v>3746</v>
      </c>
      <c r="AN164" s="101" t="s">
        <v>3747</v>
      </c>
      <c r="AO164" s="101" t="s">
        <v>3748</v>
      </c>
      <c r="AP164" s="101" t="s">
        <v>3749</v>
      </c>
    </row>
    <row r="165" spans="1:42" ht="12.6" customHeight="1" thickTop="1" thickBot="1">
      <c r="A165" s="101" t="s">
        <v>3750</v>
      </c>
      <c r="B165" s="529">
        <v>3</v>
      </c>
      <c r="C165" s="529">
        <v>5</v>
      </c>
      <c r="D165" s="529">
        <v>3</v>
      </c>
      <c r="E165" s="147" t="s">
        <v>52</v>
      </c>
      <c r="F165" s="205" t="b">
        <v>0</v>
      </c>
      <c r="G165" s="205" t="s">
        <v>3576</v>
      </c>
      <c r="H165" s="192" t="s">
        <v>524</v>
      </c>
      <c r="J165" s="101" t="s">
        <v>3577</v>
      </c>
      <c r="K165" s="101" t="s">
        <v>3577</v>
      </c>
      <c r="L165" s="105" t="s">
        <v>3751</v>
      </c>
      <c r="M165" s="192" t="s">
        <v>3752</v>
      </c>
      <c r="N165" s="205" t="b">
        <v>0</v>
      </c>
      <c r="O165" s="154"/>
      <c r="P165" s="153"/>
      <c r="Q165" s="191"/>
      <c r="R165" s="153"/>
      <c r="S165" s="153"/>
      <c r="T165" s="101" t="s">
        <v>3752</v>
      </c>
      <c r="U165" s="101" t="s">
        <v>3753</v>
      </c>
      <c r="V165" s="101" t="s">
        <v>3754</v>
      </c>
      <c r="W165" s="101" t="s">
        <v>3755</v>
      </c>
      <c r="X165" s="101" t="s">
        <v>3756</v>
      </c>
      <c r="Y165" s="101" t="s">
        <v>3757</v>
      </c>
      <c r="Z165" s="101" t="s">
        <v>3753</v>
      </c>
      <c r="AA165" s="101" t="s">
        <v>3758</v>
      </c>
      <c r="AB165" s="101" t="s">
        <v>3759</v>
      </c>
      <c r="AC165" s="101" t="s">
        <v>3760</v>
      </c>
      <c r="AD165" s="101" t="s">
        <v>3761</v>
      </c>
      <c r="AE165" s="101" t="s">
        <v>3762</v>
      </c>
      <c r="AF165" s="101" t="s">
        <v>3763</v>
      </c>
      <c r="AG165" s="101" t="s">
        <v>3757</v>
      </c>
      <c r="AH165" s="101" t="s">
        <v>3764</v>
      </c>
      <c r="AI165" s="101" t="s">
        <v>3765</v>
      </c>
      <c r="AJ165" s="101" t="s">
        <v>3753</v>
      </c>
      <c r="AK165" s="101" t="s">
        <v>3766</v>
      </c>
      <c r="AL165" s="101" t="s">
        <v>3767</v>
      </c>
      <c r="AM165" s="101" t="s">
        <v>3768</v>
      </c>
      <c r="AN165" s="101" t="s">
        <v>3769</v>
      </c>
      <c r="AO165" s="101" t="s">
        <v>3770</v>
      </c>
      <c r="AP165" s="101" t="s">
        <v>3760</v>
      </c>
    </row>
    <row r="166" spans="1:42" ht="12.6" customHeight="1" thickTop="1" thickBot="1">
      <c r="A166" s="101" t="s">
        <v>3771</v>
      </c>
      <c r="B166" s="529">
        <v>3</v>
      </c>
      <c r="C166" s="529">
        <v>5</v>
      </c>
      <c r="D166" s="529">
        <v>4</v>
      </c>
      <c r="E166" s="147" t="s">
        <v>52</v>
      </c>
      <c r="F166" s="205" t="b">
        <v>0</v>
      </c>
      <c r="G166" s="205" t="s">
        <v>3576</v>
      </c>
      <c r="H166" s="192" t="s">
        <v>524</v>
      </c>
      <c r="J166" s="101" t="s">
        <v>3577</v>
      </c>
      <c r="K166" s="101" t="s">
        <v>3577</v>
      </c>
      <c r="L166" s="105" t="s">
        <v>3772</v>
      </c>
      <c r="M166" s="192" t="s">
        <v>3773</v>
      </c>
      <c r="N166" s="205" t="b">
        <v>0</v>
      </c>
      <c r="O166" s="154"/>
      <c r="P166" s="153"/>
      <c r="Q166" s="191"/>
      <c r="R166" s="153"/>
      <c r="S166" s="153"/>
      <c r="T166" s="101" t="s">
        <v>3773</v>
      </c>
      <c r="U166" s="101" t="s">
        <v>3774</v>
      </c>
      <c r="V166" s="101" t="s">
        <v>3775</v>
      </c>
      <c r="W166" s="101" t="s">
        <v>3776</v>
      </c>
      <c r="X166" s="101" t="s">
        <v>3777</v>
      </c>
      <c r="Y166" s="101" t="s">
        <v>3778</v>
      </c>
      <c r="Z166" s="101" t="s">
        <v>3774</v>
      </c>
      <c r="AA166" s="101" t="s">
        <v>3779</v>
      </c>
      <c r="AB166" s="101" t="s">
        <v>3780</v>
      </c>
      <c r="AC166" s="101" t="s">
        <v>3781</v>
      </c>
      <c r="AD166" s="101" t="s">
        <v>3782</v>
      </c>
      <c r="AE166" s="101" t="s">
        <v>3783</v>
      </c>
      <c r="AF166" s="101" t="s">
        <v>3784</v>
      </c>
      <c r="AG166" s="101" t="s">
        <v>3785</v>
      </c>
      <c r="AH166" s="101" t="s">
        <v>3786</v>
      </c>
      <c r="AI166" s="101" t="s">
        <v>3787</v>
      </c>
      <c r="AJ166" s="101" t="s">
        <v>3788</v>
      </c>
      <c r="AK166" s="101" t="s">
        <v>3789</v>
      </c>
      <c r="AL166" s="101" t="s">
        <v>3790</v>
      </c>
      <c r="AM166" s="101" t="s">
        <v>3791</v>
      </c>
      <c r="AN166" s="101" t="s">
        <v>3792</v>
      </c>
      <c r="AO166" s="101" t="s">
        <v>3793</v>
      </c>
      <c r="AP166" s="101" t="s">
        <v>3794</v>
      </c>
    </row>
    <row r="167" spans="1:42" ht="12.6" customHeight="1" thickTop="1" thickBot="1">
      <c r="A167" s="101" t="s">
        <v>3795</v>
      </c>
      <c r="B167" s="529">
        <v>3</v>
      </c>
      <c r="C167" s="529">
        <v>5</v>
      </c>
      <c r="D167" s="529">
        <v>5</v>
      </c>
      <c r="E167" s="147" t="s">
        <v>52</v>
      </c>
      <c r="F167" s="205" t="b">
        <v>0</v>
      </c>
      <c r="G167" s="205" t="s">
        <v>3576</v>
      </c>
      <c r="H167" s="192" t="s">
        <v>524</v>
      </c>
      <c r="J167" s="101" t="s">
        <v>3577</v>
      </c>
      <c r="K167" s="101" t="s">
        <v>3577</v>
      </c>
      <c r="L167" s="105" t="s">
        <v>3796</v>
      </c>
      <c r="M167" s="192" t="s">
        <v>3797</v>
      </c>
      <c r="N167" s="205" t="b">
        <v>0</v>
      </c>
      <c r="O167" s="154"/>
      <c r="P167" s="153"/>
      <c r="Q167" s="191"/>
      <c r="R167" s="153"/>
      <c r="S167" s="153"/>
      <c r="T167" s="101" t="s">
        <v>3797</v>
      </c>
      <c r="U167" s="101" t="s">
        <v>3798</v>
      </c>
      <c r="V167" s="101" t="s">
        <v>3799</v>
      </c>
      <c r="W167" s="101" t="s">
        <v>3800</v>
      </c>
      <c r="X167" s="101" t="s">
        <v>3801</v>
      </c>
      <c r="Y167" s="101" t="s">
        <v>3802</v>
      </c>
      <c r="Z167" s="101" t="s">
        <v>3798</v>
      </c>
      <c r="AA167" s="101" t="s">
        <v>3803</v>
      </c>
      <c r="AB167" s="101" t="s">
        <v>3804</v>
      </c>
      <c r="AC167" s="101" t="s">
        <v>3805</v>
      </c>
      <c r="AD167" s="101" t="s">
        <v>3806</v>
      </c>
      <c r="AE167" s="101" t="s">
        <v>3807</v>
      </c>
      <c r="AF167" s="101" t="s">
        <v>3808</v>
      </c>
      <c r="AG167" s="101" t="s">
        <v>3809</v>
      </c>
      <c r="AH167" s="101" t="s">
        <v>3810</v>
      </c>
      <c r="AI167" s="101" t="s">
        <v>3806</v>
      </c>
      <c r="AJ167" s="101" t="s">
        <v>3798</v>
      </c>
      <c r="AK167" s="101" t="s">
        <v>3811</v>
      </c>
      <c r="AL167" s="101" t="s">
        <v>3812</v>
      </c>
      <c r="AM167" s="101" t="s">
        <v>3804</v>
      </c>
      <c r="AN167" s="101" t="s">
        <v>3813</v>
      </c>
      <c r="AO167" s="101" t="s">
        <v>3814</v>
      </c>
      <c r="AP167" s="101" t="s">
        <v>3815</v>
      </c>
    </row>
    <row r="168" spans="1:42" ht="24" customHeight="1" thickTop="1" thickBot="1">
      <c r="A168" s="101" t="s">
        <v>3816</v>
      </c>
      <c r="B168" s="529">
        <v>3</v>
      </c>
      <c r="C168" s="529">
        <v>6</v>
      </c>
      <c r="E168" s="147" t="s">
        <v>52</v>
      </c>
      <c r="F168" s="205" t="b">
        <v>1</v>
      </c>
      <c r="G168" s="205" t="s">
        <v>3576</v>
      </c>
      <c r="H168" s="192" t="s">
        <v>84</v>
      </c>
      <c r="J168" s="101" t="s">
        <v>3577</v>
      </c>
      <c r="K168" s="101" t="s">
        <v>3577</v>
      </c>
      <c r="L168" s="105" t="s">
        <v>3817</v>
      </c>
      <c r="M168" s="192" t="s">
        <v>3818</v>
      </c>
      <c r="N168" s="205" t="b">
        <v>1</v>
      </c>
      <c r="O168" s="154" t="s">
        <v>3819</v>
      </c>
      <c r="P168" s="153" t="s">
        <v>3818</v>
      </c>
      <c r="Q168" s="185" t="s">
        <v>3820</v>
      </c>
      <c r="R168" s="186" t="s">
        <v>89</v>
      </c>
      <c r="S168" s="172"/>
      <c r="T168" s="101" t="s">
        <v>3818</v>
      </c>
      <c r="U168" s="101" t="s">
        <v>3821</v>
      </c>
      <c r="V168" s="101" t="s">
        <v>3822</v>
      </c>
      <c r="W168" s="101" t="s">
        <v>3823</v>
      </c>
      <c r="X168" s="101" t="s">
        <v>3824</v>
      </c>
      <c r="Y168" s="101" t="s">
        <v>3825</v>
      </c>
      <c r="Z168" s="101" t="s">
        <v>3826</v>
      </c>
      <c r="AA168" s="101" t="s">
        <v>3827</v>
      </c>
      <c r="AB168" s="101" t="s">
        <v>3828</v>
      </c>
      <c r="AC168" s="101" t="s">
        <v>3829</v>
      </c>
      <c r="AD168" s="101" t="s">
        <v>3830</v>
      </c>
      <c r="AE168" s="101" t="s">
        <v>3831</v>
      </c>
      <c r="AF168" s="101" t="s">
        <v>3832</v>
      </c>
      <c r="AG168" s="101" t="s">
        <v>3833</v>
      </c>
      <c r="AH168" s="101" t="s">
        <v>3834</v>
      </c>
      <c r="AI168" s="101" t="s">
        <v>3835</v>
      </c>
      <c r="AJ168" s="101" t="s">
        <v>3836</v>
      </c>
      <c r="AK168" s="101" t="s">
        <v>3837</v>
      </c>
      <c r="AL168" s="101" t="s">
        <v>3838</v>
      </c>
      <c r="AM168" s="101" t="s">
        <v>3839</v>
      </c>
      <c r="AN168" s="101" t="s">
        <v>3840</v>
      </c>
      <c r="AO168" s="101" t="s">
        <v>3841</v>
      </c>
      <c r="AP168" s="101" t="s">
        <v>3842</v>
      </c>
    </row>
    <row r="169" spans="1:42" ht="35.4" customHeight="1" thickTop="1" thickBot="1">
      <c r="A169" s="101" t="s">
        <v>3843</v>
      </c>
      <c r="B169" s="529">
        <v>3</v>
      </c>
      <c r="C169" s="529">
        <v>7</v>
      </c>
      <c r="E169" s="147" t="s">
        <v>52</v>
      </c>
      <c r="F169" s="205" t="b">
        <v>0</v>
      </c>
      <c r="G169" s="205" t="s">
        <v>3576</v>
      </c>
      <c r="H169" s="192" t="s">
        <v>1404</v>
      </c>
      <c r="J169" s="101" t="s">
        <v>3577</v>
      </c>
      <c r="K169" s="101" t="s">
        <v>3577</v>
      </c>
      <c r="L169" s="105" t="s">
        <v>3844</v>
      </c>
      <c r="M169" s="192" t="s">
        <v>3845</v>
      </c>
      <c r="N169" s="205" t="b">
        <v>1</v>
      </c>
      <c r="O169" s="154" t="s">
        <v>3846</v>
      </c>
      <c r="P169" s="153" t="s">
        <v>3845</v>
      </c>
      <c r="Q169" s="189" t="s">
        <v>3847</v>
      </c>
      <c r="R169" s="186" t="s">
        <v>1410</v>
      </c>
      <c r="S169" s="172"/>
      <c r="T169" s="460" t="s">
        <v>3845</v>
      </c>
      <c r="U169" s="105" t="s">
        <v>3848</v>
      </c>
      <c r="V169" s="101" t="s">
        <v>3849</v>
      </c>
      <c r="W169" s="101" t="s">
        <v>3850</v>
      </c>
      <c r="X169" s="101" t="s">
        <v>3851</v>
      </c>
      <c r="Y169" s="101" t="s">
        <v>3848</v>
      </c>
      <c r="Z169" s="101" t="s">
        <v>3848</v>
      </c>
      <c r="AA169" s="101" t="s">
        <v>3848</v>
      </c>
      <c r="AB169" s="101" t="s">
        <v>3852</v>
      </c>
      <c r="AC169" s="101" t="s">
        <v>3853</v>
      </c>
      <c r="AD169" s="101" t="s">
        <v>3854</v>
      </c>
      <c r="AE169" s="101" t="s">
        <v>3848</v>
      </c>
      <c r="AF169" s="101" t="s">
        <v>3850</v>
      </c>
      <c r="AG169" s="101" t="s">
        <v>3855</v>
      </c>
      <c r="AH169" s="101" t="s">
        <v>3856</v>
      </c>
      <c r="AI169" s="101" t="s">
        <v>3848</v>
      </c>
      <c r="AJ169" s="101" t="s">
        <v>3848</v>
      </c>
      <c r="AK169" s="101" t="s">
        <v>3857</v>
      </c>
      <c r="AL169" s="101" t="s">
        <v>3858</v>
      </c>
      <c r="AM169" s="101" t="s">
        <v>3848</v>
      </c>
      <c r="AN169" s="101" t="s">
        <v>3859</v>
      </c>
      <c r="AO169" s="101" t="s">
        <v>3860</v>
      </c>
      <c r="AP169" s="101" t="s">
        <v>3861</v>
      </c>
    </row>
    <row r="170" spans="1:42" ht="12.6" customHeight="1" thickTop="1" thickBot="1">
      <c r="J170" s="101" t="s">
        <v>51</v>
      </c>
      <c r="K170" s="101" t="s">
        <v>51</v>
      </c>
      <c r="L170" s="105" t="s">
        <v>912</v>
      </c>
      <c r="M170" s="192">
        <v>0</v>
      </c>
      <c r="N170" s="205" t="b">
        <v>0</v>
      </c>
      <c r="O170" s="101"/>
      <c r="R170" s="101"/>
      <c r="S170" s="101"/>
    </row>
    <row r="171" spans="1:42" ht="12.6" customHeight="1" thickTop="1" thickBot="1">
      <c r="A171" s="101" t="s">
        <v>3862</v>
      </c>
      <c r="B171" s="529">
        <v>4</v>
      </c>
      <c r="C171" s="529">
        <v>1</v>
      </c>
      <c r="E171" s="147" t="s">
        <v>52</v>
      </c>
      <c r="F171" s="205" t="b">
        <v>0</v>
      </c>
      <c r="G171" s="205" t="s">
        <v>3576</v>
      </c>
      <c r="H171" s="192" t="s">
        <v>573</v>
      </c>
      <c r="I171" s="192" t="s">
        <v>3863</v>
      </c>
      <c r="J171" s="101" t="s">
        <v>58</v>
      </c>
      <c r="K171" s="101" t="s">
        <v>58</v>
      </c>
      <c r="L171" s="105" t="s">
        <v>3864</v>
      </c>
      <c r="M171" s="192" t="s">
        <v>3865</v>
      </c>
      <c r="N171" s="205" t="b">
        <v>1</v>
      </c>
      <c r="O171" s="154" t="s">
        <v>3866</v>
      </c>
      <c r="P171" s="153" t="s">
        <v>3865</v>
      </c>
      <c r="Q171" s="185" t="s">
        <v>3867</v>
      </c>
      <c r="R171" s="153" t="s">
        <v>573</v>
      </c>
      <c r="S171" s="172"/>
      <c r="T171" s="101" t="s">
        <v>3865</v>
      </c>
      <c r="U171" s="101" t="s">
        <v>3868</v>
      </c>
      <c r="V171" s="101" t="s">
        <v>3869</v>
      </c>
      <c r="W171" s="101" t="s">
        <v>3870</v>
      </c>
      <c r="X171" s="101" t="s">
        <v>3871</v>
      </c>
      <c r="Y171" s="101" t="s">
        <v>3872</v>
      </c>
      <c r="Z171" s="101" t="s">
        <v>3873</v>
      </c>
      <c r="AA171" s="101" t="s">
        <v>3874</v>
      </c>
      <c r="AB171" s="101" t="s">
        <v>1007</v>
      </c>
      <c r="AC171" s="101" t="s">
        <v>3875</v>
      </c>
      <c r="AD171" s="101" t="s">
        <v>3876</v>
      </c>
      <c r="AE171" s="101" t="s">
        <v>3877</v>
      </c>
      <c r="AF171" s="101" t="s">
        <v>3878</v>
      </c>
      <c r="AG171" s="101" t="s">
        <v>3879</v>
      </c>
      <c r="AH171" s="101" t="s">
        <v>3880</v>
      </c>
      <c r="AI171" s="101" t="s">
        <v>3881</v>
      </c>
      <c r="AJ171" s="101" t="s">
        <v>3882</v>
      </c>
      <c r="AK171" s="101" t="s">
        <v>3883</v>
      </c>
      <c r="AL171" s="101" t="s">
        <v>3884</v>
      </c>
      <c r="AM171" s="101" t="s">
        <v>3885</v>
      </c>
      <c r="AN171" s="101" t="s">
        <v>3886</v>
      </c>
      <c r="AO171" s="101" t="s">
        <v>3887</v>
      </c>
      <c r="AP171" s="101" t="s">
        <v>3888</v>
      </c>
    </row>
    <row r="172" spans="1:42" ht="12.6" customHeight="1" thickTop="1" thickBot="1">
      <c r="A172" s="101" t="s">
        <v>3889</v>
      </c>
      <c r="B172" s="529">
        <v>4</v>
      </c>
      <c r="C172" s="529">
        <v>2</v>
      </c>
      <c r="E172" s="147" t="s">
        <v>52</v>
      </c>
      <c r="F172" s="205" t="b">
        <v>0</v>
      </c>
      <c r="G172" s="205" t="s">
        <v>3576</v>
      </c>
      <c r="H172" s="192" t="s">
        <v>654</v>
      </c>
      <c r="I172" s="192" t="s">
        <v>3863</v>
      </c>
      <c r="J172" s="101" t="s">
        <v>58</v>
      </c>
      <c r="K172" s="101" t="s">
        <v>58</v>
      </c>
      <c r="L172" s="105" t="s">
        <v>3890</v>
      </c>
      <c r="M172" s="192" t="s">
        <v>3891</v>
      </c>
      <c r="N172" s="205" t="b">
        <v>1</v>
      </c>
      <c r="O172" s="154" t="s">
        <v>3892</v>
      </c>
      <c r="P172" s="153" t="s">
        <v>3891</v>
      </c>
      <c r="Q172" s="189" t="s">
        <v>3893</v>
      </c>
      <c r="R172" s="153" t="s">
        <v>3894</v>
      </c>
      <c r="S172" s="172"/>
      <c r="T172" s="101" t="s">
        <v>3891</v>
      </c>
      <c r="U172" s="101" t="s">
        <v>3895</v>
      </c>
      <c r="V172" s="101" t="s">
        <v>3896</v>
      </c>
      <c r="W172" s="101" t="s">
        <v>3897</v>
      </c>
      <c r="X172" s="101" t="s">
        <v>3898</v>
      </c>
      <c r="Y172" s="101" t="s">
        <v>3899</v>
      </c>
      <c r="Z172" s="101" t="s">
        <v>3895</v>
      </c>
      <c r="AA172" s="101" t="s">
        <v>3900</v>
      </c>
      <c r="AB172" s="101" t="s">
        <v>3901</v>
      </c>
      <c r="AC172" s="101" t="s">
        <v>3902</v>
      </c>
      <c r="AD172" s="101" t="s">
        <v>3903</v>
      </c>
      <c r="AE172" s="101" t="s">
        <v>3904</v>
      </c>
      <c r="AF172" s="101" t="s">
        <v>3905</v>
      </c>
      <c r="AG172" s="101" t="s">
        <v>3906</v>
      </c>
      <c r="AH172" s="101" t="s">
        <v>3907</v>
      </c>
      <c r="AI172" s="101" t="s">
        <v>3908</v>
      </c>
      <c r="AJ172" s="101" t="s">
        <v>3909</v>
      </c>
      <c r="AK172" s="101" t="s">
        <v>3910</v>
      </c>
      <c r="AL172" s="101" t="s">
        <v>3911</v>
      </c>
      <c r="AM172" s="101" t="s">
        <v>3912</v>
      </c>
      <c r="AN172" s="101" t="s">
        <v>3913</v>
      </c>
      <c r="AO172" s="101" t="s">
        <v>3914</v>
      </c>
      <c r="AP172" s="101" t="s">
        <v>3915</v>
      </c>
    </row>
    <row r="173" spans="1:42" ht="46.8" customHeight="1" thickTop="1" thickBot="1">
      <c r="A173" s="101" t="s">
        <v>3916</v>
      </c>
      <c r="B173" s="529">
        <v>4</v>
      </c>
      <c r="C173" s="529">
        <v>3</v>
      </c>
      <c r="E173" s="147" t="s">
        <v>52</v>
      </c>
      <c r="F173" s="205" t="b">
        <v>0</v>
      </c>
      <c r="G173" s="205" t="s">
        <v>3576</v>
      </c>
      <c r="H173" s="192" t="s">
        <v>1404</v>
      </c>
      <c r="I173" s="192" t="s">
        <v>3863</v>
      </c>
      <c r="J173" s="101" t="s">
        <v>58</v>
      </c>
      <c r="K173" s="101" t="s">
        <v>58</v>
      </c>
      <c r="L173" s="105" t="s">
        <v>3917</v>
      </c>
      <c r="M173" s="192" t="s">
        <v>3918</v>
      </c>
      <c r="N173" s="205" t="b">
        <v>1</v>
      </c>
      <c r="O173" s="154" t="s">
        <v>3919</v>
      </c>
      <c r="P173" s="153" t="s">
        <v>3918</v>
      </c>
      <c r="Q173" s="189" t="s">
        <v>3920</v>
      </c>
      <c r="R173" s="186" t="s">
        <v>1410</v>
      </c>
      <c r="S173" s="172"/>
      <c r="T173" s="101" t="s">
        <v>3918</v>
      </c>
      <c r="U173" s="101" t="s">
        <v>3921</v>
      </c>
      <c r="V173" s="101" t="s">
        <v>3922</v>
      </c>
      <c r="W173" s="101" t="s">
        <v>3923</v>
      </c>
      <c r="X173" s="101" t="s">
        <v>3924</v>
      </c>
      <c r="Y173" s="101" t="s">
        <v>3925</v>
      </c>
      <c r="Z173" s="101" t="s">
        <v>3921</v>
      </c>
      <c r="AA173" s="101" t="s">
        <v>3926</v>
      </c>
      <c r="AB173" s="101" t="s">
        <v>3927</v>
      </c>
      <c r="AC173" s="101" t="s">
        <v>3928</v>
      </c>
      <c r="AD173" s="101" t="s">
        <v>3929</v>
      </c>
      <c r="AE173" s="101" t="s">
        <v>3930</v>
      </c>
      <c r="AF173" s="101" t="s">
        <v>3931</v>
      </c>
      <c r="AG173" s="101" t="s">
        <v>3932</v>
      </c>
      <c r="AH173" s="101" t="s">
        <v>3933</v>
      </c>
      <c r="AI173" s="101" t="s">
        <v>3934</v>
      </c>
      <c r="AJ173" s="101" t="s">
        <v>3935</v>
      </c>
      <c r="AK173" s="101" t="s">
        <v>3936</v>
      </c>
      <c r="AL173" s="101" t="s">
        <v>3937</v>
      </c>
      <c r="AM173" s="101" t="s">
        <v>3938</v>
      </c>
      <c r="AN173" s="101" t="s">
        <v>3939</v>
      </c>
      <c r="AO173" s="101" t="s">
        <v>3940</v>
      </c>
      <c r="AP173" s="101" t="s">
        <v>3941</v>
      </c>
    </row>
    <row r="174" spans="1:42" ht="46.8" customHeight="1" thickTop="1" thickBot="1">
      <c r="A174" s="101" t="s">
        <v>3942</v>
      </c>
      <c r="B174" s="529">
        <v>4</v>
      </c>
      <c r="C174" s="529">
        <v>4</v>
      </c>
      <c r="E174" s="147" t="s">
        <v>52</v>
      </c>
      <c r="F174" s="205" t="b">
        <v>0</v>
      </c>
      <c r="G174" s="205" t="s">
        <v>3576</v>
      </c>
      <c r="H174" s="192" t="s">
        <v>1404</v>
      </c>
      <c r="I174" s="192" t="s">
        <v>3863</v>
      </c>
      <c r="J174" s="101" t="s">
        <v>58</v>
      </c>
      <c r="K174" s="101" t="s">
        <v>58</v>
      </c>
      <c r="L174" s="105" t="s">
        <v>3943</v>
      </c>
      <c r="M174" s="192" t="s">
        <v>3944</v>
      </c>
      <c r="N174" s="205" t="b">
        <v>1</v>
      </c>
      <c r="O174" s="154" t="s">
        <v>3945</v>
      </c>
      <c r="P174" s="153" t="s">
        <v>3944</v>
      </c>
      <c r="Q174" s="189" t="s">
        <v>3946</v>
      </c>
      <c r="R174" s="186" t="s">
        <v>1410</v>
      </c>
      <c r="S174" s="172"/>
      <c r="T174" s="101" t="s">
        <v>3944</v>
      </c>
      <c r="U174" s="101" t="s">
        <v>3947</v>
      </c>
      <c r="V174" s="101" t="s">
        <v>3948</v>
      </c>
      <c r="W174" s="101" t="s">
        <v>3949</v>
      </c>
      <c r="X174" s="101" t="s">
        <v>3950</v>
      </c>
      <c r="Y174" s="101" t="s">
        <v>3951</v>
      </c>
      <c r="Z174" s="101" t="s">
        <v>3947</v>
      </c>
      <c r="AA174" s="101" t="s">
        <v>3952</v>
      </c>
      <c r="AB174" s="101" t="s">
        <v>3953</v>
      </c>
      <c r="AC174" s="101" t="s">
        <v>3954</v>
      </c>
      <c r="AD174" s="101" t="s">
        <v>3955</v>
      </c>
      <c r="AE174" s="101" t="s">
        <v>3956</v>
      </c>
      <c r="AF174" s="101" t="s">
        <v>3957</v>
      </c>
      <c r="AG174" s="101" t="s">
        <v>3958</v>
      </c>
      <c r="AH174" s="101" t="s">
        <v>3959</v>
      </c>
      <c r="AI174" s="101" t="s">
        <v>3960</v>
      </c>
      <c r="AJ174" s="101" t="s">
        <v>3961</v>
      </c>
      <c r="AK174" s="101" t="s">
        <v>3962</v>
      </c>
      <c r="AL174" s="101" t="s">
        <v>3963</v>
      </c>
      <c r="AM174" s="101" t="s">
        <v>3964</v>
      </c>
      <c r="AN174" s="101" t="s">
        <v>3965</v>
      </c>
      <c r="AO174" s="101" t="s">
        <v>3966</v>
      </c>
      <c r="AP174" s="101" t="s">
        <v>3967</v>
      </c>
    </row>
    <row r="175" spans="1:42" ht="12.6" customHeight="1" thickTop="1" thickBot="1">
      <c r="A175" s="101" t="s">
        <v>3968</v>
      </c>
      <c r="B175" s="529">
        <v>4</v>
      </c>
      <c r="C175" s="529">
        <v>5</v>
      </c>
      <c r="E175" s="147" t="s">
        <v>52</v>
      </c>
      <c r="F175" s="205" t="b">
        <v>0</v>
      </c>
      <c r="G175" s="205" t="s">
        <v>3576</v>
      </c>
      <c r="H175" s="192" t="s">
        <v>1404</v>
      </c>
      <c r="I175" s="192" t="s">
        <v>3863</v>
      </c>
      <c r="J175" s="101" t="s">
        <v>58</v>
      </c>
      <c r="K175" s="101" t="s">
        <v>58</v>
      </c>
      <c r="L175" s="105" t="s">
        <v>3969</v>
      </c>
      <c r="M175" s="192" t="s">
        <v>3970</v>
      </c>
      <c r="N175" s="205" t="b">
        <v>1</v>
      </c>
      <c r="O175" s="154" t="s">
        <v>3971</v>
      </c>
      <c r="P175" s="153" t="s">
        <v>3970</v>
      </c>
      <c r="Q175" s="189" t="s">
        <v>3972</v>
      </c>
      <c r="R175" s="186" t="s">
        <v>1410</v>
      </c>
      <c r="S175" s="172"/>
      <c r="T175" s="101" t="s">
        <v>3970</v>
      </c>
      <c r="U175" s="101" t="s">
        <v>3973</v>
      </c>
      <c r="V175" s="101" t="s">
        <v>3974</v>
      </c>
      <c r="W175" s="101" t="s">
        <v>3975</v>
      </c>
      <c r="X175" s="101" t="s">
        <v>3976</v>
      </c>
      <c r="Y175" s="101" t="s">
        <v>3977</v>
      </c>
      <c r="Z175" s="101" t="s">
        <v>3978</v>
      </c>
      <c r="AA175" s="101" t="s">
        <v>3979</v>
      </c>
      <c r="AB175" s="101" t="s">
        <v>3980</v>
      </c>
      <c r="AC175" s="101" t="s">
        <v>3981</v>
      </c>
      <c r="AD175" s="101" t="s">
        <v>3982</v>
      </c>
      <c r="AE175" s="101" t="s">
        <v>3983</v>
      </c>
      <c r="AF175" s="101" t="s">
        <v>3984</v>
      </c>
      <c r="AG175" s="101" t="s">
        <v>3985</v>
      </c>
      <c r="AH175" s="101" t="s">
        <v>3986</v>
      </c>
      <c r="AI175" s="101" t="s">
        <v>3987</v>
      </c>
      <c r="AJ175" s="101" t="s">
        <v>3988</v>
      </c>
      <c r="AK175" s="101" t="s">
        <v>3989</v>
      </c>
      <c r="AL175" s="101" t="s">
        <v>3990</v>
      </c>
      <c r="AM175" s="101" t="s">
        <v>3991</v>
      </c>
      <c r="AN175" s="101" t="s">
        <v>3992</v>
      </c>
      <c r="AO175" s="101" t="s">
        <v>3993</v>
      </c>
      <c r="AP175" s="101" t="s">
        <v>3994</v>
      </c>
    </row>
    <row r="176" spans="1:42" ht="24" customHeight="1" thickTop="1" thickBot="1">
      <c r="A176" s="101" t="s">
        <v>3995</v>
      </c>
      <c r="B176" s="529">
        <v>4</v>
      </c>
      <c r="C176" s="529">
        <v>6</v>
      </c>
      <c r="E176" s="147" t="s">
        <v>113</v>
      </c>
      <c r="F176" s="205" t="b">
        <v>0</v>
      </c>
      <c r="G176" s="205" t="s">
        <v>3576</v>
      </c>
      <c r="H176" s="192" t="s">
        <v>1156</v>
      </c>
      <c r="I176" s="192" t="s">
        <v>3863</v>
      </c>
      <c r="J176" s="101" t="s">
        <v>58</v>
      </c>
      <c r="K176" s="101" t="s">
        <v>58</v>
      </c>
      <c r="L176" s="105" t="s">
        <v>3996</v>
      </c>
      <c r="M176" s="192" t="s">
        <v>3997</v>
      </c>
      <c r="N176" s="205" t="b">
        <v>1</v>
      </c>
      <c r="O176" s="154" t="s">
        <v>3998</v>
      </c>
      <c r="P176" s="153" t="s">
        <v>3997</v>
      </c>
      <c r="Q176" s="189" t="s">
        <v>3999</v>
      </c>
      <c r="R176" s="153" t="s">
        <v>1462</v>
      </c>
      <c r="S176" s="172"/>
      <c r="T176" s="101" t="s">
        <v>3997</v>
      </c>
      <c r="U176" s="101" t="s">
        <v>4000</v>
      </c>
      <c r="V176" s="101" t="s">
        <v>4001</v>
      </c>
      <c r="W176" s="101" t="s">
        <v>4002</v>
      </c>
      <c r="X176" s="101" t="s">
        <v>4003</v>
      </c>
      <c r="Y176" s="101" t="s">
        <v>4004</v>
      </c>
      <c r="Z176" s="101" t="s">
        <v>4005</v>
      </c>
      <c r="AA176" s="101" t="s">
        <v>4006</v>
      </c>
      <c r="AB176" s="101" t="s">
        <v>4007</v>
      </c>
      <c r="AC176" s="101" t="s">
        <v>4008</v>
      </c>
      <c r="AD176" s="101" t="s">
        <v>4009</v>
      </c>
      <c r="AE176" s="101" t="s">
        <v>4010</v>
      </c>
      <c r="AF176" s="101" t="s">
        <v>4011</v>
      </c>
      <c r="AG176" s="101" t="s">
        <v>4012</v>
      </c>
      <c r="AH176" s="101" t="s">
        <v>4013</v>
      </c>
      <c r="AI176" s="101" t="s">
        <v>4014</v>
      </c>
      <c r="AJ176" s="101" t="s">
        <v>4005</v>
      </c>
      <c r="AK176" s="101" t="s">
        <v>4015</v>
      </c>
      <c r="AL176" s="101" t="s">
        <v>4016</v>
      </c>
      <c r="AM176" s="101" t="s">
        <v>4017</v>
      </c>
      <c r="AN176" s="101" t="s">
        <v>4018</v>
      </c>
      <c r="AO176" s="101" t="s">
        <v>4019</v>
      </c>
      <c r="AP176" s="101" t="s">
        <v>4020</v>
      </c>
    </row>
    <row r="177" spans="1:42" ht="12.6" customHeight="1" thickTop="1" thickBot="1">
      <c r="A177" s="101" t="s">
        <v>4021</v>
      </c>
      <c r="B177" s="529">
        <v>4</v>
      </c>
      <c r="C177" s="529">
        <v>6</v>
      </c>
      <c r="D177" s="529">
        <v>1</v>
      </c>
      <c r="E177" s="147" t="s">
        <v>52</v>
      </c>
      <c r="F177" s="205" t="b">
        <v>0</v>
      </c>
      <c r="G177" s="205" t="s">
        <v>3576</v>
      </c>
      <c r="H177" s="192" t="s">
        <v>524</v>
      </c>
      <c r="I177" s="192" t="s">
        <v>3863</v>
      </c>
      <c r="J177" s="101" t="s">
        <v>58</v>
      </c>
      <c r="K177" s="101" t="s">
        <v>58</v>
      </c>
      <c r="L177" s="105" t="s">
        <v>4022</v>
      </c>
      <c r="M177" s="192" t="s">
        <v>4023</v>
      </c>
      <c r="N177" s="205" t="b">
        <v>0</v>
      </c>
      <c r="O177" s="154"/>
      <c r="P177" s="153"/>
      <c r="Q177" s="191"/>
      <c r="R177" s="153"/>
      <c r="S177" s="153"/>
      <c r="T177" s="101" t="s">
        <v>4023</v>
      </c>
      <c r="U177" s="101" t="s">
        <v>4024</v>
      </c>
      <c r="V177" s="101" t="s">
        <v>4025</v>
      </c>
      <c r="W177" s="101" t="s">
        <v>4026</v>
      </c>
      <c r="X177" s="101" t="s">
        <v>4027</v>
      </c>
      <c r="Y177" s="101" t="s">
        <v>4028</v>
      </c>
      <c r="Z177" s="101" t="s">
        <v>4024</v>
      </c>
      <c r="AA177" s="101" t="s">
        <v>4029</v>
      </c>
      <c r="AB177" s="101" t="s">
        <v>4030</v>
      </c>
      <c r="AC177" s="101" t="s">
        <v>4031</v>
      </c>
      <c r="AD177" s="101" t="s">
        <v>4032</v>
      </c>
      <c r="AE177" s="101" t="s">
        <v>4033</v>
      </c>
      <c r="AF177" s="101" t="s">
        <v>4034</v>
      </c>
      <c r="AG177" s="101" t="s">
        <v>4035</v>
      </c>
      <c r="AH177" s="101" t="s">
        <v>4036</v>
      </c>
      <c r="AI177" s="101" t="s">
        <v>4037</v>
      </c>
      <c r="AJ177" s="101" t="s">
        <v>4038</v>
      </c>
      <c r="AK177" s="101" t="s">
        <v>4039</v>
      </c>
      <c r="AL177" s="101" t="s">
        <v>4040</v>
      </c>
      <c r="AM177" s="101" t="s">
        <v>4041</v>
      </c>
      <c r="AN177" s="101" t="s">
        <v>4042</v>
      </c>
      <c r="AO177" s="101" t="s">
        <v>4043</v>
      </c>
      <c r="AP177" s="101" t="s">
        <v>4044</v>
      </c>
    </row>
    <row r="178" spans="1:42" ht="12.6" customHeight="1" thickTop="1" thickBot="1">
      <c r="A178" s="101" t="s">
        <v>4045</v>
      </c>
      <c r="B178" s="529">
        <v>4</v>
      </c>
      <c r="C178" s="529">
        <v>6</v>
      </c>
      <c r="D178" s="529">
        <v>2</v>
      </c>
      <c r="E178" s="147" t="s">
        <v>52</v>
      </c>
      <c r="F178" s="205" t="b">
        <v>0</v>
      </c>
      <c r="G178" s="205" t="s">
        <v>3576</v>
      </c>
      <c r="H178" s="192" t="s">
        <v>524</v>
      </c>
      <c r="I178" s="192" t="s">
        <v>3863</v>
      </c>
      <c r="J178" s="101" t="s">
        <v>58</v>
      </c>
      <c r="K178" s="101" t="s">
        <v>58</v>
      </c>
      <c r="L178" s="105" t="s">
        <v>4046</v>
      </c>
      <c r="M178" s="192" t="s">
        <v>4047</v>
      </c>
      <c r="N178" s="205" t="b">
        <v>0</v>
      </c>
      <c r="O178" s="154"/>
      <c r="P178" s="153"/>
      <c r="Q178" s="191"/>
      <c r="R178" s="153"/>
      <c r="S178" s="153"/>
      <c r="T178" s="101" t="s">
        <v>4047</v>
      </c>
      <c r="U178" s="101" t="s">
        <v>4048</v>
      </c>
      <c r="V178" s="101" t="s">
        <v>4049</v>
      </c>
      <c r="W178" s="101" t="s">
        <v>4050</v>
      </c>
      <c r="X178" s="101" t="s">
        <v>4051</v>
      </c>
      <c r="Y178" s="101" t="s">
        <v>4052</v>
      </c>
      <c r="Z178" s="101" t="s">
        <v>4053</v>
      </c>
      <c r="AA178" s="101" t="s">
        <v>4054</v>
      </c>
      <c r="AB178" s="101" t="s">
        <v>4055</v>
      </c>
      <c r="AC178" s="101" t="s">
        <v>4056</v>
      </c>
      <c r="AD178" s="101" t="s">
        <v>4057</v>
      </c>
      <c r="AE178" s="101" t="s">
        <v>4058</v>
      </c>
      <c r="AF178" s="101" t="s">
        <v>4059</v>
      </c>
      <c r="AG178" s="101" t="s">
        <v>4060</v>
      </c>
      <c r="AH178" s="101" t="s">
        <v>4061</v>
      </c>
      <c r="AI178" s="101" t="s">
        <v>4062</v>
      </c>
      <c r="AJ178" s="101" t="s">
        <v>4063</v>
      </c>
      <c r="AK178" s="101" t="s">
        <v>4064</v>
      </c>
      <c r="AL178" s="101" t="s">
        <v>4065</v>
      </c>
      <c r="AM178" s="101" t="s">
        <v>4066</v>
      </c>
      <c r="AN178" s="101" t="s">
        <v>4067</v>
      </c>
      <c r="AO178" s="101" t="s">
        <v>4068</v>
      </c>
      <c r="AP178" s="101" t="s">
        <v>4069</v>
      </c>
    </row>
    <row r="179" spans="1:42" ht="12.6" customHeight="1" thickTop="1" thickBot="1">
      <c r="A179" s="101" t="s">
        <v>4070</v>
      </c>
      <c r="B179" s="529">
        <v>4</v>
      </c>
      <c r="C179" s="529">
        <v>6</v>
      </c>
      <c r="D179" s="529">
        <v>3</v>
      </c>
      <c r="E179" s="147" t="s">
        <v>52</v>
      </c>
      <c r="F179" s="205" t="b">
        <v>0</v>
      </c>
      <c r="G179" s="205" t="s">
        <v>3576</v>
      </c>
      <c r="H179" s="192" t="s">
        <v>524</v>
      </c>
      <c r="I179" s="192" t="s">
        <v>3863</v>
      </c>
      <c r="J179" s="101" t="s">
        <v>58</v>
      </c>
      <c r="K179" s="101" t="s">
        <v>58</v>
      </c>
      <c r="L179" s="105" t="s">
        <v>4071</v>
      </c>
      <c r="M179" s="192" t="s">
        <v>4072</v>
      </c>
      <c r="N179" s="205" t="b">
        <v>0</v>
      </c>
      <c r="O179" s="154"/>
      <c r="P179" s="153"/>
      <c r="Q179" s="191"/>
      <c r="R179" s="153"/>
      <c r="S179" s="153"/>
      <c r="T179" s="101" t="s">
        <v>4072</v>
      </c>
      <c r="U179" s="101" t="s">
        <v>4073</v>
      </c>
      <c r="V179" s="101" t="s">
        <v>4074</v>
      </c>
      <c r="W179" s="101" t="s">
        <v>4075</v>
      </c>
      <c r="X179" s="101" t="s">
        <v>4076</v>
      </c>
      <c r="Y179" s="101" t="s">
        <v>4077</v>
      </c>
      <c r="Z179" s="101" t="s">
        <v>4073</v>
      </c>
      <c r="AA179" s="101" t="s">
        <v>4078</v>
      </c>
      <c r="AB179" s="101" t="s">
        <v>4079</v>
      </c>
      <c r="AC179" s="101" t="s">
        <v>4080</v>
      </c>
      <c r="AD179" s="101" t="s">
        <v>4081</v>
      </c>
      <c r="AE179" s="101" t="s">
        <v>4082</v>
      </c>
      <c r="AF179" s="101" t="s">
        <v>4083</v>
      </c>
      <c r="AG179" s="101" t="s">
        <v>4084</v>
      </c>
      <c r="AH179" s="101" t="s">
        <v>4085</v>
      </c>
      <c r="AI179" s="101" t="s">
        <v>4086</v>
      </c>
      <c r="AJ179" s="101" t="s">
        <v>4087</v>
      </c>
      <c r="AK179" s="101" t="s">
        <v>4088</v>
      </c>
      <c r="AL179" s="101" t="s">
        <v>4089</v>
      </c>
      <c r="AM179" s="101" t="s">
        <v>4090</v>
      </c>
      <c r="AN179" s="101" t="s">
        <v>4091</v>
      </c>
      <c r="AO179" s="101" t="s">
        <v>4092</v>
      </c>
      <c r="AP179" s="101" t="s">
        <v>4093</v>
      </c>
    </row>
    <row r="180" spans="1:42" ht="12.6" customHeight="1" thickTop="1" thickBot="1">
      <c r="A180" s="101" t="s">
        <v>4094</v>
      </c>
      <c r="B180" s="529">
        <v>4</v>
      </c>
      <c r="C180" s="529">
        <v>6</v>
      </c>
      <c r="D180" s="529">
        <v>4</v>
      </c>
      <c r="E180" s="147" t="s">
        <v>52</v>
      </c>
      <c r="F180" s="205" t="b">
        <v>0</v>
      </c>
      <c r="G180" s="205" t="s">
        <v>3576</v>
      </c>
      <c r="H180" s="192" t="s">
        <v>524</v>
      </c>
      <c r="I180" s="192" t="s">
        <v>3863</v>
      </c>
      <c r="J180" s="101" t="s">
        <v>58</v>
      </c>
      <c r="K180" s="101" t="s">
        <v>58</v>
      </c>
      <c r="L180" s="105" t="s">
        <v>4095</v>
      </c>
      <c r="M180" s="192" t="s">
        <v>4096</v>
      </c>
      <c r="N180" s="205" t="b">
        <v>0</v>
      </c>
      <c r="O180" s="154"/>
      <c r="P180" s="153"/>
      <c r="Q180" s="191"/>
      <c r="R180" s="153"/>
      <c r="S180" s="153"/>
      <c r="T180" s="101" t="s">
        <v>4096</v>
      </c>
      <c r="U180" s="101" t="s">
        <v>4097</v>
      </c>
      <c r="V180" s="101" t="s">
        <v>4098</v>
      </c>
      <c r="W180" s="101" t="s">
        <v>4099</v>
      </c>
      <c r="X180" s="101" t="s">
        <v>4100</v>
      </c>
      <c r="Y180" s="101" t="s">
        <v>4101</v>
      </c>
      <c r="Z180" s="101" t="s">
        <v>4097</v>
      </c>
      <c r="AA180" s="101" t="s">
        <v>4102</v>
      </c>
      <c r="AB180" s="101" t="s">
        <v>4103</v>
      </c>
      <c r="AC180" s="101" t="s">
        <v>4104</v>
      </c>
      <c r="AD180" s="101" t="s">
        <v>4105</v>
      </c>
      <c r="AE180" s="101" t="s">
        <v>4106</v>
      </c>
      <c r="AF180" s="101" t="s">
        <v>4099</v>
      </c>
      <c r="AG180" s="101" t="s">
        <v>4107</v>
      </c>
      <c r="AH180" s="101" t="s">
        <v>4108</v>
      </c>
      <c r="AI180" s="101" t="s">
        <v>4109</v>
      </c>
      <c r="AJ180" s="101" t="s">
        <v>4110</v>
      </c>
      <c r="AK180" s="101" t="s">
        <v>4111</v>
      </c>
      <c r="AL180" s="101" t="s">
        <v>4112</v>
      </c>
      <c r="AM180" s="101" t="s">
        <v>4113</v>
      </c>
      <c r="AN180" s="101" t="s">
        <v>4114</v>
      </c>
      <c r="AO180" s="101" t="s">
        <v>4115</v>
      </c>
      <c r="AP180" s="101" t="s">
        <v>4116</v>
      </c>
    </row>
    <row r="181" spans="1:42" ht="12.6" customHeight="1" thickTop="1" thickBot="1">
      <c r="A181" s="101" t="s">
        <v>4117</v>
      </c>
      <c r="B181" s="529">
        <v>4</v>
      </c>
      <c r="C181" s="529">
        <v>6</v>
      </c>
      <c r="D181" s="529">
        <v>5</v>
      </c>
      <c r="E181" s="147" t="s">
        <v>52</v>
      </c>
      <c r="F181" s="205" t="b">
        <v>0</v>
      </c>
      <c r="G181" s="205" t="s">
        <v>3576</v>
      </c>
      <c r="H181" s="192" t="s">
        <v>524</v>
      </c>
      <c r="I181" s="192" t="s">
        <v>3863</v>
      </c>
      <c r="J181" s="101" t="s">
        <v>58</v>
      </c>
      <c r="K181" s="101" t="s">
        <v>58</v>
      </c>
      <c r="L181" s="105" t="s">
        <v>4118</v>
      </c>
      <c r="M181" s="192" t="s">
        <v>4119</v>
      </c>
      <c r="N181" s="205" t="b">
        <v>0</v>
      </c>
      <c r="O181" s="154"/>
      <c r="P181" s="153"/>
      <c r="Q181" s="191"/>
      <c r="R181" s="153"/>
      <c r="S181" s="153"/>
      <c r="T181" s="101" t="s">
        <v>4119</v>
      </c>
      <c r="U181" s="101" t="s">
        <v>4120</v>
      </c>
      <c r="V181" s="101" t="s">
        <v>4121</v>
      </c>
      <c r="W181" s="101" t="s">
        <v>4122</v>
      </c>
      <c r="X181" s="101" t="s">
        <v>4123</v>
      </c>
      <c r="Y181" s="101" t="s">
        <v>4124</v>
      </c>
      <c r="Z181" s="101" t="s">
        <v>4120</v>
      </c>
      <c r="AA181" s="101" t="s">
        <v>4125</v>
      </c>
      <c r="AB181" s="101" t="s">
        <v>4126</v>
      </c>
      <c r="AC181" s="101" t="s">
        <v>4127</v>
      </c>
      <c r="AD181" s="101" t="s">
        <v>4128</v>
      </c>
      <c r="AE181" s="101" t="s">
        <v>4129</v>
      </c>
      <c r="AF181" s="101" t="s">
        <v>4130</v>
      </c>
      <c r="AG181" s="101" t="s">
        <v>4131</v>
      </c>
      <c r="AH181" s="101" t="s">
        <v>4132</v>
      </c>
      <c r="AI181" s="101" t="s">
        <v>4133</v>
      </c>
      <c r="AJ181" s="101" t="s">
        <v>4134</v>
      </c>
      <c r="AK181" s="101" t="s">
        <v>4135</v>
      </c>
      <c r="AL181" s="101" t="s">
        <v>4136</v>
      </c>
      <c r="AM181" s="101" t="s">
        <v>4137</v>
      </c>
      <c r="AN181" s="101" t="s">
        <v>4138</v>
      </c>
      <c r="AO181" s="101" t="s">
        <v>4139</v>
      </c>
      <c r="AP181" s="101" t="s">
        <v>4140</v>
      </c>
    </row>
    <row r="182" spans="1:42" ht="12.6" customHeight="1" thickTop="1" thickBot="1">
      <c r="A182" s="101" t="s">
        <v>4141</v>
      </c>
      <c r="B182" s="529">
        <v>4</v>
      </c>
      <c r="C182" s="529">
        <v>6</v>
      </c>
      <c r="D182" s="529">
        <v>6</v>
      </c>
      <c r="E182" s="147" t="s">
        <v>52</v>
      </c>
      <c r="F182" s="205" t="b">
        <v>0</v>
      </c>
      <c r="G182" s="205" t="s">
        <v>3576</v>
      </c>
      <c r="H182" s="192" t="s">
        <v>524</v>
      </c>
      <c r="I182" s="192" t="s">
        <v>3863</v>
      </c>
      <c r="J182" s="101" t="s">
        <v>58</v>
      </c>
      <c r="K182" s="101" t="s">
        <v>58</v>
      </c>
      <c r="L182" s="105" t="s">
        <v>4142</v>
      </c>
      <c r="M182" s="192" t="s">
        <v>4143</v>
      </c>
      <c r="N182" s="205" t="b">
        <v>0</v>
      </c>
      <c r="O182" s="154"/>
      <c r="P182" s="153"/>
      <c r="Q182" s="191"/>
      <c r="R182" s="153"/>
      <c r="S182" s="153"/>
      <c r="T182" s="101" t="s">
        <v>4143</v>
      </c>
      <c r="U182" s="101" t="s">
        <v>4144</v>
      </c>
      <c r="V182" s="101" t="s">
        <v>4145</v>
      </c>
      <c r="W182" s="101" t="s">
        <v>4146</v>
      </c>
      <c r="X182" s="101" t="s">
        <v>4147</v>
      </c>
      <c r="Y182" s="101" t="s">
        <v>4148</v>
      </c>
      <c r="Z182" s="101" t="s">
        <v>4149</v>
      </c>
      <c r="AA182" s="101" t="s">
        <v>4150</v>
      </c>
      <c r="AB182" s="101" t="s">
        <v>4151</v>
      </c>
      <c r="AC182" s="101" t="s">
        <v>4152</v>
      </c>
      <c r="AD182" s="101" t="s">
        <v>4153</v>
      </c>
      <c r="AE182" s="101" t="s">
        <v>4154</v>
      </c>
      <c r="AF182" s="101" t="s">
        <v>4155</v>
      </c>
      <c r="AG182" s="101" t="s">
        <v>4156</v>
      </c>
      <c r="AH182" s="101" t="s">
        <v>4157</v>
      </c>
      <c r="AI182" s="101" t="s">
        <v>4158</v>
      </c>
      <c r="AJ182" s="101" t="s">
        <v>4159</v>
      </c>
      <c r="AK182" s="101" t="s">
        <v>4160</v>
      </c>
      <c r="AL182" s="101" t="s">
        <v>4161</v>
      </c>
      <c r="AM182" s="101" t="s">
        <v>4162</v>
      </c>
      <c r="AN182" s="101" t="s">
        <v>4163</v>
      </c>
      <c r="AO182" s="101" t="s">
        <v>4164</v>
      </c>
      <c r="AP182" s="101" t="s">
        <v>4165</v>
      </c>
    </row>
    <row r="183" spans="1:42" ht="24" customHeight="1" thickTop="1" thickBot="1">
      <c r="A183" s="101" t="s">
        <v>4166</v>
      </c>
      <c r="B183" s="529">
        <v>4</v>
      </c>
      <c r="C183" s="529">
        <v>6</v>
      </c>
      <c r="D183" s="529">
        <v>7</v>
      </c>
      <c r="E183" s="147" t="s">
        <v>52</v>
      </c>
      <c r="F183" s="205" t="b">
        <v>0</v>
      </c>
      <c r="G183" s="205" t="s">
        <v>3576</v>
      </c>
      <c r="H183" s="192" t="s">
        <v>524</v>
      </c>
      <c r="I183" s="192" t="s">
        <v>3863</v>
      </c>
      <c r="J183" s="101" t="s">
        <v>58</v>
      </c>
      <c r="K183" s="101" t="s">
        <v>58</v>
      </c>
      <c r="L183" s="105" t="s">
        <v>4167</v>
      </c>
      <c r="M183" s="192" t="s">
        <v>4168</v>
      </c>
      <c r="N183" s="205" t="b">
        <v>0</v>
      </c>
      <c r="O183" s="154"/>
      <c r="P183" s="153"/>
      <c r="Q183" s="191"/>
      <c r="R183" s="153"/>
      <c r="S183" s="153"/>
      <c r="T183" s="101" t="s">
        <v>4168</v>
      </c>
      <c r="U183" s="101" t="s">
        <v>4169</v>
      </c>
      <c r="V183" s="101" t="s">
        <v>4170</v>
      </c>
      <c r="W183" s="101" t="s">
        <v>4171</v>
      </c>
      <c r="X183" s="101" t="s">
        <v>4172</v>
      </c>
      <c r="Y183" s="101" t="s">
        <v>4173</v>
      </c>
      <c r="Z183" s="101" t="s">
        <v>4174</v>
      </c>
      <c r="AA183" s="101" t="s">
        <v>4175</v>
      </c>
      <c r="AB183" s="101" t="s">
        <v>4176</v>
      </c>
      <c r="AC183" s="101" t="s">
        <v>4177</v>
      </c>
      <c r="AD183" s="101" t="s">
        <v>4178</v>
      </c>
      <c r="AE183" s="101" t="s">
        <v>4179</v>
      </c>
      <c r="AF183" s="101" t="s">
        <v>4180</v>
      </c>
      <c r="AG183" s="101" t="s">
        <v>4181</v>
      </c>
      <c r="AH183" s="101" t="s">
        <v>4182</v>
      </c>
      <c r="AI183" s="101" t="s">
        <v>4183</v>
      </c>
      <c r="AJ183" s="101" t="s">
        <v>4184</v>
      </c>
      <c r="AK183" s="101" t="s">
        <v>4185</v>
      </c>
      <c r="AL183" s="101" t="s">
        <v>4186</v>
      </c>
      <c r="AM183" s="101" t="s">
        <v>4187</v>
      </c>
      <c r="AN183" s="101" t="s">
        <v>4188</v>
      </c>
      <c r="AO183" s="101" t="s">
        <v>4189</v>
      </c>
      <c r="AP183" s="101" t="s">
        <v>4190</v>
      </c>
    </row>
    <row r="184" spans="1:42" ht="12.6" customHeight="1" thickTop="1" thickBot="1">
      <c r="A184" s="101" t="s">
        <v>4191</v>
      </c>
      <c r="B184" s="529">
        <v>4</v>
      </c>
      <c r="C184" s="529">
        <v>6</v>
      </c>
      <c r="D184" s="529">
        <v>8</v>
      </c>
      <c r="E184" s="147" t="s">
        <v>52</v>
      </c>
      <c r="F184" s="205" t="b">
        <v>0</v>
      </c>
      <c r="G184" s="205" t="s">
        <v>3576</v>
      </c>
      <c r="H184" s="192" t="s">
        <v>524</v>
      </c>
      <c r="I184" s="192" t="s">
        <v>3863</v>
      </c>
      <c r="J184" s="101" t="s">
        <v>58</v>
      </c>
      <c r="K184" s="101" t="s">
        <v>58</v>
      </c>
      <c r="L184" s="105" t="s">
        <v>4192</v>
      </c>
      <c r="M184" s="192" t="s">
        <v>4193</v>
      </c>
      <c r="N184" s="205" t="b">
        <v>0</v>
      </c>
      <c r="O184" s="154"/>
      <c r="P184" s="153"/>
      <c r="Q184" s="191"/>
      <c r="R184" s="153"/>
      <c r="S184" s="153"/>
      <c r="T184" s="101" t="s">
        <v>4193</v>
      </c>
      <c r="U184" s="101" t="s">
        <v>4194</v>
      </c>
      <c r="V184" s="101" t="s">
        <v>4195</v>
      </c>
      <c r="W184" s="101" t="s">
        <v>4196</v>
      </c>
      <c r="X184" s="101" t="s">
        <v>4197</v>
      </c>
      <c r="Y184" s="101" t="s">
        <v>4198</v>
      </c>
      <c r="Z184" s="101" t="s">
        <v>4199</v>
      </c>
      <c r="AA184" s="101" t="s">
        <v>4200</v>
      </c>
      <c r="AB184" s="101" t="s">
        <v>4201</v>
      </c>
      <c r="AC184" s="101" t="s">
        <v>4202</v>
      </c>
      <c r="AD184" s="101" t="s">
        <v>4203</v>
      </c>
      <c r="AE184" s="101" t="s">
        <v>4204</v>
      </c>
      <c r="AF184" s="101" t="s">
        <v>4205</v>
      </c>
      <c r="AG184" s="101" t="s">
        <v>4206</v>
      </c>
      <c r="AH184" s="101" t="s">
        <v>4207</v>
      </c>
      <c r="AI184" s="101" t="s">
        <v>4208</v>
      </c>
      <c r="AJ184" s="101" t="s">
        <v>4209</v>
      </c>
      <c r="AK184" s="101" t="s">
        <v>4210</v>
      </c>
      <c r="AL184" s="101" t="s">
        <v>4211</v>
      </c>
      <c r="AM184" s="101" t="s">
        <v>4212</v>
      </c>
      <c r="AN184" s="101" t="s">
        <v>4213</v>
      </c>
      <c r="AO184" s="101" t="s">
        <v>4214</v>
      </c>
      <c r="AP184" s="101" t="s">
        <v>4215</v>
      </c>
    </row>
    <row r="185" spans="1:42" ht="12.6" customHeight="1" thickTop="1" thickBot="1">
      <c r="A185" s="101" t="s">
        <v>4216</v>
      </c>
      <c r="B185" s="529">
        <v>4</v>
      </c>
      <c r="C185" s="529">
        <v>6</v>
      </c>
      <c r="D185" s="529">
        <v>9</v>
      </c>
      <c r="E185" s="147" t="s">
        <v>52</v>
      </c>
      <c r="F185" s="205" t="b">
        <v>0</v>
      </c>
      <c r="G185" s="205" t="s">
        <v>3576</v>
      </c>
      <c r="H185" s="192" t="s">
        <v>524</v>
      </c>
      <c r="I185" s="192" t="s">
        <v>3863</v>
      </c>
      <c r="J185" s="101" t="s">
        <v>58</v>
      </c>
      <c r="K185" s="101" t="s">
        <v>58</v>
      </c>
      <c r="L185" s="105" t="s">
        <v>4217</v>
      </c>
      <c r="M185" s="192" t="s">
        <v>4218</v>
      </c>
      <c r="N185" s="205" t="b">
        <v>0</v>
      </c>
      <c r="O185" s="154"/>
      <c r="P185" s="153"/>
      <c r="Q185" s="191"/>
      <c r="R185" s="153"/>
      <c r="S185" s="153"/>
      <c r="T185" s="101" t="s">
        <v>4218</v>
      </c>
      <c r="U185" s="101" t="s">
        <v>4219</v>
      </c>
      <c r="V185" s="101" t="s">
        <v>4220</v>
      </c>
      <c r="W185" s="101" t="s">
        <v>4221</v>
      </c>
      <c r="X185" s="101" t="s">
        <v>4222</v>
      </c>
      <c r="Y185" s="101" t="s">
        <v>4223</v>
      </c>
      <c r="Z185" s="101" t="s">
        <v>4224</v>
      </c>
      <c r="AA185" s="101" t="s">
        <v>4225</v>
      </c>
      <c r="AB185" s="101" t="s">
        <v>4226</v>
      </c>
      <c r="AC185" s="101" t="s">
        <v>4227</v>
      </c>
      <c r="AD185" s="101" t="s">
        <v>4228</v>
      </c>
      <c r="AE185" s="101" t="s">
        <v>4229</v>
      </c>
      <c r="AF185" s="101" t="s">
        <v>4230</v>
      </c>
      <c r="AG185" s="101" t="s">
        <v>4231</v>
      </c>
      <c r="AH185" s="101" t="s">
        <v>4232</v>
      </c>
      <c r="AI185" s="101" t="s">
        <v>4233</v>
      </c>
      <c r="AJ185" s="101" t="s">
        <v>4234</v>
      </c>
      <c r="AK185" s="101" t="s">
        <v>4235</v>
      </c>
      <c r="AL185" s="101" t="s">
        <v>4236</v>
      </c>
      <c r="AM185" s="101" t="s">
        <v>4237</v>
      </c>
      <c r="AN185" s="101" t="s">
        <v>4238</v>
      </c>
      <c r="AO185" s="101" t="s">
        <v>4239</v>
      </c>
      <c r="AP185" s="101" t="s">
        <v>4240</v>
      </c>
    </row>
    <row r="186" spans="1:42" ht="12.6" customHeight="1" thickTop="1" thickBot="1">
      <c r="A186" s="101" t="s">
        <v>4241</v>
      </c>
      <c r="B186" s="529">
        <v>4</v>
      </c>
      <c r="C186" s="529">
        <v>6</v>
      </c>
      <c r="D186" s="529">
        <v>10</v>
      </c>
      <c r="E186" s="147" t="s">
        <v>52</v>
      </c>
      <c r="F186" s="205" t="b">
        <v>0</v>
      </c>
      <c r="G186" s="205" t="s">
        <v>3576</v>
      </c>
      <c r="H186" s="192" t="s">
        <v>524</v>
      </c>
      <c r="I186" s="192" t="s">
        <v>3863</v>
      </c>
      <c r="J186" s="101" t="s">
        <v>58</v>
      </c>
      <c r="K186" s="101" t="s">
        <v>58</v>
      </c>
      <c r="L186" s="105" t="s">
        <v>4242</v>
      </c>
      <c r="M186" s="192" t="s">
        <v>4243</v>
      </c>
      <c r="N186" s="205" t="b">
        <v>0</v>
      </c>
      <c r="O186" s="154"/>
      <c r="P186" s="153"/>
      <c r="Q186" s="191"/>
      <c r="R186" s="153"/>
      <c r="S186" s="153"/>
      <c r="T186" s="101" t="s">
        <v>4243</v>
      </c>
      <c r="U186" s="101" t="s">
        <v>4244</v>
      </c>
      <c r="V186" s="101" t="s">
        <v>4245</v>
      </c>
      <c r="W186" s="101" t="s">
        <v>4246</v>
      </c>
      <c r="X186" s="101" t="s">
        <v>4247</v>
      </c>
      <c r="Y186" s="101" t="s">
        <v>4248</v>
      </c>
      <c r="Z186" s="101" t="s">
        <v>4249</v>
      </c>
      <c r="AA186" s="101" t="s">
        <v>4250</v>
      </c>
      <c r="AB186" s="101" t="s">
        <v>4251</v>
      </c>
      <c r="AC186" s="101" t="s">
        <v>4252</v>
      </c>
      <c r="AD186" s="101" t="s">
        <v>4253</v>
      </c>
      <c r="AE186" s="101" t="s">
        <v>4254</v>
      </c>
      <c r="AF186" s="101" t="s">
        <v>4255</v>
      </c>
      <c r="AG186" s="101" t="s">
        <v>4256</v>
      </c>
      <c r="AH186" s="101" t="s">
        <v>4257</v>
      </c>
      <c r="AI186" s="101" t="s">
        <v>4258</v>
      </c>
      <c r="AJ186" s="101" t="s">
        <v>4259</v>
      </c>
      <c r="AK186" s="101" t="s">
        <v>4260</v>
      </c>
      <c r="AL186" s="101" t="s">
        <v>4261</v>
      </c>
      <c r="AM186" s="101" t="s">
        <v>4262</v>
      </c>
      <c r="AN186" s="101" t="s">
        <v>4263</v>
      </c>
      <c r="AO186" s="101" t="s">
        <v>4264</v>
      </c>
      <c r="AP186" s="101" t="s">
        <v>4265</v>
      </c>
    </row>
    <row r="187" spans="1:42" ht="12.6" customHeight="1" thickTop="1" thickBot="1">
      <c r="A187" s="101" t="s">
        <v>4266</v>
      </c>
      <c r="B187" s="529">
        <v>4</v>
      </c>
      <c r="C187" s="529">
        <v>6</v>
      </c>
      <c r="D187" s="529">
        <v>11</v>
      </c>
      <c r="E187" s="147" t="s">
        <v>52</v>
      </c>
      <c r="F187" s="205" t="b">
        <v>0</v>
      </c>
      <c r="G187" s="205" t="s">
        <v>3576</v>
      </c>
      <c r="H187" s="192" t="s">
        <v>524</v>
      </c>
      <c r="I187" s="192" t="s">
        <v>3863</v>
      </c>
      <c r="J187" s="101" t="s">
        <v>58</v>
      </c>
      <c r="K187" s="101" t="s">
        <v>58</v>
      </c>
      <c r="L187" s="105" t="s">
        <v>4267</v>
      </c>
      <c r="M187" s="192" t="s">
        <v>4268</v>
      </c>
      <c r="N187" s="205" t="b">
        <v>0</v>
      </c>
      <c r="O187" s="154"/>
      <c r="P187" s="153"/>
      <c r="Q187" s="191"/>
      <c r="R187" s="153"/>
      <c r="S187" s="153"/>
      <c r="T187" s="101" t="s">
        <v>4268</v>
      </c>
      <c r="U187" s="101" t="s">
        <v>4269</v>
      </c>
      <c r="V187" s="101" t="s">
        <v>4268</v>
      </c>
      <c r="W187" s="101" t="s">
        <v>4270</v>
      </c>
      <c r="X187" s="101" t="s">
        <v>4271</v>
      </c>
      <c r="Y187" s="101" t="s">
        <v>4272</v>
      </c>
      <c r="Z187" s="101" t="s">
        <v>4273</v>
      </c>
      <c r="AA187" s="101" t="s">
        <v>4274</v>
      </c>
      <c r="AB187" s="101" t="s">
        <v>4275</v>
      </c>
      <c r="AC187" s="101" t="s">
        <v>4276</v>
      </c>
      <c r="AD187" s="101" t="s">
        <v>4277</v>
      </c>
      <c r="AE187" s="101" t="s">
        <v>4278</v>
      </c>
      <c r="AF187" s="101" t="s">
        <v>4268</v>
      </c>
      <c r="AG187" s="101" t="s">
        <v>4279</v>
      </c>
      <c r="AH187" s="101" t="s">
        <v>4276</v>
      </c>
      <c r="AI187" s="101" t="s">
        <v>4280</v>
      </c>
      <c r="AJ187" s="101" t="s">
        <v>4281</v>
      </c>
      <c r="AK187" s="101" t="s">
        <v>4282</v>
      </c>
      <c r="AL187" s="101" t="s">
        <v>4283</v>
      </c>
      <c r="AM187" s="101" t="s">
        <v>4284</v>
      </c>
      <c r="AN187" s="101" t="s">
        <v>4285</v>
      </c>
      <c r="AO187" s="101" t="s">
        <v>4286</v>
      </c>
      <c r="AP187" s="101" t="s">
        <v>4287</v>
      </c>
    </row>
    <row r="188" spans="1:42" ht="12.6" customHeight="1" thickTop="1" thickBot="1">
      <c r="A188" s="101" t="s">
        <v>4288</v>
      </c>
      <c r="B188" s="529">
        <v>4</v>
      </c>
      <c r="C188" s="529">
        <v>6</v>
      </c>
      <c r="D188" s="529">
        <v>12</v>
      </c>
      <c r="E188" s="147" t="s">
        <v>52</v>
      </c>
      <c r="F188" s="205" t="b">
        <v>0</v>
      </c>
      <c r="G188" s="205" t="s">
        <v>3576</v>
      </c>
      <c r="H188" s="192" t="s">
        <v>524</v>
      </c>
      <c r="I188" s="192" t="s">
        <v>3863</v>
      </c>
      <c r="J188" s="101" t="s">
        <v>58</v>
      </c>
      <c r="K188" s="101" t="s">
        <v>58</v>
      </c>
      <c r="L188" s="105" t="s">
        <v>4289</v>
      </c>
      <c r="M188" s="192" t="s">
        <v>4290</v>
      </c>
      <c r="N188" s="205" t="b">
        <v>0</v>
      </c>
      <c r="O188" s="154"/>
      <c r="P188" s="153"/>
      <c r="Q188" s="191"/>
      <c r="R188" s="153"/>
      <c r="S188" s="153"/>
      <c r="T188" s="101" t="s">
        <v>4290</v>
      </c>
      <c r="U188" s="101" t="s">
        <v>4291</v>
      </c>
      <c r="V188" s="101" t="s">
        <v>4292</v>
      </c>
      <c r="W188" s="101" t="s">
        <v>4293</v>
      </c>
      <c r="X188" s="101" t="s">
        <v>4294</v>
      </c>
      <c r="Y188" s="101" t="s">
        <v>4295</v>
      </c>
      <c r="Z188" s="101" t="s">
        <v>4296</v>
      </c>
      <c r="AB188" s="101" t="s">
        <v>4297</v>
      </c>
      <c r="AC188" s="101" t="s">
        <v>4298</v>
      </c>
      <c r="AD188" s="101" t="s">
        <v>4299</v>
      </c>
      <c r="AE188" s="101" t="s">
        <v>4300</v>
      </c>
      <c r="AF188" s="101" t="s">
        <v>4301</v>
      </c>
      <c r="AG188" s="101" t="s">
        <v>4302</v>
      </c>
      <c r="AH188" s="101" t="s">
        <v>4303</v>
      </c>
      <c r="AI188" s="101" t="s">
        <v>4304</v>
      </c>
      <c r="AJ188" s="101" t="s">
        <v>4305</v>
      </c>
      <c r="AK188" s="101" t="s">
        <v>4306</v>
      </c>
      <c r="AL188" s="101" t="s">
        <v>4307</v>
      </c>
      <c r="AM188" s="101" t="s">
        <v>4308</v>
      </c>
      <c r="AN188" s="101" t="s">
        <v>4309</v>
      </c>
      <c r="AO188" s="101" t="s">
        <v>4310</v>
      </c>
      <c r="AP188" s="101" t="s">
        <v>4311</v>
      </c>
    </row>
    <row r="189" spans="1:42" ht="12.6" customHeight="1" thickTop="1" thickBot="1">
      <c r="A189" s="101" t="s">
        <v>4312</v>
      </c>
      <c r="B189" s="529">
        <v>4</v>
      </c>
      <c r="C189" s="529">
        <v>6</v>
      </c>
      <c r="D189" s="529">
        <v>13</v>
      </c>
      <c r="E189" s="147" t="s">
        <v>52</v>
      </c>
      <c r="F189" s="205" t="b">
        <v>0</v>
      </c>
      <c r="G189" s="205" t="s">
        <v>3576</v>
      </c>
      <c r="H189" s="192" t="s">
        <v>524</v>
      </c>
      <c r="I189" s="192" t="s">
        <v>3863</v>
      </c>
      <c r="J189" s="101" t="s">
        <v>58</v>
      </c>
      <c r="K189" s="101" t="s">
        <v>58</v>
      </c>
      <c r="L189" s="105" t="s">
        <v>4313</v>
      </c>
      <c r="M189" s="192" t="s">
        <v>4314</v>
      </c>
      <c r="N189" s="205" t="b">
        <v>0</v>
      </c>
      <c r="O189" s="154"/>
      <c r="P189" s="153"/>
      <c r="Q189" s="191"/>
      <c r="R189" s="153"/>
      <c r="S189" s="153"/>
      <c r="T189" s="101" t="s">
        <v>4314</v>
      </c>
      <c r="U189" s="101" t="s">
        <v>4315</v>
      </c>
      <c r="V189" s="101" t="s">
        <v>4316</v>
      </c>
      <c r="W189" s="101" t="s">
        <v>4317</v>
      </c>
      <c r="X189" s="101" t="s">
        <v>4318</v>
      </c>
      <c r="Y189" s="101" t="s">
        <v>4319</v>
      </c>
      <c r="Z189" s="101" t="s">
        <v>4315</v>
      </c>
      <c r="AA189" s="101" t="s">
        <v>4320</v>
      </c>
      <c r="AB189" s="101" t="s">
        <v>4321</v>
      </c>
      <c r="AC189" s="101" t="s">
        <v>4322</v>
      </c>
      <c r="AD189" s="101" t="s">
        <v>4323</v>
      </c>
      <c r="AE189" s="101" t="s">
        <v>4324</v>
      </c>
      <c r="AF189" s="101" t="s">
        <v>4325</v>
      </c>
      <c r="AG189" s="101" t="s">
        <v>4326</v>
      </c>
      <c r="AH189" s="101" t="s">
        <v>4327</v>
      </c>
      <c r="AI189" s="101" t="s">
        <v>4328</v>
      </c>
      <c r="AJ189" s="101" t="s">
        <v>4329</v>
      </c>
      <c r="AK189" s="101" t="s">
        <v>4330</v>
      </c>
      <c r="AL189" s="101" t="s">
        <v>4331</v>
      </c>
      <c r="AM189" s="101" t="s">
        <v>4332</v>
      </c>
      <c r="AN189" s="101" t="s">
        <v>4333</v>
      </c>
      <c r="AO189" s="101" t="s">
        <v>4334</v>
      </c>
      <c r="AP189" s="101" t="s">
        <v>4335</v>
      </c>
    </row>
    <row r="190" spans="1:42" ht="12.6" customHeight="1" thickTop="1" thickBot="1">
      <c r="A190" s="101" t="s">
        <v>4336</v>
      </c>
      <c r="B190" s="529">
        <v>4</v>
      </c>
      <c r="C190" s="529">
        <v>6</v>
      </c>
      <c r="D190" s="529">
        <v>14</v>
      </c>
      <c r="E190" s="147" t="s">
        <v>52</v>
      </c>
      <c r="F190" s="205" t="b">
        <v>0</v>
      </c>
      <c r="G190" s="205" t="s">
        <v>3576</v>
      </c>
      <c r="H190" s="192" t="s">
        <v>524</v>
      </c>
      <c r="I190" s="192" t="s">
        <v>3863</v>
      </c>
      <c r="J190" s="101" t="s">
        <v>58</v>
      </c>
      <c r="K190" s="101" t="s">
        <v>58</v>
      </c>
      <c r="L190" s="105" t="s">
        <v>4337</v>
      </c>
      <c r="M190" s="192" t="s">
        <v>4338</v>
      </c>
      <c r="N190" s="205" t="b">
        <v>0</v>
      </c>
      <c r="O190" s="154"/>
      <c r="P190" s="153"/>
      <c r="Q190" s="191"/>
      <c r="R190" s="153"/>
      <c r="S190" s="153"/>
      <c r="T190" s="101" t="s">
        <v>4338</v>
      </c>
      <c r="U190" s="101" t="s">
        <v>4339</v>
      </c>
      <c r="V190" s="101" t="s">
        <v>4340</v>
      </c>
      <c r="W190" s="101" t="s">
        <v>4341</v>
      </c>
      <c r="X190" s="101" t="s">
        <v>4342</v>
      </c>
      <c r="Y190" s="101" t="s">
        <v>4343</v>
      </c>
      <c r="Z190" s="101" t="s">
        <v>4344</v>
      </c>
      <c r="AA190" s="101" t="s">
        <v>4345</v>
      </c>
      <c r="AB190" s="101" t="s">
        <v>4346</v>
      </c>
      <c r="AC190" s="101" t="s">
        <v>4347</v>
      </c>
      <c r="AD190" s="101" t="s">
        <v>4348</v>
      </c>
      <c r="AE190" s="101" t="s">
        <v>4349</v>
      </c>
      <c r="AF190" s="101" t="s">
        <v>4350</v>
      </c>
      <c r="AG190" s="101" t="s">
        <v>4351</v>
      </c>
      <c r="AH190" s="101" t="s">
        <v>4352</v>
      </c>
      <c r="AI190" s="101" t="s">
        <v>4353</v>
      </c>
      <c r="AJ190" s="101" t="s">
        <v>4354</v>
      </c>
      <c r="AK190" s="101" t="s">
        <v>4355</v>
      </c>
      <c r="AL190" s="101" t="s">
        <v>4356</v>
      </c>
      <c r="AM190" s="101" t="s">
        <v>4357</v>
      </c>
      <c r="AN190" s="101" t="s">
        <v>4358</v>
      </c>
      <c r="AO190" s="101" t="s">
        <v>4359</v>
      </c>
      <c r="AP190" s="101" t="s">
        <v>4360</v>
      </c>
    </row>
    <row r="191" spans="1:42" ht="12.6" customHeight="1" thickTop="1" thickBot="1">
      <c r="A191" s="101" t="s">
        <v>4361</v>
      </c>
      <c r="B191" s="529">
        <v>4</v>
      </c>
      <c r="C191" s="529">
        <v>6</v>
      </c>
      <c r="D191" s="529">
        <v>15</v>
      </c>
      <c r="E191" s="147" t="s">
        <v>52</v>
      </c>
      <c r="F191" s="205" t="b">
        <v>0</v>
      </c>
      <c r="G191" s="205" t="s">
        <v>3576</v>
      </c>
      <c r="H191" s="192" t="s">
        <v>524</v>
      </c>
      <c r="I191" s="192" t="s">
        <v>3863</v>
      </c>
      <c r="J191" s="101" t="s">
        <v>58</v>
      </c>
      <c r="K191" s="101" t="s">
        <v>58</v>
      </c>
      <c r="L191" s="105" t="s">
        <v>4362</v>
      </c>
      <c r="M191" s="192" t="s">
        <v>4363</v>
      </c>
      <c r="N191" s="205" t="b">
        <v>0</v>
      </c>
      <c r="O191" s="154"/>
      <c r="P191" s="153"/>
      <c r="Q191" s="191"/>
      <c r="R191" s="153"/>
      <c r="S191" s="153"/>
      <c r="T191" s="101" t="s">
        <v>4363</v>
      </c>
      <c r="U191" s="101" t="s">
        <v>4364</v>
      </c>
      <c r="V191" s="101" t="s">
        <v>4365</v>
      </c>
      <c r="W191" s="101" t="s">
        <v>4366</v>
      </c>
      <c r="X191" s="101" t="s">
        <v>4367</v>
      </c>
      <c r="Y191" s="101" t="s">
        <v>4368</v>
      </c>
      <c r="Z191" s="101" t="s">
        <v>4364</v>
      </c>
      <c r="AA191" s="101" t="s">
        <v>4369</v>
      </c>
      <c r="AB191" s="101" t="s">
        <v>4370</v>
      </c>
      <c r="AC191" s="101" t="s">
        <v>4371</v>
      </c>
      <c r="AD191" s="101" t="s">
        <v>4372</v>
      </c>
      <c r="AE191" s="101" t="s">
        <v>4373</v>
      </c>
      <c r="AF191" s="101" t="s">
        <v>4374</v>
      </c>
      <c r="AG191" s="101" t="s">
        <v>4375</v>
      </c>
      <c r="AH191" s="101" t="s">
        <v>4376</v>
      </c>
      <c r="AI191" s="101" t="s">
        <v>4377</v>
      </c>
      <c r="AJ191" s="101" t="s">
        <v>4378</v>
      </c>
      <c r="AK191" s="101" t="s">
        <v>4379</v>
      </c>
      <c r="AL191" s="101" t="s">
        <v>4380</v>
      </c>
      <c r="AM191" s="101" t="s">
        <v>4381</v>
      </c>
      <c r="AN191" s="101" t="s">
        <v>4382</v>
      </c>
      <c r="AO191" s="101" t="s">
        <v>4383</v>
      </c>
      <c r="AP191" s="101" t="s">
        <v>4384</v>
      </c>
    </row>
    <row r="192" spans="1:42" ht="12.6" customHeight="1" thickTop="1" thickBot="1">
      <c r="A192" s="101" t="s">
        <v>4385</v>
      </c>
      <c r="B192" s="529">
        <v>4</v>
      </c>
      <c r="C192" s="529">
        <v>6</v>
      </c>
      <c r="D192" s="529">
        <v>16</v>
      </c>
      <c r="E192" s="147" t="s">
        <v>52</v>
      </c>
      <c r="F192" s="205" t="b">
        <v>0</v>
      </c>
      <c r="G192" s="205" t="s">
        <v>3576</v>
      </c>
      <c r="H192" s="192" t="s">
        <v>1404</v>
      </c>
      <c r="I192" s="192" t="s">
        <v>3863</v>
      </c>
      <c r="J192" s="101" t="s">
        <v>58</v>
      </c>
      <c r="K192" s="101" t="s">
        <v>58</v>
      </c>
      <c r="L192" s="105" t="s">
        <v>4386</v>
      </c>
      <c r="M192" s="192" t="s">
        <v>4387</v>
      </c>
      <c r="N192" s="205" t="b">
        <v>0</v>
      </c>
      <c r="O192" s="154"/>
      <c r="P192" s="153"/>
      <c r="Q192" s="191"/>
      <c r="R192" s="153"/>
      <c r="S192" s="153"/>
      <c r="T192" s="101" t="s">
        <v>4387</v>
      </c>
      <c r="U192" s="101" t="s">
        <v>4388</v>
      </c>
      <c r="V192" s="101" t="s">
        <v>4389</v>
      </c>
      <c r="W192" s="101" t="s">
        <v>4390</v>
      </c>
      <c r="X192" s="101" t="s">
        <v>1590</v>
      </c>
      <c r="Y192" s="101" t="s">
        <v>4391</v>
      </c>
      <c r="Z192" s="101" t="s">
        <v>4392</v>
      </c>
      <c r="AA192" s="101" t="s">
        <v>4393</v>
      </c>
      <c r="AB192" s="101" t="s">
        <v>4394</v>
      </c>
      <c r="AC192" s="101" t="s">
        <v>4395</v>
      </c>
      <c r="AD192" s="101" t="s">
        <v>2252</v>
      </c>
      <c r="AE192" s="101" t="s">
        <v>4396</v>
      </c>
      <c r="AF192" s="101" t="s">
        <v>4397</v>
      </c>
      <c r="AG192" s="101" t="s">
        <v>1598</v>
      </c>
      <c r="AH192" s="101" t="s">
        <v>4398</v>
      </c>
      <c r="AI192" s="101" t="s">
        <v>4399</v>
      </c>
      <c r="AJ192" s="101" t="s">
        <v>1601</v>
      </c>
      <c r="AK192" s="101" t="s">
        <v>4400</v>
      </c>
      <c r="AL192" s="101" t="s">
        <v>4401</v>
      </c>
      <c r="AM192" s="101" t="s">
        <v>4402</v>
      </c>
      <c r="AN192" s="101" t="s">
        <v>4403</v>
      </c>
      <c r="AO192" s="101" t="s">
        <v>4404</v>
      </c>
      <c r="AP192" s="101" t="s">
        <v>4405</v>
      </c>
    </row>
    <row r="193" spans="1:42" ht="12.6" customHeight="1" thickTop="1" thickBot="1">
      <c r="J193" s="101" t="s">
        <v>51</v>
      </c>
      <c r="K193" s="101" t="s">
        <v>51</v>
      </c>
      <c r="L193" s="105" t="s">
        <v>912</v>
      </c>
      <c r="M193" s="192">
        <v>0</v>
      </c>
      <c r="N193" s="205" t="b">
        <v>0</v>
      </c>
      <c r="O193" s="101"/>
      <c r="R193" s="101"/>
      <c r="S193" s="101"/>
    </row>
    <row r="194" spans="1:42" ht="13.2" customHeight="1" thickTop="1" thickBot="1">
      <c r="A194" s="101" t="s">
        <v>4406</v>
      </c>
      <c r="B194" s="529">
        <v>5</v>
      </c>
      <c r="C194" s="529">
        <v>0</v>
      </c>
      <c r="E194" s="147" t="s">
        <v>55</v>
      </c>
      <c r="F194" s="205" t="b">
        <v>0</v>
      </c>
      <c r="G194" s="205" t="s">
        <v>56</v>
      </c>
      <c r="J194" s="101" t="s">
        <v>1434</v>
      </c>
      <c r="K194" s="101" t="s">
        <v>1434</v>
      </c>
      <c r="L194" s="105" t="s">
        <v>4407</v>
      </c>
      <c r="M194" s="192" t="s">
        <v>4407</v>
      </c>
      <c r="N194" s="205" t="b">
        <v>0</v>
      </c>
      <c r="O194" s="154"/>
      <c r="P194" s="153"/>
      <c r="Q194" s="191"/>
      <c r="R194" s="153"/>
      <c r="S194" s="153"/>
      <c r="T194" s="101" t="s">
        <v>4407</v>
      </c>
      <c r="U194" s="101" t="s">
        <v>4408</v>
      </c>
      <c r="V194" s="101" t="s">
        <v>4409</v>
      </c>
      <c r="W194" s="101" t="s">
        <v>4410</v>
      </c>
      <c r="X194" s="101" t="s">
        <v>4411</v>
      </c>
      <c r="Y194" s="101" t="s">
        <v>4412</v>
      </c>
      <c r="Z194" s="101" t="s">
        <v>4408</v>
      </c>
      <c r="AA194" s="101" t="s">
        <v>4413</v>
      </c>
      <c r="AB194" s="101" t="s">
        <v>4414</v>
      </c>
      <c r="AC194" s="101" t="s">
        <v>4415</v>
      </c>
      <c r="AD194" s="101" t="s">
        <v>4416</v>
      </c>
      <c r="AE194" s="101" t="s">
        <v>4417</v>
      </c>
      <c r="AF194" s="101" t="s">
        <v>4418</v>
      </c>
      <c r="AG194" s="101" t="s">
        <v>4419</v>
      </c>
      <c r="AH194" s="101" t="s">
        <v>4420</v>
      </c>
      <c r="AI194" s="101" t="s">
        <v>4421</v>
      </c>
      <c r="AJ194" s="101" t="s">
        <v>4422</v>
      </c>
      <c r="AK194" s="101" t="s">
        <v>4423</v>
      </c>
      <c r="AL194" s="101" t="s">
        <v>4424</v>
      </c>
      <c r="AM194" s="101" t="s">
        <v>4425</v>
      </c>
      <c r="AN194" s="101" t="s">
        <v>4426</v>
      </c>
      <c r="AO194" s="101" t="s">
        <v>4427</v>
      </c>
      <c r="AP194" s="101" t="s">
        <v>4428</v>
      </c>
    </row>
    <row r="195" spans="1:42" ht="24" customHeight="1" thickTop="1" thickBot="1">
      <c r="A195" s="101" t="s">
        <v>4429</v>
      </c>
      <c r="B195" s="529">
        <v>5</v>
      </c>
      <c r="C195" s="529">
        <v>1</v>
      </c>
      <c r="E195" s="147" t="s">
        <v>113</v>
      </c>
      <c r="F195" s="205" t="b">
        <v>0</v>
      </c>
      <c r="G195" s="205" t="s">
        <v>56</v>
      </c>
      <c r="J195" s="101" t="s">
        <v>1434</v>
      </c>
      <c r="K195" s="101" t="s">
        <v>1434</v>
      </c>
      <c r="L195" s="105" t="s">
        <v>4430</v>
      </c>
      <c r="M195" s="192" t="s">
        <v>4431</v>
      </c>
      <c r="N195" s="205" t="b">
        <v>1</v>
      </c>
      <c r="O195" s="154" t="s">
        <v>4432</v>
      </c>
      <c r="P195" s="153" t="s">
        <v>4431</v>
      </c>
      <c r="Q195" s="191" t="s">
        <v>4433</v>
      </c>
      <c r="R195" s="191" t="s">
        <v>1111</v>
      </c>
      <c r="S195" s="187" t="s">
        <v>1112</v>
      </c>
      <c r="T195" s="101" t="s">
        <v>4431</v>
      </c>
      <c r="U195" s="101" t="s">
        <v>4434</v>
      </c>
      <c r="V195" s="101" t="s">
        <v>4435</v>
      </c>
      <c r="W195" s="101" t="s">
        <v>4436</v>
      </c>
      <c r="X195" s="101" t="s">
        <v>4437</v>
      </c>
      <c r="Y195" s="101" t="s">
        <v>4438</v>
      </c>
      <c r="Z195" s="101" t="s">
        <v>4439</v>
      </c>
      <c r="AA195" s="101" t="s">
        <v>4440</v>
      </c>
      <c r="AB195" s="101" t="s">
        <v>4441</v>
      </c>
      <c r="AC195" s="101" t="s">
        <v>4442</v>
      </c>
      <c r="AD195" s="101" t="s">
        <v>4443</v>
      </c>
      <c r="AE195" s="101" t="s">
        <v>4444</v>
      </c>
      <c r="AF195" s="101" t="s">
        <v>4445</v>
      </c>
      <c r="AG195" s="101" t="s">
        <v>4446</v>
      </c>
      <c r="AH195" s="101" t="s">
        <v>4447</v>
      </c>
      <c r="AI195" s="101" t="s">
        <v>4448</v>
      </c>
      <c r="AJ195" s="101" t="s">
        <v>4449</v>
      </c>
      <c r="AK195" s="101" t="s">
        <v>4450</v>
      </c>
      <c r="AL195" s="101" t="s">
        <v>4451</v>
      </c>
      <c r="AM195" s="101" t="s">
        <v>4452</v>
      </c>
      <c r="AN195" s="101" t="s">
        <v>4453</v>
      </c>
      <c r="AO195" s="101" t="s">
        <v>4454</v>
      </c>
      <c r="AP195" s="101" t="s">
        <v>4455</v>
      </c>
    </row>
    <row r="196" spans="1:42" ht="24" customHeight="1" thickTop="1" thickBot="1">
      <c r="A196" s="101" t="s">
        <v>4456</v>
      </c>
      <c r="B196" s="529">
        <v>5</v>
      </c>
      <c r="C196" s="529">
        <v>1</v>
      </c>
      <c r="D196" s="529">
        <v>1</v>
      </c>
      <c r="E196" s="147" t="s">
        <v>52</v>
      </c>
      <c r="F196" s="205" t="b">
        <v>1</v>
      </c>
      <c r="G196" s="205" t="s">
        <v>56</v>
      </c>
      <c r="H196" s="192" t="s">
        <v>682</v>
      </c>
      <c r="J196" s="101" t="s">
        <v>1434</v>
      </c>
      <c r="K196" s="101" t="s">
        <v>1434</v>
      </c>
      <c r="L196" s="105" t="s">
        <v>4457</v>
      </c>
      <c r="M196" s="192" t="s">
        <v>4458</v>
      </c>
      <c r="N196" s="205" t="b">
        <v>0</v>
      </c>
      <c r="O196" s="154"/>
      <c r="P196" s="153"/>
      <c r="Q196" s="191"/>
      <c r="R196" s="153"/>
      <c r="S196" s="153"/>
      <c r="T196" s="101" t="s">
        <v>4458</v>
      </c>
      <c r="U196" s="101" t="s">
        <v>4459</v>
      </c>
      <c r="V196" s="101" t="s">
        <v>4460</v>
      </c>
      <c r="W196" s="101" t="s">
        <v>4461</v>
      </c>
      <c r="X196" s="101" t="s">
        <v>4462</v>
      </c>
      <c r="Y196" s="101" t="s">
        <v>4463</v>
      </c>
      <c r="Z196" s="101" t="s">
        <v>4464</v>
      </c>
      <c r="AA196" s="101" t="s">
        <v>4465</v>
      </c>
      <c r="AB196" s="101" t="s">
        <v>4466</v>
      </c>
      <c r="AC196" s="101" t="s">
        <v>4467</v>
      </c>
      <c r="AD196" s="101" t="s">
        <v>4468</v>
      </c>
      <c r="AE196" s="101" t="s">
        <v>4469</v>
      </c>
      <c r="AF196" s="101" t="s">
        <v>4470</v>
      </c>
      <c r="AG196" s="101" t="s">
        <v>4471</v>
      </c>
      <c r="AH196" s="101" t="s">
        <v>4472</v>
      </c>
      <c r="AI196" s="101" t="s">
        <v>4473</v>
      </c>
      <c r="AJ196" s="101" t="s">
        <v>4474</v>
      </c>
      <c r="AK196" s="101" t="s">
        <v>4475</v>
      </c>
      <c r="AL196" s="101" t="s">
        <v>4476</v>
      </c>
      <c r="AM196" s="101" t="s">
        <v>4477</v>
      </c>
      <c r="AN196" s="101" t="s">
        <v>4478</v>
      </c>
      <c r="AO196" s="101" t="s">
        <v>4479</v>
      </c>
      <c r="AP196" s="101" t="s">
        <v>4480</v>
      </c>
    </row>
    <row r="197" spans="1:42" ht="12.6" customHeight="1" thickTop="1" thickBot="1">
      <c r="A197" s="101" t="s">
        <v>4481</v>
      </c>
      <c r="B197" s="529">
        <v>5</v>
      </c>
      <c r="C197" s="529">
        <v>1</v>
      </c>
      <c r="D197" s="529">
        <v>2</v>
      </c>
      <c r="E197" s="147" t="s">
        <v>52</v>
      </c>
      <c r="F197" s="205" t="b">
        <v>0</v>
      </c>
      <c r="G197" s="205" t="s">
        <v>56</v>
      </c>
      <c r="H197" s="192" t="s">
        <v>1404</v>
      </c>
      <c r="J197" s="101" t="s">
        <v>1434</v>
      </c>
      <c r="K197" s="101" t="s">
        <v>1434</v>
      </c>
      <c r="L197" s="105" t="s">
        <v>4482</v>
      </c>
      <c r="M197" s="192" t="s">
        <v>4483</v>
      </c>
      <c r="N197" s="205" t="b">
        <v>0</v>
      </c>
      <c r="O197" s="154"/>
      <c r="P197" s="153"/>
      <c r="Q197" s="191"/>
      <c r="R197" s="153"/>
      <c r="S197" s="153"/>
      <c r="T197" s="101" t="s">
        <v>4483</v>
      </c>
      <c r="U197" s="101" t="s">
        <v>4484</v>
      </c>
      <c r="V197" s="101" t="s">
        <v>4485</v>
      </c>
      <c r="W197" s="101" t="s">
        <v>4486</v>
      </c>
      <c r="X197" s="101" t="s">
        <v>4487</v>
      </c>
      <c r="Y197" s="101" t="s">
        <v>4488</v>
      </c>
      <c r="Z197" s="101" t="s">
        <v>4489</v>
      </c>
      <c r="AA197" s="101" t="s">
        <v>4490</v>
      </c>
      <c r="AB197" s="101" t="s">
        <v>4491</v>
      </c>
      <c r="AC197" s="101" t="s">
        <v>4492</v>
      </c>
      <c r="AD197" s="101" t="s">
        <v>4493</v>
      </c>
      <c r="AE197" s="101" t="s">
        <v>4494</v>
      </c>
      <c r="AF197" s="101" t="s">
        <v>4495</v>
      </c>
      <c r="AG197" s="101" t="s">
        <v>4496</v>
      </c>
      <c r="AH197" s="101" t="s">
        <v>4497</v>
      </c>
      <c r="AI197" s="101" t="s">
        <v>4498</v>
      </c>
      <c r="AJ197" s="101" t="s">
        <v>4499</v>
      </c>
      <c r="AK197" s="101" t="s">
        <v>4500</v>
      </c>
      <c r="AL197" s="101" t="s">
        <v>4501</v>
      </c>
      <c r="AM197" s="101" t="s">
        <v>4502</v>
      </c>
      <c r="AN197" s="101" t="s">
        <v>4503</v>
      </c>
      <c r="AO197" s="101" t="s">
        <v>4504</v>
      </c>
      <c r="AP197" s="101" t="s">
        <v>4505</v>
      </c>
    </row>
    <row r="198" spans="1:42" ht="24" customHeight="1" thickTop="1" thickBot="1">
      <c r="A198" s="101" t="s">
        <v>4506</v>
      </c>
      <c r="B198" s="529">
        <v>5</v>
      </c>
      <c r="C198" s="529">
        <v>1</v>
      </c>
      <c r="D198" s="529">
        <v>3</v>
      </c>
      <c r="E198" s="147" t="s">
        <v>52</v>
      </c>
      <c r="F198" s="205" t="b">
        <v>0</v>
      </c>
      <c r="G198" s="205" t="s">
        <v>56</v>
      </c>
      <c r="H198" s="192" t="s">
        <v>682</v>
      </c>
      <c r="J198" s="101" t="s">
        <v>1434</v>
      </c>
      <c r="K198" s="101" t="s">
        <v>1434</v>
      </c>
      <c r="L198" s="105" t="s">
        <v>4507</v>
      </c>
      <c r="M198" s="192" t="s">
        <v>4508</v>
      </c>
      <c r="N198" s="205" t="b">
        <v>0</v>
      </c>
      <c r="O198" s="154"/>
      <c r="P198" s="153"/>
      <c r="Q198" s="191"/>
      <c r="R198" s="153"/>
      <c r="S198" s="153"/>
      <c r="T198" s="101" t="s">
        <v>4508</v>
      </c>
      <c r="U198" s="101" t="s">
        <v>4509</v>
      </c>
      <c r="V198" s="101" t="s">
        <v>4510</v>
      </c>
      <c r="W198" s="101" t="s">
        <v>4511</v>
      </c>
      <c r="X198" s="101" t="s">
        <v>4512</v>
      </c>
      <c r="Y198" s="101" t="s">
        <v>4513</v>
      </c>
      <c r="Z198" s="101" t="s">
        <v>4514</v>
      </c>
      <c r="AA198" s="101" t="s">
        <v>4515</v>
      </c>
      <c r="AB198" s="101" t="s">
        <v>4516</v>
      </c>
      <c r="AC198" s="101" t="s">
        <v>4517</v>
      </c>
      <c r="AD198" s="101" t="s">
        <v>4518</v>
      </c>
      <c r="AE198" s="101" t="s">
        <v>4519</v>
      </c>
      <c r="AF198" s="101" t="s">
        <v>4520</v>
      </c>
      <c r="AG198" s="101" t="s">
        <v>4521</v>
      </c>
      <c r="AH198" s="101" t="s">
        <v>4522</v>
      </c>
      <c r="AI198" s="101" t="s">
        <v>4523</v>
      </c>
      <c r="AJ198" s="101" t="s">
        <v>4524</v>
      </c>
      <c r="AK198" s="101" t="s">
        <v>4525</v>
      </c>
      <c r="AL198" s="101" t="s">
        <v>4526</v>
      </c>
      <c r="AM198" s="101" t="s">
        <v>4527</v>
      </c>
      <c r="AN198" s="101" t="s">
        <v>4528</v>
      </c>
      <c r="AO198" s="101" t="s">
        <v>4529</v>
      </c>
      <c r="AP198" s="101" t="s">
        <v>4530</v>
      </c>
    </row>
    <row r="199" spans="1:42" ht="69.599999999999994" customHeight="1" thickTop="1" thickBot="1">
      <c r="A199" s="101" t="s">
        <v>4531</v>
      </c>
      <c r="B199" s="529">
        <v>5</v>
      </c>
      <c r="C199" s="529">
        <v>2</v>
      </c>
      <c r="E199" s="147" t="s">
        <v>52</v>
      </c>
      <c r="F199" s="205" t="b">
        <v>0</v>
      </c>
      <c r="G199" s="205" t="s">
        <v>56</v>
      </c>
      <c r="H199" s="192" t="s">
        <v>1404</v>
      </c>
      <c r="I199" s="192" t="s">
        <v>4532</v>
      </c>
      <c r="J199" s="101" t="s">
        <v>58</v>
      </c>
      <c r="K199" s="101" t="s">
        <v>58</v>
      </c>
      <c r="L199" s="105" t="s">
        <v>4533</v>
      </c>
      <c r="M199" s="192" t="s">
        <v>4534</v>
      </c>
      <c r="N199" s="205" t="b">
        <v>1</v>
      </c>
      <c r="O199" s="154" t="s">
        <v>4535</v>
      </c>
      <c r="P199" s="153" t="s">
        <v>4534</v>
      </c>
      <c r="Q199" s="185" t="s">
        <v>4536</v>
      </c>
      <c r="R199" s="186" t="s">
        <v>1410</v>
      </c>
      <c r="S199" s="172"/>
      <c r="T199" s="101" t="s">
        <v>4534</v>
      </c>
      <c r="U199" s="101" t="s">
        <v>4537</v>
      </c>
      <c r="V199" s="101" t="s">
        <v>4538</v>
      </c>
      <c r="W199" s="101" t="s">
        <v>4539</v>
      </c>
      <c r="X199" s="101" t="s">
        <v>4540</v>
      </c>
      <c r="Y199" s="101" t="s">
        <v>4541</v>
      </c>
      <c r="Z199" s="101" t="s">
        <v>4542</v>
      </c>
      <c r="AA199" s="101" t="s">
        <v>4543</v>
      </c>
      <c r="AB199" s="101" t="s">
        <v>4544</v>
      </c>
      <c r="AC199" s="101" t="s">
        <v>4545</v>
      </c>
      <c r="AD199" s="101" t="s">
        <v>4546</v>
      </c>
      <c r="AE199" s="101" t="s">
        <v>4547</v>
      </c>
      <c r="AF199" s="101" t="s">
        <v>4548</v>
      </c>
      <c r="AG199" s="101" t="s">
        <v>4549</v>
      </c>
      <c r="AH199" s="101" t="s">
        <v>4550</v>
      </c>
      <c r="AI199" s="101" t="s">
        <v>4551</v>
      </c>
      <c r="AJ199" s="101" t="s">
        <v>4552</v>
      </c>
      <c r="AK199" s="101" t="s">
        <v>4553</v>
      </c>
      <c r="AL199" s="101" t="s">
        <v>4554</v>
      </c>
      <c r="AM199" s="101" t="s">
        <v>4555</v>
      </c>
      <c r="AN199" s="101" t="s">
        <v>4556</v>
      </c>
      <c r="AO199" s="101" t="s">
        <v>4557</v>
      </c>
      <c r="AP199" s="101" t="s">
        <v>4558</v>
      </c>
    </row>
    <row r="200" spans="1:42" ht="69.599999999999994" customHeight="1" thickTop="1" thickBot="1">
      <c r="A200" s="101" t="s">
        <v>4559</v>
      </c>
      <c r="B200" s="529">
        <v>5</v>
      </c>
      <c r="C200" s="529">
        <v>3</v>
      </c>
      <c r="E200" s="147" t="s">
        <v>113</v>
      </c>
      <c r="F200" s="205" t="b">
        <v>0</v>
      </c>
      <c r="G200" s="205" t="s">
        <v>56</v>
      </c>
      <c r="I200" s="192" t="s">
        <v>4532</v>
      </c>
      <c r="J200" s="101" t="s">
        <v>58</v>
      </c>
      <c r="K200" s="101" t="s">
        <v>58</v>
      </c>
      <c r="L200" s="105" t="s">
        <v>4560</v>
      </c>
      <c r="M200" s="192" t="s">
        <v>4561</v>
      </c>
      <c r="N200" s="205" t="b">
        <v>1</v>
      </c>
      <c r="O200" s="154" t="s">
        <v>4562</v>
      </c>
      <c r="P200" s="153" t="s">
        <v>4561</v>
      </c>
      <c r="Q200" s="191" t="s">
        <v>4563</v>
      </c>
      <c r="R200" s="191" t="s">
        <v>1111</v>
      </c>
      <c r="S200" s="187" t="s">
        <v>1112</v>
      </c>
      <c r="T200" s="101" t="s">
        <v>4561</v>
      </c>
      <c r="U200" s="101" t="s">
        <v>4564</v>
      </c>
      <c r="V200" s="101" t="s">
        <v>4565</v>
      </c>
      <c r="W200" s="101" t="s">
        <v>4566</v>
      </c>
      <c r="X200" s="101" t="s">
        <v>4567</v>
      </c>
      <c r="Y200" s="101" t="s">
        <v>4568</v>
      </c>
      <c r="Z200" s="101" t="s">
        <v>4569</v>
      </c>
      <c r="AA200" s="101" t="s">
        <v>4570</v>
      </c>
      <c r="AB200" s="101" t="s">
        <v>4571</v>
      </c>
      <c r="AC200" s="101" t="s">
        <v>4572</v>
      </c>
      <c r="AD200" s="101" t="s">
        <v>4573</v>
      </c>
      <c r="AE200" s="101" t="s">
        <v>4574</v>
      </c>
      <c r="AF200" s="101" t="s">
        <v>4575</v>
      </c>
      <c r="AG200" s="101" t="s">
        <v>4576</v>
      </c>
      <c r="AH200" s="101" t="s">
        <v>4577</v>
      </c>
      <c r="AI200" s="101" t="s">
        <v>4578</v>
      </c>
      <c r="AJ200" s="101" t="s">
        <v>4579</v>
      </c>
      <c r="AK200" s="101" t="s">
        <v>4580</v>
      </c>
      <c r="AL200" s="101" t="s">
        <v>4581</v>
      </c>
      <c r="AM200" s="101" t="s">
        <v>4582</v>
      </c>
      <c r="AN200" s="101" t="s">
        <v>4583</v>
      </c>
      <c r="AO200" s="101" t="s">
        <v>4584</v>
      </c>
      <c r="AP200" s="101" t="s">
        <v>4585</v>
      </c>
    </row>
    <row r="201" spans="1:42" ht="12.6" customHeight="1" thickTop="1" thickBot="1">
      <c r="A201" s="101" t="s">
        <v>4586</v>
      </c>
      <c r="B201" s="529">
        <v>5</v>
      </c>
      <c r="C201" s="529">
        <v>3</v>
      </c>
      <c r="D201" s="529">
        <v>1</v>
      </c>
      <c r="E201" s="147" t="s">
        <v>52</v>
      </c>
      <c r="F201" s="205" t="b">
        <v>1</v>
      </c>
      <c r="G201" s="205" t="s">
        <v>56</v>
      </c>
      <c r="H201" s="192" t="s">
        <v>682</v>
      </c>
      <c r="I201" s="192" t="s">
        <v>4532</v>
      </c>
      <c r="J201" s="101" t="s">
        <v>58</v>
      </c>
      <c r="K201" s="101" t="s">
        <v>58</v>
      </c>
      <c r="L201" s="105" t="s">
        <v>4587</v>
      </c>
      <c r="M201" s="192" t="s">
        <v>4588</v>
      </c>
      <c r="N201" s="205" t="b">
        <v>0</v>
      </c>
      <c r="O201" s="154"/>
      <c r="P201" s="153"/>
      <c r="Q201" s="191"/>
      <c r="R201" s="153"/>
      <c r="S201" s="153"/>
      <c r="T201" s="101" t="s">
        <v>4588</v>
      </c>
      <c r="U201" s="101" t="s">
        <v>4589</v>
      </c>
      <c r="V201" s="101" t="s">
        <v>4590</v>
      </c>
      <c r="W201" s="101" t="s">
        <v>4591</v>
      </c>
      <c r="X201" s="101" t="s">
        <v>4592</v>
      </c>
      <c r="Y201" s="101" t="s">
        <v>4593</v>
      </c>
      <c r="Z201" s="101" t="s">
        <v>4589</v>
      </c>
      <c r="AA201" s="101" t="s">
        <v>4594</v>
      </c>
      <c r="AB201" s="101" t="s">
        <v>4595</v>
      </c>
      <c r="AC201" s="101" t="s">
        <v>4596</v>
      </c>
      <c r="AD201" s="101" t="s">
        <v>4597</v>
      </c>
      <c r="AE201" s="101" t="s">
        <v>4598</v>
      </c>
      <c r="AF201" s="101" t="s">
        <v>4599</v>
      </c>
      <c r="AG201" s="101" t="s">
        <v>4600</v>
      </c>
      <c r="AH201" s="101" t="s">
        <v>4601</v>
      </c>
      <c r="AI201" s="101" t="s">
        <v>4602</v>
      </c>
      <c r="AJ201" s="101" t="s">
        <v>4603</v>
      </c>
      <c r="AK201" s="101" t="s">
        <v>4604</v>
      </c>
      <c r="AL201" s="101" t="s">
        <v>4605</v>
      </c>
      <c r="AM201" s="101" t="s">
        <v>4606</v>
      </c>
      <c r="AN201" s="101" t="s">
        <v>4607</v>
      </c>
      <c r="AO201" s="101" t="s">
        <v>4608</v>
      </c>
      <c r="AP201" s="101" t="s">
        <v>4609</v>
      </c>
    </row>
    <row r="202" spans="1:42" ht="59.25" customHeight="1" thickTop="1" thickBot="1">
      <c r="A202" s="101" t="s">
        <v>4610</v>
      </c>
      <c r="B202" s="529">
        <v>5</v>
      </c>
      <c r="C202" s="529">
        <v>3</v>
      </c>
      <c r="D202" s="529">
        <v>2</v>
      </c>
      <c r="E202" s="147" t="s">
        <v>52</v>
      </c>
      <c r="F202" s="205" t="b">
        <v>1</v>
      </c>
      <c r="G202" s="205" t="s">
        <v>56</v>
      </c>
      <c r="H202" s="192" t="s">
        <v>682</v>
      </c>
      <c r="I202" s="192" t="s">
        <v>4532</v>
      </c>
      <c r="J202" s="101" t="s">
        <v>58</v>
      </c>
      <c r="K202" s="101" t="s">
        <v>58</v>
      </c>
      <c r="L202" s="105" t="s">
        <v>4611</v>
      </c>
      <c r="M202" s="192" t="s">
        <v>4612</v>
      </c>
      <c r="N202" s="205" t="b">
        <v>0</v>
      </c>
      <c r="O202" s="154"/>
      <c r="P202" s="153"/>
      <c r="Q202" s="191"/>
      <c r="R202" s="153"/>
      <c r="S202" s="153"/>
      <c r="T202" s="101" t="s">
        <v>4612</v>
      </c>
      <c r="U202" s="101" t="s">
        <v>4613</v>
      </c>
      <c r="V202" s="101" t="s">
        <v>4614</v>
      </c>
      <c r="W202" s="101" t="s">
        <v>4615</v>
      </c>
      <c r="X202" s="101" t="s">
        <v>4616</v>
      </c>
      <c r="Y202" s="101" t="s">
        <v>4617</v>
      </c>
      <c r="Z202" s="101" t="s">
        <v>4613</v>
      </c>
      <c r="AA202" s="101" t="s">
        <v>4618</v>
      </c>
      <c r="AB202" s="101" t="s">
        <v>4619</v>
      </c>
      <c r="AC202" s="101" t="s">
        <v>4620</v>
      </c>
      <c r="AD202" s="101" t="s">
        <v>4621</v>
      </c>
      <c r="AE202" s="101" t="s">
        <v>4622</v>
      </c>
      <c r="AF202" s="101" t="s">
        <v>4623</v>
      </c>
      <c r="AG202" s="101" t="s">
        <v>4624</v>
      </c>
      <c r="AH202" s="101" t="s">
        <v>4625</v>
      </c>
      <c r="AI202" s="101" t="s">
        <v>4626</v>
      </c>
      <c r="AJ202" s="101" t="s">
        <v>4627</v>
      </c>
      <c r="AK202" s="101" t="s">
        <v>4628</v>
      </c>
      <c r="AL202" s="101" t="s">
        <v>4629</v>
      </c>
      <c r="AM202" s="101" t="s">
        <v>4630</v>
      </c>
      <c r="AN202" s="101" t="s">
        <v>4631</v>
      </c>
      <c r="AO202" s="101" t="s">
        <v>4632</v>
      </c>
      <c r="AP202" s="101" t="s">
        <v>4633</v>
      </c>
    </row>
    <row r="203" spans="1:42" ht="24" customHeight="1" thickTop="1" thickBot="1">
      <c r="A203" s="101" t="s">
        <v>4634</v>
      </c>
      <c r="B203" s="529">
        <v>5</v>
      </c>
      <c r="C203" s="529">
        <v>4</v>
      </c>
      <c r="E203" s="147" t="s">
        <v>52</v>
      </c>
      <c r="F203" s="205" t="b">
        <v>0</v>
      </c>
      <c r="G203" s="205" t="s">
        <v>56</v>
      </c>
      <c r="H203" s="192" t="s">
        <v>1404</v>
      </c>
      <c r="J203" s="101" t="s">
        <v>1434</v>
      </c>
      <c r="K203" s="101" t="s">
        <v>1434</v>
      </c>
      <c r="L203" s="105" t="s">
        <v>4635</v>
      </c>
      <c r="M203" s="192" t="s">
        <v>4636</v>
      </c>
      <c r="N203" s="205" t="b">
        <v>1</v>
      </c>
      <c r="O203" s="154" t="s">
        <v>4637</v>
      </c>
      <c r="P203" s="153" t="s">
        <v>4636</v>
      </c>
      <c r="Q203" s="191" t="s">
        <v>4638</v>
      </c>
      <c r="R203" s="186" t="s">
        <v>1410</v>
      </c>
      <c r="S203" s="172"/>
      <c r="T203" s="101" t="s">
        <v>4636</v>
      </c>
      <c r="U203" s="101" t="s">
        <v>4639</v>
      </c>
      <c r="V203" s="101" t="s">
        <v>4640</v>
      </c>
      <c r="W203" s="101" t="s">
        <v>4641</v>
      </c>
      <c r="X203" s="101" t="s">
        <v>4642</v>
      </c>
      <c r="Y203" s="101" t="s">
        <v>4643</v>
      </c>
      <c r="Z203" s="101" t="s">
        <v>4644</v>
      </c>
      <c r="AA203" s="101" t="s">
        <v>4645</v>
      </c>
      <c r="AB203" s="101" t="s">
        <v>4646</v>
      </c>
      <c r="AC203" s="101" t="s">
        <v>4647</v>
      </c>
      <c r="AD203" s="101" t="s">
        <v>4648</v>
      </c>
      <c r="AE203" s="101" t="s">
        <v>4649</v>
      </c>
      <c r="AF203" s="101" t="s">
        <v>4650</v>
      </c>
      <c r="AG203" s="101" t="s">
        <v>4651</v>
      </c>
      <c r="AH203" s="101" t="s">
        <v>4652</v>
      </c>
      <c r="AI203" s="101" t="s">
        <v>4653</v>
      </c>
      <c r="AJ203" s="101" t="s">
        <v>4654</v>
      </c>
      <c r="AK203" s="101" t="s">
        <v>4655</v>
      </c>
      <c r="AL203" s="101" t="s">
        <v>4656</v>
      </c>
      <c r="AM203" s="101" t="s">
        <v>4657</v>
      </c>
      <c r="AN203" s="101" t="s">
        <v>4658</v>
      </c>
      <c r="AO203" s="101" t="s">
        <v>4659</v>
      </c>
      <c r="AP203" s="101" t="s">
        <v>4660</v>
      </c>
    </row>
    <row r="204" spans="1:42" ht="13.2" customHeight="1" thickTop="1" thickBot="1">
      <c r="A204" s="101" t="s">
        <v>4661</v>
      </c>
      <c r="B204" s="529">
        <v>5</v>
      </c>
      <c r="C204" s="529">
        <v>4</v>
      </c>
      <c r="E204" s="147" t="s">
        <v>55</v>
      </c>
      <c r="F204" s="205" t="b">
        <v>0</v>
      </c>
      <c r="G204" s="205" t="s">
        <v>56</v>
      </c>
      <c r="J204" s="101" t="s">
        <v>1434</v>
      </c>
      <c r="K204" s="101" t="s">
        <v>1434</v>
      </c>
      <c r="L204" s="105" t="s">
        <v>4662</v>
      </c>
      <c r="M204" s="192" t="s">
        <v>4662</v>
      </c>
      <c r="N204" s="205" t="b">
        <v>0</v>
      </c>
      <c r="O204" s="154"/>
      <c r="P204" s="153"/>
      <c r="Q204" s="191"/>
      <c r="R204" s="153"/>
      <c r="S204" s="153"/>
      <c r="T204" s="101" t="s">
        <v>4662</v>
      </c>
      <c r="U204" s="101" t="s">
        <v>4663</v>
      </c>
      <c r="V204" s="101" t="s">
        <v>4664</v>
      </c>
      <c r="W204" s="101" t="s">
        <v>4665</v>
      </c>
      <c r="X204" s="101" t="s">
        <v>4666</v>
      </c>
      <c r="Y204" s="101" t="s">
        <v>4667</v>
      </c>
      <c r="Z204" s="101" t="s">
        <v>4663</v>
      </c>
      <c r="AA204" s="101" t="s">
        <v>4668</v>
      </c>
      <c r="AB204" s="101" t="s">
        <v>4669</v>
      </c>
      <c r="AC204" s="101" t="s">
        <v>4670</v>
      </c>
      <c r="AD204" s="101" t="s">
        <v>4671</v>
      </c>
      <c r="AE204" s="101" t="s">
        <v>4672</v>
      </c>
      <c r="AF204" s="101" t="s">
        <v>4673</v>
      </c>
      <c r="AG204" s="101" t="s">
        <v>4674</v>
      </c>
      <c r="AH204" s="101" t="s">
        <v>4675</v>
      </c>
      <c r="AI204" s="101" t="s">
        <v>4676</v>
      </c>
      <c r="AJ204" s="101" t="s">
        <v>4677</v>
      </c>
      <c r="AK204" s="101" t="s">
        <v>4678</v>
      </c>
      <c r="AL204" s="101" t="s">
        <v>4679</v>
      </c>
      <c r="AM204" s="101" t="s">
        <v>4680</v>
      </c>
      <c r="AN204" s="101" t="s">
        <v>4681</v>
      </c>
      <c r="AO204" s="101" t="s">
        <v>4682</v>
      </c>
      <c r="AP204" s="101" t="s">
        <v>4683</v>
      </c>
    </row>
    <row r="205" spans="1:42" ht="24" customHeight="1" thickTop="1" thickBot="1">
      <c r="A205" s="101" t="s">
        <v>4684</v>
      </c>
      <c r="B205" s="529">
        <v>5</v>
      </c>
      <c r="C205" s="529">
        <v>5</v>
      </c>
      <c r="E205" s="147" t="s">
        <v>52</v>
      </c>
      <c r="F205" s="205" t="b">
        <v>1</v>
      </c>
      <c r="G205" s="205" t="s">
        <v>56</v>
      </c>
      <c r="H205" s="192" t="s">
        <v>654</v>
      </c>
      <c r="J205" s="101" t="s">
        <v>1434</v>
      </c>
      <c r="K205" s="101" t="s">
        <v>1434</v>
      </c>
      <c r="L205" s="105" t="s">
        <v>4685</v>
      </c>
      <c r="M205" s="192" t="s">
        <v>4686</v>
      </c>
      <c r="N205" s="205" t="b">
        <v>1</v>
      </c>
      <c r="O205" s="154" t="s">
        <v>4687</v>
      </c>
      <c r="P205" s="153" t="s">
        <v>4686</v>
      </c>
      <c r="Q205" s="191" t="s">
        <v>4688</v>
      </c>
      <c r="R205" s="186" t="s">
        <v>4689</v>
      </c>
      <c r="S205" s="172"/>
      <c r="T205" s="101" t="s">
        <v>4686</v>
      </c>
      <c r="U205" s="101" t="s">
        <v>4690</v>
      </c>
      <c r="V205" s="101" t="s">
        <v>4691</v>
      </c>
      <c r="W205" s="101" t="s">
        <v>4692</v>
      </c>
      <c r="X205" s="101" t="s">
        <v>4693</v>
      </c>
      <c r="Y205" s="101" t="s">
        <v>4694</v>
      </c>
      <c r="Z205" s="101" t="s">
        <v>4690</v>
      </c>
      <c r="AA205" s="101" t="s">
        <v>4695</v>
      </c>
      <c r="AB205" s="101" t="s">
        <v>4696</v>
      </c>
      <c r="AC205" s="101" t="s">
        <v>4697</v>
      </c>
      <c r="AD205" s="101" t="s">
        <v>4698</v>
      </c>
      <c r="AE205" s="101" t="s">
        <v>4699</v>
      </c>
      <c r="AF205" s="101" t="s">
        <v>4700</v>
      </c>
      <c r="AG205" s="101" t="s">
        <v>4701</v>
      </c>
      <c r="AH205" s="101" t="s">
        <v>4702</v>
      </c>
      <c r="AI205" s="101" t="s">
        <v>4703</v>
      </c>
      <c r="AJ205" s="101" t="s">
        <v>4704</v>
      </c>
      <c r="AK205" s="101" t="s">
        <v>4705</v>
      </c>
      <c r="AL205" s="101" t="s">
        <v>4706</v>
      </c>
      <c r="AM205" s="101" t="s">
        <v>4707</v>
      </c>
      <c r="AN205" s="101" t="s">
        <v>4708</v>
      </c>
      <c r="AO205" s="101" t="s">
        <v>4709</v>
      </c>
      <c r="AP205" s="101" t="s">
        <v>4710</v>
      </c>
    </row>
    <row r="206" spans="1:42" ht="24" customHeight="1" thickTop="1" thickBot="1">
      <c r="A206" s="101" t="s">
        <v>4711</v>
      </c>
      <c r="B206" s="529">
        <v>5</v>
      </c>
      <c r="C206" s="529">
        <v>6</v>
      </c>
      <c r="E206" s="147" t="s">
        <v>52</v>
      </c>
      <c r="F206" s="205" t="b">
        <v>1</v>
      </c>
      <c r="G206" s="205" t="s">
        <v>56</v>
      </c>
      <c r="H206" s="192" t="s">
        <v>654</v>
      </c>
      <c r="J206" s="101" t="s">
        <v>1434</v>
      </c>
      <c r="K206" s="101" t="s">
        <v>1434</v>
      </c>
      <c r="L206" s="105" t="s">
        <v>4712</v>
      </c>
      <c r="M206" s="192" t="s">
        <v>4713</v>
      </c>
      <c r="N206" s="205" t="b">
        <v>1</v>
      </c>
      <c r="O206" s="154" t="s">
        <v>4714</v>
      </c>
      <c r="P206" s="153" t="s">
        <v>4713</v>
      </c>
      <c r="Q206" s="189" t="s">
        <v>4715</v>
      </c>
      <c r="R206" s="184" t="s">
        <v>4689</v>
      </c>
      <c r="S206" s="172"/>
      <c r="T206" s="101" t="s">
        <v>4713</v>
      </c>
      <c r="U206" s="101" t="s">
        <v>4716</v>
      </c>
      <c r="V206" s="101" t="s">
        <v>4717</v>
      </c>
      <c r="W206" s="101" t="s">
        <v>4718</v>
      </c>
      <c r="X206" s="101" t="s">
        <v>4719</v>
      </c>
      <c r="Y206" s="101" t="s">
        <v>4720</v>
      </c>
      <c r="Z206" s="101" t="s">
        <v>4721</v>
      </c>
      <c r="AA206" s="101" t="s">
        <v>4722</v>
      </c>
      <c r="AB206" s="101" t="s">
        <v>4723</v>
      </c>
      <c r="AC206" s="101" t="s">
        <v>4724</v>
      </c>
      <c r="AD206" s="101" t="s">
        <v>4725</v>
      </c>
      <c r="AE206" s="101" t="s">
        <v>4726</v>
      </c>
      <c r="AF206" s="101" t="s">
        <v>4727</v>
      </c>
      <c r="AG206" s="101" t="s">
        <v>4728</v>
      </c>
      <c r="AH206" s="101" t="s">
        <v>4729</v>
      </c>
      <c r="AI206" s="101" t="s">
        <v>4730</v>
      </c>
      <c r="AJ206" s="101" t="s">
        <v>4731</v>
      </c>
      <c r="AK206" s="101" t="s">
        <v>4732</v>
      </c>
      <c r="AL206" s="101" t="s">
        <v>4733</v>
      </c>
      <c r="AM206" s="101" t="s">
        <v>4734</v>
      </c>
      <c r="AN206" s="101" t="s">
        <v>4735</v>
      </c>
      <c r="AO206" s="101" t="s">
        <v>4736</v>
      </c>
      <c r="AP206" s="101" t="s">
        <v>4737</v>
      </c>
    </row>
    <row r="207" spans="1:42" ht="59.25" customHeight="1" thickTop="1" thickBot="1">
      <c r="A207" s="101" t="s">
        <v>4738</v>
      </c>
      <c r="B207" s="529">
        <v>5</v>
      </c>
      <c r="C207" s="529">
        <v>7</v>
      </c>
      <c r="E207" s="147" t="s">
        <v>52</v>
      </c>
      <c r="F207" s="205" t="b">
        <v>0</v>
      </c>
      <c r="G207" s="205" t="s">
        <v>56</v>
      </c>
      <c r="H207" s="192" t="s">
        <v>4739</v>
      </c>
      <c r="J207" s="101" t="s">
        <v>3577</v>
      </c>
      <c r="K207" s="101" t="s">
        <v>3577</v>
      </c>
      <c r="L207" s="105" t="s">
        <v>4740</v>
      </c>
      <c r="M207" s="192" t="s">
        <v>4741</v>
      </c>
      <c r="N207" s="205" t="b">
        <v>1</v>
      </c>
      <c r="O207" s="154" t="s">
        <v>4742</v>
      </c>
      <c r="P207" s="153" t="s">
        <v>4741</v>
      </c>
      <c r="Q207" s="185"/>
      <c r="R207" s="186" t="s">
        <v>4743</v>
      </c>
      <c r="S207" s="172"/>
      <c r="T207" s="101" t="s">
        <v>4741</v>
      </c>
      <c r="U207" s="101" t="s">
        <v>4744</v>
      </c>
      <c r="V207" s="101" t="s">
        <v>4745</v>
      </c>
      <c r="W207" s="101" t="s">
        <v>4746</v>
      </c>
      <c r="X207" s="101" t="s">
        <v>4747</v>
      </c>
      <c r="Y207" s="101" t="s">
        <v>4748</v>
      </c>
      <c r="Z207" s="101" t="s">
        <v>4749</v>
      </c>
      <c r="AA207" s="101" t="s">
        <v>4750</v>
      </c>
      <c r="AB207" s="101" t="s">
        <v>4751</v>
      </c>
      <c r="AC207" s="101" t="s">
        <v>4752</v>
      </c>
      <c r="AD207" s="101" t="s">
        <v>4753</v>
      </c>
      <c r="AE207" s="101" t="s">
        <v>4754</v>
      </c>
      <c r="AF207" s="101" t="s">
        <v>4755</v>
      </c>
      <c r="AG207" s="101" t="s">
        <v>4756</v>
      </c>
      <c r="AH207" s="101" t="s">
        <v>4757</v>
      </c>
      <c r="AI207" s="101" t="s">
        <v>4758</v>
      </c>
      <c r="AJ207" s="101" t="s">
        <v>4759</v>
      </c>
      <c r="AK207" s="101" t="s">
        <v>4760</v>
      </c>
      <c r="AL207" s="101" t="s">
        <v>4761</v>
      </c>
      <c r="AM207" s="101" t="s">
        <v>4762</v>
      </c>
      <c r="AN207" s="101" t="s">
        <v>4763</v>
      </c>
      <c r="AO207" s="101" t="s">
        <v>4764</v>
      </c>
      <c r="AP207" s="101" t="s">
        <v>4765</v>
      </c>
    </row>
    <row r="208" spans="1:42" ht="47.25" customHeight="1" thickTop="1" thickBot="1">
      <c r="A208" s="101" t="s">
        <v>4766</v>
      </c>
      <c r="B208" s="529">
        <v>5</v>
      </c>
      <c r="C208" s="529">
        <v>8</v>
      </c>
      <c r="E208" s="147" t="s">
        <v>52</v>
      </c>
      <c r="F208" s="205" t="b">
        <v>0</v>
      </c>
      <c r="G208" s="205" t="s">
        <v>56</v>
      </c>
      <c r="H208" s="192" t="s">
        <v>4739</v>
      </c>
      <c r="J208" s="101" t="s">
        <v>3577</v>
      </c>
      <c r="K208" s="101" t="s">
        <v>3577</v>
      </c>
      <c r="L208" s="105" t="s">
        <v>4767</v>
      </c>
      <c r="M208" s="192" t="s">
        <v>4768</v>
      </c>
      <c r="N208" s="205" t="b">
        <v>1</v>
      </c>
      <c r="O208" s="154" t="s">
        <v>4769</v>
      </c>
      <c r="P208" s="153" t="s">
        <v>4768</v>
      </c>
      <c r="Q208" s="197"/>
      <c r="R208" s="184" t="s">
        <v>4743</v>
      </c>
      <c r="S208" s="172"/>
      <c r="T208" s="101" t="s">
        <v>4768</v>
      </c>
      <c r="U208" s="101" t="s">
        <v>4770</v>
      </c>
      <c r="V208" s="101" t="s">
        <v>4771</v>
      </c>
      <c r="W208" s="101" t="s">
        <v>4772</v>
      </c>
      <c r="X208" s="101" t="s">
        <v>4773</v>
      </c>
      <c r="Y208" s="101" t="s">
        <v>4774</v>
      </c>
      <c r="Z208" s="101" t="s">
        <v>4775</v>
      </c>
      <c r="AA208" s="101" t="s">
        <v>4776</v>
      </c>
      <c r="AB208" s="101" t="s">
        <v>4777</v>
      </c>
      <c r="AC208" s="101" t="s">
        <v>4778</v>
      </c>
      <c r="AD208" s="101" t="s">
        <v>4779</v>
      </c>
      <c r="AE208" s="101" t="s">
        <v>4780</v>
      </c>
      <c r="AF208" s="101" t="s">
        <v>4781</v>
      </c>
      <c r="AG208" s="101" t="s">
        <v>4782</v>
      </c>
      <c r="AH208" s="101" t="s">
        <v>4783</v>
      </c>
      <c r="AI208" s="101" t="s">
        <v>4784</v>
      </c>
      <c r="AJ208" s="101" t="s">
        <v>4785</v>
      </c>
      <c r="AK208" s="101" t="s">
        <v>4786</v>
      </c>
      <c r="AL208" s="101" t="s">
        <v>4787</v>
      </c>
      <c r="AM208" s="101" t="s">
        <v>4788</v>
      </c>
      <c r="AN208" s="101" t="s">
        <v>4789</v>
      </c>
      <c r="AO208" s="101" t="s">
        <v>4790</v>
      </c>
      <c r="AP208" s="101" t="s">
        <v>4791</v>
      </c>
    </row>
    <row r="209" spans="1:42" ht="47.25" customHeight="1" thickTop="1" thickBot="1">
      <c r="A209" s="101" t="s">
        <v>4792</v>
      </c>
      <c r="B209" s="529">
        <v>5</v>
      </c>
      <c r="C209" s="529">
        <v>9</v>
      </c>
      <c r="E209" s="147" t="s">
        <v>52</v>
      </c>
      <c r="F209" s="205" t="b">
        <v>0</v>
      </c>
      <c r="G209" s="205" t="s">
        <v>56</v>
      </c>
      <c r="H209" s="192" t="s">
        <v>654</v>
      </c>
      <c r="J209" s="101" t="s">
        <v>1434</v>
      </c>
      <c r="K209" s="101" t="s">
        <v>1434</v>
      </c>
      <c r="L209" s="105" t="s">
        <v>4793</v>
      </c>
      <c r="M209" s="192" t="s">
        <v>4794</v>
      </c>
      <c r="N209" s="205" t="b">
        <v>1</v>
      </c>
      <c r="O209" s="154" t="s">
        <v>4795</v>
      </c>
      <c r="P209" s="153" t="s">
        <v>4794</v>
      </c>
      <c r="Q209" s="197"/>
      <c r="R209" s="184" t="s">
        <v>4689</v>
      </c>
      <c r="S209" s="172"/>
      <c r="T209" s="101" t="s">
        <v>4794</v>
      </c>
      <c r="U209" s="101" t="s">
        <v>4796</v>
      </c>
      <c r="V209" s="101" t="s">
        <v>4797</v>
      </c>
      <c r="W209" s="101" t="s">
        <v>4798</v>
      </c>
      <c r="X209" s="101" t="s">
        <v>4799</v>
      </c>
      <c r="Y209" s="101" t="s">
        <v>4800</v>
      </c>
      <c r="Z209" s="101" t="s">
        <v>4801</v>
      </c>
      <c r="AA209" s="101" t="s">
        <v>4802</v>
      </c>
      <c r="AB209" s="101" t="s">
        <v>4803</v>
      </c>
      <c r="AC209" s="101" t="s">
        <v>4804</v>
      </c>
      <c r="AD209" s="101" t="s">
        <v>4805</v>
      </c>
      <c r="AE209" s="101" t="s">
        <v>4806</v>
      </c>
      <c r="AF209" s="101" t="s">
        <v>4807</v>
      </c>
      <c r="AG209" s="101" t="s">
        <v>4808</v>
      </c>
      <c r="AH209" s="101" t="s">
        <v>4809</v>
      </c>
      <c r="AI209" s="101" t="s">
        <v>4810</v>
      </c>
      <c r="AJ209" s="101" t="s">
        <v>4811</v>
      </c>
      <c r="AK209" s="101" t="s">
        <v>4812</v>
      </c>
      <c r="AL209" s="101" t="s">
        <v>4813</v>
      </c>
      <c r="AM209" s="101" t="s">
        <v>4814</v>
      </c>
      <c r="AN209" s="101" t="s">
        <v>4815</v>
      </c>
      <c r="AO209" s="101" t="s">
        <v>4816</v>
      </c>
      <c r="AP209" s="101" t="s">
        <v>4817</v>
      </c>
    </row>
    <row r="210" spans="1:42" ht="82.5" customHeight="1" thickTop="1" thickBot="1">
      <c r="A210" s="101" t="s">
        <v>4818</v>
      </c>
      <c r="B210" s="529">
        <v>5</v>
      </c>
      <c r="C210" s="529">
        <v>10</v>
      </c>
      <c r="E210" s="147" t="s">
        <v>52</v>
      </c>
      <c r="F210" s="205" t="b">
        <v>0</v>
      </c>
      <c r="G210" s="205" t="s">
        <v>56</v>
      </c>
      <c r="H210" s="192" t="s">
        <v>654</v>
      </c>
      <c r="J210" s="101" t="s">
        <v>1434</v>
      </c>
      <c r="K210" s="101" t="s">
        <v>1434</v>
      </c>
      <c r="L210" s="105" t="s">
        <v>4819</v>
      </c>
      <c r="M210" s="192" t="s">
        <v>4820</v>
      </c>
      <c r="N210" s="205" t="b">
        <v>1</v>
      </c>
      <c r="O210" s="154" t="s">
        <v>4821</v>
      </c>
      <c r="P210" s="153" t="s">
        <v>4820</v>
      </c>
      <c r="Q210" s="189"/>
      <c r="R210" s="184" t="s">
        <v>4689</v>
      </c>
      <c r="S210" s="172"/>
      <c r="T210" s="101" t="s">
        <v>4820</v>
      </c>
      <c r="U210" s="101" t="s">
        <v>4822</v>
      </c>
      <c r="V210" s="101" t="s">
        <v>4823</v>
      </c>
      <c r="W210" s="101" t="s">
        <v>4824</v>
      </c>
      <c r="X210" s="101" t="s">
        <v>4825</v>
      </c>
      <c r="Y210" s="101" t="s">
        <v>4826</v>
      </c>
      <c r="Z210" s="101" t="s">
        <v>4827</v>
      </c>
      <c r="AA210" s="101" t="s">
        <v>4828</v>
      </c>
      <c r="AB210" s="101" t="s">
        <v>4829</v>
      </c>
      <c r="AC210" s="101" t="s">
        <v>4830</v>
      </c>
      <c r="AD210" s="101" t="s">
        <v>4831</v>
      </c>
      <c r="AE210" s="101" t="s">
        <v>4832</v>
      </c>
      <c r="AF210" s="101" t="s">
        <v>4833</v>
      </c>
      <c r="AG210" s="101" t="s">
        <v>4834</v>
      </c>
      <c r="AH210" s="101" t="s">
        <v>4835</v>
      </c>
      <c r="AI210" s="101" t="s">
        <v>4836</v>
      </c>
      <c r="AJ210" s="101" t="s">
        <v>4837</v>
      </c>
      <c r="AK210" s="101" t="s">
        <v>4838</v>
      </c>
      <c r="AL210" s="101" t="s">
        <v>4839</v>
      </c>
      <c r="AM210" s="101" t="s">
        <v>4840</v>
      </c>
      <c r="AN210" s="101" t="s">
        <v>4841</v>
      </c>
      <c r="AO210" s="101" t="s">
        <v>4842</v>
      </c>
      <c r="AP210" s="101" t="s">
        <v>4843</v>
      </c>
    </row>
    <row r="211" spans="1:42" ht="35.4" customHeight="1" thickTop="1" thickBot="1">
      <c r="A211" s="101" t="s">
        <v>4844</v>
      </c>
      <c r="B211" s="529">
        <v>5</v>
      </c>
      <c r="C211" s="529">
        <v>11</v>
      </c>
      <c r="E211" s="147" t="s">
        <v>52</v>
      </c>
      <c r="F211" s="205" t="b">
        <v>0</v>
      </c>
      <c r="G211" s="205" t="s">
        <v>56</v>
      </c>
      <c r="H211" s="192" t="s">
        <v>654</v>
      </c>
      <c r="J211" s="101" t="s">
        <v>1434</v>
      </c>
      <c r="K211" s="101" t="s">
        <v>1434</v>
      </c>
      <c r="L211" s="105" t="s">
        <v>4845</v>
      </c>
      <c r="M211" s="192" t="s">
        <v>4846</v>
      </c>
      <c r="N211" s="205" t="b">
        <v>1</v>
      </c>
      <c r="O211" s="154" t="s">
        <v>4847</v>
      </c>
      <c r="P211" s="153" t="s">
        <v>4846</v>
      </c>
      <c r="Q211" s="197"/>
      <c r="R211" s="184" t="s">
        <v>4689</v>
      </c>
      <c r="S211" s="172"/>
      <c r="T211" s="101" t="s">
        <v>4846</v>
      </c>
      <c r="U211" s="101" t="s">
        <v>4848</v>
      </c>
      <c r="V211" s="101" t="s">
        <v>4849</v>
      </c>
      <c r="W211" s="101" t="s">
        <v>4850</v>
      </c>
      <c r="X211" s="101" t="s">
        <v>4851</v>
      </c>
      <c r="Y211" s="101" t="s">
        <v>4852</v>
      </c>
      <c r="Z211" s="101" t="s">
        <v>4853</v>
      </c>
      <c r="AA211" s="101" t="s">
        <v>4854</v>
      </c>
      <c r="AB211" s="101" t="s">
        <v>4855</v>
      </c>
      <c r="AC211" s="101" t="s">
        <v>4856</v>
      </c>
      <c r="AD211" s="101" t="s">
        <v>4857</v>
      </c>
      <c r="AE211" s="101" t="s">
        <v>4858</v>
      </c>
      <c r="AF211" s="101" t="s">
        <v>4859</v>
      </c>
      <c r="AG211" s="101" t="s">
        <v>4860</v>
      </c>
      <c r="AH211" s="101" t="s">
        <v>4861</v>
      </c>
      <c r="AI211" s="101" t="s">
        <v>4862</v>
      </c>
      <c r="AJ211" s="101" t="s">
        <v>4863</v>
      </c>
      <c r="AK211" s="101" t="s">
        <v>4864</v>
      </c>
      <c r="AL211" s="101" t="s">
        <v>4865</v>
      </c>
      <c r="AM211" s="101" t="s">
        <v>4866</v>
      </c>
      <c r="AN211" s="101" t="s">
        <v>4867</v>
      </c>
      <c r="AO211" s="101" t="s">
        <v>4868</v>
      </c>
      <c r="AP211" s="101" t="s">
        <v>4869</v>
      </c>
    </row>
    <row r="212" spans="1:42" ht="24" customHeight="1" thickTop="1" thickBot="1">
      <c r="A212" s="101" t="s">
        <v>4870</v>
      </c>
      <c r="B212" s="529">
        <v>5</v>
      </c>
      <c r="C212" s="529">
        <v>12</v>
      </c>
      <c r="E212" s="147" t="s">
        <v>52</v>
      </c>
      <c r="F212" s="205" t="b">
        <v>0</v>
      </c>
      <c r="G212" s="205" t="s">
        <v>56</v>
      </c>
      <c r="H212" s="192" t="s">
        <v>654</v>
      </c>
      <c r="J212" s="101" t="s">
        <v>1434</v>
      </c>
      <c r="K212" s="101" t="s">
        <v>1434</v>
      </c>
      <c r="L212" s="105" t="s">
        <v>4871</v>
      </c>
      <c r="M212" s="192" t="s">
        <v>4872</v>
      </c>
      <c r="N212" s="205" t="b">
        <v>1</v>
      </c>
      <c r="O212" s="154" t="s">
        <v>4873</v>
      </c>
      <c r="P212" s="153" t="s">
        <v>4872</v>
      </c>
      <c r="Q212" s="189" t="s">
        <v>4874</v>
      </c>
      <c r="R212" s="184" t="s">
        <v>4689</v>
      </c>
      <c r="S212" s="172"/>
      <c r="T212" s="101" t="s">
        <v>4872</v>
      </c>
      <c r="U212" s="101" t="s">
        <v>4875</v>
      </c>
      <c r="V212" s="101" t="s">
        <v>4876</v>
      </c>
      <c r="W212" s="101" t="s">
        <v>4877</v>
      </c>
      <c r="X212" s="101" t="s">
        <v>4878</v>
      </c>
      <c r="Y212" s="101" t="s">
        <v>4879</v>
      </c>
      <c r="Z212" s="101" t="s">
        <v>4880</v>
      </c>
      <c r="AA212" s="101" t="s">
        <v>4881</v>
      </c>
      <c r="AB212" s="101" t="s">
        <v>4882</v>
      </c>
      <c r="AC212" s="101" t="s">
        <v>4883</v>
      </c>
      <c r="AD212" s="101" t="s">
        <v>4884</v>
      </c>
      <c r="AE212" s="101" t="s">
        <v>4885</v>
      </c>
      <c r="AF212" s="101" t="s">
        <v>4886</v>
      </c>
      <c r="AG212" s="101" t="s">
        <v>4887</v>
      </c>
      <c r="AH212" s="101" t="s">
        <v>4888</v>
      </c>
      <c r="AI212" s="101" t="s">
        <v>4889</v>
      </c>
      <c r="AJ212" s="101" t="s">
        <v>4890</v>
      </c>
      <c r="AK212" s="101" t="s">
        <v>4891</v>
      </c>
      <c r="AL212" s="101" t="s">
        <v>4892</v>
      </c>
      <c r="AM212" s="101" t="s">
        <v>4893</v>
      </c>
      <c r="AN212" s="101" t="s">
        <v>4894</v>
      </c>
      <c r="AO212" s="101" t="s">
        <v>4895</v>
      </c>
      <c r="AP212" s="101" t="s">
        <v>4896</v>
      </c>
    </row>
    <row r="213" spans="1:42" ht="36" customHeight="1" thickTop="1" thickBot="1">
      <c r="A213" s="101" t="s">
        <v>4897</v>
      </c>
      <c r="B213" s="529">
        <v>5</v>
      </c>
      <c r="C213" s="529">
        <v>13</v>
      </c>
      <c r="E213" s="147" t="s">
        <v>52</v>
      </c>
      <c r="F213" s="205" t="b">
        <v>0</v>
      </c>
      <c r="G213" s="205" t="s">
        <v>56</v>
      </c>
      <c r="H213" s="192" t="s">
        <v>4739</v>
      </c>
      <c r="J213" s="101" t="s">
        <v>1434</v>
      </c>
      <c r="K213" s="101" t="s">
        <v>1434</v>
      </c>
      <c r="L213" s="105" t="s">
        <v>4898</v>
      </c>
      <c r="M213" s="192" t="s">
        <v>4899</v>
      </c>
      <c r="N213" s="205" t="b">
        <v>1</v>
      </c>
      <c r="O213" s="154" t="s">
        <v>4900</v>
      </c>
      <c r="P213" s="153" t="s">
        <v>4899</v>
      </c>
      <c r="Q213" s="191" t="s">
        <v>4901</v>
      </c>
      <c r="R213" s="153" t="s">
        <v>4743</v>
      </c>
      <c r="S213" s="153"/>
      <c r="T213" s="101" t="s">
        <v>4899</v>
      </c>
      <c r="U213" s="101" t="s">
        <v>4902</v>
      </c>
      <c r="V213" s="261" t="s">
        <v>4903</v>
      </c>
      <c r="W213" s="261" t="s">
        <v>4904</v>
      </c>
      <c r="X213" s="261" t="s">
        <v>4905</v>
      </c>
      <c r="Y213" s="261" t="s">
        <v>4906</v>
      </c>
      <c r="Z213" s="261" t="s">
        <v>4907</v>
      </c>
      <c r="AA213" s="261" t="s">
        <v>4908</v>
      </c>
      <c r="AB213" s="261" t="s">
        <v>4909</v>
      </c>
      <c r="AC213" s="261" t="s">
        <v>4910</v>
      </c>
      <c r="AD213" s="261" t="s">
        <v>4911</v>
      </c>
      <c r="AE213" s="261" t="s">
        <v>4912</v>
      </c>
      <c r="AF213" s="261" t="s">
        <v>4913</v>
      </c>
      <c r="AG213" s="261" t="s">
        <v>4914</v>
      </c>
      <c r="AH213" s="261" t="s">
        <v>4915</v>
      </c>
      <c r="AI213" s="261" t="s">
        <v>4916</v>
      </c>
      <c r="AJ213" s="261" t="s">
        <v>4917</v>
      </c>
      <c r="AK213" s="261" t="s">
        <v>4918</v>
      </c>
      <c r="AL213" s="261" t="s">
        <v>4919</v>
      </c>
      <c r="AM213" s="261" t="s">
        <v>4920</v>
      </c>
      <c r="AN213" s="261" t="s">
        <v>4921</v>
      </c>
      <c r="AO213" s="261" t="s">
        <v>4922</v>
      </c>
      <c r="AP213" s="261" t="s">
        <v>4923</v>
      </c>
    </row>
    <row r="214" spans="1:42" ht="35.4" customHeight="1" thickTop="1" thickBot="1">
      <c r="A214" s="453" t="s">
        <v>4924</v>
      </c>
      <c r="B214" s="530">
        <v>5</v>
      </c>
      <c r="C214" s="530">
        <v>14</v>
      </c>
      <c r="D214" s="530"/>
      <c r="E214" s="454" t="s">
        <v>52</v>
      </c>
      <c r="F214" s="455" t="b">
        <v>0</v>
      </c>
      <c r="G214" s="455" t="s">
        <v>56</v>
      </c>
      <c r="H214" s="456" t="s">
        <v>1404</v>
      </c>
      <c r="I214" s="456"/>
      <c r="J214" s="453" t="s">
        <v>3577</v>
      </c>
      <c r="K214" s="453" t="s">
        <v>3577</v>
      </c>
      <c r="L214" s="457" t="s">
        <v>4925</v>
      </c>
      <c r="M214" s="192" t="s">
        <v>4926</v>
      </c>
      <c r="N214" s="205" t="b">
        <v>1</v>
      </c>
      <c r="O214" s="154" t="s">
        <v>4927</v>
      </c>
      <c r="P214" s="450" t="s">
        <v>4926</v>
      </c>
      <c r="Q214" s="451" t="s">
        <v>4928</v>
      </c>
      <c r="R214" s="452" t="s">
        <v>1410</v>
      </c>
      <c r="S214" s="153"/>
      <c r="T214" s="101" t="s">
        <v>4926</v>
      </c>
      <c r="U214" s="101" t="s">
        <v>4929</v>
      </c>
      <c r="V214" s="261" t="s">
        <v>4930</v>
      </c>
      <c r="W214" s="261" t="s">
        <v>4931</v>
      </c>
      <c r="X214" s="261" t="s">
        <v>4932</v>
      </c>
      <c r="Y214" s="261" t="s">
        <v>4933</v>
      </c>
      <c r="Z214" s="261" t="s">
        <v>4934</v>
      </c>
      <c r="AA214" s="261" t="s">
        <v>4935</v>
      </c>
      <c r="AB214" s="261" t="s">
        <v>4936</v>
      </c>
      <c r="AC214" s="261" t="s">
        <v>4937</v>
      </c>
      <c r="AD214" s="261" t="s">
        <v>4938</v>
      </c>
      <c r="AE214" s="261" t="s">
        <v>4939</v>
      </c>
      <c r="AF214" s="261" t="s">
        <v>4940</v>
      </c>
      <c r="AG214" s="261" t="s">
        <v>4941</v>
      </c>
      <c r="AH214" s="261" t="s">
        <v>4942</v>
      </c>
      <c r="AI214" s="261" t="s">
        <v>4943</v>
      </c>
      <c r="AJ214" s="261" t="s">
        <v>4944</v>
      </c>
      <c r="AK214" s="261" t="s">
        <v>4945</v>
      </c>
      <c r="AL214" s="261" t="s">
        <v>4946</v>
      </c>
      <c r="AM214" s="261" t="s">
        <v>4947</v>
      </c>
      <c r="AN214" s="261" t="s">
        <v>4948</v>
      </c>
      <c r="AO214" s="261" t="s">
        <v>4949</v>
      </c>
      <c r="AP214" s="261" t="s">
        <v>4950</v>
      </c>
    </row>
    <row r="215" spans="1:42" ht="13.2" customHeight="1" thickTop="1" thickBot="1">
      <c r="A215" s="101" t="s">
        <v>4951</v>
      </c>
      <c r="B215" s="529">
        <v>5</v>
      </c>
      <c r="C215" s="529">
        <v>14</v>
      </c>
      <c r="E215" s="147" t="s">
        <v>55</v>
      </c>
      <c r="F215" s="205" t="b">
        <v>0</v>
      </c>
      <c r="G215" s="205" t="s">
        <v>56</v>
      </c>
      <c r="J215" s="101" t="s">
        <v>1434</v>
      </c>
      <c r="K215" s="101" t="s">
        <v>1434</v>
      </c>
      <c r="L215" s="105" t="s">
        <v>4952</v>
      </c>
      <c r="M215" s="192" t="s">
        <v>4952</v>
      </c>
      <c r="N215" s="205" t="b">
        <v>0</v>
      </c>
      <c r="O215" s="154"/>
      <c r="P215" s="153"/>
      <c r="Q215" s="191"/>
      <c r="R215" s="153"/>
      <c r="S215" s="153"/>
      <c r="T215" s="101" t="s">
        <v>4952</v>
      </c>
      <c r="U215" s="101" t="s">
        <v>4953</v>
      </c>
      <c r="V215" s="101" t="s">
        <v>4954</v>
      </c>
      <c r="W215" s="101" t="s">
        <v>4955</v>
      </c>
      <c r="X215" s="101" t="s">
        <v>4956</v>
      </c>
      <c r="Y215" s="101" t="s">
        <v>4957</v>
      </c>
      <c r="Z215" s="101" t="s">
        <v>4958</v>
      </c>
      <c r="AA215" s="101" t="s">
        <v>4959</v>
      </c>
      <c r="AB215" s="101" t="s">
        <v>4960</v>
      </c>
      <c r="AC215" s="101" t="s">
        <v>4670</v>
      </c>
      <c r="AD215" s="101" t="s">
        <v>4961</v>
      </c>
      <c r="AE215" s="101" t="s">
        <v>4962</v>
      </c>
      <c r="AF215" s="101" t="s">
        <v>4673</v>
      </c>
      <c r="AG215" s="101" t="s">
        <v>4963</v>
      </c>
      <c r="AH215" s="101" t="s">
        <v>4675</v>
      </c>
      <c r="AI215" s="101" t="s">
        <v>4964</v>
      </c>
      <c r="AJ215" s="101" t="s">
        <v>4965</v>
      </c>
      <c r="AK215" s="101" t="s">
        <v>4966</v>
      </c>
      <c r="AL215" s="101" t="s">
        <v>4967</v>
      </c>
      <c r="AM215" s="101" t="s">
        <v>4968</v>
      </c>
      <c r="AN215" s="101" t="s">
        <v>4969</v>
      </c>
      <c r="AO215" s="101" t="s">
        <v>4970</v>
      </c>
      <c r="AP215" s="101" t="s">
        <v>4971</v>
      </c>
    </row>
    <row r="216" spans="1:42" ht="92.4" customHeight="1" thickTop="1" thickBot="1">
      <c r="A216" s="101" t="s">
        <v>4972</v>
      </c>
      <c r="B216" s="529">
        <v>5</v>
      </c>
      <c r="C216" s="529">
        <v>15</v>
      </c>
      <c r="E216" s="147" t="s">
        <v>113</v>
      </c>
      <c r="F216" s="205" t="b">
        <v>0</v>
      </c>
      <c r="G216" s="205" t="s">
        <v>56</v>
      </c>
      <c r="H216" s="192" t="s">
        <v>1156</v>
      </c>
      <c r="J216" s="101" t="s">
        <v>1434</v>
      </c>
      <c r="K216" s="101" t="s">
        <v>1434</v>
      </c>
      <c r="L216" s="105" t="s">
        <v>4973</v>
      </c>
      <c r="M216" s="192" t="s">
        <v>4974</v>
      </c>
      <c r="N216" s="205" t="b">
        <v>1</v>
      </c>
      <c r="O216" s="154" t="s">
        <v>4975</v>
      </c>
      <c r="P216" s="153" t="s">
        <v>4974</v>
      </c>
      <c r="Q216" s="191" t="s">
        <v>4976</v>
      </c>
      <c r="R216" s="186" t="s">
        <v>4977</v>
      </c>
      <c r="S216" s="187" t="s">
        <v>4978</v>
      </c>
      <c r="T216" s="101" t="s">
        <v>4974</v>
      </c>
      <c r="U216" s="101" t="s">
        <v>4979</v>
      </c>
      <c r="V216" s="101" t="s">
        <v>4980</v>
      </c>
      <c r="W216" s="101" t="s">
        <v>4981</v>
      </c>
      <c r="X216" s="101" t="s">
        <v>4982</v>
      </c>
      <c r="Y216" s="101" t="s">
        <v>4983</v>
      </c>
      <c r="Z216" s="101" t="s">
        <v>4984</v>
      </c>
      <c r="AA216" s="101" t="s">
        <v>4985</v>
      </c>
      <c r="AB216" s="101" t="s">
        <v>4986</v>
      </c>
      <c r="AC216" s="101" t="s">
        <v>4987</v>
      </c>
      <c r="AD216" s="101" t="s">
        <v>4988</v>
      </c>
      <c r="AE216" s="101" t="s">
        <v>4989</v>
      </c>
      <c r="AF216" s="101" t="s">
        <v>4990</v>
      </c>
      <c r="AG216" s="101" t="s">
        <v>4991</v>
      </c>
      <c r="AH216" s="101" t="s">
        <v>4992</v>
      </c>
      <c r="AI216" s="101" t="s">
        <v>4993</v>
      </c>
      <c r="AJ216" s="101" t="s">
        <v>4994</v>
      </c>
      <c r="AK216" s="101" t="s">
        <v>4995</v>
      </c>
      <c r="AL216" s="101" t="s">
        <v>4996</v>
      </c>
      <c r="AM216" s="101" t="s">
        <v>4997</v>
      </c>
      <c r="AN216" s="101" t="s">
        <v>4998</v>
      </c>
      <c r="AO216" s="101" t="s">
        <v>4999</v>
      </c>
      <c r="AP216" s="101" t="s">
        <v>5000</v>
      </c>
    </row>
    <row r="217" spans="1:42" ht="24" customHeight="1" thickTop="1" thickBot="1">
      <c r="A217" s="101" t="s">
        <v>5001</v>
      </c>
      <c r="B217" s="529">
        <v>5</v>
      </c>
      <c r="C217" s="529">
        <v>15</v>
      </c>
      <c r="D217" s="529">
        <v>1</v>
      </c>
      <c r="E217" s="147" t="s">
        <v>52</v>
      </c>
      <c r="F217" s="205" t="b">
        <v>1</v>
      </c>
      <c r="G217" s="205" t="s">
        <v>56</v>
      </c>
      <c r="H217" s="192" t="s">
        <v>524</v>
      </c>
      <c r="J217" s="101" t="s">
        <v>1434</v>
      </c>
      <c r="K217" s="101" t="s">
        <v>1434</v>
      </c>
      <c r="L217" s="105" t="s">
        <v>5002</v>
      </c>
      <c r="M217" s="192" t="s">
        <v>5003</v>
      </c>
      <c r="N217" s="205" t="b">
        <v>0</v>
      </c>
      <c r="O217" s="154"/>
      <c r="P217" s="153"/>
      <c r="Q217" s="191"/>
      <c r="R217" s="153"/>
      <c r="S217" s="153"/>
      <c r="T217" s="101" t="s">
        <v>5003</v>
      </c>
      <c r="U217" s="101" t="s">
        <v>5004</v>
      </c>
      <c r="V217" s="101" t="s">
        <v>5005</v>
      </c>
      <c r="W217" s="101" t="s">
        <v>5006</v>
      </c>
      <c r="X217" s="101" t="s">
        <v>5007</v>
      </c>
      <c r="Y217" s="101" t="s">
        <v>5008</v>
      </c>
      <c r="Z217" s="101" t="s">
        <v>5009</v>
      </c>
      <c r="AA217" s="101" t="s">
        <v>5010</v>
      </c>
      <c r="AB217" s="101" t="s">
        <v>5011</v>
      </c>
      <c r="AC217" s="101" t="s">
        <v>5012</v>
      </c>
      <c r="AD217" s="101" t="s">
        <v>5013</v>
      </c>
      <c r="AE217" s="101" t="s">
        <v>5014</v>
      </c>
      <c r="AF217" s="101" t="s">
        <v>5015</v>
      </c>
      <c r="AG217" s="101" t="s">
        <v>5016</v>
      </c>
      <c r="AH217" s="101" t="s">
        <v>5017</v>
      </c>
      <c r="AI217" s="101" t="s">
        <v>5018</v>
      </c>
      <c r="AJ217" s="101" t="s">
        <v>5019</v>
      </c>
      <c r="AK217" s="101" t="s">
        <v>5020</v>
      </c>
      <c r="AL217" s="101" t="s">
        <v>5021</v>
      </c>
      <c r="AM217" s="101" t="s">
        <v>5022</v>
      </c>
      <c r="AN217" s="101" t="s">
        <v>5023</v>
      </c>
      <c r="AO217" s="101" t="s">
        <v>5024</v>
      </c>
      <c r="AP217" s="101" t="s">
        <v>5025</v>
      </c>
    </row>
    <row r="218" spans="1:42" ht="24" customHeight="1" thickTop="1" thickBot="1">
      <c r="A218" s="101" t="s">
        <v>5026</v>
      </c>
      <c r="B218" s="529">
        <v>5</v>
      </c>
      <c r="C218" s="529">
        <v>15</v>
      </c>
      <c r="D218" s="529">
        <v>2</v>
      </c>
      <c r="E218" s="147" t="s">
        <v>52</v>
      </c>
      <c r="F218" s="205" t="b">
        <v>1</v>
      </c>
      <c r="G218" s="205" t="s">
        <v>56</v>
      </c>
      <c r="H218" s="192" t="s">
        <v>524</v>
      </c>
      <c r="J218" s="101" t="s">
        <v>1434</v>
      </c>
      <c r="K218" s="101" t="s">
        <v>1434</v>
      </c>
      <c r="L218" s="105" t="s">
        <v>5027</v>
      </c>
      <c r="M218" s="192" t="s">
        <v>5028</v>
      </c>
      <c r="N218" s="205" t="b">
        <v>0</v>
      </c>
      <c r="O218" s="154"/>
      <c r="P218" s="153"/>
      <c r="Q218" s="191"/>
      <c r="R218" s="153"/>
      <c r="S218" s="153"/>
      <c r="T218" s="101" t="s">
        <v>5028</v>
      </c>
      <c r="U218" s="101" t="s">
        <v>5029</v>
      </c>
      <c r="V218" s="101" t="s">
        <v>5005</v>
      </c>
      <c r="W218" s="101" t="s">
        <v>5030</v>
      </c>
      <c r="X218" s="101" t="s">
        <v>5031</v>
      </c>
      <c r="Y218" s="101" t="s">
        <v>5032</v>
      </c>
      <c r="Z218" s="101" t="s">
        <v>5033</v>
      </c>
      <c r="AA218" s="101" t="s">
        <v>5034</v>
      </c>
      <c r="AB218" s="101" t="s">
        <v>5035</v>
      </c>
      <c r="AC218" s="101" t="s">
        <v>5036</v>
      </c>
      <c r="AD218" s="101" t="s">
        <v>5037</v>
      </c>
      <c r="AE218" s="101" t="s">
        <v>5038</v>
      </c>
      <c r="AF218" s="101" t="s">
        <v>5039</v>
      </c>
      <c r="AG218" s="101" t="s">
        <v>5040</v>
      </c>
      <c r="AH218" s="101" t="s">
        <v>5041</v>
      </c>
      <c r="AI218" s="101" t="s">
        <v>5042</v>
      </c>
      <c r="AJ218" s="101" t="s">
        <v>5043</v>
      </c>
      <c r="AK218" s="101" t="s">
        <v>5044</v>
      </c>
      <c r="AL218" s="101" t="s">
        <v>5045</v>
      </c>
      <c r="AM218" s="101" t="s">
        <v>5046</v>
      </c>
      <c r="AN218" s="101" t="s">
        <v>5047</v>
      </c>
      <c r="AO218" s="101" t="s">
        <v>5048</v>
      </c>
      <c r="AP218" s="101" t="s">
        <v>5049</v>
      </c>
    </row>
    <row r="219" spans="1:42" ht="24" customHeight="1" thickTop="1" thickBot="1">
      <c r="A219" s="101" t="s">
        <v>5050</v>
      </c>
      <c r="B219" s="529">
        <v>5</v>
      </c>
      <c r="C219" s="529">
        <v>15</v>
      </c>
      <c r="D219" s="529">
        <v>3</v>
      </c>
      <c r="E219" s="147" t="s">
        <v>52</v>
      </c>
      <c r="F219" s="205" t="b">
        <v>1</v>
      </c>
      <c r="G219" s="205" t="s">
        <v>56</v>
      </c>
      <c r="H219" s="192" t="s">
        <v>524</v>
      </c>
      <c r="J219" s="101" t="s">
        <v>1434</v>
      </c>
      <c r="K219" s="101" t="s">
        <v>1434</v>
      </c>
      <c r="L219" s="105" t="s">
        <v>5051</v>
      </c>
      <c r="M219" s="192" t="s">
        <v>5052</v>
      </c>
      <c r="N219" s="205" t="b">
        <v>0</v>
      </c>
      <c r="O219" s="154"/>
      <c r="P219" s="153"/>
      <c r="Q219" s="191"/>
      <c r="R219" s="153"/>
      <c r="S219" s="153"/>
      <c r="T219" s="101" t="s">
        <v>5052</v>
      </c>
      <c r="U219" s="101" t="s">
        <v>5029</v>
      </c>
      <c r="V219" s="101" t="s">
        <v>5053</v>
      </c>
      <c r="W219" s="101" t="s">
        <v>5054</v>
      </c>
      <c r="X219" s="101" t="s">
        <v>5055</v>
      </c>
      <c r="Y219" s="101" t="s">
        <v>5056</v>
      </c>
      <c r="Z219" s="101" t="s">
        <v>5057</v>
      </c>
      <c r="AA219" s="101" t="s">
        <v>5058</v>
      </c>
      <c r="AB219" s="101" t="s">
        <v>5059</v>
      </c>
      <c r="AC219" s="101" t="s">
        <v>5060</v>
      </c>
      <c r="AD219" s="101" t="s">
        <v>5061</v>
      </c>
      <c r="AE219" s="101" t="s">
        <v>5062</v>
      </c>
      <c r="AF219" s="101" t="s">
        <v>5063</v>
      </c>
      <c r="AG219" s="101" t="s">
        <v>5064</v>
      </c>
      <c r="AH219" s="101" t="s">
        <v>5065</v>
      </c>
      <c r="AI219" s="101" t="s">
        <v>5066</v>
      </c>
      <c r="AJ219" s="101" t="s">
        <v>5067</v>
      </c>
      <c r="AK219" s="101" t="s">
        <v>5068</v>
      </c>
      <c r="AL219" s="101" t="s">
        <v>5069</v>
      </c>
      <c r="AM219" s="101" t="s">
        <v>5070</v>
      </c>
      <c r="AN219" s="101" t="s">
        <v>5071</v>
      </c>
      <c r="AO219" s="101" t="s">
        <v>5072</v>
      </c>
      <c r="AP219" s="101" t="s">
        <v>5073</v>
      </c>
    </row>
    <row r="220" spans="1:42" ht="24" customHeight="1" thickTop="1" thickBot="1">
      <c r="A220" s="101" t="s">
        <v>5074</v>
      </c>
      <c r="B220" s="529">
        <v>5</v>
      </c>
      <c r="C220" s="529">
        <v>15</v>
      </c>
      <c r="D220" s="529">
        <v>4</v>
      </c>
      <c r="E220" s="147" t="s">
        <v>52</v>
      </c>
      <c r="F220" s="205" t="b">
        <v>0</v>
      </c>
      <c r="G220" s="205" t="s">
        <v>56</v>
      </c>
      <c r="H220" s="192" t="s">
        <v>524</v>
      </c>
      <c r="J220" s="101" t="s">
        <v>1434</v>
      </c>
      <c r="K220" s="101" t="s">
        <v>1434</v>
      </c>
      <c r="L220" s="105" t="s">
        <v>5075</v>
      </c>
      <c r="M220" s="192" t="s">
        <v>5076</v>
      </c>
      <c r="N220" s="205" t="b">
        <v>0</v>
      </c>
      <c r="O220" s="154"/>
      <c r="P220" s="153"/>
      <c r="Q220" s="191"/>
      <c r="R220" s="153"/>
      <c r="S220" s="153"/>
      <c r="T220" s="101" t="s">
        <v>5076</v>
      </c>
      <c r="U220" s="101" t="s">
        <v>5077</v>
      </c>
      <c r="V220" s="101" t="s">
        <v>5078</v>
      </c>
      <c r="W220" s="101" t="s">
        <v>5079</v>
      </c>
      <c r="X220" s="101" t="s">
        <v>5080</v>
      </c>
      <c r="Y220" s="101" t="s">
        <v>5081</v>
      </c>
      <c r="Z220" s="101" t="s">
        <v>5082</v>
      </c>
      <c r="AA220" s="101" t="s">
        <v>5083</v>
      </c>
      <c r="AB220" s="101" t="s">
        <v>5084</v>
      </c>
      <c r="AC220" s="101" t="s">
        <v>5085</v>
      </c>
      <c r="AD220" s="101" t="s">
        <v>5086</v>
      </c>
      <c r="AE220" s="101" t="s">
        <v>5087</v>
      </c>
      <c r="AF220" s="101" t="s">
        <v>5088</v>
      </c>
      <c r="AG220" s="101" t="s">
        <v>5089</v>
      </c>
      <c r="AH220" s="101" t="s">
        <v>5090</v>
      </c>
      <c r="AI220" s="101" t="s">
        <v>5091</v>
      </c>
      <c r="AJ220" s="101" t="s">
        <v>5092</v>
      </c>
      <c r="AK220" s="101" t="s">
        <v>5093</v>
      </c>
      <c r="AL220" s="101" t="s">
        <v>5094</v>
      </c>
      <c r="AM220" s="101" t="s">
        <v>5095</v>
      </c>
      <c r="AN220" s="101" t="s">
        <v>5096</v>
      </c>
      <c r="AO220" s="101" t="s">
        <v>5097</v>
      </c>
      <c r="AP220" s="101" t="s">
        <v>5098</v>
      </c>
    </row>
    <row r="221" spans="1:42" ht="24" customHeight="1" thickTop="1" thickBot="1">
      <c r="A221" s="101" t="s">
        <v>5099</v>
      </c>
      <c r="B221" s="529">
        <v>5</v>
      </c>
      <c r="C221" s="529">
        <v>16</v>
      </c>
      <c r="E221" s="147" t="s">
        <v>113</v>
      </c>
      <c r="F221" s="205" t="b">
        <v>0</v>
      </c>
      <c r="G221" s="205" t="s">
        <v>56</v>
      </c>
      <c r="H221" s="192" t="s">
        <v>1156</v>
      </c>
      <c r="J221" s="101" t="s">
        <v>1434</v>
      </c>
      <c r="K221" s="101" t="s">
        <v>1434</v>
      </c>
      <c r="L221" s="105" t="s">
        <v>5100</v>
      </c>
      <c r="M221" s="192" t="s">
        <v>5101</v>
      </c>
      <c r="N221" s="205" t="b">
        <v>1</v>
      </c>
      <c r="O221" s="154" t="s">
        <v>5102</v>
      </c>
      <c r="P221" s="153" t="s">
        <v>5101</v>
      </c>
      <c r="Q221" s="189" t="s">
        <v>5103</v>
      </c>
      <c r="R221" s="184" t="s">
        <v>1462</v>
      </c>
      <c r="S221" s="188"/>
      <c r="T221" s="101" t="s">
        <v>5101</v>
      </c>
      <c r="U221" s="101" t="s">
        <v>5104</v>
      </c>
      <c r="V221" s="101" t="s">
        <v>5105</v>
      </c>
      <c r="W221" s="101" t="s">
        <v>5106</v>
      </c>
      <c r="X221" s="101" t="s">
        <v>5107</v>
      </c>
      <c r="Y221" s="101" t="s">
        <v>5108</v>
      </c>
      <c r="Z221" s="101" t="s">
        <v>5104</v>
      </c>
      <c r="AA221" s="101" t="s">
        <v>5109</v>
      </c>
      <c r="AB221" s="101" t="s">
        <v>5110</v>
      </c>
      <c r="AC221" s="101" t="s">
        <v>5111</v>
      </c>
      <c r="AD221" s="101" t="s">
        <v>5112</v>
      </c>
      <c r="AE221" s="101" t="s">
        <v>5113</v>
      </c>
      <c r="AF221" s="101" t="s">
        <v>5114</v>
      </c>
      <c r="AG221" s="101" t="s">
        <v>5115</v>
      </c>
      <c r="AH221" s="101" t="s">
        <v>5116</v>
      </c>
      <c r="AI221" s="101" t="s">
        <v>5117</v>
      </c>
      <c r="AJ221" s="101" t="s">
        <v>5118</v>
      </c>
      <c r="AK221" s="101" t="s">
        <v>5119</v>
      </c>
      <c r="AL221" s="101" t="s">
        <v>5120</v>
      </c>
      <c r="AM221" s="101" t="s">
        <v>5121</v>
      </c>
      <c r="AN221" s="101" t="s">
        <v>5122</v>
      </c>
      <c r="AO221" s="101" t="s">
        <v>5123</v>
      </c>
      <c r="AP221" s="101" t="s">
        <v>5124</v>
      </c>
    </row>
    <row r="222" spans="1:42" ht="12.6" customHeight="1" thickTop="1" thickBot="1">
      <c r="A222" s="101" t="s">
        <v>5125</v>
      </c>
      <c r="B222" s="529">
        <v>5</v>
      </c>
      <c r="C222" s="529">
        <v>16</v>
      </c>
      <c r="D222" s="529">
        <v>1</v>
      </c>
      <c r="E222" s="147" t="s">
        <v>52</v>
      </c>
      <c r="F222" s="205" t="b">
        <v>1</v>
      </c>
      <c r="G222" s="205" t="s">
        <v>56</v>
      </c>
      <c r="H222" s="192" t="s">
        <v>524</v>
      </c>
      <c r="J222" s="101" t="s">
        <v>1434</v>
      </c>
      <c r="K222" s="101" t="s">
        <v>1434</v>
      </c>
      <c r="L222" s="105" t="s">
        <v>5126</v>
      </c>
      <c r="M222" s="192" t="s">
        <v>5127</v>
      </c>
      <c r="N222" s="205" t="b">
        <v>0</v>
      </c>
      <c r="O222" s="154"/>
      <c r="P222" s="153"/>
      <c r="Q222" s="191"/>
      <c r="R222" s="153"/>
      <c r="S222" s="153"/>
      <c r="T222" s="101" t="s">
        <v>5127</v>
      </c>
      <c r="U222" s="101" t="s">
        <v>5128</v>
      </c>
      <c r="V222" s="101" t="s">
        <v>5129</v>
      </c>
      <c r="W222" s="101" t="s">
        <v>5130</v>
      </c>
      <c r="X222" s="101" t="s">
        <v>5131</v>
      </c>
      <c r="Y222" s="101" t="s">
        <v>5132</v>
      </c>
      <c r="Z222" s="101" t="s">
        <v>5128</v>
      </c>
      <c r="AA222" s="101" t="s">
        <v>5133</v>
      </c>
      <c r="AB222" s="101" t="s">
        <v>5134</v>
      </c>
      <c r="AC222" s="101" t="s">
        <v>5135</v>
      </c>
      <c r="AD222" s="101" t="s">
        <v>5136</v>
      </c>
      <c r="AE222" s="101" t="s">
        <v>5137</v>
      </c>
      <c r="AF222" s="101" t="s">
        <v>5138</v>
      </c>
      <c r="AG222" s="101" t="s">
        <v>5139</v>
      </c>
      <c r="AH222" s="101" t="s">
        <v>5140</v>
      </c>
      <c r="AI222" s="101" t="s">
        <v>5141</v>
      </c>
      <c r="AJ222" s="101" t="s">
        <v>5142</v>
      </c>
      <c r="AK222" s="101" t="s">
        <v>5143</v>
      </c>
      <c r="AL222" s="101" t="s">
        <v>5144</v>
      </c>
      <c r="AM222" s="101" t="s">
        <v>5145</v>
      </c>
      <c r="AN222" s="101" t="s">
        <v>5146</v>
      </c>
      <c r="AO222" s="101" t="s">
        <v>5147</v>
      </c>
      <c r="AP222" s="101" t="s">
        <v>5148</v>
      </c>
    </row>
    <row r="223" spans="1:42" ht="12.6" customHeight="1" thickTop="1" thickBot="1">
      <c r="A223" s="101" t="s">
        <v>5149</v>
      </c>
      <c r="B223" s="529">
        <v>5</v>
      </c>
      <c r="C223" s="529">
        <v>16</v>
      </c>
      <c r="D223" s="529">
        <v>2</v>
      </c>
      <c r="E223" s="147" t="s">
        <v>52</v>
      </c>
      <c r="F223" s="205" t="b">
        <v>1</v>
      </c>
      <c r="G223" s="205" t="s">
        <v>56</v>
      </c>
      <c r="H223" s="192" t="s">
        <v>524</v>
      </c>
      <c r="J223" s="101" t="s">
        <v>1434</v>
      </c>
      <c r="K223" s="101" t="s">
        <v>1434</v>
      </c>
      <c r="L223" s="105" t="s">
        <v>5150</v>
      </c>
      <c r="M223" s="192" t="s">
        <v>5151</v>
      </c>
      <c r="N223" s="205" t="b">
        <v>0</v>
      </c>
      <c r="O223" s="154"/>
      <c r="P223" s="153"/>
      <c r="Q223" s="191"/>
      <c r="R223" s="153"/>
      <c r="S223" s="153"/>
      <c r="T223" s="101" t="s">
        <v>5151</v>
      </c>
      <c r="U223" s="101" t="s">
        <v>5152</v>
      </c>
      <c r="V223" s="101" t="s">
        <v>5153</v>
      </c>
      <c r="W223" s="101" t="s">
        <v>5154</v>
      </c>
      <c r="X223" s="101" t="s">
        <v>5155</v>
      </c>
      <c r="Y223" s="101" t="s">
        <v>5156</v>
      </c>
      <c r="Z223" s="101" t="s">
        <v>5152</v>
      </c>
      <c r="AA223" s="101" t="s">
        <v>5157</v>
      </c>
      <c r="AB223" s="101" t="s">
        <v>5158</v>
      </c>
      <c r="AC223" s="101" t="s">
        <v>5159</v>
      </c>
      <c r="AD223" s="101" t="s">
        <v>5160</v>
      </c>
      <c r="AE223" s="101" t="s">
        <v>5161</v>
      </c>
      <c r="AF223" s="101" t="s">
        <v>5162</v>
      </c>
      <c r="AG223" s="101" t="s">
        <v>5163</v>
      </c>
      <c r="AH223" s="101" t="s">
        <v>5164</v>
      </c>
      <c r="AI223" s="101" t="s">
        <v>5165</v>
      </c>
      <c r="AJ223" s="101" t="s">
        <v>5166</v>
      </c>
      <c r="AK223" s="101" t="s">
        <v>5167</v>
      </c>
      <c r="AL223" s="101" t="s">
        <v>5168</v>
      </c>
      <c r="AM223" s="101" t="s">
        <v>5169</v>
      </c>
      <c r="AN223" s="101" t="s">
        <v>5170</v>
      </c>
      <c r="AO223" s="101" t="s">
        <v>5171</v>
      </c>
      <c r="AP223" s="101" t="s">
        <v>5172</v>
      </c>
    </row>
    <row r="224" spans="1:42" ht="12.6" customHeight="1" thickTop="1" thickBot="1">
      <c r="A224" s="101" t="s">
        <v>5173</v>
      </c>
      <c r="B224" s="529">
        <v>5</v>
      </c>
      <c r="C224" s="529">
        <v>16</v>
      </c>
      <c r="D224" s="529">
        <v>3</v>
      </c>
      <c r="E224" s="147" t="s">
        <v>52</v>
      </c>
      <c r="F224" s="205" t="b">
        <v>1</v>
      </c>
      <c r="G224" s="205" t="s">
        <v>56</v>
      </c>
      <c r="H224" s="192" t="s">
        <v>524</v>
      </c>
      <c r="J224" s="101" t="s">
        <v>1434</v>
      </c>
      <c r="K224" s="101" t="s">
        <v>1434</v>
      </c>
      <c r="L224" s="105" t="s">
        <v>5174</v>
      </c>
      <c r="M224" s="192" t="s">
        <v>5175</v>
      </c>
      <c r="N224" s="205" t="b">
        <v>0</v>
      </c>
      <c r="O224" s="154"/>
      <c r="P224" s="153"/>
      <c r="Q224" s="191"/>
      <c r="R224" s="153"/>
      <c r="S224" s="153"/>
      <c r="T224" s="101" t="s">
        <v>5175</v>
      </c>
      <c r="U224" s="101" t="s">
        <v>5176</v>
      </c>
      <c r="V224" s="101" t="s">
        <v>5177</v>
      </c>
      <c r="W224" s="101" t="s">
        <v>5178</v>
      </c>
      <c r="X224" s="101" t="s">
        <v>5179</v>
      </c>
      <c r="Y224" s="101" t="s">
        <v>5180</v>
      </c>
      <c r="Z224" s="101" t="s">
        <v>5176</v>
      </c>
      <c r="AA224" s="101" t="s">
        <v>5181</v>
      </c>
      <c r="AB224" s="101" t="s">
        <v>5182</v>
      </c>
      <c r="AC224" s="101" t="s">
        <v>5183</v>
      </c>
      <c r="AD224" s="101" t="s">
        <v>5184</v>
      </c>
      <c r="AE224" s="101" t="s">
        <v>5185</v>
      </c>
      <c r="AF224" s="101" t="s">
        <v>5186</v>
      </c>
      <c r="AG224" s="101" t="s">
        <v>5187</v>
      </c>
      <c r="AH224" s="101" t="s">
        <v>5188</v>
      </c>
      <c r="AI224" s="101" t="s">
        <v>5189</v>
      </c>
      <c r="AJ224" s="101" t="s">
        <v>5190</v>
      </c>
      <c r="AK224" s="101" t="s">
        <v>5191</v>
      </c>
      <c r="AL224" s="101" t="s">
        <v>5192</v>
      </c>
      <c r="AM224" s="101" t="s">
        <v>5193</v>
      </c>
      <c r="AN224" s="101" t="s">
        <v>5194</v>
      </c>
      <c r="AO224" s="101" t="s">
        <v>5195</v>
      </c>
      <c r="AP224" s="101" t="s">
        <v>5196</v>
      </c>
    </row>
    <row r="225" spans="1:42" ht="12.6" customHeight="1" thickTop="1" thickBot="1">
      <c r="A225" s="101" t="s">
        <v>5197</v>
      </c>
      <c r="B225" s="529">
        <v>5</v>
      </c>
      <c r="C225" s="529">
        <v>16</v>
      </c>
      <c r="D225" s="529">
        <v>4</v>
      </c>
      <c r="E225" s="147" t="s">
        <v>52</v>
      </c>
      <c r="F225" s="205" t="b">
        <v>1</v>
      </c>
      <c r="G225" s="205" t="s">
        <v>56</v>
      </c>
      <c r="H225" s="192" t="s">
        <v>524</v>
      </c>
      <c r="J225" s="101" t="s">
        <v>1434</v>
      </c>
      <c r="K225" s="101" t="s">
        <v>1434</v>
      </c>
      <c r="L225" s="105" t="s">
        <v>5198</v>
      </c>
      <c r="M225" s="192" t="s">
        <v>5199</v>
      </c>
      <c r="N225" s="205" t="b">
        <v>0</v>
      </c>
      <c r="O225" s="154"/>
      <c r="P225" s="153"/>
      <c r="Q225" s="191"/>
      <c r="R225" s="153"/>
      <c r="S225" s="153"/>
      <c r="T225" s="101" t="s">
        <v>5199</v>
      </c>
      <c r="U225" s="101" t="s">
        <v>5200</v>
      </c>
      <c r="V225" s="101" t="s">
        <v>5201</v>
      </c>
      <c r="W225" s="101" t="s">
        <v>5202</v>
      </c>
      <c r="X225" s="101" t="s">
        <v>5203</v>
      </c>
      <c r="Y225" s="101" t="s">
        <v>5204</v>
      </c>
      <c r="Z225" s="101" t="s">
        <v>5200</v>
      </c>
      <c r="AA225" s="101" t="s">
        <v>5205</v>
      </c>
      <c r="AB225" s="101" t="s">
        <v>5206</v>
      </c>
      <c r="AC225" s="101" t="s">
        <v>5207</v>
      </c>
      <c r="AD225" s="101" t="s">
        <v>5208</v>
      </c>
      <c r="AE225" s="101" t="s">
        <v>5209</v>
      </c>
      <c r="AF225" s="101" t="s">
        <v>5210</v>
      </c>
      <c r="AG225" s="101" t="s">
        <v>5211</v>
      </c>
      <c r="AH225" s="101" t="s">
        <v>5212</v>
      </c>
      <c r="AI225" s="101" t="s">
        <v>5213</v>
      </c>
      <c r="AJ225" s="101" t="s">
        <v>5214</v>
      </c>
      <c r="AK225" s="101" t="s">
        <v>5215</v>
      </c>
      <c r="AL225" s="101" t="s">
        <v>5216</v>
      </c>
      <c r="AM225" s="101" t="s">
        <v>5217</v>
      </c>
      <c r="AN225" s="101" t="s">
        <v>5218</v>
      </c>
      <c r="AO225" s="101" t="s">
        <v>5219</v>
      </c>
      <c r="AP225" s="101" t="s">
        <v>5220</v>
      </c>
    </row>
    <row r="226" spans="1:42" ht="12.6" customHeight="1" thickTop="1" thickBot="1">
      <c r="A226" s="101" t="s">
        <v>5221</v>
      </c>
      <c r="B226" s="529">
        <v>5</v>
      </c>
      <c r="C226" s="529">
        <v>16</v>
      </c>
      <c r="D226" s="529">
        <v>5</v>
      </c>
      <c r="E226" s="147" t="s">
        <v>52</v>
      </c>
      <c r="F226" s="205" t="b">
        <v>0</v>
      </c>
      <c r="G226" s="205" t="s">
        <v>56</v>
      </c>
      <c r="H226" s="192" t="s">
        <v>1404</v>
      </c>
      <c r="J226" s="101" t="s">
        <v>1434</v>
      </c>
      <c r="K226" s="101" t="s">
        <v>1434</v>
      </c>
      <c r="L226" s="105" t="s">
        <v>5222</v>
      </c>
      <c r="M226" s="192" t="s">
        <v>5223</v>
      </c>
      <c r="N226" s="205" t="b">
        <v>0</v>
      </c>
      <c r="O226" s="154"/>
      <c r="P226" s="153"/>
      <c r="Q226" s="191"/>
      <c r="R226" s="153"/>
      <c r="S226" s="153"/>
      <c r="T226" s="101" t="s">
        <v>5223</v>
      </c>
      <c r="U226" s="101" t="s">
        <v>5224</v>
      </c>
      <c r="V226" s="101" t="s">
        <v>5225</v>
      </c>
      <c r="W226" s="101" t="s">
        <v>5226</v>
      </c>
      <c r="X226" s="101" t="s">
        <v>1590</v>
      </c>
      <c r="Y226" s="101" t="s">
        <v>5227</v>
      </c>
      <c r="Z226" s="101" t="s">
        <v>4388</v>
      </c>
      <c r="AA226" s="101" t="s">
        <v>4393</v>
      </c>
      <c r="AB226" s="101" t="s">
        <v>5228</v>
      </c>
      <c r="AC226" s="101" t="s">
        <v>5229</v>
      </c>
      <c r="AD226" s="101" t="s">
        <v>2252</v>
      </c>
      <c r="AE226" s="101" t="s">
        <v>4396</v>
      </c>
      <c r="AF226" s="101" t="s">
        <v>4397</v>
      </c>
      <c r="AG226" s="101" t="s">
        <v>1598</v>
      </c>
      <c r="AH226" s="101" t="s">
        <v>4398</v>
      </c>
      <c r="AI226" s="101" t="s">
        <v>4399</v>
      </c>
      <c r="AJ226" s="101" t="s">
        <v>1601</v>
      </c>
      <c r="AK226" s="101" t="s">
        <v>4400</v>
      </c>
      <c r="AL226" s="101" t="s">
        <v>4401</v>
      </c>
      <c r="AM226" s="101" t="s">
        <v>4402</v>
      </c>
      <c r="AN226" s="101" t="s">
        <v>4403</v>
      </c>
      <c r="AO226" s="101" t="s">
        <v>4404</v>
      </c>
      <c r="AP226" s="101" t="s">
        <v>4405</v>
      </c>
    </row>
    <row r="227" spans="1:42" ht="13.2" customHeight="1" thickTop="1" thickBot="1">
      <c r="A227" s="101" t="s">
        <v>5230</v>
      </c>
      <c r="B227" s="529">
        <v>5</v>
      </c>
      <c r="C227" s="529">
        <v>16</v>
      </c>
      <c r="E227" s="147" t="s">
        <v>55</v>
      </c>
      <c r="F227" s="205" t="b">
        <v>0</v>
      </c>
      <c r="G227" s="205" t="s">
        <v>56</v>
      </c>
      <c r="J227" s="101" t="s">
        <v>1434</v>
      </c>
      <c r="K227" s="101" t="s">
        <v>1434</v>
      </c>
      <c r="L227" s="105" t="s">
        <v>5231</v>
      </c>
      <c r="M227" s="192" t="s">
        <v>5231</v>
      </c>
      <c r="N227" s="205" t="b">
        <v>0</v>
      </c>
      <c r="O227" s="154"/>
      <c r="P227" s="153"/>
      <c r="Q227" s="191"/>
      <c r="R227" s="153"/>
      <c r="S227" s="153"/>
      <c r="T227" s="101" t="s">
        <v>5231</v>
      </c>
      <c r="U227" s="101" t="s">
        <v>5232</v>
      </c>
      <c r="V227" s="101" t="s">
        <v>5233</v>
      </c>
      <c r="W227" s="101" t="s">
        <v>5234</v>
      </c>
      <c r="X227" s="101" t="s">
        <v>5235</v>
      </c>
      <c r="Y227" s="101" t="s">
        <v>5236</v>
      </c>
      <c r="Z227" s="101" t="s">
        <v>5232</v>
      </c>
      <c r="AA227" s="101" t="s">
        <v>5237</v>
      </c>
      <c r="AB227" s="101" t="s">
        <v>5238</v>
      </c>
      <c r="AC227" s="101" t="s">
        <v>5239</v>
      </c>
      <c r="AD227" s="101" t="s">
        <v>5240</v>
      </c>
      <c r="AE227" s="101" t="s">
        <v>5241</v>
      </c>
      <c r="AF227" s="101" t="s">
        <v>5242</v>
      </c>
      <c r="AG227" s="101" t="s">
        <v>5243</v>
      </c>
      <c r="AH227" s="101" t="s">
        <v>5244</v>
      </c>
      <c r="AI227" s="101" t="s">
        <v>5245</v>
      </c>
      <c r="AJ227" s="101" t="s">
        <v>5246</v>
      </c>
      <c r="AK227" s="101" t="s">
        <v>5247</v>
      </c>
      <c r="AL227" s="101" t="s">
        <v>5248</v>
      </c>
      <c r="AM227" s="101" t="s">
        <v>5249</v>
      </c>
      <c r="AN227" s="101" t="s">
        <v>5250</v>
      </c>
      <c r="AO227" s="101" t="s">
        <v>5251</v>
      </c>
      <c r="AP227" s="101" t="s">
        <v>5252</v>
      </c>
    </row>
    <row r="228" spans="1:42" ht="24" customHeight="1" thickTop="1" thickBot="1">
      <c r="A228" s="101" t="s">
        <v>5253</v>
      </c>
      <c r="B228" s="529">
        <v>5</v>
      </c>
      <c r="C228" s="529">
        <v>17</v>
      </c>
      <c r="E228" s="147" t="s">
        <v>52</v>
      </c>
      <c r="F228" s="205" t="b">
        <v>1</v>
      </c>
      <c r="G228" s="205" t="s">
        <v>56</v>
      </c>
      <c r="H228" s="192" t="s">
        <v>682</v>
      </c>
      <c r="J228" s="101" t="s">
        <v>1434</v>
      </c>
      <c r="K228" s="101" t="s">
        <v>1434</v>
      </c>
      <c r="L228" s="105" t="s">
        <v>5254</v>
      </c>
      <c r="M228" s="192" t="s">
        <v>5255</v>
      </c>
      <c r="N228" s="205" t="b">
        <v>1</v>
      </c>
      <c r="O228" s="154" t="s">
        <v>5256</v>
      </c>
      <c r="P228" s="153" t="s">
        <v>5255</v>
      </c>
      <c r="Q228" s="185" t="s">
        <v>5257</v>
      </c>
      <c r="R228" s="186" t="s">
        <v>1111</v>
      </c>
      <c r="S228" s="187" t="s">
        <v>1112</v>
      </c>
      <c r="T228" s="101" t="s">
        <v>5255</v>
      </c>
      <c r="U228" s="101" t="s">
        <v>5258</v>
      </c>
      <c r="V228" s="101" t="s">
        <v>5259</v>
      </c>
      <c r="W228" s="101" t="s">
        <v>5260</v>
      </c>
      <c r="X228" s="101" t="s">
        <v>5261</v>
      </c>
      <c r="Y228" s="101" t="s">
        <v>5262</v>
      </c>
      <c r="Z228" s="101" t="s">
        <v>5263</v>
      </c>
      <c r="AA228" s="101" t="s">
        <v>5264</v>
      </c>
      <c r="AB228" s="101" t="s">
        <v>5265</v>
      </c>
      <c r="AC228" s="101" t="s">
        <v>5266</v>
      </c>
      <c r="AD228" s="101" t="s">
        <v>5267</v>
      </c>
      <c r="AE228" s="101" t="s">
        <v>5268</v>
      </c>
      <c r="AF228" s="101" t="s">
        <v>5269</v>
      </c>
      <c r="AG228" s="101" t="s">
        <v>5270</v>
      </c>
      <c r="AH228" s="101" t="s">
        <v>5271</v>
      </c>
      <c r="AI228" s="101" t="s">
        <v>5272</v>
      </c>
      <c r="AJ228" s="101" t="s">
        <v>5273</v>
      </c>
      <c r="AK228" s="101" t="s">
        <v>5274</v>
      </c>
      <c r="AL228" s="101" t="s">
        <v>5275</v>
      </c>
      <c r="AM228" s="101" t="s">
        <v>5276</v>
      </c>
      <c r="AN228" s="101" t="s">
        <v>5277</v>
      </c>
      <c r="AO228" s="101" t="s">
        <v>5278</v>
      </c>
      <c r="AP228" s="101" t="s">
        <v>5279</v>
      </c>
    </row>
    <row r="229" spans="1:42" ht="24" customHeight="1" thickTop="1" thickBot="1">
      <c r="A229" s="101" t="s">
        <v>5280</v>
      </c>
      <c r="B229" s="529">
        <v>5</v>
      </c>
      <c r="C229" s="529">
        <v>18</v>
      </c>
      <c r="E229" s="147" t="s">
        <v>113</v>
      </c>
      <c r="F229" s="205" t="b">
        <v>0</v>
      </c>
      <c r="G229" s="205" t="s">
        <v>56</v>
      </c>
      <c r="H229" s="192" t="s">
        <v>1156</v>
      </c>
      <c r="J229" s="101" t="s">
        <v>1434</v>
      </c>
      <c r="K229" s="101" t="s">
        <v>1434</v>
      </c>
      <c r="L229" s="105" t="s">
        <v>5281</v>
      </c>
      <c r="M229" s="192" t="s">
        <v>5282</v>
      </c>
      <c r="N229" s="205" t="b">
        <v>1</v>
      </c>
      <c r="O229" s="154" t="s">
        <v>5283</v>
      </c>
      <c r="P229" s="153" t="s">
        <v>5282</v>
      </c>
      <c r="Q229" s="189" t="s">
        <v>5284</v>
      </c>
      <c r="R229" s="184" t="s">
        <v>1162</v>
      </c>
      <c r="S229" s="198"/>
      <c r="T229" s="101" t="s">
        <v>5282</v>
      </c>
      <c r="U229" s="101" t="s">
        <v>5285</v>
      </c>
      <c r="V229" s="101" t="s">
        <v>5286</v>
      </c>
      <c r="W229" s="101" t="s">
        <v>5287</v>
      </c>
      <c r="X229" s="101" t="s">
        <v>5288</v>
      </c>
      <c r="Y229" s="101" t="s">
        <v>5289</v>
      </c>
      <c r="Z229" s="101" t="s">
        <v>5290</v>
      </c>
      <c r="AA229" s="101" t="s">
        <v>5291</v>
      </c>
      <c r="AB229" s="101" t="s">
        <v>5292</v>
      </c>
      <c r="AC229" s="101" t="s">
        <v>5293</v>
      </c>
      <c r="AD229" s="101" t="s">
        <v>5294</v>
      </c>
      <c r="AE229" s="101" t="s">
        <v>5295</v>
      </c>
      <c r="AF229" s="101" t="s">
        <v>5296</v>
      </c>
      <c r="AG229" s="101" t="s">
        <v>5297</v>
      </c>
      <c r="AH229" s="101" t="s">
        <v>5298</v>
      </c>
      <c r="AI229" s="101" t="s">
        <v>5299</v>
      </c>
      <c r="AJ229" s="101" t="s">
        <v>5300</v>
      </c>
      <c r="AK229" s="101" t="s">
        <v>5301</v>
      </c>
      <c r="AL229" s="101" t="s">
        <v>5302</v>
      </c>
      <c r="AM229" s="101" t="s">
        <v>5303</v>
      </c>
      <c r="AN229" s="101" t="s">
        <v>5304</v>
      </c>
      <c r="AO229" s="101" t="s">
        <v>5305</v>
      </c>
      <c r="AP229" s="101" t="s">
        <v>5306</v>
      </c>
    </row>
    <row r="230" spans="1:42" ht="12.6" customHeight="1" thickTop="1" thickBot="1">
      <c r="A230" s="101" t="s">
        <v>5307</v>
      </c>
      <c r="B230" s="529">
        <v>5</v>
      </c>
      <c r="C230" s="529">
        <v>18</v>
      </c>
      <c r="D230" s="529">
        <v>1</v>
      </c>
      <c r="E230" s="147" t="s">
        <v>52</v>
      </c>
      <c r="F230" s="205" t="b">
        <v>1</v>
      </c>
      <c r="G230" s="205" t="s">
        <v>56</v>
      </c>
      <c r="H230" s="192" t="s">
        <v>524</v>
      </c>
      <c r="J230" s="101" t="s">
        <v>1434</v>
      </c>
      <c r="K230" s="101" t="s">
        <v>1434</v>
      </c>
      <c r="L230" s="105" t="s">
        <v>5308</v>
      </c>
      <c r="M230" s="192" t="s">
        <v>5309</v>
      </c>
      <c r="N230" s="205" t="b">
        <v>0</v>
      </c>
      <c r="O230" s="154"/>
      <c r="P230" s="153"/>
      <c r="Q230" s="191"/>
      <c r="R230" s="153"/>
      <c r="S230" s="153"/>
      <c r="T230" s="101" t="s">
        <v>5309</v>
      </c>
      <c r="U230" s="101" t="s">
        <v>5310</v>
      </c>
      <c r="V230" s="101" t="s">
        <v>5311</v>
      </c>
      <c r="W230" s="101" t="s">
        <v>5312</v>
      </c>
      <c r="X230" s="101" t="s">
        <v>5313</v>
      </c>
      <c r="Y230" s="101" t="s">
        <v>5314</v>
      </c>
      <c r="Z230" s="101" t="s">
        <v>5315</v>
      </c>
      <c r="AA230" s="101" t="s">
        <v>5316</v>
      </c>
      <c r="AB230" s="101" t="s">
        <v>5317</v>
      </c>
      <c r="AC230" s="101" t="s">
        <v>5318</v>
      </c>
      <c r="AD230" s="101" t="s">
        <v>5319</v>
      </c>
      <c r="AE230" s="101" t="s">
        <v>5320</v>
      </c>
      <c r="AF230" s="101" t="s">
        <v>5321</v>
      </c>
      <c r="AG230" s="101" t="s">
        <v>5322</v>
      </c>
      <c r="AH230" s="101" t="s">
        <v>5323</v>
      </c>
      <c r="AI230" s="101" t="s">
        <v>5324</v>
      </c>
      <c r="AJ230" s="101" t="s">
        <v>5325</v>
      </c>
      <c r="AK230" s="101" t="s">
        <v>5326</v>
      </c>
      <c r="AL230" s="101" t="s">
        <v>5327</v>
      </c>
      <c r="AM230" s="101" t="s">
        <v>5328</v>
      </c>
      <c r="AN230" s="101" t="s">
        <v>5329</v>
      </c>
      <c r="AO230" s="101" t="s">
        <v>5330</v>
      </c>
      <c r="AP230" s="101" t="s">
        <v>5331</v>
      </c>
    </row>
    <row r="231" spans="1:42" ht="12.6" customHeight="1" thickTop="1" thickBot="1">
      <c r="A231" s="101" t="s">
        <v>5332</v>
      </c>
      <c r="B231" s="529">
        <v>5</v>
      </c>
      <c r="C231" s="529">
        <v>18</v>
      </c>
      <c r="D231" s="529">
        <v>2</v>
      </c>
      <c r="E231" s="147" t="s">
        <v>52</v>
      </c>
      <c r="F231" s="205" t="b">
        <v>1</v>
      </c>
      <c r="G231" s="205" t="s">
        <v>56</v>
      </c>
      <c r="H231" s="192" t="s">
        <v>524</v>
      </c>
      <c r="J231" s="101" t="s">
        <v>1434</v>
      </c>
      <c r="K231" s="101" t="s">
        <v>1434</v>
      </c>
      <c r="L231" s="105" t="s">
        <v>5333</v>
      </c>
      <c r="M231" s="192" t="s">
        <v>5334</v>
      </c>
      <c r="N231" s="205" t="b">
        <v>0</v>
      </c>
      <c r="O231" s="154"/>
      <c r="P231" s="153"/>
      <c r="Q231" s="191"/>
      <c r="R231" s="153"/>
      <c r="S231" s="153"/>
      <c r="T231" s="101" t="s">
        <v>5334</v>
      </c>
      <c r="U231" s="101" t="s">
        <v>5335</v>
      </c>
      <c r="V231" s="101" t="s">
        <v>5336</v>
      </c>
      <c r="W231" s="101" t="s">
        <v>5337</v>
      </c>
      <c r="X231" s="101" t="s">
        <v>5338</v>
      </c>
      <c r="Y231" s="101" t="s">
        <v>5339</v>
      </c>
      <c r="Z231" s="101" t="s">
        <v>5340</v>
      </c>
      <c r="AA231" s="101" t="s">
        <v>5341</v>
      </c>
      <c r="AB231" s="101" t="s">
        <v>5342</v>
      </c>
      <c r="AC231" s="101" t="s">
        <v>5343</v>
      </c>
      <c r="AD231" s="101" t="s">
        <v>5344</v>
      </c>
      <c r="AE231" s="101" t="s">
        <v>5345</v>
      </c>
      <c r="AF231" s="101" t="s">
        <v>5346</v>
      </c>
      <c r="AG231" s="101" t="s">
        <v>5347</v>
      </c>
      <c r="AH231" s="101" t="s">
        <v>5348</v>
      </c>
      <c r="AI231" s="101" t="s">
        <v>5349</v>
      </c>
      <c r="AJ231" s="101" t="s">
        <v>5350</v>
      </c>
      <c r="AK231" s="101" t="s">
        <v>5351</v>
      </c>
      <c r="AL231" s="101" t="s">
        <v>5352</v>
      </c>
      <c r="AM231" s="101" t="s">
        <v>5353</v>
      </c>
      <c r="AN231" s="101" t="s">
        <v>5354</v>
      </c>
      <c r="AO231" s="101" t="s">
        <v>5355</v>
      </c>
      <c r="AP231" s="101" t="s">
        <v>5356</v>
      </c>
    </row>
    <row r="232" spans="1:42" ht="12.6" customHeight="1" thickTop="1" thickBot="1">
      <c r="A232" s="101" t="s">
        <v>5357</v>
      </c>
      <c r="B232" s="529">
        <v>5</v>
      </c>
      <c r="C232" s="529">
        <v>18</v>
      </c>
      <c r="D232" s="529">
        <v>3</v>
      </c>
      <c r="E232" s="147" t="s">
        <v>52</v>
      </c>
      <c r="F232" s="205" t="b">
        <v>1</v>
      </c>
      <c r="G232" s="205" t="s">
        <v>56</v>
      </c>
      <c r="H232" s="192" t="s">
        <v>524</v>
      </c>
      <c r="J232" s="101" t="s">
        <v>1434</v>
      </c>
      <c r="K232" s="101" t="s">
        <v>1434</v>
      </c>
      <c r="L232" s="105" t="s">
        <v>5358</v>
      </c>
      <c r="M232" s="192" t="s">
        <v>5359</v>
      </c>
      <c r="N232" s="205" t="b">
        <v>0</v>
      </c>
      <c r="O232" s="154"/>
      <c r="P232" s="153"/>
      <c r="Q232" s="191"/>
      <c r="R232" s="153"/>
      <c r="S232" s="153"/>
      <c r="T232" s="101" t="s">
        <v>5359</v>
      </c>
      <c r="U232" s="101" t="s">
        <v>5360</v>
      </c>
      <c r="V232" s="101" t="s">
        <v>5361</v>
      </c>
      <c r="W232" s="101" t="s">
        <v>5362</v>
      </c>
      <c r="X232" s="101" t="s">
        <v>5363</v>
      </c>
      <c r="Y232" s="101" t="s">
        <v>5364</v>
      </c>
      <c r="Z232" s="101" t="s">
        <v>5365</v>
      </c>
      <c r="AA232" s="101" t="s">
        <v>5366</v>
      </c>
      <c r="AB232" s="101" t="s">
        <v>5367</v>
      </c>
      <c r="AC232" s="101" t="s">
        <v>5368</v>
      </c>
      <c r="AD232" s="101" t="s">
        <v>5369</v>
      </c>
      <c r="AE232" s="101" t="s">
        <v>5370</v>
      </c>
      <c r="AF232" s="101" t="s">
        <v>5371</v>
      </c>
      <c r="AG232" s="101" t="s">
        <v>5372</v>
      </c>
      <c r="AH232" s="101" t="s">
        <v>5373</v>
      </c>
      <c r="AI232" s="101" t="s">
        <v>5374</v>
      </c>
      <c r="AJ232" s="101" t="s">
        <v>5375</v>
      </c>
      <c r="AK232" s="101" t="s">
        <v>5376</v>
      </c>
      <c r="AL232" s="101" t="s">
        <v>5377</v>
      </c>
      <c r="AM232" s="101" t="s">
        <v>5378</v>
      </c>
      <c r="AN232" s="101" t="s">
        <v>5379</v>
      </c>
      <c r="AO232" s="101" t="s">
        <v>5380</v>
      </c>
      <c r="AP232" s="101" t="s">
        <v>5381</v>
      </c>
    </row>
    <row r="233" spans="1:42" ht="12.6" customHeight="1" thickTop="1" thickBot="1">
      <c r="A233" s="101" t="s">
        <v>5382</v>
      </c>
      <c r="B233" s="529">
        <v>5</v>
      </c>
      <c r="C233" s="529">
        <v>18</v>
      </c>
      <c r="D233" s="529">
        <v>4</v>
      </c>
      <c r="E233" s="147" t="s">
        <v>52</v>
      </c>
      <c r="F233" s="205" t="b">
        <v>1</v>
      </c>
      <c r="G233" s="205" t="s">
        <v>56</v>
      </c>
      <c r="H233" s="192" t="s">
        <v>524</v>
      </c>
      <c r="J233" s="101" t="s">
        <v>1434</v>
      </c>
      <c r="K233" s="101" t="s">
        <v>1434</v>
      </c>
      <c r="L233" s="105" t="s">
        <v>5383</v>
      </c>
      <c r="M233" s="192" t="s">
        <v>5384</v>
      </c>
      <c r="N233" s="205" t="b">
        <v>0</v>
      </c>
      <c r="O233" s="154"/>
      <c r="P233" s="153"/>
      <c r="Q233" s="191"/>
      <c r="R233" s="153"/>
      <c r="S233" s="153"/>
      <c r="T233" s="101" t="s">
        <v>5384</v>
      </c>
      <c r="U233" s="101" t="s">
        <v>5385</v>
      </c>
      <c r="V233" s="101" t="s">
        <v>5386</v>
      </c>
      <c r="W233" s="101" t="s">
        <v>5387</v>
      </c>
      <c r="X233" s="101" t="s">
        <v>5388</v>
      </c>
      <c r="Y233" s="101" t="s">
        <v>5389</v>
      </c>
      <c r="Z233" s="101" t="s">
        <v>5390</v>
      </c>
      <c r="AA233" s="101" t="s">
        <v>5391</v>
      </c>
      <c r="AB233" s="101" t="s">
        <v>5392</v>
      </c>
      <c r="AC233" s="101" t="s">
        <v>5393</v>
      </c>
      <c r="AD233" s="101" t="s">
        <v>5394</v>
      </c>
      <c r="AE233" s="101" t="s">
        <v>5395</v>
      </c>
      <c r="AF233" s="101" t="s">
        <v>5396</v>
      </c>
      <c r="AG233" s="101" t="s">
        <v>5397</v>
      </c>
      <c r="AH233" s="101" t="s">
        <v>5398</v>
      </c>
      <c r="AI233" s="101" t="s">
        <v>5399</v>
      </c>
      <c r="AJ233" s="101" t="s">
        <v>5400</v>
      </c>
      <c r="AK233" s="101" t="s">
        <v>5401</v>
      </c>
      <c r="AL233" s="101" t="s">
        <v>5402</v>
      </c>
      <c r="AM233" s="101" t="s">
        <v>5403</v>
      </c>
      <c r="AN233" s="101" t="s">
        <v>5404</v>
      </c>
      <c r="AO233" s="101" t="s">
        <v>5405</v>
      </c>
      <c r="AP233" s="101" t="s">
        <v>5406</v>
      </c>
    </row>
    <row r="234" spans="1:42" ht="12.6" customHeight="1" thickTop="1" thickBot="1">
      <c r="A234" s="101" t="s">
        <v>5407</v>
      </c>
      <c r="B234" s="529">
        <v>5</v>
      </c>
      <c r="C234" s="529">
        <v>18</v>
      </c>
      <c r="D234" s="529">
        <v>5</v>
      </c>
      <c r="E234" s="147" t="s">
        <v>52</v>
      </c>
      <c r="F234" s="205" t="b">
        <v>1</v>
      </c>
      <c r="G234" s="205" t="s">
        <v>56</v>
      </c>
      <c r="H234" s="192" t="s">
        <v>524</v>
      </c>
      <c r="J234" s="101" t="s">
        <v>1434</v>
      </c>
      <c r="K234" s="101" t="s">
        <v>1434</v>
      </c>
      <c r="L234" s="105" t="s">
        <v>5408</v>
      </c>
      <c r="M234" s="192" t="s">
        <v>5409</v>
      </c>
      <c r="N234" s="205" t="b">
        <v>0</v>
      </c>
      <c r="O234" s="154"/>
      <c r="P234" s="153"/>
      <c r="Q234" s="191"/>
      <c r="R234" s="153"/>
      <c r="S234" s="153"/>
      <c r="T234" s="101" t="s">
        <v>5409</v>
      </c>
      <c r="U234" s="101" t="s">
        <v>5410</v>
      </c>
      <c r="V234" s="101" t="s">
        <v>5411</v>
      </c>
      <c r="W234" s="101" t="s">
        <v>5412</v>
      </c>
      <c r="X234" s="101" t="s">
        <v>5413</v>
      </c>
      <c r="Y234" s="101" t="s">
        <v>5414</v>
      </c>
      <c r="Z234" s="101" t="s">
        <v>5415</v>
      </c>
      <c r="AA234" s="101" t="s">
        <v>5416</v>
      </c>
      <c r="AB234" s="101" t="s">
        <v>5417</v>
      </c>
      <c r="AC234" s="101" t="s">
        <v>5418</v>
      </c>
      <c r="AD234" s="101" t="s">
        <v>5419</v>
      </c>
      <c r="AE234" s="101" t="s">
        <v>5420</v>
      </c>
      <c r="AF234" s="101" t="s">
        <v>5421</v>
      </c>
      <c r="AG234" s="101" t="s">
        <v>5422</v>
      </c>
      <c r="AH234" s="101" t="s">
        <v>5423</v>
      </c>
      <c r="AI234" s="101" t="s">
        <v>5424</v>
      </c>
      <c r="AJ234" s="101" t="s">
        <v>5425</v>
      </c>
      <c r="AK234" s="101" t="s">
        <v>5426</v>
      </c>
      <c r="AL234" s="101" t="s">
        <v>5427</v>
      </c>
      <c r="AM234" s="101" t="s">
        <v>5428</v>
      </c>
      <c r="AN234" s="101" t="s">
        <v>5429</v>
      </c>
      <c r="AO234" s="101" t="s">
        <v>5430</v>
      </c>
      <c r="AP234" s="101" t="s">
        <v>5431</v>
      </c>
    </row>
    <row r="235" spans="1:42" ht="12.6" customHeight="1" thickTop="1" thickBot="1">
      <c r="A235" s="101" t="s">
        <v>5432</v>
      </c>
      <c r="B235" s="529">
        <v>5</v>
      </c>
      <c r="C235" s="529">
        <v>18</v>
      </c>
      <c r="D235" s="529">
        <v>6</v>
      </c>
      <c r="E235" s="147" t="s">
        <v>52</v>
      </c>
      <c r="F235" s="205" t="b">
        <v>1</v>
      </c>
      <c r="G235" s="205" t="s">
        <v>56</v>
      </c>
      <c r="H235" s="192" t="s">
        <v>524</v>
      </c>
      <c r="J235" s="101" t="s">
        <v>1434</v>
      </c>
      <c r="K235" s="101" t="s">
        <v>1434</v>
      </c>
      <c r="L235" s="105" t="s">
        <v>5433</v>
      </c>
      <c r="M235" s="192" t="s">
        <v>5434</v>
      </c>
      <c r="N235" s="205" t="b">
        <v>0</v>
      </c>
      <c r="O235" s="154"/>
      <c r="P235" s="153"/>
      <c r="Q235" s="191"/>
      <c r="R235" s="153"/>
      <c r="S235" s="153"/>
      <c r="T235" s="101" t="s">
        <v>5434</v>
      </c>
      <c r="U235" s="101" t="s">
        <v>5435</v>
      </c>
      <c r="V235" s="101" t="s">
        <v>5436</v>
      </c>
      <c r="W235" s="101" t="s">
        <v>5437</v>
      </c>
      <c r="X235" s="101" t="s">
        <v>5438</v>
      </c>
      <c r="Y235" s="101" t="s">
        <v>5439</v>
      </c>
      <c r="Z235" s="101" t="s">
        <v>5440</v>
      </c>
      <c r="AA235" s="101" t="s">
        <v>5441</v>
      </c>
      <c r="AB235" s="101" t="s">
        <v>5442</v>
      </c>
      <c r="AC235" s="101" t="s">
        <v>5443</v>
      </c>
      <c r="AD235" s="101" t="s">
        <v>5444</v>
      </c>
      <c r="AE235" s="101" t="s">
        <v>5445</v>
      </c>
      <c r="AF235" s="101" t="s">
        <v>5446</v>
      </c>
      <c r="AG235" s="101" t="s">
        <v>5447</v>
      </c>
      <c r="AH235" s="101" t="s">
        <v>5448</v>
      </c>
      <c r="AI235" s="101" t="s">
        <v>5449</v>
      </c>
      <c r="AJ235" s="101" t="s">
        <v>5450</v>
      </c>
      <c r="AK235" s="101" t="s">
        <v>5451</v>
      </c>
      <c r="AL235" s="101" t="s">
        <v>5452</v>
      </c>
      <c r="AM235" s="101" t="s">
        <v>5453</v>
      </c>
      <c r="AN235" s="101" t="s">
        <v>5454</v>
      </c>
      <c r="AO235" s="101" t="s">
        <v>5455</v>
      </c>
      <c r="AP235" s="101" t="s">
        <v>5456</v>
      </c>
    </row>
    <row r="236" spans="1:42" ht="24" customHeight="1" thickTop="1" thickBot="1">
      <c r="A236" s="101" t="s">
        <v>5457</v>
      </c>
      <c r="B236" s="529">
        <v>5</v>
      </c>
      <c r="C236" s="529">
        <v>19</v>
      </c>
      <c r="E236" s="147" t="s">
        <v>113</v>
      </c>
      <c r="F236" s="205" t="b">
        <v>0</v>
      </c>
      <c r="G236" s="205" t="s">
        <v>56</v>
      </c>
      <c r="H236" s="192" t="s">
        <v>1156</v>
      </c>
      <c r="I236" s="192" t="s">
        <v>5458</v>
      </c>
      <c r="J236" s="101" t="s">
        <v>58</v>
      </c>
      <c r="K236" s="101" t="s">
        <v>58</v>
      </c>
      <c r="L236" s="105" t="s">
        <v>5459</v>
      </c>
      <c r="M236" s="192" t="s">
        <v>5460</v>
      </c>
      <c r="N236" s="205" t="b">
        <v>1</v>
      </c>
      <c r="O236" s="154" t="s">
        <v>5461</v>
      </c>
      <c r="P236" s="153" t="s">
        <v>5460</v>
      </c>
      <c r="Q236" s="191" t="s">
        <v>5462</v>
      </c>
      <c r="R236" s="184" t="s">
        <v>1462</v>
      </c>
      <c r="S236" s="172"/>
      <c r="T236" s="101" t="s">
        <v>5460</v>
      </c>
      <c r="U236" s="101" t="s">
        <v>5463</v>
      </c>
      <c r="V236" s="101" t="s">
        <v>5464</v>
      </c>
      <c r="W236" s="101" t="s">
        <v>5465</v>
      </c>
      <c r="X236" s="101" t="s">
        <v>5466</v>
      </c>
      <c r="Y236" s="101" t="s">
        <v>5467</v>
      </c>
      <c r="Z236" s="101" t="s">
        <v>5468</v>
      </c>
      <c r="AA236" s="101" t="s">
        <v>5469</v>
      </c>
      <c r="AB236" s="101" t="s">
        <v>5470</v>
      </c>
      <c r="AC236" s="101" t="s">
        <v>5471</v>
      </c>
      <c r="AD236" s="101" t="s">
        <v>5472</v>
      </c>
      <c r="AE236" s="101" t="s">
        <v>5473</v>
      </c>
      <c r="AF236" s="101" t="s">
        <v>5474</v>
      </c>
      <c r="AG236" s="101" t="s">
        <v>5475</v>
      </c>
      <c r="AH236" s="101" t="s">
        <v>5476</v>
      </c>
      <c r="AI236" s="101" t="s">
        <v>5477</v>
      </c>
      <c r="AJ236" s="101" t="s">
        <v>5478</v>
      </c>
      <c r="AK236" s="101" t="s">
        <v>5479</v>
      </c>
      <c r="AL236" s="101" t="s">
        <v>5480</v>
      </c>
      <c r="AM236" s="101" t="s">
        <v>5481</v>
      </c>
      <c r="AN236" s="101" t="s">
        <v>5482</v>
      </c>
      <c r="AO236" s="101" t="s">
        <v>5483</v>
      </c>
      <c r="AP236" s="101" t="s">
        <v>5484</v>
      </c>
    </row>
    <row r="237" spans="1:42" ht="12.6" customHeight="1" thickTop="1" thickBot="1">
      <c r="A237" s="101" t="s">
        <v>5485</v>
      </c>
      <c r="B237" s="529">
        <v>5</v>
      </c>
      <c r="C237" s="529">
        <v>19</v>
      </c>
      <c r="D237" s="529">
        <v>1</v>
      </c>
      <c r="E237" s="147" t="s">
        <v>52</v>
      </c>
      <c r="F237" s="205" t="b">
        <v>1</v>
      </c>
      <c r="G237" s="205" t="s">
        <v>56</v>
      </c>
      <c r="H237" s="192" t="s">
        <v>524</v>
      </c>
      <c r="I237" s="192" t="s">
        <v>5458</v>
      </c>
      <c r="J237" s="101" t="s">
        <v>58</v>
      </c>
      <c r="K237" s="101" t="s">
        <v>58</v>
      </c>
      <c r="L237" s="105" t="s">
        <v>5486</v>
      </c>
      <c r="M237" s="192" t="s">
        <v>5487</v>
      </c>
      <c r="N237" s="205" t="b">
        <v>0</v>
      </c>
      <c r="O237" s="154"/>
      <c r="P237" s="153"/>
      <c r="Q237" s="191"/>
      <c r="R237" s="153"/>
      <c r="S237" s="153"/>
      <c r="T237" s="101" t="s">
        <v>5487</v>
      </c>
      <c r="U237" s="101" t="s">
        <v>5488</v>
      </c>
      <c r="V237" s="101" t="s">
        <v>5489</v>
      </c>
      <c r="W237" s="101" t="s">
        <v>5490</v>
      </c>
      <c r="X237" s="101" t="s">
        <v>5491</v>
      </c>
      <c r="Y237" s="101" t="s">
        <v>5492</v>
      </c>
      <c r="Z237" s="101" t="s">
        <v>5493</v>
      </c>
      <c r="AA237" s="101" t="s">
        <v>5494</v>
      </c>
      <c r="AB237" s="101" t="s">
        <v>5495</v>
      </c>
      <c r="AC237" s="101" t="s">
        <v>5496</v>
      </c>
      <c r="AD237" s="101" t="s">
        <v>5497</v>
      </c>
      <c r="AE237" s="101" t="s">
        <v>5498</v>
      </c>
      <c r="AF237" s="101" t="s">
        <v>5499</v>
      </c>
      <c r="AG237" s="101" t="s">
        <v>5500</v>
      </c>
      <c r="AH237" s="101" t="s">
        <v>5501</v>
      </c>
      <c r="AI237" s="101" t="s">
        <v>5502</v>
      </c>
      <c r="AJ237" s="101" t="s">
        <v>5503</v>
      </c>
      <c r="AK237" s="101" t="s">
        <v>5504</v>
      </c>
      <c r="AL237" s="101" t="s">
        <v>5505</v>
      </c>
      <c r="AM237" s="101" t="s">
        <v>5506</v>
      </c>
      <c r="AN237" s="101" t="s">
        <v>5507</v>
      </c>
      <c r="AO237" s="101" t="s">
        <v>5508</v>
      </c>
      <c r="AP237" s="101" t="s">
        <v>5509</v>
      </c>
    </row>
    <row r="238" spans="1:42" ht="12.6" customHeight="1" thickTop="1" thickBot="1">
      <c r="A238" s="101" t="s">
        <v>5510</v>
      </c>
      <c r="B238" s="529">
        <v>5</v>
      </c>
      <c r="C238" s="529">
        <v>19</v>
      </c>
      <c r="D238" s="529">
        <v>2</v>
      </c>
      <c r="E238" s="147" t="s">
        <v>52</v>
      </c>
      <c r="F238" s="205" t="b">
        <v>1</v>
      </c>
      <c r="G238" s="205" t="s">
        <v>56</v>
      </c>
      <c r="H238" s="192" t="s">
        <v>524</v>
      </c>
      <c r="I238" s="192" t="s">
        <v>5458</v>
      </c>
      <c r="J238" s="101" t="s">
        <v>58</v>
      </c>
      <c r="K238" s="101" t="s">
        <v>58</v>
      </c>
      <c r="L238" s="105" t="s">
        <v>5511</v>
      </c>
      <c r="M238" s="192" t="s">
        <v>5512</v>
      </c>
      <c r="N238" s="205" t="b">
        <v>0</v>
      </c>
      <c r="O238" s="154"/>
      <c r="P238" s="153"/>
      <c r="Q238" s="191"/>
      <c r="R238" s="153"/>
      <c r="S238" s="153"/>
      <c r="T238" s="101" t="s">
        <v>5512</v>
      </c>
      <c r="U238" s="101" t="s">
        <v>5513</v>
      </c>
      <c r="V238" s="101" t="s">
        <v>5514</v>
      </c>
      <c r="W238" s="101" t="s">
        <v>5515</v>
      </c>
      <c r="X238" s="101" t="s">
        <v>5516</v>
      </c>
      <c r="Y238" s="101" t="s">
        <v>5517</v>
      </c>
      <c r="Z238" s="101" t="s">
        <v>5518</v>
      </c>
      <c r="AA238" s="101" t="s">
        <v>5519</v>
      </c>
      <c r="AB238" s="101" t="s">
        <v>5520</v>
      </c>
      <c r="AC238" s="101" t="s">
        <v>5521</v>
      </c>
      <c r="AD238" s="101" t="s">
        <v>5522</v>
      </c>
      <c r="AE238" s="101" t="s">
        <v>5523</v>
      </c>
      <c r="AF238" s="101" t="s">
        <v>5524</v>
      </c>
      <c r="AG238" s="101" t="s">
        <v>5525</v>
      </c>
      <c r="AH238" s="101" t="s">
        <v>5526</v>
      </c>
      <c r="AI238" s="101" t="s">
        <v>5527</v>
      </c>
      <c r="AJ238" s="101" t="s">
        <v>5528</v>
      </c>
      <c r="AK238" s="101" t="s">
        <v>5529</v>
      </c>
      <c r="AL238" s="101" t="s">
        <v>5530</v>
      </c>
      <c r="AM238" s="101" t="s">
        <v>5531</v>
      </c>
      <c r="AN238" s="101" t="s">
        <v>5532</v>
      </c>
      <c r="AO238" s="101" t="s">
        <v>5533</v>
      </c>
      <c r="AP238" s="101" t="s">
        <v>5534</v>
      </c>
    </row>
    <row r="239" spans="1:42" ht="12.6" customHeight="1" thickTop="1" thickBot="1">
      <c r="A239" s="101" t="s">
        <v>5535</v>
      </c>
      <c r="B239" s="529">
        <v>5</v>
      </c>
      <c r="C239" s="529">
        <v>19</v>
      </c>
      <c r="D239" s="529">
        <v>3</v>
      </c>
      <c r="E239" s="147" t="s">
        <v>52</v>
      </c>
      <c r="F239" s="205" t="b">
        <v>1</v>
      </c>
      <c r="G239" s="205" t="s">
        <v>56</v>
      </c>
      <c r="H239" s="192" t="s">
        <v>524</v>
      </c>
      <c r="I239" s="192" t="s">
        <v>5458</v>
      </c>
      <c r="J239" s="101" t="s">
        <v>58</v>
      </c>
      <c r="K239" s="101" t="s">
        <v>58</v>
      </c>
      <c r="L239" s="105" t="s">
        <v>5536</v>
      </c>
      <c r="M239" s="192" t="s">
        <v>5537</v>
      </c>
      <c r="N239" s="205" t="b">
        <v>0</v>
      </c>
      <c r="O239" s="154"/>
      <c r="P239" s="153"/>
      <c r="Q239" s="191"/>
      <c r="R239" s="153"/>
      <c r="S239" s="153"/>
      <c r="T239" s="101" t="s">
        <v>5537</v>
      </c>
      <c r="U239" s="101" t="s">
        <v>5538</v>
      </c>
      <c r="V239" s="101" t="s">
        <v>5539</v>
      </c>
      <c r="W239" s="101" t="s">
        <v>5540</v>
      </c>
      <c r="X239" s="101" t="s">
        <v>5541</v>
      </c>
      <c r="Y239" s="101" t="s">
        <v>5542</v>
      </c>
      <c r="Z239" s="101" t="s">
        <v>5543</v>
      </c>
      <c r="AA239" s="101" t="s">
        <v>5544</v>
      </c>
      <c r="AB239" s="101" t="s">
        <v>5545</v>
      </c>
      <c r="AC239" s="101" t="s">
        <v>5546</v>
      </c>
      <c r="AD239" s="101" t="s">
        <v>5547</v>
      </c>
      <c r="AE239" s="101" t="s">
        <v>5548</v>
      </c>
      <c r="AF239" s="101" t="s">
        <v>5549</v>
      </c>
      <c r="AG239" s="101" t="s">
        <v>5550</v>
      </c>
      <c r="AH239" s="101" t="s">
        <v>5551</v>
      </c>
      <c r="AI239" s="101" t="s">
        <v>5552</v>
      </c>
      <c r="AJ239" s="101" t="s">
        <v>5553</v>
      </c>
      <c r="AK239" s="101" t="s">
        <v>5554</v>
      </c>
      <c r="AL239" s="101" t="s">
        <v>5555</v>
      </c>
      <c r="AM239" s="101" t="s">
        <v>5556</v>
      </c>
      <c r="AN239" s="101" t="s">
        <v>5557</v>
      </c>
      <c r="AO239" s="101" t="s">
        <v>5558</v>
      </c>
      <c r="AP239" s="101" t="s">
        <v>5559</v>
      </c>
    </row>
    <row r="240" spans="1:42" ht="12.6" customHeight="1" thickTop="1" thickBot="1">
      <c r="A240" s="101" t="s">
        <v>5560</v>
      </c>
      <c r="B240" s="529">
        <v>5</v>
      </c>
      <c r="C240" s="529">
        <v>19</v>
      </c>
      <c r="D240" s="529">
        <v>4</v>
      </c>
      <c r="E240" s="147" t="s">
        <v>52</v>
      </c>
      <c r="F240" s="205" t="b">
        <v>1</v>
      </c>
      <c r="G240" s="205" t="s">
        <v>56</v>
      </c>
      <c r="H240" s="192" t="s">
        <v>524</v>
      </c>
      <c r="I240" s="192" t="s">
        <v>5458</v>
      </c>
      <c r="J240" s="101" t="s">
        <v>58</v>
      </c>
      <c r="K240" s="101" t="s">
        <v>58</v>
      </c>
      <c r="L240" s="105" t="s">
        <v>5561</v>
      </c>
      <c r="M240" s="192" t="s">
        <v>5562</v>
      </c>
      <c r="N240" s="205" t="b">
        <v>0</v>
      </c>
      <c r="O240" s="154"/>
      <c r="P240" s="153"/>
      <c r="Q240" s="191"/>
      <c r="R240" s="153"/>
      <c r="S240" s="153"/>
      <c r="T240" s="101" t="s">
        <v>5562</v>
      </c>
      <c r="U240" s="101" t="s">
        <v>5563</v>
      </c>
      <c r="V240" s="101" t="s">
        <v>5564</v>
      </c>
      <c r="W240" s="101" t="s">
        <v>5565</v>
      </c>
      <c r="X240" s="101" t="s">
        <v>5566</v>
      </c>
      <c r="Y240" s="101" t="s">
        <v>5567</v>
      </c>
      <c r="Z240" s="101" t="s">
        <v>5568</v>
      </c>
      <c r="AA240" s="101" t="s">
        <v>5569</v>
      </c>
      <c r="AB240" s="101" t="s">
        <v>5570</v>
      </c>
      <c r="AC240" s="101" t="s">
        <v>5571</v>
      </c>
      <c r="AD240" s="101" t="s">
        <v>5572</v>
      </c>
      <c r="AE240" s="101" t="s">
        <v>5573</v>
      </c>
      <c r="AF240" s="101" t="s">
        <v>5574</v>
      </c>
      <c r="AG240" s="101" t="s">
        <v>5575</v>
      </c>
      <c r="AH240" s="101" t="s">
        <v>5576</v>
      </c>
      <c r="AI240" s="101" t="s">
        <v>5577</v>
      </c>
      <c r="AJ240" s="101" t="s">
        <v>5578</v>
      </c>
      <c r="AK240" s="101" t="s">
        <v>5579</v>
      </c>
      <c r="AL240" s="101" t="s">
        <v>5580</v>
      </c>
      <c r="AM240" s="101" t="s">
        <v>5581</v>
      </c>
      <c r="AN240" s="101" t="s">
        <v>5582</v>
      </c>
      <c r="AO240" s="101" t="s">
        <v>5583</v>
      </c>
      <c r="AP240" s="101" t="s">
        <v>5584</v>
      </c>
    </row>
    <row r="241" spans="1:42" ht="12.6" customHeight="1" thickTop="1" thickBot="1">
      <c r="A241" s="101" t="s">
        <v>5585</v>
      </c>
      <c r="B241" s="529">
        <v>5</v>
      </c>
      <c r="C241" s="529">
        <v>19</v>
      </c>
      <c r="D241" s="529">
        <v>5</v>
      </c>
      <c r="E241" s="147" t="s">
        <v>52</v>
      </c>
      <c r="F241" s="205" t="b">
        <v>0</v>
      </c>
      <c r="G241" s="205" t="s">
        <v>56</v>
      </c>
      <c r="H241" s="192" t="s">
        <v>1404</v>
      </c>
      <c r="I241" s="192" t="s">
        <v>5458</v>
      </c>
      <c r="J241" s="101" t="s">
        <v>58</v>
      </c>
      <c r="K241" s="101" t="s">
        <v>58</v>
      </c>
      <c r="L241" s="105" t="s">
        <v>5586</v>
      </c>
      <c r="M241" s="192" t="s">
        <v>5223</v>
      </c>
      <c r="N241" s="205" t="b">
        <v>0</v>
      </c>
      <c r="O241" s="154"/>
      <c r="P241" s="153"/>
      <c r="Q241" s="191"/>
      <c r="R241" s="153"/>
      <c r="S241" s="153"/>
      <c r="T241" s="101" t="s">
        <v>5223</v>
      </c>
      <c r="U241" s="101" t="s">
        <v>4388</v>
      </c>
      <c r="V241" s="101" t="s">
        <v>5225</v>
      </c>
      <c r="W241" s="101" t="s">
        <v>5226</v>
      </c>
      <c r="X241" s="101" t="s">
        <v>1590</v>
      </c>
      <c r="Y241" s="101" t="s">
        <v>5227</v>
      </c>
      <c r="Z241" s="101" t="s">
        <v>4388</v>
      </c>
      <c r="AA241" s="101" t="s">
        <v>4393</v>
      </c>
      <c r="AB241" s="101" t="s">
        <v>5228</v>
      </c>
      <c r="AC241" s="101" t="s">
        <v>5229</v>
      </c>
      <c r="AD241" s="101" t="s">
        <v>2252</v>
      </c>
      <c r="AE241" s="101" t="s">
        <v>4396</v>
      </c>
      <c r="AF241" s="101" t="s">
        <v>4397</v>
      </c>
      <c r="AG241" s="101" t="s">
        <v>1598</v>
      </c>
      <c r="AH241" s="101" t="s">
        <v>4398</v>
      </c>
      <c r="AI241" s="101" t="s">
        <v>4399</v>
      </c>
      <c r="AJ241" s="101" t="s">
        <v>1601</v>
      </c>
      <c r="AK241" s="101" t="s">
        <v>4400</v>
      </c>
      <c r="AL241" s="101" t="s">
        <v>4401</v>
      </c>
      <c r="AM241" s="101" t="s">
        <v>4402</v>
      </c>
      <c r="AN241" s="101" t="s">
        <v>4403</v>
      </c>
      <c r="AO241" s="101" t="s">
        <v>4404</v>
      </c>
      <c r="AP241" s="101" t="s">
        <v>4405</v>
      </c>
    </row>
    <row r="242" spans="1:42" ht="35.4" customHeight="1" thickTop="1" thickBot="1">
      <c r="A242" s="101" t="s">
        <v>5587</v>
      </c>
      <c r="B242" s="529">
        <v>5</v>
      </c>
      <c r="C242" s="529">
        <v>20</v>
      </c>
      <c r="E242" s="147" t="s">
        <v>52</v>
      </c>
      <c r="F242" s="205" t="b">
        <v>0</v>
      </c>
      <c r="G242" s="205" t="s">
        <v>56</v>
      </c>
      <c r="H242" s="192" t="s">
        <v>1404</v>
      </c>
      <c r="I242" s="192" t="s">
        <v>5458</v>
      </c>
      <c r="J242" s="101" t="s">
        <v>58</v>
      </c>
      <c r="K242" s="101" t="s">
        <v>58</v>
      </c>
      <c r="L242" s="105" t="s">
        <v>5588</v>
      </c>
      <c r="M242" s="192" t="s">
        <v>5589</v>
      </c>
      <c r="N242" s="205" t="b">
        <v>1</v>
      </c>
      <c r="O242" s="154" t="s">
        <v>5590</v>
      </c>
      <c r="P242" s="153" t="s">
        <v>5589</v>
      </c>
      <c r="Q242" s="191" t="s">
        <v>5591</v>
      </c>
      <c r="R242" s="184" t="s">
        <v>1410</v>
      </c>
      <c r="S242" s="172"/>
      <c r="T242" s="101" t="s">
        <v>5589</v>
      </c>
      <c r="U242" s="101" t="s">
        <v>5592</v>
      </c>
      <c r="V242" s="101" t="s">
        <v>5593</v>
      </c>
      <c r="W242" s="101" t="s">
        <v>5594</v>
      </c>
      <c r="X242" s="101" t="s">
        <v>5595</v>
      </c>
      <c r="Y242" s="101" t="s">
        <v>5596</v>
      </c>
      <c r="Z242" s="101" t="s">
        <v>5597</v>
      </c>
      <c r="AA242" s="101" t="s">
        <v>5598</v>
      </c>
      <c r="AB242" s="101" t="s">
        <v>5599</v>
      </c>
      <c r="AC242" s="101" t="s">
        <v>5600</v>
      </c>
      <c r="AD242" s="101" t="s">
        <v>5601</v>
      </c>
      <c r="AE242" s="101" t="s">
        <v>5602</v>
      </c>
      <c r="AF242" s="101" t="s">
        <v>5603</v>
      </c>
      <c r="AG242" s="101" t="s">
        <v>5604</v>
      </c>
      <c r="AH242" s="101" t="s">
        <v>5605</v>
      </c>
      <c r="AI242" s="101" t="s">
        <v>5606</v>
      </c>
      <c r="AJ242" s="101" t="s">
        <v>5607</v>
      </c>
      <c r="AK242" s="101" t="s">
        <v>5608</v>
      </c>
      <c r="AL242" s="101" t="s">
        <v>5609</v>
      </c>
      <c r="AM242" s="101" t="s">
        <v>5610</v>
      </c>
      <c r="AN242" s="101" t="s">
        <v>5611</v>
      </c>
      <c r="AO242" s="101" t="s">
        <v>5612</v>
      </c>
      <c r="AP242" s="101" t="s">
        <v>5613</v>
      </c>
    </row>
    <row r="243" spans="1:42" ht="13.2" customHeight="1" thickTop="1" thickBot="1">
      <c r="A243" s="101" t="s">
        <v>5614</v>
      </c>
      <c r="B243" s="529">
        <v>5</v>
      </c>
      <c r="C243" s="529">
        <v>20</v>
      </c>
      <c r="E243" s="147" t="s">
        <v>55</v>
      </c>
      <c r="F243" s="205" t="b">
        <v>0</v>
      </c>
      <c r="G243" s="205" t="s">
        <v>56</v>
      </c>
      <c r="J243" s="101" t="s">
        <v>1434</v>
      </c>
      <c r="K243" s="101" t="s">
        <v>1434</v>
      </c>
      <c r="L243" s="105" t="s">
        <v>5615</v>
      </c>
      <c r="M243" s="192" t="s">
        <v>5615</v>
      </c>
      <c r="N243" s="205" t="b">
        <v>0</v>
      </c>
      <c r="O243" s="154"/>
      <c r="P243" s="153"/>
      <c r="Q243" s="191"/>
      <c r="R243" s="153"/>
      <c r="S243" s="153"/>
      <c r="T243" s="101" t="s">
        <v>5615</v>
      </c>
      <c r="U243" s="101" t="s">
        <v>5616</v>
      </c>
      <c r="V243" s="101" t="s">
        <v>5617</v>
      </c>
      <c r="W243" s="101" t="s">
        <v>5618</v>
      </c>
      <c r="X243" s="101" t="s">
        <v>5619</v>
      </c>
      <c r="Y243" s="101" t="s">
        <v>5620</v>
      </c>
      <c r="Z243" s="101" t="s">
        <v>5616</v>
      </c>
      <c r="AA243" s="101" t="s">
        <v>5621</v>
      </c>
      <c r="AB243" s="101" t="s">
        <v>5622</v>
      </c>
      <c r="AC243" s="101" t="s">
        <v>5623</v>
      </c>
      <c r="AD243" s="101" t="s">
        <v>5624</v>
      </c>
      <c r="AE243" s="101" t="s">
        <v>5625</v>
      </c>
      <c r="AF243" s="101" t="s">
        <v>5626</v>
      </c>
      <c r="AG243" s="101" t="s">
        <v>5627</v>
      </c>
      <c r="AH243" s="101" t="s">
        <v>5628</v>
      </c>
      <c r="AI243" s="101" t="s">
        <v>5629</v>
      </c>
      <c r="AJ243" s="101" t="s">
        <v>5630</v>
      </c>
      <c r="AK243" s="101" t="s">
        <v>5631</v>
      </c>
      <c r="AL243" s="101" t="s">
        <v>5632</v>
      </c>
      <c r="AM243" s="101" t="s">
        <v>5633</v>
      </c>
      <c r="AN243" s="101" t="s">
        <v>5634</v>
      </c>
      <c r="AO243" s="101" t="s">
        <v>5635</v>
      </c>
      <c r="AP243" s="101" t="s">
        <v>5636</v>
      </c>
    </row>
    <row r="244" spans="1:42" ht="24" customHeight="1" thickTop="1" thickBot="1">
      <c r="A244" s="101" t="s">
        <v>5637</v>
      </c>
      <c r="B244" s="529">
        <v>5</v>
      </c>
      <c r="C244" s="529">
        <v>21</v>
      </c>
      <c r="E244" s="147" t="s">
        <v>52</v>
      </c>
      <c r="F244" s="205" t="b">
        <v>0</v>
      </c>
      <c r="G244" s="205" t="s">
        <v>56</v>
      </c>
      <c r="H244" s="192" t="s">
        <v>682</v>
      </c>
      <c r="J244" s="101" t="s">
        <v>1434</v>
      </c>
      <c r="K244" s="101" t="s">
        <v>1434</v>
      </c>
      <c r="L244" s="105" t="s">
        <v>5638</v>
      </c>
      <c r="M244" s="192" t="s">
        <v>5639</v>
      </c>
      <c r="N244" s="205" t="b">
        <v>1</v>
      </c>
      <c r="O244" s="154" t="s">
        <v>5640</v>
      </c>
      <c r="P244" s="153" t="s">
        <v>5639</v>
      </c>
      <c r="Q244" s="191" t="s">
        <v>5641</v>
      </c>
      <c r="R244" s="186" t="s">
        <v>1111</v>
      </c>
      <c r="S244" s="187" t="s">
        <v>5642</v>
      </c>
      <c r="T244" s="101" t="s">
        <v>5639</v>
      </c>
      <c r="U244" s="101" t="s">
        <v>5643</v>
      </c>
      <c r="V244" s="101" t="s">
        <v>5644</v>
      </c>
      <c r="W244" s="101" t="s">
        <v>5645</v>
      </c>
      <c r="X244" s="101" t="s">
        <v>5646</v>
      </c>
      <c r="Y244" s="101" t="s">
        <v>5647</v>
      </c>
      <c r="Z244" s="101" t="s">
        <v>5648</v>
      </c>
      <c r="AA244" s="101" t="s">
        <v>5649</v>
      </c>
      <c r="AB244" s="101" t="s">
        <v>5650</v>
      </c>
      <c r="AC244" s="101" t="s">
        <v>5651</v>
      </c>
      <c r="AD244" s="101" t="s">
        <v>5652</v>
      </c>
      <c r="AE244" s="101" t="s">
        <v>5653</v>
      </c>
      <c r="AF244" s="101" t="s">
        <v>5654</v>
      </c>
      <c r="AG244" s="101" t="s">
        <v>5655</v>
      </c>
      <c r="AH244" s="101" t="s">
        <v>5656</v>
      </c>
      <c r="AI244" s="101" t="s">
        <v>5657</v>
      </c>
      <c r="AJ244" s="101" t="s">
        <v>5658</v>
      </c>
      <c r="AK244" s="101" t="s">
        <v>5659</v>
      </c>
      <c r="AL244" s="101" t="s">
        <v>5660</v>
      </c>
      <c r="AM244" s="101" t="s">
        <v>5661</v>
      </c>
      <c r="AN244" s="101" t="s">
        <v>5662</v>
      </c>
      <c r="AO244" s="101" t="s">
        <v>5663</v>
      </c>
      <c r="AP244" s="101" t="s">
        <v>5664</v>
      </c>
    </row>
    <row r="245" spans="1:42" ht="24" customHeight="1" thickTop="1" thickBot="1">
      <c r="A245" s="101" t="s">
        <v>5665</v>
      </c>
      <c r="B245" s="529">
        <v>5</v>
      </c>
      <c r="C245" s="529">
        <v>22</v>
      </c>
      <c r="E245" s="147" t="s">
        <v>52</v>
      </c>
      <c r="F245" s="205" t="b">
        <v>0</v>
      </c>
      <c r="G245" s="205" t="s">
        <v>56</v>
      </c>
      <c r="H245" s="192" t="s">
        <v>682</v>
      </c>
      <c r="J245" s="101" t="s">
        <v>1434</v>
      </c>
      <c r="K245" s="101" t="s">
        <v>1434</v>
      </c>
      <c r="L245" s="105" t="s">
        <v>5666</v>
      </c>
      <c r="M245" s="192" t="s">
        <v>5667</v>
      </c>
      <c r="N245" s="205" t="b">
        <v>1</v>
      </c>
      <c r="O245" s="154" t="s">
        <v>5668</v>
      </c>
      <c r="P245" s="153" t="s">
        <v>5667</v>
      </c>
      <c r="Q245" s="189" t="s">
        <v>5669</v>
      </c>
      <c r="R245" s="184" t="s">
        <v>1111</v>
      </c>
      <c r="S245" s="188" t="s">
        <v>5642</v>
      </c>
      <c r="T245" s="101" t="s">
        <v>5667</v>
      </c>
      <c r="U245" s="101" t="s">
        <v>5670</v>
      </c>
      <c r="V245" s="101" t="s">
        <v>5671</v>
      </c>
      <c r="W245" s="101" t="s">
        <v>5672</v>
      </c>
      <c r="X245" s="101" t="s">
        <v>5673</v>
      </c>
      <c r="Y245" s="101" t="s">
        <v>5674</v>
      </c>
      <c r="Z245" s="101" t="s">
        <v>5675</v>
      </c>
      <c r="AA245" s="101" t="s">
        <v>5676</v>
      </c>
      <c r="AB245" s="101" t="s">
        <v>5677</v>
      </c>
      <c r="AC245" s="101" t="s">
        <v>5678</v>
      </c>
      <c r="AD245" s="101" t="s">
        <v>5679</v>
      </c>
      <c r="AE245" s="101" t="s">
        <v>5680</v>
      </c>
      <c r="AF245" s="101" t="s">
        <v>5681</v>
      </c>
      <c r="AG245" s="101" t="s">
        <v>5682</v>
      </c>
      <c r="AH245" s="101" t="s">
        <v>5683</v>
      </c>
      <c r="AI245" s="101" t="s">
        <v>5684</v>
      </c>
      <c r="AJ245" s="101" t="s">
        <v>5685</v>
      </c>
      <c r="AK245" s="101" t="s">
        <v>5686</v>
      </c>
      <c r="AL245" s="101" t="s">
        <v>5687</v>
      </c>
      <c r="AM245" s="101" t="s">
        <v>5688</v>
      </c>
      <c r="AN245" s="101" t="s">
        <v>5689</v>
      </c>
      <c r="AO245" s="101" t="s">
        <v>5690</v>
      </c>
      <c r="AP245" s="101" t="s">
        <v>5691</v>
      </c>
    </row>
    <row r="246" spans="1:42" ht="46.8" customHeight="1" thickTop="1" thickBot="1">
      <c r="A246" s="101" t="s">
        <v>5692</v>
      </c>
      <c r="B246" s="529">
        <v>5</v>
      </c>
      <c r="C246" s="529">
        <v>23</v>
      </c>
      <c r="E246" s="147" t="s">
        <v>113</v>
      </c>
      <c r="F246" s="205" t="b">
        <v>0</v>
      </c>
      <c r="G246" s="205" t="s">
        <v>56</v>
      </c>
      <c r="H246" s="192" t="s">
        <v>1156</v>
      </c>
      <c r="I246" s="192" t="s">
        <v>5693</v>
      </c>
      <c r="J246" s="101" t="s">
        <v>58</v>
      </c>
      <c r="K246" s="101" t="s">
        <v>58</v>
      </c>
      <c r="L246" s="105" t="s">
        <v>5694</v>
      </c>
      <c r="M246" s="192" t="s">
        <v>5695</v>
      </c>
      <c r="N246" s="205" t="b">
        <v>1</v>
      </c>
      <c r="O246" s="154" t="s">
        <v>5696</v>
      </c>
      <c r="P246" s="153" t="s">
        <v>5695</v>
      </c>
      <c r="Q246" s="189" t="s">
        <v>5697</v>
      </c>
      <c r="R246" s="184" t="s">
        <v>1462</v>
      </c>
      <c r="S246" s="198"/>
      <c r="T246" s="101" t="s">
        <v>5695</v>
      </c>
      <c r="U246" s="101" t="s">
        <v>5698</v>
      </c>
      <c r="V246" s="101" t="s">
        <v>5699</v>
      </c>
      <c r="W246" s="101" t="s">
        <v>5700</v>
      </c>
      <c r="X246" s="101" t="s">
        <v>5701</v>
      </c>
      <c r="Y246" s="101" t="s">
        <v>5702</v>
      </c>
      <c r="Z246" s="101" t="s">
        <v>5703</v>
      </c>
      <c r="AA246" s="101" t="s">
        <v>5704</v>
      </c>
      <c r="AB246" s="101" t="s">
        <v>5705</v>
      </c>
      <c r="AC246" s="101" t="s">
        <v>5706</v>
      </c>
      <c r="AD246" s="101" t="s">
        <v>5707</v>
      </c>
      <c r="AE246" s="101" t="s">
        <v>5708</v>
      </c>
      <c r="AF246" s="101" t="s">
        <v>5709</v>
      </c>
      <c r="AG246" s="101" t="s">
        <v>5710</v>
      </c>
      <c r="AH246" s="101" t="s">
        <v>5711</v>
      </c>
      <c r="AI246" s="101" t="s">
        <v>5712</v>
      </c>
      <c r="AJ246" s="101" t="s">
        <v>5713</v>
      </c>
      <c r="AK246" s="101" t="s">
        <v>5714</v>
      </c>
      <c r="AL246" s="101" t="s">
        <v>5715</v>
      </c>
      <c r="AM246" s="101" t="s">
        <v>5716</v>
      </c>
      <c r="AN246" s="101" t="s">
        <v>5717</v>
      </c>
      <c r="AO246" s="101" t="s">
        <v>5718</v>
      </c>
      <c r="AP246" s="101" t="s">
        <v>5719</v>
      </c>
    </row>
    <row r="247" spans="1:42" ht="12.6" customHeight="1" thickTop="1" thickBot="1">
      <c r="A247" s="101" t="s">
        <v>5720</v>
      </c>
      <c r="B247" s="529">
        <v>5</v>
      </c>
      <c r="C247" s="529">
        <v>23</v>
      </c>
      <c r="D247" s="529">
        <v>1</v>
      </c>
      <c r="E247" s="147" t="s">
        <v>52</v>
      </c>
      <c r="F247" s="205" t="b">
        <v>1</v>
      </c>
      <c r="G247" s="205" t="s">
        <v>56</v>
      </c>
      <c r="H247" s="192" t="s">
        <v>524</v>
      </c>
      <c r="I247" s="192" t="s">
        <v>5693</v>
      </c>
      <c r="J247" s="101" t="s">
        <v>58</v>
      </c>
      <c r="K247" s="101" t="s">
        <v>58</v>
      </c>
      <c r="L247" s="105" t="s">
        <v>5721</v>
      </c>
      <c r="M247" s="192" t="s">
        <v>5722</v>
      </c>
      <c r="N247" s="205" t="b">
        <v>0</v>
      </c>
      <c r="O247" s="154"/>
      <c r="P247" s="153"/>
      <c r="Q247" s="191"/>
      <c r="R247" s="153"/>
      <c r="S247" s="153"/>
      <c r="T247" s="101" t="s">
        <v>5722</v>
      </c>
      <c r="U247" s="101" t="s">
        <v>5723</v>
      </c>
      <c r="V247" s="101" t="s">
        <v>5724</v>
      </c>
      <c r="W247" s="101" t="s">
        <v>5725</v>
      </c>
      <c r="X247" s="101" t="s">
        <v>5726</v>
      </c>
      <c r="Y247" s="101" t="s">
        <v>5727</v>
      </c>
      <c r="Z247" s="101" t="s">
        <v>5723</v>
      </c>
      <c r="AA247" s="101" t="s">
        <v>5728</v>
      </c>
      <c r="AB247" s="101" t="s">
        <v>5729</v>
      </c>
      <c r="AC247" s="101" t="s">
        <v>5730</v>
      </c>
      <c r="AD247" s="101" t="s">
        <v>5731</v>
      </c>
      <c r="AE247" s="101" t="s">
        <v>5732</v>
      </c>
      <c r="AF247" s="101" t="s">
        <v>5733</v>
      </c>
      <c r="AG247" s="101" t="s">
        <v>5734</v>
      </c>
      <c r="AH247" s="101" t="s">
        <v>5735</v>
      </c>
      <c r="AI247" s="101" t="s">
        <v>5736</v>
      </c>
      <c r="AJ247" s="101" t="s">
        <v>5737</v>
      </c>
      <c r="AK247" s="101" t="s">
        <v>5738</v>
      </c>
      <c r="AL247" s="101" t="s">
        <v>5739</v>
      </c>
      <c r="AM247" s="101" t="s">
        <v>5740</v>
      </c>
      <c r="AN247" s="101" t="s">
        <v>5741</v>
      </c>
      <c r="AO247" s="101" t="s">
        <v>5742</v>
      </c>
      <c r="AP247" s="101" t="s">
        <v>5743</v>
      </c>
    </row>
    <row r="248" spans="1:42" ht="12.6" customHeight="1" thickTop="1" thickBot="1">
      <c r="A248" s="101" t="s">
        <v>5744</v>
      </c>
      <c r="B248" s="529">
        <v>5</v>
      </c>
      <c r="C248" s="529">
        <v>23</v>
      </c>
      <c r="D248" s="529">
        <v>2</v>
      </c>
      <c r="E248" s="147" t="s">
        <v>52</v>
      </c>
      <c r="F248" s="205" t="b">
        <v>1</v>
      </c>
      <c r="G248" s="205" t="s">
        <v>56</v>
      </c>
      <c r="H248" s="192" t="s">
        <v>524</v>
      </c>
      <c r="I248" s="192" t="s">
        <v>5693</v>
      </c>
      <c r="J248" s="101" t="s">
        <v>58</v>
      </c>
      <c r="K248" s="101" t="s">
        <v>58</v>
      </c>
      <c r="L248" s="105" t="s">
        <v>5745</v>
      </c>
      <c r="M248" s="192" t="s">
        <v>5746</v>
      </c>
      <c r="N248" s="205" t="b">
        <v>0</v>
      </c>
      <c r="O248" s="154"/>
      <c r="P248" s="153"/>
      <c r="Q248" s="191"/>
      <c r="R248" s="153"/>
      <c r="S248" s="153"/>
      <c r="T248" s="101" t="s">
        <v>5746</v>
      </c>
      <c r="U248" s="101" t="s">
        <v>5747</v>
      </c>
      <c r="V248" s="101" t="s">
        <v>5748</v>
      </c>
      <c r="W248" s="101" t="s">
        <v>5749</v>
      </c>
      <c r="X248" s="101" t="s">
        <v>5750</v>
      </c>
      <c r="Y248" s="101" t="s">
        <v>5751</v>
      </c>
      <c r="Z248" s="101" t="s">
        <v>5752</v>
      </c>
      <c r="AA248" s="101" t="s">
        <v>5753</v>
      </c>
      <c r="AB248" s="101" t="s">
        <v>5754</v>
      </c>
      <c r="AC248" s="101" t="s">
        <v>5755</v>
      </c>
      <c r="AD248" s="101" t="s">
        <v>5756</v>
      </c>
      <c r="AE248" s="101" t="s">
        <v>5757</v>
      </c>
      <c r="AF248" s="101" t="s">
        <v>5758</v>
      </c>
      <c r="AG248" s="101" t="s">
        <v>5759</v>
      </c>
      <c r="AH248" s="101" t="s">
        <v>5760</v>
      </c>
      <c r="AI248" s="101" t="s">
        <v>5761</v>
      </c>
      <c r="AJ248" s="101" t="s">
        <v>5762</v>
      </c>
      <c r="AK248" s="101" t="s">
        <v>5763</v>
      </c>
      <c r="AL248" s="101" t="s">
        <v>5764</v>
      </c>
      <c r="AM248" s="101" t="s">
        <v>5765</v>
      </c>
      <c r="AN248" s="101" t="s">
        <v>5766</v>
      </c>
      <c r="AO248" s="101" t="s">
        <v>5767</v>
      </c>
      <c r="AP248" s="101" t="s">
        <v>5768</v>
      </c>
    </row>
    <row r="249" spans="1:42" ht="12.6" customHeight="1" thickTop="1" thickBot="1">
      <c r="A249" s="101" t="s">
        <v>5769</v>
      </c>
      <c r="B249" s="529">
        <v>5</v>
      </c>
      <c r="C249" s="529">
        <v>23</v>
      </c>
      <c r="D249" s="529">
        <v>3</v>
      </c>
      <c r="E249" s="147" t="s">
        <v>52</v>
      </c>
      <c r="F249" s="205" t="b">
        <v>1</v>
      </c>
      <c r="G249" s="205" t="s">
        <v>56</v>
      </c>
      <c r="H249" s="192" t="s">
        <v>524</v>
      </c>
      <c r="I249" s="192" t="s">
        <v>5693</v>
      </c>
      <c r="J249" s="101" t="s">
        <v>58</v>
      </c>
      <c r="K249" s="101" t="s">
        <v>58</v>
      </c>
      <c r="L249" s="105" t="s">
        <v>5770</v>
      </c>
      <c r="M249" s="192" t="s">
        <v>5771</v>
      </c>
      <c r="N249" s="205" t="b">
        <v>0</v>
      </c>
      <c r="O249" s="154"/>
      <c r="P249" s="153"/>
      <c r="Q249" s="191"/>
      <c r="R249" s="153"/>
      <c r="S249" s="153"/>
      <c r="T249" s="101" t="s">
        <v>5771</v>
      </c>
      <c r="U249" s="101" t="s">
        <v>5772</v>
      </c>
      <c r="V249" s="101" t="s">
        <v>5773</v>
      </c>
      <c r="W249" s="101" t="s">
        <v>5774</v>
      </c>
      <c r="X249" s="101" t="s">
        <v>5775</v>
      </c>
      <c r="Y249" s="101" t="s">
        <v>5776</v>
      </c>
      <c r="Z249" s="101" t="s">
        <v>5772</v>
      </c>
      <c r="AA249" s="101" t="s">
        <v>5777</v>
      </c>
      <c r="AB249" s="101" t="s">
        <v>5778</v>
      </c>
      <c r="AC249" s="101" t="s">
        <v>5779</v>
      </c>
      <c r="AD249" s="101" t="s">
        <v>5780</v>
      </c>
      <c r="AE249" s="101" t="s">
        <v>5781</v>
      </c>
      <c r="AF249" s="101" t="s">
        <v>5782</v>
      </c>
      <c r="AG249" s="101" t="s">
        <v>5783</v>
      </c>
      <c r="AH249" s="101" t="s">
        <v>5784</v>
      </c>
      <c r="AI249" s="101" t="s">
        <v>5785</v>
      </c>
      <c r="AJ249" s="101" t="s">
        <v>5786</v>
      </c>
      <c r="AK249" s="101" t="s">
        <v>5787</v>
      </c>
      <c r="AL249" s="101" t="s">
        <v>5788</v>
      </c>
      <c r="AM249" s="101" t="s">
        <v>5789</v>
      </c>
      <c r="AN249" s="101" t="s">
        <v>5790</v>
      </c>
      <c r="AO249" s="101" t="s">
        <v>5791</v>
      </c>
      <c r="AP249" s="101" t="s">
        <v>5792</v>
      </c>
    </row>
    <row r="250" spans="1:42" ht="12.6" customHeight="1" thickTop="1" thickBot="1">
      <c r="A250" s="101" t="s">
        <v>5793</v>
      </c>
      <c r="B250" s="529">
        <v>5</v>
      </c>
      <c r="C250" s="529">
        <v>23</v>
      </c>
      <c r="D250" s="529">
        <v>4</v>
      </c>
      <c r="E250" s="147" t="s">
        <v>52</v>
      </c>
      <c r="F250" s="205" t="b">
        <v>0</v>
      </c>
      <c r="G250" s="205" t="s">
        <v>56</v>
      </c>
      <c r="H250" s="192" t="s">
        <v>1404</v>
      </c>
      <c r="I250" s="192" t="s">
        <v>5693</v>
      </c>
      <c r="J250" s="101" t="s">
        <v>58</v>
      </c>
      <c r="K250" s="101" t="s">
        <v>58</v>
      </c>
      <c r="L250" s="105" t="s">
        <v>5794</v>
      </c>
      <c r="M250" s="192" t="s">
        <v>5223</v>
      </c>
      <c r="N250" s="205" t="b">
        <v>0</v>
      </c>
      <c r="O250" s="154"/>
      <c r="P250" s="153"/>
      <c r="Q250" s="191"/>
      <c r="R250" s="153"/>
      <c r="S250" s="153"/>
      <c r="T250" s="101" t="s">
        <v>5223</v>
      </c>
      <c r="U250" s="101" t="s">
        <v>4388</v>
      </c>
      <c r="V250" s="101" t="s">
        <v>5225</v>
      </c>
      <c r="W250" s="101" t="s">
        <v>5226</v>
      </c>
      <c r="X250" s="101" t="s">
        <v>1590</v>
      </c>
      <c r="Y250" s="101" t="s">
        <v>5227</v>
      </c>
      <c r="Z250" s="101" t="s">
        <v>4388</v>
      </c>
      <c r="AA250" s="101" t="s">
        <v>4393</v>
      </c>
      <c r="AB250" s="101" t="s">
        <v>5228</v>
      </c>
      <c r="AC250" s="101" t="s">
        <v>5229</v>
      </c>
      <c r="AD250" s="101" t="s">
        <v>2252</v>
      </c>
      <c r="AE250" s="101" t="s">
        <v>4396</v>
      </c>
      <c r="AF250" s="101" t="s">
        <v>4397</v>
      </c>
      <c r="AG250" s="101" t="s">
        <v>1598</v>
      </c>
      <c r="AH250" s="101" t="s">
        <v>4398</v>
      </c>
      <c r="AI250" s="101" t="s">
        <v>4399</v>
      </c>
      <c r="AJ250" s="101" t="s">
        <v>1601</v>
      </c>
      <c r="AK250" s="101" t="s">
        <v>4400</v>
      </c>
      <c r="AL250" s="101" t="s">
        <v>4401</v>
      </c>
      <c r="AM250" s="101" t="s">
        <v>4402</v>
      </c>
      <c r="AN250" s="101" t="s">
        <v>5795</v>
      </c>
      <c r="AO250" s="101" t="s">
        <v>4404</v>
      </c>
      <c r="AP250" s="101" t="s">
        <v>4405</v>
      </c>
    </row>
    <row r="251" spans="1:42" ht="13.2" customHeight="1" thickTop="1" thickBot="1">
      <c r="A251" s="101" t="s">
        <v>5796</v>
      </c>
      <c r="B251" s="529">
        <v>5</v>
      </c>
      <c r="C251" s="529">
        <v>23</v>
      </c>
      <c r="E251" s="147" t="s">
        <v>55</v>
      </c>
      <c r="F251" s="205" t="b">
        <v>0</v>
      </c>
      <c r="G251" s="205" t="s">
        <v>56</v>
      </c>
      <c r="J251" s="101" t="s">
        <v>1434</v>
      </c>
      <c r="K251" s="101" t="s">
        <v>1434</v>
      </c>
      <c r="L251" s="105" t="s">
        <v>5797</v>
      </c>
      <c r="M251" s="192" t="s">
        <v>5797</v>
      </c>
      <c r="N251" s="205" t="b">
        <v>0</v>
      </c>
      <c r="O251" s="227"/>
      <c r="P251" s="153"/>
      <c r="Q251" s="191"/>
      <c r="R251" s="153"/>
      <c r="S251" s="172"/>
      <c r="T251" s="101" t="s">
        <v>5797</v>
      </c>
      <c r="U251" s="101" t="s">
        <v>5798</v>
      </c>
      <c r="V251" s="101" t="s">
        <v>5799</v>
      </c>
      <c r="W251" s="101" t="s">
        <v>5800</v>
      </c>
      <c r="X251" s="101" t="s">
        <v>5801</v>
      </c>
      <c r="Y251" s="101" t="s">
        <v>5802</v>
      </c>
      <c r="Z251" s="101" t="s">
        <v>5803</v>
      </c>
      <c r="AA251" s="101" t="s">
        <v>5804</v>
      </c>
      <c r="AB251" s="101" t="s">
        <v>5805</v>
      </c>
      <c r="AC251" s="101" t="s">
        <v>5806</v>
      </c>
      <c r="AD251" s="101" t="s">
        <v>5807</v>
      </c>
      <c r="AE251" s="101" t="s">
        <v>5808</v>
      </c>
      <c r="AF251" s="101" t="s">
        <v>5809</v>
      </c>
      <c r="AG251" s="101" t="s">
        <v>5810</v>
      </c>
      <c r="AH251" s="101" t="s">
        <v>5811</v>
      </c>
      <c r="AI251" s="101" t="s">
        <v>5812</v>
      </c>
      <c r="AJ251" s="101" t="s">
        <v>5813</v>
      </c>
      <c r="AK251" s="101" t="s">
        <v>5814</v>
      </c>
      <c r="AL251" s="101" t="s">
        <v>5815</v>
      </c>
      <c r="AM251" s="101" t="s">
        <v>5816</v>
      </c>
      <c r="AN251" s="101" t="s">
        <v>5817</v>
      </c>
      <c r="AO251" s="101" t="s">
        <v>5818</v>
      </c>
      <c r="AP251" s="101" t="s">
        <v>5819</v>
      </c>
    </row>
    <row r="252" spans="1:42" ht="24" customHeight="1" thickTop="1" thickBot="1">
      <c r="A252" s="101" t="s">
        <v>5820</v>
      </c>
      <c r="B252" s="529">
        <v>5</v>
      </c>
      <c r="C252" s="529">
        <v>24</v>
      </c>
      <c r="E252" s="147" t="s">
        <v>52</v>
      </c>
      <c r="F252" s="205" t="b">
        <v>0</v>
      </c>
      <c r="G252" s="205" t="s">
        <v>56</v>
      </c>
      <c r="H252" s="192" t="s">
        <v>1404</v>
      </c>
      <c r="J252" s="101" t="s">
        <v>1434</v>
      </c>
      <c r="K252" s="101" t="s">
        <v>1434</v>
      </c>
      <c r="L252" s="105" t="s">
        <v>5821</v>
      </c>
      <c r="M252" s="192" t="s">
        <v>5822</v>
      </c>
      <c r="N252" s="205" t="b">
        <v>1</v>
      </c>
      <c r="O252" s="154" t="s">
        <v>5823</v>
      </c>
      <c r="P252" s="153" t="s">
        <v>5822</v>
      </c>
      <c r="Q252" s="185" t="s">
        <v>5824</v>
      </c>
      <c r="R252" s="186" t="s">
        <v>1410</v>
      </c>
      <c r="S252" s="172"/>
      <c r="T252" s="101" t="s">
        <v>5822</v>
      </c>
      <c r="U252" s="101" t="s">
        <v>5825</v>
      </c>
      <c r="V252" s="101" t="s">
        <v>5826</v>
      </c>
      <c r="W252" s="101" t="s">
        <v>5827</v>
      </c>
      <c r="X252" s="101" t="s">
        <v>5828</v>
      </c>
      <c r="Y252" s="101" t="s">
        <v>5829</v>
      </c>
      <c r="Z252" s="101" t="s">
        <v>5830</v>
      </c>
      <c r="AA252" s="101" t="s">
        <v>5831</v>
      </c>
      <c r="AB252" s="101" t="s">
        <v>5832</v>
      </c>
      <c r="AC252" s="101" t="s">
        <v>5833</v>
      </c>
      <c r="AD252" s="101" t="s">
        <v>5834</v>
      </c>
      <c r="AE252" s="101" t="s">
        <v>5835</v>
      </c>
      <c r="AF252" s="101" t="s">
        <v>5836</v>
      </c>
      <c r="AG252" s="101" t="s">
        <v>5837</v>
      </c>
      <c r="AH252" s="101" t="s">
        <v>5838</v>
      </c>
      <c r="AI252" s="101" t="s">
        <v>5839</v>
      </c>
      <c r="AJ252" s="101" t="s">
        <v>5840</v>
      </c>
      <c r="AK252" s="101" t="s">
        <v>5841</v>
      </c>
      <c r="AL252" s="101" t="s">
        <v>5842</v>
      </c>
      <c r="AM252" s="101" t="s">
        <v>5843</v>
      </c>
      <c r="AN252" s="101" t="s">
        <v>5844</v>
      </c>
      <c r="AO252" s="101" t="s">
        <v>5845</v>
      </c>
      <c r="AP252" s="101" t="s">
        <v>5846</v>
      </c>
    </row>
    <row r="253" spans="1:42" ht="46.8" customHeight="1" thickTop="1" thickBot="1">
      <c r="A253" s="101" t="s">
        <v>5847</v>
      </c>
      <c r="B253" s="529">
        <v>5</v>
      </c>
      <c r="C253" s="529">
        <v>25</v>
      </c>
      <c r="E253" s="147" t="s">
        <v>52</v>
      </c>
      <c r="F253" s="205" t="b">
        <v>0</v>
      </c>
      <c r="G253" s="205" t="s">
        <v>56</v>
      </c>
      <c r="H253" s="192" t="s">
        <v>1404</v>
      </c>
      <c r="I253" s="192" t="s">
        <v>5848</v>
      </c>
      <c r="J253" s="101" t="s">
        <v>58</v>
      </c>
      <c r="K253" s="101" t="s">
        <v>58</v>
      </c>
      <c r="L253" s="105" t="s">
        <v>5849</v>
      </c>
      <c r="M253" s="192" t="s">
        <v>5850</v>
      </c>
      <c r="N253" s="205" t="b">
        <v>1</v>
      </c>
      <c r="O253" s="154" t="s">
        <v>5851</v>
      </c>
      <c r="P253" s="153" t="s">
        <v>5850</v>
      </c>
      <c r="Q253" s="189" t="s">
        <v>5852</v>
      </c>
      <c r="R253" s="184" t="s">
        <v>1410</v>
      </c>
      <c r="S253" s="172"/>
      <c r="T253" s="101" t="s">
        <v>5850</v>
      </c>
      <c r="U253" s="101" t="s">
        <v>5853</v>
      </c>
      <c r="V253" s="261" t="s">
        <v>5854</v>
      </c>
      <c r="W253" s="261" t="s">
        <v>5855</v>
      </c>
      <c r="X253" s="261" t="s">
        <v>5856</v>
      </c>
      <c r="Y253" s="261" t="s">
        <v>5857</v>
      </c>
      <c r="Z253" s="261" t="s">
        <v>5858</v>
      </c>
      <c r="AA253" s="261" t="s">
        <v>5859</v>
      </c>
      <c r="AB253" s="261" t="s">
        <v>5860</v>
      </c>
      <c r="AC253" s="261" t="s">
        <v>5861</v>
      </c>
      <c r="AD253" s="261" t="s">
        <v>5862</v>
      </c>
      <c r="AE253" s="261" t="s">
        <v>5863</v>
      </c>
      <c r="AF253" s="261" t="s">
        <v>5864</v>
      </c>
      <c r="AG253" s="261" t="s">
        <v>5865</v>
      </c>
      <c r="AH253" s="261" t="s">
        <v>5866</v>
      </c>
      <c r="AI253" s="261" t="s">
        <v>5867</v>
      </c>
      <c r="AJ253" s="261" t="s">
        <v>5868</v>
      </c>
      <c r="AK253" s="261" t="s">
        <v>5869</v>
      </c>
      <c r="AL253" s="261" t="s">
        <v>5870</v>
      </c>
      <c r="AM253" s="261" t="s">
        <v>5871</v>
      </c>
      <c r="AN253" s="261" t="s">
        <v>5872</v>
      </c>
      <c r="AO253" s="261" t="s">
        <v>5873</v>
      </c>
      <c r="AP253" s="261" t="s">
        <v>5874</v>
      </c>
    </row>
    <row r="254" spans="1:42" ht="35.4" customHeight="1" thickTop="1" thickBot="1">
      <c r="A254" s="101" t="s">
        <v>5875</v>
      </c>
      <c r="B254" s="529">
        <v>5</v>
      </c>
      <c r="C254" s="529">
        <v>26</v>
      </c>
      <c r="E254" s="147" t="s">
        <v>52</v>
      </c>
      <c r="F254" s="205" t="b">
        <v>0</v>
      </c>
      <c r="G254" s="205" t="s">
        <v>56</v>
      </c>
      <c r="H254" s="192" t="s">
        <v>1404</v>
      </c>
      <c r="I254" s="192" t="s">
        <v>5876</v>
      </c>
      <c r="J254" s="101" t="s">
        <v>58</v>
      </c>
      <c r="K254" s="101" t="s">
        <v>58</v>
      </c>
      <c r="L254" s="105" t="s">
        <v>5877</v>
      </c>
      <c r="M254" s="192" t="s">
        <v>5878</v>
      </c>
      <c r="N254" s="205" t="b">
        <v>1</v>
      </c>
      <c r="O254" s="154" t="s">
        <v>5879</v>
      </c>
      <c r="P254" s="153" t="s">
        <v>5878</v>
      </c>
      <c r="Q254" s="189" t="s">
        <v>5824</v>
      </c>
      <c r="R254" s="184" t="s">
        <v>1410</v>
      </c>
      <c r="S254" s="172"/>
      <c r="T254" s="101" t="s">
        <v>5878</v>
      </c>
      <c r="U254" s="101" t="s">
        <v>5880</v>
      </c>
      <c r="V254" s="101" t="s">
        <v>5881</v>
      </c>
      <c r="W254" s="101" t="s">
        <v>5882</v>
      </c>
      <c r="X254" s="101" t="s">
        <v>5883</v>
      </c>
      <c r="Y254" s="101" t="s">
        <v>5884</v>
      </c>
      <c r="Z254" s="101" t="s">
        <v>5885</v>
      </c>
      <c r="AA254" s="101" t="s">
        <v>5886</v>
      </c>
      <c r="AB254" s="101" t="s">
        <v>5887</v>
      </c>
      <c r="AC254" s="101" t="s">
        <v>5888</v>
      </c>
      <c r="AD254" s="101" t="s">
        <v>5889</v>
      </c>
      <c r="AE254" s="101" t="s">
        <v>5890</v>
      </c>
      <c r="AF254" s="101" t="s">
        <v>5891</v>
      </c>
      <c r="AG254" s="101" t="s">
        <v>5892</v>
      </c>
      <c r="AH254" s="101" t="s">
        <v>5893</v>
      </c>
      <c r="AI254" s="101" t="s">
        <v>5894</v>
      </c>
      <c r="AJ254" s="101" t="s">
        <v>5895</v>
      </c>
      <c r="AK254" s="101" t="s">
        <v>5896</v>
      </c>
      <c r="AL254" s="101" t="s">
        <v>5897</v>
      </c>
      <c r="AM254" s="101" t="s">
        <v>5898</v>
      </c>
      <c r="AN254" s="101" t="s">
        <v>5899</v>
      </c>
      <c r="AO254" s="101" t="s">
        <v>5900</v>
      </c>
      <c r="AP254" s="101" t="s">
        <v>5901</v>
      </c>
    </row>
    <row r="255" spans="1:42" ht="13.2" customHeight="1" thickTop="1" thickBot="1">
      <c r="A255" s="101" t="s">
        <v>5902</v>
      </c>
      <c r="B255" s="529">
        <v>5</v>
      </c>
      <c r="C255" s="529">
        <v>26</v>
      </c>
      <c r="E255" s="147" t="s">
        <v>55</v>
      </c>
      <c r="F255" s="205" t="b">
        <v>0</v>
      </c>
      <c r="G255" s="205" t="s">
        <v>56</v>
      </c>
      <c r="J255" s="303" t="s">
        <v>58</v>
      </c>
      <c r="K255" s="101" t="s">
        <v>58</v>
      </c>
      <c r="L255" s="105" t="s">
        <v>5903</v>
      </c>
      <c r="M255" s="192" t="s">
        <v>5903</v>
      </c>
      <c r="N255" s="205" t="b">
        <v>0</v>
      </c>
      <c r="O255" s="154"/>
      <c r="P255" s="153"/>
      <c r="Q255" s="191"/>
      <c r="R255" s="153"/>
      <c r="S255" s="153"/>
      <c r="T255" s="101" t="s">
        <v>5903</v>
      </c>
      <c r="U255" s="101" t="s">
        <v>5904</v>
      </c>
      <c r="V255" s="101" t="s">
        <v>5905</v>
      </c>
      <c r="W255" s="101" t="s">
        <v>5906</v>
      </c>
      <c r="X255" s="101" t="s">
        <v>5907</v>
      </c>
      <c r="Y255" s="101" t="s">
        <v>5908</v>
      </c>
      <c r="Z255" s="101" t="s">
        <v>5904</v>
      </c>
      <c r="AA255" s="101" t="s">
        <v>5909</v>
      </c>
      <c r="AB255" s="101" t="s">
        <v>5910</v>
      </c>
      <c r="AC255" s="101" t="s">
        <v>5911</v>
      </c>
      <c r="AD255" s="101" t="s">
        <v>5912</v>
      </c>
      <c r="AE255" s="101" t="s">
        <v>5913</v>
      </c>
      <c r="AF255" s="101" t="s">
        <v>5914</v>
      </c>
      <c r="AG255" s="101" t="s">
        <v>5915</v>
      </c>
      <c r="AH255" s="101" t="s">
        <v>5916</v>
      </c>
      <c r="AI255" s="101" t="s">
        <v>5917</v>
      </c>
      <c r="AJ255" s="101" t="s">
        <v>5918</v>
      </c>
      <c r="AK255" s="101" t="s">
        <v>5919</v>
      </c>
      <c r="AL255" s="101" t="s">
        <v>5920</v>
      </c>
      <c r="AM255" s="101" t="s">
        <v>5921</v>
      </c>
      <c r="AN255" s="101" t="s">
        <v>5922</v>
      </c>
      <c r="AO255" s="101" t="s">
        <v>5923</v>
      </c>
      <c r="AP255" s="101" t="s">
        <v>5924</v>
      </c>
    </row>
    <row r="256" spans="1:42" ht="12.6" customHeight="1" thickTop="1" thickBot="1">
      <c r="A256" s="101" t="s">
        <v>5925</v>
      </c>
      <c r="B256" s="529">
        <v>5</v>
      </c>
      <c r="C256" s="529">
        <v>27</v>
      </c>
      <c r="E256" s="147" t="s">
        <v>52</v>
      </c>
      <c r="F256" s="221" t="b">
        <v>1</v>
      </c>
      <c r="G256" s="221" t="s">
        <v>56</v>
      </c>
      <c r="H256" s="192" t="s">
        <v>654</v>
      </c>
      <c r="J256" s="303" t="s">
        <v>58</v>
      </c>
      <c r="K256" s="101" t="s">
        <v>58</v>
      </c>
      <c r="L256" s="105" t="s">
        <v>5926</v>
      </c>
      <c r="M256" s="192" t="s">
        <v>5927</v>
      </c>
      <c r="N256" s="205" t="b">
        <v>1</v>
      </c>
      <c r="O256" s="154" t="s">
        <v>5928</v>
      </c>
      <c r="P256" s="153" t="s">
        <v>5927</v>
      </c>
      <c r="Q256" s="191" t="s">
        <v>5929</v>
      </c>
      <c r="R256" s="186" t="s">
        <v>4689</v>
      </c>
      <c r="S256" s="172">
        <v>5</v>
      </c>
      <c r="T256" s="101" t="s">
        <v>5927</v>
      </c>
      <c r="U256" s="101" t="s">
        <v>5930</v>
      </c>
      <c r="V256" s="101" t="s">
        <v>5931</v>
      </c>
      <c r="W256" s="101" t="s">
        <v>5932</v>
      </c>
      <c r="X256" s="101" t="s">
        <v>5933</v>
      </c>
      <c r="Y256" s="101" t="s">
        <v>5934</v>
      </c>
      <c r="Z256" s="101" t="s">
        <v>5930</v>
      </c>
      <c r="AA256" s="101" t="s">
        <v>5935</v>
      </c>
      <c r="AB256" s="101" t="s">
        <v>5936</v>
      </c>
      <c r="AC256" s="101" t="s">
        <v>5937</v>
      </c>
      <c r="AD256" s="101" t="s">
        <v>5938</v>
      </c>
      <c r="AE256" s="101" t="s">
        <v>5939</v>
      </c>
      <c r="AF256" s="101" t="s">
        <v>5940</v>
      </c>
      <c r="AG256" s="101" t="s">
        <v>5941</v>
      </c>
      <c r="AH256" s="101" t="s">
        <v>5942</v>
      </c>
      <c r="AI256" s="101" t="s">
        <v>5943</v>
      </c>
      <c r="AJ256" s="101" t="s">
        <v>5944</v>
      </c>
      <c r="AK256" s="101" t="s">
        <v>5945</v>
      </c>
      <c r="AL256" s="101" t="s">
        <v>5946</v>
      </c>
      <c r="AM256" s="101" t="s">
        <v>5947</v>
      </c>
      <c r="AN256" s="101" t="s">
        <v>5948</v>
      </c>
      <c r="AO256" s="101" t="s">
        <v>5949</v>
      </c>
      <c r="AP256" s="101" t="s">
        <v>5950</v>
      </c>
    </row>
    <row r="257" spans="1:42" ht="35.4" customHeight="1" thickTop="1" thickBot="1">
      <c r="A257" s="101" t="s">
        <v>5951</v>
      </c>
      <c r="B257" s="529">
        <v>5</v>
      </c>
      <c r="C257" s="529">
        <v>28</v>
      </c>
      <c r="E257" s="147" t="s">
        <v>52</v>
      </c>
      <c r="F257" s="205" t="b">
        <v>0</v>
      </c>
      <c r="G257" s="205" t="s">
        <v>56</v>
      </c>
      <c r="H257" s="192" t="s">
        <v>524</v>
      </c>
      <c r="J257" s="303" t="s">
        <v>58</v>
      </c>
      <c r="K257" s="101" t="s">
        <v>58</v>
      </c>
      <c r="L257" s="105" t="s">
        <v>5952</v>
      </c>
      <c r="M257" s="192" t="s">
        <v>5953</v>
      </c>
      <c r="N257" s="205" t="b">
        <v>1</v>
      </c>
      <c r="O257" s="154" t="s">
        <v>5954</v>
      </c>
      <c r="P257" s="153" t="s">
        <v>5953</v>
      </c>
      <c r="Q257" s="189" t="s">
        <v>5955</v>
      </c>
      <c r="R257" s="184" t="s">
        <v>528</v>
      </c>
      <c r="S257" s="172"/>
      <c r="T257" s="101" t="s">
        <v>5953</v>
      </c>
      <c r="U257" s="101" t="s">
        <v>5956</v>
      </c>
      <c r="V257" s="101" t="s">
        <v>5957</v>
      </c>
      <c r="W257" s="101" t="s">
        <v>5958</v>
      </c>
      <c r="X257" s="101" t="s">
        <v>5959</v>
      </c>
      <c r="Y257" s="101" t="s">
        <v>5960</v>
      </c>
      <c r="Z257" s="101" t="s">
        <v>5961</v>
      </c>
      <c r="AA257" s="101" t="s">
        <v>5962</v>
      </c>
      <c r="AB257" s="101" t="s">
        <v>5963</v>
      </c>
      <c r="AC257" s="101" t="s">
        <v>5964</v>
      </c>
      <c r="AD257" s="101" t="s">
        <v>5965</v>
      </c>
      <c r="AE257" s="101" t="s">
        <v>5966</v>
      </c>
      <c r="AF257" s="101" t="s">
        <v>5967</v>
      </c>
      <c r="AG257" s="101" t="s">
        <v>5968</v>
      </c>
      <c r="AH257" s="101" t="s">
        <v>5969</v>
      </c>
      <c r="AI257" s="101" t="s">
        <v>5970</v>
      </c>
      <c r="AJ257" s="101" t="s">
        <v>5971</v>
      </c>
      <c r="AK257" s="101" t="s">
        <v>5972</v>
      </c>
      <c r="AL257" s="101" t="s">
        <v>5973</v>
      </c>
      <c r="AM257" s="101" t="s">
        <v>5974</v>
      </c>
      <c r="AN257" s="101" t="s">
        <v>5975</v>
      </c>
      <c r="AO257" s="101" t="s">
        <v>5976</v>
      </c>
      <c r="AP257" s="101" t="s">
        <v>5977</v>
      </c>
    </row>
    <row r="258" spans="1:42" ht="12.6" customHeight="1" thickTop="1" thickBot="1">
      <c r="A258" s="101" t="s">
        <v>5978</v>
      </c>
      <c r="B258" s="529">
        <v>5</v>
      </c>
      <c r="C258" s="529">
        <v>29</v>
      </c>
      <c r="E258" s="147" t="s">
        <v>52</v>
      </c>
      <c r="F258" s="205" t="b">
        <v>0</v>
      </c>
      <c r="G258" s="205" t="s">
        <v>56</v>
      </c>
      <c r="H258" s="192" t="s">
        <v>654</v>
      </c>
      <c r="J258" s="303" t="s">
        <v>58</v>
      </c>
      <c r="K258" s="101" t="s">
        <v>58</v>
      </c>
      <c r="L258" s="105" t="s">
        <v>5979</v>
      </c>
      <c r="M258" s="192" t="s">
        <v>5980</v>
      </c>
      <c r="N258" s="205" t="b">
        <v>1</v>
      </c>
      <c r="O258" s="154" t="s">
        <v>5981</v>
      </c>
      <c r="P258" s="153" t="s">
        <v>5980</v>
      </c>
      <c r="Q258" s="189" t="s">
        <v>5982</v>
      </c>
      <c r="R258" s="184" t="s">
        <v>4689</v>
      </c>
      <c r="S258" s="172">
        <v>25</v>
      </c>
      <c r="T258" s="101" t="s">
        <v>5980</v>
      </c>
      <c r="U258" s="101" t="s">
        <v>5983</v>
      </c>
      <c r="V258" s="101" t="s">
        <v>5984</v>
      </c>
      <c r="W258" s="101" t="s">
        <v>5985</v>
      </c>
      <c r="X258" s="101" t="s">
        <v>5986</v>
      </c>
      <c r="Y258" s="101" t="s">
        <v>5987</v>
      </c>
      <c r="Z258" s="101" t="s">
        <v>5988</v>
      </c>
      <c r="AA258" s="101" t="s">
        <v>5989</v>
      </c>
      <c r="AB258" s="101" t="s">
        <v>5990</v>
      </c>
      <c r="AC258" s="101" t="s">
        <v>5991</v>
      </c>
      <c r="AD258" s="101" t="s">
        <v>5992</v>
      </c>
      <c r="AE258" s="101" t="s">
        <v>5993</v>
      </c>
      <c r="AF258" s="101" t="s">
        <v>5994</v>
      </c>
      <c r="AG258" s="101" t="s">
        <v>5995</v>
      </c>
      <c r="AH258" s="101" t="s">
        <v>5996</v>
      </c>
      <c r="AI258" s="101" t="s">
        <v>5997</v>
      </c>
      <c r="AJ258" s="101" t="s">
        <v>5998</v>
      </c>
      <c r="AK258" s="101" t="s">
        <v>5999</v>
      </c>
      <c r="AL258" s="101" t="s">
        <v>6000</v>
      </c>
      <c r="AM258" s="101" t="s">
        <v>6001</v>
      </c>
      <c r="AN258" s="101" t="s">
        <v>6002</v>
      </c>
      <c r="AO258" s="101" t="s">
        <v>6003</v>
      </c>
      <c r="AP258" s="101" t="s">
        <v>6004</v>
      </c>
    </row>
    <row r="259" spans="1:42" ht="35.4" customHeight="1" thickTop="1" thickBot="1">
      <c r="A259" s="101" t="s">
        <v>6005</v>
      </c>
      <c r="B259" s="529">
        <v>5</v>
      </c>
      <c r="C259" s="529">
        <v>30</v>
      </c>
      <c r="E259" s="147" t="s">
        <v>52</v>
      </c>
      <c r="F259" s="205" t="b">
        <v>0</v>
      </c>
      <c r="G259" s="205" t="s">
        <v>56</v>
      </c>
      <c r="H259" s="192" t="s">
        <v>654</v>
      </c>
      <c r="J259" s="303" t="s">
        <v>58</v>
      </c>
      <c r="K259" s="101" t="s">
        <v>58</v>
      </c>
      <c r="L259" s="105" t="s">
        <v>6006</v>
      </c>
      <c r="M259" s="192" t="s">
        <v>6007</v>
      </c>
      <c r="N259" s="205" t="b">
        <v>1</v>
      </c>
      <c r="O259" s="154" t="s">
        <v>6008</v>
      </c>
      <c r="P259" s="153" t="s">
        <v>6007</v>
      </c>
      <c r="Q259" s="189" t="s">
        <v>6009</v>
      </c>
      <c r="R259" s="184" t="s">
        <v>4689</v>
      </c>
      <c r="S259" s="172">
        <v>5</v>
      </c>
      <c r="T259" s="101" t="s">
        <v>6007</v>
      </c>
      <c r="U259" s="101" t="s">
        <v>6010</v>
      </c>
      <c r="V259" s="101" t="s">
        <v>6011</v>
      </c>
      <c r="W259" s="101" t="s">
        <v>6012</v>
      </c>
      <c r="X259" s="101" t="s">
        <v>6013</v>
      </c>
      <c r="Y259" s="101" t="s">
        <v>6014</v>
      </c>
      <c r="Z259" s="101" t="s">
        <v>6015</v>
      </c>
      <c r="AA259" s="101" t="s">
        <v>6016</v>
      </c>
      <c r="AB259" s="101" t="s">
        <v>6017</v>
      </c>
      <c r="AC259" s="101" t="s">
        <v>6018</v>
      </c>
      <c r="AD259" s="101" t="s">
        <v>6019</v>
      </c>
      <c r="AE259" s="101" t="s">
        <v>6020</v>
      </c>
      <c r="AF259" s="101" t="s">
        <v>6021</v>
      </c>
      <c r="AG259" s="101" t="s">
        <v>6022</v>
      </c>
      <c r="AH259" s="101" t="s">
        <v>6023</v>
      </c>
      <c r="AI259" s="101" t="s">
        <v>6024</v>
      </c>
      <c r="AJ259" s="101" t="s">
        <v>6025</v>
      </c>
      <c r="AK259" s="101" t="s">
        <v>6026</v>
      </c>
      <c r="AL259" s="101" t="s">
        <v>6027</v>
      </c>
      <c r="AM259" s="101" t="s">
        <v>6028</v>
      </c>
      <c r="AN259" s="101" t="s">
        <v>6029</v>
      </c>
      <c r="AO259" s="101" t="s">
        <v>6030</v>
      </c>
      <c r="AP259" s="101" t="s">
        <v>6031</v>
      </c>
    </row>
    <row r="260" spans="1:42" ht="35.4" customHeight="1" thickTop="1" thickBot="1">
      <c r="A260" s="101" t="s">
        <v>6032</v>
      </c>
      <c r="B260" s="529">
        <v>5</v>
      </c>
      <c r="C260" s="529">
        <v>31</v>
      </c>
      <c r="E260" s="147" t="s">
        <v>113</v>
      </c>
      <c r="F260" s="205" t="b">
        <v>0</v>
      </c>
      <c r="G260" s="205" t="s">
        <v>56</v>
      </c>
      <c r="H260" s="192" t="s">
        <v>1156</v>
      </c>
      <c r="J260" s="303" t="s">
        <v>58</v>
      </c>
      <c r="K260" s="101" t="s">
        <v>58</v>
      </c>
      <c r="L260" s="105" t="s">
        <v>6033</v>
      </c>
      <c r="M260" s="192" t="s">
        <v>6034</v>
      </c>
      <c r="N260" s="205" t="b">
        <v>1</v>
      </c>
      <c r="O260" s="154" t="s">
        <v>6035</v>
      </c>
      <c r="P260" s="153" t="s">
        <v>6034</v>
      </c>
      <c r="Q260" s="189" t="s">
        <v>6036</v>
      </c>
      <c r="R260" s="184" t="s">
        <v>1462</v>
      </c>
      <c r="S260" s="172"/>
      <c r="T260" s="101" t="s">
        <v>6034</v>
      </c>
      <c r="U260" s="101" t="s">
        <v>6037</v>
      </c>
      <c r="V260" s="101" t="s">
        <v>6038</v>
      </c>
      <c r="W260" s="101" t="s">
        <v>6039</v>
      </c>
      <c r="X260" s="101" t="s">
        <v>6040</v>
      </c>
      <c r="Y260" s="101" t="s">
        <v>6041</v>
      </c>
      <c r="Z260" s="101" t="s">
        <v>6042</v>
      </c>
      <c r="AA260" s="101" t="s">
        <v>6043</v>
      </c>
      <c r="AB260" s="101" t="s">
        <v>6044</v>
      </c>
      <c r="AC260" s="101" t="s">
        <v>6045</v>
      </c>
      <c r="AD260" s="101" t="s">
        <v>6046</v>
      </c>
      <c r="AE260" s="101" t="s">
        <v>6047</v>
      </c>
      <c r="AF260" s="101" t="s">
        <v>6048</v>
      </c>
      <c r="AG260" s="101" t="s">
        <v>6049</v>
      </c>
      <c r="AH260" s="101" t="s">
        <v>6050</v>
      </c>
      <c r="AI260" s="101" t="s">
        <v>6051</v>
      </c>
      <c r="AJ260" s="101" t="s">
        <v>6052</v>
      </c>
      <c r="AK260" s="101" t="s">
        <v>6053</v>
      </c>
      <c r="AL260" s="101" t="s">
        <v>6054</v>
      </c>
      <c r="AM260" s="101" t="s">
        <v>6055</v>
      </c>
      <c r="AN260" s="101" t="s">
        <v>6056</v>
      </c>
      <c r="AO260" s="101" t="s">
        <v>6057</v>
      </c>
      <c r="AP260" s="101" t="s">
        <v>6058</v>
      </c>
    </row>
    <row r="261" spans="1:42" ht="12.6" customHeight="1" thickTop="1" thickBot="1">
      <c r="A261" s="101" t="s">
        <v>6059</v>
      </c>
      <c r="B261" s="529">
        <v>5</v>
      </c>
      <c r="C261" s="529">
        <v>31</v>
      </c>
      <c r="D261" s="529">
        <v>1</v>
      </c>
      <c r="E261" s="147" t="s">
        <v>52</v>
      </c>
      <c r="F261" s="205" t="b">
        <v>0</v>
      </c>
      <c r="G261" s="205" t="s">
        <v>56</v>
      </c>
      <c r="H261" s="192" t="s">
        <v>524</v>
      </c>
      <c r="J261" s="303" t="s">
        <v>58</v>
      </c>
      <c r="K261" s="101" t="s">
        <v>58</v>
      </c>
      <c r="L261" s="105" t="s">
        <v>6060</v>
      </c>
      <c r="M261" s="192" t="s">
        <v>1487</v>
      </c>
      <c r="N261" s="205" t="b">
        <v>0</v>
      </c>
      <c r="O261" s="154"/>
      <c r="P261" s="153"/>
      <c r="Q261" s="191"/>
      <c r="R261" s="153"/>
      <c r="S261" s="153"/>
      <c r="T261" s="101" t="s">
        <v>1487</v>
      </c>
      <c r="U261" s="101" t="s">
        <v>1488</v>
      </c>
      <c r="V261" s="101" t="s">
        <v>1489</v>
      </c>
      <c r="W261" s="101" t="s">
        <v>6061</v>
      </c>
      <c r="X261" s="101" t="s">
        <v>1491</v>
      </c>
      <c r="Y261" s="101" t="s">
        <v>1492</v>
      </c>
      <c r="Z261" s="101" t="s">
        <v>6062</v>
      </c>
      <c r="AA261" s="101" t="s">
        <v>1494</v>
      </c>
      <c r="AB261" s="101" t="s">
        <v>1495</v>
      </c>
      <c r="AC261" s="101" t="s">
        <v>6063</v>
      </c>
      <c r="AD261" s="101" t="s">
        <v>1497</v>
      </c>
      <c r="AE261" s="101" t="s">
        <v>1498</v>
      </c>
      <c r="AF261" s="101" t="s">
        <v>1499</v>
      </c>
      <c r="AG261" s="101" t="s">
        <v>1500</v>
      </c>
      <c r="AH261" s="101" t="s">
        <v>1501</v>
      </c>
      <c r="AI261" s="101" t="s">
        <v>1502</v>
      </c>
      <c r="AJ261" s="101" t="s">
        <v>1503</v>
      </c>
      <c r="AK261" s="101" t="s">
        <v>1504</v>
      </c>
      <c r="AL261" s="101" t="s">
        <v>1505</v>
      </c>
      <c r="AM261" s="101" t="s">
        <v>6064</v>
      </c>
      <c r="AN261" s="101" t="s">
        <v>1507</v>
      </c>
      <c r="AO261" s="101" t="s">
        <v>6065</v>
      </c>
      <c r="AP261" s="101" t="s">
        <v>1509</v>
      </c>
    </row>
    <row r="262" spans="1:42" ht="12.6" customHeight="1" thickTop="1" thickBot="1">
      <c r="A262" s="101" t="s">
        <v>6066</v>
      </c>
      <c r="B262" s="529">
        <v>5</v>
      </c>
      <c r="C262" s="529">
        <v>31</v>
      </c>
      <c r="D262" s="529">
        <v>2</v>
      </c>
      <c r="E262" s="147" t="s">
        <v>52</v>
      </c>
      <c r="F262" s="205" t="b">
        <v>0</v>
      </c>
      <c r="G262" s="205" t="s">
        <v>56</v>
      </c>
      <c r="H262" s="192" t="s">
        <v>524</v>
      </c>
      <c r="J262" s="303" t="s">
        <v>58</v>
      </c>
      <c r="K262" s="101" t="s">
        <v>58</v>
      </c>
      <c r="L262" s="105" t="s">
        <v>6067</v>
      </c>
      <c r="M262" s="192" t="s">
        <v>1512</v>
      </c>
      <c r="N262" s="205" t="b">
        <v>0</v>
      </c>
      <c r="O262" s="154"/>
      <c r="P262" s="153"/>
      <c r="Q262" s="191"/>
      <c r="R262" s="153"/>
      <c r="S262" s="153"/>
      <c r="T262" s="101" t="s">
        <v>1512</v>
      </c>
      <c r="U262" s="101" t="s">
        <v>1518</v>
      </c>
      <c r="V262" s="101" t="s">
        <v>1514</v>
      </c>
      <c r="W262" s="101" t="s">
        <v>1515</v>
      </c>
      <c r="X262" s="101" t="s">
        <v>1516</v>
      </c>
      <c r="Y262" s="101" t="s">
        <v>6068</v>
      </c>
      <c r="Z262" s="101" t="s">
        <v>6069</v>
      </c>
      <c r="AA262" s="101" t="s">
        <v>1519</v>
      </c>
      <c r="AB262" s="101" t="s">
        <v>1520</v>
      </c>
      <c r="AC262" s="101" t="s">
        <v>6070</v>
      </c>
      <c r="AD262" s="101" t="s">
        <v>1522</v>
      </c>
      <c r="AE262" s="101" t="s">
        <v>1523</v>
      </c>
      <c r="AF262" s="101" t="s">
        <v>1524</v>
      </c>
      <c r="AG262" s="101" t="s">
        <v>1525</v>
      </c>
      <c r="AH262" s="101" t="s">
        <v>6071</v>
      </c>
      <c r="AI262" s="101" t="s">
        <v>1527</v>
      </c>
      <c r="AJ262" s="101" t="s">
        <v>1528</v>
      </c>
      <c r="AK262" s="101" t="s">
        <v>1529</v>
      </c>
      <c r="AL262" s="101" t="s">
        <v>1530</v>
      </c>
      <c r="AM262" s="101" t="s">
        <v>6072</v>
      </c>
      <c r="AN262" s="101" t="s">
        <v>1532</v>
      </c>
      <c r="AO262" s="101" t="s">
        <v>1533</v>
      </c>
      <c r="AP262" s="101" t="s">
        <v>1534</v>
      </c>
    </row>
    <row r="263" spans="1:42" ht="12.6" customHeight="1" thickTop="1" thickBot="1">
      <c r="A263" s="101" t="s">
        <v>6073</v>
      </c>
      <c r="B263" s="529">
        <v>5</v>
      </c>
      <c r="C263" s="529">
        <v>31</v>
      </c>
      <c r="D263" s="529">
        <v>3</v>
      </c>
      <c r="E263" s="147" t="s">
        <v>52</v>
      </c>
      <c r="F263" s="205" t="b">
        <v>0</v>
      </c>
      <c r="G263" s="205" t="s">
        <v>56</v>
      </c>
      <c r="H263" s="192" t="s">
        <v>524</v>
      </c>
      <c r="J263" s="303" t="s">
        <v>58</v>
      </c>
      <c r="K263" s="101" t="s">
        <v>58</v>
      </c>
      <c r="L263" s="105" t="s">
        <v>6074</v>
      </c>
      <c r="M263" s="192" t="s">
        <v>1537</v>
      </c>
      <c r="N263" s="205" t="b">
        <v>0</v>
      </c>
      <c r="O263" s="154"/>
      <c r="P263" s="153"/>
      <c r="Q263" s="191"/>
      <c r="R263" s="153"/>
      <c r="S263" s="153"/>
      <c r="T263" s="101" t="s">
        <v>1537</v>
      </c>
      <c r="U263" s="101" t="s">
        <v>1538</v>
      </c>
      <c r="V263" s="101" t="s">
        <v>1539</v>
      </c>
      <c r="W263" s="101" t="s">
        <v>6075</v>
      </c>
      <c r="X263" s="101" t="s">
        <v>1541</v>
      </c>
      <c r="Y263" s="101" t="s">
        <v>1542</v>
      </c>
      <c r="Z263" s="101" t="s">
        <v>6076</v>
      </c>
      <c r="AA263" s="101" t="s">
        <v>1543</v>
      </c>
      <c r="AB263" s="101" t="s">
        <v>1544</v>
      </c>
      <c r="AC263" s="101" t="s">
        <v>6077</v>
      </c>
      <c r="AD263" s="101" t="s">
        <v>1546</v>
      </c>
      <c r="AE263" s="101" t="s">
        <v>6078</v>
      </c>
      <c r="AF263" s="101" t="s">
        <v>1548</v>
      </c>
      <c r="AG263" s="101" t="s">
        <v>1549</v>
      </c>
      <c r="AH263" s="101" t="s">
        <v>6079</v>
      </c>
      <c r="AI263" s="101" t="s">
        <v>1551</v>
      </c>
      <c r="AJ263" s="101" t="s">
        <v>1552</v>
      </c>
      <c r="AK263" s="101" t="s">
        <v>1553</v>
      </c>
      <c r="AL263" s="101" t="s">
        <v>1554</v>
      </c>
      <c r="AM263" s="101" t="s">
        <v>6080</v>
      </c>
      <c r="AN263" s="101" t="s">
        <v>1556</v>
      </c>
      <c r="AO263" s="101" t="s">
        <v>6081</v>
      </c>
      <c r="AP263" s="101" t="s">
        <v>1558</v>
      </c>
    </row>
    <row r="264" spans="1:42" ht="12.6" customHeight="1" thickTop="1" thickBot="1">
      <c r="A264" s="101" t="s">
        <v>6082</v>
      </c>
      <c r="B264" s="529">
        <v>5</v>
      </c>
      <c r="C264" s="529">
        <v>31</v>
      </c>
      <c r="D264" s="529">
        <v>4</v>
      </c>
      <c r="E264" s="147" t="s">
        <v>52</v>
      </c>
      <c r="F264" s="205" t="b">
        <v>0</v>
      </c>
      <c r="G264" s="205" t="s">
        <v>56</v>
      </c>
      <c r="H264" s="192" t="s">
        <v>524</v>
      </c>
      <c r="J264" s="303" t="s">
        <v>58</v>
      </c>
      <c r="K264" s="101" t="s">
        <v>58</v>
      </c>
      <c r="L264" s="105" t="s">
        <v>6083</v>
      </c>
      <c r="M264" s="192" t="s">
        <v>1561</v>
      </c>
      <c r="N264" s="205" t="b">
        <v>0</v>
      </c>
      <c r="O264" s="154"/>
      <c r="P264" s="153"/>
      <c r="Q264" s="191"/>
      <c r="R264" s="153"/>
      <c r="S264" s="153"/>
      <c r="T264" s="101" t="s">
        <v>1561</v>
      </c>
      <c r="U264" s="101" t="s">
        <v>6084</v>
      </c>
      <c r="V264" s="101" t="s">
        <v>1563</v>
      </c>
      <c r="W264" s="101" t="s">
        <v>1564</v>
      </c>
      <c r="X264" s="101" t="s">
        <v>1565</v>
      </c>
      <c r="Y264" s="101" t="s">
        <v>1566</v>
      </c>
      <c r="Z264" s="101" t="s">
        <v>6085</v>
      </c>
      <c r="AA264" s="101" t="s">
        <v>1568</v>
      </c>
      <c r="AB264" s="101" t="s">
        <v>1569</v>
      </c>
      <c r="AC264" s="101" t="s">
        <v>6086</v>
      </c>
      <c r="AD264" s="101" t="s">
        <v>1571</v>
      </c>
      <c r="AE264" s="101" t="s">
        <v>1572</v>
      </c>
      <c r="AF264" s="101" t="s">
        <v>1573</v>
      </c>
      <c r="AG264" s="101" t="s">
        <v>1574</v>
      </c>
      <c r="AH264" s="101" t="s">
        <v>6087</v>
      </c>
      <c r="AI264" s="101" t="s">
        <v>6088</v>
      </c>
      <c r="AJ264" s="101" t="s">
        <v>1577</v>
      </c>
      <c r="AK264" s="101" t="s">
        <v>1578</v>
      </c>
      <c r="AL264" s="101" t="s">
        <v>1579</v>
      </c>
      <c r="AM264" s="101" t="s">
        <v>6089</v>
      </c>
      <c r="AN264" s="101" t="s">
        <v>1581</v>
      </c>
      <c r="AO264" s="101" t="s">
        <v>1582</v>
      </c>
      <c r="AP264" s="101" t="s">
        <v>1583</v>
      </c>
    </row>
    <row r="265" spans="1:42" ht="12.6" customHeight="1" thickTop="1" thickBot="1">
      <c r="A265" s="101" t="s">
        <v>6090</v>
      </c>
      <c r="B265" s="529">
        <v>5</v>
      </c>
      <c r="C265" s="529">
        <v>31</v>
      </c>
      <c r="D265" s="529">
        <v>5</v>
      </c>
      <c r="E265" s="147" t="s">
        <v>52</v>
      </c>
      <c r="F265" s="205" t="b">
        <v>0</v>
      </c>
      <c r="G265" s="205" t="s">
        <v>56</v>
      </c>
      <c r="H265" s="192" t="s">
        <v>1404</v>
      </c>
      <c r="J265" s="303" t="s">
        <v>58</v>
      </c>
      <c r="K265" s="101" t="s">
        <v>58</v>
      </c>
      <c r="L265" s="105" t="s">
        <v>6091</v>
      </c>
      <c r="M265" s="192" t="s">
        <v>5223</v>
      </c>
      <c r="N265" s="205" t="b">
        <v>0</v>
      </c>
      <c r="O265" s="154"/>
      <c r="P265" s="153"/>
      <c r="Q265" s="191"/>
      <c r="R265" s="153"/>
      <c r="S265" s="153"/>
      <c r="T265" s="101" t="s">
        <v>5223</v>
      </c>
      <c r="U265" s="101" t="s">
        <v>4388</v>
      </c>
      <c r="V265" s="101" t="s">
        <v>6092</v>
      </c>
      <c r="W265" s="101" t="s">
        <v>5226</v>
      </c>
      <c r="X265" s="101" t="s">
        <v>1590</v>
      </c>
      <c r="Y265" s="101" t="s">
        <v>5227</v>
      </c>
      <c r="Z265" s="101" t="s">
        <v>4388</v>
      </c>
      <c r="AA265" s="101" t="s">
        <v>6093</v>
      </c>
      <c r="AB265" s="101" t="s">
        <v>6094</v>
      </c>
      <c r="AC265" s="101" t="s">
        <v>5229</v>
      </c>
      <c r="AD265" s="101" t="s">
        <v>2252</v>
      </c>
      <c r="AE265" s="101" t="s">
        <v>4396</v>
      </c>
      <c r="AF265" s="101" t="s">
        <v>4397</v>
      </c>
      <c r="AG265" s="101" t="s">
        <v>1598</v>
      </c>
      <c r="AH265" s="101" t="s">
        <v>4398</v>
      </c>
      <c r="AI265" s="101" t="s">
        <v>4399</v>
      </c>
      <c r="AJ265" s="101" t="s">
        <v>1601</v>
      </c>
      <c r="AK265" s="101" t="s">
        <v>4400</v>
      </c>
      <c r="AL265" s="101" t="s">
        <v>4401</v>
      </c>
      <c r="AM265" s="101" t="s">
        <v>4402</v>
      </c>
      <c r="AN265" s="101" t="s">
        <v>5795</v>
      </c>
      <c r="AO265" s="101" t="s">
        <v>4404</v>
      </c>
      <c r="AP265" s="101" t="s">
        <v>4405</v>
      </c>
    </row>
    <row r="266" spans="1:42" ht="46.8" customHeight="1" thickTop="1" thickBot="1">
      <c r="A266" s="101" t="s">
        <v>6095</v>
      </c>
      <c r="B266" s="529">
        <v>5</v>
      </c>
      <c r="C266" s="529">
        <v>32</v>
      </c>
      <c r="E266" s="147" t="s">
        <v>52</v>
      </c>
      <c r="F266" s="205" t="b">
        <v>0</v>
      </c>
      <c r="G266" s="205" t="s">
        <v>56</v>
      </c>
      <c r="H266" s="192" t="s">
        <v>1404</v>
      </c>
      <c r="J266" s="303" t="s">
        <v>58</v>
      </c>
      <c r="K266" s="101" t="s">
        <v>58</v>
      </c>
      <c r="L266" s="105" t="s">
        <v>6096</v>
      </c>
      <c r="M266" s="192" t="s">
        <v>6097</v>
      </c>
      <c r="N266" s="205" t="b">
        <v>1</v>
      </c>
      <c r="O266" s="154" t="s">
        <v>6098</v>
      </c>
      <c r="P266" s="153" t="s">
        <v>6097</v>
      </c>
      <c r="Q266" s="191" t="s">
        <v>6099</v>
      </c>
      <c r="R266" s="186" t="s">
        <v>1410</v>
      </c>
      <c r="S266" s="172"/>
      <c r="T266" s="101" t="s">
        <v>6097</v>
      </c>
      <c r="U266" s="101" t="s">
        <v>6100</v>
      </c>
      <c r="V266" s="101" t="s">
        <v>6101</v>
      </c>
      <c r="W266" s="101" t="s">
        <v>6102</v>
      </c>
      <c r="X266" s="101" t="s">
        <v>6103</v>
      </c>
      <c r="Y266" s="101" t="s">
        <v>6104</v>
      </c>
      <c r="Z266" s="101" t="s">
        <v>6105</v>
      </c>
      <c r="AA266" s="101" t="s">
        <v>6106</v>
      </c>
      <c r="AB266" s="101" t="s">
        <v>6107</v>
      </c>
      <c r="AC266" s="101" t="s">
        <v>6108</v>
      </c>
      <c r="AD266" s="101" t="s">
        <v>6109</v>
      </c>
      <c r="AE266" s="101" t="s">
        <v>6110</v>
      </c>
      <c r="AF266" s="101" t="s">
        <v>6111</v>
      </c>
      <c r="AG266" s="101" t="s">
        <v>6112</v>
      </c>
      <c r="AH266" s="101" t="s">
        <v>6113</v>
      </c>
      <c r="AI266" s="101" t="s">
        <v>6114</v>
      </c>
      <c r="AJ266" s="101" t="s">
        <v>6115</v>
      </c>
      <c r="AK266" s="101" t="s">
        <v>6116</v>
      </c>
      <c r="AL266" s="101" t="s">
        <v>6117</v>
      </c>
      <c r="AM266" s="101" t="s">
        <v>6118</v>
      </c>
      <c r="AN266" s="101" t="s">
        <v>6119</v>
      </c>
      <c r="AO266" s="101" t="s">
        <v>6120</v>
      </c>
      <c r="AP266" s="105" t="s">
        <v>6121</v>
      </c>
    </row>
    <row r="267" spans="1:42" ht="46.8" customHeight="1" thickTop="1" thickBot="1">
      <c r="A267" s="101" t="s">
        <v>6122</v>
      </c>
      <c r="B267" s="529">
        <v>5</v>
      </c>
      <c r="C267" s="529">
        <v>33</v>
      </c>
      <c r="E267" s="147" t="s">
        <v>113</v>
      </c>
      <c r="F267" s="205" t="b">
        <v>0</v>
      </c>
      <c r="G267" s="205" t="s">
        <v>56</v>
      </c>
      <c r="J267" s="303" t="s">
        <v>58</v>
      </c>
      <c r="K267" s="101" t="s">
        <v>58</v>
      </c>
      <c r="L267" s="105" t="s">
        <v>6123</v>
      </c>
      <c r="M267" s="192" t="s">
        <v>6124</v>
      </c>
      <c r="N267" s="205" t="b">
        <v>1</v>
      </c>
      <c r="O267" s="154" t="s">
        <v>6125</v>
      </c>
      <c r="P267" s="153" t="s">
        <v>6124</v>
      </c>
      <c r="Q267" s="189" t="s">
        <v>6126</v>
      </c>
      <c r="R267" s="184" t="s">
        <v>6127</v>
      </c>
      <c r="S267" s="172"/>
      <c r="T267" s="101" t="s">
        <v>6124</v>
      </c>
      <c r="U267" s="101" t="s">
        <v>6128</v>
      </c>
      <c r="V267" s="101" t="s">
        <v>6129</v>
      </c>
      <c r="W267" s="101" t="s">
        <v>6130</v>
      </c>
      <c r="X267" s="101" t="s">
        <v>6131</v>
      </c>
      <c r="Y267" s="101" t="s">
        <v>6132</v>
      </c>
      <c r="Z267" s="101" t="s">
        <v>6133</v>
      </c>
      <c r="AA267" s="101" t="s">
        <v>6134</v>
      </c>
      <c r="AB267" s="101" t="s">
        <v>6135</v>
      </c>
      <c r="AC267" s="101" t="s">
        <v>6136</v>
      </c>
      <c r="AD267" s="101" t="s">
        <v>6137</v>
      </c>
      <c r="AE267" s="101" t="s">
        <v>6138</v>
      </c>
      <c r="AF267" s="101" t="s">
        <v>6139</v>
      </c>
      <c r="AG267" s="101" t="s">
        <v>6140</v>
      </c>
      <c r="AH267" s="101" t="s">
        <v>6141</v>
      </c>
      <c r="AI267" s="101" t="s">
        <v>6142</v>
      </c>
      <c r="AJ267" s="101" t="s">
        <v>6143</v>
      </c>
      <c r="AK267" s="101" t="s">
        <v>6144</v>
      </c>
      <c r="AL267" s="101" t="s">
        <v>6145</v>
      </c>
      <c r="AM267" s="101" t="s">
        <v>6146</v>
      </c>
      <c r="AN267" s="101" t="s">
        <v>6147</v>
      </c>
      <c r="AO267" s="101" t="s">
        <v>6148</v>
      </c>
      <c r="AP267" s="101" t="s">
        <v>6149</v>
      </c>
    </row>
    <row r="268" spans="1:42" ht="12.6" customHeight="1" thickTop="1" thickBot="1">
      <c r="A268" s="101" t="s">
        <v>6150</v>
      </c>
      <c r="B268" s="529">
        <v>5</v>
      </c>
      <c r="C268" s="529">
        <v>33</v>
      </c>
      <c r="D268" s="529">
        <v>1</v>
      </c>
      <c r="E268" s="147" t="s">
        <v>52</v>
      </c>
      <c r="F268" s="205" t="b">
        <v>0</v>
      </c>
      <c r="G268" s="205" t="s">
        <v>56</v>
      </c>
      <c r="H268" s="192" t="s">
        <v>496</v>
      </c>
      <c r="J268" s="303" t="s">
        <v>58</v>
      </c>
      <c r="K268" s="101" t="s">
        <v>58</v>
      </c>
      <c r="L268" s="105" t="s">
        <v>6151</v>
      </c>
      <c r="M268" s="192" t="s">
        <v>6152</v>
      </c>
      <c r="N268" s="205" t="b">
        <v>0</v>
      </c>
      <c r="O268" s="154"/>
      <c r="P268" s="153"/>
      <c r="Q268" s="191"/>
      <c r="R268" s="153"/>
      <c r="S268" s="153"/>
      <c r="T268" s="101" t="s">
        <v>6152</v>
      </c>
      <c r="U268" s="101" t="s">
        <v>6153</v>
      </c>
      <c r="V268" s="101" t="s">
        <v>6154</v>
      </c>
      <c r="W268" s="101" t="s">
        <v>6155</v>
      </c>
      <c r="X268" s="101" t="s">
        <v>6156</v>
      </c>
      <c r="Y268" s="101" t="s">
        <v>6157</v>
      </c>
      <c r="Z268" s="101" t="s">
        <v>6153</v>
      </c>
      <c r="AA268" s="101" t="s">
        <v>6158</v>
      </c>
      <c r="AB268" s="101" t="s">
        <v>6159</v>
      </c>
      <c r="AC268" s="101" t="s">
        <v>6160</v>
      </c>
      <c r="AD268" s="101" t="s">
        <v>6161</v>
      </c>
      <c r="AE268" s="101" t="s">
        <v>6162</v>
      </c>
      <c r="AF268" s="101" t="s">
        <v>6163</v>
      </c>
      <c r="AG268" s="101" t="s">
        <v>6164</v>
      </c>
      <c r="AH268" s="101" t="s">
        <v>6165</v>
      </c>
      <c r="AI268" s="101" t="s">
        <v>6166</v>
      </c>
      <c r="AJ268" s="101" t="s">
        <v>6167</v>
      </c>
      <c r="AK268" s="101" t="s">
        <v>6168</v>
      </c>
      <c r="AL268" s="101" t="s">
        <v>6169</v>
      </c>
      <c r="AM268" s="101" t="s">
        <v>6170</v>
      </c>
      <c r="AN268" s="101" t="s">
        <v>6171</v>
      </c>
      <c r="AO268" s="101" t="s">
        <v>6172</v>
      </c>
      <c r="AP268" s="101" t="s">
        <v>6173</v>
      </c>
    </row>
    <row r="269" spans="1:42" ht="12.6" customHeight="1" thickTop="1" thickBot="1">
      <c r="A269" s="101" t="s">
        <v>6174</v>
      </c>
      <c r="B269" s="529">
        <v>5</v>
      </c>
      <c r="C269" s="529">
        <v>33</v>
      </c>
      <c r="D269" s="529">
        <v>2</v>
      </c>
      <c r="E269" s="147" t="s">
        <v>52</v>
      </c>
      <c r="F269" s="205" t="b">
        <v>0</v>
      </c>
      <c r="G269" s="205" t="s">
        <v>56</v>
      </c>
      <c r="H269" s="192" t="s">
        <v>496</v>
      </c>
      <c r="J269" s="303" t="s">
        <v>58</v>
      </c>
      <c r="K269" s="101" t="s">
        <v>58</v>
      </c>
      <c r="L269" s="105" t="s">
        <v>6175</v>
      </c>
      <c r="M269" s="192" t="s">
        <v>6176</v>
      </c>
      <c r="N269" s="205" t="b">
        <v>0</v>
      </c>
      <c r="O269" s="154"/>
      <c r="P269" s="153"/>
      <c r="Q269" s="191"/>
      <c r="R269" s="153"/>
      <c r="S269" s="153"/>
      <c r="T269" s="101" t="s">
        <v>6176</v>
      </c>
      <c r="U269" s="101" t="s">
        <v>6177</v>
      </c>
      <c r="V269" s="101" t="s">
        <v>6178</v>
      </c>
      <c r="W269" s="101" t="s">
        <v>6179</v>
      </c>
      <c r="X269" s="101" t="s">
        <v>6180</v>
      </c>
      <c r="Y269" s="101" t="s">
        <v>6181</v>
      </c>
      <c r="Z269" s="101" t="s">
        <v>6177</v>
      </c>
      <c r="AA269" s="101" t="s">
        <v>6182</v>
      </c>
      <c r="AB269" s="101" t="s">
        <v>6183</v>
      </c>
      <c r="AC269" s="101" t="s">
        <v>6184</v>
      </c>
      <c r="AD269" s="101" t="s">
        <v>6185</v>
      </c>
      <c r="AE269" s="101" t="s">
        <v>6186</v>
      </c>
      <c r="AF269" s="101" t="s">
        <v>6187</v>
      </c>
      <c r="AG269" s="101" t="s">
        <v>6188</v>
      </c>
      <c r="AH269" s="101" t="s">
        <v>6189</v>
      </c>
      <c r="AI269" s="101" t="s">
        <v>6190</v>
      </c>
      <c r="AJ269" s="101" t="s">
        <v>6191</v>
      </c>
      <c r="AK269" s="101" t="s">
        <v>6192</v>
      </c>
      <c r="AL269" s="101" t="s">
        <v>6193</v>
      </c>
      <c r="AM269" s="101" t="s">
        <v>6194</v>
      </c>
      <c r="AN269" s="101" t="s">
        <v>6195</v>
      </c>
      <c r="AO269" s="101" t="s">
        <v>6196</v>
      </c>
      <c r="AP269" s="101" t="s">
        <v>6197</v>
      </c>
    </row>
    <row r="270" spans="1:42" ht="12.6" customHeight="1" thickTop="1" thickBot="1">
      <c r="A270" s="101" t="s">
        <v>6198</v>
      </c>
      <c r="B270" s="529">
        <v>5</v>
      </c>
      <c r="C270" s="529">
        <v>33</v>
      </c>
      <c r="D270" s="529">
        <v>3</v>
      </c>
      <c r="E270" s="147" t="s">
        <v>52</v>
      </c>
      <c r="F270" s="205" t="b">
        <v>0</v>
      </c>
      <c r="G270" s="205" t="s">
        <v>56</v>
      </c>
      <c r="H270" s="192" t="s">
        <v>496</v>
      </c>
      <c r="J270" s="303" t="s">
        <v>58</v>
      </c>
      <c r="K270" s="101" t="s">
        <v>58</v>
      </c>
      <c r="L270" s="105" t="s">
        <v>6199</v>
      </c>
      <c r="M270" s="192" t="s">
        <v>6200</v>
      </c>
      <c r="N270" s="205" t="b">
        <v>0</v>
      </c>
      <c r="O270" s="154"/>
      <c r="P270" s="153"/>
      <c r="Q270" s="191"/>
      <c r="R270" s="153"/>
      <c r="S270" s="153"/>
      <c r="T270" s="101" t="s">
        <v>6200</v>
      </c>
      <c r="U270" s="101" t="s">
        <v>6201</v>
      </c>
      <c r="V270" s="101" t="s">
        <v>6202</v>
      </c>
      <c r="W270" s="101" t="s">
        <v>3717</v>
      </c>
      <c r="X270" s="101" t="s">
        <v>6203</v>
      </c>
      <c r="Y270" s="101" t="s">
        <v>6204</v>
      </c>
      <c r="Z270" s="101" t="s">
        <v>6205</v>
      </c>
      <c r="AA270" s="101" t="s">
        <v>6206</v>
      </c>
      <c r="AB270" s="101" t="s">
        <v>6207</v>
      </c>
      <c r="AC270" s="101" t="s">
        <v>6208</v>
      </c>
      <c r="AD270" s="101" t="s">
        <v>6209</v>
      </c>
      <c r="AE270" s="101" t="s">
        <v>6210</v>
      </c>
      <c r="AF270" s="101" t="s">
        <v>3717</v>
      </c>
      <c r="AG270" s="101" t="s">
        <v>3717</v>
      </c>
      <c r="AH270" s="101" t="s">
        <v>6211</v>
      </c>
      <c r="AI270" s="101" t="s">
        <v>6212</v>
      </c>
      <c r="AJ270" s="101" t="s">
        <v>6213</v>
      </c>
      <c r="AK270" s="101" t="s">
        <v>3721</v>
      </c>
      <c r="AL270" s="101" t="s">
        <v>6214</v>
      </c>
      <c r="AM270" s="101" t="s">
        <v>6215</v>
      </c>
      <c r="AN270" s="101" t="s">
        <v>6216</v>
      </c>
      <c r="AO270" s="101" t="s">
        <v>6217</v>
      </c>
      <c r="AP270" s="101" t="s">
        <v>6218</v>
      </c>
    </row>
    <row r="271" spans="1:42" ht="12.6" customHeight="1" thickTop="1" thickBot="1">
      <c r="A271" s="101" t="s">
        <v>6219</v>
      </c>
      <c r="B271" s="529">
        <v>5</v>
      </c>
      <c r="C271" s="529">
        <v>33</v>
      </c>
      <c r="D271" s="529">
        <v>4</v>
      </c>
      <c r="E271" s="147" t="s">
        <v>52</v>
      </c>
      <c r="F271" s="205" t="b">
        <v>0</v>
      </c>
      <c r="G271" s="205" t="s">
        <v>56</v>
      </c>
      <c r="H271" s="192" t="s">
        <v>496</v>
      </c>
      <c r="J271" s="303" t="s">
        <v>58</v>
      </c>
      <c r="K271" s="101" t="s">
        <v>58</v>
      </c>
      <c r="L271" s="105" t="s">
        <v>6220</v>
      </c>
      <c r="M271" s="192" t="s">
        <v>6221</v>
      </c>
      <c r="N271" s="205" t="b">
        <v>0</v>
      </c>
      <c r="O271" s="154"/>
      <c r="P271" s="153"/>
      <c r="Q271" s="191"/>
      <c r="R271" s="153"/>
      <c r="S271" s="153"/>
      <c r="T271" s="101" t="s">
        <v>6221</v>
      </c>
      <c r="U271" s="101" t="s">
        <v>6222</v>
      </c>
      <c r="V271" s="101" t="s">
        <v>6223</v>
      </c>
      <c r="W271" s="101" t="s">
        <v>6224</v>
      </c>
      <c r="X271" s="101" t="s">
        <v>6225</v>
      </c>
      <c r="Y271" s="101" t="s">
        <v>6226</v>
      </c>
      <c r="Z271" s="101" t="s">
        <v>6222</v>
      </c>
      <c r="AA271" s="101" t="s">
        <v>6227</v>
      </c>
      <c r="AB271" s="101" t="s">
        <v>6228</v>
      </c>
      <c r="AC271" s="101" t="s">
        <v>6229</v>
      </c>
      <c r="AD271" s="101" t="s">
        <v>6230</v>
      </c>
      <c r="AE271" s="101" t="s">
        <v>6231</v>
      </c>
      <c r="AF271" s="101" t="s">
        <v>6232</v>
      </c>
      <c r="AG271" s="101" t="s">
        <v>6233</v>
      </c>
      <c r="AH271" s="101" t="s">
        <v>6234</v>
      </c>
      <c r="AI271" s="101" t="s">
        <v>6235</v>
      </c>
      <c r="AJ271" s="101" t="s">
        <v>6236</v>
      </c>
      <c r="AK271" s="101" t="s">
        <v>6237</v>
      </c>
      <c r="AL271" s="101" t="s">
        <v>6238</v>
      </c>
      <c r="AM271" s="101" t="s">
        <v>6239</v>
      </c>
      <c r="AN271" s="101" t="s">
        <v>6240</v>
      </c>
      <c r="AO271" s="101" t="s">
        <v>6241</v>
      </c>
      <c r="AP271" s="101" t="s">
        <v>6242</v>
      </c>
    </row>
    <row r="272" spans="1:42" ht="12.6" customHeight="1" thickTop="1" thickBot="1">
      <c r="A272" s="101" t="s">
        <v>6243</v>
      </c>
      <c r="B272" s="529">
        <v>5</v>
      </c>
      <c r="C272" s="529">
        <v>33</v>
      </c>
      <c r="D272" s="529">
        <v>5</v>
      </c>
      <c r="E272" s="147" t="s">
        <v>52</v>
      </c>
      <c r="F272" s="205" t="b">
        <v>0</v>
      </c>
      <c r="G272" s="205" t="s">
        <v>56</v>
      </c>
      <c r="H272" s="192" t="s">
        <v>496</v>
      </c>
      <c r="J272" s="303" t="s">
        <v>58</v>
      </c>
      <c r="K272" s="101" t="s">
        <v>58</v>
      </c>
      <c r="L272" s="105" t="s">
        <v>6244</v>
      </c>
      <c r="M272" s="192" t="s">
        <v>6245</v>
      </c>
      <c r="N272" s="205" t="b">
        <v>0</v>
      </c>
      <c r="O272" s="154"/>
      <c r="P272" s="153"/>
      <c r="Q272" s="191"/>
      <c r="R272" s="153"/>
      <c r="S272" s="153"/>
      <c r="T272" s="101" t="s">
        <v>6245</v>
      </c>
      <c r="U272" s="101" t="s">
        <v>6246</v>
      </c>
      <c r="V272" s="101" t="s">
        <v>6247</v>
      </c>
      <c r="W272" s="101" t="s">
        <v>6248</v>
      </c>
      <c r="X272" s="101" t="s">
        <v>6249</v>
      </c>
      <c r="Y272" s="101" t="s">
        <v>6250</v>
      </c>
      <c r="Z272" s="101" t="s">
        <v>6246</v>
      </c>
      <c r="AA272" s="101" t="s">
        <v>6251</v>
      </c>
      <c r="AB272" s="101" t="s">
        <v>6252</v>
      </c>
      <c r="AC272" s="101" t="s">
        <v>6253</v>
      </c>
      <c r="AD272" s="101" t="s">
        <v>6254</v>
      </c>
      <c r="AE272" s="101" t="s">
        <v>6255</v>
      </c>
      <c r="AF272" s="101" t="s">
        <v>6256</v>
      </c>
      <c r="AG272" s="101" t="s">
        <v>6257</v>
      </c>
      <c r="AH272" s="101" t="s">
        <v>6258</v>
      </c>
      <c r="AI272" s="101" t="s">
        <v>6259</v>
      </c>
      <c r="AJ272" s="101" t="s">
        <v>6260</v>
      </c>
      <c r="AK272" s="101" t="s">
        <v>6261</v>
      </c>
      <c r="AL272" s="101" t="s">
        <v>6262</v>
      </c>
      <c r="AM272" s="101" t="s">
        <v>6263</v>
      </c>
      <c r="AN272" s="101" t="s">
        <v>6264</v>
      </c>
      <c r="AO272" s="101" t="s">
        <v>6265</v>
      </c>
      <c r="AP272" s="101" t="s">
        <v>6266</v>
      </c>
    </row>
    <row r="273" spans="1:42" ht="12.6" customHeight="1" thickTop="1" thickBot="1">
      <c r="A273" s="101" t="s">
        <v>6267</v>
      </c>
      <c r="B273" s="529">
        <v>5</v>
      </c>
      <c r="C273" s="529">
        <v>33</v>
      </c>
      <c r="D273" s="529">
        <v>6</v>
      </c>
      <c r="E273" s="147" t="s">
        <v>52</v>
      </c>
      <c r="F273" s="205" t="b">
        <v>0</v>
      </c>
      <c r="G273" s="205" t="s">
        <v>56</v>
      </c>
      <c r="H273" s="192" t="s">
        <v>496</v>
      </c>
      <c r="J273" s="303" t="s">
        <v>58</v>
      </c>
      <c r="K273" s="101" t="s">
        <v>58</v>
      </c>
      <c r="L273" s="105" t="s">
        <v>6268</v>
      </c>
      <c r="M273" s="192" t="s">
        <v>6269</v>
      </c>
      <c r="N273" s="205" t="b">
        <v>0</v>
      </c>
      <c r="O273" s="154"/>
      <c r="P273" s="153"/>
      <c r="Q273" s="191"/>
      <c r="R273" s="153"/>
      <c r="S273" s="153"/>
      <c r="T273" s="101" t="s">
        <v>6269</v>
      </c>
      <c r="U273" s="101" t="s">
        <v>6270</v>
      </c>
      <c r="V273" s="101" t="s">
        <v>6271</v>
      </c>
      <c r="W273" s="101" t="s">
        <v>6272</v>
      </c>
      <c r="X273" s="101" t="s">
        <v>6273</v>
      </c>
      <c r="Y273" s="101" t="s">
        <v>6274</v>
      </c>
      <c r="Z273" s="101" t="s">
        <v>6275</v>
      </c>
      <c r="AA273" s="101" t="s">
        <v>6276</v>
      </c>
      <c r="AB273" s="101" t="s">
        <v>6277</v>
      </c>
      <c r="AC273" s="101" t="s">
        <v>6278</v>
      </c>
      <c r="AD273" s="101" t="s">
        <v>6279</v>
      </c>
      <c r="AE273" s="101" t="s">
        <v>6280</v>
      </c>
      <c r="AF273" s="101" t="s">
        <v>6281</v>
      </c>
      <c r="AG273" s="101" t="s">
        <v>6282</v>
      </c>
      <c r="AH273" s="101" t="s">
        <v>6283</v>
      </c>
      <c r="AI273" s="101" t="s">
        <v>6284</v>
      </c>
      <c r="AJ273" s="101" t="s">
        <v>6285</v>
      </c>
      <c r="AK273" s="101" t="s">
        <v>6286</v>
      </c>
      <c r="AL273" s="101" t="s">
        <v>6287</v>
      </c>
      <c r="AM273" s="101" t="s">
        <v>6288</v>
      </c>
      <c r="AN273" s="101" t="s">
        <v>6289</v>
      </c>
      <c r="AO273" s="101" t="s">
        <v>6290</v>
      </c>
      <c r="AP273" s="101" t="s">
        <v>6291</v>
      </c>
    </row>
    <row r="274" spans="1:42" ht="12.6" customHeight="1" thickTop="1" thickBot="1">
      <c r="A274" s="101" t="s">
        <v>6292</v>
      </c>
      <c r="B274" s="529">
        <v>5</v>
      </c>
      <c r="C274" s="529">
        <v>33</v>
      </c>
      <c r="D274" s="529">
        <v>7</v>
      </c>
      <c r="E274" s="147" t="s">
        <v>52</v>
      </c>
      <c r="F274" s="205" t="b">
        <v>0</v>
      </c>
      <c r="G274" s="205" t="s">
        <v>56</v>
      </c>
      <c r="H274" s="192" t="s">
        <v>496</v>
      </c>
      <c r="J274" s="303" t="s">
        <v>58</v>
      </c>
      <c r="K274" s="101" t="s">
        <v>58</v>
      </c>
      <c r="L274" s="105" t="s">
        <v>6293</v>
      </c>
      <c r="M274" s="192" t="s">
        <v>6294</v>
      </c>
      <c r="N274" s="205" t="b">
        <v>0</v>
      </c>
      <c r="O274" s="154"/>
      <c r="P274" s="153"/>
      <c r="Q274" s="191"/>
      <c r="R274" s="153"/>
      <c r="S274" s="153"/>
      <c r="T274" s="101" t="s">
        <v>6294</v>
      </c>
      <c r="U274" s="101" t="s">
        <v>6295</v>
      </c>
      <c r="V274" s="101" t="s">
        <v>6296</v>
      </c>
      <c r="W274" s="101" t="s">
        <v>6297</v>
      </c>
      <c r="X274" s="101" t="s">
        <v>6298</v>
      </c>
      <c r="Y274" s="101" t="s">
        <v>6299</v>
      </c>
      <c r="Z274" s="101" t="s">
        <v>6295</v>
      </c>
      <c r="AA274" s="101" t="s">
        <v>6300</v>
      </c>
      <c r="AB274" s="101" t="s">
        <v>6301</v>
      </c>
      <c r="AC274" s="101" t="s">
        <v>6302</v>
      </c>
      <c r="AD274" s="101" t="s">
        <v>6303</v>
      </c>
      <c r="AE274" s="101" t="s">
        <v>6304</v>
      </c>
      <c r="AF274" s="101" t="s">
        <v>6305</v>
      </c>
      <c r="AG274" s="101" t="s">
        <v>6306</v>
      </c>
      <c r="AH274" s="101" t="s">
        <v>6307</v>
      </c>
      <c r="AI274" s="101" t="s">
        <v>6308</v>
      </c>
      <c r="AJ274" s="101" t="s">
        <v>6309</v>
      </c>
      <c r="AK274" s="101" t="s">
        <v>6310</v>
      </c>
      <c r="AL274" s="101" t="s">
        <v>6311</v>
      </c>
      <c r="AM274" s="101" t="s">
        <v>6312</v>
      </c>
      <c r="AN274" s="101" t="s">
        <v>6313</v>
      </c>
      <c r="AO274" s="101" t="s">
        <v>6314</v>
      </c>
      <c r="AP274" s="101" t="s">
        <v>6315</v>
      </c>
    </row>
    <row r="275" spans="1:42" ht="12.6" customHeight="1" thickTop="1" thickBot="1">
      <c r="A275" s="101" t="s">
        <v>6316</v>
      </c>
      <c r="B275" s="529">
        <v>5</v>
      </c>
      <c r="C275" s="529">
        <v>33</v>
      </c>
      <c r="D275" s="529">
        <v>8</v>
      </c>
      <c r="E275" s="147" t="s">
        <v>52</v>
      </c>
      <c r="F275" s="205" t="b">
        <v>0</v>
      </c>
      <c r="G275" s="205" t="s">
        <v>56</v>
      </c>
      <c r="H275" s="192" t="s">
        <v>496</v>
      </c>
      <c r="J275" s="303" t="s">
        <v>58</v>
      </c>
      <c r="K275" s="101" t="s">
        <v>58</v>
      </c>
      <c r="L275" s="105" t="s">
        <v>6317</v>
      </c>
      <c r="M275" s="192" t="s">
        <v>6318</v>
      </c>
      <c r="N275" s="205" t="b">
        <v>0</v>
      </c>
      <c r="O275" s="154"/>
      <c r="P275" s="153"/>
      <c r="Q275" s="191"/>
      <c r="R275" s="153"/>
      <c r="S275" s="153"/>
      <c r="T275" s="101" t="s">
        <v>6318</v>
      </c>
      <c r="U275" s="101" t="s">
        <v>6319</v>
      </c>
      <c r="V275" s="101" t="s">
        <v>5177</v>
      </c>
      <c r="W275" s="101" t="s">
        <v>5178</v>
      </c>
      <c r="X275" s="101" t="s">
        <v>6320</v>
      </c>
      <c r="Y275" s="101" t="s">
        <v>6321</v>
      </c>
      <c r="Z275" s="101" t="s">
        <v>6322</v>
      </c>
      <c r="AA275" s="101" t="s">
        <v>6323</v>
      </c>
      <c r="AB275" s="101" t="s">
        <v>6324</v>
      </c>
      <c r="AC275" s="101" t="s">
        <v>6325</v>
      </c>
      <c r="AD275" s="101" t="s">
        <v>6326</v>
      </c>
      <c r="AE275" s="101" t="s">
        <v>6327</v>
      </c>
      <c r="AF275" s="101" t="s">
        <v>6328</v>
      </c>
      <c r="AG275" s="101" t="s">
        <v>5187</v>
      </c>
      <c r="AH275" s="101" t="s">
        <v>6329</v>
      </c>
      <c r="AI275" s="101" t="s">
        <v>6330</v>
      </c>
      <c r="AJ275" s="101" t="s">
        <v>5190</v>
      </c>
      <c r="AK275" s="101" t="s">
        <v>5191</v>
      </c>
      <c r="AL275" s="101" t="s">
        <v>5192</v>
      </c>
      <c r="AM275" s="101" t="s">
        <v>6331</v>
      </c>
      <c r="AN275" s="101" t="s">
        <v>6332</v>
      </c>
      <c r="AO275" s="101" t="s">
        <v>5195</v>
      </c>
      <c r="AP275" s="101" t="s">
        <v>5196</v>
      </c>
    </row>
    <row r="276" spans="1:42" ht="12.6" customHeight="1" thickTop="1" thickBot="1">
      <c r="A276" s="101" t="s">
        <v>6333</v>
      </c>
      <c r="B276" s="529">
        <v>5</v>
      </c>
      <c r="C276" s="529">
        <v>33</v>
      </c>
      <c r="D276" s="529">
        <v>9</v>
      </c>
      <c r="E276" s="147" t="s">
        <v>52</v>
      </c>
      <c r="F276" s="205" t="b">
        <v>0</v>
      </c>
      <c r="G276" s="205" t="s">
        <v>56</v>
      </c>
      <c r="H276" s="192" t="s">
        <v>496</v>
      </c>
      <c r="J276" s="303" t="s">
        <v>58</v>
      </c>
      <c r="K276" s="101" t="s">
        <v>58</v>
      </c>
      <c r="L276" s="105" t="s">
        <v>6334</v>
      </c>
      <c r="M276" s="192" t="s">
        <v>6335</v>
      </c>
      <c r="N276" s="205" t="b">
        <v>0</v>
      </c>
      <c r="O276" s="154"/>
      <c r="P276" s="153"/>
      <c r="Q276" s="191"/>
      <c r="R276" s="153"/>
      <c r="S276" s="153"/>
      <c r="T276" s="101" t="s">
        <v>6335</v>
      </c>
      <c r="U276" s="101" t="s">
        <v>6336</v>
      </c>
      <c r="V276" s="101" t="s">
        <v>6337</v>
      </c>
      <c r="W276" s="101" t="s">
        <v>6338</v>
      </c>
      <c r="X276" s="101" t="s">
        <v>6339</v>
      </c>
      <c r="Y276" s="101" t="s">
        <v>6340</v>
      </c>
      <c r="Z276" s="101" t="s">
        <v>6341</v>
      </c>
      <c r="AA276" s="101" t="s">
        <v>6342</v>
      </c>
      <c r="AB276" s="101" t="s">
        <v>6343</v>
      </c>
      <c r="AC276" s="101" t="s">
        <v>6344</v>
      </c>
      <c r="AD276" s="101" t="s">
        <v>6345</v>
      </c>
      <c r="AE276" s="101" t="s">
        <v>6346</v>
      </c>
      <c r="AF276" s="101" t="s">
        <v>6347</v>
      </c>
      <c r="AG276" s="101" t="s">
        <v>6348</v>
      </c>
      <c r="AH276" s="101" t="s">
        <v>6349</v>
      </c>
      <c r="AI276" s="101" t="s">
        <v>6350</v>
      </c>
      <c r="AJ276" s="101" t="s">
        <v>6351</v>
      </c>
      <c r="AK276" s="101" t="s">
        <v>6352</v>
      </c>
      <c r="AL276" s="101" t="s">
        <v>6353</v>
      </c>
      <c r="AM276" s="101" t="s">
        <v>6354</v>
      </c>
      <c r="AN276" s="101" t="s">
        <v>6355</v>
      </c>
      <c r="AO276" s="101" t="s">
        <v>6356</v>
      </c>
      <c r="AP276" s="101" t="s">
        <v>6357</v>
      </c>
    </row>
    <row r="277" spans="1:42" ht="24" customHeight="1" thickTop="1" thickBot="1">
      <c r="A277" s="101" t="s">
        <v>6358</v>
      </c>
      <c r="B277" s="529">
        <v>5</v>
      </c>
      <c r="C277" s="529">
        <v>34</v>
      </c>
      <c r="E277" s="147" t="s">
        <v>52</v>
      </c>
      <c r="F277" s="205" t="b">
        <v>0</v>
      </c>
      <c r="G277" s="205" t="s">
        <v>56</v>
      </c>
      <c r="H277" s="192" t="s">
        <v>1404</v>
      </c>
      <c r="J277" s="303" t="s">
        <v>58</v>
      </c>
      <c r="K277" s="101" t="s">
        <v>58</v>
      </c>
      <c r="L277" s="105" t="s">
        <v>6359</v>
      </c>
      <c r="M277" s="192" t="s">
        <v>6360</v>
      </c>
      <c r="N277" s="205" t="b">
        <v>1</v>
      </c>
      <c r="O277" s="154" t="s">
        <v>6361</v>
      </c>
      <c r="P277" s="153" t="s">
        <v>6360</v>
      </c>
      <c r="Q277" s="191" t="s">
        <v>6362</v>
      </c>
      <c r="R277" s="186" t="s">
        <v>1410</v>
      </c>
      <c r="S277" s="172"/>
      <c r="T277" s="101" t="s">
        <v>6360</v>
      </c>
      <c r="U277" s="101" t="s">
        <v>6363</v>
      </c>
      <c r="V277" s="101" t="s">
        <v>6364</v>
      </c>
      <c r="W277" s="101" t="s">
        <v>6365</v>
      </c>
      <c r="X277" s="101" t="s">
        <v>6366</v>
      </c>
      <c r="Y277" s="101" t="s">
        <v>6367</v>
      </c>
      <c r="Z277" s="101" t="s">
        <v>6368</v>
      </c>
      <c r="AA277" s="101" t="s">
        <v>6369</v>
      </c>
      <c r="AB277" s="101" t="s">
        <v>6370</v>
      </c>
      <c r="AC277" s="101" t="s">
        <v>6371</v>
      </c>
      <c r="AD277" s="101" t="s">
        <v>6372</v>
      </c>
      <c r="AE277" s="101" t="s">
        <v>6373</v>
      </c>
      <c r="AF277" s="101" t="s">
        <v>6374</v>
      </c>
      <c r="AG277" s="101" t="s">
        <v>6375</v>
      </c>
      <c r="AH277" s="101" t="s">
        <v>6376</v>
      </c>
      <c r="AI277" s="101" t="s">
        <v>6377</v>
      </c>
      <c r="AJ277" s="101" t="s">
        <v>6378</v>
      </c>
      <c r="AK277" s="101" t="s">
        <v>6379</v>
      </c>
      <c r="AL277" s="101" t="s">
        <v>6380</v>
      </c>
      <c r="AM277" s="101" t="s">
        <v>6381</v>
      </c>
      <c r="AN277" s="101" t="s">
        <v>6382</v>
      </c>
      <c r="AO277" s="101" t="s">
        <v>6383</v>
      </c>
      <c r="AP277" s="101" t="s">
        <v>6384</v>
      </c>
    </row>
    <row r="278" spans="1:42" ht="69.599999999999994" customHeight="1" thickTop="1" thickBot="1">
      <c r="A278" s="101" t="s">
        <v>6385</v>
      </c>
      <c r="B278" s="529">
        <v>5</v>
      </c>
      <c r="C278" s="529">
        <v>35</v>
      </c>
      <c r="E278" s="147" t="s">
        <v>52</v>
      </c>
      <c r="F278" s="205" t="b">
        <v>0</v>
      </c>
      <c r="G278" s="205" t="s">
        <v>56</v>
      </c>
      <c r="H278" s="192" t="s">
        <v>1404</v>
      </c>
      <c r="I278" s="192">
        <v>7.3</v>
      </c>
      <c r="J278" s="303" t="s">
        <v>58</v>
      </c>
      <c r="K278" s="101" t="s">
        <v>58</v>
      </c>
      <c r="L278" s="105" t="s">
        <v>6386</v>
      </c>
      <c r="M278" s="192" t="s">
        <v>6387</v>
      </c>
      <c r="N278" s="205" t="b">
        <v>1</v>
      </c>
      <c r="O278" s="227" t="s">
        <v>6388</v>
      </c>
      <c r="P278" s="153" t="s">
        <v>6387</v>
      </c>
      <c r="Q278" s="191" t="s">
        <v>6389</v>
      </c>
      <c r="R278" s="186" t="s">
        <v>1410</v>
      </c>
      <c r="S278" s="172"/>
      <c r="T278" s="101" t="s">
        <v>6387</v>
      </c>
      <c r="U278" s="101" t="s">
        <v>6390</v>
      </c>
      <c r="V278" s="101" t="s">
        <v>6391</v>
      </c>
      <c r="W278" s="101" t="s">
        <v>6392</v>
      </c>
      <c r="X278" s="101" t="s">
        <v>6393</v>
      </c>
      <c r="Y278" s="101" t="s">
        <v>6394</v>
      </c>
      <c r="Z278" s="101" t="s">
        <v>6395</v>
      </c>
      <c r="AA278" s="101" t="s">
        <v>6396</v>
      </c>
      <c r="AB278" s="101" t="s">
        <v>6397</v>
      </c>
      <c r="AC278" s="101" t="s">
        <v>6398</v>
      </c>
      <c r="AD278" s="101" t="s">
        <v>6399</v>
      </c>
      <c r="AE278" s="101" t="s">
        <v>6400</v>
      </c>
      <c r="AF278" s="101" t="s">
        <v>6401</v>
      </c>
      <c r="AG278" s="101" t="s">
        <v>6402</v>
      </c>
      <c r="AH278" s="101" t="s">
        <v>6403</v>
      </c>
      <c r="AI278" s="101" t="s">
        <v>6404</v>
      </c>
      <c r="AJ278" s="101" t="s">
        <v>6405</v>
      </c>
      <c r="AK278" s="101" t="s">
        <v>6406</v>
      </c>
      <c r="AL278" s="101" t="s">
        <v>6407</v>
      </c>
      <c r="AM278" s="101" t="s">
        <v>6408</v>
      </c>
      <c r="AN278" s="101" t="s">
        <v>6409</v>
      </c>
      <c r="AO278" s="101" t="s">
        <v>6410</v>
      </c>
      <c r="AP278" s="101" t="s">
        <v>6411</v>
      </c>
    </row>
    <row r="279" spans="1:42" ht="12.6" customHeight="1" thickTop="1" thickBot="1">
      <c r="J279" s="101" t="s">
        <v>51</v>
      </c>
      <c r="K279" s="101" t="s">
        <v>51</v>
      </c>
      <c r="L279" s="105" t="s">
        <v>912</v>
      </c>
      <c r="M279" s="192">
        <v>0</v>
      </c>
      <c r="N279" s="205" t="b">
        <v>0</v>
      </c>
      <c r="O279" s="101"/>
      <c r="R279" s="101"/>
      <c r="S279" s="101"/>
    </row>
    <row r="280" spans="1:42" ht="24" customHeight="1" thickTop="1" thickBot="1">
      <c r="A280" s="101" t="s">
        <v>6412</v>
      </c>
      <c r="B280" s="529">
        <v>6</v>
      </c>
      <c r="C280" s="529">
        <v>1</v>
      </c>
      <c r="E280" s="147" t="s">
        <v>52</v>
      </c>
      <c r="F280" s="221" t="b">
        <v>1</v>
      </c>
      <c r="G280" s="221" t="s">
        <v>3576</v>
      </c>
      <c r="H280" s="192" t="s">
        <v>84</v>
      </c>
      <c r="I280" s="192">
        <v>7.3</v>
      </c>
      <c r="J280" s="101" t="s">
        <v>58</v>
      </c>
      <c r="K280" s="101" t="s">
        <v>58</v>
      </c>
      <c r="L280" s="105" t="s">
        <v>6413</v>
      </c>
      <c r="M280" s="192" t="s">
        <v>6414</v>
      </c>
      <c r="N280" s="205" t="b">
        <v>1</v>
      </c>
      <c r="O280" s="154" t="s">
        <v>6415</v>
      </c>
      <c r="P280" s="153" t="s">
        <v>6414</v>
      </c>
      <c r="Q280" s="191" t="s">
        <v>6416</v>
      </c>
      <c r="R280" s="186" t="s">
        <v>89</v>
      </c>
      <c r="S280" s="199"/>
      <c r="T280" s="100" t="s">
        <v>6414</v>
      </c>
      <c r="U280" s="100" t="s">
        <v>6417</v>
      </c>
      <c r="V280" s="101" t="s">
        <v>6418</v>
      </c>
      <c r="W280" s="101" t="s">
        <v>6419</v>
      </c>
      <c r="X280" s="101" t="s">
        <v>6420</v>
      </c>
      <c r="Y280" s="101" t="s">
        <v>6421</v>
      </c>
      <c r="Z280" s="101" t="s">
        <v>6422</v>
      </c>
      <c r="AA280" s="101" t="s">
        <v>6423</v>
      </c>
      <c r="AB280" s="101" t="s">
        <v>6424</v>
      </c>
      <c r="AC280" s="101" t="s">
        <v>6425</v>
      </c>
      <c r="AD280" s="101" t="s">
        <v>6426</v>
      </c>
      <c r="AE280" s="101" t="s">
        <v>6427</v>
      </c>
      <c r="AF280" s="101" t="s">
        <v>6428</v>
      </c>
      <c r="AG280" s="101" t="s">
        <v>6429</v>
      </c>
      <c r="AH280" s="101" t="s">
        <v>6430</v>
      </c>
      <c r="AI280" s="101" t="s">
        <v>6431</v>
      </c>
      <c r="AJ280" s="101" t="s">
        <v>6432</v>
      </c>
      <c r="AK280" s="101" t="s">
        <v>6433</v>
      </c>
      <c r="AL280" s="101" t="s">
        <v>6434</v>
      </c>
      <c r="AM280" s="101" t="s">
        <v>6435</v>
      </c>
      <c r="AN280" s="101" t="s">
        <v>6436</v>
      </c>
      <c r="AO280" s="101" t="s">
        <v>6437</v>
      </c>
      <c r="AP280" s="101" t="s">
        <v>6438</v>
      </c>
    </row>
    <row r="281" spans="1:42" ht="24" customHeight="1" thickTop="1" thickBot="1">
      <c r="A281" s="101" t="s">
        <v>6439</v>
      </c>
      <c r="B281" s="529">
        <v>6</v>
      </c>
      <c r="C281" s="529">
        <v>2</v>
      </c>
      <c r="E281" s="147" t="s">
        <v>52</v>
      </c>
      <c r="F281" s="221" t="b">
        <v>1</v>
      </c>
      <c r="G281" s="221" t="s">
        <v>3576</v>
      </c>
      <c r="H281" s="192" t="s">
        <v>84</v>
      </c>
      <c r="I281" s="192">
        <v>7.3</v>
      </c>
      <c r="J281" s="101" t="s">
        <v>58</v>
      </c>
      <c r="K281" s="101" t="s">
        <v>58</v>
      </c>
      <c r="L281" s="105" t="s">
        <v>6440</v>
      </c>
      <c r="M281" s="192" t="s">
        <v>6441</v>
      </c>
      <c r="N281" s="205" t="b">
        <v>1</v>
      </c>
      <c r="O281" s="154" t="s">
        <v>6442</v>
      </c>
      <c r="P281" s="153" t="s">
        <v>6441</v>
      </c>
      <c r="Q281" s="189" t="s">
        <v>6443</v>
      </c>
      <c r="R281" s="184" t="s">
        <v>89</v>
      </c>
      <c r="S281" s="193"/>
      <c r="T281" s="100" t="s">
        <v>6441</v>
      </c>
      <c r="U281" s="100" t="s">
        <v>6444</v>
      </c>
      <c r="V281" s="101" t="s">
        <v>6445</v>
      </c>
      <c r="W281" s="101" t="s">
        <v>6446</v>
      </c>
      <c r="X281" s="101" t="s">
        <v>6447</v>
      </c>
      <c r="Y281" s="101" t="s">
        <v>6448</v>
      </c>
      <c r="Z281" s="101" t="s">
        <v>6449</v>
      </c>
      <c r="AA281" s="101" t="s">
        <v>6450</v>
      </c>
      <c r="AB281" s="101" t="s">
        <v>6451</v>
      </c>
      <c r="AC281" s="101" t="s">
        <v>6452</v>
      </c>
      <c r="AD281" s="101" t="s">
        <v>6453</v>
      </c>
      <c r="AE281" s="101" t="s">
        <v>6454</v>
      </c>
      <c r="AF281" s="101" t="s">
        <v>6455</v>
      </c>
      <c r="AG281" s="101" t="s">
        <v>6456</v>
      </c>
      <c r="AH281" s="101" t="s">
        <v>6457</v>
      </c>
      <c r="AI281" s="101" t="s">
        <v>6458</v>
      </c>
      <c r="AJ281" s="101" t="s">
        <v>6449</v>
      </c>
      <c r="AK281" s="101" t="s">
        <v>6459</v>
      </c>
      <c r="AL281" s="101" t="s">
        <v>6460</v>
      </c>
      <c r="AM281" s="101" t="s">
        <v>6461</v>
      </c>
      <c r="AN281" s="101" t="s">
        <v>6462</v>
      </c>
      <c r="AO281" s="101" t="s">
        <v>6463</v>
      </c>
      <c r="AP281" s="101" t="s">
        <v>6464</v>
      </c>
    </row>
    <row r="282" spans="1:42" ht="24" customHeight="1" thickTop="1" thickBot="1">
      <c r="A282" s="101" t="s">
        <v>6465</v>
      </c>
      <c r="B282" s="529">
        <v>6</v>
      </c>
      <c r="C282" s="529">
        <v>3</v>
      </c>
      <c r="E282" s="147" t="s">
        <v>52</v>
      </c>
      <c r="F282" s="221" t="b">
        <v>1</v>
      </c>
      <c r="G282" s="221" t="s">
        <v>3576</v>
      </c>
      <c r="H282" s="192" t="s">
        <v>84</v>
      </c>
      <c r="I282" s="192">
        <v>7.3</v>
      </c>
      <c r="J282" s="101" t="s">
        <v>58</v>
      </c>
      <c r="K282" s="101" t="s">
        <v>58</v>
      </c>
      <c r="L282" s="105" t="s">
        <v>6466</v>
      </c>
      <c r="M282" s="192" t="s">
        <v>6467</v>
      </c>
      <c r="N282" s="205" t="b">
        <v>1</v>
      </c>
      <c r="O282" s="154" t="s">
        <v>6468</v>
      </c>
      <c r="P282" s="153" t="s">
        <v>6467</v>
      </c>
      <c r="Q282" s="189" t="s">
        <v>6469</v>
      </c>
      <c r="R282" s="184" t="s">
        <v>89</v>
      </c>
      <c r="S282" s="188" t="s">
        <v>6470</v>
      </c>
      <c r="T282" s="100" t="s">
        <v>6467</v>
      </c>
      <c r="U282" s="100" t="s">
        <v>6471</v>
      </c>
      <c r="V282" s="101" t="s">
        <v>6472</v>
      </c>
      <c r="W282" s="101" t="s">
        <v>150</v>
      </c>
      <c r="X282" s="101" t="s">
        <v>6473</v>
      </c>
      <c r="Y282" s="101" t="s">
        <v>6472</v>
      </c>
      <c r="Z282" s="101" t="s">
        <v>6471</v>
      </c>
      <c r="AA282" s="101" t="s">
        <v>154</v>
      </c>
      <c r="AB282" s="101" t="s">
        <v>6474</v>
      </c>
      <c r="AC282" s="101" t="s">
        <v>6475</v>
      </c>
      <c r="AD282" s="101" t="s">
        <v>6476</v>
      </c>
      <c r="AE282" s="101" t="s">
        <v>6477</v>
      </c>
      <c r="AF282" s="101" t="s">
        <v>132</v>
      </c>
      <c r="AG282" s="101" t="s">
        <v>6471</v>
      </c>
      <c r="AH282" s="101" t="s">
        <v>134</v>
      </c>
      <c r="AI282" s="101" t="s">
        <v>6478</v>
      </c>
      <c r="AJ282" s="101" t="s">
        <v>6479</v>
      </c>
      <c r="AK282" s="101" t="s">
        <v>6480</v>
      </c>
      <c r="AL282" s="101" t="s">
        <v>6481</v>
      </c>
      <c r="AM282" s="101" t="s">
        <v>6477</v>
      </c>
      <c r="AN282" s="101" t="s">
        <v>6480</v>
      </c>
      <c r="AO282" s="101" t="s">
        <v>166</v>
      </c>
      <c r="AP282" s="101" t="s">
        <v>6482</v>
      </c>
    </row>
    <row r="283" spans="1:42" ht="24" customHeight="1" thickTop="1" thickBot="1">
      <c r="A283" s="101" t="s">
        <v>6483</v>
      </c>
      <c r="B283" s="529">
        <v>6</v>
      </c>
      <c r="C283" s="529">
        <v>4</v>
      </c>
      <c r="E283" s="147" t="s">
        <v>52</v>
      </c>
      <c r="F283" s="205" t="b">
        <v>0</v>
      </c>
      <c r="G283" s="205" t="s">
        <v>3576</v>
      </c>
      <c r="H283" s="192" t="s">
        <v>84</v>
      </c>
      <c r="I283" s="192">
        <v>7.3</v>
      </c>
      <c r="J283" s="101" t="s">
        <v>58</v>
      </c>
      <c r="K283" s="101" t="s">
        <v>58</v>
      </c>
      <c r="L283" s="105" t="s">
        <v>6484</v>
      </c>
      <c r="M283" s="192" t="s">
        <v>6485</v>
      </c>
      <c r="N283" s="205" t="b">
        <v>1</v>
      </c>
      <c r="O283" s="154" t="s">
        <v>6486</v>
      </c>
      <c r="P283" s="153" t="s">
        <v>6485</v>
      </c>
      <c r="Q283" s="189" t="s">
        <v>6487</v>
      </c>
      <c r="R283" s="184" t="s">
        <v>89</v>
      </c>
      <c r="S283" s="188" t="s">
        <v>6488</v>
      </c>
      <c r="T283" s="100" t="s">
        <v>6485</v>
      </c>
      <c r="U283" s="100" t="s">
        <v>6489</v>
      </c>
      <c r="V283" s="101" t="s">
        <v>6490</v>
      </c>
      <c r="W283" s="101" t="s">
        <v>6491</v>
      </c>
      <c r="X283" s="101" t="s">
        <v>6492</v>
      </c>
      <c r="Y283" s="101" t="s">
        <v>6493</v>
      </c>
      <c r="Z283" s="101" t="s">
        <v>6489</v>
      </c>
      <c r="AA283" s="101" t="s">
        <v>6494</v>
      </c>
      <c r="AB283" s="101" t="s">
        <v>6495</v>
      </c>
      <c r="AC283" s="101" t="s">
        <v>6496</v>
      </c>
      <c r="AD283" s="101" t="s">
        <v>6497</v>
      </c>
      <c r="AE283" s="101" t="s">
        <v>6498</v>
      </c>
      <c r="AF283" s="101" t="s">
        <v>6499</v>
      </c>
      <c r="AG283" s="101" t="s">
        <v>6500</v>
      </c>
      <c r="AH283" s="101" t="s">
        <v>6501</v>
      </c>
      <c r="AI283" s="101" t="s">
        <v>6502</v>
      </c>
      <c r="AJ283" s="101" t="s">
        <v>6503</v>
      </c>
      <c r="AK283" s="101" t="s">
        <v>6504</v>
      </c>
      <c r="AL283" s="101" t="s">
        <v>6505</v>
      </c>
      <c r="AM283" s="101" t="s">
        <v>6506</v>
      </c>
      <c r="AN283" s="101" t="s">
        <v>6507</v>
      </c>
      <c r="AO283" s="101" t="s">
        <v>6508</v>
      </c>
      <c r="AP283" s="101" t="s">
        <v>6509</v>
      </c>
    </row>
    <row r="284" spans="1:42" ht="24" customHeight="1" thickTop="1" thickBot="1">
      <c r="A284" s="101" t="s">
        <v>6510</v>
      </c>
      <c r="B284" s="529">
        <v>6</v>
      </c>
      <c r="C284" s="529">
        <v>5</v>
      </c>
      <c r="E284" s="147" t="s">
        <v>52</v>
      </c>
      <c r="F284" s="205" t="b">
        <v>0</v>
      </c>
      <c r="G284" s="205" t="s">
        <v>3576</v>
      </c>
      <c r="H284" s="192" t="s">
        <v>84</v>
      </c>
      <c r="I284" s="192">
        <v>7.3</v>
      </c>
      <c r="J284" s="101" t="s">
        <v>58</v>
      </c>
      <c r="K284" s="101" t="s">
        <v>58</v>
      </c>
      <c r="L284" s="105" t="s">
        <v>6511</v>
      </c>
      <c r="M284" s="192" t="s">
        <v>6512</v>
      </c>
      <c r="N284" s="205" t="b">
        <v>1</v>
      </c>
      <c r="O284" s="154" t="s">
        <v>6513</v>
      </c>
      <c r="P284" s="153" t="s">
        <v>6512</v>
      </c>
      <c r="Q284" s="189" t="s">
        <v>6514</v>
      </c>
      <c r="R284" s="184" t="s">
        <v>89</v>
      </c>
      <c r="S284" s="193"/>
      <c r="T284" s="100" t="s">
        <v>6512</v>
      </c>
      <c r="U284" s="100" t="s">
        <v>6515</v>
      </c>
      <c r="V284" s="101" t="s">
        <v>6516</v>
      </c>
      <c r="W284" s="101" t="s">
        <v>6517</v>
      </c>
      <c r="X284" s="101" t="s">
        <v>6518</v>
      </c>
      <c r="Y284" s="101" t="s">
        <v>6519</v>
      </c>
      <c r="Z284" s="101" t="s">
        <v>6515</v>
      </c>
      <c r="AA284" s="101" t="s">
        <v>6520</v>
      </c>
      <c r="AB284" s="101" t="s">
        <v>6521</v>
      </c>
      <c r="AC284" s="101" t="s">
        <v>6522</v>
      </c>
      <c r="AD284" s="101" t="s">
        <v>6523</v>
      </c>
      <c r="AE284" s="101" t="s">
        <v>6524</v>
      </c>
      <c r="AF284" s="101" t="s">
        <v>6525</v>
      </c>
      <c r="AG284" s="101" t="s">
        <v>6526</v>
      </c>
      <c r="AH284" s="101" t="s">
        <v>6527</v>
      </c>
      <c r="AI284" s="101" t="s">
        <v>6528</v>
      </c>
      <c r="AJ284" s="101" t="s">
        <v>6529</v>
      </c>
      <c r="AK284" s="101" t="s">
        <v>6530</v>
      </c>
      <c r="AL284" s="101" t="s">
        <v>6531</v>
      </c>
      <c r="AM284" s="101" t="s">
        <v>6532</v>
      </c>
      <c r="AN284" s="101" t="s">
        <v>6533</v>
      </c>
      <c r="AO284" s="101" t="s">
        <v>6534</v>
      </c>
      <c r="AP284" s="101" t="s">
        <v>6535</v>
      </c>
    </row>
    <row r="285" spans="1:42" ht="35.4" customHeight="1" thickTop="1" thickBot="1">
      <c r="A285" s="101" t="s">
        <v>6536</v>
      </c>
      <c r="B285" s="529">
        <v>6</v>
      </c>
      <c r="C285" s="529">
        <v>6</v>
      </c>
      <c r="E285" s="147" t="s">
        <v>52</v>
      </c>
      <c r="F285" s="205" t="b">
        <v>0</v>
      </c>
      <c r="G285" s="205" t="s">
        <v>3576</v>
      </c>
      <c r="H285" s="192" t="s">
        <v>682</v>
      </c>
      <c r="I285" s="192">
        <v>7.3</v>
      </c>
      <c r="J285" s="101" t="s">
        <v>58</v>
      </c>
      <c r="K285" s="101" t="s">
        <v>58</v>
      </c>
      <c r="L285" s="105" t="s">
        <v>6537</v>
      </c>
      <c r="M285" s="192" t="s">
        <v>6538</v>
      </c>
      <c r="N285" s="205" t="b">
        <v>1</v>
      </c>
      <c r="O285" s="154" t="s">
        <v>6539</v>
      </c>
      <c r="P285" s="153" t="s">
        <v>6538</v>
      </c>
      <c r="Q285" s="189" t="s">
        <v>6540</v>
      </c>
      <c r="R285" s="184" t="s">
        <v>1111</v>
      </c>
      <c r="S285" s="188" t="s">
        <v>6541</v>
      </c>
      <c r="T285" s="100" t="s">
        <v>6538</v>
      </c>
      <c r="U285" s="100" t="s">
        <v>6542</v>
      </c>
      <c r="V285" s="101" t="s">
        <v>6543</v>
      </c>
      <c r="W285" s="101" t="s">
        <v>6544</v>
      </c>
      <c r="X285" s="101" t="s">
        <v>6545</v>
      </c>
      <c r="Y285" s="101" t="s">
        <v>6546</v>
      </c>
      <c r="Z285" s="101" t="s">
        <v>6547</v>
      </c>
      <c r="AA285" s="101" t="s">
        <v>6548</v>
      </c>
      <c r="AB285" s="101" t="s">
        <v>6549</v>
      </c>
      <c r="AC285" s="101" t="s">
        <v>6550</v>
      </c>
      <c r="AD285" s="101" t="s">
        <v>6551</v>
      </c>
      <c r="AE285" s="101" t="s">
        <v>6552</v>
      </c>
      <c r="AF285" s="101" t="s">
        <v>6553</v>
      </c>
      <c r="AG285" s="101" t="s">
        <v>6554</v>
      </c>
      <c r="AH285" s="101" t="s">
        <v>6555</v>
      </c>
      <c r="AI285" s="101" t="s">
        <v>6556</v>
      </c>
      <c r="AJ285" s="101" t="s">
        <v>6557</v>
      </c>
      <c r="AK285" s="101" t="s">
        <v>6558</v>
      </c>
      <c r="AL285" s="101" t="s">
        <v>6559</v>
      </c>
      <c r="AM285" s="101" t="s">
        <v>6560</v>
      </c>
      <c r="AN285" s="101" t="s">
        <v>6561</v>
      </c>
      <c r="AO285" s="101" t="s">
        <v>6562</v>
      </c>
      <c r="AP285" s="101" t="s">
        <v>6563</v>
      </c>
    </row>
    <row r="286" spans="1:42" ht="12.6" customHeight="1" thickTop="1" thickBot="1">
      <c r="A286" s="101" t="s">
        <v>6564</v>
      </c>
      <c r="B286" s="529">
        <v>6</v>
      </c>
      <c r="C286" s="529">
        <v>6</v>
      </c>
      <c r="D286" s="529">
        <v>1</v>
      </c>
      <c r="E286" s="147" t="s">
        <v>52</v>
      </c>
      <c r="F286" s="205" t="b">
        <v>0</v>
      </c>
      <c r="G286" s="205" t="s">
        <v>3576</v>
      </c>
      <c r="H286" s="192" t="s">
        <v>496</v>
      </c>
      <c r="I286" s="192">
        <v>7.3</v>
      </c>
      <c r="J286" s="101" t="s">
        <v>58</v>
      </c>
      <c r="K286" s="101" t="s">
        <v>58</v>
      </c>
      <c r="L286" s="105" t="s">
        <v>6565</v>
      </c>
      <c r="M286" s="192" t="s">
        <v>6566</v>
      </c>
      <c r="N286" s="205" t="b">
        <v>0</v>
      </c>
      <c r="O286" s="154"/>
      <c r="P286" s="153"/>
      <c r="Q286" s="191"/>
      <c r="R286" s="153"/>
      <c r="S286" s="153"/>
      <c r="T286" s="100" t="s">
        <v>6566</v>
      </c>
      <c r="U286" s="100" t="s">
        <v>6567</v>
      </c>
      <c r="V286" s="101" t="s">
        <v>6568</v>
      </c>
      <c r="W286" s="101" t="s">
        <v>6569</v>
      </c>
      <c r="X286" s="101" t="s">
        <v>6570</v>
      </c>
      <c r="Y286" s="101" t="s">
        <v>6571</v>
      </c>
      <c r="Z286" s="101" t="s">
        <v>6567</v>
      </c>
      <c r="AA286" s="101" t="s">
        <v>6572</v>
      </c>
      <c r="AB286" s="101" t="s">
        <v>6573</v>
      </c>
      <c r="AC286" s="101" t="s">
        <v>6574</v>
      </c>
      <c r="AD286" s="101" t="s">
        <v>6575</v>
      </c>
      <c r="AE286" s="101" t="s">
        <v>6576</v>
      </c>
      <c r="AF286" s="101" t="s">
        <v>6569</v>
      </c>
      <c r="AG286" s="101" t="s">
        <v>6577</v>
      </c>
      <c r="AH286" s="101" t="s">
        <v>6578</v>
      </c>
      <c r="AI286" s="101" t="s">
        <v>6579</v>
      </c>
      <c r="AJ286" s="101" t="s">
        <v>6580</v>
      </c>
      <c r="AK286" s="101" t="s">
        <v>6581</v>
      </c>
      <c r="AL286" s="101" t="s">
        <v>6582</v>
      </c>
      <c r="AM286" s="101" t="s">
        <v>6583</v>
      </c>
      <c r="AN286" s="101" t="s">
        <v>6584</v>
      </c>
      <c r="AO286" s="101" t="s">
        <v>6585</v>
      </c>
      <c r="AP286" s="101" t="s">
        <v>6586</v>
      </c>
    </row>
    <row r="287" spans="1:42" ht="24" customHeight="1" thickTop="1" thickBot="1">
      <c r="A287" s="101" t="s">
        <v>6587</v>
      </c>
      <c r="B287" s="529">
        <v>6</v>
      </c>
      <c r="C287" s="529">
        <v>7</v>
      </c>
      <c r="E287" s="147" t="s">
        <v>52</v>
      </c>
      <c r="F287" s="205" t="b">
        <v>0</v>
      </c>
      <c r="G287" s="205" t="s">
        <v>3576</v>
      </c>
      <c r="H287" s="192" t="s">
        <v>524</v>
      </c>
      <c r="J287" s="101" t="s">
        <v>3577</v>
      </c>
      <c r="K287" s="101" t="s">
        <v>3577</v>
      </c>
      <c r="L287" s="105" t="s">
        <v>6588</v>
      </c>
      <c r="M287" s="192" t="s">
        <v>6589</v>
      </c>
      <c r="N287" s="205" t="b">
        <v>1</v>
      </c>
      <c r="O287" s="227" t="s">
        <v>6590</v>
      </c>
      <c r="P287" s="153" t="s">
        <v>6589</v>
      </c>
      <c r="Q287" s="191" t="s">
        <v>6591</v>
      </c>
      <c r="R287" s="153" t="s">
        <v>528</v>
      </c>
      <c r="S287" s="172"/>
      <c r="T287" s="100" t="s">
        <v>6589</v>
      </c>
      <c r="U287" s="100" t="s">
        <v>6592</v>
      </c>
      <c r="V287" s="101" t="s">
        <v>6593</v>
      </c>
      <c r="W287" s="101" t="s">
        <v>6594</v>
      </c>
      <c r="X287" s="101" t="s">
        <v>6595</v>
      </c>
      <c r="Y287" s="101" t="s">
        <v>6596</v>
      </c>
      <c r="Z287" s="101" t="s">
        <v>6597</v>
      </c>
      <c r="AA287" s="101" t="s">
        <v>6598</v>
      </c>
      <c r="AB287" s="101" t="s">
        <v>6599</v>
      </c>
      <c r="AC287" s="101" t="s">
        <v>6600</v>
      </c>
      <c r="AD287" s="101" t="s">
        <v>6601</v>
      </c>
      <c r="AE287" s="101" t="s">
        <v>6602</v>
      </c>
      <c r="AF287" s="101" t="s">
        <v>6603</v>
      </c>
      <c r="AG287" s="101" t="s">
        <v>6604</v>
      </c>
      <c r="AH287" s="101" t="s">
        <v>6605</v>
      </c>
      <c r="AI287" s="101" t="s">
        <v>6606</v>
      </c>
      <c r="AJ287" s="101" t="s">
        <v>6607</v>
      </c>
      <c r="AK287" s="101" t="s">
        <v>6608</v>
      </c>
      <c r="AL287" s="101" t="s">
        <v>6609</v>
      </c>
      <c r="AM287" s="101" t="s">
        <v>6610</v>
      </c>
      <c r="AN287" s="101" t="s">
        <v>6611</v>
      </c>
      <c r="AO287" s="101" t="s">
        <v>6612</v>
      </c>
      <c r="AP287" s="101" t="s">
        <v>6613</v>
      </c>
    </row>
    <row r="288" spans="1:42" ht="12.6" customHeight="1" thickTop="1" thickBot="1">
      <c r="J288" s="101" t="s">
        <v>51</v>
      </c>
      <c r="K288" s="101" t="s">
        <v>51</v>
      </c>
      <c r="L288" s="105" t="s">
        <v>912</v>
      </c>
      <c r="M288" s="192">
        <v>0</v>
      </c>
      <c r="N288" s="205" t="b">
        <v>0</v>
      </c>
      <c r="O288" s="101"/>
      <c r="R288" s="101"/>
      <c r="S288" s="101"/>
    </row>
    <row r="289" spans="1:42" ht="24" customHeight="1" thickTop="1" thickBot="1">
      <c r="A289" s="101" t="s">
        <v>6614</v>
      </c>
      <c r="B289" s="529">
        <v>7</v>
      </c>
      <c r="C289" s="529">
        <v>1</v>
      </c>
      <c r="E289" s="147" t="s">
        <v>52</v>
      </c>
      <c r="F289" s="205" t="b">
        <v>1</v>
      </c>
      <c r="G289" s="205" t="s">
        <v>3576</v>
      </c>
      <c r="H289" s="192" t="s">
        <v>84</v>
      </c>
      <c r="I289" s="192" t="s">
        <v>6615</v>
      </c>
      <c r="J289" s="101" t="s">
        <v>58</v>
      </c>
      <c r="K289" s="101" t="s">
        <v>58</v>
      </c>
      <c r="L289" s="105" t="s">
        <v>6616</v>
      </c>
      <c r="M289" s="192" t="s">
        <v>6617</v>
      </c>
      <c r="N289" s="205" t="b">
        <v>1</v>
      </c>
      <c r="O289" s="154" t="s">
        <v>6618</v>
      </c>
      <c r="P289" s="153" t="s">
        <v>6617</v>
      </c>
      <c r="Q289" s="191" t="s">
        <v>6619</v>
      </c>
      <c r="R289" s="186" t="s">
        <v>89</v>
      </c>
      <c r="S289" s="187" t="s">
        <v>6620</v>
      </c>
      <c r="T289" s="101" t="s">
        <v>6617</v>
      </c>
      <c r="U289" s="101" t="s">
        <v>6621</v>
      </c>
      <c r="V289" s="101" t="s">
        <v>6622</v>
      </c>
      <c r="W289" s="101" t="s">
        <v>6623</v>
      </c>
      <c r="X289" s="101" t="s">
        <v>6624</v>
      </c>
      <c r="Y289" s="101" t="s">
        <v>6625</v>
      </c>
      <c r="Z289" s="101" t="s">
        <v>6621</v>
      </c>
      <c r="AA289" s="101" t="s">
        <v>6626</v>
      </c>
      <c r="AB289" s="101" t="s">
        <v>6627</v>
      </c>
      <c r="AC289" s="101" t="s">
        <v>6628</v>
      </c>
      <c r="AD289" s="101" t="s">
        <v>6629</v>
      </c>
      <c r="AE289" s="101" t="s">
        <v>6630</v>
      </c>
      <c r="AF289" s="101" t="s">
        <v>6631</v>
      </c>
      <c r="AG289" s="101" t="s">
        <v>6632</v>
      </c>
      <c r="AH289" s="101" t="s">
        <v>6633</v>
      </c>
      <c r="AI289" s="101" t="s">
        <v>6634</v>
      </c>
      <c r="AJ289" s="101" t="s">
        <v>6635</v>
      </c>
      <c r="AK289" s="101" t="s">
        <v>6636</v>
      </c>
      <c r="AL289" s="101" t="s">
        <v>6637</v>
      </c>
      <c r="AM289" s="101" t="s">
        <v>6638</v>
      </c>
      <c r="AN289" s="101" t="s">
        <v>6639</v>
      </c>
      <c r="AO289" s="101" t="s">
        <v>6640</v>
      </c>
      <c r="AP289" s="101" t="s">
        <v>6641</v>
      </c>
    </row>
    <row r="290" spans="1:42" ht="58.2" customHeight="1" thickTop="1" thickBot="1">
      <c r="A290" s="101" t="s">
        <v>6642</v>
      </c>
      <c r="B290" s="529">
        <v>7</v>
      </c>
      <c r="C290" s="529">
        <v>2</v>
      </c>
      <c r="E290" s="147" t="s">
        <v>52</v>
      </c>
      <c r="F290" s="205" t="b">
        <v>1</v>
      </c>
      <c r="G290" s="205" t="s">
        <v>3576</v>
      </c>
      <c r="H290" s="192" t="s">
        <v>496</v>
      </c>
      <c r="I290" s="192" t="s">
        <v>6643</v>
      </c>
      <c r="J290" s="101" t="s">
        <v>58</v>
      </c>
      <c r="K290" s="101" t="s">
        <v>58</v>
      </c>
      <c r="L290" s="105" t="s">
        <v>6644</v>
      </c>
      <c r="M290" s="192" t="s">
        <v>6645</v>
      </c>
      <c r="N290" s="205" t="b">
        <v>1</v>
      </c>
      <c r="O290" s="203" t="s">
        <v>6646</v>
      </c>
      <c r="P290" s="153" t="s">
        <v>6645</v>
      </c>
      <c r="Q290" s="189" t="s">
        <v>6647</v>
      </c>
      <c r="R290" s="184" t="s">
        <v>500</v>
      </c>
      <c r="S290" s="188" t="s">
        <v>6648</v>
      </c>
      <c r="T290" s="101" t="s">
        <v>6645</v>
      </c>
      <c r="U290" s="101" t="s">
        <v>6649</v>
      </c>
      <c r="V290" s="101" t="s">
        <v>6650</v>
      </c>
      <c r="W290" s="101" t="s">
        <v>6651</v>
      </c>
      <c r="X290" s="101" t="s">
        <v>6652</v>
      </c>
      <c r="Y290" s="101" t="s">
        <v>4412</v>
      </c>
      <c r="Z290" s="101" t="s">
        <v>6653</v>
      </c>
      <c r="AA290" s="101" t="s">
        <v>6654</v>
      </c>
      <c r="AB290" s="101" t="s">
        <v>6655</v>
      </c>
      <c r="AC290" s="101" t="s">
        <v>6656</v>
      </c>
      <c r="AD290" s="101" t="s">
        <v>6657</v>
      </c>
      <c r="AE290" s="101" t="s">
        <v>6658</v>
      </c>
      <c r="AF290" s="101" t="s">
        <v>6659</v>
      </c>
      <c r="AG290" s="101" t="s">
        <v>6660</v>
      </c>
      <c r="AH290" s="101" t="s">
        <v>6661</v>
      </c>
      <c r="AI290" s="101" t="s">
        <v>4421</v>
      </c>
      <c r="AJ290" s="101" t="s">
        <v>6662</v>
      </c>
      <c r="AK290" s="101" t="s">
        <v>6663</v>
      </c>
      <c r="AL290" s="101" t="s">
        <v>6664</v>
      </c>
      <c r="AM290" s="101" t="s">
        <v>6665</v>
      </c>
      <c r="AN290" s="101" t="s">
        <v>6666</v>
      </c>
      <c r="AO290" s="101" t="s">
        <v>6667</v>
      </c>
      <c r="AP290" s="101" t="s">
        <v>6668</v>
      </c>
    </row>
    <row r="291" spans="1:42" ht="24" customHeight="1" thickTop="1" thickBot="1">
      <c r="A291" s="101" t="s">
        <v>6669</v>
      </c>
      <c r="B291" s="529">
        <v>7</v>
      </c>
      <c r="C291" s="529">
        <v>3</v>
      </c>
      <c r="E291" s="147" t="s">
        <v>52</v>
      </c>
      <c r="F291" s="205" t="b">
        <v>1</v>
      </c>
      <c r="G291" s="205" t="s">
        <v>3576</v>
      </c>
      <c r="H291" s="192" t="s">
        <v>496</v>
      </c>
      <c r="I291" s="192">
        <v>7.3</v>
      </c>
      <c r="J291" s="101" t="s">
        <v>58</v>
      </c>
      <c r="K291" s="101" t="s">
        <v>58</v>
      </c>
      <c r="L291" s="105" t="s">
        <v>6670</v>
      </c>
      <c r="M291" s="192" t="s">
        <v>6671</v>
      </c>
      <c r="N291" s="205" t="b">
        <v>1</v>
      </c>
      <c r="O291" s="203" t="s">
        <v>6672</v>
      </c>
      <c r="P291" s="153" t="s">
        <v>6671</v>
      </c>
      <c r="Q291" s="189" t="s">
        <v>6673</v>
      </c>
      <c r="R291" s="184" t="s">
        <v>500</v>
      </c>
      <c r="S291" s="188" t="s">
        <v>6674</v>
      </c>
      <c r="T291" s="101" t="s">
        <v>6671</v>
      </c>
      <c r="U291" s="101" t="s">
        <v>6675</v>
      </c>
      <c r="V291" s="101" t="s">
        <v>6676</v>
      </c>
      <c r="W291" s="101" t="s">
        <v>6677</v>
      </c>
      <c r="X291" s="101" t="s">
        <v>6678</v>
      </c>
      <c r="Y291" s="101" t="s">
        <v>6679</v>
      </c>
      <c r="Z291" s="101" t="s">
        <v>6680</v>
      </c>
      <c r="AA291" s="101" t="s">
        <v>6681</v>
      </c>
      <c r="AB291" s="101" t="s">
        <v>6682</v>
      </c>
      <c r="AC291" s="101" t="s">
        <v>6683</v>
      </c>
      <c r="AD291" s="101" t="s">
        <v>6684</v>
      </c>
      <c r="AE291" s="101" t="s">
        <v>6685</v>
      </c>
      <c r="AF291" s="101" t="s">
        <v>6686</v>
      </c>
      <c r="AG291" s="101" t="s">
        <v>6687</v>
      </c>
      <c r="AH291" s="101" t="s">
        <v>6688</v>
      </c>
      <c r="AI291" s="101" t="s">
        <v>6689</v>
      </c>
      <c r="AJ291" s="101" t="s">
        <v>6690</v>
      </c>
      <c r="AK291" s="101" t="s">
        <v>6691</v>
      </c>
      <c r="AL291" s="101" t="s">
        <v>6692</v>
      </c>
      <c r="AM291" s="101" t="s">
        <v>6693</v>
      </c>
      <c r="AN291" s="101" t="s">
        <v>6694</v>
      </c>
      <c r="AO291" s="101" t="s">
        <v>6695</v>
      </c>
      <c r="AP291" s="101" t="s">
        <v>6696</v>
      </c>
    </row>
    <row r="292" spans="1:42" ht="24" customHeight="1" thickTop="1" thickBot="1">
      <c r="A292" s="101" t="s">
        <v>6697</v>
      </c>
      <c r="B292" s="529">
        <v>7</v>
      </c>
      <c r="C292" s="529">
        <v>4</v>
      </c>
      <c r="E292" s="147" t="s">
        <v>52</v>
      </c>
      <c r="F292" s="205" t="b">
        <v>1</v>
      </c>
      <c r="G292" s="205" t="s">
        <v>3576</v>
      </c>
      <c r="H292" s="192" t="s">
        <v>496</v>
      </c>
      <c r="J292" s="101" t="s">
        <v>1434</v>
      </c>
      <c r="K292" s="101" t="s">
        <v>1434</v>
      </c>
      <c r="L292" s="105" t="s">
        <v>6698</v>
      </c>
      <c r="M292" s="192" t="s">
        <v>6699</v>
      </c>
      <c r="N292" s="205" t="b">
        <v>1</v>
      </c>
      <c r="O292" s="154" t="s">
        <v>6700</v>
      </c>
      <c r="P292" s="153" t="s">
        <v>6699</v>
      </c>
      <c r="Q292" s="189" t="s">
        <v>6701</v>
      </c>
      <c r="R292" s="184" t="s">
        <v>500</v>
      </c>
      <c r="S292" s="188" t="s">
        <v>6702</v>
      </c>
      <c r="T292" s="101" t="s">
        <v>6699</v>
      </c>
      <c r="U292" s="101" t="s">
        <v>6703</v>
      </c>
      <c r="V292" s="101" t="s">
        <v>6704</v>
      </c>
      <c r="W292" s="101" t="s">
        <v>6705</v>
      </c>
      <c r="X292" s="101" t="s">
        <v>6706</v>
      </c>
      <c r="Y292" s="101" t="s">
        <v>6707</v>
      </c>
      <c r="Z292" s="101" t="s">
        <v>6708</v>
      </c>
      <c r="AA292" s="101" t="s">
        <v>6709</v>
      </c>
      <c r="AB292" s="101" t="s">
        <v>6710</v>
      </c>
      <c r="AC292" s="101" t="s">
        <v>6711</v>
      </c>
      <c r="AD292" s="101" t="s">
        <v>6712</v>
      </c>
      <c r="AE292" s="101" t="s">
        <v>6713</v>
      </c>
      <c r="AF292" s="101" t="s">
        <v>6714</v>
      </c>
      <c r="AG292" s="101" t="s">
        <v>6715</v>
      </c>
      <c r="AH292" s="101" t="s">
        <v>6716</v>
      </c>
      <c r="AI292" s="101" t="s">
        <v>6717</v>
      </c>
      <c r="AJ292" s="101" t="s">
        <v>6718</v>
      </c>
      <c r="AK292" s="101" t="s">
        <v>6719</v>
      </c>
      <c r="AL292" s="101" t="s">
        <v>6720</v>
      </c>
      <c r="AM292" s="101" t="s">
        <v>6721</v>
      </c>
      <c r="AN292" s="101" t="s">
        <v>6722</v>
      </c>
      <c r="AO292" s="101" t="s">
        <v>6723</v>
      </c>
      <c r="AP292" s="101" t="s">
        <v>6724</v>
      </c>
    </row>
    <row r="293" spans="1:42" ht="24" customHeight="1" thickTop="1" thickBot="1">
      <c r="A293" s="101" t="s">
        <v>6725</v>
      </c>
      <c r="B293" s="529">
        <v>7</v>
      </c>
      <c r="C293" s="529">
        <v>5</v>
      </c>
      <c r="E293" s="147" t="s">
        <v>52</v>
      </c>
      <c r="F293" s="205" t="b">
        <v>1</v>
      </c>
      <c r="G293" s="205" t="s">
        <v>3576</v>
      </c>
      <c r="H293" s="192" t="s">
        <v>496</v>
      </c>
      <c r="J293" s="101" t="s">
        <v>1434</v>
      </c>
      <c r="K293" s="101" t="s">
        <v>1434</v>
      </c>
      <c r="L293" s="105" t="s">
        <v>6726</v>
      </c>
      <c r="M293" s="192" t="s">
        <v>6727</v>
      </c>
      <c r="N293" s="205" t="b">
        <v>1</v>
      </c>
      <c r="O293" s="154" t="s">
        <v>6728</v>
      </c>
      <c r="P293" s="153" t="s">
        <v>6727</v>
      </c>
      <c r="Q293" s="189" t="s">
        <v>6729</v>
      </c>
      <c r="R293" s="184" t="s">
        <v>500</v>
      </c>
      <c r="S293" s="188" t="s">
        <v>874</v>
      </c>
      <c r="T293" s="101" t="s">
        <v>6727</v>
      </c>
      <c r="U293" s="101" t="s">
        <v>6730</v>
      </c>
      <c r="V293" s="101" t="s">
        <v>6731</v>
      </c>
      <c r="W293" s="101" t="s">
        <v>6732</v>
      </c>
      <c r="X293" s="101" t="s">
        <v>6733</v>
      </c>
      <c r="Y293" s="101" t="s">
        <v>6734</v>
      </c>
      <c r="Z293" s="101" t="s">
        <v>6735</v>
      </c>
      <c r="AA293" s="101" t="s">
        <v>6736</v>
      </c>
      <c r="AB293" s="101" t="s">
        <v>6737</v>
      </c>
      <c r="AC293" s="101" t="s">
        <v>6738</v>
      </c>
      <c r="AD293" s="101" t="s">
        <v>6739</v>
      </c>
      <c r="AE293" s="101" t="s">
        <v>6740</v>
      </c>
      <c r="AF293" s="101" t="s">
        <v>6741</v>
      </c>
      <c r="AG293" s="101" t="s">
        <v>6742</v>
      </c>
      <c r="AH293" s="101" t="s">
        <v>6743</v>
      </c>
      <c r="AI293" s="101" t="s">
        <v>6744</v>
      </c>
      <c r="AJ293" s="101" t="s">
        <v>6745</v>
      </c>
      <c r="AK293" s="101" t="s">
        <v>6746</v>
      </c>
      <c r="AL293" s="101" t="s">
        <v>6747</v>
      </c>
      <c r="AM293" s="101" t="s">
        <v>6748</v>
      </c>
      <c r="AN293" s="101" t="s">
        <v>6749</v>
      </c>
      <c r="AO293" s="101" t="s">
        <v>6750</v>
      </c>
      <c r="AP293" s="101" t="s">
        <v>6751</v>
      </c>
    </row>
    <row r="294" spans="1:42" ht="24" customHeight="1" thickTop="1" thickBot="1">
      <c r="A294" s="101" t="s">
        <v>6752</v>
      </c>
      <c r="B294" s="529">
        <v>7</v>
      </c>
      <c r="C294" s="529">
        <v>6</v>
      </c>
      <c r="E294" s="147" t="s">
        <v>52</v>
      </c>
      <c r="F294" s="221" t="s">
        <v>6753</v>
      </c>
      <c r="G294" s="221" t="s">
        <v>3576</v>
      </c>
      <c r="H294" s="192" t="s">
        <v>682</v>
      </c>
      <c r="I294" s="192" t="s">
        <v>6615</v>
      </c>
      <c r="J294" s="101" t="s">
        <v>58</v>
      </c>
      <c r="K294" s="101" t="s">
        <v>58</v>
      </c>
      <c r="L294" s="105" t="s">
        <v>6754</v>
      </c>
      <c r="M294" s="192" t="s">
        <v>6755</v>
      </c>
      <c r="N294" s="205" t="b">
        <v>1</v>
      </c>
      <c r="O294" s="154" t="s">
        <v>6756</v>
      </c>
      <c r="P294" s="153" t="s">
        <v>6755</v>
      </c>
      <c r="Q294" s="189" t="s">
        <v>6757</v>
      </c>
      <c r="R294" s="184" t="s">
        <v>6758</v>
      </c>
      <c r="S294" s="188">
        <v>43.776000000000003</v>
      </c>
      <c r="T294" s="101" t="s">
        <v>6755</v>
      </c>
      <c r="U294" s="101" t="s">
        <v>6759</v>
      </c>
      <c r="V294" s="101" t="s">
        <v>6760</v>
      </c>
      <c r="W294" s="101" t="s">
        <v>6761</v>
      </c>
      <c r="X294" s="101" t="s">
        <v>6762</v>
      </c>
      <c r="Y294" s="101" t="s">
        <v>6763</v>
      </c>
      <c r="Z294" s="101" t="s">
        <v>6764</v>
      </c>
      <c r="AA294" s="101" t="s">
        <v>6765</v>
      </c>
      <c r="AB294" s="101" t="s">
        <v>6766</v>
      </c>
      <c r="AC294" s="101" t="s">
        <v>6767</v>
      </c>
      <c r="AD294" s="101" t="s">
        <v>6768</v>
      </c>
      <c r="AE294" s="101" t="s">
        <v>6769</v>
      </c>
      <c r="AF294" s="101" t="s">
        <v>6770</v>
      </c>
      <c r="AG294" s="101" t="s">
        <v>6771</v>
      </c>
      <c r="AH294" s="101" t="s">
        <v>6772</v>
      </c>
      <c r="AI294" s="101" t="s">
        <v>6773</v>
      </c>
      <c r="AJ294" s="101" t="s">
        <v>6774</v>
      </c>
      <c r="AK294" s="101" t="s">
        <v>6775</v>
      </c>
      <c r="AL294" s="101" t="s">
        <v>6776</v>
      </c>
      <c r="AM294" s="101" t="s">
        <v>6777</v>
      </c>
      <c r="AN294" s="101" t="s">
        <v>6778</v>
      </c>
      <c r="AO294" s="101" t="s">
        <v>6779</v>
      </c>
      <c r="AP294" s="101" t="s">
        <v>6780</v>
      </c>
    </row>
    <row r="295" spans="1:42" ht="24" customHeight="1" thickTop="1" thickBot="1">
      <c r="A295" s="101" t="s">
        <v>6781</v>
      </c>
      <c r="B295" s="529">
        <v>7</v>
      </c>
      <c r="C295" s="529">
        <v>7</v>
      </c>
      <c r="E295" s="147" t="s">
        <v>52</v>
      </c>
      <c r="F295" s="221" t="s">
        <v>6753</v>
      </c>
      <c r="G295" s="221" t="s">
        <v>3576</v>
      </c>
      <c r="H295" s="192" t="s">
        <v>682</v>
      </c>
      <c r="I295" s="192" t="s">
        <v>6615</v>
      </c>
      <c r="J295" s="101" t="s">
        <v>58</v>
      </c>
      <c r="K295" s="101" t="s">
        <v>58</v>
      </c>
      <c r="L295" s="105" t="s">
        <v>6782</v>
      </c>
      <c r="M295" s="192" t="s">
        <v>6783</v>
      </c>
      <c r="N295" s="205" t="b">
        <v>1</v>
      </c>
      <c r="O295" s="154" t="s">
        <v>6784</v>
      </c>
      <c r="P295" s="153" t="s">
        <v>6783</v>
      </c>
      <c r="Q295" s="189" t="s">
        <v>6785</v>
      </c>
      <c r="R295" s="184" t="s">
        <v>6758</v>
      </c>
      <c r="S295" s="188">
        <v>18.125399999999999</v>
      </c>
      <c r="T295" s="101" t="s">
        <v>6783</v>
      </c>
      <c r="U295" s="101" t="s">
        <v>6786</v>
      </c>
      <c r="V295" s="101" t="s">
        <v>6787</v>
      </c>
      <c r="W295" s="101" t="s">
        <v>6788</v>
      </c>
      <c r="X295" s="101" t="s">
        <v>6789</v>
      </c>
      <c r="Y295" s="101" t="s">
        <v>6790</v>
      </c>
      <c r="Z295" s="101" t="s">
        <v>6791</v>
      </c>
      <c r="AA295" s="101" t="s">
        <v>6792</v>
      </c>
      <c r="AB295" s="101" t="s">
        <v>6793</v>
      </c>
      <c r="AC295" s="101" t="s">
        <v>6794</v>
      </c>
      <c r="AD295" s="101" t="s">
        <v>6795</v>
      </c>
      <c r="AE295" s="101" t="s">
        <v>6796</v>
      </c>
      <c r="AF295" s="101" t="s">
        <v>6797</v>
      </c>
      <c r="AG295" s="101" t="s">
        <v>6798</v>
      </c>
      <c r="AH295" s="101" t="s">
        <v>6799</v>
      </c>
      <c r="AI295" s="101" t="s">
        <v>6800</v>
      </c>
      <c r="AJ295" s="101" t="s">
        <v>6801</v>
      </c>
      <c r="AK295" s="101" t="s">
        <v>6802</v>
      </c>
      <c r="AL295" s="101" t="s">
        <v>6803</v>
      </c>
      <c r="AM295" s="101" t="s">
        <v>6804</v>
      </c>
      <c r="AN295" s="101" t="s">
        <v>6805</v>
      </c>
      <c r="AO295" s="101" t="s">
        <v>6806</v>
      </c>
      <c r="AP295" s="101" t="s">
        <v>6807</v>
      </c>
    </row>
    <row r="296" spans="1:42" ht="46.8" customHeight="1" thickTop="1" thickBot="1">
      <c r="A296" s="101" t="s">
        <v>6808</v>
      </c>
      <c r="B296" s="529">
        <v>7</v>
      </c>
      <c r="C296" s="529">
        <v>8</v>
      </c>
      <c r="E296" s="147" t="s">
        <v>52</v>
      </c>
      <c r="F296" s="205" t="b">
        <v>1</v>
      </c>
      <c r="G296" s="205" t="s">
        <v>3576</v>
      </c>
      <c r="H296" s="192" t="s">
        <v>682</v>
      </c>
      <c r="J296" s="101" t="s">
        <v>1434</v>
      </c>
      <c r="K296" s="101" t="s">
        <v>1434</v>
      </c>
      <c r="L296" s="105" t="s">
        <v>6809</v>
      </c>
      <c r="M296" s="192" t="s">
        <v>6810</v>
      </c>
      <c r="N296" s="205" t="b">
        <v>1</v>
      </c>
      <c r="O296" s="154" t="s">
        <v>6811</v>
      </c>
      <c r="P296" s="153" t="s">
        <v>6810</v>
      </c>
      <c r="Q296" s="189" t="s">
        <v>6812</v>
      </c>
      <c r="R296" s="184" t="s">
        <v>1111</v>
      </c>
      <c r="S296" s="188" t="s">
        <v>1112</v>
      </c>
      <c r="T296" s="101" t="s">
        <v>6810</v>
      </c>
      <c r="U296" s="101" t="s">
        <v>6813</v>
      </c>
      <c r="V296" s="101" t="s">
        <v>6814</v>
      </c>
      <c r="W296" s="101" t="s">
        <v>6815</v>
      </c>
      <c r="X296" s="101" t="s">
        <v>6816</v>
      </c>
      <c r="Y296" s="101" t="s">
        <v>6817</v>
      </c>
      <c r="Z296" s="101" t="s">
        <v>6818</v>
      </c>
      <c r="AA296" s="101" t="s">
        <v>6819</v>
      </c>
      <c r="AB296" s="101" t="s">
        <v>6820</v>
      </c>
      <c r="AC296" s="101" t="s">
        <v>6821</v>
      </c>
      <c r="AD296" s="101" t="s">
        <v>6822</v>
      </c>
      <c r="AE296" s="101" t="s">
        <v>6823</v>
      </c>
      <c r="AF296" s="101" t="s">
        <v>6824</v>
      </c>
      <c r="AG296" s="101" t="s">
        <v>6825</v>
      </c>
      <c r="AH296" s="101" t="s">
        <v>6826</v>
      </c>
      <c r="AI296" s="101" t="s">
        <v>6827</v>
      </c>
      <c r="AJ296" s="101" t="s">
        <v>6828</v>
      </c>
      <c r="AK296" s="101" t="s">
        <v>6829</v>
      </c>
      <c r="AL296" s="101" t="s">
        <v>6830</v>
      </c>
      <c r="AM296" s="101" t="s">
        <v>6831</v>
      </c>
      <c r="AN296" s="101" t="s">
        <v>6832</v>
      </c>
      <c r="AO296" s="101" t="s">
        <v>6833</v>
      </c>
      <c r="AP296" s="101" t="s">
        <v>6834</v>
      </c>
    </row>
    <row r="297" spans="1:42" ht="160.80000000000001" customHeight="1" thickTop="1" thickBot="1">
      <c r="A297" s="101" t="s">
        <v>6835</v>
      </c>
      <c r="B297" s="529">
        <v>7</v>
      </c>
      <c r="C297" s="529">
        <v>9</v>
      </c>
      <c r="E297" s="147" t="s">
        <v>52</v>
      </c>
      <c r="F297" s="205" t="b">
        <v>1</v>
      </c>
      <c r="G297" s="205" t="s">
        <v>3576</v>
      </c>
      <c r="H297" s="192" t="s">
        <v>682</v>
      </c>
      <c r="J297" s="101" t="s">
        <v>1434</v>
      </c>
      <c r="K297" s="101" t="s">
        <v>1434</v>
      </c>
      <c r="L297" s="105" t="s">
        <v>6836</v>
      </c>
      <c r="M297" s="192" t="s">
        <v>6837</v>
      </c>
      <c r="N297" s="205" t="b">
        <v>1</v>
      </c>
      <c r="O297" s="154" t="s">
        <v>6838</v>
      </c>
      <c r="P297" s="153" t="s">
        <v>6837</v>
      </c>
      <c r="Q297" s="191" t="s">
        <v>6839</v>
      </c>
      <c r="R297" s="191" t="s">
        <v>1111</v>
      </c>
      <c r="S297" s="187" t="s">
        <v>1112</v>
      </c>
      <c r="T297" s="101" t="s">
        <v>6837</v>
      </c>
      <c r="U297" s="101" t="s">
        <v>6840</v>
      </c>
      <c r="V297" s="101" t="s">
        <v>6841</v>
      </c>
      <c r="W297" s="101" t="s">
        <v>6842</v>
      </c>
      <c r="X297" s="101" t="s">
        <v>6843</v>
      </c>
      <c r="Y297" s="101" t="s">
        <v>6844</v>
      </c>
      <c r="Z297" s="101" t="s">
        <v>6845</v>
      </c>
      <c r="AA297" s="101" t="s">
        <v>6846</v>
      </c>
      <c r="AB297" s="101" t="s">
        <v>6847</v>
      </c>
      <c r="AC297" s="101" t="s">
        <v>6848</v>
      </c>
      <c r="AD297" s="101" t="s">
        <v>6849</v>
      </c>
      <c r="AE297" s="101" t="s">
        <v>6850</v>
      </c>
      <c r="AF297" s="101" t="s">
        <v>6851</v>
      </c>
      <c r="AG297" s="101" t="s">
        <v>6852</v>
      </c>
      <c r="AH297" s="101" t="s">
        <v>6853</v>
      </c>
      <c r="AI297" s="101" t="s">
        <v>6854</v>
      </c>
      <c r="AJ297" s="101" t="s">
        <v>6855</v>
      </c>
      <c r="AK297" s="101" t="s">
        <v>6856</v>
      </c>
      <c r="AL297" s="101" t="s">
        <v>6857</v>
      </c>
      <c r="AM297" s="101" t="s">
        <v>6858</v>
      </c>
      <c r="AN297" s="101" t="s">
        <v>6859</v>
      </c>
      <c r="AO297" s="101" t="s">
        <v>6860</v>
      </c>
      <c r="AP297" s="101" t="s">
        <v>6861</v>
      </c>
    </row>
    <row r="298" spans="1:42" ht="24" customHeight="1" thickTop="1" thickBot="1">
      <c r="A298" s="101" t="s">
        <v>6862</v>
      </c>
      <c r="B298" s="529">
        <v>7</v>
      </c>
      <c r="C298" s="529">
        <v>10</v>
      </c>
      <c r="E298" s="147" t="s">
        <v>52</v>
      </c>
      <c r="F298" s="205" t="b">
        <v>1</v>
      </c>
      <c r="G298" s="205" t="s">
        <v>3576</v>
      </c>
      <c r="H298" s="192" t="s">
        <v>682</v>
      </c>
      <c r="J298" s="101" t="s">
        <v>58</v>
      </c>
      <c r="K298" s="101" t="s">
        <v>58</v>
      </c>
      <c r="L298" s="105" t="s">
        <v>6863</v>
      </c>
      <c r="M298" s="192" t="s">
        <v>6864</v>
      </c>
      <c r="N298" s="205" t="b">
        <v>1</v>
      </c>
      <c r="O298" s="154" t="s">
        <v>6865</v>
      </c>
      <c r="P298" s="153" t="s">
        <v>6864</v>
      </c>
      <c r="Q298" s="191" t="s">
        <v>6866</v>
      </c>
      <c r="R298" s="186" t="s">
        <v>1111</v>
      </c>
      <c r="S298" s="187" t="s">
        <v>1112</v>
      </c>
      <c r="T298" s="101" t="s">
        <v>6864</v>
      </c>
      <c r="U298" s="101" t="s">
        <v>6867</v>
      </c>
      <c r="V298" s="101" t="s">
        <v>6868</v>
      </c>
      <c r="W298" s="101" t="s">
        <v>6869</v>
      </c>
      <c r="X298" s="101" t="s">
        <v>6870</v>
      </c>
      <c r="Y298" s="101" t="s">
        <v>6871</v>
      </c>
      <c r="Z298" s="101" t="s">
        <v>6867</v>
      </c>
      <c r="AA298" s="101" t="s">
        <v>6872</v>
      </c>
      <c r="AB298" s="101" t="s">
        <v>6873</v>
      </c>
      <c r="AC298" s="101" t="s">
        <v>6874</v>
      </c>
      <c r="AD298" s="101" t="s">
        <v>6875</v>
      </c>
      <c r="AE298" s="101" t="s">
        <v>6876</v>
      </c>
      <c r="AF298" s="101" t="s">
        <v>6877</v>
      </c>
      <c r="AG298" s="101" t="s">
        <v>6878</v>
      </c>
      <c r="AH298" s="101" t="s">
        <v>6879</v>
      </c>
      <c r="AI298" s="101" t="s">
        <v>6880</v>
      </c>
      <c r="AJ298" s="101" t="s">
        <v>6881</v>
      </c>
      <c r="AK298" s="101" t="s">
        <v>6882</v>
      </c>
      <c r="AL298" s="101" t="s">
        <v>6883</v>
      </c>
      <c r="AM298" s="101" t="s">
        <v>6884</v>
      </c>
      <c r="AN298" s="101" t="s">
        <v>6885</v>
      </c>
      <c r="AO298" s="101" t="s">
        <v>6886</v>
      </c>
      <c r="AP298" s="101" t="s">
        <v>6887</v>
      </c>
    </row>
    <row r="299" spans="1:42" ht="24" customHeight="1" thickTop="1" thickBot="1">
      <c r="A299" s="101" t="s">
        <v>6888</v>
      </c>
      <c r="B299" s="529">
        <v>7</v>
      </c>
      <c r="C299" s="529">
        <v>11</v>
      </c>
      <c r="E299" s="147" t="s">
        <v>52</v>
      </c>
      <c r="F299" s="205" t="b">
        <v>1</v>
      </c>
      <c r="G299" s="205" t="s">
        <v>3576</v>
      </c>
      <c r="H299" s="192" t="s">
        <v>682</v>
      </c>
      <c r="J299" s="101" t="s">
        <v>1434</v>
      </c>
      <c r="K299" s="101" t="s">
        <v>1434</v>
      </c>
      <c r="L299" s="105" t="s">
        <v>6889</v>
      </c>
      <c r="M299" s="192" t="s">
        <v>6890</v>
      </c>
      <c r="N299" s="205" t="b">
        <v>1</v>
      </c>
      <c r="O299" s="154" t="s">
        <v>6891</v>
      </c>
      <c r="P299" s="153" t="s">
        <v>6890</v>
      </c>
      <c r="Q299" s="189" t="s">
        <v>6892</v>
      </c>
      <c r="R299" s="184" t="s">
        <v>1111</v>
      </c>
      <c r="S299" s="188" t="s">
        <v>1112</v>
      </c>
      <c r="T299" s="101" t="s">
        <v>6890</v>
      </c>
      <c r="U299" s="101" t="s">
        <v>6893</v>
      </c>
      <c r="V299" s="101" t="s">
        <v>6894</v>
      </c>
      <c r="W299" s="101" t="s">
        <v>6895</v>
      </c>
      <c r="X299" s="101" t="s">
        <v>6896</v>
      </c>
      <c r="Y299" s="101" t="s">
        <v>6897</v>
      </c>
      <c r="Z299" s="101" t="s">
        <v>6898</v>
      </c>
      <c r="AA299" s="101" t="s">
        <v>6899</v>
      </c>
      <c r="AB299" s="101" t="s">
        <v>6900</v>
      </c>
      <c r="AC299" s="101" t="s">
        <v>6901</v>
      </c>
      <c r="AD299" s="101" t="s">
        <v>6902</v>
      </c>
      <c r="AE299" s="101" t="s">
        <v>6903</v>
      </c>
      <c r="AF299" s="101" t="s">
        <v>6904</v>
      </c>
      <c r="AG299" s="101" t="s">
        <v>6905</v>
      </c>
      <c r="AH299" s="101" t="s">
        <v>6906</v>
      </c>
      <c r="AI299" s="101" t="s">
        <v>6907</v>
      </c>
      <c r="AJ299" s="101" t="s">
        <v>6908</v>
      </c>
      <c r="AK299" s="101" t="s">
        <v>6909</v>
      </c>
      <c r="AL299" s="101" t="s">
        <v>6910</v>
      </c>
      <c r="AM299" s="101" t="s">
        <v>6911</v>
      </c>
      <c r="AN299" s="101" t="s">
        <v>6912</v>
      </c>
      <c r="AO299" s="101" t="s">
        <v>6913</v>
      </c>
      <c r="AP299" s="101" t="s">
        <v>6914</v>
      </c>
    </row>
    <row r="300" spans="1:42" ht="46.8" customHeight="1" thickTop="1" thickBot="1">
      <c r="A300" s="101" t="s">
        <v>6915</v>
      </c>
      <c r="B300" s="529">
        <v>7</v>
      </c>
      <c r="C300" s="529">
        <v>12</v>
      </c>
      <c r="E300" s="147" t="s">
        <v>52</v>
      </c>
      <c r="F300" s="205" t="b">
        <v>1</v>
      </c>
      <c r="G300" s="205" t="s">
        <v>3576</v>
      </c>
      <c r="H300" s="192" t="s">
        <v>682</v>
      </c>
      <c r="J300" s="101" t="s">
        <v>1434</v>
      </c>
      <c r="K300" s="101" t="s">
        <v>1434</v>
      </c>
      <c r="L300" s="105" t="s">
        <v>6916</v>
      </c>
      <c r="M300" s="192" t="s">
        <v>6917</v>
      </c>
      <c r="N300" s="205" t="b">
        <v>1</v>
      </c>
      <c r="O300" s="154" t="s">
        <v>6918</v>
      </c>
      <c r="P300" s="153" t="s">
        <v>6917</v>
      </c>
      <c r="Q300" s="189" t="s">
        <v>6919</v>
      </c>
      <c r="R300" s="184" t="s">
        <v>1111</v>
      </c>
      <c r="S300" s="188" t="s">
        <v>1112</v>
      </c>
      <c r="T300" s="101" t="s">
        <v>6917</v>
      </c>
      <c r="U300" s="101" t="s">
        <v>6920</v>
      </c>
      <c r="V300" s="101" t="s">
        <v>6921</v>
      </c>
      <c r="W300" s="101" t="s">
        <v>6922</v>
      </c>
      <c r="X300" s="101" t="s">
        <v>6923</v>
      </c>
      <c r="Y300" s="101" t="s">
        <v>6924</v>
      </c>
      <c r="Z300" s="101" t="s">
        <v>6925</v>
      </c>
      <c r="AA300" s="101" t="s">
        <v>6926</v>
      </c>
      <c r="AB300" s="101" t="s">
        <v>6927</v>
      </c>
      <c r="AC300" s="101" t="s">
        <v>6928</v>
      </c>
      <c r="AD300" s="101" t="s">
        <v>6929</v>
      </c>
      <c r="AE300" s="101" t="s">
        <v>6930</v>
      </c>
      <c r="AF300" s="101" t="s">
        <v>6931</v>
      </c>
      <c r="AG300" s="101" t="s">
        <v>6932</v>
      </c>
      <c r="AH300" s="101" t="s">
        <v>6933</v>
      </c>
      <c r="AI300" s="101" t="s">
        <v>6934</v>
      </c>
      <c r="AJ300" s="101" t="s">
        <v>6935</v>
      </c>
      <c r="AK300" s="101" t="s">
        <v>6936</v>
      </c>
      <c r="AL300" s="101" t="s">
        <v>6937</v>
      </c>
      <c r="AM300" s="101" t="s">
        <v>6938</v>
      </c>
      <c r="AN300" s="101" t="s">
        <v>6939</v>
      </c>
      <c r="AO300" s="101" t="s">
        <v>6940</v>
      </c>
      <c r="AP300" s="101" t="s">
        <v>6941</v>
      </c>
    </row>
    <row r="301" spans="1:42" ht="24" customHeight="1" thickTop="1" thickBot="1">
      <c r="A301" s="101" t="s">
        <v>6942</v>
      </c>
      <c r="B301" s="529">
        <v>7</v>
      </c>
      <c r="C301" s="529">
        <v>13</v>
      </c>
      <c r="E301" s="147" t="s">
        <v>52</v>
      </c>
      <c r="F301" s="205" t="b">
        <v>1</v>
      </c>
      <c r="G301" s="205" t="s">
        <v>3576</v>
      </c>
      <c r="H301" s="192" t="s">
        <v>682</v>
      </c>
      <c r="J301" s="101" t="s">
        <v>1434</v>
      </c>
      <c r="K301" s="101" t="s">
        <v>1434</v>
      </c>
      <c r="L301" s="105" t="s">
        <v>6943</v>
      </c>
      <c r="M301" s="192" t="s">
        <v>6944</v>
      </c>
      <c r="N301" s="205" t="b">
        <v>1</v>
      </c>
      <c r="O301" s="154" t="s">
        <v>6945</v>
      </c>
      <c r="P301" s="153" t="s">
        <v>6944</v>
      </c>
      <c r="Q301" s="189" t="s">
        <v>6946</v>
      </c>
      <c r="R301" s="184" t="s">
        <v>1111</v>
      </c>
      <c r="S301" s="188" t="s">
        <v>1112</v>
      </c>
      <c r="T301" s="101" t="s">
        <v>6944</v>
      </c>
      <c r="U301" s="101" t="s">
        <v>6947</v>
      </c>
      <c r="V301" s="101" t="s">
        <v>6948</v>
      </c>
      <c r="W301" s="101" t="s">
        <v>6949</v>
      </c>
      <c r="X301" s="101" t="s">
        <v>6950</v>
      </c>
      <c r="Y301" s="101" t="s">
        <v>6897</v>
      </c>
      <c r="Z301" s="101" t="s">
        <v>6951</v>
      </c>
      <c r="AA301" s="101" t="s">
        <v>6952</v>
      </c>
      <c r="AB301" s="101" t="s">
        <v>6953</v>
      </c>
      <c r="AC301" s="101" t="s">
        <v>6954</v>
      </c>
      <c r="AD301" s="101" t="s">
        <v>6955</v>
      </c>
      <c r="AE301" s="101" t="s">
        <v>6956</v>
      </c>
      <c r="AF301" s="101" t="s">
        <v>6957</v>
      </c>
      <c r="AG301" s="101" t="s">
        <v>6958</v>
      </c>
      <c r="AH301" s="101" t="s">
        <v>6959</v>
      </c>
      <c r="AI301" s="101" t="s">
        <v>6960</v>
      </c>
      <c r="AJ301" s="101" t="s">
        <v>6961</v>
      </c>
      <c r="AK301" s="101" t="s">
        <v>6962</v>
      </c>
      <c r="AL301" s="101" t="s">
        <v>6963</v>
      </c>
      <c r="AM301" s="101" t="s">
        <v>6964</v>
      </c>
      <c r="AN301" s="101" t="s">
        <v>6965</v>
      </c>
      <c r="AO301" s="101" t="s">
        <v>6966</v>
      </c>
      <c r="AP301" s="101" t="s">
        <v>6967</v>
      </c>
    </row>
    <row r="302" spans="1:42" ht="46.8" customHeight="1" thickTop="1" thickBot="1">
      <c r="A302" s="101" t="s">
        <v>6968</v>
      </c>
      <c r="B302" s="529">
        <v>7</v>
      </c>
      <c r="C302" s="529">
        <v>14</v>
      </c>
      <c r="E302" s="147" t="s">
        <v>52</v>
      </c>
      <c r="F302" s="205" t="b">
        <v>1</v>
      </c>
      <c r="G302" s="205" t="s">
        <v>3576</v>
      </c>
      <c r="H302" s="192" t="s">
        <v>682</v>
      </c>
      <c r="J302" s="101" t="s">
        <v>1434</v>
      </c>
      <c r="K302" s="101" t="s">
        <v>1434</v>
      </c>
      <c r="L302" s="105" t="s">
        <v>6969</v>
      </c>
      <c r="M302" s="192" t="s">
        <v>6970</v>
      </c>
      <c r="N302" s="205" t="b">
        <v>1</v>
      </c>
      <c r="O302" s="154" t="s">
        <v>6971</v>
      </c>
      <c r="P302" s="153" t="s">
        <v>6970</v>
      </c>
      <c r="Q302" s="189" t="s">
        <v>6972</v>
      </c>
      <c r="R302" s="184" t="s">
        <v>1111</v>
      </c>
      <c r="S302" s="188" t="s">
        <v>1112</v>
      </c>
      <c r="T302" s="101" t="s">
        <v>6970</v>
      </c>
      <c r="U302" s="101" t="s">
        <v>6973</v>
      </c>
      <c r="V302" s="101" t="s">
        <v>6974</v>
      </c>
      <c r="W302" s="101" t="s">
        <v>6975</v>
      </c>
      <c r="X302" s="101" t="s">
        <v>6976</v>
      </c>
      <c r="Y302" s="101" t="s">
        <v>6924</v>
      </c>
      <c r="Z302" s="101" t="s">
        <v>6977</v>
      </c>
      <c r="AA302" s="101" t="s">
        <v>6978</v>
      </c>
      <c r="AB302" s="101" t="s">
        <v>6979</v>
      </c>
      <c r="AC302" s="101" t="s">
        <v>6980</v>
      </c>
      <c r="AD302" s="101" t="s">
        <v>6981</v>
      </c>
      <c r="AE302" s="101" t="s">
        <v>6982</v>
      </c>
      <c r="AF302" s="101" t="s">
        <v>6983</v>
      </c>
      <c r="AG302" s="101" t="s">
        <v>6984</v>
      </c>
      <c r="AH302" s="101" t="s">
        <v>6985</v>
      </c>
      <c r="AI302" s="101" t="s">
        <v>6986</v>
      </c>
      <c r="AJ302" s="101" t="s">
        <v>6987</v>
      </c>
      <c r="AK302" s="101" t="s">
        <v>6988</v>
      </c>
      <c r="AL302" s="101" t="s">
        <v>6989</v>
      </c>
      <c r="AM302" s="101" t="s">
        <v>6990</v>
      </c>
      <c r="AN302" s="101" t="s">
        <v>6991</v>
      </c>
      <c r="AO302" s="101" t="s">
        <v>6992</v>
      </c>
      <c r="AP302" s="101" t="s">
        <v>6993</v>
      </c>
    </row>
    <row r="303" spans="1:42" ht="58.2" customHeight="1" thickTop="1" thickBot="1">
      <c r="A303" s="101" t="s">
        <v>6994</v>
      </c>
      <c r="B303" s="529">
        <v>7</v>
      </c>
      <c r="C303" s="529">
        <v>15</v>
      </c>
      <c r="E303" s="147" t="s">
        <v>52</v>
      </c>
      <c r="F303" s="205" t="b">
        <v>1</v>
      </c>
      <c r="G303" s="205" t="s">
        <v>3576</v>
      </c>
      <c r="H303" s="192" t="s">
        <v>682</v>
      </c>
      <c r="J303" s="101" t="s">
        <v>1434</v>
      </c>
      <c r="K303" s="101" t="s">
        <v>1434</v>
      </c>
      <c r="L303" s="105" t="s">
        <v>6995</v>
      </c>
      <c r="M303" s="192" t="s">
        <v>6996</v>
      </c>
      <c r="N303" s="205" t="b">
        <v>1</v>
      </c>
      <c r="O303" s="154" t="s">
        <v>6997</v>
      </c>
      <c r="P303" s="153" t="s">
        <v>6996</v>
      </c>
      <c r="Q303" s="189" t="s">
        <v>6998</v>
      </c>
      <c r="R303" s="184" t="s">
        <v>1111</v>
      </c>
      <c r="S303" s="188" t="s">
        <v>1112</v>
      </c>
      <c r="T303" s="101" t="s">
        <v>6996</v>
      </c>
      <c r="U303" s="101" t="s">
        <v>4097</v>
      </c>
      <c r="V303" s="101" t="s">
        <v>6999</v>
      </c>
      <c r="W303" s="101" t="s">
        <v>7000</v>
      </c>
      <c r="X303" s="101" t="s">
        <v>7001</v>
      </c>
      <c r="Y303" s="101" t="s">
        <v>7002</v>
      </c>
      <c r="Z303" s="101" t="s">
        <v>7003</v>
      </c>
      <c r="AA303" s="101" t="s">
        <v>7004</v>
      </c>
      <c r="AB303" s="101" t="s">
        <v>7005</v>
      </c>
      <c r="AC303" s="101" t="s">
        <v>7006</v>
      </c>
      <c r="AD303" s="101" t="s">
        <v>7007</v>
      </c>
      <c r="AE303" s="101" t="s">
        <v>7008</v>
      </c>
      <c r="AF303" s="101" t="s">
        <v>7009</v>
      </c>
      <c r="AG303" s="101" t="s">
        <v>7010</v>
      </c>
      <c r="AH303" s="101" t="s">
        <v>7011</v>
      </c>
      <c r="AI303" s="101" t="s">
        <v>7012</v>
      </c>
      <c r="AJ303" s="101" t="s">
        <v>7013</v>
      </c>
      <c r="AK303" s="101" t="s">
        <v>7014</v>
      </c>
      <c r="AL303" s="101" t="s">
        <v>7015</v>
      </c>
      <c r="AM303" s="101" t="s">
        <v>7016</v>
      </c>
      <c r="AN303" s="101" t="s">
        <v>7017</v>
      </c>
      <c r="AO303" s="101" t="s">
        <v>7018</v>
      </c>
      <c r="AP303" s="101" t="s">
        <v>7019</v>
      </c>
    </row>
    <row r="304" spans="1:42" ht="24" customHeight="1" thickTop="1" thickBot="1">
      <c r="A304" s="101" t="s">
        <v>7020</v>
      </c>
      <c r="B304" s="529">
        <v>7</v>
      </c>
      <c r="C304" s="529">
        <v>16</v>
      </c>
      <c r="E304" s="147" t="s">
        <v>52</v>
      </c>
      <c r="F304" s="205" t="b">
        <v>1</v>
      </c>
      <c r="G304" s="205" t="s">
        <v>3576</v>
      </c>
      <c r="H304" s="192" t="s">
        <v>682</v>
      </c>
      <c r="J304" s="101" t="s">
        <v>1434</v>
      </c>
      <c r="K304" s="101" t="s">
        <v>1434</v>
      </c>
      <c r="L304" s="105" t="s">
        <v>7021</v>
      </c>
      <c r="M304" s="192" t="s">
        <v>7022</v>
      </c>
      <c r="N304" s="205" t="b">
        <v>1</v>
      </c>
      <c r="O304" s="154" t="s">
        <v>7023</v>
      </c>
      <c r="P304" s="153" t="s">
        <v>7022</v>
      </c>
      <c r="Q304" s="189" t="s">
        <v>7024</v>
      </c>
      <c r="R304" s="184" t="s">
        <v>1111</v>
      </c>
      <c r="S304" s="188" t="s">
        <v>1112</v>
      </c>
      <c r="T304" s="101" t="s">
        <v>7022</v>
      </c>
      <c r="U304" s="101" t="s">
        <v>7025</v>
      </c>
      <c r="V304" s="101" t="s">
        <v>7026</v>
      </c>
      <c r="W304" s="101" t="s">
        <v>7027</v>
      </c>
      <c r="X304" s="101" t="s">
        <v>7028</v>
      </c>
      <c r="Y304" s="101" t="s">
        <v>7029</v>
      </c>
      <c r="Z304" s="101" t="s">
        <v>7030</v>
      </c>
      <c r="AA304" s="101" t="s">
        <v>7031</v>
      </c>
      <c r="AB304" s="101" t="s">
        <v>7032</v>
      </c>
      <c r="AC304" s="101" t="s">
        <v>7033</v>
      </c>
      <c r="AD304" s="101" t="s">
        <v>7034</v>
      </c>
      <c r="AE304" s="101" t="s">
        <v>7035</v>
      </c>
      <c r="AF304" s="101" t="s">
        <v>7036</v>
      </c>
      <c r="AG304" s="101" t="s">
        <v>7037</v>
      </c>
      <c r="AH304" s="101" t="s">
        <v>7038</v>
      </c>
      <c r="AI304" s="101" t="s">
        <v>7039</v>
      </c>
      <c r="AJ304" s="101" t="s">
        <v>7040</v>
      </c>
      <c r="AK304" s="101" t="s">
        <v>7041</v>
      </c>
      <c r="AL304" s="101" t="s">
        <v>7042</v>
      </c>
      <c r="AM304" s="101" t="s">
        <v>7043</v>
      </c>
      <c r="AN304" s="101" t="s">
        <v>7044</v>
      </c>
      <c r="AO304" s="101" t="s">
        <v>7045</v>
      </c>
      <c r="AP304" s="101" t="s">
        <v>7046</v>
      </c>
    </row>
    <row r="305" spans="1:42" ht="24" customHeight="1" thickTop="1" thickBot="1">
      <c r="A305" s="101" t="s">
        <v>7047</v>
      </c>
      <c r="B305" s="529">
        <v>7</v>
      </c>
      <c r="C305" s="529">
        <v>17</v>
      </c>
      <c r="E305" s="147" t="s">
        <v>52</v>
      </c>
      <c r="F305" s="205" t="b">
        <v>1</v>
      </c>
      <c r="G305" s="205" t="s">
        <v>3576</v>
      </c>
      <c r="H305" s="192" t="s">
        <v>682</v>
      </c>
      <c r="J305" s="101" t="s">
        <v>1434</v>
      </c>
      <c r="K305" s="101" t="s">
        <v>1434</v>
      </c>
      <c r="L305" s="105" t="s">
        <v>7048</v>
      </c>
      <c r="M305" s="192" t="s">
        <v>7049</v>
      </c>
      <c r="N305" s="205" t="b">
        <v>1</v>
      </c>
      <c r="O305" s="154" t="s">
        <v>7050</v>
      </c>
      <c r="P305" s="153" t="s">
        <v>7049</v>
      </c>
      <c r="Q305" s="189" t="s">
        <v>7051</v>
      </c>
      <c r="R305" s="184" t="s">
        <v>1111</v>
      </c>
      <c r="S305" s="188" t="s">
        <v>1112</v>
      </c>
      <c r="T305" s="101" t="s">
        <v>7049</v>
      </c>
      <c r="U305" s="101" t="s">
        <v>7052</v>
      </c>
      <c r="V305" s="101" t="s">
        <v>7053</v>
      </c>
      <c r="W305" s="101" t="s">
        <v>7054</v>
      </c>
      <c r="X305" s="101" t="s">
        <v>7055</v>
      </c>
      <c r="Y305" s="101" t="s">
        <v>7056</v>
      </c>
      <c r="Z305" s="101" t="s">
        <v>7057</v>
      </c>
      <c r="AA305" s="101" t="s">
        <v>7058</v>
      </c>
      <c r="AB305" s="101" t="s">
        <v>7059</v>
      </c>
      <c r="AC305" s="101" t="s">
        <v>7060</v>
      </c>
      <c r="AD305" s="101" t="s">
        <v>7061</v>
      </c>
      <c r="AE305" s="101" t="s">
        <v>7062</v>
      </c>
      <c r="AF305" s="101" t="s">
        <v>7063</v>
      </c>
      <c r="AG305" s="101" t="s">
        <v>7064</v>
      </c>
      <c r="AH305" s="101" t="s">
        <v>7065</v>
      </c>
      <c r="AI305" s="101" t="s">
        <v>7066</v>
      </c>
      <c r="AJ305" s="101" t="s">
        <v>7067</v>
      </c>
      <c r="AK305" s="101" t="s">
        <v>7068</v>
      </c>
      <c r="AL305" s="101" t="s">
        <v>7069</v>
      </c>
      <c r="AM305" s="101" t="s">
        <v>7070</v>
      </c>
      <c r="AN305" s="101" t="s">
        <v>7071</v>
      </c>
      <c r="AO305" s="101" t="s">
        <v>7072</v>
      </c>
      <c r="AP305" s="101" t="s">
        <v>7073</v>
      </c>
    </row>
    <row r="306" spans="1:42" ht="58.2" customHeight="1" thickTop="1" thickBot="1">
      <c r="A306" s="101" t="s">
        <v>7074</v>
      </c>
      <c r="B306" s="529">
        <v>7</v>
      </c>
      <c r="C306" s="529">
        <v>18</v>
      </c>
      <c r="E306" s="147" t="s">
        <v>52</v>
      </c>
      <c r="F306" s="221" t="b">
        <v>0</v>
      </c>
      <c r="G306" s="221" t="s">
        <v>3576</v>
      </c>
      <c r="H306" s="192" t="s">
        <v>682</v>
      </c>
      <c r="J306" s="303" t="s">
        <v>3577</v>
      </c>
      <c r="K306" s="101" t="s">
        <v>3577</v>
      </c>
      <c r="L306" s="105" t="s">
        <v>7075</v>
      </c>
      <c r="M306" s="192" t="s">
        <v>7076</v>
      </c>
      <c r="N306" s="205" t="b">
        <v>1</v>
      </c>
      <c r="O306" s="154" t="s">
        <v>7077</v>
      </c>
      <c r="P306" s="153" t="s">
        <v>7076</v>
      </c>
      <c r="Q306" s="189" t="s">
        <v>7078</v>
      </c>
      <c r="R306" s="184" t="s">
        <v>1111</v>
      </c>
      <c r="S306" s="188" t="s">
        <v>1112</v>
      </c>
      <c r="T306" s="101" t="s">
        <v>7076</v>
      </c>
      <c r="U306" s="101" t="s">
        <v>7079</v>
      </c>
      <c r="V306" s="101" t="s">
        <v>7080</v>
      </c>
      <c r="W306" s="101" t="s">
        <v>7081</v>
      </c>
      <c r="X306" s="101" t="s">
        <v>7082</v>
      </c>
      <c r="Y306" s="101" t="s">
        <v>7083</v>
      </c>
      <c r="Z306" s="101" t="s">
        <v>7084</v>
      </c>
      <c r="AA306" s="101" t="s">
        <v>7085</v>
      </c>
      <c r="AB306" s="101" t="s">
        <v>7086</v>
      </c>
      <c r="AC306" s="101" t="s">
        <v>7087</v>
      </c>
      <c r="AD306" s="101" t="s">
        <v>7088</v>
      </c>
      <c r="AE306" s="101" t="s">
        <v>7089</v>
      </c>
      <c r="AF306" s="101" t="s">
        <v>7090</v>
      </c>
      <c r="AG306" s="101" t="s">
        <v>7091</v>
      </c>
      <c r="AH306" s="101" t="s">
        <v>7092</v>
      </c>
      <c r="AI306" s="101" t="s">
        <v>7093</v>
      </c>
      <c r="AJ306" s="101" t="s">
        <v>7094</v>
      </c>
      <c r="AK306" s="101" t="s">
        <v>7095</v>
      </c>
      <c r="AL306" s="101" t="s">
        <v>7096</v>
      </c>
      <c r="AM306" s="101" t="s">
        <v>7097</v>
      </c>
      <c r="AN306" s="101" t="s">
        <v>7098</v>
      </c>
      <c r="AO306" s="101" t="s">
        <v>7099</v>
      </c>
      <c r="AP306" s="101" t="s">
        <v>7100</v>
      </c>
    </row>
    <row r="307" spans="1:42" ht="12.75" customHeight="1" thickTop="1" thickBot="1">
      <c r="A307" s="101" t="s">
        <v>7101</v>
      </c>
      <c r="B307" s="529">
        <v>7</v>
      </c>
      <c r="C307" s="529">
        <v>19</v>
      </c>
      <c r="E307" s="147" t="s">
        <v>52</v>
      </c>
      <c r="F307" s="205" t="b">
        <v>1</v>
      </c>
      <c r="G307" s="205" t="s">
        <v>3576</v>
      </c>
      <c r="H307" s="192" t="s">
        <v>682</v>
      </c>
      <c r="J307" s="101" t="s">
        <v>1434</v>
      </c>
      <c r="K307" s="101" t="s">
        <v>1434</v>
      </c>
      <c r="L307" s="105" t="s">
        <v>7102</v>
      </c>
      <c r="M307" s="192" t="s">
        <v>7103</v>
      </c>
      <c r="N307" s="205" t="b">
        <v>1</v>
      </c>
      <c r="O307" s="154" t="s">
        <v>7104</v>
      </c>
      <c r="P307" s="153" t="s">
        <v>7103</v>
      </c>
      <c r="Q307" s="189" t="s">
        <v>7105</v>
      </c>
      <c r="R307" s="184" t="s">
        <v>1111</v>
      </c>
      <c r="S307" s="188" t="s">
        <v>7106</v>
      </c>
      <c r="T307" s="101" t="s">
        <v>7103</v>
      </c>
      <c r="U307" s="101" t="s">
        <v>7107</v>
      </c>
      <c r="V307" s="101" t="s">
        <v>7108</v>
      </c>
      <c r="W307" s="101" t="s">
        <v>7109</v>
      </c>
      <c r="X307" s="101" t="s">
        <v>7110</v>
      </c>
      <c r="Y307" s="101" t="s">
        <v>7111</v>
      </c>
      <c r="Z307" s="101" t="s">
        <v>7112</v>
      </c>
      <c r="AA307" s="101" t="s">
        <v>7113</v>
      </c>
      <c r="AB307" s="101" t="s">
        <v>7114</v>
      </c>
      <c r="AC307" s="101" t="s">
        <v>7115</v>
      </c>
      <c r="AD307" s="101" t="s">
        <v>7116</v>
      </c>
      <c r="AE307" s="101" t="s">
        <v>7117</v>
      </c>
      <c r="AF307" s="101" t="s">
        <v>7109</v>
      </c>
      <c r="AG307" s="101" t="s">
        <v>7118</v>
      </c>
      <c r="AH307" s="101" t="s">
        <v>7119</v>
      </c>
      <c r="AI307" s="101" t="s">
        <v>7120</v>
      </c>
      <c r="AJ307" s="101" t="s">
        <v>7121</v>
      </c>
      <c r="AK307" s="101" t="s">
        <v>7122</v>
      </c>
      <c r="AL307" s="101" t="s">
        <v>7123</v>
      </c>
      <c r="AM307" s="101" t="s">
        <v>7124</v>
      </c>
      <c r="AN307" s="101" t="s">
        <v>7125</v>
      </c>
      <c r="AO307" s="101" t="s">
        <v>7126</v>
      </c>
      <c r="AP307" s="101" t="s">
        <v>7127</v>
      </c>
    </row>
    <row r="308" spans="1:42" ht="12.6" customHeight="1" thickTop="1" thickBot="1">
      <c r="A308" s="101" t="s">
        <v>7128</v>
      </c>
      <c r="B308" s="529">
        <v>7</v>
      </c>
      <c r="C308" s="529">
        <v>19</v>
      </c>
      <c r="D308" s="529">
        <v>1</v>
      </c>
      <c r="E308" s="147" t="s">
        <v>52</v>
      </c>
      <c r="F308" s="205" t="b">
        <v>1</v>
      </c>
      <c r="G308" s="205" t="s">
        <v>3576</v>
      </c>
      <c r="H308" s="192" t="s">
        <v>496</v>
      </c>
      <c r="J308" s="101" t="s">
        <v>1434</v>
      </c>
      <c r="K308" s="101" t="s">
        <v>1434</v>
      </c>
      <c r="L308" s="105" t="s">
        <v>7129</v>
      </c>
      <c r="M308" s="192" t="s">
        <v>6566</v>
      </c>
      <c r="N308" s="205" t="b">
        <v>0</v>
      </c>
      <c r="O308" s="154"/>
      <c r="P308" s="153"/>
      <c r="Q308" s="189"/>
      <c r="R308" s="184"/>
      <c r="S308" s="188"/>
      <c r="T308" s="101" t="s">
        <v>6566</v>
      </c>
      <c r="U308" s="101" t="s">
        <v>6567</v>
      </c>
      <c r="V308" s="101" t="s">
        <v>6568</v>
      </c>
      <c r="W308" s="101" t="s">
        <v>6569</v>
      </c>
      <c r="X308" s="101" t="s">
        <v>7130</v>
      </c>
      <c r="Y308" s="101" t="s">
        <v>6571</v>
      </c>
      <c r="Z308" s="101" t="s">
        <v>6567</v>
      </c>
      <c r="AA308" s="101" t="s">
        <v>6572</v>
      </c>
      <c r="AB308" s="101" t="s">
        <v>6573</v>
      </c>
      <c r="AC308" s="101" t="s">
        <v>6574</v>
      </c>
      <c r="AD308" s="101" t="s">
        <v>6575</v>
      </c>
      <c r="AE308" s="101" t="s">
        <v>6576</v>
      </c>
      <c r="AF308" s="101" t="s">
        <v>6569</v>
      </c>
      <c r="AG308" s="101" t="s">
        <v>6577</v>
      </c>
      <c r="AH308" s="101" t="s">
        <v>6578</v>
      </c>
      <c r="AI308" s="101" t="s">
        <v>6579</v>
      </c>
      <c r="AJ308" s="101" t="s">
        <v>6580</v>
      </c>
      <c r="AK308" s="101" t="s">
        <v>6581</v>
      </c>
      <c r="AL308" s="101" t="s">
        <v>6582</v>
      </c>
      <c r="AM308" s="101" t="s">
        <v>6583</v>
      </c>
      <c r="AN308" s="101" t="s">
        <v>6584</v>
      </c>
      <c r="AO308" s="101" t="s">
        <v>7131</v>
      </c>
      <c r="AP308" s="101" t="s">
        <v>6586</v>
      </c>
    </row>
    <row r="309" spans="1:42" ht="12.75" customHeight="1" thickTop="1" thickBot="1">
      <c r="A309" s="101" t="s">
        <v>7132</v>
      </c>
      <c r="B309" s="529">
        <v>7</v>
      </c>
      <c r="C309" s="529">
        <v>20</v>
      </c>
      <c r="E309" s="147" t="s">
        <v>52</v>
      </c>
      <c r="F309" s="221" t="s">
        <v>6753</v>
      </c>
      <c r="G309" s="221" t="s">
        <v>3576</v>
      </c>
      <c r="H309" s="192" t="s">
        <v>84</v>
      </c>
      <c r="I309" s="192">
        <v>7.3</v>
      </c>
      <c r="J309" s="303" t="s">
        <v>58</v>
      </c>
      <c r="K309" s="101" t="s">
        <v>58</v>
      </c>
      <c r="L309" s="105" t="s">
        <v>7133</v>
      </c>
      <c r="M309" s="192" t="s">
        <v>7134</v>
      </c>
      <c r="N309" s="205" t="b">
        <v>1</v>
      </c>
      <c r="O309" s="154" t="s">
        <v>7135</v>
      </c>
      <c r="P309" s="153" t="s">
        <v>7134</v>
      </c>
      <c r="Q309" s="189" t="s">
        <v>7136</v>
      </c>
      <c r="R309" s="184" t="s">
        <v>89</v>
      </c>
      <c r="S309" s="188"/>
      <c r="T309" s="101" t="s">
        <v>7134</v>
      </c>
      <c r="U309" s="101" t="s">
        <v>7137</v>
      </c>
      <c r="V309" s="101" t="s">
        <v>7138</v>
      </c>
      <c r="W309" s="101" t="s">
        <v>7139</v>
      </c>
      <c r="X309" s="101" t="s">
        <v>7140</v>
      </c>
      <c r="Y309" s="101" t="s">
        <v>7141</v>
      </c>
      <c r="Z309" s="101" t="s">
        <v>7142</v>
      </c>
      <c r="AA309" s="101" t="s">
        <v>7143</v>
      </c>
      <c r="AB309" s="101" t="s">
        <v>7144</v>
      </c>
      <c r="AC309" s="101" t="s">
        <v>7145</v>
      </c>
      <c r="AD309" s="101" t="s">
        <v>7146</v>
      </c>
      <c r="AE309" s="101" t="s">
        <v>7147</v>
      </c>
      <c r="AF309" s="101" t="s">
        <v>7148</v>
      </c>
      <c r="AG309" s="101" t="s">
        <v>7149</v>
      </c>
      <c r="AH309" s="101" t="s">
        <v>7150</v>
      </c>
      <c r="AI309" s="101" t="s">
        <v>7151</v>
      </c>
      <c r="AJ309" s="101" t="s">
        <v>7152</v>
      </c>
      <c r="AK309" s="101" t="s">
        <v>7153</v>
      </c>
      <c r="AL309" s="101" t="s">
        <v>7154</v>
      </c>
      <c r="AM309" s="101" t="s">
        <v>7155</v>
      </c>
      <c r="AN309" s="101" t="s">
        <v>7156</v>
      </c>
      <c r="AO309" s="101" t="s">
        <v>7157</v>
      </c>
      <c r="AP309" s="101" t="s">
        <v>7158</v>
      </c>
    </row>
    <row r="310" spans="1:42" ht="12.6" customHeight="1" thickTop="1" thickBot="1">
      <c r="J310" s="101" t="s">
        <v>51</v>
      </c>
      <c r="K310" s="101" t="s">
        <v>51</v>
      </c>
      <c r="L310" s="105" t="s">
        <v>912</v>
      </c>
      <c r="M310" s="192">
        <v>0</v>
      </c>
      <c r="N310" s="205" t="b">
        <v>0</v>
      </c>
      <c r="O310" s="101"/>
      <c r="R310" s="101"/>
      <c r="S310" s="101"/>
    </row>
    <row r="311" spans="1:42" ht="12.6" customHeight="1" thickTop="1" thickBot="1">
      <c r="A311" s="101" t="s">
        <v>7159</v>
      </c>
      <c r="B311" s="529">
        <v>8</v>
      </c>
      <c r="C311" s="529">
        <v>1</v>
      </c>
      <c r="E311" s="147" t="s">
        <v>52</v>
      </c>
      <c r="F311" s="205" t="b">
        <v>1</v>
      </c>
      <c r="G311" s="205" t="s">
        <v>3576</v>
      </c>
      <c r="H311" s="192" t="s">
        <v>496</v>
      </c>
      <c r="J311" s="101" t="s">
        <v>1434</v>
      </c>
      <c r="K311" s="101" t="s">
        <v>1434</v>
      </c>
      <c r="L311" s="105" t="s">
        <v>7160</v>
      </c>
      <c r="M311" s="192" t="s">
        <v>7161</v>
      </c>
      <c r="N311" s="205" t="b">
        <v>1</v>
      </c>
      <c r="O311" s="154" t="s">
        <v>7162</v>
      </c>
      <c r="P311" s="153" t="s">
        <v>7161</v>
      </c>
      <c r="Q311" s="191" t="s">
        <v>7163</v>
      </c>
      <c r="R311" s="191" t="s">
        <v>500</v>
      </c>
      <c r="S311" s="187" t="s">
        <v>7164</v>
      </c>
      <c r="T311" s="101" t="s">
        <v>7161</v>
      </c>
      <c r="U311" s="101" t="s">
        <v>7165</v>
      </c>
      <c r="V311" s="101" t="s">
        <v>7166</v>
      </c>
      <c r="W311" s="101" t="s">
        <v>7167</v>
      </c>
      <c r="X311" s="101" t="s">
        <v>7168</v>
      </c>
      <c r="Y311" s="101" t="s">
        <v>7169</v>
      </c>
      <c r="Z311" s="101" t="s">
        <v>7165</v>
      </c>
      <c r="AA311" s="101" t="s">
        <v>7170</v>
      </c>
      <c r="AB311" s="101" t="s">
        <v>7171</v>
      </c>
      <c r="AC311" s="101" t="s">
        <v>7172</v>
      </c>
      <c r="AD311" s="101" t="s">
        <v>7173</v>
      </c>
      <c r="AE311" s="101" t="s">
        <v>7174</v>
      </c>
      <c r="AF311" s="101" t="s">
        <v>7175</v>
      </c>
      <c r="AG311" s="101" t="s">
        <v>7176</v>
      </c>
      <c r="AH311" s="101" t="s">
        <v>7177</v>
      </c>
      <c r="AI311" s="101" t="s">
        <v>7178</v>
      </c>
      <c r="AJ311" s="101" t="s">
        <v>7179</v>
      </c>
      <c r="AK311" s="101" t="s">
        <v>7180</v>
      </c>
      <c r="AL311" s="101" t="s">
        <v>7181</v>
      </c>
      <c r="AM311" s="101" t="s">
        <v>7182</v>
      </c>
      <c r="AN311" s="101" t="s">
        <v>7183</v>
      </c>
      <c r="AO311" s="101" t="s">
        <v>7184</v>
      </c>
      <c r="AP311" s="101" t="s">
        <v>7185</v>
      </c>
    </row>
    <row r="312" spans="1:42" ht="12.6" customHeight="1" thickTop="1" thickBot="1">
      <c r="A312" s="101" t="s">
        <v>7186</v>
      </c>
      <c r="B312" s="529">
        <v>8</v>
      </c>
      <c r="C312" s="529">
        <v>2</v>
      </c>
      <c r="E312" s="147" t="s">
        <v>52</v>
      </c>
      <c r="F312" s="205" t="b">
        <v>1</v>
      </c>
      <c r="G312" s="205" t="s">
        <v>3576</v>
      </c>
      <c r="H312" s="192" t="s">
        <v>496</v>
      </c>
      <c r="J312" s="101" t="s">
        <v>1434</v>
      </c>
      <c r="K312" s="101" t="s">
        <v>1434</v>
      </c>
      <c r="L312" s="105" t="s">
        <v>7187</v>
      </c>
      <c r="M312" s="192" t="s">
        <v>7188</v>
      </c>
      <c r="N312" s="205" t="b">
        <v>1</v>
      </c>
      <c r="O312" s="154" t="s">
        <v>7189</v>
      </c>
      <c r="P312" s="153" t="s">
        <v>7188</v>
      </c>
      <c r="Q312" s="191" t="s">
        <v>7190</v>
      </c>
      <c r="R312" s="186" t="s">
        <v>500</v>
      </c>
      <c r="S312" s="187" t="s">
        <v>7191</v>
      </c>
      <c r="T312" s="101" t="s">
        <v>7188</v>
      </c>
      <c r="U312" s="101" t="s">
        <v>7192</v>
      </c>
      <c r="V312" s="101" t="s">
        <v>7193</v>
      </c>
      <c r="W312" s="101" t="s">
        <v>7194</v>
      </c>
      <c r="X312" s="101" t="s">
        <v>7195</v>
      </c>
      <c r="Y312" s="101" t="s">
        <v>7196</v>
      </c>
      <c r="Z312" s="101" t="s">
        <v>7192</v>
      </c>
      <c r="AA312" s="101" t="s">
        <v>7197</v>
      </c>
      <c r="AB312" s="101" t="s">
        <v>7198</v>
      </c>
      <c r="AC312" s="101" t="s">
        <v>7199</v>
      </c>
      <c r="AD312" s="101" t="s">
        <v>7200</v>
      </c>
      <c r="AE312" s="101" t="s">
        <v>7201</v>
      </c>
      <c r="AF312" s="101" t="s">
        <v>7202</v>
      </c>
      <c r="AG312" s="101" t="s">
        <v>7203</v>
      </c>
      <c r="AH312" s="101" t="s">
        <v>7204</v>
      </c>
      <c r="AI312" s="101" t="s">
        <v>7205</v>
      </c>
      <c r="AJ312" s="101" t="s">
        <v>7206</v>
      </c>
      <c r="AK312" s="101" t="s">
        <v>7207</v>
      </c>
      <c r="AL312" s="101" t="s">
        <v>7208</v>
      </c>
      <c r="AM312" s="101" t="s">
        <v>7209</v>
      </c>
      <c r="AN312" s="101" t="s">
        <v>7210</v>
      </c>
      <c r="AO312" s="101" t="s">
        <v>7211</v>
      </c>
      <c r="AP312" s="101" t="s">
        <v>7212</v>
      </c>
    </row>
    <row r="313" spans="1:42" ht="35.4" customHeight="1" thickTop="1" thickBot="1">
      <c r="A313" s="101" t="s">
        <v>7213</v>
      </c>
      <c r="B313" s="529">
        <v>8</v>
      </c>
      <c r="C313" s="529">
        <v>3</v>
      </c>
      <c r="E313" s="147" t="s">
        <v>52</v>
      </c>
      <c r="F313" s="205" t="b">
        <v>0</v>
      </c>
      <c r="G313" s="205" t="s">
        <v>3576</v>
      </c>
      <c r="H313" s="192" t="s">
        <v>84</v>
      </c>
      <c r="J313" s="101" t="s">
        <v>1434</v>
      </c>
      <c r="K313" s="101" t="s">
        <v>1434</v>
      </c>
      <c r="L313" s="105" t="s">
        <v>7214</v>
      </c>
      <c r="M313" s="192" t="s">
        <v>7215</v>
      </c>
      <c r="N313" s="205" t="b">
        <v>1</v>
      </c>
      <c r="O313" s="154" t="s">
        <v>7216</v>
      </c>
      <c r="P313" s="153" t="s">
        <v>7215</v>
      </c>
      <c r="Q313" s="191" t="s">
        <v>7217</v>
      </c>
      <c r="R313" s="186" t="s">
        <v>89</v>
      </c>
      <c r="S313" s="187" t="s">
        <v>7218</v>
      </c>
      <c r="T313" s="101" t="s">
        <v>7215</v>
      </c>
      <c r="U313" s="101" t="s">
        <v>7219</v>
      </c>
      <c r="V313" s="101" t="s">
        <v>7220</v>
      </c>
      <c r="W313" s="101" t="s">
        <v>7221</v>
      </c>
      <c r="X313" s="101" t="s">
        <v>7222</v>
      </c>
      <c r="Y313" s="101" t="s">
        <v>7223</v>
      </c>
      <c r="Z313" s="101" t="s">
        <v>7219</v>
      </c>
      <c r="AA313" s="101" t="s">
        <v>7224</v>
      </c>
      <c r="AB313" s="101" t="s">
        <v>7225</v>
      </c>
      <c r="AC313" s="101" t="s">
        <v>7226</v>
      </c>
      <c r="AD313" s="101" t="s">
        <v>7227</v>
      </c>
      <c r="AE313" s="101" t="s">
        <v>7228</v>
      </c>
      <c r="AF313" s="101" t="s">
        <v>7229</v>
      </c>
      <c r="AG313" s="101" t="s">
        <v>7230</v>
      </c>
      <c r="AH313" s="101" t="s">
        <v>7231</v>
      </c>
      <c r="AI313" s="101" t="s">
        <v>7232</v>
      </c>
      <c r="AJ313" s="101" t="s">
        <v>7233</v>
      </c>
      <c r="AK313" s="101" t="s">
        <v>7234</v>
      </c>
      <c r="AL313" s="101" t="s">
        <v>7235</v>
      </c>
      <c r="AM313" s="101" t="s">
        <v>7236</v>
      </c>
      <c r="AN313" s="101" t="s">
        <v>7237</v>
      </c>
      <c r="AO313" s="101" t="s">
        <v>7238</v>
      </c>
      <c r="AP313" s="101" t="s">
        <v>7239</v>
      </c>
    </row>
    <row r="314" spans="1:42" ht="126.6" customHeight="1" thickTop="1" thickBot="1">
      <c r="A314" s="101" t="s">
        <v>7240</v>
      </c>
      <c r="B314" s="529">
        <v>8</v>
      </c>
      <c r="C314" s="529">
        <v>4</v>
      </c>
      <c r="E314" s="147" t="s">
        <v>52</v>
      </c>
      <c r="F314" s="205" t="b">
        <v>1</v>
      </c>
      <c r="G314" s="205" t="s">
        <v>3576</v>
      </c>
      <c r="H314" s="192" t="s">
        <v>682</v>
      </c>
      <c r="J314" s="101" t="s">
        <v>1434</v>
      </c>
      <c r="K314" s="101" t="s">
        <v>1434</v>
      </c>
      <c r="L314" s="105" t="s">
        <v>7241</v>
      </c>
      <c r="M314" s="192" t="s">
        <v>7242</v>
      </c>
      <c r="N314" s="205" t="b">
        <v>1</v>
      </c>
      <c r="O314" s="154" t="s">
        <v>7243</v>
      </c>
      <c r="P314" s="153" t="s">
        <v>7242</v>
      </c>
      <c r="Q314" s="191" t="s">
        <v>7244</v>
      </c>
      <c r="R314" s="191" t="s">
        <v>1111</v>
      </c>
      <c r="S314" s="187" t="s">
        <v>7245</v>
      </c>
      <c r="T314" s="101" t="s">
        <v>7242</v>
      </c>
      <c r="U314" s="101" t="s">
        <v>7246</v>
      </c>
      <c r="V314" s="101" t="s">
        <v>7247</v>
      </c>
      <c r="W314" s="101" t="s">
        <v>7248</v>
      </c>
      <c r="X314" s="101" t="s">
        <v>7249</v>
      </c>
      <c r="Y314" s="101" t="s">
        <v>7250</v>
      </c>
      <c r="Z314" s="101" t="s">
        <v>7251</v>
      </c>
      <c r="AA314" s="101" t="s">
        <v>7252</v>
      </c>
      <c r="AB314" s="101" t="s">
        <v>7253</v>
      </c>
      <c r="AC314" s="101" t="s">
        <v>7254</v>
      </c>
      <c r="AD314" s="101" t="s">
        <v>7255</v>
      </c>
      <c r="AE314" s="101" t="s">
        <v>7256</v>
      </c>
      <c r="AF314" s="101" t="s">
        <v>7257</v>
      </c>
      <c r="AG314" s="101" t="s">
        <v>7258</v>
      </c>
      <c r="AH314" s="101" t="s">
        <v>7259</v>
      </c>
      <c r="AI314" s="101" t="s">
        <v>7260</v>
      </c>
      <c r="AJ314" s="101" t="s">
        <v>7261</v>
      </c>
      <c r="AK314" s="101" t="s">
        <v>7262</v>
      </c>
      <c r="AL314" s="101" t="s">
        <v>7263</v>
      </c>
      <c r="AM314" s="101" t="s">
        <v>7264</v>
      </c>
      <c r="AN314" s="101" t="s">
        <v>7265</v>
      </c>
      <c r="AO314" s="101" t="s">
        <v>7266</v>
      </c>
      <c r="AP314" s="101" t="s">
        <v>7267</v>
      </c>
    </row>
    <row r="315" spans="1:42" ht="12.6" customHeight="1" thickTop="1" thickBot="1">
      <c r="A315" s="101" t="s">
        <v>7268</v>
      </c>
      <c r="B315" s="529">
        <v>8</v>
      </c>
      <c r="C315" s="529">
        <v>4</v>
      </c>
      <c r="D315" s="529">
        <v>1</v>
      </c>
      <c r="E315" s="147" t="s">
        <v>52</v>
      </c>
      <c r="F315" s="205" t="b">
        <v>1</v>
      </c>
      <c r="G315" s="205" t="s">
        <v>3576</v>
      </c>
      <c r="H315" s="192" t="s">
        <v>496</v>
      </c>
      <c r="J315" s="101" t="s">
        <v>1434</v>
      </c>
      <c r="K315" s="101" t="s">
        <v>1434</v>
      </c>
      <c r="L315" s="105" t="s">
        <v>7269</v>
      </c>
      <c r="M315" s="192" t="s">
        <v>6566</v>
      </c>
      <c r="N315" s="205" t="b">
        <v>0</v>
      </c>
      <c r="O315" s="154"/>
      <c r="P315" s="153"/>
      <c r="Q315" s="191"/>
      <c r="R315" s="153"/>
      <c r="S315" s="153"/>
      <c r="T315" s="101" t="s">
        <v>6566</v>
      </c>
      <c r="U315" s="101" t="s">
        <v>6567</v>
      </c>
      <c r="V315" s="101" t="s">
        <v>6568</v>
      </c>
      <c r="W315" s="101" t="s">
        <v>6569</v>
      </c>
      <c r="X315" s="101" t="s">
        <v>7130</v>
      </c>
      <c r="Y315" s="101" t="s">
        <v>6571</v>
      </c>
      <c r="Z315" s="101" t="s">
        <v>6567</v>
      </c>
      <c r="AA315" s="101" t="s">
        <v>6572</v>
      </c>
      <c r="AB315" s="101" t="s">
        <v>6573</v>
      </c>
      <c r="AC315" s="101" t="s">
        <v>6574</v>
      </c>
      <c r="AD315" s="101" t="s">
        <v>6575</v>
      </c>
      <c r="AE315" s="101" t="s">
        <v>6576</v>
      </c>
      <c r="AF315" s="101" t="s">
        <v>6569</v>
      </c>
      <c r="AG315" s="101" t="s">
        <v>6577</v>
      </c>
      <c r="AH315" s="101" t="s">
        <v>6578</v>
      </c>
      <c r="AI315" s="101" t="s">
        <v>6579</v>
      </c>
      <c r="AJ315" s="101" t="s">
        <v>6580</v>
      </c>
      <c r="AK315" s="101" t="s">
        <v>6581</v>
      </c>
      <c r="AL315" s="101" t="s">
        <v>6582</v>
      </c>
      <c r="AM315" s="101" t="s">
        <v>6583</v>
      </c>
      <c r="AN315" s="101" t="s">
        <v>6584</v>
      </c>
      <c r="AO315" s="101" t="s">
        <v>6585</v>
      </c>
      <c r="AP315" s="101" t="s">
        <v>6586</v>
      </c>
    </row>
    <row r="316" spans="1:42" ht="35.4" customHeight="1" thickTop="1" thickBot="1">
      <c r="A316" s="101" t="s">
        <v>7270</v>
      </c>
      <c r="B316" s="529">
        <v>8</v>
      </c>
      <c r="C316" s="529">
        <v>5</v>
      </c>
      <c r="E316" s="147" t="s">
        <v>52</v>
      </c>
      <c r="F316" s="205" t="b">
        <v>0</v>
      </c>
      <c r="G316" s="205" t="s">
        <v>3576</v>
      </c>
      <c r="H316" s="192" t="s">
        <v>1404</v>
      </c>
      <c r="J316" s="101" t="s">
        <v>1434</v>
      </c>
      <c r="K316" s="101" t="s">
        <v>1434</v>
      </c>
      <c r="L316" s="105" t="s">
        <v>7271</v>
      </c>
      <c r="M316" s="192" t="s">
        <v>7272</v>
      </c>
      <c r="N316" s="205" t="b">
        <v>1</v>
      </c>
      <c r="O316" s="154" t="s">
        <v>7273</v>
      </c>
      <c r="P316" s="153" t="s">
        <v>7272</v>
      </c>
      <c r="Q316" s="191" t="s">
        <v>7274</v>
      </c>
      <c r="R316" s="186" t="s">
        <v>1410</v>
      </c>
      <c r="S316" s="199"/>
      <c r="T316" s="101" t="s">
        <v>7272</v>
      </c>
      <c r="U316" s="101" t="s">
        <v>7275</v>
      </c>
      <c r="V316" s="101" t="s">
        <v>7276</v>
      </c>
      <c r="W316" s="101" t="s">
        <v>7277</v>
      </c>
      <c r="X316" s="101" t="s">
        <v>7278</v>
      </c>
      <c r="Y316" s="101" t="s">
        <v>7279</v>
      </c>
      <c r="Z316" s="101" t="s">
        <v>7280</v>
      </c>
      <c r="AA316" s="101" t="s">
        <v>7281</v>
      </c>
      <c r="AB316" s="101" t="s">
        <v>7282</v>
      </c>
      <c r="AC316" s="101" t="s">
        <v>7283</v>
      </c>
      <c r="AD316" s="101" t="s">
        <v>7284</v>
      </c>
      <c r="AE316" s="101" t="s">
        <v>7285</v>
      </c>
      <c r="AF316" s="101" t="s">
        <v>7286</v>
      </c>
      <c r="AG316" s="101" t="s">
        <v>7287</v>
      </c>
      <c r="AH316" s="101" t="s">
        <v>7288</v>
      </c>
      <c r="AI316" s="101" t="s">
        <v>7289</v>
      </c>
      <c r="AJ316" s="101" t="s">
        <v>7290</v>
      </c>
      <c r="AK316" s="101" t="s">
        <v>7291</v>
      </c>
      <c r="AL316" s="101" t="s">
        <v>7292</v>
      </c>
      <c r="AM316" s="101" t="s">
        <v>7293</v>
      </c>
      <c r="AN316" s="101" t="s">
        <v>7294</v>
      </c>
      <c r="AO316" s="101" t="s">
        <v>7295</v>
      </c>
      <c r="AP316" s="101" t="s">
        <v>7296</v>
      </c>
    </row>
    <row r="317" spans="1:42" ht="12.75" customHeight="1" thickTop="1" thickBot="1">
      <c r="A317" s="101" t="s">
        <v>7297</v>
      </c>
      <c r="B317" s="529">
        <v>8</v>
      </c>
      <c r="C317" s="529">
        <v>6</v>
      </c>
      <c r="E317" s="147" t="s">
        <v>52</v>
      </c>
      <c r="F317" s="205" t="b">
        <v>1</v>
      </c>
      <c r="G317" s="205" t="s">
        <v>3576</v>
      </c>
      <c r="H317" s="192" t="s">
        <v>682</v>
      </c>
      <c r="J317" s="101" t="s">
        <v>1434</v>
      </c>
      <c r="K317" s="101" t="s">
        <v>1434</v>
      </c>
      <c r="L317" s="105" t="s">
        <v>7298</v>
      </c>
      <c r="M317" s="192" t="s">
        <v>7299</v>
      </c>
      <c r="N317" s="205" t="b">
        <v>1</v>
      </c>
      <c r="O317" s="154" t="s">
        <v>7300</v>
      </c>
      <c r="P317" s="153" t="s">
        <v>7299</v>
      </c>
      <c r="Q317" s="200" t="s">
        <v>7301</v>
      </c>
      <c r="R317" s="196" t="s">
        <v>1111</v>
      </c>
      <c r="S317" s="195" t="s">
        <v>7245</v>
      </c>
      <c r="T317" s="101" t="s">
        <v>7299</v>
      </c>
      <c r="U317" s="101" t="s">
        <v>7302</v>
      </c>
      <c r="V317" s="101" t="s">
        <v>7303</v>
      </c>
      <c r="W317" s="101" t="s">
        <v>7304</v>
      </c>
      <c r="X317" s="101" t="s">
        <v>7305</v>
      </c>
      <c r="Y317" s="101" t="s">
        <v>7306</v>
      </c>
      <c r="Z317" s="101" t="s">
        <v>7302</v>
      </c>
      <c r="AA317" s="101" t="s">
        <v>7307</v>
      </c>
      <c r="AB317" s="101" t="s">
        <v>7308</v>
      </c>
      <c r="AC317" s="101" t="s">
        <v>7309</v>
      </c>
      <c r="AD317" s="101" t="s">
        <v>7310</v>
      </c>
      <c r="AE317" s="101" t="s">
        <v>7311</v>
      </c>
      <c r="AF317" s="101" t="s">
        <v>7312</v>
      </c>
      <c r="AG317" s="101" t="s">
        <v>7313</v>
      </c>
      <c r="AH317" s="101" t="s">
        <v>7314</v>
      </c>
      <c r="AI317" s="101" t="s">
        <v>7315</v>
      </c>
      <c r="AJ317" s="101" t="s">
        <v>7316</v>
      </c>
      <c r="AK317" s="101" t="s">
        <v>7317</v>
      </c>
      <c r="AL317" s="101" t="s">
        <v>7318</v>
      </c>
      <c r="AM317" s="101" t="s">
        <v>7319</v>
      </c>
      <c r="AN317" s="101" t="s">
        <v>7320</v>
      </c>
      <c r="AO317" s="101" t="s">
        <v>7321</v>
      </c>
      <c r="AP317" s="101" t="s">
        <v>7322</v>
      </c>
    </row>
    <row r="318" spans="1:42" ht="12.75" customHeight="1" thickTop="1" thickBot="1">
      <c r="A318" s="101" t="s">
        <v>7323</v>
      </c>
      <c r="B318" s="529">
        <v>8</v>
      </c>
      <c r="C318" s="529">
        <v>6</v>
      </c>
      <c r="D318" s="529">
        <v>1</v>
      </c>
      <c r="E318" s="147" t="s">
        <v>52</v>
      </c>
      <c r="F318" s="205" t="b">
        <v>1</v>
      </c>
      <c r="G318" s="205" t="s">
        <v>3576</v>
      </c>
      <c r="H318" s="192" t="s">
        <v>496</v>
      </c>
      <c r="J318" s="101" t="s">
        <v>1434</v>
      </c>
      <c r="K318" s="101" t="s">
        <v>1434</v>
      </c>
      <c r="L318" s="105" t="s">
        <v>7324</v>
      </c>
      <c r="M318" s="192" t="s">
        <v>6566</v>
      </c>
      <c r="N318" s="205" t="b">
        <v>0</v>
      </c>
      <c r="O318" s="154"/>
      <c r="P318" s="153"/>
      <c r="Q318" s="200"/>
      <c r="R318" s="200"/>
      <c r="S318" s="204"/>
      <c r="T318" s="101" t="s">
        <v>6566</v>
      </c>
      <c r="U318" s="101" t="s">
        <v>6567</v>
      </c>
      <c r="V318" s="101" t="s">
        <v>6568</v>
      </c>
      <c r="W318" s="101" t="s">
        <v>6569</v>
      </c>
      <c r="X318" s="101" t="s">
        <v>7130</v>
      </c>
      <c r="Y318" s="101" t="s">
        <v>6571</v>
      </c>
      <c r="Z318" s="101" t="s">
        <v>6567</v>
      </c>
      <c r="AA318" s="101" t="s">
        <v>6572</v>
      </c>
      <c r="AB318" s="101" t="s">
        <v>6573</v>
      </c>
      <c r="AC318" s="101" t="s">
        <v>6574</v>
      </c>
      <c r="AD318" s="101" t="s">
        <v>6575</v>
      </c>
      <c r="AE318" s="101" t="s">
        <v>6576</v>
      </c>
      <c r="AF318" s="101" t="s">
        <v>6569</v>
      </c>
      <c r="AG318" s="101" t="s">
        <v>6577</v>
      </c>
      <c r="AH318" s="101" t="s">
        <v>6578</v>
      </c>
      <c r="AI318" s="101" t="s">
        <v>6579</v>
      </c>
      <c r="AJ318" s="101" t="s">
        <v>6580</v>
      </c>
      <c r="AK318" s="101" t="s">
        <v>6581</v>
      </c>
      <c r="AL318" s="101" t="s">
        <v>6582</v>
      </c>
      <c r="AM318" s="101" t="s">
        <v>6583</v>
      </c>
      <c r="AN318" s="101" t="s">
        <v>6584</v>
      </c>
      <c r="AO318" s="101" t="s">
        <v>6585</v>
      </c>
      <c r="AP318" s="101" t="s">
        <v>6586</v>
      </c>
    </row>
    <row r="319" spans="1:42" ht="12.6" customHeight="1" thickTop="1" thickBot="1">
      <c r="J319" s="101" t="s">
        <v>51</v>
      </c>
      <c r="K319" s="101" t="s">
        <v>51</v>
      </c>
      <c r="L319" s="105" t="s">
        <v>912</v>
      </c>
      <c r="M319" s="192">
        <v>0</v>
      </c>
      <c r="N319" s="205" t="b">
        <v>0</v>
      </c>
      <c r="O319" s="101"/>
      <c r="R319" s="101"/>
      <c r="S319" s="101"/>
    </row>
    <row r="320" spans="1:42" ht="15" customHeight="1" thickTop="1" thickBot="1">
      <c r="A320" s="101" t="s">
        <v>7325</v>
      </c>
      <c r="B320" s="529">
        <v>9</v>
      </c>
      <c r="C320" s="529">
        <v>1</v>
      </c>
      <c r="E320" s="147" t="s">
        <v>52</v>
      </c>
      <c r="F320" s="205" t="b">
        <v>1</v>
      </c>
      <c r="G320" s="205" t="s">
        <v>3576</v>
      </c>
      <c r="H320" s="192" t="s">
        <v>496</v>
      </c>
      <c r="J320" s="101" t="s">
        <v>1434</v>
      </c>
      <c r="K320" s="101" t="s">
        <v>1434</v>
      </c>
      <c r="L320" s="105" t="s">
        <v>7326</v>
      </c>
      <c r="M320" s="192" t="s">
        <v>7161</v>
      </c>
      <c r="N320" s="205" t="b">
        <v>1</v>
      </c>
      <c r="O320" s="154" t="s">
        <v>7327</v>
      </c>
      <c r="P320" s="153" t="s">
        <v>7161</v>
      </c>
      <c r="Q320" s="191" t="s">
        <v>7328</v>
      </c>
      <c r="R320" s="189" t="s">
        <v>500</v>
      </c>
      <c r="S320" s="199"/>
      <c r="T320" s="101" t="s">
        <v>7161</v>
      </c>
      <c r="U320" s="101" t="s">
        <v>7165</v>
      </c>
      <c r="V320" s="101" t="s">
        <v>7166</v>
      </c>
      <c r="W320" s="101" t="s">
        <v>7329</v>
      </c>
      <c r="X320" s="101" t="s">
        <v>7168</v>
      </c>
      <c r="Y320" s="101" t="s">
        <v>7169</v>
      </c>
      <c r="Z320" s="101" t="s">
        <v>7165</v>
      </c>
      <c r="AA320" s="101" t="s">
        <v>7170</v>
      </c>
      <c r="AB320" s="101" t="s">
        <v>7171</v>
      </c>
      <c r="AC320" s="101" t="s">
        <v>7172</v>
      </c>
      <c r="AD320" s="101" t="s">
        <v>7173</v>
      </c>
      <c r="AE320" s="101" t="s">
        <v>7174</v>
      </c>
      <c r="AF320" s="101" t="s">
        <v>7175</v>
      </c>
      <c r="AG320" s="101" t="s">
        <v>7176</v>
      </c>
      <c r="AH320" s="101" t="s">
        <v>7330</v>
      </c>
      <c r="AI320" s="101" t="s">
        <v>7331</v>
      </c>
      <c r="AJ320" s="101" t="s">
        <v>7179</v>
      </c>
      <c r="AK320" s="101" t="s">
        <v>7180</v>
      </c>
      <c r="AL320" s="101" t="s">
        <v>7181</v>
      </c>
      <c r="AM320" s="101" t="s">
        <v>7182</v>
      </c>
      <c r="AN320" s="101" t="s">
        <v>7332</v>
      </c>
      <c r="AO320" s="101" t="s">
        <v>7184</v>
      </c>
      <c r="AP320" s="101" t="s">
        <v>7185</v>
      </c>
    </row>
    <row r="321" spans="1:42" ht="24" customHeight="1" thickTop="1" thickBot="1">
      <c r="A321" s="101" t="s">
        <v>7333</v>
      </c>
      <c r="B321" s="529">
        <v>9</v>
      </c>
      <c r="C321" s="529">
        <v>2</v>
      </c>
      <c r="E321" s="147" t="s">
        <v>52</v>
      </c>
      <c r="F321" s="205" t="b">
        <v>1</v>
      </c>
      <c r="G321" s="205" t="s">
        <v>3576</v>
      </c>
      <c r="H321" s="192" t="s">
        <v>496</v>
      </c>
      <c r="J321" s="101" t="s">
        <v>1434</v>
      </c>
      <c r="K321" s="101" t="s">
        <v>1434</v>
      </c>
      <c r="L321" s="105" t="s">
        <v>7334</v>
      </c>
      <c r="M321" s="192" t="s">
        <v>7335</v>
      </c>
      <c r="N321" s="205" t="b">
        <v>1</v>
      </c>
      <c r="O321" s="154" t="s">
        <v>7336</v>
      </c>
      <c r="P321" s="153" t="s">
        <v>7335</v>
      </c>
      <c r="Q321" s="191" t="s">
        <v>7337</v>
      </c>
      <c r="R321" s="189" t="s">
        <v>500</v>
      </c>
      <c r="S321" s="188" t="s">
        <v>7338</v>
      </c>
      <c r="T321" s="101" t="s">
        <v>7335</v>
      </c>
      <c r="U321" s="101" t="s">
        <v>7339</v>
      </c>
      <c r="V321" s="101" t="s">
        <v>7340</v>
      </c>
      <c r="W321" s="101" t="s">
        <v>7341</v>
      </c>
      <c r="X321" s="101" t="s">
        <v>7342</v>
      </c>
      <c r="Y321" s="101" t="s">
        <v>7343</v>
      </c>
      <c r="Z321" s="101" t="s">
        <v>7339</v>
      </c>
      <c r="AA321" s="101" t="s">
        <v>7344</v>
      </c>
      <c r="AB321" s="101" t="s">
        <v>7345</v>
      </c>
      <c r="AC321" s="101" t="s">
        <v>7346</v>
      </c>
      <c r="AD321" s="101" t="s">
        <v>7347</v>
      </c>
      <c r="AE321" s="101" t="s">
        <v>7348</v>
      </c>
      <c r="AF321" s="101" t="s">
        <v>7349</v>
      </c>
      <c r="AG321" s="101" t="s">
        <v>7350</v>
      </c>
      <c r="AH321" s="101" t="s">
        <v>7351</v>
      </c>
      <c r="AI321" s="101" t="s">
        <v>7352</v>
      </c>
      <c r="AJ321" s="101" t="s">
        <v>7353</v>
      </c>
      <c r="AK321" s="101" t="s">
        <v>7354</v>
      </c>
      <c r="AL321" s="101" t="s">
        <v>7355</v>
      </c>
      <c r="AM321" s="101" t="s">
        <v>7356</v>
      </c>
      <c r="AN321" s="101" t="s">
        <v>7357</v>
      </c>
      <c r="AO321" s="101" t="s">
        <v>7358</v>
      </c>
      <c r="AP321" s="101" t="s">
        <v>7359</v>
      </c>
    </row>
    <row r="322" spans="1:42" ht="15" customHeight="1" thickTop="1" thickBot="1">
      <c r="A322" s="101" t="s">
        <v>7360</v>
      </c>
      <c r="B322" s="529">
        <v>9</v>
      </c>
      <c r="C322" s="529">
        <v>3</v>
      </c>
      <c r="E322" s="147" t="s">
        <v>52</v>
      </c>
      <c r="F322" s="205" t="b">
        <v>0</v>
      </c>
      <c r="G322" s="205" t="s">
        <v>3576</v>
      </c>
      <c r="H322" s="192" t="s">
        <v>84</v>
      </c>
      <c r="J322" s="101" t="s">
        <v>1434</v>
      </c>
      <c r="K322" s="101" t="s">
        <v>1434</v>
      </c>
      <c r="L322" s="105" t="s">
        <v>7361</v>
      </c>
      <c r="M322" s="192" t="s">
        <v>7215</v>
      </c>
      <c r="N322" s="205" t="b">
        <v>1</v>
      </c>
      <c r="O322" s="154" t="s">
        <v>7362</v>
      </c>
      <c r="P322" s="153" t="s">
        <v>7215</v>
      </c>
      <c r="Q322" s="189" t="s">
        <v>7363</v>
      </c>
      <c r="R322" s="189" t="s">
        <v>89</v>
      </c>
      <c r="S322" s="193"/>
      <c r="T322" s="101" t="s">
        <v>7215</v>
      </c>
      <c r="U322" s="101" t="s">
        <v>7219</v>
      </c>
      <c r="V322" s="101" t="s">
        <v>7220</v>
      </c>
      <c r="W322" s="101" t="s">
        <v>7221</v>
      </c>
      <c r="X322" s="101" t="s">
        <v>7222</v>
      </c>
      <c r="Y322" s="101" t="s">
        <v>7223</v>
      </c>
      <c r="Z322" s="101" t="s">
        <v>7219</v>
      </c>
      <c r="AA322" s="101" t="s">
        <v>7224</v>
      </c>
      <c r="AB322" s="101" t="s">
        <v>7225</v>
      </c>
      <c r="AC322" s="101" t="s">
        <v>7226</v>
      </c>
      <c r="AD322" s="101" t="s">
        <v>7227</v>
      </c>
      <c r="AE322" s="101" t="s">
        <v>7228</v>
      </c>
      <c r="AF322" s="101" t="s">
        <v>7364</v>
      </c>
      <c r="AG322" s="101" t="s">
        <v>7365</v>
      </c>
      <c r="AH322" s="101" t="s">
        <v>7231</v>
      </c>
      <c r="AI322" s="101" t="s">
        <v>7232</v>
      </c>
      <c r="AJ322" s="101" t="s">
        <v>7366</v>
      </c>
      <c r="AK322" s="101" t="s">
        <v>7234</v>
      </c>
      <c r="AL322" s="101" t="s">
        <v>7235</v>
      </c>
      <c r="AM322" s="101" t="s">
        <v>7236</v>
      </c>
      <c r="AN322" s="101" t="s">
        <v>7237</v>
      </c>
      <c r="AO322" s="101" t="s">
        <v>7238</v>
      </c>
      <c r="AP322" s="101" t="s">
        <v>7239</v>
      </c>
    </row>
    <row r="323" spans="1:42" ht="24" customHeight="1" thickTop="1" thickBot="1">
      <c r="A323" s="101" t="s">
        <v>7367</v>
      </c>
      <c r="B323" s="529">
        <v>9</v>
      </c>
      <c r="C323" s="529">
        <v>4</v>
      </c>
      <c r="E323" s="147" t="s">
        <v>52</v>
      </c>
      <c r="F323" s="205" t="b">
        <v>0</v>
      </c>
      <c r="G323" s="205" t="s">
        <v>3576</v>
      </c>
      <c r="H323" s="192" t="s">
        <v>682</v>
      </c>
      <c r="J323" s="101" t="s">
        <v>1434</v>
      </c>
      <c r="K323" s="101" t="s">
        <v>1434</v>
      </c>
      <c r="L323" s="105" t="s">
        <v>7368</v>
      </c>
      <c r="M323" s="192" t="s">
        <v>7369</v>
      </c>
      <c r="N323" s="205" t="b">
        <v>1</v>
      </c>
      <c r="O323" s="154" t="s">
        <v>7370</v>
      </c>
      <c r="P323" s="153" t="s">
        <v>7369</v>
      </c>
      <c r="Q323" s="189" t="s">
        <v>7371</v>
      </c>
      <c r="R323" s="189" t="s">
        <v>1111</v>
      </c>
      <c r="S323" s="188" t="s">
        <v>7372</v>
      </c>
      <c r="T323" s="101" t="s">
        <v>7369</v>
      </c>
      <c r="U323" s="101" t="s">
        <v>7373</v>
      </c>
      <c r="V323" s="101" t="s">
        <v>7374</v>
      </c>
      <c r="W323" s="101" t="s">
        <v>7375</v>
      </c>
      <c r="X323" s="101" t="s">
        <v>7249</v>
      </c>
      <c r="Y323" s="101" t="s">
        <v>7376</v>
      </c>
      <c r="Z323" s="101" t="s">
        <v>7373</v>
      </c>
      <c r="AA323" s="101" t="s">
        <v>7377</v>
      </c>
      <c r="AB323" s="101" t="s">
        <v>7378</v>
      </c>
      <c r="AC323" s="101" t="s">
        <v>7379</v>
      </c>
      <c r="AD323" s="101" t="s">
        <v>7380</v>
      </c>
      <c r="AE323" s="101" t="s">
        <v>7381</v>
      </c>
      <c r="AF323" s="101" t="s">
        <v>7382</v>
      </c>
      <c r="AG323" s="101" t="s">
        <v>7383</v>
      </c>
      <c r="AH323" s="101" t="s">
        <v>7384</v>
      </c>
      <c r="AI323" s="101" t="s">
        <v>7385</v>
      </c>
      <c r="AJ323" s="101" t="s">
        <v>7386</v>
      </c>
      <c r="AK323" s="101" t="s">
        <v>7387</v>
      </c>
      <c r="AL323" s="101" t="s">
        <v>7388</v>
      </c>
      <c r="AM323" s="101" t="s">
        <v>7389</v>
      </c>
      <c r="AN323" s="101" t="s">
        <v>7390</v>
      </c>
      <c r="AO323" s="101" t="s">
        <v>7391</v>
      </c>
      <c r="AP323" s="101" t="s">
        <v>7392</v>
      </c>
    </row>
    <row r="324" spans="1:42" ht="12.6" customHeight="1" thickTop="1" thickBot="1">
      <c r="A324" s="101" t="s">
        <v>7393</v>
      </c>
      <c r="B324" s="529">
        <v>9</v>
      </c>
      <c r="C324" s="529">
        <v>4</v>
      </c>
      <c r="D324" s="529">
        <v>1</v>
      </c>
      <c r="E324" s="147" t="s">
        <v>52</v>
      </c>
      <c r="F324" s="205" t="b">
        <v>0</v>
      </c>
      <c r="G324" s="205" t="s">
        <v>3576</v>
      </c>
      <c r="H324" s="192" t="s">
        <v>496</v>
      </c>
      <c r="J324" s="101" t="s">
        <v>1434</v>
      </c>
      <c r="K324" s="101" t="s">
        <v>1434</v>
      </c>
      <c r="L324" s="105" t="s">
        <v>7394</v>
      </c>
      <c r="M324" s="192" t="s">
        <v>6566</v>
      </c>
      <c r="N324" s="205" t="b">
        <v>0</v>
      </c>
      <c r="O324" s="154"/>
      <c r="P324" s="153"/>
      <c r="Q324" s="191"/>
      <c r="R324" s="153"/>
      <c r="S324" s="153"/>
      <c r="T324" s="101" t="s">
        <v>6566</v>
      </c>
      <c r="U324" s="101" t="s">
        <v>6567</v>
      </c>
      <c r="V324" s="101" t="s">
        <v>6568</v>
      </c>
      <c r="W324" s="101" t="s">
        <v>6569</v>
      </c>
      <c r="X324" s="101" t="s">
        <v>7130</v>
      </c>
      <c r="Y324" s="101" t="s">
        <v>6571</v>
      </c>
      <c r="Z324" s="101" t="s">
        <v>6567</v>
      </c>
      <c r="AA324" s="101" t="s">
        <v>6572</v>
      </c>
      <c r="AB324" s="101" t="s">
        <v>6573</v>
      </c>
      <c r="AC324" s="101" t="s">
        <v>6574</v>
      </c>
      <c r="AD324" s="101" t="s">
        <v>6575</v>
      </c>
      <c r="AE324" s="101" t="s">
        <v>6576</v>
      </c>
      <c r="AF324" s="101" t="s">
        <v>6569</v>
      </c>
      <c r="AG324" s="101" t="s">
        <v>6577</v>
      </c>
      <c r="AH324" s="101" t="s">
        <v>6578</v>
      </c>
      <c r="AI324" s="101" t="s">
        <v>6579</v>
      </c>
      <c r="AJ324" s="101" t="s">
        <v>6580</v>
      </c>
      <c r="AK324" s="101" t="s">
        <v>6581</v>
      </c>
      <c r="AL324" s="101" t="s">
        <v>6582</v>
      </c>
      <c r="AM324" s="101" t="s">
        <v>6583</v>
      </c>
      <c r="AN324" s="101" t="s">
        <v>6584</v>
      </c>
      <c r="AO324" s="101" t="s">
        <v>6585</v>
      </c>
      <c r="AP324" s="101" t="s">
        <v>6586</v>
      </c>
    </row>
    <row r="325" spans="1:42" ht="12.6" customHeight="1" thickTop="1" thickBot="1">
      <c r="J325" s="101" t="s">
        <v>51</v>
      </c>
      <c r="K325" s="101" t="s">
        <v>51</v>
      </c>
      <c r="L325" s="105" t="s">
        <v>912</v>
      </c>
      <c r="M325" s="192">
        <v>0</v>
      </c>
      <c r="N325" s="205" t="b">
        <v>0</v>
      </c>
      <c r="O325" s="101"/>
      <c r="R325" s="101"/>
      <c r="S325" s="101"/>
    </row>
    <row r="326" spans="1:42" ht="24" customHeight="1" thickTop="1" thickBot="1">
      <c r="A326" s="101" t="s">
        <v>7395</v>
      </c>
      <c r="B326" s="529">
        <v>10</v>
      </c>
      <c r="C326" s="529">
        <v>1</v>
      </c>
      <c r="E326" s="147" t="s">
        <v>52</v>
      </c>
      <c r="F326" s="205" t="b">
        <v>1</v>
      </c>
      <c r="G326" s="205" t="s">
        <v>3576</v>
      </c>
      <c r="H326" s="192" t="s">
        <v>496</v>
      </c>
      <c r="I326" s="192" t="s">
        <v>7396</v>
      </c>
      <c r="J326" s="101" t="s">
        <v>58</v>
      </c>
      <c r="K326" s="101" t="s">
        <v>58</v>
      </c>
      <c r="L326" s="105" t="s">
        <v>7397</v>
      </c>
      <c r="M326" s="192" t="s">
        <v>7398</v>
      </c>
      <c r="N326" s="205" t="b">
        <v>1</v>
      </c>
      <c r="O326" s="154" t="s">
        <v>7399</v>
      </c>
      <c r="P326" s="153" t="s">
        <v>7398</v>
      </c>
      <c r="Q326" s="191" t="s">
        <v>7400</v>
      </c>
      <c r="R326" s="191" t="s">
        <v>500</v>
      </c>
      <c r="S326" s="187" t="s">
        <v>7401</v>
      </c>
      <c r="T326" s="101" t="s">
        <v>7398</v>
      </c>
      <c r="U326" s="101" t="s">
        <v>7402</v>
      </c>
      <c r="V326" s="101" t="s">
        <v>7403</v>
      </c>
      <c r="W326" s="101" t="s">
        <v>7404</v>
      </c>
      <c r="X326" s="101" t="s">
        <v>7405</v>
      </c>
      <c r="Y326" s="101" t="s">
        <v>7406</v>
      </c>
      <c r="Z326" s="101" t="s">
        <v>7402</v>
      </c>
      <c r="AA326" s="101" t="s">
        <v>7407</v>
      </c>
      <c r="AB326" s="101" t="s">
        <v>7408</v>
      </c>
      <c r="AC326" s="101" t="s">
        <v>7409</v>
      </c>
      <c r="AD326" s="101" t="s">
        <v>7410</v>
      </c>
      <c r="AE326" s="101" t="s">
        <v>7411</v>
      </c>
      <c r="AF326" s="101" t="s">
        <v>7412</v>
      </c>
      <c r="AG326" s="101" t="s">
        <v>7413</v>
      </c>
      <c r="AH326" s="101" t="s">
        <v>7414</v>
      </c>
      <c r="AI326" s="101" t="s">
        <v>7415</v>
      </c>
      <c r="AJ326" s="101" t="s">
        <v>7416</v>
      </c>
      <c r="AK326" s="101" t="s">
        <v>7417</v>
      </c>
      <c r="AL326" s="101" t="s">
        <v>7418</v>
      </c>
      <c r="AM326" s="101" t="s">
        <v>7419</v>
      </c>
      <c r="AN326" s="101" t="s">
        <v>7420</v>
      </c>
      <c r="AO326" s="101" t="s">
        <v>7421</v>
      </c>
      <c r="AP326" s="101" t="s">
        <v>7422</v>
      </c>
    </row>
    <row r="327" spans="1:42" ht="58.2" customHeight="1" thickTop="1" thickBot="1">
      <c r="A327" s="101" t="s">
        <v>7423</v>
      </c>
      <c r="B327" s="529">
        <v>10</v>
      </c>
      <c r="C327" s="529">
        <v>2</v>
      </c>
      <c r="E327" s="147" t="s">
        <v>52</v>
      </c>
      <c r="F327" s="205" t="b">
        <v>0</v>
      </c>
      <c r="G327" s="205" t="s">
        <v>3576</v>
      </c>
      <c r="H327" s="192" t="s">
        <v>496</v>
      </c>
      <c r="I327" s="192" t="s">
        <v>7396</v>
      </c>
      <c r="J327" s="101" t="s">
        <v>58</v>
      </c>
      <c r="K327" s="101" t="s">
        <v>58</v>
      </c>
      <c r="L327" s="105" t="s">
        <v>7424</v>
      </c>
      <c r="M327" s="192" t="s">
        <v>7425</v>
      </c>
      <c r="N327" s="205" t="b">
        <v>1</v>
      </c>
      <c r="O327" s="227" t="s">
        <v>7426</v>
      </c>
      <c r="P327" s="153" t="s">
        <v>7425</v>
      </c>
      <c r="Q327" s="191" t="s">
        <v>7427</v>
      </c>
      <c r="R327" s="153" t="s">
        <v>89</v>
      </c>
      <c r="S327" s="172" t="s">
        <v>7428</v>
      </c>
      <c r="T327" s="101" t="s">
        <v>7425</v>
      </c>
      <c r="U327" s="101" t="s">
        <v>7429</v>
      </c>
      <c r="V327" s="105" t="s">
        <v>7430</v>
      </c>
      <c r="W327" s="105" t="s">
        <v>7431</v>
      </c>
      <c r="X327" s="105" t="s">
        <v>7432</v>
      </c>
      <c r="Y327" s="105" t="s">
        <v>7425</v>
      </c>
      <c r="Z327" s="105" t="s">
        <v>7433</v>
      </c>
      <c r="AA327" s="105" t="s">
        <v>7434</v>
      </c>
      <c r="AB327" s="105" t="s">
        <v>7435</v>
      </c>
      <c r="AC327" s="105" t="s">
        <v>7436</v>
      </c>
      <c r="AD327" s="105" t="s">
        <v>7437</v>
      </c>
      <c r="AE327" s="105" t="s">
        <v>7438</v>
      </c>
      <c r="AF327" s="105" t="s">
        <v>7439</v>
      </c>
      <c r="AG327" s="105" t="s">
        <v>7440</v>
      </c>
      <c r="AH327" s="105" t="s">
        <v>7441</v>
      </c>
      <c r="AI327" s="105" t="s">
        <v>7442</v>
      </c>
      <c r="AJ327" s="105" t="s">
        <v>7443</v>
      </c>
      <c r="AK327" s="105" t="s">
        <v>7444</v>
      </c>
      <c r="AL327" s="105" t="s">
        <v>7445</v>
      </c>
      <c r="AM327" s="105" t="s">
        <v>7446</v>
      </c>
      <c r="AN327" s="105" t="s">
        <v>7447</v>
      </c>
      <c r="AO327" s="105" t="s">
        <v>7448</v>
      </c>
      <c r="AP327" s="105" t="s">
        <v>7449</v>
      </c>
    </row>
    <row r="328" spans="1:42" ht="12.75" customHeight="1" thickTop="1" thickBot="1">
      <c r="A328" s="101" t="s">
        <v>7450</v>
      </c>
      <c r="B328" s="529">
        <v>10</v>
      </c>
      <c r="C328" s="529">
        <v>3</v>
      </c>
      <c r="E328" s="147" t="s">
        <v>52</v>
      </c>
      <c r="F328" s="205" t="b">
        <v>1</v>
      </c>
      <c r="G328" s="205" t="s">
        <v>3576</v>
      </c>
      <c r="H328" s="192" t="s">
        <v>682</v>
      </c>
      <c r="I328" s="192" t="s">
        <v>7396</v>
      </c>
      <c r="J328" s="101" t="s">
        <v>58</v>
      </c>
      <c r="K328" s="101" t="s">
        <v>58</v>
      </c>
      <c r="L328" s="105" t="s">
        <v>7451</v>
      </c>
      <c r="M328" s="192" t="s">
        <v>7452</v>
      </c>
      <c r="N328" s="205" t="b">
        <v>1</v>
      </c>
      <c r="O328" s="154" t="s">
        <v>7453</v>
      </c>
      <c r="P328" s="153" t="s">
        <v>7452</v>
      </c>
      <c r="Q328" s="191" t="s">
        <v>7454</v>
      </c>
      <c r="R328" s="186" t="s">
        <v>1111</v>
      </c>
      <c r="S328" s="187" t="s">
        <v>7455</v>
      </c>
      <c r="T328" s="101" t="s">
        <v>7452</v>
      </c>
      <c r="U328" s="101" t="s">
        <v>7456</v>
      </c>
      <c r="V328" s="101" t="s">
        <v>7457</v>
      </c>
      <c r="W328" s="101" t="s">
        <v>7458</v>
      </c>
      <c r="X328" s="101" t="s">
        <v>7459</v>
      </c>
      <c r="Y328" s="101" t="s">
        <v>7460</v>
      </c>
      <c r="Z328" s="101" t="s">
        <v>7461</v>
      </c>
      <c r="AA328" s="101" t="s">
        <v>7462</v>
      </c>
      <c r="AB328" s="101" t="s">
        <v>7463</v>
      </c>
      <c r="AC328" s="101" t="s">
        <v>7464</v>
      </c>
      <c r="AD328" s="101" t="s">
        <v>7465</v>
      </c>
      <c r="AE328" s="101" t="s">
        <v>7466</v>
      </c>
      <c r="AF328" s="101" t="s">
        <v>7458</v>
      </c>
      <c r="AG328" s="101" t="s">
        <v>7467</v>
      </c>
      <c r="AH328" s="101" t="s">
        <v>7468</v>
      </c>
      <c r="AI328" s="101" t="s">
        <v>7469</v>
      </c>
      <c r="AJ328" s="101" t="s">
        <v>7470</v>
      </c>
      <c r="AK328" s="101" t="s">
        <v>7471</v>
      </c>
      <c r="AL328" s="101" t="s">
        <v>7472</v>
      </c>
      <c r="AM328" s="101" t="s">
        <v>7473</v>
      </c>
      <c r="AN328" s="101" t="s">
        <v>7474</v>
      </c>
      <c r="AO328" s="101" t="s">
        <v>7475</v>
      </c>
      <c r="AP328" s="101" t="s">
        <v>7476</v>
      </c>
    </row>
    <row r="329" spans="1:42" ht="12.6" customHeight="1" thickTop="1" thickBot="1">
      <c r="A329" s="101" t="s">
        <v>7477</v>
      </c>
      <c r="B329" s="529">
        <v>10</v>
      </c>
      <c r="C329" s="529">
        <v>3</v>
      </c>
      <c r="D329" s="529">
        <v>1</v>
      </c>
      <c r="E329" s="147" t="s">
        <v>52</v>
      </c>
      <c r="F329" s="205" t="b">
        <v>1</v>
      </c>
      <c r="G329" s="205" t="s">
        <v>3576</v>
      </c>
      <c r="H329" s="192" t="s">
        <v>496</v>
      </c>
      <c r="I329" s="192" t="s">
        <v>7396</v>
      </c>
      <c r="J329" s="101" t="s">
        <v>58</v>
      </c>
      <c r="K329" s="101" t="s">
        <v>58</v>
      </c>
      <c r="L329" s="105" t="s">
        <v>7478</v>
      </c>
      <c r="M329" s="192" t="s">
        <v>6566</v>
      </c>
      <c r="N329" s="205" t="b">
        <v>0</v>
      </c>
      <c r="O329" s="154"/>
      <c r="P329" s="153"/>
      <c r="Q329" s="191"/>
      <c r="R329" s="153"/>
      <c r="S329" s="153"/>
      <c r="T329" s="101" t="s">
        <v>6566</v>
      </c>
      <c r="U329" s="101" t="s">
        <v>6567</v>
      </c>
      <c r="V329" s="101" t="s">
        <v>6568</v>
      </c>
      <c r="W329" s="101" t="s">
        <v>6569</v>
      </c>
      <c r="X329" s="101" t="s">
        <v>7130</v>
      </c>
      <c r="Y329" s="101" t="s">
        <v>6571</v>
      </c>
      <c r="Z329" s="101" t="s">
        <v>6567</v>
      </c>
      <c r="AA329" s="101" t="s">
        <v>6572</v>
      </c>
      <c r="AB329" s="101" t="s">
        <v>6573</v>
      </c>
      <c r="AC329" s="101" t="s">
        <v>6574</v>
      </c>
      <c r="AD329" s="101" t="s">
        <v>6575</v>
      </c>
      <c r="AE329" s="101" t="s">
        <v>6576</v>
      </c>
      <c r="AF329" s="101" t="s">
        <v>6569</v>
      </c>
      <c r="AG329" s="101" t="s">
        <v>6577</v>
      </c>
      <c r="AH329" s="101" t="s">
        <v>6578</v>
      </c>
      <c r="AI329" s="101" t="s">
        <v>6579</v>
      </c>
      <c r="AJ329" s="101" t="s">
        <v>6580</v>
      </c>
      <c r="AK329" s="101" t="s">
        <v>6581</v>
      </c>
      <c r="AL329" s="101" t="s">
        <v>6582</v>
      </c>
      <c r="AM329" s="101" t="s">
        <v>6583</v>
      </c>
      <c r="AN329" s="101" t="s">
        <v>6584</v>
      </c>
      <c r="AO329" s="101" t="s">
        <v>6585</v>
      </c>
      <c r="AP329" s="101" t="s">
        <v>6586</v>
      </c>
    </row>
    <row r="330" spans="1:42" ht="15" customHeight="1" thickTop="1" thickBot="1">
      <c r="A330" s="101" t="s">
        <v>7479</v>
      </c>
      <c r="B330" s="529">
        <v>10</v>
      </c>
      <c r="C330" s="529">
        <v>4</v>
      </c>
      <c r="E330" s="147" t="s">
        <v>52</v>
      </c>
      <c r="F330" s="205" t="b">
        <v>1</v>
      </c>
      <c r="G330" s="205" t="s">
        <v>3576</v>
      </c>
      <c r="H330" s="192" t="s">
        <v>1404</v>
      </c>
      <c r="I330" s="192" t="s">
        <v>7396</v>
      </c>
      <c r="J330" s="101" t="s">
        <v>58</v>
      </c>
      <c r="K330" s="101" t="s">
        <v>58</v>
      </c>
      <c r="L330" s="105" t="s">
        <v>7480</v>
      </c>
      <c r="M330" s="192" t="s">
        <v>7481</v>
      </c>
      <c r="N330" s="205" t="b">
        <v>1</v>
      </c>
      <c r="O330" s="154" t="s">
        <v>7482</v>
      </c>
      <c r="P330" s="153" t="s">
        <v>7481</v>
      </c>
      <c r="Q330" s="191" t="s">
        <v>7483</v>
      </c>
      <c r="R330" s="186" t="s">
        <v>1410</v>
      </c>
      <c r="S330" s="199"/>
      <c r="T330" s="101" t="s">
        <v>7481</v>
      </c>
      <c r="U330" s="101" t="s">
        <v>7484</v>
      </c>
      <c r="V330" s="101" t="s">
        <v>7485</v>
      </c>
      <c r="W330" s="101" t="s">
        <v>7486</v>
      </c>
      <c r="X330" s="101" t="s">
        <v>7487</v>
      </c>
      <c r="Y330" s="101" t="s">
        <v>7488</v>
      </c>
      <c r="Z330" s="101" t="s">
        <v>7489</v>
      </c>
      <c r="AA330" s="101" t="s">
        <v>7490</v>
      </c>
      <c r="AB330" s="101" t="s">
        <v>7491</v>
      </c>
      <c r="AC330" s="101" t="s">
        <v>7492</v>
      </c>
      <c r="AD330" s="101" t="s">
        <v>7493</v>
      </c>
      <c r="AE330" s="101" t="s">
        <v>7494</v>
      </c>
      <c r="AF330" s="101" t="s">
        <v>7495</v>
      </c>
      <c r="AG330" s="101" t="s">
        <v>7496</v>
      </c>
      <c r="AH330" s="101" t="s">
        <v>7497</v>
      </c>
      <c r="AI330" s="101" t="s">
        <v>7498</v>
      </c>
      <c r="AJ330" s="101" t="s">
        <v>7499</v>
      </c>
      <c r="AK330" s="101" t="s">
        <v>7500</v>
      </c>
      <c r="AL330" s="101" t="s">
        <v>7501</v>
      </c>
      <c r="AM330" s="101" t="s">
        <v>7502</v>
      </c>
      <c r="AN330" s="101" t="s">
        <v>7503</v>
      </c>
      <c r="AO330" s="101" t="s">
        <v>7504</v>
      </c>
      <c r="AP330" s="101" t="s">
        <v>7505</v>
      </c>
    </row>
    <row r="331" spans="1:42" ht="24" customHeight="1" thickTop="1" thickBot="1">
      <c r="A331" s="101" t="s">
        <v>7506</v>
      </c>
      <c r="B331" s="529">
        <v>10</v>
      </c>
      <c r="C331" s="529">
        <v>5</v>
      </c>
      <c r="E331" s="147" t="s">
        <v>52</v>
      </c>
      <c r="F331" s="205" t="b">
        <v>1</v>
      </c>
      <c r="G331" s="205" t="s">
        <v>3576</v>
      </c>
      <c r="H331" s="192" t="s">
        <v>682</v>
      </c>
      <c r="I331" s="192" t="s">
        <v>7396</v>
      </c>
      <c r="J331" s="101" t="s">
        <v>58</v>
      </c>
      <c r="K331" s="101" t="s">
        <v>58</v>
      </c>
      <c r="L331" s="105" t="s">
        <v>7507</v>
      </c>
      <c r="M331" s="192" t="s">
        <v>7508</v>
      </c>
      <c r="N331" s="205" t="b">
        <v>1</v>
      </c>
      <c r="O331" s="154" t="s">
        <v>7509</v>
      </c>
      <c r="P331" s="153" t="s">
        <v>7508</v>
      </c>
      <c r="Q331" s="189" t="s">
        <v>7510</v>
      </c>
      <c r="R331" s="184" t="s">
        <v>1111</v>
      </c>
      <c r="S331" s="188" t="s">
        <v>7511</v>
      </c>
      <c r="T331" s="101" t="s">
        <v>7508</v>
      </c>
      <c r="U331" s="101" t="s">
        <v>7512</v>
      </c>
      <c r="V331" s="101" t="s">
        <v>7513</v>
      </c>
      <c r="W331" s="101" t="s">
        <v>7514</v>
      </c>
      <c r="X331" s="101" t="s">
        <v>7515</v>
      </c>
      <c r="Y331" s="101" t="s">
        <v>7516</v>
      </c>
      <c r="Z331" s="101" t="s">
        <v>7512</v>
      </c>
      <c r="AA331" s="101" t="s">
        <v>7517</v>
      </c>
      <c r="AB331" s="101" t="s">
        <v>7518</v>
      </c>
      <c r="AC331" s="101" t="s">
        <v>7519</v>
      </c>
      <c r="AD331" s="101" t="s">
        <v>7520</v>
      </c>
      <c r="AE331" s="101" t="s">
        <v>7521</v>
      </c>
      <c r="AF331" s="101" t="s">
        <v>7522</v>
      </c>
      <c r="AG331" s="101" t="s">
        <v>7523</v>
      </c>
      <c r="AH331" s="101" t="s">
        <v>7524</v>
      </c>
      <c r="AI331" s="101" t="s">
        <v>7525</v>
      </c>
      <c r="AJ331" s="101" t="s">
        <v>7526</v>
      </c>
      <c r="AK331" s="101" t="s">
        <v>7527</v>
      </c>
      <c r="AL331" s="101" t="s">
        <v>7528</v>
      </c>
      <c r="AM331" s="101" t="s">
        <v>7529</v>
      </c>
      <c r="AN331" s="101" t="s">
        <v>7530</v>
      </c>
      <c r="AO331" s="101" t="s">
        <v>7531</v>
      </c>
      <c r="AP331" s="101" t="s">
        <v>7532</v>
      </c>
    </row>
    <row r="332" spans="1:42" ht="12.6" customHeight="1" thickTop="1" thickBot="1">
      <c r="A332" s="101" t="s">
        <v>7533</v>
      </c>
      <c r="B332" s="529">
        <v>10</v>
      </c>
      <c r="C332" s="529">
        <v>5</v>
      </c>
      <c r="D332" s="529">
        <v>1</v>
      </c>
      <c r="E332" s="147" t="s">
        <v>52</v>
      </c>
      <c r="F332" s="205" t="b">
        <v>1</v>
      </c>
      <c r="G332" s="205" t="s">
        <v>3576</v>
      </c>
      <c r="H332" s="192" t="s">
        <v>496</v>
      </c>
      <c r="I332" s="192" t="s">
        <v>7396</v>
      </c>
      <c r="J332" s="101" t="s">
        <v>58</v>
      </c>
      <c r="K332" s="101" t="s">
        <v>58</v>
      </c>
      <c r="L332" s="105" t="s">
        <v>7534</v>
      </c>
      <c r="M332" s="192" t="s">
        <v>6566</v>
      </c>
      <c r="N332" s="205" t="b">
        <v>0</v>
      </c>
      <c r="O332" s="154"/>
      <c r="P332" s="153"/>
      <c r="Q332" s="191"/>
      <c r="R332" s="153"/>
      <c r="S332" s="153"/>
      <c r="T332" s="101" t="s">
        <v>6566</v>
      </c>
      <c r="U332" s="101" t="s">
        <v>6567</v>
      </c>
      <c r="V332" s="101" t="s">
        <v>6568</v>
      </c>
      <c r="W332" s="101" t="s">
        <v>6569</v>
      </c>
      <c r="X332" s="101" t="s">
        <v>7130</v>
      </c>
      <c r="Y332" s="101" t="s">
        <v>6571</v>
      </c>
      <c r="Z332" s="101" t="s">
        <v>6567</v>
      </c>
      <c r="AA332" s="101" t="s">
        <v>6572</v>
      </c>
      <c r="AB332" s="101" t="s">
        <v>6573</v>
      </c>
      <c r="AC332" s="101" t="s">
        <v>6574</v>
      </c>
      <c r="AD332" s="101" t="s">
        <v>6575</v>
      </c>
      <c r="AE332" s="101" t="s">
        <v>6576</v>
      </c>
      <c r="AF332" s="101" t="s">
        <v>6569</v>
      </c>
      <c r="AG332" s="101" t="s">
        <v>6577</v>
      </c>
      <c r="AH332" s="101" t="s">
        <v>6578</v>
      </c>
      <c r="AI332" s="101" t="s">
        <v>6579</v>
      </c>
      <c r="AJ332" s="101" t="s">
        <v>6580</v>
      </c>
      <c r="AK332" s="101" t="s">
        <v>6581</v>
      </c>
      <c r="AL332" s="101" t="s">
        <v>6582</v>
      </c>
      <c r="AM332" s="101" t="s">
        <v>6583</v>
      </c>
      <c r="AN332" s="101" t="s">
        <v>6584</v>
      </c>
      <c r="AO332" s="101" t="s">
        <v>6585</v>
      </c>
      <c r="AP332" s="101" t="s">
        <v>6586</v>
      </c>
    </row>
    <row r="333" spans="1:42" ht="12.6" customHeight="1" thickTop="1" thickBot="1">
      <c r="A333" s="101" t="s">
        <v>7535</v>
      </c>
      <c r="B333" s="529">
        <v>10</v>
      </c>
      <c r="C333" s="529">
        <v>6</v>
      </c>
      <c r="E333" s="147" t="s">
        <v>52</v>
      </c>
      <c r="F333" s="205" t="b">
        <v>1</v>
      </c>
      <c r="G333" s="205" t="s">
        <v>3576</v>
      </c>
      <c r="H333" s="192" t="s">
        <v>1404</v>
      </c>
      <c r="I333" s="192" t="s">
        <v>7396</v>
      </c>
      <c r="J333" s="101" t="s">
        <v>58</v>
      </c>
      <c r="K333" s="101" t="s">
        <v>58</v>
      </c>
      <c r="L333" s="105" t="s">
        <v>7536</v>
      </c>
      <c r="M333" s="192" t="s">
        <v>7537</v>
      </c>
      <c r="N333" s="205" t="b">
        <v>1</v>
      </c>
      <c r="O333" s="154" t="s">
        <v>7538</v>
      </c>
      <c r="P333" s="153" t="s">
        <v>7537</v>
      </c>
      <c r="Q333" s="191" t="s">
        <v>7539</v>
      </c>
      <c r="R333" s="186" t="s">
        <v>1410</v>
      </c>
      <c r="S333" s="172"/>
      <c r="T333" s="101" t="s">
        <v>7537</v>
      </c>
      <c r="U333" s="101" t="s">
        <v>7540</v>
      </c>
      <c r="V333" s="101" t="s">
        <v>7541</v>
      </c>
      <c r="W333" s="101" t="s">
        <v>7542</v>
      </c>
      <c r="X333" s="101" t="s">
        <v>7543</v>
      </c>
      <c r="Y333" s="101" t="s">
        <v>7544</v>
      </c>
      <c r="Z333" s="101" t="s">
        <v>7545</v>
      </c>
      <c r="AA333" s="101" t="s">
        <v>7546</v>
      </c>
      <c r="AB333" s="101" t="s">
        <v>7547</v>
      </c>
      <c r="AC333" s="101" t="s">
        <v>7548</v>
      </c>
      <c r="AD333" s="101" t="s">
        <v>7549</v>
      </c>
      <c r="AE333" s="101" t="s">
        <v>7550</v>
      </c>
      <c r="AF333" s="101" t="s">
        <v>7551</v>
      </c>
      <c r="AG333" s="101" t="s">
        <v>7552</v>
      </c>
      <c r="AH333" s="101" t="s">
        <v>7553</v>
      </c>
      <c r="AI333" s="101" t="s">
        <v>7554</v>
      </c>
      <c r="AJ333" s="101" t="s">
        <v>7555</v>
      </c>
      <c r="AK333" s="101" t="s">
        <v>7556</v>
      </c>
      <c r="AL333" s="101" t="s">
        <v>7557</v>
      </c>
      <c r="AM333" s="101" t="s">
        <v>7558</v>
      </c>
      <c r="AN333" s="101" t="s">
        <v>7559</v>
      </c>
      <c r="AO333" s="101" t="s">
        <v>7560</v>
      </c>
      <c r="AP333" s="101" t="s">
        <v>7561</v>
      </c>
    </row>
    <row r="334" spans="1:42" ht="12.6" customHeight="1" thickTop="1" thickBot="1">
      <c r="J334" s="101" t="s">
        <v>51</v>
      </c>
      <c r="K334" s="101" t="s">
        <v>51</v>
      </c>
      <c r="L334" s="105" t="s">
        <v>912</v>
      </c>
      <c r="M334" s="192">
        <v>0</v>
      </c>
      <c r="N334" s="205" t="b">
        <v>0</v>
      </c>
      <c r="O334" s="101"/>
      <c r="R334" s="101"/>
      <c r="S334" s="101"/>
    </row>
    <row r="335" spans="1:42" ht="24" customHeight="1" thickTop="1" thickBot="1">
      <c r="A335" s="101" t="s">
        <v>7562</v>
      </c>
      <c r="B335" s="529">
        <v>11</v>
      </c>
      <c r="C335" s="529">
        <v>1</v>
      </c>
      <c r="E335" s="147" t="s">
        <v>52</v>
      </c>
      <c r="F335" s="205" t="b">
        <v>0</v>
      </c>
      <c r="G335" s="205" t="s">
        <v>56</v>
      </c>
      <c r="H335" s="192" t="s">
        <v>1404</v>
      </c>
      <c r="I335" s="192" t="s">
        <v>6643</v>
      </c>
      <c r="J335" s="101" t="s">
        <v>58</v>
      </c>
      <c r="K335" s="101" t="s">
        <v>58</v>
      </c>
      <c r="L335" s="105" t="s">
        <v>7563</v>
      </c>
      <c r="M335" s="192" t="s">
        <v>7564</v>
      </c>
      <c r="N335" s="205" t="b">
        <v>1</v>
      </c>
      <c r="O335" s="154" t="s">
        <v>7565</v>
      </c>
      <c r="P335" s="153" t="s">
        <v>7564</v>
      </c>
      <c r="Q335" s="185" t="s">
        <v>5824</v>
      </c>
      <c r="R335" s="186" t="s">
        <v>1410</v>
      </c>
      <c r="S335" s="172"/>
      <c r="T335" s="101" t="s">
        <v>7564</v>
      </c>
      <c r="U335" s="101" t="s">
        <v>7566</v>
      </c>
      <c r="V335" s="101" t="s">
        <v>7567</v>
      </c>
      <c r="W335" s="101" t="s">
        <v>7568</v>
      </c>
      <c r="X335" s="101" t="s">
        <v>7569</v>
      </c>
      <c r="Y335" s="101" t="s">
        <v>7570</v>
      </c>
      <c r="Z335" s="101" t="s">
        <v>7571</v>
      </c>
      <c r="AA335" s="101" t="s">
        <v>7572</v>
      </c>
      <c r="AB335" s="101" t="s">
        <v>7573</v>
      </c>
      <c r="AC335" s="101" t="s">
        <v>7574</v>
      </c>
      <c r="AD335" s="101" t="s">
        <v>7575</v>
      </c>
      <c r="AE335" s="101" t="s">
        <v>7576</v>
      </c>
      <c r="AF335" s="101" t="s">
        <v>7577</v>
      </c>
      <c r="AG335" s="101" t="s">
        <v>7578</v>
      </c>
      <c r="AH335" s="101" t="s">
        <v>7579</v>
      </c>
      <c r="AI335" s="101" t="s">
        <v>7580</v>
      </c>
      <c r="AJ335" s="101" t="s">
        <v>7581</v>
      </c>
      <c r="AK335" s="101" t="s">
        <v>7582</v>
      </c>
      <c r="AL335" s="101" t="s">
        <v>7583</v>
      </c>
      <c r="AM335" s="101" t="s">
        <v>7584</v>
      </c>
      <c r="AN335" s="101" t="s">
        <v>7585</v>
      </c>
      <c r="AO335" s="101" t="s">
        <v>7586</v>
      </c>
      <c r="AP335" s="101" t="s">
        <v>7587</v>
      </c>
    </row>
    <row r="336" spans="1:42" ht="24" customHeight="1" thickTop="1" thickBot="1">
      <c r="A336" s="101" t="s">
        <v>7588</v>
      </c>
      <c r="B336" s="529">
        <v>11</v>
      </c>
      <c r="C336" s="529">
        <v>2</v>
      </c>
      <c r="E336" s="147" t="s">
        <v>52</v>
      </c>
      <c r="F336" s="205" t="b">
        <v>0</v>
      </c>
      <c r="G336" s="205" t="s">
        <v>56</v>
      </c>
      <c r="H336" s="192" t="s">
        <v>1404</v>
      </c>
      <c r="J336" s="101" t="s">
        <v>1434</v>
      </c>
      <c r="K336" s="101" t="s">
        <v>1434</v>
      </c>
      <c r="L336" s="105" t="s">
        <v>7589</v>
      </c>
      <c r="M336" s="192" t="s">
        <v>7590</v>
      </c>
      <c r="N336" s="205" t="b">
        <v>1</v>
      </c>
      <c r="O336" s="154" t="s">
        <v>7591</v>
      </c>
      <c r="P336" s="153" t="s">
        <v>7590</v>
      </c>
      <c r="Q336" s="189" t="s">
        <v>5824</v>
      </c>
      <c r="R336" s="186" t="s">
        <v>1410</v>
      </c>
      <c r="S336" s="172"/>
      <c r="T336" s="101" t="s">
        <v>7590</v>
      </c>
      <c r="U336" s="101" t="s">
        <v>7592</v>
      </c>
      <c r="V336" s="101" t="s">
        <v>7593</v>
      </c>
      <c r="W336" s="101" t="s">
        <v>7594</v>
      </c>
      <c r="X336" s="101" t="s">
        <v>7595</v>
      </c>
      <c r="Y336" s="101" t="s">
        <v>7596</v>
      </c>
      <c r="Z336" s="101" t="s">
        <v>7597</v>
      </c>
      <c r="AA336" s="101" t="s">
        <v>7598</v>
      </c>
      <c r="AB336" s="101" t="s">
        <v>7599</v>
      </c>
      <c r="AC336" s="101" t="s">
        <v>7600</v>
      </c>
      <c r="AD336" s="101" t="s">
        <v>7601</v>
      </c>
      <c r="AE336" s="101" t="s">
        <v>7602</v>
      </c>
      <c r="AF336" s="101" t="s">
        <v>7603</v>
      </c>
      <c r="AG336" s="101" t="s">
        <v>7604</v>
      </c>
      <c r="AH336" s="101" t="s">
        <v>7605</v>
      </c>
      <c r="AI336" s="101" t="s">
        <v>7606</v>
      </c>
      <c r="AJ336" s="101" t="s">
        <v>7607</v>
      </c>
      <c r="AK336" s="101" t="s">
        <v>7608</v>
      </c>
      <c r="AL336" s="101" t="s">
        <v>7609</v>
      </c>
      <c r="AM336" s="101" t="s">
        <v>7610</v>
      </c>
      <c r="AN336" s="101" t="s">
        <v>7611</v>
      </c>
      <c r="AO336" s="101" t="s">
        <v>7612</v>
      </c>
      <c r="AP336" s="101" t="s">
        <v>7613</v>
      </c>
    </row>
    <row r="337" spans="1:42" ht="35.4" customHeight="1" thickTop="1" thickBot="1">
      <c r="A337" s="101" t="s">
        <v>7614</v>
      </c>
      <c r="B337" s="529">
        <v>11</v>
      </c>
      <c r="C337" s="529">
        <v>3</v>
      </c>
      <c r="E337" s="147" t="s">
        <v>52</v>
      </c>
      <c r="F337" s="205" t="b">
        <v>0</v>
      </c>
      <c r="G337" s="205" t="s">
        <v>56</v>
      </c>
      <c r="H337" s="192" t="s">
        <v>1404</v>
      </c>
      <c r="J337" s="101" t="s">
        <v>1434</v>
      </c>
      <c r="K337" s="101" t="s">
        <v>1434</v>
      </c>
      <c r="L337" s="105" t="s">
        <v>7615</v>
      </c>
      <c r="M337" s="192" t="s">
        <v>7616</v>
      </c>
      <c r="N337" s="205" t="b">
        <v>1</v>
      </c>
      <c r="O337" s="154" t="s">
        <v>7617</v>
      </c>
      <c r="P337" s="153" t="s">
        <v>7616</v>
      </c>
      <c r="Q337" s="189" t="s">
        <v>5824</v>
      </c>
      <c r="R337" s="186" t="s">
        <v>1410</v>
      </c>
      <c r="S337" s="172"/>
      <c r="T337" s="101" t="s">
        <v>7616</v>
      </c>
      <c r="U337" s="101" t="s">
        <v>7618</v>
      </c>
      <c r="V337" s="101" t="s">
        <v>7619</v>
      </c>
      <c r="W337" s="101" t="s">
        <v>7620</v>
      </c>
      <c r="X337" s="101" t="s">
        <v>7621</v>
      </c>
      <c r="Y337" s="101" t="s">
        <v>7622</v>
      </c>
      <c r="Z337" s="101" t="s">
        <v>7623</v>
      </c>
      <c r="AA337" s="101" t="s">
        <v>7624</v>
      </c>
      <c r="AB337" s="101" t="s">
        <v>7625</v>
      </c>
      <c r="AC337" s="101" t="s">
        <v>7626</v>
      </c>
      <c r="AD337" s="101" t="s">
        <v>7627</v>
      </c>
      <c r="AE337" s="101" t="s">
        <v>7628</v>
      </c>
      <c r="AF337" s="101" t="s">
        <v>7629</v>
      </c>
      <c r="AG337" s="101" t="s">
        <v>7630</v>
      </c>
      <c r="AH337" s="101" t="s">
        <v>7631</v>
      </c>
      <c r="AI337" s="101" t="s">
        <v>7632</v>
      </c>
      <c r="AJ337" s="101" t="s">
        <v>7633</v>
      </c>
      <c r="AK337" s="101" t="s">
        <v>7634</v>
      </c>
      <c r="AL337" s="101" t="s">
        <v>7635</v>
      </c>
      <c r="AM337" s="101" t="s">
        <v>7636</v>
      </c>
      <c r="AN337" s="101" t="s">
        <v>7637</v>
      </c>
      <c r="AO337" s="101" t="s">
        <v>7638</v>
      </c>
      <c r="AP337" s="101" t="s">
        <v>7639</v>
      </c>
    </row>
    <row r="338" spans="1:42" ht="58.2" customHeight="1" thickTop="1" thickBot="1">
      <c r="A338" s="101" t="s">
        <v>7640</v>
      </c>
      <c r="B338" s="529">
        <v>11</v>
      </c>
      <c r="C338" s="529">
        <v>4</v>
      </c>
      <c r="E338" s="147" t="s">
        <v>113</v>
      </c>
      <c r="F338" s="205" t="b">
        <v>0</v>
      </c>
      <c r="G338" s="205" t="s">
        <v>56</v>
      </c>
      <c r="H338" s="192" t="s">
        <v>1156</v>
      </c>
      <c r="J338" s="101" t="s">
        <v>1434</v>
      </c>
      <c r="K338" s="101" t="s">
        <v>1434</v>
      </c>
      <c r="L338" s="105" t="s">
        <v>7641</v>
      </c>
      <c r="M338" s="192" t="s">
        <v>7642</v>
      </c>
      <c r="N338" s="205" t="b">
        <v>1</v>
      </c>
      <c r="O338" s="154" t="s">
        <v>7643</v>
      </c>
      <c r="P338" s="153" t="s">
        <v>7642</v>
      </c>
      <c r="Q338" s="189" t="s">
        <v>7644</v>
      </c>
      <c r="R338" s="186" t="s">
        <v>1462</v>
      </c>
      <c r="S338" s="172"/>
      <c r="T338" s="101" t="s">
        <v>7642</v>
      </c>
      <c r="U338" s="101" t="s">
        <v>7645</v>
      </c>
      <c r="V338" s="101" t="s">
        <v>7646</v>
      </c>
      <c r="W338" s="101" t="s">
        <v>7647</v>
      </c>
      <c r="X338" s="101" t="s">
        <v>7648</v>
      </c>
      <c r="Y338" s="101" t="s">
        <v>7649</v>
      </c>
      <c r="Z338" s="101" t="s">
        <v>7650</v>
      </c>
      <c r="AA338" s="101" t="s">
        <v>7651</v>
      </c>
      <c r="AB338" s="101" t="s">
        <v>7652</v>
      </c>
      <c r="AC338" s="101" t="s">
        <v>7653</v>
      </c>
      <c r="AD338" s="101" t="s">
        <v>7654</v>
      </c>
      <c r="AE338" s="101" t="s">
        <v>7655</v>
      </c>
      <c r="AF338" s="101" t="s">
        <v>7656</v>
      </c>
      <c r="AG338" s="101" t="s">
        <v>7657</v>
      </c>
      <c r="AH338" s="101" t="s">
        <v>7658</v>
      </c>
      <c r="AI338" s="101" t="s">
        <v>7659</v>
      </c>
      <c r="AJ338" s="101" t="s">
        <v>7660</v>
      </c>
      <c r="AK338" s="101" t="s">
        <v>7661</v>
      </c>
      <c r="AL338" s="101" t="s">
        <v>7662</v>
      </c>
      <c r="AM338" s="101" t="s">
        <v>7663</v>
      </c>
      <c r="AN338" s="101" t="s">
        <v>7664</v>
      </c>
      <c r="AO338" s="101" t="s">
        <v>7665</v>
      </c>
      <c r="AP338" s="101" t="s">
        <v>7666</v>
      </c>
    </row>
    <row r="339" spans="1:42" ht="12.6" customHeight="1" thickTop="1" thickBot="1">
      <c r="A339" s="101" t="s">
        <v>7667</v>
      </c>
      <c r="B339" s="529">
        <v>11</v>
      </c>
      <c r="C339" s="529">
        <v>4</v>
      </c>
      <c r="D339" s="529">
        <v>1</v>
      </c>
      <c r="E339" s="147" t="s">
        <v>52</v>
      </c>
      <c r="F339" s="205" t="b">
        <v>0</v>
      </c>
      <c r="G339" s="205" t="s">
        <v>56</v>
      </c>
      <c r="H339" s="192" t="s">
        <v>524</v>
      </c>
      <c r="J339" s="101" t="s">
        <v>1434</v>
      </c>
      <c r="K339" s="101" t="s">
        <v>1434</v>
      </c>
      <c r="L339" s="105" t="s">
        <v>7668</v>
      </c>
      <c r="M339" s="192" t="s">
        <v>7669</v>
      </c>
      <c r="N339" s="205" t="b">
        <v>0</v>
      </c>
      <c r="O339" s="154"/>
      <c r="P339" s="153"/>
      <c r="Q339" s="191"/>
      <c r="R339" s="153"/>
      <c r="S339" s="153"/>
      <c r="T339" s="101" t="s">
        <v>7669</v>
      </c>
      <c r="U339" s="101" t="s">
        <v>7670</v>
      </c>
      <c r="V339" s="101" t="s">
        <v>7671</v>
      </c>
      <c r="W339" s="101" t="s">
        <v>7672</v>
      </c>
      <c r="X339" s="101" t="s">
        <v>7673</v>
      </c>
      <c r="Y339" s="101" t="s">
        <v>7674</v>
      </c>
      <c r="Z339" s="101" t="s">
        <v>7675</v>
      </c>
      <c r="AA339" s="101" t="s">
        <v>7676</v>
      </c>
      <c r="AB339" s="101" t="s">
        <v>7677</v>
      </c>
      <c r="AC339" s="101" t="s">
        <v>7678</v>
      </c>
      <c r="AD339" s="101" t="s">
        <v>7679</v>
      </c>
      <c r="AE339" s="101" t="s">
        <v>7680</v>
      </c>
      <c r="AF339" s="101" t="s">
        <v>7681</v>
      </c>
      <c r="AG339" s="101" t="s">
        <v>7682</v>
      </c>
      <c r="AH339" s="101" t="s">
        <v>7683</v>
      </c>
      <c r="AI339" s="101" t="s">
        <v>7684</v>
      </c>
      <c r="AJ339" s="101" t="s">
        <v>7685</v>
      </c>
      <c r="AK339" s="101" t="s">
        <v>7686</v>
      </c>
      <c r="AL339" s="101" t="s">
        <v>7687</v>
      </c>
      <c r="AM339" s="101" t="s">
        <v>7688</v>
      </c>
      <c r="AN339" s="101" t="s">
        <v>7689</v>
      </c>
      <c r="AO339" s="101" t="s">
        <v>7690</v>
      </c>
      <c r="AP339" s="101" t="s">
        <v>7691</v>
      </c>
    </row>
    <row r="340" spans="1:42" ht="12.6" customHeight="1" thickTop="1" thickBot="1">
      <c r="A340" s="101" t="s">
        <v>7692</v>
      </c>
      <c r="B340" s="529">
        <v>11</v>
      </c>
      <c r="C340" s="529">
        <v>4</v>
      </c>
      <c r="D340" s="529">
        <v>2</v>
      </c>
      <c r="E340" s="147" t="s">
        <v>52</v>
      </c>
      <c r="F340" s="205" t="b">
        <v>0</v>
      </c>
      <c r="G340" s="205" t="s">
        <v>56</v>
      </c>
      <c r="H340" s="192" t="s">
        <v>524</v>
      </c>
      <c r="J340" s="101" t="s">
        <v>1434</v>
      </c>
      <c r="K340" s="101" t="s">
        <v>1434</v>
      </c>
      <c r="L340" s="105" t="s">
        <v>7693</v>
      </c>
      <c r="M340" s="192" t="s">
        <v>7694</v>
      </c>
      <c r="N340" s="205" t="b">
        <v>0</v>
      </c>
      <c r="O340" s="154"/>
      <c r="P340" s="153"/>
      <c r="Q340" s="191"/>
      <c r="R340" s="153"/>
      <c r="S340" s="153"/>
      <c r="T340" s="101" t="s">
        <v>7694</v>
      </c>
      <c r="U340" s="101" t="s">
        <v>7695</v>
      </c>
      <c r="V340" s="101" t="s">
        <v>7696</v>
      </c>
      <c r="W340" s="101" t="s">
        <v>7697</v>
      </c>
      <c r="X340" s="101" t="s">
        <v>7698</v>
      </c>
      <c r="Y340" s="101" t="s">
        <v>7699</v>
      </c>
      <c r="Z340" s="101" t="s">
        <v>7700</v>
      </c>
      <c r="AA340" s="101" t="s">
        <v>7701</v>
      </c>
      <c r="AB340" s="101" t="s">
        <v>7702</v>
      </c>
      <c r="AC340" s="101" t="s">
        <v>7703</v>
      </c>
      <c r="AD340" s="101" t="s">
        <v>7704</v>
      </c>
      <c r="AE340" s="101" t="s">
        <v>7705</v>
      </c>
      <c r="AF340" s="101" t="s">
        <v>7706</v>
      </c>
      <c r="AG340" s="101" t="s">
        <v>7707</v>
      </c>
      <c r="AH340" s="101" t="s">
        <v>7708</v>
      </c>
      <c r="AI340" s="101" t="s">
        <v>7709</v>
      </c>
      <c r="AJ340" s="101" t="s">
        <v>7710</v>
      </c>
      <c r="AK340" s="101" t="s">
        <v>7711</v>
      </c>
      <c r="AL340" s="101" t="s">
        <v>7712</v>
      </c>
      <c r="AM340" s="101" t="s">
        <v>7713</v>
      </c>
      <c r="AN340" s="101" t="s">
        <v>7714</v>
      </c>
      <c r="AO340" s="101" t="s">
        <v>7715</v>
      </c>
      <c r="AP340" s="101" t="s">
        <v>7716</v>
      </c>
    </row>
    <row r="341" spans="1:42" ht="12.6" customHeight="1" thickTop="1" thickBot="1">
      <c r="A341" s="101" t="s">
        <v>7717</v>
      </c>
      <c r="B341" s="529">
        <v>11</v>
      </c>
      <c r="C341" s="529">
        <v>4</v>
      </c>
      <c r="D341" s="529">
        <v>3</v>
      </c>
      <c r="E341" s="147" t="s">
        <v>52</v>
      </c>
      <c r="F341" s="205" t="b">
        <v>0</v>
      </c>
      <c r="G341" s="205" t="s">
        <v>56</v>
      </c>
      <c r="H341" s="192" t="s">
        <v>524</v>
      </c>
      <c r="J341" s="101" t="s">
        <v>1434</v>
      </c>
      <c r="K341" s="101" t="s">
        <v>1434</v>
      </c>
      <c r="L341" s="105" t="s">
        <v>7718</v>
      </c>
      <c r="M341" s="192" t="s">
        <v>7719</v>
      </c>
      <c r="N341" s="205" t="b">
        <v>0</v>
      </c>
      <c r="O341" s="154"/>
      <c r="P341" s="153"/>
      <c r="Q341" s="191"/>
      <c r="R341" s="153"/>
      <c r="S341" s="153"/>
      <c r="T341" s="101" t="s">
        <v>7719</v>
      </c>
      <c r="U341" s="101" t="s">
        <v>7720</v>
      </c>
      <c r="V341" s="101" t="s">
        <v>7721</v>
      </c>
      <c r="W341" s="101" t="s">
        <v>7722</v>
      </c>
      <c r="X341" s="101" t="s">
        <v>7723</v>
      </c>
      <c r="Y341" s="101" t="s">
        <v>7719</v>
      </c>
      <c r="Z341" s="101" t="s">
        <v>7724</v>
      </c>
      <c r="AA341" s="101" t="s">
        <v>7725</v>
      </c>
      <c r="AB341" s="101" t="s">
        <v>7726</v>
      </c>
      <c r="AC341" s="101" t="s">
        <v>7727</v>
      </c>
      <c r="AD341" s="101" t="s">
        <v>7728</v>
      </c>
      <c r="AE341" s="101" t="s">
        <v>7729</v>
      </c>
      <c r="AF341" s="101" t="s">
        <v>7722</v>
      </c>
      <c r="AG341" s="101" t="s">
        <v>7722</v>
      </c>
      <c r="AH341" s="101" t="s">
        <v>7730</v>
      </c>
      <c r="AI341" s="101" t="s">
        <v>7731</v>
      </c>
      <c r="AJ341" s="101" t="s">
        <v>7732</v>
      </c>
      <c r="AK341" s="101" t="s">
        <v>7733</v>
      </c>
      <c r="AL341" s="101" t="s">
        <v>7734</v>
      </c>
      <c r="AM341" s="101" t="s">
        <v>7735</v>
      </c>
      <c r="AN341" s="101" t="s">
        <v>7736</v>
      </c>
      <c r="AO341" s="101" t="s">
        <v>7737</v>
      </c>
      <c r="AP341" s="101" t="s">
        <v>7738</v>
      </c>
    </row>
    <row r="342" spans="1:42" ht="12.6" customHeight="1" thickTop="1" thickBot="1">
      <c r="A342" s="101" t="s">
        <v>7739</v>
      </c>
      <c r="B342" s="529">
        <v>11</v>
      </c>
      <c r="C342" s="529">
        <v>4</v>
      </c>
      <c r="D342" s="529">
        <v>4</v>
      </c>
      <c r="E342" s="147" t="s">
        <v>52</v>
      </c>
      <c r="F342" s="205" t="b">
        <v>0</v>
      </c>
      <c r="G342" s="205" t="s">
        <v>56</v>
      </c>
      <c r="H342" s="192" t="s">
        <v>524</v>
      </c>
      <c r="J342" s="101" t="s">
        <v>1434</v>
      </c>
      <c r="K342" s="101" t="s">
        <v>1434</v>
      </c>
      <c r="L342" s="105" t="s">
        <v>7740</v>
      </c>
      <c r="M342" s="192" t="s">
        <v>7741</v>
      </c>
      <c r="N342" s="205" t="b">
        <v>0</v>
      </c>
      <c r="O342" s="154"/>
      <c r="P342" s="153"/>
      <c r="Q342" s="191"/>
      <c r="R342" s="153"/>
      <c r="S342" s="153"/>
      <c r="T342" s="101" t="s">
        <v>7741</v>
      </c>
      <c r="U342" s="101" t="s">
        <v>7742</v>
      </c>
      <c r="V342" s="101" t="s">
        <v>7743</v>
      </c>
      <c r="W342" s="101" t="s">
        <v>7744</v>
      </c>
      <c r="X342" s="101" t="s">
        <v>7745</v>
      </c>
      <c r="Y342" s="101" t="s">
        <v>7746</v>
      </c>
      <c r="Z342" s="101" t="s">
        <v>7747</v>
      </c>
      <c r="AA342" s="101" t="s">
        <v>7748</v>
      </c>
      <c r="AB342" s="101" t="s">
        <v>7749</v>
      </c>
      <c r="AC342" s="101" t="s">
        <v>7750</v>
      </c>
      <c r="AD342" s="101" t="s">
        <v>7751</v>
      </c>
      <c r="AE342" s="101" t="s">
        <v>7752</v>
      </c>
      <c r="AF342" s="101" t="s">
        <v>7753</v>
      </c>
      <c r="AG342" s="101" t="s">
        <v>7754</v>
      </c>
      <c r="AH342" s="101" t="s">
        <v>7755</v>
      </c>
      <c r="AI342" s="101" t="s">
        <v>7756</v>
      </c>
      <c r="AJ342" s="101" t="s">
        <v>7742</v>
      </c>
      <c r="AK342" s="101" t="s">
        <v>7757</v>
      </c>
      <c r="AL342" s="101" t="s">
        <v>7758</v>
      </c>
      <c r="AM342" s="101" t="s">
        <v>7759</v>
      </c>
      <c r="AN342" s="101" t="s">
        <v>7760</v>
      </c>
      <c r="AO342" s="101" t="s">
        <v>7761</v>
      </c>
      <c r="AP342" s="101" t="s">
        <v>7762</v>
      </c>
    </row>
    <row r="343" spans="1:42" ht="12.6" customHeight="1" thickTop="1" thickBot="1">
      <c r="A343" s="101" t="s">
        <v>7763</v>
      </c>
      <c r="B343" s="529">
        <v>11</v>
      </c>
      <c r="C343" s="529">
        <v>4</v>
      </c>
      <c r="D343" s="529">
        <v>5</v>
      </c>
      <c r="E343" s="147" t="s">
        <v>52</v>
      </c>
      <c r="F343" s="205" t="b">
        <v>0</v>
      </c>
      <c r="G343" s="205" t="s">
        <v>56</v>
      </c>
      <c r="H343" s="192" t="s">
        <v>524</v>
      </c>
      <c r="J343" s="101" t="s">
        <v>1434</v>
      </c>
      <c r="K343" s="101" t="s">
        <v>1434</v>
      </c>
      <c r="L343" s="105" t="s">
        <v>7764</v>
      </c>
      <c r="M343" s="192" t="s">
        <v>7765</v>
      </c>
      <c r="N343" s="205" t="b">
        <v>0</v>
      </c>
      <c r="O343" s="154"/>
      <c r="P343" s="153"/>
      <c r="Q343" s="191"/>
      <c r="R343" s="153"/>
      <c r="S343" s="153"/>
      <c r="T343" s="101" t="s">
        <v>7765</v>
      </c>
      <c r="U343" s="101" t="s">
        <v>7766</v>
      </c>
      <c r="V343" s="101" t="s">
        <v>7767</v>
      </c>
      <c r="W343" s="101" t="s">
        <v>7768</v>
      </c>
      <c r="X343" s="101" t="s">
        <v>7769</v>
      </c>
      <c r="Y343" s="101" t="s">
        <v>7770</v>
      </c>
      <c r="Z343" s="101" t="s">
        <v>7771</v>
      </c>
      <c r="AA343" s="101" t="s">
        <v>7772</v>
      </c>
      <c r="AB343" s="101" t="s">
        <v>7773</v>
      </c>
      <c r="AC343" s="101" t="s">
        <v>7774</v>
      </c>
      <c r="AD343" s="101" t="s">
        <v>7775</v>
      </c>
      <c r="AE343" s="101" t="s">
        <v>7776</v>
      </c>
      <c r="AF343" s="101" t="s">
        <v>7768</v>
      </c>
      <c r="AG343" s="101" t="s">
        <v>7777</v>
      </c>
      <c r="AH343" s="101" t="s">
        <v>7778</v>
      </c>
      <c r="AI343" s="101" t="s">
        <v>7779</v>
      </c>
      <c r="AJ343" s="101" t="s">
        <v>7780</v>
      </c>
      <c r="AK343" s="101" t="s">
        <v>7781</v>
      </c>
      <c r="AL343" s="101" t="s">
        <v>7782</v>
      </c>
      <c r="AM343" s="101" t="s">
        <v>7783</v>
      </c>
      <c r="AN343" s="101" t="s">
        <v>7784</v>
      </c>
      <c r="AO343" s="101" t="s">
        <v>7785</v>
      </c>
      <c r="AP343" s="101" t="s">
        <v>7786</v>
      </c>
    </row>
    <row r="344" spans="1:42" ht="12.6" customHeight="1" thickTop="1" thickBot="1">
      <c r="A344" s="101" t="s">
        <v>7787</v>
      </c>
      <c r="B344" s="529">
        <v>11</v>
      </c>
      <c r="C344" s="529">
        <v>4</v>
      </c>
      <c r="D344" s="529">
        <v>6</v>
      </c>
      <c r="E344" s="147" t="s">
        <v>52</v>
      </c>
      <c r="F344" s="205" t="b">
        <v>0</v>
      </c>
      <c r="G344" s="205" t="s">
        <v>56</v>
      </c>
      <c r="H344" s="192" t="s">
        <v>1404</v>
      </c>
      <c r="J344" s="101" t="s">
        <v>1434</v>
      </c>
      <c r="K344" s="101" t="s">
        <v>1434</v>
      </c>
      <c r="L344" s="105" t="s">
        <v>7788</v>
      </c>
      <c r="M344" s="192" t="s">
        <v>5223</v>
      </c>
      <c r="N344" s="205" t="b">
        <v>0</v>
      </c>
      <c r="O344" s="154"/>
      <c r="P344" s="153"/>
      <c r="Q344" s="191"/>
      <c r="R344" s="153"/>
      <c r="S344" s="153"/>
      <c r="T344" s="101" t="s">
        <v>5223</v>
      </c>
      <c r="U344" s="101" t="s">
        <v>4388</v>
      </c>
      <c r="V344" s="101" t="s">
        <v>7789</v>
      </c>
      <c r="W344" s="101" t="s">
        <v>5226</v>
      </c>
      <c r="X344" s="101" t="s">
        <v>7790</v>
      </c>
      <c r="Y344" s="101" t="s">
        <v>5227</v>
      </c>
      <c r="Z344" s="101" t="s">
        <v>4388</v>
      </c>
      <c r="AA344" s="101" t="s">
        <v>4393</v>
      </c>
      <c r="AB344" s="101" t="s">
        <v>6094</v>
      </c>
      <c r="AC344" s="101" t="s">
        <v>5229</v>
      </c>
      <c r="AD344" s="101" t="s">
        <v>2252</v>
      </c>
      <c r="AE344" s="101" t="s">
        <v>7791</v>
      </c>
      <c r="AF344" s="101" t="s">
        <v>4397</v>
      </c>
      <c r="AG344" s="101" t="s">
        <v>1598</v>
      </c>
      <c r="AH344" s="101" t="s">
        <v>4398</v>
      </c>
      <c r="AI344" s="101" t="s">
        <v>4399</v>
      </c>
      <c r="AJ344" s="101" t="s">
        <v>1601</v>
      </c>
      <c r="AK344" s="101" t="s">
        <v>4400</v>
      </c>
      <c r="AL344" s="101" t="s">
        <v>4401</v>
      </c>
      <c r="AM344" s="101" t="s">
        <v>4402</v>
      </c>
      <c r="AN344" s="101" t="s">
        <v>5795</v>
      </c>
      <c r="AO344" s="101" t="s">
        <v>4404</v>
      </c>
      <c r="AP344" s="101" t="s">
        <v>4405</v>
      </c>
    </row>
    <row r="345" spans="1:42" ht="36" customHeight="1" thickTop="1" thickBot="1">
      <c r="A345" s="101" t="s">
        <v>7792</v>
      </c>
      <c r="B345" s="529">
        <v>11</v>
      </c>
      <c r="C345" s="529">
        <v>5</v>
      </c>
      <c r="E345" s="147" t="s">
        <v>52</v>
      </c>
      <c r="F345" s="205" t="b">
        <v>0</v>
      </c>
      <c r="G345" s="205" t="s">
        <v>56</v>
      </c>
      <c r="H345" s="192" t="s">
        <v>1404</v>
      </c>
      <c r="I345" s="192" t="s">
        <v>7793</v>
      </c>
      <c r="J345" s="101" t="s">
        <v>58</v>
      </c>
      <c r="K345" s="101" t="s">
        <v>58</v>
      </c>
      <c r="L345" s="105" t="s">
        <v>7794</v>
      </c>
      <c r="M345" s="192" t="s">
        <v>7795</v>
      </c>
      <c r="N345" s="205" t="b">
        <v>1</v>
      </c>
      <c r="O345" s="154" t="s">
        <v>7796</v>
      </c>
      <c r="P345" s="153" t="s">
        <v>7795</v>
      </c>
      <c r="Q345" s="185" t="s">
        <v>5824</v>
      </c>
      <c r="R345" s="186" t="s">
        <v>1410</v>
      </c>
      <c r="S345" s="172"/>
      <c r="T345" s="101" t="s">
        <v>7795</v>
      </c>
      <c r="U345" s="101" t="s">
        <v>7797</v>
      </c>
      <c r="V345" s="101" t="s">
        <v>7798</v>
      </c>
      <c r="W345" s="101" t="s">
        <v>7799</v>
      </c>
      <c r="X345" s="101" t="s">
        <v>7800</v>
      </c>
      <c r="Y345" s="101" t="s">
        <v>7801</v>
      </c>
      <c r="Z345" s="101" t="s">
        <v>7802</v>
      </c>
      <c r="AA345" s="101" t="s">
        <v>7803</v>
      </c>
      <c r="AB345" s="101" t="s">
        <v>7804</v>
      </c>
      <c r="AC345" s="101" t="s">
        <v>7805</v>
      </c>
      <c r="AD345" s="101" t="s">
        <v>7806</v>
      </c>
      <c r="AE345" s="101" t="s">
        <v>7807</v>
      </c>
      <c r="AF345" s="101" t="s">
        <v>7808</v>
      </c>
      <c r="AG345" s="101" t="s">
        <v>7809</v>
      </c>
      <c r="AH345" s="101" t="s">
        <v>7810</v>
      </c>
      <c r="AI345" s="101" t="s">
        <v>7811</v>
      </c>
      <c r="AJ345" s="101" t="s">
        <v>7812</v>
      </c>
      <c r="AK345" s="101" t="s">
        <v>7813</v>
      </c>
      <c r="AL345" s="101" t="s">
        <v>7814</v>
      </c>
      <c r="AM345" s="101" t="s">
        <v>7815</v>
      </c>
      <c r="AN345" s="101" t="s">
        <v>7816</v>
      </c>
      <c r="AO345" s="101" t="s">
        <v>7817</v>
      </c>
      <c r="AP345" s="101" t="s">
        <v>7818</v>
      </c>
    </row>
    <row r="346" spans="1:42" ht="12.6" customHeight="1" thickTop="1" thickBot="1">
      <c r="A346" s="101" t="s">
        <v>7819</v>
      </c>
      <c r="B346" s="529">
        <v>11</v>
      </c>
      <c r="C346" s="529">
        <v>6</v>
      </c>
      <c r="E346" s="147" t="s">
        <v>52</v>
      </c>
      <c r="F346" s="205" t="b">
        <v>0</v>
      </c>
      <c r="G346" s="205" t="s">
        <v>56</v>
      </c>
      <c r="H346" s="192" t="s">
        <v>1404</v>
      </c>
      <c r="I346" s="192" t="s">
        <v>7820</v>
      </c>
      <c r="J346" s="101" t="s">
        <v>58</v>
      </c>
      <c r="K346" s="101" t="s">
        <v>58</v>
      </c>
      <c r="L346" s="105" t="s">
        <v>7821</v>
      </c>
      <c r="M346" s="192" t="s">
        <v>7822</v>
      </c>
      <c r="N346" s="205" t="b">
        <v>1</v>
      </c>
      <c r="O346" s="154" t="s">
        <v>7823</v>
      </c>
      <c r="P346" s="153" t="s">
        <v>7822</v>
      </c>
      <c r="Q346" s="189" t="s">
        <v>5824</v>
      </c>
      <c r="R346" s="184" t="s">
        <v>1410</v>
      </c>
      <c r="S346" s="172"/>
      <c r="T346" s="101" t="s">
        <v>7822</v>
      </c>
      <c r="U346" s="101" t="s">
        <v>7824</v>
      </c>
      <c r="V346" s="101" t="s">
        <v>7825</v>
      </c>
      <c r="W346" s="101" t="s">
        <v>7826</v>
      </c>
      <c r="X346" s="101" t="s">
        <v>7827</v>
      </c>
      <c r="Y346" s="101" t="s">
        <v>7828</v>
      </c>
      <c r="Z346" s="101" t="s">
        <v>7829</v>
      </c>
      <c r="AA346" s="101" t="s">
        <v>7830</v>
      </c>
      <c r="AB346" s="101" t="s">
        <v>7831</v>
      </c>
      <c r="AC346" s="101" t="s">
        <v>7832</v>
      </c>
      <c r="AD346" s="101" t="s">
        <v>7833</v>
      </c>
      <c r="AE346" s="101" t="s">
        <v>7834</v>
      </c>
      <c r="AF346" s="101" t="s">
        <v>7835</v>
      </c>
      <c r="AG346" s="101" t="s">
        <v>7836</v>
      </c>
      <c r="AH346" s="101" t="s">
        <v>7837</v>
      </c>
      <c r="AI346" s="101" t="s">
        <v>7838</v>
      </c>
      <c r="AJ346" s="101" t="s">
        <v>7839</v>
      </c>
      <c r="AK346" s="101" t="s">
        <v>7840</v>
      </c>
      <c r="AL346" s="101" t="s">
        <v>7841</v>
      </c>
      <c r="AM346" s="101" t="s">
        <v>7842</v>
      </c>
      <c r="AN346" s="101" t="s">
        <v>7843</v>
      </c>
      <c r="AO346" s="101" t="s">
        <v>7844</v>
      </c>
      <c r="AP346" s="101" t="s">
        <v>7845</v>
      </c>
    </row>
    <row r="347" spans="1:42" ht="24" customHeight="1" thickTop="1" thickBot="1">
      <c r="A347" s="101" t="s">
        <v>7846</v>
      </c>
      <c r="B347" s="529">
        <v>11</v>
      </c>
      <c r="C347" s="529">
        <v>7</v>
      </c>
      <c r="E347" s="147" t="s">
        <v>52</v>
      </c>
      <c r="F347" s="205" t="b">
        <v>0</v>
      </c>
      <c r="G347" s="205" t="s">
        <v>56</v>
      </c>
      <c r="H347" s="192" t="s">
        <v>1404</v>
      </c>
      <c r="I347" s="192" t="s">
        <v>7820</v>
      </c>
      <c r="J347" s="101" t="s">
        <v>58</v>
      </c>
      <c r="K347" s="101" t="s">
        <v>58</v>
      </c>
      <c r="L347" s="105" t="s">
        <v>7847</v>
      </c>
      <c r="M347" s="192" t="s">
        <v>7848</v>
      </c>
      <c r="N347" s="205" t="b">
        <v>1</v>
      </c>
      <c r="O347" s="154" t="s">
        <v>7849</v>
      </c>
      <c r="P347" s="153" t="s">
        <v>7848</v>
      </c>
      <c r="Q347" s="189" t="s">
        <v>5824</v>
      </c>
      <c r="R347" s="184" t="s">
        <v>1410</v>
      </c>
      <c r="S347" s="172"/>
      <c r="T347" s="101" t="s">
        <v>7848</v>
      </c>
      <c r="U347" s="101" t="s">
        <v>7850</v>
      </c>
      <c r="V347" s="101" t="s">
        <v>7851</v>
      </c>
      <c r="W347" s="101" t="s">
        <v>7852</v>
      </c>
      <c r="X347" s="101" t="s">
        <v>7853</v>
      </c>
      <c r="Y347" s="101" t="s">
        <v>7854</v>
      </c>
      <c r="Z347" s="101" t="s">
        <v>7855</v>
      </c>
      <c r="AA347" s="101" t="s">
        <v>7856</v>
      </c>
      <c r="AB347" s="101" t="s">
        <v>7857</v>
      </c>
      <c r="AC347" s="101" t="s">
        <v>7858</v>
      </c>
      <c r="AD347" s="101" t="s">
        <v>7859</v>
      </c>
      <c r="AE347" s="101" t="s">
        <v>7860</v>
      </c>
      <c r="AF347" s="101" t="s">
        <v>7861</v>
      </c>
      <c r="AG347" s="101" t="s">
        <v>7862</v>
      </c>
      <c r="AH347" s="101" t="s">
        <v>7863</v>
      </c>
      <c r="AI347" s="101" t="s">
        <v>7864</v>
      </c>
      <c r="AJ347" s="101" t="s">
        <v>7865</v>
      </c>
      <c r="AK347" s="101" t="s">
        <v>7866</v>
      </c>
      <c r="AL347" s="101" t="s">
        <v>7867</v>
      </c>
      <c r="AM347" s="101" t="s">
        <v>7868</v>
      </c>
      <c r="AN347" s="101" t="s">
        <v>7869</v>
      </c>
      <c r="AO347" s="101" t="s">
        <v>7870</v>
      </c>
      <c r="AP347" s="101" t="s">
        <v>7871</v>
      </c>
    </row>
    <row r="348" spans="1:42" ht="12.6" customHeight="1" thickTop="1" thickBot="1">
      <c r="A348" s="101" t="s">
        <v>7872</v>
      </c>
      <c r="B348" s="529">
        <v>11</v>
      </c>
      <c r="C348" s="529">
        <v>8</v>
      </c>
      <c r="E348" s="147" t="s">
        <v>52</v>
      </c>
      <c r="F348" s="205" t="b">
        <v>0</v>
      </c>
      <c r="G348" s="205" t="s">
        <v>56</v>
      </c>
      <c r="H348" s="192" t="s">
        <v>1404</v>
      </c>
      <c r="I348" s="192" t="s">
        <v>7820</v>
      </c>
      <c r="J348" s="101" t="s">
        <v>58</v>
      </c>
      <c r="K348" s="101" t="s">
        <v>58</v>
      </c>
      <c r="L348" s="105" t="s">
        <v>7873</v>
      </c>
      <c r="M348" s="192" t="s">
        <v>7874</v>
      </c>
      <c r="N348" s="205" t="b">
        <v>1</v>
      </c>
      <c r="O348" s="154" t="s">
        <v>7875</v>
      </c>
      <c r="P348" s="153" t="s">
        <v>7874</v>
      </c>
      <c r="Q348" s="189" t="s">
        <v>5824</v>
      </c>
      <c r="R348" s="184" t="s">
        <v>1410</v>
      </c>
      <c r="S348" s="172"/>
      <c r="T348" s="101" t="s">
        <v>7874</v>
      </c>
      <c r="U348" s="101" t="s">
        <v>7876</v>
      </c>
      <c r="V348" s="101" t="s">
        <v>7877</v>
      </c>
      <c r="W348" s="101" t="s">
        <v>7878</v>
      </c>
      <c r="X348" s="101" t="s">
        <v>7879</v>
      </c>
      <c r="Y348" s="101" t="s">
        <v>7880</v>
      </c>
      <c r="Z348" s="101" t="s">
        <v>7881</v>
      </c>
      <c r="AA348" s="101" t="s">
        <v>7882</v>
      </c>
      <c r="AB348" s="101" t="s">
        <v>7883</v>
      </c>
      <c r="AC348" s="101" t="s">
        <v>7884</v>
      </c>
      <c r="AD348" s="101" t="s">
        <v>7885</v>
      </c>
      <c r="AE348" s="101" t="s">
        <v>7886</v>
      </c>
      <c r="AF348" s="101" t="s">
        <v>7887</v>
      </c>
      <c r="AG348" s="101" t="s">
        <v>7888</v>
      </c>
      <c r="AH348" s="101" t="s">
        <v>7889</v>
      </c>
      <c r="AI348" s="101" t="s">
        <v>7890</v>
      </c>
      <c r="AJ348" s="101" t="s">
        <v>7891</v>
      </c>
      <c r="AK348" s="101" t="s">
        <v>7892</v>
      </c>
      <c r="AL348" s="101" t="s">
        <v>7893</v>
      </c>
      <c r="AM348" s="101" t="s">
        <v>7894</v>
      </c>
      <c r="AN348" s="101" t="s">
        <v>7895</v>
      </c>
      <c r="AO348" s="101" t="s">
        <v>7896</v>
      </c>
      <c r="AP348" s="101" t="s">
        <v>7897</v>
      </c>
    </row>
    <row r="349" spans="1:42" ht="24" customHeight="1" thickTop="1" thickBot="1">
      <c r="A349" s="101" t="s">
        <v>7898</v>
      </c>
      <c r="B349" s="529">
        <v>11</v>
      </c>
      <c r="C349" s="529">
        <v>9</v>
      </c>
      <c r="E349" s="147" t="s">
        <v>113</v>
      </c>
      <c r="F349" s="205" t="b">
        <v>0</v>
      </c>
      <c r="G349" s="205" t="s">
        <v>56</v>
      </c>
      <c r="H349" s="192" t="s">
        <v>1156</v>
      </c>
      <c r="I349" s="192" t="s">
        <v>7820</v>
      </c>
      <c r="J349" s="101" t="s">
        <v>58</v>
      </c>
      <c r="K349" s="101" t="s">
        <v>58</v>
      </c>
      <c r="L349" s="105" t="s">
        <v>7899</v>
      </c>
      <c r="M349" s="192" t="s">
        <v>7900</v>
      </c>
      <c r="N349" s="205" t="b">
        <v>1</v>
      </c>
      <c r="O349" s="154" t="s">
        <v>7901</v>
      </c>
      <c r="P349" s="153" t="s">
        <v>7900</v>
      </c>
      <c r="Q349" s="189" t="s">
        <v>7902</v>
      </c>
      <c r="R349" s="186" t="s">
        <v>1462</v>
      </c>
      <c r="S349" s="172"/>
      <c r="T349" s="101" t="s">
        <v>7900</v>
      </c>
      <c r="U349" s="101" t="s">
        <v>7903</v>
      </c>
      <c r="V349" s="101" t="s">
        <v>7904</v>
      </c>
      <c r="W349" s="101" t="s">
        <v>7905</v>
      </c>
      <c r="X349" s="101" t="s">
        <v>7906</v>
      </c>
      <c r="Y349" s="101" t="s">
        <v>7907</v>
      </c>
      <c r="Z349" s="101" t="s">
        <v>7903</v>
      </c>
      <c r="AA349" s="101" t="s">
        <v>7908</v>
      </c>
      <c r="AB349" s="101" t="s">
        <v>7909</v>
      </c>
      <c r="AC349" s="101" t="s">
        <v>7910</v>
      </c>
      <c r="AD349" s="101" t="s">
        <v>7911</v>
      </c>
      <c r="AE349" s="101" t="s">
        <v>7912</v>
      </c>
      <c r="AF349" s="101" t="s">
        <v>7913</v>
      </c>
      <c r="AG349" s="101" t="s">
        <v>7914</v>
      </c>
      <c r="AH349" s="101" t="s">
        <v>7915</v>
      </c>
      <c r="AI349" s="101" t="s">
        <v>7916</v>
      </c>
      <c r="AJ349" s="101" t="s">
        <v>7917</v>
      </c>
      <c r="AK349" s="101" t="s">
        <v>7918</v>
      </c>
      <c r="AL349" s="101" t="s">
        <v>7919</v>
      </c>
      <c r="AM349" s="101" t="s">
        <v>7920</v>
      </c>
      <c r="AN349" s="101" t="s">
        <v>7921</v>
      </c>
      <c r="AO349" s="101" t="s">
        <v>7922</v>
      </c>
      <c r="AP349" s="101" t="s">
        <v>7923</v>
      </c>
    </row>
    <row r="350" spans="1:42" ht="12.6" customHeight="1" thickTop="1" thickBot="1">
      <c r="A350" s="101" t="s">
        <v>7924</v>
      </c>
      <c r="B350" s="529">
        <v>11</v>
      </c>
      <c r="C350" s="529">
        <v>9</v>
      </c>
      <c r="D350" s="529">
        <v>1</v>
      </c>
      <c r="E350" s="147" t="s">
        <v>52</v>
      </c>
      <c r="F350" s="205" t="b">
        <v>0</v>
      </c>
      <c r="G350" s="205" t="s">
        <v>56</v>
      </c>
      <c r="H350" s="192" t="s">
        <v>524</v>
      </c>
      <c r="I350" s="192" t="s">
        <v>7820</v>
      </c>
      <c r="J350" s="101" t="s">
        <v>58</v>
      </c>
      <c r="K350" s="101" t="s">
        <v>58</v>
      </c>
      <c r="L350" s="105" t="s">
        <v>7925</v>
      </c>
      <c r="M350" s="192" t="s">
        <v>7926</v>
      </c>
      <c r="N350" s="205" t="b">
        <v>0</v>
      </c>
      <c r="O350" s="154"/>
      <c r="P350" s="153"/>
      <c r="Q350" s="191"/>
      <c r="R350" s="153"/>
      <c r="S350" s="153"/>
      <c r="T350" s="101" t="s">
        <v>7926</v>
      </c>
      <c r="U350" s="101" t="s">
        <v>7927</v>
      </c>
      <c r="V350" s="101" t="s">
        <v>7928</v>
      </c>
      <c r="W350" s="101" t="s">
        <v>7929</v>
      </c>
      <c r="X350" s="101" t="s">
        <v>7930</v>
      </c>
      <c r="Y350" s="101" t="s">
        <v>7931</v>
      </c>
      <c r="Z350" s="101" t="s">
        <v>7932</v>
      </c>
      <c r="AA350" s="101" t="s">
        <v>7933</v>
      </c>
      <c r="AB350" s="101" t="s">
        <v>7928</v>
      </c>
      <c r="AC350" s="101" t="s">
        <v>7934</v>
      </c>
      <c r="AD350" s="101" t="s">
        <v>7935</v>
      </c>
      <c r="AE350" s="101" t="s">
        <v>7936</v>
      </c>
      <c r="AF350" s="101" t="s">
        <v>7929</v>
      </c>
      <c r="AG350" s="101" t="s">
        <v>7937</v>
      </c>
      <c r="AH350" s="101" t="s">
        <v>7938</v>
      </c>
      <c r="AI350" s="101" t="s">
        <v>7939</v>
      </c>
      <c r="AJ350" s="101" t="s">
        <v>7940</v>
      </c>
      <c r="AK350" s="101" t="s">
        <v>7941</v>
      </c>
      <c r="AL350" s="101" t="s">
        <v>7942</v>
      </c>
      <c r="AM350" s="101" t="s">
        <v>7943</v>
      </c>
      <c r="AN350" s="101" t="s">
        <v>7944</v>
      </c>
      <c r="AO350" s="101" t="s">
        <v>7945</v>
      </c>
      <c r="AP350" s="101" t="s">
        <v>7946</v>
      </c>
    </row>
    <row r="351" spans="1:42" ht="12.6" customHeight="1" thickTop="1" thickBot="1">
      <c r="A351" s="101" t="s">
        <v>7947</v>
      </c>
      <c r="B351" s="529">
        <v>11</v>
      </c>
      <c r="C351" s="529">
        <v>9</v>
      </c>
      <c r="D351" s="529">
        <v>2</v>
      </c>
      <c r="E351" s="147" t="s">
        <v>52</v>
      </c>
      <c r="F351" s="205" t="b">
        <v>0</v>
      </c>
      <c r="G351" s="205" t="s">
        <v>56</v>
      </c>
      <c r="H351" s="192" t="s">
        <v>524</v>
      </c>
      <c r="I351" s="192" t="s">
        <v>7820</v>
      </c>
      <c r="J351" s="101" t="s">
        <v>58</v>
      </c>
      <c r="K351" s="101" t="s">
        <v>58</v>
      </c>
      <c r="L351" s="105" t="s">
        <v>7948</v>
      </c>
      <c r="M351" s="192" t="s">
        <v>7719</v>
      </c>
      <c r="N351" s="205" t="b">
        <v>0</v>
      </c>
      <c r="O351" s="154"/>
      <c r="P351" s="153"/>
      <c r="Q351" s="191"/>
      <c r="R351" s="153"/>
      <c r="S351" s="153"/>
      <c r="T351" s="101" t="s">
        <v>7719</v>
      </c>
      <c r="U351" s="101" t="s">
        <v>7720</v>
      </c>
      <c r="V351" s="101" t="s">
        <v>7721</v>
      </c>
      <c r="W351" s="101" t="s">
        <v>7949</v>
      </c>
      <c r="X351" s="101" t="s">
        <v>7950</v>
      </c>
      <c r="Y351" s="101" t="s">
        <v>7719</v>
      </c>
      <c r="Z351" s="101" t="s">
        <v>7724</v>
      </c>
      <c r="AA351" s="101" t="s">
        <v>7951</v>
      </c>
      <c r="AB351" s="101" t="s">
        <v>7952</v>
      </c>
      <c r="AC351" s="101" t="s">
        <v>7953</v>
      </c>
      <c r="AD351" s="101" t="s">
        <v>7728</v>
      </c>
      <c r="AE351" s="101" t="s">
        <v>7729</v>
      </c>
      <c r="AF351" s="101" t="s">
        <v>7949</v>
      </c>
      <c r="AG351" s="101" t="s">
        <v>7954</v>
      </c>
      <c r="AH351" s="101" t="s">
        <v>7730</v>
      </c>
      <c r="AI351" s="101" t="s">
        <v>7731</v>
      </c>
      <c r="AJ351" s="101" t="s">
        <v>7955</v>
      </c>
      <c r="AK351" s="101" t="s">
        <v>7733</v>
      </c>
      <c r="AL351" s="101" t="s">
        <v>7734</v>
      </c>
      <c r="AM351" s="101" t="s">
        <v>7735</v>
      </c>
      <c r="AN351" s="101" t="s">
        <v>7956</v>
      </c>
      <c r="AO351" s="101" t="s">
        <v>7737</v>
      </c>
      <c r="AP351" s="101" t="s">
        <v>7738</v>
      </c>
    </row>
    <row r="352" spans="1:42" ht="12.6" customHeight="1" thickTop="1" thickBot="1">
      <c r="A352" s="101" t="s">
        <v>7957</v>
      </c>
      <c r="B352" s="529">
        <v>11</v>
      </c>
      <c r="C352" s="529">
        <v>9</v>
      </c>
      <c r="D352" s="529">
        <v>3</v>
      </c>
      <c r="E352" s="147" t="s">
        <v>52</v>
      </c>
      <c r="F352" s="205" t="b">
        <v>0</v>
      </c>
      <c r="G352" s="205" t="s">
        <v>56</v>
      </c>
      <c r="H352" s="192" t="s">
        <v>524</v>
      </c>
      <c r="I352" s="192" t="s">
        <v>7820</v>
      </c>
      <c r="J352" s="101" t="s">
        <v>58</v>
      </c>
      <c r="K352" s="101" t="s">
        <v>58</v>
      </c>
      <c r="L352" s="105" t="s">
        <v>7958</v>
      </c>
      <c r="M352" s="192" t="s">
        <v>7959</v>
      </c>
      <c r="N352" s="205" t="b">
        <v>0</v>
      </c>
      <c r="O352" s="154"/>
      <c r="P352" s="153"/>
      <c r="Q352" s="191"/>
      <c r="R352" s="153"/>
      <c r="S352" s="153"/>
      <c r="T352" s="101" t="s">
        <v>7959</v>
      </c>
      <c r="U352" s="101" t="s">
        <v>7960</v>
      </c>
      <c r="V352" s="101" t="s">
        <v>7961</v>
      </c>
      <c r="W352" s="101" t="s">
        <v>7962</v>
      </c>
      <c r="X352" s="101" t="s">
        <v>7963</v>
      </c>
      <c r="Y352" s="101" t="s">
        <v>7964</v>
      </c>
      <c r="Z352" s="101" t="s">
        <v>7965</v>
      </c>
      <c r="AA352" s="101" t="s">
        <v>7966</v>
      </c>
      <c r="AB352" s="101" t="s">
        <v>7967</v>
      </c>
      <c r="AC352" s="101" t="s">
        <v>7968</v>
      </c>
      <c r="AD352" s="101" t="s">
        <v>7969</v>
      </c>
      <c r="AE352" s="101" t="s">
        <v>7970</v>
      </c>
      <c r="AF352" s="101" t="s">
        <v>7971</v>
      </c>
      <c r="AG352" s="101" t="s">
        <v>7972</v>
      </c>
      <c r="AH352" s="101" t="s">
        <v>7973</v>
      </c>
      <c r="AI352" s="101" t="s">
        <v>7974</v>
      </c>
      <c r="AJ352" s="101" t="s">
        <v>7975</v>
      </c>
      <c r="AK352" s="101" t="s">
        <v>7976</v>
      </c>
      <c r="AL352" s="101" t="s">
        <v>7977</v>
      </c>
      <c r="AM352" s="101" t="s">
        <v>7978</v>
      </c>
      <c r="AN352" s="101" t="s">
        <v>7979</v>
      </c>
      <c r="AO352" s="101" t="s">
        <v>7980</v>
      </c>
      <c r="AP352" s="101" t="s">
        <v>7981</v>
      </c>
    </row>
    <row r="353" spans="1:42" ht="12.6" customHeight="1" thickTop="1" thickBot="1">
      <c r="A353" s="101" t="s">
        <v>7982</v>
      </c>
      <c r="B353" s="529">
        <v>11</v>
      </c>
      <c r="C353" s="529">
        <v>9</v>
      </c>
      <c r="D353" s="529">
        <v>4</v>
      </c>
      <c r="E353" s="147" t="s">
        <v>52</v>
      </c>
      <c r="F353" s="205" t="b">
        <v>0</v>
      </c>
      <c r="G353" s="205" t="s">
        <v>56</v>
      </c>
      <c r="H353" s="192" t="s">
        <v>524</v>
      </c>
      <c r="I353" s="192" t="s">
        <v>7820</v>
      </c>
      <c r="J353" s="101" t="s">
        <v>58</v>
      </c>
      <c r="K353" s="101" t="s">
        <v>58</v>
      </c>
      <c r="L353" s="105" t="s">
        <v>7983</v>
      </c>
      <c r="M353" s="192" t="s">
        <v>7669</v>
      </c>
      <c r="N353" s="205" t="b">
        <v>0</v>
      </c>
      <c r="O353" s="154"/>
      <c r="P353" s="153"/>
      <c r="Q353" s="191"/>
      <c r="R353" s="153"/>
      <c r="S353" s="153"/>
      <c r="T353" s="101" t="s">
        <v>7669</v>
      </c>
      <c r="U353" s="101" t="s">
        <v>7670</v>
      </c>
      <c r="V353" s="101" t="s">
        <v>7671</v>
      </c>
      <c r="W353" s="101" t="s">
        <v>7672</v>
      </c>
      <c r="X353" s="101" t="s">
        <v>7984</v>
      </c>
      <c r="Y353" s="101" t="s">
        <v>7674</v>
      </c>
      <c r="Z353" s="101" t="s">
        <v>7675</v>
      </c>
      <c r="AA353" s="101" t="s">
        <v>7985</v>
      </c>
      <c r="AB353" s="101" t="s">
        <v>7677</v>
      </c>
      <c r="AC353" s="101" t="s">
        <v>7986</v>
      </c>
      <c r="AD353" s="101" t="s">
        <v>7987</v>
      </c>
      <c r="AE353" s="101" t="s">
        <v>7680</v>
      </c>
      <c r="AF353" s="101" t="s">
        <v>7681</v>
      </c>
      <c r="AG353" s="101" t="s">
        <v>7988</v>
      </c>
      <c r="AH353" s="101" t="s">
        <v>7683</v>
      </c>
      <c r="AI353" s="101" t="s">
        <v>7684</v>
      </c>
      <c r="AJ353" s="101" t="s">
        <v>7685</v>
      </c>
      <c r="AK353" s="101" t="s">
        <v>7686</v>
      </c>
      <c r="AL353" s="101" t="s">
        <v>7989</v>
      </c>
      <c r="AM353" s="101" t="s">
        <v>7688</v>
      </c>
      <c r="AN353" s="101" t="s">
        <v>7990</v>
      </c>
      <c r="AO353" s="101" t="s">
        <v>7690</v>
      </c>
      <c r="AP353" s="101" t="s">
        <v>7691</v>
      </c>
    </row>
    <row r="354" spans="1:42" ht="12.6" customHeight="1" thickTop="1" thickBot="1">
      <c r="A354" s="101" t="s">
        <v>7991</v>
      </c>
      <c r="B354" s="529">
        <v>11</v>
      </c>
      <c r="C354" s="529">
        <v>9</v>
      </c>
      <c r="D354" s="529">
        <v>5</v>
      </c>
      <c r="E354" s="147" t="s">
        <v>52</v>
      </c>
      <c r="F354" s="205" t="b">
        <v>0</v>
      </c>
      <c r="G354" s="205" t="s">
        <v>56</v>
      </c>
      <c r="H354" s="192" t="s">
        <v>524</v>
      </c>
      <c r="I354" s="192" t="s">
        <v>7820</v>
      </c>
      <c r="J354" s="101" t="s">
        <v>58</v>
      </c>
      <c r="K354" s="101" t="s">
        <v>58</v>
      </c>
      <c r="L354" s="105" t="s">
        <v>7992</v>
      </c>
      <c r="M354" s="192" t="s">
        <v>7993</v>
      </c>
      <c r="N354" s="205" t="b">
        <v>0</v>
      </c>
      <c r="O354" s="154"/>
      <c r="P354" s="153"/>
      <c r="Q354" s="191"/>
      <c r="R354" s="153"/>
      <c r="S354" s="153"/>
      <c r="T354" s="101" t="s">
        <v>7993</v>
      </c>
      <c r="U354" s="101" t="s">
        <v>7994</v>
      </c>
      <c r="V354" s="101" t="s">
        <v>7995</v>
      </c>
      <c r="W354" s="101" t="s">
        <v>7996</v>
      </c>
      <c r="X354" s="101" t="s">
        <v>7997</v>
      </c>
      <c r="Y354" s="101" t="s">
        <v>7998</v>
      </c>
      <c r="Z354" s="101" t="s">
        <v>7999</v>
      </c>
      <c r="AA354" s="101" t="s">
        <v>8000</v>
      </c>
      <c r="AB354" s="101" t="s">
        <v>8001</v>
      </c>
      <c r="AC354" s="101" t="s">
        <v>8002</v>
      </c>
      <c r="AD354" s="101" t="s">
        <v>8003</v>
      </c>
      <c r="AE354" s="101" t="s">
        <v>8004</v>
      </c>
      <c r="AF354" s="101" t="s">
        <v>8005</v>
      </c>
      <c r="AG354" s="101" t="s">
        <v>8006</v>
      </c>
      <c r="AH354" s="101" t="s">
        <v>8007</v>
      </c>
      <c r="AI354" s="101" t="s">
        <v>8008</v>
      </c>
      <c r="AJ354" s="101" t="s">
        <v>8009</v>
      </c>
      <c r="AK354" s="101" t="s">
        <v>8010</v>
      </c>
      <c r="AL354" s="101" t="s">
        <v>8011</v>
      </c>
      <c r="AM354" s="101" t="s">
        <v>8012</v>
      </c>
      <c r="AN354" s="101" t="s">
        <v>8013</v>
      </c>
      <c r="AO354" s="101" t="s">
        <v>8014</v>
      </c>
      <c r="AP354" s="101" t="s">
        <v>8015</v>
      </c>
    </row>
    <row r="355" spans="1:42" ht="12.6" customHeight="1" thickTop="1" thickBot="1">
      <c r="A355" s="101" t="s">
        <v>8016</v>
      </c>
      <c r="B355" s="529">
        <v>11</v>
      </c>
      <c r="C355" s="529">
        <v>9</v>
      </c>
      <c r="D355" s="529">
        <v>6</v>
      </c>
      <c r="E355" s="147" t="s">
        <v>52</v>
      </c>
      <c r="F355" s="205" t="b">
        <v>0</v>
      </c>
      <c r="G355" s="205" t="s">
        <v>56</v>
      </c>
      <c r="H355" s="192" t="s">
        <v>524</v>
      </c>
      <c r="I355" s="192" t="s">
        <v>7820</v>
      </c>
      <c r="J355" s="101" t="s">
        <v>58</v>
      </c>
      <c r="K355" s="101" t="s">
        <v>58</v>
      </c>
      <c r="L355" s="105" t="s">
        <v>8017</v>
      </c>
      <c r="M355" s="192" t="s">
        <v>8018</v>
      </c>
      <c r="N355" s="205" t="b">
        <v>0</v>
      </c>
      <c r="O355" s="154"/>
      <c r="P355" s="153"/>
      <c r="Q355" s="191"/>
      <c r="R355" s="153"/>
      <c r="S355" s="153"/>
      <c r="T355" s="101" t="s">
        <v>8018</v>
      </c>
      <c r="U355" s="101" t="s">
        <v>8019</v>
      </c>
      <c r="V355" s="101" t="s">
        <v>8020</v>
      </c>
      <c r="W355" s="101" t="s">
        <v>8021</v>
      </c>
      <c r="X355" s="101" t="s">
        <v>8022</v>
      </c>
      <c r="Y355" s="101" t="s">
        <v>8023</v>
      </c>
      <c r="Z355" s="101" t="s">
        <v>8024</v>
      </c>
      <c r="AA355" s="101" t="s">
        <v>8025</v>
      </c>
      <c r="AB355" s="101" t="s">
        <v>8026</v>
      </c>
      <c r="AC355" s="101" t="s">
        <v>8027</v>
      </c>
      <c r="AD355" s="101" t="s">
        <v>8028</v>
      </c>
      <c r="AE355" s="101" t="s">
        <v>8029</v>
      </c>
      <c r="AF355" s="101" t="s">
        <v>8030</v>
      </c>
      <c r="AG355" s="101" t="s">
        <v>8031</v>
      </c>
      <c r="AH355" s="101" t="s">
        <v>8032</v>
      </c>
      <c r="AI355" s="101" t="s">
        <v>8033</v>
      </c>
      <c r="AJ355" s="101" t="s">
        <v>8034</v>
      </c>
      <c r="AK355" s="101" t="s">
        <v>8035</v>
      </c>
      <c r="AL355" s="101" t="s">
        <v>8036</v>
      </c>
      <c r="AM355" s="101" t="s">
        <v>8037</v>
      </c>
      <c r="AN355" s="101" t="s">
        <v>8038</v>
      </c>
      <c r="AO355" s="101" t="s">
        <v>8039</v>
      </c>
      <c r="AP355" s="101" t="s">
        <v>8040</v>
      </c>
    </row>
    <row r="356" spans="1:42" ht="12.6" customHeight="1" thickTop="1" thickBot="1">
      <c r="A356" s="101" t="s">
        <v>8041</v>
      </c>
      <c r="B356" s="529">
        <v>11</v>
      </c>
      <c r="C356" s="529">
        <v>9</v>
      </c>
      <c r="D356" s="529">
        <v>7</v>
      </c>
      <c r="E356" s="147" t="s">
        <v>52</v>
      </c>
      <c r="F356" s="205" t="b">
        <v>0</v>
      </c>
      <c r="G356" s="205" t="s">
        <v>56</v>
      </c>
      <c r="H356" s="192" t="s">
        <v>524</v>
      </c>
      <c r="I356" s="192" t="s">
        <v>7820</v>
      </c>
      <c r="J356" s="101" t="s">
        <v>58</v>
      </c>
      <c r="K356" s="101" t="s">
        <v>58</v>
      </c>
      <c r="L356" s="105" t="s">
        <v>8042</v>
      </c>
      <c r="M356" s="192" t="s">
        <v>8043</v>
      </c>
      <c r="N356" s="205" t="b">
        <v>0</v>
      </c>
      <c r="O356" s="154"/>
      <c r="P356" s="153"/>
      <c r="Q356" s="191"/>
      <c r="R356" s="153"/>
      <c r="S356" s="153"/>
      <c r="T356" s="101" t="s">
        <v>8043</v>
      </c>
      <c r="U356" s="101" t="s">
        <v>8044</v>
      </c>
      <c r="V356" s="101" t="s">
        <v>8045</v>
      </c>
      <c r="W356" s="101" t="s">
        <v>8046</v>
      </c>
      <c r="X356" s="101" t="s">
        <v>8047</v>
      </c>
      <c r="Y356" s="101" t="s">
        <v>8048</v>
      </c>
      <c r="Z356" s="101" t="s">
        <v>8049</v>
      </c>
      <c r="AA356" s="101" t="s">
        <v>8050</v>
      </c>
      <c r="AB356" s="101" t="s">
        <v>8051</v>
      </c>
      <c r="AC356" s="101" t="s">
        <v>8052</v>
      </c>
      <c r="AD356" s="101" t="s">
        <v>8053</v>
      </c>
      <c r="AE356" s="101" t="s">
        <v>8054</v>
      </c>
      <c r="AF356" s="101" t="s">
        <v>8055</v>
      </c>
      <c r="AG356" s="101" t="s">
        <v>8056</v>
      </c>
      <c r="AH356" s="101" t="s">
        <v>8057</v>
      </c>
      <c r="AI356" s="101" t="s">
        <v>8058</v>
      </c>
      <c r="AJ356" s="101" t="s">
        <v>8059</v>
      </c>
      <c r="AK356" s="101" t="s">
        <v>8060</v>
      </c>
      <c r="AL356" s="101" t="s">
        <v>8061</v>
      </c>
      <c r="AM356" s="101" t="s">
        <v>8062</v>
      </c>
      <c r="AN356" s="101" t="s">
        <v>8063</v>
      </c>
      <c r="AO356" s="101" t="s">
        <v>8064</v>
      </c>
      <c r="AP356" s="101" t="s">
        <v>8065</v>
      </c>
    </row>
    <row r="357" spans="1:42" ht="12.6" customHeight="1" thickTop="1" thickBot="1">
      <c r="A357" s="101" t="s">
        <v>8066</v>
      </c>
      <c r="B357" s="529">
        <v>11</v>
      </c>
      <c r="C357" s="529">
        <v>9</v>
      </c>
      <c r="D357" s="529">
        <v>8</v>
      </c>
      <c r="E357" s="147" t="s">
        <v>52</v>
      </c>
      <c r="F357" s="205" t="b">
        <v>0</v>
      </c>
      <c r="G357" s="205" t="s">
        <v>56</v>
      </c>
      <c r="H357" s="192" t="s">
        <v>1404</v>
      </c>
      <c r="I357" s="192" t="s">
        <v>7820</v>
      </c>
      <c r="J357" s="101" t="s">
        <v>58</v>
      </c>
      <c r="K357" s="101" t="s">
        <v>58</v>
      </c>
      <c r="L357" s="105" t="s">
        <v>8067</v>
      </c>
      <c r="M357" s="192" t="s">
        <v>5223</v>
      </c>
      <c r="N357" s="205" t="b">
        <v>0</v>
      </c>
      <c r="O357" s="154"/>
      <c r="P357" s="153"/>
      <c r="Q357" s="191"/>
      <c r="R357" s="153"/>
      <c r="S357" s="153"/>
      <c r="T357" s="101" t="s">
        <v>5223</v>
      </c>
      <c r="U357" s="101" t="s">
        <v>4388</v>
      </c>
      <c r="V357" s="101" t="s">
        <v>6092</v>
      </c>
      <c r="W357" s="101" t="s">
        <v>5226</v>
      </c>
      <c r="X357" s="101" t="s">
        <v>1590</v>
      </c>
      <c r="Y357" s="101" t="s">
        <v>5227</v>
      </c>
      <c r="Z357" s="101" t="s">
        <v>4388</v>
      </c>
      <c r="AA357" s="101" t="s">
        <v>4393</v>
      </c>
      <c r="AB357" s="101" t="s">
        <v>6094</v>
      </c>
      <c r="AC357" s="101" t="s">
        <v>5229</v>
      </c>
      <c r="AD357" s="101" t="s">
        <v>2252</v>
      </c>
      <c r="AE357" s="101" t="s">
        <v>7791</v>
      </c>
      <c r="AF357" s="101" t="s">
        <v>4397</v>
      </c>
      <c r="AG357" s="101" t="s">
        <v>1598</v>
      </c>
      <c r="AH357" s="101" t="s">
        <v>4398</v>
      </c>
      <c r="AI357" s="101" t="s">
        <v>4399</v>
      </c>
      <c r="AJ357" s="101" t="s">
        <v>1601</v>
      </c>
      <c r="AK357" s="101" t="s">
        <v>4400</v>
      </c>
      <c r="AL357" s="101" t="s">
        <v>4401</v>
      </c>
      <c r="AM357" s="101" t="s">
        <v>4402</v>
      </c>
      <c r="AN357" s="101" t="s">
        <v>5795</v>
      </c>
      <c r="AO357" s="101" t="s">
        <v>4404</v>
      </c>
      <c r="AP357" s="101" t="s">
        <v>4405</v>
      </c>
    </row>
    <row r="358" spans="1:42" ht="36" customHeight="1" thickTop="1" thickBot="1">
      <c r="A358" s="101" t="s">
        <v>8068</v>
      </c>
      <c r="B358" s="529">
        <v>11</v>
      </c>
      <c r="C358" s="529">
        <v>10</v>
      </c>
      <c r="E358" s="147" t="s">
        <v>52</v>
      </c>
      <c r="F358" s="205" t="b">
        <v>0</v>
      </c>
      <c r="G358" s="205" t="s">
        <v>56</v>
      </c>
      <c r="H358" s="192" t="s">
        <v>1404</v>
      </c>
      <c r="I358" s="192" t="s">
        <v>8069</v>
      </c>
      <c r="J358" s="101" t="s">
        <v>58</v>
      </c>
      <c r="K358" s="101" t="s">
        <v>58</v>
      </c>
      <c r="L358" s="105" t="s">
        <v>8070</v>
      </c>
      <c r="M358" s="192" t="s">
        <v>8071</v>
      </c>
      <c r="N358" s="205" t="b">
        <v>1</v>
      </c>
      <c r="O358" s="154" t="s">
        <v>8072</v>
      </c>
      <c r="P358" s="153" t="s">
        <v>8071</v>
      </c>
      <c r="Q358" s="185" t="s">
        <v>5824</v>
      </c>
      <c r="R358" s="186" t="s">
        <v>1410</v>
      </c>
      <c r="S358" s="172"/>
      <c r="T358" s="101" t="s">
        <v>8071</v>
      </c>
      <c r="U358" s="101" t="s">
        <v>8073</v>
      </c>
      <c r="V358" s="101" t="s">
        <v>8074</v>
      </c>
      <c r="W358" s="101" t="s">
        <v>8075</v>
      </c>
      <c r="X358" s="101" t="s">
        <v>8076</v>
      </c>
      <c r="Y358" s="101" t="s">
        <v>8077</v>
      </c>
      <c r="Z358" s="101" t="s">
        <v>8078</v>
      </c>
      <c r="AA358" s="101" t="s">
        <v>8079</v>
      </c>
      <c r="AB358" s="101" t="s">
        <v>8080</v>
      </c>
      <c r="AC358" s="101" t="s">
        <v>8081</v>
      </c>
      <c r="AD358" s="101" t="s">
        <v>8082</v>
      </c>
      <c r="AE358" s="101" t="s">
        <v>8083</v>
      </c>
      <c r="AF358" s="101" t="s">
        <v>8084</v>
      </c>
      <c r="AG358" s="101" t="s">
        <v>8085</v>
      </c>
      <c r="AH358" s="101" t="s">
        <v>8086</v>
      </c>
      <c r="AI358" s="101" t="s">
        <v>8087</v>
      </c>
      <c r="AJ358" s="101" t="s">
        <v>8088</v>
      </c>
      <c r="AK358" s="101" t="s">
        <v>8089</v>
      </c>
      <c r="AL358" s="101" t="s">
        <v>8090</v>
      </c>
      <c r="AM358" s="101" t="s">
        <v>8091</v>
      </c>
      <c r="AN358" s="101" t="s">
        <v>8092</v>
      </c>
      <c r="AO358" s="101" t="s">
        <v>8093</v>
      </c>
      <c r="AP358" s="101" t="s">
        <v>8094</v>
      </c>
    </row>
    <row r="359" spans="1:42" ht="12.6" customHeight="1" thickTop="1" thickBot="1">
      <c r="A359" s="101" t="s">
        <v>8095</v>
      </c>
      <c r="B359" s="529">
        <v>11</v>
      </c>
      <c r="C359" s="529">
        <v>11</v>
      </c>
      <c r="E359" s="147" t="s">
        <v>52</v>
      </c>
      <c r="F359" s="205" t="b">
        <v>0</v>
      </c>
      <c r="G359" s="205" t="s">
        <v>56</v>
      </c>
      <c r="H359" s="192" t="s">
        <v>1404</v>
      </c>
      <c r="I359" s="192" t="s">
        <v>8069</v>
      </c>
      <c r="J359" s="101" t="s">
        <v>58</v>
      </c>
      <c r="K359" s="101" t="s">
        <v>58</v>
      </c>
      <c r="L359" s="105" t="s">
        <v>8096</v>
      </c>
      <c r="M359" s="192" t="s">
        <v>8097</v>
      </c>
      <c r="N359" s="205" t="b">
        <v>1</v>
      </c>
      <c r="O359" s="154" t="s">
        <v>8098</v>
      </c>
      <c r="P359" s="153" t="s">
        <v>8097</v>
      </c>
      <c r="Q359" s="189" t="s">
        <v>5824</v>
      </c>
      <c r="R359" s="184" t="s">
        <v>1410</v>
      </c>
      <c r="S359" s="172"/>
      <c r="T359" s="101" t="s">
        <v>8097</v>
      </c>
      <c r="U359" s="101" t="s">
        <v>8099</v>
      </c>
      <c r="V359" s="101" t="s">
        <v>8100</v>
      </c>
      <c r="W359" s="101" t="s">
        <v>8101</v>
      </c>
      <c r="X359" s="101" t="s">
        <v>8102</v>
      </c>
      <c r="Y359" s="101" t="s">
        <v>8103</v>
      </c>
      <c r="Z359" s="101" t="s">
        <v>8104</v>
      </c>
      <c r="AA359" s="101" t="s">
        <v>8105</v>
      </c>
      <c r="AB359" s="101" t="s">
        <v>8106</v>
      </c>
      <c r="AC359" s="101" t="s">
        <v>8107</v>
      </c>
      <c r="AD359" s="101" t="s">
        <v>8108</v>
      </c>
      <c r="AE359" s="101" t="s">
        <v>8109</v>
      </c>
      <c r="AF359" s="101" t="s">
        <v>8110</v>
      </c>
      <c r="AG359" s="101" t="s">
        <v>8111</v>
      </c>
      <c r="AH359" s="101" t="s">
        <v>8112</v>
      </c>
      <c r="AI359" s="101" t="s">
        <v>8113</v>
      </c>
      <c r="AJ359" s="101" t="s">
        <v>8114</v>
      </c>
      <c r="AK359" s="101" t="s">
        <v>8115</v>
      </c>
      <c r="AL359" s="101" t="s">
        <v>8116</v>
      </c>
      <c r="AM359" s="101" t="s">
        <v>8117</v>
      </c>
      <c r="AN359" s="101" t="s">
        <v>8118</v>
      </c>
      <c r="AO359" s="101" t="s">
        <v>8119</v>
      </c>
      <c r="AP359" s="101" t="s">
        <v>8120</v>
      </c>
    </row>
    <row r="360" spans="1:42" ht="24" customHeight="1" thickTop="1" thickBot="1">
      <c r="A360" s="101" t="s">
        <v>8121</v>
      </c>
      <c r="B360" s="529">
        <v>11</v>
      </c>
      <c r="C360" s="529">
        <v>12</v>
      </c>
      <c r="E360" s="147" t="s">
        <v>113</v>
      </c>
      <c r="F360" s="205" t="b">
        <v>0</v>
      </c>
      <c r="G360" s="205" t="s">
        <v>56</v>
      </c>
      <c r="H360" s="192" t="s">
        <v>1156</v>
      </c>
      <c r="I360" s="192" t="s">
        <v>8069</v>
      </c>
      <c r="J360" s="101" t="s">
        <v>58</v>
      </c>
      <c r="K360" s="101" t="s">
        <v>58</v>
      </c>
      <c r="L360" s="105" t="s">
        <v>8122</v>
      </c>
      <c r="M360" s="192" t="s">
        <v>8123</v>
      </c>
      <c r="N360" s="205" t="b">
        <v>1</v>
      </c>
      <c r="O360" s="154" t="s">
        <v>8124</v>
      </c>
      <c r="P360" s="153" t="s">
        <v>8123</v>
      </c>
      <c r="Q360" s="189" t="s">
        <v>7902</v>
      </c>
      <c r="R360" s="186" t="s">
        <v>1462</v>
      </c>
      <c r="S360" s="172"/>
      <c r="T360" s="101" t="s">
        <v>8123</v>
      </c>
      <c r="U360" s="101" t="s">
        <v>8125</v>
      </c>
      <c r="V360" s="101" t="s">
        <v>8126</v>
      </c>
      <c r="W360" s="101" t="s">
        <v>8127</v>
      </c>
      <c r="X360" s="101" t="s">
        <v>8128</v>
      </c>
      <c r="Y360" s="101" t="s">
        <v>8129</v>
      </c>
      <c r="Z360" s="101" t="s">
        <v>8130</v>
      </c>
      <c r="AA360" s="101" t="s">
        <v>8131</v>
      </c>
      <c r="AB360" s="101" t="s">
        <v>8132</v>
      </c>
      <c r="AC360" s="101" t="s">
        <v>8133</v>
      </c>
      <c r="AD360" s="101" t="s">
        <v>8134</v>
      </c>
      <c r="AE360" s="101" t="s">
        <v>8135</v>
      </c>
      <c r="AF360" s="101" t="s">
        <v>8136</v>
      </c>
      <c r="AG360" s="101" t="s">
        <v>8137</v>
      </c>
      <c r="AH360" s="101" t="s">
        <v>8138</v>
      </c>
      <c r="AI360" s="101" t="s">
        <v>8139</v>
      </c>
      <c r="AJ360" s="101" t="s">
        <v>8140</v>
      </c>
      <c r="AK360" s="101" t="s">
        <v>8141</v>
      </c>
      <c r="AL360" s="101" t="s">
        <v>8142</v>
      </c>
      <c r="AM360" s="101" t="s">
        <v>8143</v>
      </c>
      <c r="AN360" s="101" t="s">
        <v>8144</v>
      </c>
      <c r="AO360" s="101" t="s">
        <v>8145</v>
      </c>
      <c r="AP360" s="101" t="s">
        <v>8146</v>
      </c>
    </row>
    <row r="361" spans="1:42" ht="12.6" customHeight="1" thickTop="1" thickBot="1">
      <c r="A361" s="101" t="s">
        <v>8147</v>
      </c>
      <c r="B361" s="529">
        <v>11</v>
      </c>
      <c r="C361" s="529">
        <v>12</v>
      </c>
      <c r="D361" s="529">
        <v>1</v>
      </c>
      <c r="E361" s="147" t="s">
        <v>52</v>
      </c>
      <c r="F361" s="205" t="b">
        <v>0</v>
      </c>
      <c r="G361" s="205" t="s">
        <v>56</v>
      </c>
      <c r="H361" s="192" t="s">
        <v>524</v>
      </c>
      <c r="I361" s="192" t="s">
        <v>8069</v>
      </c>
      <c r="J361" s="101" t="s">
        <v>58</v>
      </c>
      <c r="K361" s="101" t="s">
        <v>58</v>
      </c>
      <c r="L361" s="105" t="s">
        <v>8148</v>
      </c>
      <c r="M361" s="192" t="s">
        <v>8149</v>
      </c>
      <c r="N361" s="205" t="b">
        <v>0</v>
      </c>
      <c r="O361" s="154"/>
      <c r="P361" s="153"/>
      <c r="Q361" s="191"/>
      <c r="R361" s="153"/>
      <c r="S361" s="153"/>
      <c r="T361" s="101" t="s">
        <v>8149</v>
      </c>
      <c r="U361" s="101" t="s">
        <v>6201</v>
      </c>
      <c r="V361" s="101" t="s">
        <v>6202</v>
      </c>
      <c r="W361" s="101" t="s">
        <v>3717</v>
      </c>
      <c r="X361" s="101" t="s">
        <v>8150</v>
      </c>
      <c r="Y361" s="101" t="s">
        <v>8151</v>
      </c>
      <c r="Z361" s="101" t="s">
        <v>6205</v>
      </c>
      <c r="AA361" s="101" t="s">
        <v>8152</v>
      </c>
      <c r="AB361" s="101" t="s">
        <v>6207</v>
      </c>
      <c r="AC361" s="101" t="s">
        <v>8153</v>
      </c>
      <c r="AD361" s="101" t="s">
        <v>8154</v>
      </c>
      <c r="AE361" s="101" t="s">
        <v>8155</v>
      </c>
      <c r="AF361" s="101" t="s">
        <v>8156</v>
      </c>
      <c r="AG361" s="101" t="s">
        <v>3717</v>
      </c>
      <c r="AH361" s="101" t="s">
        <v>8157</v>
      </c>
      <c r="AI361" s="101" t="s">
        <v>6212</v>
      </c>
      <c r="AJ361" s="101" t="s">
        <v>6213</v>
      </c>
      <c r="AK361" s="101" t="s">
        <v>8158</v>
      </c>
      <c r="AL361" s="101" t="s">
        <v>6214</v>
      </c>
      <c r="AM361" s="101" t="s">
        <v>8159</v>
      </c>
      <c r="AN361" s="101" t="s">
        <v>8160</v>
      </c>
      <c r="AO361" s="101" t="s">
        <v>6217</v>
      </c>
      <c r="AP361" s="101" t="s">
        <v>6218</v>
      </c>
    </row>
    <row r="362" spans="1:42" ht="12.6" customHeight="1" thickTop="1" thickBot="1">
      <c r="A362" s="101" t="s">
        <v>8161</v>
      </c>
      <c r="B362" s="529">
        <v>11</v>
      </c>
      <c r="C362" s="529">
        <v>12</v>
      </c>
      <c r="D362" s="529">
        <v>2</v>
      </c>
      <c r="E362" s="147" t="s">
        <v>52</v>
      </c>
      <c r="F362" s="205" t="b">
        <v>0</v>
      </c>
      <c r="G362" s="205" t="s">
        <v>56</v>
      </c>
      <c r="H362" s="192" t="s">
        <v>524</v>
      </c>
      <c r="I362" s="192" t="s">
        <v>8069</v>
      </c>
      <c r="J362" s="101" t="s">
        <v>58</v>
      </c>
      <c r="K362" s="101" t="s">
        <v>58</v>
      </c>
      <c r="L362" s="105" t="s">
        <v>8162</v>
      </c>
      <c r="M362" s="192" t="s">
        <v>8163</v>
      </c>
      <c r="N362" s="205" t="b">
        <v>0</v>
      </c>
      <c r="O362" s="154"/>
      <c r="P362" s="153"/>
      <c r="Q362" s="191"/>
      <c r="R362" s="153"/>
      <c r="S362" s="153"/>
      <c r="T362" s="101" t="s">
        <v>8163</v>
      </c>
      <c r="U362" s="101" t="s">
        <v>8164</v>
      </c>
      <c r="V362" s="101" t="s">
        <v>8165</v>
      </c>
      <c r="W362" s="101" t="s">
        <v>8166</v>
      </c>
      <c r="X362" s="101" t="s">
        <v>8167</v>
      </c>
      <c r="Y362" s="101" t="s">
        <v>8168</v>
      </c>
      <c r="Z362" s="101" t="s">
        <v>8169</v>
      </c>
      <c r="AA362" s="101" t="s">
        <v>8170</v>
      </c>
      <c r="AB362" s="101" t="s">
        <v>8171</v>
      </c>
      <c r="AC362" s="101" t="s">
        <v>8172</v>
      </c>
      <c r="AD362" s="101" t="s">
        <v>8173</v>
      </c>
      <c r="AE362" s="101" t="s">
        <v>8174</v>
      </c>
      <c r="AF362" s="101" t="s">
        <v>8175</v>
      </c>
      <c r="AG362" s="101" t="s">
        <v>8176</v>
      </c>
      <c r="AH362" s="101" t="s">
        <v>8177</v>
      </c>
      <c r="AI362" s="101" t="s">
        <v>8178</v>
      </c>
      <c r="AJ362" s="101" t="s">
        <v>8179</v>
      </c>
      <c r="AK362" s="101" t="s">
        <v>8180</v>
      </c>
      <c r="AL362" s="101" t="s">
        <v>8181</v>
      </c>
      <c r="AM362" s="101" t="s">
        <v>8182</v>
      </c>
      <c r="AN362" s="101" t="s">
        <v>8183</v>
      </c>
      <c r="AO362" s="101" t="s">
        <v>8184</v>
      </c>
      <c r="AP362" s="101" t="s">
        <v>8185</v>
      </c>
    </row>
    <row r="363" spans="1:42" ht="12.6" customHeight="1" thickTop="1" thickBot="1">
      <c r="A363" s="101" t="s">
        <v>8186</v>
      </c>
      <c r="B363" s="529">
        <v>11</v>
      </c>
      <c r="C363" s="529">
        <v>12</v>
      </c>
      <c r="D363" s="529">
        <v>3</v>
      </c>
      <c r="E363" s="147" t="s">
        <v>52</v>
      </c>
      <c r="F363" s="205" t="b">
        <v>0</v>
      </c>
      <c r="G363" s="205" t="s">
        <v>56</v>
      </c>
      <c r="H363" s="192" t="s">
        <v>524</v>
      </c>
      <c r="I363" s="192" t="s">
        <v>8069</v>
      </c>
      <c r="J363" s="101" t="s">
        <v>58</v>
      </c>
      <c r="K363" s="101" t="s">
        <v>58</v>
      </c>
      <c r="L363" s="105" t="s">
        <v>8187</v>
      </c>
      <c r="M363" s="192" t="s">
        <v>8188</v>
      </c>
      <c r="N363" s="205" t="b">
        <v>0</v>
      </c>
      <c r="O363" s="154"/>
      <c r="P363" s="153"/>
      <c r="Q363" s="191"/>
      <c r="R363" s="153"/>
      <c r="S363" s="153"/>
      <c r="T363" s="101" t="s">
        <v>8188</v>
      </c>
      <c r="U363" s="101" t="s">
        <v>6222</v>
      </c>
      <c r="V363" s="101" t="s">
        <v>6223</v>
      </c>
      <c r="W363" s="101" t="s">
        <v>6224</v>
      </c>
      <c r="X363" s="101" t="s">
        <v>8189</v>
      </c>
      <c r="Y363" s="101" t="s">
        <v>8190</v>
      </c>
      <c r="Z363" s="101" t="s">
        <v>8191</v>
      </c>
      <c r="AA363" s="101" t="s">
        <v>8192</v>
      </c>
      <c r="AB363" s="101" t="s">
        <v>6228</v>
      </c>
      <c r="AC363" s="101" t="s">
        <v>8193</v>
      </c>
      <c r="AD363" s="101" t="s">
        <v>8194</v>
      </c>
      <c r="AE363" s="101" t="s">
        <v>8195</v>
      </c>
      <c r="AF363" s="101" t="s">
        <v>6232</v>
      </c>
      <c r="AG363" s="101" t="s">
        <v>6233</v>
      </c>
      <c r="AH363" s="101" t="s">
        <v>6234</v>
      </c>
      <c r="AI363" s="101" t="s">
        <v>6235</v>
      </c>
      <c r="AJ363" s="101" t="s">
        <v>6236</v>
      </c>
      <c r="AK363" s="101" t="s">
        <v>8196</v>
      </c>
      <c r="AL363" s="101" t="s">
        <v>6238</v>
      </c>
      <c r="AM363" s="101" t="s">
        <v>6239</v>
      </c>
      <c r="AN363" s="101" t="s">
        <v>8197</v>
      </c>
      <c r="AO363" s="101" t="s">
        <v>6241</v>
      </c>
      <c r="AP363" s="101" t="s">
        <v>6242</v>
      </c>
    </row>
    <row r="364" spans="1:42" ht="12.6" customHeight="1" thickTop="1" thickBot="1">
      <c r="A364" s="101" t="s">
        <v>8198</v>
      </c>
      <c r="B364" s="529">
        <v>11</v>
      </c>
      <c r="C364" s="529">
        <v>12</v>
      </c>
      <c r="D364" s="529">
        <v>4</v>
      </c>
      <c r="E364" s="147" t="s">
        <v>52</v>
      </c>
      <c r="F364" s="205" t="b">
        <v>0</v>
      </c>
      <c r="G364" s="205" t="s">
        <v>56</v>
      </c>
      <c r="H364" s="192" t="s">
        <v>524</v>
      </c>
      <c r="I364" s="192" t="s">
        <v>8069</v>
      </c>
      <c r="J364" s="101" t="s">
        <v>58</v>
      </c>
      <c r="K364" s="101" t="s">
        <v>58</v>
      </c>
      <c r="L364" s="105" t="s">
        <v>8199</v>
      </c>
      <c r="M364" s="192" t="s">
        <v>8200</v>
      </c>
      <c r="N364" s="205" t="b">
        <v>0</v>
      </c>
      <c r="O364" s="154"/>
      <c r="P364" s="153"/>
      <c r="Q364" s="191"/>
      <c r="R364" s="153"/>
      <c r="S364" s="153"/>
      <c r="T364" s="101" t="s">
        <v>8200</v>
      </c>
      <c r="U364" s="101" t="s">
        <v>8201</v>
      </c>
      <c r="V364" s="101" t="s">
        <v>8202</v>
      </c>
      <c r="W364" s="101" t="s">
        <v>8203</v>
      </c>
      <c r="X364" s="101" t="s">
        <v>8204</v>
      </c>
      <c r="Y364" s="101" t="s">
        <v>8204</v>
      </c>
      <c r="Z364" s="101" t="s">
        <v>8205</v>
      </c>
      <c r="AA364" s="101" t="s">
        <v>8206</v>
      </c>
      <c r="AB364" s="101" t="s">
        <v>8207</v>
      </c>
      <c r="AC364" s="101" t="s">
        <v>8208</v>
      </c>
      <c r="AD364" s="101" t="s">
        <v>8209</v>
      </c>
      <c r="AE364" s="101" t="s">
        <v>8210</v>
      </c>
      <c r="AF364" s="101" t="s">
        <v>8211</v>
      </c>
      <c r="AG364" s="101" t="s">
        <v>8202</v>
      </c>
      <c r="AH364" s="101" t="s">
        <v>8212</v>
      </c>
      <c r="AI364" s="101" t="s">
        <v>8213</v>
      </c>
      <c r="AJ364" s="101" t="s">
        <v>8214</v>
      </c>
      <c r="AK364" s="101" t="s">
        <v>8215</v>
      </c>
      <c r="AL364" s="101" t="s">
        <v>8216</v>
      </c>
      <c r="AM364" s="101" t="s">
        <v>8217</v>
      </c>
      <c r="AN364" s="101" t="s">
        <v>8218</v>
      </c>
      <c r="AO364" s="101" t="s">
        <v>8219</v>
      </c>
      <c r="AP364" s="101" t="s">
        <v>8220</v>
      </c>
    </row>
    <row r="365" spans="1:42" ht="12.6" customHeight="1" thickTop="1" thickBot="1">
      <c r="A365" s="101" t="s">
        <v>8221</v>
      </c>
      <c r="B365" s="529">
        <v>11</v>
      </c>
      <c r="C365" s="529">
        <v>12</v>
      </c>
      <c r="D365" s="529">
        <v>5</v>
      </c>
      <c r="E365" s="147" t="s">
        <v>52</v>
      </c>
      <c r="F365" s="205" t="b">
        <v>0</v>
      </c>
      <c r="G365" s="205" t="s">
        <v>56</v>
      </c>
      <c r="H365" s="192" t="s">
        <v>524</v>
      </c>
      <c r="I365" s="192" t="s">
        <v>8069</v>
      </c>
      <c r="J365" s="101" t="s">
        <v>58</v>
      </c>
      <c r="K365" s="101" t="s">
        <v>58</v>
      </c>
      <c r="L365" s="105" t="s">
        <v>8222</v>
      </c>
      <c r="M365" s="192" t="s">
        <v>8223</v>
      </c>
      <c r="N365" s="205" t="b">
        <v>0</v>
      </c>
      <c r="O365" s="154"/>
      <c r="P365" s="153"/>
      <c r="Q365" s="191"/>
      <c r="R365" s="153"/>
      <c r="S365" s="153"/>
      <c r="T365" s="101" t="s">
        <v>8223</v>
      </c>
      <c r="U365" s="101" t="s">
        <v>6177</v>
      </c>
      <c r="V365" s="101" t="s">
        <v>6178</v>
      </c>
      <c r="W365" s="101" t="s">
        <v>6179</v>
      </c>
      <c r="X365" s="101" t="s">
        <v>8224</v>
      </c>
      <c r="Y365" s="101" t="s">
        <v>8225</v>
      </c>
      <c r="Z365" s="101" t="s">
        <v>8226</v>
      </c>
      <c r="AA365" s="101" t="s">
        <v>8227</v>
      </c>
      <c r="AB365" s="101" t="s">
        <v>6183</v>
      </c>
      <c r="AC365" s="101" t="s">
        <v>8228</v>
      </c>
      <c r="AD365" s="101" t="s">
        <v>8229</v>
      </c>
      <c r="AE365" s="101" t="s">
        <v>6186</v>
      </c>
      <c r="AF365" s="101" t="s">
        <v>8230</v>
      </c>
      <c r="AG365" s="101" t="s">
        <v>6188</v>
      </c>
      <c r="AH365" s="101" t="s">
        <v>8231</v>
      </c>
      <c r="AI365" s="101" t="s">
        <v>6190</v>
      </c>
      <c r="AJ365" s="101" t="s">
        <v>8232</v>
      </c>
      <c r="AK365" s="101" t="s">
        <v>8233</v>
      </c>
      <c r="AL365" s="101" t="s">
        <v>6193</v>
      </c>
      <c r="AM365" s="101" t="s">
        <v>8234</v>
      </c>
      <c r="AN365" s="101" t="s">
        <v>8235</v>
      </c>
      <c r="AO365" s="101" t="s">
        <v>6196</v>
      </c>
      <c r="AP365" s="101" t="s">
        <v>6197</v>
      </c>
    </row>
    <row r="366" spans="1:42" ht="12.6" customHeight="1" thickTop="1" thickBot="1">
      <c r="A366" s="101" t="s">
        <v>8236</v>
      </c>
      <c r="B366" s="529">
        <v>11</v>
      </c>
      <c r="C366" s="529">
        <v>12</v>
      </c>
      <c r="D366" s="529">
        <v>6</v>
      </c>
      <c r="E366" s="147" t="s">
        <v>52</v>
      </c>
      <c r="F366" s="205" t="b">
        <v>0</v>
      </c>
      <c r="G366" s="205" t="s">
        <v>56</v>
      </c>
      <c r="H366" s="192" t="s">
        <v>524</v>
      </c>
      <c r="I366" s="192" t="s">
        <v>8069</v>
      </c>
      <c r="J366" s="101" t="s">
        <v>58</v>
      </c>
      <c r="K366" s="101" t="s">
        <v>58</v>
      </c>
      <c r="L366" s="105" t="s">
        <v>8237</v>
      </c>
      <c r="M366" s="192" t="s">
        <v>8238</v>
      </c>
      <c r="N366" s="205" t="b">
        <v>0</v>
      </c>
      <c r="O366" s="154"/>
      <c r="P366" s="153"/>
      <c r="Q366" s="191"/>
      <c r="R366" s="153"/>
      <c r="S366" s="153"/>
      <c r="T366" s="101" t="s">
        <v>8238</v>
      </c>
      <c r="U366" s="101" t="s">
        <v>8239</v>
      </c>
      <c r="V366" s="101" t="s">
        <v>8240</v>
      </c>
      <c r="W366" s="101" t="s">
        <v>8241</v>
      </c>
      <c r="X366" s="101" t="s">
        <v>8242</v>
      </c>
      <c r="Y366" s="101" t="s">
        <v>8243</v>
      </c>
      <c r="Z366" s="101" t="s">
        <v>8239</v>
      </c>
      <c r="AA366" s="101" t="s">
        <v>8244</v>
      </c>
      <c r="AB366" s="101" t="s">
        <v>8245</v>
      </c>
      <c r="AC366" s="101" t="s">
        <v>8246</v>
      </c>
      <c r="AD366" s="101" t="s">
        <v>8247</v>
      </c>
      <c r="AE366" s="101" t="s">
        <v>8248</v>
      </c>
      <c r="AF366" s="101" t="s">
        <v>8249</v>
      </c>
      <c r="AG366" s="101" t="s">
        <v>8250</v>
      </c>
      <c r="AH366" s="101" t="s">
        <v>8251</v>
      </c>
      <c r="AI366" s="101" t="s">
        <v>8252</v>
      </c>
      <c r="AJ366" s="101" t="s">
        <v>8253</v>
      </c>
      <c r="AK366" s="101" t="s">
        <v>8254</v>
      </c>
      <c r="AL366" s="101" t="s">
        <v>8255</v>
      </c>
      <c r="AM366" s="101" t="s">
        <v>8256</v>
      </c>
      <c r="AN366" s="101" t="s">
        <v>8257</v>
      </c>
      <c r="AO366" s="101" t="s">
        <v>8258</v>
      </c>
      <c r="AP366" s="101" t="s">
        <v>8259</v>
      </c>
    </row>
    <row r="367" spans="1:42" ht="12.6" customHeight="1" thickTop="1" thickBot="1">
      <c r="A367" s="101" t="s">
        <v>8260</v>
      </c>
      <c r="B367" s="529">
        <v>11</v>
      </c>
      <c r="C367" s="529">
        <v>12</v>
      </c>
      <c r="D367" s="529">
        <v>7</v>
      </c>
      <c r="E367" s="147" t="s">
        <v>52</v>
      </c>
      <c r="F367" s="205" t="b">
        <v>0</v>
      </c>
      <c r="G367" s="205" t="s">
        <v>56</v>
      </c>
      <c r="H367" s="192" t="s">
        <v>1404</v>
      </c>
      <c r="I367" s="192" t="s">
        <v>8069</v>
      </c>
      <c r="J367" s="101" t="s">
        <v>58</v>
      </c>
      <c r="K367" s="101" t="s">
        <v>58</v>
      </c>
      <c r="L367" s="105" t="s">
        <v>8261</v>
      </c>
      <c r="M367" s="192" t="s">
        <v>5223</v>
      </c>
      <c r="N367" s="205" t="b">
        <v>0</v>
      </c>
      <c r="O367" s="154"/>
      <c r="P367" s="153"/>
      <c r="Q367" s="191"/>
      <c r="R367" s="153"/>
      <c r="S367" s="153"/>
      <c r="T367" s="101" t="s">
        <v>5223</v>
      </c>
      <c r="U367" s="101" t="s">
        <v>5224</v>
      </c>
      <c r="V367" s="101" t="s">
        <v>5225</v>
      </c>
      <c r="W367" s="101" t="s">
        <v>5226</v>
      </c>
      <c r="X367" s="101" t="s">
        <v>7790</v>
      </c>
      <c r="Y367" s="101" t="s">
        <v>5227</v>
      </c>
      <c r="Z367" s="101" t="s">
        <v>4388</v>
      </c>
      <c r="AA367" s="101" t="s">
        <v>4393</v>
      </c>
      <c r="AB367" s="101" t="s">
        <v>6094</v>
      </c>
      <c r="AC367" s="101" t="s">
        <v>5229</v>
      </c>
      <c r="AD367" s="101" t="s">
        <v>2252</v>
      </c>
      <c r="AE367" s="101" t="s">
        <v>4396</v>
      </c>
      <c r="AF367" s="101" t="s">
        <v>4397</v>
      </c>
      <c r="AG367" s="101" t="s">
        <v>1598</v>
      </c>
      <c r="AH367" s="101" t="s">
        <v>4398</v>
      </c>
      <c r="AI367" s="101" t="s">
        <v>4399</v>
      </c>
      <c r="AJ367" s="101" t="s">
        <v>1601</v>
      </c>
      <c r="AK367" s="101" t="s">
        <v>4400</v>
      </c>
      <c r="AL367" s="101" t="s">
        <v>4401</v>
      </c>
      <c r="AM367" s="101" t="s">
        <v>4402</v>
      </c>
      <c r="AN367" s="101" t="s">
        <v>5795</v>
      </c>
      <c r="AO367" s="101" t="s">
        <v>4404</v>
      </c>
      <c r="AP367" s="101" t="s">
        <v>4405</v>
      </c>
    </row>
    <row r="368" spans="1:42" ht="36" customHeight="1" thickTop="1" thickBot="1">
      <c r="A368" s="101" t="s">
        <v>8262</v>
      </c>
      <c r="B368" s="529">
        <v>11</v>
      </c>
      <c r="C368" s="529">
        <v>13</v>
      </c>
      <c r="E368" s="147" t="s">
        <v>52</v>
      </c>
      <c r="F368" s="205" t="b">
        <v>0</v>
      </c>
      <c r="G368" s="205" t="s">
        <v>56</v>
      </c>
      <c r="H368" s="192" t="s">
        <v>1404</v>
      </c>
      <c r="I368" s="192" t="s">
        <v>8069</v>
      </c>
      <c r="J368" s="101" t="s">
        <v>58</v>
      </c>
      <c r="K368" s="101" t="s">
        <v>58</v>
      </c>
      <c r="L368" s="105" t="s">
        <v>8263</v>
      </c>
      <c r="M368" s="192" t="s">
        <v>8264</v>
      </c>
      <c r="N368" s="205" t="b">
        <v>1</v>
      </c>
      <c r="O368" s="154" t="s">
        <v>8265</v>
      </c>
      <c r="P368" s="153" t="s">
        <v>8264</v>
      </c>
      <c r="Q368" s="185" t="s">
        <v>5824</v>
      </c>
      <c r="R368" s="186" t="s">
        <v>1410</v>
      </c>
      <c r="S368" s="172"/>
      <c r="T368" s="101" t="s">
        <v>8264</v>
      </c>
      <c r="U368" s="101" t="s">
        <v>8266</v>
      </c>
      <c r="V368" s="101" t="s">
        <v>8267</v>
      </c>
      <c r="W368" s="101" t="s">
        <v>8268</v>
      </c>
      <c r="X368" s="101" t="s">
        <v>8269</v>
      </c>
      <c r="Y368" s="101" t="s">
        <v>8270</v>
      </c>
      <c r="Z368" s="101" t="s">
        <v>8271</v>
      </c>
      <c r="AA368" s="101" t="s">
        <v>8272</v>
      </c>
      <c r="AB368" s="101" t="s">
        <v>8273</v>
      </c>
      <c r="AC368" s="101" t="s">
        <v>8274</v>
      </c>
      <c r="AD368" s="101" t="s">
        <v>8275</v>
      </c>
      <c r="AE368" s="101" t="s">
        <v>8276</v>
      </c>
      <c r="AF368" s="101" t="s">
        <v>8277</v>
      </c>
      <c r="AG368" s="101" t="s">
        <v>8278</v>
      </c>
      <c r="AH368" s="101" t="s">
        <v>8279</v>
      </c>
      <c r="AI368" s="101" t="s">
        <v>8280</v>
      </c>
      <c r="AJ368" s="101" t="s">
        <v>8281</v>
      </c>
      <c r="AK368" s="101" t="s">
        <v>8282</v>
      </c>
      <c r="AL368" s="101" t="s">
        <v>8283</v>
      </c>
      <c r="AM368" s="101" t="s">
        <v>8284</v>
      </c>
      <c r="AN368" s="101" t="s">
        <v>8285</v>
      </c>
      <c r="AO368" s="101" t="s">
        <v>8286</v>
      </c>
      <c r="AP368" s="101" t="s">
        <v>8287</v>
      </c>
    </row>
    <row r="369" spans="1:42" ht="36" customHeight="1" thickTop="1" thickBot="1">
      <c r="A369" s="101" t="s">
        <v>8288</v>
      </c>
      <c r="B369" s="529">
        <v>11</v>
      </c>
      <c r="C369" s="529">
        <v>14</v>
      </c>
      <c r="E369" s="147" t="s">
        <v>52</v>
      </c>
      <c r="F369" s="205" t="b">
        <v>0</v>
      </c>
      <c r="G369" s="205" t="s">
        <v>56</v>
      </c>
      <c r="H369" s="192" t="s">
        <v>1404</v>
      </c>
      <c r="I369" s="192" t="s">
        <v>5693</v>
      </c>
      <c r="J369" s="101" t="s">
        <v>58</v>
      </c>
      <c r="K369" s="101" t="s">
        <v>58</v>
      </c>
      <c r="L369" s="105" t="s">
        <v>8289</v>
      </c>
      <c r="M369" s="192" t="s">
        <v>8290</v>
      </c>
      <c r="N369" s="205" t="b">
        <v>1</v>
      </c>
      <c r="O369" s="154" t="s">
        <v>8291</v>
      </c>
      <c r="P369" s="153" t="s">
        <v>8290</v>
      </c>
      <c r="Q369" s="189" t="s">
        <v>5824</v>
      </c>
      <c r="R369" s="184" t="s">
        <v>1410</v>
      </c>
      <c r="S369" s="172"/>
      <c r="T369" s="101" t="s">
        <v>8290</v>
      </c>
      <c r="U369" s="101" t="s">
        <v>8292</v>
      </c>
      <c r="V369" s="101" t="s">
        <v>8293</v>
      </c>
      <c r="W369" s="101" t="s">
        <v>8294</v>
      </c>
      <c r="X369" s="101" t="s">
        <v>8295</v>
      </c>
      <c r="Y369" s="101" t="s">
        <v>8296</v>
      </c>
      <c r="Z369" s="101" t="s">
        <v>8297</v>
      </c>
      <c r="AA369" s="101" t="s">
        <v>8298</v>
      </c>
      <c r="AB369" s="101" t="s">
        <v>8299</v>
      </c>
      <c r="AC369" s="101" t="s">
        <v>8300</v>
      </c>
      <c r="AD369" s="101" t="s">
        <v>8301</v>
      </c>
      <c r="AE369" s="101" t="s">
        <v>8302</v>
      </c>
      <c r="AF369" s="101" t="s">
        <v>8303</v>
      </c>
      <c r="AG369" s="101" t="s">
        <v>8304</v>
      </c>
      <c r="AH369" s="101" t="s">
        <v>8305</v>
      </c>
      <c r="AI369" s="101" t="s">
        <v>8306</v>
      </c>
      <c r="AJ369" s="101" t="s">
        <v>8307</v>
      </c>
      <c r="AK369" s="101" t="s">
        <v>8308</v>
      </c>
      <c r="AL369" s="101" t="s">
        <v>8309</v>
      </c>
      <c r="AM369" s="101" t="s">
        <v>8310</v>
      </c>
      <c r="AN369" s="101" t="s">
        <v>8311</v>
      </c>
      <c r="AO369" s="101" t="s">
        <v>8312</v>
      </c>
      <c r="AP369" s="101" t="s">
        <v>8313</v>
      </c>
    </row>
    <row r="370" spans="1:42" ht="24" customHeight="1" thickTop="1" thickBot="1">
      <c r="A370" s="101" t="s">
        <v>8314</v>
      </c>
      <c r="B370" s="529">
        <v>11</v>
      </c>
      <c r="C370" s="529">
        <v>15</v>
      </c>
      <c r="E370" s="147" t="s">
        <v>113</v>
      </c>
      <c r="F370" s="205" t="b">
        <v>0</v>
      </c>
      <c r="G370" s="205" t="s">
        <v>56</v>
      </c>
      <c r="H370" s="192" t="s">
        <v>1156</v>
      </c>
      <c r="I370" s="192" t="s">
        <v>5693</v>
      </c>
      <c r="J370" s="101" t="s">
        <v>58</v>
      </c>
      <c r="K370" s="101" t="s">
        <v>58</v>
      </c>
      <c r="L370" s="105" t="s">
        <v>8315</v>
      </c>
      <c r="M370" s="192" t="s">
        <v>8316</v>
      </c>
      <c r="N370" s="205" t="b">
        <v>1</v>
      </c>
      <c r="O370" s="154" t="s">
        <v>8317</v>
      </c>
      <c r="P370" s="153" t="s">
        <v>8316</v>
      </c>
      <c r="Q370" s="189" t="s">
        <v>7902</v>
      </c>
      <c r="R370" s="186" t="s">
        <v>1462</v>
      </c>
      <c r="S370" s="172"/>
      <c r="T370" s="101" t="s">
        <v>8316</v>
      </c>
      <c r="U370" s="101" t="s">
        <v>8318</v>
      </c>
      <c r="V370" s="101" t="s">
        <v>8319</v>
      </c>
      <c r="W370" s="101" t="s">
        <v>8320</v>
      </c>
      <c r="X370" s="101" t="s">
        <v>8321</v>
      </c>
      <c r="Y370" s="101" t="s">
        <v>8322</v>
      </c>
      <c r="Z370" s="101" t="s">
        <v>8323</v>
      </c>
      <c r="AA370" s="101" t="s">
        <v>8324</v>
      </c>
      <c r="AB370" s="101" t="s">
        <v>8325</v>
      </c>
      <c r="AC370" s="101" t="s">
        <v>8326</v>
      </c>
      <c r="AD370" s="101" t="s">
        <v>8327</v>
      </c>
      <c r="AE370" s="101" t="s">
        <v>8328</v>
      </c>
      <c r="AF370" s="101" t="s">
        <v>8329</v>
      </c>
      <c r="AG370" s="101" t="s">
        <v>8330</v>
      </c>
      <c r="AH370" s="101" t="s">
        <v>8331</v>
      </c>
      <c r="AI370" s="101" t="s">
        <v>8332</v>
      </c>
      <c r="AJ370" s="101" t="s">
        <v>8333</v>
      </c>
      <c r="AK370" s="101" t="s">
        <v>8334</v>
      </c>
      <c r="AL370" s="101" t="s">
        <v>8335</v>
      </c>
      <c r="AM370" s="101" t="s">
        <v>8336</v>
      </c>
      <c r="AN370" s="101" t="s">
        <v>8337</v>
      </c>
      <c r="AO370" s="101" t="s">
        <v>8338</v>
      </c>
      <c r="AP370" s="101" t="s">
        <v>8339</v>
      </c>
    </row>
    <row r="371" spans="1:42" ht="12.6" customHeight="1" thickTop="1" thickBot="1">
      <c r="A371" s="101" t="s">
        <v>8340</v>
      </c>
      <c r="B371" s="529">
        <v>11</v>
      </c>
      <c r="C371" s="529">
        <v>15</v>
      </c>
      <c r="D371" s="529">
        <v>1</v>
      </c>
      <c r="E371" s="147" t="s">
        <v>52</v>
      </c>
      <c r="F371" s="205" t="b">
        <v>0</v>
      </c>
      <c r="G371" s="205" t="s">
        <v>56</v>
      </c>
      <c r="H371" s="192" t="s">
        <v>524</v>
      </c>
      <c r="I371" s="192" t="s">
        <v>5693</v>
      </c>
      <c r="J371" s="101" t="s">
        <v>58</v>
      </c>
      <c r="K371" s="101" t="s">
        <v>58</v>
      </c>
      <c r="L371" s="105" t="s">
        <v>8341</v>
      </c>
      <c r="M371" s="192" t="s">
        <v>8342</v>
      </c>
      <c r="N371" s="205" t="b">
        <v>0</v>
      </c>
      <c r="O371" s="154"/>
      <c r="P371" s="153"/>
      <c r="Q371" s="191"/>
      <c r="R371" s="153"/>
      <c r="S371" s="153"/>
      <c r="T371" s="101" t="s">
        <v>8342</v>
      </c>
      <c r="U371" s="101" t="s">
        <v>8343</v>
      </c>
      <c r="V371" s="101" t="s">
        <v>8344</v>
      </c>
      <c r="W371" s="101" t="s">
        <v>8345</v>
      </c>
      <c r="X371" s="101" t="s">
        <v>8346</v>
      </c>
      <c r="Y371" s="101" t="s">
        <v>8347</v>
      </c>
      <c r="Z371" s="101" t="s">
        <v>8348</v>
      </c>
      <c r="AA371" s="101" t="s">
        <v>8349</v>
      </c>
      <c r="AB371" s="101" t="s">
        <v>8350</v>
      </c>
      <c r="AC371" s="101" t="s">
        <v>8351</v>
      </c>
      <c r="AD371" s="101" t="s">
        <v>8352</v>
      </c>
      <c r="AE371" s="101" t="s">
        <v>8353</v>
      </c>
      <c r="AF371" s="101" t="s">
        <v>8354</v>
      </c>
      <c r="AG371" s="101" t="s">
        <v>8355</v>
      </c>
      <c r="AH371" s="101" t="s">
        <v>8356</v>
      </c>
      <c r="AI371" s="101" t="s">
        <v>8357</v>
      </c>
      <c r="AJ371" s="101" t="s">
        <v>8358</v>
      </c>
      <c r="AK371" s="101" t="s">
        <v>8359</v>
      </c>
      <c r="AL371" s="101" t="s">
        <v>8360</v>
      </c>
      <c r="AM371" s="101" t="s">
        <v>8361</v>
      </c>
      <c r="AN371" s="101" t="s">
        <v>8362</v>
      </c>
      <c r="AO371" s="101" t="s">
        <v>8363</v>
      </c>
      <c r="AP371" s="101" t="s">
        <v>8364</v>
      </c>
    </row>
    <row r="372" spans="1:42" ht="12.6" customHeight="1" thickTop="1" thickBot="1">
      <c r="A372" s="101" t="s">
        <v>8365</v>
      </c>
      <c r="B372" s="529">
        <v>11</v>
      </c>
      <c r="C372" s="529">
        <v>15</v>
      </c>
      <c r="D372" s="529">
        <v>2</v>
      </c>
      <c r="E372" s="147" t="s">
        <v>52</v>
      </c>
      <c r="F372" s="205" t="b">
        <v>0</v>
      </c>
      <c r="G372" s="205" t="s">
        <v>56</v>
      </c>
      <c r="H372" s="192" t="s">
        <v>524</v>
      </c>
      <c r="I372" s="192" t="s">
        <v>5693</v>
      </c>
      <c r="J372" s="101" t="s">
        <v>58</v>
      </c>
      <c r="K372" s="101" t="s">
        <v>58</v>
      </c>
      <c r="L372" s="105" t="s">
        <v>8366</v>
      </c>
      <c r="M372" s="192" t="s">
        <v>8367</v>
      </c>
      <c r="N372" s="205" t="b">
        <v>0</v>
      </c>
      <c r="O372" s="154"/>
      <c r="P372" s="153"/>
      <c r="Q372" s="191"/>
      <c r="R372" s="153"/>
      <c r="S372" s="153"/>
      <c r="T372" s="101" t="s">
        <v>8367</v>
      </c>
      <c r="U372" s="101" t="s">
        <v>8368</v>
      </c>
      <c r="V372" s="101" t="s">
        <v>8369</v>
      </c>
      <c r="W372" s="101" t="s">
        <v>8370</v>
      </c>
      <c r="X372" s="101" t="s">
        <v>8371</v>
      </c>
      <c r="Y372" s="101" t="s">
        <v>8372</v>
      </c>
      <c r="Z372" s="101" t="s">
        <v>8373</v>
      </c>
      <c r="AA372" s="101" t="s">
        <v>8374</v>
      </c>
      <c r="AB372" s="101" t="s">
        <v>8375</v>
      </c>
      <c r="AC372" s="101" t="s">
        <v>8376</v>
      </c>
      <c r="AD372" s="101" t="s">
        <v>8377</v>
      </c>
      <c r="AE372" s="101" t="s">
        <v>8378</v>
      </c>
      <c r="AF372" s="101" t="s">
        <v>8379</v>
      </c>
      <c r="AG372" s="101" t="s">
        <v>8380</v>
      </c>
      <c r="AH372" s="101" t="s">
        <v>8381</v>
      </c>
      <c r="AI372" s="101" t="s">
        <v>8382</v>
      </c>
      <c r="AJ372" s="101" t="s">
        <v>8383</v>
      </c>
      <c r="AK372" s="101" t="s">
        <v>8384</v>
      </c>
      <c r="AL372" s="101" t="s">
        <v>8385</v>
      </c>
      <c r="AM372" s="101" t="s">
        <v>8386</v>
      </c>
      <c r="AN372" s="101" t="s">
        <v>8387</v>
      </c>
      <c r="AO372" s="101" t="s">
        <v>8388</v>
      </c>
      <c r="AP372" s="101" t="s">
        <v>8389</v>
      </c>
    </row>
    <row r="373" spans="1:42" ht="12.6" customHeight="1" thickTop="1" thickBot="1">
      <c r="A373" s="101" t="s">
        <v>8390</v>
      </c>
      <c r="B373" s="529">
        <v>11</v>
      </c>
      <c r="C373" s="529">
        <v>15</v>
      </c>
      <c r="D373" s="529">
        <v>3</v>
      </c>
      <c r="E373" s="147" t="s">
        <v>52</v>
      </c>
      <c r="F373" s="205" t="b">
        <v>0</v>
      </c>
      <c r="G373" s="205" t="s">
        <v>56</v>
      </c>
      <c r="H373" s="192" t="s">
        <v>524</v>
      </c>
      <c r="I373" s="192" t="s">
        <v>5693</v>
      </c>
      <c r="J373" s="101" t="s">
        <v>58</v>
      </c>
      <c r="K373" s="101" t="s">
        <v>58</v>
      </c>
      <c r="L373" s="105" t="s">
        <v>8391</v>
      </c>
      <c r="M373" s="192" t="s">
        <v>8392</v>
      </c>
      <c r="N373" s="205" t="b">
        <v>0</v>
      </c>
      <c r="O373" s="154"/>
      <c r="P373" s="153"/>
      <c r="Q373" s="191"/>
      <c r="R373" s="153"/>
      <c r="S373" s="153"/>
      <c r="T373" s="101" t="s">
        <v>8392</v>
      </c>
      <c r="U373" s="101" t="s">
        <v>8393</v>
      </c>
      <c r="V373" s="101" t="s">
        <v>8394</v>
      </c>
      <c r="W373" s="101" t="s">
        <v>8395</v>
      </c>
      <c r="X373" s="101" t="s">
        <v>8396</v>
      </c>
      <c r="Y373" s="101" t="s">
        <v>8397</v>
      </c>
      <c r="Z373" s="101" t="s">
        <v>8398</v>
      </c>
      <c r="AA373" s="101" t="s">
        <v>8399</v>
      </c>
      <c r="AB373" s="101" t="s">
        <v>8400</v>
      </c>
      <c r="AC373" s="101" t="s">
        <v>8401</v>
      </c>
      <c r="AD373" s="101" t="s">
        <v>8402</v>
      </c>
      <c r="AE373" s="101" t="s">
        <v>8403</v>
      </c>
      <c r="AF373" s="101" t="s">
        <v>8404</v>
      </c>
      <c r="AG373" s="101" t="s">
        <v>8405</v>
      </c>
      <c r="AH373" s="101" t="s">
        <v>8406</v>
      </c>
      <c r="AI373" s="101" t="s">
        <v>8407</v>
      </c>
      <c r="AJ373" s="101" t="s">
        <v>8408</v>
      </c>
      <c r="AK373" s="101" t="s">
        <v>8409</v>
      </c>
      <c r="AL373" s="101" t="s">
        <v>8410</v>
      </c>
      <c r="AM373" s="101" t="s">
        <v>8411</v>
      </c>
      <c r="AN373" s="101" t="s">
        <v>8412</v>
      </c>
      <c r="AO373" s="101" t="s">
        <v>8413</v>
      </c>
      <c r="AP373" s="101" t="s">
        <v>8414</v>
      </c>
    </row>
    <row r="374" spans="1:42" ht="12.6" customHeight="1" thickTop="1" thickBot="1">
      <c r="A374" s="101" t="s">
        <v>8415</v>
      </c>
      <c r="B374" s="529">
        <v>11</v>
      </c>
      <c r="C374" s="529">
        <v>15</v>
      </c>
      <c r="D374" s="529">
        <v>4</v>
      </c>
      <c r="E374" s="147" t="s">
        <v>52</v>
      </c>
      <c r="F374" s="205" t="b">
        <v>0</v>
      </c>
      <c r="G374" s="205" t="s">
        <v>56</v>
      </c>
      <c r="H374" s="192" t="s">
        <v>524</v>
      </c>
      <c r="I374" s="192" t="s">
        <v>5693</v>
      </c>
      <c r="J374" s="101" t="s">
        <v>58</v>
      </c>
      <c r="K374" s="101" t="s">
        <v>58</v>
      </c>
      <c r="L374" s="105" t="s">
        <v>8416</v>
      </c>
      <c r="M374" s="192" t="s">
        <v>8417</v>
      </c>
      <c r="N374" s="205" t="b">
        <v>0</v>
      </c>
      <c r="O374" s="154"/>
      <c r="P374" s="153"/>
      <c r="Q374" s="191"/>
      <c r="R374" s="153"/>
      <c r="S374" s="153"/>
      <c r="T374" s="101" t="s">
        <v>8417</v>
      </c>
      <c r="U374" s="101" t="s">
        <v>8418</v>
      </c>
      <c r="V374" s="101" t="s">
        <v>8419</v>
      </c>
      <c r="W374" s="101" t="s">
        <v>8420</v>
      </c>
      <c r="X374" s="101" t="s">
        <v>8421</v>
      </c>
      <c r="Y374" s="101" t="s">
        <v>8422</v>
      </c>
      <c r="Z374" s="101" t="s">
        <v>8423</v>
      </c>
      <c r="AA374" s="101" t="s">
        <v>8424</v>
      </c>
      <c r="AB374" s="101" t="s">
        <v>8425</v>
      </c>
      <c r="AC374" s="101" t="s">
        <v>8426</v>
      </c>
      <c r="AD374" s="101" t="s">
        <v>8427</v>
      </c>
      <c r="AE374" s="101" t="s">
        <v>8428</v>
      </c>
      <c r="AF374" s="101" t="s">
        <v>8429</v>
      </c>
      <c r="AG374" s="101" t="s">
        <v>8430</v>
      </c>
      <c r="AH374" s="101" t="s">
        <v>8431</v>
      </c>
      <c r="AI374" s="101" t="s">
        <v>8432</v>
      </c>
      <c r="AJ374" s="101" t="s">
        <v>8433</v>
      </c>
      <c r="AK374" s="101" t="s">
        <v>8434</v>
      </c>
      <c r="AL374" s="101" t="s">
        <v>8435</v>
      </c>
      <c r="AM374" s="101" t="s">
        <v>8436</v>
      </c>
      <c r="AN374" s="101" t="s">
        <v>8437</v>
      </c>
      <c r="AO374" s="101" t="s">
        <v>8438</v>
      </c>
      <c r="AP374" s="101" t="s">
        <v>8439</v>
      </c>
    </row>
    <row r="375" spans="1:42" ht="12.6" customHeight="1" thickTop="1" thickBot="1">
      <c r="A375" s="101" t="s">
        <v>8440</v>
      </c>
      <c r="B375" s="529">
        <v>11</v>
      </c>
      <c r="C375" s="529">
        <v>15</v>
      </c>
      <c r="D375" s="529">
        <v>5</v>
      </c>
      <c r="E375" s="147" t="s">
        <v>52</v>
      </c>
      <c r="F375" s="205" t="b">
        <v>0</v>
      </c>
      <c r="G375" s="205" t="s">
        <v>56</v>
      </c>
      <c r="H375" s="192" t="s">
        <v>1404</v>
      </c>
      <c r="I375" s="192" t="s">
        <v>5693</v>
      </c>
      <c r="J375" s="101" t="s">
        <v>58</v>
      </c>
      <c r="K375" s="101" t="s">
        <v>58</v>
      </c>
      <c r="L375" s="105" t="s">
        <v>8441</v>
      </c>
      <c r="M375" s="192" t="s">
        <v>5223</v>
      </c>
      <c r="N375" s="205" t="b">
        <v>0</v>
      </c>
      <c r="O375" s="154"/>
      <c r="P375" s="153"/>
      <c r="Q375" s="191"/>
      <c r="R375" s="153"/>
      <c r="S375" s="153"/>
      <c r="T375" s="101" t="s">
        <v>5223</v>
      </c>
      <c r="U375" s="101" t="s">
        <v>5224</v>
      </c>
      <c r="V375" s="101" t="s">
        <v>5225</v>
      </c>
      <c r="W375" s="101" t="s">
        <v>5226</v>
      </c>
      <c r="X375" s="101" t="s">
        <v>7790</v>
      </c>
      <c r="Y375" s="101" t="s">
        <v>5227</v>
      </c>
      <c r="Z375" s="101" t="s">
        <v>4388</v>
      </c>
      <c r="AA375" s="101" t="s">
        <v>4393</v>
      </c>
      <c r="AB375" s="101" t="s">
        <v>6094</v>
      </c>
      <c r="AC375" s="101" t="s">
        <v>5229</v>
      </c>
      <c r="AD375" s="101" t="s">
        <v>2252</v>
      </c>
      <c r="AE375" s="101" t="s">
        <v>7791</v>
      </c>
      <c r="AF375" s="101" t="s">
        <v>8442</v>
      </c>
      <c r="AG375" s="101" t="s">
        <v>1598</v>
      </c>
      <c r="AH375" s="101" t="s">
        <v>4398</v>
      </c>
      <c r="AI375" s="101" t="s">
        <v>4399</v>
      </c>
      <c r="AJ375" s="101" t="s">
        <v>1601</v>
      </c>
      <c r="AK375" s="101" t="s">
        <v>4400</v>
      </c>
      <c r="AL375" s="101" t="s">
        <v>4401</v>
      </c>
      <c r="AM375" s="101" t="s">
        <v>4402</v>
      </c>
      <c r="AN375" s="101" t="s">
        <v>5795</v>
      </c>
      <c r="AO375" s="101" t="s">
        <v>4404</v>
      </c>
      <c r="AP375" s="101" t="s">
        <v>4405</v>
      </c>
    </row>
    <row r="376" spans="1:42" ht="36" customHeight="1" thickTop="1" thickBot="1">
      <c r="A376" s="101" t="s">
        <v>8443</v>
      </c>
      <c r="B376" s="529">
        <v>11</v>
      </c>
      <c r="C376" s="529">
        <v>16</v>
      </c>
      <c r="E376" s="147" t="s">
        <v>52</v>
      </c>
      <c r="F376" s="205" t="b">
        <v>0</v>
      </c>
      <c r="G376" s="205" t="s">
        <v>56</v>
      </c>
      <c r="H376" s="192" t="s">
        <v>1404</v>
      </c>
      <c r="I376" s="192" t="s">
        <v>8444</v>
      </c>
      <c r="J376" s="101" t="s">
        <v>58</v>
      </c>
      <c r="K376" s="101" t="s">
        <v>58</v>
      </c>
      <c r="L376" s="105" t="s">
        <v>8445</v>
      </c>
      <c r="M376" s="192" t="s">
        <v>8446</v>
      </c>
      <c r="N376" s="205" t="b">
        <v>1</v>
      </c>
      <c r="O376" s="154" t="s">
        <v>8447</v>
      </c>
      <c r="P376" s="153" t="s">
        <v>8446</v>
      </c>
      <c r="Q376" s="185" t="s">
        <v>5824</v>
      </c>
      <c r="R376" s="186" t="s">
        <v>1410</v>
      </c>
      <c r="S376" s="172"/>
      <c r="T376" s="101" t="s">
        <v>8446</v>
      </c>
      <c r="U376" s="101" t="s">
        <v>8448</v>
      </c>
      <c r="V376" s="101" t="s">
        <v>8449</v>
      </c>
      <c r="W376" s="101" t="s">
        <v>8450</v>
      </c>
      <c r="X376" s="101" t="s">
        <v>8451</v>
      </c>
      <c r="Y376" s="101" t="s">
        <v>8452</v>
      </c>
      <c r="Z376" s="101" t="s">
        <v>8453</v>
      </c>
      <c r="AA376" s="101" t="s">
        <v>8454</v>
      </c>
      <c r="AB376" s="101" t="s">
        <v>8455</v>
      </c>
      <c r="AC376" s="101" t="s">
        <v>8456</v>
      </c>
      <c r="AD376" s="101" t="s">
        <v>8457</v>
      </c>
      <c r="AE376" s="101" t="s">
        <v>8458</v>
      </c>
      <c r="AF376" s="101" t="s">
        <v>8459</v>
      </c>
      <c r="AG376" s="101" t="s">
        <v>8460</v>
      </c>
      <c r="AH376" s="101" t="s">
        <v>8461</v>
      </c>
      <c r="AI376" s="101" t="s">
        <v>8462</v>
      </c>
      <c r="AJ376" s="101" t="s">
        <v>8463</v>
      </c>
      <c r="AK376" s="101" t="s">
        <v>8464</v>
      </c>
      <c r="AL376" s="101" t="s">
        <v>8465</v>
      </c>
      <c r="AM376" s="101" t="s">
        <v>8466</v>
      </c>
      <c r="AN376" s="101" t="s">
        <v>8467</v>
      </c>
      <c r="AO376" s="101" t="s">
        <v>8468</v>
      </c>
      <c r="AP376" s="101" t="s">
        <v>8469</v>
      </c>
    </row>
    <row r="377" spans="1:42" ht="24" customHeight="1" thickTop="1" thickBot="1">
      <c r="A377" s="101" t="s">
        <v>8470</v>
      </c>
      <c r="B377" s="529">
        <v>11</v>
      </c>
      <c r="C377" s="529">
        <v>17</v>
      </c>
      <c r="E377" s="147" t="s">
        <v>113</v>
      </c>
      <c r="F377" s="205" t="b">
        <v>0</v>
      </c>
      <c r="G377" s="205" t="s">
        <v>56</v>
      </c>
      <c r="H377" s="192" t="s">
        <v>1156</v>
      </c>
      <c r="I377" s="192" t="s">
        <v>8471</v>
      </c>
      <c r="J377" s="101" t="s">
        <v>58</v>
      </c>
      <c r="K377" s="101" t="s">
        <v>58</v>
      </c>
      <c r="L377" s="105" t="s">
        <v>8472</v>
      </c>
      <c r="M377" s="192" t="s">
        <v>8473</v>
      </c>
      <c r="N377" s="205" t="b">
        <v>1</v>
      </c>
      <c r="O377" s="154" t="s">
        <v>8474</v>
      </c>
      <c r="P377" s="153" t="s">
        <v>8473</v>
      </c>
      <c r="Q377" s="189" t="s">
        <v>7902</v>
      </c>
      <c r="R377" s="186" t="s">
        <v>1462</v>
      </c>
      <c r="S377" s="172"/>
      <c r="T377" s="101" t="s">
        <v>8473</v>
      </c>
      <c r="U377" s="101" t="s">
        <v>8475</v>
      </c>
      <c r="V377" s="101" t="s">
        <v>8476</v>
      </c>
      <c r="W377" s="101" t="s">
        <v>8477</v>
      </c>
      <c r="X377" s="101" t="s">
        <v>8478</v>
      </c>
      <c r="Y377" s="101" t="s">
        <v>8479</v>
      </c>
      <c r="Z377" s="101" t="s">
        <v>8480</v>
      </c>
      <c r="AA377" s="101" t="s">
        <v>8481</v>
      </c>
      <c r="AB377" s="101" t="s">
        <v>8482</v>
      </c>
      <c r="AC377" s="101" t="s">
        <v>8483</v>
      </c>
      <c r="AD377" s="101" t="s">
        <v>8484</v>
      </c>
      <c r="AE377" s="101" t="s">
        <v>8485</v>
      </c>
      <c r="AF377" s="101" t="s">
        <v>8486</v>
      </c>
      <c r="AG377" s="101" t="s">
        <v>8487</v>
      </c>
      <c r="AH377" s="101" t="s">
        <v>8488</v>
      </c>
      <c r="AI377" s="101" t="s">
        <v>8489</v>
      </c>
      <c r="AJ377" s="101" t="s">
        <v>8490</v>
      </c>
      <c r="AK377" s="101" t="s">
        <v>8491</v>
      </c>
      <c r="AL377" s="101" t="s">
        <v>8492</v>
      </c>
      <c r="AM377" s="101" t="s">
        <v>8493</v>
      </c>
      <c r="AN377" s="101" t="s">
        <v>8494</v>
      </c>
      <c r="AO377" s="101" t="s">
        <v>8495</v>
      </c>
      <c r="AP377" s="101" t="s">
        <v>8496</v>
      </c>
    </row>
    <row r="378" spans="1:42" ht="12.6" customHeight="1" thickTop="1" thickBot="1">
      <c r="A378" s="101" t="s">
        <v>8497</v>
      </c>
      <c r="B378" s="529">
        <v>11</v>
      </c>
      <c r="C378" s="529">
        <v>17</v>
      </c>
      <c r="D378" s="529">
        <v>1</v>
      </c>
      <c r="E378" s="147" t="s">
        <v>52</v>
      </c>
      <c r="F378" s="205" t="b">
        <v>0</v>
      </c>
      <c r="G378" s="205" t="s">
        <v>56</v>
      </c>
      <c r="H378" s="192" t="s">
        <v>524</v>
      </c>
      <c r="I378" s="192" t="s">
        <v>8471</v>
      </c>
      <c r="J378" s="101" t="s">
        <v>58</v>
      </c>
      <c r="K378" s="101" t="s">
        <v>58</v>
      </c>
      <c r="L378" s="105" t="s">
        <v>8498</v>
      </c>
      <c r="M378" s="192" t="s">
        <v>8499</v>
      </c>
      <c r="N378" s="205" t="b">
        <v>0</v>
      </c>
      <c r="O378" s="154"/>
      <c r="P378" s="153"/>
      <c r="Q378" s="191"/>
      <c r="R378" s="153"/>
      <c r="S378" s="153"/>
      <c r="T378" s="101" t="s">
        <v>8499</v>
      </c>
      <c r="U378" s="101" t="s">
        <v>8500</v>
      </c>
      <c r="V378" s="101" t="s">
        <v>8501</v>
      </c>
      <c r="W378" s="101" t="s">
        <v>8502</v>
      </c>
      <c r="X378" s="101" t="s">
        <v>8503</v>
      </c>
      <c r="Y378" s="101" t="s">
        <v>8504</v>
      </c>
      <c r="Z378" s="101" t="s">
        <v>8505</v>
      </c>
      <c r="AA378" s="101" t="s">
        <v>8506</v>
      </c>
      <c r="AB378" s="101" t="s">
        <v>8507</v>
      </c>
      <c r="AC378" s="101" t="s">
        <v>8508</v>
      </c>
      <c r="AD378" s="101" t="s">
        <v>8509</v>
      </c>
      <c r="AE378" s="101" t="s">
        <v>8510</v>
      </c>
      <c r="AF378" s="101" t="s">
        <v>8511</v>
      </c>
      <c r="AG378" s="101" t="s">
        <v>8512</v>
      </c>
      <c r="AH378" s="101" t="s">
        <v>8513</v>
      </c>
      <c r="AI378" s="101" t="s">
        <v>8514</v>
      </c>
      <c r="AJ378" s="101" t="s">
        <v>8515</v>
      </c>
      <c r="AK378" s="101" t="s">
        <v>8516</v>
      </c>
      <c r="AL378" s="101" t="s">
        <v>8517</v>
      </c>
      <c r="AM378" s="101" t="s">
        <v>8518</v>
      </c>
      <c r="AN378" s="101" t="s">
        <v>8519</v>
      </c>
      <c r="AO378" s="101" t="s">
        <v>8520</v>
      </c>
      <c r="AP378" s="101" t="s">
        <v>8521</v>
      </c>
    </row>
    <row r="379" spans="1:42" ht="12.6" customHeight="1" thickTop="1" thickBot="1">
      <c r="A379" s="101" t="s">
        <v>8522</v>
      </c>
      <c r="B379" s="529">
        <v>11</v>
      </c>
      <c r="C379" s="529">
        <v>17</v>
      </c>
      <c r="D379" s="529">
        <v>2</v>
      </c>
      <c r="E379" s="147" t="s">
        <v>52</v>
      </c>
      <c r="F379" s="205" t="b">
        <v>0</v>
      </c>
      <c r="G379" s="205" t="s">
        <v>56</v>
      </c>
      <c r="H379" s="192" t="s">
        <v>524</v>
      </c>
      <c r="I379" s="192" t="s">
        <v>8471</v>
      </c>
      <c r="J379" s="101" t="s">
        <v>58</v>
      </c>
      <c r="K379" s="101" t="s">
        <v>58</v>
      </c>
      <c r="L379" s="105" t="s">
        <v>8523</v>
      </c>
      <c r="M379" s="192" t="s">
        <v>8524</v>
      </c>
      <c r="N379" s="205" t="b">
        <v>0</v>
      </c>
      <c r="O379" s="154"/>
      <c r="P379" s="153"/>
      <c r="Q379" s="191"/>
      <c r="R379" s="153"/>
      <c r="S379" s="153"/>
      <c r="T379" s="101" t="s">
        <v>8524</v>
      </c>
      <c r="U379" s="101" t="s">
        <v>8525</v>
      </c>
      <c r="V379" s="101" t="s">
        <v>8526</v>
      </c>
      <c r="W379" s="101" t="s">
        <v>8527</v>
      </c>
      <c r="X379" s="101" t="s">
        <v>8528</v>
      </c>
      <c r="Y379" s="101" t="s">
        <v>8529</v>
      </c>
      <c r="Z379" s="101" t="s">
        <v>8530</v>
      </c>
      <c r="AA379" s="101" t="s">
        <v>8531</v>
      </c>
      <c r="AB379" s="101" t="s">
        <v>8532</v>
      </c>
      <c r="AC379" s="101" t="s">
        <v>8533</v>
      </c>
      <c r="AD379" s="101" t="s">
        <v>8534</v>
      </c>
      <c r="AE379" s="101" t="s">
        <v>8535</v>
      </c>
      <c r="AF379" s="101" t="s">
        <v>8536</v>
      </c>
      <c r="AG379" s="101" t="s">
        <v>8537</v>
      </c>
      <c r="AH379" s="101" t="s">
        <v>8538</v>
      </c>
      <c r="AI379" s="101" t="s">
        <v>8539</v>
      </c>
      <c r="AJ379" s="101" t="s">
        <v>8540</v>
      </c>
      <c r="AK379" s="101" t="s">
        <v>8541</v>
      </c>
      <c r="AL379" s="101" t="s">
        <v>8542</v>
      </c>
      <c r="AM379" s="101" t="s">
        <v>8543</v>
      </c>
      <c r="AN379" s="101" t="s">
        <v>8544</v>
      </c>
      <c r="AO379" s="101" t="s">
        <v>8545</v>
      </c>
      <c r="AP379" s="101" t="s">
        <v>8546</v>
      </c>
    </row>
    <row r="380" spans="1:42" ht="12.6" customHeight="1" thickTop="1" thickBot="1">
      <c r="A380" s="101" t="s">
        <v>8547</v>
      </c>
      <c r="B380" s="529">
        <v>11</v>
      </c>
      <c r="C380" s="529">
        <v>17</v>
      </c>
      <c r="D380" s="529">
        <v>3</v>
      </c>
      <c r="E380" s="147" t="s">
        <v>52</v>
      </c>
      <c r="F380" s="205" t="b">
        <v>0</v>
      </c>
      <c r="G380" s="205" t="s">
        <v>56</v>
      </c>
      <c r="H380" s="192" t="s">
        <v>524</v>
      </c>
      <c r="I380" s="192" t="s">
        <v>8471</v>
      </c>
      <c r="J380" s="101" t="s">
        <v>58</v>
      </c>
      <c r="K380" s="101" t="s">
        <v>58</v>
      </c>
      <c r="L380" s="105" t="s">
        <v>8548</v>
      </c>
      <c r="M380" s="192" t="s">
        <v>8549</v>
      </c>
      <c r="N380" s="205" t="b">
        <v>0</v>
      </c>
      <c r="O380" s="154"/>
      <c r="P380" s="153"/>
      <c r="Q380" s="191"/>
      <c r="R380" s="153"/>
      <c r="S380" s="153"/>
      <c r="T380" s="101" t="s">
        <v>8549</v>
      </c>
      <c r="U380" s="101" t="s">
        <v>8550</v>
      </c>
      <c r="V380" s="101" t="s">
        <v>8551</v>
      </c>
      <c r="W380" s="101" t="s">
        <v>8552</v>
      </c>
      <c r="X380" s="101" t="s">
        <v>8553</v>
      </c>
      <c r="Y380" s="101" t="s">
        <v>8554</v>
      </c>
      <c r="Z380" s="101" t="s">
        <v>8555</v>
      </c>
      <c r="AA380" s="101" t="s">
        <v>8556</v>
      </c>
      <c r="AB380" s="101" t="s">
        <v>8557</v>
      </c>
      <c r="AC380" s="101" t="s">
        <v>8558</v>
      </c>
      <c r="AD380" s="101" t="s">
        <v>8559</v>
      </c>
      <c r="AE380" s="101" t="s">
        <v>8560</v>
      </c>
      <c r="AF380" s="101" t="s">
        <v>8561</v>
      </c>
      <c r="AG380" s="101" t="s">
        <v>8562</v>
      </c>
      <c r="AH380" s="101" t="s">
        <v>8563</v>
      </c>
      <c r="AI380" s="101" t="s">
        <v>8564</v>
      </c>
      <c r="AJ380" s="101" t="s">
        <v>8565</v>
      </c>
      <c r="AK380" s="101" t="s">
        <v>8566</v>
      </c>
      <c r="AL380" s="101" t="s">
        <v>8567</v>
      </c>
      <c r="AM380" s="101" t="s">
        <v>8568</v>
      </c>
      <c r="AN380" s="101" t="s">
        <v>8569</v>
      </c>
      <c r="AO380" s="101" t="s">
        <v>8570</v>
      </c>
      <c r="AP380" s="101" t="s">
        <v>8571</v>
      </c>
    </row>
    <row r="381" spans="1:42" ht="12.6" customHeight="1" thickTop="1" thickBot="1">
      <c r="A381" s="101" t="s">
        <v>8572</v>
      </c>
      <c r="B381" s="529">
        <v>11</v>
      </c>
      <c r="C381" s="529">
        <v>17</v>
      </c>
      <c r="D381" s="529">
        <v>4</v>
      </c>
      <c r="E381" s="147" t="s">
        <v>52</v>
      </c>
      <c r="F381" s="205" t="b">
        <v>0</v>
      </c>
      <c r="G381" s="205" t="s">
        <v>56</v>
      </c>
      <c r="H381" s="192" t="s">
        <v>524</v>
      </c>
      <c r="I381" s="192" t="s">
        <v>8471</v>
      </c>
      <c r="J381" s="101" t="s">
        <v>58</v>
      </c>
      <c r="K381" s="101" t="s">
        <v>58</v>
      </c>
      <c r="L381" s="105" t="s">
        <v>8573</v>
      </c>
      <c r="M381" s="192" t="s">
        <v>8574</v>
      </c>
      <c r="N381" s="205" t="b">
        <v>0</v>
      </c>
      <c r="O381" s="154"/>
      <c r="P381" s="153"/>
      <c r="Q381" s="191"/>
      <c r="R381" s="153"/>
      <c r="S381" s="153"/>
      <c r="T381" s="101" t="s">
        <v>8574</v>
      </c>
      <c r="U381" s="101" t="s">
        <v>8575</v>
      </c>
      <c r="V381" s="101" t="s">
        <v>8576</v>
      </c>
      <c r="W381" s="101" t="s">
        <v>8577</v>
      </c>
      <c r="X381" s="101" t="s">
        <v>8578</v>
      </c>
      <c r="Y381" s="101" t="s">
        <v>8579</v>
      </c>
      <c r="Z381" s="101" t="s">
        <v>8580</v>
      </c>
      <c r="AA381" s="101" t="s">
        <v>8581</v>
      </c>
      <c r="AB381" s="101" t="s">
        <v>8582</v>
      </c>
      <c r="AC381" s="101" t="s">
        <v>8583</v>
      </c>
      <c r="AD381" s="101" t="s">
        <v>8584</v>
      </c>
      <c r="AE381" s="101" t="s">
        <v>8585</v>
      </c>
      <c r="AF381" s="101" t="s">
        <v>8586</v>
      </c>
      <c r="AG381" s="101" t="s">
        <v>8587</v>
      </c>
      <c r="AH381" s="101" t="s">
        <v>8588</v>
      </c>
      <c r="AI381" s="101" t="s">
        <v>8589</v>
      </c>
      <c r="AJ381" s="101" t="s">
        <v>8590</v>
      </c>
      <c r="AK381" s="101" t="s">
        <v>8591</v>
      </c>
      <c r="AL381" s="101" t="s">
        <v>8592</v>
      </c>
      <c r="AM381" s="101" t="s">
        <v>8593</v>
      </c>
      <c r="AN381" s="101" t="s">
        <v>8594</v>
      </c>
      <c r="AO381" s="101" t="s">
        <v>8595</v>
      </c>
      <c r="AP381" s="101" t="s">
        <v>8596</v>
      </c>
    </row>
    <row r="382" spans="1:42" ht="12.6" customHeight="1" thickTop="1" thickBot="1">
      <c r="A382" s="101" t="s">
        <v>8597</v>
      </c>
      <c r="B382" s="529">
        <v>11</v>
      </c>
      <c r="C382" s="529">
        <v>17</v>
      </c>
      <c r="D382" s="529">
        <v>5</v>
      </c>
      <c r="E382" s="147" t="s">
        <v>52</v>
      </c>
      <c r="F382" s="205" t="b">
        <v>0</v>
      </c>
      <c r="G382" s="205" t="s">
        <v>56</v>
      </c>
      <c r="H382" s="192" t="s">
        <v>524</v>
      </c>
      <c r="I382" s="192" t="s">
        <v>8471</v>
      </c>
      <c r="J382" s="101" t="s">
        <v>58</v>
      </c>
      <c r="K382" s="101" t="s">
        <v>58</v>
      </c>
      <c r="L382" s="105" t="s">
        <v>8598</v>
      </c>
      <c r="M382" s="192" t="s">
        <v>8599</v>
      </c>
      <c r="N382" s="205" t="b">
        <v>0</v>
      </c>
      <c r="O382" s="154"/>
      <c r="P382" s="153"/>
      <c r="Q382" s="191"/>
      <c r="R382" s="153"/>
      <c r="S382" s="153"/>
      <c r="T382" s="101" t="s">
        <v>8599</v>
      </c>
      <c r="U382" s="101" t="s">
        <v>8600</v>
      </c>
      <c r="V382" s="101" t="s">
        <v>8601</v>
      </c>
      <c r="W382" s="101" t="s">
        <v>8602</v>
      </c>
      <c r="X382" s="101" t="s">
        <v>8603</v>
      </c>
      <c r="Y382" s="101" t="s">
        <v>8604</v>
      </c>
      <c r="Z382" s="101" t="s">
        <v>8605</v>
      </c>
      <c r="AA382" s="101" t="s">
        <v>8606</v>
      </c>
      <c r="AB382" s="101" t="s">
        <v>8607</v>
      </c>
      <c r="AC382" s="101" t="s">
        <v>8608</v>
      </c>
      <c r="AD382" s="101" t="s">
        <v>8609</v>
      </c>
      <c r="AE382" s="101" t="s">
        <v>8610</v>
      </c>
      <c r="AF382" s="101" t="s">
        <v>8611</v>
      </c>
      <c r="AG382" s="101" t="s">
        <v>8612</v>
      </c>
      <c r="AH382" s="101" t="s">
        <v>8613</v>
      </c>
      <c r="AI382" s="101" t="s">
        <v>8614</v>
      </c>
      <c r="AJ382" s="101" t="s">
        <v>8615</v>
      </c>
      <c r="AK382" s="101" t="s">
        <v>8616</v>
      </c>
      <c r="AL382" s="101" t="s">
        <v>8617</v>
      </c>
      <c r="AM382" s="101" t="s">
        <v>8618</v>
      </c>
      <c r="AN382" s="101" t="s">
        <v>8619</v>
      </c>
      <c r="AO382" s="101" t="s">
        <v>8620</v>
      </c>
      <c r="AP382" s="101" t="s">
        <v>8621</v>
      </c>
    </row>
    <row r="383" spans="1:42" ht="12.6" customHeight="1" thickTop="1" thickBot="1">
      <c r="A383" s="101" t="s">
        <v>8622</v>
      </c>
      <c r="B383" s="529">
        <v>11</v>
      </c>
      <c r="C383" s="529">
        <v>17</v>
      </c>
      <c r="D383" s="529">
        <v>6</v>
      </c>
      <c r="E383" s="147" t="s">
        <v>52</v>
      </c>
      <c r="F383" s="205" t="b">
        <v>0</v>
      </c>
      <c r="G383" s="205" t="s">
        <v>56</v>
      </c>
      <c r="H383" s="192" t="s">
        <v>1404</v>
      </c>
      <c r="I383" s="192" t="s">
        <v>8471</v>
      </c>
      <c r="J383" s="101" t="s">
        <v>58</v>
      </c>
      <c r="K383" s="101" t="s">
        <v>58</v>
      </c>
      <c r="L383" s="105" t="s">
        <v>8623</v>
      </c>
      <c r="M383" s="192" t="s">
        <v>5223</v>
      </c>
      <c r="N383" s="205" t="b">
        <v>0</v>
      </c>
      <c r="O383" s="154"/>
      <c r="P383" s="153"/>
      <c r="Q383" s="191"/>
      <c r="R383" s="153"/>
      <c r="S383" s="153"/>
      <c r="T383" s="101" t="s">
        <v>5223</v>
      </c>
      <c r="U383" s="101" t="s">
        <v>5224</v>
      </c>
      <c r="V383" s="101" t="s">
        <v>5225</v>
      </c>
      <c r="W383" s="101" t="s">
        <v>5226</v>
      </c>
      <c r="X383" s="101" t="s">
        <v>7790</v>
      </c>
      <c r="Y383" s="101" t="s">
        <v>5227</v>
      </c>
      <c r="Z383" s="101" t="s">
        <v>4388</v>
      </c>
      <c r="AA383" s="101" t="s">
        <v>4393</v>
      </c>
      <c r="AB383" s="101" t="s">
        <v>6094</v>
      </c>
      <c r="AC383" s="101" t="s">
        <v>5229</v>
      </c>
      <c r="AD383" s="101" t="s">
        <v>8624</v>
      </c>
      <c r="AE383" s="101" t="s">
        <v>7791</v>
      </c>
      <c r="AF383" s="101" t="s">
        <v>4397</v>
      </c>
      <c r="AG383" s="101" t="s">
        <v>1598</v>
      </c>
      <c r="AH383" s="101" t="s">
        <v>4398</v>
      </c>
      <c r="AI383" s="101" t="s">
        <v>4399</v>
      </c>
      <c r="AJ383" s="101" t="s">
        <v>1601</v>
      </c>
      <c r="AK383" s="101" t="s">
        <v>4400</v>
      </c>
      <c r="AL383" s="101" t="s">
        <v>4401</v>
      </c>
      <c r="AM383" s="101" t="s">
        <v>4402</v>
      </c>
      <c r="AN383" s="101" t="s">
        <v>5795</v>
      </c>
      <c r="AO383" s="101" t="s">
        <v>4404</v>
      </c>
      <c r="AP383" s="101" t="s">
        <v>4405</v>
      </c>
    </row>
    <row r="384" spans="1:42" ht="24" customHeight="1" thickTop="1" thickBot="1">
      <c r="A384" s="101" t="s">
        <v>8625</v>
      </c>
      <c r="B384" s="529">
        <v>11</v>
      </c>
      <c r="C384" s="529">
        <v>18</v>
      </c>
      <c r="E384" s="147" t="s">
        <v>52</v>
      </c>
      <c r="F384" s="205" t="b">
        <v>0</v>
      </c>
      <c r="G384" s="205" t="s">
        <v>56</v>
      </c>
      <c r="H384" s="192" t="s">
        <v>1404</v>
      </c>
      <c r="I384" s="192" t="s">
        <v>8471</v>
      </c>
      <c r="J384" s="101" t="s">
        <v>58</v>
      </c>
      <c r="K384" s="101" t="s">
        <v>58</v>
      </c>
      <c r="L384" s="105" t="s">
        <v>8626</v>
      </c>
      <c r="M384" s="192" t="s">
        <v>8627</v>
      </c>
      <c r="N384" s="205" t="b">
        <v>1</v>
      </c>
      <c r="O384" s="154" t="s">
        <v>8628</v>
      </c>
      <c r="P384" s="153" t="s">
        <v>8627</v>
      </c>
      <c r="Q384" s="185" t="s">
        <v>5824</v>
      </c>
      <c r="R384" s="186" t="s">
        <v>1410</v>
      </c>
      <c r="S384" s="172"/>
      <c r="T384" s="101" t="s">
        <v>8627</v>
      </c>
      <c r="U384" s="101" t="s">
        <v>8629</v>
      </c>
      <c r="V384" s="101" t="s">
        <v>8630</v>
      </c>
      <c r="W384" s="101" t="s">
        <v>8631</v>
      </c>
      <c r="X384" s="101" t="s">
        <v>8632</v>
      </c>
      <c r="Y384" s="101" t="s">
        <v>8633</v>
      </c>
      <c r="Z384" s="101" t="s">
        <v>8634</v>
      </c>
      <c r="AA384" s="101" t="s">
        <v>8635</v>
      </c>
      <c r="AB384" s="101" t="s">
        <v>8636</v>
      </c>
      <c r="AC384" s="101" t="s">
        <v>8637</v>
      </c>
      <c r="AD384" s="101" t="s">
        <v>8638</v>
      </c>
      <c r="AE384" s="101" t="s">
        <v>8639</v>
      </c>
      <c r="AF384" s="101" t="s">
        <v>8640</v>
      </c>
      <c r="AG384" s="101" t="s">
        <v>8641</v>
      </c>
      <c r="AH384" s="101" t="s">
        <v>8642</v>
      </c>
      <c r="AI384" s="101" t="s">
        <v>8643</v>
      </c>
      <c r="AJ384" s="101" t="s">
        <v>8644</v>
      </c>
      <c r="AK384" s="101" t="s">
        <v>8645</v>
      </c>
      <c r="AL384" s="101" t="s">
        <v>8646</v>
      </c>
      <c r="AM384" s="101" t="s">
        <v>8647</v>
      </c>
      <c r="AN384" s="101" t="s">
        <v>8648</v>
      </c>
      <c r="AO384" s="101" t="s">
        <v>8649</v>
      </c>
      <c r="AP384" s="101" t="s">
        <v>8650</v>
      </c>
    </row>
    <row r="385" spans="1:42" ht="24" customHeight="1" thickTop="1" thickBot="1">
      <c r="A385" s="101" t="s">
        <v>8651</v>
      </c>
      <c r="B385" s="529">
        <v>11</v>
      </c>
      <c r="C385" s="529">
        <v>19</v>
      </c>
      <c r="E385" s="147" t="s">
        <v>52</v>
      </c>
      <c r="F385" s="205" t="b">
        <v>0</v>
      </c>
      <c r="G385" s="205" t="s">
        <v>56</v>
      </c>
      <c r="H385" s="192" t="s">
        <v>1404</v>
      </c>
      <c r="I385" s="192" t="s">
        <v>8471</v>
      </c>
      <c r="J385" s="101" t="s">
        <v>58</v>
      </c>
      <c r="K385" s="101" t="s">
        <v>58</v>
      </c>
      <c r="L385" s="105" t="s">
        <v>8652</v>
      </c>
      <c r="M385" s="192" t="s">
        <v>8653</v>
      </c>
      <c r="N385" s="205" t="b">
        <v>1</v>
      </c>
      <c r="O385" s="154" t="s">
        <v>8654</v>
      </c>
      <c r="P385" s="153" t="s">
        <v>8653</v>
      </c>
      <c r="Q385" s="189" t="s">
        <v>5824</v>
      </c>
      <c r="R385" s="184" t="s">
        <v>1410</v>
      </c>
      <c r="S385" s="172"/>
      <c r="T385" s="101" t="s">
        <v>8653</v>
      </c>
      <c r="U385" s="101" t="s">
        <v>8655</v>
      </c>
      <c r="V385" s="101" t="s">
        <v>8656</v>
      </c>
      <c r="W385" s="101" t="s">
        <v>8657</v>
      </c>
      <c r="X385" s="101" t="s">
        <v>8658</v>
      </c>
      <c r="Y385" s="101" t="s">
        <v>8659</v>
      </c>
      <c r="Z385" s="101" t="s">
        <v>8660</v>
      </c>
      <c r="AA385" s="101" t="s">
        <v>8661</v>
      </c>
      <c r="AB385" s="101" t="s">
        <v>8662</v>
      </c>
      <c r="AC385" s="101" t="s">
        <v>8663</v>
      </c>
      <c r="AD385" s="101" t="s">
        <v>8664</v>
      </c>
      <c r="AE385" s="101" t="s">
        <v>8665</v>
      </c>
      <c r="AF385" s="101" t="s">
        <v>8666</v>
      </c>
      <c r="AG385" s="101" t="s">
        <v>8667</v>
      </c>
      <c r="AH385" s="101" t="s">
        <v>8668</v>
      </c>
      <c r="AI385" s="101" t="s">
        <v>8669</v>
      </c>
      <c r="AJ385" s="101" t="s">
        <v>8670</v>
      </c>
      <c r="AK385" s="101" t="s">
        <v>8671</v>
      </c>
      <c r="AL385" s="101" t="s">
        <v>8672</v>
      </c>
      <c r="AM385" s="101" t="s">
        <v>8673</v>
      </c>
      <c r="AN385" s="101" t="s">
        <v>8674</v>
      </c>
      <c r="AO385" s="101" t="s">
        <v>8675</v>
      </c>
      <c r="AP385" s="101" t="s">
        <v>8676</v>
      </c>
    </row>
    <row r="386" spans="1:42" ht="35.4" customHeight="1" thickTop="1" thickBot="1">
      <c r="A386" s="101" t="s">
        <v>8677</v>
      </c>
      <c r="B386" s="529">
        <v>11</v>
      </c>
      <c r="C386" s="529">
        <v>20</v>
      </c>
      <c r="E386" s="147" t="s">
        <v>52</v>
      </c>
      <c r="F386" s="205" t="b">
        <v>0</v>
      </c>
      <c r="G386" s="205" t="s">
        <v>56</v>
      </c>
      <c r="H386" s="192" t="s">
        <v>1404</v>
      </c>
      <c r="J386" s="101" t="s">
        <v>1434</v>
      </c>
      <c r="K386" s="101" t="s">
        <v>1434</v>
      </c>
      <c r="L386" s="105" t="s">
        <v>8678</v>
      </c>
      <c r="M386" s="192" t="s">
        <v>8679</v>
      </c>
      <c r="N386" s="205" t="b">
        <v>1</v>
      </c>
      <c r="O386" s="154" t="s">
        <v>8680</v>
      </c>
      <c r="P386" s="153" t="s">
        <v>8679</v>
      </c>
      <c r="Q386" s="189" t="s">
        <v>5824</v>
      </c>
      <c r="R386" s="184" t="s">
        <v>1410</v>
      </c>
      <c r="S386" s="172"/>
      <c r="T386" s="101" t="s">
        <v>8679</v>
      </c>
      <c r="U386" s="101" t="s">
        <v>8681</v>
      </c>
      <c r="V386" s="101" t="s">
        <v>8682</v>
      </c>
      <c r="W386" s="101" t="s">
        <v>8683</v>
      </c>
      <c r="X386" s="101" t="s">
        <v>8684</v>
      </c>
      <c r="Y386" s="101" t="s">
        <v>8685</v>
      </c>
      <c r="Z386" s="101" t="s">
        <v>8686</v>
      </c>
      <c r="AA386" s="101" t="s">
        <v>8687</v>
      </c>
      <c r="AB386" s="101" t="s">
        <v>8688</v>
      </c>
      <c r="AC386" s="101" t="s">
        <v>8689</v>
      </c>
      <c r="AD386" s="101" t="s">
        <v>8690</v>
      </c>
      <c r="AE386" s="101" t="s">
        <v>8691</v>
      </c>
      <c r="AF386" s="101" t="s">
        <v>8692</v>
      </c>
      <c r="AG386" s="101" t="s">
        <v>8693</v>
      </c>
      <c r="AH386" s="101" t="s">
        <v>8694</v>
      </c>
      <c r="AI386" s="101" t="s">
        <v>8695</v>
      </c>
      <c r="AJ386" s="101" t="s">
        <v>8696</v>
      </c>
      <c r="AK386" s="101" t="s">
        <v>8697</v>
      </c>
      <c r="AL386" s="101" t="s">
        <v>8698</v>
      </c>
      <c r="AM386" s="101" t="s">
        <v>8699</v>
      </c>
      <c r="AN386" s="101" t="s">
        <v>8700</v>
      </c>
      <c r="AO386" s="101" t="s">
        <v>8701</v>
      </c>
      <c r="AP386" s="101" t="s">
        <v>8702</v>
      </c>
    </row>
    <row r="387" spans="1:42" ht="35.4" customHeight="1" thickTop="1" thickBot="1">
      <c r="A387" s="101" t="s">
        <v>8703</v>
      </c>
      <c r="B387" s="529">
        <v>11</v>
      </c>
      <c r="C387" s="529">
        <v>21</v>
      </c>
      <c r="E387" s="147" t="s">
        <v>52</v>
      </c>
      <c r="F387" s="205" t="b">
        <v>0</v>
      </c>
      <c r="G387" s="205" t="s">
        <v>56</v>
      </c>
      <c r="H387" s="192" t="s">
        <v>1404</v>
      </c>
      <c r="J387" s="101" t="s">
        <v>1434</v>
      </c>
      <c r="K387" s="101" t="s">
        <v>1434</v>
      </c>
      <c r="L387" s="105" t="s">
        <v>8704</v>
      </c>
      <c r="M387" s="192" t="s">
        <v>8705</v>
      </c>
      <c r="N387" s="205" t="b">
        <v>1</v>
      </c>
      <c r="O387" s="154" t="s">
        <v>8706</v>
      </c>
      <c r="P387" s="153" t="s">
        <v>8705</v>
      </c>
      <c r="Q387" s="189" t="s">
        <v>5824</v>
      </c>
      <c r="R387" s="184" t="s">
        <v>1410</v>
      </c>
      <c r="S387" s="172"/>
      <c r="T387" s="101" t="s">
        <v>8705</v>
      </c>
      <c r="U387" s="101" t="s">
        <v>8707</v>
      </c>
      <c r="V387" s="101" t="s">
        <v>8708</v>
      </c>
      <c r="W387" s="101" t="s">
        <v>8709</v>
      </c>
      <c r="X387" s="101" t="s">
        <v>8710</v>
      </c>
      <c r="Y387" s="101" t="s">
        <v>8711</v>
      </c>
      <c r="Z387" s="101" t="s">
        <v>8712</v>
      </c>
      <c r="AA387" s="101" t="s">
        <v>8713</v>
      </c>
      <c r="AB387" s="101" t="s">
        <v>8714</v>
      </c>
      <c r="AC387" s="101" t="s">
        <v>8715</v>
      </c>
      <c r="AD387" s="101" t="s">
        <v>8716</v>
      </c>
      <c r="AE387" s="101" t="s">
        <v>8717</v>
      </c>
      <c r="AF387" s="101" t="s">
        <v>8718</v>
      </c>
      <c r="AG387" s="101" t="s">
        <v>8719</v>
      </c>
      <c r="AH387" s="101" t="s">
        <v>8720</v>
      </c>
      <c r="AI387" s="101" t="s">
        <v>8721</v>
      </c>
      <c r="AJ387" s="101" t="s">
        <v>8722</v>
      </c>
      <c r="AK387" s="101" t="s">
        <v>8723</v>
      </c>
      <c r="AL387" s="101" t="s">
        <v>8724</v>
      </c>
      <c r="AM387" s="101" t="s">
        <v>8725</v>
      </c>
      <c r="AN387" s="101" t="s">
        <v>8726</v>
      </c>
      <c r="AO387" s="101" t="s">
        <v>8727</v>
      </c>
      <c r="AP387" s="101" t="s">
        <v>8728</v>
      </c>
    </row>
    <row r="388" spans="1:42" ht="35.4" customHeight="1" thickTop="1" thickBot="1">
      <c r="A388" s="101" t="s">
        <v>8729</v>
      </c>
      <c r="B388" s="529">
        <v>11</v>
      </c>
      <c r="C388" s="529">
        <v>22</v>
      </c>
      <c r="E388" s="147" t="s">
        <v>52</v>
      </c>
      <c r="F388" s="205" t="b">
        <v>0</v>
      </c>
      <c r="G388" s="205" t="s">
        <v>56</v>
      </c>
      <c r="H388" s="192" t="s">
        <v>1404</v>
      </c>
      <c r="J388" s="101" t="s">
        <v>1434</v>
      </c>
      <c r="K388" s="101" t="s">
        <v>1434</v>
      </c>
      <c r="L388" s="105" t="s">
        <v>8730</v>
      </c>
      <c r="M388" s="192" t="s">
        <v>8731</v>
      </c>
      <c r="N388" s="205" t="b">
        <v>1</v>
      </c>
      <c r="O388" s="154" t="s">
        <v>8732</v>
      </c>
      <c r="P388" s="153" t="s">
        <v>8731</v>
      </c>
      <c r="Q388" s="189" t="s">
        <v>5824</v>
      </c>
      <c r="R388" s="184" t="s">
        <v>1410</v>
      </c>
      <c r="S388" s="172"/>
      <c r="T388" s="101" t="s">
        <v>8731</v>
      </c>
      <c r="U388" s="101" t="s">
        <v>8733</v>
      </c>
      <c r="V388" s="101" t="s">
        <v>8734</v>
      </c>
      <c r="W388" s="101" t="s">
        <v>8735</v>
      </c>
      <c r="X388" s="101" t="s">
        <v>8736</v>
      </c>
      <c r="Y388" s="101" t="s">
        <v>8737</v>
      </c>
      <c r="Z388" s="101" t="s">
        <v>8738</v>
      </c>
      <c r="AA388" s="101" t="s">
        <v>8739</v>
      </c>
      <c r="AB388" s="101" t="s">
        <v>8740</v>
      </c>
      <c r="AC388" s="101" t="s">
        <v>8741</v>
      </c>
      <c r="AD388" s="101" t="s">
        <v>8742</v>
      </c>
      <c r="AE388" s="101" t="s">
        <v>8743</v>
      </c>
      <c r="AF388" s="101" t="s">
        <v>8744</v>
      </c>
      <c r="AG388" s="101" t="s">
        <v>8745</v>
      </c>
      <c r="AH388" s="101" t="s">
        <v>8746</v>
      </c>
      <c r="AI388" s="101" t="s">
        <v>8747</v>
      </c>
      <c r="AJ388" s="101" t="s">
        <v>8748</v>
      </c>
      <c r="AK388" s="101" t="s">
        <v>8749</v>
      </c>
      <c r="AL388" s="101" t="s">
        <v>8750</v>
      </c>
      <c r="AM388" s="101" t="s">
        <v>8751</v>
      </c>
      <c r="AN388" s="101" t="s">
        <v>8752</v>
      </c>
      <c r="AO388" s="101" t="s">
        <v>8753</v>
      </c>
      <c r="AP388" s="101" t="s">
        <v>8754</v>
      </c>
    </row>
    <row r="389" spans="1:42" ht="46.8" customHeight="1" thickTop="1" thickBot="1">
      <c r="A389" s="101" t="s">
        <v>8755</v>
      </c>
      <c r="B389" s="529">
        <v>11</v>
      </c>
      <c r="C389" s="529">
        <v>23</v>
      </c>
      <c r="E389" s="147" t="s">
        <v>52</v>
      </c>
      <c r="F389" s="205" t="b">
        <v>0</v>
      </c>
      <c r="G389" s="205" t="s">
        <v>56</v>
      </c>
      <c r="H389" s="192" t="s">
        <v>1404</v>
      </c>
      <c r="J389" s="101" t="s">
        <v>1434</v>
      </c>
      <c r="K389" s="101" t="s">
        <v>1434</v>
      </c>
      <c r="L389" s="105" t="s">
        <v>8756</v>
      </c>
      <c r="M389" s="192" t="s">
        <v>8757</v>
      </c>
      <c r="N389" s="205" t="b">
        <v>1</v>
      </c>
      <c r="O389" s="154" t="s">
        <v>8758</v>
      </c>
      <c r="P389" s="153" t="s">
        <v>8757</v>
      </c>
      <c r="Q389" s="189" t="s">
        <v>5824</v>
      </c>
      <c r="R389" s="184" t="s">
        <v>1410</v>
      </c>
      <c r="S389" s="172"/>
      <c r="T389" s="101" t="s">
        <v>8757</v>
      </c>
      <c r="U389" s="101" t="s">
        <v>8759</v>
      </c>
      <c r="V389" s="101" t="s">
        <v>8760</v>
      </c>
      <c r="W389" s="101" t="s">
        <v>8761</v>
      </c>
      <c r="X389" s="101" t="s">
        <v>8762</v>
      </c>
      <c r="Y389" s="101" t="s">
        <v>8763</v>
      </c>
      <c r="Z389" s="101" t="s">
        <v>8764</v>
      </c>
      <c r="AA389" s="101" t="s">
        <v>8765</v>
      </c>
      <c r="AB389" s="101" t="s">
        <v>8766</v>
      </c>
      <c r="AC389" s="101" t="s">
        <v>8767</v>
      </c>
      <c r="AD389" s="101" t="s">
        <v>8768</v>
      </c>
      <c r="AE389" s="101" t="s">
        <v>8769</v>
      </c>
      <c r="AF389" s="101" t="s">
        <v>8770</v>
      </c>
      <c r="AG389" s="101" t="s">
        <v>8771</v>
      </c>
      <c r="AH389" s="101" t="s">
        <v>8772</v>
      </c>
      <c r="AI389" s="101" t="s">
        <v>8773</v>
      </c>
      <c r="AJ389" s="101" t="s">
        <v>8774</v>
      </c>
      <c r="AK389" s="101" t="s">
        <v>8775</v>
      </c>
      <c r="AL389" s="101" t="s">
        <v>8776</v>
      </c>
      <c r="AM389" s="101" t="s">
        <v>8777</v>
      </c>
      <c r="AN389" s="101" t="s">
        <v>8778</v>
      </c>
      <c r="AO389" s="101" t="s">
        <v>8779</v>
      </c>
      <c r="AP389" s="101" t="s">
        <v>8780</v>
      </c>
    </row>
    <row r="390" spans="1:42" ht="24" customHeight="1" thickTop="1" thickBot="1">
      <c r="A390" s="101" t="s">
        <v>8781</v>
      </c>
      <c r="B390" s="529">
        <v>11</v>
      </c>
      <c r="C390" s="529">
        <v>24</v>
      </c>
      <c r="E390" s="147" t="s">
        <v>52</v>
      </c>
      <c r="F390" s="205" t="b">
        <v>0</v>
      </c>
      <c r="G390" s="205" t="s">
        <v>56</v>
      </c>
      <c r="H390" s="192" t="s">
        <v>1404</v>
      </c>
      <c r="J390" s="101" t="s">
        <v>1434</v>
      </c>
      <c r="K390" s="101" t="s">
        <v>1434</v>
      </c>
      <c r="L390" s="105" t="s">
        <v>8782</v>
      </c>
      <c r="M390" s="192" t="s">
        <v>8783</v>
      </c>
      <c r="N390" s="205" t="b">
        <v>1</v>
      </c>
      <c r="O390" s="154" t="s">
        <v>8784</v>
      </c>
      <c r="P390" s="153" t="s">
        <v>8783</v>
      </c>
      <c r="Q390" s="189" t="s">
        <v>5824</v>
      </c>
      <c r="R390" s="184" t="s">
        <v>1410</v>
      </c>
      <c r="S390" s="172"/>
      <c r="T390" s="101" t="s">
        <v>8783</v>
      </c>
      <c r="U390" s="101" t="s">
        <v>8785</v>
      </c>
      <c r="V390" s="101" t="s">
        <v>8786</v>
      </c>
      <c r="W390" s="101" t="s">
        <v>8787</v>
      </c>
      <c r="X390" s="101" t="s">
        <v>8788</v>
      </c>
      <c r="Y390" s="101" t="s">
        <v>8789</v>
      </c>
      <c r="Z390" s="101" t="s">
        <v>8790</v>
      </c>
      <c r="AA390" s="101" t="s">
        <v>8791</v>
      </c>
      <c r="AB390" s="101" t="s">
        <v>8792</v>
      </c>
      <c r="AC390" s="101" t="s">
        <v>8793</v>
      </c>
      <c r="AD390" s="101" t="s">
        <v>8794</v>
      </c>
      <c r="AE390" s="101" t="s">
        <v>8795</v>
      </c>
      <c r="AF390" s="101" t="s">
        <v>8796</v>
      </c>
      <c r="AG390" s="101" t="s">
        <v>8797</v>
      </c>
      <c r="AH390" s="101" t="s">
        <v>8798</v>
      </c>
      <c r="AI390" s="101" t="s">
        <v>8799</v>
      </c>
      <c r="AJ390" s="101" t="s">
        <v>8800</v>
      </c>
      <c r="AK390" s="101" t="s">
        <v>8801</v>
      </c>
      <c r="AL390" s="101" t="s">
        <v>8802</v>
      </c>
      <c r="AM390" s="101" t="s">
        <v>8803</v>
      </c>
      <c r="AN390" s="101" t="s">
        <v>8804</v>
      </c>
      <c r="AO390" s="101" t="s">
        <v>8805</v>
      </c>
      <c r="AP390" s="101" t="s">
        <v>8806</v>
      </c>
    </row>
    <row r="391" spans="1:42" ht="12.75" customHeight="1" thickTop="1" thickBot="1">
      <c r="A391" s="101" t="s">
        <v>8807</v>
      </c>
      <c r="B391" s="529">
        <v>11</v>
      </c>
      <c r="C391" s="529">
        <v>25</v>
      </c>
      <c r="E391" s="147" t="s">
        <v>113</v>
      </c>
      <c r="F391" s="205" t="b">
        <v>0</v>
      </c>
      <c r="G391" s="205" t="s">
        <v>56</v>
      </c>
      <c r="H391" s="192" t="s">
        <v>1156</v>
      </c>
      <c r="J391" s="101" t="s">
        <v>1434</v>
      </c>
      <c r="K391" s="101" t="s">
        <v>1434</v>
      </c>
      <c r="L391" s="105" t="s">
        <v>8808</v>
      </c>
      <c r="M391" s="192" t="s">
        <v>8809</v>
      </c>
      <c r="N391" s="205" t="b">
        <v>1</v>
      </c>
      <c r="O391" s="154" t="s">
        <v>8810</v>
      </c>
      <c r="P391" s="153" t="s">
        <v>8809</v>
      </c>
      <c r="Q391" s="200" t="s">
        <v>8811</v>
      </c>
      <c r="R391" s="186" t="s">
        <v>1462</v>
      </c>
      <c r="S391" s="172"/>
      <c r="T391" s="101" t="s">
        <v>8809</v>
      </c>
      <c r="U391" s="101" t="s">
        <v>8812</v>
      </c>
      <c r="V391" s="101" t="s">
        <v>8813</v>
      </c>
      <c r="W391" s="101" t="s">
        <v>8814</v>
      </c>
      <c r="X391" s="101" t="s">
        <v>8815</v>
      </c>
      <c r="Y391" s="101" t="s">
        <v>8816</v>
      </c>
      <c r="Z391" s="101" t="s">
        <v>8817</v>
      </c>
      <c r="AA391" s="101" t="s">
        <v>8818</v>
      </c>
      <c r="AB391" s="101" t="s">
        <v>8819</v>
      </c>
      <c r="AC391" s="101" t="s">
        <v>8820</v>
      </c>
      <c r="AD391" s="101" t="s">
        <v>8821</v>
      </c>
      <c r="AE391" s="101" t="s">
        <v>8822</v>
      </c>
      <c r="AF391" s="101" t="s">
        <v>8823</v>
      </c>
      <c r="AG391" s="101" t="s">
        <v>8824</v>
      </c>
      <c r="AH391" s="101" t="s">
        <v>8825</v>
      </c>
      <c r="AI391" s="101" t="s">
        <v>8826</v>
      </c>
      <c r="AJ391" s="101" t="s">
        <v>8827</v>
      </c>
      <c r="AK391" s="101" t="s">
        <v>8828</v>
      </c>
      <c r="AL391" s="101" t="s">
        <v>8829</v>
      </c>
      <c r="AM391" s="101" t="s">
        <v>8830</v>
      </c>
      <c r="AN391" s="101" t="s">
        <v>8831</v>
      </c>
      <c r="AO391" s="101" t="s">
        <v>8832</v>
      </c>
      <c r="AP391" s="101" t="s">
        <v>8833</v>
      </c>
    </row>
    <row r="392" spans="1:42" ht="12.6" customHeight="1" thickTop="1" thickBot="1">
      <c r="A392" s="101" t="s">
        <v>8834</v>
      </c>
      <c r="B392" s="529">
        <v>11</v>
      </c>
      <c r="C392" s="529">
        <v>25</v>
      </c>
      <c r="D392" s="529">
        <v>1</v>
      </c>
      <c r="E392" s="147" t="s">
        <v>52</v>
      </c>
      <c r="F392" s="205" t="b">
        <v>0</v>
      </c>
      <c r="G392" s="205" t="s">
        <v>56</v>
      </c>
      <c r="H392" s="192" t="s">
        <v>524</v>
      </c>
      <c r="J392" s="101" t="s">
        <v>1434</v>
      </c>
      <c r="K392" s="101" t="s">
        <v>1434</v>
      </c>
      <c r="L392" s="105" t="s">
        <v>8835</v>
      </c>
      <c r="M392" s="192" t="s">
        <v>8836</v>
      </c>
      <c r="N392" s="205" t="b">
        <v>0</v>
      </c>
      <c r="O392" s="154"/>
      <c r="P392" s="153"/>
      <c r="Q392" s="191"/>
      <c r="R392" s="153"/>
      <c r="S392" s="153"/>
      <c r="T392" s="101" t="s">
        <v>8836</v>
      </c>
      <c r="U392" s="101" t="s">
        <v>8837</v>
      </c>
      <c r="V392" s="101" t="s">
        <v>8838</v>
      </c>
      <c r="W392" s="101" t="s">
        <v>8839</v>
      </c>
      <c r="X392" s="101" t="s">
        <v>8840</v>
      </c>
      <c r="Y392" s="101" t="s">
        <v>8841</v>
      </c>
      <c r="Z392" s="101" t="s">
        <v>8842</v>
      </c>
      <c r="AA392" s="101" t="s">
        <v>8843</v>
      </c>
      <c r="AB392" s="101" t="s">
        <v>8844</v>
      </c>
      <c r="AC392" s="101" t="s">
        <v>8845</v>
      </c>
      <c r="AD392" s="101" t="s">
        <v>8846</v>
      </c>
      <c r="AE392" s="101" t="s">
        <v>8847</v>
      </c>
      <c r="AF392" s="101" t="s">
        <v>8848</v>
      </c>
      <c r="AG392" s="101" t="s">
        <v>8849</v>
      </c>
      <c r="AH392" s="101" t="s">
        <v>8850</v>
      </c>
      <c r="AI392" s="101" t="s">
        <v>8851</v>
      </c>
      <c r="AJ392" s="101" t="s">
        <v>8852</v>
      </c>
      <c r="AK392" s="101" t="s">
        <v>8853</v>
      </c>
      <c r="AL392" s="101" t="s">
        <v>8854</v>
      </c>
      <c r="AM392" s="101" t="s">
        <v>8855</v>
      </c>
      <c r="AN392" s="101" t="s">
        <v>8856</v>
      </c>
      <c r="AO392" s="101" t="s">
        <v>8857</v>
      </c>
      <c r="AP392" s="101" t="s">
        <v>8858</v>
      </c>
    </row>
    <row r="393" spans="1:42" ht="12.6" customHeight="1" thickTop="1" thickBot="1">
      <c r="A393" s="101" t="s">
        <v>8859</v>
      </c>
      <c r="B393" s="529">
        <v>11</v>
      </c>
      <c r="C393" s="529">
        <v>25</v>
      </c>
      <c r="D393" s="529">
        <v>2</v>
      </c>
      <c r="E393" s="147" t="s">
        <v>52</v>
      </c>
      <c r="F393" s="205" t="b">
        <v>0</v>
      </c>
      <c r="G393" s="205" t="s">
        <v>56</v>
      </c>
      <c r="H393" s="192" t="s">
        <v>524</v>
      </c>
      <c r="J393" s="101" t="s">
        <v>1434</v>
      </c>
      <c r="K393" s="101" t="s">
        <v>1434</v>
      </c>
      <c r="L393" s="105" t="s">
        <v>8860</v>
      </c>
      <c r="M393" s="192" t="s">
        <v>8861</v>
      </c>
      <c r="N393" s="205" t="b">
        <v>0</v>
      </c>
      <c r="O393" s="154"/>
      <c r="P393" s="153"/>
      <c r="Q393" s="191"/>
      <c r="R393" s="153"/>
      <c r="S393" s="153"/>
      <c r="T393" s="101" t="s">
        <v>8861</v>
      </c>
      <c r="U393" s="101" t="s">
        <v>8862</v>
      </c>
      <c r="V393" s="101" t="s">
        <v>8863</v>
      </c>
      <c r="W393" s="101" t="s">
        <v>8864</v>
      </c>
      <c r="X393" s="101" t="s">
        <v>8865</v>
      </c>
      <c r="Y393" s="101" t="s">
        <v>8866</v>
      </c>
      <c r="Z393" s="101" t="s">
        <v>8867</v>
      </c>
      <c r="AA393" s="101" t="s">
        <v>8868</v>
      </c>
      <c r="AB393" s="101" t="s">
        <v>8869</v>
      </c>
      <c r="AC393" s="101" t="s">
        <v>8870</v>
      </c>
      <c r="AD393" s="101" t="s">
        <v>8871</v>
      </c>
      <c r="AE393" s="101" t="s">
        <v>8872</v>
      </c>
      <c r="AF393" s="101" t="s">
        <v>8873</v>
      </c>
      <c r="AG393" s="101" t="s">
        <v>8874</v>
      </c>
      <c r="AH393" s="101" t="s">
        <v>8875</v>
      </c>
      <c r="AI393" s="101" t="s">
        <v>8876</v>
      </c>
      <c r="AJ393" s="101" t="s">
        <v>8877</v>
      </c>
      <c r="AK393" s="101" t="s">
        <v>8878</v>
      </c>
      <c r="AL393" s="101" t="s">
        <v>8879</v>
      </c>
      <c r="AM393" s="101" t="s">
        <v>8880</v>
      </c>
      <c r="AN393" s="101" t="s">
        <v>8881</v>
      </c>
      <c r="AO393" s="101" t="s">
        <v>8882</v>
      </c>
      <c r="AP393" s="101" t="s">
        <v>8883</v>
      </c>
    </row>
    <row r="394" spans="1:42" ht="12.6" customHeight="1" thickTop="1" thickBot="1">
      <c r="A394" s="101" t="s">
        <v>8884</v>
      </c>
      <c r="B394" s="529">
        <v>11</v>
      </c>
      <c r="C394" s="529">
        <v>25</v>
      </c>
      <c r="D394" s="529">
        <v>3</v>
      </c>
      <c r="E394" s="147" t="s">
        <v>52</v>
      </c>
      <c r="F394" s="205" t="b">
        <v>0</v>
      </c>
      <c r="G394" s="205" t="s">
        <v>56</v>
      </c>
      <c r="H394" s="192" t="s">
        <v>524</v>
      </c>
      <c r="J394" s="101" t="s">
        <v>1434</v>
      </c>
      <c r="K394" s="101" t="s">
        <v>1434</v>
      </c>
      <c r="L394" s="105" t="s">
        <v>8885</v>
      </c>
      <c r="M394" s="192" t="s">
        <v>8886</v>
      </c>
      <c r="N394" s="205" t="b">
        <v>0</v>
      </c>
      <c r="O394" s="154"/>
      <c r="P394" s="153"/>
      <c r="Q394" s="191"/>
      <c r="R394" s="153"/>
      <c r="S394" s="153"/>
      <c r="T394" s="101" t="s">
        <v>8886</v>
      </c>
      <c r="U394" s="101" t="s">
        <v>8887</v>
      </c>
      <c r="V394" s="101" t="s">
        <v>8888</v>
      </c>
      <c r="W394" s="101" t="s">
        <v>8889</v>
      </c>
      <c r="X394" s="101" t="s">
        <v>8890</v>
      </c>
      <c r="Y394" s="101" t="s">
        <v>8891</v>
      </c>
      <c r="Z394" s="101" t="s">
        <v>8892</v>
      </c>
      <c r="AA394" s="101" t="s">
        <v>8893</v>
      </c>
      <c r="AB394" s="101" t="s">
        <v>8894</v>
      </c>
      <c r="AC394" s="101" t="s">
        <v>8895</v>
      </c>
      <c r="AD394" s="101" t="s">
        <v>8896</v>
      </c>
      <c r="AE394" s="101" t="s">
        <v>8897</v>
      </c>
      <c r="AF394" s="101" t="s">
        <v>8898</v>
      </c>
      <c r="AG394" s="101" t="s">
        <v>8899</v>
      </c>
      <c r="AH394" s="101" t="s">
        <v>8900</v>
      </c>
      <c r="AI394" s="101" t="s">
        <v>8901</v>
      </c>
      <c r="AJ394" s="101" t="s">
        <v>8902</v>
      </c>
      <c r="AK394" s="101" t="s">
        <v>8903</v>
      </c>
      <c r="AL394" s="101" t="s">
        <v>8904</v>
      </c>
      <c r="AM394" s="101" t="s">
        <v>8905</v>
      </c>
      <c r="AN394" s="101" t="s">
        <v>8906</v>
      </c>
      <c r="AO394" s="101" t="s">
        <v>8907</v>
      </c>
      <c r="AP394" s="101" t="s">
        <v>8908</v>
      </c>
    </row>
    <row r="395" spans="1:42" ht="12.6" customHeight="1" thickTop="1" thickBot="1">
      <c r="A395" s="101" t="s">
        <v>8909</v>
      </c>
      <c r="B395" s="529">
        <v>11</v>
      </c>
      <c r="C395" s="529">
        <v>25</v>
      </c>
      <c r="D395" s="529">
        <v>4</v>
      </c>
      <c r="E395" s="147" t="s">
        <v>52</v>
      </c>
      <c r="F395" s="205" t="b">
        <v>0</v>
      </c>
      <c r="G395" s="205" t="s">
        <v>56</v>
      </c>
      <c r="H395" s="192" t="s">
        <v>1404</v>
      </c>
      <c r="J395" s="101" t="s">
        <v>1434</v>
      </c>
      <c r="K395" s="101" t="s">
        <v>1434</v>
      </c>
      <c r="L395" s="105" t="s">
        <v>8910</v>
      </c>
      <c r="M395" s="192" t="s">
        <v>5223</v>
      </c>
      <c r="N395" s="205" t="b">
        <v>0</v>
      </c>
      <c r="O395" s="154"/>
      <c r="P395" s="153"/>
      <c r="Q395" s="191"/>
      <c r="R395" s="153"/>
      <c r="S395" s="153"/>
      <c r="T395" s="101" t="s">
        <v>5223</v>
      </c>
      <c r="U395" s="101" t="s">
        <v>5224</v>
      </c>
      <c r="V395" s="101" t="s">
        <v>7789</v>
      </c>
      <c r="W395" s="101" t="s">
        <v>5226</v>
      </c>
      <c r="X395" s="101" t="s">
        <v>1590</v>
      </c>
      <c r="Y395" s="101" t="s">
        <v>5227</v>
      </c>
      <c r="Z395" s="101" t="s">
        <v>4388</v>
      </c>
      <c r="AA395" s="101" t="s">
        <v>4393</v>
      </c>
      <c r="AB395" s="101" t="s">
        <v>6094</v>
      </c>
      <c r="AC395" s="101" t="s">
        <v>5229</v>
      </c>
      <c r="AD395" s="101" t="s">
        <v>8624</v>
      </c>
      <c r="AE395" s="101" t="s">
        <v>7791</v>
      </c>
      <c r="AF395" s="101" t="s">
        <v>4397</v>
      </c>
      <c r="AG395" s="101" t="s">
        <v>1598</v>
      </c>
      <c r="AH395" s="101" t="s">
        <v>4398</v>
      </c>
      <c r="AI395" s="101" t="s">
        <v>4399</v>
      </c>
      <c r="AJ395" s="101" t="s">
        <v>1601</v>
      </c>
      <c r="AK395" s="101" t="s">
        <v>4400</v>
      </c>
      <c r="AL395" s="101" t="s">
        <v>4401</v>
      </c>
      <c r="AM395" s="101" t="s">
        <v>4402</v>
      </c>
      <c r="AN395" s="101" t="s">
        <v>5795</v>
      </c>
      <c r="AO395" s="101" t="s">
        <v>4404</v>
      </c>
      <c r="AP395" s="101" t="s">
        <v>4405</v>
      </c>
    </row>
    <row r="396" spans="1:42" ht="36" customHeight="1" thickTop="1" thickBot="1">
      <c r="A396" s="101" t="s">
        <v>8911</v>
      </c>
      <c r="B396" s="529">
        <v>11</v>
      </c>
      <c r="C396" s="529">
        <v>26</v>
      </c>
      <c r="E396" s="147" t="s">
        <v>52</v>
      </c>
      <c r="F396" s="205" t="b">
        <v>0</v>
      </c>
      <c r="G396" s="205" t="s">
        <v>56</v>
      </c>
      <c r="H396" s="192" t="s">
        <v>1404</v>
      </c>
      <c r="J396" s="101" t="s">
        <v>1434</v>
      </c>
      <c r="K396" s="101" t="s">
        <v>1434</v>
      </c>
      <c r="L396" s="105" t="s">
        <v>8912</v>
      </c>
      <c r="M396" s="192" t="s">
        <v>8913</v>
      </c>
      <c r="N396" s="205" t="b">
        <v>1</v>
      </c>
      <c r="O396" s="154" t="s">
        <v>8914</v>
      </c>
      <c r="P396" s="153" t="s">
        <v>8913</v>
      </c>
      <c r="Q396" s="185" t="s">
        <v>5824</v>
      </c>
      <c r="R396" s="186" t="s">
        <v>1410</v>
      </c>
      <c r="S396" s="172"/>
      <c r="T396" s="101" t="s">
        <v>8913</v>
      </c>
      <c r="U396" s="101" t="s">
        <v>8915</v>
      </c>
      <c r="V396" s="101" t="s">
        <v>8916</v>
      </c>
      <c r="W396" s="101" t="s">
        <v>8917</v>
      </c>
      <c r="X396" s="101" t="s">
        <v>8918</v>
      </c>
      <c r="Y396" s="101" t="s">
        <v>8919</v>
      </c>
      <c r="Z396" s="101" t="s">
        <v>8920</v>
      </c>
      <c r="AA396" s="101" t="s">
        <v>8921</v>
      </c>
      <c r="AB396" s="101" t="s">
        <v>8922</v>
      </c>
      <c r="AC396" s="101" t="s">
        <v>8923</v>
      </c>
      <c r="AD396" s="101" t="s">
        <v>8924</v>
      </c>
      <c r="AE396" s="101" t="s">
        <v>8925</v>
      </c>
      <c r="AF396" s="101" t="s">
        <v>8926</v>
      </c>
      <c r="AG396" s="101" t="s">
        <v>8927</v>
      </c>
      <c r="AH396" s="101" t="s">
        <v>8928</v>
      </c>
      <c r="AI396" s="101" t="s">
        <v>8929</v>
      </c>
      <c r="AJ396" s="101" t="s">
        <v>8930</v>
      </c>
      <c r="AK396" s="101" t="s">
        <v>8931</v>
      </c>
      <c r="AL396" s="101" t="s">
        <v>8932</v>
      </c>
      <c r="AM396" s="101" t="s">
        <v>8933</v>
      </c>
      <c r="AN396" s="101" t="s">
        <v>8934</v>
      </c>
      <c r="AO396" s="101" t="s">
        <v>8935</v>
      </c>
      <c r="AP396" s="101" t="s">
        <v>8936</v>
      </c>
    </row>
    <row r="397" spans="1:42" ht="24" customHeight="1" thickTop="1" thickBot="1">
      <c r="A397" s="101" t="s">
        <v>8937</v>
      </c>
      <c r="B397" s="529">
        <v>11</v>
      </c>
      <c r="C397" s="529">
        <v>27</v>
      </c>
      <c r="E397" s="147" t="s">
        <v>113</v>
      </c>
      <c r="F397" s="205" t="b">
        <v>0</v>
      </c>
      <c r="G397" s="205" t="s">
        <v>56</v>
      </c>
      <c r="H397" s="192" t="s">
        <v>1156</v>
      </c>
      <c r="J397" s="101" t="s">
        <v>1434</v>
      </c>
      <c r="K397" s="101" t="s">
        <v>1434</v>
      </c>
      <c r="L397" s="105" t="s">
        <v>8938</v>
      </c>
      <c r="M397" s="192" t="s">
        <v>8939</v>
      </c>
      <c r="N397" s="205" t="b">
        <v>1</v>
      </c>
      <c r="O397" s="154" t="s">
        <v>8940</v>
      </c>
      <c r="P397" s="153" t="s">
        <v>8939</v>
      </c>
      <c r="Q397" s="189" t="s">
        <v>7902</v>
      </c>
      <c r="R397" s="186" t="s">
        <v>1462</v>
      </c>
      <c r="S397" s="172"/>
      <c r="T397" s="101" t="s">
        <v>8939</v>
      </c>
      <c r="U397" s="101" t="s">
        <v>8941</v>
      </c>
      <c r="V397" s="101" t="s">
        <v>8942</v>
      </c>
      <c r="W397" s="101" t="s">
        <v>8943</v>
      </c>
      <c r="X397" s="101" t="s">
        <v>8944</v>
      </c>
      <c r="Y397" s="101" t="s">
        <v>8945</v>
      </c>
      <c r="Z397" s="101" t="s">
        <v>8946</v>
      </c>
      <c r="AA397" s="101" t="s">
        <v>8947</v>
      </c>
      <c r="AB397" s="101" t="s">
        <v>8948</v>
      </c>
      <c r="AC397" s="101" t="s">
        <v>8949</v>
      </c>
      <c r="AD397" s="101" t="s">
        <v>8950</v>
      </c>
      <c r="AE397" s="101" t="s">
        <v>8951</v>
      </c>
      <c r="AF397" s="101" t="s">
        <v>8952</v>
      </c>
      <c r="AG397" s="101" t="s">
        <v>8953</v>
      </c>
      <c r="AH397" s="101" t="s">
        <v>8954</v>
      </c>
      <c r="AI397" s="101" t="s">
        <v>8955</v>
      </c>
      <c r="AJ397" s="101" t="s">
        <v>8956</v>
      </c>
      <c r="AK397" s="101" t="s">
        <v>8957</v>
      </c>
      <c r="AL397" s="101" t="s">
        <v>8958</v>
      </c>
      <c r="AM397" s="101" t="s">
        <v>8959</v>
      </c>
      <c r="AN397" s="101" t="s">
        <v>8960</v>
      </c>
      <c r="AO397" s="101" t="s">
        <v>8961</v>
      </c>
      <c r="AP397" s="101" t="s">
        <v>8962</v>
      </c>
    </row>
    <row r="398" spans="1:42" ht="12.6" customHeight="1" thickTop="1" thickBot="1">
      <c r="A398" s="101" t="s">
        <v>8963</v>
      </c>
      <c r="B398" s="529">
        <v>11</v>
      </c>
      <c r="C398" s="529">
        <v>27</v>
      </c>
      <c r="D398" s="529">
        <v>1</v>
      </c>
      <c r="E398" s="147" t="s">
        <v>52</v>
      </c>
      <c r="F398" s="205" t="b">
        <v>0</v>
      </c>
      <c r="G398" s="205" t="s">
        <v>56</v>
      </c>
      <c r="H398" s="192" t="s">
        <v>524</v>
      </c>
      <c r="J398" s="101" t="s">
        <v>1434</v>
      </c>
      <c r="K398" s="101" t="s">
        <v>1434</v>
      </c>
      <c r="L398" s="105" t="s">
        <v>8964</v>
      </c>
      <c r="M398" s="192" t="s">
        <v>8965</v>
      </c>
      <c r="N398" s="205" t="b">
        <v>0</v>
      </c>
      <c r="O398" s="154"/>
      <c r="P398" s="153"/>
      <c r="Q398" s="191"/>
      <c r="R398" s="153"/>
      <c r="S398" s="153"/>
      <c r="T398" s="101" t="s">
        <v>8965</v>
      </c>
      <c r="U398" s="101" t="s">
        <v>8966</v>
      </c>
      <c r="V398" s="101" t="s">
        <v>8967</v>
      </c>
      <c r="W398" s="101" t="s">
        <v>8968</v>
      </c>
      <c r="X398" s="101" t="s">
        <v>8969</v>
      </c>
      <c r="Y398" s="101" t="s">
        <v>8970</v>
      </c>
      <c r="Z398" s="101" t="s">
        <v>8971</v>
      </c>
      <c r="AA398" s="101" t="s">
        <v>8972</v>
      </c>
      <c r="AB398" s="101" t="s">
        <v>8965</v>
      </c>
      <c r="AC398" s="101" t="s">
        <v>8973</v>
      </c>
      <c r="AD398" s="101" t="s">
        <v>8974</v>
      </c>
      <c r="AE398" s="101" t="s">
        <v>8975</v>
      </c>
      <c r="AF398" s="101" t="s">
        <v>8976</v>
      </c>
      <c r="AG398" s="101" t="s">
        <v>8977</v>
      </c>
      <c r="AH398" s="101" t="s">
        <v>8978</v>
      </c>
      <c r="AI398" s="101" t="s">
        <v>8979</v>
      </c>
      <c r="AJ398" s="101" t="s">
        <v>8980</v>
      </c>
      <c r="AK398" s="101" t="s">
        <v>8981</v>
      </c>
      <c r="AL398" s="101" t="s">
        <v>8982</v>
      </c>
      <c r="AM398" s="101" t="s">
        <v>8983</v>
      </c>
      <c r="AN398" s="101" t="s">
        <v>8984</v>
      </c>
      <c r="AO398" s="101" t="s">
        <v>8985</v>
      </c>
      <c r="AP398" s="101" t="s">
        <v>8986</v>
      </c>
    </row>
    <row r="399" spans="1:42" ht="12.6" customHeight="1" thickTop="1" thickBot="1">
      <c r="A399" s="101" t="s">
        <v>8987</v>
      </c>
      <c r="B399" s="529">
        <v>11</v>
      </c>
      <c r="C399" s="529">
        <v>27</v>
      </c>
      <c r="D399" s="529">
        <v>2</v>
      </c>
      <c r="E399" s="147" t="s">
        <v>52</v>
      </c>
      <c r="F399" s="205" t="b">
        <v>0</v>
      </c>
      <c r="G399" s="205" t="s">
        <v>56</v>
      </c>
      <c r="H399" s="192" t="s">
        <v>524</v>
      </c>
      <c r="J399" s="101" t="s">
        <v>1434</v>
      </c>
      <c r="K399" s="101" t="s">
        <v>1434</v>
      </c>
      <c r="L399" s="105" t="s">
        <v>8988</v>
      </c>
      <c r="M399" s="192" t="s">
        <v>8989</v>
      </c>
      <c r="N399" s="205" t="b">
        <v>0</v>
      </c>
      <c r="O399" s="154"/>
      <c r="P399" s="153"/>
      <c r="Q399" s="191"/>
      <c r="R399" s="153"/>
      <c r="S399" s="153"/>
      <c r="T399" s="101" t="s">
        <v>8989</v>
      </c>
      <c r="U399" s="101" t="s">
        <v>8990</v>
      </c>
      <c r="V399" s="101" t="s">
        <v>8991</v>
      </c>
      <c r="W399" s="101" t="s">
        <v>8992</v>
      </c>
      <c r="X399" s="101" t="s">
        <v>8993</v>
      </c>
      <c r="Y399" s="101" t="s">
        <v>8994</v>
      </c>
      <c r="Z399" s="101" t="s">
        <v>8995</v>
      </c>
      <c r="AA399" s="101" t="s">
        <v>8996</v>
      </c>
      <c r="AB399" s="101" t="s">
        <v>8997</v>
      </c>
      <c r="AC399" s="101" t="s">
        <v>8998</v>
      </c>
      <c r="AD399" s="101" t="s">
        <v>8999</v>
      </c>
      <c r="AE399" s="101" t="s">
        <v>9000</v>
      </c>
      <c r="AF399" s="101" t="s">
        <v>9001</v>
      </c>
      <c r="AG399" s="101" t="s">
        <v>9002</v>
      </c>
      <c r="AH399" s="101" t="s">
        <v>9003</v>
      </c>
      <c r="AI399" s="101" t="s">
        <v>9004</v>
      </c>
      <c r="AJ399" s="101" t="s">
        <v>9005</v>
      </c>
      <c r="AK399" s="101" t="s">
        <v>9006</v>
      </c>
      <c r="AL399" s="101" t="s">
        <v>9007</v>
      </c>
      <c r="AM399" s="101" t="s">
        <v>9008</v>
      </c>
      <c r="AN399" s="101" t="s">
        <v>9009</v>
      </c>
      <c r="AO399" s="101" t="s">
        <v>9010</v>
      </c>
      <c r="AP399" s="101" t="s">
        <v>9011</v>
      </c>
    </row>
    <row r="400" spans="1:42" ht="12.6" customHeight="1" thickTop="1" thickBot="1">
      <c r="A400" s="101" t="s">
        <v>9012</v>
      </c>
      <c r="B400" s="529">
        <v>11</v>
      </c>
      <c r="C400" s="529">
        <v>27</v>
      </c>
      <c r="D400" s="529">
        <v>3</v>
      </c>
      <c r="E400" s="147" t="s">
        <v>52</v>
      </c>
      <c r="F400" s="205" t="b">
        <v>0</v>
      </c>
      <c r="G400" s="205" t="s">
        <v>56</v>
      </c>
      <c r="H400" s="192" t="s">
        <v>1404</v>
      </c>
      <c r="J400" s="101" t="s">
        <v>1434</v>
      </c>
      <c r="K400" s="101" t="s">
        <v>1434</v>
      </c>
      <c r="L400" s="105" t="s">
        <v>9013</v>
      </c>
      <c r="M400" s="192" t="s">
        <v>5223</v>
      </c>
      <c r="N400" s="205" t="b">
        <v>0</v>
      </c>
      <c r="O400" s="154"/>
      <c r="P400" s="153"/>
      <c r="Q400" s="191"/>
      <c r="R400" s="153"/>
      <c r="S400" s="153"/>
      <c r="T400" s="101" t="s">
        <v>5223</v>
      </c>
      <c r="U400" s="101" t="s">
        <v>4388</v>
      </c>
      <c r="V400" s="101" t="s">
        <v>5225</v>
      </c>
      <c r="W400" s="101" t="s">
        <v>5226</v>
      </c>
      <c r="X400" s="101" t="s">
        <v>1590</v>
      </c>
      <c r="Y400" s="101" t="s">
        <v>5227</v>
      </c>
      <c r="Z400" s="101" t="s">
        <v>4388</v>
      </c>
      <c r="AA400" s="101" t="s">
        <v>4393</v>
      </c>
      <c r="AB400" s="101" t="s">
        <v>6094</v>
      </c>
      <c r="AC400" s="101" t="s">
        <v>5229</v>
      </c>
      <c r="AD400" s="101" t="s">
        <v>8624</v>
      </c>
      <c r="AE400" s="101" t="s">
        <v>4396</v>
      </c>
      <c r="AF400" s="101" t="s">
        <v>4397</v>
      </c>
      <c r="AG400" s="101" t="s">
        <v>1598</v>
      </c>
      <c r="AH400" s="101" t="s">
        <v>4398</v>
      </c>
      <c r="AI400" s="101" t="s">
        <v>4399</v>
      </c>
      <c r="AJ400" s="101" t="s">
        <v>1601</v>
      </c>
      <c r="AK400" s="101" t="s">
        <v>4400</v>
      </c>
      <c r="AL400" s="101" t="s">
        <v>4401</v>
      </c>
      <c r="AM400" s="101" t="s">
        <v>4402</v>
      </c>
      <c r="AN400" s="101" t="s">
        <v>5795</v>
      </c>
      <c r="AO400" s="101" t="s">
        <v>4404</v>
      </c>
      <c r="AP400" s="101" t="s">
        <v>4405</v>
      </c>
    </row>
    <row r="401" spans="1:42" ht="58.2" customHeight="1" thickTop="1" thickBot="1">
      <c r="A401" s="101" t="s">
        <v>9014</v>
      </c>
      <c r="B401" s="529">
        <v>11</v>
      </c>
      <c r="C401" s="529">
        <v>28</v>
      </c>
      <c r="E401" s="147" t="s">
        <v>52</v>
      </c>
      <c r="F401" s="205" t="b">
        <v>0</v>
      </c>
      <c r="G401" s="205" t="s">
        <v>56</v>
      </c>
      <c r="H401" s="192" t="s">
        <v>1404</v>
      </c>
      <c r="I401" s="192" t="s">
        <v>6643</v>
      </c>
      <c r="J401" s="101" t="s">
        <v>1434</v>
      </c>
      <c r="K401" s="101" t="s">
        <v>1434</v>
      </c>
      <c r="L401" s="105" t="s">
        <v>9015</v>
      </c>
      <c r="M401" s="192" t="s">
        <v>9016</v>
      </c>
      <c r="N401" s="205" t="b">
        <v>1</v>
      </c>
      <c r="O401" s="227" t="s">
        <v>9017</v>
      </c>
      <c r="P401" s="153" t="s">
        <v>9016</v>
      </c>
      <c r="Q401" s="191" t="s">
        <v>9018</v>
      </c>
      <c r="R401" s="186" t="s">
        <v>1410</v>
      </c>
      <c r="S401" s="172"/>
      <c r="T401" s="101" t="s">
        <v>9016</v>
      </c>
      <c r="U401" s="101" t="s">
        <v>9019</v>
      </c>
      <c r="V401" s="101" t="s">
        <v>9020</v>
      </c>
      <c r="W401" s="101" t="s">
        <v>9021</v>
      </c>
      <c r="X401" s="101" t="s">
        <v>9022</v>
      </c>
      <c r="Y401" s="101" t="s">
        <v>9023</v>
      </c>
      <c r="Z401" s="101" t="s">
        <v>9019</v>
      </c>
      <c r="AA401" s="101" t="s">
        <v>9024</v>
      </c>
      <c r="AB401" s="101" t="s">
        <v>9025</v>
      </c>
      <c r="AC401" s="101" t="s">
        <v>9026</v>
      </c>
      <c r="AD401" s="101" t="s">
        <v>9027</v>
      </c>
      <c r="AE401" s="101" t="s">
        <v>9028</v>
      </c>
      <c r="AF401" s="101" t="s">
        <v>9029</v>
      </c>
      <c r="AG401" s="101" t="s">
        <v>9030</v>
      </c>
      <c r="AH401" s="101" t="s">
        <v>9031</v>
      </c>
      <c r="AI401" s="101" t="s">
        <v>9032</v>
      </c>
      <c r="AJ401" s="101" t="s">
        <v>9033</v>
      </c>
      <c r="AK401" s="101" t="s">
        <v>9034</v>
      </c>
      <c r="AL401" s="101" t="s">
        <v>9035</v>
      </c>
      <c r="AM401" s="101" t="s">
        <v>9036</v>
      </c>
      <c r="AN401" s="101" t="s">
        <v>9037</v>
      </c>
      <c r="AO401" s="101" t="s">
        <v>9038</v>
      </c>
      <c r="AP401" s="101" t="s">
        <v>9039</v>
      </c>
    </row>
    <row r="402" spans="1:42" ht="12.6" customHeight="1" thickTop="1" thickBot="1">
      <c r="A402" s="101" t="s">
        <v>9040</v>
      </c>
      <c r="B402" s="529">
        <v>11</v>
      </c>
      <c r="C402" s="529">
        <v>28</v>
      </c>
      <c r="D402" s="529">
        <v>1</v>
      </c>
      <c r="E402" s="147" t="s">
        <v>52</v>
      </c>
      <c r="F402" s="205" t="b">
        <v>0</v>
      </c>
      <c r="G402" s="205" t="s">
        <v>56</v>
      </c>
      <c r="H402" s="192" t="s">
        <v>1404</v>
      </c>
      <c r="I402" s="192" t="s">
        <v>9041</v>
      </c>
      <c r="J402" s="101" t="s">
        <v>1434</v>
      </c>
      <c r="K402" s="101" t="s">
        <v>1434</v>
      </c>
      <c r="L402" s="105" t="s">
        <v>9042</v>
      </c>
      <c r="M402" s="192" t="s">
        <v>9043</v>
      </c>
      <c r="N402" s="205" t="b">
        <v>0</v>
      </c>
      <c r="O402" s="227"/>
      <c r="P402" s="153"/>
      <c r="Q402" s="191"/>
      <c r="R402" s="153"/>
      <c r="S402" s="426"/>
      <c r="T402" s="449" t="s">
        <v>9043</v>
      </c>
      <c r="U402" s="101" t="s">
        <v>9044</v>
      </c>
      <c r="V402" s="261" t="s">
        <v>9045</v>
      </c>
      <c r="W402" s="261" t="s">
        <v>9046</v>
      </c>
      <c r="X402" s="261" t="s">
        <v>9047</v>
      </c>
      <c r="Y402" s="261" t="s">
        <v>9048</v>
      </c>
      <c r="Z402" s="261" t="s">
        <v>9049</v>
      </c>
      <c r="AA402" s="261" t="s">
        <v>9050</v>
      </c>
      <c r="AB402" s="261" t="s">
        <v>9051</v>
      </c>
      <c r="AC402" s="261" t="s">
        <v>9052</v>
      </c>
      <c r="AD402" s="261" t="s">
        <v>9053</v>
      </c>
      <c r="AE402" s="261" t="s">
        <v>9054</v>
      </c>
      <c r="AF402" s="261" t="s">
        <v>9055</v>
      </c>
      <c r="AG402" s="261" t="s">
        <v>9056</v>
      </c>
      <c r="AH402" s="261" t="s">
        <v>9057</v>
      </c>
      <c r="AI402" s="261" t="s">
        <v>9058</v>
      </c>
      <c r="AJ402" s="261" t="s">
        <v>9059</v>
      </c>
      <c r="AK402" s="261" t="s">
        <v>9060</v>
      </c>
      <c r="AL402" s="261" t="s">
        <v>9061</v>
      </c>
      <c r="AM402" s="261" t="s">
        <v>9062</v>
      </c>
      <c r="AN402" s="261" t="s">
        <v>9063</v>
      </c>
      <c r="AO402" s="261" t="s">
        <v>9064</v>
      </c>
      <c r="AP402" s="261" t="s">
        <v>9065</v>
      </c>
    </row>
    <row r="403" spans="1:42" ht="35.4" customHeight="1" thickTop="1" thickBot="1">
      <c r="A403" s="101" t="s">
        <v>9066</v>
      </c>
      <c r="B403" s="529">
        <v>11</v>
      </c>
      <c r="C403" s="529">
        <v>29</v>
      </c>
      <c r="E403" s="147" t="s">
        <v>52</v>
      </c>
      <c r="F403" s="205" t="b">
        <v>0</v>
      </c>
      <c r="G403" s="205" t="s">
        <v>56</v>
      </c>
      <c r="H403" s="192" t="s">
        <v>1404</v>
      </c>
      <c r="I403" s="192" t="s">
        <v>9067</v>
      </c>
      <c r="J403" s="101" t="s">
        <v>1434</v>
      </c>
      <c r="K403" s="101" t="s">
        <v>1434</v>
      </c>
      <c r="L403" s="105" t="s">
        <v>9068</v>
      </c>
      <c r="M403" s="192" t="s">
        <v>9069</v>
      </c>
      <c r="N403" s="205" t="b">
        <v>1</v>
      </c>
      <c r="O403" s="227" t="s">
        <v>9070</v>
      </c>
      <c r="P403" s="153" t="s">
        <v>9069</v>
      </c>
      <c r="Q403" s="191" t="s">
        <v>9071</v>
      </c>
      <c r="R403" s="186" t="s">
        <v>1410</v>
      </c>
      <c r="S403" s="172"/>
      <c r="T403" s="101" t="s">
        <v>9069</v>
      </c>
      <c r="U403" s="101" t="s">
        <v>9072</v>
      </c>
      <c r="V403" s="101" t="s">
        <v>9073</v>
      </c>
      <c r="W403" s="101" t="s">
        <v>9074</v>
      </c>
      <c r="X403" s="101" t="s">
        <v>9075</v>
      </c>
      <c r="Y403" s="101" t="s">
        <v>9076</v>
      </c>
      <c r="Z403" s="101" t="s">
        <v>9077</v>
      </c>
      <c r="AA403" s="101" t="s">
        <v>9078</v>
      </c>
      <c r="AB403" s="101" t="s">
        <v>9079</v>
      </c>
      <c r="AC403" s="101" t="s">
        <v>9080</v>
      </c>
      <c r="AD403" s="101" t="s">
        <v>9081</v>
      </c>
      <c r="AE403" s="101" t="s">
        <v>9082</v>
      </c>
      <c r="AF403" s="101" t="s">
        <v>9083</v>
      </c>
      <c r="AG403" s="101" t="s">
        <v>9084</v>
      </c>
      <c r="AH403" s="101" t="s">
        <v>9085</v>
      </c>
      <c r="AI403" s="101" t="s">
        <v>9086</v>
      </c>
      <c r="AJ403" s="101" t="s">
        <v>9072</v>
      </c>
      <c r="AK403" s="101" t="s">
        <v>9087</v>
      </c>
      <c r="AL403" s="101" t="s">
        <v>9088</v>
      </c>
      <c r="AM403" s="101" t="s">
        <v>9089</v>
      </c>
      <c r="AN403" s="101" t="s">
        <v>9090</v>
      </c>
      <c r="AO403" s="101" t="s">
        <v>9091</v>
      </c>
      <c r="AP403" s="101" t="s">
        <v>9092</v>
      </c>
    </row>
    <row r="404" spans="1:42" ht="35.4" customHeight="1" thickTop="1" thickBot="1">
      <c r="A404" s="101" t="s">
        <v>9093</v>
      </c>
      <c r="B404" s="529">
        <v>11</v>
      </c>
      <c r="C404" s="529">
        <v>30</v>
      </c>
      <c r="E404" s="147" t="s">
        <v>52</v>
      </c>
      <c r="F404" s="205" t="b">
        <v>0</v>
      </c>
      <c r="G404" s="205" t="s">
        <v>56</v>
      </c>
      <c r="H404" s="192" t="s">
        <v>1404</v>
      </c>
      <c r="I404" s="192" t="s">
        <v>4532</v>
      </c>
      <c r="J404" s="101" t="s">
        <v>1434</v>
      </c>
      <c r="K404" s="101" t="s">
        <v>1434</v>
      </c>
      <c r="L404" s="105" t="s">
        <v>9094</v>
      </c>
      <c r="M404" s="192" t="s">
        <v>9095</v>
      </c>
      <c r="N404" s="205" t="b">
        <v>1</v>
      </c>
      <c r="O404" s="227" t="s">
        <v>9096</v>
      </c>
      <c r="P404" s="153" t="s">
        <v>9095</v>
      </c>
      <c r="Q404" s="191" t="s">
        <v>9097</v>
      </c>
      <c r="R404" s="186" t="s">
        <v>1410</v>
      </c>
      <c r="S404" s="172"/>
      <c r="T404" s="101" t="s">
        <v>9095</v>
      </c>
      <c r="U404" s="101" t="s">
        <v>9098</v>
      </c>
      <c r="V404" s="101" t="s">
        <v>9099</v>
      </c>
      <c r="W404" s="101" t="s">
        <v>9100</v>
      </c>
      <c r="X404" s="101" t="s">
        <v>9101</v>
      </c>
      <c r="Y404" s="101" t="s">
        <v>9102</v>
      </c>
      <c r="Z404" s="101" t="s">
        <v>9103</v>
      </c>
      <c r="AA404" s="101" t="s">
        <v>9104</v>
      </c>
      <c r="AB404" s="101" t="s">
        <v>9105</v>
      </c>
      <c r="AC404" s="101" t="s">
        <v>9106</v>
      </c>
      <c r="AD404" s="101" t="s">
        <v>9107</v>
      </c>
      <c r="AE404" s="101" t="s">
        <v>9108</v>
      </c>
      <c r="AF404" s="101" t="s">
        <v>9109</v>
      </c>
      <c r="AG404" s="101" t="s">
        <v>9110</v>
      </c>
      <c r="AH404" s="101" t="s">
        <v>9111</v>
      </c>
      <c r="AI404" s="101" t="s">
        <v>9112</v>
      </c>
      <c r="AJ404" s="101" t="s">
        <v>9113</v>
      </c>
      <c r="AK404" s="101" t="s">
        <v>9114</v>
      </c>
      <c r="AL404" s="101" t="s">
        <v>9115</v>
      </c>
      <c r="AM404" s="101" t="s">
        <v>9116</v>
      </c>
      <c r="AN404" s="101" t="s">
        <v>9117</v>
      </c>
      <c r="AO404" s="101" t="s">
        <v>9118</v>
      </c>
      <c r="AP404" s="101" t="s">
        <v>9119</v>
      </c>
    </row>
    <row r="405" spans="1:42" ht="12.6" customHeight="1" thickTop="1" thickBot="1">
      <c r="J405" s="101" t="s">
        <v>51</v>
      </c>
      <c r="K405" s="101" t="s">
        <v>51</v>
      </c>
      <c r="L405" s="105" t="s">
        <v>912</v>
      </c>
      <c r="M405" s="192">
        <v>0</v>
      </c>
      <c r="N405" s="205" t="b">
        <v>0</v>
      </c>
      <c r="O405" s="101"/>
      <c r="R405" s="101"/>
      <c r="S405" s="101"/>
    </row>
    <row r="406" spans="1:42" ht="46.8" customHeight="1" thickTop="1" thickBot="1">
      <c r="A406" s="101" t="s">
        <v>9120</v>
      </c>
      <c r="B406" s="529">
        <v>12</v>
      </c>
      <c r="C406" s="529">
        <v>1</v>
      </c>
      <c r="E406" s="147" t="s">
        <v>52</v>
      </c>
      <c r="F406" s="205" t="b">
        <v>0</v>
      </c>
      <c r="G406" s="205" t="s">
        <v>3576</v>
      </c>
      <c r="H406" s="192" t="s">
        <v>496</v>
      </c>
      <c r="I406" s="192" t="s">
        <v>9121</v>
      </c>
      <c r="J406" s="101" t="s">
        <v>58</v>
      </c>
      <c r="K406" s="101" t="s">
        <v>58</v>
      </c>
      <c r="L406" s="105" t="s">
        <v>9122</v>
      </c>
      <c r="M406" s="192" t="s">
        <v>9123</v>
      </c>
      <c r="N406" s="205" t="b">
        <v>1</v>
      </c>
      <c r="O406" s="154" t="s">
        <v>9124</v>
      </c>
      <c r="P406" s="153" t="s">
        <v>9123</v>
      </c>
      <c r="Q406" s="191" t="s">
        <v>9125</v>
      </c>
      <c r="R406" s="186" t="s">
        <v>500</v>
      </c>
      <c r="S406" s="172" t="s">
        <v>2828</v>
      </c>
      <c r="T406" s="101" t="s">
        <v>9123</v>
      </c>
      <c r="U406" s="101" t="s">
        <v>9126</v>
      </c>
      <c r="V406" s="101" t="s">
        <v>9127</v>
      </c>
      <c r="W406" s="101" t="s">
        <v>9128</v>
      </c>
      <c r="X406" s="101" t="s">
        <v>9129</v>
      </c>
      <c r="Y406" s="101" t="s">
        <v>9130</v>
      </c>
      <c r="Z406" s="101" t="s">
        <v>9126</v>
      </c>
      <c r="AA406" s="101" t="s">
        <v>9131</v>
      </c>
      <c r="AB406" s="101" t="s">
        <v>9132</v>
      </c>
      <c r="AC406" s="101" t="s">
        <v>9133</v>
      </c>
      <c r="AD406" s="101" t="s">
        <v>9134</v>
      </c>
      <c r="AE406" s="101" t="s">
        <v>9135</v>
      </c>
      <c r="AF406" s="101" t="s">
        <v>9136</v>
      </c>
      <c r="AG406" s="101" t="s">
        <v>9137</v>
      </c>
      <c r="AH406" s="101" t="s">
        <v>9138</v>
      </c>
      <c r="AI406" s="101" t="s">
        <v>9139</v>
      </c>
      <c r="AJ406" s="101" t="s">
        <v>9140</v>
      </c>
      <c r="AK406" s="101" t="s">
        <v>9141</v>
      </c>
      <c r="AL406" s="101" t="s">
        <v>9142</v>
      </c>
      <c r="AM406" s="101" t="s">
        <v>9143</v>
      </c>
      <c r="AN406" s="101" t="s">
        <v>9144</v>
      </c>
      <c r="AO406" s="101" t="s">
        <v>9145</v>
      </c>
      <c r="AP406" s="101" t="s">
        <v>9146</v>
      </c>
    </row>
    <row r="407" spans="1:42" ht="35.4" customHeight="1" thickTop="1" thickBot="1">
      <c r="A407" s="101" t="s">
        <v>9147</v>
      </c>
      <c r="B407" s="529">
        <v>12</v>
      </c>
      <c r="C407" s="529">
        <v>2</v>
      </c>
      <c r="E407" s="147" t="s">
        <v>52</v>
      </c>
      <c r="F407" s="205" t="b">
        <v>0</v>
      </c>
      <c r="G407" s="205" t="s">
        <v>3576</v>
      </c>
      <c r="H407" s="192" t="s">
        <v>1404</v>
      </c>
      <c r="I407" s="192" t="s">
        <v>9121</v>
      </c>
      <c r="J407" s="101" t="s">
        <v>58</v>
      </c>
      <c r="K407" s="101" t="s">
        <v>58</v>
      </c>
      <c r="L407" s="105" t="s">
        <v>9148</v>
      </c>
      <c r="M407" s="192" t="s">
        <v>9149</v>
      </c>
      <c r="N407" s="205" t="b">
        <v>1</v>
      </c>
      <c r="O407" s="154" t="s">
        <v>9150</v>
      </c>
      <c r="P407" s="153" t="s">
        <v>9149</v>
      </c>
      <c r="Q407" s="185" t="s">
        <v>9151</v>
      </c>
      <c r="R407" s="186" t="s">
        <v>1410</v>
      </c>
      <c r="S407" s="172"/>
      <c r="T407" s="101" t="s">
        <v>9149</v>
      </c>
      <c r="U407" s="101" t="s">
        <v>9152</v>
      </c>
      <c r="V407" s="101" t="s">
        <v>9153</v>
      </c>
      <c r="W407" s="101" t="s">
        <v>9154</v>
      </c>
      <c r="X407" s="101" t="s">
        <v>9155</v>
      </c>
      <c r="Y407" s="101" t="s">
        <v>9156</v>
      </c>
      <c r="Z407" s="101" t="s">
        <v>9152</v>
      </c>
      <c r="AA407" s="101" t="s">
        <v>9157</v>
      </c>
      <c r="AB407" s="101" t="s">
        <v>9158</v>
      </c>
      <c r="AC407" s="101" t="s">
        <v>9159</v>
      </c>
      <c r="AD407" s="101" t="s">
        <v>9160</v>
      </c>
      <c r="AE407" s="101" t="s">
        <v>9161</v>
      </c>
      <c r="AF407" s="101" t="s">
        <v>9162</v>
      </c>
      <c r="AG407" s="101" t="s">
        <v>9163</v>
      </c>
      <c r="AH407" s="101" t="s">
        <v>9164</v>
      </c>
      <c r="AI407" s="101" t="s">
        <v>9165</v>
      </c>
      <c r="AJ407" s="101" t="s">
        <v>9166</v>
      </c>
      <c r="AK407" s="101" t="s">
        <v>9167</v>
      </c>
      <c r="AL407" s="101" t="s">
        <v>9168</v>
      </c>
      <c r="AM407" s="101" t="s">
        <v>9169</v>
      </c>
      <c r="AN407" s="101" t="s">
        <v>9170</v>
      </c>
      <c r="AO407" s="101" t="s">
        <v>9171</v>
      </c>
      <c r="AP407" s="101" t="s">
        <v>9172</v>
      </c>
    </row>
    <row r="408" spans="1:42" ht="24" customHeight="1" thickTop="1" thickBot="1">
      <c r="A408" s="101" t="s">
        <v>9173</v>
      </c>
      <c r="B408" s="529">
        <v>12</v>
      </c>
      <c r="C408" s="529">
        <v>3</v>
      </c>
      <c r="E408" s="147" t="s">
        <v>52</v>
      </c>
      <c r="F408" s="205" t="b">
        <v>0</v>
      </c>
      <c r="G408" s="205" t="s">
        <v>3576</v>
      </c>
      <c r="H408" s="192" t="s">
        <v>1404</v>
      </c>
      <c r="I408" s="192" t="s">
        <v>9121</v>
      </c>
      <c r="J408" s="101" t="s">
        <v>58</v>
      </c>
      <c r="K408" s="101" t="s">
        <v>58</v>
      </c>
      <c r="L408" s="105" t="s">
        <v>9174</v>
      </c>
      <c r="M408" s="192" t="s">
        <v>9175</v>
      </c>
      <c r="N408" s="205" t="b">
        <v>1</v>
      </c>
      <c r="O408" s="154" t="s">
        <v>9176</v>
      </c>
      <c r="P408" s="153" t="s">
        <v>9175</v>
      </c>
      <c r="Q408" s="189" t="s">
        <v>9177</v>
      </c>
      <c r="R408" s="184" t="s">
        <v>1410</v>
      </c>
      <c r="S408" s="172"/>
      <c r="T408" s="101" t="s">
        <v>9175</v>
      </c>
      <c r="U408" s="101" t="s">
        <v>9178</v>
      </c>
      <c r="V408" s="101" t="s">
        <v>9179</v>
      </c>
      <c r="W408" s="101" t="s">
        <v>9180</v>
      </c>
      <c r="X408" s="101" t="s">
        <v>9181</v>
      </c>
      <c r="Y408" s="101" t="s">
        <v>9182</v>
      </c>
      <c r="Z408" s="101" t="s">
        <v>9178</v>
      </c>
      <c r="AA408" s="101" t="s">
        <v>9183</v>
      </c>
      <c r="AB408" s="101" t="s">
        <v>9184</v>
      </c>
      <c r="AC408" s="101" t="s">
        <v>9185</v>
      </c>
      <c r="AD408" s="101" t="s">
        <v>9186</v>
      </c>
      <c r="AE408" s="101" t="s">
        <v>9187</v>
      </c>
      <c r="AF408" s="101" t="s">
        <v>9188</v>
      </c>
      <c r="AG408" s="101" t="s">
        <v>9189</v>
      </c>
      <c r="AH408" s="101" t="s">
        <v>9190</v>
      </c>
      <c r="AI408" s="101" t="s">
        <v>9191</v>
      </c>
      <c r="AJ408" s="101" t="s">
        <v>9192</v>
      </c>
      <c r="AK408" s="101" t="s">
        <v>9193</v>
      </c>
      <c r="AL408" s="101" t="s">
        <v>9194</v>
      </c>
      <c r="AM408" s="101" t="s">
        <v>9195</v>
      </c>
      <c r="AN408" s="101" t="s">
        <v>9196</v>
      </c>
      <c r="AO408" s="101" t="s">
        <v>9197</v>
      </c>
      <c r="AP408" s="101" t="s">
        <v>9198</v>
      </c>
    </row>
    <row r="409" spans="1:42" ht="24" customHeight="1" thickTop="1" thickBot="1">
      <c r="A409" s="101" t="s">
        <v>9199</v>
      </c>
      <c r="B409" s="529">
        <v>12</v>
      </c>
      <c r="C409" s="529">
        <v>4</v>
      </c>
      <c r="E409" s="147" t="s">
        <v>52</v>
      </c>
      <c r="F409" s="205" t="b">
        <v>0</v>
      </c>
      <c r="G409" s="205" t="s">
        <v>3576</v>
      </c>
      <c r="H409" s="192" t="s">
        <v>524</v>
      </c>
      <c r="I409" s="192" t="s">
        <v>9121</v>
      </c>
      <c r="J409" s="101" t="s">
        <v>58</v>
      </c>
      <c r="K409" s="101" t="s">
        <v>58</v>
      </c>
      <c r="L409" s="105" t="s">
        <v>9200</v>
      </c>
      <c r="M409" s="192" t="s">
        <v>9201</v>
      </c>
      <c r="N409" s="205" t="b">
        <v>1</v>
      </c>
      <c r="O409" s="154" t="s">
        <v>9202</v>
      </c>
      <c r="P409" s="153" t="s">
        <v>9201</v>
      </c>
      <c r="Q409" s="189" t="s">
        <v>9203</v>
      </c>
      <c r="R409" s="194" t="s">
        <v>528</v>
      </c>
      <c r="S409" s="172"/>
      <c r="T409" s="101" t="s">
        <v>9201</v>
      </c>
      <c r="U409" s="101" t="s">
        <v>9204</v>
      </c>
      <c r="V409" s="101" t="s">
        <v>9205</v>
      </c>
      <c r="W409" s="101" t="s">
        <v>9206</v>
      </c>
      <c r="X409" s="101" t="s">
        <v>9207</v>
      </c>
      <c r="Y409" s="101" t="s">
        <v>9208</v>
      </c>
      <c r="Z409" s="101" t="s">
        <v>9209</v>
      </c>
      <c r="AA409" s="101" t="s">
        <v>9210</v>
      </c>
      <c r="AB409" s="101" t="s">
        <v>9211</v>
      </c>
      <c r="AC409" s="101" t="s">
        <v>9212</v>
      </c>
      <c r="AD409" s="101" t="s">
        <v>9213</v>
      </c>
      <c r="AE409" s="101" t="s">
        <v>9214</v>
      </c>
      <c r="AF409" s="101" t="s">
        <v>9215</v>
      </c>
      <c r="AG409" s="101" t="s">
        <v>9216</v>
      </c>
      <c r="AH409" s="101" t="s">
        <v>9217</v>
      </c>
      <c r="AI409" s="101" t="s">
        <v>9218</v>
      </c>
      <c r="AJ409" s="101" t="s">
        <v>9219</v>
      </c>
      <c r="AK409" s="101" t="s">
        <v>9220</v>
      </c>
      <c r="AL409" s="101" t="s">
        <v>9221</v>
      </c>
      <c r="AM409" s="101" t="s">
        <v>9222</v>
      </c>
      <c r="AN409" s="101" t="s">
        <v>9223</v>
      </c>
      <c r="AO409" s="101" t="s">
        <v>9224</v>
      </c>
      <c r="AP409" s="101" t="s">
        <v>9225</v>
      </c>
    </row>
    <row r="410" spans="1:42" ht="12.6" customHeight="1" thickTop="1" thickBot="1">
      <c r="A410" s="101" t="s">
        <v>9226</v>
      </c>
      <c r="B410" s="529">
        <v>12</v>
      </c>
      <c r="C410" s="529">
        <v>5</v>
      </c>
      <c r="E410" s="147" t="s">
        <v>52</v>
      </c>
      <c r="F410" s="205" t="b">
        <v>0</v>
      </c>
      <c r="G410" s="205" t="s">
        <v>3576</v>
      </c>
      <c r="H410" s="192" t="s">
        <v>524</v>
      </c>
      <c r="I410" s="192" t="s">
        <v>9121</v>
      </c>
      <c r="J410" s="101" t="s">
        <v>58</v>
      </c>
      <c r="K410" s="101" t="s">
        <v>58</v>
      </c>
      <c r="L410" s="105" t="s">
        <v>9227</v>
      </c>
      <c r="M410" s="192" t="s">
        <v>9228</v>
      </c>
      <c r="N410" s="205" t="b">
        <v>1</v>
      </c>
      <c r="O410" s="154" t="s">
        <v>9229</v>
      </c>
      <c r="P410" s="153" t="s">
        <v>9228</v>
      </c>
      <c r="Q410" s="189" t="s">
        <v>9230</v>
      </c>
      <c r="R410" s="194" t="s">
        <v>528</v>
      </c>
      <c r="S410" s="172"/>
      <c r="T410" s="101" t="s">
        <v>9228</v>
      </c>
      <c r="U410" s="101" t="s">
        <v>9231</v>
      </c>
      <c r="V410" s="101" t="s">
        <v>9232</v>
      </c>
      <c r="W410" s="101" t="s">
        <v>9233</v>
      </c>
      <c r="X410" s="101" t="s">
        <v>9234</v>
      </c>
      <c r="Y410" s="101" t="s">
        <v>9235</v>
      </c>
      <c r="Z410" s="101" t="s">
        <v>9236</v>
      </c>
      <c r="AA410" s="101" t="s">
        <v>9237</v>
      </c>
      <c r="AB410" s="101" t="s">
        <v>9238</v>
      </c>
      <c r="AC410" s="101" t="s">
        <v>9239</v>
      </c>
      <c r="AD410" s="101" t="s">
        <v>9240</v>
      </c>
      <c r="AE410" s="101" t="s">
        <v>9241</v>
      </c>
      <c r="AF410" s="101" t="s">
        <v>9242</v>
      </c>
      <c r="AG410" s="101" t="s">
        <v>9243</v>
      </c>
      <c r="AH410" s="101" t="s">
        <v>9244</v>
      </c>
      <c r="AI410" s="101" t="s">
        <v>9245</v>
      </c>
      <c r="AJ410" s="101" t="s">
        <v>9246</v>
      </c>
      <c r="AK410" s="101" t="s">
        <v>9247</v>
      </c>
      <c r="AL410" s="101" t="s">
        <v>9248</v>
      </c>
      <c r="AM410" s="101" t="s">
        <v>9249</v>
      </c>
      <c r="AN410" s="101" t="s">
        <v>9250</v>
      </c>
      <c r="AO410" s="101" t="s">
        <v>9251</v>
      </c>
      <c r="AP410" s="101" t="s">
        <v>9252</v>
      </c>
    </row>
    <row r="411" spans="1:42" ht="24" customHeight="1" thickTop="1" thickBot="1">
      <c r="A411" s="101" t="s">
        <v>9253</v>
      </c>
      <c r="B411" s="529">
        <v>12</v>
      </c>
      <c r="C411" s="529">
        <v>6</v>
      </c>
      <c r="E411" s="147" t="s">
        <v>52</v>
      </c>
      <c r="F411" s="205" t="b">
        <v>0</v>
      </c>
      <c r="G411" s="205" t="s">
        <v>3576</v>
      </c>
      <c r="H411" s="192" t="s">
        <v>1404</v>
      </c>
      <c r="I411" s="192" t="s">
        <v>9121</v>
      </c>
      <c r="J411" s="101" t="s">
        <v>58</v>
      </c>
      <c r="K411" s="101" t="s">
        <v>58</v>
      </c>
      <c r="L411" s="105" t="s">
        <v>9254</v>
      </c>
      <c r="M411" s="192" t="s">
        <v>9255</v>
      </c>
      <c r="N411" s="205" t="b">
        <v>1</v>
      </c>
      <c r="O411" s="154" t="s">
        <v>9256</v>
      </c>
      <c r="P411" s="153" t="s">
        <v>9255</v>
      </c>
      <c r="Q411" s="189" t="s">
        <v>9257</v>
      </c>
      <c r="R411" s="184" t="s">
        <v>1410</v>
      </c>
      <c r="S411" s="172"/>
      <c r="T411" s="101" t="s">
        <v>9255</v>
      </c>
      <c r="U411" s="101" t="s">
        <v>9258</v>
      </c>
      <c r="V411" s="101" t="s">
        <v>9259</v>
      </c>
      <c r="W411" s="101" t="s">
        <v>9260</v>
      </c>
      <c r="X411" s="101" t="s">
        <v>9261</v>
      </c>
      <c r="Y411" s="101" t="s">
        <v>9262</v>
      </c>
      <c r="Z411" s="101" t="s">
        <v>9263</v>
      </c>
      <c r="AA411" s="101" t="s">
        <v>9264</v>
      </c>
      <c r="AB411" s="101" t="s">
        <v>9265</v>
      </c>
      <c r="AC411" s="101" t="s">
        <v>9266</v>
      </c>
      <c r="AD411" s="101" t="s">
        <v>9267</v>
      </c>
      <c r="AE411" s="101" t="s">
        <v>9268</v>
      </c>
      <c r="AF411" s="101" t="s">
        <v>9269</v>
      </c>
      <c r="AG411" s="101" t="s">
        <v>9270</v>
      </c>
      <c r="AH411" s="101" t="s">
        <v>9271</v>
      </c>
      <c r="AI411" s="101" t="s">
        <v>9272</v>
      </c>
      <c r="AJ411" s="101" t="s">
        <v>9273</v>
      </c>
      <c r="AK411" s="101" t="s">
        <v>9274</v>
      </c>
      <c r="AL411" s="101" t="s">
        <v>9275</v>
      </c>
      <c r="AM411" s="101" t="s">
        <v>9276</v>
      </c>
      <c r="AN411" s="101" t="s">
        <v>9277</v>
      </c>
      <c r="AO411" s="101" t="s">
        <v>9278</v>
      </c>
      <c r="AP411" s="101" t="s">
        <v>9279</v>
      </c>
    </row>
    <row r="412" spans="1:42" ht="12.6" customHeight="1" thickTop="1" thickBot="1">
      <c r="J412" s="101" t="s">
        <v>51</v>
      </c>
      <c r="K412" s="101" t="s">
        <v>51</v>
      </c>
      <c r="L412" s="105" t="s">
        <v>912</v>
      </c>
      <c r="M412" s="192">
        <v>0</v>
      </c>
      <c r="N412" s="205" t="b">
        <v>0</v>
      </c>
      <c r="O412" s="101"/>
      <c r="R412" s="101"/>
      <c r="S412" s="101"/>
    </row>
    <row r="413" spans="1:42" ht="12.6" customHeight="1" thickTop="1" thickBot="1">
      <c r="A413" s="101" t="s">
        <v>9280</v>
      </c>
      <c r="B413" s="529">
        <v>13</v>
      </c>
      <c r="C413" s="529">
        <v>1</v>
      </c>
      <c r="E413" s="147" t="s">
        <v>52</v>
      </c>
      <c r="F413" s="205" t="b">
        <v>1</v>
      </c>
      <c r="G413" s="205" t="s">
        <v>3576</v>
      </c>
      <c r="H413" s="192" t="s">
        <v>573</v>
      </c>
      <c r="J413" s="101" t="s">
        <v>1434</v>
      </c>
      <c r="K413" s="101" t="s">
        <v>1434</v>
      </c>
      <c r="L413" s="105" t="s">
        <v>9281</v>
      </c>
      <c r="M413" s="192" t="s">
        <v>9282</v>
      </c>
      <c r="N413" s="205" t="b">
        <v>1</v>
      </c>
      <c r="O413" s="154" t="s">
        <v>9283</v>
      </c>
      <c r="P413" s="153" t="s">
        <v>9282</v>
      </c>
      <c r="Q413" s="185" t="s">
        <v>9284</v>
      </c>
      <c r="R413" s="185" t="s">
        <v>573</v>
      </c>
      <c r="S413" s="172"/>
      <c r="T413" s="101" t="s">
        <v>9282</v>
      </c>
      <c r="U413" s="101" t="s">
        <v>9285</v>
      </c>
      <c r="V413" s="101" t="s">
        <v>9286</v>
      </c>
      <c r="W413" s="101" t="s">
        <v>9287</v>
      </c>
      <c r="X413" s="101" t="s">
        <v>9288</v>
      </c>
      <c r="Y413" s="101" t="s">
        <v>9289</v>
      </c>
      <c r="Z413" s="101" t="s">
        <v>9290</v>
      </c>
      <c r="AA413" s="101" t="s">
        <v>9291</v>
      </c>
      <c r="AB413" s="101" t="s">
        <v>9292</v>
      </c>
      <c r="AC413" s="101" t="s">
        <v>9293</v>
      </c>
      <c r="AD413" s="101" t="s">
        <v>9294</v>
      </c>
      <c r="AE413" s="101" t="s">
        <v>9295</v>
      </c>
      <c r="AF413" s="101" t="s">
        <v>9296</v>
      </c>
      <c r="AG413" s="101" t="s">
        <v>9297</v>
      </c>
      <c r="AH413" s="101" t="s">
        <v>9298</v>
      </c>
      <c r="AI413" s="101" t="s">
        <v>9299</v>
      </c>
      <c r="AJ413" s="101" t="s">
        <v>9300</v>
      </c>
      <c r="AK413" s="101" t="s">
        <v>9301</v>
      </c>
      <c r="AL413" s="101" t="s">
        <v>9302</v>
      </c>
      <c r="AM413" s="101" t="s">
        <v>9303</v>
      </c>
      <c r="AN413" s="101" t="s">
        <v>9304</v>
      </c>
      <c r="AO413" s="101" t="s">
        <v>9305</v>
      </c>
      <c r="AP413" s="101" t="s">
        <v>9306</v>
      </c>
    </row>
    <row r="414" spans="1:42" ht="24" customHeight="1" thickTop="1" thickBot="1">
      <c r="A414" s="101" t="s">
        <v>9307</v>
      </c>
      <c r="B414" s="529">
        <v>13</v>
      </c>
      <c r="C414" s="529">
        <v>2</v>
      </c>
      <c r="E414" s="147" t="s">
        <v>52</v>
      </c>
      <c r="F414" s="205" t="b">
        <v>1</v>
      </c>
      <c r="G414" s="205" t="s">
        <v>3576</v>
      </c>
      <c r="H414" s="192" t="s">
        <v>496</v>
      </c>
      <c r="J414" s="101" t="s">
        <v>1434</v>
      </c>
      <c r="K414" s="101" t="s">
        <v>1434</v>
      </c>
      <c r="L414" s="105" t="s">
        <v>9308</v>
      </c>
      <c r="M414" s="192" t="s">
        <v>9309</v>
      </c>
      <c r="N414" s="205" t="b">
        <v>1</v>
      </c>
      <c r="O414" s="154" t="s">
        <v>9310</v>
      </c>
      <c r="P414" s="153" t="s">
        <v>9309</v>
      </c>
      <c r="Q414" s="189" t="s">
        <v>9311</v>
      </c>
      <c r="R414" s="189" t="s">
        <v>500</v>
      </c>
      <c r="S414" s="172"/>
      <c r="T414" s="101" t="s">
        <v>9309</v>
      </c>
      <c r="U414" s="101" t="s">
        <v>9312</v>
      </c>
      <c r="V414" s="101" t="s">
        <v>9313</v>
      </c>
      <c r="W414" s="101" t="s">
        <v>9314</v>
      </c>
      <c r="X414" s="101" t="s">
        <v>9315</v>
      </c>
      <c r="Y414" s="101" t="s">
        <v>9316</v>
      </c>
      <c r="Z414" s="101" t="s">
        <v>9317</v>
      </c>
      <c r="AA414" s="101" t="s">
        <v>9318</v>
      </c>
      <c r="AB414" s="101" t="s">
        <v>9319</v>
      </c>
      <c r="AC414" s="101" t="s">
        <v>9320</v>
      </c>
      <c r="AD414" s="101" t="s">
        <v>9321</v>
      </c>
      <c r="AE414" s="101" t="s">
        <v>9322</v>
      </c>
      <c r="AF414" s="101" t="s">
        <v>9323</v>
      </c>
      <c r="AG414" s="101" t="s">
        <v>9324</v>
      </c>
      <c r="AH414" s="101" t="s">
        <v>9325</v>
      </c>
      <c r="AI414" s="101" t="s">
        <v>9326</v>
      </c>
      <c r="AJ414" s="101" t="s">
        <v>9327</v>
      </c>
      <c r="AK414" s="101" t="s">
        <v>9328</v>
      </c>
      <c r="AL414" s="101" t="s">
        <v>9329</v>
      </c>
      <c r="AM414" s="101" t="s">
        <v>9330</v>
      </c>
      <c r="AN414" s="101" t="s">
        <v>9331</v>
      </c>
      <c r="AO414" s="101" t="s">
        <v>9332</v>
      </c>
      <c r="AP414" s="101" t="s">
        <v>9333</v>
      </c>
    </row>
    <row r="415" spans="1:42" ht="24" customHeight="1" thickTop="1" thickBot="1">
      <c r="A415" s="101" t="s">
        <v>9334</v>
      </c>
      <c r="B415" s="529">
        <v>13</v>
      </c>
      <c r="C415" s="529">
        <v>3</v>
      </c>
      <c r="E415" s="147" t="s">
        <v>52</v>
      </c>
      <c r="F415" s="205" t="b">
        <v>1</v>
      </c>
      <c r="G415" s="205" t="s">
        <v>3576</v>
      </c>
      <c r="H415" s="192" t="s">
        <v>1404</v>
      </c>
      <c r="J415" s="101" t="s">
        <v>3577</v>
      </c>
      <c r="K415" s="101" t="s">
        <v>3577</v>
      </c>
      <c r="L415" s="105" t="s">
        <v>9335</v>
      </c>
      <c r="M415" s="192" t="s">
        <v>9336</v>
      </c>
      <c r="N415" s="205" t="b">
        <v>1</v>
      </c>
      <c r="O415" s="154" t="s">
        <v>9337</v>
      </c>
      <c r="P415" s="153" t="s">
        <v>9336</v>
      </c>
      <c r="Q415" s="189" t="s">
        <v>9338</v>
      </c>
      <c r="R415" s="184" t="s">
        <v>1410</v>
      </c>
      <c r="S415" s="172"/>
      <c r="T415" s="101" t="s">
        <v>9336</v>
      </c>
      <c r="U415" s="101" t="s">
        <v>9339</v>
      </c>
      <c r="V415" s="101" t="s">
        <v>9340</v>
      </c>
      <c r="W415" s="101" t="s">
        <v>9341</v>
      </c>
      <c r="X415" s="101" t="s">
        <v>9342</v>
      </c>
      <c r="Y415" s="101" t="s">
        <v>9343</v>
      </c>
      <c r="Z415" s="101" t="s">
        <v>9344</v>
      </c>
      <c r="AA415" s="101" t="s">
        <v>9345</v>
      </c>
      <c r="AB415" s="101" t="s">
        <v>9346</v>
      </c>
      <c r="AC415" s="101" t="s">
        <v>9347</v>
      </c>
      <c r="AD415" s="101" t="s">
        <v>9348</v>
      </c>
      <c r="AE415" s="101" t="s">
        <v>9349</v>
      </c>
      <c r="AF415" s="101" t="s">
        <v>9350</v>
      </c>
      <c r="AG415" s="101" t="s">
        <v>9351</v>
      </c>
      <c r="AH415" s="101" t="s">
        <v>9352</v>
      </c>
      <c r="AI415" s="101" t="s">
        <v>9353</v>
      </c>
      <c r="AJ415" s="101" t="s">
        <v>9354</v>
      </c>
      <c r="AK415" s="101" t="s">
        <v>9355</v>
      </c>
      <c r="AL415" s="101" t="s">
        <v>9356</v>
      </c>
      <c r="AM415" s="101" t="s">
        <v>9357</v>
      </c>
      <c r="AN415" s="101" t="s">
        <v>9358</v>
      </c>
      <c r="AO415" s="101" t="s">
        <v>9359</v>
      </c>
      <c r="AP415" s="101" t="s">
        <v>9360</v>
      </c>
    </row>
    <row r="416" spans="1:42" ht="24" customHeight="1" thickTop="1" thickBot="1">
      <c r="A416" s="101" t="s">
        <v>9361</v>
      </c>
      <c r="B416" s="529">
        <v>13</v>
      </c>
      <c r="C416" s="529">
        <v>4</v>
      </c>
      <c r="E416" s="147" t="s">
        <v>52</v>
      </c>
      <c r="F416" s="205" t="b">
        <v>1</v>
      </c>
      <c r="G416" s="205" t="s">
        <v>3576</v>
      </c>
      <c r="H416" s="192" t="s">
        <v>1404</v>
      </c>
      <c r="J416" s="101" t="s">
        <v>1434</v>
      </c>
      <c r="K416" s="101" t="s">
        <v>1434</v>
      </c>
      <c r="L416" s="105" t="s">
        <v>9362</v>
      </c>
      <c r="M416" s="192" t="s">
        <v>9363</v>
      </c>
      <c r="N416" s="205" t="b">
        <v>1</v>
      </c>
      <c r="O416" s="154" t="s">
        <v>9364</v>
      </c>
      <c r="P416" s="153" t="s">
        <v>9363</v>
      </c>
      <c r="Q416" s="189" t="s">
        <v>9365</v>
      </c>
      <c r="R416" s="184" t="s">
        <v>1410</v>
      </c>
      <c r="S416" s="172"/>
      <c r="T416" s="101" t="s">
        <v>9363</v>
      </c>
      <c r="U416" s="101" t="s">
        <v>9366</v>
      </c>
      <c r="V416" s="101" t="s">
        <v>9367</v>
      </c>
      <c r="W416" s="101" t="s">
        <v>9368</v>
      </c>
      <c r="X416" s="101" t="s">
        <v>9369</v>
      </c>
      <c r="Y416" s="101" t="s">
        <v>9370</v>
      </c>
      <c r="Z416" s="101" t="s">
        <v>9371</v>
      </c>
      <c r="AA416" s="101" t="s">
        <v>9372</v>
      </c>
      <c r="AB416" s="101" t="s">
        <v>9373</v>
      </c>
      <c r="AC416" s="101" t="s">
        <v>9374</v>
      </c>
      <c r="AD416" s="101" t="s">
        <v>9375</v>
      </c>
      <c r="AE416" s="101" t="s">
        <v>9376</v>
      </c>
      <c r="AF416" s="101" t="s">
        <v>9377</v>
      </c>
      <c r="AG416" s="101" t="s">
        <v>9378</v>
      </c>
      <c r="AH416" s="101" t="s">
        <v>9379</v>
      </c>
      <c r="AI416" s="101" t="s">
        <v>9380</v>
      </c>
      <c r="AJ416" s="101" t="s">
        <v>9381</v>
      </c>
      <c r="AK416" s="101" t="s">
        <v>9382</v>
      </c>
      <c r="AL416" s="101" t="s">
        <v>9383</v>
      </c>
      <c r="AM416" s="101" t="s">
        <v>9384</v>
      </c>
      <c r="AN416" s="101" t="s">
        <v>9385</v>
      </c>
      <c r="AO416" s="101" t="s">
        <v>9386</v>
      </c>
      <c r="AP416" s="101" t="s">
        <v>9387</v>
      </c>
    </row>
    <row r="417" spans="1:42" ht="24" customHeight="1" thickTop="1" thickBot="1">
      <c r="A417" s="101" t="s">
        <v>9388</v>
      </c>
      <c r="B417" s="529">
        <v>13</v>
      </c>
      <c r="C417" s="529">
        <v>5</v>
      </c>
      <c r="E417" s="147" t="s">
        <v>52</v>
      </c>
      <c r="F417" s="205" t="b">
        <v>1</v>
      </c>
      <c r="G417" s="205" t="s">
        <v>3576</v>
      </c>
      <c r="H417" s="192" t="s">
        <v>496</v>
      </c>
      <c r="J417" s="101" t="s">
        <v>1434</v>
      </c>
      <c r="K417" s="101" t="s">
        <v>1434</v>
      </c>
      <c r="L417" s="105" t="s">
        <v>9389</v>
      </c>
      <c r="M417" s="192" t="s">
        <v>9390</v>
      </c>
      <c r="N417" s="205" t="b">
        <v>1</v>
      </c>
      <c r="O417" s="154" t="s">
        <v>9391</v>
      </c>
      <c r="P417" s="153" t="s">
        <v>9390</v>
      </c>
      <c r="Q417" s="189" t="s">
        <v>9392</v>
      </c>
      <c r="R417" s="189" t="s">
        <v>500</v>
      </c>
      <c r="S417" s="172"/>
      <c r="T417" s="101" t="s">
        <v>9390</v>
      </c>
      <c r="U417" s="101" t="s">
        <v>9393</v>
      </c>
      <c r="V417" s="101" t="s">
        <v>9394</v>
      </c>
      <c r="W417" s="101" t="s">
        <v>9395</v>
      </c>
      <c r="X417" s="101" t="s">
        <v>9396</v>
      </c>
      <c r="Y417" s="101" t="s">
        <v>9397</v>
      </c>
      <c r="Z417" s="101" t="s">
        <v>9393</v>
      </c>
      <c r="AA417" s="101" t="s">
        <v>9398</v>
      </c>
      <c r="AB417" s="101" t="s">
        <v>9399</v>
      </c>
      <c r="AC417" s="101" t="s">
        <v>9400</v>
      </c>
      <c r="AD417" s="101" t="s">
        <v>9401</v>
      </c>
      <c r="AE417" s="101" t="s">
        <v>9402</v>
      </c>
      <c r="AF417" s="101" t="s">
        <v>9403</v>
      </c>
      <c r="AG417" s="101" t="s">
        <v>9404</v>
      </c>
      <c r="AH417" s="101" t="s">
        <v>9405</v>
      </c>
      <c r="AI417" s="101" t="s">
        <v>9406</v>
      </c>
      <c r="AJ417" s="101" t="s">
        <v>9407</v>
      </c>
      <c r="AK417" s="101" t="s">
        <v>9408</v>
      </c>
      <c r="AL417" s="101" t="s">
        <v>9409</v>
      </c>
      <c r="AM417" s="101" t="s">
        <v>9410</v>
      </c>
      <c r="AN417" s="101" t="s">
        <v>9411</v>
      </c>
      <c r="AO417" s="101" t="s">
        <v>9412</v>
      </c>
      <c r="AP417" s="101" t="s">
        <v>9413</v>
      </c>
    </row>
    <row r="418" spans="1:42" ht="35.4" customHeight="1" thickTop="1" thickBot="1">
      <c r="A418" s="101" t="s">
        <v>9414</v>
      </c>
      <c r="B418" s="529">
        <v>13</v>
      </c>
      <c r="C418" s="529">
        <v>6</v>
      </c>
      <c r="E418" s="147" t="s">
        <v>52</v>
      </c>
      <c r="F418" s="205" t="b">
        <v>1</v>
      </c>
      <c r="G418" s="205" t="s">
        <v>3576</v>
      </c>
      <c r="H418" s="192" t="s">
        <v>1404</v>
      </c>
      <c r="J418" s="101" t="s">
        <v>1434</v>
      </c>
      <c r="K418" s="101" t="s">
        <v>1434</v>
      </c>
      <c r="L418" s="105" t="s">
        <v>9415</v>
      </c>
      <c r="M418" s="192" t="s">
        <v>9416</v>
      </c>
      <c r="N418" s="205" t="b">
        <v>1</v>
      </c>
      <c r="O418" s="154" t="s">
        <v>9417</v>
      </c>
      <c r="P418" s="153" t="s">
        <v>9416</v>
      </c>
      <c r="Q418" s="189" t="s">
        <v>9418</v>
      </c>
      <c r="R418" s="184" t="s">
        <v>1410</v>
      </c>
      <c r="S418" s="172"/>
      <c r="T418" s="101" t="s">
        <v>9416</v>
      </c>
      <c r="U418" s="101" t="s">
        <v>9419</v>
      </c>
      <c r="V418" s="101" t="s">
        <v>9420</v>
      </c>
      <c r="W418" s="101" t="s">
        <v>9421</v>
      </c>
      <c r="X418" s="101" t="s">
        <v>9422</v>
      </c>
      <c r="Y418" s="101" t="s">
        <v>9416</v>
      </c>
      <c r="Z418" s="101" t="s">
        <v>9419</v>
      </c>
      <c r="AA418" s="101" t="s">
        <v>9423</v>
      </c>
      <c r="AB418" s="101" t="s">
        <v>9424</v>
      </c>
      <c r="AC418" s="101" t="s">
        <v>9425</v>
      </c>
      <c r="AD418" s="101" t="s">
        <v>9426</v>
      </c>
      <c r="AE418" s="101" t="s">
        <v>9427</v>
      </c>
      <c r="AF418" s="101" t="s">
        <v>9428</v>
      </c>
      <c r="AG418" s="101" t="s">
        <v>9429</v>
      </c>
      <c r="AH418" s="101" t="s">
        <v>3959</v>
      </c>
      <c r="AI418" s="101" t="s">
        <v>9430</v>
      </c>
      <c r="AJ418" s="101" t="s">
        <v>9431</v>
      </c>
      <c r="AK418" s="101" t="s">
        <v>9432</v>
      </c>
      <c r="AL418" s="101" t="s">
        <v>9433</v>
      </c>
      <c r="AM418" s="101" t="s">
        <v>9434</v>
      </c>
      <c r="AN418" s="101" t="s">
        <v>9435</v>
      </c>
      <c r="AO418" s="101" t="s">
        <v>9436</v>
      </c>
      <c r="AP418" s="101" t="s">
        <v>9437</v>
      </c>
    </row>
    <row r="419" spans="1:42" ht="24" customHeight="1" thickTop="1" thickBot="1">
      <c r="A419" s="101" t="s">
        <v>9438</v>
      </c>
      <c r="B419" s="529">
        <v>13</v>
      </c>
      <c r="C419" s="529">
        <v>7</v>
      </c>
      <c r="E419" s="147" t="s">
        <v>52</v>
      </c>
      <c r="F419" s="221" t="s">
        <v>6753</v>
      </c>
      <c r="G419" s="221" t="s">
        <v>3576</v>
      </c>
      <c r="H419" s="192" t="s">
        <v>573</v>
      </c>
      <c r="J419" s="101" t="s">
        <v>1434</v>
      </c>
      <c r="K419" s="101" t="s">
        <v>1434</v>
      </c>
      <c r="L419" s="105" t="s">
        <v>9439</v>
      </c>
      <c r="M419" s="192" t="s">
        <v>9440</v>
      </c>
      <c r="N419" s="205" t="b">
        <v>1</v>
      </c>
      <c r="O419" s="154" t="s">
        <v>9441</v>
      </c>
      <c r="P419" s="153" t="s">
        <v>9440</v>
      </c>
      <c r="Q419" s="189" t="s">
        <v>9442</v>
      </c>
      <c r="R419" s="194" t="s">
        <v>573</v>
      </c>
      <c r="S419" s="172"/>
      <c r="T419" s="101" t="s">
        <v>9440</v>
      </c>
      <c r="U419" s="101" t="s">
        <v>9443</v>
      </c>
      <c r="V419" s="105" t="s">
        <v>9444</v>
      </c>
      <c r="W419" s="105" t="s">
        <v>9445</v>
      </c>
      <c r="X419" s="105" t="s">
        <v>9446</v>
      </c>
      <c r="Y419" s="105" t="s">
        <v>9447</v>
      </c>
      <c r="Z419" s="105" t="s">
        <v>9443</v>
      </c>
      <c r="AA419" s="105" t="s">
        <v>9448</v>
      </c>
      <c r="AB419" s="105" t="s">
        <v>9449</v>
      </c>
      <c r="AC419" s="105" t="s">
        <v>9450</v>
      </c>
      <c r="AD419" s="105" t="s">
        <v>9451</v>
      </c>
      <c r="AE419" s="105" t="s">
        <v>9452</v>
      </c>
      <c r="AF419" s="105" t="s">
        <v>9453</v>
      </c>
      <c r="AG419" s="105" t="s">
        <v>9454</v>
      </c>
      <c r="AH419" s="105" t="s">
        <v>9455</v>
      </c>
      <c r="AI419" s="105" t="s">
        <v>9456</v>
      </c>
      <c r="AJ419" s="105" t="s">
        <v>9457</v>
      </c>
      <c r="AK419" s="105" t="s">
        <v>9458</v>
      </c>
      <c r="AL419" s="105" t="s">
        <v>9459</v>
      </c>
      <c r="AM419" s="105" t="s">
        <v>9460</v>
      </c>
      <c r="AN419" s="105" t="s">
        <v>9461</v>
      </c>
      <c r="AO419" s="105" t="s">
        <v>9462</v>
      </c>
      <c r="AP419" s="105" t="s">
        <v>9463</v>
      </c>
    </row>
    <row r="420" spans="1:42" ht="12.6" customHeight="1" thickTop="1" thickBot="1">
      <c r="J420" s="101" t="s">
        <v>51</v>
      </c>
      <c r="K420" s="101" t="s">
        <v>51</v>
      </c>
      <c r="L420" s="105" t="s">
        <v>912</v>
      </c>
      <c r="M420" s="192">
        <v>0</v>
      </c>
      <c r="N420" s="205" t="b">
        <v>0</v>
      </c>
      <c r="O420" s="101"/>
      <c r="R420" s="101"/>
      <c r="S420" s="101"/>
    </row>
    <row r="421" spans="1:42" ht="24" customHeight="1" thickTop="1" thickBot="1">
      <c r="A421" s="101" t="s">
        <v>9464</v>
      </c>
      <c r="B421" s="529">
        <v>14</v>
      </c>
      <c r="C421" s="529">
        <v>1</v>
      </c>
      <c r="E421" s="147" t="s">
        <v>52</v>
      </c>
      <c r="F421" s="205" t="b">
        <v>1</v>
      </c>
      <c r="G421" s="205" t="s">
        <v>3576</v>
      </c>
      <c r="H421" s="192" t="s">
        <v>84</v>
      </c>
      <c r="I421" s="192" t="s">
        <v>9465</v>
      </c>
      <c r="J421" s="101" t="s">
        <v>58</v>
      </c>
      <c r="K421" s="101" t="s">
        <v>58</v>
      </c>
      <c r="L421" s="105" t="s">
        <v>9466</v>
      </c>
      <c r="M421" s="192" t="s">
        <v>9467</v>
      </c>
      <c r="N421" s="205" t="b">
        <v>1</v>
      </c>
      <c r="O421" s="154" t="s">
        <v>9468</v>
      </c>
      <c r="P421" s="153" t="s">
        <v>9467</v>
      </c>
      <c r="Q421" s="191" t="s">
        <v>9469</v>
      </c>
      <c r="R421" s="191" t="s">
        <v>9470</v>
      </c>
      <c r="S421" s="172" t="s">
        <v>9471</v>
      </c>
      <c r="T421" s="101" t="s">
        <v>9467</v>
      </c>
      <c r="U421" s="101" t="s">
        <v>9472</v>
      </c>
      <c r="V421" s="101" t="s">
        <v>9473</v>
      </c>
      <c r="W421" s="101" t="s">
        <v>9474</v>
      </c>
      <c r="X421" s="101" t="s">
        <v>9475</v>
      </c>
      <c r="Y421" s="101" t="s">
        <v>9476</v>
      </c>
      <c r="Z421" s="101" t="s">
        <v>9472</v>
      </c>
      <c r="AA421" s="101" t="s">
        <v>9477</v>
      </c>
      <c r="AB421" s="101" t="s">
        <v>9478</v>
      </c>
      <c r="AC421" s="101" t="s">
        <v>9479</v>
      </c>
      <c r="AD421" s="101" t="s">
        <v>9480</v>
      </c>
      <c r="AE421" s="101" t="s">
        <v>9481</v>
      </c>
      <c r="AF421" s="101" t="s">
        <v>9482</v>
      </c>
      <c r="AG421" s="101" t="s">
        <v>9483</v>
      </c>
      <c r="AH421" s="101" t="s">
        <v>9484</v>
      </c>
      <c r="AI421" s="101" t="s">
        <v>9485</v>
      </c>
      <c r="AJ421" s="101" t="s">
        <v>9486</v>
      </c>
      <c r="AK421" s="101" t="s">
        <v>9487</v>
      </c>
      <c r="AL421" s="101" t="s">
        <v>9488</v>
      </c>
      <c r="AM421" s="101" t="s">
        <v>9489</v>
      </c>
      <c r="AN421" s="101" t="s">
        <v>9490</v>
      </c>
      <c r="AO421" s="101" t="s">
        <v>9491</v>
      </c>
      <c r="AP421" s="101" t="s">
        <v>9492</v>
      </c>
    </row>
    <row r="422" spans="1:42" ht="24" customHeight="1" thickTop="1" thickBot="1">
      <c r="A422" s="101" t="s">
        <v>9493</v>
      </c>
      <c r="B422" s="529">
        <v>14</v>
      </c>
      <c r="C422" s="529">
        <v>2</v>
      </c>
      <c r="E422" s="147" t="s">
        <v>52</v>
      </c>
      <c r="F422" s="205" t="b">
        <v>0</v>
      </c>
      <c r="G422" s="205" t="s">
        <v>3576</v>
      </c>
      <c r="H422" s="192" t="s">
        <v>84</v>
      </c>
      <c r="I422" s="192" t="s">
        <v>9465</v>
      </c>
      <c r="J422" s="101" t="s">
        <v>58</v>
      </c>
      <c r="K422" s="101" t="s">
        <v>58</v>
      </c>
      <c r="L422" s="105" t="s">
        <v>9494</v>
      </c>
      <c r="M422" s="192" t="s">
        <v>9495</v>
      </c>
      <c r="N422" s="205" t="b">
        <v>1</v>
      </c>
      <c r="O422" s="227" t="s">
        <v>9496</v>
      </c>
      <c r="P422" s="153" t="s">
        <v>9495</v>
      </c>
      <c r="Q422" s="191" t="s">
        <v>9497</v>
      </c>
      <c r="R422" s="186" t="s">
        <v>89</v>
      </c>
      <c r="S422" s="172"/>
      <c r="T422" s="101" t="s">
        <v>9495</v>
      </c>
      <c r="U422" s="101" t="s">
        <v>9498</v>
      </c>
      <c r="V422" s="101" t="s">
        <v>789</v>
      </c>
      <c r="W422" s="101" t="s">
        <v>9499</v>
      </c>
      <c r="X422" s="101" t="s">
        <v>9500</v>
      </c>
      <c r="Y422" s="101" t="s">
        <v>9501</v>
      </c>
      <c r="Z422" s="101" t="s">
        <v>9502</v>
      </c>
      <c r="AA422" s="101" t="s">
        <v>9503</v>
      </c>
      <c r="AB422" s="101" t="s">
        <v>9504</v>
      </c>
      <c r="AC422" s="101" t="s">
        <v>9505</v>
      </c>
      <c r="AD422" s="101" t="s">
        <v>9506</v>
      </c>
      <c r="AE422" s="101" t="s">
        <v>9507</v>
      </c>
      <c r="AF422" s="101" t="s">
        <v>9508</v>
      </c>
      <c r="AG422" s="101" t="s">
        <v>9509</v>
      </c>
      <c r="AH422" s="101" t="s">
        <v>9510</v>
      </c>
      <c r="AI422" s="101" t="s">
        <v>9511</v>
      </c>
      <c r="AJ422" s="101" t="s">
        <v>9512</v>
      </c>
      <c r="AK422" s="101" t="s">
        <v>9513</v>
      </c>
      <c r="AL422" s="101" t="s">
        <v>9514</v>
      </c>
      <c r="AM422" s="101" t="s">
        <v>9515</v>
      </c>
      <c r="AN422" s="101" t="s">
        <v>9516</v>
      </c>
      <c r="AO422" s="101" t="s">
        <v>9517</v>
      </c>
      <c r="AP422" s="101" t="s">
        <v>9518</v>
      </c>
    </row>
    <row r="423" spans="1:42" ht="12.6" customHeight="1" thickTop="1" thickBot="1">
      <c r="A423" s="101" t="s">
        <v>9519</v>
      </c>
      <c r="B423" s="529">
        <v>14</v>
      </c>
      <c r="C423" s="529">
        <v>3</v>
      </c>
      <c r="E423" s="147" t="s">
        <v>52</v>
      </c>
      <c r="F423" s="205" t="b">
        <v>1</v>
      </c>
      <c r="G423" s="205" t="s">
        <v>3576</v>
      </c>
      <c r="H423" s="192" t="s">
        <v>573</v>
      </c>
      <c r="I423" s="192" t="s">
        <v>9465</v>
      </c>
      <c r="J423" s="101" t="s">
        <v>58</v>
      </c>
      <c r="K423" s="101" t="s">
        <v>58</v>
      </c>
      <c r="L423" s="105" t="s">
        <v>9520</v>
      </c>
      <c r="M423" s="192" t="s">
        <v>9521</v>
      </c>
      <c r="N423" s="205" t="b">
        <v>1</v>
      </c>
      <c r="O423" s="154" t="s">
        <v>9522</v>
      </c>
      <c r="P423" s="153" t="s">
        <v>9521</v>
      </c>
      <c r="Q423" s="191" t="s">
        <v>9523</v>
      </c>
      <c r="R423" s="153" t="s">
        <v>573</v>
      </c>
      <c r="S423" s="172"/>
      <c r="T423" s="101" t="s">
        <v>9521</v>
      </c>
      <c r="U423" s="101" t="s">
        <v>9524</v>
      </c>
      <c r="V423" s="101" t="s">
        <v>9525</v>
      </c>
      <c r="W423" s="101" t="s">
        <v>9526</v>
      </c>
      <c r="X423" s="101" t="s">
        <v>9527</v>
      </c>
      <c r="Y423" s="101" t="s">
        <v>9528</v>
      </c>
      <c r="Z423" s="101" t="s">
        <v>9524</v>
      </c>
      <c r="AA423" s="101" t="s">
        <v>9529</v>
      </c>
      <c r="AB423" s="101" t="s">
        <v>9530</v>
      </c>
      <c r="AC423" s="101" t="s">
        <v>9531</v>
      </c>
      <c r="AD423" s="101" t="s">
        <v>9532</v>
      </c>
      <c r="AE423" s="101" t="s">
        <v>9533</v>
      </c>
      <c r="AF423" s="101" t="s">
        <v>9534</v>
      </c>
      <c r="AG423" s="101" t="s">
        <v>9535</v>
      </c>
      <c r="AH423" s="101" t="s">
        <v>9536</v>
      </c>
      <c r="AI423" s="101" t="s">
        <v>9537</v>
      </c>
      <c r="AJ423" s="101" t="s">
        <v>9538</v>
      </c>
      <c r="AK423" s="101" t="s">
        <v>9539</v>
      </c>
      <c r="AL423" s="101" t="s">
        <v>9540</v>
      </c>
      <c r="AM423" s="101" t="s">
        <v>9541</v>
      </c>
      <c r="AN423" s="101" t="s">
        <v>9542</v>
      </c>
      <c r="AO423" s="101" t="s">
        <v>9543</v>
      </c>
      <c r="AP423" s="101" t="s">
        <v>9544</v>
      </c>
    </row>
    <row r="424" spans="1:42" ht="12.6" customHeight="1" thickTop="1" thickBot="1">
      <c r="A424" s="101" t="s">
        <v>9545</v>
      </c>
      <c r="B424" s="529">
        <v>14</v>
      </c>
      <c r="C424" s="529">
        <v>4</v>
      </c>
      <c r="E424" s="147" t="s">
        <v>52</v>
      </c>
      <c r="F424" s="205" t="b">
        <v>1</v>
      </c>
      <c r="G424" s="205" t="s">
        <v>3576</v>
      </c>
      <c r="H424" s="192" t="s">
        <v>573</v>
      </c>
      <c r="I424" s="192" t="s">
        <v>9465</v>
      </c>
      <c r="J424" s="101" t="s">
        <v>58</v>
      </c>
      <c r="K424" s="101" t="s">
        <v>58</v>
      </c>
      <c r="L424" s="105" t="s">
        <v>9546</v>
      </c>
      <c r="M424" s="192" t="s">
        <v>9547</v>
      </c>
      <c r="N424" s="205" t="b">
        <v>1</v>
      </c>
      <c r="O424" s="154" t="s">
        <v>9548</v>
      </c>
      <c r="P424" s="153" t="s">
        <v>9547</v>
      </c>
      <c r="Q424" s="191" t="s">
        <v>9549</v>
      </c>
      <c r="R424" s="153" t="s">
        <v>573</v>
      </c>
      <c r="S424" s="172"/>
      <c r="T424" s="101" t="s">
        <v>9547</v>
      </c>
      <c r="U424" s="101" t="s">
        <v>9550</v>
      </c>
      <c r="V424" s="101" t="s">
        <v>9551</v>
      </c>
      <c r="W424" s="101" t="s">
        <v>9552</v>
      </c>
      <c r="X424" s="101" t="s">
        <v>9553</v>
      </c>
      <c r="Y424" s="101" t="s">
        <v>9554</v>
      </c>
      <c r="Z424" s="101" t="s">
        <v>9550</v>
      </c>
      <c r="AA424" s="101" t="s">
        <v>9555</v>
      </c>
      <c r="AB424" s="101" t="s">
        <v>9556</v>
      </c>
      <c r="AC424" s="101" t="s">
        <v>9557</v>
      </c>
      <c r="AD424" s="101" t="s">
        <v>9558</v>
      </c>
      <c r="AE424" s="101" t="s">
        <v>9559</v>
      </c>
      <c r="AF424" s="101" t="s">
        <v>9560</v>
      </c>
      <c r="AG424" s="101" t="s">
        <v>9561</v>
      </c>
      <c r="AH424" s="101" t="s">
        <v>9562</v>
      </c>
      <c r="AI424" s="101" t="s">
        <v>9563</v>
      </c>
      <c r="AJ424" s="101" t="s">
        <v>9564</v>
      </c>
      <c r="AK424" s="101" t="s">
        <v>9565</v>
      </c>
      <c r="AL424" s="101" t="s">
        <v>9566</v>
      </c>
      <c r="AM424" s="101" t="s">
        <v>9567</v>
      </c>
      <c r="AN424" s="101" t="s">
        <v>9568</v>
      </c>
      <c r="AO424" s="101" t="s">
        <v>9569</v>
      </c>
      <c r="AP424" s="101" t="s">
        <v>9570</v>
      </c>
    </row>
    <row r="425" spans="1:42" ht="35.4" customHeight="1" thickTop="1" thickBot="1">
      <c r="A425" s="101" t="s">
        <v>9571</v>
      </c>
      <c r="B425" s="529">
        <v>14</v>
      </c>
      <c r="C425" s="529">
        <v>5</v>
      </c>
      <c r="E425" s="147" t="s">
        <v>52</v>
      </c>
      <c r="F425" s="221" t="s">
        <v>6753</v>
      </c>
      <c r="G425" s="221" t="s">
        <v>3576</v>
      </c>
      <c r="H425" s="192" t="s">
        <v>573</v>
      </c>
      <c r="I425" s="192" t="s">
        <v>9465</v>
      </c>
      <c r="J425" s="101" t="s">
        <v>58</v>
      </c>
      <c r="K425" s="101" t="s">
        <v>58</v>
      </c>
      <c r="L425" s="105" t="s">
        <v>9572</v>
      </c>
      <c r="M425" s="192" t="s">
        <v>9440</v>
      </c>
      <c r="N425" s="205" t="b">
        <v>1</v>
      </c>
      <c r="O425" s="154" t="s">
        <v>9573</v>
      </c>
      <c r="P425" s="153" t="s">
        <v>9440</v>
      </c>
      <c r="Q425" s="185" t="s">
        <v>9574</v>
      </c>
      <c r="R425" s="153" t="s">
        <v>573</v>
      </c>
      <c r="S425" s="172"/>
      <c r="T425" s="101" t="s">
        <v>9440</v>
      </c>
      <c r="U425" s="101" t="s">
        <v>9443</v>
      </c>
      <c r="V425" s="101" t="s">
        <v>9444</v>
      </c>
      <c r="W425" s="101" t="s">
        <v>9575</v>
      </c>
      <c r="X425" s="101" t="s">
        <v>9446</v>
      </c>
      <c r="Y425" s="101" t="s">
        <v>9576</v>
      </c>
      <c r="Z425" s="101" t="s">
        <v>9443</v>
      </c>
      <c r="AA425" s="101" t="s">
        <v>9577</v>
      </c>
      <c r="AB425" s="101" t="s">
        <v>9449</v>
      </c>
      <c r="AC425" s="101" t="s">
        <v>9450</v>
      </c>
      <c r="AD425" s="101" t="s">
        <v>9578</v>
      </c>
      <c r="AE425" s="101" t="s">
        <v>9579</v>
      </c>
      <c r="AF425" s="101" t="s">
        <v>9580</v>
      </c>
      <c r="AG425" s="101" t="s">
        <v>9454</v>
      </c>
      <c r="AH425" s="101" t="s">
        <v>9581</v>
      </c>
      <c r="AI425" s="101" t="s">
        <v>9456</v>
      </c>
      <c r="AJ425" s="101" t="s">
        <v>9582</v>
      </c>
      <c r="AK425" s="101" t="s">
        <v>9458</v>
      </c>
      <c r="AL425" s="101" t="s">
        <v>9459</v>
      </c>
      <c r="AM425" s="101" t="s">
        <v>9460</v>
      </c>
      <c r="AN425" s="101" t="s">
        <v>9583</v>
      </c>
      <c r="AO425" s="101" t="s">
        <v>9462</v>
      </c>
      <c r="AP425" s="101" t="s">
        <v>9463</v>
      </c>
    </row>
    <row r="426" spans="1:42" ht="58.2" customHeight="1" thickTop="1" thickBot="1">
      <c r="A426" s="101" t="s">
        <v>9584</v>
      </c>
      <c r="B426" s="529">
        <v>14</v>
      </c>
      <c r="C426" s="529">
        <v>6</v>
      </c>
      <c r="E426" s="147" t="s">
        <v>52</v>
      </c>
      <c r="F426" s="205" t="b">
        <v>1</v>
      </c>
      <c r="G426" s="205" t="s">
        <v>3576</v>
      </c>
      <c r="H426" s="192" t="s">
        <v>496</v>
      </c>
      <c r="I426" s="192" t="s">
        <v>9465</v>
      </c>
      <c r="J426" s="101" t="s">
        <v>58</v>
      </c>
      <c r="K426" s="101" t="s">
        <v>58</v>
      </c>
      <c r="L426" s="105" t="s">
        <v>9585</v>
      </c>
      <c r="M426" s="192" t="s">
        <v>9586</v>
      </c>
      <c r="N426" s="205" t="b">
        <v>1</v>
      </c>
      <c r="O426" s="154" t="s">
        <v>9587</v>
      </c>
      <c r="P426" s="153" t="s">
        <v>9586</v>
      </c>
      <c r="Q426" s="189" t="s">
        <v>9588</v>
      </c>
      <c r="R426" s="153" t="s">
        <v>500</v>
      </c>
      <c r="S426" s="172"/>
      <c r="T426" s="101" t="s">
        <v>9586</v>
      </c>
      <c r="U426" s="101" t="s">
        <v>9589</v>
      </c>
      <c r="V426" s="101" t="s">
        <v>9590</v>
      </c>
      <c r="W426" s="101" t="s">
        <v>9591</v>
      </c>
      <c r="X426" s="101" t="s">
        <v>9592</v>
      </c>
      <c r="Y426" s="101" t="s">
        <v>9593</v>
      </c>
      <c r="Z426" s="101" t="s">
        <v>9589</v>
      </c>
      <c r="AA426" s="101" t="s">
        <v>9594</v>
      </c>
      <c r="AB426" s="101" t="s">
        <v>9595</v>
      </c>
      <c r="AC426" s="101" t="s">
        <v>9596</v>
      </c>
      <c r="AD426" s="101" t="s">
        <v>9597</v>
      </c>
      <c r="AE426" s="101" t="s">
        <v>9598</v>
      </c>
      <c r="AF426" s="101" t="s">
        <v>9599</v>
      </c>
      <c r="AG426" s="101" t="s">
        <v>9600</v>
      </c>
      <c r="AH426" s="101" t="s">
        <v>9601</v>
      </c>
      <c r="AI426" s="101" t="s">
        <v>9602</v>
      </c>
      <c r="AJ426" s="101" t="s">
        <v>9603</v>
      </c>
      <c r="AK426" s="101" t="s">
        <v>9604</v>
      </c>
      <c r="AL426" s="101" t="s">
        <v>9605</v>
      </c>
      <c r="AM426" s="101" t="s">
        <v>9606</v>
      </c>
      <c r="AN426" s="101" t="s">
        <v>9607</v>
      </c>
      <c r="AO426" s="101" t="s">
        <v>9608</v>
      </c>
      <c r="AP426" s="101" t="s">
        <v>9609</v>
      </c>
    </row>
    <row r="427" spans="1:42" ht="24" customHeight="1" thickTop="1" thickBot="1">
      <c r="A427" s="101" t="s">
        <v>9610</v>
      </c>
      <c r="B427" s="529">
        <v>14</v>
      </c>
      <c r="C427" s="529">
        <v>7</v>
      </c>
      <c r="E427" s="147" t="s">
        <v>52</v>
      </c>
      <c r="F427" s="205" t="b">
        <v>1</v>
      </c>
      <c r="G427" s="205" t="s">
        <v>3576</v>
      </c>
      <c r="H427" s="192" t="s">
        <v>496</v>
      </c>
      <c r="I427" s="192" t="s">
        <v>9465</v>
      </c>
      <c r="J427" s="101" t="s">
        <v>58</v>
      </c>
      <c r="K427" s="101" t="s">
        <v>58</v>
      </c>
      <c r="L427" s="105" t="s">
        <v>9611</v>
      </c>
      <c r="M427" s="192" t="s">
        <v>9612</v>
      </c>
      <c r="N427" s="205" t="b">
        <v>1</v>
      </c>
      <c r="O427" s="154" t="s">
        <v>9613</v>
      </c>
      <c r="P427" s="153" t="s">
        <v>9612</v>
      </c>
      <c r="Q427" s="189" t="s">
        <v>9614</v>
      </c>
      <c r="R427" s="153" t="s">
        <v>500</v>
      </c>
      <c r="S427" s="172"/>
      <c r="T427" s="101" t="s">
        <v>9612</v>
      </c>
      <c r="U427" s="101" t="s">
        <v>9393</v>
      </c>
      <c r="V427" s="101" t="s">
        <v>9394</v>
      </c>
      <c r="W427" s="101" t="s">
        <v>9615</v>
      </c>
      <c r="X427" s="101" t="s">
        <v>9396</v>
      </c>
      <c r="Y427" s="101" t="s">
        <v>9616</v>
      </c>
      <c r="Z427" s="101" t="s">
        <v>9393</v>
      </c>
      <c r="AA427" s="101" t="s">
        <v>9398</v>
      </c>
      <c r="AB427" s="101" t="s">
        <v>9617</v>
      </c>
      <c r="AC427" s="101" t="s">
        <v>9400</v>
      </c>
      <c r="AD427" s="101" t="s">
        <v>9401</v>
      </c>
      <c r="AE427" s="101" t="s">
        <v>9402</v>
      </c>
      <c r="AF427" s="101" t="s">
        <v>9403</v>
      </c>
      <c r="AG427" s="101" t="s">
        <v>9404</v>
      </c>
      <c r="AH427" s="101" t="s">
        <v>9405</v>
      </c>
      <c r="AI427" s="101" t="s">
        <v>9406</v>
      </c>
      <c r="AJ427" s="101" t="s">
        <v>9407</v>
      </c>
      <c r="AK427" s="101" t="s">
        <v>9618</v>
      </c>
      <c r="AL427" s="101" t="s">
        <v>9409</v>
      </c>
      <c r="AM427" s="101" t="s">
        <v>9410</v>
      </c>
      <c r="AN427" s="101" t="s">
        <v>9619</v>
      </c>
      <c r="AO427" s="101" t="s">
        <v>9620</v>
      </c>
      <c r="AP427" s="101" t="s">
        <v>9413</v>
      </c>
    </row>
    <row r="428" spans="1:42" ht="24" customHeight="1" thickTop="1" thickBot="1">
      <c r="A428" s="101" t="s">
        <v>9621</v>
      </c>
      <c r="B428" s="529">
        <v>14</v>
      </c>
      <c r="C428" s="529">
        <v>8</v>
      </c>
      <c r="E428" s="147" t="s">
        <v>52</v>
      </c>
      <c r="F428" s="205" t="b">
        <v>1</v>
      </c>
      <c r="G428" s="205" t="s">
        <v>3576</v>
      </c>
      <c r="H428" s="192" t="s">
        <v>496</v>
      </c>
      <c r="I428" s="192" t="s">
        <v>9465</v>
      </c>
      <c r="J428" s="101" t="s">
        <v>58</v>
      </c>
      <c r="K428" s="101" t="s">
        <v>58</v>
      </c>
      <c r="L428" s="105" t="s">
        <v>9622</v>
      </c>
      <c r="M428" s="192" t="s">
        <v>9623</v>
      </c>
      <c r="N428" s="205" t="b">
        <v>1</v>
      </c>
      <c r="O428" s="154" t="s">
        <v>9624</v>
      </c>
      <c r="P428" s="153" t="s">
        <v>9623</v>
      </c>
      <c r="Q428" s="189" t="s">
        <v>9625</v>
      </c>
      <c r="R428" s="153" t="s">
        <v>500</v>
      </c>
      <c r="S428" s="172"/>
      <c r="T428" s="101" t="s">
        <v>9623</v>
      </c>
      <c r="U428" s="101" t="s">
        <v>9623</v>
      </c>
      <c r="V428" s="101" t="s">
        <v>9623</v>
      </c>
      <c r="W428" s="101" t="s">
        <v>9626</v>
      </c>
      <c r="X428" s="101" t="s">
        <v>9623</v>
      </c>
      <c r="Y428" s="101" t="s">
        <v>9627</v>
      </c>
      <c r="Z428" s="101" t="s">
        <v>9623</v>
      </c>
      <c r="AA428" s="101" t="s">
        <v>9628</v>
      </c>
      <c r="AB428" s="101" t="s">
        <v>9629</v>
      </c>
      <c r="AC428" s="101" t="s">
        <v>9630</v>
      </c>
      <c r="AD428" s="101" t="s">
        <v>9631</v>
      </c>
      <c r="AE428" s="101" t="s">
        <v>9623</v>
      </c>
      <c r="AF428" s="101" t="s">
        <v>9632</v>
      </c>
      <c r="AG428" s="101" t="s">
        <v>9623</v>
      </c>
      <c r="AH428" s="101" t="s">
        <v>9633</v>
      </c>
      <c r="AI428" s="101" t="s">
        <v>9634</v>
      </c>
      <c r="AJ428" s="101" t="s">
        <v>9623</v>
      </c>
      <c r="AK428" s="101" t="s">
        <v>9635</v>
      </c>
      <c r="AL428" s="101" t="s">
        <v>9636</v>
      </c>
      <c r="AM428" s="101" t="s">
        <v>9637</v>
      </c>
      <c r="AN428" s="101" t="s">
        <v>9638</v>
      </c>
      <c r="AO428" s="101" t="s">
        <v>9639</v>
      </c>
      <c r="AP428" s="101" t="s">
        <v>9640</v>
      </c>
    </row>
    <row r="429" spans="1:42" ht="46.8" customHeight="1" thickTop="1" thickBot="1">
      <c r="A429" s="101" t="s">
        <v>9641</v>
      </c>
      <c r="B429" s="529">
        <v>14</v>
      </c>
      <c r="C429" s="529">
        <v>9</v>
      </c>
      <c r="E429" s="147" t="s">
        <v>52</v>
      </c>
      <c r="F429" s="205" t="b">
        <v>1</v>
      </c>
      <c r="G429" s="205" t="s">
        <v>3576</v>
      </c>
      <c r="H429" s="192" t="s">
        <v>84</v>
      </c>
      <c r="I429" s="192" t="s">
        <v>9465</v>
      </c>
      <c r="J429" s="101" t="s">
        <v>58</v>
      </c>
      <c r="K429" s="101" t="s">
        <v>58</v>
      </c>
      <c r="L429" s="105" t="s">
        <v>9642</v>
      </c>
      <c r="M429" s="192" t="s">
        <v>9643</v>
      </c>
      <c r="N429" s="205" t="b">
        <v>1</v>
      </c>
      <c r="O429" s="154" t="s">
        <v>9644</v>
      </c>
      <c r="P429" s="153" t="s">
        <v>9643</v>
      </c>
      <c r="Q429" s="189" t="s">
        <v>9645</v>
      </c>
      <c r="R429" s="186" t="s">
        <v>89</v>
      </c>
      <c r="S429" s="172"/>
      <c r="T429" s="101" t="s">
        <v>9643</v>
      </c>
      <c r="U429" s="101" t="s">
        <v>9646</v>
      </c>
      <c r="V429" s="101" t="s">
        <v>9647</v>
      </c>
      <c r="W429" s="101" t="s">
        <v>9648</v>
      </c>
      <c r="X429" s="101" t="s">
        <v>9647</v>
      </c>
      <c r="Y429" s="101" t="s">
        <v>9643</v>
      </c>
      <c r="Z429" s="101" t="s">
        <v>9646</v>
      </c>
      <c r="AA429" s="101" t="s">
        <v>9649</v>
      </c>
      <c r="AB429" s="101" t="s">
        <v>9650</v>
      </c>
      <c r="AC429" s="101" t="s">
        <v>9651</v>
      </c>
      <c r="AD429" s="101" t="s">
        <v>9652</v>
      </c>
      <c r="AE429" s="101" t="s">
        <v>9653</v>
      </c>
      <c r="AF429" s="101" t="s">
        <v>9654</v>
      </c>
      <c r="AG429" s="101" t="s">
        <v>9655</v>
      </c>
      <c r="AH429" s="101" t="s">
        <v>9656</v>
      </c>
      <c r="AI429" s="101" t="s">
        <v>9646</v>
      </c>
      <c r="AJ429" s="101" t="s">
        <v>9657</v>
      </c>
      <c r="AK429" s="101" t="s">
        <v>9658</v>
      </c>
      <c r="AL429" s="101" t="s">
        <v>9659</v>
      </c>
      <c r="AM429" s="101" t="s">
        <v>9660</v>
      </c>
      <c r="AN429" s="101" t="s">
        <v>9661</v>
      </c>
      <c r="AO429" s="101" t="s">
        <v>9662</v>
      </c>
      <c r="AP429" s="101" t="s">
        <v>9663</v>
      </c>
    </row>
    <row r="430" spans="1:42" ht="24" customHeight="1" thickTop="1" thickBot="1">
      <c r="A430" s="101" t="s">
        <v>9664</v>
      </c>
      <c r="B430" s="529">
        <v>14</v>
      </c>
      <c r="C430" s="529">
        <v>10</v>
      </c>
      <c r="E430" s="147" t="s">
        <v>52</v>
      </c>
      <c r="F430" s="205" t="b">
        <v>0</v>
      </c>
      <c r="G430" s="205" t="s">
        <v>3576</v>
      </c>
      <c r="H430" s="192" t="s">
        <v>1404</v>
      </c>
      <c r="I430" s="192" t="s">
        <v>9465</v>
      </c>
      <c r="J430" s="101" t="s">
        <v>58</v>
      </c>
      <c r="K430" s="101" t="s">
        <v>58</v>
      </c>
      <c r="L430" s="105" t="s">
        <v>9665</v>
      </c>
      <c r="M430" s="192" t="s">
        <v>9666</v>
      </c>
      <c r="N430" s="205" t="b">
        <v>1</v>
      </c>
      <c r="O430" s="154" t="s">
        <v>9667</v>
      </c>
      <c r="P430" s="153" t="s">
        <v>9666</v>
      </c>
      <c r="Q430" s="189" t="s">
        <v>9668</v>
      </c>
      <c r="R430" s="186" t="s">
        <v>1410</v>
      </c>
      <c r="S430" s="172"/>
      <c r="T430" s="101" t="s">
        <v>9666</v>
      </c>
      <c r="U430" s="101" t="s">
        <v>9669</v>
      </c>
      <c r="V430" s="101" t="s">
        <v>9670</v>
      </c>
      <c r="W430" s="101" t="s">
        <v>9671</v>
      </c>
      <c r="X430" s="101" t="s">
        <v>9672</v>
      </c>
      <c r="Y430" s="101" t="s">
        <v>9673</v>
      </c>
      <c r="Z430" s="101" t="s">
        <v>9669</v>
      </c>
      <c r="AA430" s="101" t="s">
        <v>9674</v>
      </c>
      <c r="AB430" s="101" t="s">
        <v>9675</v>
      </c>
      <c r="AC430" s="101" t="s">
        <v>9676</v>
      </c>
      <c r="AD430" s="101" t="s">
        <v>9677</v>
      </c>
      <c r="AE430" s="101" t="s">
        <v>9678</v>
      </c>
      <c r="AF430" s="101" t="s">
        <v>9671</v>
      </c>
      <c r="AG430" s="101" t="s">
        <v>9679</v>
      </c>
      <c r="AH430" s="101" t="s">
        <v>9680</v>
      </c>
      <c r="AI430" s="101" t="s">
        <v>9681</v>
      </c>
      <c r="AJ430" s="101" t="s">
        <v>9682</v>
      </c>
      <c r="AK430" s="101" t="s">
        <v>9683</v>
      </c>
      <c r="AL430" s="101" t="s">
        <v>9684</v>
      </c>
      <c r="AM430" s="101" t="s">
        <v>9685</v>
      </c>
      <c r="AN430" s="101" t="s">
        <v>9686</v>
      </c>
      <c r="AO430" s="101" t="s">
        <v>9687</v>
      </c>
      <c r="AP430" s="101" t="s">
        <v>9688</v>
      </c>
    </row>
    <row r="431" spans="1:42" ht="24" customHeight="1" thickTop="1" thickBot="1">
      <c r="A431" s="101" t="s">
        <v>9689</v>
      </c>
      <c r="B431" s="529">
        <v>14</v>
      </c>
      <c r="C431" s="529">
        <v>11</v>
      </c>
      <c r="E431" s="147" t="s">
        <v>52</v>
      </c>
      <c r="F431" s="205" t="b">
        <v>0</v>
      </c>
      <c r="G431" s="205" t="s">
        <v>3576</v>
      </c>
      <c r="H431" s="192" t="s">
        <v>1404</v>
      </c>
      <c r="I431" s="192" t="s">
        <v>9465</v>
      </c>
      <c r="J431" s="101" t="s">
        <v>58</v>
      </c>
      <c r="K431" s="101" t="s">
        <v>58</v>
      </c>
      <c r="L431" s="105" t="s">
        <v>9690</v>
      </c>
      <c r="M431" s="192" t="s">
        <v>9691</v>
      </c>
      <c r="N431" s="205" t="b">
        <v>1</v>
      </c>
      <c r="O431" s="154" t="s">
        <v>9692</v>
      </c>
      <c r="P431" s="153" t="s">
        <v>9691</v>
      </c>
      <c r="Q431" s="185" t="s">
        <v>9693</v>
      </c>
      <c r="R431" s="186" t="s">
        <v>1410</v>
      </c>
      <c r="S431" s="172"/>
      <c r="T431" s="101" t="s">
        <v>9691</v>
      </c>
      <c r="U431" s="101" t="s">
        <v>9694</v>
      </c>
      <c r="V431" s="101" t="s">
        <v>9695</v>
      </c>
      <c r="W431" s="101" t="s">
        <v>9696</v>
      </c>
      <c r="X431" s="101" t="s">
        <v>9697</v>
      </c>
      <c r="Y431" s="101" t="s">
        <v>9698</v>
      </c>
      <c r="Z431" s="101" t="s">
        <v>9699</v>
      </c>
      <c r="AA431" s="101" t="s">
        <v>9700</v>
      </c>
      <c r="AB431" s="101" t="s">
        <v>9701</v>
      </c>
      <c r="AC431" s="101" t="s">
        <v>9702</v>
      </c>
      <c r="AD431" s="101" t="s">
        <v>9703</v>
      </c>
      <c r="AE431" s="101" t="s">
        <v>9704</v>
      </c>
      <c r="AF431" s="101" t="s">
        <v>9705</v>
      </c>
      <c r="AG431" s="101" t="s">
        <v>9706</v>
      </c>
      <c r="AH431" s="101" t="s">
        <v>9707</v>
      </c>
      <c r="AI431" s="101" t="s">
        <v>9708</v>
      </c>
      <c r="AJ431" s="101" t="s">
        <v>9709</v>
      </c>
      <c r="AK431" s="101" t="s">
        <v>9710</v>
      </c>
      <c r="AL431" s="101" t="s">
        <v>9711</v>
      </c>
      <c r="AM431" s="101" t="s">
        <v>9712</v>
      </c>
      <c r="AN431" s="101" t="s">
        <v>9713</v>
      </c>
      <c r="AO431" s="101" t="s">
        <v>9714</v>
      </c>
      <c r="AP431" s="101" t="s">
        <v>9715</v>
      </c>
    </row>
    <row r="432" spans="1:42" ht="24" customHeight="1" thickTop="1" thickBot="1">
      <c r="A432" s="101" t="s">
        <v>9716</v>
      </c>
      <c r="B432" s="529">
        <v>14</v>
      </c>
      <c r="C432" s="529">
        <v>12</v>
      </c>
      <c r="E432" s="147" t="s">
        <v>52</v>
      </c>
      <c r="F432" s="205" t="b">
        <v>0</v>
      </c>
      <c r="G432" s="205" t="s">
        <v>3576</v>
      </c>
      <c r="H432" s="192" t="s">
        <v>1404</v>
      </c>
      <c r="I432" s="192" t="s">
        <v>9465</v>
      </c>
      <c r="J432" s="101" t="s">
        <v>58</v>
      </c>
      <c r="K432" s="101" t="s">
        <v>58</v>
      </c>
      <c r="L432" s="105" t="s">
        <v>9717</v>
      </c>
      <c r="M432" s="192" t="s">
        <v>9718</v>
      </c>
      <c r="N432" s="205" t="b">
        <v>1</v>
      </c>
      <c r="O432" s="154" t="s">
        <v>9719</v>
      </c>
      <c r="P432" s="153" t="s">
        <v>9718</v>
      </c>
      <c r="Q432" s="189" t="s">
        <v>9720</v>
      </c>
      <c r="R432" s="184" t="s">
        <v>1410</v>
      </c>
      <c r="S432" s="172"/>
      <c r="T432" s="101" t="s">
        <v>9718</v>
      </c>
      <c r="U432" s="101" t="s">
        <v>9721</v>
      </c>
      <c r="V432" s="101" t="s">
        <v>9722</v>
      </c>
      <c r="W432" s="101" t="s">
        <v>9723</v>
      </c>
      <c r="X432" s="101" t="s">
        <v>9724</v>
      </c>
      <c r="Y432" s="101" t="s">
        <v>9725</v>
      </c>
      <c r="Z432" s="101" t="s">
        <v>9726</v>
      </c>
      <c r="AA432" s="101" t="s">
        <v>9727</v>
      </c>
      <c r="AB432" s="101" t="s">
        <v>9728</v>
      </c>
      <c r="AC432" s="101" t="s">
        <v>9729</v>
      </c>
      <c r="AD432" s="101" t="s">
        <v>9730</v>
      </c>
      <c r="AE432" s="101" t="s">
        <v>9731</v>
      </c>
      <c r="AF432" s="101" t="s">
        <v>9732</v>
      </c>
      <c r="AG432" s="101" t="s">
        <v>9733</v>
      </c>
      <c r="AH432" s="101" t="s">
        <v>9734</v>
      </c>
      <c r="AI432" s="101" t="s">
        <v>9735</v>
      </c>
      <c r="AJ432" s="101" t="s">
        <v>9736</v>
      </c>
      <c r="AK432" s="101" t="s">
        <v>9737</v>
      </c>
      <c r="AL432" s="101" t="s">
        <v>9738</v>
      </c>
      <c r="AM432" s="101" t="s">
        <v>9739</v>
      </c>
      <c r="AN432" s="101" t="s">
        <v>9740</v>
      </c>
      <c r="AO432" s="101" t="s">
        <v>9741</v>
      </c>
      <c r="AP432" s="101" t="s">
        <v>9742</v>
      </c>
    </row>
    <row r="433" spans="1:42" ht="12.6" customHeight="1" thickTop="1" thickBot="1">
      <c r="A433" s="101" t="s">
        <v>9743</v>
      </c>
      <c r="B433" s="529">
        <v>14</v>
      </c>
      <c r="C433" s="529">
        <v>13</v>
      </c>
      <c r="E433" s="147" t="s">
        <v>52</v>
      </c>
      <c r="F433" s="205" t="b">
        <v>0</v>
      </c>
      <c r="G433" s="205" t="s">
        <v>3576</v>
      </c>
      <c r="H433" s="192" t="s">
        <v>1404</v>
      </c>
      <c r="I433" s="192" t="s">
        <v>9465</v>
      </c>
      <c r="J433" s="101" t="s">
        <v>58</v>
      </c>
      <c r="K433" s="101" t="s">
        <v>58</v>
      </c>
      <c r="L433" s="105" t="s">
        <v>9744</v>
      </c>
      <c r="M433" s="192" t="s">
        <v>9745</v>
      </c>
      <c r="N433" s="205" t="b">
        <v>1</v>
      </c>
      <c r="O433" s="154" t="s">
        <v>9746</v>
      </c>
      <c r="P433" s="153" t="s">
        <v>9745</v>
      </c>
      <c r="Q433" s="189" t="s">
        <v>9720</v>
      </c>
      <c r="R433" s="184" t="s">
        <v>1410</v>
      </c>
      <c r="S433" s="172"/>
      <c r="T433" s="101" t="s">
        <v>9745</v>
      </c>
      <c r="U433" s="101" t="s">
        <v>9747</v>
      </c>
      <c r="V433" s="101" t="s">
        <v>9748</v>
      </c>
      <c r="W433" s="101" t="s">
        <v>9749</v>
      </c>
      <c r="X433" s="101" t="s">
        <v>9750</v>
      </c>
      <c r="Y433" s="101" t="s">
        <v>9751</v>
      </c>
      <c r="Z433" s="101" t="s">
        <v>9747</v>
      </c>
      <c r="AA433" s="101" t="s">
        <v>9752</v>
      </c>
      <c r="AB433" s="101" t="s">
        <v>9753</v>
      </c>
      <c r="AC433" s="101" t="s">
        <v>9754</v>
      </c>
      <c r="AD433" s="101" t="s">
        <v>9755</v>
      </c>
      <c r="AE433" s="101" t="s">
        <v>9756</v>
      </c>
      <c r="AF433" s="101" t="s">
        <v>9757</v>
      </c>
      <c r="AG433" s="101" t="s">
        <v>9758</v>
      </c>
      <c r="AH433" s="101" t="s">
        <v>9759</v>
      </c>
      <c r="AI433" s="101" t="s">
        <v>9760</v>
      </c>
      <c r="AJ433" s="101" t="s">
        <v>9761</v>
      </c>
      <c r="AK433" s="101" t="s">
        <v>9762</v>
      </c>
      <c r="AL433" s="101" t="s">
        <v>9763</v>
      </c>
      <c r="AM433" s="101" t="s">
        <v>9764</v>
      </c>
      <c r="AN433" s="101" t="s">
        <v>9765</v>
      </c>
      <c r="AO433" s="101" t="s">
        <v>9766</v>
      </c>
      <c r="AP433" s="101" t="s">
        <v>9767</v>
      </c>
    </row>
    <row r="434" spans="1:42" ht="12.6" customHeight="1" thickTop="1" thickBot="1">
      <c r="J434" s="101" t="s">
        <v>51</v>
      </c>
      <c r="K434" s="101" t="s">
        <v>51</v>
      </c>
      <c r="L434" s="105" t="s">
        <v>912</v>
      </c>
      <c r="M434" s="192">
        <v>0</v>
      </c>
      <c r="N434" s="205" t="b">
        <v>0</v>
      </c>
      <c r="O434" s="101"/>
      <c r="R434" s="101"/>
      <c r="S434" s="101"/>
    </row>
    <row r="435" spans="1:42" ht="35.4" customHeight="1" thickTop="1" thickBot="1">
      <c r="A435" s="101" t="s">
        <v>9768</v>
      </c>
      <c r="B435" s="529">
        <v>15</v>
      </c>
      <c r="C435" s="529">
        <v>1</v>
      </c>
      <c r="E435" s="147" t="s">
        <v>52</v>
      </c>
      <c r="F435" s="205" t="b">
        <v>1</v>
      </c>
      <c r="G435" s="205" t="s">
        <v>3576</v>
      </c>
      <c r="H435" s="192" t="s">
        <v>573</v>
      </c>
      <c r="J435" s="101" t="s">
        <v>3577</v>
      </c>
      <c r="K435" s="101" t="s">
        <v>3577</v>
      </c>
      <c r="L435" s="105" t="s">
        <v>9769</v>
      </c>
      <c r="M435" s="192" t="s">
        <v>9770</v>
      </c>
      <c r="N435" s="205" t="b">
        <v>1</v>
      </c>
      <c r="O435" s="154" t="s">
        <v>9771</v>
      </c>
      <c r="P435" s="153" t="s">
        <v>9770</v>
      </c>
      <c r="Q435" s="185" t="s">
        <v>9772</v>
      </c>
      <c r="R435" s="185" t="s">
        <v>573</v>
      </c>
      <c r="S435" s="172"/>
      <c r="T435" s="101" t="s">
        <v>9770</v>
      </c>
      <c r="U435" s="101" t="s">
        <v>9773</v>
      </c>
      <c r="V435" s="101" t="s">
        <v>9774</v>
      </c>
      <c r="W435" s="101" t="s">
        <v>9775</v>
      </c>
      <c r="X435" s="101" t="s">
        <v>9776</v>
      </c>
      <c r="Y435" s="101" t="s">
        <v>9777</v>
      </c>
      <c r="Z435" s="101" t="s">
        <v>9773</v>
      </c>
      <c r="AA435" s="101" t="s">
        <v>9778</v>
      </c>
      <c r="AB435" s="101" t="s">
        <v>9779</v>
      </c>
      <c r="AC435" s="101" t="s">
        <v>9780</v>
      </c>
      <c r="AD435" s="101" t="s">
        <v>9781</v>
      </c>
      <c r="AE435" s="101" t="s">
        <v>9782</v>
      </c>
      <c r="AF435" s="101" t="s">
        <v>9783</v>
      </c>
      <c r="AG435" s="101" t="s">
        <v>9784</v>
      </c>
      <c r="AH435" s="101" t="s">
        <v>9785</v>
      </c>
      <c r="AI435" s="101" t="s">
        <v>9786</v>
      </c>
      <c r="AJ435" s="101" t="s">
        <v>9787</v>
      </c>
      <c r="AK435" s="101" t="s">
        <v>9788</v>
      </c>
      <c r="AL435" s="101" t="s">
        <v>9789</v>
      </c>
      <c r="AM435" s="101" t="s">
        <v>9790</v>
      </c>
      <c r="AN435" s="101" t="s">
        <v>9791</v>
      </c>
      <c r="AO435" s="101" t="s">
        <v>9792</v>
      </c>
      <c r="AP435" s="101" t="s">
        <v>9793</v>
      </c>
    </row>
    <row r="436" spans="1:42" ht="12.6" customHeight="1" thickTop="1" thickBot="1">
      <c r="A436" s="101" t="s">
        <v>9794</v>
      </c>
      <c r="B436" s="529">
        <v>15</v>
      </c>
      <c r="C436" s="529">
        <v>2</v>
      </c>
      <c r="E436" s="147" t="s">
        <v>52</v>
      </c>
      <c r="F436" s="205" t="b">
        <v>1</v>
      </c>
      <c r="G436" s="205" t="s">
        <v>3576</v>
      </c>
      <c r="H436" s="192" t="s">
        <v>84</v>
      </c>
      <c r="J436" s="101" t="s">
        <v>3577</v>
      </c>
      <c r="K436" s="101" t="s">
        <v>3577</v>
      </c>
      <c r="L436" s="105" t="s">
        <v>9795</v>
      </c>
      <c r="M436" s="192" t="s">
        <v>9796</v>
      </c>
      <c r="N436" s="205" t="b">
        <v>1</v>
      </c>
      <c r="O436" s="154" t="s">
        <v>9797</v>
      </c>
      <c r="P436" s="153" t="s">
        <v>9796</v>
      </c>
      <c r="Q436" s="189" t="s">
        <v>9798</v>
      </c>
      <c r="R436" s="189" t="s">
        <v>89</v>
      </c>
      <c r="S436" s="172"/>
      <c r="T436" s="101" t="s">
        <v>9796</v>
      </c>
      <c r="U436" s="101" t="s">
        <v>9799</v>
      </c>
      <c r="V436" s="101" t="s">
        <v>9800</v>
      </c>
      <c r="W436" s="101" t="s">
        <v>9801</v>
      </c>
      <c r="X436" s="101" t="s">
        <v>9802</v>
      </c>
      <c r="Y436" s="101" t="s">
        <v>9803</v>
      </c>
      <c r="Z436" s="101" t="s">
        <v>9799</v>
      </c>
      <c r="AA436" s="101" t="s">
        <v>9804</v>
      </c>
      <c r="AB436" s="101" t="s">
        <v>9805</v>
      </c>
      <c r="AC436" s="101" t="s">
        <v>9806</v>
      </c>
      <c r="AD436" s="101" t="s">
        <v>9807</v>
      </c>
      <c r="AE436" s="101" t="s">
        <v>9799</v>
      </c>
      <c r="AF436" s="101" t="s">
        <v>9808</v>
      </c>
      <c r="AG436" s="101" t="s">
        <v>9809</v>
      </c>
      <c r="AH436" s="101" t="s">
        <v>9810</v>
      </c>
      <c r="AI436" s="101" t="s">
        <v>9811</v>
      </c>
      <c r="AJ436" s="101" t="s">
        <v>9799</v>
      </c>
      <c r="AK436" s="101" t="s">
        <v>9812</v>
      </c>
      <c r="AL436" s="101" t="s">
        <v>9813</v>
      </c>
      <c r="AM436" s="101" t="s">
        <v>9814</v>
      </c>
      <c r="AN436" s="101" t="s">
        <v>9815</v>
      </c>
      <c r="AO436" s="101" t="s">
        <v>9816</v>
      </c>
      <c r="AP436" s="101" t="s">
        <v>9817</v>
      </c>
    </row>
    <row r="437" spans="1:42" ht="12.6" customHeight="1" thickTop="1" thickBot="1">
      <c r="A437" s="101" t="s">
        <v>9818</v>
      </c>
      <c r="B437" s="529">
        <v>15</v>
      </c>
      <c r="C437" s="529">
        <v>3</v>
      </c>
      <c r="E437" s="147" t="s">
        <v>52</v>
      </c>
      <c r="F437" s="205" t="b">
        <v>0</v>
      </c>
      <c r="G437" s="205" t="s">
        <v>3576</v>
      </c>
      <c r="H437" s="192" t="s">
        <v>1404</v>
      </c>
      <c r="J437" s="101" t="s">
        <v>3577</v>
      </c>
      <c r="K437" s="101" t="s">
        <v>3577</v>
      </c>
      <c r="L437" s="105" t="s">
        <v>9819</v>
      </c>
      <c r="M437" s="192" t="s">
        <v>9820</v>
      </c>
      <c r="N437" s="205" t="b">
        <v>1</v>
      </c>
      <c r="O437" s="154" t="s">
        <v>9821</v>
      </c>
      <c r="P437" s="153" t="s">
        <v>9820</v>
      </c>
      <c r="Q437" s="189" t="s">
        <v>9822</v>
      </c>
      <c r="R437" s="184" t="s">
        <v>1410</v>
      </c>
      <c r="S437" s="172"/>
      <c r="T437" s="101" t="s">
        <v>9820</v>
      </c>
      <c r="U437" s="101" t="s">
        <v>9823</v>
      </c>
      <c r="V437" s="101" t="s">
        <v>9824</v>
      </c>
      <c r="W437" s="101" t="s">
        <v>9825</v>
      </c>
      <c r="X437" s="101" t="s">
        <v>9826</v>
      </c>
      <c r="Y437" s="101" t="s">
        <v>9827</v>
      </c>
      <c r="Z437" s="101" t="s">
        <v>9828</v>
      </c>
      <c r="AA437" s="101" t="s">
        <v>9829</v>
      </c>
      <c r="AB437" s="101" t="s">
        <v>9830</v>
      </c>
      <c r="AC437" s="101" t="s">
        <v>9831</v>
      </c>
      <c r="AD437" s="101" t="s">
        <v>9832</v>
      </c>
      <c r="AE437" s="101" t="s">
        <v>9833</v>
      </c>
      <c r="AF437" s="101" t="s">
        <v>9834</v>
      </c>
      <c r="AG437" s="101" t="s">
        <v>9835</v>
      </c>
      <c r="AH437" s="101" t="s">
        <v>9836</v>
      </c>
      <c r="AI437" s="101" t="s">
        <v>9837</v>
      </c>
      <c r="AJ437" s="101" t="s">
        <v>9838</v>
      </c>
      <c r="AK437" s="101" t="s">
        <v>9839</v>
      </c>
      <c r="AL437" s="101" t="s">
        <v>9840</v>
      </c>
      <c r="AM437" s="101" t="s">
        <v>9841</v>
      </c>
      <c r="AN437" s="101" t="s">
        <v>9842</v>
      </c>
      <c r="AO437" s="101" t="s">
        <v>9843</v>
      </c>
      <c r="AP437" s="101" t="s">
        <v>9844</v>
      </c>
    </row>
    <row r="438" spans="1:42" ht="24" customHeight="1" thickTop="1" thickBot="1">
      <c r="A438" s="101" t="s">
        <v>9845</v>
      </c>
      <c r="B438" s="529">
        <v>15</v>
      </c>
      <c r="C438" s="529">
        <v>4</v>
      </c>
      <c r="E438" s="147" t="s">
        <v>52</v>
      </c>
      <c r="F438" s="205" t="b">
        <v>1</v>
      </c>
      <c r="G438" s="205" t="s">
        <v>3576</v>
      </c>
      <c r="H438" s="192" t="s">
        <v>1404</v>
      </c>
      <c r="J438" s="101" t="s">
        <v>3577</v>
      </c>
      <c r="K438" s="101" t="s">
        <v>3577</v>
      </c>
      <c r="L438" s="105" t="s">
        <v>9846</v>
      </c>
      <c r="M438" s="192" t="s">
        <v>9847</v>
      </c>
      <c r="N438" s="205" t="b">
        <v>1</v>
      </c>
      <c r="O438" s="154" t="s">
        <v>9848</v>
      </c>
      <c r="P438" s="153" t="s">
        <v>9847</v>
      </c>
      <c r="Q438" s="189" t="s">
        <v>9849</v>
      </c>
      <c r="R438" s="184" t="s">
        <v>1410</v>
      </c>
      <c r="S438" s="172"/>
      <c r="T438" s="101" t="s">
        <v>9847</v>
      </c>
      <c r="U438" s="101" t="s">
        <v>9850</v>
      </c>
      <c r="V438" s="101" t="s">
        <v>9851</v>
      </c>
      <c r="W438" s="101" t="s">
        <v>9852</v>
      </c>
      <c r="X438" s="101" t="s">
        <v>9853</v>
      </c>
      <c r="Y438" s="101" t="s">
        <v>9854</v>
      </c>
      <c r="Z438" s="101" t="s">
        <v>9855</v>
      </c>
      <c r="AA438" s="101" t="s">
        <v>9856</v>
      </c>
      <c r="AB438" s="101" t="s">
        <v>9857</v>
      </c>
      <c r="AC438" s="101" t="s">
        <v>9858</v>
      </c>
      <c r="AD438" s="101" t="s">
        <v>9859</v>
      </c>
      <c r="AE438" s="101" t="s">
        <v>9860</v>
      </c>
      <c r="AF438" s="101" t="s">
        <v>9861</v>
      </c>
      <c r="AG438" s="101" t="s">
        <v>9862</v>
      </c>
      <c r="AH438" s="101" t="s">
        <v>9863</v>
      </c>
      <c r="AI438" s="101" t="s">
        <v>9864</v>
      </c>
      <c r="AJ438" s="101" t="s">
        <v>9865</v>
      </c>
      <c r="AK438" s="101" t="s">
        <v>9866</v>
      </c>
      <c r="AL438" s="101" t="s">
        <v>9867</v>
      </c>
      <c r="AM438" s="101" t="s">
        <v>9868</v>
      </c>
      <c r="AN438" s="101" t="s">
        <v>9869</v>
      </c>
      <c r="AO438" s="101" t="s">
        <v>9870</v>
      </c>
      <c r="AP438" s="101" t="s">
        <v>9871</v>
      </c>
    </row>
    <row r="439" spans="1:42" ht="24" customHeight="1" thickTop="1" thickBot="1">
      <c r="A439" s="101" t="s">
        <v>9872</v>
      </c>
      <c r="B439" s="529">
        <v>15</v>
      </c>
      <c r="C439" s="529">
        <v>5</v>
      </c>
      <c r="E439" s="147" t="s">
        <v>52</v>
      </c>
      <c r="F439" s="205" t="b">
        <v>0</v>
      </c>
      <c r="G439" s="205" t="s">
        <v>3576</v>
      </c>
      <c r="H439" s="192" t="s">
        <v>1404</v>
      </c>
      <c r="J439" s="101" t="s">
        <v>3577</v>
      </c>
      <c r="K439" s="101" t="s">
        <v>3577</v>
      </c>
      <c r="L439" s="105" t="s">
        <v>9873</v>
      </c>
      <c r="M439" s="192" t="s">
        <v>9874</v>
      </c>
      <c r="N439" s="205" t="b">
        <v>1</v>
      </c>
      <c r="O439" s="227" t="s">
        <v>9875</v>
      </c>
      <c r="P439" s="153" t="s">
        <v>9874</v>
      </c>
      <c r="Q439" s="189" t="s">
        <v>9876</v>
      </c>
      <c r="R439" s="184" t="s">
        <v>1410</v>
      </c>
      <c r="S439" s="172"/>
      <c r="T439" s="101" t="s">
        <v>9874</v>
      </c>
      <c r="U439" s="101" t="s">
        <v>9877</v>
      </c>
      <c r="V439" s="101" t="s">
        <v>9878</v>
      </c>
      <c r="W439" s="101" t="s">
        <v>9879</v>
      </c>
      <c r="X439" s="101" t="s">
        <v>9880</v>
      </c>
      <c r="Y439" s="101" t="s">
        <v>9881</v>
      </c>
      <c r="Z439" s="101" t="s">
        <v>9882</v>
      </c>
      <c r="AA439" s="101" t="s">
        <v>9883</v>
      </c>
      <c r="AB439" s="101" t="s">
        <v>9884</v>
      </c>
      <c r="AC439" s="101" t="s">
        <v>9885</v>
      </c>
      <c r="AD439" s="101" t="s">
        <v>9886</v>
      </c>
      <c r="AE439" s="101" t="s">
        <v>9887</v>
      </c>
      <c r="AF439" s="101" t="s">
        <v>9888</v>
      </c>
      <c r="AG439" s="101" t="s">
        <v>9889</v>
      </c>
      <c r="AH439" s="101" t="s">
        <v>9890</v>
      </c>
      <c r="AI439" s="101" t="s">
        <v>9891</v>
      </c>
      <c r="AJ439" s="101" t="s">
        <v>9892</v>
      </c>
      <c r="AK439" s="101" t="s">
        <v>9893</v>
      </c>
      <c r="AL439" s="101" t="s">
        <v>9894</v>
      </c>
      <c r="AM439" s="101" t="s">
        <v>9895</v>
      </c>
      <c r="AN439" s="101" t="s">
        <v>9896</v>
      </c>
      <c r="AO439" s="101" t="s">
        <v>9897</v>
      </c>
      <c r="AP439" s="101" t="s">
        <v>9898</v>
      </c>
    </row>
    <row r="440" spans="1:42" ht="12.6" customHeight="1" thickTop="1" thickBot="1">
      <c r="J440" s="101" t="s">
        <v>51</v>
      </c>
      <c r="K440" s="101" t="s">
        <v>51</v>
      </c>
      <c r="L440" s="105" t="s">
        <v>912</v>
      </c>
      <c r="M440" s="192">
        <v>0</v>
      </c>
      <c r="N440" s="205" t="b">
        <v>0</v>
      </c>
      <c r="O440" s="101"/>
      <c r="R440" s="101"/>
      <c r="S440" s="101"/>
    </row>
    <row r="441" spans="1:42" ht="24" customHeight="1" thickTop="1" thickBot="1">
      <c r="A441" s="101" t="s">
        <v>9899</v>
      </c>
      <c r="B441" s="529">
        <v>16</v>
      </c>
      <c r="C441" s="529">
        <v>1</v>
      </c>
      <c r="E441" s="147" t="s">
        <v>52</v>
      </c>
      <c r="F441" s="205" t="b">
        <v>1</v>
      </c>
      <c r="G441" s="205" t="s">
        <v>3576</v>
      </c>
      <c r="H441" s="192" t="s">
        <v>573</v>
      </c>
      <c r="J441" s="101" t="s">
        <v>58</v>
      </c>
      <c r="K441" s="101" t="s">
        <v>58</v>
      </c>
      <c r="L441" s="105" t="s">
        <v>9900</v>
      </c>
      <c r="M441" s="192" t="s">
        <v>9901</v>
      </c>
      <c r="N441" s="205" t="b">
        <v>1</v>
      </c>
      <c r="O441" s="154" t="s">
        <v>9902</v>
      </c>
      <c r="P441" s="153" t="s">
        <v>9901</v>
      </c>
      <c r="Q441" s="185" t="s">
        <v>9903</v>
      </c>
      <c r="R441" s="185" t="s">
        <v>573</v>
      </c>
      <c r="S441" s="172"/>
      <c r="T441" s="101" t="s">
        <v>9901</v>
      </c>
      <c r="U441" s="101" t="s">
        <v>9904</v>
      </c>
      <c r="V441" s="101" t="s">
        <v>9905</v>
      </c>
      <c r="W441" s="101" t="s">
        <v>9906</v>
      </c>
      <c r="X441" s="101" t="s">
        <v>9907</v>
      </c>
      <c r="Y441" s="101" t="s">
        <v>9908</v>
      </c>
      <c r="Z441" s="101" t="s">
        <v>9904</v>
      </c>
      <c r="AA441" s="101" t="s">
        <v>9909</v>
      </c>
      <c r="AB441" s="101" t="s">
        <v>9910</v>
      </c>
      <c r="AC441" s="101" t="s">
        <v>9911</v>
      </c>
      <c r="AD441" s="101" t="s">
        <v>9912</v>
      </c>
      <c r="AE441" s="101" t="s">
        <v>9913</v>
      </c>
      <c r="AF441" s="101" t="s">
        <v>9914</v>
      </c>
      <c r="AG441" s="101" t="s">
        <v>9915</v>
      </c>
      <c r="AH441" s="101" t="s">
        <v>9916</v>
      </c>
      <c r="AI441" s="101" t="s">
        <v>9917</v>
      </c>
      <c r="AJ441" s="101" t="s">
        <v>9918</v>
      </c>
      <c r="AK441" s="101" t="s">
        <v>9919</v>
      </c>
      <c r="AL441" s="101" t="s">
        <v>9920</v>
      </c>
      <c r="AM441" s="101" t="s">
        <v>9921</v>
      </c>
      <c r="AN441" s="101" t="s">
        <v>9922</v>
      </c>
      <c r="AO441" s="101" t="s">
        <v>9923</v>
      </c>
      <c r="AP441" s="101" t="s">
        <v>9924</v>
      </c>
    </row>
    <row r="442" spans="1:42" ht="70.5" customHeight="1" thickTop="1" thickBot="1">
      <c r="A442" s="101" t="s">
        <v>9925</v>
      </c>
      <c r="B442" s="529">
        <v>16</v>
      </c>
      <c r="C442" s="529">
        <v>2</v>
      </c>
      <c r="E442" s="147" t="s">
        <v>52</v>
      </c>
      <c r="F442" s="205" t="b">
        <v>1</v>
      </c>
      <c r="G442" s="205" t="s">
        <v>3576</v>
      </c>
      <c r="H442" s="192" t="s">
        <v>496</v>
      </c>
      <c r="J442" s="101" t="s">
        <v>58</v>
      </c>
      <c r="K442" s="101" t="s">
        <v>58</v>
      </c>
      <c r="L442" s="105" t="s">
        <v>9926</v>
      </c>
      <c r="M442" s="192" t="s">
        <v>9927</v>
      </c>
      <c r="N442" s="205" t="b">
        <v>1</v>
      </c>
      <c r="O442" s="154" t="s">
        <v>9928</v>
      </c>
      <c r="P442" s="153" t="s">
        <v>9927</v>
      </c>
      <c r="Q442" s="189" t="s">
        <v>9929</v>
      </c>
      <c r="R442" s="189" t="s">
        <v>500</v>
      </c>
      <c r="S442" s="172"/>
      <c r="T442" s="101" t="s">
        <v>9927</v>
      </c>
      <c r="U442" s="101" t="s">
        <v>9930</v>
      </c>
      <c r="V442" s="101" t="s">
        <v>9931</v>
      </c>
      <c r="W442" s="101" t="s">
        <v>9932</v>
      </c>
      <c r="X442" s="101" t="s">
        <v>9933</v>
      </c>
      <c r="Y442" s="101" t="s">
        <v>9934</v>
      </c>
      <c r="Z442" s="101" t="s">
        <v>9935</v>
      </c>
      <c r="AA442" s="101" t="s">
        <v>9936</v>
      </c>
      <c r="AB442" s="101" t="s">
        <v>9937</v>
      </c>
      <c r="AC442" s="101" t="s">
        <v>9938</v>
      </c>
      <c r="AD442" s="101" t="s">
        <v>9939</v>
      </c>
      <c r="AE442" s="101" t="s">
        <v>9940</v>
      </c>
      <c r="AF442" s="101" t="s">
        <v>9941</v>
      </c>
      <c r="AG442" s="101" t="s">
        <v>9942</v>
      </c>
      <c r="AH442" s="101" t="s">
        <v>9943</v>
      </c>
      <c r="AI442" s="101" t="s">
        <v>9944</v>
      </c>
      <c r="AJ442" s="101" t="s">
        <v>9945</v>
      </c>
      <c r="AK442" s="101" t="s">
        <v>9946</v>
      </c>
      <c r="AL442" s="101" t="s">
        <v>9947</v>
      </c>
      <c r="AM442" s="101" t="s">
        <v>9948</v>
      </c>
      <c r="AN442" s="101" t="s">
        <v>9949</v>
      </c>
      <c r="AO442" s="101" t="s">
        <v>963</v>
      </c>
      <c r="AP442" s="101" t="s">
        <v>9950</v>
      </c>
    </row>
    <row r="443" spans="1:42" ht="12.6" customHeight="1" thickTop="1" thickBot="1">
      <c r="A443" s="101" t="s">
        <v>9951</v>
      </c>
      <c r="B443" s="529">
        <v>16</v>
      </c>
      <c r="C443" s="529">
        <v>3</v>
      </c>
      <c r="E443" s="147" t="s">
        <v>52</v>
      </c>
      <c r="F443" s="205" t="b">
        <v>1</v>
      </c>
      <c r="G443" s="205" t="s">
        <v>3576</v>
      </c>
      <c r="H443" s="192" t="s">
        <v>496</v>
      </c>
      <c r="J443" s="101" t="s">
        <v>58</v>
      </c>
      <c r="K443" s="101" t="s">
        <v>58</v>
      </c>
      <c r="L443" s="105" t="s">
        <v>9952</v>
      </c>
      <c r="M443" s="192" t="s">
        <v>9953</v>
      </c>
      <c r="N443" s="205" t="b">
        <v>1</v>
      </c>
      <c r="O443" s="154" t="s">
        <v>9954</v>
      </c>
      <c r="P443" s="153" t="s">
        <v>9953</v>
      </c>
      <c r="Q443" s="189" t="s">
        <v>9929</v>
      </c>
      <c r="R443" s="189" t="s">
        <v>500</v>
      </c>
      <c r="S443" s="172"/>
      <c r="T443" s="261" t="s">
        <v>9953</v>
      </c>
      <c r="U443" s="261" t="s">
        <v>9955</v>
      </c>
      <c r="V443" s="261" t="s">
        <v>9956</v>
      </c>
      <c r="W443" s="261" t="s">
        <v>9957</v>
      </c>
      <c r="X443" s="261" t="s">
        <v>9958</v>
      </c>
      <c r="Y443" s="261" t="s">
        <v>9959</v>
      </c>
      <c r="Z443" s="261" t="s">
        <v>9960</v>
      </c>
      <c r="AA443" s="261" t="s">
        <v>9961</v>
      </c>
      <c r="AB443" s="261" t="s">
        <v>9962</v>
      </c>
      <c r="AC443" s="261" t="s">
        <v>9963</v>
      </c>
      <c r="AD443" s="261" t="s">
        <v>9964</v>
      </c>
      <c r="AE443" s="261" t="s">
        <v>9965</v>
      </c>
      <c r="AF443" s="261" t="s">
        <v>9966</v>
      </c>
      <c r="AG443" s="261" t="s">
        <v>9967</v>
      </c>
      <c r="AH443" s="261" t="s">
        <v>9968</v>
      </c>
      <c r="AI443" s="261" t="s">
        <v>9969</v>
      </c>
      <c r="AJ443" s="261" t="s">
        <v>9970</v>
      </c>
      <c r="AK443" s="261" t="s">
        <v>9971</v>
      </c>
      <c r="AL443" s="261" t="s">
        <v>9972</v>
      </c>
      <c r="AM443" s="261" t="s">
        <v>9973</v>
      </c>
      <c r="AN443" s="261" t="s">
        <v>9974</v>
      </c>
      <c r="AO443" s="261" t="s">
        <v>9975</v>
      </c>
      <c r="AP443" s="261" t="s">
        <v>9976</v>
      </c>
    </row>
    <row r="444" spans="1:42" ht="24" customHeight="1" thickTop="1" thickBot="1">
      <c r="A444" s="101" t="s">
        <v>9977</v>
      </c>
      <c r="B444" s="529">
        <v>16</v>
      </c>
      <c r="C444" s="529">
        <v>4</v>
      </c>
      <c r="E444" s="147" t="s">
        <v>52</v>
      </c>
      <c r="F444" s="205" t="b">
        <v>1</v>
      </c>
      <c r="G444" s="205" t="s">
        <v>3576</v>
      </c>
      <c r="H444" s="192" t="s">
        <v>496</v>
      </c>
      <c r="J444" s="101" t="s">
        <v>58</v>
      </c>
      <c r="K444" s="101" t="s">
        <v>58</v>
      </c>
      <c r="L444" s="105" t="s">
        <v>9978</v>
      </c>
      <c r="M444" s="192" t="s">
        <v>9979</v>
      </c>
      <c r="N444" s="205" t="b">
        <v>1</v>
      </c>
      <c r="O444" s="154" t="s">
        <v>9980</v>
      </c>
      <c r="P444" s="153" t="s">
        <v>9979</v>
      </c>
      <c r="Q444" s="189" t="s">
        <v>9981</v>
      </c>
      <c r="R444" s="185" t="s">
        <v>500</v>
      </c>
      <c r="S444" s="172"/>
      <c r="T444" s="101" t="s">
        <v>9979</v>
      </c>
      <c r="U444" s="101" t="s">
        <v>9982</v>
      </c>
      <c r="V444" s="261" t="s">
        <v>9983</v>
      </c>
      <c r="W444" s="261" t="s">
        <v>9984</v>
      </c>
      <c r="X444" s="261" t="s">
        <v>9985</v>
      </c>
      <c r="Y444" s="261" t="s">
        <v>9986</v>
      </c>
      <c r="Z444" s="261" t="s">
        <v>9987</v>
      </c>
      <c r="AA444" s="261" t="s">
        <v>9988</v>
      </c>
      <c r="AB444" s="261" t="s">
        <v>9989</v>
      </c>
      <c r="AC444" s="261" t="s">
        <v>9990</v>
      </c>
      <c r="AD444" s="261" t="s">
        <v>9991</v>
      </c>
      <c r="AE444" s="261" t="s">
        <v>9992</v>
      </c>
      <c r="AF444" s="261" t="s">
        <v>9993</v>
      </c>
      <c r="AG444" s="261" t="s">
        <v>9994</v>
      </c>
      <c r="AH444" s="261" t="s">
        <v>9995</v>
      </c>
      <c r="AI444" s="261" t="s">
        <v>9996</v>
      </c>
      <c r="AJ444" s="261" t="s">
        <v>9997</v>
      </c>
      <c r="AK444" s="261" t="s">
        <v>9998</v>
      </c>
      <c r="AL444" s="261" t="s">
        <v>9999</v>
      </c>
      <c r="AM444" s="261" t="s">
        <v>10000</v>
      </c>
      <c r="AN444" s="261" t="s">
        <v>10001</v>
      </c>
      <c r="AO444" s="261" t="s">
        <v>10002</v>
      </c>
      <c r="AP444" s="261" t="s">
        <v>10003</v>
      </c>
    </row>
    <row r="445" spans="1:42" ht="24" customHeight="1" thickTop="1" thickBot="1">
      <c r="A445" s="101" t="s">
        <v>10004</v>
      </c>
      <c r="B445" s="529">
        <v>16</v>
      </c>
      <c r="C445" s="529">
        <v>5</v>
      </c>
      <c r="E445" s="147" t="s">
        <v>52</v>
      </c>
      <c r="F445" s="205" t="b">
        <v>1</v>
      </c>
      <c r="G445" s="205" t="s">
        <v>3576</v>
      </c>
      <c r="H445" s="192" t="s">
        <v>573</v>
      </c>
      <c r="J445" s="101" t="s">
        <v>58</v>
      </c>
      <c r="K445" s="101" t="s">
        <v>58</v>
      </c>
      <c r="L445" s="105" t="s">
        <v>10005</v>
      </c>
      <c r="M445" s="192" t="s">
        <v>10006</v>
      </c>
      <c r="N445" s="205" t="b">
        <v>1</v>
      </c>
      <c r="O445" s="154" t="s">
        <v>10007</v>
      </c>
      <c r="P445" s="153" t="s">
        <v>10006</v>
      </c>
      <c r="Q445" s="189" t="s">
        <v>10008</v>
      </c>
      <c r="R445" s="189" t="s">
        <v>573</v>
      </c>
      <c r="S445" s="172"/>
      <c r="T445" s="101" t="s">
        <v>10006</v>
      </c>
      <c r="U445" s="101" t="s">
        <v>10009</v>
      </c>
      <c r="V445" s="101" t="s">
        <v>10010</v>
      </c>
      <c r="W445" s="101" t="s">
        <v>10011</v>
      </c>
      <c r="X445" s="101" t="s">
        <v>10012</v>
      </c>
      <c r="Y445" s="101" t="s">
        <v>10013</v>
      </c>
      <c r="Z445" s="101" t="s">
        <v>10009</v>
      </c>
      <c r="AA445" s="101" t="s">
        <v>10014</v>
      </c>
      <c r="AB445" s="101" t="s">
        <v>10015</v>
      </c>
      <c r="AC445" s="101" t="s">
        <v>10016</v>
      </c>
      <c r="AD445" s="101" t="s">
        <v>10017</v>
      </c>
      <c r="AE445" s="101" t="s">
        <v>10018</v>
      </c>
      <c r="AF445" s="101" t="s">
        <v>10019</v>
      </c>
      <c r="AG445" s="101" t="s">
        <v>10020</v>
      </c>
      <c r="AH445" s="101" t="s">
        <v>10021</v>
      </c>
      <c r="AI445" s="101" t="s">
        <v>10022</v>
      </c>
      <c r="AJ445" s="101" t="s">
        <v>10023</v>
      </c>
      <c r="AK445" s="101" t="s">
        <v>10024</v>
      </c>
      <c r="AL445" s="101" t="s">
        <v>10025</v>
      </c>
      <c r="AM445" s="101" t="s">
        <v>10026</v>
      </c>
      <c r="AN445" s="101" t="s">
        <v>10027</v>
      </c>
      <c r="AO445" s="101" t="s">
        <v>10028</v>
      </c>
      <c r="AP445" s="101" t="s">
        <v>10029</v>
      </c>
    </row>
    <row r="446" spans="1:42" ht="24" customHeight="1" thickTop="1" thickBot="1">
      <c r="A446" s="101" t="s">
        <v>10030</v>
      </c>
      <c r="B446" s="529">
        <v>16</v>
      </c>
      <c r="C446" s="529">
        <v>6</v>
      </c>
      <c r="E446" s="147" t="s">
        <v>52</v>
      </c>
      <c r="F446" s="205" t="b">
        <v>1</v>
      </c>
      <c r="G446" s="205" t="s">
        <v>3576</v>
      </c>
      <c r="H446" s="192" t="s">
        <v>573</v>
      </c>
      <c r="J446" s="101" t="s">
        <v>58</v>
      </c>
      <c r="K446" s="101" t="s">
        <v>58</v>
      </c>
      <c r="L446" s="105" t="s">
        <v>10031</v>
      </c>
      <c r="M446" s="192" t="s">
        <v>10032</v>
      </c>
      <c r="N446" s="205" t="b">
        <v>1</v>
      </c>
      <c r="O446" s="154" t="s">
        <v>10033</v>
      </c>
      <c r="P446" s="153" t="s">
        <v>10032</v>
      </c>
      <c r="Q446" s="189" t="s">
        <v>10034</v>
      </c>
      <c r="R446" s="189" t="s">
        <v>573</v>
      </c>
      <c r="S446" s="172"/>
      <c r="T446" s="101" t="s">
        <v>10032</v>
      </c>
      <c r="U446" s="101" t="s">
        <v>10035</v>
      </c>
      <c r="V446" s="101" t="s">
        <v>10036</v>
      </c>
      <c r="W446" s="101" t="s">
        <v>10037</v>
      </c>
      <c r="X446" s="101" t="s">
        <v>10038</v>
      </c>
      <c r="Y446" s="101" t="s">
        <v>10039</v>
      </c>
      <c r="Z446" s="101" t="s">
        <v>10040</v>
      </c>
      <c r="AA446" s="101" t="s">
        <v>10041</v>
      </c>
      <c r="AB446" s="101" t="s">
        <v>10042</v>
      </c>
      <c r="AC446" s="101" t="s">
        <v>10043</v>
      </c>
      <c r="AD446" s="101" t="s">
        <v>10044</v>
      </c>
      <c r="AE446" s="101" t="s">
        <v>10045</v>
      </c>
      <c r="AF446" s="101" t="s">
        <v>10046</v>
      </c>
      <c r="AG446" s="101" t="s">
        <v>10047</v>
      </c>
      <c r="AH446" s="101" t="s">
        <v>10048</v>
      </c>
      <c r="AI446" s="101" t="s">
        <v>10049</v>
      </c>
      <c r="AJ446" s="101" t="s">
        <v>10050</v>
      </c>
      <c r="AK446" s="101" t="s">
        <v>10051</v>
      </c>
      <c r="AL446" s="101" t="s">
        <v>10052</v>
      </c>
      <c r="AM446" s="101" t="s">
        <v>10053</v>
      </c>
      <c r="AN446" s="101" t="s">
        <v>10054</v>
      </c>
      <c r="AO446" s="101" t="s">
        <v>10055</v>
      </c>
      <c r="AP446" s="101" t="s">
        <v>10056</v>
      </c>
    </row>
    <row r="447" spans="1:42" ht="24" customHeight="1" thickTop="1" thickBot="1">
      <c r="A447" s="101" t="s">
        <v>10057</v>
      </c>
      <c r="B447" s="529">
        <v>16</v>
      </c>
      <c r="C447" s="529">
        <v>7</v>
      </c>
      <c r="E447" s="147" t="s">
        <v>52</v>
      </c>
      <c r="F447" s="205" t="b">
        <v>1</v>
      </c>
      <c r="G447" s="205" t="s">
        <v>3576</v>
      </c>
      <c r="H447" s="192" t="s">
        <v>573</v>
      </c>
      <c r="J447" s="101" t="s">
        <v>58</v>
      </c>
      <c r="K447" s="101" t="s">
        <v>58</v>
      </c>
      <c r="L447" s="105" t="s">
        <v>10058</v>
      </c>
      <c r="M447" s="192" t="s">
        <v>10059</v>
      </c>
      <c r="N447" s="205" t="b">
        <v>1</v>
      </c>
      <c r="O447" s="154" t="s">
        <v>10060</v>
      </c>
      <c r="P447" s="153" t="s">
        <v>10059</v>
      </c>
      <c r="Q447" s="189" t="s">
        <v>10061</v>
      </c>
      <c r="R447" s="189" t="s">
        <v>573</v>
      </c>
      <c r="S447" s="172"/>
      <c r="T447" s="101" t="s">
        <v>10059</v>
      </c>
      <c r="U447" s="101" t="s">
        <v>10062</v>
      </c>
      <c r="V447" s="101" t="s">
        <v>10063</v>
      </c>
      <c r="W447" s="101" t="s">
        <v>10064</v>
      </c>
      <c r="X447" s="101" t="s">
        <v>10065</v>
      </c>
      <c r="Y447" s="101" t="s">
        <v>10066</v>
      </c>
      <c r="Z447" s="101" t="s">
        <v>10062</v>
      </c>
      <c r="AA447" s="101" t="s">
        <v>10067</v>
      </c>
      <c r="AB447" s="101" t="s">
        <v>10068</v>
      </c>
      <c r="AC447" s="101" t="s">
        <v>10069</v>
      </c>
      <c r="AD447" s="101" t="s">
        <v>10070</v>
      </c>
      <c r="AE447" s="101" t="s">
        <v>10071</v>
      </c>
      <c r="AF447" s="101" t="s">
        <v>10072</v>
      </c>
      <c r="AG447" s="101" t="s">
        <v>10073</v>
      </c>
      <c r="AH447" s="101" t="s">
        <v>10074</v>
      </c>
      <c r="AI447" s="101" t="s">
        <v>10075</v>
      </c>
      <c r="AJ447" s="101" t="s">
        <v>10076</v>
      </c>
      <c r="AK447" s="101" t="s">
        <v>10077</v>
      </c>
      <c r="AL447" s="101" t="s">
        <v>10078</v>
      </c>
      <c r="AM447" s="101" t="s">
        <v>10079</v>
      </c>
      <c r="AN447" s="101" t="s">
        <v>10080</v>
      </c>
      <c r="AO447" s="101" t="s">
        <v>10081</v>
      </c>
      <c r="AP447" s="101" t="s">
        <v>10082</v>
      </c>
    </row>
    <row r="448" spans="1:42" ht="24" customHeight="1" thickTop="1" thickBot="1">
      <c r="A448" s="101" t="s">
        <v>10083</v>
      </c>
      <c r="B448" s="529">
        <v>16</v>
      </c>
      <c r="C448" s="529">
        <v>8</v>
      </c>
      <c r="E448" s="147" t="s">
        <v>52</v>
      </c>
      <c r="F448" s="205" t="b">
        <v>1</v>
      </c>
      <c r="G448" s="205" t="s">
        <v>3576</v>
      </c>
      <c r="H448" s="192" t="s">
        <v>84</v>
      </c>
      <c r="J448" s="101" t="s">
        <v>58</v>
      </c>
      <c r="K448" s="101" t="s">
        <v>58</v>
      </c>
      <c r="L448" s="105" t="s">
        <v>10084</v>
      </c>
      <c r="M448" s="192" t="s">
        <v>10085</v>
      </c>
      <c r="N448" s="205" t="b">
        <v>1</v>
      </c>
      <c r="O448" s="154" t="s">
        <v>10086</v>
      </c>
      <c r="P448" s="153" t="s">
        <v>10085</v>
      </c>
      <c r="Q448" s="189" t="s">
        <v>10087</v>
      </c>
      <c r="R448" s="189" t="s">
        <v>10088</v>
      </c>
      <c r="S448" s="172"/>
      <c r="T448" s="101" t="s">
        <v>10085</v>
      </c>
      <c r="U448" s="101" t="s">
        <v>10089</v>
      </c>
      <c r="V448" s="101" t="s">
        <v>10090</v>
      </c>
      <c r="W448" s="101" t="s">
        <v>10091</v>
      </c>
      <c r="X448" s="101" t="s">
        <v>10092</v>
      </c>
      <c r="Y448" s="101" t="s">
        <v>10093</v>
      </c>
      <c r="Z448" s="101" t="s">
        <v>10094</v>
      </c>
      <c r="AA448" s="101" t="s">
        <v>10095</v>
      </c>
      <c r="AB448" s="101" t="s">
        <v>10096</v>
      </c>
      <c r="AC448" s="101" t="s">
        <v>10097</v>
      </c>
      <c r="AD448" s="101" t="s">
        <v>10098</v>
      </c>
      <c r="AE448" s="101" t="s">
        <v>10099</v>
      </c>
      <c r="AF448" s="101" t="s">
        <v>10100</v>
      </c>
      <c r="AG448" s="101" t="s">
        <v>10101</v>
      </c>
      <c r="AH448" s="101" t="s">
        <v>10102</v>
      </c>
      <c r="AI448" s="101" t="s">
        <v>10103</v>
      </c>
      <c r="AJ448" s="101" t="s">
        <v>10104</v>
      </c>
      <c r="AK448" s="101" t="s">
        <v>10105</v>
      </c>
      <c r="AL448" s="101" t="s">
        <v>10106</v>
      </c>
      <c r="AM448" s="101" t="s">
        <v>10107</v>
      </c>
      <c r="AN448" s="101" t="s">
        <v>10108</v>
      </c>
      <c r="AO448" s="101" t="s">
        <v>10109</v>
      </c>
      <c r="AP448" s="101" t="s">
        <v>10110</v>
      </c>
    </row>
    <row r="449" spans="1:42" ht="12.6" customHeight="1" thickTop="1" thickBot="1">
      <c r="J449" s="101" t="s">
        <v>51</v>
      </c>
      <c r="K449" s="101" t="s">
        <v>51</v>
      </c>
      <c r="L449" s="105" t="s">
        <v>912</v>
      </c>
      <c r="M449" s="192">
        <v>0</v>
      </c>
      <c r="N449" s="205" t="b">
        <v>0</v>
      </c>
      <c r="O449" s="101"/>
      <c r="R449" s="101"/>
      <c r="S449" s="101"/>
    </row>
    <row r="450" spans="1:42" ht="24" customHeight="1" thickTop="1" thickBot="1">
      <c r="A450" s="101" t="s">
        <v>10111</v>
      </c>
      <c r="B450" s="529">
        <v>17</v>
      </c>
      <c r="C450" s="529">
        <v>1</v>
      </c>
      <c r="E450" s="147" t="s">
        <v>52</v>
      </c>
      <c r="F450" s="205" t="b">
        <v>1</v>
      </c>
      <c r="G450" s="205" t="s">
        <v>3576</v>
      </c>
      <c r="H450" s="192" t="s">
        <v>84</v>
      </c>
      <c r="J450" s="101" t="s">
        <v>58</v>
      </c>
      <c r="K450" s="101" t="s">
        <v>58</v>
      </c>
      <c r="L450" s="105" t="s">
        <v>10112</v>
      </c>
      <c r="M450" s="192" t="s">
        <v>10113</v>
      </c>
      <c r="N450" s="205" t="b">
        <v>1</v>
      </c>
      <c r="O450" s="154" t="s">
        <v>10114</v>
      </c>
      <c r="P450" s="153" t="s">
        <v>10113</v>
      </c>
      <c r="Q450" s="185" t="s">
        <v>10115</v>
      </c>
      <c r="R450" s="185" t="s">
        <v>10088</v>
      </c>
      <c r="S450" s="172"/>
      <c r="T450" s="101" t="s">
        <v>10113</v>
      </c>
      <c r="U450" s="101" t="s">
        <v>10116</v>
      </c>
      <c r="V450" s="101" t="s">
        <v>10117</v>
      </c>
      <c r="W450" s="101" t="s">
        <v>10118</v>
      </c>
      <c r="X450" s="101" t="s">
        <v>10119</v>
      </c>
      <c r="Y450" s="101" t="s">
        <v>10120</v>
      </c>
      <c r="Z450" s="101" t="s">
        <v>10121</v>
      </c>
      <c r="AA450" s="101" t="s">
        <v>10122</v>
      </c>
      <c r="AB450" s="101" t="s">
        <v>10123</v>
      </c>
      <c r="AC450" s="101" t="s">
        <v>10124</v>
      </c>
      <c r="AD450" s="101" t="s">
        <v>10125</v>
      </c>
      <c r="AE450" s="101" t="s">
        <v>10126</v>
      </c>
      <c r="AF450" s="101" t="s">
        <v>10127</v>
      </c>
      <c r="AG450" s="101" t="s">
        <v>10128</v>
      </c>
      <c r="AH450" s="101" t="s">
        <v>10129</v>
      </c>
      <c r="AI450" s="101" t="s">
        <v>10130</v>
      </c>
      <c r="AJ450" s="101" t="s">
        <v>10131</v>
      </c>
      <c r="AK450" s="101" t="s">
        <v>10132</v>
      </c>
      <c r="AL450" s="101" t="s">
        <v>10133</v>
      </c>
      <c r="AM450" s="101" t="s">
        <v>10134</v>
      </c>
      <c r="AN450" s="101" t="s">
        <v>10135</v>
      </c>
      <c r="AO450" s="101" t="s">
        <v>10136</v>
      </c>
      <c r="AP450" s="101" t="s">
        <v>10137</v>
      </c>
    </row>
    <row r="451" spans="1:42" ht="46.8" customHeight="1" thickTop="1" thickBot="1">
      <c r="A451" s="101" t="s">
        <v>10138</v>
      </c>
      <c r="B451" s="529">
        <v>17</v>
      </c>
      <c r="C451" s="529">
        <v>2</v>
      </c>
      <c r="E451" s="147" t="s">
        <v>52</v>
      </c>
      <c r="F451" s="205" t="b">
        <v>1</v>
      </c>
      <c r="G451" s="205" t="s">
        <v>3576</v>
      </c>
      <c r="H451" s="192" t="s">
        <v>1404</v>
      </c>
      <c r="J451" s="101" t="s">
        <v>3577</v>
      </c>
      <c r="K451" s="101" t="s">
        <v>3577</v>
      </c>
      <c r="L451" s="105" t="s">
        <v>10139</v>
      </c>
      <c r="M451" s="192" t="s">
        <v>6467</v>
      </c>
      <c r="N451" s="205" t="b">
        <v>1</v>
      </c>
      <c r="O451" s="154" t="s">
        <v>10140</v>
      </c>
      <c r="P451" s="153" t="s">
        <v>6467</v>
      </c>
      <c r="Q451" s="189" t="s">
        <v>10141</v>
      </c>
      <c r="R451" s="189" t="s">
        <v>10142</v>
      </c>
      <c r="S451" s="172"/>
      <c r="T451" s="101" t="s">
        <v>6467</v>
      </c>
      <c r="U451" s="101" t="s">
        <v>6471</v>
      </c>
      <c r="V451" s="101" t="s">
        <v>6472</v>
      </c>
      <c r="W451" s="101" t="s">
        <v>150</v>
      </c>
      <c r="X451" s="101" t="s">
        <v>6473</v>
      </c>
      <c r="Y451" s="101" t="s">
        <v>6472</v>
      </c>
      <c r="Z451" s="101" t="s">
        <v>6471</v>
      </c>
      <c r="AA451" s="101" t="s">
        <v>154</v>
      </c>
      <c r="AB451" s="101" t="s">
        <v>6474</v>
      </c>
      <c r="AC451" s="101" t="s">
        <v>6475</v>
      </c>
      <c r="AD451" s="101" t="s">
        <v>6476</v>
      </c>
      <c r="AE451" s="101" t="s">
        <v>6477</v>
      </c>
      <c r="AF451" s="101" t="s">
        <v>10143</v>
      </c>
      <c r="AG451" s="101" t="s">
        <v>6471</v>
      </c>
      <c r="AH451" s="101" t="s">
        <v>134</v>
      </c>
      <c r="AI451" s="101" t="s">
        <v>10144</v>
      </c>
      <c r="AJ451" s="101" t="s">
        <v>6479</v>
      </c>
      <c r="AK451" s="101" t="s">
        <v>6480</v>
      </c>
      <c r="AL451" s="101" t="s">
        <v>6481</v>
      </c>
      <c r="AM451" s="101" t="s">
        <v>6477</v>
      </c>
      <c r="AN451" s="101" t="s">
        <v>6480</v>
      </c>
      <c r="AO451" s="101" t="s">
        <v>166</v>
      </c>
      <c r="AP451" s="101" t="s">
        <v>6482</v>
      </c>
    </row>
    <row r="452" spans="1:42" ht="24" customHeight="1" thickTop="1" thickBot="1">
      <c r="A452" s="101" t="s">
        <v>10145</v>
      </c>
      <c r="B452" s="529">
        <v>17</v>
      </c>
      <c r="C452" s="529">
        <v>3</v>
      </c>
      <c r="E452" s="147" t="s">
        <v>52</v>
      </c>
      <c r="F452" s="205" t="b">
        <v>1</v>
      </c>
      <c r="G452" s="205" t="s">
        <v>3576</v>
      </c>
      <c r="H452" s="192" t="s">
        <v>84</v>
      </c>
      <c r="J452" s="101" t="s">
        <v>3577</v>
      </c>
      <c r="K452" s="101" t="s">
        <v>3577</v>
      </c>
      <c r="L452" s="105" t="s">
        <v>10146</v>
      </c>
      <c r="M452" s="192" t="s">
        <v>10147</v>
      </c>
      <c r="N452" s="205" t="b">
        <v>1</v>
      </c>
      <c r="O452" s="154" t="s">
        <v>10148</v>
      </c>
      <c r="P452" s="153" t="s">
        <v>10147</v>
      </c>
      <c r="Q452" s="189" t="s">
        <v>10149</v>
      </c>
      <c r="R452" s="189" t="s">
        <v>10088</v>
      </c>
      <c r="S452" s="172"/>
      <c r="T452" s="101" t="s">
        <v>10147</v>
      </c>
      <c r="U452" s="101" t="s">
        <v>10150</v>
      </c>
      <c r="V452" s="101" t="s">
        <v>10151</v>
      </c>
      <c r="W452" s="101" t="s">
        <v>10152</v>
      </c>
      <c r="X452" s="101" t="s">
        <v>300</v>
      </c>
      <c r="Y452" s="101" t="s">
        <v>10153</v>
      </c>
      <c r="Z452" s="101" t="s">
        <v>10154</v>
      </c>
      <c r="AA452" s="101" t="s">
        <v>10155</v>
      </c>
      <c r="AB452" s="101" t="s">
        <v>6451</v>
      </c>
      <c r="AC452" s="101" t="s">
        <v>10156</v>
      </c>
      <c r="AD452" s="101" t="s">
        <v>10157</v>
      </c>
      <c r="AE452" s="101" t="s">
        <v>10158</v>
      </c>
      <c r="AF452" s="101" t="s">
        <v>10159</v>
      </c>
      <c r="AG452" s="101" t="s">
        <v>10160</v>
      </c>
      <c r="AH452" s="101" t="s">
        <v>10161</v>
      </c>
      <c r="AI452" s="101" t="s">
        <v>10162</v>
      </c>
      <c r="AJ452" s="101" t="s">
        <v>10163</v>
      </c>
      <c r="AK452" s="101" t="s">
        <v>10164</v>
      </c>
      <c r="AL452" s="101" t="s">
        <v>10165</v>
      </c>
      <c r="AM452" s="101" t="s">
        <v>10166</v>
      </c>
      <c r="AN452" s="101" t="s">
        <v>6462</v>
      </c>
      <c r="AO452" s="101" t="s">
        <v>10167</v>
      </c>
      <c r="AP452" s="101" t="s">
        <v>10168</v>
      </c>
    </row>
    <row r="453" spans="1:42" ht="24" customHeight="1" thickTop="1" thickBot="1">
      <c r="A453" s="101" t="s">
        <v>10169</v>
      </c>
      <c r="B453" s="529">
        <v>17</v>
      </c>
      <c r="C453" s="529">
        <v>4</v>
      </c>
      <c r="E453" s="147" t="s">
        <v>52</v>
      </c>
      <c r="F453" s="205" t="b">
        <v>1</v>
      </c>
      <c r="G453" s="205" t="s">
        <v>3576</v>
      </c>
      <c r="H453" s="192" t="s">
        <v>84</v>
      </c>
      <c r="J453" s="101" t="s">
        <v>3577</v>
      </c>
      <c r="K453" s="101" t="s">
        <v>3577</v>
      </c>
      <c r="L453" s="105" t="s">
        <v>10170</v>
      </c>
      <c r="M453" s="192" t="s">
        <v>10171</v>
      </c>
      <c r="N453" s="205" t="b">
        <v>1</v>
      </c>
      <c r="O453" s="154" t="s">
        <v>10172</v>
      </c>
      <c r="P453" s="153" t="s">
        <v>10171</v>
      </c>
      <c r="Q453" s="189" t="s">
        <v>10173</v>
      </c>
      <c r="R453" s="189" t="s">
        <v>10088</v>
      </c>
      <c r="S453" s="172"/>
      <c r="T453" s="101" t="s">
        <v>10171</v>
      </c>
      <c r="U453" s="101" t="s">
        <v>348</v>
      </c>
      <c r="V453" s="101" t="s">
        <v>348</v>
      </c>
      <c r="W453" s="101" t="s">
        <v>349</v>
      </c>
      <c r="X453" s="101" t="s">
        <v>348</v>
      </c>
      <c r="Y453" s="101" t="s">
        <v>10174</v>
      </c>
      <c r="Z453" s="101" t="s">
        <v>348</v>
      </c>
      <c r="AA453" s="101" t="s">
        <v>348</v>
      </c>
      <c r="AB453" s="101" t="s">
        <v>351</v>
      </c>
      <c r="AC453" s="101" t="s">
        <v>352</v>
      </c>
      <c r="AD453" s="101" t="s">
        <v>353</v>
      </c>
      <c r="AE453" s="101" t="s">
        <v>348</v>
      </c>
      <c r="AF453" s="101" t="s">
        <v>10175</v>
      </c>
      <c r="AG453" s="101" t="s">
        <v>348</v>
      </c>
      <c r="AH453" s="101" t="s">
        <v>358</v>
      </c>
      <c r="AI453" s="101" t="s">
        <v>356</v>
      </c>
      <c r="AJ453" s="101" t="s">
        <v>357</v>
      </c>
      <c r="AK453" s="101" t="s">
        <v>358</v>
      </c>
      <c r="AL453" s="101" t="s">
        <v>359</v>
      </c>
      <c r="AM453" s="101" t="s">
        <v>348</v>
      </c>
      <c r="AN453" s="101" t="s">
        <v>358</v>
      </c>
      <c r="AO453" s="101" t="s">
        <v>360</v>
      </c>
      <c r="AP453" s="101" t="s">
        <v>361</v>
      </c>
    </row>
    <row r="454" spans="1:42" ht="24" customHeight="1" thickTop="1" thickBot="1">
      <c r="A454" s="101" t="s">
        <v>10176</v>
      </c>
      <c r="B454" s="529">
        <v>17</v>
      </c>
      <c r="C454" s="529">
        <v>5</v>
      </c>
      <c r="E454" s="147" t="s">
        <v>52</v>
      </c>
      <c r="F454" s="205" t="b">
        <v>1</v>
      </c>
      <c r="G454" s="205" t="s">
        <v>3576</v>
      </c>
      <c r="H454" s="192" t="s">
        <v>84</v>
      </c>
      <c r="J454" s="101" t="s">
        <v>3577</v>
      </c>
      <c r="K454" s="101" t="s">
        <v>3577</v>
      </c>
      <c r="L454" s="105" t="s">
        <v>10177</v>
      </c>
      <c r="M454" s="192" t="s">
        <v>321</v>
      </c>
      <c r="N454" s="205" t="b">
        <v>1</v>
      </c>
      <c r="O454" s="154" t="s">
        <v>10178</v>
      </c>
      <c r="P454" s="153" t="s">
        <v>321</v>
      </c>
      <c r="Q454" s="189" t="s">
        <v>10179</v>
      </c>
      <c r="R454" s="189" t="s">
        <v>10088</v>
      </c>
      <c r="S454" s="172"/>
      <c r="T454" s="101" t="s">
        <v>321</v>
      </c>
      <c r="U454" s="101" t="s">
        <v>335</v>
      </c>
      <c r="V454" s="101" t="s">
        <v>321</v>
      </c>
      <c r="W454" s="101" t="s">
        <v>321</v>
      </c>
      <c r="X454" s="101" t="s">
        <v>332</v>
      </c>
      <c r="Y454" s="101" t="s">
        <v>328</v>
      </c>
      <c r="Z454" s="101" t="s">
        <v>325</v>
      </c>
      <c r="AA454" s="101" t="s">
        <v>321</v>
      </c>
      <c r="AB454" s="101" t="s">
        <v>329</v>
      </c>
      <c r="AC454" s="101" t="s">
        <v>330</v>
      </c>
      <c r="AD454" s="101" t="s">
        <v>331</v>
      </c>
      <c r="AE454" s="101" t="s">
        <v>332</v>
      </c>
      <c r="AF454" s="101" t="s">
        <v>10180</v>
      </c>
      <c r="AG454" s="101" t="s">
        <v>321</v>
      </c>
      <c r="AH454" s="101" t="s">
        <v>321</v>
      </c>
      <c r="AI454" s="101" t="s">
        <v>332</v>
      </c>
      <c r="AJ454" s="101" t="s">
        <v>335</v>
      </c>
      <c r="AK454" s="101" t="s">
        <v>336</v>
      </c>
      <c r="AL454" s="101" t="s">
        <v>337</v>
      </c>
      <c r="AM454" s="101" t="s">
        <v>338</v>
      </c>
      <c r="AN454" s="101" t="s">
        <v>339</v>
      </c>
      <c r="AO454" s="101" t="s">
        <v>332</v>
      </c>
      <c r="AP454" s="101" t="s">
        <v>340</v>
      </c>
    </row>
    <row r="455" spans="1:42" ht="24" customHeight="1" thickTop="1" thickBot="1">
      <c r="A455" s="101" t="s">
        <v>10181</v>
      </c>
      <c r="B455" s="529">
        <v>17</v>
      </c>
      <c r="C455" s="529">
        <v>6</v>
      </c>
      <c r="E455" s="147" t="s">
        <v>52</v>
      </c>
      <c r="F455" s="205" t="b">
        <v>1</v>
      </c>
      <c r="G455" s="205" t="s">
        <v>3576</v>
      </c>
      <c r="H455" s="192" t="s">
        <v>496</v>
      </c>
      <c r="J455" s="101" t="s">
        <v>58</v>
      </c>
      <c r="K455" s="101" t="s">
        <v>58</v>
      </c>
      <c r="L455" s="105" t="s">
        <v>10182</v>
      </c>
      <c r="M455" s="192" t="s">
        <v>10183</v>
      </c>
      <c r="N455" s="205" t="b">
        <v>1</v>
      </c>
      <c r="O455" s="154" t="s">
        <v>10184</v>
      </c>
      <c r="P455" s="153" t="s">
        <v>10183</v>
      </c>
      <c r="Q455" s="189" t="s">
        <v>10185</v>
      </c>
      <c r="R455" s="153" t="s">
        <v>500</v>
      </c>
      <c r="S455" s="172"/>
      <c r="T455" s="101" t="s">
        <v>10183</v>
      </c>
      <c r="U455" s="101" t="s">
        <v>10186</v>
      </c>
      <c r="V455" s="101" t="s">
        <v>10187</v>
      </c>
      <c r="W455" s="101" t="s">
        <v>10188</v>
      </c>
      <c r="X455" s="101" t="s">
        <v>10189</v>
      </c>
      <c r="Y455" s="101" t="s">
        <v>10190</v>
      </c>
      <c r="Z455" s="101" t="s">
        <v>10191</v>
      </c>
      <c r="AA455" s="101" t="s">
        <v>10192</v>
      </c>
      <c r="AB455" s="101" t="s">
        <v>10193</v>
      </c>
      <c r="AC455" s="101" t="s">
        <v>10194</v>
      </c>
      <c r="AD455" s="101" t="s">
        <v>10195</v>
      </c>
      <c r="AE455" s="101" t="s">
        <v>10196</v>
      </c>
      <c r="AF455" s="101" t="s">
        <v>10197</v>
      </c>
      <c r="AG455" s="101" t="s">
        <v>10198</v>
      </c>
      <c r="AH455" s="101" t="s">
        <v>10199</v>
      </c>
      <c r="AI455" s="101" t="s">
        <v>10200</v>
      </c>
      <c r="AJ455" s="101" t="s">
        <v>10201</v>
      </c>
      <c r="AK455" s="101" t="s">
        <v>10202</v>
      </c>
      <c r="AL455" s="101" t="s">
        <v>10203</v>
      </c>
      <c r="AM455" s="101" t="s">
        <v>10204</v>
      </c>
      <c r="AN455" s="101" t="s">
        <v>10205</v>
      </c>
      <c r="AO455" s="101" t="s">
        <v>10206</v>
      </c>
      <c r="AP455" s="101" t="s">
        <v>10207</v>
      </c>
    </row>
    <row r="456" spans="1:42" ht="12.6" customHeight="1" thickTop="1" thickBot="1">
      <c r="A456" s="101" t="s">
        <v>10208</v>
      </c>
      <c r="B456" s="529">
        <v>17</v>
      </c>
      <c r="C456" s="529">
        <v>7</v>
      </c>
      <c r="E456" s="147" t="s">
        <v>52</v>
      </c>
      <c r="F456" s="205" t="b">
        <v>1</v>
      </c>
      <c r="G456" s="205" t="s">
        <v>3576</v>
      </c>
      <c r="H456" s="192" t="s">
        <v>496</v>
      </c>
      <c r="J456" s="101" t="s">
        <v>58</v>
      </c>
      <c r="K456" s="101" t="s">
        <v>58</v>
      </c>
      <c r="L456" s="105" t="s">
        <v>10209</v>
      </c>
      <c r="M456" s="192" t="s">
        <v>10210</v>
      </c>
      <c r="N456" s="205" t="b">
        <v>1</v>
      </c>
      <c r="O456" s="154" t="s">
        <v>10211</v>
      </c>
      <c r="P456" s="153" t="s">
        <v>10210</v>
      </c>
      <c r="Q456" s="185" t="s">
        <v>10212</v>
      </c>
      <c r="R456" s="153" t="s">
        <v>500</v>
      </c>
      <c r="S456" s="172"/>
      <c r="T456" s="101" t="s">
        <v>10210</v>
      </c>
      <c r="U456" s="101" t="s">
        <v>10213</v>
      </c>
      <c r="V456" s="101" t="s">
        <v>10214</v>
      </c>
      <c r="W456" s="101" t="s">
        <v>10215</v>
      </c>
      <c r="X456" s="101" t="s">
        <v>10216</v>
      </c>
      <c r="Y456" s="101" t="s">
        <v>10217</v>
      </c>
      <c r="Z456" s="101" t="s">
        <v>10218</v>
      </c>
      <c r="AA456" s="101" t="s">
        <v>10219</v>
      </c>
      <c r="AB456" s="101" t="s">
        <v>10220</v>
      </c>
      <c r="AC456" s="101" t="s">
        <v>10221</v>
      </c>
      <c r="AD456" s="101" t="s">
        <v>10222</v>
      </c>
      <c r="AE456" s="101" t="s">
        <v>10223</v>
      </c>
      <c r="AF456" s="101" t="s">
        <v>10224</v>
      </c>
      <c r="AG456" s="101" t="s">
        <v>10225</v>
      </c>
      <c r="AH456" s="101" t="s">
        <v>10226</v>
      </c>
      <c r="AI456" s="101" t="s">
        <v>10227</v>
      </c>
      <c r="AJ456" s="101" t="s">
        <v>10228</v>
      </c>
      <c r="AK456" s="101" t="s">
        <v>10229</v>
      </c>
      <c r="AL456" s="101" t="s">
        <v>10230</v>
      </c>
      <c r="AM456" s="101" t="s">
        <v>10231</v>
      </c>
      <c r="AN456" s="101" t="s">
        <v>10232</v>
      </c>
      <c r="AO456" s="101" t="s">
        <v>10233</v>
      </c>
      <c r="AP456" s="101" t="s">
        <v>10234</v>
      </c>
    </row>
    <row r="457" spans="1:42" ht="12.6" customHeight="1" thickTop="1" thickBot="1">
      <c r="A457" s="101" t="s">
        <v>10235</v>
      </c>
      <c r="B457" s="529">
        <v>17</v>
      </c>
      <c r="C457" s="529">
        <v>8</v>
      </c>
      <c r="E457" s="147" t="s">
        <v>52</v>
      </c>
      <c r="F457" s="205" t="b">
        <v>1</v>
      </c>
      <c r="G457" s="205" t="s">
        <v>3576</v>
      </c>
      <c r="H457" s="192" t="s">
        <v>573</v>
      </c>
      <c r="J457" s="101" t="s">
        <v>58</v>
      </c>
      <c r="K457" s="101" t="s">
        <v>58</v>
      </c>
      <c r="L457" s="105" t="s">
        <v>10236</v>
      </c>
      <c r="M457" s="192" t="s">
        <v>10237</v>
      </c>
      <c r="N457" s="205" t="b">
        <v>1</v>
      </c>
      <c r="O457" s="154" t="s">
        <v>10238</v>
      </c>
      <c r="P457" s="153" t="s">
        <v>10237</v>
      </c>
      <c r="Q457" s="189" t="s">
        <v>10239</v>
      </c>
      <c r="R457" s="185" t="s">
        <v>573</v>
      </c>
      <c r="S457" s="172"/>
      <c r="T457" s="101" t="s">
        <v>10237</v>
      </c>
      <c r="U457" s="101" t="s">
        <v>10240</v>
      </c>
      <c r="V457" s="101" t="s">
        <v>10241</v>
      </c>
      <c r="W457" s="101" t="s">
        <v>10242</v>
      </c>
      <c r="X457" s="101" t="s">
        <v>10243</v>
      </c>
      <c r="Y457" s="101" t="s">
        <v>10244</v>
      </c>
      <c r="Z457" s="101" t="s">
        <v>10245</v>
      </c>
      <c r="AA457" s="101" t="s">
        <v>10246</v>
      </c>
      <c r="AB457" s="101" t="s">
        <v>10247</v>
      </c>
      <c r="AC457" s="101" t="s">
        <v>10248</v>
      </c>
      <c r="AD457" s="101" t="s">
        <v>10249</v>
      </c>
      <c r="AE457" s="101" t="s">
        <v>10250</v>
      </c>
      <c r="AF457" s="101" t="s">
        <v>10251</v>
      </c>
      <c r="AG457" s="101" t="s">
        <v>10252</v>
      </c>
      <c r="AH457" s="101" t="s">
        <v>10253</v>
      </c>
      <c r="AI457" s="101" t="s">
        <v>10254</v>
      </c>
      <c r="AJ457" s="101" t="s">
        <v>10255</v>
      </c>
      <c r="AK457" s="101" t="s">
        <v>10256</v>
      </c>
      <c r="AL457" s="101" t="s">
        <v>10257</v>
      </c>
      <c r="AM457" s="101" t="s">
        <v>10258</v>
      </c>
      <c r="AN457" s="101" t="s">
        <v>10259</v>
      </c>
      <c r="AO457" s="101" t="s">
        <v>10260</v>
      </c>
      <c r="AP457" s="101" t="s">
        <v>10261</v>
      </c>
    </row>
    <row r="458" spans="1:42" ht="12.6" customHeight="1" thickTop="1" thickBot="1">
      <c r="A458" s="101" t="s">
        <v>10262</v>
      </c>
      <c r="B458" s="529">
        <v>17</v>
      </c>
      <c r="C458" s="529">
        <v>9</v>
      </c>
      <c r="E458" s="147" t="s">
        <v>52</v>
      </c>
      <c r="F458" s="205" t="b">
        <v>0</v>
      </c>
      <c r="G458" s="205" t="s">
        <v>3576</v>
      </c>
      <c r="H458" s="192" t="s">
        <v>573</v>
      </c>
      <c r="J458" s="101" t="s">
        <v>58</v>
      </c>
      <c r="K458" s="101" t="s">
        <v>58</v>
      </c>
      <c r="L458" s="105" t="s">
        <v>10263</v>
      </c>
      <c r="M458" s="192" t="s">
        <v>10264</v>
      </c>
      <c r="N458" s="205" t="b">
        <v>1</v>
      </c>
      <c r="O458" s="154" t="s">
        <v>10265</v>
      </c>
      <c r="P458" s="153" t="s">
        <v>10264</v>
      </c>
      <c r="Q458" s="189" t="s">
        <v>10266</v>
      </c>
      <c r="R458" s="189" t="s">
        <v>573</v>
      </c>
      <c r="S458" s="172"/>
      <c r="T458" s="101" t="s">
        <v>10264</v>
      </c>
      <c r="U458" s="101" t="s">
        <v>10267</v>
      </c>
      <c r="V458" s="101" t="s">
        <v>10268</v>
      </c>
      <c r="W458" s="101" t="s">
        <v>10269</v>
      </c>
      <c r="X458" s="101" t="s">
        <v>10270</v>
      </c>
      <c r="Y458" s="101" t="s">
        <v>10271</v>
      </c>
      <c r="Z458" s="101" t="s">
        <v>10272</v>
      </c>
      <c r="AA458" s="101" t="s">
        <v>10273</v>
      </c>
      <c r="AB458" s="101" t="s">
        <v>10274</v>
      </c>
      <c r="AC458" s="101" t="s">
        <v>10275</v>
      </c>
      <c r="AD458" s="101" t="s">
        <v>10276</v>
      </c>
      <c r="AE458" s="101" t="s">
        <v>10277</v>
      </c>
      <c r="AF458" s="101" t="s">
        <v>10278</v>
      </c>
      <c r="AG458" s="101" t="s">
        <v>10279</v>
      </c>
      <c r="AH458" s="101" t="s">
        <v>10280</v>
      </c>
      <c r="AI458" s="101" t="s">
        <v>10281</v>
      </c>
      <c r="AJ458" s="101" t="s">
        <v>10282</v>
      </c>
      <c r="AK458" s="101" t="s">
        <v>10283</v>
      </c>
      <c r="AL458" s="101" t="s">
        <v>10284</v>
      </c>
      <c r="AM458" s="101" t="s">
        <v>10285</v>
      </c>
      <c r="AN458" s="101" t="s">
        <v>10286</v>
      </c>
      <c r="AO458" s="101" t="s">
        <v>10287</v>
      </c>
      <c r="AP458" s="101" t="s">
        <v>10288</v>
      </c>
    </row>
    <row r="459" spans="1:42" ht="24" customHeight="1" thickTop="1" thickBot="1">
      <c r="A459" s="101" t="s">
        <v>10289</v>
      </c>
      <c r="B459" s="529">
        <v>17</v>
      </c>
      <c r="C459" s="529">
        <v>10</v>
      </c>
      <c r="E459" s="147" t="s">
        <v>52</v>
      </c>
      <c r="F459" s="205" t="b">
        <v>0</v>
      </c>
      <c r="G459" s="205" t="s">
        <v>3576</v>
      </c>
      <c r="H459" s="192" t="s">
        <v>1404</v>
      </c>
      <c r="J459" s="101" t="s">
        <v>58</v>
      </c>
      <c r="K459" s="101" t="s">
        <v>58</v>
      </c>
      <c r="L459" s="105" t="s">
        <v>10290</v>
      </c>
      <c r="M459" s="192" t="s">
        <v>10291</v>
      </c>
      <c r="N459" s="205" t="b">
        <v>1</v>
      </c>
      <c r="O459" s="154" t="s">
        <v>10292</v>
      </c>
      <c r="P459" s="153" t="s">
        <v>10291</v>
      </c>
      <c r="Q459" s="189" t="s">
        <v>10293</v>
      </c>
      <c r="R459" s="184" t="s">
        <v>1410</v>
      </c>
      <c r="S459" s="172"/>
      <c r="T459" s="101" t="s">
        <v>10291</v>
      </c>
      <c r="U459" s="101" t="s">
        <v>10294</v>
      </c>
      <c r="V459" s="101" t="s">
        <v>10295</v>
      </c>
      <c r="W459" s="101" t="s">
        <v>10296</v>
      </c>
      <c r="X459" s="101" t="s">
        <v>10297</v>
      </c>
      <c r="Y459" s="101" t="s">
        <v>10298</v>
      </c>
      <c r="Z459" s="101" t="s">
        <v>10294</v>
      </c>
      <c r="AA459" s="101" t="s">
        <v>10299</v>
      </c>
      <c r="AB459" s="101" t="s">
        <v>10300</v>
      </c>
      <c r="AC459" s="101" t="s">
        <v>10301</v>
      </c>
      <c r="AD459" s="101" t="s">
        <v>10302</v>
      </c>
      <c r="AE459" s="101" t="s">
        <v>10303</v>
      </c>
      <c r="AF459" s="101" t="s">
        <v>10304</v>
      </c>
      <c r="AG459" s="101" t="s">
        <v>10305</v>
      </c>
      <c r="AH459" s="101" t="s">
        <v>10306</v>
      </c>
      <c r="AI459" s="101" t="s">
        <v>10307</v>
      </c>
      <c r="AJ459" s="101" t="s">
        <v>10308</v>
      </c>
      <c r="AK459" s="101" t="s">
        <v>10309</v>
      </c>
      <c r="AL459" s="101" t="s">
        <v>10310</v>
      </c>
      <c r="AM459" s="101" t="s">
        <v>10311</v>
      </c>
      <c r="AN459" s="101" t="s">
        <v>10312</v>
      </c>
      <c r="AO459" s="101" t="s">
        <v>10313</v>
      </c>
      <c r="AP459" s="101" t="s">
        <v>10314</v>
      </c>
    </row>
    <row r="460" spans="1:42" ht="12.6" customHeight="1" thickTop="1" thickBot="1">
      <c r="J460" s="101" t="s">
        <v>51</v>
      </c>
      <c r="K460" s="101" t="s">
        <v>51</v>
      </c>
      <c r="L460" s="105" t="s">
        <v>912</v>
      </c>
      <c r="M460" s="192">
        <v>0</v>
      </c>
      <c r="N460" s="205" t="b">
        <v>0</v>
      </c>
      <c r="O460" s="101"/>
      <c r="R460" s="101"/>
      <c r="S460" s="101"/>
    </row>
    <row r="461" spans="1:42" ht="24" customHeight="1" thickTop="1" thickBot="1">
      <c r="A461" s="101" t="s">
        <v>10315</v>
      </c>
      <c r="B461" s="529">
        <v>18</v>
      </c>
      <c r="C461" s="529">
        <v>1</v>
      </c>
      <c r="E461" s="147" t="s">
        <v>52</v>
      </c>
      <c r="F461" s="205" t="b">
        <v>0</v>
      </c>
      <c r="G461" s="205" t="s">
        <v>56</v>
      </c>
      <c r="H461" s="192" t="s">
        <v>1404</v>
      </c>
      <c r="J461" s="101" t="s">
        <v>58</v>
      </c>
      <c r="K461" s="101" t="s">
        <v>58</v>
      </c>
      <c r="L461" s="105" t="s">
        <v>10316</v>
      </c>
      <c r="M461" s="192" t="s">
        <v>10317</v>
      </c>
      <c r="N461" s="205" t="b">
        <v>1</v>
      </c>
      <c r="O461" s="227" t="s">
        <v>10318</v>
      </c>
      <c r="P461" s="153" t="s">
        <v>10317</v>
      </c>
      <c r="Q461" s="191" t="s">
        <v>10319</v>
      </c>
      <c r="R461" s="153"/>
      <c r="S461" s="426"/>
      <c r="T461" s="101" t="s">
        <v>10317</v>
      </c>
      <c r="U461" s="101" t="s">
        <v>10320</v>
      </c>
      <c r="V461" s="101" t="s">
        <v>10321</v>
      </c>
      <c r="W461" s="101" t="s">
        <v>10322</v>
      </c>
      <c r="X461" s="101" t="s">
        <v>10323</v>
      </c>
      <c r="Y461" s="101" t="s">
        <v>10324</v>
      </c>
      <c r="Z461" s="101" t="s">
        <v>10325</v>
      </c>
      <c r="AA461" s="101" t="s">
        <v>10326</v>
      </c>
      <c r="AB461" s="101" t="s">
        <v>10327</v>
      </c>
      <c r="AC461" s="101" t="s">
        <v>10328</v>
      </c>
      <c r="AD461" s="101" t="s">
        <v>10329</v>
      </c>
      <c r="AE461" s="101" t="s">
        <v>10330</v>
      </c>
      <c r="AF461" s="101" t="s">
        <v>10331</v>
      </c>
      <c r="AG461" s="101" t="s">
        <v>10332</v>
      </c>
      <c r="AH461" s="101" t="s">
        <v>10333</v>
      </c>
      <c r="AI461" s="101" t="s">
        <v>10334</v>
      </c>
      <c r="AJ461" s="101" t="s">
        <v>10335</v>
      </c>
      <c r="AK461" s="101" t="s">
        <v>10336</v>
      </c>
      <c r="AL461" s="101" t="s">
        <v>10337</v>
      </c>
      <c r="AM461" s="101" t="s">
        <v>10338</v>
      </c>
      <c r="AN461" s="101" t="s">
        <v>9686</v>
      </c>
      <c r="AO461" s="101" t="s">
        <v>10339</v>
      </c>
      <c r="AP461" s="101" t="s">
        <v>10340</v>
      </c>
    </row>
    <row r="462" spans="1:42" ht="46.8" customHeight="1" thickTop="1" thickBot="1">
      <c r="A462" s="101" t="s">
        <v>10341</v>
      </c>
      <c r="B462" s="529">
        <v>18</v>
      </c>
      <c r="C462" s="529">
        <v>2</v>
      </c>
      <c r="E462" s="147" t="s">
        <v>52</v>
      </c>
      <c r="F462" s="205" t="b">
        <v>0</v>
      </c>
      <c r="G462" s="205" t="s">
        <v>56</v>
      </c>
      <c r="H462" s="192" t="s">
        <v>654</v>
      </c>
      <c r="J462" s="101" t="s">
        <v>58</v>
      </c>
      <c r="K462" s="101" t="s">
        <v>58</v>
      </c>
      <c r="L462" s="105" t="s">
        <v>10342</v>
      </c>
      <c r="M462" s="192" t="s">
        <v>10343</v>
      </c>
      <c r="N462" s="205" t="b">
        <v>1</v>
      </c>
      <c r="O462" s="227" t="s">
        <v>10344</v>
      </c>
      <c r="P462" s="153" t="s">
        <v>10343</v>
      </c>
      <c r="Q462" s="191" t="s">
        <v>10345</v>
      </c>
      <c r="R462" s="184" t="s">
        <v>4689</v>
      </c>
      <c r="S462" s="426"/>
      <c r="T462" s="101" t="s">
        <v>10343</v>
      </c>
      <c r="U462" s="101" t="s">
        <v>10346</v>
      </c>
      <c r="V462" s="101" t="s">
        <v>10347</v>
      </c>
      <c r="W462" s="101" t="s">
        <v>10348</v>
      </c>
      <c r="X462" s="101" t="s">
        <v>10349</v>
      </c>
      <c r="Y462" s="101" t="s">
        <v>10350</v>
      </c>
      <c r="Z462" s="101" t="s">
        <v>10351</v>
      </c>
      <c r="AA462" s="101" t="s">
        <v>10352</v>
      </c>
      <c r="AB462" s="101" t="s">
        <v>10353</v>
      </c>
      <c r="AC462" s="101" t="s">
        <v>10343</v>
      </c>
      <c r="AD462" s="101" t="s">
        <v>10354</v>
      </c>
      <c r="AE462" s="101" t="s">
        <v>10355</v>
      </c>
      <c r="AF462" s="101" t="s">
        <v>10343</v>
      </c>
      <c r="AG462" s="101" t="s">
        <v>10356</v>
      </c>
      <c r="AH462" s="101" t="s">
        <v>10343</v>
      </c>
      <c r="AI462" s="101" t="s">
        <v>10357</v>
      </c>
      <c r="AJ462" s="101" t="s">
        <v>10358</v>
      </c>
      <c r="AK462" s="101" t="s">
        <v>10359</v>
      </c>
      <c r="AL462" s="101" t="s">
        <v>10360</v>
      </c>
      <c r="AM462" s="101" t="s">
        <v>10361</v>
      </c>
      <c r="AN462" s="101" t="s">
        <v>10362</v>
      </c>
      <c r="AO462" s="101" t="s">
        <v>10363</v>
      </c>
      <c r="AP462" s="101" t="s">
        <v>10364</v>
      </c>
    </row>
    <row r="463" spans="1:42" ht="24" customHeight="1" thickTop="1" thickBot="1">
      <c r="A463" s="101" t="s">
        <v>10365</v>
      </c>
      <c r="B463" s="529">
        <v>18</v>
      </c>
      <c r="C463" s="529">
        <v>3</v>
      </c>
      <c r="E463" s="147" t="s">
        <v>52</v>
      </c>
      <c r="F463" s="205" t="b">
        <v>0</v>
      </c>
      <c r="G463" s="205" t="s">
        <v>56</v>
      </c>
      <c r="H463" s="192" t="s">
        <v>1404</v>
      </c>
      <c r="J463" s="101" t="s">
        <v>58</v>
      </c>
      <c r="K463" s="101" t="s">
        <v>58</v>
      </c>
      <c r="L463" s="105" t="s">
        <v>10366</v>
      </c>
      <c r="M463" s="192" t="s">
        <v>10367</v>
      </c>
      <c r="N463" s="205" t="b">
        <v>1</v>
      </c>
      <c r="O463" s="227" t="s">
        <v>10368</v>
      </c>
      <c r="P463" s="153" t="s">
        <v>10367</v>
      </c>
      <c r="Q463" s="191" t="s">
        <v>10369</v>
      </c>
      <c r="R463" s="184" t="s">
        <v>1410</v>
      </c>
      <c r="S463" s="426"/>
      <c r="T463" s="101" t="s">
        <v>10367</v>
      </c>
      <c r="U463" s="101" t="s">
        <v>10370</v>
      </c>
      <c r="V463" s="101" t="s">
        <v>10371</v>
      </c>
      <c r="W463" s="101" t="s">
        <v>10372</v>
      </c>
      <c r="X463" s="101" t="s">
        <v>10373</v>
      </c>
      <c r="Y463" s="101" t="s">
        <v>10374</v>
      </c>
      <c r="Z463" s="101" t="s">
        <v>10370</v>
      </c>
      <c r="AA463" s="101" t="s">
        <v>10375</v>
      </c>
      <c r="AB463" s="101" t="s">
        <v>10376</v>
      </c>
      <c r="AC463" s="101" t="s">
        <v>10377</v>
      </c>
      <c r="AD463" s="101" t="s">
        <v>10378</v>
      </c>
      <c r="AE463" s="101" t="s">
        <v>10379</v>
      </c>
      <c r="AF463" s="101" t="s">
        <v>10380</v>
      </c>
      <c r="AG463" s="101" t="s">
        <v>10381</v>
      </c>
      <c r="AH463" s="101" t="s">
        <v>10382</v>
      </c>
      <c r="AI463" s="101" t="s">
        <v>10383</v>
      </c>
      <c r="AJ463" s="101" t="s">
        <v>10384</v>
      </c>
      <c r="AK463" s="101" t="s">
        <v>10385</v>
      </c>
      <c r="AL463" s="101" t="s">
        <v>10386</v>
      </c>
      <c r="AM463" s="101" t="s">
        <v>10387</v>
      </c>
      <c r="AN463" s="101" t="s">
        <v>10388</v>
      </c>
      <c r="AO463" s="101" t="s">
        <v>10389</v>
      </c>
      <c r="AP463" s="101" t="s">
        <v>10390</v>
      </c>
    </row>
    <row r="464" spans="1:42" ht="14.4" customHeight="1" thickTop="1" thickBot="1">
      <c r="K464" s="101" t="s">
        <v>10391</v>
      </c>
      <c r="L464" s="105" t="s">
        <v>912</v>
      </c>
      <c r="M464" s="192">
        <v>0</v>
      </c>
      <c r="N464" s="205" t="b">
        <v>0</v>
      </c>
      <c r="O464" s="227"/>
      <c r="P464" s="153"/>
      <c r="Q464" s="191"/>
      <c r="R464" s="153"/>
      <c r="S464" s="426"/>
      <c r="V464" s="485"/>
      <c r="W464" s="485"/>
      <c r="X464" s="485"/>
      <c r="Y464" s="485"/>
      <c r="Z464" s="485"/>
      <c r="AA464" s="485"/>
      <c r="AB464" s="485"/>
      <c r="AC464" s="485"/>
      <c r="AD464" s="485"/>
      <c r="AE464" s="485"/>
      <c r="AF464" s="485"/>
      <c r="AG464" s="485"/>
      <c r="AH464" s="485"/>
      <c r="AI464" s="485"/>
      <c r="AJ464" s="485"/>
      <c r="AK464" s="485"/>
      <c r="AL464" s="485"/>
      <c r="AM464" s="485"/>
      <c r="AN464" s="485"/>
      <c r="AO464" s="485"/>
      <c r="AP464" s="485"/>
    </row>
    <row r="465" spans="1:42" ht="12.6" customHeight="1" thickTop="1" thickBot="1">
      <c r="A465" s="101" t="s">
        <v>10392</v>
      </c>
      <c r="B465" s="529">
        <v>19</v>
      </c>
      <c r="C465" s="529">
        <v>1</v>
      </c>
      <c r="E465" s="147" t="s">
        <v>52</v>
      </c>
      <c r="F465" s="205" t="b">
        <v>0</v>
      </c>
      <c r="G465" s="205" t="s">
        <v>56</v>
      </c>
      <c r="H465" s="192" t="s">
        <v>1404</v>
      </c>
      <c r="J465" s="101" t="s">
        <v>1434</v>
      </c>
      <c r="K465" s="101" t="s">
        <v>1434</v>
      </c>
      <c r="L465" s="105" t="s">
        <v>10393</v>
      </c>
      <c r="M465" s="192" t="s">
        <v>10394</v>
      </c>
      <c r="N465" s="205" t="b">
        <v>1</v>
      </c>
      <c r="O465" s="227" t="s">
        <v>10395</v>
      </c>
      <c r="P465" s="153" t="s">
        <v>10394</v>
      </c>
      <c r="Q465" s="191" t="s">
        <v>10396</v>
      </c>
      <c r="R465" s="184" t="s">
        <v>1410</v>
      </c>
      <c r="S465" s="426"/>
      <c r="T465" s="101" t="s">
        <v>10394</v>
      </c>
      <c r="U465" s="101" t="s">
        <v>10397</v>
      </c>
      <c r="V465" s="101" t="s">
        <v>10398</v>
      </c>
      <c r="W465" s="101" t="s">
        <v>10399</v>
      </c>
      <c r="X465" s="101" t="s">
        <v>10400</v>
      </c>
      <c r="Y465" s="101" t="s">
        <v>10401</v>
      </c>
      <c r="Z465" s="101" t="s">
        <v>10402</v>
      </c>
      <c r="AA465" s="101" t="s">
        <v>10403</v>
      </c>
      <c r="AB465" s="101" t="s">
        <v>10404</v>
      </c>
      <c r="AC465" s="101" t="s">
        <v>10405</v>
      </c>
      <c r="AD465" s="101" t="s">
        <v>10406</v>
      </c>
      <c r="AE465" s="101" t="s">
        <v>10407</v>
      </c>
      <c r="AF465" s="101" t="s">
        <v>10408</v>
      </c>
      <c r="AG465" s="101" t="s">
        <v>10409</v>
      </c>
      <c r="AH465" s="101" t="s">
        <v>10410</v>
      </c>
      <c r="AI465" s="101" t="s">
        <v>10411</v>
      </c>
      <c r="AJ465" s="101" t="s">
        <v>10412</v>
      </c>
      <c r="AK465" s="101" t="s">
        <v>10413</v>
      </c>
      <c r="AL465" s="101" t="s">
        <v>10414</v>
      </c>
      <c r="AM465" s="101" t="s">
        <v>10415</v>
      </c>
      <c r="AN465" s="101" t="s">
        <v>10416</v>
      </c>
      <c r="AO465" s="101" t="s">
        <v>10417</v>
      </c>
      <c r="AP465" s="101" t="s">
        <v>10418</v>
      </c>
    </row>
    <row r="466" spans="1:42" ht="24" customHeight="1" thickTop="1" thickBot="1">
      <c r="A466" s="101" t="s">
        <v>10419</v>
      </c>
      <c r="B466" s="529">
        <v>19</v>
      </c>
      <c r="C466" s="529">
        <v>2</v>
      </c>
      <c r="E466" s="147" t="s">
        <v>52</v>
      </c>
      <c r="F466" s="205" t="b">
        <v>0</v>
      </c>
      <c r="G466" s="205" t="s">
        <v>56</v>
      </c>
      <c r="H466" s="192" t="s">
        <v>1404</v>
      </c>
      <c r="J466" s="101" t="s">
        <v>1434</v>
      </c>
      <c r="K466" s="101" t="s">
        <v>1434</v>
      </c>
      <c r="L466" s="105" t="s">
        <v>10420</v>
      </c>
      <c r="M466" s="192" t="s">
        <v>10421</v>
      </c>
      <c r="N466" s="205" t="b">
        <v>1</v>
      </c>
      <c r="O466" s="227" t="s">
        <v>10422</v>
      </c>
      <c r="P466" s="153" t="s">
        <v>10421</v>
      </c>
      <c r="Q466" s="191" t="s">
        <v>10423</v>
      </c>
      <c r="R466" s="184" t="s">
        <v>1410</v>
      </c>
      <c r="S466" s="426"/>
      <c r="T466" s="101" t="s">
        <v>10421</v>
      </c>
      <c r="U466" s="101" t="s">
        <v>10424</v>
      </c>
      <c r="V466" s="101" t="s">
        <v>10425</v>
      </c>
      <c r="W466" s="101" t="s">
        <v>10426</v>
      </c>
      <c r="X466" s="101" t="s">
        <v>10427</v>
      </c>
      <c r="Y466" s="101" t="s">
        <v>10421</v>
      </c>
      <c r="Z466" s="101" t="s">
        <v>10428</v>
      </c>
      <c r="AA466" s="101" t="s">
        <v>10429</v>
      </c>
      <c r="AB466" s="101" t="s">
        <v>10430</v>
      </c>
      <c r="AC466" s="101" t="s">
        <v>10431</v>
      </c>
      <c r="AD466" s="101" t="s">
        <v>10432</v>
      </c>
      <c r="AE466" s="101" t="s">
        <v>10433</v>
      </c>
      <c r="AF466" s="101" t="s">
        <v>10434</v>
      </c>
      <c r="AG466" s="101" t="s">
        <v>10435</v>
      </c>
      <c r="AH466" s="101" t="s">
        <v>10436</v>
      </c>
      <c r="AI466" s="101" t="s">
        <v>10437</v>
      </c>
      <c r="AJ466" s="101" t="s">
        <v>10438</v>
      </c>
      <c r="AK466" s="101" t="s">
        <v>10439</v>
      </c>
      <c r="AL466" s="101" t="s">
        <v>10440</v>
      </c>
      <c r="AM466" s="101" t="s">
        <v>10441</v>
      </c>
      <c r="AN466" s="101" t="s">
        <v>10442</v>
      </c>
      <c r="AO466" s="101" t="s">
        <v>10443</v>
      </c>
      <c r="AP466" s="101" t="s">
        <v>10444</v>
      </c>
    </row>
    <row r="467" spans="1:42" ht="24" customHeight="1" thickTop="1" thickBot="1">
      <c r="A467" s="101" t="s">
        <v>10445</v>
      </c>
      <c r="B467" s="529">
        <v>19</v>
      </c>
      <c r="C467" s="529">
        <v>3</v>
      </c>
      <c r="E467" s="147" t="s">
        <v>52</v>
      </c>
      <c r="F467" s="205" t="b">
        <v>0</v>
      </c>
      <c r="G467" s="205" t="s">
        <v>56</v>
      </c>
      <c r="H467" s="192" t="s">
        <v>524</v>
      </c>
      <c r="J467" s="101" t="s">
        <v>1434</v>
      </c>
      <c r="K467" s="101" t="s">
        <v>1434</v>
      </c>
      <c r="L467" s="105" t="s">
        <v>10446</v>
      </c>
      <c r="M467" s="192" t="s">
        <v>10447</v>
      </c>
      <c r="N467" s="205" t="b">
        <v>1</v>
      </c>
      <c r="O467" s="227" t="s">
        <v>10448</v>
      </c>
      <c r="P467" s="153" t="s">
        <v>10447</v>
      </c>
      <c r="Q467" s="191" t="s">
        <v>10449</v>
      </c>
      <c r="R467" s="194" t="s">
        <v>528</v>
      </c>
      <c r="S467" s="426"/>
      <c r="T467" s="101" t="s">
        <v>10447</v>
      </c>
      <c r="U467" s="101" t="s">
        <v>10450</v>
      </c>
      <c r="V467" s="101" t="s">
        <v>10451</v>
      </c>
      <c r="W467" s="101" t="s">
        <v>10452</v>
      </c>
      <c r="X467" s="101" t="s">
        <v>10453</v>
      </c>
      <c r="Y467" s="101" t="s">
        <v>10454</v>
      </c>
      <c r="Z467" s="101" t="s">
        <v>10455</v>
      </c>
      <c r="AA467" s="101" t="s">
        <v>10456</v>
      </c>
      <c r="AB467" s="101" t="s">
        <v>10457</v>
      </c>
      <c r="AC467" s="101" t="s">
        <v>10458</v>
      </c>
      <c r="AD467" s="101" t="s">
        <v>10459</v>
      </c>
      <c r="AE467" s="101" t="s">
        <v>10460</v>
      </c>
      <c r="AF467" s="101" t="s">
        <v>10454</v>
      </c>
      <c r="AG467" s="101" t="s">
        <v>10461</v>
      </c>
      <c r="AH467" s="101" t="s">
        <v>10462</v>
      </c>
      <c r="AI467" s="101" t="s">
        <v>10463</v>
      </c>
      <c r="AJ467" s="101" t="s">
        <v>10464</v>
      </c>
      <c r="AK467" s="101" t="s">
        <v>10465</v>
      </c>
      <c r="AL467" s="101" t="s">
        <v>10466</v>
      </c>
      <c r="AM467" s="101" t="s">
        <v>10467</v>
      </c>
      <c r="AN467" s="101" t="s">
        <v>10468</v>
      </c>
      <c r="AO467" s="101" t="s">
        <v>10469</v>
      </c>
      <c r="AP467" s="101" t="s">
        <v>10470</v>
      </c>
    </row>
    <row r="468" spans="1:42" ht="12.6" customHeight="1" thickTop="1" thickBot="1">
      <c r="K468" s="101" t="s">
        <v>10391</v>
      </c>
      <c r="L468" s="105" t="s">
        <v>912</v>
      </c>
      <c r="M468" s="192">
        <v>0</v>
      </c>
      <c r="N468" s="205" t="b">
        <v>0</v>
      </c>
      <c r="O468" s="227"/>
      <c r="P468" s="153"/>
      <c r="Q468" s="191"/>
      <c r="R468" s="153"/>
      <c r="S468" s="426"/>
    </row>
    <row r="469" spans="1:42" ht="24" customHeight="1" thickTop="1" thickBot="1">
      <c r="A469" s="101" t="s">
        <v>10471</v>
      </c>
      <c r="B469" s="529">
        <v>20</v>
      </c>
      <c r="C469" s="529">
        <v>1</v>
      </c>
      <c r="E469" s="147" t="s">
        <v>52</v>
      </c>
      <c r="F469" s="205" t="b">
        <v>0</v>
      </c>
      <c r="G469" s="205" t="s">
        <v>3576</v>
      </c>
      <c r="H469" s="192" t="s">
        <v>84</v>
      </c>
      <c r="J469" s="101" t="s">
        <v>3577</v>
      </c>
      <c r="K469" s="101" t="s">
        <v>3577</v>
      </c>
      <c r="L469" s="105" t="s">
        <v>10472</v>
      </c>
      <c r="M469" s="192" t="s">
        <v>10473</v>
      </c>
      <c r="N469" s="205" t="b">
        <v>1</v>
      </c>
      <c r="O469" s="154" t="s">
        <v>10474</v>
      </c>
      <c r="P469" s="153" t="s">
        <v>10473</v>
      </c>
      <c r="Q469" s="185" t="s">
        <v>10475</v>
      </c>
      <c r="R469" s="186" t="s">
        <v>89</v>
      </c>
      <c r="S469" s="187">
        <v>5.03</v>
      </c>
      <c r="T469" s="101" t="s">
        <v>10473</v>
      </c>
      <c r="U469" s="101" t="s">
        <v>10476</v>
      </c>
      <c r="V469" s="261" t="s">
        <v>10477</v>
      </c>
      <c r="W469" s="261" t="s">
        <v>10478</v>
      </c>
      <c r="X469" s="261" t="s">
        <v>10479</v>
      </c>
      <c r="Y469" s="261" t="s">
        <v>10480</v>
      </c>
      <c r="Z469" s="261" t="s">
        <v>10481</v>
      </c>
      <c r="AA469" s="261" t="s">
        <v>10482</v>
      </c>
      <c r="AB469" s="261" t="s">
        <v>10483</v>
      </c>
      <c r="AC469" s="261" t="s">
        <v>10484</v>
      </c>
      <c r="AD469" s="261" t="s">
        <v>10485</v>
      </c>
      <c r="AE469" s="261" t="s">
        <v>10486</v>
      </c>
      <c r="AF469" s="261" t="s">
        <v>10487</v>
      </c>
      <c r="AG469" s="261" t="s">
        <v>10488</v>
      </c>
      <c r="AH469" s="261" t="s">
        <v>10489</v>
      </c>
      <c r="AI469" s="261" t="s">
        <v>10490</v>
      </c>
      <c r="AJ469" s="261" t="s">
        <v>10491</v>
      </c>
      <c r="AK469" s="261" t="s">
        <v>10492</v>
      </c>
      <c r="AL469" s="261" t="s">
        <v>10493</v>
      </c>
      <c r="AM469" s="261" t="s">
        <v>10494</v>
      </c>
      <c r="AN469" s="261" t="s">
        <v>10495</v>
      </c>
      <c r="AO469" s="261" t="s">
        <v>10496</v>
      </c>
      <c r="AP469" s="261" t="s">
        <v>10497</v>
      </c>
    </row>
    <row r="470" spans="1:42" ht="24" customHeight="1" thickTop="1" thickBot="1">
      <c r="A470" s="101" t="s">
        <v>10498</v>
      </c>
      <c r="B470" s="529">
        <v>20</v>
      </c>
      <c r="C470" s="529">
        <v>2</v>
      </c>
      <c r="E470" s="147" t="s">
        <v>52</v>
      </c>
      <c r="F470" s="205" t="b">
        <v>0</v>
      </c>
      <c r="G470" s="205" t="s">
        <v>3576</v>
      </c>
      <c r="H470" s="192" t="s">
        <v>1404</v>
      </c>
      <c r="J470" s="101" t="s">
        <v>3577</v>
      </c>
      <c r="K470" s="101" t="s">
        <v>3577</v>
      </c>
      <c r="L470" s="105" t="s">
        <v>10499</v>
      </c>
      <c r="M470" s="192" t="s">
        <v>10500</v>
      </c>
      <c r="N470" s="205" t="b">
        <v>1</v>
      </c>
      <c r="O470" s="154" t="s">
        <v>10501</v>
      </c>
      <c r="P470" s="153" t="s">
        <v>10500</v>
      </c>
      <c r="Q470" s="189" t="s">
        <v>10502</v>
      </c>
      <c r="R470" s="184" t="s">
        <v>1410</v>
      </c>
      <c r="S470" s="188" t="s">
        <v>10503</v>
      </c>
      <c r="T470" s="101" t="s">
        <v>10500</v>
      </c>
      <c r="U470" s="101" t="s">
        <v>10504</v>
      </c>
      <c r="V470" s="101" t="s">
        <v>10505</v>
      </c>
      <c r="W470" s="101" t="s">
        <v>10506</v>
      </c>
      <c r="X470" s="101" t="s">
        <v>10507</v>
      </c>
      <c r="Y470" s="101" t="s">
        <v>10508</v>
      </c>
      <c r="Z470" s="101" t="s">
        <v>10504</v>
      </c>
      <c r="AA470" s="101" t="s">
        <v>10509</v>
      </c>
      <c r="AB470" s="101" t="s">
        <v>10510</v>
      </c>
      <c r="AC470" s="101" t="s">
        <v>10511</v>
      </c>
      <c r="AD470" s="101" t="s">
        <v>10512</v>
      </c>
      <c r="AE470" s="101" t="s">
        <v>10513</v>
      </c>
      <c r="AF470" s="101" t="s">
        <v>10514</v>
      </c>
      <c r="AG470" s="101" t="s">
        <v>10515</v>
      </c>
      <c r="AH470" s="101" t="s">
        <v>10516</v>
      </c>
      <c r="AI470" s="101" t="s">
        <v>10517</v>
      </c>
      <c r="AJ470" s="101" t="s">
        <v>10518</v>
      </c>
      <c r="AK470" s="101" t="s">
        <v>10519</v>
      </c>
      <c r="AL470" s="101" t="s">
        <v>10520</v>
      </c>
      <c r="AM470" s="101" t="s">
        <v>10521</v>
      </c>
      <c r="AN470" s="101" t="s">
        <v>10522</v>
      </c>
      <c r="AO470" s="101" t="s">
        <v>10523</v>
      </c>
      <c r="AP470" s="101" t="s">
        <v>10524</v>
      </c>
    </row>
    <row r="471" spans="1:42" ht="24" customHeight="1" thickTop="1" thickBot="1">
      <c r="A471" s="101" t="s">
        <v>10525</v>
      </c>
      <c r="B471" s="529">
        <v>20</v>
      </c>
      <c r="C471" s="529">
        <v>3</v>
      </c>
      <c r="E471" s="147" t="s">
        <v>52</v>
      </c>
      <c r="F471" s="205" t="b">
        <v>0</v>
      </c>
      <c r="G471" s="205" t="s">
        <v>3576</v>
      </c>
      <c r="H471" s="192" t="s">
        <v>1404</v>
      </c>
      <c r="J471" s="101" t="s">
        <v>3577</v>
      </c>
      <c r="K471" s="101" t="s">
        <v>3577</v>
      </c>
      <c r="L471" s="105" t="s">
        <v>10526</v>
      </c>
      <c r="M471" s="192" t="s">
        <v>10527</v>
      </c>
      <c r="N471" s="205" t="b">
        <v>1</v>
      </c>
      <c r="O471" s="154" t="s">
        <v>10528</v>
      </c>
      <c r="P471" s="153" t="s">
        <v>10527</v>
      </c>
      <c r="Q471" s="189" t="s">
        <v>10529</v>
      </c>
      <c r="R471" s="184" t="s">
        <v>1410</v>
      </c>
      <c r="S471" s="188" t="s">
        <v>10530</v>
      </c>
      <c r="T471" s="101" t="s">
        <v>10527</v>
      </c>
      <c r="U471" s="101" t="s">
        <v>10531</v>
      </c>
      <c r="V471" s="101" t="s">
        <v>10532</v>
      </c>
      <c r="W471" s="101" t="s">
        <v>10533</v>
      </c>
      <c r="X471" s="101" t="s">
        <v>10534</v>
      </c>
      <c r="Y471" s="101" t="s">
        <v>10535</v>
      </c>
      <c r="Z471" s="101" t="s">
        <v>10536</v>
      </c>
      <c r="AA471" s="101" t="s">
        <v>10537</v>
      </c>
      <c r="AB471" s="101" t="s">
        <v>10538</v>
      </c>
      <c r="AC471" s="101" t="s">
        <v>10539</v>
      </c>
      <c r="AD471" s="101" t="s">
        <v>10540</v>
      </c>
      <c r="AE471" s="101" t="s">
        <v>10541</v>
      </c>
      <c r="AF471" s="101" t="s">
        <v>10542</v>
      </c>
      <c r="AG471" s="101" t="s">
        <v>10543</v>
      </c>
      <c r="AH471" s="101" t="s">
        <v>10544</v>
      </c>
      <c r="AI471" s="101" t="s">
        <v>10545</v>
      </c>
      <c r="AJ471" s="101" t="s">
        <v>10546</v>
      </c>
      <c r="AK471" s="101" t="s">
        <v>10547</v>
      </c>
      <c r="AL471" s="101" t="s">
        <v>10548</v>
      </c>
      <c r="AM471" s="101" t="s">
        <v>10549</v>
      </c>
      <c r="AN471" s="101" t="s">
        <v>10550</v>
      </c>
      <c r="AO471" s="101" t="s">
        <v>10551</v>
      </c>
      <c r="AP471" s="101" t="s">
        <v>10552</v>
      </c>
    </row>
    <row r="472" spans="1:42" ht="12.6" customHeight="1" thickTop="1" thickBot="1">
      <c r="J472" s="101" t="s">
        <v>51</v>
      </c>
      <c r="K472" s="101" t="s">
        <v>51</v>
      </c>
      <c r="L472" s="105" t="s">
        <v>912</v>
      </c>
      <c r="M472" s="192">
        <v>0</v>
      </c>
      <c r="N472" s="205" t="b">
        <v>0</v>
      </c>
      <c r="O472" s="281"/>
      <c r="P472" s="282"/>
      <c r="Q472" s="196"/>
      <c r="R472" s="282"/>
      <c r="S472" s="283"/>
    </row>
    <row r="473" spans="1:42" ht="12.6" customHeight="1" thickTop="1" thickBot="1">
      <c r="A473" s="101" t="s">
        <v>10553</v>
      </c>
      <c r="B473" s="529">
        <v>21</v>
      </c>
      <c r="C473" s="529">
        <v>1</v>
      </c>
      <c r="E473" s="147" t="s">
        <v>52</v>
      </c>
      <c r="F473" s="205" t="b">
        <v>0</v>
      </c>
      <c r="G473" s="205" t="s">
        <v>3576</v>
      </c>
      <c r="H473" s="192" t="s">
        <v>496</v>
      </c>
      <c r="J473" s="101" t="s">
        <v>3577</v>
      </c>
      <c r="K473" s="101" t="s">
        <v>3577</v>
      </c>
      <c r="L473" s="105" t="s">
        <v>10554</v>
      </c>
      <c r="M473" s="192" t="s">
        <v>10473</v>
      </c>
      <c r="N473" s="205" t="b">
        <v>1</v>
      </c>
      <c r="O473" s="227" t="s">
        <v>10555</v>
      </c>
      <c r="P473" s="153" t="s">
        <v>10473</v>
      </c>
      <c r="Q473" s="191" t="s">
        <v>10556</v>
      </c>
      <c r="R473" s="153" t="s">
        <v>500</v>
      </c>
      <c r="S473" s="172"/>
      <c r="T473" s="101" t="s">
        <v>10473</v>
      </c>
      <c r="U473" s="101" t="s">
        <v>10476</v>
      </c>
      <c r="V473" s="261" t="s">
        <v>10477</v>
      </c>
      <c r="W473" s="261" t="s">
        <v>10478</v>
      </c>
      <c r="X473" s="261" t="s">
        <v>10479</v>
      </c>
      <c r="Y473" s="261" t="s">
        <v>10480</v>
      </c>
      <c r="Z473" s="261" t="s">
        <v>10481</v>
      </c>
      <c r="AA473" s="261" t="s">
        <v>10482</v>
      </c>
      <c r="AB473" s="261" t="s">
        <v>10483</v>
      </c>
      <c r="AC473" s="261" t="s">
        <v>10484</v>
      </c>
      <c r="AD473" s="261" t="s">
        <v>10485</v>
      </c>
      <c r="AE473" s="261" t="s">
        <v>10486</v>
      </c>
      <c r="AF473" s="261" t="s">
        <v>10487</v>
      </c>
      <c r="AG473" s="261" t="s">
        <v>10488</v>
      </c>
      <c r="AH473" s="261" t="s">
        <v>10489</v>
      </c>
      <c r="AI473" s="261" t="s">
        <v>10490</v>
      </c>
      <c r="AJ473" s="261" t="s">
        <v>10491</v>
      </c>
      <c r="AK473" s="261" t="s">
        <v>10492</v>
      </c>
      <c r="AL473" s="261" t="s">
        <v>10493</v>
      </c>
      <c r="AM473" s="261" t="s">
        <v>10494</v>
      </c>
      <c r="AN473" s="261" t="s">
        <v>10495</v>
      </c>
      <c r="AO473" s="261" t="s">
        <v>10557</v>
      </c>
      <c r="AP473" s="261" t="s">
        <v>10497</v>
      </c>
    </row>
    <row r="474" spans="1:42" ht="24" customHeight="1" thickTop="1" thickBot="1">
      <c r="A474" s="101" t="s">
        <v>10558</v>
      </c>
      <c r="B474" s="529">
        <v>21</v>
      </c>
      <c r="C474" s="529">
        <v>2</v>
      </c>
      <c r="E474" s="147" t="s">
        <v>52</v>
      </c>
      <c r="F474" s="205" t="b">
        <v>0</v>
      </c>
      <c r="G474" s="205" t="s">
        <v>3576</v>
      </c>
      <c r="H474" s="192" t="s">
        <v>1404</v>
      </c>
      <c r="J474" s="101" t="s">
        <v>3577</v>
      </c>
      <c r="K474" s="101" t="s">
        <v>3577</v>
      </c>
      <c r="L474" s="105" t="s">
        <v>10559</v>
      </c>
      <c r="M474" s="192" t="s">
        <v>10560</v>
      </c>
      <c r="N474" s="205" t="b">
        <v>1</v>
      </c>
      <c r="O474" s="227" t="s">
        <v>10561</v>
      </c>
      <c r="P474" s="153" t="s">
        <v>10560</v>
      </c>
      <c r="Q474" s="191" t="s">
        <v>10562</v>
      </c>
      <c r="R474" s="153"/>
      <c r="S474" s="172"/>
      <c r="T474" s="101" t="s">
        <v>10560</v>
      </c>
      <c r="U474" s="101" t="s">
        <v>10563</v>
      </c>
      <c r="V474" s="261" t="s">
        <v>10564</v>
      </c>
      <c r="W474" s="261" t="s">
        <v>10565</v>
      </c>
      <c r="X474" s="261" t="s">
        <v>10566</v>
      </c>
      <c r="Y474" s="261" t="s">
        <v>10567</v>
      </c>
      <c r="Z474" s="261" t="s">
        <v>10568</v>
      </c>
      <c r="AA474" s="261" t="s">
        <v>10569</v>
      </c>
      <c r="AB474" s="261" t="s">
        <v>10570</v>
      </c>
      <c r="AC474" s="261" t="s">
        <v>10571</v>
      </c>
      <c r="AD474" s="261" t="s">
        <v>10572</v>
      </c>
      <c r="AE474" s="261" t="s">
        <v>10573</v>
      </c>
      <c r="AF474" s="261" t="s">
        <v>10574</v>
      </c>
      <c r="AG474" s="261" t="s">
        <v>10575</v>
      </c>
      <c r="AH474" s="261" t="s">
        <v>10576</v>
      </c>
      <c r="AI474" s="261" t="s">
        <v>10577</v>
      </c>
      <c r="AJ474" s="261" t="s">
        <v>10578</v>
      </c>
      <c r="AK474" s="261" t="s">
        <v>10579</v>
      </c>
      <c r="AL474" s="261" t="s">
        <v>10580</v>
      </c>
      <c r="AM474" s="261" t="s">
        <v>10581</v>
      </c>
      <c r="AN474" s="261" t="s">
        <v>10582</v>
      </c>
      <c r="AO474" s="261" t="s">
        <v>10583</v>
      </c>
      <c r="AP474" s="261" t="s">
        <v>10584</v>
      </c>
    </row>
    <row r="475" spans="1:42" ht="24" customHeight="1" thickTop="1" thickBot="1">
      <c r="A475" s="101" t="s">
        <v>10585</v>
      </c>
      <c r="B475" s="529">
        <v>21</v>
      </c>
      <c r="C475" s="529">
        <v>3</v>
      </c>
      <c r="E475" s="147" t="s">
        <v>52</v>
      </c>
      <c r="F475" s="205" t="b">
        <v>0</v>
      </c>
      <c r="G475" s="205" t="s">
        <v>3576</v>
      </c>
      <c r="H475" s="192" t="s">
        <v>1404</v>
      </c>
      <c r="J475" s="101" t="s">
        <v>3577</v>
      </c>
      <c r="K475" s="101" t="s">
        <v>3577</v>
      </c>
      <c r="L475" s="105" t="s">
        <v>10586</v>
      </c>
      <c r="M475" s="192" t="s">
        <v>10587</v>
      </c>
      <c r="N475" s="205" t="b">
        <v>1</v>
      </c>
      <c r="O475" s="227" t="s">
        <v>10588</v>
      </c>
      <c r="P475" s="153" t="s">
        <v>10587</v>
      </c>
      <c r="Q475" s="191" t="s">
        <v>10589</v>
      </c>
      <c r="R475" s="153"/>
      <c r="S475" s="172"/>
      <c r="T475" s="101" t="s">
        <v>10587</v>
      </c>
      <c r="U475" s="101" t="s">
        <v>10590</v>
      </c>
      <c r="V475" s="261" t="s">
        <v>10591</v>
      </c>
      <c r="W475" s="261" t="s">
        <v>10592</v>
      </c>
      <c r="X475" s="261" t="s">
        <v>10593</v>
      </c>
      <c r="Y475" s="261" t="s">
        <v>10594</v>
      </c>
      <c r="Z475" s="261" t="s">
        <v>10590</v>
      </c>
      <c r="AA475" s="261" t="s">
        <v>10595</v>
      </c>
      <c r="AB475" s="261" t="s">
        <v>10596</v>
      </c>
      <c r="AC475" s="261" t="s">
        <v>10597</v>
      </c>
      <c r="AD475" s="261" t="s">
        <v>10598</v>
      </c>
      <c r="AE475" s="261" t="s">
        <v>10599</v>
      </c>
      <c r="AF475" s="261" t="s">
        <v>10600</v>
      </c>
      <c r="AG475" s="261" t="s">
        <v>10601</v>
      </c>
      <c r="AH475" s="261" t="s">
        <v>10602</v>
      </c>
      <c r="AI475" s="261" t="s">
        <v>10603</v>
      </c>
      <c r="AJ475" s="261" t="s">
        <v>10604</v>
      </c>
      <c r="AK475" s="261" t="s">
        <v>10605</v>
      </c>
      <c r="AL475" s="261" t="s">
        <v>10606</v>
      </c>
      <c r="AM475" s="261" t="s">
        <v>10607</v>
      </c>
      <c r="AN475" s="261" t="s">
        <v>10608</v>
      </c>
      <c r="AO475" s="261" t="s">
        <v>10609</v>
      </c>
      <c r="AP475" s="261" t="s">
        <v>10610</v>
      </c>
    </row>
    <row r="476" spans="1:42" ht="12.6" customHeight="1" thickTop="1" thickBot="1">
      <c r="A476" s="101" t="s">
        <v>10611</v>
      </c>
      <c r="B476" s="529">
        <v>21</v>
      </c>
      <c r="C476" s="529">
        <v>4</v>
      </c>
      <c r="E476" s="147" t="s">
        <v>52</v>
      </c>
      <c r="F476" s="205" t="b">
        <v>0</v>
      </c>
      <c r="G476" s="205" t="s">
        <v>3576</v>
      </c>
      <c r="H476" s="192" t="s">
        <v>1404</v>
      </c>
      <c r="J476" s="101" t="s">
        <v>3577</v>
      </c>
      <c r="K476" s="101" t="s">
        <v>3577</v>
      </c>
      <c r="L476" s="105" t="s">
        <v>10612</v>
      </c>
      <c r="M476" s="192" t="s">
        <v>10613</v>
      </c>
      <c r="N476" s="205" t="b">
        <v>1</v>
      </c>
      <c r="O476" s="281" t="s">
        <v>10614</v>
      </c>
      <c r="P476" s="282" t="s">
        <v>10613</v>
      </c>
      <c r="Q476" s="196" t="s">
        <v>10615</v>
      </c>
      <c r="R476" s="184" t="s">
        <v>1410</v>
      </c>
      <c r="S476" s="283"/>
      <c r="T476" s="101" t="s">
        <v>10613</v>
      </c>
      <c r="U476" s="101" t="s">
        <v>10616</v>
      </c>
      <c r="V476" s="261" t="s">
        <v>10617</v>
      </c>
      <c r="W476" s="261" t="s">
        <v>10618</v>
      </c>
      <c r="X476" s="261" t="s">
        <v>10619</v>
      </c>
      <c r="Y476" s="261" t="s">
        <v>10620</v>
      </c>
      <c r="Z476" s="261" t="s">
        <v>10616</v>
      </c>
      <c r="AA476" s="261" t="s">
        <v>10621</v>
      </c>
      <c r="AB476" s="261" t="s">
        <v>10622</v>
      </c>
      <c r="AC476" s="261" t="s">
        <v>10623</v>
      </c>
      <c r="AD476" s="261" t="s">
        <v>10624</v>
      </c>
      <c r="AE476" s="261" t="s">
        <v>10625</v>
      </c>
      <c r="AF476" s="261" t="s">
        <v>10626</v>
      </c>
      <c r="AG476" s="261" t="s">
        <v>10627</v>
      </c>
      <c r="AH476" s="261" t="s">
        <v>10628</v>
      </c>
      <c r="AI476" s="261" t="s">
        <v>10629</v>
      </c>
      <c r="AJ476" s="261" t="s">
        <v>10630</v>
      </c>
      <c r="AK476" s="261" t="s">
        <v>10631</v>
      </c>
      <c r="AL476" s="261" t="s">
        <v>10632</v>
      </c>
      <c r="AM476" s="261" t="s">
        <v>10633</v>
      </c>
      <c r="AN476" s="261" t="s">
        <v>10634</v>
      </c>
      <c r="AO476" s="261" t="s">
        <v>10635</v>
      </c>
      <c r="AP476" s="261" t="s">
        <v>10636</v>
      </c>
    </row>
    <row r="477" spans="1:42" ht="12" customHeight="1" thickTop="1"/>
  </sheetData>
  <conditionalFormatting sqref="A2:M476">
    <cfRule type="expression" dxfId="1287" priority="8">
      <formula>($E2 = "H")</formula>
    </cfRule>
    <cfRule type="expression" dxfId="1286" priority="9">
      <formula>($E2 = "S")</formula>
    </cfRule>
  </conditionalFormatting>
  <conditionalFormatting sqref="A2:AP22 A23:S26 A27:AP47 A48:U48 A49:AP99 A100:U100 AN100:AP100 A101:AP159 A160:U161 A162:AP277 A278:U278 A279:AP400 C399:C403 B400:B404 A401:U404 A405:AP460 B460:F471 A461:U467 A468:AP468 A469:U469 J469:J472 A470:AP472 B471:C476 A473:U476">
    <cfRule type="expression" dxfId="1285" priority="7">
      <formula>($A2 = "")</formula>
    </cfRule>
  </conditionalFormatting>
  <dataValidations count="2">
    <dataValidation type="list" allowBlank="1" showInputMessage="1" showErrorMessage="1" sqref="E2:E476">
      <formula1>contlistQuestionTypes</formula1>
    </dataValidation>
    <dataValidation type="list" allowBlank="1" showInputMessage="1" showErrorMessage="1" sqref="J2:J476">
      <formula1>contlistQuestionDisplayLevels</formula1>
    </dataValidation>
  </dataValidations>
  <pageMargins left="0.70866141732283472" right="0.70866141732283472" top="0.74803149606299213" bottom="0.74803149606299213" header="0.31496062992125978" footer="0.31496062992125978"/>
  <pageSetup paperSize="9" orientation="landscape"/>
  <tableParts count="2">
    <tablePart r:id="rId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P57"/>
  <sheetViews>
    <sheetView view="pageBreakPreview" zoomScale="60" zoomScaleNormal="110" workbookViewId="0">
      <pane xSplit="2" ySplit="7" topLeftCell="C8" activePane="bottomRight" state="frozen"/>
      <selection pane="topRight" activeCell="C1" sqref="C1"/>
      <selection pane="bottomLeft" activeCell="A8" sqref="A8"/>
      <selection pane="bottomRight" activeCell="K9" sqref="K9"/>
    </sheetView>
  </sheetViews>
  <sheetFormatPr defaultColWidth="8.88671875" defaultRowHeight="13.2"/>
  <cols>
    <col min="1" max="1" width="8.88671875" style="458" hidden="1" customWidth="1"/>
    <col min="2" max="3" width="25.88671875" style="458" customWidth="1"/>
    <col min="4" max="5" width="14.88671875" style="458" customWidth="1"/>
    <col min="6" max="9" width="8.109375" style="458" customWidth="1"/>
    <col min="10" max="10" width="11.33203125" style="458" customWidth="1"/>
    <col min="11" max="11" width="17.109375" style="458" customWidth="1"/>
    <col min="12" max="12" width="30.88671875" style="458" customWidth="1"/>
    <col min="13" max="13" width="20.88671875" style="458" customWidth="1"/>
    <col min="14" max="14" width="15.88671875" style="458" hidden="1" customWidth="1"/>
    <col min="15" max="15" width="15.109375" style="458" hidden="1" customWidth="1"/>
    <col min="16" max="16" width="17.6640625" style="458" hidden="1" customWidth="1"/>
    <col min="17" max="17" width="8.88671875" style="458" customWidth="1"/>
    <col min="18" max="16384" width="8.88671875" style="458"/>
  </cols>
  <sheetData>
    <row r="1" spans="1:16" ht="17.399999999999999" customHeight="1">
      <c r="A1" s="533">
        <v>3</v>
      </c>
      <c r="B1" s="600" t="str">
        <f>VLOOKUP("TOC0", conttblTemplateControls[], refControlsDisplayTextColumn, FALSE)</f>
        <v>Go to Table of Contents</v>
      </c>
      <c r="C1" s="601"/>
      <c r="D1" s="526"/>
      <c r="E1" s="526"/>
      <c r="F1" s="526"/>
      <c r="G1" s="526"/>
      <c r="H1" s="526"/>
      <c r="I1" s="526"/>
      <c r="J1" s="526"/>
      <c r="K1" s="526"/>
      <c r="L1" s="526"/>
      <c r="M1" s="526"/>
      <c r="N1" s="526"/>
      <c r="O1" s="526"/>
      <c r="P1" s="77"/>
    </row>
    <row r="2" spans="1:16" ht="28.2" customHeight="1">
      <c r="A2" s="24" t="s">
        <v>34347</v>
      </c>
      <c r="B2" s="39" t="s">
        <v>11112</v>
      </c>
      <c r="C2" s="39"/>
      <c r="D2" s="603" t="str">
        <f>IF(selectedDisplayLevel &gt; refDisplayLevel_All, msgsheetconfidential, "")</f>
        <v/>
      </c>
      <c r="E2" s="601"/>
      <c r="F2" s="601"/>
      <c r="G2" s="601"/>
      <c r="H2" s="601"/>
      <c r="I2" s="601"/>
      <c r="J2" s="601"/>
      <c r="K2" s="604" t="str">
        <f>msgnumberentries</f>
        <v>Number of Valid Entries:</v>
      </c>
      <c r="L2" s="601"/>
      <c r="M2" s="48">
        <v>2</v>
      </c>
      <c r="N2" s="527"/>
      <c r="O2" s="527"/>
      <c r="P2" s="48"/>
    </row>
    <row r="3" spans="1:16" ht="15.6" customHeight="1">
      <c r="A3" s="24">
        <v>13</v>
      </c>
      <c r="B3" s="266"/>
      <c r="C3" s="266"/>
      <c r="D3" s="605" t="str">
        <f>VLOOKUP("Person Days", conttblTemplateControls[], refControlsDisplayTextColumn, FALSE)</f>
        <v>Person Days</v>
      </c>
      <c r="E3" s="601"/>
      <c r="F3" s="267"/>
      <c r="G3" s="267"/>
      <c r="H3" s="602" t="str">
        <f>VLOOKUP("Expertise", conttblTemplateControls[], refControlsDisplayTextColumn, FALSE)</f>
        <v>Expertise</v>
      </c>
      <c r="I3" s="601"/>
      <c r="J3" s="601"/>
      <c r="K3" s="601"/>
      <c r="L3" s="268"/>
      <c r="M3" s="268"/>
      <c r="N3" s="268"/>
      <c r="O3" s="268"/>
      <c r="P3" s="269"/>
    </row>
    <row r="4" spans="1:16" ht="87" customHeight="1">
      <c r="A4" s="549">
        <v>3</v>
      </c>
      <c r="B4" s="461" t="s">
        <v>3578</v>
      </c>
      <c r="C4" s="461" t="s">
        <v>3602</v>
      </c>
      <c r="D4" s="462" t="s">
        <v>3627</v>
      </c>
      <c r="E4" s="462" t="s">
        <v>3655</v>
      </c>
      <c r="F4" s="78" t="s">
        <v>3705</v>
      </c>
      <c r="G4" s="78" t="s">
        <v>3728</v>
      </c>
      <c r="H4" s="78" t="s">
        <v>3751</v>
      </c>
      <c r="I4" s="78" t="s">
        <v>3772</v>
      </c>
      <c r="J4" s="78" t="s">
        <v>3796</v>
      </c>
      <c r="K4" s="114" t="s">
        <v>3817</v>
      </c>
      <c r="L4" s="264" t="s">
        <v>3844</v>
      </c>
      <c r="M4" s="113" t="s">
        <v>10699</v>
      </c>
      <c r="N4" s="330" t="s">
        <v>10723</v>
      </c>
      <c r="O4" s="330" t="s">
        <v>10723</v>
      </c>
      <c r="P4" s="330" t="s">
        <v>10723</v>
      </c>
    </row>
    <row r="5" spans="1:16" ht="13.8" hidden="1" customHeight="1">
      <c r="A5" s="112" t="s">
        <v>34403</v>
      </c>
      <c r="B5" s="109" t="b">
        <v>1</v>
      </c>
      <c r="C5" s="109" t="b">
        <v>1</v>
      </c>
      <c r="D5" s="109" t="b">
        <v>1</v>
      </c>
      <c r="E5" s="109" t="b">
        <v>1</v>
      </c>
      <c r="F5" s="110" t="b">
        <v>0</v>
      </c>
      <c r="G5" s="110" t="b">
        <v>0</v>
      </c>
      <c r="H5" s="110" t="b">
        <v>0</v>
      </c>
      <c r="I5" s="110" t="b">
        <v>0</v>
      </c>
      <c r="J5" s="110" t="b">
        <v>0</v>
      </c>
      <c r="K5" s="109" t="b">
        <v>1</v>
      </c>
      <c r="L5" s="109" t="b">
        <v>0</v>
      </c>
      <c r="M5" s="79"/>
      <c r="N5" s="79"/>
      <c r="O5" s="79"/>
      <c r="P5" s="108"/>
    </row>
    <row r="6" spans="1:16" ht="13.8" hidden="1" customHeight="1">
      <c r="A6" s="112" t="s">
        <v>34404</v>
      </c>
      <c r="B6" s="288" t="s">
        <v>3577</v>
      </c>
      <c r="C6" s="288" t="s">
        <v>3577</v>
      </c>
      <c r="D6" s="288" t="s">
        <v>3577</v>
      </c>
      <c r="E6" s="288" t="s">
        <v>3577</v>
      </c>
      <c r="F6" s="289" t="s">
        <v>3577</v>
      </c>
      <c r="G6" s="289" t="s">
        <v>3577</v>
      </c>
      <c r="H6" s="289" t="s">
        <v>3577</v>
      </c>
      <c r="I6" s="289" t="s">
        <v>3577</v>
      </c>
      <c r="J6" s="289" t="s">
        <v>3577</v>
      </c>
      <c r="K6" s="288" t="s">
        <v>3577</v>
      </c>
      <c r="L6" s="288" t="s">
        <v>3577</v>
      </c>
      <c r="M6" s="79"/>
      <c r="N6" s="79"/>
      <c r="O6" s="79"/>
      <c r="P6" s="108"/>
    </row>
    <row r="7" spans="1:16" ht="14.4" customHeight="1" thickBot="1">
      <c r="A7" s="24"/>
      <c r="B7" s="80" t="s">
        <v>3575</v>
      </c>
      <c r="C7" s="80" t="s">
        <v>3601</v>
      </c>
      <c r="D7" s="80" t="s">
        <v>3626</v>
      </c>
      <c r="E7" s="80" t="s">
        <v>3654</v>
      </c>
      <c r="F7" s="81" t="s">
        <v>3704</v>
      </c>
      <c r="G7" s="81" t="s">
        <v>3727</v>
      </c>
      <c r="H7" s="81" t="s">
        <v>3750</v>
      </c>
      <c r="I7" s="81" t="s">
        <v>3771</v>
      </c>
      <c r="J7" s="81" t="s">
        <v>3795</v>
      </c>
      <c r="K7" s="80" t="s">
        <v>3816</v>
      </c>
      <c r="L7" s="80" t="s">
        <v>3843</v>
      </c>
      <c r="M7" s="82" t="s">
        <v>10699</v>
      </c>
      <c r="N7" s="111" t="s">
        <v>10752</v>
      </c>
      <c r="O7" s="111" t="s">
        <v>10753</v>
      </c>
      <c r="P7" s="111" t="s">
        <v>10755</v>
      </c>
    </row>
    <row r="8" spans="1:16" ht="14.4" customHeight="1" thickBot="1">
      <c r="A8" s="18"/>
      <c r="B8" s="127" t="s">
        <v>34405</v>
      </c>
      <c r="C8" s="127" t="s">
        <v>13100</v>
      </c>
      <c r="D8" s="134">
        <v>7.05</v>
      </c>
      <c r="E8" s="134">
        <v>3</v>
      </c>
      <c r="F8" s="131" t="s">
        <v>12260</v>
      </c>
      <c r="G8" s="132" t="s">
        <v>12260</v>
      </c>
      <c r="H8" s="132" t="s">
        <v>12260</v>
      </c>
      <c r="I8" s="132" t="s">
        <v>12260</v>
      </c>
      <c r="J8" s="133" t="s">
        <v>12260</v>
      </c>
      <c r="K8" s="511" t="s">
        <v>34406</v>
      </c>
      <c r="L8" s="130" t="s">
        <v>34407</v>
      </c>
      <c r="M8" s="7" t="s">
        <v>11581</v>
      </c>
      <c r="N8" s="7" t="b">
        <v>1</v>
      </c>
      <c r="O8" s="7">
        <v>0</v>
      </c>
      <c r="P8" s="7" t="b">
        <v>1</v>
      </c>
    </row>
    <row r="9" spans="1:16" ht="14.4" customHeight="1" thickBot="1">
      <c r="A9" s="18"/>
      <c r="B9" s="127" t="s">
        <v>34408</v>
      </c>
      <c r="C9" s="127" t="s">
        <v>13123</v>
      </c>
      <c r="D9" s="134">
        <v>6.3</v>
      </c>
      <c r="E9" s="134">
        <v>3</v>
      </c>
      <c r="F9" s="131" t="s">
        <v>12260</v>
      </c>
      <c r="G9" s="132" t="s">
        <v>12260</v>
      </c>
      <c r="H9" s="132" t="s">
        <v>12260</v>
      </c>
      <c r="I9" s="132" t="s">
        <v>12260</v>
      </c>
      <c r="J9" s="133" t="s">
        <v>12260</v>
      </c>
      <c r="K9" s="130">
        <v>0</v>
      </c>
      <c r="L9" s="130" t="s">
        <v>34409</v>
      </c>
      <c r="M9" s="7" t="s">
        <v>11581</v>
      </c>
      <c r="N9" s="7" t="b">
        <v>1</v>
      </c>
      <c r="O9" s="7">
        <v>0</v>
      </c>
      <c r="P9" s="7" t="b">
        <v>1</v>
      </c>
    </row>
    <row r="10" spans="1:16" ht="14.4" customHeight="1" thickBot="1">
      <c r="A10" s="18"/>
      <c r="B10" s="127"/>
      <c r="C10" s="127"/>
      <c r="D10" s="134"/>
      <c r="E10" s="134"/>
      <c r="F10" s="131"/>
      <c r="G10" s="132"/>
      <c r="H10" s="132"/>
      <c r="I10" s="132"/>
      <c r="J10" s="133"/>
      <c r="K10" s="130"/>
      <c r="L10" s="130"/>
      <c r="M10" s="7"/>
      <c r="N10" s="7" t="b">
        <v>0</v>
      </c>
      <c r="O10" s="7">
        <v>5</v>
      </c>
      <c r="P10" s="7" t="b">
        <v>0</v>
      </c>
    </row>
    <row r="11" spans="1:16" ht="14.4" customHeight="1" thickBot="1">
      <c r="A11" s="18"/>
      <c r="B11" s="127"/>
      <c r="C11" s="127"/>
      <c r="D11" s="134"/>
      <c r="E11" s="134"/>
      <c r="F11" s="131"/>
      <c r="G11" s="132"/>
      <c r="H11" s="132"/>
      <c r="I11" s="132"/>
      <c r="J11" s="133"/>
      <c r="K11" s="130"/>
      <c r="L11" s="130"/>
      <c r="M11" s="7"/>
      <c r="N11" s="7" t="b">
        <v>0</v>
      </c>
      <c r="O11" s="7">
        <v>5</v>
      </c>
      <c r="P11" s="7" t="b">
        <v>0</v>
      </c>
    </row>
    <row r="12" spans="1:16" ht="14.4" customHeight="1" thickBot="1">
      <c r="A12" s="18"/>
      <c r="B12" s="127"/>
      <c r="C12" s="127"/>
      <c r="D12" s="134"/>
      <c r="E12" s="134"/>
      <c r="F12" s="131"/>
      <c r="G12" s="132"/>
      <c r="H12" s="132"/>
      <c r="I12" s="132"/>
      <c r="J12" s="133"/>
      <c r="K12" s="130"/>
      <c r="L12" s="130"/>
      <c r="M12" s="7"/>
      <c r="N12" s="7" t="b">
        <v>0</v>
      </c>
      <c r="O12" s="7">
        <v>5</v>
      </c>
      <c r="P12" s="7" t="b">
        <v>0</v>
      </c>
    </row>
    <row r="13" spans="1:16" ht="13.8" customHeight="1">
      <c r="A13" s="18"/>
      <c r="B13" s="127"/>
      <c r="C13" s="127"/>
      <c r="D13" s="134"/>
      <c r="E13" s="134"/>
      <c r="F13" s="131"/>
      <c r="G13" s="132"/>
      <c r="H13" s="132"/>
      <c r="I13" s="132"/>
      <c r="J13" s="133"/>
      <c r="K13" s="130"/>
      <c r="L13" s="130"/>
      <c r="M13" s="7"/>
      <c r="N13" s="7" t="b">
        <v>0</v>
      </c>
      <c r="O13" s="7">
        <v>5</v>
      </c>
      <c r="P13" s="7" t="b">
        <v>0</v>
      </c>
    </row>
    <row r="14" spans="1:16" ht="13.8" customHeight="1">
      <c r="A14" s="18"/>
      <c r="B14" s="127"/>
      <c r="C14" s="127"/>
      <c r="D14" s="134"/>
      <c r="E14" s="134"/>
      <c r="F14" s="135"/>
      <c r="G14" s="129"/>
      <c r="H14" s="129"/>
      <c r="I14" s="129"/>
      <c r="J14" s="136"/>
      <c r="K14" s="129"/>
      <c r="L14" s="130"/>
      <c r="M14" s="7"/>
      <c r="N14" s="7" t="b">
        <v>0</v>
      </c>
      <c r="O14" s="7">
        <v>5</v>
      </c>
      <c r="P14" s="7" t="b">
        <v>0</v>
      </c>
    </row>
    <row r="15" spans="1:16" ht="13.8" customHeight="1">
      <c r="A15" s="18"/>
      <c r="B15" s="127"/>
      <c r="C15" s="127"/>
      <c r="D15" s="134"/>
      <c r="E15" s="134"/>
      <c r="F15" s="135"/>
      <c r="G15" s="129"/>
      <c r="H15" s="129"/>
      <c r="I15" s="129"/>
      <c r="J15" s="136"/>
      <c r="K15" s="129"/>
      <c r="L15" s="130"/>
      <c r="M15" s="7"/>
      <c r="N15" s="7" t="b">
        <v>0</v>
      </c>
      <c r="O15" s="7">
        <v>5</v>
      </c>
      <c r="P15" s="7" t="b">
        <v>0</v>
      </c>
    </row>
    <row r="16" spans="1:16" ht="13.8" customHeight="1">
      <c r="A16" s="18"/>
      <c r="B16" s="127"/>
      <c r="C16" s="127"/>
      <c r="D16" s="134"/>
      <c r="E16" s="134"/>
      <c r="F16" s="135"/>
      <c r="G16" s="129"/>
      <c r="H16" s="129"/>
      <c r="I16" s="129"/>
      <c r="J16" s="136"/>
      <c r="K16" s="129"/>
      <c r="L16" s="130"/>
      <c r="M16" s="7"/>
      <c r="N16" s="7" t="b">
        <v>0</v>
      </c>
      <c r="O16" s="7">
        <v>5</v>
      </c>
      <c r="P16" s="7" t="b">
        <v>0</v>
      </c>
    </row>
    <row r="17" spans="1:16" ht="13.8" customHeight="1">
      <c r="A17" s="18"/>
      <c r="B17" s="127"/>
      <c r="C17" s="127"/>
      <c r="D17" s="134"/>
      <c r="E17" s="134"/>
      <c r="F17" s="135"/>
      <c r="G17" s="129"/>
      <c r="H17" s="129"/>
      <c r="I17" s="129"/>
      <c r="J17" s="136"/>
      <c r="K17" s="129"/>
      <c r="L17" s="130"/>
      <c r="M17" s="7"/>
      <c r="N17" s="7" t="b">
        <v>0</v>
      </c>
      <c r="O17" s="7">
        <v>5</v>
      </c>
      <c r="P17" s="7" t="b">
        <v>0</v>
      </c>
    </row>
    <row r="18" spans="1:16" ht="13.8" customHeight="1">
      <c r="A18" s="18"/>
      <c r="B18" s="127"/>
      <c r="C18" s="127"/>
      <c r="D18" s="134"/>
      <c r="E18" s="134"/>
      <c r="F18" s="135"/>
      <c r="G18" s="129"/>
      <c r="H18" s="129"/>
      <c r="I18" s="129"/>
      <c r="J18" s="136"/>
      <c r="K18" s="129"/>
      <c r="L18" s="130"/>
      <c r="M18" s="7"/>
      <c r="N18" s="7" t="b">
        <v>0</v>
      </c>
      <c r="O18" s="7">
        <v>5</v>
      </c>
      <c r="P18" s="7" t="b">
        <v>0</v>
      </c>
    </row>
    <row r="19" spans="1:16" ht="13.8" customHeight="1">
      <c r="A19" s="18"/>
      <c r="B19" s="127"/>
      <c r="C19" s="127"/>
      <c r="D19" s="134"/>
      <c r="E19" s="134"/>
      <c r="F19" s="135"/>
      <c r="G19" s="129"/>
      <c r="H19" s="129"/>
      <c r="I19" s="129"/>
      <c r="J19" s="136"/>
      <c r="K19" s="129"/>
      <c r="L19" s="130"/>
      <c r="M19" s="7"/>
      <c r="N19" s="7" t="b">
        <v>0</v>
      </c>
      <c r="O19" s="7">
        <v>5</v>
      </c>
      <c r="P19" s="7" t="b">
        <v>0</v>
      </c>
    </row>
    <row r="20" spans="1:16" ht="13.8" customHeight="1">
      <c r="A20" s="18"/>
      <c r="B20" s="127"/>
      <c r="C20" s="127"/>
      <c r="D20" s="134"/>
      <c r="E20" s="134"/>
      <c r="F20" s="135"/>
      <c r="G20" s="129"/>
      <c r="H20" s="129"/>
      <c r="I20" s="129"/>
      <c r="J20" s="136"/>
      <c r="K20" s="129"/>
      <c r="L20" s="130"/>
      <c r="M20" s="7"/>
      <c r="N20" s="7" t="b">
        <v>0</v>
      </c>
      <c r="O20" s="7">
        <v>5</v>
      </c>
      <c r="P20" s="7" t="b">
        <v>0</v>
      </c>
    </row>
    <row r="21" spans="1:16" ht="13.8" customHeight="1">
      <c r="A21" s="18"/>
      <c r="B21" s="127"/>
      <c r="C21" s="127"/>
      <c r="D21" s="134"/>
      <c r="E21" s="134"/>
      <c r="F21" s="135"/>
      <c r="G21" s="129"/>
      <c r="H21" s="129"/>
      <c r="I21" s="129"/>
      <c r="J21" s="136"/>
      <c r="K21" s="129"/>
      <c r="L21" s="130"/>
      <c r="M21" s="7"/>
      <c r="N21" s="7" t="b">
        <v>0</v>
      </c>
      <c r="O21" s="7">
        <v>5</v>
      </c>
      <c r="P21" s="7" t="b">
        <v>0</v>
      </c>
    </row>
    <row r="22" spans="1:16" ht="13.8" customHeight="1">
      <c r="A22" s="18"/>
      <c r="B22" s="127"/>
      <c r="C22" s="127"/>
      <c r="D22" s="134"/>
      <c r="E22" s="134"/>
      <c r="F22" s="135"/>
      <c r="G22" s="129"/>
      <c r="H22" s="129"/>
      <c r="I22" s="129"/>
      <c r="J22" s="136"/>
      <c r="K22" s="129"/>
      <c r="L22" s="130"/>
      <c r="M22" s="7"/>
      <c r="N22" s="7" t="b">
        <v>0</v>
      </c>
      <c r="O22" s="7">
        <v>5</v>
      </c>
      <c r="P22" s="7" t="b">
        <v>0</v>
      </c>
    </row>
    <row r="23" spans="1:16" ht="13.8" customHeight="1">
      <c r="A23" s="18"/>
      <c r="B23" s="127"/>
      <c r="C23" s="127"/>
      <c r="D23" s="134"/>
      <c r="E23" s="134"/>
      <c r="F23" s="135"/>
      <c r="G23" s="129"/>
      <c r="H23" s="129"/>
      <c r="I23" s="129"/>
      <c r="J23" s="136"/>
      <c r="K23" s="129"/>
      <c r="L23" s="130"/>
      <c r="M23" s="7"/>
      <c r="N23" s="7" t="b">
        <v>0</v>
      </c>
      <c r="O23" s="7">
        <v>5</v>
      </c>
      <c r="P23" s="7" t="b">
        <v>0</v>
      </c>
    </row>
    <row r="24" spans="1:16" ht="13.8" customHeight="1">
      <c r="A24" s="18"/>
      <c r="B24" s="127"/>
      <c r="C24" s="127"/>
      <c r="D24" s="134"/>
      <c r="E24" s="134"/>
      <c r="F24" s="135"/>
      <c r="G24" s="129"/>
      <c r="H24" s="129"/>
      <c r="I24" s="129"/>
      <c r="J24" s="136"/>
      <c r="K24" s="129"/>
      <c r="L24" s="130"/>
      <c r="M24" s="7"/>
      <c r="N24" s="7" t="b">
        <v>0</v>
      </c>
      <c r="O24" s="7">
        <v>5</v>
      </c>
      <c r="P24" s="7" t="b">
        <v>0</v>
      </c>
    </row>
    <row r="25" spans="1:16" ht="13.8" customHeight="1">
      <c r="A25" s="18"/>
      <c r="B25" s="127"/>
      <c r="C25" s="127"/>
      <c r="D25" s="134"/>
      <c r="E25" s="134"/>
      <c r="F25" s="135"/>
      <c r="G25" s="129"/>
      <c r="H25" s="129"/>
      <c r="I25" s="129"/>
      <c r="J25" s="136"/>
      <c r="K25" s="129"/>
      <c r="L25" s="130"/>
      <c r="M25" s="7"/>
      <c r="N25" s="7" t="b">
        <v>0</v>
      </c>
      <c r="O25" s="7">
        <v>5</v>
      </c>
      <c r="P25" s="7" t="b">
        <v>0</v>
      </c>
    </row>
    <row r="26" spans="1:16" ht="13.8" customHeight="1">
      <c r="A26" s="18"/>
      <c r="B26" s="127"/>
      <c r="C26" s="127"/>
      <c r="D26" s="134"/>
      <c r="E26" s="134"/>
      <c r="F26" s="135"/>
      <c r="G26" s="129"/>
      <c r="H26" s="129"/>
      <c r="I26" s="129"/>
      <c r="J26" s="136"/>
      <c r="K26" s="129"/>
      <c r="L26" s="130"/>
      <c r="M26" s="7"/>
      <c r="N26" s="7" t="b">
        <v>0</v>
      </c>
      <c r="O26" s="7">
        <v>5</v>
      </c>
      <c r="P26" s="7" t="b">
        <v>0</v>
      </c>
    </row>
    <row r="27" spans="1:16" ht="13.8" customHeight="1">
      <c r="A27" s="18"/>
      <c r="B27" s="127"/>
      <c r="C27" s="127"/>
      <c r="D27" s="134"/>
      <c r="E27" s="134"/>
      <c r="F27" s="135"/>
      <c r="G27" s="129"/>
      <c r="H27" s="129"/>
      <c r="I27" s="129"/>
      <c r="J27" s="136"/>
      <c r="K27" s="129"/>
      <c r="L27" s="130"/>
      <c r="M27" s="7"/>
      <c r="N27" s="7" t="b">
        <v>0</v>
      </c>
      <c r="O27" s="7">
        <v>5</v>
      </c>
      <c r="P27" s="7" t="b">
        <v>0</v>
      </c>
    </row>
    <row r="28" spans="1:16" ht="13.8" customHeight="1">
      <c r="A28" s="18"/>
      <c r="B28" s="127"/>
      <c r="C28" s="127"/>
      <c r="D28" s="134"/>
      <c r="E28" s="134"/>
      <c r="F28" s="135"/>
      <c r="G28" s="129"/>
      <c r="H28" s="129"/>
      <c r="I28" s="129"/>
      <c r="J28" s="136"/>
      <c r="K28" s="129"/>
      <c r="L28" s="130"/>
      <c r="M28" s="7"/>
      <c r="N28" s="7" t="b">
        <v>0</v>
      </c>
      <c r="O28" s="7">
        <v>5</v>
      </c>
      <c r="P28" s="7" t="b">
        <v>0</v>
      </c>
    </row>
    <row r="29" spans="1:16" ht="13.8" customHeight="1">
      <c r="A29" s="18"/>
      <c r="B29" s="127"/>
      <c r="C29" s="127"/>
      <c r="D29" s="134"/>
      <c r="E29" s="134"/>
      <c r="F29" s="135"/>
      <c r="G29" s="129"/>
      <c r="H29" s="129"/>
      <c r="I29" s="129"/>
      <c r="J29" s="136"/>
      <c r="K29" s="129"/>
      <c r="L29" s="130"/>
      <c r="M29" s="7"/>
      <c r="N29" s="7" t="b">
        <v>0</v>
      </c>
      <c r="O29" s="7">
        <v>5</v>
      </c>
      <c r="P29" s="7" t="b">
        <v>0</v>
      </c>
    </row>
    <row r="30" spans="1:16" ht="13.8" customHeight="1">
      <c r="A30" s="18"/>
      <c r="B30" s="127"/>
      <c r="C30" s="127"/>
      <c r="D30" s="134"/>
      <c r="E30" s="134"/>
      <c r="F30" s="135"/>
      <c r="G30" s="129"/>
      <c r="H30" s="129"/>
      <c r="I30" s="129"/>
      <c r="J30" s="136"/>
      <c r="K30" s="129"/>
      <c r="L30" s="130"/>
      <c r="M30" s="7"/>
      <c r="N30" s="7" t="b">
        <v>0</v>
      </c>
      <c r="O30" s="7">
        <v>5</v>
      </c>
      <c r="P30" s="7" t="b">
        <v>0</v>
      </c>
    </row>
    <row r="31" spans="1:16" ht="13.8" customHeight="1">
      <c r="A31" s="18"/>
      <c r="B31" s="127"/>
      <c r="C31" s="127"/>
      <c r="D31" s="134"/>
      <c r="E31" s="134"/>
      <c r="F31" s="135"/>
      <c r="G31" s="129"/>
      <c r="H31" s="129"/>
      <c r="I31" s="129"/>
      <c r="J31" s="136"/>
      <c r="K31" s="129"/>
      <c r="L31" s="130"/>
      <c r="M31" s="7"/>
      <c r="N31" s="7" t="b">
        <v>0</v>
      </c>
      <c r="O31" s="7">
        <v>5</v>
      </c>
      <c r="P31" s="7" t="b">
        <v>0</v>
      </c>
    </row>
    <row r="32" spans="1:16" ht="13.8" customHeight="1">
      <c r="A32" s="18"/>
      <c r="B32" s="127"/>
      <c r="C32" s="127"/>
      <c r="D32" s="134"/>
      <c r="E32" s="134"/>
      <c r="F32" s="135"/>
      <c r="G32" s="129"/>
      <c r="H32" s="129"/>
      <c r="I32" s="129"/>
      <c r="J32" s="136"/>
      <c r="K32" s="129"/>
      <c r="L32" s="130"/>
      <c r="M32" s="7"/>
      <c r="N32" s="7" t="b">
        <v>0</v>
      </c>
      <c r="O32" s="7">
        <v>5</v>
      </c>
      <c r="P32" s="7" t="b">
        <v>0</v>
      </c>
    </row>
    <row r="33" spans="1:16" ht="13.8" customHeight="1">
      <c r="A33" s="18"/>
      <c r="B33" s="127"/>
      <c r="C33" s="127"/>
      <c r="D33" s="134"/>
      <c r="E33" s="134"/>
      <c r="F33" s="135"/>
      <c r="G33" s="129"/>
      <c r="H33" s="129"/>
      <c r="I33" s="129"/>
      <c r="J33" s="136"/>
      <c r="K33" s="129"/>
      <c r="L33" s="130"/>
      <c r="M33" s="7"/>
      <c r="N33" s="7" t="b">
        <v>0</v>
      </c>
      <c r="O33" s="7">
        <v>5</v>
      </c>
      <c r="P33" s="7" t="b">
        <v>0</v>
      </c>
    </row>
    <row r="34" spans="1:16" ht="13.8" customHeight="1">
      <c r="A34" s="18"/>
      <c r="B34" s="127"/>
      <c r="C34" s="127"/>
      <c r="D34" s="134"/>
      <c r="E34" s="134"/>
      <c r="F34" s="135"/>
      <c r="G34" s="129"/>
      <c r="H34" s="129"/>
      <c r="I34" s="129"/>
      <c r="J34" s="136"/>
      <c r="K34" s="129"/>
      <c r="L34" s="130"/>
      <c r="M34" s="7"/>
      <c r="N34" s="7" t="b">
        <v>0</v>
      </c>
      <c r="O34" s="7">
        <v>5</v>
      </c>
      <c r="P34" s="7" t="b">
        <v>0</v>
      </c>
    </row>
    <row r="35" spans="1:16" ht="13.8" customHeight="1">
      <c r="A35" s="18"/>
      <c r="B35" s="127"/>
      <c r="C35" s="127"/>
      <c r="D35" s="134"/>
      <c r="E35" s="134"/>
      <c r="F35" s="135"/>
      <c r="G35" s="129"/>
      <c r="H35" s="129"/>
      <c r="I35" s="129"/>
      <c r="J35" s="136"/>
      <c r="K35" s="129"/>
      <c r="L35" s="130"/>
      <c r="M35" s="7"/>
      <c r="N35" s="7" t="b">
        <v>0</v>
      </c>
      <c r="O35" s="7">
        <v>5</v>
      </c>
      <c r="P35" s="7" t="b">
        <v>0</v>
      </c>
    </row>
    <row r="36" spans="1:16" ht="13.8" customHeight="1">
      <c r="A36" s="18"/>
      <c r="B36" s="127"/>
      <c r="C36" s="127"/>
      <c r="D36" s="134"/>
      <c r="E36" s="134"/>
      <c r="F36" s="135"/>
      <c r="G36" s="129"/>
      <c r="H36" s="129"/>
      <c r="I36" s="129"/>
      <c r="J36" s="136"/>
      <c r="K36" s="129"/>
      <c r="L36" s="130"/>
      <c r="M36" s="7"/>
      <c r="N36" s="7" t="b">
        <v>0</v>
      </c>
      <c r="O36" s="7">
        <v>5</v>
      </c>
      <c r="P36" s="7" t="b">
        <v>0</v>
      </c>
    </row>
    <row r="37" spans="1:16" ht="13.8" customHeight="1">
      <c r="A37" s="18"/>
      <c r="B37" s="127"/>
      <c r="C37" s="127"/>
      <c r="D37" s="134"/>
      <c r="E37" s="134"/>
      <c r="F37" s="135"/>
      <c r="G37" s="129"/>
      <c r="H37" s="129"/>
      <c r="I37" s="129"/>
      <c r="J37" s="136"/>
      <c r="K37" s="129"/>
      <c r="L37" s="130"/>
      <c r="M37" s="7"/>
      <c r="N37" s="7" t="b">
        <v>0</v>
      </c>
      <c r="O37" s="7">
        <v>5</v>
      </c>
      <c r="P37" s="7" t="b">
        <v>0</v>
      </c>
    </row>
    <row r="38" spans="1:16" ht="13.8" customHeight="1">
      <c r="A38" s="18"/>
      <c r="B38" s="127"/>
      <c r="C38" s="127"/>
      <c r="D38" s="134"/>
      <c r="E38" s="134"/>
      <c r="F38" s="135"/>
      <c r="G38" s="129"/>
      <c r="H38" s="129"/>
      <c r="I38" s="129"/>
      <c r="J38" s="136"/>
      <c r="K38" s="129"/>
      <c r="L38" s="130"/>
      <c r="M38" s="7"/>
      <c r="N38" s="7" t="b">
        <v>0</v>
      </c>
      <c r="O38" s="7">
        <v>5</v>
      </c>
      <c r="P38" s="7" t="b">
        <v>0</v>
      </c>
    </row>
    <row r="39" spans="1:16" ht="13.8" customHeight="1">
      <c r="A39" s="18"/>
      <c r="B39" s="127"/>
      <c r="C39" s="127"/>
      <c r="D39" s="134"/>
      <c r="E39" s="134"/>
      <c r="F39" s="135"/>
      <c r="G39" s="129"/>
      <c r="H39" s="129"/>
      <c r="I39" s="129"/>
      <c r="J39" s="136"/>
      <c r="K39" s="129"/>
      <c r="L39" s="130"/>
      <c r="M39" s="7"/>
      <c r="N39" s="7" t="b">
        <v>0</v>
      </c>
      <c r="O39" s="7">
        <v>5</v>
      </c>
      <c r="P39" s="7" t="b">
        <v>0</v>
      </c>
    </row>
    <row r="40" spans="1:16" ht="13.8" customHeight="1">
      <c r="A40" s="18"/>
      <c r="B40" s="127"/>
      <c r="C40" s="127"/>
      <c r="D40" s="134"/>
      <c r="E40" s="134"/>
      <c r="F40" s="135"/>
      <c r="G40" s="129"/>
      <c r="H40" s="129"/>
      <c r="I40" s="129"/>
      <c r="J40" s="136"/>
      <c r="K40" s="129"/>
      <c r="L40" s="130"/>
      <c r="M40" s="7"/>
      <c r="N40" s="7" t="b">
        <v>0</v>
      </c>
      <c r="O40" s="7">
        <v>5</v>
      </c>
      <c r="P40" s="7" t="b">
        <v>0</v>
      </c>
    </row>
    <row r="41" spans="1:16" ht="13.8" customHeight="1">
      <c r="A41" s="18"/>
      <c r="B41" s="127"/>
      <c r="C41" s="127"/>
      <c r="D41" s="134"/>
      <c r="E41" s="134"/>
      <c r="F41" s="135"/>
      <c r="G41" s="129"/>
      <c r="H41" s="129"/>
      <c r="I41" s="129"/>
      <c r="J41" s="136"/>
      <c r="K41" s="129"/>
      <c r="L41" s="130"/>
      <c r="M41" s="7"/>
      <c r="N41" s="7" t="b">
        <v>0</v>
      </c>
      <c r="O41" s="7">
        <v>5</v>
      </c>
      <c r="P41" s="7" t="b">
        <v>0</v>
      </c>
    </row>
    <row r="42" spans="1:16" ht="13.8" customHeight="1">
      <c r="A42" s="18"/>
      <c r="B42" s="127"/>
      <c r="C42" s="127"/>
      <c r="D42" s="134"/>
      <c r="E42" s="134"/>
      <c r="F42" s="135"/>
      <c r="G42" s="129"/>
      <c r="H42" s="129"/>
      <c r="I42" s="129"/>
      <c r="J42" s="136"/>
      <c r="K42" s="129"/>
      <c r="L42" s="130"/>
      <c r="M42" s="7"/>
      <c r="N42" s="7" t="b">
        <v>0</v>
      </c>
      <c r="O42" s="7">
        <v>5</v>
      </c>
      <c r="P42" s="7" t="b">
        <v>0</v>
      </c>
    </row>
    <row r="43" spans="1:16" ht="13.8" customHeight="1">
      <c r="A43" s="18"/>
      <c r="B43" s="127"/>
      <c r="C43" s="127"/>
      <c r="D43" s="134"/>
      <c r="E43" s="134"/>
      <c r="F43" s="135"/>
      <c r="G43" s="129"/>
      <c r="H43" s="129"/>
      <c r="I43" s="129"/>
      <c r="J43" s="136"/>
      <c r="K43" s="129"/>
      <c r="L43" s="130"/>
      <c r="M43" s="7"/>
      <c r="N43" s="7" t="b">
        <v>0</v>
      </c>
      <c r="O43" s="7">
        <v>5</v>
      </c>
      <c r="P43" s="7" t="b">
        <v>0</v>
      </c>
    </row>
    <row r="44" spans="1:16" ht="13.8" customHeight="1">
      <c r="A44" s="18"/>
      <c r="B44" s="127"/>
      <c r="C44" s="127"/>
      <c r="D44" s="134"/>
      <c r="E44" s="134"/>
      <c r="F44" s="135"/>
      <c r="G44" s="129"/>
      <c r="H44" s="129"/>
      <c r="I44" s="129"/>
      <c r="J44" s="136"/>
      <c r="K44" s="129"/>
      <c r="L44" s="130"/>
      <c r="M44" s="7"/>
      <c r="N44" s="7" t="b">
        <v>0</v>
      </c>
      <c r="O44" s="7">
        <v>5</v>
      </c>
      <c r="P44" s="7" t="b">
        <v>0</v>
      </c>
    </row>
    <row r="45" spans="1:16" ht="13.8" customHeight="1">
      <c r="A45" s="18"/>
      <c r="B45" s="127"/>
      <c r="C45" s="127"/>
      <c r="D45" s="134"/>
      <c r="E45" s="134"/>
      <c r="F45" s="135"/>
      <c r="G45" s="129"/>
      <c r="H45" s="129"/>
      <c r="I45" s="129"/>
      <c r="J45" s="136"/>
      <c r="K45" s="129"/>
      <c r="L45" s="130"/>
      <c r="M45" s="7"/>
      <c r="N45" s="7" t="b">
        <v>0</v>
      </c>
      <c r="O45" s="7">
        <v>5</v>
      </c>
      <c r="P45" s="7" t="b">
        <v>0</v>
      </c>
    </row>
    <row r="46" spans="1:16" ht="13.8" customHeight="1">
      <c r="A46" s="18"/>
      <c r="B46" s="127"/>
      <c r="C46" s="127"/>
      <c r="D46" s="134"/>
      <c r="E46" s="134"/>
      <c r="F46" s="135"/>
      <c r="G46" s="129"/>
      <c r="H46" s="129"/>
      <c r="I46" s="129"/>
      <c r="J46" s="136"/>
      <c r="K46" s="129"/>
      <c r="L46" s="130"/>
      <c r="M46" s="7"/>
      <c r="N46" s="7" t="b">
        <v>0</v>
      </c>
      <c r="O46" s="7">
        <v>5</v>
      </c>
      <c r="P46" s="7" t="b">
        <v>0</v>
      </c>
    </row>
    <row r="47" spans="1:16" ht="13.8" customHeight="1">
      <c r="A47" s="18"/>
      <c r="B47" s="127"/>
      <c r="C47" s="127"/>
      <c r="D47" s="134"/>
      <c r="E47" s="134"/>
      <c r="F47" s="135"/>
      <c r="G47" s="129"/>
      <c r="H47" s="129"/>
      <c r="I47" s="129"/>
      <c r="J47" s="136"/>
      <c r="K47" s="129"/>
      <c r="L47" s="130"/>
      <c r="M47" s="7"/>
      <c r="N47" s="7" t="b">
        <v>0</v>
      </c>
      <c r="O47" s="7">
        <v>5</v>
      </c>
      <c r="P47" s="7" t="b">
        <v>0</v>
      </c>
    </row>
    <row r="48" spans="1:16" ht="13.8" customHeight="1">
      <c r="A48" s="18"/>
      <c r="B48" s="127"/>
      <c r="C48" s="127"/>
      <c r="D48" s="134"/>
      <c r="E48" s="134"/>
      <c r="F48" s="135"/>
      <c r="G48" s="129"/>
      <c r="H48" s="129"/>
      <c r="I48" s="129"/>
      <c r="J48" s="136"/>
      <c r="K48" s="129"/>
      <c r="L48" s="130"/>
      <c r="M48" s="7"/>
      <c r="N48" s="7" t="b">
        <v>0</v>
      </c>
      <c r="O48" s="7">
        <v>5</v>
      </c>
      <c r="P48" s="7" t="b">
        <v>0</v>
      </c>
    </row>
    <row r="49" spans="1:16" ht="13.8" customHeight="1">
      <c r="A49" s="18"/>
      <c r="B49" s="127"/>
      <c r="C49" s="127"/>
      <c r="D49" s="134"/>
      <c r="E49" s="134"/>
      <c r="F49" s="135"/>
      <c r="G49" s="129"/>
      <c r="H49" s="129"/>
      <c r="I49" s="129"/>
      <c r="J49" s="136"/>
      <c r="K49" s="129"/>
      <c r="L49" s="130"/>
      <c r="M49" s="7"/>
      <c r="N49" s="7" t="b">
        <v>0</v>
      </c>
      <c r="O49" s="7">
        <v>5</v>
      </c>
      <c r="P49" s="7" t="b">
        <v>0</v>
      </c>
    </row>
    <row r="50" spans="1:16" ht="13.8" customHeight="1">
      <c r="A50" s="18"/>
      <c r="B50" s="127"/>
      <c r="C50" s="127"/>
      <c r="D50" s="134"/>
      <c r="E50" s="134"/>
      <c r="F50" s="135"/>
      <c r="G50" s="129"/>
      <c r="H50" s="129"/>
      <c r="I50" s="129"/>
      <c r="J50" s="136"/>
      <c r="K50" s="129"/>
      <c r="L50" s="130"/>
      <c r="M50" s="7"/>
      <c r="N50" s="7" t="b">
        <v>0</v>
      </c>
      <c r="O50" s="7">
        <v>5</v>
      </c>
      <c r="P50" s="7" t="b">
        <v>0</v>
      </c>
    </row>
    <row r="51" spans="1:16" ht="13.8" customHeight="1">
      <c r="A51" s="18"/>
      <c r="B51" s="127"/>
      <c r="C51" s="127"/>
      <c r="D51" s="134"/>
      <c r="E51" s="134"/>
      <c r="F51" s="135"/>
      <c r="G51" s="129"/>
      <c r="H51" s="129"/>
      <c r="I51" s="129"/>
      <c r="J51" s="136"/>
      <c r="K51" s="129"/>
      <c r="L51" s="130"/>
      <c r="M51" s="7"/>
      <c r="N51" s="7" t="b">
        <v>0</v>
      </c>
      <c r="O51" s="7">
        <v>5</v>
      </c>
      <c r="P51" s="7" t="b">
        <v>0</v>
      </c>
    </row>
    <row r="52" spans="1:16" ht="13.8" customHeight="1">
      <c r="A52" s="18"/>
      <c r="B52" s="127"/>
      <c r="C52" s="127"/>
      <c r="D52" s="134"/>
      <c r="E52" s="134"/>
      <c r="F52" s="135"/>
      <c r="G52" s="129"/>
      <c r="H52" s="129"/>
      <c r="I52" s="129"/>
      <c r="J52" s="136"/>
      <c r="K52" s="129"/>
      <c r="L52" s="130"/>
      <c r="M52" s="7"/>
      <c r="N52" s="7" t="b">
        <v>0</v>
      </c>
      <c r="O52" s="7">
        <v>5</v>
      </c>
      <c r="P52" s="7" t="b">
        <v>0</v>
      </c>
    </row>
    <row r="53" spans="1:16" ht="13.8" customHeight="1">
      <c r="A53" s="18"/>
      <c r="B53" s="127"/>
      <c r="C53" s="127"/>
      <c r="D53" s="134"/>
      <c r="E53" s="134"/>
      <c r="F53" s="135"/>
      <c r="G53" s="129"/>
      <c r="H53" s="129"/>
      <c r="I53" s="129"/>
      <c r="J53" s="136"/>
      <c r="K53" s="129"/>
      <c r="L53" s="130"/>
      <c r="M53" s="7"/>
      <c r="N53" s="7" t="b">
        <v>0</v>
      </c>
      <c r="O53" s="7">
        <v>5</v>
      </c>
      <c r="P53" s="7" t="b">
        <v>0</v>
      </c>
    </row>
    <row r="54" spans="1:16" ht="13.8" customHeight="1">
      <c r="A54" s="18"/>
      <c r="B54" s="127"/>
      <c r="C54" s="127"/>
      <c r="D54" s="134"/>
      <c r="E54" s="134"/>
      <c r="F54" s="135"/>
      <c r="G54" s="129"/>
      <c r="H54" s="129"/>
      <c r="I54" s="129"/>
      <c r="J54" s="136"/>
      <c r="K54" s="129"/>
      <c r="L54" s="130"/>
      <c r="M54" s="7"/>
      <c r="N54" s="7" t="b">
        <v>0</v>
      </c>
      <c r="O54" s="7">
        <v>5</v>
      </c>
      <c r="P54" s="7" t="b">
        <v>0</v>
      </c>
    </row>
    <row r="55" spans="1:16" ht="13.8" customHeight="1">
      <c r="A55" s="18"/>
      <c r="B55" s="127"/>
      <c r="C55" s="127"/>
      <c r="D55" s="134"/>
      <c r="E55" s="134"/>
      <c r="F55" s="135"/>
      <c r="G55" s="129"/>
      <c r="H55" s="129"/>
      <c r="I55" s="129"/>
      <c r="J55" s="136"/>
      <c r="K55" s="129"/>
      <c r="L55" s="130"/>
      <c r="M55" s="7"/>
      <c r="N55" s="7" t="b">
        <v>0</v>
      </c>
      <c r="O55" s="7">
        <v>5</v>
      </c>
      <c r="P55" s="7" t="b">
        <v>0</v>
      </c>
    </row>
    <row r="56" spans="1:16" ht="13.8" customHeight="1">
      <c r="A56" s="18"/>
      <c r="B56" s="127"/>
      <c r="C56" s="127"/>
      <c r="D56" s="134"/>
      <c r="E56" s="134"/>
      <c r="F56" s="135"/>
      <c r="G56" s="129"/>
      <c r="H56" s="129"/>
      <c r="I56" s="129"/>
      <c r="J56" s="136"/>
      <c r="K56" s="129"/>
      <c r="L56" s="130"/>
      <c r="M56" s="7"/>
      <c r="N56" s="7" t="b">
        <v>0</v>
      </c>
      <c r="O56" s="7">
        <v>5</v>
      </c>
      <c r="P56" s="7" t="b">
        <v>0</v>
      </c>
    </row>
    <row r="57" spans="1:16" ht="13.8" customHeight="1">
      <c r="A57" s="18"/>
      <c r="B57" s="127"/>
      <c r="C57" s="127"/>
      <c r="D57" s="134"/>
      <c r="E57" s="134"/>
      <c r="F57" s="135"/>
      <c r="G57" s="129"/>
      <c r="H57" s="129"/>
      <c r="I57" s="129"/>
      <c r="J57" s="136"/>
      <c r="K57" s="129"/>
      <c r="L57" s="130"/>
      <c r="M57" s="7"/>
      <c r="N57" s="7" t="b">
        <v>0</v>
      </c>
      <c r="O57" s="7">
        <v>5</v>
      </c>
      <c r="P57" s="7" t="b">
        <v>0</v>
      </c>
    </row>
  </sheetData>
  <mergeCells count="5">
    <mergeCell ref="H3:K3"/>
    <mergeCell ref="D2:J2"/>
    <mergeCell ref="K2:L2"/>
    <mergeCell ref="D3:E3"/>
    <mergeCell ref="B1:C1"/>
  </mergeCells>
  <conditionalFormatting sqref="B8:L57">
    <cfRule type="expression" dxfId="440" priority="1" stopIfTrue="1">
      <formula>(selectedDisplayLevel &gt; 1)</formula>
    </cfRule>
    <cfRule type="expression" dxfId="439" priority="2">
      <formula>AND($N8, B$5, ISBLANK(B8))</formula>
    </cfRule>
  </conditionalFormatting>
  <conditionalFormatting sqref="M8:M57">
    <cfRule type="cellIs" dxfId="438" priority="3" operator="equal">
      <formula>msgcheck</formula>
    </cfRule>
  </conditionalFormatting>
  <dataValidations count="3">
    <dataValidation type="list" allowBlank="1" showInputMessage="1" showErrorMessage="1" sqref="C8:C57">
      <formula1>contlistTeamRoles</formula1>
    </dataValidation>
    <dataValidation type="decimal" operator="greaterThanOrEqual" allowBlank="1" showInputMessage="1" showErrorMessage="1" sqref="D8:E57">
      <formula1>0</formula1>
    </dataValidation>
    <dataValidation type="list" allowBlank="1" showInputMessage="1" showErrorMessage="1" sqref="F8:J57">
      <formula1>contlistYesNo</formula1>
    </dataValidation>
  </dataValidations>
  <hyperlinks>
    <hyperlink ref="B1" location="TOC00_L" display="TOC00_L"/>
  </hyperlinks>
  <pageMargins left="0.7" right="0.7" top="0.75" bottom="0.75" header="0.3" footer="0.3"/>
  <pageSetup paperSize="9" scale="75" fitToHeight="0" orientation="landscape" horizontalDpi="4294967293"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pageSetUpPr fitToPage="1"/>
  </sheetPr>
  <dimension ref="A1:Z5000"/>
  <sheetViews>
    <sheetView zoomScaleNormal="50" workbookViewId="0">
      <pane xSplit="6" ySplit="7" topLeftCell="G8" activePane="bottomRight" state="frozen"/>
      <selection pane="topRight" activeCell="F45" sqref="F45"/>
      <selection pane="bottomLeft" activeCell="F45" sqref="F45"/>
      <selection pane="bottomRight" activeCell="D13" sqref="D13"/>
    </sheetView>
  </sheetViews>
  <sheetFormatPr defaultColWidth="26.109375" defaultRowHeight="13.8" zeroHeight="1"/>
  <cols>
    <col min="1" max="1" width="8.109375" style="18" hidden="1" customWidth="1"/>
    <col min="2" max="2" width="25.109375" style="17" customWidth="1"/>
    <col min="3" max="3" width="14" style="17" customWidth="1"/>
    <col min="4" max="4" width="31" style="17" customWidth="1"/>
    <col min="5" max="5" width="34" style="17" customWidth="1"/>
    <col min="6" max="6" width="31" style="17" customWidth="1"/>
    <col min="7" max="21" width="10" style="17" customWidth="1"/>
    <col min="22" max="22" width="31.109375" style="17" customWidth="1"/>
    <col min="23" max="23" width="24.109375" style="17" customWidth="1"/>
    <col min="24" max="25" width="18.109375" style="17" hidden="1" customWidth="1"/>
    <col min="26" max="26" width="26.109375" style="84" hidden="1" customWidth="1"/>
    <col min="27" max="27" width="26.109375" style="18" customWidth="1"/>
    <col min="28" max="16384" width="26.109375" style="18"/>
  </cols>
  <sheetData>
    <row r="1" spans="1:26" ht="17.399999999999999" customHeight="1">
      <c r="A1" s="533">
        <v>4</v>
      </c>
      <c r="B1" s="600" t="str">
        <f>VLOOKUP("TOC0", conttblTemplateControls[], refControlsDisplayTextColumn, FALSE)</f>
        <v>Go to Table of Contents</v>
      </c>
      <c r="C1" s="601"/>
      <c r="D1" s="526"/>
      <c r="E1" s="526"/>
      <c r="F1" s="526"/>
      <c r="G1" s="526"/>
      <c r="H1" s="526"/>
      <c r="I1" s="526"/>
      <c r="J1" s="526"/>
      <c r="K1" s="526"/>
      <c r="L1" s="526"/>
      <c r="M1" s="526"/>
      <c r="N1" s="526"/>
      <c r="O1" s="526"/>
      <c r="P1" s="526"/>
      <c r="Q1" s="526"/>
      <c r="R1" s="526"/>
      <c r="S1" s="526"/>
      <c r="T1" s="526"/>
      <c r="U1" s="526"/>
      <c r="V1" s="526"/>
      <c r="W1" s="526"/>
      <c r="X1" s="526"/>
      <c r="Y1" s="526"/>
      <c r="Z1" s="526"/>
    </row>
    <row r="2" spans="1:26" ht="28.2" customHeight="1">
      <c r="A2" s="24" t="s">
        <v>34348</v>
      </c>
      <c r="B2" s="39" t="s">
        <v>11136</v>
      </c>
      <c r="C2" s="83"/>
      <c r="D2" s="83"/>
      <c r="E2" s="527" t="s">
        <v>11686</v>
      </c>
      <c r="F2" s="40">
        <v>21</v>
      </c>
      <c r="G2" s="83"/>
      <c r="H2" s="83"/>
      <c r="I2" s="83"/>
      <c r="J2" s="83"/>
      <c r="K2" s="83"/>
      <c r="L2" s="83"/>
      <c r="M2" s="83"/>
      <c r="N2" s="83"/>
      <c r="O2" s="83"/>
      <c r="P2" s="83"/>
      <c r="Q2" s="83"/>
      <c r="R2" s="83"/>
      <c r="S2" s="83"/>
      <c r="T2" s="83"/>
      <c r="U2" s="33"/>
      <c r="V2" s="83"/>
      <c r="W2" s="83"/>
      <c r="X2" s="83"/>
      <c r="Y2" s="83"/>
      <c r="Z2" s="83"/>
    </row>
    <row r="3" spans="1:26" ht="14.4">
      <c r="A3" s="24">
        <v>23</v>
      </c>
      <c r="B3" s="270"/>
      <c r="C3" s="271"/>
      <c r="D3" s="271"/>
      <c r="E3" s="272"/>
      <c r="F3" s="273"/>
      <c r="G3" s="272"/>
      <c r="H3" s="273"/>
      <c r="I3" s="602" t="str">
        <f>VLOOKUP("SiteType", conttblTemplateControls[], refControlsDisplayTextColumn, FALSE)</f>
        <v>Type of Site</v>
      </c>
      <c r="J3" s="601"/>
      <c r="K3" s="601"/>
      <c r="L3" s="601"/>
      <c r="M3" s="601"/>
      <c r="N3" s="601"/>
      <c r="O3" s="601"/>
      <c r="P3" s="601"/>
      <c r="Q3" s="601"/>
      <c r="R3" s="601"/>
      <c r="S3" s="601"/>
      <c r="T3" s="601"/>
      <c r="U3" s="601"/>
      <c r="V3" s="601"/>
      <c r="W3" s="601"/>
      <c r="X3" s="271"/>
      <c r="Y3" s="271"/>
      <c r="Z3" s="271"/>
    </row>
    <row r="4" spans="1:26" ht="107.25" customHeight="1">
      <c r="A4" s="549">
        <v>4</v>
      </c>
      <c r="B4" s="117" t="s">
        <v>3864</v>
      </c>
      <c r="C4" s="117" t="s">
        <v>3890</v>
      </c>
      <c r="D4" s="117" t="s">
        <v>3917</v>
      </c>
      <c r="E4" s="117" t="s">
        <v>3943</v>
      </c>
      <c r="F4" s="117" t="s">
        <v>3969</v>
      </c>
      <c r="G4" s="78" t="s">
        <v>4022</v>
      </c>
      <c r="H4" s="78" t="s">
        <v>4046</v>
      </c>
      <c r="I4" s="78" t="s">
        <v>4071</v>
      </c>
      <c r="J4" s="78" t="s">
        <v>4095</v>
      </c>
      <c r="K4" s="78" t="s">
        <v>4118</v>
      </c>
      <c r="L4" s="78" t="s">
        <v>4142</v>
      </c>
      <c r="M4" s="78" t="s">
        <v>4167</v>
      </c>
      <c r="N4" s="78" t="s">
        <v>4192</v>
      </c>
      <c r="O4" s="78" t="s">
        <v>4217</v>
      </c>
      <c r="P4" s="78" t="s">
        <v>4242</v>
      </c>
      <c r="Q4" s="78" t="s">
        <v>4267</v>
      </c>
      <c r="R4" s="78" t="s">
        <v>4289</v>
      </c>
      <c r="S4" s="78" t="s">
        <v>4313</v>
      </c>
      <c r="T4" s="78" t="s">
        <v>4337</v>
      </c>
      <c r="U4" s="78" t="s">
        <v>4362</v>
      </c>
      <c r="V4" s="78" t="s">
        <v>4386</v>
      </c>
      <c r="W4" s="291" t="s">
        <v>10699</v>
      </c>
      <c r="X4" s="330" t="s">
        <v>10723</v>
      </c>
      <c r="Y4" s="330" t="s">
        <v>10723</v>
      </c>
      <c r="Z4" s="330" t="s">
        <v>10723</v>
      </c>
    </row>
    <row r="5" spans="1:26" s="152" customFormat="1" hidden="1">
      <c r="A5" s="115" t="s">
        <v>10730</v>
      </c>
      <c r="B5" s="116" t="b">
        <v>0</v>
      </c>
      <c r="C5" s="116" t="b">
        <v>0</v>
      </c>
      <c r="D5" s="116" t="b">
        <v>0</v>
      </c>
      <c r="E5" s="116" t="b">
        <v>0</v>
      </c>
      <c r="F5" s="116" t="b">
        <v>0</v>
      </c>
      <c r="G5" s="110" t="b">
        <v>0</v>
      </c>
      <c r="H5" s="110" t="b">
        <v>0</v>
      </c>
      <c r="I5" s="110" t="b">
        <v>0</v>
      </c>
      <c r="J5" s="110" t="b">
        <v>0</v>
      </c>
      <c r="K5" s="110" t="b">
        <v>0</v>
      </c>
      <c r="L5" s="110" t="b">
        <v>0</v>
      </c>
      <c r="M5" s="110" t="b">
        <v>0</v>
      </c>
      <c r="N5" s="110" t="b">
        <v>0</v>
      </c>
      <c r="O5" s="110" t="b">
        <v>0</v>
      </c>
      <c r="P5" s="110" t="b">
        <v>0</v>
      </c>
      <c r="Q5" s="110" t="b">
        <v>0</v>
      </c>
      <c r="R5" s="110" t="b">
        <v>0</v>
      </c>
      <c r="S5" s="110" t="b">
        <v>0</v>
      </c>
      <c r="T5" s="110" t="b">
        <v>0</v>
      </c>
      <c r="U5" s="110" t="b">
        <v>0</v>
      </c>
      <c r="V5" s="110" t="b">
        <v>0</v>
      </c>
      <c r="W5" s="79"/>
      <c r="X5" s="79"/>
      <c r="Y5" s="79"/>
      <c r="Z5" s="114"/>
    </row>
    <row r="6" spans="1:26" s="152" customFormat="1" hidden="1">
      <c r="A6" s="115" t="s">
        <v>34404</v>
      </c>
      <c r="B6" s="290" t="s">
        <v>58</v>
      </c>
      <c r="C6" s="290" t="s">
        <v>58</v>
      </c>
      <c r="D6" s="290" t="s">
        <v>58</v>
      </c>
      <c r="E6" s="290" t="s">
        <v>58</v>
      </c>
      <c r="F6" s="290" t="s">
        <v>58</v>
      </c>
      <c r="G6" s="289" t="s">
        <v>58</v>
      </c>
      <c r="H6" s="289" t="s">
        <v>58</v>
      </c>
      <c r="I6" s="289" t="s">
        <v>58</v>
      </c>
      <c r="J6" s="289" t="s">
        <v>58</v>
      </c>
      <c r="K6" s="289" t="s">
        <v>58</v>
      </c>
      <c r="L6" s="289" t="s">
        <v>58</v>
      </c>
      <c r="M6" s="289" t="s">
        <v>58</v>
      </c>
      <c r="N6" s="289" t="s">
        <v>58</v>
      </c>
      <c r="O6" s="289" t="s">
        <v>58</v>
      </c>
      <c r="P6" s="289" t="s">
        <v>58</v>
      </c>
      <c r="Q6" s="289" t="s">
        <v>58</v>
      </c>
      <c r="R6" s="289" t="s">
        <v>58</v>
      </c>
      <c r="S6" s="289" t="s">
        <v>58</v>
      </c>
      <c r="T6" s="289" t="s">
        <v>58</v>
      </c>
      <c r="U6" s="289" t="s">
        <v>58</v>
      </c>
      <c r="V6" s="289" t="s">
        <v>58</v>
      </c>
      <c r="W6" s="79"/>
      <c r="X6" s="79"/>
      <c r="Y6" s="79"/>
      <c r="Z6" s="114"/>
    </row>
    <row r="7" spans="1:26" ht="14.4" customHeight="1" thickBot="1">
      <c r="B7" s="80" t="s">
        <v>3862</v>
      </c>
      <c r="C7" s="80" t="s">
        <v>3889</v>
      </c>
      <c r="D7" s="80" t="s">
        <v>3916</v>
      </c>
      <c r="E7" s="80" t="s">
        <v>3942</v>
      </c>
      <c r="F7" s="80" t="s">
        <v>3968</v>
      </c>
      <c r="G7" s="81" t="s">
        <v>4021</v>
      </c>
      <c r="H7" s="81" t="s">
        <v>4045</v>
      </c>
      <c r="I7" s="81" t="s">
        <v>4070</v>
      </c>
      <c r="J7" s="81" t="s">
        <v>4094</v>
      </c>
      <c r="K7" s="81" t="s">
        <v>4117</v>
      </c>
      <c r="L7" s="81" t="s">
        <v>4141</v>
      </c>
      <c r="M7" s="81" t="s">
        <v>4166</v>
      </c>
      <c r="N7" s="81" t="s">
        <v>4191</v>
      </c>
      <c r="O7" s="81" t="s">
        <v>4216</v>
      </c>
      <c r="P7" s="81" t="s">
        <v>4241</v>
      </c>
      <c r="Q7" s="81" t="s">
        <v>4266</v>
      </c>
      <c r="R7" s="81" t="s">
        <v>4288</v>
      </c>
      <c r="S7" s="81" t="s">
        <v>4312</v>
      </c>
      <c r="T7" s="81" t="s">
        <v>4336</v>
      </c>
      <c r="U7" s="81" t="s">
        <v>4361</v>
      </c>
      <c r="V7" s="81" t="s">
        <v>4385</v>
      </c>
      <c r="W7" s="85" t="s">
        <v>10699</v>
      </c>
      <c r="X7" s="111" t="s">
        <v>10752</v>
      </c>
      <c r="Y7" s="111" t="s">
        <v>10753</v>
      </c>
      <c r="Z7" s="111" t="s">
        <v>10755</v>
      </c>
    </row>
    <row r="8" spans="1:26" ht="45" customHeight="1">
      <c r="B8" s="538">
        <v>45011</v>
      </c>
      <c r="C8" s="134">
        <v>8</v>
      </c>
      <c r="D8" s="134" t="s">
        <v>34410</v>
      </c>
      <c r="E8" s="130" t="s">
        <v>34411</v>
      </c>
      <c r="F8" s="127" t="s">
        <v>34412</v>
      </c>
      <c r="G8" s="132" t="s">
        <v>12260</v>
      </c>
      <c r="H8" s="132" t="s">
        <v>12279</v>
      </c>
      <c r="I8" s="132" t="s">
        <v>12279</v>
      </c>
      <c r="J8" s="132" t="s">
        <v>12279</v>
      </c>
      <c r="K8" s="132" t="s">
        <v>12279</v>
      </c>
      <c r="L8" s="132" t="s">
        <v>12279</v>
      </c>
      <c r="M8" s="132" t="s">
        <v>12279</v>
      </c>
      <c r="N8" s="132" t="s">
        <v>12279</v>
      </c>
      <c r="O8" s="132" t="s">
        <v>12279</v>
      </c>
      <c r="P8" s="132" t="s">
        <v>12279</v>
      </c>
      <c r="Q8" s="132" t="s">
        <v>12279</v>
      </c>
      <c r="R8" s="132" t="s">
        <v>12279</v>
      </c>
      <c r="S8" s="132" t="s">
        <v>12279</v>
      </c>
      <c r="T8" s="132" t="s">
        <v>12279</v>
      </c>
      <c r="U8" s="132" t="s">
        <v>12279</v>
      </c>
      <c r="V8" s="130" t="s">
        <v>34413</v>
      </c>
      <c r="W8" s="23" t="s">
        <v>11581</v>
      </c>
      <c r="X8" s="7" t="b">
        <v>1</v>
      </c>
      <c r="Y8" s="7">
        <v>0</v>
      </c>
      <c r="Z8" s="7" t="b">
        <v>1</v>
      </c>
    </row>
    <row r="9" spans="1:26" ht="27" customHeight="1">
      <c r="B9" s="538">
        <v>45012</v>
      </c>
      <c r="C9" s="134">
        <v>2</v>
      </c>
      <c r="D9" s="134" t="s">
        <v>34414</v>
      </c>
      <c r="E9" s="130" t="s">
        <v>34415</v>
      </c>
      <c r="F9" s="127">
        <v>1.8</v>
      </c>
      <c r="G9" s="129" t="s">
        <v>12279</v>
      </c>
      <c r="H9" s="129" t="s">
        <v>12279</v>
      </c>
      <c r="I9" s="129" t="s">
        <v>12279</v>
      </c>
      <c r="J9" s="129" t="s">
        <v>12279</v>
      </c>
      <c r="K9" s="144" t="s">
        <v>12260</v>
      </c>
      <c r="L9" s="144" t="s">
        <v>12279</v>
      </c>
      <c r="M9" s="129" t="s">
        <v>12260</v>
      </c>
      <c r="N9" s="129" t="s">
        <v>12260</v>
      </c>
      <c r="O9" s="129" t="s">
        <v>12279</v>
      </c>
      <c r="P9" s="129" t="s">
        <v>12279</v>
      </c>
      <c r="Q9" s="129" t="s">
        <v>12279</v>
      </c>
      <c r="R9" s="129" t="s">
        <v>12260</v>
      </c>
      <c r="S9" s="129" t="s">
        <v>12279</v>
      </c>
      <c r="T9" s="129" t="s">
        <v>12279</v>
      </c>
      <c r="U9" s="129" t="s">
        <v>12279</v>
      </c>
      <c r="V9" s="130" t="s">
        <v>34416</v>
      </c>
      <c r="W9" s="23" t="s">
        <v>11581</v>
      </c>
      <c r="X9" s="7" t="b">
        <v>1</v>
      </c>
      <c r="Y9" s="7">
        <v>0</v>
      </c>
      <c r="Z9" s="7" t="b">
        <v>1</v>
      </c>
    </row>
    <row r="10" spans="1:26" ht="38.25" customHeight="1">
      <c r="B10" s="538">
        <v>45012</v>
      </c>
      <c r="C10" s="134">
        <v>2</v>
      </c>
      <c r="D10" s="134" t="s">
        <v>34417</v>
      </c>
      <c r="E10" s="130" t="s">
        <v>34415</v>
      </c>
      <c r="F10" s="127">
        <v>1.93</v>
      </c>
      <c r="G10" s="129" t="s">
        <v>12279</v>
      </c>
      <c r="H10" s="129" t="s">
        <v>12279</v>
      </c>
      <c r="I10" s="129" t="s">
        <v>12279</v>
      </c>
      <c r="J10" s="129" t="s">
        <v>12279</v>
      </c>
      <c r="K10" s="144" t="s">
        <v>12260</v>
      </c>
      <c r="L10" s="144" t="s">
        <v>12279</v>
      </c>
      <c r="M10" s="129" t="s">
        <v>12260</v>
      </c>
      <c r="N10" s="129" t="s">
        <v>12260</v>
      </c>
      <c r="O10" s="129" t="s">
        <v>12279</v>
      </c>
      <c r="P10" s="129" t="s">
        <v>12279</v>
      </c>
      <c r="Q10" s="129" t="s">
        <v>12279</v>
      </c>
      <c r="R10" s="129" t="s">
        <v>12260</v>
      </c>
      <c r="S10" s="129" t="s">
        <v>12279</v>
      </c>
      <c r="T10" s="129" t="s">
        <v>12279</v>
      </c>
      <c r="U10" s="129" t="s">
        <v>12279</v>
      </c>
      <c r="V10" s="130" t="s">
        <v>34416</v>
      </c>
      <c r="W10" s="23" t="s">
        <v>11581</v>
      </c>
      <c r="X10" s="7" t="b">
        <v>1</v>
      </c>
      <c r="Y10" s="7">
        <v>0</v>
      </c>
      <c r="Z10" s="7" t="b">
        <v>1</v>
      </c>
    </row>
    <row r="11" spans="1:26" ht="27" customHeight="1">
      <c r="B11" s="538">
        <v>45012</v>
      </c>
      <c r="C11" s="134">
        <v>2</v>
      </c>
      <c r="D11" s="134" t="s">
        <v>34418</v>
      </c>
      <c r="E11" s="130" t="s">
        <v>34415</v>
      </c>
      <c r="F11" s="509">
        <v>4.68</v>
      </c>
      <c r="G11" s="129" t="s">
        <v>12279</v>
      </c>
      <c r="H11" s="129" t="s">
        <v>12279</v>
      </c>
      <c r="I11" s="129" t="s">
        <v>12279</v>
      </c>
      <c r="J11" s="129" t="s">
        <v>12279</v>
      </c>
      <c r="K11" s="144" t="s">
        <v>12260</v>
      </c>
      <c r="L11" s="144" t="s">
        <v>12279</v>
      </c>
      <c r="M11" s="129" t="s">
        <v>12279</v>
      </c>
      <c r="N11" s="129" t="s">
        <v>12279</v>
      </c>
      <c r="O11" s="129" t="s">
        <v>12279</v>
      </c>
      <c r="P11" s="129" t="s">
        <v>12279</v>
      </c>
      <c r="Q11" s="129" t="s">
        <v>12279</v>
      </c>
      <c r="R11" s="129" t="s">
        <v>12260</v>
      </c>
      <c r="S11" s="129" t="s">
        <v>12279</v>
      </c>
      <c r="T11" s="129" t="s">
        <v>12279</v>
      </c>
      <c r="U11" s="129" t="s">
        <v>12279</v>
      </c>
      <c r="V11" s="130" t="s">
        <v>34416</v>
      </c>
      <c r="W11" s="23" t="s">
        <v>11581</v>
      </c>
      <c r="X11" s="7" t="b">
        <v>1</v>
      </c>
      <c r="Y11" s="7">
        <v>0</v>
      </c>
      <c r="Z11" s="7" t="b">
        <v>1</v>
      </c>
    </row>
    <row r="12" spans="1:26" ht="45" customHeight="1">
      <c r="B12" s="538">
        <v>45012</v>
      </c>
      <c r="C12" s="134">
        <v>2.5</v>
      </c>
      <c r="D12" s="134" t="s">
        <v>34419</v>
      </c>
      <c r="E12" s="134" t="s">
        <v>34415</v>
      </c>
      <c r="F12" s="127">
        <v>2</v>
      </c>
      <c r="G12" s="129" t="s">
        <v>12279</v>
      </c>
      <c r="H12" s="129" t="s">
        <v>12279</v>
      </c>
      <c r="I12" s="129" t="s">
        <v>12279</v>
      </c>
      <c r="J12" s="129" t="s">
        <v>12279</v>
      </c>
      <c r="K12" s="144" t="s">
        <v>12260</v>
      </c>
      <c r="L12" s="144" t="s">
        <v>12260</v>
      </c>
      <c r="M12" s="129" t="s">
        <v>12279</v>
      </c>
      <c r="N12" s="129" t="s">
        <v>12279</v>
      </c>
      <c r="O12" s="129" t="s">
        <v>12279</v>
      </c>
      <c r="P12" s="129" t="s">
        <v>12279</v>
      </c>
      <c r="Q12" s="129" t="s">
        <v>12279</v>
      </c>
      <c r="R12" s="129" t="s">
        <v>12279</v>
      </c>
      <c r="S12" s="129" t="s">
        <v>12279</v>
      </c>
      <c r="T12" s="129" t="s">
        <v>12279</v>
      </c>
      <c r="U12" s="129" t="s">
        <v>12279</v>
      </c>
      <c r="V12" s="130" t="s">
        <v>34416</v>
      </c>
      <c r="W12" s="23" t="s">
        <v>11581</v>
      </c>
      <c r="X12" s="7" t="b">
        <v>1</v>
      </c>
      <c r="Y12" s="7">
        <v>0</v>
      </c>
      <c r="Z12" s="7" t="b">
        <v>1</v>
      </c>
    </row>
    <row r="13" spans="1:26" ht="36.9" customHeight="1">
      <c r="B13" s="538">
        <v>45012</v>
      </c>
      <c r="C13" s="134">
        <v>2</v>
      </c>
      <c r="D13" s="134" t="s">
        <v>34420</v>
      </c>
      <c r="E13" s="134" t="s">
        <v>34415</v>
      </c>
      <c r="F13" s="127">
        <v>2.4</v>
      </c>
      <c r="G13" s="129" t="s">
        <v>12279</v>
      </c>
      <c r="H13" s="129" t="s">
        <v>12279</v>
      </c>
      <c r="I13" s="129" t="s">
        <v>12279</v>
      </c>
      <c r="J13" s="129" t="s">
        <v>12260</v>
      </c>
      <c r="K13" s="144" t="s">
        <v>12260</v>
      </c>
      <c r="L13" s="144" t="s">
        <v>12279</v>
      </c>
      <c r="M13" s="129" t="s">
        <v>12279</v>
      </c>
      <c r="N13" s="129" t="s">
        <v>12279</v>
      </c>
      <c r="O13" s="129" t="s">
        <v>12260</v>
      </c>
      <c r="P13" s="129" t="s">
        <v>12279</v>
      </c>
      <c r="Q13" s="129" t="s">
        <v>12279</v>
      </c>
      <c r="R13" s="129" t="s">
        <v>12279</v>
      </c>
      <c r="S13" s="129" t="s">
        <v>12279</v>
      </c>
      <c r="T13" s="129" t="s">
        <v>12279</v>
      </c>
      <c r="U13" s="129" t="s">
        <v>12279</v>
      </c>
      <c r="V13" s="130" t="s">
        <v>34421</v>
      </c>
      <c r="W13" s="23" t="s">
        <v>11581</v>
      </c>
      <c r="X13" s="7" t="b">
        <v>1</v>
      </c>
      <c r="Y13" s="7">
        <v>0</v>
      </c>
      <c r="Z13" s="7" t="b">
        <v>1</v>
      </c>
    </row>
    <row r="14" spans="1:26" ht="45" customHeight="1">
      <c r="B14" s="538">
        <v>45012</v>
      </c>
      <c r="C14" s="134">
        <v>1</v>
      </c>
      <c r="D14" s="134" t="s">
        <v>34422</v>
      </c>
      <c r="E14" s="130" t="s">
        <v>34415</v>
      </c>
      <c r="F14" s="127">
        <v>3.33</v>
      </c>
      <c r="G14" s="129" t="s">
        <v>12279</v>
      </c>
      <c r="H14" s="129" t="s">
        <v>12279</v>
      </c>
      <c r="I14" s="129" t="s">
        <v>12279</v>
      </c>
      <c r="J14" s="129" t="s">
        <v>12279</v>
      </c>
      <c r="K14" s="144" t="s">
        <v>12260</v>
      </c>
      <c r="L14" s="144" t="s">
        <v>12260</v>
      </c>
      <c r="M14" s="129" t="s">
        <v>12279</v>
      </c>
      <c r="N14" s="129" t="s">
        <v>12279</v>
      </c>
      <c r="O14" s="129" t="s">
        <v>12279</v>
      </c>
      <c r="P14" s="129" t="s">
        <v>12279</v>
      </c>
      <c r="Q14" s="129" t="s">
        <v>12279</v>
      </c>
      <c r="R14" s="129" t="s">
        <v>12279</v>
      </c>
      <c r="S14" s="129" t="s">
        <v>12279</v>
      </c>
      <c r="T14" s="129" t="s">
        <v>12279</v>
      </c>
      <c r="U14" s="129" t="s">
        <v>12279</v>
      </c>
      <c r="V14" s="130" t="s">
        <v>34421</v>
      </c>
      <c r="W14" s="23" t="s">
        <v>11581</v>
      </c>
      <c r="X14" s="7" t="b">
        <v>1</v>
      </c>
      <c r="Y14" s="7">
        <v>0</v>
      </c>
      <c r="Z14" s="7" t="b">
        <v>1</v>
      </c>
    </row>
    <row r="15" spans="1:26" ht="45" customHeight="1">
      <c r="B15" s="538">
        <v>45012</v>
      </c>
      <c r="C15" s="134">
        <v>1</v>
      </c>
      <c r="D15" s="134" t="s">
        <v>34423</v>
      </c>
      <c r="E15" s="130" t="s">
        <v>34415</v>
      </c>
      <c r="F15" s="127">
        <v>1.02</v>
      </c>
      <c r="G15" s="129" t="s">
        <v>12279</v>
      </c>
      <c r="H15" s="129" t="s">
        <v>12279</v>
      </c>
      <c r="I15" s="129" t="s">
        <v>12279</v>
      </c>
      <c r="J15" s="129" t="s">
        <v>12279</v>
      </c>
      <c r="K15" s="144" t="s">
        <v>12279</v>
      </c>
      <c r="L15" s="144" t="s">
        <v>12260</v>
      </c>
      <c r="M15" s="129" t="s">
        <v>12279</v>
      </c>
      <c r="N15" s="129" t="s">
        <v>12279</v>
      </c>
      <c r="O15" s="129" t="s">
        <v>12279</v>
      </c>
      <c r="P15" s="129" t="s">
        <v>12279</v>
      </c>
      <c r="Q15" s="129" t="s">
        <v>12279</v>
      </c>
      <c r="R15" s="129" t="s">
        <v>12279</v>
      </c>
      <c r="S15" s="129" t="s">
        <v>12279</v>
      </c>
      <c r="T15" s="129" t="s">
        <v>12279</v>
      </c>
      <c r="U15" s="129" t="s">
        <v>12279</v>
      </c>
      <c r="V15" s="130" t="s">
        <v>34421</v>
      </c>
      <c r="W15" s="23" t="s">
        <v>11581</v>
      </c>
      <c r="X15" s="7" t="b">
        <v>1</v>
      </c>
      <c r="Y15" s="7">
        <v>0</v>
      </c>
      <c r="Z15" s="7" t="b">
        <v>1</v>
      </c>
    </row>
    <row r="16" spans="1:26" ht="45" customHeight="1">
      <c r="B16" s="538">
        <v>45012</v>
      </c>
      <c r="C16" s="134">
        <v>1</v>
      </c>
      <c r="D16" s="134" t="s">
        <v>34424</v>
      </c>
      <c r="E16" s="130" t="s">
        <v>34415</v>
      </c>
      <c r="F16" s="127">
        <v>3.02</v>
      </c>
      <c r="G16" s="129" t="s">
        <v>12279</v>
      </c>
      <c r="H16" s="129" t="s">
        <v>12279</v>
      </c>
      <c r="I16" s="129" t="s">
        <v>12279</v>
      </c>
      <c r="J16" s="129" t="s">
        <v>12279</v>
      </c>
      <c r="K16" s="144" t="s">
        <v>12260</v>
      </c>
      <c r="L16" s="144" t="s">
        <v>12279</v>
      </c>
      <c r="M16" s="129" t="s">
        <v>12279</v>
      </c>
      <c r="N16" s="129" t="s">
        <v>12279</v>
      </c>
      <c r="O16" s="129" t="s">
        <v>12260</v>
      </c>
      <c r="P16" s="129" t="s">
        <v>12279</v>
      </c>
      <c r="Q16" s="129" t="s">
        <v>12279</v>
      </c>
      <c r="R16" s="129" t="s">
        <v>12279</v>
      </c>
      <c r="S16" s="129" t="s">
        <v>12279</v>
      </c>
      <c r="T16" s="129" t="s">
        <v>12279</v>
      </c>
      <c r="U16" s="129" t="s">
        <v>12260</v>
      </c>
      <c r="V16" s="130" t="s">
        <v>34421</v>
      </c>
      <c r="W16" s="23" t="s">
        <v>11581</v>
      </c>
      <c r="X16" s="7" t="b">
        <v>1</v>
      </c>
      <c r="Y16" s="7">
        <v>0</v>
      </c>
      <c r="Z16" s="7" t="b">
        <v>1</v>
      </c>
    </row>
    <row r="17" spans="2:26" ht="45" customHeight="1">
      <c r="B17" s="550">
        <v>45012</v>
      </c>
      <c r="C17" s="134">
        <v>1</v>
      </c>
      <c r="D17" s="134" t="s">
        <v>34425</v>
      </c>
      <c r="E17" s="130" t="s">
        <v>34415</v>
      </c>
      <c r="F17" s="127">
        <v>2.78</v>
      </c>
      <c r="G17" s="129" t="s">
        <v>12279</v>
      </c>
      <c r="H17" s="129" t="s">
        <v>12279</v>
      </c>
      <c r="I17" s="129" t="s">
        <v>12279</v>
      </c>
      <c r="J17" s="129" t="s">
        <v>12279</v>
      </c>
      <c r="K17" s="144" t="s">
        <v>12279</v>
      </c>
      <c r="L17" s="144" t="s">
        <v>12279</v>
      </c>
      <c r="M17" s="129" t="s">
        <v>12279</v>
      </c>
      <c r="N17" s="129" t="s">
        <v>12279</v>
      </c>
      <c r="O17" s="129" t="s">
        <v>12279</v>
      </c>
      <c r="P17" s="129" t="s">
        <v>12279</v>
      </c>
      <c r="Q17" s="129" t="s">
        <v>12279</v>
      </c>
      <c r="R17" s="129" t="s">
        <v>12260</v>
      </c>
      <c r="S17" s="129" t="s">
        <v>12279</v>
      </c>
      <c r="T17" s="129" t="s">
        <v>12279</v>
      </c>
      <c r="U17" s="129" t="s">
        <v>12279</v>
      </c>
      <c r="V17" s="130" t="s">
        <v>34421</v>
      </c>
      <c r="W17" s="23" t="s">
        <v>11581</v>
      </c>
      <c r="X17" s="7" t="b">
        <v>1</v>
      </c>
      <c r="Y17" s="7">
        <v>0</v>
      </c>
      <c r="Z17" s="7" t="b">
        <v>1</v>
      </c>
    </row>
    <row r="18" spans="2:26" ht="45" customHeight="1">
      <c r="B18" s="550">
        <v>45012</v>
      </c>
      <c r="C18" s="134">
        <v>1.5</v>
      </c>
      <c r="D18" s="134" t="s">
        <v>34426</v>
      </c>
      <c r="E18" s="134" t="s">
        <v>34415</v>
      </c>
      <c r="F18" s="127">
        <v>1.74</v>
      </c>
      <c r="G18" s="129" t="s">
        <v>12279</v>
      </c>
      <c r="H18" s="129" t="s">
        <v>12279</v>
      </c>
      <c r="I18" s="129" t="s">
        <v>12279</v>
      </c>
      <c r="J18" s="129" t="s">
        <v>12279</v>
      </c>
      <c r="K18" s="144" t="s">
        <v>12279</v>
      </c>
      <c r="L18" s="144" t="s">
        <v>12260</v>
      </c>
      <c r="M18" s="129" t="s">
        <v>12279</v>
      </c>
      <c r="N18" s="129" t="s">
        <v>12279</v>
      </c>
      <c r="O18" s="129" t="s">
        <v>12279</v>
      </c>
      <c r="P18" s="129" t="s">
        <v>12260</v>
      </c>
      <c r="Q18" s="129" t="s">
        <v>12279</v>
      </c>
      <c r="R18" s="129" t="s">
        <v>12279</v>
      </c>
      <c r="S18" s="129" t="s">
        <v>12279</v>
      </c>
      <c r="T18" s="129" t="s">
        <v>12279</v>
      </c>
      <c r="U18" s="129" t="s">
        <v>12260</v>
      </c>
      <c r="V18" s="130" t="s">
        <v>34421</v>
      </c>
      <c r="W18" s="23" t="s">
        <v>11581</v>
      </c>
      <c r="X18" s="7" t="b">
        <v>1</v>
      </c>
      <c r="Y18" s="7">
        <v>0</v>
      </c>
      <c r="Z18" s="7" t="b">
        <v>1</v>
      </c>
    </row>
    <row r="19" spans="2:26" ht="45" customHeight="1">
      <c r="B19" s="538">
        <v>45012</v>
      </c>
      <c r="C19" s="134">
        <v>8</v>
      </c>
      <c r="D19" s="134" t="s">
        <v>34427</v>
      </c>
      <c r="E19" s="130" t="s">
        <v>34415</v>
      </c>
      <c r="F19" s="127">
        <v>1.38</v>
      </c>
      <c r="G19" s="129" t="s">
        <v>12279</v>
      </c>
      <c r="H19" s="129" t="s">
        <v>12279</v>
      </c>
      <c r="I19" s="129" t="s">
        <v>12279</v>
      </c>
      <c r="J19" s="129" t="s">
        <v>12279</v>
      </c>
      <c r="K19" s="144" t="s">
        <v>12279</v>
      </c>
      <c r="L19" s="144" t="s">
        <v>12279</v>
      </c>
      <c r="M19" s="129" t="s">
        <v>12279</v>
      </c>
      <c r="N19" s="129" t="s">
        <v>12279</v>
      </c>
      <c r="O19" s="129" t="s">
        <v>12279</v>
      </c>
      <c r="P19" s="129" t="s">
        <v>12279</v>
      </c>
      <c r="Q19" s="129" t="s">
        <v>12279</v>
      </c>
      <c r="R19" s="129" t="s">
        <v>12279</v>
      </c>
      <c r="S19" s="129" t="s">
        <v>12279</v>
      </c>
      <c r="T19" s="129" t="s">
        <v>12279</v>
      </c>
      <c r="U19" s="129" t="s">
        <v>12279</v>
      </c>
      <c r="V19" s="130" t="s">
        <v>34373</v>
      </c>
      <c r="W19" s="23" t="s">
        <v>11581</v>
      </c>
      <c r="X19" s="7" t="b">
        <v>1</v>
      </c>
      <c r="Y19" s="7">
        <v>0</v>
      </c>
      <c r="Z19" s="7" t="b">
        <v>1</v>
      </c>
    </row>
    <row r="20" spans="2:26" ht="45" customHeight="1">
      <c r="B20" s="550">
        <v>45012</v>
      </c>
      <c r="C20" s="134"/>
      <c r="D20" s="134" t="s">
        <v>34428</v>
      </c>
      <c r="E20" s="134" t="s">
        <v>34415</v>
      </c>
      <c r="F20" s="127">
        <v>8.76</v>
      </c>
      <c r="G20" s="129" t="s">
        <v>12279</v>
      </c>
      <c r="H20" s="129" t="s">
        <v>12279</v>
      </c>
      <c r="I20" s="129" t="s">
        <v>12279</v>
      </c>
      <c r="J20" s="129" t="s">
        <v>12279</v>
      </c>
      <c r="K20" s="144" t="s">
        <v>12279</v>
      </c>
      <c r="L20" s="144" t="s">
        <v>12279</v>
      </c>
      <c r="M20" s="129" t="s">
        <v>12279</v>
      </c>
      <c r="N20" s="129" t="s">
        <v>12279</v>
      </c>
      <c r="O20" s="129" t="s">
        <v>12279</v>
      </c>
      <c r="P20" s="129" t="s">
        <v>12279</v>
      </c>
      <c r="Q20" s="129" t="s">
        <v>12279</v>
      </c>
      <c r="R20" s="129" t="s">
        <v>12279</v>
      </c>
      <c r="S20" s="129" t="s">
        <v>12279</v>
      </c>
      <c r="T20" s="129" t="s">
        <v>12279</v>
      </c>
      <c r="U20" s="129" t="s">
        <v>12279</v>
      </c>
      <c r="V20" s="130" t="s">
        <v>34373</v>
      </c>
      <c r="W20" s="23" t="s">
        <v>11581</v>
      </c>
      <c r="X20" s="7" t="b">
        <v>1</v>
      </c>
      <c r="Y20" s="7">
        <v>0</v>
      </c>
      <c r="Z20" s="7" t="b">
        <v>1</v>
      </c>
    </row>
    <row r="21" spans="2:26" ht="45" customHeight="1">
      <c r="B21" s="550">
        <v>45012</v>
      </c>
      <c r="C21" s="134"/>
      <c r="D21" s="134" t="s">
        <v>34429</v>
      </c>
      <c r="E21" s="134" t="s">
        <v>34415</v>
      </c>
      <c r="F21" s="127">
        <v>2.94</v>
      </c>
      <c r="G21" s="129" t="s">
        <v>12279</v>
      </c>
      <c r="H21" s="129" t="s">
        <v>12279</v>
      </c>
      <c r="I21" s="129" t="s">
        <v>12279</v>
      </c>
      <c r="J21" s="129" t="s">
        <v>12279</v>
      </c>
      <c r="K21" s="144" t="s">
        <v>12279</v>
      </c>
      <c r="L21" s="144" t="s">
        <v>12279</v>
      </c>
      <c r="M21" s="129" t="s">
        <v>12279</v>
      </c>
      <c r="N21" s="129" t="s">
        <v>12279</v>
      </c>
      <c r="O21" s="129" t="s">
        <v>12279</v>
      </c>
      <c r="P21" s="129" t="s">
        <v>12279</v>
      </c>
      <c r="Q21" s="129" t="s">
        <v>12279</v>
      </c>
      <c r="R21" s="129" t="s">
        <v>12279</v>
      </c>
      <c r="S21" s="129" t="s">
        <v>12279</v>
      </c>
      <c r="T21" s="129" t="s">
        <v>12279</v>
      </c>
      <c r="U21" s="129" t="s">
        <v>12279</v>
      </c>
      <c r="V21" s="130" t="s">
        <v>34373</v>
      </c>
      <c r="W21" s="23" t="s">
        <v>11581</v>
      </c>
      <c r="X21" s="7" t="b">
        <v>1</v>
      </c>
      <c r="Y21" s="7">
        <v>0</v>
      </c>
      <c r="Z21" s="7" t="b">
        <v>1</v>
      </c>
    </row>
    <row r="22" spans="2:26" ht="45" customHeight="1">
      <c r="B22" s="550">
        <v>45012</v>
      </c>
      <c r="C22" s="134"/>
      <c r="D22" s="134" t="s">
        <v>34430</v>
      </c>
      <c r="E22" s="130" t="s">
        <v>34415</v>
      </c>
      <c r="F22" s="127">
        <v>3.37</v>
      </c>
      <c r="G22" s="129" t="s">
        <v>12279</v>
      </c>
      <c r="H22" s="129" t="s">
        <v>12279</v>
      </c>
      <c r="I22" s="129" t="s">
        <v>12279</v>
      </c>
      <c r="J22" s="129" t="s">
        <v>12279</v>
      </c>
      <c r="K22" s="144" t="s">
        <v>12279</v>
      </c>
      <c r="L22" s="144" t="s">
        <v>12279</v>
      </c>
      <c r="M22" s="129" t="s">
        <v>12279</v>
      </c>
      <c r="N22" s="129" t="s">
        <v>12279</v>
      </c>
      <c r="O22" s="129" t="s">
        <v>12279</v>
      </c>
      <c r="P22" s="129" t="s">
        <v>12279</v>
      </c>
      <c r="Q22" s="129" t="s">
        <v>12279</v>
      </c>
      <c r="R22" s="129" t="s">
        <v>12279</v>
      </c>
      <c r="S22" s="129" t="s">
        <v>12279</v>
      </c>
      <c r="T22" s="129" t="s">
        <v>12279</v>
      </c>
      <c r="U22" s="129" t="s">
        <v>12279</v>
      </c>
      <c r="V22" s="130" t="s">
        <v>34373</v>
      </c>
      <c r="W22" s="23" t="s">
        <v>11581</v>
      </c>
      <c r="X22" s="7" t="b">
        <v>1</v>
      </c>
      <c r="Y22" s="7">
        <v>0</v>
      </c>
      <c r="Z22" s="7" t="b">
        <v>1</v>
      </c>
    </row>
    <row r="23" spans="2:26" ht="45" customHeight="1">
      <c r="B23" s="550">
        <v>45012</v>
      </c>
      <c r="C23" s="134"/>
      <c r="D23" s="134" t="s">
        <v>34431</v>
      </c>
      <c r="E23" s="130" t="s">
        <v>34415</v>
      </c>
      <c r="F23" s="127">
        <v>10.8</v>
      </c>
      <c r="G23" s="129" t="s">
        <v>12279</v>
      </c>
      <c r="H23" s="129" t="s">
        <v>12279</v>
      </c>
      <c r="I23" s="129" t="s">
        <v>12279</v>
      </c>
      <c r="J23" s="129" t="s">
        <v>12279</v>
      </c>
      <c r="K23" s="144" t="s">
        <v>12279</v>
      </c>
      <c r="L23" s="144" t="s">
        <v>12279</v>
      </c>
      <c r="M23" s="129" t="s">
        <v>12279</v>
      </c>
      <c r="N23" s="129" t="s">
        <v>12279</v>
      </c>
      <c r="O23" s="129" t="s">
        <v>12279</v>
      </c>
      <c r="P23" s="129" t="s">
        <v>12279</v>
      </c>
      <c r="Q23" s="129" t="s">
        <v>12279</v>
      </c>
      <c r="R23" s="129" t="s">
        <v>12279</v>
      </c>
      <c r="S23" s="129" t="s">
        <v>12279</v>
      </c>
      <c r="T23" s="129" t="s">
        <v>12279</v>
      </c>
      <c r="U23" s="129" t="s">
        <v>12279</v>
      </c>
      <c r="V23" s="130" t="s">
        <v>34373</v>
      </c>
      <c r="W23" s="23" t="s">
        <v>11581</v>
      </c>
      <c r="X23" s="7" t="b">
        <v>1</v>
      </c>
      <c r="Y23" s="7">
        <v>0</v>
      </c>
      <c r="Z23" s="7" t="b">
        <v>1</v>
      </c>
    </row>
    <row r="24" spans="2:26" ht="45" customHeight="1">
      <c r="B24" s="550">
        <v>45012</v>
      </c>
      <c r="C24" s="134"/>
      <c r="D24" s="134" t="s">
        <v>34432</v>
      </c>
      <c r="E24" s="130" t="s">
        <v>34415</v>
      </c>
      <c r="F24" s="127">
        <v>3.15</v>
      </c>
      <c r="G24" s="129" t="s">
        <v>12279</v>
      </c>
      <c r="H24" s="129" t="s">
        <v>12279</v>
      </c>
      <c r="I24" s="129" t="s">
        <v>12279</v>
      </c>
      <c r="J24" s="129" t="s">
        <v>12279</v>
      </c>
      <c r="K24" s="144" t="s">
        <v>12279</v>
      </c>
      <c r="L24" s="144" t="s">
        <v>12279</v>
      </c>
      <c r="M24" s="129" t="s">
        <v>12279</v>
      </c>
      <c r="N24" s="129" t="s">
        <v>12279</v>
      </c>
      <c r="O24" s="129" t="s">
        <v>12279</v>
      </c>
      <c r="P24" s="129" t="s">
        <v>12260</v>
      </c>
      <c r="Q24" s="129" t="s">
        <v>12279</v>
      </c>
      <c r="R24" s="129" t="s">
        <v>12279</v>
      </c>
      <c r="S24" s="129" t="s">
        <v>12279</v>
      </c>
      <c r="T24" s="129" t="s">
        <v>12279</v>
      </c>
      <c r="U24" s="129" t="s">
        <v>12279</v>
      </c>
      <c r="V24" s="130" t="s">
        <v>34373</v>
      </c>
      <c r="W24" s="23" t="s">
        <v>11581</v>
      </c>
      <c r="X24" s="7" t="b">
        <v>1</v>
      </c>
      <c r="Y24" s="7">
        <v>0</v>
      </c>
      <c r="Z24" s="7" t="b">
        <v>1</v>
      </c>
    </row>
    <row r="25" spans="2:26" ht="45" customHeight="1">
      <c r="B25" s="550">
        <v>45012</v>
      </c>
      <c r="C25" s="134"/>
      <c r="D25" s="134" t="s">
        <v>34433</v>
      </c>
      <c r="E25" s="130" t="s">
        <v>34415</v>
      </c>
      <c r="F25" s="127">
        <v>1.75</v>
      </c>
      <c r="G25" s="129" t="s">
        <v>12279</v>
      </c>
      <c r="H25" s="129" t="s">
        <v>12279</v>
      </c>
      <c r="I25" s="129" t="s">
        <v>12279</v>
      </c>
      <c r="J25" s="129" t="s">
        <v>12279</v>
      </c>
      <c r="K25" s="144" t="s">
        <v>12279</v>
      </c>
      <c r="L25" s="144" t="s">
        <v>12279</v>
      </c>
      <c r="M25" s="129" t="s">
        <v>12279</v>
      </c>
      <c r="N25" s="129" t="s">
        <v>34434</v>
      </c>
      <c r="O25" s="129" t="s">
        <v>12279</v>
      </c>
      <c r="P25" s="129" t="s">
        <v>12279</v>
      </c>
      <c r="Q25" s="129" t="s">
        <v>12279</v>
      </c>
      <c r="R25" s="129" t="s">
        <v>12279</v>
      </c>
      <c r="S25" s="129" t="s">
        <v>12279</v>
      </c>
      <c r="T25" s="129" t="s">
        <v>12279</v>
      </c>
      <c r="U25" s="129" t="s">
        <v>12279</v>
      </c>
      <c r="V25" s="130" t="s">
        <v>34373</v>
      </c>
      <c r="W25" s="23" t="s">
        <v>11581</v>
      </c>
      <c r="X25" s="7" t="b">
        <v>1</v>
      </c>
      <c r="Y25" s="7">
        <v>0</v>
      </c>
      <c r="Z25" s="7" t="b">
        <v>1</v>
      </c>
    </row>
    <row r="26" spans="2:26" ht="45" customHeight="1">
      <c r="B26" s="550">
        <v>45012</v>
      </c>
      <c r="C26" s="134"/>
      <c r="D26" s="134" t="s">
        <v>34435</v>
      </c>
      <c r="E26" s="130" t="s">
        <v>34415</v>
      </c>
      <c r="F26" s="127">
        <v>6</v>
      </c>
      <c r="G26" s="129" t="s">
        <v>12279</v>
      </c>
      <c r="H26" s="129" t="s">
        <v>12279</v>
      </c>
      <c r="I26" s="129" t="s">
        <v>12279</v>
      </c>
      <c r="J26" s="129" t="s">
        <v>12279</v>
      </c>
      <c r="K26" s="144" t="s">
        <v>12279</v>
      </c>
      <c r="L26" s="144" t="s">
        <v>12279</v>
      </c>
      <c r="M26" s="129" t="s">
        <v>12279</v>
      </c>
      <c r="N26" s="129" t="s">
        <v>12279</v>
      </c>
      <c r="O26" s="129" t="s">
        <v>12279</v>
      </c>
      <c r="P26" s="129" t="s">
        <v>12260</v>
      </c>
      <c r="Q26" s="129" t="s">
        <v>12279</v>
      </c>
      <c r="R26" s="129" t="s">
        <v>12260</v>
      </c>
      <c r="S26" s="129" t="s">
        <v>12279</v>
      </c>
      <c r="T26" s="129" t="s">
        <v>12260</v>
      </c>
      <c r="U26" s="129" t="s">
        <v>12279</v>
      </c>
      <c r="V26" s="130" t="s">
        <v>34373</v>
      </c>
      <c r="W26" s="23" t="s">
        <v>11581</v>
      </c>
      <c r="X26" s="7" t="b">
        <v>1</v>
      </c>
      <c r="Y26" s="7">
        <v>0</v>
      </c>
      <c r="Z26" s="7" t="b">
        <v>1</v>
      </c>
    </row>
    <row r="27" spans="2:26" ht="45" customHeight="1">
      <c r="B27" s="550">
        <v>45012</v>
      </c>
      <c r="C27" s="134"/>
      <c r="D27" s="134" t="s">
        <v>34436</v>
      </c>
      <c r="E27" s="130" t="s">
        <v>34415</v>
      </c>
      <c r="F27" s="127">
        <v>10.09</v>
      </c>
      <c r="G27" s="129" t="s">
        <v>12279</v>
      </c>
      <c r="H27" s="129" t="s">
        <v>12279</v>
      </c>
      <c r="I27" s="129" t="s">
        <v>12279</v>
      </c>
      <c r="J27" s="129" t="s">
        <v>12279</v>
      </c>
      <c r="K27" s="144" t="s">
        <v>12279</v>
      </c>
      <c r="L27" s="144" t="s">
        <v>12279</v>
      </c>
      <c r="M27" s="129" t="s">
        <v>12279</v>
      </c>
      <c r="N27" s="129" t="s">
        <v>12260</v>
      </c>
      <c r="O27" s="129" t="s">
        <v>12279</v>
      </c>
      <c r="P27" s="129" t="s">
        <v>12279</v>
      </c>
      <c r="Q27" s="129" t="s">
        <v>12279</v>
      </c>
      <c r="R27" s="129" t="s">
        <v>12279</v>
      </c>
      <c r="S27" s="129" t="s">
        <v>12279</v>
      </c>
      <c r="T27" s="129" t="s">
        <v>12260</v>
      </c>
      <c r="U27" s="129" t="s">
        <v>12279</v>
      </c>
      <c r="V27" s="130" t="s">
        <v>34373</v>
      </c>
      <c r="W27" s="23" t="s">
        <v>11581</v>
      </c>
      <c r="X27" s="7" t="b">
        <v>1</v>
      </c>
      <c r="Y27" s="7">
        <v>0</v>
      </c>
      <c r="Z27" s="7" t="b">
        <v>1</v>
      </c>
    </row>
    <row r="28" spans="2:26" ht="45" customHeight="1">
      <c r="B28" s="550">
        <v>45013</v>
      </c>
      <c r="C28" s="134"/>
      <c r="D28" s="134" t="s">
        <v>34410</v>
      </c>
      <c r="E28" s="130" t="s">
        <v>34437</v>
      </c>
      <c r="F28" s="127" t="s">
        <v>34412</v>
      </c>
      <c r="G28" s="129" t="s">
        <v>12260</v>
      </c>
      <c r="H28" s="129" t="s">
        <v>12279</v>
      </c>
      <c r="I28" s="129" t="s">
        <v>12279</v>
      </c>
      <c r="J28" s="129" t="s">
        <v>12279</v>
      </c>
      <c r="K28" s="144" t="s">
        <v>12279</v>
      </c>
      <c r="L28" s="144" t="s">
        <v>12279</v>
      </c>
      <c r="M28" s="129" t="s">
        <v>12279</v>
      </c>
      <c r="N28" s="129" t="s">
        <v>12279</v>
      </c>
      <c r="O28" s="129" t="s">
        <v>12279</v>
      </c>
      <c r="P28" s="129" t="s">
        <v>12279</v>
      </c>
      <c r="Q28" s="129" t="s">
        <v>12279</v>
      </c>
      <c r="R28" s="129" t="s">
        <v>12279</v>
      </c>
      <c r="S28" s="129" t="s">
        <v>12279</v>
      </c>
      <c r="T28" s="129" t="s">
        <v>12279</v>
      </c>
      <c r="U28" s="129" t="s">
        <v>12279</v>
      </c>
      <c r="V28" s="130" t="s">
        <v>34373</v>
      </c>
      <c r="W28" s="23" t="s">
        <v>11581</v>
      </c>
      <c r="X28" s="7" t="b">
        <v>1</v>
      </c>
      <c r="Y28" s="7">
        <v>0</v>
      </c>
      <c r="Z28" s="7" t="b">
        <v>1</v>
      </c>
    </row>
    <row r="29" spans="2:26" ht="45" customHeight="1">
      <c r="B29" s="550"/>
      <c r="C29" s="134"/>
      <c r="D29" s="134"/>
      <c r="E29" s="130"/>
      <c r="F29" s="127"/>
      <c r="G29" s="129"/>
      <c r="H29" s="129"/>
      <c r="I29" s="129"/>
      <c r="J29" s="129"/>
      <c r="K29" s="144"/>
      <c r="L29" s="144"/>
      <c r="M29" s="129"/>
      <c r="N29" s="129"/>
      <c r="O29" s="129"/>
      <c r="P29" s="129"/>
      <c r="Q29" s="129"/>
      <c r="R29" s="129"/>
      <c r="S29" s="129"/>
      <c r="T29" s="129"/>
      <c r="U29" s="129"/>
      <c r="V29" s="130"/>
      <c r="W29" s="23"/>
      <c r="X29" s="7" t="b">
        <v>0</v>
      </c>
      <c r="Y29" s="7">
        <v>0</v>
      </c>
      <c r="Z29" s="7" t="b">
        <v>1</v>
      </c>
    </row>
    <row r="30" spans="2:26" ht="45" customHeight="1">
      <c r="B30" s="550"/>
      <c r="C30" s="134"/>
      <c r="D30" s="134"/>
      <c r="E30" s="130"/>
      <c r="F30" s="127"/>
      <c r="G30" s="129"/>
      <c r="H30" s="129"/>
      <c r="I30" s="129"/>
      <c r="J30" s="129"/>
      <c r="K30" s="144"/>
      <c r="L30" s="144"/>
      <c r="M30" s="129"/>
      <c r="N30" s="129"/>
      <c r="O30" s="129"/>
      <c r="P30" s="129"/>
      <c r="Q30" s="129"/>
      <c r="R30" s="129"/>
      <c r="S30" s="129"/>
      <c r="T30" s="129"/>
      <c r="U30" s="129"/>
      <c r="V30" s="130"/>
      <c r="W30" s="23"/>
      <c r="X30" s="7" t="b">
        <v>0</v>
      </c>
      <c r="Y30" s="7">
        <v>0</v>
      </c>
      <c r="Z30" s="7" t="b">
        <v>1</v>
      </c>
    </row>
    <row r="31" spans="2:26" ht="45" customHeight="1">
      <c r="B31" s="550"/>
      <c r="C31" s="134"/>
      <c r="D31" s="134"/>
      <c r="E31" s="130"/>
      <c r="F31" s="127"/>
      <c r="G31" s="129"/>
      <c r="H31" s="129"/>
      <c r="I31" s="129"/>
      <c r="J31" s="129"/>
      <c r="K31" s="144"/>
      <c r="L31" s="144"/>
      <c r="M31" s="129"/>
      <c r="N31" s="129"/>
      <c r="O31" s="129"/>
      <c r="P31" s="129"/>
      <c r="Q31" s="129"/>
      <c r="R31" s="129"/>
      <c r="S31" s="129"/>
      <c r="T31" s="129"/>
      <c r="U31" s="129"/>
      <c r="V31" s="130"/>
      <c r="W31" s="23"/>
      <c r="X31" s="7" t="b">
        <v>0</v>
      </c>
      <c r="Y31" s="7">
        <v>0</v>
      </c>
      <c r="Z31" s="7" t="b">
        <v>1</v>
      </c>
    </row>
    <row r="32" spans="2:26" ht="45" customHeight="1">
      <c r="B32" s="550"/>
      <c r="C32" s="134"/>
      <c r="D32" s="134"/>
      <c r="E32" s="130"/>
      <c r="F32" s="127"/>
      <c r="G32" s="129"/>
      <c r="H32" s="129"/>
      <c r="I32" s="129"/>
      <c r="J32" s="129"/>
      <c r="K32" s="144"/>
      <c r="L32" s="144"/>
      <c r="M32" s="129"/>
      <c r="N32" s="129"/>
      <c r="O32" s="129"/>
      <c r="P32" s="129"/>
      <c r="Q32" s="129"/>
      <c r="R32" s="129"/>
      <c r="S32" s="129"/>
      <c r="T32" s="129"/>
      <c r="U32" s="129"/>
      <c r="V32" s="130"/>
      <c r="W32" s="23"/>
      <c r="X32" s="7" t="b">
        <v>0</v>
      </c>
      <c r="Y32" s="7">
        <v>0</v>
      </c>
      <c r="Z32" s="7" t="b">
        <v>1</v>
      </c>
    </row>
    <row r="33" spans="2:26" ht="45" customHeight="1">
      <c r="B33" s="550"/>
      <c r="C33" s="134"/>
      <c r="D33" s="134"/>
      <c r="E33" s="130"/>
      <c r="F33" s="127"/>
      <c r="G33" s="129"/>
      <c r="H33" s="129"/>
      <c r="I33" s="129"/>
      <c r="J33" s="129"/>
      <c r="K33" s="144"/>
      <c r="L33" s="144"/>
      <c r="M33" s="129"/>
      <c r="N33" s="129"/>
      <c r="O33" s="129"/>
      <c r="P33" s="129"/>
      <c r="Q33" s="129"/>
      <c r="R33" s="129"/>
      <c r="S33" s="129"/>
      <c r="T33" s="129"/>
      <c r="U33" s="129"/>
      <c r="V33" s="130"/>
      <c r="W33" s="23"/>
      <c r="X33" s="7" t="b">
        <v>0</v>
      </c>
      <c r="Y33" s="7">
        <v>0</v>
      </c>
      <c r="Z33" s="7" t="b">
        <v>1</v>
      </c>
    </row>
    <row r="34" spans="2:26" ht="45" customHeight="1">
      <c r="B34" s="550"/>
      <c r="C34" s="134"/>
      <c r="D34" s="134"/>
      <c r="E34" s="130"/>
      <c r="F34" s="127"/>
      <c r="G34" s="129"/>
      <c r="H34" s="129"/>
      <c r="I34" s="129"/>
      <c r="J34" s="129"/>
      <c r="K34" s="144"/>
      <c r="L34" s="144"/>
      <c r="M34" s="129"/>
      <c r="N34" s="129"/>
      <c r="O34" s="129"/>
      <c r="P34" s="129"/>
      <c r="Q34" s="129"/>
      <c r="R34" s="129"/>
      <c r="S34" s="129"/>
      <c r="T34" s="129"/>
      <c r="U34" s="129"/>
      <c r="V34" s="130"/>
      <c r="W34" s="23"/>
      <c r="X34" s="7" t="b">
        <v>0</v>
      </c>
      <c r="Y34" s="7">
        <v>0</v>
      </c>
      <c r="Z34" s="7" t="b">
        <v>1</v>
      </c>
    </row>
    <row r="35" spans="2:26" ht="45" customHeight="1">
      <c r="B35" s="550"/>
      <c r="C35" s="134"/>
      <c r="D35" s="134"/>
      <c r="E35" s="130"/>
      <c r="F35" s="127"/>
      <c r="G35" s="129"/>
      <c r="H35" s="129"/>
      <c r="I35" s="129"/>
      <c r="J35" s="129"/>
      <c r="K35" s="144"/>
      <c r="L35" s="144"/>
      <c r="M35" s="129"/>
      <c r="N35" s="129"/>
      <c r="O35" s="129"/>
      <c r="P35" s="129"/>
      <c r="Q35" s="129"/>
      <c r="R35" s="129"/>
      <c r="S35" s="129"/>
      <c r="T35" s="129"/>
      <c r="U35" s="129"/>
      <c r="V35" s="130"/>
      <c r="W35" s="23"/>
      <c r="X35" s="7" t="b">
        <v>0</v>
      </c>
      <c r="Y35" s="7">
        <v>0</v>
      </c>
      <c r="Z35" s="7" t="b">
        <v>1</v>
      </c>
    </row>
    <row r="36" spans="2:26" ht="45" customHeight="1">
      <c r="B36" s="550"/>
      <c r="C36" s="134"/>
      <c r="D36" s="134"/>
      <c r="E36" s="130"/>
      <c r="F36" s="127"/>
      <c r="G36" s="129"/>
      <c r="H36" s="129"/>
      <c r="I36" s="129"/>
      <c r="J36" s="129"/>
      <c r="K36" s="144"/>
      <c r="L36" s="144"/>
      <c r="M36" s="129"/>
      <c r="N36" s="129"/>
      <c r="O36" s="129"/>
      <c r="P36" s="129"/>
      <c r="Q36" s="129"/>
      <c r="R36" s="129"/>
      <c r="S36" s="129"/>
      <c r="T36" s="129"/>
      <c r="U36" s="129"/>
      <c r="V36" s="130"/>
      <c r="W36" s="23"/>
      <c r="X36" s="7" t="b">
        <v>0</v>
      </c>
      <c r="Y36" s="7">
        <v>0</v>
      </c>
      <c r="Z36" s="7" t="b">
        <v>1</v>
      </c>
    </row>
    <row r="37" spans="2:26" ht="45" customHeight="1">
      <c r="B37" s="550"/>
      <c r="C37" s="134"/>
      <c r="D37" s="134"/>
      <c r="E37" s="130"/>
      <c r="F37" s="127"/>
      <c r="G37" s="129"/>
      <c r="H37" s="129"/>
      <c r="I37" s="129"/>
      <c r="J37" s="129"/>
      <c r="K37" s="144"/>
      <c r="L37" s="144"/>
      <c r="M37" s="129"/>
      <c r="N37" s="129"/>
      <c r="O37" s="129"/>
      <c r="P37" s="129"/>
      <c r="Q37" s="129"/>
      <c r="R37" s="129"/>
      <c r="S37" s="129"/>
      <c r="T37" s="129"/>
      <c r="U37" s="129"/>
      <c r="V37" s="130"/>
      <c r="W37" s="23"/>
      <c r="X37" s="7" t="b">
        <v>0</v>
      </c>
      <c r="Y37" s="7">
        <v>0</v>
      </c>
      <c r="Z37" s="7" t="b">
        <v>1</v>
      </c>
    </row>
    <row r="38" spans="2:26" ht="45" customHeight="1">
      <c r="B38" s="550"/>
      <c r="C38" s="134"/>
      <c r="D38" s="134"/>
      <c r="E38" s="130"/>
      <c r="F38" s="127"/>
      <c r="G38" s="129"/>
      <c r="H38" s="129"/>
      <c r="I38" s="129"/>
      <c r="J38" s="129"/>
      <c r="K38" s="144"/>
      <c r="L38" s="144"/>
      <c r="M38" s="129"/>
      <c r="N38" s="129"/>
      <c r="O38" s="129"/>
      <c r="P38" s="129"/>
      <c r="Q38" s="129"/>
      <c r="R38" s="129"/>
      <c r="S38" s="129"/>
      <c r="T38" s="129"/>
      <c r="U38" s="129"/>
      <c r="V38" s="130"/>
      <c r="W38" s="23"/>
      <c r="X38" s="7" t="b">
        <v>0</v>
      </c>
      <c r="Y38" s="7">
        <v>0</v>
      </c>
      <c r="Z38" s="7" t="b">
        <v>1</v>
      </c>
    </row>
    <row r="39" spans="2:26" ht="45" customHeight="1">
      <c r="B39" s="550"/>
      <c r="C39" s="134"/>
      <c r="D39" s="134"/>
      <c r="E39" s="130"/>
      <c r="F39" s="127"/>
      <c r="G39" s="129"/>
      <c r="H39" s="129"/>
      <c r="I39" s="129"/>
      <c r="J39" s="129"/>
      <c r="K39" s="144"/>
      <c r="L39" s="144"/>
      <c r="M39" s="129"/>
      <c r="N39" s="129"/>
      <c r="O39" s="129"/>
      <c r="P39" s="129"/>
      <c r="Q39" s="129"/>
      <c r="R39" s="129"/>
      <c r="S39" s="129"/>
      <c r="T39" s="129"/>
      <c r="U39" s="129"/>
      <c r="V39" s="130"/>
      <c r="W39" s="23"/>
      <c r="X39" s="7" t="b">
        <v>0</v>
      </c>
      <c r="Y39" s="7">
        <v>0</v>
      </c>
      <c r="Z39" s="7" t="b">
        <v>1</v>
      </c>
    </row>
    <row r="40" spans="2:26" ht="45" customHeight="1">
      <c r="B40" s="550"/>
      <c r="C40" s="134"/>
      <c r="D40" s="134"/>
      <c r="E40" s="130"/>
      <c r="F40" s="127"/>
      <c r="G40" s="129"/>
      <c r="H40" s="129"/>
      <c r="I40" s="129"/>
      <c r="J40" s="129"/>
      <c r="K40" s="144"/>
      <c r="L40" s="144"/>
      <c r="M40" s="129"/>
      <c r="N40" s="129"/>
      <c r="O40" s="129"/>
      <c r="P40" s="129"/>
      <c r="Q40" s="129"/>
      <c r="R40" s="129"/>
      <c r="S40" s="129"/>
      <c r="T40" s="129"/>
      <c r="U40" s="129"/>
      <c r="V40" s="130"/>
      <c r="W40" s="23"/>
      <c r="X40" s="7" t="b">
        <v>0</v>
      </c>
      <c r="Y40" s="7">
        <v>0</v>
      </c>
      <c r="Z40" s="7" t="b">
        <v>1</v>
      </c>
    </row>
    <row r="41" spans="2:26" ht="45" customHeight="1">
      <c r="B41" s="550"/>
      <c r="C41" s="134"/>
      <c r="D41" s="134"/>
      <c r="E41" s="130"/>
      <c r="F41" s="127"/>
      <c r="G41" s="129"/>
      <c r="H41" s="129"/>
      <c r="I41" s="129"/>
      <c r="J41" s="129"/>
      <c r="K41" s="144"/>
      <c r="L41" s="144"/>
      <c r="M41" s="129"/>
      <c r="N41" s="129"/>
      <c r="O41" s="129"/>
      <c r="P41" s="129"/>
      <c r="Q41" s="129"/>
      <c r="R41" s="129"/>
      <c r="S41" s="129"/>
      <c r="T41" s="129"/>
      <c r="U41" s="129"/>
      <c r="V41" s="130"/>
      <c r="W41" s="23"/>
      <c r="X41" s="7" t="b">
        <v>0</v>
      </c>
      <c r="Y41" s="7">
        <v>0</v>
      </c>
      <c r="Z41" s="7" t="b">
        <v>1</v>
      </c>
    </row>
    <row r="42" spans="2:26" ht="45" customHeight="1">
      <c r="B42" s="550"/>
      <c r="C42" s="134"/>
      <c r="D42" s="134"/>
      <c r="E42" s="130"/>
      <c r="F42" s="127"/>
      <c r="G42" s="129"/>
      <c r="H42" s="129"/>
      <c r="I42" s="129"/>
      <c r="J42" s="129"/>
      <c r="K42" s="144"/>
      <c r="L42" s="144"/>
      <c r="M42" s="129"/>
      <c r="N42" s="129"/>
      <c r="O42" s="129"/>
      <c r="P42" s="129"/>
      <c r="Q42" s="129"/>
      <c r="R42" s="129"/>
      <c r="S42" s="129"/>
      <c r="T42" s="129"/>
      <c r="U42" s="129"/>
      <c r="V42" s="130"/>
      <c r="W42" s="23"/>
      <c r="X42" s="7" t="b">
        <v>0</v>
      </c>
      <c r="Y42" s="7">
        <v>0</v>
      </c>
      <c r="Z42" s="7" t="b">
        <v>1</v>
      </c>
    </row>
    <row r="43" spans="2:26" ht="45" customHeight="1">
      <c r="B43" s="550"/>
      <c r="C43" s="134"/>
      <c r="D43" s="134"/>
      <c r="E43" s="130"/>
      <c r="F43" s="127"/>
      <c r="G43" s="129"/>
      <c r="H43" s="129"/>
      <c r="I43" s="129"/>
      <c r="J43" s="129"/>
      <c r="K43" s="144"/>
      <c r="L43" s="144"/>
      <c r="M43" s="129"/>
      <c r="N43" s="129"/>
      <c r="O43" s="129"/>
      <c r="P43" s="129"/>
      <c r="Q43" s="129"/>
      <c r="R43" s="129"/>
      <c r="S43" s="129"/>
      <c r="T43" s="129"/>
      <c r="U43" s="129"/>
      <c r="V43" s="130"/>
      <c r="W43" s="23"/>
      <c r="X43" s="7" t="b">
        <v>0</v>
      </c>
      <c r="Y43" s="7">
        <v>0</v>
      </c>
      <c r="Z43" s="7" t="b">
        <v>1</v>
      </c>
    </row>
    <row r="44" spans="2:26" ht="45" customHeight="1">
      <c r="B44" s="550"/>
      <c r="C44" s="134"/>
      <c r="D44" s="134"/>
      <c r="E44" s="130"/>
      <c r="F44" s="127"/>
      <c r="G44" s="129"/>
      <c r="H44" s="129"/>
      <c r="I44" s="129"/>
      <c r="J44" s="129"/>
      <c r="K44" s="144"/>
      <c r="L44" s="144"/>
      <c r="M44" s="129"/>
      <c r="N44" s="129"/>
      <c r="O44" s="129"/>
      <c r="P44" s="129"/>
      <c r="Q44" s="129"/>
      <c r="R44" s="129"/>
      <c r="S44" s="129"/>
      <c r="T44" s="129"/>
      <c r="U44" s="129"/>
      <c r="V44" s="130"/>
      <c r="W44" s="23"/>
      <c r="X44" s="7" t="b">
        <v>0</v>
      </c>
      <c r="Y44" s="7">
        <v>0</v>
      </c>
      <c r="Z44" s="7" t="b">
        <v>1</v>
      </c>
    </row>
    <row r="45" spans="2:26" ht="45" customHeight="1">
      <c r="B45" s="550"/>
      <c r="C45" s="134"/>
      <c r="D45" s="134"/>
      <c r="E45" s="130"/>
      <c r="F45" s="127"/>
      <c r="G45" s="129"/>
      <c r="H45" s="129"/>
      <c r="I45" s="129"/>
      <c r="J45" s="129"/>
      <c r="K45" s="144"/>
      <c r="L45" s="144"/>
      <c r="M45" s="129"/>
      <c r="N45" s="129"/>
      <c r="O45" s="129"/>
      <c r="P45" s="129"/>
      <c r="Q45" s="129"/>
      <c r="R45" s="129"/>
      <c r="S45" s="129"/>
      <c r="T45" s="129"/>
      <c r="U45" s="129"/>
      <c r="V45" s="130"/>
      <c r="W45" s="23"/>
      <c r="X45" s="7" t="b">
        <v>0</v>
      </c>
      <c r="Y45" s="7">
        <v>0</v>
      </c>
      <c r="Z45" s="7" t="b">
        <v>1</v>
      </c>
    </row>
    <row r="46" spans="2:26" ht="45" customHeight="1">
      <c r="B46" s="550"/>
      <c r="C46" s="134"/>
      <c r="D46" s="134"/>
      <c r="E46" s="130"/>
      <c r="F46" s="127"/>
      <c r="G46" s="129"/>
      <c r="H46" s="129"/>
      <c r="I46" s="129"/>
      <c r="J46" s="129"/>
      <c r="K46" s="144"/>
      <c r="L46" s="144"/>
      <c r="M46" s="129"/>
      <c r="N46" s="129"/>
      <c r="O46" s="129"/>
      <c r="P46" s="129"/>
      <c r="Q46" s="129"/>
      <c r="R46" s="129"/>
      <c r="S46" s="129"/>
      <c r="T46" s="129"/>
      <c r="U46" s="129"/>
      <c r="V46" s="130"/>
      <c r="W46" s="23"/>
      <c r="X46" s="7" t="b">
        <v>0</v>
      </c>
      <c r="Y46" s="7">
        <v>0</v>
      </c>
      <c r="Z46" s="7" t="b">
        <v>1</v>
      </c>
    </row>
    <row r="47" spans="2:26" ht="45" customHeight="1">
      <c r="B47" s="550"/>
      <c r="C47" s="134"/>
      <c r="D47" s="134"/>
      <c r="E47" s="130"/>
      <c r="F47" s="127"/>
      <c r="G47" s="129"/>
      <c r="H47" s="129"/>
      <c r="I47" s="129"/>
      <c r="J47" s="129"/>
      <c r="K47" s="144"/>
      <c r="L47" s="144"/>
      <c r="M47" s="129"/>
      <c r="N47" s="129"/>
      <c r="O47" s="129"/>
      <c r="P47" s="129"/>
      <c r="Q47" s="129"/>
      <c r="R47" s="129"/>
      <c r="S47" s="129"/>
      <c r="T47" s="129"/>
      <c r="U47" s="129"/>
      <c r="V47" s="130"/>
      <c r="W47" s="23"/>
      <c r="X47" s="7" t="b">
        <v>0</v>
      </c>
      <c r="Y47" s="7">
        <v>0</v>
      </c>
      <c r="Z47" s="7" t="b">
        <v>1</v>
      </c>
    </row>
    <row r="48" spans="2:26" ht="45" customHeight="1">
      <c r="B48" s="550"/>
      <c r="C48" s="134"/>
      <c r="D48" s="134"/>
      <c r="E48" s="130"/>
      <c r="F48" s="127"/>
      <c r="G48" s="129"/>
      <c r="H48" s="129"/>
      <c r="I48" s="129"/>
      <c r="J48" s="129"/>
      <c r="K48" s="144"/>
      <c r="L48" s="144"/>
      <c r="M48" s="129"/>
      <c r="N48" s="129"/>
      <c r="O48" s="129"/>
      <c r="P48" s="129"/>
      <c r="Q48" s="129"/>
      <c r="R48" s="129"/>
      <c r="S48" s="129"/>
      <c r="T48" s="129"/>
      <c r="U48" s="129"/>
      <c r="V48" s="130"/>
      <c r="W48" s="23"/>
      <c r="X48" s="7" t="b">
        <v>0</v>
      </c>
      <c r="Y48" s="7">
        <v>0</v>
      </c>
      <c r="Z48" s="7" t="b">
        <v>1</v>
      </c>
    </row>
    <row r="49" spans="2:26" ht="45" customHeight="1">
      <c r="B49" s="550"/>
      <c r="C49" s="134"/>
      <c r="D49" s="134"/>
      <c r="E49" s="130"/>
      <c r="F49" s="127"/>
      <c r="G49" s="129"/>
      <c r="H49" s="129"/>
      <c r="I49" s="129"/>
      <c r="J49" s="129"/>
      <c r="K49" s="144"/>
      <c r="L49" s="144"/>
      <c r="M49" s="129"/>
      <c r="N49" s="129"/>
      <c r="O49" s="129"/>
      <c r="P49" s="129"/>
      <c r="Q49" s="129"/>
      <c r="R49" s="129"/>
      <c r="S49" s="129"/>
      <c r="T49" s="129"/>
      <c r="U49" s="129"/>
      <c r="V49" s="130"/>
      <c r="W49" s="23"/>
      <c r="X49" s="7" t="b">
        <v>0</v>
      </c>
      <c r="Y49" s="7">
        <v>0</v>
      </c>
      <c r="Z49" s="7" t="b">
        <v>1</v>
      </c>
    </row>
    <row r="50" spans="2:26" ht="45" customHeight="1">
      <c r="B50" s="550"/>
      <c r="C50" s="134"/>
      <c r="D50" s="134"/>
      <c r="E50" s="130"/>
      <c r="F50" s="127"/>
      <c r="G50" s="129"/>
      <c r="H50" s="129"/>
      <c r="I50" s="129"/>
      <c r="J50" s="129"/>
      <c r="K50" s="144"/>
      <c r="L50" s="144"/>
      <c r="M50" s="129"/>
      <c r="N50" s="129"/>
      <c r="O50" s="129"/>
      <c r="P50" s="129"/>
      <c r="Q50" s="129"/>
      <c r="R50" s="129"/>
      <c r="S50" s="129"/>
      <c r="T50" s="129"/>
      <c r="U50" s="129"/>
      <c r="V50" s="130"/>
      <c r="W50" s="23"/>
      <c r="X50" s="7" t="b">
        <v>0</v>
      </c>
      <c r="Y50" s="7">
        <v>0</v>
      </c>
      <c r="Z50" s="7" t="b">
        <v>1</v>
      </c>
    </row>
    <row r="51" spans="2:26" ht="45" customHeight="1">
      <c r="B51" s="550"/>
      <c r="C51" s="134"/>
      <c r="D51" s="134"/>
      <c r="E51" s="130"/>
      <c r="F51" s="127"/>
      <c r="G51" s="129"/>
      <c r="H51" s="129"/>
      <c r="I51" s="129"/>
      <c r="J51" s="129"/>
      <c r="K51" s="144"/>
      <c r="L51" s="144"/>
      <c r="M51" s="129"/>
      <c r="N51" s="129"/>
      <c r="O51" s="129"/>
      <c r="P51" s="129"/>
      <c r="Q51" s="129"/>
      <c r="R51" s="129"/>
      <c r="S51" s="129"/>
      <c r="T51" s="129"/>
      <c r="U51" s="129"/>
      <c r="V51" s="130"/>
      <c r="W51" s="23"/>
      <c r="X51" s="7" t="b">
        <v>0</v>
      </c>
      <c r="Y51" s="7">
        <v>0</v>
      </c>
      <c r="Z51" s="7" t="b">
        <v>1</v>
      </c>
    </row>
    <row r="52" spans="2:26" ht="45" customHeight="1">
      <c r="B52" s="550"/>
      <c r="C52" s="134"/>
      <c r="D52" s="134"/>
      <c r="E52" s="130"/>
      <c r="F52" s="127"/>
      <c r="G52" s="129"/>
      <c r="H52" s="129"/>
      <c r="I52" s="129"/>
      <c r="J52" s="129"/>
      <c r="K52" s="144"/>
      <c r="L52" s="144"/>
      <c r="M52" s="129"/>
      <c r="N52" s="129"/>
      <c r="O52" s="129"/>
      <c r="P52" s="129"/>
      <c r="Q52" s="129"/>
      <c r="R52" s="129"/>
      <c r="S52" s="129"/>
      <c r="T52" s="129"/>
      <c r="U52" s="129"/>
      <c r="V52" s="130"/>
      <c r="W52" s="23"/>
      <c r="X52" s="7" t="b">
        <v>0</v>
      </c>
      <c r="Y52" s="7">
        <v>0</v>
      </c>
      <c r="Z52" s="7" t="b">
        <v>1</v>
      </c>
    </row>
    <row r="53" spans="2:26" ht="45" customHeight="1">
      <c r="B53" s="550"/>
      <c r="C53" s="134"/>
      <c r="D53" s="134"/>
      <c r="E53" s="130"/>
      <c r="F53" s="127"/>
      <c r="G53" s="129"/>
      <c r="H53" s="129"/>
      <c r="I53" s="129"/>
      <c r="J53" s="129"/>
      <c r="K53" s="144"/>
      <c r="L53" s="144"/>
      <c r="M53" s="129"/>
      <c r="N53" s="129"/>
      <c r="O53" s="129"/>
      <c r="P53" s="129"/>
      <c r="Q53" s="129"/>
      <c r="R53" s="129"/>
      <c r="S53" s="129"/>
      <c r="T53" s="129"/>
      <c r="U53" s="129"/>
      <c r="V53" s="130"/>
      <c r="W53" s="23"/>
      <c r="X53" s="7" t="b">
        <v>0</v>
      </c>
      <c r="Y53" s="7">
        <v>0</v>
      </c>
      <c r="Z53" s="7" t="b">
        <v>1</v>
      </c>
    </row>
    <row r="54" spans="2:26" ht="45" customHeight="1">
      <c r="B54" s="550"/>
      <c r="C54" s="134"/>
      <c r="D54" s="134"/>
      <c r="E54" s="130"/>
      <c r="F54" s="127"/>
      <c r="G54" s="129"/>
      <c r="H54" s="129"/>
      <c r="I54" s="129"/>
      <c r="J54" s="129"/>
      <c r="K54" s="144"/>
      <c r="L54" s="144"/>
      <c r="M54" s="129"/>
      <c r="N54" s="129"/>
      <c r="O54" s="129"/>
      <c r="P54" s="129"/>
      <c r="Q54" s="129"/>
      <c r="R54" s="129"/>
      <c r="S54" s="129"/>
      <c r="T54" s="129"/>
      <c r="U54" s="129"/>
      <c r="V54" s="130"/>
      <c r="W54" s="23"/>
      <c r="X54" s="7" t="b">
        <v>0</v>
      </c>
      <c r="Y54" s="7">
        <v>0</v>
      </c>
      <c r="Z54" s="7" t="b">
        <v>1</v>
      </c>
    </row>
    <row r="55" spans="2:26" ht="45" customHeight="1">
      <c r="B55" s="550"/>
      <c r="C55" s="134"/>
      <c r="D55" s="134"/>
      <c r="E55" s="130"/>
      <c r="F55" s="127"/>
      <c r="G55" s="129"/>
      <c r="H55" s="129"/>
      <c r="I55" s="129"/>
      <c r="J55" s="129"/>
      <c r="K55" s="144"/>
      <c r="L55" s="144"/>
      <c r="M55" s="129"/>
      <c r="N55" s="129"/>
      <c r="O55" s="129"/>
      <c r="P55" s="129"/>
      <c r="Q55" s="129"/>
      <c r="R55" s="129"/>
      <c r="S55" s="129"/>
      <c r="T55" s="129"/>
      <c r="U55" s="129"/>
      <c r="V55" s="130"/>
      <c r="W55" s="23"/>
      <c r="X55" s="7" t="b">
        <v>0</v>
      </c>
      <c r="Y55" s="7">
        <v>0</v>
      </c>
      <c r="Z55" s="7" t="b">
        <v>1</v>
      </c>
    </row>
    <row r="56" spans="2:26" ht="45" customHeight="1">
      <c r="B56" s="550"/>
      <c r="C56" s="134"/>
      <c r="D56" s="134"/>
      <c r="E56" s="130"/>
      <c r="F56" s="127"/>
      <c r="G56" s="129"/>
      <c r="H56" s="129"/>
      <c r="I56" s="129"/>
      <c r="J56" s="129"/>
      <c r="K56" s="144"/>
      <c r="L56" s="144"/>
      <c r="M56" s="129"/>
      <c r="N56" s="129"/>
      <c r="O56" s="129"/>
      <c r="P56" s="129"/>
      <c r="Q56" s="129"/>
      <c r="R56" s="129"/>
      <c r="S56" s="129"/>
      <c r="T56" s="129"/>
      <c r="U56" s="129"/>
      <c r="V56" s="130"/>
      <c r="W56" s="23"/>
      <c r="X56" s="7" t="b">
        <v>0</v>
      </c>
      <c r="Y56" s="7">
        <v>0</v>
      </c>
      <c r="Z56" s="7" t="b">
        <v>1</v>
      </c>
    </row>
    <row r="57" spans="2:26" ht="45" customHeight="1">
      <c r="B57" s="550"/>
      <c r="C57" s="134"/>
      <c r="D57" s="134"/>
      <c r="E57" s="130"/>
      <c r="F57" s="127"/>
      <c r="G57" s="129"/>
      <c r="H57" s="129"/>
      <c r="I57" s="129"/>
      <c r="J57" s="129"/>
      <c r="K57" s="144"/>
      <c r="L57" s="144"/>
      <c r="M57" s="129"/>
      <c r="N57" s="129"/>
      <c r="O57" s="129"/>
      <c r="P57" s="129"/>
      <c r="Q57" s="129"/>
      <c r="R57" s="129"/>
      <c r="S57" s="129"/>
      <c r="T57" s="129"/>
      <c r="U57" s="129"/>
      <c r="V57" s="130"/>
      <c r="W57" s="23"/>
      <c r="X57" s="7" t="b">
        <v>0</v>
      </c>
      <c r="Y57" s="7">
        <v>0</v>
      </c>
      <c r="Z57" s="7" t="b">
        <v>1</v>
      </c>
    </row>
    <row r="58" spans="2:26" ht="45" customHeight="1">
      <c r="B58" s="550"/>
      <c r="C58" s="134"/>
      <c r="D58" s="134"/>
      <c r="E58" s="130"/>
      <c r="F58" s="127"/>
      <c r="G58" s="129"/>
      <c r="H58" s="129"/>
      <c r="I58" s="129"/>
      <c r="J58" s="129"/>
      <c r="K58" s="144"/>
      <c r="L58" s="144"/>
      <c r="M58" s="129"/>
      <c r="N58" s="129"/>
      <c r="O58" s="129"/>
      <c r="P58" s="129"/>
      <c r="Q58" s="129"/>
      <c r="R58" s="129"/>
      <c r="S58" s="129"/>
      <c r="T58" s="129"/>
      <c r="U58" s="129"/>
      <c r="V58" s="130"/>
      <c r="W58" s="23"/>
      <c r="X58" s="7" t="b">
        <v>0</v>
      </c>
      <c r="Y58" s="7">
        <v>0</v>
      </c>
      <c r="Z58" s="7" t="b">
        <v>1</v>
      </c>
    </row>
    <row r="59" spans="2:26" ht="45" customHeight="1">
      <c r="B59" s="550"/>
      <c r="C59" s="134"/>
      <c r="D59" s="134"/>
      <c r="E59" s="130"/>
      <c r="F59" s="127"/>
      <c r="G59" s="129"/>
      <c r="H59" s="129"/>
      <c r="I59" s="129"/>
      <c r="J59" s="129"/>
      <c r="K59" s="144"/>
      <c r="L59" s="144"/>
      <c r="M59" s="129"/>
      <c r="N59" s="129"/>
      <c r="O59" s="129"/>
      <c r="P59" s="129"/>
      <c r="Q59" s="129"/>
      <c r="R59" s="129"/>
      <c r="S59" s="129"/>
      <c r="T59" s="129"/>
      <c r="U59" s="129"/>
      <c r="V59" s="130"/>
      <c r="W59" s="23"/>
      <c r="X59" s="7" t="b">
        <v>0</v>
      </c>
      <c r="Y59" s="7">
        <v>0</v>
      </c>
      <c r="Z59" s="7" t="b">
        <v>1</v>
      </c>
    </row>
    <row r="60" spans="2:26" ht="45" customHeight="1">
      <c r="B60" s="550"/>
      <c r="C60" s="134"/>
      <c r="D60" s="134"/>
      <c r="E60" s="130"/>
      <c r="F60" s="127"/>
      <c r="G60" s="129"/>
      <c r="H60" s="129"/>
      <c r="I60" s="129"/>
      <c r="J60" s="129"/>
      <c r="K60" s="144"/>
      <c r="L60" s="144"/>
      <c r="M60" s="129"/>
      <c r="N60" s="129"/>
      <c r="O60" s="129"/>
      <c r="P60" s="129"/>
      <c r="Q60" s="129"/>
      <c r="R60" s="129"/>
      <c r="S60" s="129"/>
      <c r="T60" s="129"/>
      <c r="U60" s="129"/>
      <c r="V60" s="130"/>
      <c r="W60" s="23"/>
      <c r="X60" s="7" t="b">
        <v>0</v>
      </c>
      <c r="Y60" s="7">
        <v>0</v>
      </c>
      <c r="Z60" s="7" t="b">
        <v>1</v>
      </c>
    </row>
    <row r="61" spans="2:26" ht="45" customHeight="1">
      <c r="B61" s="550"/>
      <c r="C61" s="134"/>
      <c r="D61" s="134"/>
      <c r="E61" s="130"/>
      <c r="F61" s="127"/>
      <c r="G61" s="129"/>
      <c r="H61" s="129"/>
      <c r="I61" s="129"/>
      <c r="J61" s="129"/>
      <c r="K61" s="144"/>
      <c r="L61" s="144"/>
      <c r="M61" s="129"/>
      <c r="N61" s="129"/>
      <c r="O61" s="129"/>
      <c r="P61" s="129"/>
      <c r="Q61" s="129"/>
      <c r="R61" s="129"/>
      <c r="S61" s="129"/>
      <c r="T61" s="129"/>
      <c r="U61" s="129"/>
      <c r="V61" s="130"/>
      <c r="W61" s="23"/>
      <c r="X61" s="7" t="b">
        <v>0</v>
      </c>
      <c r="Y61" s="7">
        <v>0</v>
      </c>
      <c r="Z61" s="7" t="b">
        <v>1</v>
      </c>
    </row>
    <row r="62" spans="2:26" ht="45" customHeight="1">
      <c r="B62" s="550"/>
      <c r="C62" s="134"/>
      <c r="D62" s="134"/>
      <c r="E62" s="130"/>
      <c r="F62" s="127"/>
      <c r="G62" s="129"/>
      <c r="H62" s="129"/>
      <c r="I62" s="129"/>
      <c r="J62" s="129"/>
      <c r="K62" s="144"/>
      <c r="L62" s="144"/>
      <c r="M62" s="129"/>
      <c r="N62" s="129"/>
      <c r="O62" s="129"/>
      <c r="P62" s="129"/>
      <c r="Q62" s="129"/>
      <c r="R62" s="129"/>
      <c r="S62" s="129"/>
      <c r="T62" s="129"/>
      <c r="U62" s="129"/>
      <c r="V62" s="130"/>
      <c r="W62" s="23"/>
      <c r="X62" s="7" t="b">
        <v>0</v>
      </c>
      <c r="Y62" s="7">
        <v>0</v>
      </c>
      <c r="Z62" s="7" t="b">
        <v>1</v>
      </c>
    </row>
    <row r="63" spans="2:26" ht="45" customHeight="1">
      <c r="B63" s="550"/>
      <c r="C63" s="134"/>
      <c r="D63" s="134"/>
      <c r="E63" s="130"/>
      <c r="F63" s="127"/>
      <c r="G63" s="129"/>
      <c r="H63" s="129"/>
      <c r="I63" s="129"/>
      <c r="J63" s="129"/>
      <c r="K63" s="144"/>
      <c r="L63" s="144"/>
      <c r="M63" s="129"/>
      <c r="N63" s="129"/>
      <c r="O63" s="129"/>
      <c r="P63" s="129"/>
      <c r="Q63" s="129"/>
      <c r="R63" s="129"/>
      <c r="S63" s="129"/>
      <c r="T63" s="129"/>
      <c r="U63" s="129"/>
      <c r="V63" s="130"/>
      <c r="W63" s="23"/>
      <c r="X63" s="7" t="b">
        <v>0</v>
      </c>
      <c r="Y63" s="7">
        <v>0</v>
      </c>
      <c r="Z63" s="7" t="b">
        <v>1</v>
      </c>
    </row>
    <row r="64" spans="2:26" ht="45" customHeight="1">
      <c r="B64" s="550"/>
      <c r="C64" s="134"/>
      <c r="D64" s="134"/>
      <c r="E64" s="130"/>
      <c r="F64" s="127"/>
      <c r="G64" s="129"/>
      <c r="H64" s="129"/>
      <c r="I64" s="129"/>
      <c r="J64" s="129"/>
      <c r="K64" s="144"/>
      <c r="L64" s="144"/>
      <c r="M64" s="129"/>
      <c r="N64" s="129"/>
      <c r="O64" s="129"/>
      <c r="P64" s="129"/>
      <c r="Q64" s="129"/>
      <c r="R64" s="129"/>
      <c r="S64" s="129"/>
      <c r="T64" s="129"/>
      <c r="U64" s="129"/>
      <c r="V64" s="130"/>
      <c r="W64" s="23"/>
      <c r="X64" s="7" t="b">
        <v>0</v>
      </c>
      <c r="Y64" s="7">
        <v>0</v>
      </c>
      <c r="Z64" s="7" t="b">
        <v>1</v>
      </c>
    </row>
    <row r="65" spans="2:26" ht="45" customHeight="1">
      <c r="B65" s="550"/>
      <c r="C65" s="134"/>
      <c r="D65" s="134"/>
      <c r="E65" s="130"/>
      <c r="F65" s="127"/>
      <c r="G65" s="129"/>
      <c r="H65" s="129"/>
      <c r="I65" s="129"/>
      <c r="J65" s="129"/>
      <c r="K65" s="144"/>
      <c r="L65" s="144"/>
      <c r="M65" s="129"/>
      <c r="N65" s="129"/>
      <c r="O65" s="129"/>
      <c r="P65" s="129"/>
      <c r="Q65" s="129"/>
      <c r="R65" s="129"/>
      <c r="S65" s="129"/>
      <c r="T65" s="129"/>
      <c r="U65" s="129"/>
      <c r="V65" s="130"/>
      <c r="W65" s="23"/>
      <c r="X65" s="7" t="b">
        <v>0</v>
      </c>
      <c r="Y65" s="7">
        <v>0</v>
      </c>
      <c r="Z65" s="7" t="b">
        <v>1</v>
      </c>
    </row>
    <row r="66" spans="2:26" ht="45" customHeight="1">
      <c r="B66" s="550"/>
      <c r="C66" s="134"/>
      <c r="D66" s="134"/>
      <c r="E66" s="130"/>
      <c r="F66" s="127"/>
      <c r="G66" s="129"/>
      <c r="H66" s="129"/>
      <c r="I66" s="129"/>
      <c r="J66" s="129"/>
      <c r="K66" s="144"/>
      <c r="L66" s="144"/>
      <c r="M66" s="129"/>
      <c r="N66" s="129"/>
      <c r="O66" s="129"/>
      <c r="P66" s="129"/>
      <c r="Q66" s="129"/>
      <c r="R66" s="129"/>
      <c r="S66" s="129"/>
      <c r="T66" s="129"/>
      <c r="U66" s="129"/>
      <c r="V66" s="130"/>
      <c r="W66" s="23"/>
      <c r="X66" s="7" t="b">
        <v>0</v>
      </c>
      <c r="Y66" s="7">
        <v>0</v>
      </c>
      <c r="Z66" s="7" t="b">
        <v>1</v>
      </c>
    </row>
    <row r="67" spans="2:26" ht="45" customHeight="1">
      <c r="B67" s="550"/>
      <c r="C67" s="134"/>
      <c r="D67" s="134"/>
      <c r="E67" s="130"/>
      <c r="F67" s="127"/>
      <c r="G67" s="129"/>
      <c r="H67" s="129"/>
      <c r="I67" s="129"/>
      <c r="J67" s="129"/>
      <c r="K67" s="144"/>
      <c r="L67" s="144"/>
      <c r="M67" s="129"/>
      <c r="N67" s="129"/>
      <c r="O67" s="129"/>
      <c r="P67" s="129"/>
      <c r="Q67" s="129"/>
      <c r="R67" s="129"/>
      <c r="S67" s="129"/>
      <c r="T67" s="129"/>
      <c r="U67" s="129"/>
      <c r="V67" s="130"/>
      <c r="W67" s="23"/>
      <c r="X67" s="7" t="b">
        <v>0</v>
      </c>
      <c r="Y67" s="7">
        <v>0</v>
      </c>
      <c r="Z67" s="7" t="b">
        <v>1</v>
      </c>
    </row>
    <row r="68" spans="2:26" ht="45" customHeight="1">
      <c r="B68" s="550"/>
      <c r="C68" s="134"/>
      <c r="D68" s="134"/>
      <c r="E68" s="130"/>
      <c r="F68" s="127"/>
      <c r="G68" s="129"/>
      <c r="H68" s="129"/>
      <c r="I68" s="129"/>
      <c r="J68" s="129"/>
      <c r="K68" s="144"/>
      <c r="L68" s="144"/>
      <c r="M68" s="129"/>
      <c r="N68" s="129"/>
      <c r="O68" s="129"/>
      <c r="P68" s="129"/>
      <c r="Q68" s="129"/>
      <c r="R68" s="129"/>
      <c r="S68" s="129"/>
      <c r="T68" s="129"/>
      <c r="U68" s="129"/>
      <c r="V68" s="130"/>
      <c r="W68" s="23"/>
      <c r="X68" s="7" t="b">
        <v>0</v>
      </c>
      <c r="Y68" s="7">
        <v>0</v>
      </c>
      <c r="Z68" s="7" t="b">
        <v>1</v>
      </c>
    </row>
    <row r="69" spans="2:26" ht="45" customHeight="1">
      <c r="B69" s="550"/>
      <c r="C69" s="134"/>
      <c r="D69" s="134"/>
      <c r="E69" s="130"/>
      <c r="F69" s="127"/>
      <c r="G69" s="129"/>
      <c r="H69" s="129"/>
      <c r="I69" s="129"/>
      <c r="J69" s="129"/>
      <c r="K69" s="144"/>
      <c r="L69" s="144"/>
      <c r="M69" s="129"/>
      <c r="N69" s="129"/>
      <c r="O69" s="129"/>
      <c r="P69" s="129"/>
      <c r="Q69" s="129"/>
      <c r="R69" s="129"/>
      <c r="S69" s="129"/>
      <c r="T69" s="129"/>
      <c r="U69" s="129"/>
      <c r="V69" s="130"/>
      <c r="W69" s="23"/>
      <c r="X69" s="7" t="b">
        <v>0</v>
      </c>
      <c r="Y69" s="7">
        <v>0</v>
      </c>
      <c r="Z69" s="7" t="b">
        <v>1</v>
      </c>
    </row>
    <row r="70" spans="2:26" ht="45" customHeight="1">
      <c r="B70" s="550"/>
      <c r="C70" s="134"/>
      <c r="D70" s="134"/>
      <c r="E70" s="130"/>
      <c r="F70" s="127"/>
      <c r="G70" s="129"/>
      <c r="H70" s="129"/>
      <c r="I70" s="129"/>
      <c r="J70" s="129"/>
      <c r="K70" s="144"/>
      <c r="L70" s="144"/>
      <c r="M70" s="129"/>
      <c r="N70" s="129"/>
      <c r="O70" s="129"/>
      <c r="P70" s="129"/>
      <c r="Q70" s="129"/>
      <c r="R70" s="129"/>
      <c r="S70" s="129"/>
      <c r="T70" s="129"/>
      <c r="U70" s="129"/>
      <c r="V70" s="130"/>
      <c r="W70" s="23"/>
      <c r="X70" s="7" t="b">
        <v>0</v>
      </c>
      <c r="Y70" s="7">
        <v>0</v>
      </c>
      <c r="Z70" s="7" t="b">
        <v>1</v>
      </c>
    </row>
    <row r="71" spans="2:26" ht="45" customHeight="1">
      <c r="B71" s="550"/>
      <c r="C71" s="134"/>
      <c r="D71" s="134"/>
      <c r="E71" s="130"/>
      <c r="F71" s="127"/>
      <c r="G71" s="129"/>
      <c r="H71" s="129"/>
      <c r="I71" s="129"/>
      <c r="J71" s="129"/>
      <c r="K71" s="144"/>
      <c r="L71" s="144"/>
      <c r="M71" s="129"/>
      <c r="N71" s="129"/>
      <c r="O71" s="129"/>
      <c r="P71" s="129"/>
      <c r="Q71" s="129"/>
      <c r="R71" s="129"/>
      <c r="S71" s="129"/>
      <c r="T71" s="129"/>
      <c r="U71" s="129"/>
      <c r="V71" s="130"/>
      <c r="W71" s="23"/>
      <c r="X71" s="7" t="b">
        <v>0</v>
      </c>
      <c r="Y71" s="7">
        <v>0</v>
      </c>
      <c r="Z71" s="7" t="b">
        <v>1</v>
      </c>
    </row>
    <row r="72" spans="2:26" ht="45" customHeight="1">
      <c r="B72" s="550"/>
      <c r="C72" s="134"/>
      <c r="D72" s="134"/>
      <c r="E72" s="130"/>
      <c r="F72" s="127"/>
      <c r="G72" s="129"/>
      <c r="H72" s="129"/>
      <c r="I72" s="129"/>
      <c r="J72" s="129"/>
      <c r="K72" s="144"/>
      <c r="L72" s="144"/>
      <c r="M72" s="129"/>
      <c r="N72" s="129"/>
      <c r="O72" s="129"/>
      <c r="P72" s="129"/>
      <c r="Q72" s="129"/>
      <c r="R72" s="129"/>
      <c r="S72" s="129"/>
      <c r="T72" s="129"/>
      <c r="U72" s="129"/>
      <c r="V72" s="130"/>
      <c r="W72" s="23"/>
      <c r="X72" s="7" t="b">
        <v>0</v>
      </c>
      <c r="Y72" s="7">
        <v>0</v>
      </c>
      <c r="Z72" s="7" t="b">
        <v>1</v>
      </c>
    </row>
    <row r="73" spans="2:26" ht="45" customHeight="1">
      <c r="B73" s="550"/>
      <c r="C73" s="134"/>
      <c r="D73" s="134"/>
      <c r="E73" s="130"/>
      <c r="F73" s="127"/>
      <c r="G73" s="129"/>
      <c r="H73" s="129"/>
      <c r="I73" s="129"/>
      <c r="J73" s="129"/>
      <c r="K73" s="144"/>
      <c r="L73" s="144"/>
      <c r="M73" s="129"/>
      <c r="N73" s="129"/>
      <c r="O73" s="129"/>
      <c r="P73" s="129"/>
      <c r="Q73" s="129"/>
      <c r="R73" s="129"/>
      <c r="S73" s="129"/>
      <c r="T73" s="129"/>
      <c r="U73" s="129"/>
      <c r="V73" s="130"/>
      <c r="W73" s="23"/>
      <c r="X73" s="7" t="b">
        <v>0</v>
      </c>
      <c r="Y73" s="7">
        <v>0</v>
      </c>
      <c r="Z73" s="7" t="b">
        <v>1</v>
      </c>
    </row>
    <row r="74" spans="2:26" ht="45" customHeight="1">
      <c r="B74" s="550"/>
      <c r="C74" s="134"/>
      <c r="D74" s="134"/>
      <c r="E74" s="130"/>
      <c r="F74" s="127"/>
      <c r="G74" s="129"/>
      <c r="H74" s="129"/>
      <c r="I74" s="129"/>
      <c r="J74" s="129"/>
      <c r="K74" s="144"/>
      <c r="L74" s="144"/>
      <c r="M74" s="129"/>
      <c r="N74" s="129"/>
      <c r="O74" s="129"/>
      <c r="P74" s="129"/>
      <c r="Q74" s="129"/>
      <c r="R74" s="129"/>
      <c r="S74" s="129"/>
      <c r="T74" s="129"/>
      <c r="U74" s="129"/>
      <c r="V74" s="130"/>
      <c r="W74" s="23"/>
      <c r="X74" s="7" t="b">
        <v>0</v>
      </c>
      <c r="Y74" s="7">
        <v>0</v>
      </c>
      <c r="Z74" s="7" t="b">
        <v>1</v>
      </c>
    </row>
    <row r="75" spans="2:26" ht="45" customHeight="1">
      <c r="B75" s="550"/>
      <c r="C75" s="134"/>
      <c r="D75" s="134"/>
      <c r="E75" s="130"/>
      <c r="F75" s="127"/>
      <c r="G75" s="129"/>
      <c r="H75" s="129"/>
      <c r="I75" s="129"/>
      <c r="J75" s="129"/>
      <c r="K75" s="144"/>
      <c r="L75" s="144"/>
      <c r="M75" s="129"/>
      <c r="N75" s="129"/>
      <c r="O75" s="129"/>
      <c r="P75" s="129"/>
      <c r="Q75" s="129"/>
      <c r="R75" s="129"/>
      <c r="S75" s="129"/>
      <c r="T75" s="129"/>
      <c r="U75" s="129"/>
      <c r="V75" s="130"/>
      <c r="W75" s="23"/>
      <c r="X75" s="7" t="b">
        <v>0</v>
      </c>
      <c r="Y75" s="7">
        <v>0</v>
      </c>
      <c r="Z75" s="7" t="b">
        <v>1</v>
      </c>
    </row>
    <row r="76" spans="2:26" ht="45" customHeight="1">
      <c r="B76" s="550"/>
      <c r="C76" s="134"/>
      <c r="D76" s="134"/>
      <c r="E76" s="130"/>
      <c r="F76" s="127"/>
      <c r="G76" s="129"/>
      <c r="H76" s="129"/>
      <c r="I76" s="129"/>
      <c r="J76" s="129"/>
      <c r="K76" s="144"/>
      <c r="L76" s="144"/>
      <c r="M76" s="129"/>
      <c r="N76" s="129"/>
      <c r="O76" s="129"/>
      <c r="P76" s="129"/>
      <c r="Q76" s="129"/>
      <c r="R76" s="129"/>
      <c r="S76" s="129"/>
      <c r="T76" s="129"/>
      <c r="U76" s="129"/>
      <c r="V76" s="130"/>
      <c r="W76" s="23"/>
      <c r="X76" s="7" t="b">
        <v>0</v>
      </c>
      <c r="Y76" s="7">
        <v>0</v>
      </c>
      <c r="Z76" s="7" t="b">
        <v>1</v>
      </c>
    </row>
    <row r="77" spans="2:26" ht="45" customHeight="1">
      <c r="B77" s="550"/>
      <c r="C77" s="134"/>
      <c r="D77" s="134"/>
      <c r="E77" s="130"/>
      <c r="F77" s="127"/>
      <c r="G77" s="129"/>
      <c r="H77" s="129"/>
      <c r="I77" s="129"/>
      <c r="J77" s="129"/>
      <c r="K77" s="144"/>
      <c r="L77" s="144"/>
      <c r="M77" s="129"/>
      <c r="N77" s="129"/>
      <c r="O77" s="129"/>
      <c r="P77" s="129"/>
      <c r="Q77" s="129"/>
      <c r="R77" s="129"/>
      <c r="S77" s="129"/>
      <c r="T77" s="129"/>
      <c r="U77" s="129"/>
      <c r="V77" s="130"/>
      <c r="W77" s="23"/>
      <c r="X77" s="7" t="b">
        <v>0</v>
      </c>
      <c r="Y77" s="7">
        <v>0</v>
      </c>
      <c r="Z77" s="7" t="b">
        <v>1</v>
      </c>
    </row>
    <row r="78" spans="2:26" ht="45" customHeight="1">
      <c r="B78" s="550"/>
      <c r="C78" s="134"/>
      <c r="D78" s="134"/>
      <c r="E78" s="130"/>
      <c r="F78" s="127"/>
      <c r="G78" s="129"/>
      <c r="H78" s="129"/>
      <c r="I78" s="129"/>
      <c r="J78" s="129"/>
      <c r="K78" s="144"/>
      <c r="L78" s="144"/>
      <c r="M78" s="129"/>
      <c r="N78" s="129"/>
      <c r="O78" s="129"/>
      <c r="P78" s="129"/>
      <c r="Q78" s="129"/>
      <c r="R78" s="129"/>
      <c r="S78" s="129"/>
      <c r="T78" s="129"/>
      <c r="U78" s="129"/>
      <c r="V78" s="130"/>
      <c r="W78" s="23"/>
      <c r="X78" s="7" t="b">
        <v>0</v>
      </c>
      <c r="Y78" s="7">
        <v>0</v>
      </c>
      <c r="Z78" s="7" t="b">
        <v>1</v>
      </c>
    </row>
    <row r="79" spans="2:26" ht="45" customHeight="1">
      <c r="B79" s="550"/>
      <c r="C79" s="134"/>
      <c r="D79" s="134"/>
      <c r="E79" s="130"/>
      <c r="F79" s="127"/>
      <c r="G79" s="129"/>
      <c r="H79" s="129"/>
      <c r="I79" s="129"/>
      <c r="J79" s="129"/>
      <c r="K79" s="144"/>
      <c r="L79" s="144"/>
      <c r="M79" s="129"/>
      <c r="N79" s="129"/>
      <c r="O79" s="129"/>
      <c r="P79" s="129"/>
      <c r="Q79" s="129"/>
      <c r="R79" s="129"/>
      <c r="S79" s="129"/>
      <c r="T79" s="129"/>
      <c r="U79" s="129"/>
      <c r="V79" s="130"/>
      <c r="W79" s="23"/>
      <c r="X79" s="7" t="b">
        <v>0</v>
      </c>
      <c r="Y79" s="7">
        <v>0</v>
      </c>
      <c r="Z79" s="7" t="b">
        <v>1</v>
      </c>
    </row>
    <row r="80" spans="2:26" ht="45" customHeight="1">
      <c r="B80" s="550"/>
      <c r="C80" s="134"/>
      <c r="D80" s="134"/>
      <c r="E80" s="130"/>
      <c r="F80" s="127"/>
      <c r="G80" s="129"/>
      <c r="H80" s="129"/>
      <c r="I80" s="129"/>
      <c r="J80" s="129"/>
      <c r="K80" s="144"/>
      <c r="L80" s="144"/>
      <c r="M80" s="129"/>
      <c r="N80" s="129"/>
      <c r="O80" s="129"/>
      <c r="P80" s="129"/>
      <c r="Q80" s="129"/>
      <c r="R80" s="129"/>
      <c r="S80" s="129"/>
      <c r="T80" s="129"/>
      <c r="U80" s="129"/>
      <c r="V80" s="130"/>
      <c r="W80" s="23"/>
      <c r="X80" s="7" t="b">
        <v>0</v>
      </c>
      <c r="Y80" s="7">
        <v>0</v>
      </c>
      <c r="Z80" s="7" t="b">
        <v>1</v>
      </c>
    </row>
    <row r="81" spans="2:26" ht="45" customHeight="1">
      <c r="B81" s="550"/>
      <c r="C81" s="134"/>
      <c r="D81" s="134"/>
      <c r="E81" s="130"/>
      <c r="F81" s="127"/>
      <c r="G81" s="129"/>
      <c r="H81" s="129"/>
      <c r="I81" s="129"/>
      <c r="J81" s="129"/>
      <c r="K81" s="144"/>
      <c r="L81" s="144"/>
      <c r="M81" s="129"/>
      <c r="N81" s="129"/>
      <c r="O81" s="129"/>
      <c r="P81" s="129"/>
      <c r="Q81" s="129"/>
      <c r="R81" s="129"/>
      <c r="S81" s="129"/>
      <c r="T81" s="129"/>
      <c r="U81" s="129"/>
      <c r="V81" s="130"/>
      <c r="W81" s="23"/>
      <c r="X81" s="7" t="b">
        <v>0</v>
      </c>
      <c r="Y81" s="7">
        <v>0</v>
      </c>
      <c r="Z81" s="7" t="b">
        <v>1</v>
      </c>
    </row>
    <row r="82" spans="2:26" ht="45" customHeight="1">
      <c r="B82" s="550"/>
      <c r="C82" s="134"/>
      <c r="D82" s="134"/>
      <c r="E82" s="130"/>
      <c r="F82" s="127"/>
      <c r="G82" s="129"/>
      <c r="H82" s="129"/>
      <c r="I82" s="129"/>
      <c r="J82" s="129"/>
      <c r="K82" s="144"/>
      <c r="L82" s="144"/>
      <c r="M82" s="129"/>
      <c r="N82" s="129"/>
      <c r="O82" s="129"/>
      <c r="P82" s="129"/>
      <c r="Q82" s="129"/>
      <c r="R82" s="129"/>
      <c r="S82" s="129"/>
      <c r="T82" s="129"/>
      <c r="U82" s="129"/>
      <c r="V82" s="130"/>
      <c r="W82" s="23"/>
      <c r="X82" s="7" t="b">
        <v>0</v>
      </c>
      <c r="Y82" s="7">
        <v>0</v>
      </c>
      <c r="Z82" s="7" t="b">
        <v>1</v>
      </c>
    </row>
    <row r="83" spans="2:26" ht="45" customHeight="1">
      <c r="B83" s="550"/>
      <c r="C83" s="134"/>
      <c r="D83" s="134"/>
      <c r="E83" s="130"/>
      <c r="F83" s="127"/>
      <c r="G83" s="129"/>
      <c r="H83" s="129"/>
      <c r="I83" s="129"/>
      <c r="J83" s="129"/>
      <c r="K83" s="144"/>
      <c r="L83" s="144"/>
      <c r="M83" s="129"/>
      <c r="N83" s="129"/>
      <c r="O83" s="129"/>
      <c r="P83" s="129"/>
      <c r="Q83" s="129"/>
      <c r="R83" s="129"/>
      <c r="S83" s="129"/>
      <c r="T83" s="129"/>
      <c r="U83" s="129"/>
      <c r="V83" s="130"/>
      <c r="W83" s="23"/>
      <c r="X83" s="7" t="b">
        <v>0</v>
      </c>
      <c r="Y83" s="7">
        <v>0</v>
      </c>
      <c r="Z83" s="7" t="b">
        <v>1</v>
      </c>
    </row>
    <row r="84" spans="2:26" ht="45" customHeight="1">
      <c r="B84" s="550"/>
      <c r="C84" s="134"/>
      <c r="D84" s="134"/>
      <c r="E84" s="130"/>
      <c r="F84" s="127"/>
      <c r="G84" s="129"/>
      <c r="H84" s="129"/>
      <c r="I84" s="129"/>
      <c r="J84" s="129"/>
      <c r="K84" s="144"/>
      <c r="L84" s="144"/>
      <c r="M84" s="129"/>
      <c r="N84" s="129"/>
      <c r="O84" s="129"/>
      <c r="P84" s="129"/>
      <c r="Q84" s="129"/>
      <c r="R84" s="129"/>
      <c r="S84" s="129"/>
      <c r="T84" s="129"/>
      <c r="U84" s="129"/>
      <c r="V84" s="130"/>
      <c r="W84" s="23"/>
      <c r="X84" s="7" t="b">
        <v>0</v>
      </c>
      <c r="Y84" s="7">
        <v>0</v>
      </c>
      <c r="Z84" s="7" t="b">
        <v>1</v>
      </c>
    </row>
    <row r="85" spans="2:26" ht="45" customHeight="1">
      <c r="B85" s="550"/>
      <c r="C85" s="134"/>
      <c r="D85" s="134"/>
      <c r="E85" s="130"/>
      <c r="F85" s="127"/>
      <c r="G85" s="129"/>
      <c r="H85" s="129"/>
      <c r="I85" s="129"/>
      <c r="J85" s="129"/>
      <c r="K85" s="144"/>
      <c r="L85" s="144"/>
      <c r="M85" s="129"/>
      <c r="N85" s="129"/>
      <c r="O85" s="129"/>
      <c r="P85" s="129"/>
      <c r="Q85" s="129"/>
      <c r="R85" s="129"/>
      <c r="S85" s="129"/>
      <c r="T85" s="129"/>
      <c r="U85" s="129"/>
      <c r="V85" s="130"/>
      <c r="W85" s="23"/>
      <c r="X85" s="7" t="b">
        <v>0</v>
      </c>
      <c r="Y85" s="7">
        <v>0</v>
      </c>
      <c r="Z85" s="7" t="b">
        <v>1</v>
      </c>
    </row>
    <row r="86" spans="2:26" ht="45" customHeight="1">
      <c r="B86" s="550"/>
      <c r="C86" s="134"/>
      <c r="D86" s="134"/>
      <c r="E86" s="130"/>
      <c r="F86" s="127"/>
      <c r="G86" s="129"/>
      <c r="H86" s="129"/>
      <c r="I86" s="129"/>
      <c r="J86" s="129"/>
      <c r="K86" s="144"/>
      <c r="L86" s="144"/>
      <c r="M86" s="129"/>
      <c r="N86" s="129"/>
      <c r="O86" s="129"/>
      <c r="P86" s="129"/>
      <c r="Q86" s="129"/>
      <c r="R86" s="129"/>
      <c r="S86" s="129"/>
      <c r="T86" s="129"/>
      <c r="U86" s="129"/>
      <c r="V86" s="130"/>
      <c r="W86" s="23"/>
      <c r="X86" s="7" t="b">
        <v>0</v>
      </c>
      <c r="Y86" s="7">
        <v>0</v>
      </c>
      <c r="Z86" s="7" t="b">
        <v>1</v>
      </c>
    </row>
    <row r="87" spans="2:26" ht="45" customHeight="1">
      <c r="B87" s="550"/>
      <c r="C87" s="134"/>
      <c r="D87" s="134"/>
      <c r="E87" s="130"/>
      <c r="F87" s="127"/>
      <c r="G87" s="129"/>
      <c r="H87" s="129"/>
      <c r="I87" s="129"/>
      <c r="J87" s="129"/>
      <c r="K87" s="144"/>
      <c r="L87" s="144"/>
      <c r="M87" s="129"/>
      <c r="N87" s="129"/>
      <c r="O87" s="129"/>
      <c r="P87" s="129"/>
      <c r="Q87" s="129"/>
      <c r="R87" s="129"/>
      <c r="S87" s="129"/>
      <c r="T87" s="129"/>
      <c r="U87" s="129"/>
      <c r="V87" s="130"/>
      <c r="W87" s="23"/>
      <c r="X87" s="7" t="b">
        <v>0</v>
      </c>
      <c r="Y87" s="7">
        <v>0</v>
      </c>
      <c r="Z87" s="7" t="b">
        <v>1</v>
      </c>
    </row>
    <row r="88" spans="2:26" ht="45" customHeight="1">
      <c r="B88" s="550"/>
      <c r="C88" s="134"/>
      <c r="D88" s="134"/>
      <c r="E88" s="130"/>
      <c r="F88" s="127"/>
      <c r="G88" s="129"/>
      <c r="H88" s="129"/>
      <c r="I88" s="129"/>
      <c r="J88" s="129"/>
      <c r="K88" s="144"/>
      <c r="L88" s="144"/>
      <c r="M88" s="129"/>
      <c r="N88" s="129"/>
      <c r="O88" s="129"/>
      <c r="P88" s="129"/>
      <c r="Q88" s="129"/>
      <c r="R88" s="129"/>
      <c r="S88" s="129"/>
      <c r="T88" s="129"/>
      <c r="U88" s="129"/>
      <c r="V88" s="130"/>
      <c r="W88" s="23"/>
      <c r="X88" s="7" t="b">
        <v>0</v>
      </c>
      <c r="Y88" s="7">
        <v>0</v>
      </c>
      <c r="Z88" s="7" t="b">
        <v>1</v>
      </c>
    </row>
    <row r="89" spans="2:26" ht="45" customHeight="1">
      <c r="B89" s="550"/>
      <c r="C89" s="134"/>
      <c r="D89" s="134"/>
      <c r="E89" s="130"/>
      <c r="F89" s="127"/>
      <c r="G89" s="129"/>
      <c r="H89" s="129"/>
      <c r="I89" s="129"/>
      <c r="J89" s="129"/>
      <c r="K89" s="144"/>
      <c r="L89" s="144"/>
      <c r="M89" s="129"/>
      <c r="N89" s="129"/>
      <c r="O89" s="129"/>
      <c r="P89" s="129"/>
      <c r="Q89" s="129"/>
      <c r="R89" s="129"/>
      <c r="S89" s="129"/>
      <c r="T89" s="129"/>
      <c r="U89" s="129"/>
      <c r="V89" s="130"/>
      <c r="W89" s="23"/>
      <c r="X89" s="7" t="b">
        <v>0</v>
      </c>
      <c r="Y89" s="7">
        <v>0</v>
      </c>
      <c r="Z89" s="7" t="b">
        <v>1</v>
      </c>
    </row>
    <row r="90" spans="2:26" ht="45" customHeight="1">
      <c r="B90" s="550"/>
      <c r="C90" s="134"/>
      <c r="D90" s="134"/>
      <c r="E90" s="130"/>
      <c r="F90" s="127"/>
      <c r="G90" s="129"/>
      <c r="H90" s="129"/>
      <c r="I90" s="129"/>
      <c r="J90" s="129"/>
      <c r="K90" s="144"/>
      <c r="L90" s="144"/>
      <c r="M90" s="129"/>
      <c r="N90" s="129"/>
      <c r="O90" s="129"/>
      <c r="P90" s="129"/>
      <c r="Q90" s="129"/>
      <c r="R90" s="129"/>
      <c r="S90" s="129"/>
      <c r="T90" s="129"/>
      <c r="U90" s="129"/>
      <c r="V90" s="130"/>
      <c r="W90" s="23"/>
      <c r="X90" s="7" t="b">
        <v>0</v>
      </c>
      <c r="Y90" s="7">
        <v>0</v>
      </c>
      <c r="Z90" s="7" t="b">
        <v>1</v>
      </c>
    </row>
    <row r="91" spans="2:26" ht="45" customHeight="1">
      <c r="B91" s="550"/>
      <c r="C91" s="134"/>
      <c r="D91" s="134"/>
      <c r="E91" s="130"/>
      <c r="F91" s="127"/>
      <c r="G91" s="129"/>
      <c r="H91" s="129"/>
      <c r="I91" s="129"/>
      <c r="J91" s="129"/>
      <c r="K91" s="144"/>
      <c r="L91" s="144"/>
      <c r="M91" s="129"/>
      <c r="N91" s="129"/>
      <c r="O91" s="129"/>
      <c r="P91" s="129"/>
      <c r="Q91" s="129"/>
      <c r="R91" s="129"/>
      <c r="S91" s="129"/>
      <c r="T91" s="129"/>
      <c r="U91" s="129"/>
      <c r="V91" s="130"/>
      <c r="W91" s="23"/>
      <c r="X91" s="7" t="b">
        <v>0</v>
      </c>
      <c r="Y91" s="7">
        <v>0</v>
      </c>
      <c r="Z91" s="7" t="b">
        <v>1</v>
      </c>
    </row>
    <row r="92" spans="2:26" ht="45" customHeight="1">
      <c r="B92" s="550"/>
      <c r="C92" s="134"/>
      <c r="D92" s="134"/>
      <c r="E92" s="130"/>
      <c r="F92" s="127"/>
      <c r="G92" s="129"/>
      <c r="H92" s="129"/>
      <c r="I92" s="129"/>
      <c r="J92" s="129"/>
      <c r="K92" s="144"/>
      <c r="L92" s="144"/>
      <c r="M92" s="129"/>
      <c r="N92" s="129"/>
      <c r="O92" s="129"/>
      <c r="P92" s="129"/>
      <c r="Q92" s="129"/>
      <c r="R92" s="129"/>
      <c r="S92" s="129"/>
      <c r="T92" s="129"/>
      <c r="U92" s="129"/>
      <c r="V92" s="130"/>
      <c r="W92" s="23"/>
      <c r="X92" s="7" t="b">
        <v>0</v>
      </c>
      <c r="Y92" s="7">
        <v>0</v>
      </c>
      <c r="Z92" s="7" t="b">
        <v>1</v>
      </c>
    </row>
    <row r="93" spans="2:26" ht="45" customHeight="1">
      <c r="B93" s="550"/>
      <c r="C93" s="134"/>
      <c r="D93" s="134"/>
      <c r="E93" s="130"/>
      <c r="F93" s="127"/>
      <c r="G93" s="129"/>
      <c r="H93" s="129"/>
      <c r="I93" s="129"/>
      <c r="J93" s="129"/>
      <c r="K93" s="144"/>
      <c r="L93" s="144"/>
      <c r="M93" s="129"/>
      <c r="N93" s="129"/>
      <c r="O93" s="129"/>
      <c r="P93" s="129"/>
      <c r="Q93" s="129"/>
      <c r="R93" s="129"/>
      <c r="S93" s="129"/>
      <c r="T93" s="129"/>
      <c r="U93" s="129"/>
      <c r="V93" s="130"/>
      <c r="W93" s="23"/>
      <c r="X93" s="7" t="b">
        <v>0</v>
      </c>
      <c r="Y93" s="7">
        <v>0</v>
      </c>
      <c r="Z93" s="7" t="b">
        <v>1</v>
      </c>
    </row>
    <row r="94" spans="2:26" ht="45" customHeight="1">
      <c r="B94" s="550"/>
      <c r="C94" s="134"/>
      <c r="D94" s="134"/>
      <c r="E94" s="130"/>
      <c r="F94" s="127"/>
      <c r="G94" s="129"/>
      <c r="H94" s="129"/>
      <c r="I94" s="129"/>
      <c r="J94" s="129"/>
      <c r="K94" s="144"/>
      <c r="L94" s="144"/>
      <c r="M94" s="129"/>
      <c r="N94" s="129"/>
      <c r="O94" s="129"/>
      <c r="P94" s="129"/>
      <c r="Q94" s="129"/>
      <c r="R94" s="129"/>
      <c r="S94" s="129"/>
      <c r="T94" s="129"/>
      <c r="U94" s="129"/>
      <c r="V94" s="130"/>
      <c r="W94" s="23"/>
      <c r="X94" s="7" t="b">
        <v>0</v>
      </c>
      <c r="Y94" s="7">
        <v>0</v>
      </c>
      <c r="Z94" s="7" t="b">
        <v>1</v>
      </c>
    </row>
    <row r="95" spans="2:26" ht="45" customHeight="1">
      <c r="B95" s="550"/>
      <c r="C95" s="134"/>
      <c r="D95" s="134"/>
      <c r="E95" s="130"/>
      <c r="F95" s="127"/>
      <c r="G95" s="129"/>
      <c r="H95" s="129"/>
      <c r="I95" s="129"/>
      <c r="J95" s="129"/>
      <c r="K95" s="144"/>
      <c r="L95" s="144"/>
      <c r="M95" s="129"/>
      <c r="N95" s="129"/>
      <c r="O95" s="129"/>
      <c r="P95" s="129"/>
      <c r="Q95" s="129"/>
      <c r="R95" s="129"/>
      <c r="S95" s="129"/>
      <c r="T95" s="129"/>
      <c r="U95" s="129"/>
      <c r="V95" s="130"/>
      <c r="W95" s="23"/>
      <c r="X95" s="7" t="b">
        <v>0</v>
      </c>
      <c r="Y95" s="7">
        <v>0</v>
      </c>
      <c r="Z95" s="7" t="b">
        <v>1</v>
      </c>
    </row>
    <row r="96" spans="2:26" ht="45" customHeight="1">
      <c r="B96" s="550"/>
      <c r="C96" s="134"/>
      <c r="D96" s="134"/>
      <c r="E96" s="130"/>
      <c r="F96" s="127"/>
      <c r="G96" s="129"/>
      <c r="H96" s="129"/>
      <c r="I96" s="129"/>
      <c r="J96" s="129"/>
      <c r="K96" s="144"/>
      <c r="L96" s="144"/>
      <c r="M96" s="129"/>
      <c r="N96" s="129"/>
      <c r="O96" s="129"/>
      <c r="P96" s="129"/>
      <c r="Q96" s="129"/>
      <c r="R96" s="129"/>
      <c r="S96" s="129"/>
      <c r="T96" s="129"/>
      <c r="U96" s="129"/>
      <c r="V96" s="130"/>
      <c r="W96" s="23"/>
      <c r="X96" s="7" t="b">
        <v>0</v>
      </c>
      <c r="Y96" s="7">
        <v>0</v>
      </c>
      <c r="Z96" s="7" t="b">
        <v>1</v>
      </c>
    </row>
    <row r="97" spans="2:26" ht="45" customHeight="1">
      <c r="B97" s="550"/>
      <c r="C97" s="134"/>
      <c r="D97" s="134"/>
      <c r="E97" s="130"/>
      <c r="F97" s="127"/>
      <c r="G97" s="129"/>
      <c r="H97" s="129"/>
      <c r="I97" s="129"/>
      <c r="J97" s="129"/>
      <c r="K97" s="144"/>
      <c r="L97" s="144"/>
      <c r="M97" s="129"/>
      <c r="N97" s="129"/>
      <c r="O97" s="129"/>
      <c r="P97" s="129"/>
      <c r="Q97" s="129"/>
      <c r="R97" s="129"/>
      <c r="S97" s="129"/>
      <c r="T97" s="129"/>
      <c r="U97" s="129"/>
      <c r="V97" s="130"/>
      <c r="W97" s="23"/>
      <c r="X97" s="7" t="b">
        <v>0</v>
      </c>
      <c r="Y97" s="7">
        <v>0</v>
      </c>
      <c r="Z97" s="7" t="b">
        <v>1</v>
      </c>
    </row>
    <row r="98" spans="2:26" ht="45" customHeight="1">
      <c r="B98" s="550"/>
      <c r="C98" s="134"/>
      <c r="D98" s="134"/>
      <c r="E98" s="130"/>
      <c r="F98" s="127"/>
      <c r="G98" s="129"/>
      <c r="H98" s="129"/>
      <c r="I98" s="129"/>
      <c r="J98" s="129"/>
      <c r="K98" s="144"/>
      <c r="L98" s="144"/>
      <c r="M98" s="129"/>
      <c r="N98" s="129"/>
      <c r="O98" s="129"/>
      <c r="P98" s="129"/>
      <c r="Q98" s="129"/>
      <c r="R98" s="129"/>
      <c r="S98" s="129"/>
      <c r="T98" s="129"/>
      <c r="U98" s="129"/>
      <c r="V98" s="130"/>
      <c r="W98" s="23"/>
      <c r="X98" s="7" t="b">
        <v>0</v>
      </c>
      <c r="Y98" s="7">
        <v>0</v>
      </c>
      <c r="Z98" s="7" t="b">
        <v>1</v>
      </c>
    </row>
    <row r="99" spans="2:26" ht="45" customHeight="1">
      <c r="B99" s="550"/>
      <c r="C99" s="134"/>
      <c r="D99" s="134"/>
      <c r="E99" s="130"/>
      <c r="F99" s="127"/>
      <c r="G99" s="129"/>
      <c r="H99" s="129"/>
      <c r="I99" s="129"/>
      <c r="J99" s="129"/>
      <c r="K99" s="144"/>
      <c r="L99" s="144"/>
      <c r="M99" s="129"/>
      <c r="N99" s="129"/>
      <c r="O99" s="129"/>
      <c r="P99" s="129"/>
      <c r="Q99" s="129"/>
      <c r="R99" s="129"/>
      <c r="S99" s="129"/>
      <c r="T99" s="129"/>
      <c r="U99" s="129"/>
      <c r="V99" s="130"/>
      <c r="W99" s="23"/>
      <c r="X99" s="7" t="b">
        <v>0</v>
      </c>
      <c r="Y99" s="7">
        <v>0</v>
      </c>
      <c r="Z99" s="7" t="b">
        <v>1</v>
      </c>
    </row>
    <row r="100" spans="2:26" ht="45" customHeight="1">
      <c r="B100" s="550"/>
      <c r="C100" s="134"/>
      <c r="D100" s="134"/>
      <c r="E100" s="130"/>
      <c r="F100" s="127"/>
      <c r="G100" s="129"/>
      <c r="H100" s="129"/>
      <c r="I100" s="129"/>
      <c r="J100" s="129"/>
      <c r="K100" s="144"/>
      <c r="L100" s="144"/>
      <c r="M100" s="129"/>
      <c r="N100" s="129"/>
      <c r="O100" s="129"/>
      <c r="P100" s="129"/>
      <c r="Q100" s="129"/>
      <c r="R100" s="129"/>
      <c r="S100" s="129"/>
      <c r="T100" s="129"/>
      <c r="U100" s="129"/>
      <c r="V100" s="130"/>
      <c r="W100" s="23"/>
      <c r="X100" s="7" t="b">
        <v>0</v>
      </c>
      <c r="Y100" s="7">
        <v>0</v>
      </c>
      <c r="Z100" s="7" t="b">
        <v>1</v>
      </c>
    </row>
    <row r="101" spans="2:26" ht="45" customHeight="1">
      <c r="B101" s="550"/>
      <c r="C101" s="134"/>
      <c r="D101" s="134"/>
      <c r="E101" s="130"/>
      <c r="F101" s="127"/>
      <c r="G101" s="129"/>
      <c r="H101" s="129"/>
      <c r="I101" s="129"/>
      <c r="J101" s="129"/>
      <c r="K101" s="144"/>
      <c r="L101" s="144"/>
      <c r="M101" s="129"/>
      <c r="N101" s="129"/>
      <c r="O101" s="129"/>
      <c r="P101" s="129"/>
      <c r="Q101" s="129"/>
      <c r="R101" s="129"/>
      <c r="S101" s="129"/>
      <c r="T101" s="129"/>
      <c r="U101" s="129"/>
      <c r="V101" s="130"/>
      <c r="W101" s="23"/>
      <c r="X101" s="7" t="b">
        <v>0</v>
      </c>
      <c r="Y101" s="7">
        <v>0</v>
      </c>
      <c r="Z101" s="7" t="b">
        <v>1</v>
      </c>
    </row>
    <row r="102" spans="2:26" ht="45" customHeight="1">
      <c r="B102" s="550"/>
      <c r="C102" s="134"/>
      <c r="D102" s="134"/>
      <c r="E102" s="130"/>
      <c r="F102" s="127"/>
      <c r="G102" s="129"/>
      <c r="H102" s="129"/>
      <c r="I102" s="129"/>
      <c r="J102" s="129"/>
      <c r="K102" s="144"/>
      <c r="L102" s="144"/>
      <c r="M102" s="129"/>
      <c r="N102" s="129"/>
      <c r="O102" s="129"/>
      <c r="P102" s="129"/>
      <c r="Q102" s="129"/>
      <c r="R102" s="129"/>
      <c r="S102" s="129"/>
      <c r="T102" s="129"/>
      <c r="U102" s="129"/>
      <c r="V102" s="130"/>
      <c r="W102" s="23"/>
      <c r="X102" s="7" t="b">
        <v>0</v>
      </c>
      <c r="Y102" s="7">
        <v>0</v>
      </c>
      <c r="Z102" s="7" t="b">
        <v>1</v>
      </c>
    </row>
    <row r="103" spans="2:26" ht="45" customHeight="1">
      <c r="B103" s="550"/>
      <c r="C103" s="134"/>
      <c r="D103" s="134"/>
      <c r="E103" s="130"/>
      <c r="F103" s="127"/>
      <c r="G103" s="129"/>
      <c r="H103" s="129"/>
      <c r="I103" s="129"/>
      <c r="J103" s="129"/>
      <c r="K103" s="144"/>
      <c r="L103" s="144"/>
      <c r="M103" s="129"/>
      <c r="N103" s="129"/>
      <c r="O103" s="129"/>
      <c r="P103" s="129"/>
      <c r="Q103" s="129"/>
      <c r="R103" s="129"/>
      <c r="S103" s="129"/>
      <c r="T103" s="129"/>
      <c r="U103" s="129"/>
      <c r="V103" s="130"/>
      <c r="W103" s="23"/>
      <c r="X103" s="7" t="b">
        <v>0</v>
      </c>
      <c r="Y103" s="7">
        <v>0</v>
      </c>
      <c r="Z103" s="7" t="b">
        <v>1</v>
      </c>
    </row>
    <row r="104" spans="2:26" ht="45" customHeight="1">
      <c r="B104" s="550"/>
      <c r="C104" s="134"/>
      <c r="D104" s="134"/>
      <c r="E104" s="130"/>
      <c r="F104" s="127"/>
      <c r="G104" s="129"/>
      <c r="H104" s="129"/>
      <c r="I104" s="129"/>
      <c r="J104" s="129"/>
      <c r="K104" s="144"/>
      <c r="L104" s="144"/>
      <c r="M104" s="129"/>
      <c r="N104" s="129"/>
      <c r="O104" s="129"/>
      <c r="P104" s="129"/>
      <c r="Q104" s="129"/>
      <c r="R104" s="129"/>
      <c r="S104" s="129"/>
      <c r="T104" s="129"/>
      <c r="U104" s="129"/>
      <c r="V104" s="130"/>
      <c r="W104" s="23"/>
      <c r="X104" s="7" t="b">
        <v>0</v>
      </c>
      <c r="Y104" s="7">
        <v>0</v>
      </c>
      <c r="Z104" s="7" t="b">
        <v>1</v>
      </c>
    </row>
    <row r="105" spans="2:26" ht="45" customHeight="1">
      <c r="B105" s="550"/>
      <c r="C105" s="134"/>
      <c r="D105" s="134"/>
      <c r="E105" s="130"/>
      <c r="F105" s="127"/>
      <c r="G105" s="129"/>
      <c r="H105" s="129"/>
      <c r="I105" s="129"/>
      <c r="J105" s="129"/>
      <c r="K105" s="144"/>
      <c r="L105" s="144"/>
      <c r="M105" s="129"/>
      <c r="N105" s="129"/>
      <c r="O105" s="129"/>
      <c r="P105" s="129"/>
      <c r="Q105" s="129"/>
      <c r="R105" s="129"/>
      <c r="S105" s="129"/>
      <c r="T105" s="129"/>
      <c r="U105" s="129"/>
      <c r="V105" s="130"/>
      <c r="W105" s="23"/>
      <c r="X105" s="7" t="b">
        <v>0</v>
      </c>
      <c r="Y105" s="7">
        <v>0</v>
      </c>
      <c r="Z105" s="7" t="b">
        <v>1</v>
      </c>
    </row>
    <row r="106" spans="2:26" ht="45" customHeight="1">
      <c r="B106" s="550"/>
      <c r="C106" s="134"/>
      <c r="D106" s="134"/>
      <c r="E106" s="130"/>
      <c r="F106" s="127"/>
      <c r="G106" s="129"/>
      <c r="H106" s="129"/>
      <c r="I106" s="129"/>
      <c r="J106" s="129"/>
      <c r="K106" s="144"/>
      <c r="L106" s="144"/>
      <c r="M106" s="129"/>
      <c r="N106" s="129"/>
      <c r="O106" s="129"/>
      <c r="P106" s="129"/>
      <c r="Q106" s="129"/>
      <c r="R106" s="129"/>
      <c r="S106" s="129"/>
      <c r="T106" s="129"/>
      <c r="U106" s="129"/>
      <c r="V106" s="130"/>
      <c r="W106" s="23"/>
      <c r="X106" s="7" t="b">
        <v>0</v>
      </c>
      <c r="Y106" s="7">
        <v>0</v>
      </c>
      <c r="Z106" s="7" t="b">
        <v>1</v>
      </c>
    </row>
    <row r="107" spans="2:26" ht="45" customHeight="1">
      <c r="B107" s="550"/>
      <c r="C107" s="134"/>
      <c r="D107" s="134"/>
      <c r="E107" s="130"/>
      <c r="F107" s="127"/>
      <c r="G107" s="129"/>
      <c r="H107" s="129"/>
      <c r="I107" s="129"/>
      <c r="J107" s="129"/>
      <c r="K107" s="144"/>
      <c r="L107" s="144"/>
      <c r="M107" s="129"/>
      <c r="N107" s="129"/>
      <c r="O107" s="129"/>
      <c r="P107" s="129"/>
      <c r="Q107" s="129"/>
      <c r="R107" s="129"/>
      <c r="S107" s="129"/>
      <c r="T107" s="129"/>
      <c r="U107" s="129"/>
      <c r="V107" s="130"/>
      <c r="W107" s="23"/>
      <c r="X107" s="7" t="b">
        <v>0</v>
      </c>
      <c r="Y107" s="7">
        <v>0</v>
      </c>
      <c r="Z107" s="7" t="b">
        <v>1</v>
      </c>
    </row>
    <row r="108" spans="2:26" hidden="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52"/>
    </row>
    <row r="109" spans="2:26" hidden="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52"/>
    </row>
    <row r="110" spans="2:26" hidden="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52"/>
    </row>
    <row r="111" spans="2:26" hidden="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52"/>
    </row>
    <row r="112" spans="2:26" hidden="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52"/>
    </row>
    <row r="113" spans="2:26" hidden="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52"/>
    </row>
    <row r="114" spans="2:26" hidden="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52"/>
    </row>
    <row r="115" spans="2:26" hidden="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52"/>
    </row>
    <row r="116" spans="2:26" hidden="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52"/>
    </row>
    <row r="117" spans="2:26" hidden="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52"/>
    </row>
    <row r="118" spans="2:26" hidden="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52"/>
    </row>
    <row r="119" spans="2:26" hidden="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52"/>
    </row>
    <row r="120" spans="2:26" hidden="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52"/>
    </row>
    <row r="121" spans="2:26" hidden="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52"/>
    </row>
    <row r="122" spans="2:26" hidden="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52"/>
    </row>
    <row r="123" spans="2:26" hidden="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52"/>
    </row>
    <row r="124" spans="2:26" hidden="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52"/>
    </row>
    <row r="125" spans="2:26" hidden="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52"/>
    </row>
    <row r="126" spans="2:26" hidden="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52"/>
    </row>
    <row r="127" spans="2:26" hidden="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52"/>
    </row>
    <row r="128" spans="2:26" hidden="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52"/>
    </row>
    <row r="129" spans="2:26" hidden="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52"/>
    </row>
    <row r="130" spans="2:26" hidden="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52"/>
    </row>
    <row r="131" spans="2:26" hidden="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52"/>
    </row>
    <row r="132" spans="2:26" hidden="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52"/>
    </row>
    <row r="133" spans="2:26" hidden="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52"/>
    </row>
    <row r="134" spans="2:26" hidden="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52"/>
    </row>
    <row r="135" spans="2:26" hidden="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52"/>
    </row>
    <row r="136" spans="2:26" hidden="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52"/>
    </row>
    <row r="137" spans="2:26" hidden="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52"/>
    </row>
    <row r="138" spans="2:26" hidden="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52"/>
    </row>
    <row r="139" spans="2:26" hidden="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52"/>
    </row>
    <row r="140" spans="2:26" hidden="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52"/>
    </row>
    <row r="141" spans="2:26" hidden="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52"/>
    </row>
    <row r="142" spans="2:26" hidden="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52"/>
    </row>
    <row r="143" spans="2:26" hidden="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52"/>
    </row>
    <row r="144" spans="2:26" hidden="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52"/>
    </row>
    <row r="145" spans="2:26" hidden="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52"/>
    </row>
    <row r="146" spans="2:26" hidden="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52"/>
    </row>
    <row r="147" spans="2:26" hidden="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52"/>
    </row>
    <row r="148" spans="2:26" hidden="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52"/>
    </row>
    <row r="149" spans="2:26" hidden="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52"/>
    </row>
    <row r="150" spans="2:26" hidden="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52"/>
    </row>
    <row r="151" spans="2:26" hidden="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52"/>
    </row>
    <row r="152" spans="2:26" hidden="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52"/>
    </row>
    <row r="153" spans="2:26" hidden="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52"/>
    </row>
    <row r="154" spans="2:26" hidden="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52"/>
    </row>
    <row r="155" spans="2:26" hidden="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52"/>
    </row>
    <row r="156" spans="2:26" hidden="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52"/>
    </row>
    <row r="157" spans="2:26" hidden="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52"/>
    </row>
    <row r="158" spans="2:26" hidden="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52"/>
    </row>
    <row r="159" spans="2:26" hidden="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52"/>
    </row>
    <row r="160" spans="2:26" hidden="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52"/>
    </row>
    <row r="161" spans="2:26" hidden="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52"/>
    </row>
    <row r="162" spans="2:26" hidden="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52"/>
    </row>
    <row r="163" spans="2:26" hidden="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52"/>
    </row>
    <row r="164" spans="2:26" hidden="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52"/>
    </row>
    <row r="165" spans="2:26" hidden="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52"/>
    </row>
    <row r="166" spans="2:26" hidden="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52"/>
    </row>
    <row r="167" spans="2:26" hidden="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52"/>
    </row>
    <row r="168" spans="2:26" hidden="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52"/>
    </row>
    <row r="169" spans="2:26" hidden="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52"/>
    </row>
    <row r="170" spans="2:26" hidden="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52"/>
    </row>
    <row r="171" spans="2:26" hidden="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52"/>
    </row>
    <row r="172" spans="2:26" hidden="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52"/>
    </row>
    <row r="173" spans="2:26" hidden="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52"/>
    </row>
    <row r="174" spans="2:26" hidden="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52"/>
    </row>
    <row r="175" spans="2:26" hidden="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52"/>
    </row>
    <row r="176" spans="2:26" hidden="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52"/>
    </row>
    <row r="177" spans="2:26" hidden="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52"/>
    </row>
    <row r="178" spans="2:26" hidden="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52"/>
    </row>
    <row r="179" spans="2:26" hidden="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52"/>
    </row>
    <row r="180" spans="2:26" hidden="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52"/>
    </row>
    <row r="181" spans="2:26" hidden="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52"/>
    </row>
    <row r="182" spans="2:26" hidden="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52"/>
    </row>
    <row r="183" spans="2:26" hidden="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52"/>
    </row>
    <row r="184" spans="2:26" hidden="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52"/>
    </row>
    <row r="185" spans="2:26" hidden="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52"/>
    </row>
    <row r="186" spans="2:26" hidden="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52"/>
    </row>
    <row r="187" spans="2:26" hidden="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52"/>
    </row>
    <row r="188" spans="2:26" hidden="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52"/>
    </row>
    <row r="189" spans="2:26" hidden="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52"/>
    </row>
    <row r="190" spans="2:26" hidden="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52"/>
    </row>
    <row r="191" spans="2:26" hidden="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52"/>
    </row>
    <row r="192" spans="2:26" hidden="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52"/>
    </row>
    <row r="193" spans="2:26" hidden="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52"/>
    </row>
    <row r="194" spans="2:26" hidden="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52"/>
    </row>
    <row r="195" spans="2:26" hidden="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52"/>
    </row>
    <row r="196" spans="2:26" hidden="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52"/>
    </row>
    <row r="197" spans="2:26" hidden="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52"/>
    </row>
    <row r="198" spans="2:26" hidden="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52"/>
    </row>
    <row r="199" spans="2:26" hidden="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52"/>
    </row>
    <row r="200" spans="2:26" hidden="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52"/>
    </row>
    <row r="201" spans="2:26" hidden="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52"/>
    </row>
    <row r="202" spans="2:26" hidden="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52"/>
    </row>
    <row r="203" spans="2:26" hidden="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52"/>
    </row>
    <row r="204" spans="2:26" hidden="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52"/>
    </row>
    <row r="205" spans="2:26" hidden="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52"/>
    </row>
    <row r="206" spans="2:26" hidden="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52"/>
    </row>
    <row r="207" spans="2:26" hidden="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52"/>
    </row>
    <row r="208" spans="2:26" hidden="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52"/>
    </row>
    <row r="209" spans="2:26" hidden="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52"/>
    </row>
    <row r="210" spans="2:26" hidden="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52"/>
    </row>
    <row r="211" spans="2:26" hidden="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52"/>
    </row>
    <row r="212" spans="2:26" hidden="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52"/>
    </row>
    <row r="213" spans="2:26" hidden="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52"/>
    </row>
    <row r="214" spans="2:26" hidden="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52"/>
    </row>
    <row r="215" spans="2:26" hidden="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52"/>
    </row>
    <row r="216" spans="2:26" hidden="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52"/>
    </row>
    <row r="217" spans="2:26" hidden="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52"/>
    </row>
    <row r="218" spans="2:26" hidden="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52"/>
    </row>
    <row r="219" spans="2:26" hidden="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52"/>
    </row>
    <row r="220" spans="2:26" hidden="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52"/>
    </row>
    <row r="221" spans="2:26" hidden="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52"/>
    </row>
    <row r="222" spans="2:26" hidden="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52"/>
    </row>
    <row r="223" spans="2:26" hidden="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52"/>
    </row>
    <row r="224" spans="2:26" hidden="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52"/>
    </row>
    <row r="225" spans="2:26" hidden="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52"/>
    </row>
    <row r="226" spans="2:26" hidden="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52"/>
    </row>
    <row r="227" spans="2:26" hidden="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52"/>
    </row>
    <row r="228" spans="2:26" hidden="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52"/>
    </row>
    <row r="229" spans="2:26" hidden="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52"/>
    </row>
    <row r="230" spans="2:26" hidden="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52"/>
    </row>
    <row r="231" spans="2:26" hidden="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52"/>
    </row>
    <row r="232" spans="2:26" hidden="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52"/>
    </row>
    <row r="233" spans="2:26" hidden="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52"/>
    </row>
    <row r="234" spans="2:26" hidden="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52"/>
    </row>
    <row r="235" spans="2:26" hidden="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52"/>
    </row>
    <row r="236" spans="2:26" hidden="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52"/>
    </row>
    <row r="237" spans="2:26" hidden="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52"/>
    </row>
    <row r="238" spans="2:26" hidden="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52"/>
    </row>
    <row r="239" spans="2:26" hidden="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52"/>
    </row>
    <row r="240" spans="2:26" hidden="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52"/>
    </row>
    <row r="241" spans="2:26" hidden="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52"/>
    </row>
    <row r="242" spans="2:26" hidden="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52"/>
    </row>
    <row r="243" spans="2:26" hidden="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52"/>
    </row>
    <row r="244" spans="2:26" hidden="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52"/>
    </row>
    <row r="245" spans="2:26" hidden="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52"/>
    </row>
    <row r="246" spans="2:26" hidden="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52"/>
    </row>
    <row r="247" spans="2:26" hidden="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52"/>
    </row>
    <row r="248" spans="2:26" hidden="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52"/>
    </row>
    <row r="249" spans="2:26" hidden="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52"/>
    </row>
    <row r="250" spans="2:26" hidden="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52"/>
    </row>
    <row r="251" spans="2:26" hidden="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52"/>
    </row>
    <row r="252" spans="2:26" hidden="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52"/>
    </row>
    <row r="253" spans="2:26" hidden="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52"/>
    </row>
    <row r="254" spans="2:26" hidden="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52"/>
    </row>
    <row r="255" spans="2:26" hidden="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52"/>
    </row>
    <row r="256" spans="2:26" hidden="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52"/>
    </row>
    <row r="257" spans="2:26" hidden="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52"/>
    </row>
    <row r="258" spans="2:26" hidden="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52"/>
    </row>
    <row r="259" spans="2:26" hidden="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52"/>
    </row>
    <row r="260" spans="2:26" hidden="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52"/>
    </row>
    <row r="261" spans="2:26" hidden="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52"/>
    </row>
    <row r="262" spans="2:26" hidden="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52"/>
    </row>
    <row r="263" spans="2:26" hidden="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52"/>
    </row>
    <row r="264" spans="2:26" hidden="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52"/>
    </row>
    <row r="265" spans="2:26" hidden="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52"/>
    </row>
    <row r="266" spans="2:26" hidden="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52"/>
    </row>
    <row r="267" spans="2:26" hidden="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52"/>
    </row>
    <row r="268" spans="2:26" hidden="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52"/>
    </row>
    <row r="269" spans="2:26" hidden="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52"/>
    </row>
    <row r="270" spans="2:26" hidden="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52"/>
    </row>
    <row r="271" spans="2:26" hidden="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52"/>
    </row>
    <row r="272" spans="2:26" hidden="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52"/>
    </row>
    <row r="273" spans="2:26" hidden="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52"/>
    </row>
    <row r="274" spans="2:26" hidden="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52"/>
    </row>
    <row r="275" spans="2:26" hidden="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52"/>
    </row>
    <row r="276" spans="2:26" hidden="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52"/>
    </row>
    <row r="277" spans="2:26" hidden="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52"/>
    </row>
    <row r="278" spans="2:26" hidden="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52"/>
    </row>
    <row r="279" spans="2:26" hidden="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52"/>
    </row>
    <row r="280" spans="2:26" hidden="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52"/>
    </row>
    <row r="281" spans="2:26" hidden="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52"/>
    </row>
    <row r="282" spans="2:26" hidden="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52"/>
    </row>
    <row r="283" spans="2:26" hidden="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52"/>
    </row>
    <row r="284" spans="2:26" hidden="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52"/>
    </row>
    <row r="285" spans="2:26" hidden="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52"/>
    </row>
    <row r="286" spans="2:26" hidden="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52"/>
    </row>
    <row r="287" spans="2:26" hidden="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52"/>
    </row>
    <row r="288" spans="2:26" hidden="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52"/>
    </row>
    <row r="289" spans="2:26" hidden="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52"/>
    </row>
    <row r="290" spans="2:26" hidden="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52"/>
    </row>
    <row r="291" spans="2:26" hidden="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52"/>
    </row>
    <row r="292" spans="2:26" hidden="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52"/>
    </row>
    <row r="293" spans="2:26" hidden="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52"/>
    </row>
    <row r="294" spans="2:26" hidden="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52"/>
    </row>
    <row r="295" spans="2:26" hidden="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52"/>
    </row>
    <row r="296" spans="2:26" hidden="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52"/>
    </row>
    <row r="297" spans="2:26" hidden="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52"/>
    </row>
    <row r="298" spans="2:26" hidden="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52"/>
    </row>
    <row r="299" spans="2:26" hidden="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52"/>
    </row>
    <row r="300" spans="2:26" hidden="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52"/>
    </row>
    <row r="301" spans="2:26" hidden="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52"/>
    </row>
    <row r="302" spans="2:26" hidden="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52"/>
    </row>
    <row r="303" spans="2:26" hidden="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52"/>
    </row>
    <row r="304" spans="2:26" hidden="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52"/>
    </row>
    <row r="305" spans="2:26" hidden="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52"/>
    </row>
    <row r="306" spans="2:26" hidden="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52"/>
    </row>
    <row r="307" spans="2:26" hidden="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52"/>
    </row>
    <row r="308" spans="2:26" hidden="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52"/>
    </row>
    <row r="309" spans="2:26" hidden="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52"/>
    </row>
    <row r="310" spans="2:26" hidden="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52"/>
    </row>
    <row r="311" spans="2:26" hidden="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52"/>
    </row>
    <row r="312" spans="2:26" hidden="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52"/>
    </row>
    <row r="313" spans="2:26" hidden="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52"/>
    </row>
    <row r="314" spans="2:26" hidden="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52"/>
    </row>
    <row r="315" spans="2:26" hidden="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52"/>
    </row>
    <row r="316" spans="2:26" hidden="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52"/>
    </row>
    <row r="317" spans="2:26" hidden="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52"/>
    </row>
    <row r="318" spans="2:26" hidden="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52"/>
    </row>
    <row r="319" spans="2:26" hidden="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52"/>
    </row>
    <row r="320" spans="2:26" hidden="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52"/>
    </row>
    <row r="321" spans="2:26" hidden="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52"/>
    </row>
    <row r="322" spans="2:26" hidden="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52"/>
    </row>
    <row r="323" spans="2:26" hidden="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52"/>
    </row>
    <row r="324" spans="2:26" hidden="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52"/>
    </row>
    <row r="325" spans="2:26" hidden="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52"/>
    </row>
    <row r="326" spans="2:26" hidden="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52"/>
    </row>
    <row r="327" spans="2:26" hidden="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52"/>
    </row>
    <row r="328" spans="2:26" hidden="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52"/>
    </row>
    <row r="329" spans="2:26" hidden="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52"/>
    </row>
    <row r="330" spans="2:26" hidden="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52"/>
    </row>
    <row r="331" spans="2:26" hidden="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52"/>
    </row>
    <row r="332" spans="2:26" hidden="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52"/>
    </row>
    <row r="333" spans="2:26" hidden="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52"/>
    </row>
    <row r="334" spans="2:26" hidden="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52"/>
    </row>
    <row r="335" spans="2:26" hidden="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52"/>
    </row>
    <row r="336" spans="2:26" hidden="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52"/>
    </row>
    <row r="337" spans="2:26" hidden="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52"/>
    </row>
    <row r="338" spans="2:26" hidden="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52"/>
    </row>
    <row r="339" spans="2:26" hidden="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52"/>
    </row>
    <row r="340" spans="2:26" hidden="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52"/>
    </row>
    <row r="341" spans="2:26" hidden="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52"/>
    </row>
    <row r="342" spans="2:26" hidden="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52"/>
    </row>
    <row r="343" spans="2:26" hidden="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52"/>
    </row>
    <row r="344" spans="2:26" hidden="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52"/>
    </row>
    <row r="345" spans="2:26" hidden="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52"/>
    </row>
    <row r="346" spans="2:26" hidden="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52"/>
    </row>
    <row r="347" spans="2:26" hidden="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52"/>
    </row>
    <row r="348" spans="2:26" hidden="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52"/>
    </row>
    <row r="349" spans="2:26" hidden="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52"/>
    </row>
    <row r="350" spans="2:26" hidden="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52"/>
    </row>
    <row r="351" spans="2:26" hidden="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52"/>
    </row>
    <row r="352" spans="2:26" hidden="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52"/>
    </row>
    <row r="353" spans="2:26" hidden="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52"/>
    </row>
    <row r="354" spans="2:26" hidden="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52"/>
    </row>
    <row r="355" spans="2:26" hidden="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52"/>
    </row>
    <row r="356" spans="2:26" hidden="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52"/>
    </row>
    <row r="357" spans="2:26" hidden="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52"/>
    </row>
    <row r="358" spans="2:26" hidden="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52"/>
    </row>
    <row r="359" spans="2:26" hidden="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52"/>
    </row>
    <row r="360" spans="2:26" hidden="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52"/>
    </row>
    <row r="361" spans="2:26" hidden="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52"/>
    </row>
    <row r="362" spans="2:26" hidden="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52"/>
    </row>
    <row r="363" spans="2:26" hidden="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52"/>
    </row>
    <row r="364" spans="2:26" hidden="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52"/>
    </row>
    <row r="365" spans="2:26" hidden="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52"/>
    </row>
    <row r="366" spans="2:26" hidden="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52"/>
    </row>
    <row r="367" spans="2:26" hidden="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52"/>
    </row>
    <row r="368" spans="2:26" hidden="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52"/>
    </row>
    <row r="369" spans="2:26" hidden="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52"/>
    </row>
    <row r="370" spans="2:26" hidden="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52"/>
    </row>
    <row r="371" spans="2:26" hidden="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52"/>
    </row>
    <row r="372" spans="2:26" hidden="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52"/>
    </row>
    <row r="373" spans="2:26" hidden="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52"/>
    </row>
    <row r="374" spans="2:26" hidden="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52"/>
    </row>
    <row r="375" spans="2:26" hidden="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52"/>
    </row>
    <row r="376" spans="2:26" hidden="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52"/>
    </row>
    <row r="377" spans="2:26" hidden="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52"/>
    </row>
    <row r="378" spans="2:26" hidden="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52"/>
    </row>
    <row r="379" spans="2:26" hidden="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52"/>
    </row>
    <row r="380" spans="2:26" hidden="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52"/>
    </row>
    <row r="381" spans="2:26" hidden="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52"/>
    </row>
    <row r="382" spans="2:26" hidden="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52"/>
    </row>
    <row r="383" spans="2:26" hidden="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52"/>
    </row>
    <row r="384" spans="2:26" hidden="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52"/>
    </row>
    <row r="385" spans="2:26" hidden="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52"/>
    </row>
    <row r="386" spans="2:26" hidden="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52"/>
    </row>
    <row r="387" spans="2:26" hidden="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52"/>
    </row>
    <row r="388" spans="2:26" hidden="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52"/>
    </row>
    <row r="389" spans="2:26" hidden="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52"/>
    </row>
    <row r="390" spans="2:26" hidden="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52"/>
    </row>
    <row r="391" spans="2:26" hidden="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52"/>
    </row>
    <row r="392" spans="2:26" hidden="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52"/>
    </row>
    <row r="393" spans="2:26" hidden="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52"/>
    </row>
    <row r="394" spans="2:26" hidden="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52"/>
    </row>
    <row r="395" spans="2:26" hidden="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52"/>
    </row>
    <row r="396" spans="2:26" hidden="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52"/>
    </row>
    <row r="397" spans="2:26" hidden="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52"/>
    </row>
    <row r="398" spans="2:26" hidden="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52"/>
    </row>
    <row r="399" spans="2:26" hidden="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52"/>
    </row>
    <row r="400" spans="2:26" hidden="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52"/>
    </row>
    <row r="401" spans="2:26" hidden="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52"/>
    </row>
    <row r="402" spans="2:26" hidden="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52"/>
    </row>
    <row r="403" spans="2:26" hidden="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52"/>
    </row>
    <row r="404" spans="2:26" hidden="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52"/>
    </row>
    <row r="405" spans="2:26" hidden="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52"/>
    </row>
    <row r="406" spans="2:26" hidden="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52"/>
    </row>
    <row r="407" spans="2:26" hidden="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52"/>
    </row>
    <row r="408" spans="2:26" hidden="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52"/>
    </row>
    <row r="409" spans="2:26" hidden="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52"/>
    </row>
    <row r="410" spans="2:26" hidden="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52"/>
    </row>
    <row r="411" spans="2:26" hidden="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52"/>
    </row>
    <row r="412" spans="2:26" hidden="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52"/>
    </row>
    <row r="413" spans="2:26" hidden="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52"/>
    </row>
    <row r="414" spans="2:26" hidden="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52"/>
    </row>
    <row r="415" spans="2:26" hidden="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52"/>
    </row>
    <row r="416" spans="2:26" hidden="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52"/>
    </row>
    <row r="417" spans="2:26" hidden="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52"/>
    </row>
    <row r="418" spans="2:26" hidden="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52"/>
    </row>
    <row r="419" spans="2:26" hidden="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52"/>
    </row>
    <row r="420" spans="2:26" hidden="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52"/>
    </row>
    <row r="421" spans="2:26" hidden="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52"/>
    </row>
    <row r="422" spans="2:26" hidden="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52"/>
    </row>
    <row r="423" spans="2:26" hidden="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52"/>
    </row>
    <row r="424" spans="2:26" hidden="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52"/>
    </row>
    <row r="425" spans="2:26" hidden="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52"/>
    </row>
    <row r="426" spans="2:26" hidden="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52"/>
    </row>
    <row r="427" spans="2:26" hidden="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52"/>
    </row>
    <row r="428" spans="2:26" hidden="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52"/>
    </row>
    <row r="429" spans="2:26" hidden="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52"/>
    </row>
    <row r="430" spans="2:26" hidden="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52"/>
    </row>
    <row r="431" spans="2:26" hidden="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52"/>
    </row>
    <row r="432" spans="2:26" hidden="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52"/>
    </row>
    <row r="433" spans="2:26" hidden="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52"/>
    </row>
    <row r="434" spans="2:26" hidden="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52"/>
    </row>
    <row r="435" spans="2:26" hidden="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52"/>
    </row>
    <row r="436" spans="2:26" hidden="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52"/>
    </row>
    <row r="437" spans="2:26" hidden="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52"/>
    </row>
    <row r="438" spans="2:26" hidden="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52"/>
    </row>
    <row r="439" spans="2:26" hidden="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52"/>
    </row>
    <row r="440" spans="2:26" hidden="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52"/>
    </row>
    <row r="441" spans="2:26" hidden="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52"/>
    </row>
    <row r="442" spans="2:26" hidden="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52"/>
    </row>
    <row r="443" spans="2:26" hidden="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52"/>
    </row>
    <row r="444" spans="2:26" hidden="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52"/>
    </row>
    <row r="445" spans="2:26" hidden="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52"/>
    </row>
    <row r="446" spans="2:26" hidden="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52"/>
    </row>
    <row r="447" spans="2:26" hidden="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52"/>
    </row>
    <row r="448" spans="2:26" hidden="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52"/>
    </row>
    <row r="449" spans="2:26" hidden="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52"/>
    </row>
    <row r="450" spans="2:26" hidden="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52"/>
    </row>
    <row r="451" spans="2:26" hidden="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52"/>
    </row>
    <row r="452" spans="2:26" hidden="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52"/>
    </row>
    <row r="453" spans="2:26" hidden="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52"/>
    </row>
    <row r="454" spans="2:26" hidden="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52"/>
    </row>
    <row r="455" spans="2:26" hidden="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52"/>
    </row>
    <row r="456" spans="2:26" hidden="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52"/>
    </row>
    <row r="457" spans="2:26" hidden="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52"/>
    </row>
    <row r="458" spans="2:26" hidden="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52"/>
    </row>
    <row r="459" spans="2:26" hidden="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52"/>
    </row>
    <row r="460" spans="2:26" hidden="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52"/>
    </row>
    <row r="461" spans="2:26" hidden="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52"/>
    </row>
    <row r="462" spans="2:26" hidden="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52"/>
    </row>
    <row r="463" spans="2:26" hidden="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52"/>
    </row>
    <row r="464" spans="2:26" hidden="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52"/>
    </row>
    <row r="465" spans="2:26" hidden="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52"/>
    </row>
    <row r="466" spans="2:26" hidden="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52"/>
    </row>
    <row r="467" spans="2:26" hidden="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52"/>
    </row>
    <row r="468" spans="2:26" hidden="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52"/>
    </row>
    <row r="469" spans="2:26" hidden="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52"/>
    </row>
    <row r="470" spans="2:26" hidden="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52"/>
    </row>
    <row r="471" spans="2:26" hidden="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52"/>
    </row>
    <row r="472" spans="2:26" hidden="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52"/>
    </row>
    <row r="473" spans="2:26" hidden="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52"/>
    </row>
    <row r="474" spans="2:26" hidden="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52"/>
    </row>
    <row r="475" spans="2:26" hidden="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52"/>
    </row>
    <row r="476" spans="2:26" hidden="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52"/>
    </row>
    <row r="477" spans="2:26" hidden="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52"/>
    </row>
    <row r="478" spans="2:26" hidden="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52"/>
    </row>
    <row r="479" spans="2:26" hidden="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52"/>
    </row>
    <row r="480" spans="2:26" hidden="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52"/>
    </row>
    <row r="481" spans="2:26" hidden="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52"/>
    </row>
    <row r="482" spans="2:26" hidden="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52"/>
    </row>
    <row r="483" spans="2:26" hidden="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52"/>
    </row>
    <row r="484" spans="2:26" hidden="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52"/>
    </row>
    <row r="485" spans="2:26" hidden="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52"/>
    </row>
    <row r="486" spans="2:26" hidden="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52"/>
    </row>
    <row r="487" spans="2:26" hidden="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52"/>
    </row>
    <row r="488" spans="2:26" hidden="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52"/>
    </row>
    <row r="489" spans="2:26" hidden="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52"/>
    </row>
    <row r="490" spans="2:26" hidden="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52"/>
    </row>
    <row r="491" spans="2:26" hidden="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52"/>
    </row>
    <row r="492" spans="2:26" hidden="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52"/>
    </row>
    <row r="493" spans="2:26" hidden="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52"/>
    </row>
    <row r="494" spans="2:26" hidden="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52"/>
    </row>
    <row r="495" spans="2:26" hidden="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52"/>
    </row>
    <row r="496" spans="2:26" hidden="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52"/>
    </row>
    <row r="497" spans="2:26" hidden="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52"/>
    </row>
    <row r="498" spans="2:26" hidden="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52"/>
    </row>
    <row r="499" spans="2:26" hidden="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52"/>
    </row>
    <row r="500" spans="2:26" hidden="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52"/>
    </row>
    <row r="501" spans="2:26" hidden="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52"/>
    </row>
    <row r="502" spans="2:26" hidden="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52"/>
    </row>
    <row r="503" spans="2:26" hidden="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52"/>
    </row>
    <row r="504" spans="2:26" hidden="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52"/>
    </row>
    <row r="505" spans="2:26" hidden="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52"/>
    </row>
    <row r="506" spans="2:26" hidden="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52"/>
    </row>
    <row r="507" spans="2:26" hidden="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52"/>
    </row>
    <row r="508" spans="2:26" hidden="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52"/>
    </row>
    <row r="509" spans="2:26" hidden="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52"/>
    </row>
    <row r="510" spans="2:26" hidden="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52"/>
    </row>
    <row r="511" spans="2:26" hidden="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52"/>
    </row>
    <row r="512" spans="2:26" hidden="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52"/>
    </row>
    <row r="513" spans="2:26" hidden="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52"/>
    </row>
    <row r="514" spans="2:26" hidden="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52"/>
    </row>
    <row r="515" spans="2:26" hidden="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52"/>
    </row>
    <row r="516" spans="2:26" hidden="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52"/>
    </row>
    <row r="517" spans="2:26" hidden="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52"/>
    </row>
    <row r="518" spans="2:26" hidden="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52"/>
    </row>
    <row r="519" spans="2:26" hidden="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52"/>
    </row>
    <row r="520" spans="2:26" hidden="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52"/>
    </row>
    <row r="521" spans="2:26" hidden="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52"/>
    </row>
    <row r="522" spans="2:26" hidden="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52"/>
    </row>
    <row r="523" spans="2:26" hidden="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52"/>
    </row>
    <row r="524" spans="2:26" hidden="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52"/>
    </row>
    <row r="525" spans="2:26" hidden="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52"/>
    </row>
    <row r="526" spans="2:26" hidden="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52"/>
    </row>
    <row r="527" spans="2:26" hidden="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52"/>
    </row>
    <row r="528" spans="2:26" hidden="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52"/>
    </row>
    <row r="529" spans="2:26" hidden="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52"/>
    </row>
    <row r="530" spans="2:26" hidden="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52"/>
    </row>
    <row r="531" spans="2:26" hidden="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52"/>
    </row>
    <row r="532" spans="2:26" hidden="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52"/>
    </row>
    <row r="533" spans="2:26" hidden="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52"/>
    </row>
    <row r="534" spans="2:26" hidden="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52"/>
    </row>
    <row r="535" spans="2:26" hidden="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52"/>
    </row>
    <row r="536" spans="2:26" hidden="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52"/>
    </row>
    <row r="537" spans="2:26" hidden="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52"/>
    </row>
    <row r="538" spans="2:26" hidden="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52"/>
    </row>
    <row r="539" spans="2:26" hidden="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52"/>
    </row>
    <row r="540" spans="2:26" hidden="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52"/>
    </row>
    <row r="541" spans="2:26" hidden="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52"/>
    </row>
    <row r="542" spans="2:26" hidden="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52"/>
    </row>
    <row r="543" spans="2:26" hidden="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52"/>
    </row>
    <row r="544" spans="2:26" hidden="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52"/>
    </row>
    <row r="545" spans="2:26" hidden="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52"/>
    </row>
    <row r="546" spans="2:26" hidden="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52"/>
    </row>
    <row r="547" spans="2:26" hidden="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52"/>
    </row>
    <row r="548" spans="2:26" hidden="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52"/>
    </row>
    <row r="549" spans="2:26" hidden="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52"/>
    </row>
    <row r="550" spans="2:26" hidden="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52"/>
    </row>
    <row r="551" spans="2:26" hidden="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52"/>
    </row>
    <row r="552" spans="2:26" hidden="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52"/>
    </row>
    <row r="553" spans="2:26" hidden="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52"/>
    </row>
    <row r="554" spans="2:26" hidden="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52"/>
    </row>
    <row r="555" spans="2:26" hidden="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52"/>
    </row>
    <row r="556" spans="2:26" hidden="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52"/>
    </row>
    <row r="557" spans="2:26" hidden="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52"/>
    </row>
    <row r="558" spans="2:26" hidden="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52"/>
    </row>
    <row r="559" spans="2:26" hidden="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52"/>
    </row>
    <row r="560" spans="2:26" hidden="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52"/>
    </row>
    <row r="561" spans="2:26" hidden="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52"/>
    </row>
    <row r="562" spans="2:26" hidden="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52"/>
    </row>
    <row r="563" spans="2:26" hidden="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52"/>
    </row>
    <row r="564" spans="2:26" hidden="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52"/>
    </row>
    <row r="565" spans="2:26" hidden="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52"/>
    </row>
    <row r="566" spans="2:26" hidden="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52"/>
    </row>
    <row r="567" spans="2:26" hidden="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52"/>
    </row>
    <row r="568" spans="2:26" hidden="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52"/>
    </row>
    <row r="569" spans="2:26" hidden="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52"/>
    </row>
    <row r="570" spans="2:26" hidden="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52"/>
    </row>
    <row r="571" spans="2:26" hidden="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52"/>
    </row>
    <row r="572" spans="2:26" hidden="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52"/>
    </row>
    <row r="573" spans="2:26" hidden="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52"/>
    </row>
    <row r="574" spans="2:26" hidden="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52"/>
    </row>
    <row r="575" spans="2:26" hidden="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52"/>
    </row>
    <row r="576" spans="2:26" hidden="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52"/>
    </row>
    <row r="577" spans="2:26" hidden="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52"/>
    </row>
    <row r="578" spans="2:26" hidden="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52"/>
    </row>
    <row r="579" spans="2:26" hidden="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52"/>
    </row>
    <row r="580" spans="2:26" hidden="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52"/>
    </row>
    <row r="581" spans="2:26" hidden="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52"/>
    </row>
    <row r="582" spans="2:26" hidden="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52"/>
    </row>
    <row r="583" spans="2:26" hidden="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52"/>
    </row>
    <row r="584" spans="2:26" hidden="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52"/>
    </row>
    <row r="585" spans="2:26" hidden="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52"/>
    </row>
    <row r="586" spans="2:26" hidden="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52"/>
    </row>
    <row r="587" spans="2:26" hidden="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52"/>
    </row>
    <row r="588" spans="2:26" hidden="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52"/>
    </row>
    <row r="589" spans="2:26" hidden="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52"/>
    </row>
    <row r="590" spans="2:26" hidden="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52"/>
    </row>
    <row r="591" spans="2:26" hidden="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52"/>
    </row>
    <row r="592" spans="2:26" hidden="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52"/>
    </row>
    <row r="593" spans="2:26" hidden="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52"/>
    </row>
    <row r="594" spans="2:26" hidden="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52"/>
    </row>
    <row r="595" spans="2:26" hidden="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52"/>
    </row>
    <row r="596" spans="2:26" hidden="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52"/>
    </row>
    <row r="597" spans="2:26" hidden="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52"/>
    </row>
    <row r="598" spans="2:26" hidden="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52"/>
    </row>
    <row r="599" spans="2:26" hidden="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52"/>
    </row>
    <row r="600" spans="2:26" hidden="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52"/>
    </row>
    <row r="601" spans="2:26" hidden="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52"/>
    </row>
    <row r="602" spans="2:26" hidden="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52"/>
    </row>
    <row r="603" spans="2:26" hidden="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52"/>
    </row>
    <row r="604" spans="2:26" hidden="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52"/>
    </row>
    <row r="605" spans="2:26" hidden="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52"/>
    </row>
    <row r="606" spans="2:26" hidden="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52"/>
    </row>
    <row r="607" spans="2:26" hidden="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52"/>
    </row>
    <row r="608" spans="2:26" hidden="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52"/>
    </row>
    <row r="609" spans="2:26" hidden="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52"/>
    </row>
    <row r="610" spans="2:26" hidden="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52"/>
    </row>
    <row r="611" spans="2:26" hidden="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52"/>
    </row>
    <row r="612" spans="2:26" hidden="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52"/>
    </row>
    <row r="613" spans="2:26" hidden="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52"/>
    </row>
    <row r="614" spans="2:26" hidden="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52"/>
    </row>
    <row r="615" spans="2:26" hidden="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52"/>
    </row>
    <row r="616" spans="2:26" hidden="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52"/>
    </row>
    <row r="617" spans="2:26" hidden="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52"/>
    </row>
    <row r="618" spans="2:26" hidden="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52"/>
    </row>
    <row r="619" spans="2:26" hidden="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52"/>
    </row>
    <row r="620" spans="2:26" hidden="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52"/>
    </row>
    <row r="621" spans="2:26" hidden="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52"/>
    </row>
    <row r="622" spans="2:26" hidden="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52"/>
    </row>
    <row r="623" spans="2:26" hidden="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52"/>
    </row>
    <row r="624" spans="2:26" hidden="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52"/>
    </row>
    <row r="625" spans="2:26" hidden="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52"/>
    </row>
    <row r="626" spans="2:26" hidden="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52"/>
    </row>
    <row r="627" spans="2:26" hidden="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52"/>
    </row>
    <row r="628" spans="2:26" hidden="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52"/>
    </row>
    <row r="629" spans="2:26" hidden="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52"/>
    </row>
    <row r="630" spans="2:26" hidden="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52"/>
    </row>
    <row r="631" spans="2:26" hidden="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52"/>
    </row>
    <row r="632" spans="2:26" hidden="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52"/>
    </row>
    <row r="633" spans="2:26" hidden="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52"/>
    </row>
    <row r="634" spans="2:26" hidden="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52"/>
    </row>
    <row r="635" spans="2:26" hidden="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52"/>
    </row>
    <row r="636" spans="2:26" hidden="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52"/>
    </row>
    <row r="637" spans="2:26" hidden="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52"/>
    </row>
    <row r="638" spans="2:26" hidden="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52"/>
    </row>
    <row r="639" spans="2:26" hidden="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52"/>
    </row>
    <row r="640" spans="2:26" hidden="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52"/>
    </row>
    <row r="641" spans="2:26" hidden="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52"/>
    </row>
    <row r="642" spans="2:26" hidden="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52"/>
    </row>
    <row r="643" spans="2:26" hidden="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52"/>
    </row>
    <row r="644" spans="2:26" hidden="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52"/>
    </row>
    <row r="645" spans="2:26" hidden="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52"/>
    </row>
    <row r="646" spans="2:26" hidden="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52"/>
    </row>
    <row r="647" spans="2:26" hidden="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52"/>
    </row>
    <row r="648" spans="2:26" hidden="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52"/>
    </row>
    <row r="649" spans="2:26" hidden="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52"/>
    </row>
    <row r="650" spans="2:26" hidden="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52"/>
    </row>
    <row r="651" spans="2:26" hidden="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52"/>
    </row>
    <row r="652" spans="2:26" hidden="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52"/>
    </row>
    <row r="653" spans="2:26" hidden="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52"/>
    </row>
    <row r="654" spans="2:26" hidden="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52"/>
    </row>
    <row r="655" spans="2:26" hidden="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52"/>
    </row>
    <row r="656" spans="2:26" hidden="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52"/>
    </row>
    <row r="657" spans="2:26" hidden="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52"/>
    </row>
    <row r="658" spans="2:26" hidden="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52"/>
    </row>
    <row r="659" spans="2:26" hidden="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52"/>
    </row>
    <row r="660" spans="2:26" hidden="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52"/>
    </row>
    <row r="661" spans="2:26" hidden="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52"/>
    </row>
    <row r="662" spans="2:26" hidden="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52"/>
    </row>
    <row r="663" spans="2:26" hidden="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52"/>
    </row>
    <row r="664" spans="2:26" hidden="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52"/>
    </row>
    <row r="665" spans="2:26" hidden="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52"/>
    </row>
    <row r="666" spans="2:26" hidden="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52"/>
    </row>
    <row r="667" spans="2:26" hidden="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52"/>
    </row>
    <row r="668" spans="2:26" hidden="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52"/>
    </row>
    <row r="669" spans="2:26" hidden="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52"/>
    </row>
    <row r="670" spans="2:26" hidden="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52"/>
    </row>
    <row r="671" spans="2:26" hidden="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52"/>
    </row>
    <row r="672" spans="2:26" hidden="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52"/>
    </row>
    <row r="673" spans="2:26" hidden="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52"/>
    </row>
    <row r="674" spans="2:26" hidden="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52"/>
    </row>
    <row r="675" spans="2:26" hidden="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52"/>
    </row>
    <row r="676" spans="2:26" hidden="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52"/>
    </row>
    <row r="677" spans="2:26" hidden="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52"/>
    </row>
    <row r="678" spans="2:26" hidden="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52"/>
    </row>
    <row r="679" spans="2:26" hidden="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52"/>
    </row>
    <row r="680" spans="2:26" hidden="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52"/>
    </row>
    <row r="681" spans="2:26" hidden="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52"/>
    </row>
    <row r="682" spans="2:26" hidden="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52"/>
    </row>
    <row r="683" spans="2:26" hidden="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52"/>
    </row>
    <row r="684" spans="2:26" hidden="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52"/>
    </row>
    <row r="685" spans="2:26" hidden="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52"/>
    </row>
    <row r="686" spans="2:26" hidden="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52"/>
    </row>
    <row r="687" spans="2:26" hidden="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52"/>
    </row>
    <row r="688" spans="2:26" hidden="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52"/>
    </row>
    <row r="689" spans="2:26" hidden="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52"/>
    </row>
    <row r="690" spans="2:26" hidden="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52"/>
    </row>
    <row r="691" spans="2:26" hidden="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52"/>
    </row>
    <row r="692" spans="2:26" hidden="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52"/>
    </row>
    <row r="693" spans="2:26" hidden="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52"/>
    </row>
    <row r="694" spans="2:26" hidden="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52"/>
    </row>
    <row r="695" spans="2:26" hidden="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52"/>
    </row>
    <row r="696" spans="2:26" hidden="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52"/>
    </row>
    <row r="697" spans="2:26" hidden="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52"/>
    </row>
    <row r="698" spans="2:26" hidden="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52"/>
    </row>
    <row r="699" spans="2:26" hidden="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52"/>
    </row>
    <row r="700" spans="2:26" hidden="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52"/>
    </row>
    <row r="701" spans="2:26" hidden="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52"/>
    </row>
    <row r="702" spans="2:26" hidden="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52"/>
    </row>
    <row r="703" spans="2:26" hidden="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52"/>
    </row>
    <row r="704" spans="2:26" hidden="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52"/>
    </row>
    <row r="705" spans="2:26" hidden="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52"/>
    </row>
    <row r="706" spans="2:26" hidden="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52"/>
    </row>
    <row r="707" spans="2:26" hidden="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52"/>
    </row>
    <row r="708" spans="2:26" hidden="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52"/>
    </row>
    <row r="709" spans="2:26" hidden="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52"/>
    </row>
    <row r="710" spans="2:26" hidden="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52"/>
    </row>
    <row r="711" spans="2:26" hidden="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52"/>
    </row>
    <row r="712" spans="2:26" hidden="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52"/>
    </row>
    <row r="713" spans="2:26" hidden="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52"/>
    </row>
    <row r="714" spans="2:26" hidden="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52"/>
    </row>
    <row r="715" spans="2:26" hidden="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52"/>
    </row>
    <row r="716" spans="2:26" hidden="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52"/>
    </row>
    <row r="717" spans="2:26" hidden="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52"/>
    </row>
    <row r="718" spans="2:26" hidden="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52"/>
    </row>
    <row r="719" spans="2:26" hidden="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52"/>
    </row>
    <row r="720" spans="2:26" hidden="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52"/>
    </row>
    <row r="721" spans="2:26" hidden="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52"/>
    </row>
    <row r="722" spans="2:26" hidden="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52"/>
    </row>
    <row r="723" spans="2:26" hidden="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52"/>
    </row>
    <row r="724" spans="2:26" hidden="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52"/>
    </row>
    <row r="725" spans="2:26" hidden="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52"/>
    </row>
    <row r="726" spans="2:26" hidden="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52"/>
    </row>
    <row r="727" spans="2:26" hidden="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52"/>
    </row>
    <row r="728" spans="2:26" hidden="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52"/>
    </row>
    <row r="729" spans="2:26" hidden="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52"/>
    </row>
    <row r="730" spans="2:26" hidden="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52"/>
    </row>
    <row r="731" spans="2:26" hidden="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52"/>
    </row>
    <row r="732" spans="2:26" hidden="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52"/>
    </row>
    <row r="733" spans="2:26" hidden="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52"/>
    </row>
    <row r="734" spans="2:26" hidden="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52"/>
    </row>
    <row r="735" spans="2:26" hidden="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52"/>
    </row>
    <row r="736" spans="2:26" hidden="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52"/>
    </row>
    <row r="737" spans="2:26" hidden="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52"/>
    </row>
    <row r="738" spans="2:26" hidden="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52"/>
    </row>
    <row r="739" spans="2:26" hidden="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52"/>
    </row>
    <row r="740" spans="2:26" hidden="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52"/>
    </row>
    <row r="741" spans="2:26" hidden="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52"/>
    </row>
    <row r="742" spans="2:26" hidden="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52"/>
    </row>
    <row r="743" spans="2:26" hidden="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52"/>
    </row>
    <row r="744" spans="2:26" hidden="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52"/>
    </row>
    <row r="745" spans="2:26" hidden="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52"/>
    </row>
    <row r="746" spans="2:26" hidden="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52"/>
    </row>
    <row r="747" spans="2:26" hidden="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52"/>
    </row>
    <row r="748" spans="2:26" hidden="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52"/>
    </row>
    <row r="749" spans="2:26" hidden="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52"/>
    </row>
    <row r="750" spans="2:26" hidden="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52"/>
    </row>
    <row r="751" spans="2:26" hidden="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52"/>
    </row>
    <row r="752" spans="2:26" hidden="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52"/>
    </row>
    <row r="753" spans="2:26" hidden="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52"/>
    </row>
    <row r="754" spans="2:26" hidden="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52"/>
    </row>
    <row r="755" spans="2:26" hidden="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52"/>
    </row>
    <row r="756" spans="2:26" hidden="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52"/>
    </row>
    <row r="757" spans="2:26" hidden="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52"/>
    </row>
    <row r="758" spans="2:26" hidden="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52"/>
    </row>
    <row r="759" spans="2:26" hidden="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52"/>
    </row>
    <row r="760" spans="2:26" hidden="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52"/>
    </row>
    <row r="761" spans="2:26" hidden="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52"/>
    </row>
    <row r="762" spans="2:26" hidden="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52"/>
    </row>
    <row r="763" spans="2:26" hidden="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52"/>
    </row>
    <row r="764" spans="2:26" hidden="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52"/>
    </row>
    <row r="765" spans="2:26" hidden="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52"/>
    </row>
    <row r="766" spans="2:26" hidden="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52"/>
    </row>
    <row r="767" spans="2:26" hidden="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52"/>
    </row>
    <row r="768" spans="2:26" hidden="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52"/>
    </row>
    <row r="769" spans="2:26" hidden="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52"/>
    </row>
    <row r="770" spans="2:26" hidden="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52"/>
    </row>
    <row r="771" spans="2:26" hidden="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52"/>
    </row>
    <row r="772" spans="2:26" hidden="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52"/>
    </row>
    <row r="773" spans="2:26" hidden="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52"/>
    </row>
    <row r="774" spans="2:26" hidden="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52"/>
    </row>
    <row r="775" spans="2:26" hidden="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52"/>
    </row>
    <row r="776" spans="2:26" hidden="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52"/>
    </row>
    <row r="777" spans="2:26" hidden="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52"/>
    </row>
    <row r="778" spans="2:26" hidden="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52"/>
    </row>
    <row r="779" spans="2:26" hidden="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52"/>
    </row>
    <row r="780" spans="2:26" hidden="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52"/>
    </row>
    <row r="781" spans="2:26" hidden="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52"/>
    </row>
    <row r="782" spans="2:26" hidden="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52"/>
    </row>
    <row r="783" spans="2:26" hidden="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52"/>
    </row>
    <row r="784" spans="2:26" hidden="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52"/>
    </row>
    <row r="785" spans="2:26" hidden="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52"/>
    </row>
    <row r="786" spans="2:26" hidden="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52"/>
    </row>
    <row r="787" spans="2:26" hidden="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52"/>
    </row>
    <row r="788" spans="2:26" hidden="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52"/>
    </row>
    <row r="789" spans="2:26" hidden="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52"/>
    </row>
    <row r="790" spans="2:26" hidden="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52"/>
    </row>
    <row r="791" spans="2:26" hidden="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52"/>
    </row>
    <row r="792" spans="2:26" hidden="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52"/>
    </row>
    <row r="793" spans="2:26" hidden="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52"/>
    </row>
    <row r="794" spans="2:26" hidden="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52"/>
    </row>
    <row r="795" spans="2:26" hidden="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52"/>
    </row>
    <row r="796" spans="2:26" hidden="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52"/>
    </row>
    <row r="797" spans="2:26" hidden="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52"/>
    </row>
    <row r="798" spans="2:26" hidden="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52"/>
    </row>
    <row r="799" spans="2:26" hidden="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52"/>
    </row>
    <row r="800" spans="2:26" hidden="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52"/>
    </row>
    <row r="801" spans="2:26" hidden="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52"/>
    </row>
    <row r="802" spans="2:26" hidden="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52"/>
    </row>
    <row r="803" spans="2:26" hidden="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52"/>
    </row>
    <row r="804" spans="2:26" hidden="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52"/>
    </row>
    <row r="805" spans="2:26" hidden="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52"/>
    </row>
    <row r="806" spans="2:26" hidden="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52"/>
    </row>
    <row r="807" spans="2:26" hidden="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52"/>
    </row>
    <row r="808" spans="2:26" hidden="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52"/>
    </row>
    <row r="809" spans="2:26" hidden="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52"/>
    </row>
    <row r="810" spans="2:26" hidden="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52"/>
    </row>
    <row r="811" spans="2:26" hidden="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52"/>
    </row>
    <row r="812" spans="2:26" hidden="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52"/>
    </row>
    <row r="813" spans="2:26" hidden="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52"/>
    </row>
    <row r="814" spans="2:26" hidden="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52"/>
    </row>
    <row r="815" spans="2:26" hidden="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52"/>
    </row>
    <row r="816" spans="2:26" hidden="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52"/>
    </row>
    <row r="817" spans="2:26" hidden="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52"/>
    </row>
    <row r="818" spans="2:26" hidden="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52"/>
    </row>
    <row r="819" spans="2:26" hidden="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52"/>
    </row>
    <row r="820" spans="2:26" hidden="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52"/>
    </row>
    <row r="821" spans="2:26" hidden="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52"/>
    </row>
    <row r="822" spans="2:26" hidden="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52"/>
    </row>
    <row r="823" spans="2:26" hidden="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52"/>
    </row>
    <row r="824" spans="2:26" hidden="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52"/>
    </row>
    <row r="825" spans="2:26" hidden="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52"/>
    </row>
    <row r="826" spans="2:26" hidden="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52"/>
    </row>
    <row r="827" spans="2:26" hidden="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52"/>
    </row>
    <row r="828" spans="2:26" hidden="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52"/>
    </row>
    <row r="829" spans="2:26" hidden="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52"/>
    </row>
    <row r="830" spans="2:26" hidden="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52"/>
    </row>
    <row r="831" spans="2:26" hidden="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52"/>
    </row>
    <row r="832" spans="2:26" hidden="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52"/>
    </row>
    <row r="833" spans="2:26" hidden="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52"/>
    </row>
    <row r="834" spans="2:26" hidden="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52"/>
    </row>
    <row r="835" spans="2:26" hidden="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52"/>
    </row>
    <row r="836" spans="2:26" hidden="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52"/>
    </row>
    <row r="837" spans="2:26" hidden="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52"/>
    </row>
    <row r="838" spans="2:26" hidden="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52"/>
    </row>
    <row r="839" spans="2:26" hidden="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52"/>
    </row>
    <row r="840" spans="2:26" hidden="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52"/>
    </row>
    <row r="841" spans="2:26" hidden="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52"/>
    </row>
    <row r="842" spans="2:26" hidden="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52"/>
    </row>
    <row r="843" spans="2:26" hidden="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52"/>
    </row>
    <row r="844" spans="2:26" hidden="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52"/>
    </row>
    <row r="845" spans="2:26" hidden="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52"/>
    </row>
    <row r="846" spans="2:26" hidden="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52"/>
    </row>
    <row r="847" spans="2:26" hidden="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52"/>
    </row>
    <row r="848" spans="2:26" hidden="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52"/>
    </row>
    <row r="849" spans="2:26" hidden="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52"/>
    </row>
    <row r="850" spans="2:26" hidden="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52"/>
    </row>
    <row r="851" spans="2:26" hidden="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52"/>
    </row>
    <row r="852" spans="2:26" hidden="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52"/>
    </row>
    <row r="853" spans="2:26" hidden="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52"/>
    </row>
    <row r="854" spans="2:26" hidden="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52"/>
    </row>
    <row r="855" spans="2:26" hidden="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52"/>
    </row>
    <row r="856" spans="2:26" hidden="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52"/>
    </row>
    <row r="857" spans="2:26" hidden="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52"/>
    </row>
    <row r="858" spans="2:26" hidden="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52"/>
    </row>
    <row r="859" spans="2:26" hidden="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52"/>
    </row>
    <row r="860" spans="2:26" hidden="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52"/>
    </row>
    <row r="861" spans="2:26" hidden="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52"/>
    </row>
    <row r="862" spans="2:26" hidden="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52"/>
    </row>
    <row r="863" spans="2:26" hidden="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52"/>
    </row>
    <row r="864" spans="2:26" hidden="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52"/>
    </row>
    <row r="865" spans="2:26" hidden="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52"/>
    </row>
    <row r="866" spans="2:26" hidden="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52"/>
    </row>
    <row r="867" spans="2:26" hidden="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52"/>
    </row>
    <row r="868" spans="2:26" hidden="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52"/>
    </row>
    <row r="869" spans="2:26" hidden="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52"/>
    </row>
    <row r="870" spans="2:26" hidden="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52"/>
    </row>
    <row r="871" spans="2:26" hidden="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52"/>
    </row>
    <row r="872" spans="2:26" hidden="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52"/>
    </row>
    <row r="873" spans="2:26" hidden="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52"/>
    </row>
    <row r="874" spans="2:26" hidden="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52"/>
    </row>
    <row r="875" spans="2:26" hidden="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52"/>
    </row>
    <row r="876" spans="2:26" hidden="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52"/>
    </row>
    <row r="877" spans="2:26" hidden="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52"/>
    </row>
    <row r="878" spans="2:26" hidden="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52"/>
    </row>
    <row r="879" spans="2:26" hidden="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52"/>
    </row>
    <row r="880" spans="2:26" hidden="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52"/>
    </row>
    <row r="881" spans="2:26" hidden="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52"/>
    </row>
    <row r="882" spans="2:26" hidden="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52"/>
    </row>
    <row r="883" spans="2:26" hidden="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52"/>
    </row>
    <row r="884" spans="2:26" hidden="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52"/>
    </row>
    <row r="885" spans="2:26" hidden="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52"/>
    </row>
    <row r="886" spans="2:26" hidden="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52"/>
    </row>
    <row r="887" spans="2:26" hidden="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52"/>
    </row>
    <row r="888" spans="2:26" hidden="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52"/>
    </row>
    <row r="889" spans="2:26" hidden="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52"/>
    </row>
    <row r="890" spans="2:26" hidden="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52"/>
    </row>
    <row r="891" spans="2:26" hidden="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52"/>
    </row>
    <row r="892" spans="2:26" hidden="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52"/>
    </row>
    <row r="893" spans="2:26" hidden="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52"/>
    </row>
    <row r="894" spans="2:26" hidden="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52"/>
    </row>
    <row r="895" spans="2:26" hidden="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52"/>
    </row>
    <row r="896" spans="2:26" hidden="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52"/>
    </row>
    <row r="897" spans="2:26" hidden="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52"/>
    </row>
    <row r="898" spans="2:26" hidden="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52"/>
    </row>
    <row r="899" spans="2:26" hidden="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52"/>
    </row>
    <row r="900" spans="2:26" hidden="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52"/>
    </row>
    <row r="901" spans="2:26" hidden="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52"/>
    </row>
    <row r="902" spans="2:26" hidden="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52"/>
    </row>
    <row r="903" spans="2:26" hidden="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52"/>
    </row>
    <row r="904" spans="2:26" hidden="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52"/>
    </row>
    <row r="905" spans="2:26" hidden="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52"/>
    </row>
    <row r="906" spans="2:26" hidden="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52"/>
    </row>
    <row r="907" spans="2:26" hidden="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52"/>
    </row>
    <row r="908" spans="2:26" hidden="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52"/>
    </row>
    <row r="909" spans="2:26" hidden="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52"/>
    </row>
    <row r="910" spans="2:26" hidden="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52"/>
    </row>
    <row r="911" spans="2:26" hidden="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52"/>
    </row>
    <row r="912" spans="2:26" hidden="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52"/>
    </row>
    <row r="913" spans="2:26" hidden="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52"/>
    </row>
    <row r="914" spans="2:26" hidden="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52"/>
    </row>
    <row r="915" spans="2:26" hidden="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52"/>
    </row>
    <row r="916" spans="2:26" hidden="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52"/>
    </row>
    <row r="917" spans="2:26" hidden="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52"/>
    </row>
    <row r="918" spans="2:26" hidden="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52"/>
    </row>
    <row r="919" spans="2:26" hidden="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52"/>
    </row>
    <row r="920" spans="2:26" hidden="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52"/>
    </row>
    <row r="921" spans="2:26" hidden="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52"/>
    </row>
    <row r="922" spans="2:26" hidden="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52"/>
    </row>
    <row r="923" spans="2:26" hidden="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52"/>
    </row>
    <row r="924" spans="2:26" hidden="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52"/>
    </row>
    <row r="925" spans="2:26" hidden="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52"/>
    </row>
    <row r="926" spans="2:26" hidden="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52"/>
    </row>
    <row r="927" spans="2:26" hidden="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52"/>
    </row>
    <row r="928" spans="2:26" hidden="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52"/>
    </row>
    <row r="929" spans="2:26" hidden="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52"/>
    </row>
    <row r="930" spans="2:26" hidden="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52"/>
    </row>
    <row r="931" spans="2:26" hidden="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52"/>
    </row>
    <row r="932" spans="2:26" hidden="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52"/>
    </row>
    <row r="933" spans="2:26" hidden="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52"/>
    </row>
    <row r="934" spans="2:26" hidden="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52"/>
    </row>
    <row r="935" spans="2:26" hidden="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52"/>
    </row>
    <row r="936" spans="2:26" hidden="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52"/>
    </row>
    <row r="937" spans="2:26" hidden="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52"/>
    </row>
    <row r="938" spans="2:26" hidden="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52"/>
    </row>
    <row r="939" spans="2:26" hidden="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52"/>
    </row>
    <row r="940" spans="2:26" hidden="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52"/>
    </row>
    <row r="941" spans="2:26" hidden="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52"/>
    </row>
    <row r="942" spans="2:26" hidden="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52"/>
    </row>
    <row r="943" spans="2:26" hidden="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52"/>
    </row>
    <row r="944" spans="2:26" hidden="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52"/>
    </row>
    <row r="945" spans="2:26" hidden="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52"/>
    </row>
    <row r="946" spans="2:26" hidden="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52"/>
    </row>
    <row r="947" spans="2:26" hidden="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52"/>
    </row>
    <row r="948" spans="2:26" hidden="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52"/>
    </row>
    <row r="949" spans="2:26" hidden="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52"/>
    </row>
    <row r="950" spans="2:26" hidden="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52"/>
    </row>
    <row r="951" spans="2:26" hidden="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52"/>
    </row>
    <row r="952" spans="2:26" hidden="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52"/>
    </row>
    <row r="953" spans="2:26" hidden="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52"/>
    </row>
    <row r="954" spans="2:26" hidden="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52"/>
    </row>
    <row r="955" spans="2:26" hidden="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52"/>
    </row>
    <row r="956" spans="2:26" hidden="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52"/>
    </row>
    <row r="957" spans="2:26" hidden="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52"/>
    </row>
    <row r="958" spans="2:26" hidden="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52"/>
    </row>
    <row r="959" spans="2:26" hidden="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52"/>
    </row>
    <row r="960" spans="2:26" hidden="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52"/>
    </row>
    <row r="961" spans="2:26" hidden="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52"/>
    </row>
    <row r="962" spans="2:26" hidden="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52"/>
    </row>
    <row r="963" spans="2:26" hidden="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52"/>
    </row>
    <row r="964" spans="2:26" hidden="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52"/>
    </row>
    <row r="965" spans="2:26" hidden="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52"/>
    </row>
    <row r="966" spans="2:26" hidden="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52"/>
    </row>
    <row r="967" spans="2:26" hidden="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52"/>
    </row>
    <row r="968" spans="2:26" hidden="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52"/>
    </row>
    <row r="969" spans="2:26" hidden="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52"/>
    </row>
    <row r="970" spans="2:26" hidden="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52"/>
    </row>
    <row r="971" spans="2:26" hidden="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52"/>
    </row>
    <row r="972" spans="2:26" hidden="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52"/>
    </row>
    <row r="973" spans="2:26" hidden="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52"/>
    </row>
    <row r="974" spans="2:26" hidden="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52"/>
    </row>
    <row r="975" spans="2:26" hidden="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52"/>
    </row>
    <row r="976" spans="2:26" hidden="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52"/>
    </row>
    <row r="977" spans="2:26" hidden="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52"/>
    </row>
    <row r="978" spans="2:26" hidden="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52"/>
    </row>
    <row r="979" spans="2:26" hidden="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52"/>
    </row>
    <row r="980" spans="2:26" hidden="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52"/>
    </row>
    <row r="981" spans="2:26" hidden="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52"/>
    </row>
    <row r="982" spans="2:26" hidden="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52"/>
    </row>
    <row r="983" spans="2:26" hidden="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52"/>
    </row>
    <row r="984" spans="2:26" hidden="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52"/>
    </row>
    <row r="985" spans="2:26" hidden="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52"/>
    </row>
    <row r="986" spans="2:26" hidden="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52"/>
    </row>
    <row r="987" spans="2:26" hidden="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52"/>
    </row>
    <row r="988" spans="2:26" hidden="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52"/>
    </row>
    <row r="989" spans="2:26" hidden="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52"/>
    </row>
    <row r="990" spans="2:26" hidden="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52"/>
    </row>
    <row r="991" spans="2:26" hidden="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52"/>
    </row>
    <row r="992" spans="2:26" hidden="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52"/>
    </row>
    <row r="993" spans="2:26" hidden="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52"/>
    </row>
    <row r="994" spans="2:26" hidden="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52"/>
    </row>
    <row r="995" spans="2:26" hidden="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52"/>
    </row>
    <row r="996" spans="2:26" hidden="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52"/>
    </row>
    <row r="997" spans="2:26" hidden="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52"/>
    </row>
    <row r="998" spans="2:26" hidden="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52"/>
    </row>
    <row r="999" spans="2:26" hidden="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52"/>
    </row>
    <row r="1000" spans="2:26" hidden="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52"/>
    </row>
    <row r="1001" spans="2:26" hidden="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52"/>
    </row>
    <row r="1002" spans="2:26" hidden="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52"/>
    </row>
    <row r="1003" spans="2:26" hidden="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52"/>
    </row>
    <row r="1004" spans="2:26" hidden="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52"/>
    </row>
    <row r="1005" spans="2:26" hidden="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52"/>
    </row>
    <row r="1006" spans="2:26" hidden="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52"/>
    </row>
    <row r="1007" spans="2:26" hidden="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52"/>
    </row>
    <row r="1008" spans="2:26" hidden="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52"/>
    </row>
    <row r="1009" spans="2:26" hidden="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52"/>
    </row>
    <row r="1010" spans="2:26" hidden="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52"/>
    </row>
    <row r="1011" spans="2:26" hidden="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52"/>
    </row>
    <row r="1012" spans="2:26" hidden="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52"/>
    </row>
    <row r="1013" spans="2:26" hidden="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52"/>
    </row>
    <row r="1014" spans="2:26" hidden="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52"/>
    </row>
    <row r="1015" spans="2:26" hidden="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52"/>
    </row>
    <row r="1016" spans="2:26" hidden="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52"/>
    </row>
    <row r="1017" spans="2:26" hidden="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52"/>
    </row>
    <row r="1018" spans="2:26" hidden="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52"/>
    </row>
    <row r="1019" spans="2:26" hidden="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52"/>
    </row>
    <row r="1020" spans="2:26" hidden="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52"/>
    </row>
    <row r="1021" spans="2:26" hidden="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52"/>
    </row>
    <row r="1022" spans="2:26" hidden="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52"/>
    </row>
    <row r="1023" spans="2:26" hidden="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52"/>
    </row>
    <row r="1024" spans="2:26" hidden="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52"/>
    </row>
    <row r="1025" spans="2:26" hidden="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52"/>
    </row>
    <row r="1026" spans="2:26" hidden="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52"/>
    </row>
    <row r="1027" spans="2:26" hidden="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52"/>
    </row>
    <row r="1028" spans="2:26" hidden="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52"/>
    </row>
    <row r="1029" spans="2:26" hidden="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52"/>
    </row>
    <row r="1030" spans="2:26" hidden="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52"/>
    </row>
    <row r="1031" spans="2:26" hidden="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52"/>
    </row>
    <row r="1032" spans="2:26" hidden="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52"/>
    </row>
    <row r="1033" spans="2:26" hidden="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52"/>
    </row>
    <row r="1034" spans="2:26" hidden="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52"/>
    </row>
    <row r="1035" spans="2:26" hidden="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52"/>
    </row>
    <row r="1036" spans="2:26" hidden="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52"/>
    </row>
    <row r="1037" spans="2:26" hidden="1">
      <c r="B1037" s="18"/>
      <c r="C1037" s="18"/>
      <c r="D1037" s="18"/>
      <c r="E1037" s="18"/>
      <c r="F1037" s="18"/>
      <c r="G1037" s="18"/>
      <c r="H1037" s="18"/>
      <c r="I1037" s="18"/>
      <c r="J1037" s="18"/>
      <c r="K1037" s="18"/>
      <c r="L1037" s="18"/>
      <c r="M1037" s="18"/>
      <c r="N1037" s="18"/>
      <c r="O1037" s="18"/>
      <c r="P1037" s="18"/>
      <c r="Q1037" s="18"/>
      <c r="R1037" s="18"/>
      <c r="S1037" s="18"/>
      <c r="T1037" s="18"/>
      <c r="U1037" s="18"/>
      <c r="V1037" s="18"/>
      <c r="W1037" s="18"/>
      <c r="X1037" s="18"/>
      <c r="Y1037" s="18"/>
      <c r="Z1037" s="152"/>
    </row>
    <row r="1038" spans="2:26" hidden="1">
      <c r="B1038" s="18"/>
      <c r="C1038" s="18"/>
      <c r="D1038" s="18"/>
      <c r="E1038" s="18"/>
      <c r="F1038" s="18"/>
      <c r="G1038" s="18"/>
      <c r="H1038" s="18"/>
      <c r="I1038" s="18"/>
      <c r="J1038" s="18"/>
      <c r="K1038" s="18"/>
      <c r="L1038" s="18"/>
      <c r="M1038" s="18"/>
      <c r="N1038" s="18"/>
      <c r="O1038" s="18"/>
      <c r="P1038" s="18"/>
      <c r="Q1038" s="18"/>
      <c r="R1038" s="18"/>
      <c r="S1038" s="18"/>
      <c r="T1038" s="18"/>
      <c r="U1038" s="18"/>
      <c r="V1038" s="18"/>
      <c r="W1038" s="18"/>
      <c r="X1038" s="18"/>
      <c r="Y1038" s="18"/>
      <c r="Z1038" s="152"/>
    </row>
    <row r="1039" spans="2:26" hidden="1">
      <c r="B1039" s="18"/>
      <c r="C1039" s="18"/>
      <c r="D1039" s="18"/>
      <c r="E1039" s="18"/>
      <c r="F1039" s="18"/>
      <c r="G1039" s="18"/>
      <c r="H1039" s="18"/>
      <c r="I1039" s="18"/>
      <c r="J1039" s="18"/>
      <c r="K1039" s="18"/>
      <c r="L1039" s="18"/>
      <c r="M1039" s="18"/>
      <c r="N1039" s="18"/>
      <c r="O1039" s="18"/>
      <c r="P1039" s="18"/>
      <c r="Q1039" s="18"/>
      <c r="R1039" s="18"/>
      <c r="S1039" s="18"/>
      <c r="T1039" s="18"/>
      <c r="U1039" s="18"/>
      <c r="V1039" s="18"/>
      <c r="W1039" s="18"/>
      <c r="X1039" s="18"/>
      <c r="Y1039" s="18"/>
      <c r="Z1039" s="152"/>
    </row>
    <row r="1040" spans="2:26" hidden="1">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52"/>
    </row>
    <row r="1041" spans="2:26" hidden="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52"/>
    </row>
    <row r="1042" spans="2:26" hidden="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52"/>
    </row>
    <row r="1043" spans="2:26" hidden="1">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52"/>
    </row>
    <row r="1044" spans="2:26" hidden="1">
      <c r="B1044" s="18"/>
      <c r="C1044" s="18"/>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52"/>
    </row>
    <row r="1045" spans="2:26" hidden="1">
      <c r="B1045" s="18"/>
      <c r="C1045" s="18"/>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52"/>
    </row>
    <row r="1046" spans="2:26" hidden="1">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52"/>
    </row>
    <row r="1047" spans="2:26" hidden="1">
      <c r="B1047" s="18"/>
      <c r="C1047" s="18"/>
      <c r="D1047" s="18"/>
      <c r="E1047" s="18"/>
      <c r="F1047" s="18"/>
      <c r="G1047" s="18"/>
      <c r="H1047" s="18"/>
      <c r="I1047" s="18"/>
      <c r="J1047" s="18"/>
      <c r="K1047" s="18"/>
      <c r="L1047" s="18"/>
      <c r="M1047" s="18"/>
      <c r="N1047" s="18"/>
      <c r="O1047" s="18"/>
      <c r="P1047" s="18"/>
      <c r="Q1047" s="18"/>
      <c r="R1047" s="18"/>
      <c r="S1047" s="18"/>
      <c r="T1047" s="18"/>
      <c r="U1047" s="18"/>
      <c r="V1047" s="18"/>
      <c r="W1047" s="18"/>
      <c r="X1047" s="18"/>
      <c r="Y1047" s="18"/>
      <c r="Z1047" s="152"/>
    </row>
    <row r="1048" spans="2:26" hidden="1">
      <c r="B1048" s="18"/>
      <c r="C1048" s="18"/>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52"/>
    </row>
    <row r="1049" spans="2:26" hidden="1">
      <c r="B1049" s="18"/>
      <c r="C1049" s="18"/>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52"/>
    </row>
    <row r="1050" spans="2:26" hidden="1">
      <c r="B1050" s="18"/>
      <c r="C1050" s="18"/>
      <c r="D1050" s="18"/>
      <c r="E1050" s="18"/>
      <c r="F1050" s="18"/>
      <c r="G1050" s="18"/>
      <c r="H1050" s="18"/>
      <c r="I1050" s="18"/>
      <c r="J1050" s="18"/>
      <c r="K1050" s="18"/>
      <c r="L1050" s="18"/>
      <c r="M1050" s="18"/>
      <c r="N1050" s="18"/>
      <c r="O1050" s="18"/>
      <c r="P1050" s="18"/>
      <c r="Q1050" s="18"/>
      <c r="R1050" s="18"/>
      <c r="S1050" s="18"/>
      <c r="T1050" s="18"/>
      <c r="U1050" s="18"/>
      <c r="V1050" s="18"/>
      <c r="W1050" s="18"/>
      <c r="X1050" s="18"/>
      <c r="Y1050" s="18"/>
      <c r="Z1050" s="152"/>
    </row>
    <row r="1051" spans="2:26" hidden="1">
      <c r="B1051" s="18"/>
      <c r="C1051" s="18"/>
      <c r="D1051" s="18"/>
      <c r="E1051" s="18"/>
      <c r="F1051" s="18"/>
      <c r="G1051" s="18"/>
      <c r="H1051" s="18"/>
      <c r="I1051" s="18"/>
      <c r="J1051" s="18"/>
      <c r="K1051" s="18"/>
      <c r="L1051" s="18"/>
      <c r="M1051" s="18"/>
      <c r="N1051" s="18"/>
      <c r="O1051" s="18"/>
      <c r="P1051" s="18"/>
      <c r="Q1051" s="18"/>
      <c r="R1051" s="18"/>
      <c r="S1051" s="18"/>
      <c r="T1051" s="18"/>
      <c r="U1051" s="18"/>
      <c r="V1051" s="18"/>
      <c r="W1051" s="18"/>
      <c r="X1051" s="18"/>
      <c r="Y1051" s="18"/>
      <c r="Z1051" s="152"/>
    </row>
    <row r="1052" spans="2:26" hidden="1">
      <c r="B1052" s="18"/>
      <c r="C1052" s="18"/>
      <c r="D1052" s="18"/>
      <c r="E1052" s="18"/>
      <c r="F1052" s="18"/>
      <c r="G1052" s="18"/>
      <c r="H1052" s="18"/>
      <c r="I1052" s="18"/>
      <c r="J1052" s="18"/>
      <c r="K1052" s="18"/>
      <c r="L1052" s="18"/>
      <c r="M1052" s="18"/>
      <c r="N1052" s="18"/>
      <c r="O1052" s="18"/>
      <c r="P1052" s="18"/>
      <c r="Q1052" s="18"/>
      <c r="R1052" s="18"/>
      <c r="S1052" s="18"/>
      <c r="T1052" s="18"/>
      <c r="U1052" s="18"/>
      <c r="V1052" s="18"/>
      <c r="W1052" s="18"/>
      <c r="X1052" s="18"/>
      <c r="Y1052" s="18"/>
      <c r="Z1052" s="152"/>
    </row>
    <row r="1053" spans="2:26" hidden="1">
      <c r="B1053" s="18"/>
      <c r="C1053" s="18"/>
      <c r="D1053" s="18"/>
      <c r="E1053" s="18"/>
      <c r="F1053" s="18"/>
      <c r="G1053" s="18"/>
      <c r="H1053" s="18"/>
      <c r="I1053" s="18"/>
      <c r="J1053" s="18"/>
      <c r="K1053" s="18"/>
      <c r="L1053" s="18"/>
      <c r="M1053" s="18"/>
      <c r="N1053" s="18"/>
      <c r="O1053" s="18"/>
      <c r="P1053" s="18"/>
      <c r="Q1053" s="18"/>
      <c r="R1053" s="18"/>
      <c r="S1053" s="18"/>
      <c r="T1053" s="18"/>
      <c r="U1053" s="18"/>
      <c r="V1053" s="18"/>
      <c r="W1053" s="18"/>
      <c r="X1053" s="18"/>
      <c r="Y1053" s="18"/>
      <c r="Z1053" s="152"/>
    </row>
    <row r="1054" spans="2:26" hidden="1">
      <c r="B1054" s="18"/>
      <c r="C1054" s="18"/>
      <c r="D1054" s="18"/>
      <c r="E1054" s="18"/>
      <c r="F1054" s="18"/>
      <c r="G1054" s="18"/>
      <c r="H1054" s="18"/>
      <c r="I1054" s="18"/>
      <c r="J1054" s="18"/>
      <c r="K1054" s="18"/>
      <c r="L1054" s="18"/>
      <c r="M1054" s="18"/>
      <c r="N1054" s="18"/>
      <c r="O1054" s="18"/>
      <c r="P1054" s="18"/>
      <c r="Q1054" s="18"/>
      <c r="R1054" s="18"/>
      <c r="S1054" s="18"/>
      <c r="T1054" s="18"/>
      <c r="U1054" s="18"/>
      <c r="V1054" s="18"/>
      <c r="W1054" s="18"/>
      <c r="X1054" s="18"/>
      <c r="Y1054" s="18"/>
      <c r="Z1054" s="152"/>
    </row>
    <row r="1055" spans="2:26" hidden="1">
      <c r="B1055" s="18"/>
      <c r="C1055" s="18"/>
      <c r="D1055" s="18"/>
      <c r="E1055" s="18"/>
      <c r="F1055" s="18"/>
      <c r="G1055" s="18"/>
      <c r="H1055" s="18"/>
      <c r="I1055" s="18"/>
      <c r="J1055" s="18"/>
      <c r="K1055" s="18"/>
      <c r="L1055" s="18"/>
      <c r="M1055" s="18"/>
      <c r="N1055" s="18"/>
      <c r="O1055" s="18"/>
      <c r="P1055" s="18"/>
      <c r="Q1055" s="18"/>
      <c r="R1055" s="18"/>
      <c r="S1055" s="18"/>
      <c r="T1055" s="18"/>
      <c r="U1055" s="18"/>
      <c r="V1055" s="18"/>
      <c r="W1055" s="18"/>
      <c r="X1055" s="18"/>
      <c r="Y1055" s="18"/>
      <c r="Z1055" s="152"/>
    </row>
    <row r="1056" spans="2:26" hidden="1">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c r="Z1056" s="152"/>
    </row>
    <row r="1057" spans="2:26" hidden="1">
      <c r="B1057" s="18"/>
      <c r="C1057" s="18"/>
      <c r="D1057" s="18"/>
      <c r="E1057" s="18"/>
      <c r="F1057" s="18"/>
      <c r="G1057" s="18"/>
      <c r="H1057" s="18"/>
      <c r="I1057" s="18"/>
      <c r="J1057" s="18"/>
      <c r="K1057" s="18"/>
      <c r="L1057" s="18"/>
      <c r="M1057" s="18"/>
      <c r="N1057" s="18"/>
      <c r="O1057" s="18"/>
      <c r="P1057" s="18"/>
      <c r="Q1057" s="18"/>
      <c r="R1057" s="18"/>
      <c r="S1057" s="18"/>
      <c r="T1057" s="18"/>
      <c r="U1057" s="18"/>
      <c r="V1057" s="18"/>
      <c r="W1057" s="18"/>
      <c r="X1057" s="18"/>
      <c r="Y1057" s="18"/>
      <c r="Z1057" s="152"/>
    </row>
    <row r="1058" spans="2:26" hidden="1">
      <c r="B1058" s="18"/>
      <c r="C1058" s="18"/>
      <c r="D1058" s="18"/>
      <c r="E1058" s="18"/>
      <c r="F1058" s="18"/>
      <c r="G1058" s="18"/>
      <c r="H1058" s="18"/>
      <c r="I1058" s="18"/>
      <c r="J1058" s="18"/>
      <c r="K1058" s="18"/>
      <c r="L1058" s="18"/>
      <c r="M1058" s="18"/>
      <c r="N1058" s="18"/>
      <c r="O1058" s="18"/>
      <c r="P1058" s="18"/>
      <c r="Q1058" s="18"/>
      <c r="R1058" s="18"/>
      <c r="S1058" s="18"/>
      <c r="T1058" s="18"/>
      <c r="U1058" s="18"/>
      <c r="V1058" s="18"/>
      <c r="W1058" s="18"/>
      <c r="X1058" s="18"/>
      <c r="Y1058" s="18"/>
      <c r="Z1058" s="152"/>
    </row>
    <row r="1059" spans="2:26" hidden="1">
      <c r="B1059" s="18"/>
      <c r="C1059" s="18"/>
      <c r="D1059" s="18"/>
      <c r="E1059" s="18"/>
      <c r="F1059" s="18"/>
      <c r="G1059" s="18"/>
      <c r="H1059" s="18"/>
      <c r="I1059" s="18"/>
      <c r="J1059" s="18"/>
      <c r="K1059" s="18"/>
      <c r="L1059" s="18"/>
      <c r="M1059" s="18"/>
      <c r="N1059" s="18"/>
      <c r="O1059" s="18"/>
      <c r="P1059" s="18"/>
      <c r="Q1059" s="18"/>
      <c r="R1059" s="18"/>
      <c r="S1059" s="18"/>
      <c r="T1059" s="18"/>
      <c r="U1059" s="18"/>
      <c r="V1059" s="18"/>
      <c r="W1059" s="18"/>
      <c r="X1059" s="18"/>
      <c r="Y1059" s="18"/>
      <c r="Z1059" s="152"/>
    </row>
    <row r="1060" spans="2:26" hidden="1">
      <c r="B1060" s="18"/>
      <c r="C1060" s="18"/>
      <c r="D1060" s="18"/>
      <c r="E1060" s="18"/>
      <c r="F1060" s="18"/>
      <c r="G1060" s="18"/>
      <c r="H1060" s="18"/>
      <c r="I1060" s="18"/>
      <c r="J1060" s="18"/>
      <c r="K1060" s="18"/>
      <c r="L1060" s="18"/>
      <c r="M1060" s="18"/>
      <c r="N1060" s="18"/>
      <c r="O1060" s="18"/>
      <c r="P1060" s="18"/>
      <c r="Q1060" s="18"/>
      <c r="R1060" s="18"/>
      <c r="S1060" s="18"/>
      <c r="T1060" s="18"/>
      <c r="U1060" s="18"/>
      <c r="V1060" s="18"/>
      <c r="W1060" s="18"/>
      <c r="X1060" s="18"/>
      <c r="Y1060" s="18"/>
      <c r="Z1060" s="152"/>
    </row>
    <row r="1061" spans="2:26" hidden="1">
      <c r="B1061" s="18"/>
      <c r="C1061" s="18"/>
      <c r="D1061" s="18"/>
      <c r="E1061" s="18"/>
      <c r="F1061" s="18"/>
      <c r="G1061" s="18"/>
      <c r="H1061" s="18"/>
      <c r="I1061" s="18"/>
      <c r="J1061" s="18"/>
      <c r="K1061" s="18"/>
      <c r="L1061" s="18"/>
      <c r="M1061" s="18"/>
      <c r="N1061" s="18"/>
      <c r="O1061" s="18"/>
      <c r="P1061" s="18"/>
      <c r="Q1061" s="18"/>
      <c r="R1061" s="18"/>
      <c r="S1061" s="18"/>
      <c r="T1061" s="18"/>
      <c r="U1061" s="18"/>
      <c r="V1061" s="18"/>
      <c r="W1061" s="18"/>
      <c r="X1061" s="18"/>
      <c r="Y1061" s="18"/>
      <c r="Z1061" s="152"/>
    </row>
    <row r="1062" spans="2:26" hidden="1">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52"/>
    </row>
    <row r="1063" spans="2:26" hidden="1">
      <c r="B1063" s="18"/>
      <c r="C1063" s="18"/>
      <c r="D1063" s="18"/>
      <c r="E1063" s="18"/>
      <c r="F1063" s="18"/>
      <c r="G1063" s="18"/>
      <c r="H1063" s="18"/>
      <c r="I1063" s="18"/>
      <c r="J1063" s="18"/>
      <c r="K1063" s="18"/>
      <c r="L1063" s="18"/>
      <c r="M1063" s="18"/>
      <c r="N1063" s="18"/>
      <c r="O1063" s="18"/>
      <c r="P1063" s="18"/>
      <c r="Q1063" s="18"/>
      <c r="R1063" s="18"/>
      <c r="S1063" s="18"/>
      <c r="T1063" s="18"/>
      <c r="U1063" s="18"/>
      <c r="V1063" s="18"/>
      <c r="W1063" s="18"/>
      <c r="X1063" s="18"/>
      <c r="Y1063" s="18"/>
      <c r="Z1063" s="152"/>
    </row>
    <row r="1064" spans="2:26" hidden="1">
      <c r="B1064" s="18"/>
      <c r="C1064" s="18"/>
      <c r="D1064" s="18"/>
      <c r="E1064" s="18"/>
      <c r="F1064" s="18"/>
      <c r="G1064" s="18"/>
      <c r="H1064" s="18"/>
      <c r="I1064" s="18"/>
      <c r="J1064" s="18"/>
      <c r="K1064" s="18"/>
      <c r="L1064" s="18"/>
      <c r="M1064" s="18"/>
      <c r="N1064" s="18"/>
      <c r="O1064" s="18"/>
      <c r="P1064" s="18"/>
      <c r="Q1064" s="18"/>
      <c r="R1064" s="18"/>
      <c r="S1064" s="18"/>
      <c r="T1064" s="18"/>
      <c r="U1064" s="18"/>
      <c r="V1064" s="18"/>
      <c r="W1064" s="18"/>
      <c r="X1064" s="18"/>
      <c r="Y1064" s="18"/>
      <c r="Z1064" s="152"/>
    </row>
    <row r="1065" spans="2:26" hidden="1">
      <c r="B1065" s="18"/>
      <c r="C1065" s="18"/>
      <c r="D1065" s="18"/>
      <c r="E1065" s="18"/>
      <c r="F1065" s="18"/>
      <c r="G1065" s="18"/>
      <c r="H1065" s="18"/>
      <c r="I1065" s="18"/>
      <c r="J1065" s="18"/>
      <c r="K1065" s="18"/>
      <c r="L1065" s="18"/>
      <c r="M1065" s="18"/>
      <c r="N1065" s="18"/>
      <c r="O1065" s="18"/>
      <c r="P1065" s="18"/>
      <c r="Q1065" s="18"/>
      <c r="R1065" s="18"/>
      <c r="S1065" s="18"/>
      <c r="T1065" s="18"/>
      <c r="U1065" s="18"/>
      <c r="V1065" s="18"/>
      <c r="W1065" s="18"/>
      <c r="X1065" s="18"/>
      <c r="Y1065" s="18"/>
      <c r="Z1065" s="152"/>
    </row>
    <row r="1066" spans="2:26" hidden="1">
      <c r="B1066" s="18"/>
      <c r="C1066" s="18"/>
      <c r="D1066" s="18"/>
      <c r="E1066" s="18"/>
      <c r="F1066" s="18"/>
      <c r="G1066" s="18"/>
      <c r="H1066" s="18"/>
      <c r="I1066" s="18"/>
      <c r="J1066" s="18"/>
      <c r="K1066" s="18"/>
      <c r="L1066" s="18"/>
      <c r="M1066" s="18"/>
      <c r="N1066" s="18"/>
      <c r="O1066" s="18"/>
      <c r="P1066" s="18"/>
      <c r="Q1066" s="18"/>
      <c r="R1066" s="18"/>
      <c r="S1066" s="18"/>
      <c r="T1066" s="18"/>
      <c r="U1066" s="18"/>
      <c r="V1066" s="18"/>
      <c r="W1066" s="18"/>
      <c r="X1066" s="18"/>
      <c r="Y1066" s="18"/>
      <c r="Z1066" s="152"/>
    </row>
    <row r="1067" spans="2:26" hidden="1">
      <c r="B1067" s="18"/>
      <c r="C1067" s="18"/>
      <c r="D1067" s="18"/>
      <c r="E1067" s="18"/>
      <c r="F1067" s="18"/>
      <c r="G1067" s="18"/>
      <c r="H1067" s="18"/>
      <c r="I1067" s="18"/>
      <c r="J1067" s="18"/>
      <c r="K1067" s="18"/>
      <c r="L1067" s="18"/>
      <c r="M1067" s="18"/>
      <c r="N1067" s="18"/>
      <c r="O1067" s="18"/>
      <c r="P1067" s="18"/>
      <c r="Q1067" s="18"/>
      <c r="R1067" s="18"/>
      <c r="S1067" s="18"/>
      <c r="T1067" s="18"/>
      <c r="U1067" s="18"/>
      <c r="V1067" s="18"/>
      <c r="W1067" s="18"/>
      <c r="X1067" s="18"/>
      <c r="Y1067" s="18"/>
      <c r="Z1067" s="152"/>
    </row>
    <row r="1068" spans="2:26" hidden="1">
      <c r="B1068" s="18"/>
      <c r="C1068" s="18"/>
      <c r="D1068" s="18"/>
      <c r="E1068" s="18"/>
      <c r="F1068" s="18"/>
      <c r="G1068" s="18"/>
      <c r="H1068" s="18"/>
      <c r="I1068" s="18"/>
      <c r="J1068" s="18"/>
      <c r="K1068" s="18"/>
      <c r="L1068" s="18"/>
      <c r="M1068" s="18"/>
      <c r="N1068" s="18"/>
      <c r="O1068" s="18"/>
      <c r="P1068" s="18"/>
      <c r="Q1068" s="18"/>
      <c r="R1068" s="18"/>
      <c r="S1068" s="18"/>
      <c r="T1068" s="18"/>
      <c r="U1068" s="18"/>
      <c r="V1068" s="18"/>
      <c r="W1068" s="18"/>
      <c r="X1068" s="18"/>
      <c r="Y1068" s="18"/>
      <c r="Z1068" s="152"/>
    </row>
    <row r="1069" spans="2:26" hidden="1">
      <c r="B1069" s="18"/>
      <c r="C1069" s="18"/>
      <c r="D1069" s="18"/>
      <c r="E1069" s="18"/>
      <c r="F1069" s="18"/>
      <c r="G1069" s="18"/>
      <c r="H1069" s="18"/>
      <c r="I1069" s="18"/>
      <c r="J1069" s="18"/>
      <c r="K1069" s="18"/>
      <c r="L1069" s="18"/>
      <c r="M1069" s="18"/>
      <c r="N1069" s="18"/>
      <c r="O1069" s="18"/>
      <c r="P1069" s="18"/>
      <c r="Q1069" s="18"/>
      <c r="R1069" s="18"/>
      <c r="S1069" s="18"/>
      <c r="T1069" s="18"/>
      <c r="U1069" s="18"/>
      <c r="V1069" s="18"/>
      <c r="W1069" s="18"/>
      <c r="X1069" s="18"/>
      <c r="Y1069" s="18"/>
      <c r="Z1069" s="152"/>
    </row>
    <row r="1070" spans="2:26" hidden="1">
      <c r="B1070" s="18"/>
      <c r="C1070" s="18"/>
      <c r="D1070" s="18"/>
      <c r="E1070" s="18"/>
      <c r="F1070" s="18"/>
      <c r="G1070" s="18"/>
      <c r="H1070" s="18"/>
      <c r="I1070" s="18"/>
      <c r="J1070" s="18"/>
      <c r="K1070" s="18"/>
      <c r="L1070" s="18"/>
      <c r="M1070" s="18"/>
      <c r="N1070" s="18"/>
      <c r="O1070" s="18"/>
      <c r="P1070" s="18"/>
      <c r="Q1070" s="18"/>
      <c r="R1070" s="18"/>
      <c r="S1070" s="18"/>
      <c r="T1070" s="18"/>
      <c r="U1070" s="18"/>
      <c r="V1070" s="18"/>
      <c r="W1070" s="18"/>
      <c r="X1070" s="18"/>
      <c r="Y1070" s="18"/>
      <c r="Z1070" s="152"/>
    </row>
    <row r="1071" spans="2:26" hidden="1">
      <c r="B1071" s="18"/>
      <c r="C1071" s="18"/>
      <c r="D1071" s="18"/>
      <c r="E1071" s="18"/>
      <c r="F1071" s="18"/>
      <c r="G1071" s="18"/>
      <c r="H1071" s="18"/>
      <c r="I1071" s="18"/>
      <c r="J1071" s="18"/>
      <c r="K1071" s="18"/>
      <c r="L1071" s="18"/>
      <c r="M1071" s="18"/>
      <c r="N1071" s="18"/>
      <c r="O1071" s="18"/>
      <c r="P1071" s="18"/>
      <c r="Q1071" s="18"/>
      <c r="R1071" s="18"/>
      <c r="S1071" s="18"/>
      <c r="T1071" s="18"/>
      <c r="U1071" s="18"/>
      <c r="V1071" s="18"/>
      <c r="W1071" s="18"/>
      <c r="X1071" s="18"/>
      <c r="Y1071" s="18"/>
      <c r="Z1071" s="152"/>
    </row>
    <row r="1072" spans="2:26" hidden="1">
      <c r="B1072" s="18"/>
      <c r="C1072" s="18"/>
      <c r="D1072" s="18"/>
      <c r="E1072" s="18"/>
      <c r="F1072" s="18"/>
      <c r="G1072" s="18"/>
      <c r="H1072" s="18"/>
      <c r="I1072" s="18"/>
      <c r="J1072" s="18"/>
      <c r="K1072" s="18"/>
      <c r="L1072" s="18"/>
      <c r="M1072" s="18"/>
      <c r="N1072" s="18"/>
      <c r="O1072" s="18"/>
      <c r="P1072" s="18"/>
      <c r="Q1072" s="18"/>
      <c r="R1072" s="18"/>
      <c r="S1072" s="18"/>
      <c r="T1072" s="18"/>
      <c r="U1072" s="18"/>
      <c r="V1072" s="18"/>
      <c r="W1072" s="18"/>
      <c r="X1072" s="18"/>
      <c r="Y1072" s="18"/>
      <c r="Z1072" s="152"/>
    </row>
    <row r="1073" spans="2:26" hidden="1">
      <c r="B1073" s="18"/>
      <c r="C1073" s="18"/>
      <c r="D1073" s="18"/>
      <c r="E1073" s="18"/>
      <c r="F1073" s="18"/>
      <c r="G1073" s="18"/>
      <c r="H1073" s="18"/>
      <c r="I1073" s="18"/>
      <c r="J1073" s="18"/>
      <c r="K1073" s="18"/>
      <c r="L1073" s="18"/>
      <c r="M1073" s="18"/>
      <c r="N1073" s="18"/>
      <c r="O1073" s="18"/>
      <c r="P1073" s="18"/>
      <c r="Q1073" s="18"/>
      <c r="R1073" s="18"/>
      <c r="S1073" s="18"/>
      <c r="T1073" s="18"/>
      <c r="U1073" s="18"/>
      <c r="V1073" s="18"/>
      <c r="W1073" s="18"/>
      <c r="X1073" s="18"/>
      <c r="Y1073" s="18"/>
      <c r="Z1073" s="152"/>
    </row>
    <row r="1074" spans="2:26" hidden="1">
      <c r="B1074" s="18"/>
      <c r="C1074" s="18"/>
      <c r="D1074" s="18"/>
      <c r="E1074" s="18"/>
      <c r="F1074" s="18"/>
      <c r="G1074" s="18"/>
      <c r="H1074" s="18"/>
      <c r="I1074" s="18"/>
      <c r="J1074" s="18"/>
      <c r="K1074" s="18"/>
      <c r="L1074" s="18"/>
      <c r="M1074" s="18"/>
      <c r="N1074" s="18"/>
      <c r="O1074" s="18"/>
      <c r="P1074" s="18"/>
      <c r="Q1074" s="18"/>
      <c r="R1074" s="18"/>
      <c r="S1074" s="18"/>
      <c r="T1074" s="18"/>
      <c r="U1074" s="18"/>
      <c r="V1074" s="18"/>
      <c r="W1074" s="18"/>
      <c r="X1074" s="18"/>
      <c r="Y1074" s="18"/>
      <c r="Z1074" s="152"/>
    </row>
    <row r="1075" spans="2:26" hidden="1">
      <c r="B1075" s="18"/>
      <c r="C1075" s="18"/>
      <c r="D1075" s="18"/>
      <c r="E1075" s="18"/>
      <c r="F1075" s="18"/>
      <c r="G1075" s="18"/>
      <c r="H1075" s="18"/>
      <c r="I1075" s="18"/>
      <c r="J1075" s="18"/>
      <c r="K1075" s="18"/>
      <c r="L1075" s="18"/>
      <c r="M1075" s="18"/>
      <c r="N1075" s="18"/>
      <c r="O1075" s="18"/>
      <c r="P1075" s="18"/>
      <c r="Q1075" s="18"/>
      <c r="R1075" s="18"/>
      <c r="S1075" s="18"/>
      <c r="T1075" s="18"/>
      <c r="U1075" s="18"/>
      <c r="V1075" s="18"/>
      <c r="W1075" s="18"/>
      <c r="X1075" s="18"/>
      <c r="Y1075" s="18"/>
      <c r="Z1075" s="152"/>
    </row>
    <row r="1076" spans="2:26" hidden="1">
      <c r="B1076" s="18"/>
      <c r="C1076" s="18"/>
      <c r="D1076" s="18"/>
      <c r="E1076" s="18"/>
      <c r="F1076" s="18"/>
      <c r="G1076" s="18"/>
      <c r="H1076" s="18"/>
      <c r="I1076" s="18"/>
      <c r="J1076" s="18"/>
      <c r="K1076" s="18"/>
      <c r="L1076" s="18"/>
      <c r="M1076" s="18"/>
      <c r="N1076" s="18"/>
      <c r="O1076" s="18"/>
      <c r="P1076" s="18"/>
      <c r="Q1076" s="18"/>
      <c r="R1076" s="18"/>
      <c r="S1076" s="18"/>
      <c r="T1076" s="18"/>
      <c r="U1076" s="18"/>
      <c r="V1076" s="18"/>
      <c r="W1076" s="18"/>
      <c r="X1076" s="18"/>
      <c r="Y1076" s="18"/>
      <c r="Z1076" s="152"/>
    </row>
    <row r="1077" spans="2:26" hidden="1">
      <c r="B1077" s="18"/>
      <c r="C1077" s="18"/>
      <c r="D1077" s="18"/>
      <c r="E1077" s="18"/>
      <c r="F1077" s="18"/>
      <c r="G1077" s="18"/>
      <c r="H1077" s="18"/>
      <c r="I1077" s="18"/>
      <c r="J1077" s="18"/>
      <c r="K1077" s="18"/>
      <c r="L1077" s="18"/>
      <c r="M1077" s="18"/>
      <c r="N1077" s="18"/>
      <c r="O1077" s="18"/>
      <c r="P1077" s="18"/>
      <c r="Q1077" s="18"/>
      <c r="R1077" s="18"/>
      <c r="S1077" s="18"/>
      <c r="T1077" s="18"/>
      <c r="U1077" s="18"/>
      <c r="V1077" s="18"/>
      <c r="W1077" s="18"/>
      <c r="X1077" s="18"/>
      <c r="Y1077" s="18"/>
      <c r="Z1077" s="152"/>
    </row>
    <row r="1078" spans="2:26" hidden="1">
      <c r="B1078" s="18"/>
      <c r="C1078" s="18"/>
      <c r="D1078" s="18"/>
      <c r="E1078" s="18"/>
      <c r="F1078" s="18"/>
      <c r="G1078" s="18"/>
      <c r="H1078" s="18"/>
      <c r="I1078" s="18"/>
      <c r="J1078" s="18"/>
      <c r="K1078" s="18"/>
      <c r="L1078" s="18"/>
      <c r="M1078" s="18"/>
      <c r="N1078" s="18"/>
      <c r="O1078" s="18"/>
      <c r="P1078" s="18"/>
      <c r="Q1078" s="18"/>
      <c r="R1078" s="18"/>
      <c r="S1078" s="18"/>
      <c r="T1078" s="18"/>
      <c r="U1078" s="18"/>
      <c r="V1078" s="18"/>
      <c r="W1078" s="18"/>
      <c r="X1078" s="18"/>
      <c r="Y1078" s="18"/>
      <c r="Z1078" s="152"/>
    </row>
    <row r="1079" spans="2:26" hidden="1">
      <c r="B1079" s="18"/>
      <c r="C1079" s="18"/>
      <c r="D1079" s="18"/>
      <c r="E1079" s="18"/>
      <c r="F1079" s="18"/>
      <c r="G1079" s="18"/>
      <c r="H1079" s="18"/>
      <c r="I1079" s="18"/>
      <c r="J1079" s="18"/>
      <c r="K1079" s="18"/>
      <c r="L1079" s="18"/>
      <c r="M1079" s="18"/>
      <c r="N1079" s="18"/>
      <c r="O1079" s="18"/>
      <c r="P1079" s="18"/>
      <c r="Q1079" s="18"/>
      <c r="R1079" s="18"/>
      <c r="S1079" s="18"/>
      <c r="T1079" s="18"/>
      <c r="U1079" s="18"/>
      <c r="V1079" s="18"/>
      <c r="W1079" s="18"/>
      <c r="X1079" s="18"/>
      <c r="Y1079" s="18"/>
      <c r="Z1079" s="152"/>
    </row>
    <row r="1080" spans="2:26" hidden="1">
      <c r="B1080" s="18"/>
      <c r="C1080" s="18"/>
      <c r="D1080" s="18"/>
      <c r="E1080" s="18"/>
      <c r="F1080" s="18"/>
      <c r="G1080" s="18"/>
      <c r="H1080" s="18"/>
      <c r="I1080" s="18"/>
      <c r="J1080" s="18"/>
      <c r="K1080" s="18"/>
      <c r="L1080" s="18"/>
      <c r="M1080" s="18"/>
      <c r="N1080" s="18"/>
      <c r="O1080" s="18"/>
      <c r="P1080" s="18"/>
      <c r="Q1080" s="18"/>
      <c r="R1080" s="18"/>
      <c r="S1080" s="18"/>
      <c r="T1080" s="18"/>
      <c r="U1080" s="18"/>
      <c r="V1080" s="18"/>
      <c r="W1080" s="18"/>
      <c r="X1080" s="18"/>
      <c r="Y1080" s="18"/>
      <c r="Z1080" s="152"/>
    </row>
    <row r="1081" spans="2:26" hidden="1">
      <c r="B1081" s="18"/>
      <c r="C1081" s="18"/>
      <c r="D1081" s="18"/>
      <c r="E1081" s="18"/>
      <c r="F1081" s="18"/>
      <c r="G1081" s="18"/>
      <c r="H1081" s="18"/>
      <c r="I1081" s="18"/>
      <c r="J1081" s="18"/>
      <c r="K1081" s="18"/>
      <c r="L1081" s="18"/>
      <c r="M1081" s="18"/>
      <c r="N1081" s="18"/>
      <c r="O1081" s="18"/>
      <c r="P1081" s="18"/>
      <c r="Q1081" s="18"/>
      <c r="R1081" s="18"/>
      <c r="S1081" s="18"/>
      <c r="T1081" s="18"/>
      <c r="U1081" s="18"/>
      <c r="V1081" s="18"/>
      <c r="W1081" s="18"/>
      <c r="X1081" s="18"/>
      <c r="Y1081" s="18"/>
      <c r="Z1081" s="152"/>
    </row>
    <row r="1082" spans="2:26" hidden="1">
      <c r="B1082" s="18"/>
      <c r="C1082" s="18"/>
      <c r="D1082" s="18"/>
      <c r="E1082" s="18"/>
      <c r="F1082" s="18"/>
      <c r="G1082" s="18"/>
      <c r="H1082" s="18"/>
      <c r="I1082" s="18"/>
      <c r="J1082" s="18"/>
      <c r="K1082" s="18"/>
      <c r="L1082" s="18"/>
      <c r="M1082" s="18"/>
      <c r="N1082" s="18"/>
      <c r="O1082" s="18"/>
      <c r="P1082" s="18"/>
      <c r="Q1082" s="18"/>
      <c r="R1082" s="18"/>
      <c r="S1082" s="18"/>
      <c r="T1082" s="18"/>
      <c r="U1082" s="18"/>
      <c r="V1082" s="18"/>
      <c r="W1082" s="18"/>
      <c r="X1082" s="18"/>
      <c r="Y1082" s="18"/>
      <c r="Z1082" s="152"/>
    </row>
    <row r="1083" spans="2:26" hidden="1">
      <c r="B1083" s="18"/>
      <c r="C1083" s="18"/>
      <c r="D1083" s="18"/>
      <c r="E1083" s="18"/>
      <c r="F1083" s="18"/>
      <c r="G1083" s="18"/>
      <c r="H1083" s="18"/>
      <c r="I1083" s="18"/>
      <c r="J1083" s="18"/>
      <c r="K1083" s="18"/>
      <c r="L1083" s="18"/>
      <c r="M1083" s="18"/>
      <c r="N1083" s="18"/>
      <c r="O1083" s="18"/>
      <c r="P1083" s="18"/>
      <c r="Q1083" s="18"/>
      <c r="R1083" s="18"/>
      <c r="S1083" s="18"/>
      <c r="T1083" s="18"/>
      <c r="U1083" s="18"/>
      <c r="V1083" s="18"/>
      <c r="W1083" s="18"/>
      <c r="X1083" s="18"/>
      <c r="Y1083" s="18"/>
      <c r="Z1083" s="152"/>
    </row>
    <row r="1084" spans="2:26" hidden="1">
      <c r="B1084" s="18"/>
      <c r="C1084" s="18"/>
      <c r="D1084" s="18"/>
      <c r="E1084" s="18"/>
      <c r="F1084" s="18"/>
      <c r="G1084" s="18"/>
      <c r="H1084" s="18"/>
      <c r="I1084" s="18"/>
      <c r="J1084" s="18"/>
      <c r="K1084" s="18"/>
      <c r="L1084" s="18"/>
      <c r="M1084" s="18"/>
      <c r="N1084" s="18"/>
      <c r="O1084" s="18"/>
      <c r="P1084" s="18"/>
      <c r="Q1084" s="18"/>
      <c r="R1084" s="18"/>
      <c r="S1084" s="18"/>
      <c r="T1084" s="18"/>
      <c r="U1084" s="18"/>
      <c r="V1084" s="18"/>
      <c r="W1084" s="18"/>
      <c r="X1084" s="18"/>
      <c r="Y1084" s="18"/>
      <c r="Z1084" s="152"/>
    </row>
    <row r="1085" spans="2:26" hidden="1">
      <c r="B1085" s="18"/>
      <c r="C1085" s="18"/>
      <c r="D1085" s="18"/>
      <c r="E1085" s="18"/>
      <c r="F1085" s="18"/>
      <c r="G1085" s="18"/>
      <c r="H1085" s="18"/>
      <c r="I1085" s="18"/>
      <c r="J1085" s="18"/>
      <c r="K1085" s="18"/>
      <c r="L1085" s="18"/>
      <c r="M1085" s="18"/>
      <c r="N1085" s="18"/>
      <c r="O1085" s="18"/>
      <c r="P1085" s="18"/>
      <c r="Q1085" s="18"/>
      <c r="R1085" s="18"/>
      <c r="S1085" s="18"/>
      <c r="T1085" s="18"/>
      <c r="U1085" s="18"/>
      <c r="V1085" s="18"/>
      <c r="W1085" s="18"/>
      <c r="X1085" s="18"/>
      <c r="Y1085" s="18"/>
      <c r="Z1085" s="152"/>
    </row>
    <row r="1086" spans="2:26" hidden="1">
      <c r="B1086" s="18"/>
      <c r="C1086" s="18"/>
      <c r="D1086" s="18"/>
      <c r="E1086" s="18"/>
      <c r="F1086" s="18"/>
      <c r="G1086" s="18"/>
      <c r="H1086" s="18"/>
      <c r="I1086" s="18"/>
      <c r="J1086" s="18"/>
      <c r="K1086" s="18"/>
      <c r="L1086" s="18"/>
      <c r="M1086" s="18"/>
      <c r="N1086" s="18"/>
      <c r="O1086" s="18"/>
      <c r="P1086" s="18"/>
      <c r="Q1086" s="18"/>
      <c r="R1086" s="18"/>
      <c r="S1086" s="18"/>
      <c r="T1086" s="18"/>
      <c r="U1086" s="18"/>
      <c r="V1086" s="18"/>
      <c r="W1086" s="18"/>
      <c r="X1086" s="18"/>
      <c r="Y1086" s="18"/>
      <c r="Z1086" s="152"/>
    </row>
    <row r="1087" spans="2:26" hidden="1">
      <c r="B1087" s="18"/>
      <c r="C1087" s="18"/>
      <c r="D1087" s="18"/>
      <c r="E1087" s="18"/>
      <c r="F1087" s="18"/>
      <c r="G1087" s="18"/>
      <c r="H1087" s="18"/>
      <c r="I1087" s="18"/>
      <c r="J1087" s="18"/>
      <c r="K1087" s="18"/>
      <c r="L1087" s="18"/>
      <c r="M1087" s="18"/>
      <c r="N1087" s="18"/>
      <c r="O1087" s="18"/>
      <c r="P1087" s="18"/>
      <c r="Q1087" s="18"/>
      <c r="R1087" s="18"/>
      <c r="S1087" s="18"/>
      <c r="T1087" s="18"/>
      <c r="U1087" s="18"/>
      <c r="V1087" s="18"/>
      <c r="W1087" s="18"/>
      <c r="X1087" s="18"/>
      <c r="Y1087" s="18"/>
      <c r="Z1087" s="152"/>
    </row>
    <row r="1088" spans="2:26" hidden="1">
      <c r="B1088" s="18"/>
      <c r="C1088" s="18"/>
      <c r="D1088" s="18"/>
      <c r="E1088" s="18"/>
      <c r="F1088" s="18"/>
      <c r="G1088" s="18"/>
      <c r="H1088" s="18"/>
      <c r="I1088" s="18"/>
      <c r="J1088" s="18"/>
      <c r="K1088" s="18"/>
      <c r="L1088" s="18"/>
      <c r="M1088" s="18"/>
      <c r="N1088" s="18"/>
      <c r="O1088" s="18"/>
      <c r="P1088" s="18"/>
      <c r="Q1088" s="18"/>
      <c r="R1088" s="18"/>
      <c r="S1088" s="18"/>
      <c r="T1088" s="18"/>
      <c r="U1088" s="18"/>
      <c r="V1088" s="18"/>
      <c r="W1088" s="18"/>
      <c r="X1088" s="18"/>
      <c r="Y1088" s="18"/>
      <c r="Z1088" s="152"/>
    </row>
    <row r="1089" spans="2:26" hidden="1">
      <c r="B1089" s="18"/>
      <c r="C1089" s="18"/>
      <c r="D1089" s="18"/>
      <c r="E1089" s="18"/>
      <c r="F1089" s="18"/>
      <c r="G1089" s="18"/>
      <c r="H1089" s="18"/>
      <c r="I1089" s="18"/>
      <c r="J1089" s="18"/>
      <c r="K1089" s="18"/>
      <c r="L1089" s="18"/>
      <c r="M1089" s="18"/>
      <c r="N1089" s="18"/>
      <c r="O1089" s="18"/>
      <c r="P1089" s="18"/>
      <c r="Q1089" s="18"/>
      <c r="R1089" s="18"/>
      <c r="S1089" s="18"/>
      <c r="T1089" s="18"/>
      <c r="U1089" s="18"/>
      <c r="V1089" s="18"/>
      <c r="W1089" s="18"/>
      <c r="X1089" s="18"/>
      <c r="Y1089" s="18"/>
      <c r="Z1089" s="152"/>
    </row>
    <row r="1090" spans="2:26" hidden="1">
      <c r="B1090" s="18"/>
      <c r="C1090" s="18"/>
      <c r="D1090" s="18"/>
      <c r="E1090" s="18"/>
      <c r="F1090" s="18"/>
      <c r="G1090" s="18"/>
      <c r="H1090" s="18"/>
      <c r="I1090" s="18"/>
      <c r="J1090" s="18"/>
      <c r="K1090" s="18"/>
      <c r="L1090" s="18"/>
      <c r="M1090" s="18"/>
      <c r="N1090" s="18"/>
      <c r="O1090" s="18"/>
      <c r="P1090" s="18"/>
      <c r="Q1090" s="18"/>
      <c r="R1090" s="18"/>
      <c r="S1090" s="18"/>
      <c r="T1090" s="18"/>
      <c r="U1090" s="18"/>
      <c r="V1090" s="18"/>
      <c r="W1090" s="18"/>
      <c r="X1090" s="18"/>
      <c r="Y1090" s="18"/>
      <c r="Z1090" s="152"/>
    </row>
    <row r="1091" spans="2:26" hidden="1">
      <c r="B1091" s="18"/>
      <c r="C1091" s="18"/>
      <c r="D1091" s="18"/>
      <c r="E1091" s="18"/>
      <c r="F1091" s="18"/>
      <c r="G1091" s="18"/>
      <c r="H1091" s="18"/>
      <c r="I1091" s="18"/>
      <c r="J1091" s="18"/>
      <c r="K1091" s="18"/>
      <c r="L1091" s="18"/>
      <c r="M1091" s="18"/>
      <c r="N1091" s="18"/>
      <c r="O1091" s="18"/>
      <c r="P1091" s="18"/>
      <c r="Q1091" s="18"/>
      <c r="R1091" s="18"/>
      <c r="S1091" s="18"/>
      <c r="T1091" s="18"/>
      <c r="U1091" s="18"/>
      <c r="V1091" s="18"/>
      <c r="W1091" s="18"/>
      <c r="X1091" s="18"/>
      <c r="Y1091" s="18"/>
      <c r="Z1091" s="152"/>
    </row>
    <row r="1092" spans="2:26" hidden="1">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52"/>
    </row>
    <row r="1093" spans="2:26" hidden="1">
      <c r="B1093" s="18"/>
      <c r="C1093" s="18"/>
      <c r="D1093" s="18"/>
      <c r="E1093" s="18"/>
      <c r="F1093" s="18"/>
      <c r="G1093" s="18"/>
      <c r="H1093" s="18"/>
      <c r="I1093" s="18"/>
      <c r="J1093" s="18"/>
      <c r="K1093" s="18"/>
      <c r="L1093" s="18"/>
      <c r="M1093" s="18"/>
      <c r="N1093" s="18"/>
      <c r="O1093" s="18"/>
      <c r="P1093" s="18"/>
      <c r="Q1093" s="18"/>
      <c r="R1093" s="18"/>
      <c r="S1093" s="18"/>
      <c r="T1093" s="18"/>
      <c r="U1093" s="18"/>
      <c r="V1093" s="18"/>
      <c r="W1093" s="18"/>
      <c r="X1093" s="18"/>
      <c r="Y1093" s="18"/>
      <c r="Z1093" s="152"/>
    </row>
    <row r="1094" spans="2:26" hidden="1">
      <c r="B1094" s="18"/>
      <c r="C1094" s="18"/>
      <c r="D1094" s="18"/>
      <c r="E1094" s="18"/>
      <c r="F1094" s="18"/>
      <c r="G1094" s="18"/>
      <c r="H1094" s="18"/>
      <c r="I1094" s="18"/>
      <c r="J1094" s="18"/>
      <c r="K1094" s="18"/>
      <c r="L1094" s="18"/>
      <c r="M1094" s="18"/>
      <c r="N1094" s="18"/>
      <c r="O1094" s="18"/>
      <c r="P1094" s="18"/>
      <c r="Q1094" s="18"/>
      <c r="R1094" s="18"/>
      <c r="S1094" s="18"/>
      <c r="T1094" s="18"/>
      <c r="U1094" s="18"/>
      <c r="V1094" s="18"/>
      <c r="W1094" s="18"/>
      <c r="X1094" s="18"/>
      <c r="Y1094" s="18"/>
      <c r="Z1094" s="152"/>
    </row>
    <row r="1095" spans="2:26" hidden="1">
      <c r="B1095" s="18"/>
      <c r="C1095" s="18"/>
      <c r="D1095" s="18"/>
      <c r="E1095" s="18"/>
      <c r="F1095" s="18"/>
      <c r="G1095" s="18"/>
      <c r="H1095" s="18"/>
      <c r="I1095" s="18"/>
      <c r="J1095" s="18"/>
      <c r="K1095" s="18"/>
      <c r="L1095" s="18"/>
      <c r="M1095" s="18"/>
      <c r="N1095" s="18"/>
      <c r="O1095" s="18"/>
      <c r="P1095" s="18"/>
      <c r="Q1095" s="18"/>
      <c r="R1095" s="18"/>
      <c r="S1095" s="18"/>
      <c r="T1095" s="18"/>
      <c r="U1095" s="18"/>
      <c r="V1095" s="18"/>
      <c r="W1095" s="18"/>
      <c r="X1095" s="18"/>
      <c r="Y1095" s="18"/>
      <c r="Z1095" s="152"/>
    </row>
    <row r="1096" spans="2:26" hidden="1">
      <c r="B1096" s="18"/>
      <c r="C1096" s="18"/>
      <c r="D1096" s="18"/>
      <c r="E1096" s="18"/>
      <c r="F1096" s="18"/>
      <c r="G1096" s="18"/>
      <c r="H1096" s="18"/>
      <c r="I1096" s="18"/>
      <c r="J1096" s="18"/>
      <c r="K1096" s="18"/>
      <c r="L1096" s="18"/>
      <c r="M1096" s="18"/>
      <c r="N1096" s="18"/>
      <c r="O1096" s="18"/>
      <c r="P1096" s="18"/>
      <c r="Q1096" s="18"/>
      <c r="R1096" s="18"/>
      <c r="S1096" s="18"/>
      <c r="T1096" s="18"/>
      <c r="U1096" s="18"/>
      <c r="V1096" s="18"/>
      <c r="W1096" s="18"/>
      <c r="X1096" s="18"/>
      <c r="Y1096" s="18"/>
      <c r="Z1096" s="152"/>
    </row>
    <row r="1097" spans="2:26" hidden="1">
      <c r="B1097" s="18"/>
      <c r="C1097" s="18"/>
      <c r="D1097" s="18"/>
      <c r="E1097" s="18"/>
      <c r="F1097" s="18"/>
      <c r="G1097" s="18"/>
      <c r="H1097" s="18"/>
      <c r="I1097" s="18"/>
      <c r="J1097" s="18"/>
      <c r="K1097" s="18"/>
      <c r="L1097" s="18"/>
      <c r="M1097" s="18"/>
      <c r="N1097" s="18"/>
      <c r="O1097" s="18"/>
      <c r="P1097" s="18"/>
      <c r="Q1097" s="18"/>
      <c r="R1097" s="18"/>
      <c r="S1097" s="18"/>
      <c r="T1097" s="18"/>
      <c r="U1097" s="18"/>
      <c r="V1097" s="18"/>
      <c r="W1097" s="18"/>
      <c r="X1097" s="18"/>
      <c r="Y1097" s="18"/>
      <c r="Z1097" s="152"/>
    </row>
    <row r="1098" spans="2:26" hidden="1">
      <c r="B1098" s="18"/>
      <c r="C1098" s="18"/>
      <c r="D1098" s="18"/>
      <c r="E1098" s="18"/>
      <c r="F1098" s="18"/>
      <c r="G1098" s="18"/>
      <c r="H1098" s="18"/>
      <c r="I1098" s="18"/>
      <c r="J1098" s="18"/>
      <c r="K1098" s="18"/>
      <c r="L1098" s="18"/>
      <c r="M1098" s="18"/>
      <c r="N1098" s="18"/>
      <c r="O1098" s="18"/>
      <c r="P1098" s="18"/>
      <c r="Q1098" s="18"/>
      <c r="R1098" s="18"/>
      <c r="S1098" s="18"/>
      <c r="T1098" s="18"/>
      <c r="U1098" s="18"/>
      <c r="V1098" s="18"/>
      <c r="W1098" s="18"/>
      <c r="X1098" s="18"/>
      <c r="Y1098" s="18"/>
      <c r="Z1098" s="152"/>
    </row>
    <row r="1099" spans="2:26" hidden="1">
      <c r="B1099" s="18"/>
      <c r="C1099" s="18"/>
      <c r="D1099" s="18"/>
      <c r="E1099" s="18"/>
      <c r="F1099" s="18"/>
      <c r="G1099" s="18"/>
      <c r="H1099" s="18"/>
      <c r="I1099" s="18"/>
      <c r="J1099" s="18"/>
      <c r="K1099" s="18"/>
      <c r="L1099" s="18"/>
      <c r="M1099" s="18"/>
      <c r="N1099" s="18"/>
      <c r="O1099" s="18"/>
      <c r="P1099" s="18"/>
      <c r="Q1099" s="18"/>
      <c r="R1099" s="18"/>
      <c r="S1099" s="18"/>
      <c r="T1099" s="18"/>
      <c r="U1099" s="18"/>
      <c r="V1099" s="18"/>
      <c r="W1099" s="18"/>
      <c r="X1099" s="18"/>
      <c r="Y1099" s="18"/>
      <c r="Z1099" s="152"/>
    </row>
    <row r="1100" spans="2:26" hidden="1">
      <c r="B1100" s="18"/>
      <c r="C1100" s="18"/>
      <c r="D1100" s="18"/>
      <c r="E1100" s="18"/>
      <c r="F1100" s="18"/>
      <c r="G1100" s="18"/>
      <c r="H1100" s="18"/>
      <c r="I1100" s="18"/>
      <c r="J1100" s="18"/>
      <c r="K1100" s="18"/>
      <c r="L1100" s="18"/>
      <c r="M1100" s="18"/>
      <c r="N1100" s="18"/>
      <c r="O1100" s="18"/>
      <c r="P1100" s="18"/>
      <c r="Q1100" s="18"/>
      <c r="R1100" s="18"/>
      <c r="S1100" s="18"/>
      <c r="T1100" s="18"/>
      <c r="U1100" s="18"/>
      <c r="V1100" s="18"/>
      <c r="W1100" s="18"/>
      <c r="X1100" s="18"/>
      <c r="Y1100" s="18"/>
      <c r="Z1100" s="152"/>
    </row>
    <row r="1101" spans="2:26" hidden="1">
      <c r="B1101" s="18"/>
      <c r="C1101" s="18"/>
      <c r="D1101" s="18"/>
      <c r="E1101" s="18"/>
      <c r="F1101" s="18"/>
      <c r="G1101" s="18"/>
      <c r="H1101" s="18"/>
      <c r="I1101" s="18"/>
      <c r="J1101" s="18"/>
      <c r="K1101" s="18"/>
      <c r="L1101" s="18"/>
      <c r="M1101" s="18"/>
      <c r="N1101" s="18"/>
      <c r="O1101" s="18"/>
      <c r="P1101" s="18"/>
      <c r="Q1101" s="18"/>
      <c r="R1101" s="18"/>
      <c r="S1101" s="18"/>
      <c r="T1101" s="18"/>
      <c r="U1101" s="18"/>
      <c r="V1101" s="18"/>
      <c r="W1101" s="18"/>
      <c r="X1101" s="18"/>
      <c r="Y1101" s="18"/>
      <c r="Z1101" s="152"/>
    </row>
    <row r="1102" spans="2:26" hidden="1">
      <c r="B1102" s="18"/>
      <c r="C1102" s="18"/>
      <c r="D1102" s="18"/>
      <c r="E1102" s="18"/>
      <c r="F1102" s="18"/>
      <c r="G1102" s="18"/>
      <c r="H1102" s="18"/>
      <c r="I1102" s="18"/>
      <c r="J1102" s="18"/>
      <c r="K1102" s="18"/>
      <c r="L1102" s="18"/>
      <c r="M1102" s="18"/>
      <c r="N1102" s="18"/>
      <c r="O1102" s="18"/>
      <c r="P1102" s="18"/>
      <c r="Q1102" s="18"/>
      <c r="R1102" s="18"/>
      <c r="S1102" s="18"/>
      <c r="T1102" s="18"/>
      <c r="U1102" s="18"/>
      <c r="V1102" s="18"/>
      <c r="W1102" s="18"/>
      <c r="X1102" s="18"/>
      <c r="Y1102" s="18"/>
      <c r="Z1102" s="152"/>
    </row>
    <row r="1103" spans="2:26" hidden="1">
      <c r="B1103" s="18"/>
      <c r="C1103" s="18"/>
      <c r="D1103" s="18"/>
      <c r="E1103" s="18"/>
      <c r="F1103" s="18"/>
      <c r="G1103" s="18"/>
      <c r="H1103" s="18"/>
      <c r="I1103" s="18"/>
      <c r="J1103" s="18"/>
      <c r="K1103" s="18"/>
      <c r="L1103" s="18"/>
      <c r="M1103" s="18"/>
      <c r="N1103" s="18"/>
      <c r="O1103" s="18"/>
      <c r="P1103" s="18"/>
      <c r="Q1103" s="18"/>
      <c r="R1103" s="18"/>
      <c r="S1103" s="18"/>
      <c r="T1103" s="18"/>
      <c r="U1103" s="18"/>
      <c r="V1103" s="18"/>
      <c r="W1103" s="18"/>
      <c r="X1103" s="18"/>
      <c r="Y1103" s="18"/>
      <c r="Z1103" s="152"/>
    </row>
    <row r="1104" spans="2:26" hidden="1">
      <c r="B1104" s="18"/>
      <c r="C1104" s="18"/>
      <c r="D1104" s="18"/>
      <c r="E1104" s="18"/>
      <c r="F1104" s="18"/>
      <c r="G1104" s="18"/>
      <c r="H1104" s="18"/>
      <c r="I1104" s="18"/>
      <c r="J1104" s="18"/>
      <c r="K1104" s="18"/>
      <c r="L1104" s="18"/>
      <c r="M1104" s="18"/>
      <c r="N1104" s="18"/>
      <c r="O1104" s="18"/>
      <c r="P1104" s="18"/>
      <c r="Q1104" s="18"/>
      <c r="R1104" s="18"/>
      <c r="S1104" s="18"/>
      <c r="T1104" s="18"/>
      <c r="U1104" s="18"/>
      <c r="V1104" s="18"/>
      <c r="W1104" s="18"/>
      <c r="X1104" s="18"/>
      <c r="Y1104" s="18"/>
      <c r="Z1104" s="152"/>
    </row>
    <row r="1105" spans="2:26" hidden="1">
      <c r="B1105" s="18"/>
      <c r="C1105" s="18"/>
      <c r="D1105" s="18"/>
      <c r="E1105" s="18"/>
      <c r="F1105" s="18"/>
      <c r="G1105" s="18"/>
      <c r="H1105" s="18"/>
      <c r="I1105" s="18"/>
      <c r="J1105" s="18"/>
      <c r="K1105" s="18"/>
      <c r="L1105" s="18"/>
      <c r="M1105" s="18"/>
      <c r="N1105" s="18"/>
      <c r="O1105" s="18"/>
      <c r="P1105" s="18"/>
      <c r="Q1105" s="18"/>
      <c r="R1105" s="18"/>
      <c r="S1105" s="18"/>
      <c r="T1105" s="18"/>
      <c r="U1105" s="18"/>
      <c r="V1105" s="18"/>
      <c r="W1105" s="18"/>
      <c r="X1105" s="18"/>
      <c r="Y1105" s="18"/>
      <c r="Z1105" s="152"/>
    </row>
    <row r="1106" spans="2:26" hidden="1">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52"/>
    </row>
    <row r="1107" spans="2:26" hidden="1">
      <c r="B1107" s="18"/>
      <c r="C1107" s="18"/>
      <c r="D1107" s="18"/>
      <c r="E1107" s="18"/>
      <c r="F1107" s="18"/>
      <c r="G1107" s="18"/>
      <c r="H1107" s="18"/>
      <c r="I1107" s="18"/>
      <c r="J1107" s="18"/>
      <c r="K1107" s="18"/>
      <c r="L1107" s="18"/>
      <c r="M1107" s="18"/>
      <c r="N1107" s="18"/>
      <c r="O1107" s="18"/>
      <c r="P1107" s="18"/>
      <c r="Q1107" s="18"/>
      <c r="R1107" s="18"/>
      <c r="S1107" s="18"/>
      <c r="T1107" s="18"/>
      <c r="U1107" s="18"/>
      <c r="V1107" s="18"/>
      <c r="W1107" s="18"/>
      <c r="X1107" s="18"/>
      <c r="Y1107" s="18"/>
      <c r="Z1107" s="152"/>
    </row>
    <row r="1108" spans="2:26" hidden="1">
      <c r="B1108" s="18"/>
      <c r="C1108" s="18"/>
      <c r="D1108" s="18"/>
      <c r="E1108" s="18"/>
      <c r="F1108" s="18"/>
      <c r="G1108" s="18"/>
      <c r="H1108" s="18"/>
      <c r="I1108" s="18"/>
      <c r="J1108" s="18"/>
      <c r="K1108" s="18"/>
      <c r="L1108" s="18"/>
      <c r="M1108" s="18"/>
      <c r="N1108" s="18"/>
      <c r="O1108" s="18"/>
      <c r="P1108" s="18"/>
      <c r="Q1108" s="18"/>
      <c r="R1108" s="18"/>
      <c r="S1108" s="18"/>
      <c r="T1108" s="18"/>
      <c r="U1108" s="18"/>
      <c r="V1108" s="18"/>
      <c r="W1108" s="18"/>
      <c r="X1108" s="18"/>
      <c r="Y1108" s="18"/>
      <c r="Z1108" s="152"/>
    </row>
    <row r="1109" spans="2:26" hidden="1">
      <c r="B1109" s="18"/>
      <c r="C1109" s="18"/>
      <c r="D1109" s="18"/>
      <c r="E1109" s="18"/>
      <c r="F1109" s="18"/>
      <c r="G1109" s="18"/>
      <c r="H1109" s="18"/>
      <c r="I1109" s="18"/>
      <c r="J1109" s="18"/>
      <c r="K1109" s="18"/>
      <c r="L1109" s="18"/>
      <c r="M1109" s="18"/>
      <c r="N1109" s="18"/>
      <c r="O1109" s="18"/>
      <c r="P1109" s="18"/>
      <c r="Q1109" s="18"/>
      <c r="R1109" s="18"/>
      <c r="S1109" s="18"/>
      <c r="T1109" s="18"/>
      <c r="U1109" s="18"/>
      <c r="V1109" s="18"/>
      <c r="W1109" s="18"/>
      <c r="X1109" s="18"/>
      <c r="Y1109" s="18"/>
      <c r="Z1109" s="152"/>
    </row>
    <row r="1110" spans="2:26" hidden="1">
      <c r="B1110" s="18"/>
      <c r="C1110" s="18"/>
      <c r="D1110" s="18"/>
      <c r="E1110" s="18"/>
      <c r="F1110" s="18"/>
      <c r="G1110" s="18"/>
      <c r="H1110" s="18"/>
      <c r="I1110" s="18"/>
      <c r="J1110" s="18"/>
      <c r="K1110" s="18"/>
      <c r="L1110" s="18"/>
      <c r="M1110" s="18"/>
      <c r="N1110" s="18"/>
      <c r="O1110" s="18"/>
      <c r="P1110" s="18"/>
      <c r="Q1110" s="18"/>
      <c r="R1110" s="18"/>
      <c r="S1110" s="18"/>
      <c r="T1110" s="18"/>
      <c r="U1110" s="18"/>
      <c r="V1110" s="18"/>
      <c r="W1110" s="18"/>
      <c r="X1110" s="18"/>
      <c r="Y1110" s="18"/>
      <c r="Z1110" s="152"/>
    </row>
    <row r="1111" spans="2:26" hidden="1">
      <c r="B1111" s="18"/>
      <c r="C1111" s="18"/>
      <c r="D1111" s="18"/>
      <c r="E1111" s="18"/>
      <c r="F1111" s="18"/>
      <c r="G1111" s="18"/>
      <c r="H1111" s="18"/>
      <c r="I1111" s="18"/>
      <c r="J1111" s="18"/>
      <c r="K1111" s="18"/>
      <c r="L1111" s="18"/>
      <c r="M1111" s="18"/>
      <c r="N1111" s="18"/>
      <c r="O1111" s="18"/>
      <c r="P1111" s="18"/>
      <c r="Q1111" s="18"/>
      <c r="R1111" s="18"/>
      <c r="S1111" s="18"/>
      <c r="T1111" s="18"/>
      <c r="U1111" s="18"/>
      <c r="V1111" s="18"/>
      <c r="W1111" s="18"/>
      <c r="X1111" s="18"/>
      <c r="Y1111" s="18"/>
      <c r="Z1111" s="152"/>
    </row>
    <row r="1112" spans="2:26" hidden="1">
      <c r="B1112" s="18"/>
      <c r="C1112" s="18"/>
      <c r="D1112" s="18"/>
      <c r="E1112" s="18"/>
      <c r="F1112" s="18"/>
      <c r="G1112" s="18"/>
      <c r="H1112" s="18"/>
      <c r="I1112" s="18"/>
      <c r="J1112" s="18"/>
      <c r="K1112" s="18"/>
      <c r="L1112" s="18"/>
      <c r="M1112" s="18"/>
      <c r="N1112" s="18"/>
      <c r="O1112" s="18"/>
      <c r="P1112" s="18"/>
      <c r="Q1112" s="18"/>
      <c r="R1112" s="18"/>
      <c r="S1112" s="18"/>
      <c r="T1112" s="18"/>
      <c r="U1112" s="18"/>
      <c r="V1112" s="18"/>
      <c r="W1112" s="18"/>
      <c r="X1112" s="18"/>
      <c r="Y1112" s="18"/>
      <c r="Z1112" s="152"/>
    </row>
    <row r="1113" spans="2:26" hidden="1">
      <c r="B1113" s="18"/>
      <c r="C1113" s="18"/>
      <c r="D1113" s="18"/>
      <c r="E1113" s="18"/>
      <c r="F1113" s="18"/>
      <c r="G1113" s="18"/>
      <c r="H1113" s="18"/>
      <c r="I1113" s="18"/>
      <c r="J1113" s="18"/>
      <c r="K1113" s="18"/>
      <c r="L1113" s="18"/>
      <c r="M1113" s="18"/>
      <c r="N1113" s="18"/>
      <c r="O1113" s="18"/>
      <c r="P1113" s="18"/>
      <c r="Q1113" s="18"/>
      <c r="R1113" s="18"/>
      <c r="S1113" s="18"/>
      <c r="T1113" s="18"/>
      <c r="U1113" s="18"/>
      <c r="V1113" s="18"/>
      <c r="W1113" s="18"/>
      <c r="X1113" s="18"/>
      <c r="Y1113" s="18"/>
      <c r="Z1113" s="152"/>
    </row>
    <row r="1114" spans="2:26" hidden="1">
      <c r="B1114" s="18"/>
      <c r="C1114" s="18"/>
      <c r="D1114" s="18"/>
      <c r="E1114" s="18"/>
      <c r="F1114" s="18"/>
      <c r="G1114" s="18"/>
      <c r="H1114" s="18"/>
      <c r="I1114" s="18"/>
      <c r="J1114" s="18"/>
      <c r="K1114" s="18"/>
      <c r="L1114" s="18"/>
      <c r="M1114" s="18"/>
      <c r="N1114" s="18"/>
      <c r="O1114" s="18"/>
      <c r="P1114" s="18"/>
      <c r="Q1114" s="18"/>
      <c r="R1114" s="18"/>
      <c r="S1114" s="18"/>
      <c r="T1114" s="18"/>
      <c r="U1114" s="18"/>
      <c r="V1114" s="18"/>
      <c r="W1114" s="18"/>
      <c r="X1114" s="18"/>
      <c r="Y1114" s="18"/>
      <c r="Z1114" s="152"/>
    </row>
    <row r="1115" spans="2:26" hidden="1">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18"/>
      <c r="Z1115" s="152"/>
    </row>
    <row r="1116" spans="2:26" hidden="1">
      <c r="B1116" s="18"/>
      <c r="C1116" s="18"/>
      <c r="D1116" s="18"/>
      <c r="E1116" s="18"/>
      <c r="F1116" s="18"/>
      <c r="G1116" s="18"/>
      <c r="H1116" s="18"/>
      <c r="I1116" s="18"/>
      <c r="J1116" s="18"/>
      <c r="K1116" s="18"/>
      <c r="L1116" s="18"/>
      <c r="M1116" s="18"/>
      <c r="N1116" s="18"/>
      <c r="O1116" s="18"/>
      <c r="P1116" s="18"/>
      <c r="Q1116" s="18"/>
      <c r="R1116" s="18"/>
      <c r="S1116" s="18"/>
      <c r="T1116" s="18"/>
      <c r="U1116" s="18"/>
      <c r="V1116" s="18"/>
      <c r="W1116" s="18"/>
      <c r="X1116" s="18"/>
      <c r="Y1116" s="18"/>
      <c r="Z1116" s="152"/>
    </row>
    <row r="1117" spans="2:26" hidden="1">
      <c r="B1117" s="18"/>
      <c r="C1117" s="18"/>
      <c r="D1117" s="18"/>
      <c r="E1117" s="18"/>
      <c r="F1117" s="18"/>
      <c r="G1117" s="18"/>
      <c r="H1117" s="18"/>
      <c r="I1117" s="18"/>
      <c r="J1117" s="18"/>
      <c r="K1117" s="18"/>
      <c r="L1117" s="18"/>
      <c r="M1117" s="18"/>
      <c r="N1117" s="18"/>
      <c r="O1117" s="18"/>
      <c r="P1117" s="18"/>
      <c r="Q1117" s="18"/>
      <c r="R1117" s="18"/>
      <c r="S1117" s="18"/>
      <c r="T1117" s="18"/>
      <c r="U1117" s="18"/>
      <c r="V1117" s="18"/>
      <c r="W1117" s="18"/>
      <c r="X1117" s="18"/>
      <c r="Y1117" s="18"/>
      <c r="Z1117" s="152"/>
    </row>
    <row r="1118" spans="2:26" hidden="1">
      <c r="B1118" s="18"/>
      <c r="C1118" s="18"/>
      <c r="D1118" s="18"/>
      <c r="E1118" s="18"/>
      <c r="F1118" s="18"/>
      <c r="G1118" s="18"/>
      <c r="H1118" s="18"/>
      <c r="I1118" s="18"/>
      <c r="J1118" s="18"/>
      <c r="K1118" s="18"/>
      <c r="L1118" s="18"/>
      <c r="M1118" s="18"/>
      <c r="N1118" s="18"/>
      <c r="O1118" s="18"/>
      <c r="P1118" s="18"/>
      <c r="Q1118" s="18"/>
      <c r="R1118" s="18"/>
      <c r="S1118" s="18"/>
      <c r="T1118" s="18"/>
      <c r="U1118" s="18"/>
      <c r="V1118" s="18"/>
      <c r="W1118" s="18"/>
      <c r="X1118" s="18"/>
      <c r="Y1118" s="18"/>
      <c r="Z1118" s="152"/>
    </row>
    <row r="1119" spans="2:26" hidden="1">
      <c r="B1119" s="18"/>
      <c r="C1119" s="18"/>
      <c r="D1119" s="18"/>
      <c r="E1119" s="18"/>
      <c r="F1119" s="18"/>
      <c r="G1119" s="18"/>
      <c r="H1119" s="18"/>
      <c r="I1119" s="18"/>
      <c r="J1119" s="18"/>
      <c r="K1119" s="18"/>
      <c r="L1119" s="18"/>
      <c r="M1119" s="18"/>
      <c r="N1119" s="18"/>
      <c r="O1119" s="18"/>
      <c r="P1119" s="18"/>
      <c r="Q1119" s="18"/>
      <c r="R1119" s="18"/>
      <c r="S1119" s="18"/>
      <c r="T1119" s="18"/>
      <c r="U1119" s="18"/>
      <c r="V1119" s="18"/>
      <c r="W1119" s="18"/>
      <c r="X1119" s="18"/>
      <c r="Y1119" s="18"/>
      <c r="Z1119" s="152"/>
    </row>
    <row r="1120" spans="2:26" hidden="1">
      <c r="B1120" s="18"/>
      <c r="C1120" s="18"/>
      <c r="D1120" s="18"/>
      <c r="E1120" s="18"/>
      <c r="F1120" s="18"/>
      <c r="G1120" s="18"/>
      <c r="H1120" s="18"/>
      <c r="I1120" s="18"/>
      <c r="J1120" s="18"/>
      <c r="K1120" s="18"/>
      <c r="L1120" s="18"/>
      <c r="M1120" s="18"/>
      <c r="N1120" s="18"/>
      <c r="O1120" s="18"/>
      <c r="P1120" s="18"/>
      <c r="Q1120" s="18"/>
      <c r="R1120" s="18"/>
      <c r="S1120" s="18"/>
      <c r="T1120" s="18"/>
      <c r="U1120" s="18"/>
      <c r="V1120" s="18"/>
      <c r="W1120" s="18"/>
      <c r="X1120" s="18"/>
      <c r="Y1120" s="18"/>
      <c r="Z1120" s="152"/>
    </row>
    <row r="1121" spans="2:26" hidden="1">
      <c r="B1121" s="18"/>
      <c r="C1121" s="18"/>
      <c r="D1121" s="18"/>
      <c r="E1121" s="18"/>
      <c r="F1121" s="18"/>
      <c r="G1121" s="18"/>
      <c r="H1121" s="18"/>
      <c r="I1121" s="18"/>
      <c r="J1121" s="18"/>
      <c r="K1121" s="18"/>
      <c r="L1121" s="18"/>
      <c r="M1121" s="18"/>
      <c r="N1121" s="18"/>
      <c r="O1121" s="18"/>
      <c r="P1121" s="18"/>
      <c r="Q1121" s="18"/>
      <c r="R1121" s="18"/>
      <c r="S1121" s="18"/>
      <c r="T1121" s="18"/>
      <c r="U1121" s="18"/>
      <c r="V1121" s="18"/>
      <c r="W1121" s="18"/>
      <c r="X1121" s="18"/>
      <c r="Y1121" s="18"/>
      <c r="Z1121" s="152"/>
    </row>
    <row r="1122" spans="2:26" hidden="1">
      <c r="B1122" s="18"/>
      <c r="C1122" s="18"/>
      <c r="D1122" s="18"/>
      <c r="E1122" s="18"/>
      <c r="F1122" s="18"/>
      <c r="G1122" s="18"/>
      <c r="H1122" s="18"/>
      <c r="I1122" s="18"/>
      <c r="J1122" s="18"/>
      <c r="K1122" s="18"/>
      <c r="L1122" s="18"/>
      <c r="M1122" s="18"/>
      <c r="N1122" s="18"/>
      <c r="O1122" s="18"/>
      <c r="P1122" s="18"/>
      <c r="Q1122" s="18"/>
      <c r="R1122" s="18"/>
      <c r="S1122" s="18"/>
      <c r="T1122" s="18"/>
      <c r="U1122" s="18"/>
      <c r="V1122" s="18"/>
      <c r="W1122" s="18"/>
      <c r="X1122" s="18"/>
      <c r="Y1122" s="18"/>
      <c r="Z1122" s="152"/>
    </row>
    <row r="1123" spans="2:26" hidden="1">
      <c r="B1123" s="18"/>
      <c r="C1123" s="18"/>
      <c r="D1123" s="18"/>
      <c r="E1123" s="18"/>
      <c r="F1123" s="18"/>
      <c r="G1123" s="18"/>
      <c r="H1123" s="18"/>
      <c r="I1123" s="18"/>
      <c r="J1123" s="18"/>
      <c r="K1123" s="18"/>
      <c r="L1123" s="18"/>
      <c r="M1123" s="18"/>
      <c r="N1123" s="18"/>
      <c r="O1123" s="18"/>
      <c r="P1123" s="18"/>
      <c r="Q1123" s="18"/>
      <c r="R1123" s="18"/>
      <c r="S1123" s="18"/>
      <c r="T1123" s="18"/>
      <c r="U1123" s="18"/>
      <c r="V1123" s="18"/>
      <c r="W1123" s="18"/>
      <c r="X1123" s="18"/>
      <c r="Y1123" s="18"/>
      <c r="Z1123" s="152"/>
    </row>
    <row r="1124" spans="2:26" hidden="1">
      <c r="B1124" s="18"/>
      <c r="C1124" s="18"/>
      <c r="D1124" s="18"/>
      <c r="E1124" s="18"/>
      <c r="F1124" s="18"/>
      <c r="G1124" s="18"/>
      <c r="H1124" s="18"/>
      <c r="I1124" s="18"/>
      <c r="J1124" s="18"/>
      <c r="K1124" s="18"/>
      <c r="L1124" s="18"/>
      <c r="M1124" s="18"/>
      <c r="N1124" s="18"/>
      <c r="O1124" s="18"/>
      <c r="P1124" s="18"/>
      <c r="Q1124" s="18"/>
      <c r="R1124" s="18"/>
      <c r="S1124" s="18"/>
      <c r="T1124" s="18"/>
      <c r="U1124" s="18"/>
      <c r="V1124" s="18"/>
      <c r="W1124" s="18"/>
      <c r="X1124" s="18"/>
      <c r="Y1124" s="18"/>
      <c r="Z1124" s="152"/>
    </row>
    <row r="1125" spans="2:26" hidden="1">
      <c r="B1125" s="18"/>
      <c r="C1125" s="18"/>
      <c r="D1125" s="18"/>
      <c r="E1125" s="18"/>
      <c r="F1125" s="18"/>
      <c r="G1125" s="18"/>
      <c r="H1125" s="18"/>
      <c r="I1125" s="18"/>
      <c r="J1125" s="18"/>
      <c r="K1125" s="18"/>
      <c r="L1125" s="18"/>
      <c r="M1125" s="18"/>
      <c r="N1125" s="18"/>
      <c r="O1125" s="18"/>
      <c r="P1125" s="18"/>
      <c r="Q1125" s="18"/>
      <c r="R1125" s="18"/>
      <c r="S1125" s="18"/>
      <c r="T1125" s="18"/>
      <c r="U1125" s="18"/>
      <c r="V1125" s="18"/>
      <c r="W1125" s="18"/>
      <c r="X1125" s="18"/>
      <c r="Y1125" s="18"/>
      <c r="Z1125" s="152"/>
    </row>
    <row r="1126" spans="2:26" hidden="1">
      <c r="B1126" s="18"/>
      <c r="C1126" s="18"/>
      <c r="D1126" s="18"/>
      <c r="E1126" s="18"/>
      <c r="F1126" s="18"/>
      <c r="G1126" s="18"/>
      <c r="H1126" s="18"/>
      <c r="I1126" s="18"/>
      <c r="J1126" s="18"/>
      <c r="K1126" s="18"/>
      <c r="L1126" s="18"/>
      <c r="M1126" s="18"/>
      <c r="N1126" s="18"/>
      <c r="O1126" s="18"/>
      <c r="P1126" s="18"/>
      <c r="Q1126" s="18"/>
      <c r="R1126" s="18"/>
      <c r="S1126" s="18"/>
      <c r="T1126" s="18"/>
      <c r="U1126" s="18"/>
      <c r="V1126" s="18"/>
      <c r="W1126" s="18"/>
      <c r="X1126" s="18"/>
      <c r="Y1126" s="18"/>
      <c r="Z1126" s="152"/>
    </row>
    <row r="1127" spans="2:26" hidden="1">
      <c r="B1127" s="18"/>
      <c r="C1127" s="18"/>
      <c r="D1127" s="18"/>
      <c r="E1127" s="18"/>
      <c r="F1127" s="18"/>
      <c r="G1127" s="18"/>
      <c r="H1127" s="18"/>
      <c r="I1127" s="18"/>
      <c r="J1127" s="18"/>
      <c r="K1127" s="18"/>
      <c r="L1127" s="18"/>
      <c r="M1127" s="18"/>
      <c r="N1127" s="18"/>
      <c r="O1127" s="18"/>
      <c r="P1127" s="18"/>
      <c r="Q1127" s="18"/>
      <c r="R1127" s="18"/>
      <c r="S1127" s="18"/>
      <c r="T1127" s="18"/>
      <c r="U1127" s="18"/>
      <c r="V1127" s="18"/>
      <c r="W1127" s="18"/>
      <c r="X1127" s="18"/>
      <c r="Y1127" s="18"/>
      <c r="Z1127" s="152"/>
    </row>
    <row r="1128" spans="2:26" hidden="1">
      <c r="B1128" s="18"/>
      <c r="C1128" s="18"/>
      <c r="D1128" s="18"/>
      <c r="E1128" s="18"/>
      <c r="F1128" s="18"/>
      <c r="G1128" s="18"/>
      <c r="H1128" s="18"/>
      <c r="I1128" s="18"/>
      <c r="J1128" s="18"/>
      <c r="K1128" s="18"/>
      <c r="L1128" s="18"/>
      <c r="M1128" s="18"/>
      <c r="N1128" s="18"/>
      <c r="O1128" s="18"/>
      <c r="P1128" s="18"/>
      <c r="Q1128" s="18"/>
      <c r="R1128" s="18"/>
      <c r="S1128" s="18"/>
      <c r="T1128" s="18"/>
      <c r="U1128" s="18"/>
      <c r="V1128" s="18"/>
      <c r="W1128" s="18"/>
      <c r="X1128" s="18"/>
      <c r="Y1128" s="18"/>
      <c r="Z1128" s="152"/>
    </row>
    <row r="1129" spans="2:26" hidden="1">
      <c r="B1129" s="18"/>
      <c r="C1129" s="18"/>
      <c r="D1129" s="18"/>
      <c r="E1129" s="18"/>
      <c r="F1129" s="18"/>
      <c r="G1129" s="18"/>
      <c r="H1129" s="18"/>
      <c r="I1129" s="18"/>
      <c r="J1129" s="18"/>
      <c r="K1129" s="18"/>
      <c r="L1129" s="18"/>
      <c r="M1129" s="18"/>
      <c r="N1129" s="18"/>
      <c r="O1129" s="18"/>
      <c r="P1129" s="18"/>
      <c r="Q1129" s="18"/>
      <c r="R1129" s="18"/>
      <c r="S1129" s="18"/>
      <c r="T1129" s="18"/>
      <c r="U1129" s="18"/>
      <c r="V1129" s="18"/>
      <c r="W1129" s="18"/>
      <c r="X1129" s="18"/>
      <c r="Y1129" s="18"/>
      <c r="Z1129" s="152"/>
    </row>
    <row r="1130" spans="2:26" hidden="1">
      <c r="B1130" s="18"/>
      <c r="C1130" s="18"/>
      <c r="D1130" s="18"/>
      <c r="E1130" s="18"/>
      <c r="F1130" s="18"/>
      <c r="G1130" s="18"/>
      <c r="H1130" s="18"/>
      <c r="I1130" s="18"/>
      <c r="J1130" s="18"/>
      <c r="K1130" s="18"/>
      <c r="L1130" s="18"/>
      <c r="M1130" s="18"/>
      <c r="N1130" s="18"/>
      <c r="O1130" s="18"/>
      <c r="P1130" s="18"/>
      <c r="Q1130" s="18"/>
      <c r="R1130" s="18"/>
      <c r="S1130" s="18"/>
      <c r="T1130" s="18"/>
      <c r="U1130" s="18"/>
      <c r="V1130" s="18"/>
      <c r="W1130" s="18"/>
      <c r="X1130" s="18"/>
      <c r="Y1130" s="18"/>
      <c r="Z1130" s="152"/>
    </row>
    <row r="1131" spans="2:26" hidden="1">
      <c r="B1131" s="18"/>
      <c r="C1131" s="18"/>
      <c r="D1131" s="18"/>
      <c r="E1131" s="18"/>
      <c r="F1131" s="18"/>
      <c r="G1131" s="18"/>
      <c r="H1131" s="18"/>
      <c r="I1131" s="18"/>
      <c r="J1131" s="18"/>
      <c r="K1131" s="18"/>
      <c r="L1131" s="18"/>
      <c r="M1131" s="18"/>
      <c r="N1131" s="18"/>
      <c r="O1131" s="18"/>
      <c r="P1131" s="18"/>
      <c r="Q1131" s="18"/>
      <c r="R1131" s="18"/>
      <c r="S1131" s="18"/>
      <c r="T1131" s="18"/>
      <c r="U1131" s="18"/>
      <c r="V1131" s="18"/>
      <c r="W1131" s="18"/>
      <c r="X1131" s="18"/>
      <c r="Y1131" s="18"/>
      <c r="Z1131" s="152"/>
    </row>
    <row r="1132" spans="2:26" hidden="1">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52"/>
    </row>
    <row r="1133" spans="2:26" hidden="1">
      <c r="B1133" s="18"/>
      <c r="C1133" s="18"/>
      <c r="D1133" s="18"/>
      <c r="E1133" s="18"/>
      <c r="F1133" s="18"/>
      <c r="G1133" s="18"/>
      <c r="H1133" s="18"/>
      <c r="I1133" s="18"/>
      <c r="J1133" s="18"/>
      <c r="K1133" s="18"/>
      <c r="L1133" s="18"/>
      <c r="M1133" s="18"/>
      <c r="N1133" s="18"/>
      <c r="O1133" s="18"/>
      <c r="P1133" s="18"/>
      <c r="Q1133" s="18"/>
      <c r="R1133" s="18"/>
      <c r="S1133" s="18"/>
      <c r="T1133" s="18"/>
      <c r="U1133" s="18"/>
      <c r="V1133" s="18"/>
      <c r="W1133" s="18"/>
      <c r="X1133" s="18"/>
      <c r="Y1133" s="18"/>
      <c r="Z1133" s="152"/>
    </row>
    <row r="1134" spans="2:26" hidden="1">
      <c r="B1134" s="18"/>
      <c r="C1134" s="18"/>
      <c r="D1134" s="18"/>
      <c r="E1134" s="18"/>
      <c r="F1134" s="18"/>
      <c r="G1134" s="18"/>
      <c r="H1134" s="18"/>
      <c r="I1134" s="18"/>
      <c r="J1134" s="18"/>
      <c r="K1134" s="18"/>
      <c r="L1134" s="18"/>
      <c r="M1134" s="18"/>
      <c r="N1134" s="18"/>
      <c r="O1134" s="18"/>
      <c r="P1134" s="18"/>
      <c r="Q1134" s="18"/>
      <c r="R1134" s="18"/>
      <c r="S1134" s="18"/>
      <c r="T1134" s="18"/>
      <c r="U1134" s="18"/>
      <c r="V1134" s="18"/>
      <c r="W1134" s="18"/>
      <c r="X1134" s="18"/>
      <c r="Y1134" s="18"/>
      <c r="Z1134" s="152"/>
    </row>
    <row r="1135" spans="2:26" hidden="1">
      <c r="B1135" s="18"/>
      <c r="C1135" s="18"/>
      <c r="D1135" s="18"/>
      <c r="E1135" s="18"/>
      <c r="F1135" s="18"/>
      <c r="G1135" s="18"/>
      <c r="H1135" s="18"/>
      <c r="I1135" s="18"/>
      <c r="J1135" s="18"/>
      <c r="K1135" s="18"/>
      <c r="L1135" s="18"/>
      <c r="M1135" s="18"/>
      <c r="N1135" s="18"/>
      <c r="O1135" s="18"/>
      <c r="P1135" s="18"/>
      <c r="Q1135" s="18"/>
      <c r="R1135" s="18"/>
      <c r="S1135" s="18"/>
      <c r="T1135" s="18"/>
      <c r="U1135" s="18"/>
      <c r="V1135" s="18"/>
      <c r="W1135" s="18"/>
      <c r="X1135" s="18"/>
      <c r="Y1135" s="18"/>
      <c r="Z1135" s="152"/>
    </row>
    <row r="1136" spans="2:26" hidden="1">
      <c r="B1136" s="18"/>
      <c r="C1136" s="18"/>
      <c r="D1136" s="18"/>
      <c r="E1136" s="18"/>
      <c r="F1136" s="18"/>
      <c r="G1136" s="18"/>
      <c r="H1136" s="18"/>
      <c r="I1136" s="18"/>
      <c r="J1136" s="18"/>
      <c r="K1136" s="18"/>
      <c r="L1136" s="18"/>
      <c r="M1136" s="18"/>
      <c r="N1136" s="18"/>
      <c r="O1136" s="18"/>
      <c r="P1136" s="18"/>
      <c r="Q1136" s="18"/>
      <c r="R1136" s="18"/>
      <c r="S1136" s="18"/>
      <c r="T1136" s="18"/>
      <c r="U1136" s="18"/>
      <c r="V1136" s="18"/>
      <c r="W1136" s="18"/>
      <c r="X1136" s="18"/>
      <c r="Y1136" s="18"/>
      <c r="Z1136" s="152"/>
    </row>
    <row r="1137" spans="2:26" hidden="1">
      <c r="B1137" s="18"/>
      <c r="C1137" s="18"/>
      <c r="D1137" s="18"/>
      <c r="E1137" s="18"/>
      <c r="F1137" s="18"/>
      <c r="G1137" s="18"/>
      <c r="H1137" s="18"/>
      <c r="I1137" s="18"/>
      <c r="J1137" s="18"/>
      <c r="K1137" s="18"/>
      <c r="L1137" s="18"/>
      <c r="M1137" s="18"/>
      <c r="N1137" s="18"/>
      <c r="O1137" s="18"/>
      <c r="P1137" s="18"/>
      <c r="Q1137" s="18"/>
      <c r="R1137" s="18"/>
      <c r="S1137" s="18"/>
      <c r="T1137" s="18"/>
      <c r="U1137" s="18"/>
      <c r="V1137" s="18"/>
      <c r="W1137" s="18"/>
      <c r="X1137" s="18"/>
      <c r="Y1137" s="18"/>
      <c r="Z1137" s="152"/>
    </row>
    <row r="1138" spans="2:26" hidden="1">
      <c r="B1138" s="18"/>
      <c r="C1138" s="18"/>
      <c r="D1138" s="18"/>
      <c r="E1138" s="18"/>
      <c r="F1138" s="18"/>
      <c r="G1138" s="18"/>
      <c r="H1138" s="18"/>
      <c r="I1138" s="18"/>
      <c r="J1138" s="18"/>
      <c r="K1138" s="18"/>
      <c r="L1138" s="18"/>
      <c r="M1138" s="18"/>
      <c r="N1138" s="18"/>
      <c r="O1138" s="18"/>
      <c r="P1138" s="18"/>
      <c r="Q1138" s="18"/>
      <c r="R1138" s="18"/>
      <c r="S1138" s="18"/>
      <c r="T1138" s="18"/>
      <c r="U1138" s="18"/>
      <c r="V1138" s="18"/>
      <c r="W1138" s="18"/>
      <c r="X1138" s="18"/>
      <c r="Y1138" s="18"/>
      <c r="Z1138" s="152"/>
    </row>
    <row r="1139" spans="2:26" hidden="1">
      <c r="B1139" s="18"/>
      <c r="C1139" s="18"/>
      <c r="D1139" s="18"/>
      <c r="E1139" s="18"/>
      <c r="F1139" s="18"/>
      <c r="G1139" s="18"/>
      <c r="H1139" s="18"/>
      <c r="I1139" s="18"/>
      <c r="J1139" s="18"/>
      <c r="K1139" s="18"/>
      <c r="L1139" s="18"/>
      <c r="M1139" s="18"/>
      <c r="N1139" s="18"/>
      <c r="O1139" s="18"/>
      <c r="P1139" s="18"/>
      <c r="Q1139" s="18"/>
      <c r="R1139" s="18"/>
      <c r="S1139" s="18"/>
      <c r="T1139" s="18"/>
      <c r="U1139" s="18"/>
      <c r="V1139" s="18"/>
      <c r="W1139" s="18"/>
      <c r="X1139" s="18"/>
      <c r="Y1139" s="18"/>
      <c r="Z1139" s="152"/>
    </row>
    <row r="1140" spans="2:26" hidden="1">
      <c r="B1140" s="18"/>
      <c r="C1140" s="18"/>
      <c r="D1140" s="18"/>
      <c r="E1140" s="18"/>
      <c r="F1140" s="18"/>
      <c r="G1140" s="18"/>
      <c r="H1140" s="18"/>
      <c r="I1140" s="18"/>
      <c r="J1140" s="18"/>
      <c r="K1140" s="18"/>
      <c r="L1140" s="18"/>
      <c r="M1140" s="18"/>
      <c r="N1140" s="18"/>
      <c r="O1140" s="18"/>
      <c r="P1140" s="18"/>
      <c r="Q1140" s="18"/>
      <c r="R1140" s="18"/>
      <c r="S1140" s="18"/>
      <c r="T1140" s="18"/>
      <c r="U1140" s="18"/>
      <c r="V1140" s="18"/>
      <c r="W1140" s="18"/>
      <c r="X1140" s="18"/>
      <c r="Y1140" s="18"/>
      <c r="Z1140" s="152"/>
    </row>
    <row r="1141" spans="2:26" hidden="1">
      <c r="B1141" s="18"/>
      <c r="C1141" s="18"/>
      <c r="D1141" s="18"/>
      <c r="E1141" s="18"/>
      <c r="F1141" s="18"/>
      <c r="G1141" s="18"/>
      <c r="H1141" s="18"/>
      <c r="I1141" s="18"/>
      <c r="J1141" s="18"/>
      <c r="K1141" s="18"/>
      <c r="L1141" s="18"/>
      <c r="M1141" s="18"/>
      <c r="N1141" s="18"/>
      <c r="O1141" s="18"/>
      <c r="P1141" s="18"/>
      <c r="Q1141" s="18"/>
      <c r="R1141" s="18"/>
      <c r="S1141" s="18"/>
      <c r="T1141" s="18"/>
      <c r="U1141" s="18"/>
      <c r="V1141" s="18"/>
      <c r="W1141" s="18"/>
      <c r="X1141" s="18"/>
      <c r="Y1141" s="18"/>
      <c r="Z1141" s="152"/>
    </row>
    <row r="1142" spans="2:26" hidden="1">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52"/>
    </row>
    <row r="1143" spans="2:26" hidden="1">
      <c r="B1143" s="18"/>
      <c r="C1143" s="18"/>
      <c r="D1143" s="18"/>
      <c r="E1143" s="18"/>
      <c r="F1143" s="18"/>
      <c r="G1143" s="18"/>
      <c r="H1143" s="18"/>
      <c r="I1143" s="18"/>
      <c r="J1143" s="18"/>
      <c r="K1143" s="18"/>
      <c r="L1143" s="18"/>
      <c r="M1143" s="18"/>
      <c r="N1143" s="18"/>
      <c r="O1143" s="18"/>
      <c r="P1143" s="18"/>
      <c r="Q1143" s="18"/>
      <c r="R1143" s="18"/>
      <c r="S1143" s="18"/>
      <c r="T1143" s="18"/>
      <c r="U1143" s="18"/>
      <c r="V1143" s="18"/>
      <c r="W1143" s="18"/>
      <c r="X1143" s="18"/>
      <c r="Y1143" s="18"/>
      <c r="Z1143" s="152"/>
    </row>
    <row r="1144" spans="2:26" hidden="1">
      <c r="B1144" s="18"/>
      <c r="C1144" s="18"/>
      <c r="D1144" s="18"/>
      <c r="E1144" s="18"/>
      <c r="F1144" s="18"/>
      <c r="G1144" s="18"/>
      <c r="H1144" s="18"/>
      <c r="I1144" s="18"/>
      <c r="J1144" s="18"/>
      <c r="K1144" s="18"/>
      <c r="L1144" s="18"/>
      <c r="M1144" s="18"/>
      <c r="N1144" s="18"/>
      <c r="O1144" s="18"/>
      <c r="P1144" s="18"/>
      <c r="Q1144" s="18"/>
      <c r="R1144" s="18"/>
      <c r="S1144" s="18"/>
      <c r="T1144" s="18"/>
      <c r="U1144" s="18"/>
      <c r="V1144" s="18"/>
      <c r="W1144" s="18"/>
      <c r="X1144" s="18"/>
      <c r="Y1144" s="18"/>
      <c r="Z1144" s="152"/>
    </row>
    <row r="1145" spans="2:26" hidden="1">
      <c r="B1145" s="18"/>
      <c r="C1145" s="18"/>
      <c r="D1145" s="18"/>
      <c r="E1145" s="18"/>
      <c r="F1145" s="18"/>
      <c r="G1145" s="18"/>
      <c r="H1145" s="18"/>
      <c r="I1145" s="18"/>
      <c r="J1145" s="18"/>
      <c r="K1145" s="18"/>
      <c r="L1145" s="18"/>
      <c r="M1145" s="18"/>
      <c r="N1145" s="18"/>
      <c r="O1145" s="18"/>
      <c r="P1145" s="18"/>
      <c r="Q1145" s="18"/>
      <c r="R1145" s="18"/>
      <c r="S1145" s="18"/>
      <c r="T1145" s="18"/>
      <c r="U1145" s="18"/>
      <c r="V1145" s="18"/>
      <c r="W1145" s="18"/>
      <c r="X1145" s="18"/>
      <c r="Y1145" s="18"/>
      <c r="Z1145" s="152"/>
    </row>
    <row r="1146" spans="2:26" hidden="1">
      <c r="B1146" s="18"/>
      <c r="C1146" s="18"/>
      <c r="D1146" s="18"/>
      <c r="E1146" s="18"/>
      <c r="F1146" s="18"/>
      <c r="G1146" s="18"/>
      <c r="H1146" s="18"/>
      <c r="I1146" s="18"/>
      <c r="J1146" s="18"/>
      <c r="K1146" s="18"/>
      <c r="L1146" s="18"/>
      <c r="M1146" s="18"/>
      <c r="N1146" s="18"/>
      <c r="O1146" s="18"/>
      <c r="P1146" s="18"/>
      <c r="Q1146" s="18"/>
      <c r="R1146" s="18"/>
      <c r="S1146" s="18"/>
      <c r="T1146" s="18"/>
      <c r="U1146" s="18"/>
      <c r="V1146" s="18"/>
      <c r="W1146" s="18"/>
      <c r="X1146" s="18"/>
      <c r="Y1146" s="18"/>
      <c r="Z1146" s="152"/>
    </row>
    <row r="1147" spans="2:26" hidden="1">
      <c r="B1147" s="18"/>
      <c r="C1147" s="18"/>
      <c r="D1147" s="18"/>
      <c r="E1147" s="18"/>
      <c r="F1147" s="18"/>
      <c r="G1147" s="18"/>
      <c r="H1147" s="18"/>
      <c r="I1147" s="18"/>
      <c r="J1147" s="18"/>
      <c r="K1147" s="18"/>
      <c r="L1147" s="18"/>
      <c r="M1147" s="18"/>
      <c r="N1147" s="18"/>
      <c r="O1147" s="18"/>
      <c r="P1147" s="18"/>
      <c r="Q1147" s="18"/>
      <c r="R1147" s="18"/>
      <c r="S1147" s="18"/>
      <c r="T1147" s="18"/>
      <c r="U1147" s="18"/>
      <c r="V1147" s="18"/>
      <c r="W1147" s="18"/>
      <c r="X1147" s="18"/>
      <c r="Y1147" s="18"/>
      <c r="Z1147" s="152"/>
    </row>
    <row r="1148" spans="2:26" hidden="1">
      <c r="B1148" s="18"/>
      <c r="C1148" s="18"/>
      <c r="D1148" s="18"/>
      <c r="E1148" s="18"/>
      <c r="F1148" s="18"/>
      <c r="G1148" s="18"/>
      <c r="H1148" s="18"/>
      <c r="I1148" s="18"/>
      <c r="J1148" s="18"/>
      <c r="K1148" s="18"/>
      <c r="L1148" s="18"/>
      <c r="M1148" s="18"/>
      <c r="N1148" s="18"/>
      <c r="O1148" s="18"/>
      <c r="P1148" s="18"/>
      <c r="Q1148" s="18"/>
      <c r="R1148" s="18"/>
      <c r="S1148" s="18"/>
      <c r="T1148" s="18"/>
      <c r="U1148" s="18"/>
      <c r="V1148" s="18"/>
      <c r="W1148" s="18"/>
      <c r="X1148" s="18"/>
      <c r="Y1148" s="18"/>
      <c r="Z1148" s="152"/>
    </row>
    <row r="1149" spans="2:26" hidden="1">
      <c r="B1149" s="18"/>
      <c r="C1149" s="18"/>
      <c r="D1149" s="18"/>
      <c r="E1149" s="18"/>
      <c r="F1149" s="18"/>
      <c r="G1149" s="18"/>
      <c r="H1149" s="18"/>
      <c r="I1149" s="18"/>
      <c r="J1149" s="18"/>
      <c r="K1149" s="18"/>
      <c r="L1149" s="18"/>
      <c r="M1149" s="18"/>
      <c r="N1149" s="18"/>
      <c r="O1149" s="18"/>
      <c r="P1149" s="18"/>
      <c r="Q1149" s="18"/>
      <c r="R1149" s="18"/>
      <c r="S1149" s="18"/>
      <c r="T1149" s="18"/>
      <c r="U1149" s="18"/>
      <c r="V1149" s="18"/>
      <c r="W1149" s="18"/>
      <c r="X1149" s="18"/>
      <c r="Y1149" s="18"/>
      <c r="Z1149" s="152"/>
    </row>
    <row r="1150" spans="2:26" hidden="1">
      <c r="B1150" s="18"/>
      <c r="C1150" s="18"/>
      <c r="D1150" s="18"/>
      <c r="E1150" s="18"/>
      <c r="F1150" s="18"/>
      <c r="G1150" s="18"/>
      <c r="H1150" s="18"/>
      <c r="I1150" s="18"/>
      <c r="J1150" s="18"/>
      <c r="K1150" s="18"/>
      <c r="L1150" s="18"/>
      <c r="M1150" s="18"/>
      <c r="N1150" s="18"/>
      <c r="O1150" s="18"/>
      <c r="P1150" s="18"/>
      <c r="Q1150" s="18"/>
      <c r="R1150" s="18"/>
      <c r="S1150" s="18"/>
      <c r="T1150" s="18"/>
      <c r="U1150" s="18"/>
      <c r="V1150" s="18"/>
      <c r="W1150" s="18"/>
      <c r="X1150" s="18"/>
      <c r="Y1150" s="18"/>
      <c r="Z1150" s="152"/>
    </row>
    <row r="1151" spans="2:26" hidden="1">
      <c r="B1151" s="18"/>
      <c r="C1151" s="18"/>
      <c r="D1151" s="18"/>
      <c r="E1151" s="18"/>
      <c r="F1151" s="18"/>
      <c r="G1151" s="18"/>
      <c r="H1151" s="18"/>
      <c r="I1151" s="18"/>
      <c r="J1151" s="18"/>
      <c r="K1151" s="18"/>
      <c r="L1151" s="18"/>
      <c r="M1151" s="18"/>
      <c r="N1151" s="18"/>
      <c r="O1151" s="18"/>
      <c r="P1151" s="18"/>
      <c r="Q1151" s="18"/>
      <c r="R1151" s="18"/>
      <c r="S1151" s="18"/>
      <c r="T1151" s="18"/>
      <c r="U1151" s="18"/>
      <c r="V1151" s="18"/>
      <c r="W1151" s="18"/>
      <c r="X1151" s="18"/>
      <c r="Y1151" s="18"/>
      <c r="Z1151" s="152"/>
    </row>
    <row r="1152" spans="2:26" hidden="1">
      <c r="B1152" s="18"/>
      <c r="C1152" s="18"/>
      <c r="D1152" s="18"/>
      <c r="E1152" s="18"/>
      <c r="F1152" s="18"/>
      <c r="G1152" s="18"/>
      <c r="H1152" s="18"/>
      <c r="I1152" s="18"/>
      <c r="J1152" s="18"/>
      <c r="K1152" s="18"/>
      <c r="L1152" s="18"/>
      <c r="M1152" s="18"/>
      <c r="N1152" s="18"/>
      <c r="O1152" s="18"/>
      <c r="P1152" s="18"/>
      <c r="Q1152" s="18"/>
      <c r="R1152" s="18"/>
      <c r="S1152" s="18"/>
      <c r="T1152" s="18"/>
      <c r="U1152" s="18"/>
      <c r="V1152" s="18"/>
      <c r="W1152" s="18"/>
      <c r="X1152" s="18"/>
      <c r="Y1152" s="18"/>
      <c r="Z1152" s="152"/>
    </row>
    <row r="1153" spans="2:26" hidden="1">
      <c r="B1153" s="18"/>
      <c r="C1153" s="18"/>
      <c r="D1153" s="18"/>
      <c r="E1153" s="18"/>
      <c r="F1153" s="18"/>
      <c r="G1153" s="18"/>
      <c r="H1153" s="18"/>
      <c r="I1153" s="18"/>
      <c r="J1153" s="18"/>
      <c r="K1153" s="18"/>
      <c r="L1153" s="18"/>
      <c r="M1153" s="18"/>
      <c r="N1153" s="18"/>
      <c r="O1153" s="18"/>
      <c r="P1153" s="18"/>
      <c r="Q1153" s="18"/>
      <c r="R1153" s="18"/>
      <c r="S1153" s="18"/>
      <c r="T1153" s="18"/>
      <c r="U1153" s="18"/>
      <c r="V1153" s="18"/>
      <c r="W1153" s="18"/>
      <c r="X1153" s="18"/>
      <c r="Y1153" s="18"/>
      <c r="Z1153" s="152"/>
    </row>
    <row r="1154" spans="2:26" hidden="1">
      <c r="B1154" s="18"/>
      <c r="C1154" s="18"/>
      <c r="D1154" s="18"/>
      <c r="E1154" s="18"/>
      <c r="F1154" s="18"/>
      <c r="G1154" s="18"/>
      <c r="H1154" s="18"/>
      <c r="I1154" s="18"/>
      <c r="J1154" s="18"/>
      <c r="K1154" s="18"/>
      <c r="L1154" s="18"/>
      <c r="M1154" s="18"/>
      <c r="N1154" s="18"/>
      <c r="O1154" s="18"/>
      <c r="P1154" s="18"/>
      <c r="Q1154" s="18"/>
      <c r="R1154" s="18"/>
      <c r="S1154" s="18"/>
      <c r="T1154" s="18"/>
      <c r="U1154" s="18"/>
      <c r="V1154" s="18"/>
      <c r="W1154" s="18"/>
      <c r="X1154" s="18"/>
      <c r="Y1154" s="18"/>
      <c r="Z1154" s="152"/>
    </row>
    <row r="1155" spans="2:26" hidden="1">
      <c r="B1155" s="18"/>
      <c r="C1155" s="18"/>
      <c r="D1155" s="18"/>
      <c r="E1155" s="18"/>
      <c r="F1155" s="18"/>
      <c r="G1155" s="18"/>
      <c r="H1155" s="18"/>
      <c r="I1155" s="18"/>
      <c r="J1155" s="18"/>
      <c r="K1155" s="18"/>
      <c r="L1155" s="18"/>
      <c r="M1155" s="18"/>
      <c r="N1155" s="18"/>
      <c r="O1155" s="18"/>
      <c r="P1155" s="18"/>
      <c r="Q1155" s="18"/>
      <c r="R1155" s="18"/>
      <c r="S1155" s="18"/>
      <c r="T1155" s="18"/>
      <c r="U1155" s="18"/>
      <c r="V1155" s="18"/>
      <c r="W1155" s="18"/>
      <c r="X1155" s="18"/>
      <c r="Y1155" s="18"/>
      <c r="Z1155" s="152"/>
    </row>
    <row r="1156" spans="2:26" hidden="1">
      <c r="B1156" s="18"/>
      <c r="C1156" s="18"/>
      <c r="D1156" s="18"/>
      <c r="E1156" s="18"/>
      <c r="F1156" s="18"/>
      <c r="G1156" s="18"/>
      <c r="H1156" s="18"/>
      <c r="I1156" s="18"/>
      <c r="J1156" s="18"/>
      <c r="K1156" s="18"/>
      <c r="L1156" s="18"/>
      <c r="M1156" s="18"/>
      <c r="N1156" s="18"/>
      <c r="O1156" s="18"/>
      <c r="P1156" s="18"/>
      <c r="Q1156" s="18"/>
      <c r="R1156" s="18"/>
      <c r="S1156" s="18"/>
      <c r="T1156" s="18"/>
      <c r="U1156" s="18"/>
      <c r="V1156" s="18"/>
      <c r="W1156" s="18"/>
      <c r="X1156" s="18"/>
      <c r="Y1156" s="18"/>
      <c r="Z1156" s="152"/>
    </row>
    <row r="1157" spans="2:26" hidden="1">
      <c r="B1157" s="18"/>
      <c r="C1157" s="18"/>
      <c r="D1157" s="18"/>
      <c r="E1157" s="18"/>
      <c r="F1157" s="18"/>
      <c r="G1157" s="18"/>
      <c r="H1157" s="18"/>
      <c r="I1157" s="18"/>
      <c r="J1157" s="18"/>
      <c r="K1157" s="18"/>
      <c r="L1157" s="18"/>
      <c r="M1157" s="18"/>
      <c r="N1157" s="18"/>
      <c r="O1157" s="18"/>
      <c r="P1157" s="18"/>
      <c r="Q1157" s="18"/>
      <c r="R1157" s="18"/>
      <c r="S1157" s="18"/>
      <c r="T1157" s="18"/>
      <c r="U1157" s="18"/>
      <c r="V1157" s="18"/>
      <c r="W1157" s="18"/>
      <c r="X1157" s="18"/>
      <c r="Y1157" s="18"/>
      <c r="Z1157" s="152"/>
    </row>
    <row r="1158" spans="2:26" hidden="1">
      <c r="B1158" s="18"/>
      <c r="C1158" s="18"/>
      <c r="D1158" s="18"/>
      <c r="E1158" s="18"/>
      <c r="F1158" s="18"/>
      <c r="G1158" s="18"/>
      <c r="H1158" s="18"/>
      <c r="I1158" s="18"/>
      <c r="J1158" s="18"/>
      <c r="K1158" s="18"/>
      <c r="L1158" s="18"/>
      <c r="M1158" s="18"/>
      <c r="N1158" s="18"/>
      <c r="O1158" s="18"/>
      <c r="P1158" s="18"/>
      <c r="Q1158" s="18"/>
      <c r="R1158" s="18"/>
      <c r="S1158" s="18"/>
      <c r="T1158" s="18"/>
      <c r="U1158" s="18"/>
      <c r="V1158" s="18"/>
      <c r="W1158" s="18"/>
      <c r="X1158" s="18"/>
      <c r="Y1158" s="18"/>
      <c r="Z1158" s="152"/>
    </row>
    <row r="1159" spans="2:26" hidden="1">
      <c r="B1159" s="18"/>
      <c r="C1159" s="18"/>
      <c r="D1159" s="18"/>
      <c r="E1159" s="18"/>
      <c r="F1159" s="18"/>
      <c r="G1159" s="18"/>
      <c r="H1159" s="18"/>
      <c r="I1159" s="18"/>
      <c r="J1159" s="18"/>
      <c r="K1159" s="18"/>
      <c r="L1159" s="18"/>
      <c r="M1159" s="18"/>
      <c r="N1159" s="18"/>
      <c r="O1159" s="18"/>
      <c r="P1159" s="18"/>
      <c r="Q1159" s="18"/>
      <c r="R1159" s="18"/>
      <c r="S1159" s="18"/>
      <c r="T1159" s="18"/>
      <c r="U1159" s="18"/>
      <c r="V1159" s="18"/>
      <c r="W1159" s="18"/>
      <c r="X1159" s="18"/>
      <c r="Y1159" s="18"/>
      <c r="Z1159" s="152"/>
    </row>
    <row r="1160" spans="2:26" hidden="1">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52"/>
    </row>
    <row r="1161" spans="2:26" hidden="1">
      <c r="B1161" s="18"/>
      <c r="C1161" s="18"/>
      <c r="D1161" s="18"/>
      <c r="E1161" s="18"/>
      <c r="F1161" s="18"/>
      <c r="G1161" s="18"/>
      <c r="H1161" s="18"/>
      <c r="I1161" s="18"/>
      <c r="J1161" s="18"/>
      <c r="K1161" s="18"/>
      <c r="L1161" s="18"/>
      <c r="M1161" s="18"/>
      <c r="N1161" s="18"/>
      <c r="O1161" s="18"/>
      <c r="P1161" s="18"/>
      <c r="Q1161" s="18"/>
      <c r="R1161" s="18"/>
      <c r="S1161" s="18"/>
      <c r="T1161" s="18"/>
      <c r="U1161" s="18"/>
      <c r="V1161" s="18"/>
      <c r="W1161" s="18"/>
      <c r="X1161" s="18"/>
      <c r="Y1161" s="18"/>
      <c r="Z1161" s="152"/>
    </row>
    <row r="1162" spans="2:26" hidden="1">
      <c r="B1162" s="18"/>
      <c r="C1162" s="18"/>
      <c r="D1162" s="18"/>
      <c r="E1162" s="18"/>
      <c r="F1162" s="18"/>
      <c r="G1162" s="18"/>
      <c r="H1162" s="18"/>
      <c r="I1162" s="18"/>
      <c r="J1162" s="18"/>
      <c r="K1162" s="18"/>
      <c r="L1162" s="18"/>
      <c r="M1162" s="18"/>
      <c r="N1162" s="18"/>
      <c r="O1162" s="18"/>
      <c r="P1162" s="18"/>
      <c r="Q1162" s="18"/>
      <c r="R1162" s="18"/>
      <c r="S1162" s="18"/>
      <c r="T1162" s="18"/>
      <c r="U1162" s="18"/>
      <c r="V1162" s="18"/>
      <c r="W1162" s="18"/>
      <c r="X1162" s="18"/>
      <c r="Y1162" s="18"/>
      <c r="Z1162" s="152"/>
    </row>
    <row r="1163" spans="2:26" hidden="1">
      <c r="B1163" s="18"/>
      <c r="C1163" s="18"/>
      <c r="D1163" s="18"/>
      <c r="E1163" s="18"/>
      <c r="F1163" s="18"/>
      <c r="G1163" s="18"/>
      <c r="H1163" s="18"/>
      <c r="I1163" s="18"/>
      <c r="J1163" s="18"/>
      <c r="K1163" s="18"/>
      <c r="L1163" s="18"/>
      <c r="M1163" s="18"/>
      <c r="N1163" s="18"/>
      <c r="O1163" s="18"/>
      <c r="P1163" s="18"/>
      <c r="Q1163" s="18"/>
      <c r="R1163" s="18"/>
      <c r="S1163" s="18"/>
      <c r="T1163" s="18"/>
      <c r="U1163" s="18"/>
      <c r="V1163" s="18"/>
      <c r="W1163" s="18"/>
      <c r="X1163" s="18"/>
      <c r="Y1163" s="18"/>
      <c r="Z1163" s="152"/>
    </row>
    <row r="1164" spans="2:26" hidden="1">
      <c r="B1164" s="18"/>
      <c r="C1164" s="18"/>
      <c r="D1164" s="18"/>
      <c r="E1164" s="18"/>
      <c r="F1164" s="18"/>
      <c r="G1164" s="18"/>
      <c r="H1164" s="18"/>
      <c r="I1164" s="18"/>
      <c r="J1164" s="18"/>
      <c r="K1164" s="18"/>
      <c r="L1164" s="18"/>
      <c r="M1164" s="18"/>
      <c r="N1164" s="18"/>
      <c r="O1164" s="18"/>
      <c r="P1164" s="18"/>
      <c r="Q1164" s="18"/>
      <c r="R1164" s="18"/>
      <c r="S1164" s="18"/>
      <c r="T1164" s="18"/>
      <c r="U1164" s="18"/>
      <c r="V1164" s="18"/>
      <c r="W1164" s="18"/>
      <c r="X1164" s="18"/>
      <c r="Y1164" s="18"/>
      <c r="Z1164" s="152"/>
    </row>
    <row r="1165" spans="2:26" hidden="1">
      <c r="B1165" s="18"/>
      <c r="C1165" s="18"/>
      <c r="D1165" s="18"/>
      <c r="E1165" s="18"/>
      <c r="F1165" s="18"/>
      <c r="G1165" s="18"/>
      <c r="H1165" s="18"/>
      <c r="I1165" s="18"/>
      <c r="J1165" s="18"/>
      <c r="K1165" s="18"/>
      <c r="L1165" s="18"/>
      <c r="M1165" s="18"/>
      <c r="N1165" s="18"/>
      <c r="O1165" s="18"/>
      <c r="P1165" s="18"/>
      <c r="Q1165" s="18"/>
      <c r="R1165" s="18"/>
      <c r="S1165" s="18"/>
      <c r="T1165" s="18"/>
      <c r="U1165" s="18"/>
      <c r="V1165" s="18"/>
      <c r="W1165" s="18"/>
      <c r="X1165" s="18"/>
      <c r="Y1165" s="18"/>
      <c r="Z1165" s="152"/>
    </row>
    <row r="1166" spans="2:26" hidden="1">
      <c r="B1166" s="18"/>
      <c r="C1166" s="18"/>
      <c r="D1166" s="18"/>
      <c r="E1166" s="18"/>
      <c r="F1166" s="18"/>
      <c r="G1166" s="18"/>
      <c r="H1166" s="18"/>
      <c r="I1166" s="18"/>
      <c r="J1166" s="18"/>
      <c r="K1166" s="18"/>
      <c r="L1166" s="18"/>
      <c r="M1166" s="18"/>
      <c r="N1166" s="18"/>
      <c r="O1166" s="18"/>
      <c r="P1166" s="18"/>
      <c r="Q1166" s="18"/>
      <c r="R1166" s="18"/>
      <c r="S1166" s="18"/>
      <c r="T1166" s="18"/>
      <c r="U1166" s="18"/>
      <c r="V1166" s="18"/>
      <c r="W1166" s="18"/>
      <c r="X1166" s="18"/>
      <c r="Y1166" s="18"/>
      <c r="Z1166" s="152"/>
    </row>
    <row r="1167" spans="2:26" hidden="1">
      <c r="B1167" s="18"/>
      <c r="C1167" s="18"/>
      <c r="D1167" s="18"/>
      <c r="E1167" s="18"/>
      <c r="F1167" s="18"/>
      <c r="G1167" s="18"/>
      <c r="H1167" s="18"/>
      <c r="I1167" s="18"/>
      <c r="J1167" s="18"/>
      <c r="K1167" s="18"/>
      <c r="L1167" s="18"/>
      <c r="M1167" s="18"/>
      <c r="N1167" s="18"/>
      <c r="O1167" s="18"/>
      <c r="P1167" s="18"/>
      <c r="Q1167" s="18"/>
      <c r="R1167" s="18"/>
      <c r="S1167" s="18"/>
      <c r="T1167" s="18"/>
      <c r="U1167" s="18"/>
      <c r="V1167" s="18"/>
      <c r="W1167" s="18"/>
      <c r="X1167" s="18"/>
      <c r="Y1167" s="18"/>
      <c r="Z1167" s="152"/>
    </row>
    <row r="1168" spans="2:26" hidden="1">
      <c r="B1168" s="18"/>
      <c r="C1168" s="18"/>
      <c r="D1168" s="18"/>
      <c r="E1168" s="18"/>
      <c r="F1168" s="18"/>
      <c r="G1168" s="18"/>
      <c r="H1168" s="18"/>
      <c r="I1168" s="18"/>
      <c r="J1168" s="18"/>
      <c r="K1168" s="18"/>
      <c r="L1168" s="18"/>
      <c r="M1168" s="18"/>
      <c r="N1168" s="18"/>
      <c r="O1168" s="18"/>
      <c r="P1168" s="18"/>
      <c r="Q1168" s="18"/>
      <c r="R1168" s="18"/>
      <c r="S1168" s="18"/>
      <c r="T1168" s="18"/>
      <c r="U1168" s="18"/>
      <c r="V1168" s="18"/>
      <c r="W1168" s="18"/>
      <c r="X1168" s="18"/>
      <c r="Y1168" s="18"/>
      <c r="Z1168" s="152"/>
    </row>
    <row r="1169" spans="2:26" hidden="1">
      <c r="B1169" s="18"/>
      <c r="C1169" s="18"/>
      <c r="D1169" s="18"/>
      <c r="E1169" s="18"/>
      <c r="F1169" s="18"/>
      <c r="G1169" s="18"/>
      <c r="H1169" s="18"/>
      <c r="I1169" s="18"/>
      <c r="J1169" s="18"/>
      <c r="K1169" s="18"/>
      <c r="L1169" s="18"/>
      <c r="M1169" s="18"/>
      <c r="N1169" s="18"/>
      <c r="O1169" s="18"/>
      <c r="P1169" s="18"/>
      <c r="Q1169" s="18"/>
      <c r="R1169" s="18"/>
      <c r="S1169" s="18"/>
      <c r="T1169" s="18"/>
      <c r="U1169" s="18"/>
      <c r="V1169" s="18"/>
      <c r="W1169" s="18"/>
      <c r="X1169" s="18"/>
      <c r="Y1169" s="18"/>
      <c r="Z1169" s="152"/>
    </row>
    <row r="1170" spans="2:26" hidden="1">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52"/>
    </row>
    <row r="1171" spans="2:26" hidden="1">
      <c r="B1171" s="18"/>
      <c r="C1171" s="18"/>
      <c r="D1171" s="18"/>
      <c r="E1171" s="18"/>
      <c r="F1171" s="18"/>
      <c r="G1171" s="18"/>
      <c r="H1171" s="18"/>
      <c r="I1171" s="18"/>
      <c r="J1171" s="18"/>
      <c r="K1171" s="18"/>
      <c r="L1171" s="18"/>
      <c r="M1171" s="18"/>
      <c r="N1171" s="18"/>
      <c r="O1171" s="18"/>
      <c r="P1171" s="18"/>
      <c r="Q1171" s="18"/>
      <c r="R1171" s="18"/>
      <c r="S1171" s="18"/>
      <c r="T1171" s="18"/>
      <c r="U1171" s="18"/>
      <c r="V1171" s="18"/>
      <c r="W1171" s="18"/>
      <c r="X1171" s="18"/>
      <c r="Y1171" s="18"/>
      <c r="Z1171" s="152"/>
    </row>
    <row r="1172" spans="2:26" hidden="1">
      <c r="B1172" s="18"/>
      <c r="C1172" s="18"/>
      <c r="D1172" s="18"/>
      <c r="E1172" s="18"/>
      <c r="F1172" s="18"/>
      <c r="G1172" s="18"/>
      <c r="H1172" s="18"/>
      <c r="I1172" s="18"/>
      <c r="J1172" s="18"/>
      <c r="K1172" s="18"/>
      <c r="L1172" s="18"/>
      <c r="M1172" s="18"/>
      <c r="N1172" s="18"/>
      <c r="O1172" s="18"/>
      <c r="P1172" s="18"/>
      <c r="Q1172" s="18"/>
      <c r="R1172" s="18"/>
      <c r="S1172" s="18"/>
      <c r="T1172" s="18"/>
      <c r="U1172" s="18"/>
      <c r="V1172" s="18"/>
      <c r="W1172" s="18"/>
      <c r="X1172" s="18"/>
      <c r="Y1172" s="18"/>
      <c r="Z1172" s="152"/>
    </row>
    <row r="1173" spans="2:26" hidden="1">
      <c r="B1173" s="18"/>
      <c r="C1173" s="18"/>
      <c r="D1173" s="18"/>
      <c r="E1173" s="18"/>
      <c r="F1173" s="18"/>
      <c r="G1173" s="18"/>
      <c r="H1173" s="18"/>
      <c r="I1173" s="18"/>
      <c r="J1173" s="18"/>
      <c r="K1173" s="18"/>
      <c r="L1173" s="18"/>
      <c r="M1173" s="18"/>
      <c r="N1173" s="18"/>
      <c r="O1173" s="18"/>
      <c r="P1173" s="18"/>
      <c r="Q1173" s="18"/>
      <c r="R1173" s="18"/>
      <c r="S1173" s="18"/>
      <c r="T1173" s="18"/>
      <c r="U1173" s="18"/>
      <c r="V1173" s="18"/>
      <c r="W1173" s="18"/>
      <c r="X1173" s="18"/>
      <c r="Y1173" s="18"/>
      <c r="Z1173" s="152"/>
    </row>
    <row r="1174" spans="2:26" hidden="1">
      <c r="B1174" s="18"/>
      <c r="C1174" s="18"/>
      <c r="D1174" s="18"/>
      <c r="E1174" s="18"/>
      <c r="F1174" s="18"/>
      <c r="G1174" s="18"/>
      <c r="H1174" s="18"/>
      <c r="I1174" s="18"/>
      <c r="J1174" s="18"/>
      <c r="K1174" s="18"/>
      <c r="L1174" s="18"/>
      <c r="M1174" s="18"/>
      <c r="N1174" s="18"/>
      <c r="O1174" s="18"/>
      <c r="P1174" s="18"/>
      <c r="Q1174" s="18"/>
      <c r="R1174" s="18"/>
      <c r="S1174" s="18"/>
      <c r="T1174" s="18"/>
      <c r="U1174" s="18"/>
      <c r="V1174" s="18"/>
      <c r="W1174" s="18"/>
      <c r="X1174" s="18"/>
      <c r="Y1174" s="18"/>
      <c r="Z1174" s="152"/>
    </row>
    <row r="1175" spans="2:26" hidden="1">
      <c r="B1175" s="18"/>
      <c r="C1175" s="18"/>
      <c r="D1175" s="18"/>
      <c r="E1175" s="18"/>
      <c r="F1175" s="18"/>
      <c r="G1175" s="18"/>
      <c r="H1175" s="18"/>
      <c r="I1175" s="18"/>
      <c r="J1175" s="18"/>
      <c r="K1175" s="18"/>
      <c r="L1175" s="18"/>
      <c r="M1175" s="18"/>
      <c r="N1175" s="18"/>
      <c r="O1175" s="18"/>
      <c r="P1175" s="18"/>
      <c r="Q1175" s="18"/>
      <c r="R1175" s="18"/>
      <c r="S1175" s="18"/>
      <c r="T1175" s="18"/>
      <c r="U1175" s="18"/>
      <c r="V1175" s="18"/>
      <c r="W1175" s="18"/>
      <c r="X1175" s="18"/>
      <c r="Y1175" s="18"/>
      <c r="Z1175" s="152"/>
    </row>
    <row r="1176" spans="2:26" hidden="1">
      <c r="B1176" s="18"/>
      <c r="C1176" s="18"/>
      <c r="D1176" s="18"/>
      <c r="E1176" s="18"/>
      <c r="F1176" s="18"/>
      <c r="G1176" s="18"/>
      <c r="H1176" s="18"/>
      <c r="I1176" s="18"/>
      <c r="J1176" s="18"/>
      <c r="K1176" s="18"/>
      <c r="L1176" s="18"/>
      <c r="M1176" s="18"/>
      <c r="N1176" s="18"/>
      <c r="O1176" s="18"/>
      <c r="P1176" s="18"/>
      <c r="Q1176" s="18"/>
      <c r="R1176" s="18"/>
      <c r="S1176" s="18"/>
      <c r="T1176" s="18"/>
      <c r="U1176" s="18"/>
      <c r="V1176" s="18"/>
      <c r="W1176" s="18"/>
      <c r="X1176" s="18"/>
      <c r="Y1176" s="18"/>
      <c r="Z1176" s="152"/>
    </row>
    <row r="1177" spans="2:26" hidden="1">
      <c r="B1177" s="18"/>
      <c r="C1177" s="18"/>
      <c r="D1177" s="18"/>
      <c r="E1177" s="18"/>
      <c r="F1177" s="18"/>
      <c r="G1177" s="18"/>
      <c r="H1177" s="18"/>
      <c r="I1177" s="18"/>
      <c r="J1177" s="18"/>
      <c r="K1177" s="18"/>
      <c r="L1177" s="18"/>
      <c r="M1177" s="18"/>
      <c r="N1177" s="18"/>
      <c r="O1177" s="18"/>
      <c r="P1177" s="18"/>
      <c r="Q1177" s="18"/>
      <c r="R1177" s="18"/>
      <c r="S1177" s="18"/>
      <c r="T1177" s="18"/>
      <c r="U1177" s="18"/>
      <c r="V1177" s="18"/>
      <c r="W1177" s="18"/>
      <c r="X1177" s="18"/>
      <c r="Y1177" s="18"/>
      <c r="Z1177" s="152"/>
    </row>
    <row r="1178" spans="2:26" hidden="1">
      <c r="B1178" s="18"/>
      <c r="C1178" s="18"/>
      <c r="D1178" s="18"/>
      <c r="E1178" s="18"/>
      <c r="F1178" s="18"/>
      <c r="G1178" s="18"/>
      <c r="H1178" s="18"/>
      <c r="I1178" s="18"/>
      <c r="J1178" s="18"/>
      <c r="K1178" s="18"/>
      <c r="L1178" s="18"/>
      <c r="M1178" s="18"/>
      <c r="N1178" s="18"/>
      <c r="O1178" s="18"/>
      <c r="P1178" s="18"/>
      <c r="Q1178" s="18"/>
      <c r="R1178" s="18"/>
      <c r="S1178" s="18"/>
      <c r="T1178" s="18"/>
      <c r="U1178" s="18"/>
      <c r="V1178" s="18"/>
      <c r="W1178" s="18"/>
      <c r="X1178" s="18"/>
      <c r="Y1178" s="18"/>
      <c r="Z1178" s="152"/>
    </row>
    <row r="1179" spans="2:26" hidden="1">
      <c r="B1179" s="18"/>
      <c r="C1179" s="18"/>
      <c r="D1179" s="18"/>
      <c r="E1179" s="18"/>
      <c r="F1179" s="18"/>
      <c r="G1179" s="18"/>
      <c r="H1179" s="18"/>
      <c r="I1179" s="18"/>
      <c r="J1179" s="18"/>
      <c r="K1179" s="18"/>
      <c r="L1179" s="18"/>
      <c r="M1179" s="18"/>
      <c r="N1179" s="18"/>
      <c r="O1179" s="18"/>
      <c r="P1179" s="18"/>
      <c r="Q1179" s="18"/>
      <c r="R1179" s="18"/>
      <c r="S1179" s="18"/>
      <c r="T1179" s="18"/>
      <c r="U1179" s="18"/>
      <c r="V1179" s="18"/>
      <c r="W1179" s="18"/>
      <c r="X1179" s="18"/>
      <c r="Y1179" s="18"/>
      <c r="Z1179" s="152"/>
    </row>
    <row r="1180" spans="2:26" hidden="1">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52"/>
    </row>
    <row r="1181" spans="2:26" hidden="1">
      <c r="B1181" s="18"/>
      <c r="C1181" s="18"/>
      <c r="D1181" s="18"/>
      <c r="E1181" s="18"/>
      <c r="F1181" s="18"/>
      <c r="G1181" s="18"/>
      <c r="H1181" s="18"/>
      <c r="I1181" s="18"/>
      <c r="J1181" s="18"/>
      <c r="K1181" s="18"/>
      <c r="L1181" s="18"/>
      <c r="M1181" s="18"/>
      <c r="N1181" s="18"/>
      <c r="O1181" s="18"/>
      <c r="P1181" s="18"/>
      <c r="Q1181" s="18"/>
      <c r="R1181" s="18"/>
      <c r="S1181" s="18"/>
      <c r="T1181" s="18"/>
      <c r="U1181" s="18"/>
      <c r="V1181" s="18"/>
      <c r="W1181" s="18"/>
      <c r="X1181" s="18"/>
      <c r="Y1181" s="18"/>
      <c r="Z1181" s="152"/>
    </row>
    <row r="1182" spans="2:26" hidden="1">
      <c r="B1182" s="18"/>
      <c r="C1182" s="18"/>
      <c r="D1182" s="18"/>
      <c r="E1182" s="18"/>
      <c r="F1182" s="18"/>
      <c r="G1182" s="18"/>
      <c r="H1182" s="18"/>
      <c r="I1182" s="18"/>
      <c r="J1182" s="18"/>
      <c r="K1182" s="18"/>
      <c r="L1182" s="18"/>
      <c r="M1182" s="18"/>
      <c r="N1182" s="18"/>
      <c r="O1182" s="18"/>
      <c r="P1182" s="18"/>
      <c r="Q1182" s="18"/>
      <c r="R1182" s="18"/>
      <c r="S1182" s="18"/>
      <c r="T1182" s="18"/>
      <c r="U1182" s="18"/>
      <c r="V1182" s="18"/>
      <c r="W1182" s="18"/>
      <c r="X1182" s="18"/>
      <c r="Y1182" s="18"/>
      <c r="Z1182" s="152"/>
    </row>
    <row r="1183" spans="2:26" hidden="1">
      <c r="B1183" s="18"/>
      <c r="C1183" s="18"/>
      <c r="D1183" s="18"/>
      <c r="E1183" s="18"/>
      <c r="F1183" s="18"/>
      <c r="G1183" s="18"/>
      <c r="H1183" s="18"/>
      <c r="I1183" s="18"/>
      <c r="J1183" s="18"/>
      <c r="K1183" s="18"/>
      <c r="L1183" s="18"/>
      <c r="M1183" s="18"/>
      <c r="N1183" s="18"/>
      <c r="O1183" s="18"/>
      <c r="P1183" s="18"/>
      <c r="Q1183" s="18"/>
      <c r="R1183" s="18"/>
      <c r="S1183" s="18"/>
      <c r="T1183" s="18"/>
      <c r="U1183" s="18"/>
      <c r="V1183" s="18"/>
      <c r="W1183" s="18"/>
      <c r="X1183" s="18"/>
      <c r="Y1183" s="18"/>
      <c r="Z1183" s="152"/>
    </row>
    <row r="1184" spans="2:26" hidden="1">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52"/>
    </row>
    <row r="1185" spans="2:26" hidden="1">
      <c r="B1185" s="18"/>
      <c r="C1185" s="18"/>
      <c r="D1185" s="18"/>
      <c r="E1185" s="18"/>
      <c r="F1185" s="18"/>
      <c r="G1185" s="18"/>
      <c r="H1185" s="18"/>
      <c r="I1185" s="18"/>
      <c r="J1185" s="18"/>
      <c r="K1185" s="18"/>
      <c r="L1185" s="18"/>
      <c r="M1185" s="18"/>
      <c r="N1185" s="18"/>
      <c r="O1185" s="18"/>
      <c r="P1185" s="18"/>
      <c r="Q1185" s="18"/>
      <c r="R1185" s="18"/>
      <c r="S1185" s="18"/>
      <c r="T1185" s="18"/>
      <c r="U1185" s="18"/>
      <c r="V1185" s="18"/>
      <c r="W1185" s="18"/>
      <c r="X1185" s="18"/>
      <c r="Y1185" s="18"/>
      <c r="Z1185" s="152"/>
    </row>
    <row r="1186" spans="2:26" hidden="1">
      <c r="B1186" s="18"/>
      <c r="C1186" s="18"/>
      <c r="D1186" s="18"/>
      <c r="E1186" s="18"/>
      <c r="F1186" s="18"/>
      <c r="G1186" s="18"/>
      <c r="H1186" s="18"/>
      <c r="I1186" s="18"/>
      <c r="J1186" s="18"/>
      <c r="K1186" s="18"/>
      <c r="L1186" s="18"/>
      <c r="M1186" s="18"/>
      <c r="N1186" s="18"/>
      <c r="O1186" s="18"/>
      <c r="P1186" s="18"/>
      <c r="Q1186" s="18"/>
      <c r="R1186" s="18"/>
      <c r="S1186" s="18"/>
      <c r="T1186" s="18"/>
      <c r="U1186" s="18"/>
      <c r="V1186" s="18"/>
      <c r="W1186" s="18"/>
      <c r="X1186" s="18"/>
      <c r="Y1186" s="18"/>
      <c r="Z1186" s="152"/>
    </row>
    <row r="1187" spans="2:26" hidden="1">
      <c r="B1187" s="18"/>
      <c r="C1187" s="18"/>
      <c r="D1187" s="18"/>
      <c r="E1187" s="18"/>
      <c r="F1187" s="18"/>
      <c r="G1187" s="18"/>
      <c r="H1187" s="18"/>
      <c r="I1187" s="18"/>
      <c r="J1187" s="18"/>
      <c r="K1187" s="18"/>
      <c r="L1187" s="18"/>
      <c r="M1187" s="18"/>
      <c r="N1187" s="18"/>
      <c r="O1187" s="18"/>
      <c r="P1187" s="18"/>
      <c r="Q1187" s="18"/>
      <c r="R1187" s="18"/>
      <c r="S1187" s="18"/>
      <c r="T1187" s="18"/>
      <c r="U1187" s="18"/>
      <c r="V1187" s="18"/>
      <c r="W1187" s="18"/>
      <c r="X1187" s="18"/>
      <c r="Y1187" s="18"/>
      <c r="Z1187" s="152"/>
    </row>
    <row r="1188" spans="2:26" hidden="1">
      <c r="B1188" s="18"/>
      <c r="C1188" s="18"/>
      <c r="D1188" s="18"/>
      <c r="E1188" s="18"/>
      <c r="F1188" s="18"/>
      <c r="G1188" s="18"/>
      <c r="H1188" s="18"/>
      <c r="I1188" s="18"/>
      <c r="J1188" s="18"/>
      <c r="K1188" s="18"/>
      <c r="L1188" s="18"/>
      <c r="M1188" s="18"/>
      <c r="N1188" s="18"/>
      <c r="O1188" s="18"/>
      <c r="P1188" s="18"/>
      <c r="Q1188" s="18"/>
      <c r="R1188" s="18"/>
      <c r="S1188" s="18"/>
      <c r="T1188" s="18"/>
      <c r="U1188" s="18"/>
      <c r="V1188" s="18"/>
      <c r="W1188" s="18"/>
      <c r="X1188" s="18"/>
      <c r="Y1188" s="18"/>
      <c r="Z1188" s="152"/>
    </row>
    <row r="1189" spans="2:26" hidden="1">
      <c r="B1189" s="18"/>
      <c r="C1189" s="18"/>
      <c r="D1189" s="18"/>
      <c r="E1189" s="18"/>
      <c r="F1189" s="18"/>
      <c r="G1189" s="18"/>
      <c r="H1189" s="18"/>
      <c r="I1189" s="18"/>
      <c r="J1189" s="18"/>
      <c r="K1189" s="18"/>
      <c r="L1189" s="18"/>
      <c r="M1189" s="18"/>
      <c r="N1189" s="18"/>
      <c r="O1189" s="18"/>
      <c r="P1189" s="18"/>
      <c r="Q1189" s="18"/>
      <c r="R1189" s="18"/>
      <c r="S1189" s="18"/>
      <c r="T1189" s="18"/>
      <c r="U1189" s="18"/>
      <c r="V1189" s="18"/>
      <c r="W1189" s="18"/>
      <c r="X1189" s="18"/>
      <c r="Y1189" s="18"/>
      <c r="Z1189" s="152"/>
    </row>
    <row r="1190" spans="2:26" hidden="1">
      <c r="B1190" s="18"/>
      <c r="C1190" s="18"/>
      <c r="D1190" s="18"/>
      <c r="E1190" s="18"/>
      <c r="F1190" s="18"/>
      <c r="G1190" s="18"/>
      <c r="H1190" s="18"/>
      <c r="I1190" s="18"/>
      <c r="J1190" s="18"/>
      <c r="K1190" s="18"/>
      <c r="L1190" s="18"/>
      <c r="M1190" s="18"/>
      <c r="N1190" s="18"/>
      <c r="O1190" s="18"/>
      <c r="P1190" s="18"/>
      <c r="Q1190" s="18"/>
      <c r="R1190" s="18"/>
      <c r="S1190" s="18"/>
      <c r="T1190" s="18"/>
      <c r="U1190" s="18"/>
      <c r="V1190" s="18"/>
      <c r="W1190" s="18"/>
      <c r="X1190" s="18"/>
      <c r="Y1190" s="18"/>
      <c r="Z1190" s="152"/>
    </row>
    <row r="1191" spans="2:26" hidden="1">
      <c r="B1191" s="18"/>
      <c r="C1191" s="18"/>
      <c r="D1191" s="18"/>
      <c r="E1191" s="18"/>
      <c r="F1191" s="18"/>
      <c r="G1191" s="18"/>
      <c r="H1191" s="18"/>
      <c r="I1191" s="18"/>
      <c r="J1191" s="18"/>
      <c r="K1191" s="18"/>
      <c r="L1191" s="18"/>
      <c r="M1191" s="18"/>
      <c r="N1191" s="18"/>
      <c r="O1191" s="18"/>
      <c r="P1191" s="18"/>
      <c r="Q1191" s="18"/>
      <c r="R1191" s="18"/>
      <c r="S1191" s="18"/>
      <c r="T1191" s="18"/>
      <c r="U1191" s="18"/>
      <c r="V1191" s="18"/>
      <c r="W1191" s="18"/>
      <c r="X1191" s="18"/>
      <c r="Y1191" s="18"/>
      <c r="Z1191" s="152"/>
    </row>
    <row r="1192" spans="2:26" hidden="1">
      <c r="B1192" s="18"/>
      <c r="C1192" s="18"/>
      <c r="D1192" s="18"/>
      <c r="E1192" s="18"/>
      <c r="F1192" s="18"/>
      <c r="G1192" s="18"/>
      <c r="H1192" s="18"/>
      <c r="I1192" s="18"/>
      <c r="J1192" s="18"/>
      <c r="K1192" s="18"/>
      <c r="L1192" s="18"/>
      <c r="M1192" s="18"/>
      <c r="N1192" s="18"/>
      <c r="O1192" s="18"/>
      <c r="P1192" s="18"/>
      <c r="Q1192" s="18"/>
      <c r="R1192" s="18"/>
      <c r="S1192" s="18"/>
      <c r="T1192" s="18"/>
      <c r="U1192" s="18"/>
      <c r="V1192" s="18"/>
      <c r="W1192" s="18"/>
      <c r="X1192" s="18"/>
      <c r="Y1192" s="18"/>
      <c r="Z1192" s="152"/>
    </row>
    <row r="1193" spans="2:26" hidden="1">
      <c r="B1193" s="18"/>
      <c r="C1193" s="18"/>
      <c r="D1193" s="18"/>
      <c r="E1193" s="18"/>
      <c r="F1193" s="18"/>
      <c r="G1193" s="18"/>
      <c r="H1193" s="18"/>
      <c r="I1193" s="18"/>
      <c r="J1193" s="18"/>
      <c r="K1193" s="18"/>
      <c r="L1193" s="18"/>
      <c r="M1193" s="18"/>
      <c r="N1193" s="18"/>
      <c r="O1193" s="18"/>
      <c r="P1193" s="18"/>
      <c r="Q1193" s="18"/>
      <c r="R1193" s="18"/>
      <c r="S1193" s="18"/>
      <c r="T1193" s="18"/>
      <c r="U1193" s="18"/>
      <c r="V1193" s="18"/>
      <c r="W1193" s="18"/>
      <c r="X1193" s="18"/>
      <c r="Y1193" s="18"/>
      <c r="Z1193" s="152"/>
    </row>
    <row r="1194" spans="2:26" hidden="1">
      <c r="B1194" s="18"/>
      <c r="C1194" s="18"/>
      <c r="D1194" s="18"/>
      <c r="E1194" s="18"/>
      <c r="F1194" s="18"/>
      <c r="G1194" s="18"/>
      <c r="H1194" s="18"/>
      <c r="I1194" s="18"/>
      <c r="J1194" s="18"/>
      <c r="K1194" s="18"/>
      <c r="L1194" s="18"/>
      <c r="M1194" s="18"/>
      <c r="N1194" s="18"/>
      <c r="O1194" s="18"/>
      <c r="P1194" s="18"/>
      <c r="Q1194" s="18"/>
      <c r="R1194" s="18"/>
      <c r="S1194" s="18"/>
      <c r="T1194" s="18"/>
      <c r="U1194" s="18"/>
      <c r="V1194" s="18"/>
      <c r="W1194" s="18"/>
      <c r="X1194" s="18"/>
      <c r="Y1194" s="18"/>
      <c r="Z1194" s="152"/>
    </row>
    <row r="1195" spans="2:26" hidden="1">
      <c r="B1195" s="18"/>
      <c r="C1195" s="18"/>
      <c r="D1195" s="18"/>
      <c r="E1195" s="18"/>
      <c r="F1195" s="18"/>
      <c r="G1195" s="18"/>
      <c r="H1195" s="18"/>
      <c r="I1195" s="18"/>
      <c r="J1195" s="18"/>
      <c r="K1195" s="18"/>
      <c r="L1195" s="18"/>
      <c r="M1195" s="18"/>
      <c r="N1195" s="18"/>
      <c r="O1195" s="18"/>
      <c r="P1195" s="18"/>
      <c r="Q1195" s="18"/>
      <c r="R1195" s="18"/>
      <c r="S1195" s="18"/>
      <c r="T1195" s="18"/>
      <c r="U1195" s="18"/>
      <c r="V1195" s="18"/>
      <c r="W1195" s="18"/>
      <c r="X1195" s="18"/>
      <c r="Y1195" s="18"/>
      <c r="Z1195" s="152"/>
    </row>
    <row r="1196" spans="2:26" hidden="1">
      <c r="B1196" s="18"/>
      <c r="C1196" s="18"/>
      <c r="D1196" s="18"/>
      <c r="E1196" s="18"/>
      <c r="F1196" s="18"/>
      <c r="G1196" s="18"/>
      <c r="H1196" s="18"/>
      <c r="I1196" s="18"/>
      <c r="J1196" s="18"/>
      <c r="K1196" s="18"/>
      <c r="L1196" s="18"/>
      <c r="M1196" s="18"/>
      <c r="N1196" s="18"/>
      <c r="O1196" s="18"/>
      <c r="P1196" s="18"/>
      <c r="Q1196" s="18"/>
      <c r="R1196" s="18"/>
      <c r="S1196" s="18"/>
      <c r="T1196" s="18"/>
      <c r="U1196" s="18"/>
      <c r="V1196" s="18"/>
      <c r="W1196" s="18"/>
      <c r="X1196" s="18"/>
      <c r="Y1196" s="18"/>
      <c r="Z1196" s="152"/>
    </row>
    <row r="1197" spans="2:26" hidden="1">
      <c r="B1197" s="18"/>
      <c r="C1197" s="18"/>
      <c r="D1197" s="18"/>
      <c r="E1197" s="18"/>
      <c r="F1197" s="18"/>
      <c r="G1197" s="18"/>
      <c r="H1197" s="18"/>
      <c r="I1197" s="18"/>
      <c r="J1197" s="18"/>
      <c r="K1197" s="18"/>
      <c r="L1197" s="18"/>
      <c r="M1197" s="18"/>
      <c r="N1197" s="18"/>
      <c r="O1197" s="18"/>
      <c r="P1197" s="18"/>
      <c r="Q1197" s="18"/>
      <c r="R1197" s="18"/>
      <c r="S1197" s="18"/>
      <c r="T1197" s="18"/>
      <c r="U1197" s="18"/>
      <c r="V1197" s="18"/>
      <c r="W1197" s="18"/>
      <c r="X1197" s="18"/>
      <c r="Y1197" s="18"/>
      <c r="Z1197" s="152"/>
    </row>
    <row r="1198" spans="2:26" hidden="1">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52"/>
    </row>
    <row r="1199" spans="2:26" hidden="1">
      <c r="B1199" s="18"/>
      <c r="C1199" s="18"/>
      <c r="D1199" s="18"/>
      <c r="E1199" s="18"/>
      <c r="F1199" s="18"/>
      <c r="G1199" s="18"/>
      <c r="H1199" s="18"/>
      <c r="I1199" s="18"/>
      <c r="J1199" s="18"/>
      <c r="K1199" s="18"/>
      <c r="L1199" s="18"/>
      <c r="M1199" s="18"/>
      <c r="N1199" s="18"/>
      <c r="O1199" s="18"/>
      <c r="P1199" s="18"/>
      <c r="Q1199" s="18"/>
      <c r="R1199" s="18"/>
      <c r="S1199" s="18"/>
      <c r="T1199" s="18"/>
      <c r="U1199" s="18"/>
      <c r="V1199" s="18"/>
      <c r="W1199" s="18"/>
      <c r="X1199" s="18"/>
      <c r="Y1199" s="18"/>
      <c r="Z1199" s="152"/>
    </row>
    <row r="1200" spans="2:26" hidden="1">
      <c r="B1200" s="18"/>
      <c r="C1200" s="18"/>
      <c r="D1200" s="18"/>
      <c r="E1200" s="18"/>
      <c r="F1200" s="18"/>
      <c r="G1200" s="18"/>
      <c r="H1200" s="18"/>
      <c r="I1200" s="18"/>
      <c r="J1200" s="18"/>
      <c r="K1200" s="18"/>
      <c r="L1200" s="18"/>
      <c r="M1200" s="18"/>
      <c r="N1200" s="18"/>
      <c r="O1200" s="18"/>
      <c r="P1200" s="18"/>
      <c r="Q1200" s="18"/>
      <c r="R1200" s="18"/>
      <c r="S1200" s="18"/>
      <c r="T1200" s="18"/>
      <c r="U1200" s="18"/>
      <c r="V1200" s="18"/>
      <c r="W1200" s="18"/>
      <c r="X1200" s="18"/>
      <c r="Y1200" s="18"/>
      <c r="Z1200" s="152"/>
    </row>
    <row r="1201" spans="2:26" hidden="1">
      <c r="B1201" s="18"/>
      <c r="C1201" s="18"/>
      <c r="D1201" s="18"/>
      <c r="E1201" s="18"/>
      <c r="F1201" s="18"/>
      <c r="G1201" s="18"/>
      <c r="H1201" s="18"/>
      <c r="I1201" s="18"/>
      <c r="J1201" s="18"/>
      <c r="K1201" s="18"/>
      <c r="L1201" s="18"/>
      <c r="M1201" s="18"/>
      <c r="N1201" s="18"/>
      <c r="O1201" s="18"/>
      <c r="P1201" s="18"/>
      <c r="Q1201" s="18"/>
      <c r="R1201" s="18"/>
      <c r="S1201" s="18"/>
      <c r="T1201" s="18"/>
      <c r="U1201" s="18"/>
      <c r="V1201" s="18"/>
      <c r="W1201" s="18"/>
      <c r="X1201" s="18"/>
      <c r="Y1201" s="18"/>
      <c r="Z1201" s="152"/>
    </row>
    <row r="1202" spans="2:26" hidden="1">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52"/>
    </row>
    <row r="1203" spans="2:26" hidden="1">
      <c r="B1203" s="18"/>
      <c r="C1203" s="18"/>
      <c r="D1203" s="18"/>
      <c r="E1203" s="18"/>
      <c r="F1203" s="18"/>
      <c r="G1203" s="18"/>
      <c r="H1203" s="18"/>
      <c r="I1203" s="18"/>
      <c r="J1203" s="18"/>
      <c r="K1203" s="18"/>
      <c r="L1203" s="18"/>
      <c r="M1203" s="18"/>
      <c r="N1203" s="18"/>
      <c r="O1203" s="18"/>
      <c r="P1203" s="18"/>
      <c r="Q1203" s="18"/>
      <c r="R1203" s="18"/>
      <c r="S1203" s="18"/>
      <c r="T1203" s="18"/>
      <c r="U1203" s="18"/>
      <c r="V1203" s="18"/>
      <c r="W1203" s="18"/>
      <c r="X1203" s="18"/>
      <c r="Y1203" s="18"/>
      <c r="Z1203" s="152"/>
    </row>
    <row r="1204" spans="2:26" hidden="1">
      <c r="B1204" s="18"/>
      <c r="C1204" s="18"/>
      <c r="D1204" s="18"/>
      <c r="E1204" s="18"/>
      <c r="F1204" s="18"/>
      <c r="G1204" s="18"/>
      <c r="H1204" s="18"/>
      <c r="I1204" s="18"/>
      <c r="J1204" s="18"/>
      <c r="K1204" s="18"/>
      <c r="L1204" s="18"/>
      <c r="M1204" s="18"/>
      <c r="N1204" s="18"/>
      <c r="O1204" s="18"/>
      <c r="P1204" s="18"/>
      <c r="Q1204" s="18"/>
      <c r="R1204" s="18"/>
      <c r="S1204" s="18"/>
      <c r="T1204" s="18"/>
      <c r="U1204" s="18"/>
      <c r="V1204" s="18"/>
      <c r="W1204" s="18"/>
      <c r="X1204" s="18"/>
      <c r="Y1204" s="18"/>
      <c r="Z1204" s="152"/>
    </row>
    <row r="1205" spans="2:26" hidden="1">
      <c r="B1205" s="18"/>
      <c r="C1205" s="18"/>
      <c r="D1205" s="18"/>
      <c r="E1205" s="18"/>
      <c r="F1205" s="18"/>
      <c r="G1205" s="18"/>
      <c r="H1205" s="18"/>
      <c r="I1205" s="18"/>
      <c r="J1205" s="18"/>
      <c r="K1205" s="18"/>
      <c r="L1205" s="18"/>
      <c r="M1205" s="18"/>
      <c r="N1205" s="18"/>
      <c r="O1205" s="18"/>
      <c r="P1205" s="18"/>
      <c r="Q1205" s="18"/>
      <c r="R1205" s="18"/>
      <c r="S1205" s="18"/>
      <c r="T1205" s="18"/>
      <c r="U1205" s="18"/>
      <c r="V1205" s="18"/>
      <c r="W1205" s="18"/>
      <c r="X1205" s="18"/>
      <c r="Y1205" s="18"/>
      <c r="Z1205" s="152"/>
    </row>
    <row r="1206" spans="2:26" hidden="1">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52"/>
    </row>
    <row r="1207" spans="2:26" hidden="1">
      <c r="B1207" s="18"/>
      <c r="C1207" s="18"/>
      <c r="D1207" s="18"/>
      <c r="E1207" s="18"/>
      <c r="F1207" s="18"/>
      <c r="G1207" s="18"/>
      <c r="H1207" s="18"/>
      <c r="I1207" s="18"/>
      <c r="J1207" s="18"/>
      <c r="K1207" s="18"/>
      <c r="L1207" s="18"/>
      <c r="M1207" s="18"/>
      <c r="N1207" s="18"/>
      <c r="O1207" s="18"/>
      <c r="P1207" s="18"/>
      <c r="Q1207" s="18"/>
      <c r="R1207" s="18"/>
      <c r="S1207" s="18"/>
      <c r="T1207" s="18"/>
      <c r="U1207" s="18"/>
      <c r="V1207" s="18"/>
      <c r="W1207" s="18"/>
      <c r="X1207" s="18"/>
      <c r="Y1207" s="18"/>
      <c r="Z1207" s="152"/>
    </row>
    <row r="1208" spans="2:26" hidden="1">
      <c r="B1208" s="18"/>
      <c r="C1208" s="18"/>
      <c r="D1208" s="18"/>
      <c r="E1208" s="18"/>
      <c r="F1208" s="18"/>
      <c r="G1208" s="18"/>
      <c r="H1208" s="18"/>
      <c r="I1208" s="18"/>
      <c r="J1208" s="18"/>
      <c r="K1208" s="18"/>
      <c r="L1208" s="18"/>
      <c r="M1208" s="18"/>
      <c r="N1208" s="18"/>
      <c r="O1208" s="18"/>
      <c r="P1208" s="18"/>
      <c r="Q1208" s="18"/>
      <c r="R1208" s="18"/>
      <c r="S1208" s="18"/>
      <c r="T1208" s="18"/>
      <c r="U1208" s="18"/>
      <c r="V1208" s="18"/>
      <c r="W1208" s="18"/>
      <c r="X1208" s="18"/>
      <c r="Y1208" s="18"/>
      <c r="Z1208" s="152"/>
    </row>
    <row r="1209" spans="2:26" hidden="1">
      <c r="B1209" s="18"/>
      <c r="C1209" s="18"/>
      <c r="D1209" s="18"/>
      <c r="E1209" s="18"/>
      <c r="F1209" s="18"/>
      <c r="G1209" s="18"/>
      <c r="H1209" s="18"/>
      <c r="I1209" s="18"/>
      <c r="J1209" s="18"/>
      <c r="K1209" s="18"/>
      <c r="L1209" s="18"/>
      <c r="M1209" s="18"/>
      <c r="N1209" s="18"/>
      <c r="O1209" s="18"/>
      <c r="P1209" s="18"/>
      <c r="Q1209" s="18"/>
      <c r="R1209" s="18"/>
      <c r="S1209" s="18"/>
      <c r="T1209" s="18"/>
      <c r="U1209" s="18"/>
      <c r="V1209" s="18"/>
      <c r="W1209" s="18"/>
      <c r="X1209" s="18"/>
      <c r="Y1209" s="18"/>
      <c r="Z1209" s="152"/>
    </row>
    <row r="1210" spans="2:26" hidden="1">
      <c r="B1210" s="18"/>
      <c r="C1210" s="18"/>
      <c r="D1210" s="18"/>
      <c r="E1210" s="18"/>
      <c r="F1210" s="18"/>
      <c r="G1210" s="18"/>
      <c r="H1210" s="18"/>
      <c r="I1210" s="18"/>
      <c r="J1210" s="18"/>
      <c r="K1210" s="18"/>
      <c r="L1210" s="18"/>
      <c r="M1210" s="18"/>
      <c r="N1210" s="18"/>
      <c r="O1210" s="18"/>
      <c r="P1210" s="18"/>
      <c r="Q1210" s="18"/>
      <c r="R1210" s="18"/>
      <c r="S1210" s="18"/>
      <c r="T1210" s="18"/>
      <c r="U1210" s="18"/>
      <c r="V1210" s="18"/>
      <c r="W1210" s="18"/>
      <c r="X1210" s="18"/>
      <c r="Y1210" s="18"/>
      <c r="Z1210" s="152"/>
    </row>
    <row r="1211" spans="2:26" hidden="1">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c r="Z1211" s="152"/>
    </row>
    <row r="1212" spans="2:26" hidden="1">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52"/>
    </row>
    <row r="1213" spans="2:26" hidden="1">
      <c r="B1213" s="18"/>
      <c r="C1213" s="18"/>
      <c r="D1213" s="18"/>
      <c r="E1213" s="18"/>
      <c r="F1213" s="18"/>
      <c r="G1213" s="18"/>
      <c r="H1213" s="18"/>
      <c r="I1213" s="18"/>
      <c r="J1213" s="18"/>
      <c r="K1213" s="18"/>
      <c r="L1213" s="18"/>
      <c r="M1213" s="18"/>
      <c r="N1213" s="18"/>
      <c r="O1213" s="18"/>
      <c r="P1213" s="18"/>
      <c r="Q1213" s="18"/>
      <c r="R1213" s="18"/>
      <c r="S1213" s="18"/>
      <c r="T1213" s="18"/>
      <c r="U1213" s="18"/>
      <c r="V1213" s="18"/>
      <c r="W1213" s="18"/>
      <c r="X1213" s="18"/>
      <c r="Y1213" s="18"/>
      <c r="Z1213" s="152"/>
    </row>
    <row r="1214" spans="2:26" hidden="1">
      <c r="B1214" s="18"/>
      <c r="C1214" s="18"/>
      <c r="D1214" s="18"/>
      <c r="E1214" s="18"/>
      <c r="F1214" s="18"/>
      <c r="G1214" s="18"/>
      <c r="H1214" s="18"/>
      <c r="I1214" s="18"/>
      <c r="J1214" s="18"/>
      <c r="K1214" s="18"/>
      <c r="L1214" s="18"/>
      <c r="M1214" s="18"/>
      <c r="N1214" s="18"/>
      <c r="O1214" s="18"/>
      <c r="P1214" s="18"/>
      <c r="Q1214" s="18"/>
      <c r="R1214" s="18"/>
      <c r="S1214" s="18"/>
      <c r="T1214" s="18"/>
      <c r="U1214" s="18"/>
      <c r="V1214" s="18"/>
      <c r="W1214" s="18"/>
      <c r="X1214" s="18"/>
      <c r="Y1214" s="18"/>
      <c r="Z1214" s="152"/>
    </row>
    <row r="1215" spans="2:26" hidden="1">
      <c r="B1215" s="18"/>
      <c r="C1215" s="18"/>
      <c r="D1215" s="18"/>
      <c r="E1215" s="18"/>
      <c r="F1215" s="18"/>
      <c r="G1215" s="18"/>
      <c r="H1215" s="18"/>
      <c r="I1215" s="18"/>
      <c r="J1215" s="18"/>
      <c r="K1215" s="18"/>
      <c r="L1215" s="18"/>
      <c r="M1215" s="18"/>
      <c r="N1215" s="18"/>
      <c r="O1215" s="18"/>
      <c r="P1215" s="18"/>
      <c r="Q1215" s="18"/>
      <c r="R1215" s="18"/>
      <c r="S1215" s="18"/>
      <c r="T1215" s="18"/>
      <c r="U1215" s="18"/>
      <c r="V1215" s="18"/>
      <c r="W1215" s="18"/>
      <c r="X1215" s="18"/>
      <c r="Y1215" s="18"/>
      <c r="Z1215" s="152"/>
    </row>
    <row r="1216" spans="2:26" hidden="1">
      <c r="B1216" s="18"/>
      <c r="C1216" s="18"/>
      <c r="D1216" s="18"/>
      <c r="E1216" s="18"/>
      <c r="F1216" s="18"/>
      <c r="G1216" s="18"/>
      <c r="H1216" s="18"/>
      <c r="I1216" s="18"/>
      <c r="J1216" s="18"/>
      <c r="K1216" s="18"/>
      <c r="L1216" s="18"/>
      <c r="M1216" s="18"/>
      <c r="N1216" s="18"/>
      <c r="O1216" s="18"/>
      <c r="P1216" s="18"/>
      <c r="Q1216" s="18"/>
      <c r="R1216" s="18"/>
      <c r="S1216" s="18"/>
      <c r="T1216" s="18"/>
      <c r="U1216" s="18"/>
      <c r="V1216" s="18"/>
      <c r="W1216" s="18"/>
      <c r="X1216" s="18"/>
      <c r="Y1216" s="18"/>
      <c r="Z1216" s="152"/>
    </row>
    <row r="1217" spans="2:26" hidden="1">
      <c r="B1217" s="18"/>
      <c r="C1217" s="18"/>
      <c r="D1217" s="18"/>
      <c r="E1217" s="18"/>
      <c r="F1217" s="18"/>
      <c r="G1217" s="18"/>
      <c r="H1217" s="18"/>
      <c r="I1217" s="18"/>
      <c r="J1217" s="18"/>
      <c r="K1217" s="18"/>
      <c r="L1217" s="18"/>
      <c r="M1217" s="18"/>
      <c r="N1217" s="18"/>
      <c r="O1217" s="18"/>
      <c r="P1217" s="18"/>
      <c r="Q1217" s="18"/>
      <c r="R1217" s="18"/>
      <c r="S1217" s="18"/>
      <c r="T1217" s="18"/>
      <c r="U1217" s="18"/>
      <c r="V1217" s="18"/>
      <c r="W1217" s="18"/>
      <c r="X1217" s="18"/>
      <c r="Y1217" s="18"/>
      <c r="Z1217" s="152"/>
    </row>
    <row r="1218" spans="2:26" hidden="1">
      <c r="B1218" s="18"/>
      <c r="C1218" s="18"/>
      <c r="D1218" s="18"/>
      <c r="E1218" s="18"/>
      <c r="F1218" s="18"/>
      <c r="G1218" s="18"/>
      <c r="H1218" s="18"/>
      <c r="I1218" s="18"/>
      <c r="J1218" s="18"/>
      <c r="K1218" s="18"/>
      <c r="L1218" s="18"/>
      <c r="M1218" s="18"/>
      <c r="N1218" s="18"/>
      <c r="O1218" s="18"/>
      <c r="P1218" s="18"/>
      <c r="Q1218" s="18"/>
      <c r="R1218" s="18"/>
      <c r="S1218" s="18"/>
      <c r="T1218" s="18"/>
      <c r="U1218" s="18"/>
      <c r="V1218" s="18"/>
      <c r="W1218" s="18"/>
      <c r="X1218" s="18"/>
      <c r="Y1218" s="18"/>
      <c r="Z1218" s="152"/>
    </row>
    <row r="1219" spans="2:26" hidden="1">
      <c r="B1219" s="18"/>
      <c r="C1219" s="18"/>
      <c r="D1219" s="18"/>
      <c r="E1219" s="18"/>
      <c r="F1219" s="18"/>
      <c r="G1219" s="18"/>
      <c r="H1219" s="18"/>
      <c r="I1219" s="18"/>
      <c r="J1219" s="18"/>
      <c r="K1219" s="18"/>
      <c r="L1219" s="18"/>
      <c r="M1219" s="18"/>
      <c r="N1219" s="18"/>
      <c r="O1219" s="18"/>
      <c r="P1219" s="18"/>
      <c r="Q1219" s="18"/>
      <c r="R1219" s="18"/>
      <c r="S1219" s="18"/>
      <c r="T1219" s="18"/>
      <c r="U1219" s="18"/>
      <c r="V1219" s="18"/>
      <c r="W1219" s="18"/>
      <c r="X1219" s="18"/>
      <c r="Y1219" s="18"/>
      <c r="Z1219" s="152"/>
    </row>
    <row r="1220" spans="2:26" hidden="1">
      <c r="B1220" s="18"/>
      <c r="C1220" s="18"/>
      <c r="D1220" s="18"/>
      <c r="E1220" s="18"/>
      <c r="F1220" s="18"/>
      <c r="G1220" s="18"/>
      <c r="H1220" s="18"/>
      <c r="I1220" s="18"/>
      <c r="J1220" s="18"/>
      <c r="K1220" s="18"/>
      <c r="L1220" s="18"/>
      <c r="M1220" s="18"/>
      <c r="N1220" s="18"/>
      <c r="O1220" s="18"/>
      <c r="P1220" s="18"/>
      <c r="Q1220" s="18"/>
      <c r="R1220" s="18"/>
      <c r="S1220" s="18"/>
      <c r="T1220" s="18"/>
      <c r="U1220" s="18"/>
      <c r="V1220" s="18"/>
      <c r="W1220" s="18"/>
      <c r="X1220" s="18"/>
      <c r="Y1220" s="18"/>
      <c r="Z1220" s="152"/>
    </row>
    <row r="1221" spans="2:26" hidden="1">
      <c r="B1221" s="18"/>
      <c r="C1221" s="18"/>
      <c r="D1221" s="18"/>
      <c r="E1221" s="18"/>
      <c r="F1221" s="18"/>
      <c r="G1221" s="18"/>
      <c r="H1221" s="18"/>
      <c r="I1221" s="18"/>
      <c r="J1221" s="18"/>
      <c r="K1221" s="18"/>
      <c r="L1221" s="18"/>
      <c r="M1221" s="18"/>
      <c r="N1221" s="18"/>
      <c r="O1221" s="18"/>
      <c r="P1221" s="18"/>
      <c r="Q1221" s="18"/>
      <c r="R1221" s="18"/>
      <c r="S1221" s="18"/>
      <c r="T1221" s="18"/>
      <c r="U1221" s="18"/>
      <c r="V1221" s="18"/>
      <c r="W1221" s="18"/>
      <c r="X1221" s="18"/>
      <c r="Y1221" s="18"/>
      <c r="Z1221" s="152"/>
    </row>
    <row r="1222" spans="2:26" hidden="1">
      <c r="B1222" s="18"/>
      <c r="C1222" s="18"/>
      <c r="D1222" s="18"/>
      <c r="E1222" s="18"/>
      <c r="F1222" s="18"/>
      <c r="G1222" s="18"/>
      <c r="H1222" s="18"/>
      <c r="I1222" s="18"/>
      <c r="J1222" s="18"/>
      <c r="K1222" s="18"/>
      <c r="L1222" s="18"/>
      <c r="M1222" s="18"/>
      <c r="N1222" s="18"/>
      <c r="O1222" s="18"/>
      <c r="P1222" s="18"/>
      <c r="Q1222" s="18"/>
      <c r="R1222" s="18"/>
      <c r="S1222" s="18"/>
      <c r="T1222" s="18"/>
      <c r="U1222" s="18"/>
      <c r="V1222" s="18"/>
      <c r="W1222" s="18"/>
      <c r="X1222" s="18"/>
      <c r="Y1222" s="18"/>
      <c r="Z1222" s="152"/>
    </row>
    <row r="1223" spans="2:26" hidden="1">
      <c r="B1223" s="18"/>
      <c r="C1223" s="18"/>
      <c r="D1223" s="18"/>
      <c r="E1223" s="18"/>
      <c r="F1223" s="18"/>
      <c r="G1223" s="18"/>
      <c r="H1223" s="18"/>
      <c r="I1223" s="18"/>
      <c r="J1223" s="18"/>
      <c r="K1223" s="18"/>
      <c r="L1223" s="18"/>
      <c r="M1223" s="18"/>
      <c r="N1223" s="18"/>
      <c r="O1223" s="18"/>
      <c r="P1223" s="18"/>
      <c r="Q1223" s="18"/>
      <c r="R1223" s="18"/>
      <c r="S1223" s="18"/>
      <c r="T1223" s="18"/>
      <c r="U1223" s="18"/>
      <c r="V1223" s="18"/>
      <c r="W1223" s="18"/>
      <c r="X1223" s="18"/>
      <c r="Y1223" s="18"/>
      <c r="Z1223" s="152"/>
    </row>
    <row r="1224" spans="2:26" hidden="1">
      <c r="B1224" s="18"/>
      <c r="C1224" s="18"/>
      <c r="D1224" s="18"/>
      <c r="E1224" s="18"/>
      <c r="F1224" s="18"/>
      <c r="G1224" s="18"/>
      <c r="H1224" s="18"/>
      <c r="I1224" s="18"/>
      <c r="J1224" s="18"/>
      <c r="K1224" s="18"/>
      <c r="L1224" s="18"/>
      <c r="M1224" s="18"/>
      <c r="N1224" s="18"/>
      <c r="O1224" s="18"/>
      <c r="P1224" s="18"/>
      <c r="Q1224" s="18"/>
      <c r="R1224" s="18"/>
      <c r="S1224" s="18"/>
      <c r="T1224" s="18"/>
      <c r="U1224" s="18"/>
      <c r="V1224" s="18"/>
      <c r="W1224" s="18"/>
      <c r="X1224" s="18"/>
      <c r="Y1224" s="18"/>
      <c r="Z1224" s="152"/>
    </row>
    <row r="1225" spans="2:26" hidden="1">
      <c r="B1225" s="18"/>
      <c r="C1225" s="18"/>
      <c r="D1225" s="18"/>
      <c r="E1225" s="18"/>
      <c r="F1225" s="18"/>
      <c r="G1225" s="18"/>
      <c r="H1225" s="18"/>
      <c r="I1225" s="18"/>
      <c r="J1225" s="18"/>
      <c r="K1225" s="18"/>
      <c r="L1225" s="18"/>
      <c r="M1225" s="18"/>
      <c r="N1225" s="18"/>
      <c r="O1225" s="18"/>
      <c r="P1225" s="18"/>
      <c r="Q1225" s="18"/>
      <c r="R1225" s="18"/>
      <c r="S1225" s="18"/>
      <c r="T1225" s="18"/>
      <c r="U1225" s="18"/>
      <c r="V1225" s="18"/>
      <c r="W1225" s="18"/>
      <c r="X1225" s="18"/>
      <c r="Y1225" s="18"/>
      <c r="Z1225" s="152"/>
    </row>
    <row r="1226" spans="2:26" hidden="1">
      <c r="B1226" s="18"/>
      <c r="C1226" s="18"/>
      <c r="D1226" s="18"/>
      <c r="E1226" s="18"/>
      <c r="F1226" s="18"/>
      <c r="G1226" s="18"/>
      <c r="H1226" s="18"/>
      <c r="I1226" s="18"/>
      <c r="J1226" s="18"/>
      <c r="K1226" s="18"/>
      <c r="L1226" s="18"/>
      <c r="M1226" s="18"/>
      <c r="N1226" s="18"/>
      <c r="O1226" s="18"/>
      <c r="P1226" s="18"/>
      <c r="Q1226" s="18"/>
      <c r="R1226" s="18"/>
      <c r="S1226" s="18"/>
      <c r="T1226" s="18"/>
      <c r="U1226" s="18"/>
      <c r="V1226" s="18"/>
      <c r="W1226" s="18"/>
      <c r="X1226" s="18"/>
      <c r="Y1226" s="18"/>
      <c r="Z1226" s="152"/>
    </row>
    <row r="1227" spans="2:26" hidden="1">
      <c r="B1227" s="18"/>
      <c r="C1227" s="18"/>
      <c r="D1227" s="18"/>
      <c r="E1227" s="18"/>
      <c r="F1227" s="18"/>
      <c r="G1227" s="18"/>
      <c r="H1227" s="18"/>
      <c r="I1227" s="18"/>
      <c r="J1227" s="18"/>
      <c r="K1227" s="18"/>
      <c r="L1227" s="18"/>
      <c r="M1227" s="18"/>
      <c r="N1227" s="18"/>
      <c r="O1227" s="18"/>
      <c r="P1227" s="18"/>
      <c r="Q1227" s="18"/>
      <c r="R1227" s="18"/>
      <c r="S1227" s="18"/>
      <c r="T1227" s="18"/>
      <c r="U1227" s="18"/>
      <c r="V1227" s="18"/>
      <c r="W1227" s="18"/>
      <c r="X1227" s="18"/>
      <c r="Y1227" s="18"/>
      <c r="Z1227" s="152"/>
    </row>
    <row r="1228" spans="2:26" hidden="1">
      <c r="B1228" s="18"/>
      <c r="C1228" s="18"/>
      <c r="D1228" s="18"/>
      <c r="E1228" s="18"/>
      <c r="F1228" s="18"/>
      <c r="G1228" s="18"/>
      <c r="H1228" s="18"/>
      <c r="I1228" s="18"/>
      <c r="J1228" s="18"/>
      <c r="K1228" s="18"/>
      <c r="L1228" s="18"/>
      <c r="M1228" s="18"/>
      <c r="N1228" s="18"/>
      <c r="O1228" s="18"/>
      <c r="P1228" s="18"/>
      <c r="Q1228" s="18"/>
      <c r="R1228" s="18"/>
      <c r="S1228" s="18"/>
      <c r="T1228" s="18"/>
      <c r="U1228" s="18"/>
      <c r="V1228" s="18"/>
      <c r="W1228" s="18"/>
      <c r="X1228" s="18"/>
      <c r="Y1228" s="18"/>
      <c r="Z1228" s="152"/>
    </row>
    <row r="1229" spans="2:26" hidden="1">
      <c r="B1229" s="18"/>
      <c r="C1229" s="18"/>
      <c r="D1229" s="18"/>
      <c r="E1229" s="18"/>
      <c r="F1229" s="18"/>
      <c r="G1229" s="18"/>
      <c r="H1229" s="18"/>
      <c r="I1229" s="18"/>
      <c r="J1229" s="18"/>
      <c r="K1229" s="18"/>
      <c r="L1229" s="18"/>
      <c r="M1229" s="18"/>
      <c r="N1229" s="18"/>
      <c r="O1229" s="18"/>
      <c r="P1229" s="18"/>
      <c r="Q1229" s="18"/>
      <c r="R1229" s="18"/>
      <c r="S1229" s="18"/>
      <c r="T1229" s="18"/>
      <c r="U1229" s="18"/>
      <c r="V1229" s="18"/>
      <c r="W1229" s="18"/>
      <c r="X1229" s="18"/>
      <c r="Y1229" s="18"/>
      <c r="Z1229" s="152"/>
    </row>
    <row r="1230" spans="2:26" hidden="1">
      <c r="B1230" s="18"/>
      <c r="C1230" s="18"/>
      <c r="D1230" s="18"/>
      <c r="E1230" s="18"/>
      <c r="F1230" s="18"/>
      <c r="G1230" s="18"/>
      <c r="H1230" s="18"/>
      <c r="I1230" s="18"/>
      <c r="J1230" s="18"/>
      <c r="K1230" s="18"/>
      <c r="L1230" s="18"/>
      <c r="M1230" s="18"/>
      <c r="N1230" s="18"/>
      <c r="O1230" s="18"/>
      <c r="P1230" s="18"/>
      <c r="Q1230" s="18"/>
      <c r="R1230" s="18"/>
      <c r="S1230" s="18"/>
      <c r="T1230" s="18"/>
      <c r="U1230" s="18"/>
      <c r="V1230" s="18"/>
      <c r="W1230" s="18"/>
      <c r="X1230" s="18"/>
      <c r="Y1230" s="18"/>
      <c r="Z1230" s="152"/>
    </row>
    <row r="1231" spans="2:26" hidden="1">
      <c r="B1231" s="18"/>
      <c r="C1231" s="18"/>
      <c r="D1231" s="18"/>
      <c r="E1231" s="18"/>
      <c r="F1231" s="18"/>
      <c r="G1231" s="18"/>
      <c r="H1231" s="18"/>
      <c r="I1231" s="18"/>
      <c r="J1231" s="18"/>
      <c r="K1231" s="18"/>
      <c r="L1231" s="18"/>
      <c r="M1231" s="18"/>
      <c r="N1231" s="18"/>
      <c r="O1231" s="18"/>
      <c r="P1231" s="18"/>
      <c r="Q1231" s="18"/>
      <c r="R1231" s="18"/>
      <c r="S1231" s="18"/>
      <c r="T1231" s="18"/>
      <c r="U1231" s="18"/>
      <c r="V1231" s="18"/>
      <c r="W1231" s="18"/>
      <c r="X1231" s="18"/>
      <c r="Y1231" s="18"/>
      <c r="Z1231" s="152"/>
    </row>
    <row r="1232" spans="2:26" hidden="1">
      <c r="B1232" s="18"/>
      <c r="C1232" s="18"/>
      <c r="D1232" s="18"/>
      <c r="E1232" s="18"/>
      <c r="F1232" s="18"/>
      <c r="G1232" s="18"/>
      <c r="H1232" s="18"/>
      <c r="I1232" s="18"/>
      <c r="J1232" s="18"/>
      <c r="K1232" s="18"/>
      <c r="L1232" s="18"/>
      <c r="M1232" s="18"/>
      <c r="N1232" s="18"/>
      <c r="O1232" s="18"/>
      <c r="P1232" s="18"/>
      <c r="Q1232" s="18"/>
      <c r="R1232" s="18"/>
      <c r="S1232" s="18"/>
      <c r="T1232" s="18"/>
      <c r="U1232" s="18"/>
      <c r="V1232" s="18"/>
      <c r="W1232" s="18"/>
      <c r="X1232" s="18"/>
      <c r="Y1232" s="18"/>
      <c r="Z1232" s="152"/>
    </row>
    <row r="1233" spans="2:26" hidden="1">
      <c r="B1233" s="18"/>
      <c r="C1233" s="18"/>
      <c r="D1233" s="18"/>
      <c r="E1233" s="18"/>
      <c r="F1233" s="18"/>
      <c r="G1233" s="18"/>
      <c r="H1233" s="18"/>
      <c r="I1233" s="18"/>
      <c r="J1233" s="18"/>
      <c r="K1233" s="18"/>
      <c r="L1233" s="18"/>
      <c r="M1233" s="18"/>
      <c r="N1233" s="18"/>
      <c r="O1233" s="18"/>
      <c r="P1233" s="18"/>
      <c r="Q1233" s="18"/>
      <c r="R1233" s="18"/>
      <c r="S1233" s="18"/>
      <c r="T1233" s="18"/>
      <c r="U1233" s="18"/>
      <c r="V1233" s="18"/>
      <c r="W1233" s="18"/>
      <c r="X1233" s="18"/>
      <c r="Y1233" s="18"/>
      <c r="Z1233" s="152"/>
    </row>
    <row r="1234" spans="2:26" hidden="1">
      <c r="B1234" s="18"/>
      <c r="C1234" s="18"/>
      <c r="D1234" s="18"/>
      <c r="E1234" s="18"/>
      <c r="F1234" s="18"/>
      <c r="G1234" s="18"/>
      <c r="H1234" s="18"/>
      <c r="I1234" s="18"/>
      <c r="J1234" s="18"/>
      <c r="K1234" s="18"/>
      <c r="L1234" s="18"/>
      <c r="M1234" s="18"/>
      <c r="N1234" s="18"/>
      <c r="O1234" s="18"/>
      <c r="P1234" s="18"/>
      <c r="Q1234" s="18"/>
      <c r="R1234" s="18"/>
      <c r="S1234" s="18"/>
      <c r="T1234" s="18"/>
      <c r="U1234" s="18"/>
      <c r="V1234" s="18"/>
      <c r="W1234" s="18"/>
      <c r="X1234" s="18"/>
      <c r="Y1234" s="18"/>
      <c r="Z1234" s="152"/>
    </row>
    <row r="1235" spans="2:26" hidden="1">
      <c r="B1235" s="18"/>
      <c r="C1235" s="18"/>
      <c r="D1235" s="18"/>
      <c r="E1235" s="18"/>
      <c r="F1235" s="18"/>
      <c r="G1235" s="18"/>
      <c r="H1235" s="18"/>
      <c r="I1235" s="18"/>
      <c r="J1235" s="18"/>
      <c r="K1235" s="18"/>
      <c r="L1235" s="18"/>
      <c r="M1235" s="18"/>
      <c r="N1235" s="18"/>
      <c r="O1235" s="18"/>
      <c r="P1235" s="18"/>
      <c r="Q1235" s="18"/>
      <c r="R1235" s="18"/>
      <c r="S1235" s="18"/>
      <c r="T1235" s="18"/>
      <c r="U1235" s="18"/>
      <c r="V1235" s="18"/>
      <c r="W1235" s="18"/>
      <c r="X1235" s="18"/>
      <c r="Y1235" s="18"/>
      <c r="Z1235" s="152"/>
    </row>
    <row r="1236" spans="2:26" hidden="1">
      <c r="B1236" s="18"/>
      <c r="C1236" s="18"/>
      <c r="D1236" s="18"/>
      <c r="E1236" s="18"/>
      <c r="F1236" s="18"/>
      <c r="G1236" s="18"/>
      <c r="H1236" s="18"/>
      <c r="I1236" s="18"/>
      <c r="J1236" s="18"/>
      <c r="K1236" s="18"/>
      <c r="L1236" s="18"/>
      <c r="M1236" s="18"/>
      <c r="N1236" s="18"/>
      <c r="O1236" s="18"/>
      <c r="P1236" s="18"/>
      <c r="Q1236" s="18"/>
      <c r="R1236" s="18"/>
      <c r="S1236" s="18"/>
      <c r="T1236" s="18"/>
      <c r="U1236" s="18"/>
      <c r="V1236" s="18"/>
      <c r="W1236" s="18"/>
      <c r="X1236" s="18"/>
      <c r="Y1236" s="18"/>
      <c r="Z1236" s="152"/>
    </row>
    <row r="1237" spans="2:26" hidden="1">
      <c r="B1237" s="18"/>
      <c r="C1237" s="18"/>
      <c r="D1237" s="18"/>
      <c r="E1237" s="18"/>
      <c r="F1237" s="18"/>
      <c r="G1237" s="18"/>
      <c r="H1237" s="18"/>
      <c r="I1237" s="18"/>
      <c r="J1237" s="18"/>
      <c r="K1237" s="18"/>
      <c r="L1237" s="18"/>
      <c r="M1237" s="18"/>
      <c r="N1237" s="18"/>
      <c r="O1237" s="18"/>
      <c r="P1237" s="18"/>
      <c r="Q1237" s="18"/>
      <c r="R1237" s="18"/>
      <c r="S1237" s="18"/>
      <c r="T1237" s="18"/>
      <c r="U1237" s="18"/>
      <c r="V1237" s="18"/>
      <c r="W1237" s="18"/>
      <c r="X1237" s="18"/>
      <c r="Y1237" s="18"/>
      <c r="Z1237" s="152"/>
    </row>
    <row r="1238" spans="2:26" hidden="1">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52"/>
    </row>
    <row r="1239" spans="2:26" hidden="1">
      <c r="B1239" s="18"/>
      <c r="C1239" s="18"/>
      <c r="D1239" s="18"/>
      <c r="E1239" s="18"/>
      <c r="F1239" s="18"/>
      <c r="G1239" s="18"/>
      <c r="H1239" s="18"/>
      <c r="I1239" s="18"/>
      <c r="J1239" s="18"/>
      <c r="K1239" s="18"/>
      <c r="L1239" s="18"/>
      <c r="M1239" s="18"/>
      <c r="N1239" s="18"/>
      <c r="O1239" s="18"/>
      <c r="P1239" s="18"/>
      <c r="Q1239" s="18"/>
      <c r="R1239" s="18"/>
      <c r="S1239" s="18"/>
      <c r="T1239" s="18"/>
      <c r="U1239" s="18"/>
      <c r="V1239" s="18"/>
      <c r="W1239" s="18"/>
      <c r="X1239" s="18"/>
      <c r="Y1239" s="18"/>
      <c r="Z1239" s="152"/>
    </row>
    <row r="1240" spans="2:26" hidden="1">
      <c r="B1240" s="18"/>
      <c r="C1240" s="18"/>
      <c r="D1240" s="18"/>
      <c r="E1240" s="18"/>
      <c r="F1240" s="18"/>
      <c r="G1240" s="18"/>
      <c r="H1240" s="18"/>
      <c r="I1240" s="18"/>
      <c r="J1240" s="18"/>
      <c r="K1240" s="18"/>
      <c r="L1240" s="18"/>
      <c r="M1240" s="18"/>
      <c r="N1240" s="18"/>
      <c r="O1240" s="18"/>
      <c r="P1240" s="18"/>
      <c r="Q1240" s="18"/>
      <c r="R1240" s="18"/>
      <c r="S1240" s="18"/>
      <c r="T1240" s="18"/>
      <c r="U1240" s="18"/>
      <c r="V1240" s="18"/>
      <c r="W1240" s="18"/>
      <c r="X1240" s="18"/>
      <c r="Y1240" s="18"/>
      <c r="Z1240" s="152"/>
    </row>
    <row r="1241" spans="2:26" hidden="1">
      <c r="B1241" s="18"/>
      <c r="C1241" s="18"/>
      <c r="D1241" s="18"/>
      <c r="E1241" s="18"/>
      <c r="F1241" s="18"/>
      <c r="G1241" s="18"/>
      <c r="H1241" s="18"/>
      <c r="I1241" s="18"/>
      <c r="J1241" s="18"/>
      <c r="K1241" s="18"/>
      <c r="L1241" s="18"/>
      <c r="M1241" s="18"/>
      <c r="N1241" s="18"/>
      <c r="O1241" s="18"/>
      <c r="P1241" s="18"/>
      <c r="Q1241" s="18"/>
      <c r="R1241" s="18"/>
      <c r="S1241" s="18"/>
      <c r="T1241" s="18"/>
      <c r="U1241" s="18"/>
      <c r="V1241" s="18"/>
      <c r="W1241" s="18"/>
      <c r="X1241" s="18"/>
      <c r="Y1241" s="18"/>
      <c r="Z1241" s="152"/>
    </row>
    <row r="1242" spans="2:26" hidden="1">
      <c r="B1242" s="18"/>
      <c r="C1242" s="18"/>
      <c r="D1242" s="18"/>
      <c r="E1242" s="18"/>
      <c r="F1242" s="18"/>
      <c r="G1242" s="18"/>
      <c r="H1242" s="18"/>
      <c r="I1242" s="18"/>
      <c r="J1242" s="18"/>
      <c r="K1242" s="18"/>
      <c r="L1242" s="18"/>
      <c r="M1242" s="18"/>
      <c r="N1242" s="18"/>
      <c r="O1242" s="18"/>
      <c r="P1242" s="18"/>
      <c r="Q1242" s="18"/>
      <c r="R1242" s="18"/>
      <c r="S1242" s="18"/>
      <c r="T1242" s="18"/>
      <c r="U1242" s="18"/>
      <c r="V1242" s="18"/>
      <c r="W1242" s="18"/>
      <c r="X1242" s="18"/>
      <c r="Y1242" s="18"/>
      <c r="Z1242" s="152"/>
    </row>
    <row r="1243" spans="2:26" hidden="1">
      <c r="B1243" s="18"/>
      <c r="C1243" s="18"/>
      <c r="D1243" s="18"/>
      <c r="E1243" s="18"/>
      <c r="F1243" s="18"/>
      <c r="G1243" s="18"/>
      <c r="H1243" s="18"/>
      <c r="I1243" s="18"/>
      <c r="J1243" s="18"/>
      <c r="K1243" s="18"/>
      <c r="L1243" s="18"/>
      <c r="M1243" s="18"/>
      <c r="N1243" s="18"/>
      <c r="O1243" s="18"/>
      <c r="P1243" s="18"/>
      <c r="Q1243" s="18"/>
      <c r="R1243" s="18"/>
      <c r="S1243" s="18"/>
      <c r="T1243" s="18"/>
      <c r="U1243" s="18"/>
      <c r="V1243" s="18"/>
      <c r="W1243" s="18"/>
      <c r="X1243" s="18"/>
      <c r="Y1243" s="18"/>
      <c r="Z1243" s="152"/>
    </row>
    <row r="1244" spans="2:26" hidden="1">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52"/>
    </row>
    <row r="1245" spans="2:26" hidden="1">
      <c r="B1245" s="18"/>
      <c r="C1245" s="18"/>
      <c r="D1245" s="18"/>
      <c r="E1245" s="18"/>
      <c r="F1245" s="18"/>
      <c r="G1245" s="18"/>
      <c r="H1245" s="18"/>
      <c r="I1245" s="18"/>
      <c r="J1245" s="18"/>
      <c r="K1245" s="18"/>
      <c r="L1245" s="18"/>
      <c r="M1245" s="18"/>
      <c r="N1245" s="18"/>
      <c r="O1245" s="18"/>
      <c r="P1245" s="18"/>
      <c r="Q1245" s="18"/>
      <c r="R1245" s="18"/>
      <c r="S1245" s="18"/>
      <c r="T1245" s="18"/>
      <c r="U1245" s="18"/>
      <c r="V1245" s="18"/>
      <c r="W1245" s="18"/>
      <c r="X1245" s="18"/>
      <c r="Y1245" s="18"/>
      <c r="Z1245" s="152"/>
    </row>
    <row r="1246" spans="2:26" hidden="1">
      <c r="B1246" s="18"/>
      <c r="C1246" s="18"/>
      <c r="D1246" s="18"/>
      <c r="E1246" s="18"/>
      <c r="F1246" s="18"/>
      <c r="G1246" s="18"/>
      <c r="H1246" s="18"/>
      <c r="I1246" s="18"/>
      <c r="J1246" s="18"/>
      <c r="K1246" s="18"/>
      <c r="L1246" s="18"/>
      <c r="M1246" s="18"/>
      <c r="N1246" s="18"/>
      <c r="O1246" s="18"/>
      <c r="P1246" s="18"/>
      <c r="Q1246" s="18"/>
      <c r="R1246" s="18"/>
      <c r="S1246" s="18"/>
      <c r="T1246" s="18"/>
      <c r="U1246" s="18"/>
      <c r="V1246" s="18"/>
      <c r="W1246" s="18"/>
      <c r="X1246" s="18"/>
      <c r="Y1246" s="18"/>
      <c r="Z1246" s="152"/>
    </row>
    <row r="1247" spans="2:26" hidden="1">
      <c r="B1247" s="18"/>
      <c r="C1247" s="18"/>
      <c r="D1247" s="18"/>
      <c r="E1247" s="18"/>
      <c r="F1247" s="18"/>
      <c r="G1247" s="18"/>
      <c r="H1247" s="18"/>
      <c r="I1247" s="18"/>
      <c r="J1247" s="18"/>
      <c r="K1247" s="18"/>
      <c r="L1247" s="18"/>
      <c r="M1247" s="18"/>
      <c r="N1247" s="18"/>
      <c r="O1247" s="18"/>
      <c r="P1247" s="18"/>
      <c r="Q1247" s="18"/>
      <c r="R1247" s="18"/>
      <c r="S1247" s="18"/>
      <c r="T1247" s="18"/>
      <c r="U1247" s="18"/>
      <c r="V1247" s="18"/>
      <c r="W1247" s="18"/>
      <c r="X1247" s="18"/>
      <c r="Y1247" s="18"/>
      <c r="Z1247" s="152"/>
    </row>
    <row r="1248" spans="2:26" hidden="1">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52"/>
    </row>
    <row r="1249" spans="2:26" hidden="1">
      <c r="B1249" s="18"/>
      <c r="C1249" s="18"/>
      <c r="D1249" s="18"/>
      <c r="E1249" s="18"/>
      <c r="F1249" s="18"/>
      <c r="G1249" s="18"/>
      <c r="H1249" s="18"/>
      <c r="I1249" s="18"/>
      <c r="J1249" s="18"/>
      <c r="K1249" s="18"/>
      <c r="L1249" s="18"/>
      <c r="M1249" s="18"/>
      <c r="N1249" s="18"/>
      <c r="O1249" s="18"/>
      <c r="P1249" s="18"/>
      <c r="Q1249" s="18"/>
      <c r="R1249" s="18"/>
      <c r="S1249" s="18"/>
      <c r="T1249" s="18"/>
      <c r="U1249" s="18"/>
      <c r="V1249" s="18"/>
      <c r="W1249" s="18"/>
      <c r="X1249" s="18"/>
      <c r="Y1249" s="18"/>
      <c r="Z1249" s="152"/>
    </row>
    <row r="1250" spans="2:26" hidden="1">
      <c r="B1250" s="18"/>
      <c r="C1250" s="18"/>
      <c r="D1250" s="18"/>
      <c r="E1250" s="18"/>
      <c r="F1250" s="18"/>
      <c r="G1250" s="18"/>
      <c r="H1250" s="18"/>
      <c r="I1250" s="18"/>
      <c r="J1250" s="18"/>
      <c r="K1250" s="18"/>
      <c r="L1250" s="18"/>
      <c r="M1250" s="18"/>
      <c r="N1250" s="18"/>
      <c r="O1250" s="18"/>
      <c r="P1250" s="18"/>
      <c r="Q1250" s="18"/>
      <c r="R1250" s="18"/>
      <c r="S1250" s="18"/>
      <c r="T1250" s="18"/>
      <c r="U1250" s="18"/>
      <c r="V1250" s="18"/>
      <c r="W1250" s="18"/>
      <c r="X1250" s="18"/>
      <c r="Y1250" s="18"/>
      <c r="Z1250" s="152"/>
    </row>
    <row r="1251" spans="2:26" hidden="1">
      <c r="B1251" s="18"/>
      <c r="C1251" s="18"/>
      <c r="D1251" s="18"/>
      <c r="E1251" s="18"/>
      <c r="F1251" s="18"/>
      <c r="G1251" s="18"/>
      <c r="H1251" s="18"/>
      <c r="I1251" s="18"/>
      <c r="J1251" s="18"/>
      <c r="K1251" s="18"/>
      <c r="L1251" s="18"/>
      <c r="M1251" s="18"/>
      <c r="N1251" s="18"/>
      <c r="O1251" s="18"/>
      <c r="P1251" s="18"/>
      <c r="Q1251" s="18"/>
      <c r="R1251" s="18"/>
      <c r="S1251" s="18"/>
      <c r="T1251" s="18"/>
      <c r="U1251" s="18"/>
      <c r="V1251" s="18"/>
      <c r="W1251" s="18"/>
      <c r="X1251" s="18"/>
      <c r="Y1251" s="18"/>
      <c r="Z1251" s="152"/>
    </row>
    <row r="1252" spans="2:26" hidden="1">
      <c r="B1252" s="18"/>
      <c r="C1252" s="18"/>
      <c r="D1252" s="18"/>
      <c r="E1252" s="18"/>
      <c r="F1252" s="18"/>
      <c r="G1252" s="18"/>
      <c r="H1252" s="18"/>
      <c r="I1252" s="18"/>
      <c r="J1252" s="18"/>
      <c r="K1252" s="18"/>
      <c r="L1252" s="18"/>
      <c r="M1252" s="18"/>
      <c r="N1252" s="18"/>
      <c r="O1252" s="18"/>
      <c r="P1252" s="18"/>
      <c r="Q1252" s="18"/>
      <c r="R1252" s="18"/>
      <c r="S1252" s="18"/>
      <c r="T1252" s="18"/>
      <c r="U1252" s="18"/>
      <c r="V1252" s="18"/>
      <c r="W1252" s="18"/>
      <c r="X1252" s="18"/>
      <c r="Y1252" s="18"/>
      <c r="Z1252" s="152"/>
    </row>
    <row r="1253" spans="2:26" hidden="1">
      <c r="B1253" s="18"/>
      <c r="C1253" s="18"/>
      <c r="D1253" s="18"/>
      <c r="E1253" s="18"/>
      <c r="F1253" s="18"/>
      <c r="G1253" s="18"/>
      <c r="H1253" s="18"/>
      <c r="I1253" s="18"/>
      <c r="J1253" s="18"/>
      <c r="K1253" s="18"/>
      <c r="L1253" s="18"/>
      <c r="M1253" s="18"/>
      <c r="N1253" s="18"/>
      <c r="O1253" s="18"/>
      <c r="P1253" s="18"/>
      <c r="Q1253" s="18"/>
      <c r="R1253" s="18"/>
      <c r="S1253" s="18"/>
      <c r="T1253" s="18"/>
      <c r="U1253" s="18"/>
      <c r="V1253" s="18"/>
      <c r="W1253" s="18"/>
      <c r="X1253" s="18"/>
      <c r="Y1253" s="18"/>
      <c r="Z1253" s="152"/>
    </row>
    <row r="1254" spans="2:26" hidden="1">
      <c r="B1254" s="18"/>
      <c r="C1254" s="18"/>
      <c r="D1254" s="18"/>
      <c r="E1254" s="18"/>
      <c r="F1254" s="18"/>
      <c r="G1254" s="18"/>
      <c r="H1254" s="18"/>
      <c r="I1254" s="18"/>
      <c r="J1254" s="18"/>
      <c r="K1254" s="18"/>
      <c r="L1254" s="18"/>
      <c r="M1254" s="18"/>
      <c r="N1254" s="18"/>
      <c r="O1254" s="18"/>
      <c r="P1254" s="18"/>
      <c r="Q1254" s="18"/>
      <c r="R1254" s="18"/>
      <c r="S1254" s="18"/>
      <c r="T1254" s="18"/>
      <c r="U1254" s="18"/>
      <c r="V1254" s="18"/>
      <c r="W1254" s="18"/>
      <c r="X1254" s="18"/>
      <c r="Y1254" s="18"/>
      <c r="Z1254" s="152"/>
    </row>
    <row r="1255" spans="2:26" hidden="1">
      <c r="B1255" s="18"/>
      <c r="C1255" s="18"/>
      <c r="D1255" s="18"/>
      <c r="E1255" s="18"/>
      <c r="F1255" s="18"/>
      <c r="G1255" s="18"/>
      <c r="H1255" s="18"/>
      <c r="I1255" s="18"/>
      <c r="J1255" s="18"/>
      <c r="K1255" s="18"/>
      <c r="L1255" s="18"/>
      <c r="M1255" s="18"/>
      <c r="N1255" s="18"/>
      <c r="O1255" s="18"/>
      <c r="P1255" s="18"/>
      <c r="Q1255" s="18"/>
      <c r="R1255" s="18"/>
      <c r="S1255" s="18"/>
      <c r="T1255" s="18"/>
      <c r="U1255" s="18"/>
      <c r="V1255" s="18"/>
      <c r="W1255" s="18"/>
      <c r="X1255" s="18"/>
      <c r="Y1255" s="18"/>
      <c r="Z1255" s="152"/>
    </row>
    <row r="1256" spans="2:26" hidden="1">
      <c r="B1256" s="18"/>
      <c r="C1256" s="18"/>
      <c r="D1256" s="18"/>
      <c r="E1256" s="18"/>
      <c r="F1256" s="18"/>
      <c r="G1256" s="18"/>
      <c r="H1256" s="18"/>
      <c r="I1256" s="18"/>
      <c r="J1256" s="18"/>
      <c r="K1256" s="18"/>
      <c r="L1256" s="18"/>
      <c r="M1256" s="18"/>
      <c r="N1256" s="18"/>
      <c r="O1256" s="18"/>
      <c r="P1256" s="18"/>
      <c r="Q1256" s="18"/>
      <c r="R1256" s="18"/>
      <c r="S1256" s="18"/>
      <c r="T1256" s="18"/>
      <c r="U1256" s="18"/>
      <c r="V1256" s="18"/>
      <c r="W1256" s="18"/>
      <c r="X1256" s="18"/>
      <c r="Y1256" s="18"/>
      <c r="Z1256" s="152"/>
    </row>
    <row r="1257" spans="2:26" hidden="1">
      <c r="B1257" s="18"/>
      <c r="C1257" s="18"/>
      <c r="D1257" s="18"/>
      <c r="E1257" s="18"/>
      <c r="F1257" s="18"/>
      <c r="G1257" s="18"/>
      <c r="H1257" s="18"/>
      <c r="I1257" s="18"/>
      <c r="J1257" s="18"/>
      <c r="K1257" s="18"/>
      <c r="L1257" s="18"/>
      <c r="M1257" s="18"/>
      <c r="N1257" s="18"/>
      <c r="O1257" s="18"/>
      <c r="P1257" s="18"/>
      <c r="Q1257" s="18"/>
      <c r="R1257" s="18"/>
      <c r="S1257" s="18"/>
      <c r="T1257" s="18"/>
      <c r="U1257" s="18"/>
      <c r="V1257" s="18"/>
      <c r="W1257" s="18"/>
      <c r="X1257" s="18"/>
      <c r="Y1257" s="18"/>
      <c r="Z1257" s="152"/>
    </row>
    <row r="1258" spans="2:26" hidden="1">
      <c r="B1258" s="18"/>
      <c r="C1258" s="18"/>
      <c r="D1258" s="18"/>
      <c r="E1258" s="18"/>
      <c r="F1258" s="18"/>
      <c r="G1258" s="18"/>
      <c r="H1258" s="18"/>
      <c r="I1258" s="18"/>
      <c r="J1258" s="18"/>
      <c r="K1258" s="18"/>
      <c r="L1258" s="18"/>
      <c r="M1258" s="18"/>
      <c r="N1258" s="18"/>
      <c r="O1258" s="18"/>
      <c r="P1258" s="18"/>
      <c r="Q1258" s="18"/>
      <c r="R1258" s="18"/>
      <c r="S1258" s="18"/>
      <c r="T1258" s="18"/>
      <c r="U1258" s="18"/>
      <c r="V1258" s="18"/>
      <c r="W1258" s="18"/>
      <c r="X1258" s="18"/>
      <c r="Y1258" s="18"/>
      <c r="Z1258" s="152"/>
    </row>
    <row r="1259" spans="2:26" hidden="1">
      <c r="B1259" s="18"/>
      <c r="C1259" s="18"/>
      <c r="D1259" s="18"/>
      <c r="E1259" s="18"/>
      <c r="F1259" s="18"/>
      <c r="G1259" s="18"/>
      <c r="H1259" s="18"/>
      <c r="I1259" s="18"/>
      <c r="J1259" s="18"/>
      <c r="K1259" s="18"/>
      <c r="L1259" s="18"/>
      <c r="M1259" s="18"/>
      <c r="N1259" s="18"/>
      <c r="O1259" s="18"/>
      <c r="P1259" s="18"/>
      <c r="Q1259" s="18"/>
      <c r="R1259" s="18"/>
      <c r="S1259" s="18"/>
      <c r="T1259" s="18"/>
      <c r="U1259" s="18"/>
      <c r="V1259" s="18"/>
      <c r="W1259" s="18"/>
      <c r="X1259" s="18"/>
      <c r="Y1259" s="18"/>
      <c r="Z1259" s="152"/>
    </row>
    <row r="1260" spans="2:26" hidden="1">
      <c r="B1260" s="18"/>
      <c r="C1260" s="18"/>
      <c r="D1260" s="18"/>
      <c r="E1260" s="18"/>
      <c r="F1260" s="18"/>
      <c r="G1260" s="18"/>
      <c r="H1260" s="18"/>
      <c r="I1260" s="18"/>
      <c r="J1260" s="18"/>
      <c r="K1260" s="18"/>
      <c r="L1260" s="18"/>
      <c r="M1260" s="18"/>
      <c r="N1260" s="18"/>
      <c r="O1260" s="18"/>
      <c r="P1260" s="18"/>
      <c r="Q1260" s="18"/>
      <c r="R1260" s="18"/>
      <c r="S1260" s="18"/>
      <c r="T1260" s="18"/>
      <c r="U1260" s="18"/>
      <c r="V1260" s="18"/>
      <c r="W1260" s="18"/>
      <c r="X1260" s="18"/>
      <c r="Y1260" s="18"/>
      <c r="Z1260" s="152"/>
    </row>
    <row r="1261" spans="2:26" hidden="1">
      <c r="B1261" s="18"/>
      <c r="C1261" s="18"/>
      <c r="D1261" s="18"/>
      <c r="E1261" s="18"/>
      <c r="F1261" s="18"/>
      <c r="G1261" s="18"/>
      <c r="H1261" s="18"/>
      <c r="I1261" s="18"/>
      <c r="J1261" s="18"/>
      <c r="K1261" s="18"/>
      <c r="L1261" s="18"/>
      <c r="M1261" s="18"/>
      <c r="N1261" s="18"/>
      <c r="O1261" s="18"/>
      <c r="P1261" s="18"/>
      <c r="Q1261" s="18"/>
      <c r="R1261" s="18"/>
      <c r="S1261" s="18"/>
      <c r="T1261" s="18"/>
      <c r="U1261" s="18"/>
      <c r="V1261" s="18"/>
      <c r="W1261" s="18"/>
      <c r="X1261" s="18"/>
      <c r="Y1261" s="18"/>
      <c r="Z1261" s="152"/>
    </row>
    <row r="1262" spans="2:26" hidden="1">
      <c r="B1262" s="18"/>
      <c r="C1262" s="18"/>
      <c r="D1262" s="18"/>
      <c r="E1262" s="18"/>
      <c r="F1262" s="18"/>
      <c r="G1262" s="18"/>
      <c r="H1262" s="18"/>
      <c r="I1262" s="18"/>
      <c r="J1262" s="18"/>
      <c r="K1262" s="18"/>
      <c r="L1262" s="18"/>
      <c r="M1262" s="18"/>
      <c r="N1262" s="18"/>
      <c r="O1262" s="18"/>
      <c r="P1262" s="18"/>
      <c r="Q1262" s="18"/>
      <c r="R1262" s="18"/>
      <c r="S1262" s="18"/>
      <c r="T1262" s="18"/>
      <c r="U1262" s="18"/>
      <c r="V1262" s="18"/>
      <c r="W1262" s="18"/>
      <c r="X1262" s="18"/>
      <c r="Y1262" s="18"/>
      <c r="Z1262" s="152"/>
    </row>
    <row r="1263" spans="2:26" hidden="1">
      <c r="B1263" s="18"/>
      <c r="C1263" s="18"/>
      <c r="D1263" s="18"/>
      <c r="E1263" s="18"/>
      <c r="F1263" s="18"/>
      <c r="G1263" s="18"/>
      <c r="H1263" s="18"/>
      <c r="I1263" s="18"/>
      <c r="J1263" s="18"/>
      <c r="K1263" s="18"/>
      <c r="L1263" s="18"/>
      <c r="M1263" s="18"/>
      <c r="N1263" s="18"/>
      <c r="O1263" s="18"/>
      <c r="P1263" s="18"/>
      <c r="Q1263" s="18"/>
      <c r="R1263" s="18"/>
      <c r="S1263" s="18"/>
      <c r="T1263" s="18"/>
      <c r="U1263" s="18"/>
      <c r="V1263" s="18"/>
      <c r="W1263" s="18"/>
      <c r="X1263" s="18"/>
      <c r="Y1263" s="18"/>
      <c r="Z1263" s="152"/>
    </row>
    <row r="1264" spans="2:26" hidden="1">
      <c r="B1264" s="18"/>
      <c r="C1264" s="18"/>
      <c r="D1264" s="18"/>
      <c r="E1264" s="18"/>
      <c r="F1264" s="18"/>
      <c r="G1264" s="18"/>
      <c r="H1264" s="18"/>
      <c r="I1264" s="18"/>
      <c r="J1264" s="18"/>
      <c r="K1264" s="18"/>
      <c r="L1264" s="18"/>
      <c r="M1264" s="18"/>
      <c r="N1264" s="18"/>
      <c r="O1264" s="18"/>
      <c r="P1264" s="18"/>
      <c r="Q1264" s="18"/>
      <c r="R1264" s="18"/>
      <c r="S1264" s="18"/>
      <c r="T1264" s="18"/>
      <c r="U1264" s="18"/>
      <c r="V1264" s="18"/>
      <c r="W1264" s="18"/>
      <c r="X1264" s="18"/>
      <c r="Y1264" s="18"/>
      <c r="Z1264" s="152"/>
    </row>
    <row r="1265" spans="2:26" hidden="1">
      <c r="B1265" s="18"/>
      <c r="C1265" s="18"/>
      <c r="D1265" s="18"/>
      <c r="E1265" s="18"/>
      <c r="F1265" s="18"/>
      <c r="G1265" s="18"/>
      <c r="H1265" s="18"/>
      <c r="I1265" s="18"/>
      <c r="J1265" s="18"/>
      <c r="K1265" s="18"/>
      <c r="L1265" s="18"/>
      <c r="M1265" s="18"/>
      <c r="N1265" s="18"/>
      <c r="O1265" s="18"/>
      <c r="P1265" s="18"/>
      <c r="Q1265" s="18"/>
      <c r="R1265" s="18"/>
      <c r="S1265" s="18"/>
      <c r="T1265" s="18"/>
      <c r="U1265" s="18"/>
      <c r="V1265" s="18"/>
      <c r="W1265" s="18"/>
      <c r="X1265" s="18"/>
      <c r="Y1265" s="18"/>
      <c r="Z1265" s="152"/>
    </row>
    <row r="1266" spans="2:26" hidden="1">
      <c r="B1266" s="18"/>
      <c r="C1266" s="18"/>
      <c r="D1266" s="18"/>
      <c r="E1266" s="18"/>
      <c r="F1266" s="18"/>
      <c r="G1266" s="18"/>
      <c r="H1266" s="18"/>
      <c r="I1266" s="18"/>
      <c r="J1266" s="18"/>
      <c r="K1266" s="18"/>
      <c r="L1266" s="18"/>
      <c r="M1266" s="18"/>
      <c r="N1266" s="18"/>
      <c r="O1266" s="18"/>
      <c r="P1266" s="18"/>
      <c r="Q1266" s="18"/>
      <c r="R1266" s="18"/>
      <c r="S1266" s="18"/>
      <c r="T1266" s="18"/>
      <c r="U1266" s="18"/>
      <c r="V1266" s="18"/>
      <c r="W1266" s="18"/>
      <c r="X1266" s="18"/>
      <c r="Y1266" s="18"/>
      <c r="Z1266" s="152"/>
    </row>
    <row r="1267" spans="2:26" hidden="1">
      <c r="B1267" s="18"/>
      <c r="C1267" s="18"/>
      <c r="D1267" s="18"/>
      <c r="E1267" s="18"/>
      <c r="F1267" s="18"/>
      <c r="G1267" s="18"/>
      <c r="H1267" s="18"/>
      <c r="I1267" s="18"/>
      <c r="J1267" s="18"/>
      <c r="K1267" s="18"/>
      <c r="L1267" s="18"/>
      <c r="M1267" s="18"/>
      <c r="N1267" s="18"/>
      <c r="O1267" s="18"/>
      <c r="P1267" s="18"/>
      <c r="Q1267" s="18"/>
      <c r="R1267" s="18"/>
      <c r="S1267" s="18"/>
      <c r="T1267" s="18"/>
      <c r="U1267" s="18"/>
      <c r="V1267" s="18"/>
      <c r="W1267" s="18"/>
      <c r="X1267" s="18"/>
      <c r="Y1267" s="18"/>
      <c r="Z1267" s="152"/>
    </row>
    <row r="1268" spans="2:26" hidden="1">
      <c r="B1268" s="18"/>
      <c r="C1268" s="18"/>
      <c r="D1268" s="18"/>
      <c r="E1268" s="18"/>
      <c r="F1268" s="18"/>
      <c r="G1268" s="18"/>
      <c r="H1268" s="18"/>
      <c r="I1268" s="18"/>
      <c r="J1268" s="18"/>
      <c r="K1268" s="18"/>
      <c r="L1268" s="18"/>
      <c r="M1268" s="18"/>
      <c r="N1268" s="18"/>
      <c r="O1268" s="18"/>
      <c r="P1268" s="18"/>
      <c r="Q1268" s="18"/>
      <c r="R1268" s="18"/>
      <c r="S1268" s="18"/>
      <c r="T1268" s="18"/>
      <c r="U1268" s="18"/>
      <c r="V1268" s="18"/>
      <c r="W1268" s="18"/>
      <c r="X1268" s="18"/>
      <c r="Y1268" s="18"/>
      <c r="Z1268" s="152"/>
    </row>
    <row r="1269" spans="2:26" hidden="1">
      <c r="B1269" s="18"/>
      <c r="C1269" s="18"/>
      <c r="D1269" s="18"/>
      <c r="E1269" s="18"/>
      <c r="F1269" s="18"/>
      <c r="G1269" s="18"/>
      <c r="H1269" s="18"/>
      <c r="I1269" s="18"/>
      <c r="J1269" s="18"/>
      <c r="K1269" s="18"/>
      <c r="L1269" s="18"/>
      <c r="M1269" s="18"/>
      <c r="N1269" s="18"/>
      <c r="O1269" s="18"/>
      <c r="P1269" s="18"/>
      <c r="Q1269" s="18"/>
      <c r="R1269" s="18"/>
      <c r="S1269" s="18"/>
      <c r="T1269" s="18"/>
      <c r="U1269" s="18"/>
      <c r="V1269" s="18"/>
      <c r="W1269" s="18"/>
      <c r="X1269" s="18"/>
      <c r="Y1269" s="18"/>
      <c r="Z1269" s="152"/>
    </row>
    <row r="1270" spans="2:26" hidden="1">
      <c r="B1270" s="18"/>
      <c r="C1270" s="18"/>
      <c r="D1270" s="18"/>
      <c r="E1270" s="18"/>
      <c r="F1270" s="18"/>
      <c r="G1270" s="18"/>
      <c r="H1270" s="18"/>
      <c r="I1270" s="18"/>
      <c r="J1270" s="18"/>
      <c r="K1270" s="18"/>
      <c r="L1270" s="18"/>
      <c r="M1270" s="18"/>
      <c r="N1270" s="18"/>
      <c r="O1270" s="18"/>
      <c r="P1270" s="18"/>
      <c r="Q1270" s="18"/>
      <c r="R1270" s="18"/>
      <c r="S1270" s="18"/>
      <c r="T1270" s="18"/>
      <c r="U1270" s="18"/>
      <c r="V1270" s="18"/>
      <c r="W1270" s="18"/>
      <c r="X1270" s="18"/>
      <c r="Y1270" s="18"/>
      <c r="Z1270" s="152"/>
    </row>
    <row r="1271" spans="2:26" hidden="1">
      <c r="B1271" s="18"/>
      <c r="C1271" s="18"/>
      <c r="D1271" s="18"/>
      <c r="E1271" s="18"/>
      <c r="F1271" s="18"/>
      <c r="G1271" s="18"/>
      <c r="H1271" s="18"/>
      <c r="I1271" s="18"/>
      <c r="J1271" s="18"/>
      <c r="K1271" s="18"/>
      <c r="L1271" s="18"/>
      <c r="M1271" s="18"/>
      <c r="N1271" s="18"/>
      <c r="O1271" s="18"/>
      <c r="P1271" s="18"/>
      <c r="Q1271" s="18"/>
      <c r="R1271" s="18"/>
      <c r="S1271" s="18"/>
      <c r="T1271" s="18"/>
      <c r="U1271" s="18"/>
      <c r="V1271" s="18"/>
      <c r="W1271" s="18"/>
      <c r="X1271" s="18"/>
      <c r="Y1271" s="18"/>
      <c r="Z1271" s="152"/>
    </row>
    <row r="1272" spans="2:26" hidden="1">
      <c r="B1272" s="18"/>
      <c r="C1272" s="18"/>
      <c r="D1272" s="18"/>
      <c r="E1272" s="18"/>
      <c r="F1272" s="18"/>
      <c r="G1272" s="18"/>
      <c r="H1272" s="18"/>
      <c r="I1272" s="18"/>
      <c r="J1272" s="18"/>
      <c r="K1272" s="18"/>
      <c r="L1272" s="18"/>
      <c r="M1272" s="18"/>
      <c r="N1272" s="18"/>
      <c r="O1272" s="18"/>
      <c r="P1272" s="18"/>
      <c r="Q1272" s="18"/>
      <c r="R1272" s="18"/>
      <c r="S1272" s="18"/>
      <c r="T1272" s="18"/>
      <c r="U1272" s="18"/>
      <c r="V1272" s="18"/>
      <c r="W1272" s="18"/>
      <c r="X1272" s="18"/>
      <c r="Y1272" s="18"/>
      <c r="Z1272" s="152"/>
    </row>
    <row r="1273" spans="2:26" hidden="1">
      <c r="B1273" s="18"/>
      <c r="C1273" s="18"/>
      <c r="D1273" s="18"/>
      <c r="E1273" s="18"/>
      <c r="F1273" s="18"/>
      <c r="G1273" s="18"/>
      <c r="H1273" s="18"/>
      <c r="I1273" s="18"/>
      <c r="J1273" s="18"/>
      <c r="K1273" s="18"/>
      <c r="L1273" s="18"/>
      <c r="M1273" s="18"/>
      <c r="N1273" s="18"/>
      <c r="O1273" s="18"/>
      <c r="P1273" s="18"/>
      <c r="Q1273" s="18"/>
      <c r="R1273" s="18"/>
      <c r="S1273" s="18"/>
      <c r="T1273" s="18"/>
      <c r="U1273" s="18"/>
      <c r="V1273" s="18"/>
      <c r="W1273" s="18"/>
      <c r="X1273" s="18"/>
      <c r="Y1273" s="18"/>
      <c r="Z1273" s="152"/>
    </row>
    <row r="1274" spans="2:26" hidden="1">
      <c r="B1274" s="18"/>
      <c r="C1274" s="18"/>
      <c r="D1274" s="18"/>
      <c r="E1274" s="18"/>
      <c r="F1274" s="18"/>
      <c r="G1274" s="18"/>
      <c r="H1274" s="18"/>
      <c r="I1274" s="18"/>
      <c r="J1274" s="18"/>
      <c r="K1274" s="18"/>
      <c r="L1274" s="18"/>
      <c r="M1274" s="18"/>
      <c r="N1274" s="18"/>
      <c r="O1274" s="18"/>
      <c r="P1274" s="18"/>
      <c r="Q1274" s="18"/>
      <c r="R1274" s="18"/>
      <c r="S1274" s="18"/>
      <c r="T1274" s="18"/>
      <c r="U1274" s="18"/>
      <c r="V1274" s="18"/>
      <c r="W1274" s="18"/>
      <c r="X1274" s="18"/>
      <c r="Y1274" s="18"/>
      <c r="Z1274" s="152"/>
    </row>
    <row r="1275" spans="2:26" hidden="1">
      <c r="B1275" s="18"/>
      <c r="C1275" s="18"/>
      <c r="D1275" s="18"/>
      <c r="E1275" s="18"/>
      <c r="F1275" s="18"/>
      <c r="G1275" s="18"/>
      <c r="H1275" s="18"/>
      <c r="I1275" s="18"/>
      <c r="J1275" s="18"/>
      <c r="K1275" s="18"/>
      <c r="L1275" s="18"/>
      <c r="M1275" s="18"/>
      <c r="N1275" s="18"/>
      <c r="O1275" s="18"/>
      <c r="P1275" s="18"/>
      <c r="Q1275" s="18"/>
      <c r="R1275" s="18"/>
      <c r="S1275" s="18"/>
      <c r="T1275" s="18"/>
      <c r="U1275" s="18"/>
      <c r="V1275" s="18"/>
      <c r="W1275" s="18"/>
      <c r="X1275" s="18"/>
      <c r="Y1275" s="18"/>
      <c r="Z1275" s="152"/>
    </row>
    <row r="1276" spans="2:26" hidden="1">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52"/>
    </row>
    <row r="1277" spans="2:26" hidden="1">
      <c r="B1277" s="18"/>
      <c r="C1277" s="18"/>
      <c r="D1277" s="18"/>
      <c r="E1277" s="18"/>
      <c r="F1277" s="18"/>
      <c r="G1277" s="18"/>
      <c r="H1277" s="18"/>
      <c r="I1277" s="18"/>
      <c r="J1277" s="18"/>
      <c r="K1277" s="18"/>
      <c r="L1277" s="18"/>
      <c r="M1277" s="18"/>
      <c r="N1277" s="18"/>
      <c r="O1277" s="18"/>
      <c r="P1277" s="18"/>
      <c r="Q1277" s="18"/>
      <c r="R1277" s="18"/>
      <c r="S1277" s="18"/>
      <c r="T1277" s="18"/>
      <c r="U1277" s="18"/>
      <c r="V1277" s="18"/>
      <c r="W1277" s="18"/>
      <c r="X1277" s="18"/>
      <c r="Y1277" s="18"/>
      <c r="Z1277" s="152"/>
    </row>
    <row r="1278" spans="2:26" hidden="1">
      <c r="B1278" s="18"/>
      <c r="C1278" s="18"/>
      <c r="D1278" s="18"/>
      <c r="E1278" s="18"/>
      <c r="F1278" s="18"/>
      <c r="G1278" s="18"/>
      <c r="H1278" s="18"/>
      <c r="I1278" s="18"/>
      <c r="J1278" s="18"/>
      <c r="K1278" s="18"/>
      <c r="L1278" s="18"/>
      <c r="M1278" s="18"/>
      <c r="N1278" s="18"/>
      <c r="O1278" s="18"/>
      <c r="P1278" s="18"/>
      <c r="Q1278" s="18"/>
      <c r="R1278" s="18"/>
      <c r="S1278" s="18"/>
      <c r="T1278" s="18"/>
      <c r="U1278" s="18"/>
      <c r="V1278" s="18"/>
      <c r="W1278" s="18"/>
      <c r="X1278" s="18"/>
      <c r="Y1278" s="18"/>
      <c r="Z1278" s="152"/>
    </row>
    <row r="1279" spans="2:26" hidden="1">
      <c r="B1279" s="18"/>
      <c r="C1279" s="18"/>
      <c r="D1279" s="18"/>
      <c r="E1279" s="18"/>
      <c r="F1279" s="18"/>
      <c r="G1279" s="18"/>
      <c r="H1279" s="18"/>
      <c r="I1279" s="18"/>
      <c r="J1279" s="18"/>
      <c r="K1279" s="18"/>
      <c r="L1279" s="18"/>
      <c r="M1279" s="18"/>
      <c r="N1279" s="18"/>
      <c r="O1279" s="18"/>
      <c r="P1279" s="18"/>
      <c r="Q1279" s="18"/>
      <c r="R1279" s="18"/>
      <c r="S1279" s="18"/>
      <c r="T1279" s="18"/>
      <c r="U1279" s="18"/>
      <c r="V1279" s="18"/>
      <c r="W1279" s="18"/>
      <c r="X1279" s="18"/>
      <c r="Y1279" s="18"/>
      <c r="Z1279" s="152"/>
    </row>
    <row r="1280" spans="2:26" hidden="1">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52"/>
    </row>
    <row r="1281" spans="2:26" hidden="1">
      <c r="B1281" s="18"/>
      <c r="C1281" s="18"/>
      <c r="D1281" s="18"/>
      <c r="E1281" s="18"/>
      <c r="F1281" s="18"/>
      <c r="G1281" s="18"/>
      <c r="H1281" s="18"/>
      <c r="I1281" s="18"/>
      <c r="J1281" s="18"/>
      <c r="K1281" s="18"/>
      <c r="L1281" s="18"/>
      <c r="M1281" s="18"/>
      <c r="N1281" s="18"/>
      <c r="O1281" s="18"/>
      <c r="P1281" s="18"/>
      <c r="Q1281" s="18"/>
      <c r="R1281" s="18"/>
      <c r="S1281" s="18"/>
      <c r="T1281" s="18"/>
      <c r="U1281" s="18"/>
      <c r="V1281" s="18"/>
      <c r="W1281" s="18"/>
      <c r="X1281" s="18"/>
      <c r="Y1281" s="18"/>
      <c r="Z1281" s="152"/>
    </row>
    <row r="1282" spans="2:26" hidden="1">
      <c r="B1282" s="18"/>
      <c r="C1282" s="18"/>
      <c r="D1282" s="18"/>
      <c r="E1282" s="18"/>
      <c r="F1282" s="18"/>
      <c r="G1282" s="18"/>
      <c r="H1282" s="18"/>
      <c r="I1282" s="18"/>
      <c r="J1282" s="18"/>
      <c r="K1282" s="18"/>
      <c r="L1282" s="18"/>
      <c r="M1282" s="18"/>
      <c r="N1282" s="18"/>
      <c r="O1282" s="18"/>
      <c r="P1282" s="18"/>
      <c r="Q1282" s="18"/>
      <c r="R1282" s="18"/>
      <c r="S1282" s="18"/>
      <c r="T1282" s="18"/>
      <c r="U1282" s="18"/>
      <c r="V1282" s="18"/>
      <c r="W1282" s="18"/>
      <c r="X1282" s="18"/>
      <c r="Y1282" s="18"/>
      <c r="Z1282" s="152"/>
    </row>
    <row r="1283" spans="2:26" hidden="1">
      <c r="B1283" s="18"/>
      <c r="C1283" s="18"/>
      <c r="D1283" s="18"/>
      <c r="E1283" s="18"/>
      <c r="F1283" s="18"/>
      <c r="G1283" s="18"/>
      <c r="H1283" s="18"/>
      <c r="I1283" s="18"/>
      <c r="J1283" s="18"/>
      <c r="K1283" s="18"/>
      <c r="L1283" s="18"/>
      <c r="M1283" s="18"/>
      <c r="N1283" s="18"/>
      <c r="O1283" s="18"/>
      <c r="P1283" s="18"/>
      <c r="Q1283" s="18"/>
      <c r="R1283" s="18"/>
      <c r="S1283" s="18"/>
      <c r="T1283" s="18"/>
      <c r="U1283" s="18"/>
      <c r="V1283" s="18"/>
      <c r="W1283" s="18"/>
      <c r="X1283" s="18"/>
      <c r="Y1283" s="18"/>
      <c r="Z1283" s="152"/>
    </row>
    <row r="1284" spans="2:26" hidden="1">
      <c r="B1284" s="18"/>
      <c r="C1284" s="18"/>
      <c r="D1284" s="18"/>
      <c r="E1284" s="18"/>
      <c r="F1284" s="18"/>
      <c r="G1284" s="18"/>
      <c r="H1284" s="18"/>
      <c r="I1284" s="18"/>
      <c r="J1284" s="18"/>
      <c r="K1284" s="18"/>
      <c r="L1284" s="18"/>
      <c r="M1284" s="18"/>
      <c r="N1284" s="18"/>
      <c r="O1284" s="18"/>
      <c r="P1284" s="18"/>
      <c r="Q1284" s="18"/>
      <c r="R1284" s="18"/>
      <c r="S1284" s="18"/>
      <c r="T1284" s="18"/>
      <c r="U1284" s="18"/>
      <c r="V1284" s="18"/>
      <c r="W1284" s="18"/>
      <c r="X1284" s="18"/>
      <c r="Y1284" s="18"/>
      <c r="Z1284" s="152"/>
    </row>
    <row r="1285" spans="2:26" hidden="1">
      <c r="B1285" s="18"/>
      <c r="C1285" s="18"/>
      <c r="D1285" s="18"/>
      <c r="E1285" s="18"/>
      <c r="F1285" s="18"/>
      <c r="G1285" s="18"/>
      <c r="H1285" s="18"/>
      <c r="I1285" s="18"/>
      <c r="J1285" s="18"/>
      <c r="K1285" s="18"/>
      <c r="L1285" s="18"/>
      <c r="M1285" s="18"/>
      <c r="N1285" s="18"/>
      <c r="O1285" s="18"/>
      <c r="P1285" s="18"/>
      <c r="Q1285" s="18"/>
      <c r="R1285" s="18"/>
      <c r="S1285" s="18"/>
      <c r="T1285" s="18"/>
      <c r="U1285" s="18"/>
      <c r="V1285" s="18"/>
      <c r="W1285" s="18"/>
      <c r="X1285" s="18"/>
      <c r="Y1285" s="18"/>
      <c r="Z1285" s="152"/>
    </row>
    <row r="1286" spans="2:26" hidden="1">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52"/>
    </row>
    <row r="1287" spans="2:26" hidden="1">
      <c r="B1287" s="18"/>
      <c r="C1287" s="18"/>
      <c r="D1287" s="18"/>
      <c r="E1287" s="18"/>
      <c r="F1287" s="18"/>
      <c r="G1287" s="18"/>
      <c r="H1287" s="18"/>
      <c r="I1287" s="18"/>
      <c r="J1287" s="18"/>
      <c r="K1287" s="18"/>
      <c r="L1287" s="18"/>
      <c r="M1287" s="18"/>
      <c r="N1287" s="18"/>
      <c r="O1287" s="18"/>
      <c r="P1287" s="18"/>
      <c r="Q1287" s="18"/>
      <c r="R1287" s="18"/>
      <c r="S1287" s="18"/>
      <c r="T1287" s="18"/>
      <c r="U1287" s="18"/>
      <c r="V1287" s="18"/>
      <c r="W1287" s="18"/>
      <c r="X1287" s="18"/>
      <c r="Y1287" s="18"/>
      <c r="Z1287" s="152"/>
    </row>
    <row r="1288" spans="2:26" hidden="1">
      <c r="B1288" s="18"/>
      <c r="C1288" s="18"/>
      <c r="D1288" s="18"/>
      <c r="E1288" s="18"/>
      <c r="F1288" s="18"/>
      <c r="G1288" s="18"/>
      <c r="H1288" s="18"/>
      <c r="I1288" s="18"/>
      <c r="J1288" s="18"/>
      <c r="K1288" s="18"/>
      <c r="L1288" s="18"/>
      <c r="M1288" s="18"/>
      <c r="N1288" s="18"/>
      <c r="O1288" s="18"/>
      <c r="P1288" s="18"/>
      <c r="Q1288" s="18"/>
      <c r="R1288" s="18"/>
      <c r="S1288" s="18"/>
      <c r="T1288" s="18"/>
      <c r="U1288" s="18"/>
      <c r="V1288" s="18"/>
      <c r="W1288" s="18"/>
      <c r="X1288" s="18"/>
      <c r="Y1288" s="18"/>
      <c r="Z1288" s="152"/>
    </row>
    <row r="1289" spans="2:26" hidden="1">
      <c r="B1289" s="18"/>
      <c r="C1289" s="18"/>
      <c r="D1289" s="18"/>
      <c r="E1289" s="18"/>
      <c r="F1289" s="18"/>
      <c r="G1289" s="18"/>
      <c r="H1289" s="18"/>
      <c r="I1289" s="18"/>
      <c r="J1289" s="18"/>
      <c r="K1289" s="18"/>
      <c r="L1289" s="18"/>
      <c r="M1289" s="18"/>
      <c r="N1289" s="18"/>
      <c r="O1289" s="18"/>
      <c r="P1289" s="18"/>
      <c r="Q1289" s="18"/>
      <c r="R1289" s="18"/>
      <c r="S1289" s="18"/>
      <c r="T1289" s="18"/>
      <c r="U1289" s="18"/>
      <c r="V1289" s="18"/>
      <c r="W1289" s="18"/>
      <c r="X1289" s="18"/>
      <c r="Y1289" s="18"/>
      <c r="Z1289" s="152"/>
    </row>
    <row r="1290" spans="2:26" hidden="1">
      <c r="B1290" s="18"/>
      <c r="C1290" s="18"/>
      <c r="D1290" s="18"/>
      <c r="E1290" s="18"/>
      <c r="F1290" s="18"/>
      <c r="G1290" s="18"/>
      <c r="H1290" s="18"/>
      <c r="I1290" s="18"/>
      <c r="J1290" s="18"/>
      <c r="K1290" s="18"/>
      <c r="L1290" s="18"/>
      <c r="M1290" s="18"/>
      <c r="N1290" s="18"/>
      <c r="O1290" s="18"/>
      <c r="P1290" s="18"/>
      <c r="Q1290" s="18"/>
      <c r="R1290" s="18"/>
      <c r="S1290" s="18"/>
      <c r="T1290" s="18"/>
      <c r="U1290" s="18"/>
      <c r="V1290" s="18"/>
      <c r="W1290" s="18"/>
      <c r="X1290" s="18"/>
      <c r="Y1290" s="18"/>
      <c r="Z1290" s="152"/>
    </row>
    <row r="1291" spans="2:26" hidden="1">
      <c r="B1291" s="18"/>
      <c r="C1291" s="18"/>
      <c r="D1291" s="18"/>
      <c r="E1291" s="18"/>
      <c r="F1291" s="18"/>
      <c r="G1291" s="18"/>
      <c r="H1291" s="18"/>
      <c r="I1291" s="18"/>
      <c r="J1291" s="18"/>
      <c r="K1291" s="18"/>
      <c r="L1291" s="18"/>
      <c r="M1291" s="18"/>
      <c r="N1291" s="18"/>
      <c r="O1291" s="18"/>
      <c r="P1291" s="18"/>
      <c r="Q1291" s="18"/>
      <c r="R1291" s="18"/>
      <c r="S1291" s="18"/>
      <c r="T1291" s="18"/>
      <c r="U1291" s="18"/>
      <c r="V1291" s="18"/>
      <c r="W1291" s="18"/>
      <c r="X1291" s="18"/>
      <c r="Y1291" s="18"/>
      <c r="Z1291" s="152"/>
    </row>
    <row r="1292" spans="2:26" hidden="1">
      <c r="B1292" s="18"/>
      <c r="C1292" s="18"/>
      <c r="D1292" s="18"/>
      <c r="E1292" s="18"/>
      <c r="F1292" s="18"/>
      <c r="G1292" s="18"/>
      <c r="H1292" s="18"/>
      <c r="I1292" s="18"/>
      <c r="J1292" s="18"/>
      <c r="K1292" s="18"/>
      <c r="L1292" s="18"/>
      <c r="M1292" s="18"/>
      <c r="N1292" s="18"/>
      <c r="O1292" s="18"/>
      <c r="P1292" s="18"/>
      <c r="Q1292" s="18"/>
      <c r="R1292" s="18"/>
      <c r="S1292" s="18"/>
      <c r="T1292" s="18"/>
      <c r="U1292" s="18"/>
      <c r="V1292" s="18"/>
      <c r="W1292" s="18"/>
      <c r="X1292" s="18"/>
      <c r="Y1292" s="18"/>
      <c r="Z1292" s="152"/>
    </row>
    <row r="1293" spans="2:26" hidden="1">
      <c r="B1293" s="18"/>
      <c r="C1293" s="18"/>
      <c r="D1293" s="18"/>
      <c r="E1293" s="18"/>
      <c r="F1293" s="18"/>
      <c r="G1293" s="18"/>
      <c r="H1293" s="18"/>
      <c r="I1293" s="18"/>
      <c r="J1293" s="18"/>
      <c r="K1293" s="18"/>
      <c r="L1293" s="18"/>
      <c r="M1293" s="18"/>
      <c r="N1293" s="18"/>
      <c r="O1293" s="18"/>
      <c r="P1293" s="18"/>
      <c r="Q1293" s="18"/>
      <c r="R1293" s="18"/>
      <c r="S1293" s="18"/>
      <c r="T1293" s="18"/>
      <c r="U1293" s="18"/>
      <c r="V1293" s="18"/>
      <c r="W1293" s="18"/>
      <c r="X1293" s="18"/>
      <c r="Y1293" s="18"/>
      <c r="Z1293" s="152"/>
    </row>
    <row r="1294" spans="2:26" hidden="1">
      <c r="B1294" s="18"/>
      <c r="C1294" s="18"/>
      <c r="D1294" s="18"/>
      <c r="E1294" s="18"/>
      <c r="F1294" s="18"/>
      <c r="G1294" s="18"/>
      <c r="H1294" s="18"/>
      <c r="I1294" s="18"/>
      <c r="J1294" s="18"/>
      <c r="K1294" s="18"/>
      <c r="L1294" s="18"/>
      <c r="M1294" s="18"/>
      <c r="N1294" s="18"/>
      <c r="O1294" s="18"/>
      <c r="P1294" s="18"/>
      <c r="Q1294" s="18"/>
      <c r="R1294" s="18"/>
      <c r="S1294" s="18"/>
      <c r="T1294" s="18"/>
      <c r="U1294" s="18"/>
      <c r="V1294" s="18"/>
      <c r="W1294" s="18"/>
      <c r="X1294" s="18"/>
      <c r="Y1294" s="18"/>
      <c r="Z1294" s="152"/>
    </row>
    <row r="1295" spans="2:26" hidden="1">
      <c r="B1295" s="18"/>
      <c r="C1295" s="18"/>
      <c r="D1295" s="18"/>
      <c r="E1295" s="18"/>
      <c r="F1295" s="18"/>
      <c r="G1295" s="18"/>
      <c r="H1295" s="18"/>
      <c r="I1295" s="18"/>
      <c r="J1295" s="18"/>
      <c r="K1295" s="18"/>
      <c r="L1295" s="18"/>
      <c r="M1295" s="18"/>
      <c r="N1295" s="18"/>
      <c r="O1295" s="18"/>
      <c r="P1295" s="18"/>
      <c r="Q1295" s="18"/>
      <c r="R1295" s="18"/>
      <c r="S1295" s="18"/>
      <c r="T1295" s="18"/>
      <c r="U1295" s="18"/>
      <c r="V1295" s="18"/>
      <c r="W1295" s="18"/>
      <c r="X1295" s="18"/>
      <c r="Y1295" s="18"/>
      <c r="Z1295" s="152"/>
    </row>
    <row r="1296" spans="2:26" hidden="1">
      <c r="B1296" s="18"/>
      <c r="C1296" s="18"/>
      <c r="D1296" s="18"/>
      <c r="E1296" s="18"/>
      <c r="F1296" s="18"/>
      <c r="G1296" s="18"/>
      <c r="H1296" s="18"/>
      <c r="I1296" s="18"/>
      <c r="J1296" s="18"/>
      <c r="K1296" s="18"/>
      <c r="L1296" s="18"/>
      <c r="M1296" s="18"/>
      <c r="N1296" s="18"/>
      <c r="O1296" s="18"/>
      <c r="P1296" s="18"/>
      <c r="Q1296" s="18"/>
      <c r="R1296" s="18"/>
      <c r="S1296" s="18"/>
      <c r="T1296" s="18"/>
      <c r="U1296" s="18"/>
      <c r="V1296" s="18"/>
      <c r="W1296" s="18"/>
      <c r="X1296" s="18"/>
      <c r="Y1296" s="18"/>
      <c r="Z1296" s="152"/>
    </row>
    <row r="1297" spans="2:26" hidden="1">
      <c r="B1297" s="18"/>
      <c r="C1297" s="18"/>
      <c r="D1297" s="18"/>
      <c r="E1297" s="18"/>
      <c r="F1297" s="18"/>
      <c r="G1297" s="18"/>
      <c r="H1297" s="18"/>
      <c r="I1297" s="18"/>
      <c r="J1297" s="18"/>
      <c r="K1297" s="18"/>
      <c r="L1297" s="18"/>
      <c r="M1297" s="18"/>
      <c r="N1297" s="18"/>
      <c r="O1297" s="18"/>
      <c r="P1297" s="18"/>
      <c r="Q1297" s="18"/>
      <c r="R1297" s="18"/>
      <c r="S1297" s="18"/>
      <c r="T1297" s="18"/>
      <c r="U1297" s="18"/>
      <c r="V1297" s="18"/>
      <c r="W1297" s="18"/>
      <c r="X1297" s="18"/>
      <c r="Y1297" s="18"/>
      <c r="Z1297" s="152"/>
    </row>
    <row r="1298" spans="2:26" hidden="1">
      <c r="B1298" s="18"/>
      <c r="C1298" s="18"/>
      <c r="D1298" s="18"/>
      <c r="E1298" s="18"/>
      <c r="F1298" s="18"/>
      <c r="G1298" s="18"/>
      <c r="H1298" s="18"/>
      <c r="I1298" s="18"/>
      <c r="J1298" s="18"/>
      <c r="K1298" s="18"/>
      <c r="L1298" s="18"/>
      <c r="M1298" s="18"/>
      <c r="N1298" s="18"/>
      <c r="O1298" s="18"/>
      <c r="P1298" s="18"/>
      <c r="Q1298" s="18"/>
      <c r="R1298" s="18"/>
      <c r="S1298" s="18"/>
      <c r="T1298" s="18"/>
      <c r="U1298" s="18"/>
      <c r="V1298" s="18"/>
      <c r="W1298" s="18"/>
      <c r="X1298" s="18"/>
      <c r="Y1298" s="18"/>
      <c r="Z1298" s="152"/>
    </row>
    <row r="1299" spans="2:26" hidden="1">
      <c r="B1299" s="18"/>
      <c r="C1299" s="18"/>
      <c r="D1299" s="18"/>
      <c r="E1299" s="18"/>
      <c r="F1299" s="18"/>
      <c r="G1299" s="18"/>
      <c r="H1299" s="18"/>
      <c r="I1299" s="18"/>
      <c r="J1299" s="18"/>
      <c r="K1299" s="18"/>
      <c r="L1299" s="18"/>
      <c r="M1299" s="18"/>
      <c r="N1299" s="18"/>
      <c r="O1299" s="18"/>
      <c r="P1299" s="18"/>
      <c r="Q1299" s="18"/>
      <c r="R1299" s="18"/>
      <c r="S1299" s="18"/>
      <c r="T1299" s="18"/>
      <c r="U1299" s="18"/>
      <c r="V1299" s="18"/>
      <c r="W1299" s="18"/>
      <c r="X1299" s="18"/>
      <c r="Y1299" s="18"/>
      <c r="Z1299" s="152"/>
    </row>
    <row r="1300" spans="2:26" hidden="1">
      <c r="B1300" s="18"/>
      <c r="C1300" s="18"/>
      <c r="D1300" s="18"/>
      <c r="E1300" s="18"/>
      <c r="F1300" s="18"/>
      <c r="G1300" s="18"/>
      <c r="H1300" s="18"/>
      <c r="I1300" s="18"/>
      <c r="J1300" s="18"/>
      <c r="K1300" s="18"/>
      <c r="L1300" s="18"/>
      <c r="M1300" s="18"/>
      <c r="N1300" s="18"/>
      <c r="O1300" s="18"/>
      <c r="P1300" s="18"/>
      <c r="Q1300" s="18"/>
      <c r="R1300" s="18"/>
      <c r="S1300" s="18"/>
      <c r="T1300" s="18"/>
      <c r="U1300" s="18"/>
      <c r="V1300" s="18"/>
      <c r="W1300" s="18"/>
      <c r="X1300" s="18"/>
      <c r="Y1300" s="18"/>
      <c r="Z1300" s="152"/>
    </row>
    <row r="1301" spans="2:26" hidden="1">
      <c r="B1301" s="18"/>
      <c r="C1301" s="18"/>
      <c r="D1301" s="18"/>
      <c r="E1301" s="18"/>
      <c r="F1301" s="18"/>
      <c r="G1301" s="18"/>
      <c r="H1301" s="18"/>
      <c r="I1301" s="18"/>
      <c r="J1301" s="18"/>
      <c r="K1301" s="18"/>
      <c r="L1301" s="18"/>
      <c r="M1301" s="18"/>
      <c r="N1301" s="18"/>
      <c r="O1301" s="18"/>
      <c r="P1301" s="18"/>
      <c r="Q1301" s="18"/>
      <c r="R1301" s="18"/>
      <c r="S1301" s="18"/>
      <c r="T1301" s="18"/>
      <c r="U1301" s="18"/>
      <c r="V1301" s="18"/>
      <c r="W1301" s="18"/>
      <c r="X1301" s="18"/>
      <c r="Y1301" s="18"/>
      <c r="Z1301" s="152"/>
    </row>
    <row r="1302" spans="2:26" hidden="1">
      <c r="B1302" s="18"/>
      <c r="C1302" s="18"/>
      <c r="D1302" s="18"/>
      <c r="E1302" s="18"/>
      <c r="F1302" s="18"/>
      <c r="G1302" s="18"/>
      <c r="H1302" s="18"/>
      <c r="I1302" s="18"/>
      <c r="J1302" s="18"/>
      <c r="K1302" s="18"/>
      <c r="L1302" s="18"/>
      <c r="M1302" s="18"/>
      <c r="N1302" s="18"/>
      <c r="O1302" s="18"/>
      <c r="P1302" s="18"/>
      <c r="Q1302" s="18"/>
      <c r="R1302" s="18"/>
      <c r="S1302" s="18"/>
      <c r="T1302" s="18"/>
      <c r="U1302" s="18"/>
      <c r="V1302" s="18"/>
      <c r="W1302" s="18"/>
      <c r="X1302" s="18"/>
      <c r="Y1302" s="18"/>
      <c r="Z1302" s="152"/>
    </row>
    <row r="1303" spans="2:26" hidden="1">
      <c r="B1303" s="18"/>
      <c r="C1303" s="18"/>
      <c r="D1303" s="18"/>
      <c r="E1303" s="18"/>
      <c r="F1303" s="18"/>
      <c r="G1303" s="18"/>
      <c r="H1303" s="18"/>
      <c r="I1303" s="18"/>
      <c r="J1303" s="18"/>
      <c r="K1303" s="18"/>
      <c r="L1303" s="18"/>
      <c r="M1303" s="18"/>
      <c r="N1303" s="18"/>
      <c r="O1303" s="18"/>
      <c r="P1303" s="18"/>
      <c r="Q1303" s="18"/>
      <c r="R1303" s="18"/>
      <c r="S1303" s="18"/>
      <c r="T1303" s="18"/>
      <c r="U1303" s="18"/>
      <c r="V1303" s="18"/>
      <c r="W1303" s="18"/>
      <c r="X1303" s="18"/>
      <c r="Y1303" s="18"/>
      <c r="Z1303" s="152"/>
    </row>
    <row r="1304" spans="2:26" hidden="1">
      <c r="B1304" s="18"/>
      <c r="C1304" s="18"/>
      <c r="D1304" s="18"/>
      <c r="E1304" s="18"/>
      <c r="F1304" s="18"/>
      <c r="G1304" s="18"/>
      <c r="H1304" s="18"/>
      <c r="I1304" s="18"/>
      <c r="J1304" s="18"/>
      <c r="K1304" s="18"/>
      <c r="L1304" s="18"/>
      <c r="M1304" s="18"/>
      <c r="N1304" s="18"/>
      <c r="O1304" s="18"/>
      <c r="P1304" s="18"/>
      <c r="Q1304" s="18"/>
      <c r="R1304" s="18"/>
      <c r="S1304" s="18"/>
      <c r="T1304" s="18"/>
      <c r="U1304" s="18"/>
      <c r="V1304" s="18"/>
      <c r="W1304" s="18"/>
      <c r="X1304" s="18"/>
      <c r="Y1304" s="18"/>
      <c r="Z1304" s="152"/>
    </row>
    <row r="1305" spans="2:26" hidden="1">
      <c r="B1305" s="18"/>
      <c r="C1305" s="18"/>
      <c r="D1305" s="18"/>
      <c r="E1305" s="18"/>
      <c r="F1305" s="18"/>
      <c r="G1305" s="18"/>
      <c r="H1305" s="18"/>
      <c r="I1305" s="18"/>
      <c r="J1305" s="18"/>
      <c r="K1305" s="18"/>
      <c r="L1305" s="18"/>
      <c r="M1305" s="18"/>
      <c r="N1305" s="18"/>
      <c r="O1305" s="18"/>
      <c r="P1305" s="18"/>
      <c r="Q1305" s="18"/>
      <c r="R1305" s="18"/>
      <c r="S1305" s="18"/>
      <c r="T1305" s="18"/>
      <c r="U1305" s="18"/>
      <c r="V1305" s="18"/>
      <c r="W1305" s="18"/>
      <c r="X1305" s="18"/>
      <c r="Y1305" s="18"/>
      <c r="Z1305" s="152"/>
    </row>
    <row r="1306" spans="2:26" hidden="1">
      <c r="B1306" s="18"/>
      <c r="C1306" s="18"/>
      <c r="D1306" s="18"/>
      <c r="E1306" s="18"/>
      <c r="F1306" s="18"/>
      <c r="G1306" s="18"/>
      <c r="H1306" s="18"/>
      <c r="I1306" s="18"/>
      <c r="J1306" s="18"/>
      <c r="K1306" s="18"/>
      <c r="L1306" s="18"/>
      <c r="M1306" s="18"/>
      <c r="N1306" s="18"/>
      <c r="O1306" s="18"/>
      <c r="P1306" s="18"/>
      <c r="Q1306" s="18"/>
      <c r="R1306" s="18"/>
      <c r="S1306" s="18"/>
      <c r="T1306" s="18"/>
      <c r="U1306" s="18"/>
      <c r="V1306" s="18"/>
      <c r="W1306" s="18"/>
      <c r="X1306" s="18"/>
      <c r="Y1306" s="18"/>
      <c r="Z1306" s="152"/>
    </row>
    <row r="1307" spans="2:26" hidden="1">
      <c r="B1307" s="18"/>
      <c r="C1307" s="18"/>
      <c r="D1307" s="18"/>
      <c r="E1307" s="18"/>
      <c r="F1307" s="18"/>
      <c r="G1307" s="18"/>
      <c r="H1307" s="18"/>
      <c r="I1307" s="18"/>
      <c r="J1307" s="18"/>
      <c r="K1307" s="18"/>
      <c r="L1307" s="18"/>
      <c r="M1307" s="18"/>
      <c r="N1307" s="18"/>
      <c r="O1307" s="18"/>
      <c r="P1307" s="18"/>
      <c r="Q1307" s="18"/>
      <c r="R1307" s="18"/>
      <c r="S1307" s="18"/>
      <c r="T1307" s="18"/>
      <c r="U1307" s="18"/>
      <c r="V1307" s="18"/>
      <c r="W1307" s="18"/>
      <c r="X1307" s="18"/>
      <c r="Y1307" s="18"/>
      <c r="Z1307" s="152"/>
    </row>
    <row r="1308" spans="2:26" hidden="1">
      <c r="B1308" s="18"/>
      <c r="C1308" s="18"/>
      <c r="D1308" s="18"/>
      <c r="E1308" s="18"/>
      <c r="F1308" s="18"/>
      <c r="G1308" s="18"/>
      <c r="H1308" s="18"/>
      <c r="I1308" s="18"/>
      <c r="J1308" s="18"/>
      <c r="K1308" s="18"/>
      <c r="L1308" s="18"/>
      <c r="M1308" s="18"/>
      <c r="N1308" s="18"/>
      <c r="O1308" s="18"/>
      <c r="P1308" s="18"/>
      <c r="Q1308" s="18"/>
      <c r="R1308" s="18"/>
      <c r="S1308" s="18"/>
      <c r="T1308" s="18"/>
      <c r="U1308" s="18"/>
      <c r="V1308" s="18"/>
      <c r="W1308" s="18"/>
      <c r="X1308" s="18"/>
      <c r="Y1308" s="18"/>
      <c r="Z1308" s="152"/>
    </row>
    <row r="1309" spans="2:26" hidden="1">
      <c r="B1309" s="18"/>
      <c r="C1309" s="18"/>
      <c r="D1309" s="18"/>
      <c r="E1309" s="18"/>
      <c r="F1309" s="18"/>
      <c r="G1309" s="18"/>
      <c r="H1309" s="18"/>
      <c r="I1309" s="18"/>
      <c r="J1309" s="18"/>
      <c r="K1309" s="18"/>
      <c r="L1309" s="18"/>
      <c r="M1309" s="18"/>
      <c r="N1309" s="18"/>
      <c r="O1309" s="18"/>
      <c r="P1309" s="18"/>
      <c r="Q1309" s="18"/>
      <c r="R1309" s="18"/>
      <c r="S1309" s="18"/>
      <c r="T1309" s="18"/>
      <c r="U1309" s="18"/>
      <c r="V1309" s="18"/>
      <c r="W1309" s="18"/>
      <c r="X1309" s="18"/>
      <c r="Y1309" s="18"/>
      <c r="Z1309" s="152"/>
    </row>
    <row r="1310" spans="2:26" hidden="1">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52"/>
    </row>
    <row r="1311" spans="2:26" hidden="1">
      <c r="B1311" s="18"/>
      <c r="C1311" s="18"/>
      <c r="D1311" s="18"/>
      <c r="E1311" s="18"/>
      <c r="F1311" s="18"/>
      <c r="G1311" s="18"/>
      <c r="H1311" s="18"/>
      <c r="I1311" s="18"/>
      <c r="J1311" s="18"/>
      <c r="K1311" s="18"/>
      <c r="L1311" s="18"/>
      <c r="M1311" s="18"/>
      <c r="N1311" s="18"/>
      <c r="O1311" s="18"/>
      <c r="P1311" s="18"/>
      <c r="Q1311" s="18"/>
      <c r="R1311" s="18"/>
      <c r="S1311" s="18"/>
      <c r="T1311" s="18"/>
      <c r="U1311" s="18"/>
      <c r="V1311" s="18"/>
      <c r="W1311" s="18"/>
      <c r="X1311" s="18"/>
      <c r="Y1311" s="18"/>
      <c r="Z1311" s="152"/>
    </row>
    <row r="1312" spans="2:26" hidden="1">
      <c r="B1312" s="18"/>
      <c r="C1312" s="18"/>
      <c r="D1312" s="18"/>
      <c r="E1312" s="18"/>
      <c r="F1312" s="18"/>
      <c r="G1312" s="18"/>
      <c r="H1312" s="18"/>
      <c r="I1312" s="18"/>
      <c r="J1312" s="18"/>
      <c r="K1312" s="18"/>
      <c r="L1312" s="18"/>
      <c r="M1312" s="18"/>
      <c r="N1312" s="18"/>
      <c r="O1312" s="18"/>
      <c r="P1312" s="18"/>
      <c r="Q1312" s="18"/>
      <c r="R1312" s="18"/>
      <c r="S1312" s="18"/>
      <c r="T1312" s="18"/>
      <c r="U1312" s="18"/>
      <c r="V1312" s="18"/>
      <c r="W1312" s="18"/>
      <c r="X1312" s="18"/>
      <c r="Y1312" s="18"/>
      <c r="Z1312" s="152"/>
    </row>
    <row r="1313" spans="2:26" hidden="1">
      <c r="B1313" s="18"/>
      <c r="C1313" s="18"/>
      <c r="D1313" s="18"/>
      <c r="E1313" s="18"/>
      <c r="F1313" s="18"/>
      <c r="G1313" s="18"/>
      <c r="H1313" s="18"/>
      <c r="I1313" s="18"/>
      <c r="J1313" s="18"/>
      <c r="K1313" s="18"/>
      <c r="L1313" s="18"/>
      <c r="M1313" s="18"/>
      <c r="N1313" s="18"/>
      <c r="O1313" s="18"/>
      <c r="P1313" s="18"/>
      <c r="Q1313" s="18"/>
      <c r="R1313" s="18"/>
      <c r="S1313" s="18"/>
      <c r="T1313" s="18"/>
      <c r="U1313" s="18"/>
      <c r="V1313" s="18"/>
      <c r="W1313" s="18"/>
      <c r="X1313" s="18"/>
      <c r="Y1313" s="18"/>
      <c r="Z1313" s="152"/>
    </row>
    <row r="1314" spans="2:26" hidden="1">
      <c r="B1314" s="18"/>
      <c r="C1314" s="18"/>
      <c r="D1314" s="18"/>
      <c r="E1314" s="18"/>
      <c r="F1314" s="18"/>
      <c r="G1314" s="18"/>
      <c r="H1314" s="18"/>
      <c r="I1314" s="18"/>
      <c r="J1314" s="18"/>
      <c r="K1314" s="18"/>
      <c r="L1314" s="18"/>
      <c r="M1314" s="18"/>
      <c r="N1314" s="18"/>
      <c r="O1314" s="18"/>
      <c r="P1314" s="18"/>
      <c r="Q1314" s="18"/>
      <c r="R1314" s="18"/>
      <c r="S1314" s="18"/>
      <c r="T1314" s="18"/>
      <c r="U1314" s="18"/>
      <c r="V1314" s="18"/>
      <c r="W1314" s="18"/>
      <c r="X1314" s="18"/>
      <c r="Y1314" s="18"/>
      <c r="Z1314" s="152"/>
    </row>
    <row r="1315" spans="2:26" hidden="1">
      <c r="B1315" s="18"/>
      <c r="C1315" s="18"/>
      <c r="D1315" s="18"/>
      <c r="E1315" s="18"/>
      <c r="F1315" s="18"/>
      <c r="G1315" s="18"/>
      <c r="H1315" s="18"/>
      <c r="I1315" s="18"/>
      <c r="J1315" s="18"/>
      <c r="K1315" s="18"/>
      <c r="L1315" s="18"/>
      <c r="M1315" s="18"/>
      <c r="N1315" s="18"/>
      <c r="O1315" s="18"/>
      <c r="P1315" s="18"/>
      <c r="Q1315" s="18"/>
      <c r="R1315" s="18"/>
      <c r="S1315" s="18"/>
      <c r="T1315" s="18"/>
      <c r="U1315" s="18"/>
      <c r="V1315" s="18"/>
      <c r="W1315" s="18"/>
      <c r="X1315" s="18"/>
      <c r="Y1315" s="18"/>
      <c r="Z1315" s="152"/>
    </row>
    <row r="1316" spans="2:26" hidden="1">
      <c r="B1316" s="18"/>
      <c r="C1316" s="18"/>
      <c r="D1316" s="18"/>
      <c r="E1316" s="18"/>
      <c r="F1316" s="18"/>
      <c r="G1316" s="18"/>
      <c r="H1316" s="18"/>
      <c r="I1316" s="18"/>
      <c r="J1316" s="18"/>
      <c r="K1316" s="18"/>
      <c r="L1316" s="18"/>
      <c r="M1316" s="18"/>
      <c r="N1316" s="18"/>
      <c r="O1316" s="18"/>
      <c r="P1316" s="18"/>
      <c r="Q1316" s="18"/>
      <c r="R1316" s="18"/>
      <c r="S1316" s="18"/>
      <c r="T1316" s="18"/>
      <c r="U1316" s="18"/>
      <c r="V1316" s="18"/>
      <c r="W1316" s="18"/>
      <c r="X1316" s="18"/>
      <c r="Y1316" s="18"/>
      <c r="Z1316" s="152"/>
    </row>
    <row r="1317" spans="2:26" hidden="1">
      <c r="B1317" s="18"/>
      <c r="C1317" s="18"/>
      <c r="D1317" s="18"/>
      <c r="E1317" s="18"/>
      <c r="F1317" s="18"/>
      <c r="G1317" s="18"/>
      <c r="H1317" s="18"/>
      <c r="I1317" s="18"/>
      <c r="J1317" s="18"/>
      <c r="K1317" s="18"/>
      <c r="L1317" s="18"/>
      <c r="M1317" s="18"/>
      <c r="N1317" s="18"/>
      <c r="O1317" s="18"/>
      <c r="P1317" s="18"/>
      <c r="Q1317" s="18"/>
      <c r="R1317" s="18"/>
      <c r="S1317" s="18"/>
      <c r="T1317" s="18"/>
      <c r="U1317" s="18"/>
      <c r="V1317" s="18"/>
      <c r="W1317" s="18"/>
      <c r="X1317" s="18"/>
      <c r="Y1317" s="18"/>
      <c r="Z1317" s="152"/>
    </row>
    <row r="1318" spans="2:26" hidden="1">
      <c r="B1318" s="18"/>
      <c r="C1318" s="18"/>
      <c r="D1318" s="18"/>
      <c r="E1318" s="18"/>
      <c r="F1318" s="18"/>
      <c r="G1318" s="18"/>
      <c r="H1318" s="18"/>
      <c r="I1318" s="18"/>
      <c r="J1318" s="18"/>
      <c r="K1318" s="18"/>
      <c r="L1318" s="18"/>
      <c r="M1318" s="18"/>
      <c r="N1318" s="18"/>
      <c r="O1318" s="18"/>
      <c r="P1318" s="18"/>
      <c r="Q1318" s="18"/>
      <c r="R1318" s="18"/>
      <c r="S1318" s="18"/>
      <c r="T1318" s="18"/>
      <c r="U1318" s="18"/>
      <c r="V1318" s="18"/>
      <c r="W1318" s="18"/>
      <c r="X1318" s="18"/>
      <c r="Y1318" s="18"/>
      <c r="Z1318" s="152"/>
    </row>
    <row r="1319" spans="2:26" hidden="1">
      <c r="B1319" s="18"/>
      <c r="C1319" s="18"/>
      <c r="D1319" s="18"/>
      <c r="E1319" s="18"/>
      <c r="F1319" s="18"/>
      <c r="G1319" s="18"/>
      <c r="H1319" s="18"/>
      <c r="I1319" s="18"/>
      <c r="J1319" s="18"/>
      <c r="K1319" s="18"/>
      <c r="L1319" s="18"/>
      <c r="M1319" s="18"/>
      <c r="N1319" s="18"/>
      <c r="O1319" s="18"/>
      <c r="P1319" s="18"/>
      <c r="Q1319" s="18"/>
      <c r="R1319" s="18"/>
      <c r="S1319" s="18"/>
      <c r="T1319" s="18"/>
      <c r="U1319" s="18"/>
      <c r="V1319" s="18"/>
      <c r="W1319" s="18"/>
      <c r="X1319" s="18"/>
      <c r="Y1319" s="18"/>
      <c r="Z1319" s="152"/>
    </row>
    <row r="1320" spans="2:26" hidden="1">
      <c r="B1320" s="18"/>
      <c r="C1320" s="18"/>
      <c r="D1320" s="18"/>
      <c r="E1320" s="18"/>
      <c r="F1320" s="18"/>
      <c r="G1320" s="18"/>
      <c r="H1320" s="18"/>
      <c r="I1320" s="18"/>
      <c r="J1320" s="18"/>
      <c r="K1320" s="18"/>
      <c r="L1320" s="18"/>
      <c r="M1320" s="18"/>
      <c r="N1320" s="18"/>
      <c r="O1320" s="18"/>
      <c r="P1320" s="18"/>
      <c r="Q1320" s="18"/>
      <c r="R1320" s="18"/>
      <c r="S1320" s="18"/>
      <c r="T1320" s="18"/>
      <c r="U1320" s="18"/>
      <c r="V1320" s="18"/>
      <c r="W1320" s="18"/>
      <c r="X1320" s="18"/>
      <c r="Y1320" s="18"/>
      <c r="Z1320" s="152"/>
    </row>
    <row r="1321" spans="2:26" hidden="1">
      <c r="B1321" s="18"/>
      <c r="C1321" s="18"/>
      <c r="D1321" s="18"/>
      <c r="E1321" s="18"/>
      <c r="F1321" s="18"/>
      <c r="G1321" s="18"/>
      <c r="H1321" s="18"/>
      <c r="I1321" s="18"/>
      <c r="J1321" s="18"/>
      <c r="K1321" s="18"/>
      <c r="L1321" s="18"/>
      <c r="M1321" s="18"/>
      <c r="N1321" s="18"/>
      <c r="O1321" s="18"/>
      <c r="P1321" s="18"/>
      <c r="Q1321" s="18"/>
      <c r="R1321" s="18"/>
      <c r="S1321" s="18"/>
      <c r="T1321" s="18"/>
      <c r="U1321" s="18"/>
      <c r="V1321" s="18"/>
      <c r="W1321" s="18"/>
      <c r="X1321" s="18"/>
      <c r="Y1321" s="18"/>
      <c r="Z1321" s="152"/>
    </row>
    <row r="1322" spans="2:26" hidden="1">
      <c r="B1322" s="18"/>
      <c r="C1322" s="18"/>
      <c r="D1322" s="18"/>
      <c r="E1322" s="18"/>
      <c r="F1322" s="18"/>
      <c r="G1322" s="18"/>
      <c r="H1322" s="18"/>
      <c r="I1322" s="18"/>
      <c r="J1322" s="18"/>
      <c r="K1322" s="18"/>
      <c r="L1322" s="18"/>
      <c r="M1322" s="18"/>
      <c r="N1322" s="18"/>
      <c r="O1322" s="18"/>
      <c r="P1322" s="18"/>
      <c r="Q1322" s="18"/>
      <c r="R1322" s="18"/>
      <c r="S1322" s="18"/>
      <c r="T1322" s="18"/>
      <c r="U1322" s="18"/>
      <c r="V1322" s="18"/>
      <c r="W1322" s="18"/>
      <c r="X1322" s="18"/>
      <c r="Y1322" s="18"/>
      <c r="Z1322" s="152"/>
    </row>
    <row r="1323" spans="2:26" hidden="1">
      <c r="B1323" s="18"/>
      <c r="C1323" s="18"/>
      <c r="D1323" s="18"/>
      <c r="E1323" s="18"/>
      <c r="F1323" s="18"/>
      <c r="G1323" s="18"/>
      <c r="H1323" s="18"/>
      <c r="I1323" s="18"/>
      <c r="J1323" s="18"/>
      <c r="K1323" s="18"/>
      <c r="L1323" s="18"/>
      <c r="M1323" s="18"/>
      <c r="N1323" s="18"/>
      <c r="O1323" s="18"/>
      <c r="P1323" s="18"/>
      <c r="Q1323" s="18"/>
      <c r="R1323" s="18"/>
      <c r="S1323" s="18"/>
      <c r="T1323" s="18"/>
      <c r="U1323" s="18"/>
      <c r="V1323" s="18"/>
      <c r="W1323" s="18"/>
      <c r="X1323" s="18"/>
      <c r="Y1323" s="18"/>
      <c r="Z1323" s="152"/>
    </row>
    <row r="1324" spans="2:26" hidden="1">
      <c r="B1324" s="18"/>
      <c r="C1324" s="18"/>
      <c r="D1324" s="18"/>
      <c r="E1324" s="18"/>
      <c r="F1324" s="18"/>
      <c r="G1324" s="18"/>
      <c r="H1324" s="18"/>
      <c r="I1324" s="18"/>
      <c r="J1324" s="18"/>
      <c r="K1324" s="18"/>
      <c r="L1324" s="18"/>
      <c r="M1324" s="18"/>
      <c r="N1324" s="18"/>
      <c r="O1324" s="18"/>
      <c r="P1324" s="18"/>
      <c r="Q1324" s="18"/>
      <c r="R1324" s="18"/>
      <c r="S1324" s="18"/>
      <c r="T1324" s="18"/>
      <c r="U1324" s="18"/>
      <c r="V1324" s="18"/>
      <c r="W1324" s="18"/>
      <c r="X1324" s="18"/>
      <c r="Y1324" s="18"/>
      <c r="Z1324" s="152"/>
    </row>
    <row r="1325" spans="2:26" hidden="1">
      <c r="B1325" s="18"/>
      <c r="C1325" s="18"/>
      <c r="D1325" s="18"/>
      <c r="E1325" s="18"/>
      <c r="F1325" s="18"/>
      <c r="G1325" s="18"/>
      <c r="H1325" s="18"/>
      <c r="I1325" s="18"/>
      <c r="J1325" s="18"/>
      <c r="K1325" s="18"/>
      <c r="L1325" s="18"/>
      <c r="M1325" s="18"/>
      <c r="N1325" s="18"/>
      <c r="O1325" s="18"/>
      <c r="P1325" s="18"/>
      <c r="Q1325" s="18"/>
      <c r="R1325" s="18"/>
      <c r="S1325" s="18"/>
      <c r="T1325" s="18"/>
      <c r="U1325" s="18"/>
      <c r="V1325" s="18"/>
      <c r="W1325" s="18"/>
      <c r="X1325" s="18"/>
      <c r="Y1325" s="18"/>
      <c r="Z1325" s="152"/>
    </row>
    <row r="1326" spans="2:26" hidden="1">
      <c r="B1326" s="18"/>
      <c r="C1326" s="18"/>
      <c r="D1326" s="18"/>
      <c r="E1326" s="18"/>
      <c r="F1326" s="18"/>
      <c r="G1326" s="18"/>
      <c r="H1326" s="18"/>
      <c r="I1326" s="18"/>
      <c r="J1326" s="18"/>
      <c r="K1326" s="18"/>
      <c r="L1326" s="18"/>
      <c r="M1326" s="18"/>
      <c r="N1326" s="18"/>
      <c r="O1326" s="18"/>
      <c r="P1326" s="18"/>
      <c r="Q1326" s="18"/>
      <c r="R1326" s="18"/>
      <c r="S1326" s="18"/>
      <c r="T1326" s="18"/>
      <c r="U1326" s="18"/>
      <c r="V1326" s="18"/>
      <c r="W1326" s="18"/>
      <c r="X1326" s="18"/>
      <c r="Y1326" s="18"/>
      <c r="Z1326" s="152"/>
    </row>
    <row r="1327" spans="2:26" hidden="1">
      <c r="B1327" s="18"/>
      <c r="C1327" s="18"/>
      <c r="D1327" s="18"/>
      <c r="E1327" s="18"/>
      <c r="F1327" s="18"/>
      <c r="G1327" s="18"/>
      <c r="H1327" s="18"/>
      <c r="I1327" s="18"/>
      <c r="J1327" s="18"/>
      <c r="K1327" s="18"/>
      <c r="L1327" s="18"/>
      <c r="M1327" s="18"/>
      <c r="N1327" s="18"/>
      <c r="O1327" s="18"/>
      <c r="P1327" s="18"/>
      <c r="Q1327" s="18"/>
      <c r="R1327" s="18"/>
      <c r="S1327" s="18"/>
      <c r="T1327" s="18"/>
      <c r="U1327" s="18"/>
      <c r="V1327" s="18"/>
      <c r="W1327" s="18"/>
      <c r="X1327" s="18"/>
      <c r="Y1327" s="18"/>
      <c r="Z1327" s="152"/>
    </row>
    <row r="1328" spans="2:26" hidden="1">
      <c r="B1328" s="18"/>
      <c r="C1328" s="18"/>
      <c r="D1328" s="18"/>
      <c r="E1328" s="18"/>
      <c r="F1328" s="18"/>
      <c r="G1328" s="18"/>
      <c r="H1328" s="18"/>
      <c r="I1328" s="18"/>
      <c r="J1328" s="18"/>
      <c r="K1328" s="18"/>
      <c r="L1328" s="18"/>
      <c r="M1328" s="18"/>
      <c r="N1328" s="18"/>
      <c r="O1328" s="18"/>
      <c r="P1328" s="18"/>
      <c r="Q1328" s="18"/>
      <c r="R1328" s="18"/>
      <c r="S1328" s="18"/>
      <c r="T1328" s="18"/>
      <c r="U1328" s="18"/>
      <c r="V1328" s="18"/>
      <c r="W1328" s="18"/>
      <c r="X1328" s="18"/>
      <c r="Y1328" s="18"/>
      <c r="Z1328" s="152"/>
    </row>
    <row r="1329" spans="2:26" hidden="1">
      <c r="B1329" s="18"/>
      <c r="C1329" s="18"/>
      <c r="D1329" s="18"/>
      <c r="E1329" s="18"/>
      <c r="F1329" s="18"/>
      <c r="G1329" s="18"/>
      <c r="H1329" s="18"/>
      <c r="I1329" s="18"/>
      <c r="J1329" s="18"/>
      <c r="K1329" s="18"/>
      <c r="L1329" s="18"/>
      <c r="M1329" s="18"/>
      <c r="N1329" s="18"/>
      <c r="O1329" s="18"/>
      <c r="P1329" s="18"/>
      <c r="Q1329" s="18"/>
      <c r="R1329" s="18"/>
      <c r="S1329" s="18"/>
      <c r="T1329" s="18"/>
      <c r="U1329" s="18"/>
      <c r="V1329" s="18"/>
      <c r="W1329" s="18"/>
      <c r="X1329" s="18"/>
      <c r="Y1329" s="18"/>
      <c r="Z1329" s="152"/>
    </row>
    <row r="1330" spans="2:26" hidden="1">
      <c r="B1330" s="18"/>
      <c r="C1330" s="18"/>
      <c r="D1330" s="18"/>
      <c r="E1330" s="18"/>
      <c r="F1330" s="18"/>
      <c r="G1330" s="18"/>
      <c r="H1330" s="18"/>
      <c r="I1330" s="18"/>
      <c r="J1330" s="18"/>
      <c r="K1330" s="18"/>
      <c r="L1330" s="18"/>
      <c r="M1330" s="18"/>
      <c r="N1330" s="18"/>
      <c r="O1330" s="18"/>
      <c r="P1330" s="18"/>
      <c r="Q1330" s="18"/>
      <c r="R1330" s="18"/>
      <c r="S1330" s="18"/>
      <c r="T1330" s="18"/>
      <c r="U1330" s="18"/>
      <c r="V1330" s="18"/>
      <c r="W1330" s="18"/>
      <c r="X1330" s="18"/>
      <c r="Y1330" s="18"/>
      <c r="Z1330" s="152"/>
    </row>
    <row r="1331" spans="2:26" hidden="1">
      <c r="B1331" s="18"/>
      <c r="C1331" s="18"/>
      <c r="D1331" s="18"/>
      <c r="E1331" s="18"/>
      <c r="F1331" s="18"/>
      <c r="G1331" s="18"/>
      <c r="H1331" s="18"/>
      <c r="I1331" s="18"/>
      <c r="J1331" s="18"/>
      <c r="K1331" s="18"/>
      <c r="L1331" s="18"/>
      <c r="M1331" s="18"/>
      <c r="N1331" s="18"/>
      <c r="O1331" s="18"/>
      <c r="P1331" s="18"/>
      <c r="Q1331" s="18"/>
      <c r="R1331" s="18"/>
      <c r="S1331" s="18"/>
      <c r="T1331" s="18"/>
      <c r="U1331" s="18"/>
      <c r="V1331" s="18"/>
      <c r="W1331" s="18"/>
      <c r="X1331" s="18"/>
      <c r="Y1331" s="18"/>
      <c r="Z1331" s="152"/>
    </row>
    <row r="1332" spans="2:26" hidden="1">
      <c r="B1332" s="18"/>
      <c r="C1332" s="18"/>
      <c r="D1332" s="18"/>
      <c r="E1332" s="18"/>
      <c r="F1332" s="18"/>
      <c r="G1332" s="18"/>
      <c r="H1332" s="18"/>
      <c r="I1332" s="18"/>
      <c r="J1332" s="18"/>
      <c r="K1332" s="18"/>
      <c r="L1332" s="18"/>
      <c r="M1332" s="18"/>
      <c r="N1332" s="18"/>
      <c r="O1332" s="18"/>
      <c r="P1332" s="18"/>
      <c r="Q1332" s="18"/>
      <c r="R1332" s="18"/>
      <c r="S1332" s="18"/>
      <c r="T1332" s="18"/>
      <c r="U1332" s="18"/>
      <c r="V1332" s="18"/>
      <c r="W1332" s="18"/>
      <c r="X1332" s="18"/>
      <c r="Y1332" s="18"/>
      <c r="Z1332" s="152"/>
    </row>
    <row r="1333" spans="2:26" hidden="1">
      <c r="B1333" s="18"/>
      <c r="C1333" s="18"/>
      <c r="D1333" s="18"/>
      <c r="E1333" s="18"/>
      <c r="F1333" s="18"/>
      <c r="G1333" s="18"/>
      <c r="H1333" s="18"/>
      <c r="I1333" s="18"/>
      <c r="J1333" s="18"/>
      <c r="K1333" s="18"/>
      <c r="L1333" s="18"/>
      <c r="M1333" s="18"/>
      <c r="N1333" s="18"/>
      <c r="O1333" s="18"/>
      <c r="P1333" s="18"/>
      <c r="Q1333" s="18"/>
      <c r="R1333" s="18"/>
      <c r="S1333" s="18"/>
      <c r="T1333" s="18"/>
      <c r="U1333" s="18"/>
      <c r="V1333" s="18"/>
      <c r="W1333" s="18"/>
      <c r="X1333" s="18"/>
      <c r="Y1333" s="18"/>
      <c r="Z1333" s="152"/>
    </row>
    <row r="1334" spans="2:26" hidden="1">
      <c r="B1334" s="18"/>
      <c r="C1334" s="18"/>
      <c r="D1334" s="18"/>
      <c r="E1334" s="18"/>
      <c r="F1334" s="18"/>
      <c r="G1334" s="18"/>
      <c r="H1334" s="18"/>
      <c r="I1334" s="18"/>
      <c r="J1334" s="18"/>
      <c r="K1334" s="18"/>
      <c r="L1334" s="18"/>
      <c r="M1334" s="18"/>
      <c r="N1334" s="18"/>
      <c r="O1334" s="18"/>
      <c r="P1334" s="18"/>
      <c r="Q1334" s="18"/>
      <c r="R1334" s="18"/>
      <c r="S1334" s="18"/>
      <c r="T1334" s="18"/>
      <c r="U1334" s="18"/>
      <c r="V1334" s="18"/>
      <c r="W1334" s="18"/>
      <c r="X1334" s="18"/>
      <c r="Y1334" s="18"/>
      <c r="Z1334" s="152"/>
    </row>
    <row r="1335" spans="2:26" hidden="1">
      <c r="B1335" s="18"/>
      <c r="C1335" s="18"/>
      <c r="D1335" s="18"/>
      <c r="E1335" s="18"/>
      <c r="F1335" s="18"/>
      <c r="G1335" s="18"/>
      <c r="H1335" s="18"/>
      <c r="I1335" s="18"/>
      <c r="J1335" s="18"/>
      <c r="K1335" s="18"/>
      <c r="L1335" s="18"/>
      <c r="M1335" s="18"/>
      <c r="N1335" s="18"/>
      <c r="O1335" s="18"/>
      <c r="P1335" s="18"/>
      <c r="Q1335" s="18"/>
      <c r="R1335" s="18"/>
      <c r="S1335" s="18"/>
      <c r="T1335" s="18"/>
      <c r="U1335" s="18"/>
      <c r="V1335" s="18"/>
      <c r="W1335" s="18"/>
      <c r="X1335" s="18"/>
      <c r="Y1335" s="18"/>
      <c r="Z1335" s="152"/>
    </row>
    <row r="1336" spans="2:26" hidden="1">
      <c r="B1336" s="18"/>
      <c r="C1336" s="18"/>
      <c r="D1336" s="18"/>
      <c r="E1336" s="18"/>
      <c r="F1336" s="18"/>
      <c r="G1336" s="18"/>
      <c r="H1336" s="18"/>
      <c r="I1336" s="18"/>
      <c r="J1336" s="18"/>
      <c r="K1336" s="18"/>
      <c r="L1336" s="18"/>
      <c r="M1336" s="18"/>
      <c r="N1336" s="18"/>
      <c r="O1336" s="18"/>
      <c r="P1336" s="18"/>
      <c r="Q1336" s="18"/>
      <c r="R1336" s="18"/>
      <c r="S1336" s="18"/>
      <c r="T1336" s="18"/>
      <c r="U1336" s="18"/>
      <c r="V1336" s="18"/>
      <c r="W1336" s="18"/>
      <c r="X1336" s="18"/>
      <c r="Y1336" s="18"/>
      <c r="Z1336" s="152"/>
    </row>
    <row r="1337" spans="2:26" hidden="1">
      <c r="B1337" s="18"/>
      <c r="C1337" s="18"/>
      <c r="D1337" s="18"/>
      <c r="E1337" s="18"/>
      <c r="F1337" s="18"/>
      <c r="G1337" s="18"/>
      <c r="H1337" s="18"/>
      <c r="I1337" s="18"/>
      <c r="J1337" s="18"/>
      <c r="K1337" s="18"/>
      <c r="L1337" s="18"/>
      <c r="M1337" s="18"/>
      <c r="N1337" s="18"/>
      <c r="O1337" s="18"/>
      <c r="P1337" s="18"/>
      <c r="Q1337" s="18"/>
      <c r="R1337" s="18"/>
      <c r="S1337" s="18"/>
      <c r="T1337" s="18"/>
      <c r="U1337" s="18"/>
      <c r="V1337" s="18"/>
      <c r="W1337" s="18"/>
      <c r="X1337" s="18"/>
      <c r="Y1337" s="18"/>
      <c r="Z1337" s="152"/>
    </row>
    <row r="1338" spans="2:26" hidden="1">
      <c r="B1338" s="18"/>
      <c r="C1338" s="18"/>
      <c r="D1338" s="18"/>
      <c r="E1338" s="18"/>
      <c r="F1338" s="18"/>
      <c r="G1338" s="18"/>
      <c r="H1338" s="18"/>
      <c r="I1338" s="18"/>
      <c r="J1338" s="18"/>
      <c r="K1338" s="18"/>
      <c r="L1338" s="18"/>
      <c r="M1338" s="18"/>
      <c r="N1338" s="18"/>
      <c r="O1338" s="18"/>
      <c r="P1338" s="18"/>
      <c r="Q1338" s="18"/>
      <c r="R1338" s="18"/>
      <c r="S1338" s="18"/>
      <c r="T1338" s="18"/>
      <c r="U1338" s="18"/>
      <c r="V1338" s="18"/>
      <c r="W1338" s="18"/>
      <c r="X1338" s="18"/>
      <c r="Y1338" s="18"/>
      <c r="Z1338" s="152"/>
    </row>
    <row r="1339" spans="2:26" hidden="1">
      <c r="B1339" s="18"/>
      <c r="C1339" s="18"/>
      <c r="D1339" s="18"/>
      <c r="E1339" s="18"/>
      <c r="F1339" s="18"/>
      <c r="G1339" s="18"/>
      <c r="H1339" s="18"/>
      <c r="I1339" s="18"/>
      <c r="J1339" s="18"/>
      <c r="K1339" s="18"/>
      <c r="L1339" s="18"/>
      <c r="M1339" s="18"/>
      <c r="N1339" s="18"/>
      <c r="O1339" s="18"/>
      <c r="P1339" s="18"/>
      <c r="Q1339" s="18"/>
      <c r="R1339" s="18"/>
      <c r="S1339" s="18"/>
      <c r="T1339" s="18"/>
      <c r="U1339" s="18"/>
      <c r="V1339" s="18"/>
      <c r="W1339" s="18"/>
      <c r="X1339" s="18"/>
      <c r="Y1339" s="18"/>
      <c r="Z1339" s="152"/>
    </row>
    <row r="1340" spans="2:26" hidden="1">
      <c r="B1340" s="18"/>
      <c r="C1340" s="18"/>
      <c r="D1340" s="18"/>
      <c r="E1340" s="18"/>
      <c r="F1340" s="18"/>
      <c r="G1340" s="18"/>
      <c r="H1340" s="18"/>
      <c r="I1340" s="18"/>
      <c r="J1340" s="18"/>
      <c r="K1340" s="18"/>
      <c r="L1340" s="18"/>
      <c r="M1340" s="18"/>
      <c r="N1340" s="18"/>
      <c r="O1340" s="18"/>
      <c r="P1340" s="18"/>
      <c r="Q1340" s="18"/>
      <c r="R1340" s="18"/>
      <c r="S1340" s="18"/>
      <c r="T1340" s="18"/>
      <c r="U1340" s="18"/>
      <c r="V1340" s="18"/>
      <c r="W1340" s="18"/>
      <c r="X1340" s="18"/>
      <c r="Y1340" s="18"/>
      <c r="Z1340" s="152"/>
    </row>
    <row r="1341" spans="2:26" hidden="1">
      <c r="B1341" s="18"/>
      <c r="C1341" s="18"/>
      <c r="D1341" s="18"/>
      <c r="E1341" s="18"/>
      <c r="F1341" s="18"/>
      <c r="G1341" s="18"/>
      <c r="H1341" s="18"/>
      <c r="I1341" s="18"/>
      <c r="J1341" s="18"/>
      <c r="K1341" s="18"/>
      <c r="L1341" s="18"/>
      <c r="M1341" s="18"/>
      <c r="N1341" s="18"/>
      <c r="O1341" s="18"/>
      <c r="P1341" s="18"/>
      <c r="Q1341" s="18"/>
      <c r="R1341" s="18"/>
      <c r="S1341" s="18"/>
      <c r="T1341" s="18"/>
      <c r="U1341" s="18"/>
      <c r="V1341" s="18"/>
      <c r="W1341" s="18"/>
      <c r="X1341" s="18"/>
      <c r="Y1341" s="18"/>
      <c r="Z1341" s="152"/>
    </row>
    <row r="1342" spans="2:26" hidden="1">
      <c r="B1342" s="18"/>
      <c r="C1342" s="18"/>
      <c r="D1342" s="18"/>
      <c r="E1342" s="18"/>
      <c r="F1342" s="18"/>
      <c r="G1342" s="18"/>
      <c r="H1342" s="18"/>
      <c r="I1342" s="18"/>
      <c r="J1342" s="18"/>
      <c r="K1342" s="18"/>
      <c r="L1342" s="18"/>
      <c r="M1342" s="18"/>
      <c r="N1342" s="18"/>
      <c r="O1342" s="18"/>
      <c r="P1342" s="18"/>
      <c r="Q1342" s="18"/>
      <c r="R1342" s="18"/>
      <c r="S1342" s="18"/>
      <c r="T1342" s="18"/>
      <c r="U1342" s="18"/>
      <c r="V1342" s="18"/>
      <c r="W1342" s="18"/>
      <c r="X1342" s="18"/>
      <c r="Y1342" s="18"/>
      <c r="Z1342" s="152"/>
    </row>
    <row r="1343" spans="2:26" hidden="1">
      <c r="B1343" s="18"/>
      <c r="C1343" s="18"/>
      <c r="D1343" s="18"/>
      <c r="E1343" s="18"/>
      <c r="F1343" s="18"/>
      <c r="G1343" s="18"/>
      <c r="H1343" s="18"/>
      <c r="I1343" s="18"/>
      <c r="J1343" s="18"/>
      <c r="K1343" s="18"/>
      <c r="L1343" s="18"/>
      <c r="M1343" s="18"/>
      <c r="N1343" s="18"/>
      <c r="O1343" s="18"/>
      <c r="P1343" s="18"/>
      <c r="Q1343" s="18"/>
      <c r="R1343" s="18"/>
      <c r="S1343" s="18"/>
      <c r="T1343" s="18"/>
      <c r="U1343" s="18"/>
      <c r="V1343" s="18"/>
      <c r="W1343" s="18"/>
      <c r="X1343" s="18"/>
      <c r="Y1343" s="18"/>
      <c r="Z1343" s="152"/>
    </row>
    <row r="1344" spans="2:26" hidden="1">
      <c r="B1344" s="18"/>
      <c r="C1344" s="18"/>
      <c r="D1344" s="18"/>
      <c r="E1344" s="18"/>
      <c r="F1344" s="18"/>
      <c r="G1344" s="18"/>
      <c r="H1344" s="18"/>
      <c r="I1344" s="18"/>
      <c r="J1344" s="18"/>
      <c r="K1344" s="18"/>
      <c r="L1344" s="18"/>
      <c r="M1344" s="18"/>
      <c r="N1344" s="18"/>
      <c r="O1344" s="18"/>
      <c r="P1344" s="18"/>
      <c r="Q1344" s="18"/>
      <c r="R1344" s="18"/>
      <c r="S1344" s="18"/>
      <c r="T1344" s="18"/>
      <c r="U1344" s="18"/>
      <c r="V1344" s="18"/>
      <c r="W1344" s="18"/>
      <c r="X1344" s="18"/>
      <c r="Y1344" s="18"/>
      <c r="Z1344" s="152"/>
    </row>
    <row r="1345" spans="2:26" hidden="1">
      <c r="B1345" s="18"/>
      <c r="C1345" s="18"/>
      <c r="D1345" s="18"/>
      <c r="E1345" s="18"/>
      <c r="F1345" s="18"/>
      <c r="G1345" s="18"/>
      <c r="H1345" s="18"/>
      <c r="I1345" s="18"/>
      <c r="J1345" s="18"/>
      <c r="K1345" s="18"/>
      <c r="L1345" s="18"/>
      <c r="M1345" s="18"/>
      <c r="N1345" s="18"/>
      <c r="O1345" s="18"/>
      <c r="P1345" s="18"/>
      <c r="Q1345" s="18"/>
      <c r="R1345" s="18"/>
      <c r="S1345" s="18"/>
      <c r="T1345" s="18"/>
      <c r="U1345" s="18"/>
      <c r="V1345" s="18"/>
      <c r="W1345" s="18"/>
      <c r="X1345" s="18"/>
      <c r="Y1345" s="18"/>
      <c r="Z1345" s="152"/>
    </row>
    <row r="1346" spans="2:26" hidden="1">
      <c r="B1346" s="18"/>
      <c r="C1346" s="18"/>
      <c r="D1346" s="18"/>
      <c r="E1346" s="18"/>
      <c r="F1346" s="18"/>
      <c r="G1346" s="18"/>
      <c r="H1346" s="18"/>
      <c r="I1346" s="18"/>
      <c r="J1346" s="18"/>
      <c r="K1346" s="18"/>
      <c r="L1346" s="18"/>
      <c r="M1346" s="18"/>
      <c r="N1346" s="18"/>
      <c r="O1346" s="18"/>
      <c r="P1346" s="18"/>
      <c r="Q1346" s="18"/>
      <c r="R1346" s="18"/>
      <c r="S1346" s="18"/>
      <c r="T1346" s="18"/>
      <c r="U1346" s="18"/>
      <c r="V1346" s="18"/>
      <c r="W1346" s="18"/>
      <c r="X1346" s="18"/>
      <c r="Y1346" s="18"/>
      <c r="Z1346" s="152"/>
    </row>
    <row r="1347" spans="2:26" hidden="1">
      <c r="B1347" s="18"/>
      <c r="C1347" s="18"/>
      <c r="D1347" s="18"/>
      <c r="E1347" s="18"/>
      <c r="F1347" s="18"/>
      <c r="G1347" s="18"/>
      <c r="H1347" s="18"/>
      <c r="I1347" s="18"/>
      <c r="J1347" s="18"/>
      <c r="K1347" s="18"/>
      <c r="L1347" s="18"/>
      <c r="M1347" s="18"/>
      <c r="N1347" s="18"/>
      <c r="O1347" s="18"/>
      <c r="P1347" s="18"/>
      <c r="Q1347" s="18"/>
      <c r="R1347" s="18"/>
      <c r="S1347" s="18"/>
      <c r="T1347" s="18"/>
      <c r="U1347" s="18"/>
      <c r="V1347" s="18"/>
      <c r="W1347" s="18"/>
      <c r="X1347" s="18"/>
      <c r="Y1347" s="18"/>
      <c r="Z1347" s="152"/>
    </row>
    <row r="1348" spans="2:26" hidden="1">
      <c r="B1348" s="18"/>
      <c r="C1348" s="18"/>
      <c r="D1348" s="18"/>
      <c r="E1348" s="18"/>
      <c r="F1348" s="18"/>
      <c r="G1348" s="18"/>
      <c r="H1348" s="18"/>
      <c r="I1348" s="18"/>
      <c r="J1348" s="18"/>
      <c r="K1348" s="18"/>
      <c r="L1348" s="18"/>
      <c r="M1348" s="18"/>
      <c r="N1348" s="18"/>
      <c r="O1348" s="18"/>
      <c r="P1348" s="18"/>
      <c r="Q1348" s="18"/>
      <c r="R1348" s="18"/>
      <c r="S1348" s="18"/>
      <c r="T1348" s="18"/>
      <c r="U1348" s="18"/>
      <c r="V1348" s="18"/>
      <c r="W1348" s="18"/>
      <c r="X1348" s="18"/>
      <c r="Y1348" s="18"/>
      <c r="Z1348" s="152"/>
    </row>
    <row r="1349" spans="2:26" hidden="1">
      <c r="B1349" s="18"/>
      <c r="C1349" s="18"/>
      <c r="D1349" s="18"/>
      <c r="E1349" s="18"/>
      <c r="F1349" s="18"/>
      <c r="G1349" s="18"/>
      <c r="H1349" s="18"/>
      <c r="I1349" s="18"/>
      <c r="J1349" s="18"/>
      <c r="K1349" s="18"/>
      <c r="L1349" s="18"/>
      <c r="M1349" s="18"/>
      <c r="N1349" s="18"/>
      <c r="O1349" s="18"/>
      <c r="P1349" s="18"/>
      <c r="Q1349" s="18"/>
      <c r="R1349" s="18"/>
      <c r="S1349" s="18"/>
      <c r="T1349" s="18"/>
      <c r="U1349" s="18"/>
      <c r="V1349" s="18"/>
      <c r="W1349" s="18"/>
      <c r="X1349" s="18"/>
      <c r="Y1349" s="18"/>
      <c r="Z1349" s="152"/>
    </row>
    <row r="1350" spans="2:26" hidden="1">
      <c r="B1350" s="18"/>
      <c r="C1350" s="18"/>
      <c r="D1350" s="18"/>
      <c r="E1350" s="18"/>
      <c r="F1350" s="18"/>
      <c r="G1350" s="18"/>
      <c r="H1350" s="18"/>
      <c r="I1350" s="18"/>
      <c r="J1350" s="18"/>
      <c r="K1350" s="18"/>
      <c r="L1350" s="18"/>
      <c r="M1350" s="18"/>
      <c r="N1350" s="18"/>
      <c r="O1350" s="18"/>
      <c r="P1350" s="18"/>
      <c r="Q1350" s="18"/>
      <c r="R1350" s="18"/>
      <c r="S1350" s="18"/>
      <c r="T1350" s="18"/>
      <c r="U1350" s="18"/>
      <c r="V1350" s="18"/>
      <c r="W1350" s="18"/>
      <c r="X1350" s="18"/>
      <c r="Y1350" s="18"/>
      <c r="Z1350" s="152"/>
    </row>
    <row r="1351" spans="2:26" hidden="1">
      <c r="B1351" s="18"/>
      <c r="C1351" s="18"/>
      <c r="D1351" s="18"/>
      <c r="E1351" s="18"/>
      <c r="F1351" s="18"/>
      <c r="G1351" s="18"/>
      <c r="H1351" s="18"/>
      <c r="I1351" s="18"/>
      <c r="J1351" s="18"/>
      <c r="K1351" s="18"/>
      <c r="L1351" s="18"/>
      <c r="M1351" s="18"/>
      <c r="N1351" s="18"/>
      <c r="O1351" s="18"/>
      <c r="P1351" s="18"/>
      <c r="Q1351" s="18"/>
      <c r="R1351" s="18"/>
      <c r="S1351" s="18"/>
      <c r="T1351" s="18"/>
      <c r="U1351" s="18"/>
      <c r="V1351" s="18"/>
      <c r="W1351" s="18"/>
      <c r="X1351" s="18"/>
      <c r="Y1351" s="18"/>
      <c r="Z1351" s="152"/>
    </row>
    <row r="1352" spans="2:26" hidden="1">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52"/>
    </row>
    <row r="1353" spans="2:26" hidden="1">
      <c r="B1353" s="18"/>
      <c r="C1353" s="18"/>
      <c r="D1353" s="18"/>
      <c r="E1353" s="18"/>
      <c r="F1353" s="18"/>
      <c r="G1353" s="18"/>
      <c r="H1353" s="18"/>
      <c r="I1353" s="18"/>
      <c r="J1353" s="18"/>
      <c r="K1353" s="18"/>
      <c r="L1353" s="18"/>
      <c r="M1353" s="18"/>
      <c r="N1353" s="18"/>
      <c r="O1353" s="18"/>
      <c r="P1353" s="18"/>
      <c r="Q1353" s="18"/>
      <c r="R1353" s="18"/>
      <c r="S1353" s="18"/>
      <c r="T1353" s="18"/>
      <c r="U1353" s="18"/>
      <c r="V1353" s="18"/>
      <c r="W1353" s="18"/>
      <c r="X1353" s="18"/>
      <c r="Y1353" s="18"/>
      <c r="Z1353" s="152"/>
    </row>
    <row r="1354" spans="2:26" hidden="1">
      <c r="B1354" s="18"/>
      <c r="C1354" s="18"/>
      <c r="D1354" s="18"/>
      <c r="E1354" s="18"/>
      <c r="F1354" s="18"/>
      <c r="G1354" s="18"/>
      <c r="H1354" s="18"/>
      <c r="I1354" s="18"/>
      <c r="J1354" s="18"/>
      <c r="K1354" s="18"/>
      <c r="L1354" s="18"/>
      <c r="M1354" s="18"/>
      <c r="N1354" s="18"/>
      <c r="O1354" s="18"/>
      <c r="P1354" s="18"/>
      <c r="Q1354" s="18"/>
      <c r="R1354" s="18"/>
      <c r="S1354" s="18"/>
      <c r="T1354" s="18"/>
      <c r="U1354" s="18"/>
      <c r="V1354" s="18"/>
      <c r="W1354" s="18"/>
      <c r="X1354" s="18"/>
      <c r="Y1354" s="18"/>
      <c r="Z1354" s="152"/>
    </row>
    <row r="1355" spans="2:26" hidden="1">
      <c r="B1355" s="18"/>
      <c r="C1355" s="18"/>
      <c r="D1355" s="18"/>
      <c r="E1355" s="18"/>
      <c r="F1355" s="18"/>
      <c r="G1355" s="18"/>
      <c r="H1355" s="18"/>
      <c r="I1355" s="18"/>
      <c r="J1355" s="18"/>
      <c r="K1355" s="18"/>
      <c r="L1355" s="18"/>
      <c r="M1355" s="18"/>
      <c r="N1355" s="18"/>
      <c r="O1355" s="18"/>
      <c r="P1355" s="18"/>
      <c r="Q1355" s="18"/>
      <c r="R1355" s="18"/>
      <c r="S1355" s="18"/>
      <c r="T1355" s="18"/>
      <c r="U1355" s="18"/>
      <c r="V1355" s="18"/>
      <c r="W1355" s="18"/>
      <c r="X1355" s="18"/>
      <c r="Y1355" s="18"/>
      <c r="Z1355" s="152"/>
    </row>
    <row r="1356" spans="2:26" hidden="1">
      <c r="B1356" s="18"/>
      <c r="C1356" s="18"/>
      <c r="D1356" s="18"/>
      <c r="E1356" s="18"/>
      <c r="F1356" s="18"/>
      <c r="G1356" s="18"/>
      <c r="H1356" s="18"/>
      <c r="I1356" s="18"/>
      <c r="J1356" s="18"/>
      <c r="K1356" s="18"/>
      <c r="L1356" s="18"/>
      <c r="M1356" s="18"/>
      <c r="N1356" s="18"/>
      <c r="O1356" s="18"/>
      <c r="P1356" s="18"/>
      <c r="Q1356" s="18"/>
      <c r="R1356" s="18"/>
      <c r="S1356" s="18"/>
      <c r="T1356" s="18"/>
      <c r="U1356" s="18"/>
      <c r="V1356" s="18"/>
      <c r="W1356" s="18"/>
      <c r="X1356" s="18"/>
      <c r="Y1356" s="18"/>
      <c r="Z1356" s="152"/>
    </row>
    <row r="1357" spans="2:26" hidden="1">
      <c r="B1357" s="18"/>
      <c r="C1357" s="18"/>
      <c r="D1357" s="18"/>
      <c r="E1357" s="18"/>
      <c r="F1357" s="18"/>
      <c r="G1357" s="18"/>
      <c r="H1357" s="18"/>
      <c r="I1357" s="18"/>
      <c r="J1357" s="18"/>
      <c r="K1357" s="18"/>
      <c r="L1357" s="18"/>
      <c r="M1357" s="18"/>
      <c r="N1357" s="18"/>
      <c r="O1357" s="18"/>
      <c r="P1357" s="18"/>
      <c r="Q1357" s="18"/>
      <c r="R1357" s="18"/>
      <c r="S1357" s="18"/>
      <c r="T1357" s="18"/>
      <c r="U1357" s="18"/>
      <c r="V1357" s="18"/>
      <c r="W1357" s="18"/>
      <c r="X1357" s="18"/>
      <c r="Y1357" s="18"/>
      <c r="Z1357" s="152"/>
    </row>
    <row r="1358" spans="2:26" hidden="1">
      <c r="B1358" s="18"/>
      <c r="C1358" s="18"/>
      <c r="D1358" s="18"/>
      <c r="E1358" s="18"/>
      <c r="F1358" s="18"/>
      <c r="G1358" s="18"/>
      <c r="H1358" s="18"/>
      <c r="I1358" s="18"/>
      <c r="J1358" s="18"/>
      <c r="K1358" s="18"/>
      <c r="L1358" s="18"/>
      <c r="M1358" s="18"/>
      <c r="N1358" s="18"/>
      <c r="O1358" s="18"/>
      <c r="P1358" s="18"/>
      <c r="Q1358" s="18"/>
      <c r="R1358" s="18"/>
      <c r="S1358" s="18"/>
      <c r="T1358" s="18"/>
      <c r="U1358" s="18"/>
      <c r="V1358" s="18"/>
      <c r="W1358" s="18"/>
      <c r="X1358" s="18"/>
      <c r="Y1358" s="18"/>
      <c r="Z1358" s="152"/>
    </row>
    <row r="1359" spans="2:26" hidden="1">
      <c r="B1359" s="18"/>
      <c r="C1359" s="18"/>
      <c r="D1359" s="18"/>
      <c r="E1359" s="18"/>
      <c r="F1359" s="18"/>
      <c r="G1359" s="18"/>
      <c r="H1359" s="18"/>
      <c r="I1359" s="18"/>
      <c r="J1359" s="18"/>
      <c r="K1359" s="18"/>
      <c r="L1359" s="18"/>
      <c r="M1359" s="18"/>
      <c r="N1359" s="18"/>
      <c r="O1359" s="18"/>
      <c r="P1359" s="18"/>
      <c r="Q1359" s="18"/>
      <c r="R1359" s="18"/>
      <c r="S1359" s="18"/>
      <c r="T1359" s="18"/>
      <c r="U1359" s="18"/>
      <c r="V1359" s="18"/>
      <c r="W1359" s="18"/>
      <c r="X1359" s="18"/>
      <c r="Y1359" s="18"/>
      <c r="Z1359" s="152"/>
    </row>
    <row r="1360" spans="2:26" hidden="1">
      <c r="B1360" s="18"/>
      <c r="C1360" s="18"/>
      <c r="D1360" s="18"/>
      <c r="E1360" s="18"/>
      <c r="F1360" s="18"/>
      <c r="G1360" s="18"/>
      <c r="H1360" s="18"/>
      <c r="I1360" s="18"/>
      <c r="J1360" s="18"/>
      <c r="K1360" s="18"/>
      <c r="L1360" s="18"/>
      <c r="M1360" s="18"/>
      <c r="N1360" s="18"/>
      <c r="O1360" s="18"/>
      <c r="P1360" s="18"/>
      <c r="Q1360" s="18"/>
      <c r="R1360" s="18"/>
      <c r="S1360" s="18"/>
      <c r="T1360" s="18"/>
      <c r="U1360" s="18"/>
      <c r="V1360" s="18"/>
      <c r="W1360" s="18"/>
      <c r="X1360" s="18"/>
      <c r="Y1360" s="18"/>
      <c r="Z1360" s="152"/>
    </row>
    <row r="1361" spans="2:26" hidden="1">
      <c r="B1361" s="18"/>
      <c r="C1361" s="18"/>
      <c r="D1361" s="18"/>
      <c r="E1361" s="18"/>
      <c r="F1361" s="18"/>
      <c r="G1361" s="18"/>
      <c r="H1361" s="18"/>
      <c r="I1361" s="18"/>
      <c r="J1361" s="18"/>
      <c r="K1361" s="18"/>
      <c r="L1361" s="18"/>
      <c r="M1361" s="18"/>
      <c r="N1361" s="18"/>
      <c r="O1361" s="18"/>
      <c r="P1361" s="18"/>
      <c r="Q1361" s="18"/>
      <c r="R1361" s="18"/>
      <c r="S1361" s="18"/>
      <c r="T1361" s="18"/>
      <c r="U1361" s="18"/>
      <c r="V1361" s="18"/>
      <c r="W1361" s="18"/>
      <c r="X1361" s="18"/>
      <c r="Y1361" s="18"/>
      <c r="Z1361" s="152"/>
    </row>
    <row r="1362" spans="2:26" hidden="1">
      <c r="B1362" s="18"/>
      <c r="C1362" s="18"/>
      <c r="D1362" s="18"/>
      <c r="E1362" s="18"/>
      <c r="F1362" s="18"/>
      <c r="G1362" s="18"/>
      <c r="H1362" s="18"/>
      <c r="I1362" s="18"/>
      <c r="J1362" s="18"/>
      <c r="K1362" s="18"/>
      <c r="L1362" s="18"/>
      <c r="M1362" s="18"/>
      <c r="N1362" s="18"/>
      <c r="O1362" s="18"/>
      <c r="P1362" s="18"/>
      <c r="Q1362" s="18"/>
      <c r="R1362" s="18"/>
      <c r="S1362" s="18"/>
      <c r="T1362" s="18"/>
      <c r="U1362" s="18"/>
      <c r="V1362" s="18"/>
      <c r="W1362" s="18"/>
      <c r="X1362" s="18"/>
      <c r="Y1362" s="18"/>
      <c r="Z1362" s="152"/>
    </row>
    <row r="1363" spans="2:26" hidden="1">
      <c r="B1363" s="18"/>
      <c r="C1363" s="18"/>
      <c r="D1363" s="18"/>
      <c r="E1363" s="18"/>
      <c r="F1363" s="18"/>
      <c r="G1363" s="18"/>
      <c r="H1363" s="18"/>
      <c r="I1363" s="18"/>
      <c r="J1363" s="18"/>
      <c r="K1363" s="18"/>
      <c r="L1363" s="18"/>
      <c r="M1363" s="18"/>
      <c r="N1363" s="18"/>
      <c r="O1363" s="18"/>
      <c r="P1363" s="18"/>
      <c r="Q1363" s="18"/>
      <c r="R1363" s="18"/>
      <c r="S1363" s="18"/>
      <c r="T1363" s="18"/>
      <c r="U1363" s="18"/>
      <c r="V1363" s="18"/>
      <c r="W1363" s="18"/>
      <c r="X1363" s="18"/>
      <c r="Y1363" s="18"/>
      <c r="Z1363" s="152"/>
    </row>
    <row r="1364" spans="2:26" hidden="1">
      <c r="B1364" s="18"/>
      <c r="C1364" s="18"/>
      <c r="D1364" s="18"/>
      <c r="E1364" s="18"/>
      <c r="F1364" s="18"/>
      <c r="G1364" s="18"/>
      <c r="H1364" s="18"/>
      <c r="I1364" s="18"/>
      <c r="J1364" s="18"/>
      <c r="K1364" s="18"/>
      <c r="L1364" s="18"/>
      <c r="M1364" s="18"/>
      <c r="N1364" s="18"/>
      <c r="O1364" s="18"/>
      <c r="P1364" s="18"/>
      <c r="Q1364" s="18"/>
      <c r="R1364" s="18"/>
      <c r="S1364" s="18"/>
      <c r="T1364" s="18"/>
      <c r="U1364" s="18"/>
      <c r="V1364" s="18"/>
      <c r="W1364" s="18"/>
      <c r="X1364" s="18"/>
      <c r="Y1364" s="18"/>
      <c r="Z1364" s="152"/>
    </row>
    <row r="1365" spans="2:26" hidden="1">
      <c r="B1365" s="18"/>
      <c r="C1365" s="18"/>
      <c r="D1365" s="18"/>
      <c r="E1365" s="18"/>
      <c r="F1365" s="18"/>
      <c r="G1365" s="18"/>
      <c r="H1365" s="18"/>
      <c r="I1365" s="18"/>
      <c r="J1365" s="18"/>
      <c r="K1365" s="18"/>
      <c r="L1365" s="18"/>
      <c r="M1365" s="18"/>
      <c r="N1365" s="18"/>
      <c r="O1365" s="18"/>
      <c r="P1365" s="18"/>
      <c r="Q1365" s="18"/>
      <c r="R1365" s="18"/>
      <c r="S1365" s="18"/>
      <c r="T1365" s="18"/>
      <c r="U1365" s="18"/>
      <c r="V1365" s="18"/>
      <c r="W1365" s="18"/>
      <c r="X1365" s="18"/>
      <c r="Y1365" s="18"/>
      <c r="Z1365" s="152"/>
    </row>
    <row r="1366" spans="2:26" hidden="1">
      <c r="B1366" s="18"/>
      <c r="C1366" s="18"/>
      <c r="D1366" s="18"/>
      <c r="E1366" s="18"/>
      <c r="F1366" s="18"/>
      <c r="G1366" s="18"/>
      <c r="H1366" s="18"/>
      <c r="I1366" s="18"/>
      <c r="J1366" s="18"/>
      <c r="K1366" s="18"/>
      <c r="L1366" s="18"/>
      <c r="M1366" s="18"/>
      <c r="N1366" s="18"/>
      <c r="O1366" s="18"/>
      <c r="P1366" s="18"/>
      <c r="Q1366" s="18"/>
      <c r="R1366" s="18"/>
      <c r="S1366" s="18"/>
      <c r="T1366" s="18"/>
      <c r="U1366" s="18"/>
      <c r="V1366" s="18"/>
      <c r="W1366" s="18"/>
      <c r="X1366" s="18"/>
      <c r="Y1366" s="18"/>
      <c r="Z1366" s="152"/>
    </row>
    <row r="1367" spans="2:26" hidden="1">
      <c r="B1367" s="18"/>
      <c r="C1367" s="18"/>
      <c r="D1367" s="18"/>
      <c r="E1367" s="18"/>
      <c r="F1367" s="18"/>
      <c r="G1367" s="18"/>
      <c r="H1367" s="18"/>
      <c r="I1367" s="18"/>
      <c r="J1367" s="18"/>
      <c r="K1367" s="18"/>
      <c r="L1367" s="18"/>
      <c r="M1367" s="18"/>
      <c r="N1367" s="18"/>
      <c r="O1367" s="18"/>
      <c r="P1367" s="18"/>
      <c r="Q1367" s="18"/>
      <c r="R1367" s="18"/>
      <c r="S1367" s="18"/>
      <c r="T1367" s="18"/>
      <c r="U1367" s="18"/>
      <c r="V1367" s="18"/>
      <c r="W1367" s="18"/>
      <c r="X1367" s="18"/>
      <c r="Y1367" s="18"/>
      <c r="Z1367" s="152"/>
    </row>
    <row r="1368" spans="2:26" hidden="1">
      <c r="B1368" s="18"/>
      <c r="C1368" s="18"/>
      <c r="D1368" s="18"/>
      <c r="E1368" s="18"/>
      <c r="F1368" s="18"/>
      <c r="G1368" s="18"/>
      <c r="H1368" s="18"/>
      <c r="I1368" s="18"/>
      <c r="J1368" s="18"/>
      <c r="K1368" s="18"/>
      <c r="L1368" s="18"/>
      <c r="M1368" s="18"/>
      <c r="N1368" s="18"/>
      <c r="O1368" s="18"/>
      <c r="P1368" s="18"/>
      <c r="Q1368" s="18"/>
      <c r="R1368" s="18"/>
      <c r="S1368" s="18"/>
      <c r="T1368" s="18"/>
      <c r="U1368" s="18"/>
      <c r="V1368" s="18"/>
      <c r="W1368" s="18"/>
      <c r="X1368" s="18"/>
      <c r="Y1368" s="18"/>
      <c r="Z1368" s="152"/>
    </row>
    <row r="1369" spans="2:26" hidden="1">
      <c r="B1369" s="18"/>
      <c r="C1369" s="18"/>
      <c r="D1369" s="18"/>
      <c r="E1369" s="18"/>
      <c r="F1369" s="18"/>
      <c r="G1369" s="18"/>
      <c r="H1369" s="18"/>
      <c r="I1369" s="18"/>
      <c r="J1369" s="18"/>
      <c r="K1369" s="18"/>
      <c r="L1369" s="18"/>
      <c r="M1369" s="18"/>
      <c r="N1369" s="18"/>
      <c r="O1369" s="18"/>
      <c r="P1369" s="18"/>
      <c r="Q1369" s="18"/>
      <c r="R1369" s="18"/>
      <c r="S1369" s="18"/>
      <c r="T1369" s="18"/>
      <c r="U1369" s="18"/>
      <c r="V1369" s="18"/>
      <c r="W1369" s="18"/>
      <c r="X1369" s="18"/>
      <c r="Y1369" s="18"/>
      <c r="Z1369" s="152"/>
    </row>
    <row r="1370" spans="2:26" hidden="1">
      <c r="B1370" s="18"/>
      <c r="C1370" s="18"/>
      <c r="D1370" s="18"/>
      <c r="E1370" s="18"/>
      <c r="F1370" s="18"/>
      <c r="G1370" s="18"/>
      <c r="H1370" s="18"/>
      <c r="I1370" s="18"/>
      <c r="J1370" s="18"/>
      <c r="K1370" s="18"/>
      <c r="L1370" s="18"/>
      <c r="M1370" s="18"/>
      <c r="N1370" s="18"/>
      <c r="O1370" s="18"/>
      <c r="P1370" s="18"/>
      <c r="Q1370" s="18"/>
      <c r="R1370" s="18"/>
      <c r="S1370" s="18"/>
      <c r="T1370" s="18"/>
      <c r="U1370" s="18"/>
      <c r="V1370" s="18"/>
      <c r="W1370" s="18"/>
      <c r="X1370" s="18"/>
      <c r="Y1370" s="18"/>
      <c r="Z1370" s="152"/>
    </row>
    <row r="1371" spans="2:26" hidden="1">
      <c r="B1371" s="18"/>
      <c r="C1371" s="18"/>
      <c r="D1371" s="18"/>
      <c r="E1371" s="18"/>
      <c r="F1371" s="18"/>
      <c r="G1371" s="18"/>
      <c r="H1371" s="18"/>
      <c r="I1371" s="18"/>
      <c r="J1371" s="18"/>
      <c r="K1371" s="18"/>
      <c r="L1371" s="18"/>
      <c r="M1371" s="18"/>
      <c r="N1371" s="18"/>
      <c r="O1371" s="18"/>
      <c r="P1371" s="18"/>
      <c r="Q1371" s="18"/>
      <c r="R1371" s="18"/>
      <c r="S1371" s="18"/>
      <c r="T1371" s="18"/>
      <c r="U1371" s="18"/>
      <c r="V1371" s="18"/>
      <c r="W1371" s="18"/>
      <c r="X1371" s="18"/>
      <c r="Y1371" s="18"/>
      <c r="Z1371" s="152"/>
    </row>
    <row r="1372" spans="2:26" hidden="1">
      <c r="B1372" s="18"/>
      <c r="C1372" s="18"/>
      <c r="D1372" s="18"/>
      <c r="E1372" s="18"/>
      <c r="F1372" s="18"/>
      <c r="G1372" s="18"/>
      <c r="H1372" s="18"/>
      <c r="I1372" s="18"/>
      <c r="J1372" s="18"/>
      <c r="K1372" s="18"/>
      <c r="L1372" s="18"/>
      <c r="M1372" s="18"/>
      <c r="N1372" s="18"/>
      <c r="O1372" s="18"/>
      <c r="P1372" s="18"/>
      <c r="Q1372" s="18"/>
      <c r="R1372" s="18"/>
      <c r="S1372" s="18"/>
      <c r="T1372" s="18"/>
      <c r="U1372" s="18"/>
      <c r="V1372" s="18"/>
      <c r="W1372" s="18"/>
      <c r="X1372" s="18"/>
      <c r="Y1372" s="18"/>
      <c r="Z1372" s="152"/>
    </row>
    <row r="1373" spans="2:26" hidden="1">
      <c r="B1373" s="18"/>
      <c r="C1373" s="18"/>
      <c r="D1373" s="18"/>
      <c r="E1373" s="18"/>
      <c r="F1373" s="18"/>
      <c r="G1373" s="18"/>
      <c r="H1373" s="18"/>
      <c r="I1373" s="18"/>
      <c r="J1373" s="18"/>
      <c r="K1373" s="18"/>
      <c r="L1373" s="18"/>
      <c r="M1373" s="18"/>
      <c r="N1373" s="18"/>
      <c r="O1373" s="18"/>
      <c r="P1373" s="18"/>
      <c r="Q1373" s="18"/>
      <c r="R1373" s="18"/>
      <c r="S1373" s="18"/>
      <c r="T1373" s="18"/>
      <c r="U1373" s="18"/>
      <c r="V1373" s="18"/>
      <c r="W1373" s="18"/>
      <c r="X1373" s="18"/>
      <c r="Y1373" s="18"/>
      <c r="Z1373" s="152"/>
    </row>
    <row r="1374" spans="2:26" hidden="1">
      <c r="B1374" s="18"/>
      <c r="C1374" s="18"/>
      <c r="D1374" s="18"/>
      <c r="E1374" s="18"/>
      <c r="F1374" s="18"/>
      <c r="G1374" s="18"/>
      <c r="H1374" s="18"/>
      <c r="I1374" s="18"/>
      <c r="J1374" s="18"/>
      <c r="K1374" s="18"/>
      <c r="L1374" s="18"/>
      <c r="M1374" s="18"/>
      <c r="N1374" s="18"/>
      <c r="O1374" s="18"/>
      <c r="P1374" s="18"/>
      <c r="Q1374" s="18"/>
      <c r="R1374" s="18"/>
      <c r="S1374" s="18"/>
      <c r="T1374" s="18"/>
      <c r="U1374" s="18"/>
      <c r="V1374" s="18"/>
      <c r="W1374" s="18"/>
      <c r="X1374" s="18"/>
      <c r="Y1374" s="18"/>
      <c r="Z1374" s="152"/>
    </row>
    <row r="1375" spans="2:26" hidden="1">
      <c r="B1375" s="18"/>
      <c r="C1375" s="18"/>
      <c r="D1375" s="18"/>
      <c r="E1375" s="18"/>
      <c r="F1375" s="18"/>
      <c r="G1375" s="18"/>
      <c r="H1375" s="18"/>
      <c r="I1375" s="18"/>
      <c r="J1375" s="18"/>
      <c r="K1375" s="18"/>
      <c r="L1375" s="18"/>
      <c r="M1375" s="18"/>
      <c r="N1375" s="18"/>
      <c r="O1375" s="18"/>
      <c r="P1375" s="18"/>
      <c r="Q1375" s="18"/>
      <c r="R1375" s="18"/>
      <c r="S1375" s="18"/>
      <c r="T1375" s="18"/>
      <c r="U1375" s="18"/>
      <c r="V1375" s="18"/>
      <c r="W1375" s="18"/>
      <c r="X1375" s="18"/>
      <c r="Y1375" s="18"/>
      <c r="Z1375" s="152"/>
    </row>
    <row r="1376" spans="2:26" hidden="1">
      <c r="B1376" s="18"/>
      <c r="C1376" s="18"/>
      <c r="D1376" s="18"/>
      <c r="E1376" s="18"/>
      <c r="F1376" s="18"/>
      <c r="G1376" s="18"/>
      <c r="H1376" s="18"/>
      <c r="I1376" s="18"/>
      <c r="J1376" s="18"/>
      <c r="K1376" s="18"/>
      <c r="L1376" s="18"/>
      <c r="M1376" s="18"/>
      <c r="N1376" s="18"/>
      <c r="O1376" s="18"/>
      <c r="P1376" s="18"/>
      <c r="Q1376" s="18"/>
      <c r="R1376" s="18"/>
      <c r="S1376" s="18"/>
      <c r="T1376" s="18"/>
      <c r="U1376" s="18"/>
      <c r="V1376" s="18"/>
      <c r="W1376" s="18"/>
      <c r="X1376" s="18"/>
      <c r="Y1376" s="18"/>
      <c r="Z1376" s="152"/>
    </row>
    <row r="1377" spans="2:26" hidden="1">
      <c r="B1377" s="18"/>
      <c r="C1377" s="18"/>
      <c r="D1377" s="18"/>
      <c r="E1377" s="18"/>
      <c r="F1377" s="18"/>
      <c r="G1377" s="18"/>
      <c r="H1377" s="18"/>
      <c r="I1377" s="18"/>
      <c r="J1377" s="18"/>
      <c r="K1377" s="18"/>
      <c r="L1377" s="18"/>
      <c r="M1377" s="18"/>
      <c r="N1377" s="18"/>
      <c r="O1377" s="18"/>
      <c r="P1377" s="18"/>
      <c r="Q1377" s="18"/>
      <c r="R1377" s="18"/>
      <c r="S1377" s="18"/>
      <c r="T1377" s="18"/>
      <c r="U1377" s="18"/>
      <c r="V1377" s="18"/>
      <c r="W1377" s="18"/>
      <c r="X1377" s="18"/>
      <c r="Y1377" s="18"/>
      <c r="Z1377" s="152"/>
    </row>
    <row r="1378" spans="2:26" hidden="1">
      <c r="B1378" s="18"/>
      <c r="C1378" s="18"/>
      <c r="D1378" s="18"/>
      <c r="E1378" s="18"/>
      <c r="F1378" s="18"/>
      <c r="G1378" s="18"/>
      <c r="H1378" s="18"/>
      <c r="I1378" s="18"/>
      <c r="J1378" s="18"/>
      <c r="K1378" s="18"/>
      <c r="L1378" s="18"/>
      <c r="M1378" s="18"/>
      <c r="N1378" s="18"/>
      <c r="O1378" s="18"/>
      <c r="P1378" s="18"/>
      <c r="Q1378" s="18"/>
      <c r="R1378" s="18"/>
      <c r="S1378" s="18"/>
      <c r="T1378" s="18"/>
      <c r="U1378" s="18"/>
      <c r="V1378" s="18"/>
      <c r="W1378" s="18"/>
      <c r="X1378" s="18"/>
      <c r="Y1378" s="18"/>
      <c r="Z1378" s="152"/>
    </row>
    <row r="1379" spans="2:26" hidden="1">
      <c r="B1379" s="18"/>
      <c r="C1379" s="18"/>
      <c r="D1379" s="18"/>
      <c r="E1379" s="18"/>
      <c r="F1379" s="18"/>
      <c r="G1379" s="18"/>
      <c r="H1379" s="18"/>
      <c r="I1379" s="18"/>
      <c r="J1379" s="18"/>
      <c r="K1379" s="18"/>
      <c r="L1379" s="18"/>
      <c r="M1379" s="18"/>
      <c r="N1379" s="18"/>
      <c r="O1379" s="18"/>
      <c r="P1379" s="18"/>
      <c r="Q1379" s="18"/>
      <c r="R1379" s="18"/>
      <c r="S1379" s="18"/>
      <c r="T1379" s="18"/>
      <c r="U1379" s="18"/>
      <c r="V1379" s="18"/>
      <c r="W1379" s="18"/>
      <c r="X1379" s="18"/>
      <c r="Y1379" s="18"/>
      <c r="Z1379" s="152"/>
    </row>
    <row r="1380" spans="2:26" hidden="1">
      <c r="B1380" s="18"/>
      <c r="C1380" s="18"/>
      <c r="D1380" s="18"/>
      <c r="E1380" s="18"/>
      <c r="F1380" s="18"/>
      <c r="G1380" s="18"/>
      <c r="H1380" s="18"/>
      <c r="I1380" s="18"/>
      <c r="J1380" s="18"/>
      <c r="K1380" s="18"/>
      <c r="L1380" s="18"/>
      <c r="M1380" s="18"/>
      <c r="N1380" s="18"/>
      <c r="O1380" s="18"/>
      <c r="P1380" s="18"/>
      <c r="Q1380" s="18"/>
      <c r="R1380" s="18"/>
      <c r="S1380" s="18"/>
      <c r="T1380" s="18"/>
      <c r="U1380" s="18"/>
      <c r="V1380" s="18"/>
      <c r="W1380" s="18"/>
      <c r="X1380" s="18"/>
      <c r="Y1380" s="18"/>
      <c r="Z1380" s="152"/>
    </row>
    <row r="1381" spans="2:26" hidden="1">
      <c r="B1381" s="18"/>
      <c r="C1381" s="18"/>
      <c r="D1381" s="18"/>
      <c r="E1381" s="18"/>
      <c r="F1381" s="18"/>
      <c r="G1381" s="18"/>
      <c r="H1381" s="18"/>
      <c r="I1381" s="18"/>
      <c r="J1381" s="18"/>
      <c r="K1381" s="18"/>
      <c r="L1381" s="18"/>
      <c r="M1381" s="18"/>
      <c r="N1381" s="18"/>
      <c r="O1381" s="18"/>
      <c r="P1381" s="18"/>
      <c r="Q1381" s="18"/>
      <c r="R1381" s="18"/>
      <c r="S1381" s="18"/>
      <c r="T1381" s="18"/>
      <c r="U1381" s="18"/>
      <c r="V1381" s="18"/>
      <c r="W1381" s="18"/>
      <c r="X1381" s="18"/>
      <c r="Y1381" s="18"/>
      <c r="Z1381" s="152"/>
    </row>
    <row r="1382" spans="2:26" hidden="1">
      <c r="B1382" s="18"/>
      <c r="C1382" s="18"/>
      <c r="D1382" s="18"/>
      <c r="E1382" s="18"/>
      <c r="F1382" s="18"/>
      <c r="G1382" s="18"/>
      <c r="H1382" s="18"/>
      <c r="I1382" s="18"/>
      <c r="J1382" s="18"/>
      <c r="K1382" s="18"/>
      <c r="L1382" s="18"/>
      <c r="M1382" s="18"/>
      <c r="N1382" s="18"/>
      <c r="O1382" s="18"/>
      <c r="P1382" s="18"/>
      <c r="Q1382" s="18"/>
      <c r="R1382" s="18"/>
      <c r="S1382" s="18"/>
      <c r="T1382" s="18"/>
      <c r="U1382" s="18"/>
      <c r="V1382" s="18"/>
      <c r="W1382" s="18"/>
      <c r="X1382" s="18"/>
      <c r="Y1382" s="18"/>
      <c r="Z1382" s="152"/>
    </row>
    <row r="1383" spans="2:26" hidden="1">
      <c r="B1383" s="18"/>
      <c r="C1383" s="18"/>
      <c r="D1383" s="18"/>
      <c r="E1383" s="18"/>
      <c r="F1383" s="18"/>
      <c r="G1383" s="18"/>
      <c r="H1383" s="18"/>
      <c r="I1383" s="18"/>
      <c r="J1383" s="18"/>
      <c r="K1383" s="18"/>
      <c r="L1383" s="18"/>
      <c r="M1383" s="18"/>
      <c r="N1383" s="18"/>
      <c r="O1383" s="18"/>
      <c r="P1383" s="18"/>
      <c r="Q1383" s="18"/>
      <c r="R1383" s="18"/>
      <c r="S1383" s="18"/>
      <c r="T1383" s="18"/>
      <c r="U1383" s="18"/>
      <c r="V1383" s="18"/>
      <c r="W1383" s="18"/>
      <c r="X1383" s="18"/>
      <c r="Y1383" s="18"/>
      <c r="Z1383" s="152"/>
    </row>
    <row r="1384" spans="2:26" hidden="1">
      <c r="B1384" s="18"/>
      <c r="C1384" s="18"/>
      <c r="D1384" s="18"/>
      <c r="E1384" s="18"/>
      <c r="F1384" s="18"/>
      <c r="G1384" s="18"/>
      <c r="H1384" s="18"/>
      <c r="I1384" s="18"/>
      <c r="J1384" s="18"/>
      <c r="K1384" s="18"/>
      <c r="L1384" s="18"/>
      <c r="M1384" s="18"/>
      <c r="N1384" s="18"/>
      <c r="O1384" s="18"/>
      <c r="P1384" s="18"/>
      <c r="Q1384" s="18"/>
      <c r="R1384" s="18"/>
      <c r="S1384" s="18"/>
      <c r="T1384" s="18"/>
      <c r="U1384" s="18"/>
      <c r="V1384" s="18"/>
      <c r="W1384" s="18"/>
      <c r="X1384" s="18"/>
      <c r="Y1384" s="18"/>
      <c r="Z1384" s="152"/>
    </row>
    <row r="1385" spans="2:26" hidden="1">
      <c r="B1385" s="18"/>
      <c r="C1385" s="18"/>
      <c r="D1385" s="18"/>
      <c r="E1385" s="18"/>
      <c r="F1385" s="18"/>
      <c r="G1385" s="18"/>
      <c r="H1385" s="18"/>
      <c r="I1385" s="18"/>
      <c r="J1385" s="18"/>
      <c r="K1385" s="18"/>
      <c r="L1385" s="18"/>
      <c r="M1385" s="18"/>
      <c r="N1385" s="18"/>
      <c r="O1385" s="18"/>
      <c r="P1385" s="18"/>
      <c r="Q1385" s="18"/>
      <c r="R1385" s="18"/>
      <c r="S1385" s="18"/>
      <c r="T1385" s="18"/>
      <c r="U1385" s="18"/>
      <c r="V1385" s="18"/>
      <c r="W1385" s="18"/>
      <c r="X1385" s="18"/>
      <c r="Y1385" s="18"/>
      <c r="Z1385" s="152"/>
    </row>
    <row r="1386" spans="2:26" hidden="1">
      <c r="B1386" s="18"/>
      <c r="C1386" s="18"/>
      <c r="D1386" s="18"/>
      <c r="E1386" s="18"/>
      <c r="F1386" s="18"/>
      <c r="G1386" s="18"/>
      <c r="H1386" s="18"/>
      <c r="I1386" s="18"/>
      <c r="J1386" s="18"/>
      <c r="K1386" s="18"/>
      <c r="L1386" s="18"/>
      <c r="M1386" s="18"/>
      <c r="N1386" s="18"/>
      <c r="O1386" s="18"/>
      <c r="P1386" s="18"/>
      <c r="Q1386" s="18"/>
      <c r="R1386" s="18"/>
      <c r="S1386" s="18"/>
      <c r="T1386" s="18"/>
      <c r="U1386" s="18"/>
      <c r="V1386" s="18"/>
      <c r="W1386" s="18"/>
      <c r="X1386" s="18"/>
      <c r="Y1386" s="18"/>
      <c r="Z1386" s="152"/>
    </row>
    <row r="1387" spans="2:26" hidden="1">
      <c r="B1387" s="18"/>
      <c r="C1387" s="18"/>
      <c r="D1387" s="18"/>
      <c r="E1387" s="18"/>
      <c r="F1387" s="18"/>
      <c r="G1387" s="18"/>
      <c r="H1387" s="18"/>
      <c r="I1387" s="18"/>
      <c r="J1387" s="18"/>
      <c r="K1387" s="18"/>
      <c r="L1387" s="18"/>
      <c r="M1387" s="18"/>
      <c r="N1387" s="18"/>
      <c r="O1387" s="18"/>
      <c r="P1387" s="18"/>
      <c r="Q1387" s="18"/>
      <c r="R1387" s="18"/>
      <c r="S1387" s="18"/>
      <c r="T1387" s="18"/>
      <c r="U1387" s="18"/>
      <c r="V1387" s="18"/>
      <c r="W1387" s="18"/>
      <c r="X1387" s="18"/>
      <c r="Y1387" s="18"/>
      <c r="Z1387" s="152"/>
    </row>
    <row r="1388" spans="2:26" hidden="1">
      <c r="B1388" s="18"/>
      <c r="C1388" s="18"/>
      <c r="D1388" s="18"/>
      <c r="E1388" s="18"/>
      <c r="F1388" s="18"/>
      <c r="G1388" s="18"/>
      <c r="H1388" s="18"/>
      <c r="I1388" s="18"/>
      <c r="J1388" s="18"/>
      <c r="K1388" s="18"/>
      <c r="L1388" s="18"/>
      <c r="M1388" s="18"/>
      <c r="N1388" s="18"/>
      <c r="O1388" s="18"/>
      <c r="P1388" s="18"/>
      <c r="Q1388" s="18"/>
      <c r="R1388" s="18"/>
      <c r="S1388" s="18"/>
      <c r="T1388" s="18"/>
      <c r="U1388" s="18"/>
      <c r="V1388" s="18"/>
      <c r="W1388" s="18"/>
      <c r="X1388" s="18"/>
      <c r="Y1388" s="18"/>
      <c r="Z1388" s="152"/>
    </row>
    <row r="1389" spans="2:26" hidden="1">
      <c r="B1389" s="18"/>
      <c r="C1389" s="18"/>
      <c r="D1389" s="18"/>
      <c r="E1389" s="18"/>
      <c r="F1389" s="18"/>
      <c r="G1389" s="18"/>
      <c r="H1389" s="18"/>
      <c r="I1389" s="18"/>
      <c r="J1389" s="18"/>
      <c r="K1389" s="18"/>
      <c r="L1389" s="18"/>
      <c r="M1389" s="18"/>
      <c r="N1389" s="18"/>
      <c r="O1389" s="18"/>
      <c r="P1389" s="18"/>
      <c r="Q1389" s="18"/>
      <c r="R1389" s="18"/>
      <c r="S1389" s="18"/>
      <c r="T1389" s="18"/>
      <c r="U1389" s="18"/>
      <c r="V1389" s="18"/>
      <c r="W1389" s="18"/>
      <c r="X1389" s="18"/>
      <c r="Y1389" s="18"/>
      <c r="Z1389" s="152"/>
    </row>
    <row r="1390" spans="2:26" hidden="1">
      <c r="B1390" s="18"/>
      <c r="C1390" s="18"/>
      <c r="D1390" s="18"/>
      <c r="E1390" s="18"/>
      <c r="F1390" s="18"/>
      <c r="G1390" s="18"/>
      <c r="H1390" s="18"/>
      <c r="I1390" s="18"/>
      <c r="J1390" s="18"/>
      <c r="K1390" s="18"/>
      <c r="L1390" s="18"/>
      <c r="M1390" s="18"/>
      <c r="N1390" s="18"/>
      <c r="O1390" s="18"/>
      <c r="P1390" s="18"/>
      <c r="Q1390" s="18"/>
      <c r="R1390" s="18"/>
      <c r="S1390" s="18"/>
      <c r="T1390" s="18"/>
      <c r="U1390" s="18"/>
      <c r="V1390" s="18"/>
      <c r="W1390" s="18"/>
      <c r="X1390" s="18"/>
      <c r="Y1390" s="18"/>
      <c r="Z1390" s="152"/>
    </row>
    <row r="1391" spans="2:26" hidden="1">
      <c r="B1391" s="18"/>
      <c r="C1391" s="18"/>
      <c r="D1391" s="18"/>
      <c r="E1391" s="18"/>
      <c r="F1391" s="18"/>
      <c r="G1391" s="18"/>
      <c r="H1391" s="18"/>
      <c r="I1391" s="18"/>
      <c r="J1391" s="18"/>
      <c r="K1391" s="18"/>
      <c r="L1391" s="18"/>
      <c r="M1391" s="18"/>
      <c r="N1391" s="18"/>
      <c r="O1391" s="18"/>
      <c r="P1391" s="18"/>
      <c r="Q1391" s="18"/>
      <c r="R1391" s="18"/>
      <c r="S1391" s="18"/>
      <c r="T1391" s="18"/>
      <c r="U1391" s="18"/>
      <c r="V1391" s="18"/>
      <c r="W1391" s="18"/>
      <c r="X1391" s="18"/>
      <c r="Y1391" s="18"/>
      <c r="Z1391" s="152"/>
    </row>
    <row r="1392" spans="2:26" hidden="1">
      <c r="B1392" s="18"/>
      <c r="C1392" s="18"/>
      <c r="D1392" s="18"/>
      <c r="E1392" s="18"/>
      <c r="F1392" s="18"/>
      <c r="G1392" s="18"/>
      <c r="H1392" s="18"/>
      <c r="I1392" s="18"/>
      <c r="J1392" s="18"/>
      <c r="K1392" s="18"/>
      <c r="L1392" s="18"/>
      <c r="M1392" s="18"/>
      <c r="N1392" s="18"/>
      <c r="O1392" s="18"/>
      <c r="P1392" s="18"/>
      <c r="Q1392" s="18"/>
      <c r="R1392" s="18"/>
      <c r="S1392" s="18"/>
      <c r="T1392" s="18"/>
      <c r="U1392" s="18"/>
      <c r="V1392" s="18"/>
      <c r="W1392" s="18"/>
      <c r="X1392" s="18"/>
      <c r="Y1392" s="18"/>
      <c r="Z1392" s="152"/>
    </row>
    <row r="1393" spans="2:26" hidden="1">
      <c r="B1393" s="18"/>
      <c r="C1393" s="18"/>
      <c r="D1393" s="18"/>
      <c r="E1393" s="18"/>
      <c r="F1393" s="18"/>
      <c r="G1393" s="18"/>
      <c r="H1393" s="18"/>
      <c r="I1393" s="18"/>
      <c r="J1393" s="18"/>
      <c r="K1393" s="18"/>
      <c r="L1393" s="18"/>
      <c r="M1393" s="18"/>
      <c r="N1393" s="18"/>
      <c r="O1393" s="18"/>
      <c r="P1393" s="18"/>
      <c r="Q1393" s="18"/>
      <c r="R1393" s="18"/>
      <c r="S1393" s="18"/>
      <c r="T1393" s="18"/>
      <c r="U1393" s="18"/>
      <c r="V1393" s="18"/>
      <c r="W1393" s="18"/>
      <c r="X1393" s="18"/>
      <c r="Y1393" s="18"/>
      <c r="Z1393" s="152"/>
    </row>
    <row r="1394" spans="2:26" hidden="1">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52"/>
    </row>
    <row r="1395" spans="2:26" hidden="1">
      <c r="B1395" s="18"/>
      <c r="C1395" s="18"/>
      <c r="D1395" s="18"/>
      <c r="E1395" s="18"/>
      <c r="F1395" s="18"/>
      <c r="G1395" s="18"/>
      <c r="H1395" s="18"/>
      <c r="I1395" s="18"/>
      <c r="J1395" s="18"/>
      <c r="K1395" s="18"/>
      <c r="L1395" s="18"/>
      <c r="M1395" s="18"/>
      <c r="N1395" s="18"/>
      <c r="O1395" s="18"/>
      <c r="P1395" s="18"/>
      <c r="Q1395" s="18"/>
      <c r="R1395" s="18"/>
      <c r="S1395" s="18"/>
      <c r="T1395" s="18"/>
      <c r="U1395" s="18"/>
      <c r="V1395" s="18"/>
      <c r="W1395" s="18"/>
      <c r="X1395" s="18"/>
      <c r="Y1395" s="18"/>
      <c r="Z1395" s="152"/>
    </row>
    <row r="1396" spans="2:26" hidden="1">
      <c r="B1396" s="18"/>
      <c r="C1396" s="18"/>
      <c r="D1396" s="18"/>
      <c r="E1396" s="18"/>
      <c r="F1396" s="18"/>
      <c r="G1396" s="18"/>
      <c r="H1396" s="18"/>
      <c r="I1396" s="18"/>
      <c r="J1396" s="18"/>
      <c r="K1396" s="18"/>
      <c r="L1396" s="18"/>
      <c r="M1396" s="18"/>
      <c r="N1396" s="18"/>
      <c r="O1396" s="18"/>
      <c r="P1396" s="18"/>
      <c r="Q1396" s="18"/>
      <c r="R1396" s="18"/>
      <c r="S1396" s="18"/>
      <c r="T1396" s="18"/>
      <c r="U1396" s="18"/>
      <c r="V1396" s="18"/>
      <c r="W1396" s="18"/>
      <c r="X1396" s="18"/>
      <c r="Y1396" s="18"/>
      <c r="Z1396" s="152"/>
    </row>
    <row r="1397" spans="2:26" hidden="1">
      <c r="B1397" s="18"/>
      <c r="C1397" s="18"/>
      <c r="D1397" s="18"/>
      <c r="E1397" s="18"/>
      <c r="F1397" s="18"/>
      <c r="G1397" s="18"/>
      <c r="H1397" s="18"/>
      <c r="I1397" s="18"/>
      <c r="J1397" s="18"/>
      <c r="K1397" s="18"/>
      <c r="L1397" s="18"/>
      <c r="M1397" s="18"/>
      <c r="N1397" s="18"/>
      <c r="O1397" s="18"/>
      <c r="P1397" s="18"/>
      <c r="Q1397" s="18"/>
      <c r="R1397" s="18"/>
      <c r="S1397" s="18"/>
      <c r="T1397" s="18"/>
      <c r="U1397" s="18"/>
      <c r="V1397" s="18"/>
      <c r="W1397" s="18"/>
      <c r="X1397" s="18"/>
      <c r="Y1397" s="18"/>
      <c r="Z1397" s="152"/>
    </row>
    <row r="1398" spans="2:26" hidden="1">
      <c r="B1398" s="18"/>
      <c r="C1398" s="18"/>
      <c r="D1398" s="18"/>
      <c r="E1398" s="18"/>
      <c r="F1398" s="18"/>
      <c r="G1398" s="18"/>
      <c r="H1398" s="18"/>
      <c r="I1398" s="18"/>
      <c r="J1398" s="18"/>
      <c r="K1398" s="18"/>
      <c r="L1398" s="18"/>
      <c r="M1398" s="18"/>
      <c r="N1398" s="18"/>
      <c r="O1398" s="18"/>
      <c r="P1398" s="18"/>
      <c r="Q1398" s="18"/>
      <c r="R1398" s="18"/>
      <c r="S1398" s="18"/>
      <c r="T1398" s="18"/>
      <c r="U1398" s="18"/>
      <c r="V1398" s="18"/>
      <c r="W1398" s="18"/>
      <c r="X1398" s="18"/>
      <c r="Y1398" s="18"/>
      <c r="Z1398" s="152"/>
    </row>
    <row r="1399" spans="2:26" hidden="1">
      <c r="B1399" s="18"/>
      <c r="C1399" s="18"/>
      <c r="D1399" s="18"/>
      <c r="E1399" s="18"/>
      <c r="F1399" s="18"/>
      <c r="G1399" s="18"/>
      <c r="H1399" s="18"/>
      <c r="I1399" s="18"/>
      <c r="J1399" s="18"/>
      <c r="K1399" s="18"/>
      <c r="L1399" s="18"/>
      <c r="M1399" s="18"/>
      <c r="N1399" s="18"/>
      <c r="O1399" s="18"/>
      <c r="P1399" s="18"/>
      <c r="Q1399" s="18"/>
      <c r="R1399" s="18"/>
      <c r="S1399" s="18"/>
      <c r="T1399" s="18"/>
      <c r="U1399" s="18"/>
      <c r="V1399" s="18"/>
      <c r="W1399" s="18"/>
      <c r="X1399" s="18"/>
      <c r="Y1399" s="18"/>
      <c r="Z1399" s="152"/>
    </row>
    <row r="1400" spans="2:26" hidden="1">
      <c r="B1400" s="18"/>
      <c r="C1400" s="18"/>
      <c r="D1400" s="18"/>
      <c r="E1400" s="18"/>
      <c r="F1400" s="18"/>
      <c r="G1400" s="18"/>
      <c r="H1400" s="18"/>
      <c r="I1400" s="18"/>
      <c r="J1400" s="18"/>
      <c r="K1400" s="18"/>
      <c r="L1400" s="18"/>
      <c r="M1400" s="18"/>
      <c r="N1400" s="18"/>
      <c r="O1400" s="18"/>
      <c r="P1400" s="18"/>
      <c r="Q1400" s="18"/>
      <c r="R1400" s="18"/>
      <c r="S1400" s="18"/>
      <c r="T1400" s="18"/>
      <c r="U1400" s="18"/>
      <c r="V1400" s="18"/>
      <c r="W1400" s="18"/>
      <c r="X1400" s="18"/>
      <c r="Y1400" s="18"/>
      <c r="Z1400" s="152"/>
    </row>
    <row r="1401" spans="2:26" hidden="1">
      <c r="B1401" s="18"/>
      <c r="C1401" s="18"/>
      <c r="D1401" s="18"/>
      <c r="E1401" s="18"/>
      <c r="F1401" s="18"/>
      <c r="G1401" s="18"/>
      <c r="H1401" s="18"/>
      <c r="I1401" s="18"/>
      <c r="J1401" s="18"/>
      <c r="K1401" s="18"/>
      <c r="L1401" s="18"/>
      <c r="M1401" s="18"/>
      <c r="N1401" s="18"/>
      <c r="O1401" s="18"/>
      <c r="P1401" s="18"/>
      <c r="Q1401" s="18"/>
      <c r="R1401" s="18"/>
      <c r="S1401" s="18"/>
      <c r="T1401" s="18"/>
      <c r="U1401" s="18"/>
      <c r="V1401" s="18"/>
      <c r="W1401" s="18"/>
      <c r="X1401" s="18"/>
      <c r="Y1401" s="18"/>
      <c r="Z1401" s="152"/>
    </row>
    <row r="1402" spans="2:26" hidden="1">
      <c r="B1402" s="18"/>
      <c r="C1402" s="18"/>
      <c r="D1402" s="18"/>
      <c r="E1402" s="18"/>
      <c r="F1402" s="18"/>
      <c r="G1402" s="18"/>
      <c r="H1402" s="18"/>
      <c r="I1402" s="18"/>
      <c r="J1402" s="18"/>
      <c r="K1402" s="18"/>
      <c r="L1402" s="18"/>
      <c r="M1402" s="18"/>
      <c r="N1402" s="18"/>
      <c r="O1402" s="18"/>
      <c r="P1402" s="18"/>
      <c r="Q1402" s="18"/>
      <c r="R1402" s="18"/>
      <c r="S1402" s="18"/>
      <c r="T1402" s="18"/>
      <c r="U1402" s="18"/>
      <c r="V1402" s="18"/>
      <c r="W1402" s="18"/>
      <c r="X1402" s="18"/>
      <c r="Y1402" s="18"/>
      <c r="Z1402" s="152"/>
    </row>
    <row r="1403" spans="2:26" hidden="1">
      <c r="B1403" s="18"/>
      <c r="C1403" s="18"/>
      <c r="D1403" s="18"/>
      <c r="E1403" s="18"/>
      <c r="F1403" s="18"/>
      <c r="G1403" s="18"/>
      <c r="H1403" s="18"/>
      <c r="I1403" s="18"/>
      <c r="J1403" s="18"/>
      <c r="K1403" s="18"/>
      <c r="L1403" s="18"/>
      <c r="M1403" s="18"/>
      <c r="N1403" s="18"/>
      <c r="O1403" s="18"/>
      <c r="P1403" s="18"/>
      <c r="Q1403" s="18"/>
      <c r="R1403" s="18"/>
      <c r="S1403" s="18"/>
      <c r="T1403" s="18"/>
      <c r="U1403" s="18"/>
      <c r="V1403" s="18"/>
      <c r="W1403" s="18"/>
      <c r="X1403" s="18"/>
      <c r="Y1403" s="18"/>
      <c r="Z1403" s="152"/>
    </row>
    <row r="1404" spans="2:26" hidden="1">
      <c r="B1404" s="18"/>
      <c r="C1404" s="18"/>
      <c r="D1404" s="18"/>
      <c r="E1404" s="18"/>
      <c r="F1404" s="18"/>
      <c r="G1404" s="18"/>
      <c r="H1404" s="18"/>
      <c r="I1404" s="18"/>
      <c r="J1404" s="18"/>
      <c r="K1404" s="18"/>
      <c r="L1404" s="18"/>
      <c r="M1404" s="18"/>
      <c r="N1404" s="18"/>
      <c r="O1404" s="18"/>
      <c r="P1404" s="18"/>
      <c r="Q1404" s="18"/>
      <c r="R1404" s="18"/>
      <c r="S1404" s="18"/>
      <c r="T1404" s="18"/>
      <c r="U1404" s="18"/>
      <c r="V1404" s="18"/>
      <c r="W1404" s="18"/>
      <c r="X1404" s="18"/>
      <c r="Y1404" s="18"/>
      <c r="Z1404" s="152"/>
    </row>
    <row r="1405" spans="2:26" hidden="1">
      <c r="B1405" s="18"/>
      <c r="C1405" s="18"/>
      <c r="D1405" s="18"/>
      <c r="E1405" s="18"/>
      <c r="F1405" s="18"/>
      <c r="G1405" s="18"/>
      <c r="H1405" s="18"/>
      <c r="I1405" s="18"/>
      <c r="J1405" s="18"/>
      <c r="K1405" s="18"/>
      <c r="L1405" s="18"/>
      <c r="M1405" s="18"/>
      <c r="N1405" s="18"/>
      <c r="O1405" s="18"/>
      <c r="P1405" s="18"/>
      <c r="Q1405" s="18"/>
      <c r="R1405" s="18"/>
      <c r="S1405" s="18"/>
      <c r="T1405" s="18"/>
      <c r="U1405" s="18"/>
      <c r="V1405" s="18"/>
      <c r="W1405" s="18"/>
      <c r="X1405" s="18"/>
      <c r="Y1405" s="18"/>
      <c r="Z1405" s="152"/>
    </row>
    <row r="1406" spans="2:26" hidden="1">
      <c r="B1406" s="18"/>
      <c r="C1406" s="18"/>
      <c r="D1406" s="18"/>
      <c r="E1406" s="18"/>
      <c r="F1406" s="18"/>
      <c r="G1406" s="18"/>
      <c r="H1406" s="18"/>
      <c r="I1406" s="18"/>
      <c r="J1406" s="18"/>
      <c r="K1406" s="18"/>
      <c r="L1406" s="18"/>
      <c r="M1406" s="18"/>
      <c r="N1406" s="18"/>
      <c r="O1406" s="18"/>
      <c r="P1406" s="18"/>
      <c r="Q1406" s="18"/>
      <c r="R1406" s="18"/>
      <c r="S1406" s="18"/>
      <c r="T1406" s="18"/>
      <c r="U1406" s="18"/>
      <c r="V1406" s="18"/>
      <c r="W1406" s="18"/>
      <c r="X1406" s="18"/>
      <c r="Y1406" s="18"/>
      <c r="Z1406" s="152"/>
    </row>
    <row r="1407" spans="2:26" hidden="1">
      <c r="B1407" s="18"/>
      <c r="C1407" s="18"/>
      <c r="D1407" s="18"/>
      <c r="E1407" s="18"/>
      <c r="F1407" s="18"/>
      <c r="G1407" s="18"/>
      <c r="H1407" s="18"/>
      <c r="I1407" s="18"/>
      <c r="J1407" s="18"/>
      <c r="K1407" s="18"/>
      <c r="L1407" s="18"/>
      <c r="M1407" s="18"/>
      <c r="N1407" s="18"/>
      <c r="O1407" s="18"/>
      <c r="P1407" s="18"/>
      <c r="Q1407" s="18"/>
      <c r="R1407" s="18"/>
      <c r="S1407" s="18"/>
      <c r="T1407" s="18"/>
      <c r="U1407" s="18"/>
      <c r="V1407" s="18"/>
      <c r="W1407" s="18"/>
      <c r="X1407" s="18"/>
      <c r="Y1407" s="18"/>
      <c r="Z1407" s="152"/>
    </row>
    <row r="1408" spans="2:26" hidden="1">
      <c r="B1408" s="18"/>
      <c r="C1408" s="18"/>
      <c r="D1408" s="18"/>
      <c r="E1408" s="18"/>
      <c r="F1408" s="18"/>
      <c r="G1408" s="18"/>
      <c r="H1408" s="18"/>
      <c r="I1408" s="18"/>
      <c r="J1408" s="18"/>
      <c r="K1408" s="18"/>
      <c r="L1408" s="18"/>
      <c r="M1408" s="18"/>
      <c r="N1408" s="18"/>
      <c r="O1408" s="18"/>
      <c r="P1408" s="18"/>
      <c r="Q1408" s="18"/>
      <c r="R1408" s="18"/>
      <c r="S1408" s="18"/>
      <c r="T1408" s="18"/>
      <c r="U1408" s="18"/>
      <c r="V1408" s="18"/>
      <c r="W1408" s="18"/>
      <c r="X1408" s="18"/>
      <c r="Y1408" s="18"/>
      <c r="Z1408" s="152"/>
    </row>
    <row r="1409" spans="2:26" hidden="1">
      <c r="B1409" s="18"/>
      <c r="C1409" s="18"/>
      <c r="D1409" s="18"/>
      <c r="E1409" s="18"/>
      <c r="F1409" s="18"/>
      <c r="G1409" s="18"/>
      <c r="H1409" s="18"/>
      <c r="I1409" s="18"/>
      <c r="J1409" s="18"/>
      <c r="K1409" s="18"/>
      <c r="L1409" s="18"/>
      <c r="M1409" s="18"/>
      <c r="N1409" s="18"/>
      <c r="O1409" s="18"/>
      <c r="P1409" s="18"/>
      <c r="Q1409" s="18"/>
      <c r="R1409" s="18"/>
      <c r="S1409" s="18"/>
      <c r="T1409" s="18"/>
      <c r="U1409" s="18"/>
      <c r="V1409" s="18"/>
      <c r="W1409" s="18"/>
      <c r="X1409" s="18"/>
      <c r="Y1409" s="18"/>
      <c r="Z1409" s="152"/>
    </row>
    <row r="1410" spans="2:26" hidden="1">
      <c r="B1410" s="18"/>
      <c r="C1410" s="18"/>
      <c r="D1410" s="18"/>
      <c r="E1410" s="18"/>
      <c r="F1410" s="18"/>
      <c r="G1410" s="18"/>
      <c r="H1410" s="18"/>
      <c r="I1410" s="18"/>
      <c r="J1410" s="18"/>
      <c r="K1410" s="18"/>
      <c r="L1410" s="18"/>
      <c r="M1410" s="18"/>
      <c r="N1410" s="18"/>
      <c r="O1410" s="18"/>
      <c r="P1410" s="18"/>
      <c r="Q1410" s="18"/>
      <c r="R1410" s="18"/>
      <c r="S1410" s="18"/>
      <c r="T1410" s="18"/>
      <c r="U1410" s="18"/>
      <c r="V1410" s="18"/>
      <c r="W1410" s="18"/>
      <c r="X1410" s="18"/>
      <c r="Y1410" s="18"/>
      <c r="Z1410" s="152"/>
    </row>
    <row r="1411" spans="2:26" hidden="1">
      <c r="B1411" s="18"/>
      <c r="C1411" s="18"/>
      <c r="D1411" s="18"/>
      <c r="E1411" s="18"/>
      <c r="F1411" s="18"/>
      <c r="G1411" s="18"/>
      <c r="H1411" s="18"/>
      <c r="I1411" s="18"/>
      <c r="J1411" s="18"/>
      <c r="K1411" s="18"/>
      <c r="L1411" s="18"/>
      <c r="M1411" s="18"/>
      <c r="N1411" s="18"/>
      <c r="O1411" s="18"/>
      <c r="P1411" s="18"/>
      <c r="Q1411" s="18"/>
      <c r="R1411" s="18"/>
      <c r="S1411" s="18"/>
      <c r="T1411" s="18"/>
      <c r="U1411" s="18"/>
      <c r="V1411" s="18"/>
      <c r="W1411" s="18"/>
      <c r="X1411" s="18"/>
      <c r="Y1411" s="18"/>
      <c r="Z1411" s="152"/>
    </row>
    <row r="1412" spans="2:26" hidden="1">
      <c r="B1412" s="18"/>
      <c r="C1412" s="18"/>
      <c r="D1412" s="18"/>
      <c r="E1412" s="18"/>
      <c r="F1412" s="18"/>
      <c r="G1412" s="18"/>
      <c r="H1412" s="18"/>
      <c r="I1412" s="18"/>
      <c r="J1412" s="18"/>
      <c r="K1412" s="18"/>
      <c r="L1412" s="18"/>
      <c r="M1412" s="18"/>
      <c r="N1412" s="18"/>
      <c r="O1412" s="18"/>
      <c r="P1412" s="18"/>
      <c r="Q1412" s="18"/>
      <c r="R1412" s="18"/>
      <c r="S1412" s="18"/>
      <c r="T1412" s="18"/>
      <c r="U1412" s="18"/>
      <c r="V1412" s="18"/>
      <c r="W1412" s="18"/>
      <c r="X1412" s="18"/>
      <c r="Y1412" s="18"/>
      <c r="Z1412" s="152"/>
    </row>
    <row r="1413" spans="2:26" hidden="1">
      <c r="B1413" s="18"/>
      <c r="C1413" s="18"/>
      <c r="D1413" s="18"/>
      <c r="E1413" s="18"/>
      <c r="F1413" s="18"/>
      <c r="G1413" s="18"/>
      <c r="H1413" s="18"/>
      <c r="I1413" s="18"/>
      <c r="J1413" s="18"/>
      <c r="K1413" s="18"/>
      <c r="L1413" s="18"/>
      <c r="M1413" s="18"/>
      <c r="N1413" s="18"/>
      <c r="O1413" s="18"/>
      <c r="P1413" s="18"/>
      <c r="Q1413" s="18"/>
      <c r="R1413" s="18"/>
      <c r="S1413" s="18"/>
      <c r="T1413" s="18"/>
      <c r="U1413" s="18"/>
      <c r="V1413" s="18"/>
      <c r="W1413" s="18"/>
      <c r="X1413" s="18"/>
      <c r="Y1413" s="18"/>
      <c r="Z1413" s="152"/>
    </row>
    <row r="1414" spans="2:26" hidden="1">
      <c r="B1414" s="18"/>
      <c r="C1414" s="18"/>
      <c r="D1414" s="18"/>
      <c r="E1414" s="18"/>
      <c r="F1414" s="18"/>
      <c r="G1414" s="18"/>
      <c r="H1414" s="18"/>
      <c r="I1414" s="18"/>
      <c r="J1414" s="18"/>
      <c r="K1414" s="18"/>
      <c r="L1414" s="18"/>
      <c r="M1414" s="18"/>
      <c r="N1414" s="18"/>
      <c r="O1414" s="18"/>
      <c r="P1414" s="18"/>
      <c r="Q1414" s="18"/>
      <c r="R1414" s="18"/>
      <c r="S1414" s="18"/>
      <c r="T1414" s="18"/>
      <c r="U1414" s="18"/>
      <c r="V1414" s="18"/>
      <c r="W1414" s="18"/>
      <c r="X1414" s="18"/>
      <c r="Y1414" s="18"/>
      <c r="Z1414" s="152"/>
    </row>
    <row r="1415" spans="2:26" hidden="1">
      <c r="B1415" s="18"/>
      <c r="C1415" s="18"/>
      <c r="D1415" s="18"/>
      <c r="E1415" s="18"/>
      <c r="F1415" s="18"/>
      <c r="G1415" s="18"/>
      <c r="H1415" s="18"/>
      <c r="I1415" s="18"/>
      <c r="J1415" s="18"/>
      <c r="K1415" s="18"/>
      <c r="L1415" s="18"/>
      <c r="M1415" s="18"/>
      <c r="N1415" s="18"/>
      <c r="O1415" s="18"/>
      <c r="P1415" s="18"/>
      <c r="Q1415" s="18"/>
      <c r="R1415" s="18"/>
      <c r="S1415" s="18"/>
      <c r="T1415" s="18"/>
      <c r="U1415" s="18"/>
      <c r="V1415" s="18"/>
      <c r="W1415" s="18"/>
      <c r="X1415" s="18"/>
      <c r="Y1415" s="18"/>
      <c r="Z1415" s="152"/>
    </row>
    <row r="1416" spans="2:26" hidden="1">
      <c r="B1416" s="18"/>
      <c r="C1416" s="18"/>
      <c r="D1416" s="18"/>
      <c r="E1416" s="18"/>
      <c r="F1416" s="18"/>
      <c r="G1416" s="18"/>
      <c r="H1416" s="18"/>
      <c r="I1416" s="18"/>
      <c r="J1416" s="18"/>
      <c r="K1416" s="18"/>
      <c r="L1416" s="18"/>
      <c r="M1416" s="18"/>
      <c r="N1416" s="18"/>
      <c r="O1416" s="18"/>
      <c r="P1416" s="18"/>
      <c r="Q1416" s="18"/>
      <c r="R1416" s="18"/>
      <c r="S1416" s="18"/>
      <c r="T1416" s="18"/>
      <c r="U1416" s="18"/>
      <c r="V1416" s="18"/>
      <c r="W1416" s="18"/>
      <c r="X1416" s="18"/>
      <c r="Y1416" s="18"/>
      <c r="Z1416" s="152"/>
    </row>
    <row r="1417" spans="2:26" hidden="1">
      <c r="B1417" s="18"/>
      <c r="C1417" s="18"/>
      <c r="D1417" s="18"/>
      <c r="E1417" s="18"/>
      <c r="F1417" s="18"/>
      <c r="G1417" s="18"/>
      <c r="H1417" s="18"/>
      <c r="I1417" s="18"/>
      <c r="J1417" s="18"/>
      <c r="K1417" s="18"/>
      <c r="L1417" s="18"/>
      <c r="M1417" s="18"/>
      <c r="N1417" s="18"/>
      <c r="O1417" s="18"/>
      <c r="P1417" s="18"/>
      <c r="Q1417" s="18"/>
      <c r="R1417" s="18"/>
      <c r="S1417" s="18"/>
      <c r="T1417" s="18"/>
      <c r="U1417" s="18"/>
      <c r="V1417" s="18"/>
      <c r="W1417" s="18"/>
      <c r="X1417" s="18"/>
      <c r="Y1417" s="18"/>
      <c r="Z1417" s="152"/>
    </row>
    <row r="1418" spans="2:26" hidden="1">
      <c r="B1418" s="18"/>
      <c r="C1418" s="18"/>
      <c r="D1418" s="18"/>
      <c r="E1418" s="18"/>
      <c r="F1418" s="18"/>
      <c r="G1418" s="18"/>
      <c r="H1418" s="18"/>
      <c r="I1418" s="18"/>
      <c r="J1418" s="18"/>
      <c r="K1418" s="18"/>
      <c r="L1418" s="18"/>
      <c r="M1418" s="18"/>
      <c r="N1418" s="18"/>
      <c r="O1418" s="18"/>
      <c r="P1418" s="18"/>
      <c r="Q1418" s="18"/>
      <c r="R1418" s="18"/>
      <c r="S1418" s="18"/>
      <c r="T1418" s="18"/>
      <c r="U1418" s="18"/>
      <c r="V1418" s="18"/>
      <c r="W1418" s="18"/>
      <c r="X1418" s="18"/>
      <c r="Y1418" s="18"/>
      <c r="Z1418" s="152"/>
    </row>
    <row r="1419" spans="2:26" hidden="1">
      <c r="B1419" s="18"/>
      <c r="C1419" s="18"/>
      <c r="D1419" s="18"/>
      <c r="E1419" s="18"/>
      <c r="F1419" s="18"/>
      <c r="G1419" s="18"/>
      <c r="H1419" s="18"/>
      <c r="I1419" s="18"/>
      <c r="J1419" s="18"/>
      <c r="K1419" s="18"/>
      <c r="L1419" s="18"/>
      <c r="M1419" s="18"/>
      <c r="N1419" s="18"/>
      <c r="O1419" s="18"/>
      <c r="P1419" s="18"/>
      <c r="Q1419" s="18"/>
      <c r="R1419" s="18"/>
      <c r="S1419" s="18"/>
      <c r="T1419" s="18"/>
      <c r="U1419" s="18"/>
      <c r="V1419" s="18"/>
      <c r="W1419" s="18"/>
      <c r="X1419" s="18"/>
      <c r="Y1419" s="18"/>
      <c r="Z1419" s="152"/>
    </row>
    <row r="1420" spans="2:26" hidden="1">
      <c r="B1420" s="18"/>
      <c r="C1420" s="18"/>
      <c r="D1420" s="18"/>
      <c r="E1420" s="18"/>
      <c r="F1420" s="18"/>
      <c r="G1420" s="18"/>
      <c r="H1420" s="18"/>
      <c r="I1420" s="18"/>
      <c r="J1420" s="18"/>
      <c r="K1420" s="18"/>
      <c r="L1420" s="18"/>
      <c r="M1420" s="18"/>
      <c r="N1420" s="18"/>
      <c r="O1420" s="18"/>
      <c r="P1420" s="18"/>
      <c r="Q1420" s="18"/>
      <c r="R1420" s="18"/>
      <c r="S1420" s="18"/>
      <c r="T1420" s="18"/>
      <c r="U1420" s="18"/>
      <c r="V1420" s="18"/>
      <c r="W1420" s="18"/>
      <c r="X1420" s="18"/>
      <c r="Y1420" s="18"/>
      <c r="Z1420" s="152"/>
    </row>
    <row r="1421" spans="2:26" hidden="1">
      <c r="B1421" s="18"/>
      <c r="C1421" s="18"/>
      <c r="D1421" s="18"/>
      <c r="E1421" s="18"/>
      <c r="F1421" s="18"/>
      <c r="G1421" s="18"/>
      <c r="H1421" s="18"/>
      <c r="I1421" s="18"/>
      <c r="J1421" s="18"/>
      <c r="K1421" s="18"/>
      <c r="L1421" s="18"/>
      <c r="M1421" s="18"/>
      <c r="N1421" s="18"/>
      <c r="O1421" s="18"/>
      <c r="P1421" s="18"/>
      <c r="Q1421" s="18"/>
      <c r="R1421" s="18"/>
      <c r="S1421" s="18"/>
      <c r="T1421" s="18"/>
      <c r="U1421" s="18"/>
      <c r="V1421" s="18"/>
      <c r="W1421" s="18"/>
      <c r="X1421" s="18"/>
      <c r="Y1421" s="18"/>
      <c r="Z1421" s="152"/>
    </row>
    <row r="1422" spans="2:26" hidden="1">
      <c r="B1422" s="18"/>
      <c r="C1422" s="18"/>
      <c r="D1422" s="18"/>
      <c r="E1422" s="18"/>
      <c r="F1422" s="18"/>
      <c r="G1422" s="18"/>
      <c r="H1422" s="18"/>
      <c r="I1422" s="18"/>
      <c r="J1422" s="18"/>
      <c r="K1422" s="18"/>
      <c r="L1422" s="18"/>
      <c r="M1422" s="18"/>
      <c r="N1422" s="18"/>
      <c r="O1422" s="18"/>
      <c r="P1422" s="18"/>
      <c r="Q1422" s="18"/>
      <c r="R1422" s="18"/>
      <c r="S1422" s="18"/>
      <c r="T1422" s="18"/>
      <c r="U1422" s="18"/>
      <c r="V1422" s="18"/>
      <c r="W1422" s="18"/>
      <c r="X1422" s="18"/>
      <c r="Y1422" s="18"/>
      <c r="Z1422" s="152"/>
    </row>
    <row r="1423" spans="2:26" hidden="1">
      <c r="B1423" s="18"/>
      <c r="C1423" s="18"/>
      <c r="D1423" s="18"/>
      <c r="E1423" s="18"/>
      <c r="F1423" s="18"/>
      <c r="G1423" s="18"/>
      <c r="H1423" s="18"/>
      <c r="I1423" s="18"/>
      <c r="J1423" s="18"/>
      <c r="K1423" s="18"/>
      <c r="L1423" s="18"/>
      <c r="M1423" s="18"/>
      <c r="N1423" s="18"/>
      <c r="O1423" s="18"/>
      <c r="P1423" s="18"/>
      <c r="Q1423" s="18"/>
      <c r="R1423" s="18"/>
      <c r="S1423" s="18"/>
      <c r="T1423" s="18"/>
      <c r="U1423" s="18"/>
      <c r="V1423" s="18"/>
      <c r="W1423" s="18"/>
      <c r="X1423" s="18"/>
      <c r="Y1423" s="18"/>
      <c r="Z1423" s="152"/>
    </row>
    <row r="1424" spans="2:26" hidden="1">
      <c r="B1424" s="18"/>
      <c r="C1424" s="18"/>
      <c r="D1424" s="18"/>
      <c r="E1424" s="18"/>
      <c r="F1424" s="18"/>
      <c r="G1424" s="18"/>
      <c r="H1424" s="18"/>
      <c r="I1424" s="18"/>
      <c r="J1424" s="18"/>
      <c r="K1424" s="18"/>
      <c r="L1424" s="18"/>
      <c r="M1424" s="18"/>
      <c r="N1424" s="18"/>
      <c r="O1424" s="18"/>
      <c r="P1424" s="18"/>
      <c r="Q1424" s="18"/>
      <c r="R1424" s="18"/>
      <c r="S1424" s="18"/>
      <c r="T1424" s="18"/>
      <c r="U1424" s="18"/>
      <c r="V1424" s="18"/>
      <c r="W1424" s="18"/>
      <c r="X1424" s="18"/>
      <c r="Y1424" s="18"/>
      <c r="Z1424" s="152"/>
    </row>
    <row r="1425" spans="2:26" hidden="1">
      <c r="B1425" s="18"/>
      <c r="C1425" s="18"/>
      <c r="D1425" s="18"/>
      <c r="E1425" s="18"/>
      <c r="F1425" s="18"/>
      <c r="G1425" s="18"/>
      <c r="H1425" s="18"/>
      <c r="I1425" s="18"/>
      <c r="J1425" s="18"/>
      <c r="K1425" s="18"/>
      <c r="L1425" s="18"/>
      <c r="M1425" s="18"/>
      <c r="N1425" s="18"/>
      <c r="O1425" s="18"/>
      <c r="P1425" s="18"/>
      <c r="Q1425" s="18"/>
      <c r="R1425" s="18"/>
      <c r="S1425" s="18"/>
      <c r="T1425" s="18"/>
      <c r="U1425" s="18"/>
      <c r="V1425" s="18"/>
      <c r="W1425" s="18"/>
      <c r="X1425" s="18"/>
      <c r="Y1425" s="18"/>
      <c r="Z1425" s="152"/>
    </row>
    <row r="1426" spans="2:26" hidden="1">
      <c r="B1426" s="18"/>
      <c r="C1426" s="18"/>
      <c r="D1426" s="18"/>
      <c r="E1426" s="18"/>
      <c r="F1426" s="18"/>
      <c r="G1426" s="18"/>
      <c r="H1426" s="18"/>
      <c r="I1426" s="18"/>
      <c r="J1426" s="18"/>
      <c r="K1426" s="18"/>
      <c r="L1426" s="18"/>
      <c r="M1426" s="18"/>
      <c r="N1426" s="18"/>
      <c r="O1426" s="18"/>
      <c r="P1426" s="18"/>
      <c r="Q1426" s="18"/>
      <c r="R1426" s="18"/>
      <c r="S1426" s="18"/>
      <c r="T1426" s="18"/>
      <c r="U1426" s="18"/>
      <c r="V1426" s="18"/>
      <c r="W1426" s="18"/>
      <c r="X1426" s="18"/>
      <c r="Y1426" s="18"/>
      <c r="Z1426" s="152"/>
    </row>
    <row r="1427" spans="2:26" hidden="1">
      <c r="B1427" s="18"/>
      <c r="C1427" s="18"/>
      <c r="D1427" s="18"/>
      <c r="E1427" s="18"/>
      <c r="F1427" s="18"/>
      <c r="G1427" s="18"/>
      <c r="H1427" s="18"/>
      <c r="I1427" s="18"/>
      <c r="J1427" s="18"/>
      <c r="K1427" s="18"/>
      <c r="L1427" s="18"/>
      <c r="M1427" s="18"/>
      <c r="N1427" s="18"/>
      <c r="O1427" s="18"/>
      <c r="P1427" s="18"/>
      <c r="Q1427" s="18"/>
      <c r="R1427" s="18"/>
      <c r="S1427" s="18"/>
      <c r="T1427" s="18"/>
      <c r="U1427" s="18"/>
      <c r="V1427" s="18"/>
      <c r="W1427" s="18"/>
      <c r="X1427" s="18"/>
      <c r="Y1427" s="18"/>
      <c r="Z1427" s="152"/>
    </row>
    <row r="1428" spans="2:26" hidden="1">
      <c r="B1428" s="18"/>
      <c r="C1428" s="18"/>
      <c r="D1428" s="18"/>
      <c r="E1428" s="18"/>
      <c r="F1428" s="18"/>
      <c r="G1428" s="18"/>
      <c r="H1428" s="18"/>
      <c r="I1428" s="18"/>
      <c r="J1428" s="18"/>
      <c r="K1428" s="18"/>
      <c r="L1428" s="18"/>
      <c r="M1428" s="18"/>
      <c r="N1428" s="18"/>
      <c r="O1428" s="18"/>
      <c r="P1428" s="18"/>
      <c r="Q1428" s="18"/>
      <c r="R1428" s="18"/>
      <c r="S1428" s="18"/>
      <c r="T1428" s="18"/>
      <c r="U1428" s="18"/>
      <c r="V1428" s="18"/>
      <c r="W1428" s="18"/>
      <c r="X1428" s="18"/>
      <c r="Y1428" s="18"/>
      <c r="Z1428" s="152"/>
    </row>
    <row r="1429" spans="2:26" hidden="1">
      <c r="B1429" s="18"/>
      <c r="C1429" s="18"/>
      <c r="D1429" s="18"/>
      <c r="E1429" s="18"/>
      <c r="F1429" s="18"/>
      <c r="G1429" s="18"/>
      <c r="H1429" s="18"/>
      <c r="I1429" s="18"/>
      <c r="J1429" s="18"/>
      <c r="K1429" s="18"/>
      <c r="L1429" s="18"/>
      <c r="M1429" s="18"/>
      <c r="N1429" s="18"/>
      <c r="O1429" s="18"/>
      <c r="P1429" s="18"/>
      <c r="Q1429" s="18"/>
      <c r="R1429" s="18"/>
      <c r="S1429" s="18"/>
      <c r="T1429" s="18"/>
      <c r="U1429" s="18"/>
      <c r="V1429" s="18"/>
      <c r="W1429" s="18"/>
      <c r="X1429" s="18"/>
      <c r="Y1429" s="18"/>
      <c r="Z1429" s="152"/>
    </row>
    <row r="1430" spans="2:26" hidden="1">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52"/>
    </row>
    <row r="1431" spans="2:26" hidden="1">
      <c r="B1431" s="18"/>
      <c r="C1431" s="18"/>
      <c r="D1431" s="18"/>
      <c r="E1431" s="18"/>
      <c r="F1431" s="18"/>
      <c r="G1431" s="18"/>
      <c r="H1431" s="18"/>
      <c r="I1431" s="18"/>
      <c r="J1431" s="18"/>
      <c r="K1431" s="18"/>
      <c r="L1431" s="18"/>
      <c r="M1431" s="18"/>
      <c r="N1431" s="18"/>
      <c r="O1431" s="18"/>
      <c r="P1431" s="18"/>
      <c r="Q1431" s="18"/>
      <c r="R1431" s="18"/>
      <c r="S1431" s="18"/>
      <c r="T1431" s="18"/>
      <c r="U1431" s="18"/>
      <c r="V1431" s="18"/>
      <c r="W1431" s="18"/>
      <c r="X1431" s="18"/>
      <c r="Y1431" s="18"/>
      <c r="Z1431" s="152"/>
    </row>
    <row r="1432" spans="2:26" hidden="1">
      <c r="B1432" s="18"/>
      <c r="C1432" s="18"/>
      <c r="D1432" s="18"/>
      <c r="E1432" s="18"/>
      <c r="F1432" s="18"/>
      <c r="G1432" s="18"/>
      <c r="H1432" s="18"/>
      <c r="I1432" s="18"/>
      <c r="J1432" s="18"/>
      <c r="K1432" s="18"/>
      <c r="L1432" s="18"/>
      <c r="M1432" s="18"/>
      <c r="N1432" s="18"/>
      <c r="O1432" s="18"/>
      <c r="P1432" s="18"/>
      <c r="Q1432" s="18"/>
      <c r="R1432" s="18"/>
      <c r="S1432" s="18"/>
      <c r="T1432" s="18"/>
      <c r="U1432" s="18"/>
      <c r="V1432" s="18"/>
      <c r="W1432" s="18"/>
      <c r="X1432" s="18"/>
      <c r="Y1432" s="18"/>
      <c r="Z1432" s="152"/>
    </row>
    <row r="1433" spans="2:26" hidden="1">
      <c r="B1433" s="18"/>
      <c r="C1433" s="18"/>
      <c r="D1433" s="18"/>
      <c r="E1433" s="18"/>
      <c r="F1433" s="18"/>
      <c r="G1433" s="18"/>
      <c r="H1433" s="18"/>
      <c r="I1433" s="18"/>
      <c r="J1433" s="18"/>
      <c r="K1433" s="18"/>
      <c r="L1433" s="18"/>
      <c r="M1433" s="18"/>
      <c r="N1433" s="18"/>
      <c r="O1433" s="18"/>
      <c r="P1433" s="18"/>
      <c r="Q1433" s="18"/>
      <c r="R1433" s="18"/>
      <c r="S1433" s="18"/>
      <c r="T1433" s="18"/>
      <c r="U1433" s="18"/>
      <c r="V1433" s="18"/>
      <c r="W1433" s="18"/>
      <c r="X1433" s="18"/>
      <c r="Y1433" s="18"/>
      <c r="Z1433" s="152"/>
    </row>
    <row r="1434" spans="2:26" hidden="1">
      <c r="B1434" s="18"/>
      <c r="C1434" s="18"/>
      <c r="D1434" s="18"/>
      <c r="E1434" s="18"/>
      <c r="F1434" s="18"/>
      <c r="G1434" s="18"/>
      <c r="H1434" s="18"/>
      <c r="I1434" s="18"/>
      <c r="J1434" s="18"/>
      <c r="K1434" s="18"/>
      <c r="L1434" s="18"/>
      <c r="M1434" s="18"/>
      <c r="N1434" s="18"/>
      <c r="O1434" s="18"/>
      <c r="P1434" s="18"/>
      <c r="Q1434" s="18"/>
      <c r="R1434" s="18"/>
      <c r="S1434" s="18"/>
      <c r="T1434" s="18"/>
      <c r="U1434" s="18"/>
      <c r="V1434" s="18"/>
      <c r="W1434" s="18"/>
      <c r="X1434" s="18"/>
      <c r="Y1434" s="18"/>
      <c r="Z1434" s="152"/>
    </row>
    <row r="1435" spans="2:26" hidden="1">
      <c r="B1435" s="18"/>
      <c r="C1435" s="18"/>
      <c r="D1435" s="18"/>
      <c r="E1435" s="18"/>
      <c r="F1435" s="18"/>
      <c r="G1435" s="18"/>
      <c r="H1435" s="18"/>
      <c r="I1435" s="18"/>
      <c r="J1435" s="18"/>
      <c r="K1435" s="18"/>
      <c r="L1435" s="18"/>
      <c r="M1435" s="18"/>
      <c r="N1435" s="18"/>
      <c r="O1435" s="18"/>
      <c r="P1435" s="18"/>
      <c r="Q1435" s="18"/>
      <c r="R1435" s="18"/>
      <c r="S1435" s="18"/>
      <c r="T1435" s="18"/>
      <c r="U1435" s="18"/>
      <c r="V1435" s="18"/>
      <c r="W1435" s="18"/>
      <c r="X1435" s="18"/>
      <c r="Y1435" s="18"/>
      <c r="Z1435" s="152"/>
    </row>
    <row r="1436" spans="2:26" hidden="1">
      <c r="B1436" s="18"/>
      <c r="C1436" s="18"/>
      <c r="D1436" s="18"/>
      <c r="E1436" s="18"/>
      <c r="F1436" s="18"/>
      <c r="G1436" s="18"/>
      <c r="H1436" s="18"/>
      <c r="I1436" s="18"/>
      <c r="J1436" s="18"/>
      <c r="K1436" s="18"/>
      <c r="L1436" s="18"/>
      <c r="M1436" s="18"/>
      <c r="N1436" s="18"/>
      <c r="O1436" s="18"/>
      <c r="P1436" s="18"/>
      <c r="Q1436" s="18"/>
      <c r="R1436" s="18"/>
      <c r="S1436" s="18"/>
      <c r="T1436" s="18"/>
      <c r="U1436" s="18"/>
      <c r="V1436" s="18"/>
      <c r="W1436" s="18"/>
      <c r="X1436" s="18"/>
      <c r="Y1436" s="18"/>
      <c r="Z1436" s="152"/>
    </row>
    <row r="1437" spans="2:26" hidden="1">
      <c r="B1437" s="18"/>
      <c r="C1437" s="18"/>
      <c r="D1437" s="18"/>
      <c r="E1437" s="18"/>
      <c r="F1437" s="18"/>
      <c r="G1437" s="18"/>
      <c r="H1437" s="18"/>
      <c r="I1437" s="18"/>
      <c r="J1437" s="18"/>
      <c r="K1437" s="18"/>
      <c r="L1437" s="18"/>
      <c r="M1437" s="18"/>
      <c r="N1437" s="18"/>
      <c r="O1437" s="18"/>
      <c r="P1437" s="18"/>
      <c r="Q1437" s="18"/>
      <c r="R1437" s="18"/>
      <c r="S1437" s="18"/>
      <c r="T1437" s="18"/>
      <c r="U1437" s="18"/>
      <c r="V1437" s="18"/>
      <c r="W1437" s="18"/>
      <c r="X1437" s="18"/>
      <c r="Y1437" s="18"/>
      <c r="Z1437" s="152"/>
    </row>
    <row r="1438" spans="2:26" hidden="1">
      <c r="B1438" s="18"/>
      <c r="C1438" s="18"/>
      <c r="D1438" s="18"/>
      <c r="E1438" s="18"/>
      <c r="F1438" s="18"/>
      <c r="G1438" s="18"/>
      <c r="H1438" s="18"/>
      <c r="I1438" s="18"/>
      <c r="J1438" s="18"/>
      <c r="K1438" s="18"/>
      <c r="L1438" s="18"/>
      <c r="M1438" s="18"/>
      <c r="N1438" s="18"/>
      <c r="O1438" s="18"/>
      <c r="P1438" s="18"/>
      <c r="Q1438" s="18"/>
      <c r="R1438" s="18"/>
      <c r="S1438" s="18"/>
      <c r="T1438" s="18"/>
      <c r="U1438" s="18"/>
      <c r="V1438" s="18"/>
      <c r="W1438" s="18"/>
      <c r="X1438" s="18"/>
      <c r="Y1438" s="18"/>
      <c r="Z1438" s="152"/>
    </row>
    <row r="1439" spans="2:26" hidden="1">
      <c r="B1439" s="18"/>
      <c r="C1439" s="18"/>
      <c r="D1439" s="18"/>
      <c r="E1439" s="18"/>
      <c r="F1439" s="18"/>
      <c r="G1439" s="18"/>
      <c r="H1439" s="18"/>
      <c r="I1439" s="18"/>
      <c r="J1439" s="18"/>
      <c r="K1439" s="18"/>
      <c r="L1439" s="18"/>
      <c r="M1439" s="18"/>
      <c r="N1439" s="18"/>
      <c r="O1439" s="18"/>
      <c r="P1439" s="18"/>
      <c r="Q1439" s="18"/>
      <c r="R1439" s="18"/>
      <c r="S1439" s="18"/>
      <c r="T1439" s="18"/>
      <c r="U1439" s="18"/>
      <c r="V1439" s="18"/>
      <c r="W1439" s="18"/>
      <c r="X1439" s="18"/>
      <c r="Y1439" s="18"/>
      <c r="Z1439" s="152"/>
    </row>
    <row r="1440" spans="2:26" hidden="1">
      <c r="B1440" s="18"/>
      <c r="C1440" s="18"/>
      <c r="D1440" s="18"/>
      <c r="E1440" s="18"/>
      <c r="F1440" s="18"/>
      <c r="G1440" s="18"/>
      <c r="H1440" s="18"/>
      <c r="I1440" s="18"/>
      <c r="J1440" s="18"/>
      <c r="K1440" s="18"/>
      <c r="L1440" s="18"/>
      <c r="M1440" s="18"/>
      <c r="N1440" s="18"/>
      <c r="O1440" s="18"/>
      <c r="P1440" s="18"/>
      <c r="Q1440" s="18"/>
      <c r="R1440" s="18"/>
      <c r="S1440" s="18"/>
      <c r="T1440" s="18"/>
      <c r="U1440" s="18"/>
      <c r="V1440" s="18"/>
      <c r="W1440" s="18"/>
      <c r="X1440" s="18"/>
      <c r="Y1440" s="18"/>
      <c r="Z1440" s="152"/>
    </row>
    <row r="1441" spans="2:26" hidden="1">
      <c r="B1441" s="18"/>
      <c r="C1441" s="18"/>
      <c r="D1441" s="18"/>
      <c r="E1441" s="18"/>
      <c r="F1441" s="18"/>
      <c r="G1441" s="18"/>
      <c r="H1441" s="18"/>
      <c r="I1441" s="18"/>
      <c r="J1441" s="18"/>
      <c r="K1441" s="18"/>
      <c r="L1441" s="18"/>
      <c r="M1441" s="18"/>
      <c r="N1441" s="18"/>
      <c r="O1441" s="18"/>
      <c r="P1441" s="18"/>
      <c r="Q1441" s="18"/>
      <c r="R1441" s="18"/>
      <c r="S1441" s="18"/>
      <c r="T1441" s="18"/>
      <c r="U1441" s="18"/>
      <c r="V1441" s="18"/>
      <c r="W1441" s="18"/>
      <c r="X1441" s="18"/>
      <c r="Y1441" s="18"/>
      <c r="Z1441" s="152"/>
    </row>
    <row r="1442" spans="2:26" hidden="1">
      <c r="B1442" s="18"/>
      <c r="C1442" s="18"/>
      <c r="D1442" s="18"/>
      <c r="E1442" s="18"/>
      <c r="F1442" s="18"/>
      <c r="G1442" s="18"/>
      <c r="H1442" s="18"/>
      <c r="I1442" s="18"/>
      <c r="J1442" s="18"/>
      <c r="K1442" s="18"/>
      <c r="L1442" s="18"/>
      <c r="M1442" s="18"/>
      <c r="N1442" s="18"/>
      <c r="O1442" s="18"/>
      <c r="P1442" s="18"/>
      <c r="Q1442" s="18"/>
      <c r="R1442" s="18"/>
      <c r="S1442" s="18"/>
      <c r="T1442" s="18"/>
      <c r="U1442" s="18"/>
      <c r="V1442" s="18"/>
      <c r="W1442" s="18"/>
      <c r="X1442" s="18"/>
      <c r="Y1442" s="18"/>
      <c r="Z1442" s="152"/>
    </row>
    <row r="1443" spans="2:26" hidden="1">
      <c r="B1443" s="18"/>
      <c r="C1443" s="18"/>
      <c r="D1443" s="18"/>
      <c r="E1443" s="18"/>
      <c r="F1443" s="18"/>
      <c r="G1443" s="18"/>
      <c r="H1443" s="18"/>
      <c r="I1443" s="18"/>
      <c r="J1443" s="18"/>
      <c r="K1443" s="18"/>
      <c r="L1443" s="18"/>
      <c r="M1443" s="18"/>
      <c r="N1443" s="18"/>
      <c r="O1443" s="18"/>
      <c r="P1443" s="18"/>
      <c r="Q1443" s="18"/>
      <c r="R1443" s="18"/>
      <c r="S1443" s="18"/>
      <c r="T1443" s="18"/>
      <c r="U1443" s="18"/>
      <c r="V1443" s="18"/>
      <c r="W1443" s="18"/>
      <c r="X1443" s="18"/>
      <c r="Y1443" s="18"/>
      <c r="Z1443" s="152"/>
    </row>
    <row r="1444" spans="2:26" hidden="1">
      <c r="B1444" s="18"/>
      <c r="C1444" s="18"/>
      <c r="D1444" s="18"/>
      <c r="E1444" s="18"/>
      <c r="F1444" s="18"/>
      <c r="G1444" s="18"/>
      <c r="H1444" s="18"/>
      <c r="I1444" s="18"/>
      <c r="J1444" s="18"/>
      <c r="K1444" s="18"/>
      <c r="L1444" s="18"/>
      <c r="M1444" s="18"/>
      <c r="N1444" s="18"/>
      <c r="O1444" s="18"/>
      <c r="P1444" s="18"/>
      <c r="Q1444" s="18"/>
      <c r="R1444" s="18"/>
      <c r="S1444" s="18"/>
      <c r="T1444" s="18"/>
      <c r="U1444" s="18"/>
      <c r="V1444" s="18"/>
      <c r="W1444" s="18"/>
      <c r="X1444" s="18"/>
      <c r="Y1444" s="18"/>
      <c r="Z1444" s="152"/>
    </row>
    <row r="1445" spans="2:26" hidden="1">
      <c r="B1445" s="18"/>
      <c r="C1445" s="18"/>
      <c r="D1445" s="18"/>
      <c r="E1445" s="18"/>
      <c r="F1445" s="18"/>
      <c r="G1445" s="18"/>
      <c r="H1445" s="18"/>
      <c r="I1445" s="18"/>
      <c r="J1445" s="18"/>
      <c r="K1445" s="18"/>
      <c r="L1445" s="18"/>
      <c r="M1445" s="18"/>
      <c r="N1445" s="18"/>
      <c r="O1445" s="18"/>
      <c r="P1445" s="18"/>
      <c r="Q1445" s="18"/>
      <c r="R1445" s="18"/>
      <c r="S1445" s="18"/>
      <c r="T1445" s="18"/>
      <c r="U1445" s="18"/>
      <c r="V1445" s="18"/>
      <c r="W1445" s="18"/>
      <c r="X1445" s="18"/>
      <c r="Y1445" s="18"/>
      <c r="Z1445" s="152"/>
    </row>
    <row r="1446" spans="2:26" hidden="1">
      <c r="B1446" s="18"/>
      <c r="C1446" s="18"/>
      <c r="D1446" s="18"/>
      <c r="E1446" s="18"/>
      <c r="F1446" s="18"/>
      <c r="G1446" s="18"/>
      <c r="H1446" s="18"/>
      <c r="I1446" s="18"/>
      <c r="J1446" s="18"/>
      <c r="K1446" s="18"/>
      <c r="L1446" s="18"/>
      <c r="M1446" s="18"/>
      <c r="N1446" s="18"/>
      <c r="O1446" s="18"/>
      <c r="P1446" s="18"/>
      <c r="Q1446" s="18"/>
      <c r="R1446" s="18"/>
      <c r="S1446" s="18"/>
      <c r="T1446" s="18"/>
      <c r="U1446" s="18"/>
      <c r="V1446" s="18"/>
      <c r="W1446" s="18"/>
      <c r="X1446" s="18"/>
      <c r="Y1446" s="18"/>
      <c r="Z1446" s="152"/>
    </row>
    <row r="1447" spans="2:26" hidden="1">
      <c r="B1447" s="18"/>
      <c r="C1447" s="18"/>
      <c r="D1447" s="18"/>
      <c r="E1447" s="18"/>
      <c r="F1447" s="18"/>
      <c r="G1447" s="18"/>
      <c r="H1447" s="18"/>
      <c r="I1447" s="18"/>
      <c r="J1447" s="18"/>
      <c r="K1447" s="18"/>
      <c r="L1447" s="18"/>
      <c r="M1447" s="18"/>
      <c r="N1447" s="18"/>
      <c r="O1447" s="18"/>
      <c r="P1447" s="18"/>
      <c r="Q1447" s="18"/>
      <c r="R1447" s="18"/>
      <c r="S1447" s="18"/>
      <c r="T1447" s="18"/>
      <c r="U1447" s="18"/>
      <c r="V1447" s="18"/>
      <c r="W1447" s="18"/>
      <c r="X1447" s="18"/>
      <c r="Y1447" s="18"/>
      <c r="Z1447" s="152"/>
    </row>
    <row r="1448" spans="2:26" hidden="1">
      <c r="B1448" s="18"/>
      <c r="C1448" s="18"/>
      <c r="D1448" s="18"/>
      <c r="E1448" s="18"/>
      <c r="F1448" s="18"/>
      <c r="G1448" s="18"/>
      <c r="H1448" s="18"/>
      <c r="I1448" s="18"/>
      <c r="J1448" s="18"/>
      <c r="K1448" s="18"/>
      <c r="L1448" s="18"/>
      <c r="M1448" s="18"/>
      <c r="N1448" s="18"/>
      <c r="O1448" s="18"/>
      <c r="P1448" s="18"/>
      <c r="Q1448" s="18"/>
      <c r="R1448" s="18"/>
      <c r="S1448" s="18"/>
      <c r="T1448" s="18"/>
      <c r="U1448" s="18"/>
      <c r="V1448" s="18"/>
      <c r="W1448" s="18"/>
      <c r="X1448" s="18"/>
      <c r="Y1448" s="18"/>
      <c r="Z1448" s="152"/>
    </row>
    <row r="1449" spans="2:26" hidden="1">
      <c r="B1449" s="18"/>
      <c r="C1449" s="18"/>
      <c r="D1449" s="18"/>
      <c r="E1449" s="18"/>
      <c r="F1449" s="18"/>
      <c r="G1449" s="18"/>
      <c r="H1449" s="18"/>
      <c r="I1449" s="18"/>
      <c r="J1449" s="18"/>
      <c r="K1449" s="18"/>
      <c r="L1449" s="18"/>
      <c r="M1449" s="18"/>
      <c r="N1449" s="18"/>
      <c r="O1449" s="18"/>
      <c r="P1449" s="18"/>
      <c r="Q1449" s="18"/>
      <c r="R1449" s="18"/>
      <c r="S1449" s="18"/>
      <c r="T1449" s="18"/>
      <c r="U1449" s="18"/>
      <c r="V1449" s="18"/>
      <c r="W1449" s="18"/>
      <c r="X1449" s="18"/>
      <c r="Y1449" s="18"/>
      <c r="Z1449" s="152"/>
    </row>
    <row r="1450" spans="2:26" hidden="1">
      <c r="B1450" s="18"/>
      <c r="C1450" s="18"/>
      <c r="D1450" s="18"/>
      <c r="E1450" s="18"/>
      <c r="F1450" s="18"/>
      <c r="G1450" s="18"/>
      <c r="H1450" s="18"/>
      <c r="I1450" s="18"/>
      <c r="J1450" s="18"/>
      <c r="K1450" s="18"/>
      <c r="L1450" s="18"/>
      <c r="M1450" s="18"/>
      <c r="N1450" s="18"/>
      <c r="O1450" s="18"/>
      <c r="P1450" s="18"/>
      <c r="Q1450" s="18"/>
      <c r="R1450" s="18"/>
      <c r="S1450" s="18"/>
      <c r="T1450" s="18"/>
      <c r="U1450" s="18"/>
      <c r="V1450" s="18"/>
      <c r="W1450" s="18"/>
      <c r="X1450" s="18"/>
      <c r="Y1450" s="18"/>
      <c r="Z1450" s="152"/>
    </row>
    <row r="1451" spans="2:26" hidden="1">
      <c r="B1451" s="18"/>
      <c r="C1451" s="18"/>
      <c r="D1451" s="18"/>
      <c r="E1451" s="18"/>
      <c r="F1451" s="18"/>
      <c r="G1451" s="18"/>
      <c r="H1451" s="18"/>
      <c r="I1451" s="18"/>
      <c r="J1451" s="18"/>
      <c r="K1451" s="18"/>
      <c r="L1451" s="18"/>
      <c r="M1451" s="18"/>
      <c r="N1451" s="18"/>
      <c r="O1451" s="18"/>
      <c r="P1451" s="18"/>
      <c r="Q1451" s="18"/>
      <c r="R1451" s="18"/>
      <c r="S1451" s="18"/>
      <c r="T1451" s="18"/>
      <c r="U1451" s="18"/>
      <c r="V1451" s="18"/>
      <c r="W1451" s="18"/>
      <c r="X1451" s="18"/>
      <c r="Y1451" s="18"/>
      <c r="Z1451" s="152"/>
    </row>
    <row r="1452" spans="2:26" hidden="1">
      <c r="B1452" s="18"/>
      <c r="C1452" s="18"/>
      <c r="D1452" s="18"/>
      <c r="E1452" s="18"/>
      <c r="F1452" s="18"/>
      <c r="G1452" s="18"/>
      <c r="H1452" s="18"/>
      <c r="I1452" s="18"/>
      <c r="J1452" s="18"/>
      <c r="K1452" s="18"/>
      <c r="L1452" s="18"/>
      <c r="M1452" s="18"/>
      <c r="N1452" s="18"/>
      <c r="O1452" s="18"/>
      <c r="P1452" s="18"/>
      <c r="Q1452" s="18"/>
      <c r="R1452" s="18"/>
      <c r="S1452" s="18"/>
      <c r="T1452" s="18"/>
      <c r="U1452" s="18"/>
      <c r="V1452" s="18"/>
      <c r="W1452" s="18"/>
      <c r="X1452" s="18"/>
      <c r="Y1452" s="18"/>
      <c r="Z1452" s="152"/>
    </row>
    <row r="1453" spans="2:26" hidden="1">
      <c r="B1453" s="18"/>
      <c r="C1453" s="18"/>
      <c r="D1453" s="18"/>
      <c r="E1453" s="18"/>
      <c r="F1453" s="18"/>
      <c r="G1453" s="18"/>
      <c r="H1453" s="18"/>
      <c r="I1453" s="18"/>
      <c r="J1453" s="18"/>
      <c r="K1453" s="18"/>
      <c r="L1453" s="18"/>
      <c r="M1453" s="18"/>
      <c r="N1453" s="18"/>
      <c r="O1453" s="18"/>
      <c r="P1453" s="18"/>
      <c r="Q1453" s="18"/>
      <c r="R1453" s="18"/>
      <c r="S1453" s="18"/>
      <c r="T1453" s="18"/>
      <c r="U1453" s="18"/>
      <c r="V1453" s="18"/>
      <c r="W1453" s="18"/>
      <c r="X1453" s="18"/>
      <c r="Y1453" s="18"/>
      <c r="Z1453" s="152"/>
    </row>
    <row r="1454" spans="2:26" hidden="1">
      <c r="B1454" s="18"/>
      <c r="C1454" s="18"/>
      <c r="D1454" s="18"/>
      <c r="E1454" s="18"/>
      <c r="F1454" s="18"/>
      <c r="G1454" s="18"/>
      <c r="H1454" s="18"/>
      <c r="I1454" s="18"/>
      <c r="J1454" s="18"/>
      <c r="K1454" s="18"/>
      <c r="L1454" s="18"/>
      <c r="M1454" s="18"/>
      <c r="N1454" s="18"/>
      <c r="O1454" s="18"/>
      <c r="P1454" s="18"/>
      <c r="Q1454" s="18"/>
      <c r="R1454" s="18"/>
      <c r="S1454" s="18"/>
      <c r="T1454" s="18"/>
      <c r="U1454" s="18"/>
      <c r="V1454" s="18"/>
      <c r="W1454" s="18"/>
      <c r="X1454" s="18"/>
      <c r="Y1454" s="18"/>
      <c r="Z1454" s="152"/>
    </row>
    <row r="1455" spans="2:26" hidden="1">
      <c r="B1455" s="18"/>
      <c r="C1455" s="18"/>
      <c r="D1455" s="18"/>
      <c r="E1455" s="18"/>
      <c r="F1455" s="18"/>
      <c r="G1455" s="18"/>
      <c r="H1455" s="18"/>
      <c r="I1455" s="18"/>
      <c r="J1455" s="18"/>
      <c r="K1455" s="18"/>
      <c r="L1455" s="18"/>
      <c r="M1455" s="18"/>
      <c r="N1455" s="18"/>
      <c r="O1455" s="18"/>
      <c r="P1455" s="18"/>
      <c r="Q1455" s="18"/>
      <c r="R1455" s="18"/>
      <c r="S1455" s="18"/>
      <c r="T1455" s="18"/>
      <c r="U1455" s="18"/>
      <c r="V1455" s="18"/>
      <c r="W1455" s="18"/>
      <c r="X1455" s="18"/>
      <c r="Y1455" s="18"/>
      <c r="Z1455" s="152"/>
    </row>
    <row r="1456" spans="2:26" hidden="1">
      <c r="B1456" s="18"/>
      <c r="C1456" s="18"/>
      <c r="D1456" s="18"/>
      <c r="E1456" s="18"/>
      <c r="F1456" s="18"/>
      <c r="G1456" s="18"/>
      <c r="H1456" s="18"/>
      <c r="I1456" s="18"/>
      <c r="J1456" s="18"/>
      <c r="K1456" s="18"/>
      <c r="L1456" s="18"/>
      <c r="M1456" s="18"/>
      <c r="N1456" s="18"/>
      <c r="O1456" s="18"/>
      <c r="P1456" s="18"/>
      <c r="Q1456" s="18"/>
      <c r="R1456" s="18"/>
      <c r="S1456" s="18"/>
      <c r="T1456" s="18"/>
      <c r="U1456" s="18"/>
      <c r="V1456" s="18"/>
      <c r="W1456" s="18"/>
      <c r="X1456" s="18"/>
      <c r="Y1456" s="18"/>
      <c r="Z1456" s="152"/>
    </row>
    <row r="1457" spans="2:26" hidden="1">
      <c r="B1457" s="18"/>
      <c r="C1457" s="18"/>
      <c r="D1457" s="18"/>
      <c r="E1457" s="18"/>
      <c r="F1457" s="18"/>
      <c r="G1457" s="18"/>
      <c r="H1457" s="18"/>
      <c r="I1457" s="18"/>
      <c r="J1457" s="18"/>
      <c r="K1457" s="18"/>
      <c r="L1457" s="18"/>
      <c r="M1457" s="18"/>
      <c r="N1457" s="18"/>
      <c r="O1457" s="18"/>
      <c r="P1457" s="18"/>
      <c r="Q1457" s="18"/>
      <c r="R1457" s="18"/>
      <c r="S1457" s="18"/>
      <c r="T1457" s="18"/>
      <c r="U1457" s="18"/>
      <c r="V1457" s="18"/>
      <c r="W1457" s="18"/>
      <c r="X1457" s="18"/>
      <c r="Y1457" s="18"/>
      <c r="Z1457" s="152"/>
    </row>
    <row r="1458" spans="2:26" hidden="1">
      <c r="B1458" s="18"/>
      <c r="C1458" s="18"/>
      <c r="D1458" s="18"/>
      <c r="E1458" s="18"/>
      <c r="F1458" s="18"/>
      <c r="G1458" s="18"/>
      <c r="H1458" s="18"/>
      <c r="I1458" s="18"/>
      <c r="J1458" s="18"/>
      <c r="K1458" s="18"/>
      <c r="L1458" s="18"/>
      <c r="M1458" s="18"/>
      <c r="N1458" s="18"/>
      <c r="O1458" s="18"/>
      <c r="P1458" s="18"/>
      <c r="Q1458" s="18"/>
      <c r="R1458" s="18"/>
      <c r="S1458" s="18"/>
      <c r="T1458" s="18"/>
      <c r="U1458" s="18"/>
      <c r="V1458" s="18"/>
      <c r="W1458" s="18"/>
      <c r="X1458" s="18"/>
      <c r="Y1458" s="18"/>
      <c r="Z1458" s="152"/>
    </row>
    <row r="1459" spans="2:26" hidden="1">
      <c r="B1459" s="18"/>
      <c r="C1459" s="18"/>
      <c r="D1459" s="18"/>
      <c r="E1459" s="18"/>
      <c r="F1459" s="18"/>
      <c r="G1459" s="18"/>
      <c r="H1459" s="18"/>
      <c r="I1459" s="18"/>
      <c r="J1459" s="18"/>
      <c r="K1459" s="18"/>
      <c r="L1459" s="18"/>
      <c r="M1459" s="18"/>
      <c r="N1459" s="18"/>
      <c r="O1459" s="18"/>
      <c r="P1459" s="18"/>
      <c r="Q1459" s="18"/>
      <c r="R1459" s="18"/>
      <c r="S1459" s="18"/>
      <c r="T1459" s="18"/>
      <c r="U1459" s="18"/>
      <c r="V1459" s="18"/>
      <c r="W1459" s="18"/>
      <c r="X1459" s="18"/>
      <c r="Y1459" s="18"/>
      <c r="Z1459" s="152"/>
    </row>
    <row r="1460" spans="2:26" hidden="1">
      <c r="B1460" s="18"/>
      <c r="C1460" s="18"/>
      <c r="D1460" s="18"/>
      <c r="E1460" s="18"/>
      <c r="F1460" s="18"/>
      <c r="G1460" s="18"/>
      <c r="H1460" s="18"/>
      <c r="I1460" s="18"/>
      <c r="J1460" s="18"/>
      <c r="K1460" s="18"/>
      <c r="L1460" s="18"/>
      <c r="M1460" s="18"/>
      <c r="N1460" s="18"/>
      <c r="O1460" s="18"/>
      <c r="P1460" s="18"/>
      <c r="Q1460" s="18"/>
      <c r="R1460" s="18"/>
      <c r="S1460" s="18"/>
      <c r="T1460" s="18"/>
      <c r="U1460" s="18"/>
      <c r="V1460" s="18"/>
      <c r="W1460" s="18"/>
      <c r="X1460" s="18"/>
      <c r="Y1460" s="18"/>
      <c r="Z1460" s="152"/>
    </row>
    <row r="1461" spans="2:26" hidden="1">
      <c r="B1461" s="18"/>
      <c r="C1461" s="18"/>
      <c r="D1461" s="18"/>
      <c r="E1461" s="18"/>
      <c r="F1461" s="18"/>
      <c r="G1461" s="18"/>
      <c r="H1461" s="18"/>
      <c r="I1461" s="18"/>
      <c r="J1461" s="18"/>
      <c r="K1461" s="18"/>
      <c r="L1461" s="18"/>
      <c r="M1461" s="18"/>
      <c r="N1461" s="18"/>
      <c r="O1461" s="18"/>
      <c r="P1461" s="18"/>
      <c r="Q1461" s="18"/>
      <c r="R1461" s="18"/>
      <c r="S1461" s="18"/>
      <c r="T1461" s="18"/>
      <c r="U1461" s="18"/>
      <c r="V1461" s="18"/>
      <c r="W1461" s="18"/>
      <c r="X1461" s="18"/>
      <c r="Y1461" s="18"/>
      <c r="Z1461" s="152"/>
    </row>
    <row r="1462" spans="2:26" hidden="1">
      <c r="B1462" s="18"/>
      <c r="C1462" s="18"/>
      <c r="D1462" s="18"/>
      <c r="E1462" s="18"/>
      <c r="F1462" s="18"/>
      <c r="G1462" s="18"/>
      <c r="H1462" s="18"/>
      <c r="I1462" s="18"/>
      <c r="J1462" s="18"/>
      <c r="K1462" s="18"/>
      <c r="L1462" s="18"/>
      <c r="M1462" s="18"/>
      <c r="N1462" s="18"/>
      <c r="O1462" s="18"/>
      <c r="P1462" s="18"/>
      <c r="Q1462" s="18"/>
      <c r="R1462" s="18"/>
      <c r="S1462" s="18"/>
      <c r="T1462" s="18"/>
      <c r="U1462" s="18"/>
      <c r="V1462" s="18"/>
      <c r="W1462" s="18"/>
      <c r="X1462" s="18"/>
      <c r="Y1462" s="18"/>
      <c r="Z1462" s="152"/>
    </row>
    <row r="1463" spans="2:26" hidden="1">
      <c r="B1463" s="18"/>
      <c r="C1463" s="18"/>
      <c r="D1463" s="18"/>
      <c r="E1463" s="18"/>
      <c r="F1463" s="18"/>
      <c r="G1463" s="18"/>
      <c r="H1463" s="18"/>
      <c r="I1463" s="18"/>
      <c r="J1463" s="18"/>
      <c r="K1463" s="18"/>
      <c r="L1463" s="18"/>
      <c r="M1463" s="18"/>
      <c r="N1463" s="18"/>
      <c r="O1463" s="18"/>
      <c r="P1463" s="18"/>
      <c r="Q1463" s="18"/>
      <c r="R1463" s="18"/>
      <c r="S1463" s="18"/>
      <c r="T1463" s="18"/>
      <c r="U1463" s="18"/>
      <c r="V1463" s="18"/>
      <c r="W1463" s="18"/>
      <c r="X1463" s="18"/>
      <c r="Y1463" s="18"/>
      <c r="Z1463" s="152"/>
    </row>
    <row r="1464" spans="2:26" hidden="1">
      <c r="B1464" s="18"/>
      <c r="C1464" s="18"/>
      <c r="D1464" s="18"/>
      <c r="E1464" s="18"/>
      <c r="F1464" s="18"/>
      <c r="G1464" s="18"/>
      <c r="H1464" s="18"/>
      <c r="I1464" s="18"/>
      <c r="J1464" s="18"/>
      <c r="K1464" s="18"/>
      <c r="L1464" s="18"/>
      <c r="M1464" s="18"/>
      <c r="N1464" s="18"/>
      <c r="O1464" s="18"/>
      <c r="P1464" s="18"/>
      <c r="Q1464" s="18"/>
      <c r="R1464" s="18"/>
      <c r="S1464" s="18"/>
      <c r="T1464" s="18"/>
      <c r="U1464" s="18"/>
      <c r="V1464" s="18"/>
      <c r="W1464" s="18"/>
      <c r="X1464" s="18"/>
      <c r="Y1464" s="18"/>
      <c r="Z1464" s="152"/>
    </row>
    <row r="1465" spans="2:26" hidden="1">
      <c r="B1465" s="18"/>
      <c r="C1465" s="18"/>
      <c r="D1465" s="18"/>
      <c r="E1465" s="18"/>
      <c r="F1465" s="18"/>
      <c r="G1465" s="18"/>
      <c r="H1465" s="18"/>
      <c r="I1465" s="18"/>
      <c r="J1465" s="18"/>
      <c r="K1465" s="18"/>
      <c r="L1465" s="18"/>
      <c r="M1465" s="18"/>
      <c r="N1465" s="18"/>
      <c r="O1465" s="18"/>
      <c r="P1465" s="18"/>
      <c r="Q1465" s="18"/>
      <c r="R1465" s="18"/>
      <c r="S1465" s="18"/>
      <c r="T1465" s="18"/>
      <c r="U1465" s="18"/>
      <c r="V1465" s="18"/>
      <c r="W1465" s="18"/>
      <c r="X1465" s="18"/>
      <c r="Y1465" s="18"/>
      <c r="Z1465" s="152"/>
    </row>
    <row r="1466" spans="2:26" hidden="1">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52"/>
    </row>
    <row r="1467" spans="2:26" hidden="1">
      <c r="B1467" s="18"/>
      <c r="C1467" s="18"/>
      <c r="D1467" s="18"/>
      <c r="E1467" s="18"/>
      <c r="F1467" s="18"/>
      <c r="G1467" s="18"/>
      <c r="H1467" s="18"/>
      <c r="I1467" s="18"/>
      <c r="J1467" s="18"/>
      <c r="K1467" s="18"/>
      <c r="L1467" s="18"/>
      <c r="M1467" s="18"/>
      <c r="N1467" s="18"/>
      <c r="O1467" s="18"/>
      <c r="P1467" s="18"/>
      <c r="Q1467" s="18"/>
      <c r="R1467" s="18"/>
      <c r="S1467" s="18"/>
      <c r="T1467" s="18"/>
      <c r="U1467" s="18"/>
      <c r="V1467" s="18"/>
      <c r="W1467" s="18"/>
      <c r="X1467" s="18"/>
      <c r="Y1467" s="18"/>
      <c r="Z1467" s="152"/>
    </row>
    <row r="1468" spans="2:26" hidden="1">
      <c r="B1468" s="18"/>
      <c r="C1468" s="18"/>
      <c r="D1468" s="18"/>
      <c r="E1468" s="18"/>
      <c r="F1468" s="18"/>
      <c r="G1468" s="18"/>
      <c r="H1468" s="18"/>
      <c r="I1468" s="18"/>
      <c r="J1468" s="18"/>
      <c r="K1468" s="18"/>
      <c r="L1468" s="18"/>
      <c r="M1468" s="18"/>
      <c r="N1468" s="18"/>
      <c r="O1468" s="18"/>
      <c r="P1468" s="18"/>
      <c r="Q1468" s="18"/>
      <c r="R1468" s="18"/>
      <c r="S1468" s="18"/>
      <c r="T1468" s="18"/>
      <c r="U1468" s="18"/>
      <c r="V1468" s="18"/>
      <c r="W1468" s="18"/>
      <c r="X1468" s="18"/>
      <c r="Y1468" s="18"/>
      <c r="Z1468" s="152"/>
    </row>
    <row r="1469" spans="2:26" hidden="1">
      <c r="B1469" s="18"/>
      <c r="C1469" s="18"/>
      <c r="D1469" s="18"/>
      <c r="E1469" s="18"/>
      <c r="F1469" s="18"/>
      <c r="G1469" s="18"/>
      <c r="H1469" s="18"/>
      <c r="I1469" s="18"/>
      <c r="J1469" s="18"/>
      <c r="K1469" s="18"/>
      <c r="L1469" s="18"/>
      <c r="M1469" s="18"/>
      <c r="N1469" s="18"/>
      <c r="O1469" s="18"/>
      <c r="P1469" s="18"/>
      <c r="Q1469" s="18"/>
      <c r="R1469" s="18"/>
      <c r="S1469" s="18"/>
      <c r="T1469" s="18"/>
      <c r="U1469" s="18"/>
      <c r="V1469" s="18"/>
      <c r="W1469" s="18"/>
      <c r="X1469" s="18"/>
      <c r="Y1469" s="18"/>
      <c r="Z1469" s="152"/>
    </row>
    <row r="1470" spans="2:26" hidden="1">
      <c r="B1470" s="18"/>
      <c r="C1470" s="18"/>
      <c r="D1470" s="18"/>
      <c r="E1470" s="18"/>
      <c r="F1470" s="18"/>
      <c r="G1470" s="18"/>
      <c r="H1470" s="18"/>
      <c r="I1470" s="18"/>
      <c r="J1470" s="18"/>
      <c r="K1470" s="18"/>
      <c r="L1470" s="18"/>
      <c r="M1470" s="18"/>
      <c r="N1470" s="18"/>
      <c r="O1470" s="18"/>
      <c r="P1470" s="18"/>
      <c r="Q1470" s="18"/>
      <c r="R1470" s="18"/>
      <c r="S1470" s="18"/>
      <c r="T1470" s="18"/>
      <c r="U1470" s="18"/>
      <c r="V1470" s="18"/>
      <c r="W1470" s="18"/>
      <c r="X1470" s="18"/>
      <c r="Y1470" s="18"/>
      <c r="Z1470" s="152"/>
    </row>
    <row r="1471" spans="2:26" hidden="1">
      <c r="B1471" s="18"/>
      <c r="C1471" s="18"/>
      <c r="D1471" s="18"/>
      <c r="E1471" s="18"/>
      <c r="F1471" s="18"/>
      <c r="G1471" s="18"/>
      <c r="H1471" s="18"/>
      <c r="I1471" s="18"/>
      <c r="J1471" s="18"/>
      <c r="K1471" s="18"/>
      <c r="L1471" s="18"/>
      <c r="M1471" s="18"/>
      <c r="N1471" s="18"/>
      <c r="O1471" s="18"/>
      <c r="P1471" s="18"/>
      <c r="Q1471" s="18"/>
      <c r="R1471" s="18"/>
      <c r="S1471" s="18"/>
      <c r="T1471" s="18"/>
      <c r="U1471" s="18"/>
      <c r="V1471" s="18"/>
      <c r="W1471" s="18"/>
      <c r="X1471" s="18"/>
      <c r="Y1471" s="18"/>
      <c r="Z1471" s="152"/>
    </row>
    <row r="1472" spans="2:26" hidden="1">
      <c r="B1472" s="18"/>
      <c r="C1472" s="18"/>
      <c r="D1472" s="18"/>
      <c r="E1472" s="18"/>
      <c r="F1472" s="18"/>
      <c r="G1472" s="18"/>
      <c r="H1472" s="18"/>
      <c r="I1472" s="18"/>
      <c r="J1472" s="18"/>
      <c r="K1472" s="18"/>
      <c r="L1472" s="18"/>
      <c r="M1472" s="18"/>
      <c r="N1472" s="18"/>
      <c r="O1472" s="18"/>
      <c r="P1472" s="18"/>
      <c r="Q1472" s="18"/>
      <c r="R1472" s="18"/>
      <c r="S1472" s="18"/>
      <c r="T1472" s="18"/>
      <c r="U1472" s="18"/>
      <c r="V1472" s="18"/>
      <c r="W1472" s="18"/>
      <c r="X1472" s="18"/>
      <c r="Y1472" s="18"/>
      <c r="Z1472" s="152"/>
    </row>
    <row r="1473" spans="2:26" hidden="1">
      <c r="B1473" s="18"/>
      <c r="C1473" s="18"/>
      <c r="D1473" s="18"/>
      <c r="E1473" s="18"/>
      <c r="F1473" s="18"/>
      <c r="G1473" s="18"/>
      <c r="H1473" s="18"/>
      <c r="I1473" s="18"/>
      <c r="J1473" s="18"/>
      <c r="K1473" s="18"/>
      <c r="L1473" s="18"/>
      <c r="M1473" s="18"/>
      <c r="N1473" s="18"/>
      <c r="O1473" s="18"/>
      <c r="P1473" s="18"/>
      <c r="Q1473" s="18"/>
      <c r="R1473" s="18"/>
      <c r="S1473" s="18"/>
      <c r="T1473" s="18"/>
      <c r="U1473" s="18"/>
      <c r="V1473" s="18"/>
      <c r="W1473" s="18"/>
      <c r="X1473" s="18"/>
      <c r="Y1473" s="18"/>
      <c r="Z1473" s="152"/>
    </row>
    <row r="1474" spans="2:26" hidden="1">
      <c r="B1474" s="18"/>
      <c r="C1474" s="18"/>
      <c r="D1474" s="18"/>
      <c r="E1474" s="18"/>
      <c r="F1474" s="18"/>
      <c r="G1474" s="18"/>
      <c r="H1474" s="18"/>
      <c r="I1474" s="18"/>
      <c r="J1474" s="18"/>
      <c r="K1474" s="18"/>
      <c r="L1474" s="18"/>
      <c r="M1474" s="18"/>
      <c r="N1474" s="18"/>
      <c r="O1474" s="18"/>
      <c r="P1474" s="18"/>
      <c r="Q1474" s="18"/>
      <c r="R1474" s="18"/>
      <c r="S1474" s="18"/>
      <c r="T1474" s="18"/>
      <c r="U1474" s="18"/>
      <c r="V1474" s="18"/>
      <c r="W1474" s="18"/>
      <c r="X1474" s="18"/>
      <c r="Y1474" s="18"/>
      <c r="Z1474" s="152"/>
    </row>
    <row r="1475" spans="2:26" hidden="1">
      <c r="B1475" s="18"/>
      <c r="C1475" s="18"/>
      <c r="D1475" s="18"/>
      <c r="E1475" s="18"/>
      <c r="F1475" s="18"/>
      <c r="G1475" s="18"/>
      <c r="H1475" s="18"/>
      <c r="I1475" s="18"/>
      <c r="J1475" s="18"/>
      <c r="K1475" s="18"/>
      <c r="L1475" s="18"/>
      <c r="M1475" s="18"/>
      <c r="N1475" s="18"/>
      <c r="O1475" s="18"/>
      <c r="P1475" s="18"/>
      <c r="Q1475" s="18"/>
      <c r="R1475" s="18"/>
      <c r="S1475" s="18"/>
      <c r="T1475" s="18"/>
      <c r="U1475" s="18"/>
      <c r="V1475" s="18"/>
      <c r="W1475" s="18"/>
      <c r="X1475" s="18"/>
      <c r="Y1475" s="18"/>
      <c r="Z1475" s="152"/>
    </row>
    <row r="1476" spans="2:26" hidden="1">
      <c r="B1476" s="18"/>
      <c r="C1476" s="18"/>
      <c r="D1476" s="18"/>
      <c r="E1476" s="18"/>
      <c r="F1476" s="18"/>
      <c r="G1476" s="18"/>
      <c r="H1476" s="18"/>
      <c r="I1476" s="18"/>
      <c r="J1476" s="18"/>
      <c r="K1476" s="18"/>
      <c r="L1476" s="18"/>
      <c r="M1476" s="18"/>
      <c r="N1476" s="18"/>
      <c r="O1476" s="18"/>
      <c r="P1476" s="18"/>
      <c r="Q1476" s="18"/>
      <c r="R1476" s="18"/>
      <c r="S1476" s="18"/>
      <c r="T1476" s="18"/>
      <c r="U1476" s="18"/>
      <c r="V1476" s="18"/>
      <c r="W1476" s="18"/>
      <c r="X1476" s="18"/>
      <c r="Y1476" s="18"/>
      <c r="Z1476" s="152"/>
    </row>
    <row r="1477" spans="2:26" hidden="1">
      <c r="B1477" s="18"/>
      <c r="C1477" s="18"/>
      <c r="D1477" s="18"/>
      <c r="E1477" s="18"/>
      <c r="F1477" s="18"/>
      <c r="G1477" s="18"/>
      <c r="H1477" s="18"/>
      <c r="I1477" s="18"/>
      <c r="J1477" s="18"/>
      <c r="K1477" s="18"/>
      <c r="L1477" s="18"/>
      <c r="M1477" s="18"/>
      <c r="N1477" s="18"/>
      <c r="O1477" s="18"/>
      <c r="P1477" s="18"/>
      <c r="Q1477" s="18"/>
      <c r="R1477" s="18"/>
      <c r="S1477" s="18"/>
      <c r="T1477" s="18"/>
      <c r="U1477" s="18"/>
      <c r="V1477" s="18"/>
      <c r="W1477" s="18"/>
      <c r="X1477" s="18"/>
      <c r="Y1477" s="18"/>
      <c r="Z1477" s="152"/>
    </row>
    <row r="1478" spans="2:26" hidden="1">
      <c r="B1478" s="18"/>
      <c r="C1478" s="18"/>
      <c r="D1478" s="18"/>
      <c r="E1478" s="18"/>
      <c r="F1478" s="18"/>
      <c r="G1478" s="18"/>
      <c r="H1478" s="18"/>
      <c r="I1478" s="18"/>
      <c r="J1478" s="18"/>
      <c r="K1478" s="18"/>
      <c r="L1478" s="18"/>
      <c r="M1478" s="18"/>
      <c r="N1478" s="18"/>
      <c r="O1478" s="18"/>
      <c r="P1478" s="18"/>
      <c r="Q1478" s="18"/>
      <c r="R1478" s="18"/>
      <c r="S1478" s="18"/>
      <c r="T1478" s="18"/>
      <c r="U1478" s="18"/>
      <c r="V1478" s="18"/>
      <c r="W1478" s="18"/>
      <c r="X1478" s="18"/>
      <c r="Y1478" s="18"/>
      <c r="Z1478" s="152"/>
    </row>
    <row r="1479" spans="2:26" hidden="1">
      <c r="B1479" s="18"/>
      <c r="C1479" s="18"/>
      <c r="D1479" s="18"/>
      <c r="E1479" s="18"/>
      <c r="F1479" s="18"/>
      <c r="G1479" s="18"/>
      <c r="H1479" s="18"/>
      <c r="I1479" s="18"/>
      <c r="J1479" s="18"/>
      <c r="K1479" s="18"/>
      <c r="L1479" s="18"/>
      <c r="M1479" s="18"/>
      <c r="N1479" s="18"/>
      <c r="O1479" s="18"/>
      <c r="P1479" s="18"/>
      <c r="Q1479" s="18"/>
      <c r="R1479" s="18"/>
      <c r="S1479" s="18"/>
      <c r="T1479" s="18"/>
      <c r="U1479" s="18"/>
      <c r="V1479" s="18"/>
      <c r="W1479" s="18"/>
      <c r="X1479" s="18"/>
      <c r="Y1479" s="18"/>
      <c r="Z1479" s="152"/>
    </row>
    <row r="1480" spans="2:26" hidden="1">
      <c r="B1480" s="18"/>
      <c r="C1480" s="18"/>
      <c r="D1480" s="18"/>
      <c r="E1480" s="18"/>
      <c r="F1480" s="18"/>
      <c r="G1480" s="18"/>
      <c r="H1480" s="18"/>
      <c r="I1480" s="18"/>
      <c r="J1480" s="18"/>
      <c r="K1480" s="18"/>
      <c r="L1480" s="18"/>
      <c r="M1480" s="18"/>
      <c r="N1480" s="18"/>
      <c r="O1480" s="18"/>
      <c r="P1480" s="18"/>
      <c r="Q1480" s="18"/>
      <c r="R1480" s="18"/>
      <c r="S1480" s="18"/>
      <c r="T1480" s="18"/>
      <c r="U1480" s="18"/>
      <c r="V1480" s="18"/>
      <c r="W1480" s="18"/>
      <c r="X1480" s="18"/>
      <c r="Y1480" s="18"/>
      <c r="Z1480" s="152"/>
    </row>
    <row r="1481" spans="2:26" hidden="1">
      <c r="B1481" s="18"/>
      <c r="C1481" s="18"/>
      <c r="D1481" s="18"/>
      <c r="E1481" s="18"/>
      <c r="F1481" s="18"/>
      <c r="G1481" s="18"/>
      <c r="H1481" s="18"/>
      <c r="I1481" s="18"/>
      <c r="J1481" s="18"/>
      <c r="K1481" s="18"/>
      <c r="L1481" s="18"/>
      <c r="M1481" s="18"/>
      <c r="N1481" s="18"/>
      <c r="O1481" s="18"/>
      <c r="P1481" s="18"/>
      <c r="Q1481" s="18"/>
      <c r="R1481" s="18"/>
      <c r="S1481" s="18"/>
      <c r="T1481" s="18"/>
      <c r="U1481" s="18"/>
      <c r="V1481" s="18"/>
      <c r="W1481" s="18"/>
      <c r="X1481" s="18"/>
      <c r="Y1481" s="18"/>
      <c r="Z1481" s="152"/>
    </row>
    <row r="1482" spans="2:26" hidden="1">
      <c r="B1482" s="18"/>
      <c r="C1482" s="18"/>
      <c r="D1482" s="18"/>
      <c r="E1482" s="18"/>
      <c r="F1482" s="18"/>
      <c r="G1482" s="18"/>
      <c r="H1482" s="18"/>
      <c r="I1482" s="18"/>
      <c r="J1482" s="18"/>
      <c r="K1482" s="18"/>
      <c r="L1482" s="18"/>
      <c r="M1482" s="18"/>
      <c r="N1482" s="18"/>
      <c r="O1482" s="18"/>
      <c r="P1482" s="18"/>
      <c r="Q1482" s="18"/>
      <c r="R1482" s="18"/>
      <c r="S1482" s="18"/>
      <c r="T1482" s="18"/>
      <c r="U1482" s="18"/>
      <c r="V1482" s="18"/>
      <c r="W1482" s="18"/>
      <c r="X1482" s="18"/>
      <c r="Y1482" s="18"/>
      <c r="Z1482" s="152"/>
    </row>
    <row r="1483" spans="2:26" hidden="1">
      <c r="B1483" s="18"/>
      <c r="C1483" s="18"/>
      <c r="D1483" s="18"/>
      <c r="E1483" s="18"/>
      <c r="F1483" s="18"/>
      <c r="G1483" s="18"/>
      <c r="H1483" s="18"/>
      <c r="I1483" s="18"/>
      <c r="J1483" s="18"/>
      <c r="K1483" s="18"/>
      <c r="L1483" s="18"/>
      <c r="M1483" s="18"/>
      <c r="N1483" s="18"/>
      <c r="O1483" s="18"/>
      <c r="P1483" s="18"/>
      <c r="Q1483" s="18"/>
      <c r="R1483" s="18"/>
      <c r="S1483" s="18"/>
      <c r="T1483" s="18"/>
      <c r="U1483" s="18"/>
      <c r="V1483" s="18"/>
      <c r="W1483" s="18"/>
      <c r="X1483" s="18"/>
      <c r="Y1483" s="18"/>
      <c r="Z1483" s="152"/>
    </row>
    <row r="1484" spans="2:26" hidden="1">
      <c r="B1484" s="18"/>
      <c r="C1484" s="18"/>
      <c r="D1484" s="18"/>
      <c r="E1484" s="18"/>
      <c r="F1484" s="18"/>
      <c r="G1484" s="18"/>
      <c r="H1484" s="18"/>
      <c r="I1484" s="18"/>
      <c r="J1484" s="18"/>
      <c r="K1484" s="18"/>
      <c r="L1484" s="18"/>
      <c r="M1484" s="18"/>
      <c r="N1484" s="18"/>
      <c r="O1484" s="18"/>
      <c r="P1484" s="18"/>
      <c r="Q1484" s="18"/>
      <c r="R1484" s="18"/>
      <c r="S1484" s="18"/>
      <c r="T1484" s="18"/>
      <c r="U1484" s="18"/>
      <c r="V1484" s="18"/>
      <c r="W1484" s="18"/>
      <c r="X1484" s="18"/>
      <c r="Y1484" s="18"/>
      <c r="Z1484" s="152"/>
    </row>
    <row r="1485" spans="2:26" hidden="1">
      <c r="B1485" s="18"/>
      <c r="C1485" s="18"/>
      <c r="D1485" s="18"/>
      <c r="E1485" s="18"/>
      <c r="F1485" s="18"/>
      <c r="G1485" s="18"/>
      <c r="H1485" s="18"/>
      <c r="I1485" s="18"/>
      <c r="J1485" s="18"/>
      <c r="K1485" s="18"/>
      <c r="L1485" s="18"/>
      <c r="M1485" s="18"/>
      <c r="N1485" s="18"/>
      <c r="O1485" s="18"/>
      <c r="P1485" s="18"/>
      <c r="Q1485" s="18"/>
      <c r="R1485" s="18"/>
      <c r="S1485" s="18"/>
      <c r="T1485" s="18"/>
      <c r="U1485" s="18"/>
      <c r="V1485" s="18"/>
      <c r="W1485" s="18"/>
      <c r="X1485" s="18"/>
      <c r="Y1485" s="18"/>
      <c r="Z1485" s="152"/>
    </row>
    <row r="1486" spans="2:26" hidden="1">
      <c r="B1486" s="18"/>
      <c r="C1486" s="18"/>
      <c r="D1486" s="18"/>
      <c r="E1486" s="18"/>
      <c r="F1486" s="18"/>
      <c r="G1486" s="18"/>
      <c r="H1486" s="18"/>
      <c r="I1486" s="18"/>
      <c r="J1486" s="18"/>
      <c r="K1486" s="18"/>
      <c r="L1486" s="18"/>
      <c r="M1486" s="18"/>
      <c r="N1486" s="18"/>
      <c r="O1486" s="18"/>
      <c r="P1486" s="18"/>
      <c r="Q1486" s="18"/>
      <c r="R1486" s="18"/>
      <c r="S1486" s="18"/>
      <c r="T1486" s="18"/>
      <c r="U1486" s="18"/>
      <c r="V1486" s="18"/>
      <c r="W1486" s="18"/>
      <c r="X1486" s="18"/>
      <c r="Y1486" s="18"/>
      <c r="Z1486" s="152"/>
    </row>
    <row r="1487" spans="2:26" hidden="1">
      <c r="B1487" s="18"/>
      <c r="C1487" s="18"/>
      <c r="D1487" s="18"/>
      <c r="E1487" s="18"/>
      <c r="F1487" s="18"/>
      <c r="G1487" s="18"/>
      <c r="H1487" s="18"/>
      <c r="I1487" s="18"/>
      <c r="J1487" s="18"/>
      <c r="K1487" s="18"/>
      <c r="L1487" s="18"/>
      <c r="M1487" s="18"/>
      <c r="N1487" s="18"/>
      <c r="O1487" s="18"/>
      <c r="P1487" s="18"/>
      <c r="Q1487" s="18"/>
      <c r="R1487" s="18"/>
      <c r="S1487" s="18"/>
      <c r="T1487" s="18"/>
      <c r="U1487" s="18"/>
      <c r="V1487" s="18"/>
      <c r="W1487" s="18"/>
      <c r="X1487" s="18"/>
      <c r="Y1487" s="18"/>
      <c r="Z1487" s="152"/>
    </row>
    <row r="1488" spans="2:26" hidden="1">
      <c r="B1488" s="18"/>
      <c r="C1488" s="18"/>
      <c r="D1488" s="18"/>
      <c r="E1488" s="18"/>
      <c r="F1488" s="18"/>
      <c r="G1488" s="18"/>
      <c r="H1488" s="18"/>
      <c r="I1488" s="18"/>
      <c r="J1488" s="18"/>
      <c r="K1488" s="18"/>
      <c r="L1488" s="18"/>
      <c r="M1488" s="18"/>
      <c r="N1488" s="18"/>
      <c r="O1488" s="18"/>
      <c r="P1488" s="18"/>
      <c r="Q1488" s="18"/>
      <c r="R1488" s="18"/>
      <c r="S1488" s="18"/>
      <c r="T1488" s="18"/>
      <c r="U1488" s="18"/>
      <c r="V1488" s="18"/>
      <c r="W1488" s="18"/>
      <c r="X1488" s="18"/>
      <c r="Y1488" s="18"/>
      <c r="Z1488" s="152"/>
    </row>
    <row r="1489" spans="2:26" hidden="1">
      <c r="B1489" s="18"/>
      <c r="C1489" s="18"/>
      <c r="D1489" s="18"/>
      <c r="E1489" s="18"/>
      <c r="F1489" s="18"/>
      <c r="G1489" s="18"/>
      <c r="H1489" s="18"/>
      <c r="I1489" s="18"/>
      <c r="J1489" s="18"/>
      <c r="K1489" s="18"/>
      <c r="L1489" s="18"/>
      <c r="M1489" s="18"/>
      <c r="N1489" s="18"/>
      <c r="O1489" s="18"/>
      <c r="P1489" s="18"/>
      <c r="Q1489" s="18"/>
      <c r="R1489" s="18"/>
      <c r="S1489" s="18"/>
      <c r="T1489" s="18"/>
      <c r="U1489" s="18"/>
      <c r="V1489" s="18"/>
      <c r="W1489" s="18"/>
      <c r="X1489" s="18"/>
      <c r="Y1489" s="18"/>
      <c r="Z1489" s="152"/>
    </row>
    <row r="1490" spans="2:26" hidden="1">
      <c r="B1490" s="18"/>
      <c r="C1490" s="18"/>
      <c r="D1490" s="18"/>
      <c r="E1490" s="18"/>
      <c r="F1490" s="18"/>
      <c r="G1490" s="18"/>
      <c r="H1490" s="18"/>
      <c r="I1490" s="18"/>
      <c r="J1490" s="18"/>
      <c r="K1490" s="18"/>
      <c r="L1490" s="18"/>
      <c r="M1490" s="18"/>
      <c r="N1490" s="18"/>
      <c r="O1490" s="18"/>
      <c r="P1490" s="18"/>
      <c r="Q1490" s="18"/>
      <c r="R1490" s="18"/>
      <c r="S1490" s="18"/>
      <c r="T1490" s="18"/>
      <c r="U1490" s="18"/>
      <c r="V1490" s="18"/>
      <c r="W1490" s="18"/>
      <c r="X1490" s="18"/>
      <c r="Y1490" s="18"/>
      <c r="Z1490" s="152"/>
    </row>
    <row r="1491" spans="2:26" hidden="1">
      <c r="B1491" s="18"/>
      <c r="C1491" s="18"/>
      <c r="D1491" s="18"/>
      <c r="E1491" s="18"/>
      <c r="F1491" s="18"/>
      <c r="G1491" s="18"/>
      <c r="H1491" s="18"/>
      <c r="I1491" s="18"/>
      <c r="J1491" s="18"/>
      <c r="K1491" s="18"/>
      <c r="L1491" s="18"/>
      <c r="M1491" s="18"/>
      <c r="N1491" s="18"/>
      <c r="O1491" s="18"/>
      <c r="P1491" s="18"/>
      <c r="Q1491" s="18"/>
      <c r="R1491" s="18"/>
      <c r="S1491" s="18"/>
      <c r="T1491" s="18"/>
      <c r="U1491" s="18"/>
      <c r="V1491" s="18"/>
      <c r="W1491" s="18"/>
      <c r="X1491" s="18"/>
      <c r="Y1491" s="18"/>
      <c r="Z1491" s="152"/>
    </row>
    <row r="1492" spans="2:26" hidden="1">
      <c r="B1492" s="18"/>
      <c r="C1492" s="18"/>
      <c r="D1492" s="18"/>
      <c r="E1492" s="18"/>
      <c r="F1492" s="18"/>
      <c r="G1492" s="18"/>
      <c r="H1492" s="18"/>
      <c r="I1492" s="18"/>
      <c r="J1492" s="18"/>
      <c r="K1492" s="18"/>
      <c r="L1492" s="18"/>
      <c r="M1492" s="18"/>
      <c r="N1492" s="18"/>
      <c r="O1492" s="18"/>
      <c r="P1492" s="18"/>
      <c r="Q1492" s="18"/>
      <c r="R1492" s="18"/>
      <c r="S1492" s="18"/>
      <c r="T1492" s="18"/>
      <c r="U1492" s="18"/>
      <c r="V1492" s="18"/>
      <c r="W1492" s="18"/>
      <c r="X1492" s="18"/>
      <c r="Y1492" s="18"/>
      <c r="Z1492" s="152"/>
    </row>
    <row r="1493" spans="2:26" hidden="1">
      <c r="B1493" s="18"/>
      <c r="C1493" s="18"/>
      <c r="D1493" s="18"/>
      <c r="E1493" s="18"/>
      <c r="F1493" s="18"/>
      <c r="G1493" s="18"/>
      <c r="H1493" s="18"/>
      <c r="I1493" s="18"/>
      <c r="J1493" s="18"/>
      <c r="K1493" s="18"/>
      <c r="L1493" s="18"/>
      <c r="M1493" s="18"/>
      <c r="N1493" s="18"/>
      <c r="O1493" s="18"/>
      <c r="P1493" s="18"/>
      <c r="Q1493" s="18"/>
      <c r="R1493" s="18"/>
      <c r="S1493" s="18"/>
      <c r="T1493" s="18"/>
      <c r="U1493" s="18"/>
      <c r="V1493" s="18"/>
      <c r="W1493" s="18"/>
      <c r="X1493" s="18"/>
      <c r="Y1493" s="18"/>
      <c r="Z1493" s="152"/>
    </row>
    <row r="1494" spans="2:26" hidden="1">
      <c r="B1494" s="18"/>
      <c r="C1494" s="18"/>
      <c r="D1494" s="18"/>
      <c r="E1494" s="18"/>
      <c r="F1494" s="18"/>
      <c r="G1494" s="18"/>
      <c r="H1494" s="18"/>
      <c r="I1494" s="18"/>
      <c r="J1494" s="18"/>
      <c r="K1494" s="18"/>
      <c r="L1494" s="18"/>
      <c r="M1494" s="18"/>
      <c r="N1494" s="18"/>
      <c r="O1494" s="18"/>
      <c r="P1494" s="18"/>
      <c r="Q1494" s="18"/>
      <c r="R1494" s="18"/>
      <c r="S1494" s="18"/>
      <c r="T1494" s="18"/>
      <c r="U1494" s="18"/>
      <c r="V1494" s="18"/>
      <c r="W1494" s="18"/>
      <c r="X1494" s="18"/>
      <c r="Y1494" s="18"/>
      <c r="Z1494" s="152"/>
    </row>
    <row r="1495" spans="2:26" hidden="1">
      <c r="B1495" s="18"/>
      <c r="C1495" s="18"/>
      <c r="D1495" s="18"/>
      <c r="E1495" s="18"/>
      <c r="F1495" s="18"/>
      <c r="G1495" s="18"/>
      <c r="H1495" s="18"/>
      <c r="I1495" s="18"/>
      <c r="J1495" s="18"/>
      <c r="K1495" s="18"/>
      <c r="L1495" s="18"/>
      <c r="M1495" s="18"/>
      <c r="N1495" s="18"/>
      <c r="O1495" s="18"/>
      <c r="P1495" s="18"/>
      <c r="Q1495" s="18"/>
      <c r="R1495" s="18"/>
      <c r="S1495" s="18"/>
      <c r="T1495" s="18"/>
      <c r="U1495" s="18"/>
      <c r="V1495" s="18"/>
      <c r="W1495" s="18"/>
      <c r="X1495" s="18"/>
      <c r="Y1495" s="18"/>
      <c r="Z1495" s="152"/>
    </row>
    <row r="1496" spans="2:26" hidden="1">
      <c r="B1496" s="18"/>
      <c r="C1496" s="18"/>
      <c r="D1496" s="18"/>
      <c r="E1496" s="18"/>
      <c r="F1496" s="18"/>
      <c r="G1496" s="18"/>
      <c r="H1496" s="18"/>
      <c r="I1496" s="18"/>
      <c r="J1496" s="18"/>
      <c r="K1496" s="18"/>
      <c r="L1496" s="18"/>
      <c r="M1496" s="18"/>
      <c r="N1496" s="18"/>
      <c r="O1496" s="18"/>
      <c r="P1496" s="18"/>
      <c r="Q1496" s="18"/>
      <c r="R1496" s="18"/>
      <c r="S1496" s="18"/>
      <c r="T1496" s="18"/>
      <c r="U1496" s="18"/>
      <c r="V1496" s="18"/>
      <c r="W1496" s="18"/>
      <c r="X1496" s="18"/>
      <c r="Y1496" s="18"/>
      <c r="Z1496" s="152"/>
    </row>
    <row r="1497" spans="2:26" hidden="1">
      <c r="B1497" s="18"/>
      <c r="C1497" s="18"/>
      <c r="D1497" s="18"/>
      <c r="E1497" s="18"/>
      <c r="F1497" s="18"/>
      <c r="G1497" s="18"/>
      <c r="H1497" s="18"/>
      <c r="I1497" s="18"/>
      <c r="J1497" s="18"/>
      <c r="K1497" s="18"/>
      <c r="L1497" s="18"/>
      <c r="M1497" s="18"/>
      <c r="N1497" s="18"/>
      <c r="O1497" s="18"/>
      <c r="P1497" s="18"/>
      <c r="Q1497" s="18"/>
      <c r="R1497" s="18"/>
      <c r="S1497" s="18"/>
      <c r="T1497" s="18"/>
      <c r="U1497" s="18"/>
      <c r="V1497" s="18"/>
      <c r="W1497" s="18"/>
      <c r="X1497" s="18"/>
      <c r="Y1497" s="18"/>
      <c r="Z1497" s="152"/>
    </row>
    <row r="1498" spans="2:26" hidden="1">
      <c r="B1498" s="18"/>
      <c r="C1498" s="18"/>
      <c r="D1498" s="18"/>
      <c r="E1498" s="18"/>
      <c r="F1498" s="18"/>
      <c r="G1498" s="18"/>
      <c r="H1498" s="18"/>
      <c r="I1498" s="18"/>
      <c r="J1498" s="18"/>
      <c r="K1498" s="18"/>
      <c r="L1498" s="18"/>
      <c r="M1498" s="18"/>
      <c r="N1498" s="18"/>
      <c r="O1498" s="18"/>
      <c r="P1498" s="18"/>
      <c r="Q1498" s="18"/>
      <c r="R1498" s="18"/>
      <c r="S1498" s="18"/>
      <c r="T1498" s="18"/>
      <c r="U1498" s="18"/>
      <c r="V1498" s="18"/>
      <c r="W1498" s="18"/>
      <c r="X1498" s="18"/>
      <c r="Y1498" s="18"/>
      <c r="Z1498" s="152"/>
    </row>
    <row r="1499" spans="2:26" hidden="1">
      <c r="B1499" s="18"/>
      <c r="C1499" s="18"/>
      <c r="D1499" s="18"/>
      <c r="E1499" s="18"/>
      <c r="F1499" s="18"/>
      <c r="G1499" s="18"/>
      <c r="H1499" s="18"/>
      <c r="I1499" s="18"/>
      <c r="J1499" s="18"/>
      <c r="K1499" s="18"/>
      <c r="L1499" s="18"/>
      <c r="M1499" s="18"/>
      <c r="N1499" s="18"/>
      <c r="O1499" s="18"/>
      <c r="P1499" s="18"/>
      <c r="Q1499" s="18"/>
      <c r="R1499" s="18"/>
      <c r="S1499" s="18"/>
      <c r="T1499" s="18"/>
      <c r="U1499" s="18"/>
      <c r="V1499" s="18"/>
      <c r="W1499" s="18"/>
      <c r="X1499" s="18"/>
      <c r="Y1499" s="18"/>
      <c r="Z1499" s="152"/>
    </row>
    <row r="1500" spans="2:26" hidden="1">
      <c r="B1500" s="18"/>
      <c r="C1500" s="18"/>
      <c r="D1500" s="18"/>
      <c r="E1500" s="18"/>
      <c r="F1500" s="18"/>
      <c r="G1500" s="18"/>
      <c r="H1500" s="18"/>
      <c r="I1500" s="18"/>
      <c r="J1500" s="18"/>
      <c r="K1500" s="18"/>
      <c r="L1500" s="18"/>
      <c r="M1500" s="18"/>
      <c r="N1500" s="18"/>
      <c r="O1500" s="18"/>
      <c r="P1500" s="18"/>
      <c r="Q1500" s="18"/>
      <c r="R1500" s="18"/>
      <c r="S1500" s="18"/>
      <c r="T1500" s="18"/>
      <c r="U1500" s="18"/>
      <c r="V1500" s="18"/>
      <c r="W1500" s="18"/>
      <c r="X1500" s="18"/>
      <c r="Y1500" s="18"/>
      <c r="Z1500" s="152"/>
    </row>
    <row r="1501" spans="2:26" hidden="1">
      <c r="B1501" s="18"/>
      <c r="C1501" s="18"/>
      <c r="D1501" s="18"/>
      <c r="E1501" s="18"/>
      <c r="F1501" s="18"/>
      <c r="G1501" s="18"/>
      <c r="H1501" s="18"/>
      <c r="I1501" s="18"/>
      <c r="J1501" s="18"/>
      <c r="K1501" s="18"/>
      <c r="L1501" s="18"/>
      <c r="M1501" s="18"/>
      <c r="N1501" s="18"/>
      <c r="O1501" s="18"/>
      <c r="P1501" s="18"/>
      <c r="Q1501" s="18"/>
      <c r="R1501" s="18"/>
      <c r="S1501" s="18"/>
      <c r="T1501" s="18"/>
      <c r="U1501" s="18"/>
      <c r="V1501" s="18"/>
      <c r="W1501" s="18"/>
      <c r="X1501" s="18"/>
      <c r="Y1501" s="18"/>
      <c r="Z1501" s="152"/>
    </row>
    <row r="1502" spans="2:26" hidden="1">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52"/>
    </row>
    <row r="1503" spans="2:26" hidden="1">
      <c r="B1503" s="18"/>
      <c r="C1503" s="18"/>
      <c r="D1503" s="18"/>
      <c r="E1503" s="18"/>
      <c r="F1503" s="18"/>
      <c r="G1503" s="18"/>
      <c r="H1503" s="18"/>
      <c r="I1503" s="18"/>
      <c r="J1503" s="18"/>
      <c r="K1503" s="18"/>
      <c r="L1503" s="18"/>
      <c r="M1503" s="18"/>
      <c r="N1503" s="18"/>
      <c r="O1503" s="18"/>
      <c r="P1503" s="18"/>
      <c r="Q1503" s="18"/>
      <c r="R1503" s="18"/>
      <c r="S1503" s="18"/>
      <c r="T1503" s="18"/>
      <c r="U1503" s="18"/>
      <c r="V1503" s="18"/>
      <c r="W1503" s="18"/>
      <c r="X1503" s="18"/>
      <c r="Y1503" s="18"/>
      <c r="Z1503" s="152"/>
    </row>
    <row r="1504" spans="2:26" hidden="1">
      <c r="B1504" s="18"/>
      <c r="C1504" s="18"/>
      <c r="D1504" s="18"/>
      <c r="E1504" s="18"/>
      <c r="F1504" s="18"/>
      <c r="G1504" s="18"/>
      <c r="H1504" s="18"/>
      <c r="I1504" s="18"/>
      <c r="J1504" s="18"/>
      <c r="K1504" s="18"/>
      <c r="L1504" s="18"/>
      <c r="M1504" s="18"/>
      <c r="N1504" s="18"/>
      <c r="O1504" s="18"/>
      <c r="P1504" s="18"/>
      <c r="Q1504" s="18"/>
      <c r="R1504" s="18"/>
      <c r="S1504" s="18"/>
      <c r="T1504" s="18"/>
      <c r="U1504" s="18"/>
      <c r="V1504" s="18"/>
      <c r="W1504" s="18"/>
      <c r="X1504" s="18"/>
      <c r="Y1504" s="18"/>
      <c r="Z1504" s="152"/>
    </row>
    <row r="1505" spans="2:26" hidden="1">
      <c r="B1505" s="18"/>
      <c r="C1505" s="18"/>
      <c r="D1505" s="18"/>
      <c r="E1505" s="18"/>
      <c r="F1505" s="18"/>
      <c r="G1505" s="18"/>
      <c r="H1505" s="18"/>
      <c r="I1505" s="18"/>
      <c r="J1505" s="18"/>
      <c r="K1505" s="18"/>
      <c r="L1505" s="18"/>
      <c r="M1505" s="18"/>
      <c r="N1505" s="18"/>
      <c r="O1505" s="18"/>
      <c r="P1505" s="18"/>
      <c r="Q1505" s="18"/>
      <c r="R1505" s="18"/>
      <c r="S1505" s="18"/>
      <c r="T1505" s="18"/>
      <c r="U1505" s="18"/>
      <c r="V1505" s="18"/>
      <c r="W1505" s="18"/>
      <c r="X1505" s="18"/>
      <c r="Y1505" s="18"/>
      <c r="Z1505" s="152"/>
    </row>
    <row r="1506" spans="2:26" hidden="1">
      <c r="B1506" s="18"/>
      <c r="C1506" s="18"/>
      <c r="D1506" s="18"/>
      <c r="E1506" s="18"/>
      <c r="F1506" s="18"/>
      <c r="G1506" s="18"/>
      <c r="H1506" s="18"/>
      <c r="I1506" s="18"/>
      <c r="J1506" s="18"/>
      <c r="K1506" s="18"/>
      <c r="L1506" s="18"/>
      <c r="M1506" s="18"/>
      <c r="N1506" s="18"/>
      <c r="O1506" s="18"/>
      <c r="P1506" s="18"/>
      <c r="Q1506" s="18"/>
      <c r="R1506" s="18"/>
      <c r="S1506" s="18"/>
      <c r="T1506" s="18"/>
      <c r="U1506" s="18"/>
      <c r="V1506" s="18"/>
      <c r="W1506" s="18"/>
      <c r="X1506" s="18"/>
      <c r="Y1506" s="18"/>
      <c r="Z1506" s="152"/>
    </row>
    <row r="1507" spans="2:26" hidden="1">
      <c r="B1507" s="18"/>
      <c r="C1507" s="18"/>
      <c r="D1507" s="18"/>
      <c r="E1507" s="18"/>
      <c r="F1507" s="18"/>
      <c r="G1507" s="18"/>
      <c r="H1507" s="18"/>
      <c r="I1507" s="18"/>
      <c r="J1507" s="18"/>
      <c r="K1507" s="18"/>
      <c r="L1507" s="18"/>
      <c r="M1507" s="18"/>
      <c r="N1507" s="18"/>
      <c r="O1507" s="18"/>
      <c r="P1507" s="18"/>
      <c r="Q1507" s="18"/>
      <c r="R1507" s="18"/>
      <c r="S1507" s="18"/>
      <c r="T1507" s="18"/>
      <c r="U1507" s="18"/>
      <c r="V1507" s="18"/>
      <c r="W1507" s="18"/>
      <c r="X1507" s="18"/>
      <c r="Y1507" s="18"/>
      <c r="Z1507" s="152"/>
    </row>
    <row r="1508" spans="2:26" hidden="1">
      <c r="B1508" s="18"/>
      <c r="C1508" s="18"/>
      <c r="D1508" s="18"/>
      <c r="E1508" s="18"/>
      <c r="F1508" s="18"/>
      <c r="G1508" s="18"/>
      <c r="H1508" s="18"/>
      <c r="I1508" s="18"/>
      <c r="J1508" s="18"/>
      <c r="K1508" s="18"/>
      <c r="L1508" s="18"/>
      <c r="M1508" s="18"/>
      <c r="N1508" s="18"/>
      <c r="O1508" s="18"/>
      <c r="P1508" s="18"/>
      <c r="Q1508" s="18"/>
      <c r="R1508" s="18"/>
      <c r="S1508" s="18"/>
      <c r="T1508" s="18"/>
      <c r="U1508" s="18"/>
      <c r="V1508" s="18"/>
      <c r="W1508" s="18"/>
      <c r="X1508" s="18"/>
      <c r="Y1508" s="18"/>
      <c r="Z1508" s="152"/>
    </row>
    <row r="1509" spans="2:26" hidden="1">
      <c r="B1509" s="18"/>
      <c r="C1509" s="18"/>
      <c r="D1509" s="18"/>
      <c r="E1509" s="18"/>
      <c r="F1509" s="18"/>
      <c r="G1509" s="18"/>
      <c r="H1509" s="18"/>
      <c r="I1509" s="18"/>
      <c r="J1509" s="18"/>
      <c r="K1509" s="18"/>
      <c r="L1509" s="18"/>
      <c r="M1509" s="18"/>
      <c r="N1509" s="18"/>
      <c r="O1509" s="18"/>
      <c r="P1509" s="18"/>
      <c r="Q1509" s="18"/>
      <c r="R1509" s="18"/>
      <c r="S1509" s="18"/>
      <c r="T1509" s="18"/>
      <c r="U1509" s="18"/>
      <c r="V1509" s="18"/>
      <c r="W1509" s="18"/>
      <c r="X1509" s="18"/>
      <c r="Y1509" s="18"/>
      <c r="Z1509" s="152"/>
    </row>
    <row r="1510" spans="2:26" hidden="1">
      <c r="B1510" s="18"/>
      <c r="C1510" s="18"/>
      <c r="D1510" s="18"/>
      <c r="E1510" s="18"/>
      <c r="F1510" s="18"/>
      <c r="G1510" s="18"/>
      <c r="H1510" s="18"/>
      <c r="I1510" s="18"/>
      <c r="J1510" s="18"/>
      <c r="K1510" s="18"/>
      <c r="L1510" s="18"/>
      <c r="M1510" s="18"/>
      <c r="N1510" s="18"/>
      <c r="O1510" s="18"/>
      <c r="P1510" s="18"/>
      <c r="Q1510" s="18"/>
      <c r="R1510" s="18"/>
      <c r="S1510" s="18"/>
      <c r="T1510" s="18"/>
      <c r="U1510" s="18"/>
      <c r="V1510" s="18"/>
      <c r="W1510" s="18"/>
      <c r="X1510" s="18"/>
      <c r="Y1510" s="18"/>
      <c r="Z1510" s="152"/>
    </row>
    <row r="1511" spans="2:26" hidden="1">
      <c r="B1511" s="18"/>
      <c r="C1511" s="18"/>
      <c r="D1511" s="18"/>
      <c r="E1511" s="18"/>
      <c r="F1511" s="18"/>
      <c r="G1511" s="18"/>
      <c r="H1511" s="18"/>
      <c r="I1511" s="18"/>
      <c r="J1511" s="18"/>
      <c r="K1511" s="18"/>
      <c r="L1511" s="18"/>
      <c r="M1511" s="18"/>
      <c r="N1511" s="18"/>
      <c r="O1511" s="18"/>
      <c r="P1511" s="18"/>
      <c r="Q1511" s="18"/>
      <c r="R1511" s="18"/>
      <c r="S1511" s="18"/>
      <c r="T1511" s="18"/>
      <c r="U1511" s="18"/>
      <c r="V1511" s="18"/>
      <c r="W1511" s="18"/>
      <c r="X1511" s="18"/>
      <c r="Y1511" s="18"/>
      <c r="Z1511" s="152"/>
    </row>
    <row r="1512" spans="2:26" hidden="1">
      <c r="B1512" s="18"/>
      <c r="C1512" s="18"/>
      <c r="D1512" s="18"/>
      <c r="E1512" s="18"/>
      <c r="F1512" s="18"/>
      <c r="G1512" s="18"/>
      <c r="H1512" s="18"/>
      <c r="I1512" s="18"/>
      <c r="J1512" s="18"/>
      <c r="K1512" s="18"/>
      <c r="L1512" s="18"/>
      <c r="M1512" s="18"/>
      <c r="N1512" s="18"/>
      <c r="O1512" s="18"/>
      <c r="P1512" s="18"/>
      <c r="Q1512" s="18"/>
      <c r="R1512" s="18"/>
      <c r="S1512" s="18"/>
      <c r="T1512" s="18"/>
      <c r="U1512" s="18"/>
      <c r="V1512" s="18"/>
      <c r="W1512" s="18"/>
      <c r="X1512" s="18"/>
      <c r="Y1512" s="18"/>
      <c r="Z1512" s="152"/>
    </row>
    <row r="1513" spans="2:26" hidden="1">
      <c r="B1513" s="18"/>
      <c r="C1513" s="18"/>
      <c r="D1513" s="18"/>
      <c r="E1513" s="18"/>
      <c r="F1513" s="18"/>
      <c r="G1513" s="18"/>
      <c r="H1513" s="18"/>
      <c r="I1513" s="18"/>
      <c r="J1513" s="18"/>
      <c r="K1513" s="18"/>
      <c r="L1513" s="18"/>
      <c r="M1513" s="18"/>
      <c r="N1513" s="18"/>
      <c r="O1513" s="18"/>
      <c r="P1513" s="18"/>
      <c r="Q1513" s="18"/>
      <c r="R1513" s="18"/>
      <c r="S1513" s="18"/>
      <c r="T1513" s="18"/>
      <c r="U1513" s="18"/>
      <c r="V1513" s="18"/>
      <c r="W1513" s="18"/>
      <c r="X1513" s="18"/>
      <c r="Y1513" s="18"/>
      <c r="Z1513" s="152"/>
    </row>
    <row r="1514" spans="2:26" hidden="1">
      <c r="B1514" s="18"/>
      <c r="C1514" s="18"/>
      <c r="D1514" s="18"/>
      <c r="E1514" s="18"/>
      <c r="F1514" s="18"/>
      <c r="G1514" s="18"/>
      <c r="H1514" s="18"/>
      <c r="I1514" s="18"/>
      <c r="J1514" s="18"/>
      <c r="K1514" s="18"/>
      <c r="L1514" s="18"/>
      <c r="M1514" s="18"/>
      <c r="N1514" s="18"/>
      <c r="O1514" s="18"/>
      <c r="P1514" s="18"/>
      <c r="Q1514" s="18"/>
      <c r="R1514" s="18"/>
      <c r="S1514" s="18"/>
      <c r="T1514" s="18"/>
      <c r="U1514" s="18"/>
      <c r="V1514" s="18"/>
      <c r="W1514" s="18"/>
      <c r="X1514" s="18"/>
      <c r="Y1514" s="18"/>
      <c r="Z1514" s="152"/>
    </row>
    <row r="1515" spans="2:26" hidden="1">
      <c r="B1515" s="18"/>
      <c r="C1515" s="18"/>
      <c r="D1515" s="18"/>
      <c r="E1515" s="18"/>
      <c r="F1515" s="18"/>
      <c r="G1515" s="18"/>
      <c r="H1515" s="18"/>
      <c r="I1515" s="18"/>
      <c r="J1515" s="18"/>
      <c r="K1515" s="18"/>
      <c r="L1515" s="18"/>
      <c r="M1515" s="18"/>
      <c r="N1515" s="18"/>
      <c r="O1515" s="18"/>
      <c r="P1515" s="18"/>
      <c r="Q1515" s="18"/>
      <c r="R1515" s="18"/>
      <c r="S1515" s="18"/>
      <c r="T1515" s="18"/>
      <c r="U1515" s="18"/>
      <c r="V1515" s="18"/>
      <c r="W1515" s="18"/>
      <c r="X1515" s="18"/>
      <c r="Y1515" s="18"/>
      <c r="Z1515" s="152"/>
    </row>
    <row r="1516" spans="2:26" hidden="1">
      <c r="B1516" s="18"/>
      <c r="C1516" s="18"/>
      <c r="D1516" s="18"/>
      <c r="E1516" s="18"/>
      <c r="F1516" s="18"/>
      <c r="G1516" s="18"/>
      <c r="H1516" s="18"/>
      <c r="I1516" s="18"/>
      <c r="J1516" s="18"/>
      <c r="K1516" s="18"/>
      <c r="L1516" s="18"/>
      <c r="M1516" s="18"/>
      <c r="N1516" s="18"/>
      <c r="O1516" s="18"/>
      <c r="P1516" s="18"/>
      <c r="Q1516" s="18"/>
      <c r="R1516" s="18"/>
      <c r="S1516" s="18"/>
      <c r="T1516" s="18"/>
      <c r="U1516" s="18"/>
      <c r="V1516" s="18"/>
      <c r="W1516" s="18"/>
      <c r="X1516" s="18"/>
      <c r="Y1516" s="18"/>
      <c r="Z1516" s="152"/>
    </row>
    <row r="1517" spans="2:26" hidden="1">
      <c r="B1517" s="18"/>
      <c r="C1517" s="18"/>
      <c r="D1517" s="18"/>
      <c r="E1517" s="18"/>
      <c r="F1517" s="18"/>
      <c r="G1517" s="18"/>
      <c r="H1517" s="18"/>
      <c r="I1517" s="18"/>
      <c r="J1517" s="18"/>
      <c r="K1517" s="18"/>
      <c r="L1517" s="18"/>
      <c r="M1517" s="18"/>
      <c r="N1517" s="18"/>
      <c r="O1517" s="18"/>
      <c r="P1517" s="18"/>
      <c r="Q1517" s="18"/>
      <c r="R1517" s="18"/>
      <c r="S1517" s="18"/>
      <c r="T1517" s="18"/>
      <c r="U1517" s="18"/>
      <c r="V1517" s="18"/>
      <c r="W1517" s="18"/>
      <c r="X1517" s="18"/>
      <c r="Y1517" s="18"/>
      <c r="Z1517" s="152"/>
    </row>
    <row r="1518" spans="2:26" hidden="1">
      <c r="B1518" s="18"/>
      <c r="C1518" s="18"/>
      <c r="D1518" s="18"/>
      <c r="E1518" s="18"/>
      <c r="F1518" s="18"/>
      <c r="G1518" s="18"/>
      <c r="H1518" s="18"/>
      <c r="I1518" s="18"/>
      <c r="J1518" s="18"/>
      <c r="K1518" s="18"/>
      <c r="L1518" s="18"/>
      <c r="M1518" s="18"/>
      <c r="N1518" s="18"/>
      <c r="O1518" s="18"/>
      <c r="P1518" s="18"/>
      <c r="Q1518" s="18"/>
      <c r="R1518" s="18"/>
      <c r="S1518" s="18"/>
      <c r="T1518" s="18"/>
      <c r="U1518" s="18"/>
      <c r="V1518" s="18"/>
      <c r="W1518" s="18"/>
      <c r="X1518" s="18"/>
      <c r="Y1518" s="18"/>
      <c r="Z1518" s="152"/>
    </row>
    <row r="1519" spans="2:26" hidden="1">
      <c r="B1519" s="18"/>
      <c r="C1519" s="18"/>
      <c r="D1519" s="18"/>
      <c r="E1519" s="18"/>
      <c r="F1519" s="18"/>
      <c r="G1519" s="18"/>
      <c r="H1519" s="18"/>
      <c r="I1519" s="18"/>
      <c r="J1519" s="18"/>
      <c r="K1519" s="18"/>
      <c r="L1519" s="18"/>
      <c r="M1519" s="18"/>
      <c r="N1519" s="18"/>
      <c r="O1519" s="18"/>
      <c r="P1519" s="18"/>
      <c r="Q1519" s="18"/>
      <c r="R1519" s="18"/>
      <c r="S1519" s="18"/>
      <c r="T1519" s="18"/>
      <c r="U1519" s="18"/>
      <c r="V1519" s="18"/>
      <c r="W1519" s="18"/>
      <c r="X1519" s="18"/>
      <c r="Y1519" s="18"/>
      <c r="Z1519" s="152"/>
    </row>
    <row r="1520" spans="2:26" hidden="1">
      <c r="B1520" s="18"/>
      <c r="C1520" s="18"/>
      <c r="D1520" s="18"/>
      <c r="E1520" s="18"/>
      <c r="F1520" s="18"/>
      <c r="G1520" s="18"/>
      <c r="H1520" s="18"/>
      <c r="I1520" s="18"/>
      <c r="J1520" s="18"/>
      <c r="K1520" s="18"/>
      <c r="L1520" s="18"/>
      <c r="M1520" s="18"/>
      <c r="N1520" s="18"/>
      <c r="O1520" s="18"/>
      <c r="P1520" s="18"/>
      <c r="Q1520" s="18"/>
      <c r="R1520" s="18"/>
      <c r="S1520" s="18"/>
      <c r="T1520" s="18"/>
      <c r="U1520" s="18"/>
      <c r="V1520" s="18"/>
      <c r="W1520" s="18"/>
      <c r="X1520" s="18"/>
      <c r="Y1520" s="18"/>
      <c r="Z1520" s="152"/>
    </row>
    <row r="1521" spans="2:26" hidden="1">
      <c r="B1521" s="18"/>
      <c r="C1521" s="18"/>
      <c r="D1521" s="18"/>
      <c r="E1521" s="18"/>
      <c r="F1521" s="18"/>
      <c r="G1521" s="18"/>
      <c r="H1521" s="18"/>
      <c r="I1521" s="18"/>
      <c r="J1521" s="18"/>
      <c r="K1521" s="18"/>
      <c r="L1521" s="18"/>
      <c r="M1521" s="18"/>
      <c r="N1521" s="18"/>
      <c r="O1521" s="18"/>
      <c r="P1521" s="18"/>
      <c r="Q1521" s="18"/>
      <c r="R1521" s="18"/>
      <c r="S1521" s="18"/>
      <c r="T1521" s="18"/>
      <c r="U1521" s="18"/>
      <c r="V1521" s="18"/>
      <c r="W1521" s="18"/>
      <c r="X1521" s="18"/>
      <c r="Y1521" s="18"/>
      <c r="Z1521" s="152"/>
    </row>
    <row r="1522" spans="2:26" hidden="1">
      <c r="B1522" s="18"/>
      <c r="C1522" s="18"/>
      <c r="D1522" s="18"/>
      <c r="E1522" s="18"/>
      <c r="F1522" s="18"/>
      <c r="G1522" s="18"/>
      <c r="H1522" s="18"/>
      <c r="I1522" s="18"/>
      <c r="J1522" s="18"/>
      <c r="K1522" s="18"/>
      <c r="L1522" s="18"/>
      <c r="M1522" s="18"/>
      <c r="N1522" s="18"/>
      <c r="O1522" s="18"/>
      <c r="P1522" s="18"/>
      <c r="Q1522" s="18"/>
      <c r="R1522" s="18"/>
      <c r="S1522" s="18"/>
      <c r="T1522" s="18"/>
      <c r="U1522" s="18"/>
      <c r="V1522" s="18"/>
      <c r="W1522" s="18"/>
      <c r="X1522" s="18"/>
      <c r="Y1522" s="18"/>
      <c r="Z1522" s="152"/>
    </row>
    <row r="1523" spans="2:26" hidden="1">
      <c r="B1523" s="18"/>
      <c r="C1523" s="18"/>
      <c r="D1523" s="18"/>
      <c r="E1523" s="18"/>
      <c r="F1523" s="18"/>
      <c r="G1523" s="18"/>
      <c r="H1523" s="18"/>
      <c r="I1523" s="18"/>
      <c r="J1523" s="18"/>
      <c r="K1523" s="18"/>
      <c r="L1523" s="18"/>
      <c r="M1523" s="18"/>
      <c r="N1523" s="18"/>
      <c r="O1523" s="18"/>
      <c r="P1523" s="18"/>
      <c r="Q1523" s="18"/>
      <c r="R1523" s="18"/>
      <c r="S1523" s="18"/>
      <c r="T1523" s="18"/>
      <c r="U1523" s="18"/>
      <c r="V1523" s="18"/>
      <c r="W1523" s="18"/>
      <c r="X1523" s="18"/>
      <c r="Y1523" s="18"/>
      <c r="Z1523" s="152"/>
    </row>
    <row r="1524" spans="2:26" hidden="1">
      <c r="B1524" s="18"/>
      <c r="C1524" s="18"/>
      <c r="D1524" s="18"/>
      <c r="E1524" s="18"/>
      <c r="F1524" s="18"/>
      <c r="G1524" s="18"/>
      <c r="H1524" s="18"/>
      <c r="I1524" s="18"/>
      <c r="J1524" s="18"/>
      <c r="K1524" s="18"/>
      <c r="L1524" s="18"/>
      <c r="M1524" s="18"/>
      <c r="N1524" s="18"/>
      <c r="O1524" s="18"/>
      <c r="P1524" s="18"/>
      <c r="Q1524" s="18"/>
      <c r="R1524" s="18"/>
      <c r="S1524" s="18"/>
      <c r="T1524" s="18"/>
      <c r="U1524" s="18"/>
      <c r="V1524" s="18"/>
      <c r="W1524" s="18"/>
      <c r="X1524" s="18"/>
      <c r="Y1524" s="18"/>
      <c r="Z1524" s="152"/>
    </row>
    <row r="1525" spans="2:26" hidden="1">
      <c r="B1525" s="18"/>
      <c r="C1525" s="18"/>
      <c r="D1525" s="18"/>
      <c r="E1525" s="18"/>
      <c r="F1525" s="18"/>
      <c r="G1525" s="18"/>
      <c r="H1525" s="18"/>
      <c r="I1525" s="18"/>
      <c r="J1525" s="18"/>
      <c r="K1525" s="18"/>
      <c r="L1525" s="18"/>
      <c r="M1525" s="18"/>
      <c r="N1525" s="18"/>
      <c r="O1525" s="18"/>
      <c r="P1525" s="18"/>
      <c r="Q1525" s="18"/>
      <c r="R1525" s="18"/>
      <c r="S1525" s="18"/>
      <c r="T1525" s="18"/>
      <c r="U1525" s="18"/>
      <c r="V1525" s="18"/>
      <c r="W1525" s="18"/>
      <c r="X1525" s="18"/>
      <c r="Y1525" s="18"/>
      <c r="Z1525" s="152"/>
    </row>
    <row r="1526" spans="2:26" hidden="1">
      <c r="B1526" s="18"/>
      <c r="C1526" s="18"/>
      <c r="D1526" s="18"/>
      <c r="E1526" s="18"/>
      <c r="F1526" s="18"/>
      <c r="G1526" s="18"/>
      <c r="H1526" s="18"/>
      <c r="I1526" s="18"/>
      <c r="J1526" s="18"/>
      <c r="K1526" s="18"/>
      <c r="L1526" s="18"/>
      <c r="M1526" s="18"/>
      <c r="N1526" s="18"/>
      <c r="O1526" s="18"/>
      <c r="P1526" s="18"/>
      <c r="Q1526" s="18"/>
      <c r="R1526" s="18"/>
      <c r="S1526" s="18"/>
      <c r="T1526" s="18"/>
      <c r="U1526" s="18"/>
      <c r="V1526" s="18"/>
      <c r="W1526" s="18"/>
      <c r="X1526" s="18"/>
      <c r="Y1526" s="18"/>
      <c r="Z1526" s="152"/>
    </row>
    <row r="1527" spans="2:26" hidden="1">
      <c r="B1527" s="18"/>
      <c r="C1527" s="18"/>
      <c r="D1527" s="18"/>
      <c r="E1527" s="18"/>
      <c r="F1527" s="18"/>
      <c r="G1527" s="18"/>
      <c r="H1527" s="18"/>
      <c r="I1527" s="18"/>
      <c r="J1527" s="18"/>
      <c r="K1527" s="18"/>
      <c r="L1527" s="18"/>
      <c r="M1527" s="18"/>
      <c r="N1527" s="18"/>
      <c r="O1527" s="18"/>
      <c r="P1527" s="18"/>
      <c r="Q1527" s="18"/>
      <c r="R1527" s="18"/>
      <c r="S1527" s="18"/>
      <c r="T1527" s="18"/>
      <c r="U1527" s="18"/>
      <c r="V1527" s="18"/>
      <c r="W1527" s="18"/>
      <c r="X1527" s="18"/>
      <c r="Y1527" s="18"/>
      <c r="Z1527" s="152"/>
    </row>
    <row r="1528" spans="2:26" hidden="1">
      <c r="B1528" s="18"/>
      <c r="C1528" s="18"/>
      <c r="D1528" s="18"/>
      <c r="E1528" s="18"/>
      <c r="F1528" s="18"/>
      <c r="G1528" s="18"/>
      <c r="H1528" s="18"/>
      <c r="I1528" s="18"/>
      <c r="J1528" s="18"/>
      <c r="K1528" s="18"/>
      <c r="L1528" s="18"/>
      <c r="M1528" s="18"/>
      <c r="N1528" s="18"/>
      <c r="O1528" s="18"/>
      <c r="P1528" s="18"/>
      <c r="Q1528" s="18"/>
      <c r="R1528" s="18"/>
      <c r="S1528" s="18"/>
      <c r="T1528" s="18"/>
      <c r="U1528" s="18"/>
      <c r="V1528" s="18"/>
      <c r="W1528" s="18"/>
      <c r="X1528" s="18"/>
      <c r="Y1528" s="18"/>
      <c r="Z1528" s="152"/>
    </row>
    <row r="1529" spans="2:26" hidden="1">
      <c r="B1529" s="18"/>
      <c r="C1529" s="18"/>
      <c r="D1529" s="18"/>
      <c r="E1529" s="18"/>
      <c r="F1529" s="18"/>
      <c r="G1529" s="18"/>
      <c r="H1529" s="18"/>
      <c r="I1529" s="18"/>
      <c r="J1529" s="18"/>
      <c r="K1529" s="18"/>
      <c r="L1529" s="18"/>
      <c r="M1529" s="18"/>
      <c r="N1529" s="18"/>
      <c r="O1529" s="18"/>
      <c r="P1529" s="18"/>
      <c r="Q1529" s="18"/>
      <c r="R1529" s="18"/>
      <c r="S1529" s="18"/>
      <c r="T1529" s="18"/>
      <c r="U1529" s="18"/>
      <c r="V1529" s="18"/>
      <c r="W1529" s="18"/>
      <c r="X1529" s="18"/>
      <c r="Y1529" s="18"/>
      <c r="Z1529" s="152"/>
    </row>
    <row r="1530" spans="2:26" hidden="1">
      <c r="B1530" s="18"/>
      <c r="C1530" s="18"/>
      <c r="D1530" s="18"/>
      <c r="E1530" s="18"/>
      <c r="F1530" s="18"/>
      <c r="G1530" s="18"/>
      <c r="H1530" s="18"/>
      <c r="I1530" s="18"/>
      <c r="J1530" s="18"/>
      <c r="K1530" s="18"/>
      <c r="L1530" s="18"/>
      <c r="M1530" s="18"/>
      <c r="N1530" s="18"/>
      <c r="O1530" s="18"/>
      <c r="P1530" s="18"/>
      <c r="Q1530" s="18"/>
      <c r="R1530" s="18"/>
      <c r="S1530" s="18"/>
      <c r="T1530" s="18"/>
      <c r="U1530" s="18"/>
      <c r="V1530" s="18"/>
      <c r="W1530" s="18"/>
      <c r="X1530" s="18"/>
      <c r="Y1530" s="18"/>
      <c r="Z1530" s="152"/>
    </row>
    <row r="1531" spans="2:26" hidden="1">
      <c r="B1531" s="18"/>
      <c r="C1531" s="18"/>
      <c r="D1531" s="18"/>
      <c r="E1531" s="18"/>
      <c r="F1531" s="18"/>
      <c r="G1531" s="18"/>
      <c r="H1531" s="18"/>
      <c r="I1531" s="18"/>
      <c r="J1531" s="18"/>
      <c r="K1531" s="18"/>
      <c r="L1531" s="18"/>
      <c r="M1531" s="18"/>
      <c r="N1531" s="18"/>
      <c r="O1531" s="18"/>
      <c r="P1531" s="18"/>
      <c r="Q1531" s="18"/>
      <c r="R1531" s="18"/>
      <c r="S1531" s="18"/>
      <c r="T1531" s="18"/>
      <c r="U1531" s="18"/>
      <c r="V1531" s="18"/>
      <c r="W1531" s="18"/>
      <c r="X1531" s="18"/>
      <c r="Y1531" s="18"/>
      <c r="Z1531" s="152"/>
    </row>
    <row r="1532" spans="2:26" hidden="1">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52"/>
    </row>
    <row r="1533" spans="2:26" hidden="1">
      <c r="B1533" s="18"/>
      <c r="C1533" s="18"/>
      <c r="D1533" s="18"/>
      <c r="E1533" s="18"/>
      <c r="F1533" s="18"/>
      <c r="G1533" s="18"/>
      <c r="H1533" s="18"/>
      <c r="I1533" s="18"/>
      <c r="J1533" s="18"/>
      <c r="K1533" s="18"/>
      <c r="L1533" s="18"/>
      <c r="M1533" s="18"/>
      <c r="N1533" s="18"/>
      <c r="O1533" s="18"/>
      <c r="P1533" s="18"/>
      <c r="Q1533" s="18"/>
      <c r="R1533" s="18"/>
      <c r="S1533" s="18"/>
      <c r="T1533" s="18"/>
      <c r="U1533" s="18"/>
      <c r="V1533" s="18"/>
      <c r="W1533" s="18"/>
      <c r="X1533" s="18"/>
      <c r="Y1533" s="18"/>
      <c r="Z1533" s="152"/>
    </row>
    <row r="1534" spans="2:26" hidden="1">
      <c r="B1534" s="18"/>
      <c r="C1534" s="18"/>
      <c r="D1534" s="18"/>
      <c r="E1534" s="18"/>
      <c r="F1534" s="18"/>
      <c r="G1534" s="18"/>
      <c r="H1534" s="18"/>
      <c r="I1534" s="18"/>
      <c r="J1534" s="18"/>
      <c r="K1534" s="18"/>
      <c r="L1534" s="18"/>
      <c r="M1534" s="18"/>
      <c r="N1534" s="18"/>
      <c r="O1534" s="18"/>
      <c r="P1534" s="18"/>
      <c r="Q1534" s="18"/>
      <c r="R1534" s="18"/>
      <c r="S1534" s="18"/>
      <c r="T1534" s="18"/>
      <c r="U1534" s="18"/>
      <c r="V1534" s="18"/>
      <c r="W1534" s="18"/>
      <c r="X1534" s="18"/>
      <c r="Y1534" s="18"/>
      <c r="Z1534" s="152"/>
    </row>
    <row r="1535" spans="2:26" hidden="1">
      <c r="B1535" s="18"/>
      <c r="C1535" s="18"/>
      <c r="D1535" s="18"/>
      <c r="E1535" s="18"/>
      <c r="F1535" s="18"/>
      <c r="G1535" s="18"/>
      <c r="H1535" s="18"/>
      <c r="I1535" s="18"/>
      <c r="J1535" s="18"/>
      <c r="K1535" s="18"/>
      <c r="L1535" s="18"/>
      <c r="M1535" s="18"/>
      <c r="N1535" s="18"/>
      <c r="O1535" s="18"/>
      <c r="P1535" s="18"/>
      <c r="Q1535" s="18"/>
      <c r="R1535" s="18"/>
      <c r="S1535" s="18"/>
      <c r="T1535" s="18"/>
      <c r="U1535" s="18"/>
      <c r="V1535" s="18"/>
      <c r="W1535" s="18"/>
      <c r="X1535" s="18"/>
      <c r="Y1535" s="18"/>
      <c r="Z1535" s="152"/>
    </row>
    <row r="1536" spans="2:26" hidden="1">
      <c r="B1536" s="18"/>
      <c r="C1536" s="18"/>
      <c r="D1536" s="18"/>
      <c r="E1536" s="18"/>
      <c r="F1536" s="18"/>
      <c r="G1536" s="18"/>
      <c r="H1536" s="18"/>
      <c r="I1536" s="18"/>
      <c r="J1536" s="18"/>
      <c r="K1536" s="18"/>
      <c r="L1536" s="18"/>
      <c r="M1536" s="18"/>
      <c r="N1536" s="18"/>
      <c r="O1536" s="18"/>
      <c r="P1536" s="18"/>
      <c r="Q1536" s="18"/>
      <c r="R1536" s="18"/>
      <c r="S1536" s="18"/>
      <c r="T1536" s="18"/>
      <c r="U1536" s="18"/>
      <c r="V1536" s="18"/>
      <c r="W1536" s="18"/>
      <c r="X1536" s="18"/>
      <c r="Y1536" s="18"/>
      <c r="Z1536" s="152"/>
    </row>
    <row r="1537" spans="2:26" hidden="1">
      <c r="B1537" s="18"/>
      <c r="C1537" s="18"/>
      <c r="D1537" s="18"/>
      <c r="E1537" s="18"/>
      <c r="F1537" s="18"/>
      <c r="G1537" s="18"/>
      <c r="H1537" s="18"/>
      <c r="I1537" s="18"/>
      <c r="J1537" s="18"/>
      <c r="K1537" s="18"/>
      <c r="L1537" s="18"/>
      <c r="M1537" s="18"/>
      <c r="N1537" s="18"/>
      <c r="O1537" s="18"/>
      <c r="P1537" s="18"/>
      <c r="Q1537" s="18"/>
      <c r="R1537" s="18"/>
      <c r="S1537" s="18"/>
      <c r="T1537" s="18"/>
      <c r="U1537" s="18"/>
      <c r="V1537" s="18"/>
      <c r="W1537" s="18"/>
      <c r="X1537" s="18"/>
      <c r="Y1537" s="18"/>
      <c r="Z1537" s="152"/>
    </row>
    <row r="1538" spans="2:26" hidden="1">
      <c r="B1538" s="18"/>
      <c r="C1538" s="18"/>
      <c r="D1538" s="18"/>
      <c r="E1538" s="18"/>
      <c r="F1538" s="18"/>
      <c r="G1538" s="18"/>
      <c r="H1538" s="18"/>
      <c r="I1538" s="18"/>
      <c r="J1538" s="18"/>
      <c r="K1538" s="18"/>
      <c r="L1538" s="18"/>
      <c r="M1538" s="18"/>
      <c r="N1538" s="18"/>
      <c r="O1538" s="18"/>
      <c r="P1538" s="18"/>
      <c r="Q1538" s="18"/>
      <c r="R1538" s="18"/>
      <c r="S1538" s="18"/>
      <c r="T1538" s="18"/>
      <c r="U1538" s="18"/>
      <c r="V1538" s="18"/>
      <c r="W1538" s="18"/>
      <c r="X1538" s="18"/>
      <c r="Y1538" s="18"/>
      <c r="Z1538" s="152"/>
    </row>
    <row r="1539" spans="2:26" hidden="1">
      <c r="B1539" s="18"/>
      <c r="C1539" s="18"/>
      <c r="D1539" s="18"/>
      <c r="E1539" s="18"/>
      <c r="F1539" s="18"/>
      <c r="G1539" s="18"/>
      <c r="H1539" s="18"/>
      <c r="I1539" s="18"/>
      <c r="J1539" s="18"/>
      <c r="K1539" s="18"/>
      <c r="L1539" s="18"/>
      <c r="M1539" s="18"/>
      <c r="N1539" s="18"/>
      <c r="O1539" s="18"/>
      <c r="P1539" s="18"/>
      <c r="Q1539" s="18"/>
      <c r="R1539" s="18"/>
      <c r="S1539" s="18"/>
      <c r="T1539" s="18"/>
      <c r="U1539" s="18"/>
      <c r="V1539" s="18"/>
      <c r="W1539" s="18"/>
      <c r="X1539" s="18"/>
      <c r="Y1539" s="18"/>
      <c r="Z1539" s="152"/>
    </row>
    <row r="1540" spans="2:26" hidden="1">
      <c r="B1540" s="18"/>
      <c r="C1540" s="18"/>
      <c r="D1540" s="18"/>
      <c r="E1540" s="18"/>
      <c r="F1540" s="18"/>
      <c r="G1540" s="18"/>
      <c r="H1540" s="18"/>
      <c r="I1540" s="18"/>
      <c r="J1540" s="18"/>
      <c r="K1540" s="18"/>
      <c r="L1540" s="18"/>
      <c r="M1540" s="18"/>
      <c r="N1540" s="18"/>
      <c r="O1540" s="18"/>
      <c r="P1540" s="18"/>
      <c r="Q1540" s="18"/>
      <c r="R1540" s="18"/>
      <c r="S1540" s="18"/>
      <c r="T1540" s="18"/>
      <c r="U1540" s="18"/>
      <c r="V1540" s="18"/>
      <c r="W1540" s="18"/>
      <c r="X1540" s="18"/>
      <c r="Y1540" s="18"/>
      <c r="Z1540" s="152"/>
    </row>
    <row r="1541" spans="2:26" hidden="1">
      <c r="B1541" s="18"/>
      <c r="C1541" s="18"/>
      <c r="D1541" s="18"/>
      <c r="E1541" s="18"/>
      <c r="F1541" s="18"/>
      <c r="G1541" s="18"/>
      <c r="H1541" s="18"/>
      <c r="I1541" s="18"/>
      <c r="J1541" s="18"/>
      <c r="K1541" s="18"/>
      <c r="L1541" s="18"/>
      <c r="M1541" s="18"/>
      <c r="N1541" s="18"/>
      <c r="O1541" s="18"/>
      <c r="P1541" s="18"/>
      <c r="Q1541" s="18"/>
      <c r="R1541" s="18"/>
      <c r="S1541" s="18"/>
      <c r="T1541" s="18"/>
      <c r="U1541" s="18"/>
      <c r="V1541" s="18"/>
      <c r="W1541" s="18"/>
      <c r="X1541" s="18"/>
      <c r="Y1541" s="18"/>
      <c r="Z1541" s="152"/>
    </row>
    <row r="1542" spans="2:26" hidden="1">
      <c r="B1542" s="18"/>
      <c r="C1542" s="18"/>
      <c r="D1542" s="18"/>
      <c r="E1542" s="18"/>
      <c r="F1542" s="18"/>
      <c r="G1542" s="18"/>
      <c r="H1542" s="18"/>
      <c r="I1542" s="18"/>
      <c r="J1542" s="18"/>
      <c r="K1542" s="18"/>
      <c r="L1542" s="18"/>
      <c r="M1542" s="18"/>
      <c r="N1542" s="18"/>
      <c r="O1542" s="18"/>
      <c r="P1542" s="18"/>
      <c r="Q1542" s="18"/>
      <c r="R1542" s="18"/>
      <c r="S1542" s="18"/>
      <c r="T1542" s="18"/>
      <c r="U1542" s="18"/>
      <c r="V1542" s="18"/>
      <c r="W1542" s="18"/>
      <c r="X1542" s="18"/>
      <c r="Y1542" s="18"/>
      <c r="Z1542" s="152"/>
    </row>
    <row r="1543" spans="2:26" hidden="1">
      <c r="B1543" s="18"/>
      <c r="C1543" s="18"/>
      <c r="D1543" s="18"/>
      <c r="E1543" s="18"/>
      <c r="F1543" s="18"/>
      <c r="G1543" s="18"/>
      <c r="H1543" s="18"/>
      <c r="I1543" s="18"/>
      <c r="J1543" s="18"/>
      <c r="K1543" s="18"/>
      <c r="L1543" s="18"/>
      <c r="M1543" s="18"/>
      <c r="N1543" s="18"/>
      <c r="O1543" s="18"/>
      <c r="P1543" s="18"/>
      <c r="Q1543" s="18"/>
      <c r="R1543" s="18"/>
      <c r="S1543" s="18"/>
      <c r="T1543" s="18"/>
      <c r="U1543" s="18"/>
      <c r="V1543" s="18"/>
      <c r="W1543" s="18"/>
      <c r="X1543" s="18"/>
      <c r="Y1543" s="18"/>
      <c r="Z1543" s="152"/>
    </row>
    <row r="1544" spans="2:26" hidden="1">
      <c r="B1544" s="18"/>
      <c r="C1544" s="18"/>
      <c r="D1544" s="18"/>
      <c r="E1544" s="18"/>
      <c r="F1544" s="18"/>
      <c r="G1544" s="18"/>
      <c r="H1544" s="18"/>
      <c r="I1544" s="18"/>
      <c r="J1544" s="18"/>
      <c r="K1544" s="18"/>
      <c r="L1544" s="18"/>
      <c r="M1544" s="18"/>
      <c r="N1544" s="18"/>
      <c r="O1544" s="18"/>
      <c r="P1544" s="18"/>
      <c r="Q1544" s="18"/>
      <c r="R1544" s="18"/>
      <c r="S1544" s="18"/>
      <c r="T1544" s="18"/>
      <c r="U1544" s="18"/>
      <c r="V1544" s="18"/>
      <c r="W1544" s="18"/>
      <c r="X1544" s="18"/>
      <c r="Y1544" s="18"/>
      <c r="Z1544" s="152"/>
    </row>
    <row r="1545" spans="2:26" hidden="1">
      <c r="B1545" s="18"/>
      <c r="C1545" s="18"/>
      <c r="D1545" s="18"/>
      <c r="E1545" s="18"/>
      <c r="F1545" s="18"/>
      <c r="G1545" s="18"/>
      <c r="H1545" s="18"/>
      <c r="I1545" s="18"/>
      <c r="J1545" s="18"/>
      <c r="K1545" s="18"/>
      <c r="L1545" s="18"/>
      <c r="M1545" s="18"/>
      <c r="N1545" s="18"/>
      <c r="O1545" s="18"/>
      <c r="P1545" s="18"/>
      <c r="Q1545" s="18"/>
      <c r="R1545" s="18"/>
      <c r="S1545" s="18"/>
      <c r="T1545" s="18"/>
      <c r="U1545" s="18"/>
      <c r="V1545" s="18"/>
      <c r="W1545" s="18"/>
      <c r="X1545" s="18"/>
      <c r="Y1545" s="18"/>
      <c r="Z1545" s="152"/>
    </row>
    <row r="1546" spans="2:26" hidden="1">
      <c r="B1546" s="18"/>
      <c r="C1546" s="18"/>
      <c r="D1546" s="18"/>
      <c r="E1546" s="18"/>
      <c r="F1546" s="18"/>
      <c r="G1546" s="18"/>
      <c r="H1546" s="18"/>
      <c r="I1546" s="18"/>
      <c r="J1546" s="18"/>
      <c r="K1546" s="18"/>
      <c r="L1546" s="18"/>
      <c r="M1546" s="18"/>
      <c r="N1546" s="18"/>
      <c r="O1546" s="18"/>
      <c r="P1546" s="18"/>
      <c r="Q1546" s="18"/>
      <c r="R1546" s="18"/>
      <c r="S1546" s="18"/>
      <c r="T1546" s="18"/>
      <c r="U1546" s="18"/>
      <c r="V1546" s="18"/>
      <c r="W1546" s="18"/>
      <c r="X1546" s="18"/>
      <c r="Y1546" s="18"/>
      <c r="Z1546" s="152"/>
    </row>
    <row r="1547" spans="2:26" hidden="1">
      <c r="B1547" s="18"/>
      <c r="C1547" s="18"/>
      <c r="D1547" s="18"/>
      <c r="E1547" s="18"/>
      <c r="F1547" s="18"/>
      <c r="G1547" s="18"/>
      <c r="H1547" s="18"/>
      <c r="I1547" s="18"/>
      <c r="J1547" s="18"/>
      <c r="K1547" s="18"/>
      <c r="L1547" s="18"/>
      <c r="M1547" s="18"/>
      <c r="N1547" s="18"/>
      <c r="O1547" s="18"/>
      <c r="P1547" s="18"/>
      <c r="Q1547" s="18"/>
      <c r="R1547" s="18"/>
      <c r="S1547" s="18"/>
      <c r="T1547" s="18"/>
      <c r="U1547" s="18"/>
      <c r="V1547" s="18"/>
      <c r="W1547" s="18"/>
      <c r="X1547" s="18"/>
      <c r="Y1547" s="18"/>
      <c r="Z1547" s="152"/>
    </row>
    <row r="1548" spans="2:26" hidden="1">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52"/>
    </row>
    <row r="1549" spans="2:26" hidden="1">
      <c r="B1549" s="18"/>
      <c r="C1549" s="18"/>
      <c r="D1549" s="18"/>
      <c r="E1549" s="18"/>
      <c r="F1549" s="18"/>
      <c r="G1549" s="18"/>
      <c r="H1549" s="18"/>
      <c r="I1549" s="18"/>
      <c r="J1549" s="18"/>
      <c r="K1549" s="18"/>
      <c r="L1549" s="18"/>
      <c r="M1549" s="18"/>
      <c r="N1549" s="18"/>
      <c r="O1549" s="18"/>
      <c r="P1549" s="18"/>
      <c r="Q1549" s="18"/>
      <c r="R1549" s="18"/>
      <c r="S1549" s="18"/>
      <c r="T1549" s="18"/>
      <c r="U1549" s="18"/>
      <c r="V1549" s="18"/>
      <c r="W1549" s="18"/>
      <c r="X1549" s="18"/>
      <c r="Y1549" s="18"/>
      <c r="Z1549" s="152"/>
    </row>
    <row r="1550" spans="2:26" hidden="1">
      <c r="B1550" s="18"/>
      <c r="C1550" s="18"/>
      <c r="D1550" s="18"/>
      <c r="E1550" s="18"/>
      <c r="F1550" s="18"/>
      <c r="G1550" s="18"/>
      <c r="H1550" s="18"/>
      <c r="I1550" s="18"/>
      <c r="J1550" s="18"/>
      <c r="K1550" s="18"/>
      <c r="L1550" s="18"/>
      <c r="M1550" s="18"/>
      <c r="N1550" s="18"/>
      <c r="O1550" s="18"/>
      <c r="P1550" s="18"/>
      <c r="Q1550" s="18"/>
      <c r="R1550" s="18"/>
      <c r="S1550" s="18"/>
      <c r="T1550" s="18"/>
      <c r="U1550" s="18"/>
      <c r="V1550" s="18"/>
      <c r="W1550" s="18"/>
      <c r="X1550" s="18"/>
      <c r="Y1550" s="18"/>
      <c r="Z1550" s="152"/>
    </row>
    <row r="1551" spans="2:26" hidden="1">
      <c r="B1551" s="18"/>
      <c r="C1551" s="18"/>
      <c r="D1551" s="18"/>
      <c r="E1551" s="18"/>
      <c r="F1551" s="18"/>
      <c r="G1551" s="18"/>
      <c r="H1551" s="18"/>
      <c r="I1551" s="18"/>
      <c r="J1551" s="18"/>
      <c r="K1551" s="18"/>
      <c r="L1551" s="18"/>
      <c r="M1551" s="18"/>
      <c r="N1551" s="18"/>
      <c r="O1551" s="18"/>
      <c r="P1551" s="18"/>
      <c r="Q1551" s="18"/>
      <c r="R1551" s="18"/>
      <c r="S1551" s="18"/>
      <c r="T1551" s="18"/>
      <c r="U1551" s="18"/>
      <c r="V1551" s="18"/>
      <c r="W1551" s="18"/>
      <c r="X1551" s="18"/>
      <c r="Y1551" s="18"/>
      <c r="Z1551" s="152"/>
    </row>
    <row r="1552" spans="2:26" hidden="1">
      <c r="B1552" s="18"/>
      <c r="C1552" s="18"/>
      <c r="D1552" s="18"/>
      <c r="E1552" s="18"/>
      <c r="F1552" s="18"/>
      <c r="G1552" s="18"/>
      <c r="H1552" s="18"/>
      <c r="I1552" s="18"/>
      <c r="J1552" s="18"/>
      <c r="K1552" s="18"/>
      <c r="L1552" s="18"/>
      <c r="M1552" s="18"/>
      <c r="N1552" s="18"/>
      <c r="O1552" s="18"/>
      <c r="P1552" s="18"/>
      <c r="Q1552" s="18"/>
      <c r="R1552" s="18"/>
      <c r="S1552" s="18"/>
      <c r="T1552" s="18"/>
      <c r="U1552" s="18"/>
      <c r="V1552" s="18"/>
      <c r="W1552" s="18"/>
      <c r="X1552" s="18"/>
      <c r="Y1552" s="18"/>
      <c r="Z1552" s="152"/>
    </row>
    <row r="1553" spans="2:26" hidden="1">
      <c r="B1553" s="18"/>
      <c r="C1553" s="18"/>
      <c r="D1553" s="18"/>
      <c r="E1553" s="18"/>
      <c r="F1553" s="18"/>
      <c r="G1553" s="18"/>
      <c r="H1553" s="18"/>
      <c r="I1553" s="18"/>
      <c r="J1553" s="18"/>
      <c r="K1553" s="18"/>
      <c r="L1553" s="18"/>
      <c r="M1553" s="18"/>
      <c r="N1553" s="18"/>
      <c r="O1553" s="18"/>
      <c r="P1553" s="18"/>
      <c r="Q1553" s="18"/>
      <c r="R1553" s="18"/>
      <c r="S1553" s="18"/>
      <c r="T1553" s="18"/>
      <c r="U1553" s="18"/>
      <c r="V1553" s="18"/>
      <c r="W1553" s="18"/>
      <c r="X1553" s="18"/>
      <c r="Y1553" s="18"/>
      <c r="Z1553" s="152"/>
    </row>
    <row r="1554" spans="2:26" hidden="1">
      <c r="B1554" s="18"/>
      <c r="C1554" s="18"/>
      <c r="D1554" s="18"/>
      <c r="E1554" s="18"/>
      <c r="F1554" s="18"/>
      <c r="G1554" s="18"/>
      <c r="H1554" s="18"/>
      <c r="I1554" s="18"/>
      <c r="J1554" s="18"/>
      <c r="K1554" s="18"/>
      <c r="L1554" s="18"/>
      <c r="M1554" s="18"/>
      <c r="N1554" s="18"/>
      <c r="O1554" s="18"/>
      <c r="P1554" s="18"/>
      <c r="Q1554" s="18"/>
      <c r="R1554" s="18"/>
      <c r="S1554" s="18"/>
      <c r="T1554" s="18"/>
      <c r="U1554" s="18"/>
      <c r="V1554" s="18"/>
      <c r="W1554" s="18"/>
      <c r="X1554" s="18"/>
      <c r="Y1554" s="18"/>
      <c r="Z1554" s="152"/>
    </row>
    <row r="1555" spans="2:26" hidden="1">
      <c r="B1555" s="18"/>
      <c r="C1555" s="18"/>
      <c r="D1555" s="18"/>
      <c r="E1555" s="18"/>
      <c r="F1555" s="18"/>
      <c r="G1555" s="18"/>
      <c r="H1555" s="18"/>
      <c r="I1555" s="18"/>
      <c r="J1555" s="18"/>
      <c r="K1555" s="18"/>
      <c r="L1555" s="18"/>
      <c r="M1555" s="18"/>
      <c r="N1555" s="18"/>
      <c r="O1555" s="18"/>
      <c r="P1555" s="18"/>
      <c r="Q1555" s="18"/>
      <c r="R1555" s="18"/>
      <c r="S1555" s="18"/>
      <c r="T1555" s="18"/>
      <c r="U1555" s="18"/>
      <c r="V1555" s="18"/>
      <c r="W1555" s="18"/>
      <c r="X1555" s="18"/>
      <c r="Y1555" s="18"/>
      <c r="Z1555" s="152"/>
    </row>
    <row r="1556" spans="2:26" hidden="1">
      <c r="B1556" s="18"/>
      <c r="C1556" s="18"/>
      <c r="D1556" s="18"/>
      <c r="E1556" s="18"/>
      <c r="F1556" s="18"/>
      <c r="G1556" s="18"/>
      <c r="H1556" s="18"/>
      <c r="I1556" s="18"/>
      <c r="J1556" s="18"/>
      <c r="K1556" s="18"/>
      <c r="L1556" s="18"/>
      <c r="M1556" s="18"/>
      <c r="N1556" s="18"/>
      <c r="O1556" s="18"/>
      <c r="P1556" s="18"/>
      <c r="Q1556" s="18"/>
      <c r="R1556" s="18"/>
      <c r="S1556" s="18"/>
      <c r="T1556" s="18"/>
      <c r="U1556" s="18"/>
      <c r="V1556" s="18"/>
      <c r="W1556" s="18"/>
      <c r="X1556" s="18"/>
      <c r="Y1556" s="18"/>
      <c r="Z1556" s="152"/>
    </row>
    <row r="1557" spans="2:26" hidden="1">
      <c r="B1557" s="18"/>
      <c r="C1557" s="18"/>
      <c r="D1557" s="18"/>
      <c r="E1557" s="18"/>
      <c r="F1557" s="18"/>
      <c r="G1557" s="18"/>
      <c r="H1557" s="18"/>
      <c r="I1557" s="18"/>
      <c r="J1557" s="18"/>
      <c r="K1557" s="18"/>
      <c r="L1557" s="18"/>
      <c r="M1557" s="18"/>
      <c r="N1557" s="18"/>
      <c r="O1557" s="18"/>
      <c r="P1557" s="18"/>
      <c r="Q1557" s="18"/>
      <c r="R1557" s="18"/>
      <c r="S1557" s="18"/>
      <c r="T1557" s="18"/>
      <c r="U1557" s="18"/>
      <c r="V1557" s="18"/>
      <c r="W1557" s="18"/>
      <c r="X1557" s="18"/>
      <c r="Y1557" s="18"/>
      <c r="Z1557" s="152"/>
    </row>
    <row r="1558" spans="2:26" hidden="1">
      <c r="B1558" s="18"/>
      <c r="C1558" s="18"/>
      <c r="D1558" s="18"/>
      <c r="E1558" s="18"/>
      <c r="F1558" s="18"/>
      <c r="G1558" s="18"/>
      <c r="H1558" s="18"/>
      <c r="I1558" s="18"/>
      <c r="J1558" s="18"/>
      <c r="K1558" s="18"/>
      <c r="L1558" s="18"/>
      <c r="M1558" s="18"/>
      <c r="N1558" s="18"/>
      <c r="O1558" s="18"/>
      <c r="P1558" s="18"/>
      <c r="Q1558" s="18"/>
      <c r="R1558" s="18"/>
      <c r="S1558" s="18"/>
      <c r="T1558" s="18"/>
      <c r="U1558" s="18"/>
      <c r="V1558" s="18"/>
      <c r="W1558" s="18"/>
      <c r="X1558" s="18"/>
      <c r="Y1558" s="18"/>
      <c r="Z1558" s="152"/>
    </row>
    <row r="1559" spans="2:26" hidden="1">
      <c r="B1559" s="18"/>
      <c r="C1559" s="18"/>
      <c r="D1559" s="18"/>
      <c r="E1559" s="18"/>
      <c r="F1559" s="18"/>
      <c r="G1559" s="18"/>
      <c r="H1559" s="18"/>
      <c r="I1559" s="18"/>
      <c r="J1559" s="18"/>
      <c r="K1559" s="18"/>
      <c r="L1559" s="18"/>
      <c r="M1559" s="18"/>
      <c r="N1559" s="18"/>
      <c r="O1559" s="18"/>
      <c r="P1559" s="18"/>
      <c r="Q1559" s="18"/>
      <c r="R1559" s="18"/>
      <c r="S1559" s="18"/>
      <c r="T1559" s="18"/>
      <c r="U1559" s="18"/>
      <c r="V1559" s="18"/>
      <c r="W1559" s="18"/>
      <c r="X1559" s="18"/>
      <c r="Y1559" s="18"/>
      <c r="Z1559" s="152"/>
    </row>
    <row r="1560" spans="2:26" hidden="1">
      <c r="B1560" s="18"/>
      <c r="C1560" s="18"/>
      <c r="D1560" s="18"/>
      <c r="E1560" s="18"/>
      <c r="F1560" s="18"/>
      <c r="G1560" s="18"/>
      <c r="H1560" s="18"/>
      <c r="I1560" s="18"/>
      <c r="J1560" s="18"/>
      <c r="K1560" s="18"/>
      <c r="L1560" s="18"/>
      <c r="M1560" s="18"/>
      <c r="N1560" s="18"/>
      <c r="O1560" s="18"/>
      <c r="P1560" s="18"/>
      <c r="Q1560" s="18"/>
      <c r="R1560" s="18"/>
      <c r="S1560" s="18"/>
      <c r="T1560" s="18"/>
      <c r="U1560" s="18"/>
      <c r="V1560" s="18"/>
      <c r="W1560" s="18"/>
      <c r="X1560" s="18"/>
      <c r="Y1560" s="18"/>
      <c r="Z1560" s="152"/>
    </row>
    <row r="1561" spans="2:26" hidden="1">
      <c r="B1561" s="18"/>
      <c r="C1561" s="18"/>
      <c r="D1561" s="18"/>
      <c r="E1561" s="18"/>
      <c r="F1561" s="18"/>
      <c r="G1561" s="18"/>
      <c r="H1561" s="18"/>
      <c r="I1561" s="18"/>
      <c r="J1561" s="18"/>
      <c r="K1561" s="18"/>
      <c r="L1561" s="18"/>
      <c r="M1561" s="18"/>
      <c r="N1561" s="18"/>
      <c r="O1561" s="18"/>
      <c r="P1561" s="18"/>
      <c r="Q1561" s="18"/>
      <c r="R1561" s="18"/>
      <c r="S1561" s="18"/>
      <c r="T1561" s="18"/>
      <c r="U1561" s="18"/>
      <c r="V1561" s="18"/>
      <c r="W1561" s="18"/>
      <c r="X1561" s="18"/>
      <c r="Y1561" s="18"/>
      <c r="Z1561" s="152"/>
    </row>
    <row r="1562" spans="2:26" hidden="1">
      <c r="B1562" s="18"/>
      <c r="C1562" s="18"/>
      <c r="D1562" s="18"/>
      <c r="E1562" s="18"/>
      <c r="F1562" s="18"/>
      <c r="G1562" s="18"/>
      <c r="H1562" s="18"/>
      <c r="I1562" s="18"/>
      <c r="J1562" s="18"/>
      <c r="K1562" s="18"/>
      <c r="L1562" s="18"/>
      <c r="M1562" s="18"/>
      <c r="N1562" s="18"/>
      <c r="O1562" s="18"/>
      <c r="P1562" s="18"/>
      <c r="Q1562" s="18"/>
      <c r="R1562" s="18"/>
      <c r="S1562" s="18"/>
      <c r="T1562" s="18"/>
      <c r="U1562" s="18"/>
      <c r="V1562" s="18"/>
      <c r="W1562" s="18"/>
      <c r="X1562" s="18"/>
      <c r="Y1562" s="18"/>
      <c r="Z1562" s="152"/>
    </row>
    <row r="1563" spans="2:26" hidden="1">
      <c r="B1563" s="18"/>
      <c r="C1563" s="18"/>
      <c r="D1563" s="18"/>
      <c r="E1563" s="18"/>
      <c r="F1563" s="18"/>
      <c r="G1563" s="18"/>
      <c r="H1563" s="18"/>
      <c r="I1563" s="18"/>
      <c r="J1563" s="18"/>
      <c r="K1563" s="18"/>
      <c r="L1563" s="18"/>
      <c r="M1563" s="18"/>
      <c r="N1563" s="18"/>
      <c r="O1563" s="18"/>
      <c r="P1563" s="18"/>
      <c r="Q1563" s="18"/>
      <c r="R1563" s="18"/>
      <c r="S1563" s="18"/>
      <c r="T1563" s="18"/>
      <c r="U1563" s="18"/>
      <c r="V1563" s="18"/>
      <c r="W1563" s="18"/>
      <c r="X1563" s="18"/>
      <c r="Y1563" s="18"/>
      <c r="Z1563" s="152"/>
    </row>
    <row r="1564" spans="2:26" hidden="1">
      <c r="B1564" s="18"/>
      <c r="C1564" s="18"/>
      <c r="D1564" s="18"/>
      <c r="E1564" s="18"/>
      <c r="F1564" s="18"/>
      <c r="G1564" s="18"/>
      <c r="H1564" s="18"/>
      <c r="I1564" s="18"/>
      <c r="J1564" s="18"/>
      <c r="K1564" s="18"/>
      <c r="L1564" s="18"/>
      <c r="M1564" s="18"/>
      <c r="N1564" s="18"/>
      <c r="O1564" s="18"/>
      <c r="P1564" s="18"/>
      <c r="Q1564" s="18"/>
      <c r="R1564" s="18"/>
      <c r="S1564" s="18"/>
      <c r="T1564" s="18"/>
      <c r="U1564" s="18"/>
      <c r="V1564" s="18"/>
      <c r="W1564" s="18"/>
      <c r="X1564" s="18"/>
      <c r="Y1564" s="18"/>
      <c r="Z1564" s="152"/>
    </row>
    <row r="1565" spans="2:26" hidden="1">
      <c r="B1565" s="18"/>
      <c r="C1565" s="18"/>
      <c r="D1565" s="18"/>
      <c r="E1565" s="18"/>
      <c r="F1565" s="18"/>
      <c r="G1565" s="18"/>
      <c r="H1565" s="18"/>
      <c r="I1565" s="18"/>
      <c r="J1565" s="18"/>
      <c r="K1565" s="18"/>
      <c r="L1565" s="18"/>
      <c r="M1565" s="18"/>
      <c r="N1565" s="18"/>
      <c r="O1565" s="18"/>
      <c r="P1565" s="18"/>
      <c r="Q1565" s="18"/>
      <c r="R1565" s="18"/>
      <c r="S1565" s="18"/>
      <c r="T1565" s="18"/>
      <c r="U1565" s="18"/>
      <c r="V1565" s="18"/>
      <c r="W1565" s="18"/>
      <c r="X1565" s="18"/>
      <c r="Y1565" s="18"/>
      <c r="Z1565" s="152"/>
    </row>
    <row r="1566" spans="2:26" hidden="1">
      <c r="B1566" s="18"/>
      <c r="C1566" s="18"/>
      <c r="D1566" s="18"/>
      <c r="E1566" s="18"/>
      <c r="F1566" s="18"/>
      <c r="G1566" s="18"/>
      <c r="H1566" s="18"/>
      <c r="I1566" s="18"/>
      <c r="J1566" s="18"/>
      <c r="K1566" s="18"/>
      <c r="L1566" s="18"/>
      <c r="M1566" s="18"/>
      <c r="N1566" s="18"/>
      <c r="O1566" s="18"/>
      <c r="P1566" s="18"/>
      <c r="Q1566" s="18"/>
      <c r="R1566" s="18"/>
      <c r="S1566" s="18"/>
      <c r="T1566" s="18"/>
      <c r="U1566" s="18"/>
      <c r="V1566" s="18"/>
      <c r="W1566" s="18"/>
      <c r="X1566" s="18"/>
      <c r="Y1566" s="18"/>
      <c r="Z1566" s="152"/>
    </row>
    <row r="1567" spans="2:26" hidden="1">
      <c r="B1567" s="18"/>
      <c r="C1567" s="18"/>
      <c r="D1567" s="18"/>
      <c r="E1567" s="18"/>
      <c r="F1567" s="18"/>
      <c r="G1567" s="18"/>
      <c r="H1567" s="18"/>
      <c r="I1567" s="18"/>
      <c r="J1567" s="18"/>
      <c r="K1567" s="18"/>
      <c r="L1567" s="18"/>
      <c r="M1567" s="18"/>
      <c r="N1567" s="18"/>
      <c r="O1567" s="18"/>
      <c r="P1567" s="18"/>
      <c r="Q1567" s="18"/>
      <c r="R1567" s="18"/>
      <c r="S1567" s="18"/>
      <c r="T1567" s="18"/>
      <c r="U1567" s="18"/>
      <c r="V1567" s="18"/>
      <c r="W1567" s="18"/>
      <c r="X1567" s="18"/>
      <c r="Y1567" s="18"/>
      <c r="Z1567" s="152"/>
    </row>
    <row r="1568" spans="2:26" hidden="1">
      <c r="B1568" s="18"/>
      <c r="C1568" s="18"/>
      <c r="D1568" s="18"/>
      <c r="E1568" s="18"/>
      <c r="F1568" s="18"/>
      <c r="G1568" s="18"/>
      <c r="H1568" s="18"/>
      <c r="I1568" s="18"/>
      <c r="J1568" s="18"/>
      <c r="K1568" s="18"/>
      <c r="L1568" s="18"/>
      <c r="M1568" s="18"/>
      <c r="N1568" s="18"/>
      <c r="O1568" s="18"/>
      <c r="P1568" s="18"/>
      <c r="Q1568" s="18"/>
      <c r="R1568" s="18"/>
      <c r="S1568" s="18"/>
      <c r="T1568" s="18"/>
      <c r="U1568" s="18"/>
      <c r="V1568" s="18"/>
      <c r="W1568" s="18"/>
      <c r="X1568" s="18"/>
      <c r="Y1568" s="18"/>
      <c r="Z1568" s="152"/>
    </row>
    <row r="1569" spans="2:26" hidden="1">
      <c r="B1569" s="18"/>
      <c r="C1569" s="18"/>
      <c r="D1569" s="18"/>
      <c r="E1569" s="18"/>
      <c r="F1569" s="18"/>
      <c r="G1569" s="18"/>
      <c r="H1569" s="18"/>
      <c r="I1569" s="18"/>
      <c r="J1569" s="18"/>
      <c r="K1569" s="18"/>
      <c r="L1569" s="18"/>
      <c r="M1569" s="18"/>
      <c r="N1569" s="18"/>
      <c r="O1569" s="18"/>
      <c r="P1569" s="18"/>
      <c r="Q1569" s="18"/>
      <c r="R1569" s="18"/>
      <c r="S1569" s="18"/>
      <c r="T1569" s="18"/>
      <c r="U1569" s="18"/>
      <c r="V1569" s="18"/>
      <c r="W1569" s="18"/>
      <c r="X1569" s="18"/>
      <c r="Y1569" s="18"/>
      <c r="Z1569" s="152"/>
    </row>
    <row r="1570" spans="2:26" hidden="1">
      <c r="B1570" s="18"/>
      <c r="C1570" s="18"/>
      <c r="D1570" s="18"/>
      <c r="E1570" s="18"/>
      <c r="F1570" s="18"/>
      <c r="G1570" s="18"/>
      <c r="H1570" s="18"/>
      <c r="I1570" s="18"/>
      <c r="J1570" s="18"/>
      <c r="K1570" s="18"/>
      <c r="L1570" s="18"/>
      <c r="M1570" s="18"/>
      <c r="N1570" s="18"/>
      <c r="O1570" s="18"/>
      <c r="P1570" s="18"/>
      <c r="Q1570" s="18"/>
      <c r="R1570" s="18"/>
      <c r="S1570" s="18"/>
      <c r="T1570" s="18"/>
      <c r="U1570" s="18"/>
      <c r="V1570" s="18"/>
      <c r="W1570" s="18"/>
      <c r="X1570" s="18"/>
      <c r="Y1570" s="18"/>
      <c r="Z1570" s="152"/>
    </row>
    <row r="1571" spans="2:26" hidden="1">
      <c r="B1571" s="18"/>
      <c r="C1571" s="18"/>
      <c r="D1571" s="18"/>
      <c r="E1571" s="18"/>
      <c r="F1571" s="18"/>
      <c r="G1571" s="18"/>
      <c r="H1571" s="18"/>
      <c r="I1571" s="18"/>
      <c r="J1571" s="18"/>
      <c r="K1571" s="18"/>
      <c r="L1571" s="18"/>
      <c r="M1571" s="18"/>
      <c r="N1571" s="18"/>
      <c r="O1571" s="18"/>
      <c r="P1571" s="18"/>
      <c r="Q1571" s="18"/>
      <c r="R1571" s="18"/>
      <c r="S1571" s="18"/>
      <c r="T1571" s="18"/>
      <c r="U1571" s="18"/>
      <c r="V1571" s="18"/>
      <c r="W1571" s="18"/>
      <c r="X1571" s="18"/>
      <c r="Y1571" s="18"/>
      <c r="Z1571" s="152"/>
    </row>
    <row r="1572" spans="2:26" hidden="1">
      <c r="B1572" s="18"/>
      <c r="C1572" s="18"/>
      <c r="D1572" s="18"/>
      <c r="E1572" s="18"/>
      <c r="F1572" s="18"/>
      <c r="G1572" s="18"/>
      <c r="H1572" s="18"/>
      <c r="I1572" s="18"/>
      <c r="J1572" s="18"/>
      <c r="K1572" s="18"/>
      <c r="L1572" s="18"/>
      <c r="M1572" s="18"/>
      <c r="N1572" s="18"/>
      <c r="O1572" s="18"/>
      <c r="P1572" s="18"/>
      <c r="Q1572" s="18"/>
      <c r="R1572" s="18"/>
      <c r="S1572" s="18"/>
      <c r="T1572" s="18"/>
      <c r="U1572" s="18"/>
      <c r="V1572" s="18"/>
      <c r="W1572" s="18"/>
      <c r="X1572" s="18"/>
      <c r="Y1572" s="18"/>
      <c r="Z1572" s="152"/>
    </row>
    <row r="1573" spans="2:26" hidden="1">
      <c r="B1573" s="18"/>
      <c r="C1573" s="18"/>
      <c r="D1573" s="18"/>
      <c r="E1573" s="18"/>
      <c r="F1573" s="18"/>
      <c r="G1573" s="18"/>
      <c r="H1573" s="18"/>
      <c r="I1573" s="18"/>
      <c r="J1573" s="18"/>
      <c r="K1573" s="18"/>
      <c r="L1573" s="18"/>
      <c r="M1573" s="18"/>
      <c r="N1573" s="18"/>
      <c r="O1573" s="18"/>
      <c r="P1573" s="18"/>
      <c r="Q1573" s="18"/>
      <c r="R1573" s="18"/>
      <c r="S1573" s="18"/>
      <c r="T1573" s="18"/>
      <c r="U1573" s="18"/>
      <c r="V1573" s="18"/>
      <c r="W1573" s="18"/>
      <c r="X1573" s="18"/>
      <c r="Y1573" s="18"/>
      <c r="Z1573" s="152"/>
    </row>
    <row r="1574" spans="2:26" hidden="1">
      <c r="B1574" s="18"/>
      <c r="C1574" s="18"/>
      <c r="D1574" s="18"/>
      <c r="E1574" s="18"/>
      <c r="F1574" s="18"/>
      <c r="G1574" s="18"/>
      <c r="H1574" s="18"/>
      <c r="I1574" s="18"/>
      <c r="J1574" s="18"/>
      <c r="K1574" s="18"/>
      <c r="L1574" s="18"/>
      <c r="M1574" s="18"/>
      <c r="N1574" s="18"/>
      <c r="O1574" s="18"/>
      <c r="P1574" s="18"/>
      <c r="Q1574" s="18"/>
      <c r="R1574" s="18"/>
      <c r="S1574" s="18"/>
      <c r="T1574" s="18"/>
      <c r="U1574" s="18"/>
      <c r="V1574" s="18"/>
      <c r="W1574" s="18"/>
      <c r="X1574" s="18"/>
      <c r="Y1574" s="18"/>
      <c r="Z1574" s="152"/>
    </row>
    <row r="1575" spans="2:26" hidden="1">
      <c r="B1575" s="18"/>
      <c r="C1575" s="18"/>
      <c r="D1575" s="18"/>
      <c r="E1575" s="18"/>
      <c r="F1575" s="18"/>
      <c r="G1575" s="18"/>
      <c r="H1575" s="18"/>
      <c r="I1575" s="18"/>
      <c r="J1575" s="18"/>
      <c r="K1575" s="18"/>
      <c r="L1575" s="18"/>
      <c r="M1575" s="18"/>
      <c r="N1575" s="18"/>
      <c r="O1575" s="18"/>
      <c r="P1575" s="18"/>
      <c r="Q1575" s="18"/>
      <c r="R1575" s="18"/>
      <c r="S1575" s="18"/>
      <c r="T1575" s="18"/>
      <c r="U1575" s="18"/>
      <c r="V1575" s="18"/>
      <c r="W1575" s="18"/>
      <c r="X1575" s="18"/>
      <c r="Y1575" s="18"/>
      <c r="Z1575" s="152"/>
    </row>
    <row r="1576" spans="2:26" hidden="1">
      <c r="B1576" s="18"/>
      <c r="C1576" s="18"/>
      <c r="D1576" s="18"/>
      <c r="E1576" s="18"/>
      <c r="F1576" s="18"/>
      <c r="G1576" s="18"/>
      <c r="H1576" s="18"/>
      <c r="I1576" s="18"/>
      <c r="J1576" s="18"/>
      <c r="K1576" s="18"/>
      <c r="L1576" s="18"/>
      <c r="M1576" s="18"/>
      <c r="N1576" s="18"/>
      <c r="O1576" s="18"/>
      <c r="P1576" s="18"/>
      <c r="Q1576" s="18"/>
      <c r="R1576" s="18"/>
      <c r="S1576" s="18"/>
      <c r="T1576" s="18"/>
      <c r="U1576" s="18"/>
      <c r="V1576" s="18"/>
      <c r="W1576" s="18"/>
      <c r="X1576" s="18"/>
      <c r="Y1576" s="18"/>
      <c r="Z1576" s="152"/>
    </row>
    <row r="1577" spans="2:26" hidden="1">
      <c r="B1577" s="18"/>
      <c r="C1577" s="18"/>
      <c r="D1577" s="18"/>
      <c r="E1577" s="18"/>
      <c r="F1577" s="18"/>
      <c r="G1577" s="18"/>
      <c r="H1577" s="18"/>
      <c r="I1577" s="18"/>
      <c r="J1577" s="18"/>
      <c r="K1577" s="18"/>
      <c r="L1577" s="18"/>
      <c r="M1577" s="18"/>
      <c r="N1577" s="18"/>
      <c r="O1577" s="18"/>
      <c r="P1577" s="18"/>
      <c r="Q1577" s="18"/>
      <c r="R1577" s="18"/>
      <c r="S1577" s="18"/>
      <c r="T1577" s="18"/>
      <c r="U1577" s="18"/>
      <c r="V1577" s="18"/>
      <c r="W1577" s="18"/>
      <c r="X1577" s="18"/>
      <c r="Y1577" s="18"/>
      <c r="Z1577" s="152"/>
    </row>
    <row r="1578" spans="2:26" hidden="1">
      <c r="B1578" s="18"/>
      <c r="C1578" s="18"/>
      <c r="D1578" s="18"/>
      <c r="E1578" s="18"/>
      <c r="F1578" s="18"/>
      <c r="G1578" s="18"/>
      <c r="H1578" s="18"/>
      <c r="I1578" s="18"/>
      <c r="J1578" s="18"/>
      <c r="K1578" s="18"/>
      <c r="L1578" s="18"/>
      <c r="M1578" s="18"/>
      <c r="N1578" s="18"/>
      <c r="O1578" s="18"/>
      <c r="P1578" s="18"/>
      <c r="Q1578" s="18"/>
      <c r="R1578" s="18"/>
      <c r="S1578" s="18"/>
      <c r="T1578" s="18"/>
      <c r="U1578" s="18"/>
      <c r="V1578" s="18"/>
      <c r="W1578" s="18"/>
      <c r="X1578" s="18"/>
      <c r="Y1578" s="18"/>
      <c r="Z1578" s="152"/>
    </row>
    <row r="1579" spans="2:26" hidden="1">
      <c r="B1579" s="18"/>
      <c r="C1579" s="18"/>
      <c r="D1579" s="18"/>
      <c r="E1579" s="18"/>
      <c r="F1579" s="18"/>
      <c r="G1579" s="18"/>
      <c r="H1579" s="18"/>
      <c r="I1579" s="18"/>
      <c r="J1579" s="18"/>
      <c r="K1579" s="18"/>
      <c r="L1579" s="18"/>
      <c r="M1579" s="18"/>
      <c r="N1579" s="18"/>
      <c r="O1579" s="18"/>
      <c r="P1579" s="18"/>
      <c r="Q1579" s="18"/>
      <c r="R1579" s="18"/>
      <c r="S1579" s="18"/>
      <c r="T1579" s="18"/>
      <c r="U1579" s="18"/>
      <c r="V1579" s="18"/>
      <c r="W1579" s="18"/>
      <c r="X1579" s="18"/>
      <c r="Y1579" s="18"/>
      <c r="Z1579" s="152"/>
    </row>
    <row r="1580" spans="2:26" hidden="1">
      <c r="B1580" s="18"/>
      <c r="C1580" s="18"/>
      <c r="D1580" s="18"/>
      <c r="E1580" s="18"/>
      <c r="F1580" s="18"/>
      <c r="G1580" s="18"/>
      <c r="H1580" s="18"/>
      <c r="I1580" s="18"/>
      <c r="J1580" s="18"/>
      <c r="K1580" s="18"/>
      <c r="L1580" s="18"/>
      <c r="M1580" s="18"/>
      <c r="N1580" s="18"/>
      <c r="O1580" s="18"/>
      <c r="P1580" s="18"/>
      <c r="Q1580" s="18"/>
      <c r="R1580" s="18"/>
      <c r="S1580" s="18"/>
      <c r="T1580" s="18"/>
      <c r="U1580" s="18"/>
      <c r="V1580" s="18"/>
      <c r="W1580" s="18"/>
      <c r="X1580" s="18"/>
      <c r="Y1580" s="18"/>
      <c r="Z1580" s="152"/>
    </row>
    <row r="1581" spans="2:26" hidden="1">
      <c r="B1581" s="18"/>
      <c r="C1581" s="18"/>
      <c r="D1581" s="18"/>
      <c r="E1581" s="18"/>
      <c r="F1581" s="18"/>
      <c r="G1581" s="18"/>
      <c r="H1581" s="18"/>
      <c r="I1581" s="18"/>
      <c r="J1581" s="18"/>
      <c r="K1581" s="18"/>
      <c r="L1581" s="18"/>
      <c r="M1581" s="18"/>
      <c r="N1581" s="18"/>
      <c r="O1581" s="18"/>
      <c r="P1581" s="18"/>
      <c r="Q1581" s="18"/>
      <c r="R1581" s="18"/>
      <c r="S1581" s="18"/>
      <c r="T1581" s="18"/>
      <c r="U1581" s="18"/>
      <c r="V1581" s="18"/>
      <c r="W1581" s="18"/>
      <c r="X1581" s="18"/>
      <c r="Y1581" s="18"/>
      <c r="Z1581" s="152"/>
    </row>
    <row r="1582" spans="2:26" hidden="1">
      <c r="B1582" s="18"/>
      <c r="C1582" s="18"/>
      <c r="D1582" s="18"/>
      <c r="E1582" s="18"/>
      <c r="F1582" s="18"/>
      <c r="G1582" s="18"/>
      <c r="H1582" s="18"/>
      <c r="I1582" s="18"/>
      <c r="J1582" s="18"/>
      <c r="K1582" s="18"/>
      <c r="L1582" s="18"/>
      <c r="M1582" s="18"/>
      <c r="N1582" s="18"/>
      <c r="O1582" s="18"/>
      <c r="P1582" s="18"/>
      <c r="Q1582" s="18"/>
      <c r="R1582" s="18"/>
      <c r="S1582" s="18"/>
      <c r="T1582" s="18"/>
      <c r="U1582" s="18"/>
      <c r="V1582" s="18"/>
      <c r="W1582" s="18"/>
      <c r="X1582" s="18"/>
      <c r="Y1582" s="18"/>
      <c r="Z1582" s="152"/>
    </row>
    <row r="1583" spans="2:26" hidden="1">
      <c r="B1583" s="18"/>
      <c r="C1583" s="18"/>
      <c r="D1583" s="18"/>
      <c r="E1583" s="18"/>
      <c r="F1583" s="18"/>
      <c r="G1583" s="18"/>
      <c r="H1583" s="18"/>
      <c r="I1583" s="18"/>
      <c r="J1583" s="18"/>
      <c r="K1583" s="18"/>
      <c r="L1583" s="18"/>
      <c r="M1583" s="18"/>
      <c r="N1583" s="18"/>
      <c r="O1583" s="18"/>
      <c r="P1583" s="18"/>
      <c r="Q1583" s="18"/>
      <c r="R1583" s="18"/>
      <c r="S1583" s="18"/>
      <c r="T1583" s="18"/>
      <c r="U1583" s="18"/>
      <c r="V1583" s="18"/>
      <c r="W1583" s="18"/>
      <c r="X1583" s="18"/>
      <c r="Y1583" s="18"/>
      <c r="Z1583" s="152"/>
    </row>
    <row r="1584" spans="2:26" hidden="1">
      <c r="B1584" s="18"/>
      <c r="C1584" s="18"/>
      <c r="D1584" s="18"/>
      <c r="E1584" s="18"/>
      <c r="F1584" s="18"/>
      <c r="G1584" s="18"/>
      <c r="H1584" s="18"/>
      <c r="I1584" s="18"/>
      <c r="J1584" s="18"/>
      <c r="K1584" s="18"/>
      <c r="L1584" s="18"/>
      <c r="M1584" s="18"/>
      <c r="N1584" s="18"/>
      <c r="O1584" s="18"/>
      <c r="P1584" s="18"/>
      <c r="Q1584" s="18"/>
      <c r="R1584" s="18"/>
      <c r="S1584" s="18"/>
      <c r="T1584" s="18"/>
      <c r="U1584" s="18"/>
      <c r="V1584" s="18"/>
      <c r="W1584" s="18"/>
      <c r="X1584" s="18"/>
      <c r="Y1584" s="18"/>
      <c r="Z1584" s="152"/>
    </row>
    <row r="1585" spans="2:26" hidden="1">
      <c r="B1585" s="18"/>
      <c r="C1585" s="18"/>
      <c r="D1585" s="18"/>
      <c r="E1585" s="18"/>
      <c r="F1585" s="18"/>
      <c r="G1585" s="18"/>
      <c r="H1585" s="18"/>
      <c r="I1585" s="18"/>
      <c r="J1585" s="18"/>
      <c r="K1585" s="18"/>
      <c r="L1585" s="18"/>
      <c r="M1585" s="18"/>
      <c r="N1585" s="18"/>
      <c r="O1585" s="18"/>
      <c r="P1585" s="18"/>
      <c r="Q1585" s="18"/>
      <c r="R1585" s="18"/>
      <c r="S1585" s="18"/>
      <c r="T1585" s="18"/>
      <c r="U1585" s="18"/>
      <c r="V1585" s="18"/>
      <c r="W1585" s="18"/>
      <c r="X1585" s="18"/>
      <c r="Y1585" s="18"/>
      <c r="Z1585" s="152"/>
    </row>
    <row r="1586" spans="2:26" hidden="1">
      <c r="B1586" s="18"/>
      <c r="C1586" s="18"/>
      <c r="D1586" s="18"/>
      <c r="E1586" s="18"/>
      <c r="F1586" s="18"/>
      <c r="G1586" s="18"/>
      <c r="H1586" s="18"/>
      <c r="I1586" s="18"/>
      <c r="J1586" s="18"/>
      <c r="K1586" s="18"/>
      <c r="L1586" s="18"/>
      <c r="M1586" s="18"/>
      <c r="N1586" s="18"/>
      <c r="O1586" s="18"/>
      <c r="P1586" s="18"/>
      <c r="Q1586" s="18"/>
      <c r="R1586" s="18"/>
      <c r="S1586" s="18"/>
      <c r="T1586" s="18"/>
      <c r="U1586" s="18"/>
      <c r="V1586" s="18"/>
      <c r="W1586" s="18"/>
      <c r="X1586" s="18"/>
      <c r="Y1586" s="18"/>
      <c r="Z1586" s="152"/>
    </row>
    <row r="1587" spans="2:26" hidden="1">
      <c r="B1587" s="18"/>
      <c r="C1587" s="18"/>
      <c r="D1587" s="18"/>
      <c r="E1587" s="18"/>
      <c r="F1587" s="18"/>
      <c r="G1587" s="18"/>
      <c r="H1587" s="18"/>
      <c r="I1587" s="18"/>
      <c r="J1587" s="18"/>
      <c r="K1587" s="18"/>
      <c r="L1587" s="18"/>
      <c r="M1587" s="18"/>
      <c r="N1587" s="18"/>
      <c r="O1587" s="18"/>
      <c r="P1587" s="18"/>
      <c r="Q1587" s="18"/>
      <c r="R1587" s="18"/>
      <c r="S1587" s="18"/>
      <c r="T1587" s="18"/>
      <c r="U1587" s="18"/>
      <c r="V1587" s="18"/>
      <c r="W1587" s="18"/>
      <c r="X1587" s="18"/>
      <c r="Y1587" s="18"/>
      <c r="Z1587" s="152"/>
    </row>
    <row r="1588" spans="2:26" hidden="1">
      <c r="B1588" s="18"/>
      <c r="C1588" s="18"/>
      <c r="D1588" s="18"/>
      <c r="E1588" s="18"/>
      <c r="F1588" s="18"/>
      <c r="G1588" s="18"/>
      <c r="H1588" s="18"/>
      <c r="I1588" s="18"/>
      <c r="J1588" s="18"/>
      <c r="K1588" s="18"/>
      <c r="L1588" s="18"/>
      <c r="M1588" s="18"/>
      <c r="N1588" s="18"/>
      <c r="O1588" s="18"/>
      <c r="P1588" s="18"/>
      <c r="Q1588" s="18"/>
      <c r="R1588" s="18"/>
      <c r="S1588" s="18"/>
      <c r="T1588" s="18"/>
      <c r="U1588" s="18"/>
      <c r="V1588" s="18"/>
      <c r="W1588" s="18"/>
      <c r="X1588" s="18"/>
      <c r="Y1588" s="18"/>
      <c r="Z1588" s="152"/>
    </row>
    <row r="1589" spans="2:26" hidden="1">
      <c r="B1589" s="18"/>
      <c r="C1589" s="18"/>
      <c r="D1589" s="18"/>
      <c r="E1589" s="18"/>
      <c r="F1589" s="18"/>
      <c r="G1589" s="18"/>
      <c r="H1589" s="18"/>
      <c r="I1589" s="18"/>
      <c r="J1589" s="18"/>
      <c r="K1589" s="18"/>
      <c r="L1589" s="18"/>
      <c r="M1589" s="18"/>
      <c r="N1589" s="18"/>
      <c r="O1589" s="18"/>
      <c r="P1589" s="18"/>
      <c r="Q1589" s="18"/>
      <c r="R1589" s="18"/>
      <c r="S1589" s="18"/>
      <c r="T1589" s="18"/>
      <c r="U1589" s="18"/>
      <c r="V1589" s="18"/>
      <c r="W1589" s="18"/>
      <c r="X1589" s="18"/>
      <c r="Y1589" s="18"/>
      <c r="Z1589" s="152"/>
    </row>
    <row r="1590" spans="2:26" hidden="1">
      <c r="B1590" s="18"/>
      <c r="C1590" s="18"/>
      <c r="D1590" s="18"/>
      <c r="E1590" s="18"/>
      <c r="F1590" s="18"/>
      <c r="G1590" s="18"/>
      <c r="H1590" s="18"/>
      <c r="I1590" s="18"/>
      <c r="J1590" s="18"/>
      <c r="K1590" s="18"/>
      <c r="L1590" s="18"/>
      <c r="M1590" s="18"/>
      <c r="N1590" s="18"/>
      <c r="O1590" s="18"/>
      <c r="P1590" s="18"/>
      <c r="Q1590" s="18"/>
      <c r="R1590" s="18"/>
      <c r="S1590" s="18"/>
      <c r="T1590" s="18"/>
      <c r="U1590" s="18"/>
      <c r="V1590" s="18"/>
      <c r="W1590" s="18"/>
      <c r="X1590" s="18"/>
      <c r="Y1590" s="18"/>
      <c r="Z1590" s="152"/>
    </row>
    <row r="1591" spans="2:26" hidden="1">
      <c r="B1591" s="18"/>
      <c r="C1591" s="18"/>
      <c r="D1591" s="18"/>
      <c r="E1591" s="18"/>
      <c r="F1591" s="18"/>
      <c r="G1591" s="18"/>
      <c r="H1591" s="18"/>
      <c r="I1591" s="18"/>
      <c r="J1591" s="18"/>
      <c r="K1591" s="18"/>
      <c r="L1591" s="18"/>
      <c r="M1591" s="18"/>
      <c r="N1591" s="18"/>
      <c r="O1591" s="18"/>
      <c r="P1591" s="18"/>
      <c r="Q1591" s="18"/>
      <c r="R1591" s="18"/>
      <c r="S1591" s="18"/>
      <c r="T1591" s="18"/>
      <c r="U1591" s="18"/>
      <c r="V1591" s="18"/>
      <c r="W1591" s="18"/>
      <c r="X1591" s="18"/>
      <c r="Y1591" s="18"/>
      <c r="Z1591" s="152"/>
    </row>
    <row r="1592" spans="2:26" hidden="1">
      <c r="B1592" s="18"/>
      <c r="C1592" s="18"/>
      <c r="D1592" s="18"/>
      <c r="E1592" s="18"/>
      <c r="F1592" s="18"/>
      <c r="G1592" s="18"/>
      <c r="H1592" s="18"/>
      <c r="I1592" s="18"/>
      <c r="J1592" s="18"/>
      <c r="K1592" s="18"/>
      <c r="L1592" s="18"/>
      <c r="M1592" s="18"/>
      <c r="N1592" s="18"/>
      <c r="O1592" s="18"/>
      <c r="P1592" s="18"/>
      <c r="Q1592" s="18"/>
      <c r="R1592" s="18"/>
      <c r="S1592" s="18"/>
      <c r="T1592" s="18"/>
      <c r="U1592" s="18"/>
      <c r="V1592" s="18"/>
      <c r="W1592" s="18"/>
      <c r="X1592" s="18"/>
      <c r="Y1592" s="18"/>
      <c r="Z1592" s="152"/>
    </row>
    <row r="1593" spans="2:26" hidden="1">
      <c r="B1593" s="18"/>
      <c r="C1593" s="18"/>
      <c r="D1593" s="18"/>
      <c r="E1593" s="18"/>
      <c r="F1593" s="18"/>
      <c r="G1593" s="18"/>
      <c r="H1593" s="18"/>
      <c r="I1593" s="18"/>
      <c r="J1593" s="18"/>
      <c r="K1593" s="18"/>
      <c r="L1593" s="18"/>
      <c r="M1593" s="18"/>
      <c r="N1593" s="18"/>
      <c r="O1593" s="18"/>
      <c r="P1593" s="18"/>
      <c r="Q1593" s="18"/>
      <c r="R1593" s="18"/>
      <c r="S1593" s="18"/>
      <c r="T1593" s="18"/>
      <c r="U1593" s="18"/>
      <c r="V1593" s="18"/>
      <c r="W1593" s="18"/>
      <c r="X1593" s="18"/>
      <c r="Y1593" s="18"/>
      <c r="Z1593" s="152"/>
    </row>
    <row r="1594" spans="2:26" hidden="1">
      <c r="B1594" s="18"/>
      <c r="C1594" s="18"/>
      <c r="D1594" s="18"/>
      <c r="E1594" s="18"/>
      <c r="F1594" s="18"/>
      <c r="G1594" s="18"/>
      <c r="H1594" s="18"/>
      <c r="I1594" s="18"/>
      <c r="J1594" s="18"/>
      <c r="K1594" s="18"/>
      <c r="L1594" s="18"/>
      <c r="M1594" s="18"/>
      <c r="N1594" s="18"/>
      <c r="O1594" s="18"/>
      <c r="P1594" s="18"/>
      <c r="Q1594" s="18"/>
      <c r="R1594" s="18"/>
      <c r="S1594" s="18"/>
      <c r="T1594" s="18"/>
      <c r="U1594" s="18"/>
      <c r="V1594" s="18"/>
      <c r="W1594" s="18"/>
      <c r="X1594" s="18"/>
      <c r="Y1594" s="18"/>
      <c r="Z1594" s="152"/>
    </row>
    <row r="1595" spans="2:26" hidden="1">
      <c r="B1595" s="18"/>
      <c r="C1595" s="18"/>
      <c r="D1595" s="18"/>
      <c r="E1595" s="18"/>
      <c r="F1595" s="18"/>
      <c r="G1595" s="18"/>
      <c r="H1595" s="18"/>
      <c r="I1595" s="18"/>
      <c r="J1595" s="18"/>
      <c r="K1595" s="18"/>
      <c r="L1595" s="18"/>
      <c r="M1595" s="18"/>
      <c r="N1595" s="18"/>
      <c r="O1595" s="18"/>
      <c r="P1595" s="18"/>
      <c r="Q1595" s="18"/>
      <c r="R1595" s="18"/>
      <c r="S1595" s="18"/>
      <c r="T1595" s="18"/>
      <c r="U1595" s="18"/>
      <c r="V1595" s="18"/>
      <c r="W1595" s="18"/>
      <c r="X1595" s="18"/>
      <c r="Y1595" s="18"/>
      <c r="Z1595" s="152"/>
    </row>
    <row r="1596" spans="2:26" hidden="1">
      <c r="B1596" s="18"/>
      <c r="C1596" s="18"/>
      <c r="D1596" s="18"/>
      <c r="E1596" s="18"/>
      <c r="F1596" s="18"/>
      <c r="G1596" s="18"/>
      <c r="H1596" s="18"/>
      <c r="I1596" s="18"/>
      <c r="J1596" s="18"/>
      <c r="K1596" s="18"/>
      <c r="L1596" s="18"/>
      <c r="M1596" s="18"/>
      <c r="N1596" s="18"/>
      <c r="O1596" s="18"/>
      <c r="P1596" s="18"/>
      <c r="Q1596" s="18"/>
      <c r="R1596" s="18"/>
      <c r="S1596" s="18"/>
      <c r="T1596" s="18"/>
      <c r="U1596" s="18"/>
      <c r="V1596" s="18"/>
      <c r="W1596" s="18"/>
      <c r="X1596" s="18"/>
      <c r="Y1596" s="18"/>
      <c r="Z1596" s="152"/>
    </row>
    <row r="1597" spans="2:26" hidden="1">
      <c r="B1597" s="18"/>
      <c r="C1597" s="18"/>
      <c r="D1597" s="18"/>
      <c r="E1597" s="18"/>
      <c r="F1597" s="18"/>
      <c r="G1597" s="18"/>
      <c r="H1597" s="18"/>
      <c r="I1597" s="18"/>
      <c r="J1597" s="18"/>
      <c r="K1597" s="18"/>
      <c r="L1597" s="18"/>
      <c r="M1597" s="18"/>
      <c r="N1597" s="18"/>
      <c r="O1597" s="18"/>
      <c r="P1597" s="18"/>
      <c r="Q1597" s="18"/>
      <c r="R1597" s="18"/>
      <c r="S1597" s="18"/>
      <c r="T1597" s="18"/>
      <c r="U1597" s="18"/>
      <c r="V1597" s="18"/>
      <c r="W1597" s="18"/>
      <c r="X1597" s="18"/>
      <c r="Y1597" s="18"/>
      <c r="Z1597" s="152"/>
    </row>
    <row r="1598" spans="2:26" hidden="1">
      <c r="B1598" s="18"/>
      <c r="C1598" s="18"/>
      <c r="D1598" s="18"/>
      <c r="E1598" s="18"/>
      <c r="F1598" s="18"/>
      <c r="G1598" s="18"/>
      <c r="H1598" s="18"/>
      <c r="I1598" s="18"/>
      <c r="J1598" s="18"/>
      <c r="K1598" s="18"/>
      <c r="L1598" s="18"/>
      <c r="M1598" s="18"/>
      <c r="N1598" s="18"/>
      <c r="O1598" s="18"/>
      <c r="P1598" s="18"/>
      <c r="Q1598" s="18"/>
      <c r="R1598" s="18"/>
      <c r="S1598" s="18"/>
      <c r="T1598" s="18"/>
      <c r="U1598" s="18"/>
      <c r="V1598" s="18"/>
      <c r="W1598" s="18"/>
      <c r="X1598" s="18"/>
      <c r="Y1598" s="18"/>
      <c r="Z1598" s="152"/>
    </row>
    <row r="1599" spans="2:26" hidden="1">
      <c r="B1599" s="18"/>
      <c r="C1599" s="18"/>
      <c r="D1599" s="18"/>
      <c r="E1599" s="18"/>
      <c r="F1599" s="18"/>
      <c r="G1599" s="18"/>
      <c r="H1599" s="18"/>
      <c r="I1599" s="18"/>
      <c r="J1599" s="18"/>
      <c r="K1599" s="18"/>
      <c r="L1599" s="18"/>
      <c r="M1599" s="18"/>
      <c r="N1599" s="18"/>
      <c r="O1599" s="18"/>
      <c r="P1599" s="18"/>
      <c r="Q1599" s="18"/>
      <c r="R1599" s="18"/>
      <c r="S1599" s="18"/>
      <c r="T1599" s="18"/>
      <c r="U1599" s="18"/>
      <c r="V1599" s="18"/>
      <c r="W1599" s="18"/>
      <c r="X1599" s="18"/>
      <c r="Y1599" s="18"/>
      <c r="Z1599" s="152"/>
    </row>
    <row r="1600" spans="2:26" hidden="1">
      <c r="B1600" s="18"/>
      <c r="C1600" s="18"/>
      <c r="D1600" s="18"/>
      <c r="E1600" s="18"/>
      <c r="F1600" s="18"/>
      <c r="G1600" s="18"/>
      <c r="H1600" s="18"/>
      <c r="I1600" s="18"/>
      <c r="J1600" s="18"/>
      <c r="K1600" s="18"/>
      <c r="L1600" s="18"/>
      <c r="M1600" s="18"/>
      <c r="N1600" s="18"/>
      <c r="O1600" s="18"/>
      <c r="P1600" s="18"/>
      <c r="Q1600" s="18"/>
      <c r="R1600" s="18"/>
      <c r="S1600" s="18"/>
      <c r="T1600" s="18"/>
      <c r="U1600" s="18"/>
      <c r="V1600" s="18"/>
      <c r="W1600" s="18"/>
      <c r="X1600" s="18"/>
      <c r="Y1600" s="18"/>
      <c r="Z1600" s="152"/>
    </row>
    <row r="1601" spans="2:26" hidden="1">
      <c r="B1601" s="18"/>
      <c r="C1601" s="18"/>
      <c r="D1601" s="18"/>
      <c r="E1601" s="18"/>
      <c r="F1601" s="18"/>
      <c r="G1601" s="18"/>
      <c r="H1601" s="18"/>
      <c r="I1601" s="18"/>
      <c r="J1601" s="18"/>
      <c r="K1601" s="18"/>
      <c r="L1601" s="18"/>
      <c r="M1601" s="18"/>
      <c r="N1601" s="18"/>
      <c r="O1601" s="18"/>
      <c r="P1601" s="18"/>
      <c r="Q1601" s="18"/>
      <c r="R1601" s="18"/>
      <c r="S1601" s="18"/>
      <c r="T1601" s="18"/>
      <c r="U1601" s="18"/>
      <c r="V1601" s="18"/>
      <c r="W1601" s="18"/>
      <c r="X1601" s="18"/>
      <c r="Y1601" s="18"/>
      <c r="Z1601" s="152"/>
    </row>
    <row r="1602" spans="2:26" hidden="1">
      <c r="B1602" s="18"/>
      <c r="C1602" s="18"/>
      <c r="D1602" s="18"/>
      <c r="E1602" s="18"/>
      <c r="F1602" s="18"/>
      <c r="G1602" s="18"/>
      <c r="H1602" s="18"/>
      <c r="I1602" s="18"/>
      <c r="J1602" s="18"/>
      <c r="K1602" s="18"/>
      <c r="L1602" s="18"/>
      <c r="M1602" s="18"/>
      <c r="N1602" s="18"/>
      <c r="O1602" s="18"/>
      <c r="P1602" s="18"/>
      <c r="Q1602" s="18"/>
      <c r="R1602" s="18"/>
      <c r="S1602" s="18"/>
      <c r="T1602" s="18"/>
      <c r="U1602" s="18"/>
      <c r="V1602" s="18"/>
      <c r="W1602" s="18"/>
      <c r="X1602" s="18"/>
      <c r="Y1602" s="18"/>
      <c r="Z1602" s="152"/>
    </row>
    <row r="1603" spans="2:26" hidden="1">
      <c r="B1603" s="18"/>
      <c r="C1603" s="18"/>
      <c r="D1603" s="18"/>
      <c r="E1603" s="18"/>
      <c r="F1603" s="18"/>
      <c r="G1603" s="18"/>
      <c r="H1603" s="18"/>
      <c r="I1603" s="18"/>
      <c r="J1603" s="18"/>
      <c r="K1603" s="18"/>
      <c r="L1603" s="18"/>
      <c r="M1603" s="18"/>
      <c r="N1603" s="18"/>
      <c r="O1603" s="18"/>
      <c r="P1603" s="18"/>
      <c r="Q1603" s="18"/>
      <c r="R1603" s="18"/>
      <c r="S1603" s="18"/>
      <c r="T1603" s="18"/>
      <c r="U1603" s="18"/>
      <c r="V1603" s="18"/>
      <c r="W1603" s="18"/>
      <c r="X1603" s="18"/>
      <c r="Y1603" s="18"/>
      <c r="Z1603" s="152"/>
    </row>
    <row r="1604" spans="2:26" hidden="1">
      <c r="B1604" s="18"/>
      <c r="C1604" s="18"/>
      <c r="D1604" s="18"/>
      <c r="E1604" s="18"/>
      <c r="F1604" s="18"/>
      <c r="G1604" s="18"/>
      <c r="H1604" s="18"/>
      <c r="I1604" s="18"/>
      <c r="J1604" s="18"/>
      <c r="K1604" s="18"/>
      <c r="L1604" s="18"/>
      <c r="M1604" s="18"/>
      <c r="N1604" s="18"/>
      <c r="O1604" s="18"/>
      <c r="P1604" s="18"/>
      <c r="Q1604" s="18"/>
      <c r="R1604" s="18"/>
      <c r="S1604" s="18"/>
      <c r="T1604" s="18"/>
      <c r="U1604" s="18"/>
      <c r="V1604" s="18"/>
      <c r="W1604" s="18"/>
      <c r="X1604" s="18"/>
      <c r="Y1604" s="18"/>
      <c r="Z1604" s="152"/>
    </row>
    <row r="1605" spans="2:26" hidden="1">
      <c r="B1605" s="18"/>
      <c r="C1605" s="18"/>
      <c r="D1605" s="18"/>
      <c r="E1605" s="18"/>
      <c r="F1605" s="18"/>
      <c r="G1605" s="18"/>
      <c r="H1605" s="18"/>
      <c r="I1605" s="18"/>
      <c r="J1605" s="18"/>
      <c r="K1605" s="18"/>
      <c r="L1605" s="18"/>
      <c r="M1605" s="18"/>
      <c r="N1605" s="18"/>
      <c r="O1605" s="18"/>
      <c r="P1605" s="18"/>
      <c r="Q1605" s="18"/>
      <c r="R1605" s="18"/>
      <c r="S1605" s="18"/>
      <c r="T1605" s="18"/>
      <c r="U1605" s="18"/>
      <c r="V1605" s="18"/>
      <c r="W1605" s="18"/>
      <c r="X1605" s="18"/>
      <c r="Y1605" s="18"/>
      <c r="Z1605" s="152"/>
    </row>
    <row r="1606" spans="2:26" hidden="1">
      <c r="B1606" s="18"/>
      <c r="C1606" s="18"/>
      <c r="D1606" s="18"/>
      <c r="E1606" s="18"/>
      <c r="F1606" s="18"/>
      <c r="G1606" s="18"/>
      <c r="H1606" s="18"/>
      <c r="I1606" s="18"/>
      <c r="J1606" s="18"/>
      <c r="K1606" s="18"/>
      <c r="L1606" s="18"/>
      <c r="M1606" s="18"/>
      <c r="N1606" s="18"/>
      <c r="O1606" s="18"/>
      <c r="P1606" s="18"/>
      <c r="Q1606" s="18"/>
      <c r="R1606" s="18"/>
      <c r="S1606" s="18"/>
      <c r="T1606" s="18"/>
      <c r="U1606" s="18"/>
      <c r="V1606" s="18"/>
      <c r="W1606" s="18"/>
      <c r="X1606" s="18"/>
      <c r="Y1606" s="18"/>
      <c r="Z1606" s="152"/>
    </row>
    <row r="1607" spans="2:26" hidden="1">
      <c r="B1607" s="18"/>
      <c r="C1607" s="18"/>
      <c r="D1607" s="18"/>
      <c r="E1607" s="18"/>
      <c r="F1607" s="18"/>
      <c r="G1607" s="18"/>
      <c r="H1607" s="18"/>
      <c r="I1607" s="18"/>
      <c r="J1607" s="18"/>
      <c r="K1607" s="18"/>
      <c r="L1607" s="18"/>
      <c r="M1607" s="18"/>
      <c r="N1607" s="18"/>
      <c r="O1607" s="18"/>
      <c r="P1607" s="18"/>
      <c r="Q1607" s="18"/>
      <c r="R1607" s="18"/>
      <c r="S1607" s="18"/>
      <c r="T1607" s="18"/>
      <c r="U1607" s="18"/>
      <c r="V1607" s="18"/>
      <c r="W1607" s="18"/>
      <c r="X1607" s="18"/>
      <c r="Y1607" s="18"/>
      <c r="Z1607" s="152"/>
    </row>
    <row r="1608" spans="2:26" hidden="1">
      <c r="B1608" s="18"/>
      <c r="C1608" s="18"/>
      <c r="D1608" s="18"/>
      <c r="E1608" s="18"/>
      <c r="F1608" s="18"/>
      <c r="G1608" s="18"/>
      <c r="H1608" s="18"/>
      <c r="I1608" s="18"/>
      <c r="J1608" s="18"/>
      <c r="K1608" s="18"/>
      <c r="L1608" s="18"/>
      <c r="M1608" s="18"/>
      <c r="N1608" s="18"/>
      <c r="O1608" s="18"/>
      <c r="P1608" s="18"/>
      <c r="Q1608" s="18"/>
      <c r="R1608" s="18"/>
      <c r="S1608" s="18"/>
      <c r="T1608" s="18"/>
      <c r="U1608" s="18"/>
      <c r="V1608" s="18"/>
      <c r="W1608" s="18"/>
      <c r="X1608" s="18"/>
      <c r="Y1608" s="18"/>
      <c r="Z1608" s="152"/>
    </row>
    <row r="1609" spans="2:26" hidden="1">
      <c r="B1609" s="18"/>
      <c r="C1609" s="18"/>
      <c r="D1609" s="18"/>
      <c r="E1609" s="18"/>
      <c r="F1609" s="18"/>
      <c r="G1609" s="18"/>
      <c r="H1609" s="18"/>
      <c r="I1609" s="18"/>
      <c r="J1609" s="18"/>
      <c r="K1609" s="18"/>
      <c r="L1609" s="18"/>
      <c r="M1609" s="18"/>
      <c r="N1609" s="18"/>
      <c r="O1609" s="18"/>
      <c r="P1609" s="18"/>
      <c r="Q1609" s="18"/>
      <c r="R1609" s="18"/>
      <c r="S1609" s="18"/>
      <c r="T1609" s="18"/>
      <c r="U1609" s="18"/>
      <c r="V1609" s="18"/>
      <c r="W1609" s="18"/>
      <c r="X1609" s="18"/>
      <c r="Y1609" s="18"/>
      <c r="Z1609" s="152"/>
    </row>
    <row r="1610" spans="2:26" hidden="1">
      <c r="B1610" s="18"/>
      <c r="C1610" s="18"/>
      <c r="D1610" s="18"/>
      <c r="E1610" s="18"/>
      <c r="F1610" s="18"/>
      <c r="G1610" s="18"/>
      <c r="H1610" s="18"/>
      <c r="I1610" s="18"/>
      <c r="J1610" s="18"/>
      <c r="K1610" s="18"/>
      <c r="L1610" s="18"/>
      <c r="M1610" s="18"/>
      <c r="N1610" s="18"/>
      <c r="O1610" s="18"/>
      <c r="P1610" s="18"/>
      <c r="Q1610" s="18"/>
      <c r="R1610" s="18"/>
      <c r="S1610" s="18"/>
      <c r="T1610" s="18"/>
      <c r="U1610" s="18"/>
      <c r="V1610" s="18"/>
      <c r="W1610" s="18"/>
      <c r="X1610" s="18"/>
      <c r="Y1610" s="18"/>
      <c r="Z1610" s="152"/>
    </row>
    <row r="1611" spans="2:26" hidden="1">
      <c r="B1611" s="18"/>
      <c r="C1611" s="18"/>
      <c r="D1611" s="18"/>
      <c r="E1611" s="18"/>
      <c r="F1611" s="18"/>
      <c r="G1611" s="18"/>
      <c r="H1611" s="18"/>
      <c r="I1611" s="18"/>
      <c r="J1611" s="18"/>
      <c r="K1611" s="18"/>
      <c r="L1611" s="18"/>
      <c r="M1611" s="18"/>
      <c r="N1611" s="18"/>
      <c r="O1611" s="18"/>
      <c r="P1611" s="18"/>
      <c r="Q1611" s="18"/>
      <c r="R1611" s="18"/>
      <c r="S1611" s="18"/>
      <c r="T1611" s="18"/>
      <c r="U1611" s="18"/>
      <c r="V1611" s="18"/>
      <c r="W1611" s="18"/>
      <c r="X1611" s="18"/>
      <c r="Y1611" s="18"/>
      <c r="Z1611" s="152"/>
    </row>
    <row r="1612" spans="2:26" hidden="1">
      <c r="B1612" s="18"/>
      <c r="C1612" s="18"/>
      <c r="D1612" s="18"/>
      <c r="E1612" s="18"/>
      <c r="F1612" s="18"/>
      <c r="G1612" s="18"/>
      <c r="H1612" s="18"/>
      <c r="I1612" s="18"/>
      <c r="J1612" s="18"/>
      <c r="K1612" s="18"/>
      <c r="L1612" s="18"/>
      <c r="M1612" s="18"/>
      <c r="N1612" s="18"/>
      <c r="O1612" s="18"/>
      <c r="P1612" s="18"/>
      <c r="Q1612" s="18"/>
      <c r="R1612" s="18"/>
      <c r="S1612" s="18"/>
      <c r="T1612" s="18"/>
      <c r="U1612" s="18"/>
      <c r="V1612" s="18"/>
      <c r="W1612" s="18"/>
      <c r="X1612" s="18"/>
      <c r="Y1612" s="18"/>
      <c r="Z1612" s="152"/>
    </row>
    <row r="1613" spans="2:26" hidden="1">
      <c r="B1613" s="18"/>
      <c r="C1613" s="18"/>
      <c r="D1613" s="18"/>
      <c r="E1613" s="18"/>
      <c r="F1613" s="18"/>
      <c r="G1613" s="18"/>
      <c r="H1613" s="18"/>
      <c r="I1613" s="18"/>
      <c r="J1613" s="18"/>
      <c r="K1613" s="18"/>
      <c r="L1613" s="18"/>
      <c r="M1613" s="18"/>
      <c r="N1613" s="18"/>
      <c r="O1613" s="18"/>
      <c r="P1613" s="18"/>
      <c r="Q1613" s="18"/>
      <c r="R1613" s="18"/>
      <c r="S1613" s="18"/>
      <c r="T1613" s="18"/>
      <c r="U1613" s="18"/>
      <c r="V1613" s="18"/>
      <c r="W1613" s="18"/>
      <c r="X1613" s="18"/>
      <c r="Y1613" s="18"/>
      <c r="Z1613" s="152"/>
    </row>
    <row r="1614" spans="2:26" hidden="1">
      <c r="B1614" s="18"/>
      <c r="C1614" s="18"/>
      <c r="D1614" s="18"/>
      <c r="E1614" s="18"/>
      <c r="F1614" s="18"/>
      <c r="G1614" s="18"/>
      <c r="H1614" s="18"/>
      <c r="I1614" s="18"/>
      <c r="J1614" s="18"/>
      <c r="K1614" s="18"/>
      <c r="L1614" s="18"/>
      <c r="M1614" s="18"/>
      <c r="N1614" s="18"/>
      <c r="O1614" s="18"/>
      <c r="P1614" s="18"/>
      <c r="Q1614" s="18"/>
      <c r="R1614" s="18"/>
      <c r="S1614" s="18"/>
      <c r="T1614" s="18"/>
      <c r="U1614" s="18"/>
      <c r="V1614" s="18"/>
      <c r="W1614" s="18"/>
      <c r="X1614" s="18"/>
      <c r="Y1614" s="18"/>
      <c r="Z1614" s="152"/>
    </row>
    <row r="1615" spans="2:26" hidden="1">
      <c r="B1615" s="18"/>
      <c r="C1615" s="18"/>
      <c r="D1615" s="18"/>
      <c r="E1615" s="18"/>
      <c r="F1615" s="18"/>
      <c r="G1615" s="18"/>
      <c r="H1615" s="18"/>
      <c r="I1615" s="18"/>
      <c r="J1615" s="18"/>
      <c r="K1615" s="18"/>
      <c r="L1615" s="18"/>
      <c r="M1615" s="18"/>
      <c r="N1615" s="18"/>
      <c r="O1615" s="18"/>
      <c r="P1615" s="18"/>
      <c r="Q1615" s="18"/>
      <c r="R1615" s="18"/>
      <c r="S1615" s="18"/>
      <c r="T1615" s="18"/>
      <c r="U1615" s="18"/>
      <c r="V1615" s="18"/>
      <c r="W1615" s="18"/>
      <c r="X1615" s="18"/>
      <c r="Y1615" s="18"/>
      <c r="Z1615" s="152"/>
    </row>
    <row r="1616" spans="2:26" hidden="1">
      <c r="B1616" s="18"/>
      <c r="C1616" s="18"/>
      <c r="D1616" s="18"/>
      <c r="E1616" s="18"/>
      <c r="F1616" s="18"/>
      <c r="G1616" s="18"/>
      <c r="H1616" s="18"/>
      <c r="I1616" s="18"/>
      <c r="J1616" s="18"/>
      <c r="K1616" s="18"/>
      <c r="L1616" s="18"/>
      <c r="M1616" s="18"/>
      <c r="N1616" s="18"/>
      <c r="O1616" s="18"/>
      <c r="P1616" s="18"/>
      <c r="Q1616" s="18"/>
      <c r="R1616" s="18"/>
      <c r="S1616" s="18"/>
      <c r="T1616" s="18"/>
      <c r="U1616" s="18"/>
      <c r="V1616" s="18"/>
      <c r="W1616" s="18"/>
      <c r="X1616" s="18"/>
      <c r="Y1616" s="18"/>
      <c r="Z1616" s="152"/>
    </row>
    <row r="1617" spans="2:26" hidden="1">
      <c r="B1617" s="18"/>
      <c r="C1617" s="18"/>
      <c r="D1617" s="18"/>
      <c r="E1617" s="18"/>
      <c r="F1617" s="18"/>
      <c r="G1617" s="18"/>
      <c r="H1617" s="18"/>
      <c r="I1617" s="18"/>
      <c r="J1617" s="18"/>
      <c r="K1617" s="18"/>
      <c r="L1617" s="18"/>
      <c r="M1617" s="18"/>
      <c r="N1617" s="18"/>
      <c r="O1617" s="18"/>
      <c r="P1617" s="18"/>
      <c r="Q1617" s="18"/>
      <c r="R1617" s="18"/>
      <c r="S1617" s="18"/>
      <c r="T1617" s="18"/>
      <c r="U1617" s="18"/>
      <c r="V1617" s="18"/>
      <c r="W1617" s="18"/>
      <c r="X1617" s="18"/>
      <c r="Y1617" s="18"/>
      <c r="Z1617" s="152"/>
    </row>
    <row r="1618" spans="2:26" hidden="1">
      <c r="B1618" s="18"/>
      <c r="C1618" s="18"/>
      <c r="D1618" s="18"/>
      <c r="E1618" s="18"/>
      <c r="F1618" s="18"/>
      <c r="G1618" s="18"/>
      <c r="H1618" s="18"/>
      <c r="I1618" s="18"/>
      <c r="J1618" s="18"/>
      <c r="K1618" s="18"/>
      <c r="L1618" s="18"/>
      <c r="M1618" s="18"/>
      <c r="N1618" s="18"/>
      <c r="O1618" s="18"/>
      <c r="P1618" s="18"/>
      <c r="Q1618" s="18"/>
      <c r="R1618" s="18"/>
      <c r="S1618" s="18"/>
      <c r="T1618" s="18"/>
      <c r="U1618" s="18"/>
      <c r="V1618" s="18"/>
      <c r="W1618" s="18"/>
      <c r="X1618" s="18"/>
      <c r="Y1618" s="18"/>
      <c r="Z1618" s="152"/>
    </row>
    <row r="1619" spans="2:26" hidden="1">
      <c r="B1619" s="18"/>
      <c r="C1619" s="18"/>
      <c r="D1619" s="18"/>
      <c r="E1619" s="18"/>
      <c r="F1619" s="18"/>
      <c r="G1619" s="18"/>
      <c r="H1619" s="18"/>
      <c r="I1619" s="18"/>
      <c r="J1619" s="18"/>
      <c r="K1619" s="18"/>
      <c r="L1619" s="18"/>
      <c r="M1619" s="18"/>
      <c r="N1619" s="18"/>
      <c r="O1619" s="18"/>
      <c r="P1619" s="18"/>
      <c r="Q1619" s="18"/>
      <c r="R1619" s="18"/>
      <c r="S1619" s="18"/>
      <c r="T1619" s="18"/>
      <c r="U1619" s="18"/>
      <c r="V1619" s="18"/>
      <c r="W1619" s="18"/>
      <c r="X1619" s="18"/>
      <c r="Y1619" s="18"/>
      <c r="Z1619" s="152"/>
    </row>
    <row r="1620" spans="2:26" hidden="1">
      <c r="B1620" s="18"/>
      <c r="C1620" s="18"/>
      <c r="D1620" s="18"/>
      <c r="E1620" s="18"/>
      <c r="F1620" s="18"/>
      <c r="G1620" s="18"/>
      <c r="H1620" s="18"/>
      <c r="I1620" s="18"/>
      <c r="J1620" s="18"/>
      <c r="K1620" s="18"/>
      <c r="L1620" s="18"/>
      <c r="M1620" s="18"/>
      <c r="N1620" s="18"/>
      <c r="O1620" s="18"/>
      <c r="P1620" s="18"/>
      <c r="Q1620" s="18"/>
      <c r="R1620" s="18"/>
      <c r="S1620" s="18"/>
      <c r="T1620" s="18"/>
      <c r="U1620" s="18"/>
      <c r="V1620" s="18"/>
      <c r="W1620" s="18"/>
      <c r="X1620" s="18"/>
      <c r="Y1620" s="18"/>
      <c r="Z1620" s="152"/>
    </row>
    <row r="1621" spans="2:26" hidden="1">
      <c r="B1621" s="18"/>
      <c r="C1621" s="18"/>
      <c r="D1621" s="18"/>
      <c r="E1621" s="18"/>
      <c r="F1621" s="18"/>
      <c r="G1621" s="18"/>
      <c r="H1621" s="18"/>
      <c r="I1621" s="18"/>
      <c r="J1621" s="18"/>
      <c r="K1621" s="18"/>
      <c r="L1621" s="18"/>
      <c r="M1621" s="18"/>
      <c r="N1621" s="18"/>
      <c r="O1621" s="18"/>
      <c r="P1621" s="18"/>
      <c r="Q1621" s="18"/>
      <c r="R1621" s="18"/>
      <c r="S1621" s="18"/>
      <c r="T1621" s="18"/>
      <c r="U1621" s="18"/>
      <c r="V1621" s="18"/>
      <c r="W1621" s="18"/>
      <c r="X1621" s="18"/>
      <c r="Y1621" s="18"/>
      <c r="Z1621" s="152"/>
    </row>
    <row r="1622" spans="2:26" hidden="1">
      <c r="B1622" s="18"/>
      <c r="C1622" s="18"/>
      <c r="D1622" s="18"/>
      <c r="E1622" s="18"/>
      <c r="F1622" s="18"/>
      <c r="G1622" s="18"/>
      <c r="H1622" s="18"/>
      <c r="I1622" s="18"/>
      <c r="J1622" s="18"/>
      <c r="K1622" s="18"/>
      <c r="L1622" s="18"/>
      <c r="M1622" s="18"/>
      <c r="N1622" s="18"/>
      <c r="O1622" s="18"/>
      <c r="P1622" s="18"/>
      <c r="Q1622" s="18"/>
      <c r="R1622" s="18"/>
      <c r="S1622" s="18"/>
      <c r="T1622" s="18"/>
      <c r="U1622" s="18"/>
      <c r="V1622" s="18"/>
      <c r="W1622" s="18"/>
      <c r="X1622" s="18"/>
      <c r="Y1622" s="18"/>
      <c r="Z1622" s="152"/>
    </row>
    <row r="1623" spans="2:26" hidden="1">
      <c r="B1623" s="18"/>
      <c r="C1623" s="18"/>
      <c r="D1623" s="18"/>
      <c r="E1623" s="18"/>
      <c r="F1623" s="18"/>
      <c r="G1623" s="18"/>
      <c r="H1623" s="18"/>
      <c r="I1623" s="18"/>
      <c r="J1623" s="18"/>
      <c r="K1623" s="18"/>
      <c r="L1623" s="18"/>
      <c r="M1623" s="18"/>
      <c r="N1623" s="18"/>
      <c r="O1623" s="18"/>
      <c r="P1623" s="18"/>
      <c r="Q1623" s="18"/>
      <c r="R1623" s="18"/>
      <c r="S1623" s="18"/>
      <c r="T1623" s="18"/>
      <c r="U1623" s="18"/>
      <c r="V1623" s="18"/>
      <c r="W1623" s="18"/>
      <c r="X1623" s="18"/>
      <c r="Y1623" s="18"/>
      <c r="Z1623" s="152"/>
    </row>
    <row r="1624" spans="2:26" hidden="1">
      <c r="B1624" s="18"/>
      <c r="C1624" s="18"/>
      <c r="D1624" s="18"/>
      <c r="E1624" s="18"/>
      <c r="F1624" s="18"/>
      <c r="G1624" s="18"/>
      <c r="H1624" s="18"/>
      <c r="I1624" s="18"/>
      <c r="J1624" s="18"/>
      <c r="K1624" s="18"/>
      <c r="L1624" s="18"/>
      <c r="M1624" s="18"/>
      <c r="N1624" s="18"/>
      <c r="O1624" s="18"/>
      <c r="P1624" s="18"/>
      <c r="Q1624" s="18"/>
      <c r="R1624" s="18"/>
      <c r="S1624" s="18"/>
      <c r="T1624" s="18"/>
      <c r="U1624" s="18"/>
      <c r="V1624" s="18"/>
      <c r="W1624" s="18"/>
      <c r="X1624" s="18"/>
      <c r="Y1624" s="18"/>
      <c r="Z1624" s="152"/>
    </row>
    <row r="1625" spans="2:26" hidden="1">
      <c r="B1625" s="18"/>
      <c r="C1625" s="18"/>
      <c r="D1625" s="18"/>
      <c r="E1625" s="18"/>
      <c r="F1625" s="18"/>
      <c r="G1625" s="18"/>
      <c r="H1625" s="18"/>
      <c r="I1625" s="18"/>
      <c r="J1625" s="18"/>
      <c r="K1625" s="18"/>
      <c r="L1625" s="18"/>
      <c r="M1625" s="18"/>
      <c r="N1625" s="18"/>
      <c r="O1625" s="18"/>
      <c r="P1625" s="18"/>
      <c r="Q1625" s="18"/>
      <c r="R1625" s="18"/>
      <c r="S1625" s="18"/>
      <c r="T1625" s="18"/>
      <c r="U1625" s="18"/>
      <c r="V1625" s="18"/>
      <c r="W1625" s="18"/>
      <c r="X1625" s="18"/>
      <c r="Y1625" s="18"/>
      <c r="Z1625" s="152"/>
    </row>
    <row r="1626" spans="2:26" hidden="1">
      <c r="B1626" s="18"/>
      <c r="C1626" s="18"/>
      <c r="D1626" s="18"/>
      <c r="E1626" s="18"/>
      <c r="F1626" s="18"/>
      <c r="G1626" s="18"/>
      <c r="H1626" s="18"/>
      <c r="I1626" s="18"/>
      <c r="J1626" s="18"/>
      <c r="K1626" s="18"/>
      <c r="L1626" s="18"/>
      <c r="M1626" s="18"/>
      <c r="N1626" s="18"/>
      <c r="O1626" s="18"/>
      <c r="P1626" s="18"/>
      <c r="Q1626" s="18"/>
      <c r="R1626" s="18"/>
      <c r="S1626" s="18"/>
      <c r="T1626" s="18"/>
      <c r="U1626" s="18"/>
      <c r="V1626" s="18"/>
      <c r="W1626" s="18"/>
      <c r="X1626" s="18"/>
      <c r="Y1626" s="18"/>
      <c r="Z1626" s="152"/>
    </row>
    <row r="1627" spans="2:26" hidden="1">
      <c r="B1627" s="18"/>
      <c r="C1627" s="18"/>
      <c r="D1627" s="18"/>
      <c r="E1627" s="18"/>
      <c r="F1627" s="18"/>
      <c r="G1627" s="18"/>
      <c r="H1627" s="18"/>
      <c r="I1627" s="18"/>
      <c r="J1627" s="18"/>
      <c r="K1627" s="18"/>
      <c r="L1627" s="18"/>
      <c r="M1627" s="18"/>
      <c r="N1627" s="18"/>
      <c r="O1627" s="18"/>
      <c r="P1627" s="18"/>
      <c r="Q1627" s="18"/>
      <c r="R1627" s="18"/>
      <c r="S1627" s="18"/>
      <c r="T1627" s="18"/>
      <c r="U1627" s="18"/>
      <c r="V1627" s="18"/>
      <c r="W1627" s="18"/>
      <c r="X1627" s="18"/>
      <c r="Y1627" s="18"/>
      <c r="Z1627" s="152"/>
    </row>
    <row r="1628" spans="2:26" hidden="1">
      <c r="B1628" s="18"/>
      <c r="C1628" s="18"/>
      <c r="D1628" s="18"/>
      <c r="E1628" s="18"/>
      <c r="F1628" s="18"/>
      <c r="G1628" s="18"/>
      <c r="H1628" s="18"/>
      <c r="I1628" s="18"/>
      <c r="J1628" s="18"/>
      <c r="K1628" s="18"/>
      <c r="L1628" s="18"/>
      <c r="M1628" s="18"/>
      <c r="N1628" s="18"/>
      <c r="O1628" s="18"/>
      <c r="P1628" s="18"/>
      <c r="Q1628" s="18"/>
      <c r="R1628" s="18"/>
      <c r="S1628" s="18"/>
      <c r="T1628" s="18"/>
      <c r="U1628" s="18"/>
      <c r="V1628" s="18"/>
      <c r="W1628" s="18"/>
      <c r="X1628" s="18"/>
      <c r="Y1628" s="18"/>
      <c r="Z1628" s="152"/>
    </row>
    <row r="1629" spans="2:26" hidden="1">
      <c r="B1629" s="18"/>
      <c r="C1629" s="18"/>
      <c r="D1629" s="18"/>
      <c r="E1629" s="18"/>
      <c r="F1629" s="18"/>
      <c r="G1629" s="18"/>
      <c r="H1629" s="18"/>
      <c r="I1629" s="18"/>
      <c r="J1629" s="18"/>
      <c r="K1629" s="18"/>
      <c r="L1629" s="18"/>
      <c r="M1629" s="18"/>
      <c r="N1629" s="18"/>
      <c r="O1629" s="18"/>
      <c r="P1629" s="18"/>
      <c r="Q1629" s="18"/>
      <c r="R1629" s="18"/>
      <c r="S1629" s="18"/>
      <c r="T1629" s="18"/>
      <c r="U1629" s="18"/>
      <c r="V1629" s="18"/>
      <c r="W1629" s="18"/>
      <c r="X1629" s="18"/>
      <c r="Y1629" s="18"/>
      <c r="Z1629" s="152"/>
    </row>
    <row r="1630" spans="2:26" hidden="1">
      <c r="B1630" s="18"/>
      <c r="C1630" s="18"/>
      <c r="D1630" s="18"/>
      <c r="E1630" s="18"/>
      <c r="F1630" s="18"/>
      <c r="G1630" s="18"/>
      <c r="H1630" s="18"/>
      <c r="I1630" s="18"/>
      <c r="J1630" s="18"/>
      <c r="K1630" s="18"/>
      <c r="L1630" s="18"/>
      <c r="M1630" s="18"/>
      <c r="N1630" s="18"/>
      <c r="O1630" s="18"/>
      <c r="P1630" s="18"/>
      <c r="Q1630" s="18"/>
      <c r="R1630" s="18"/>
      <c r="S1630" s="18"/>
      <c r="T1630" s="18"/>
      <c r="U1630" s="18"/>
      <c r="V1630" s="18"/>
      <c r="W1630" s="18"/>
      <c r="X1630" s="18"/>
      <c r="Y1630" s="18"/>
      <c r="Z1630" s="152"/>
    </row>
    <row r="1631" spans="2:26" hidden="1">
      <c r="B1631" s="18"/>
      <c r="C1631" s="18"/>
      <c r="D1631" s="18"/>
      <c r="E1631" s="18"/>
      <c r="F1631" s="18"/>
      <c r="G1631" s="18"/>
      <c r="H1631" s="18"/>
      <c r="I1631" s="18"/>
      <c r="J1631" s="18"/>
      <c r="K1631" s="18"/>
      <c r="L1631" s="18"/>
      <c r="M1631" s="18"/>
      <c r="N1631" s="18"/>
      <c r="O1631" s="18"/>
      <c r="P1631" s="18"/>
      <c r="Q1631" s="18"/>
      <c r="R1631" s="18"/>
      <c r="S1631" s="18"/>
      <c r="T1631" s="18"/>
      <c r="U1631" s="18"/>
      <c r="V1631" s="18"/>
      <c r="W1631" s="18"/>
      <c r="X1631" s="18"/>
      <c r="Y1631" s="18"/>
      <c r="Z1631" s="152"/>
    </row>
    <row r="1632" spans="2:26" hidden="1">
      <c r="B1632" s="18"/>
      <c r="C1632" s="18"/>
      <c r="D1632" s="18"/>
      <c r="E1632" s="18"/>
      <c r="F1632" s="18"/>
      <c r="G1632" s="18"/>
      <c r="H1632" s="18"/>
      <c r="I1632" s="18"/>
      <c r="J1632" s="18"/>
      <c r="K1632" s="18"/>
      <c r="L1632" s="18"/>
      <c r="M1632" s="18"/>
      <c r="N1632" s="18"/>
      <c r="O1632" s="18"/>
      <c r="P1632" s="18"/>
      <c r="Q1632" s="18"/>
      <c r="R1632" s="18"/>
      <c r="S1632" s="18"/>
      <c r="T1632" s="18"/>
      <c r="U1632" s="18"/>
      <c r="V1632" s="18"/>
      <c r="W1632" s="18"/>
      <c r="X1632" s="18"/>
      <c r="Y1632" s="18"/>
      <c r="Z1632" s="152"/>
    </row>
    <row r="1633" spans="2:26" hidden="1">
      <c r="B1633" s="18"/>
      <c r="C1633" s="18"/>
      <c r="D1633" s="18"/>
      <c r="E1633" s="18"/>
      <c r="F1633" s="18"/>
      <c r="G1633" s="18"/>
      <c r="H1633" s="18"/>
      <c r="I1633" s="18"/>
      <c r="J1633" s="18"/>
      <c r="K1633" s="18"/>
      <c r="L1633" s="18"/>
      <c r="M1633" s="18"/>
      <c r="N1633" s="18"/>
      <c r="O1633" s="18"/>
      <c r="P1633" s="18"/>
      <c r="Q1633" s="18"/>
      <c r="R1633" s="18"/>
      <c r="S1633" s="18"/>
      <c r="T1633" s="18"/>
      <c r="U1633" s="18"/>
      <c r="V1633" s="18"/>
      <c r="W1633" s="18"/>
      <c r="X1633" s="18"/>
      <c r="Y1633" s="18"/>
      <c r="Z1633" s="152"/>
    </row>
    <row r="1634" spans="2:26" hidden="1">
      <c r="B1634" s="18"/>
      <c r="C1634" s="18"/>
      <c r="D1634" s="18"/>
      <c r="E1634" s="18"/>
      <c r="F1634" s="18"/>
      <c r="G1634" s="18"/>
      <c r="H1634" s="18"/>
      <c r="I1634" s="18"/>
      <c r="J1634" s="18"/>
      <c r="K1634" s="18"/>
      <c r="L1634" s="18"/>
      <c r="M1634" s="18"/>
      <c r="N1634" s="18"/>
      <c r="O1634" s="18"/>
      <c r="P1634" s="18"/>
      <c r="Q1634" s="18"/>
      <c r="R1634" s="18"/>
      <c r="S1634" s="18"/>
      <c r="T1634" s="18"/>
      <c r="U1634" s="18"/>
      <c r="V1634" s="18"/>
      <c r="W1634" s="18"/>
      <c r="X1634" s="18"/>
      <c r="Y1634" s="18"/>
      <c r="Z1634" s="152"/>
    </row>
    <row r="1635" spans="2:26" hidden="1">
      <c r="B1635" s="18"/>
      <c r="C1635" s="18"/>
      <c r="D1635" s="18"/>
      <c r="E1635" s="18"/>
      <c r="F1635" s="18"/>
      <c r="G1635" s="18"/>
      <c r="H1635" s="18"/>
      <c r="I1635" s="18"/>
      <c r="J1635" s="18"/>
      <c r="K1635" s="18"/>
      <c r="L1635" s="18"/>
      <c r="M1635" s="18"/>
      <c r="N1635" s="18"/>
      <c r="O1635" s="18"/>
      <c r="P1635" s="18"/>
      <c r="Q1635" s="18"/>
      <c r="R1635" s="18"/>
      <c r="S1635" s="18"/>
      <c r="T1635" s="18"/>
      <c r="U1635" s="18"/>
      <c r="V1635" s="18"/>
      <c r="W1635" s="18"/>
      <c r="X1635" s="18"/>
      <c r="Y1635" s="18"/>
      <c r="Z1635" s="152"/>
    </row>
    <row r="1636" spans="2:26" hidden="1">
      <c r="B1636" s="18"/>
      <c r="C1636" s="18"/>
      <c r="D1636" s="18"/>
      <c r="E1636" s="18"/>
      <c r="F1636" s="18"/>
      <c r="G1636" s="18"/>
      <c r="H1636" s="18"/>
      <c r="I1636" s="18"/>
      <c r="J1636" s="18"/>
      <c r="K1636" s="18"/>
      <c r="L1636" s="18"/>
      <c r="M1636" s="18"/>
      <c r="N1636" s="18"/>
      <c r="O1636" s="18"/>
      <c r="P1636" s="18"/>
      <c r="Q1636" s="18"/>
      <c r="R1636" s="18"/>
      <c r="S1636" s="18"/>
      <c r="T1636" s="18"/>
      <c r="U1636" s="18"/>
      <c r="V1636" s="18"/>
      <c r="W1636" s="18"/>
      <c r="X1636" s="18"/>
      <c r="Y1636" s="18"/>
      <c r="Z1636" s="152"/>
    </row>
    <row r="1637" spans="2:26" hidden="1">
      <c r="B1637" s="18"/>
      <c r="C1637" s="18"/>
      <c r="D1637" s="18"/>
      <c r="E1637" s="18"/>
      <c r="F1637" s="18"/>
      <c r="G1637" s="18"/>
      <c r="H1637" s="18"/>
      <c r="I1637" s="18"/>
      <c r="J1637" s="18"/>
      <c r="K1637" s="18"/>
      <c r="L1637" s="18"/>
      <c r="M1637" s="18"/>
      <c r="N1637" s="18"/>
      <c r="O1637" s="18"/>
      <c r="P1637" s="18"/>
      <c r="Q1637" s="18"/>
      <c r="R1637" s="18"/>
      <c r="S1637" s="18"/>
      <c r="T1637" s="18"/>
      <c r="U1637" s="18"/>
      <c r="V1637" s="18"/>
      <c r="W1637" s="18"/>
      <c r="X1637" s="18"/>
      <c r="Y1637" s="18"/>
      <c r="Z1637" s="152"/>
    </row>
    <row r="1638" spans="2:26" hidden="1">
      <c r="B1638" s="18"/>
      <c r="C1638" s="18"/>
      <c r="D1638" s="18"/>
      <c r="E1638" s="18"/>
      <c r="F1638" s="18"/>
      <c r="G1638" s="18"/>
      <c r="H1638" s="18"/>
      <c r="I1638" s="18"/>
      <c r="J1638" s="18"/>
      <c r="K1638" s="18"/>
      <c r="L1638" s="18"/>
      <c r="M1638" s="18"/>
      <c r="N1638" s="18"/>
      <c r="O1638" s="18"/>
      <c r="P1638" s="18"/>
      <c r="Q1638" s="18"/>
      <c r="R1638" s="18"/>
      <c r="S1638" s="18"/>
      <c r="T1638" s="18"/>
      <c r="U1638" s="18"/>
      <c r="V1638" s="18"/>
      <c r="W1638" s="18"/>
      <c r="X1638" s="18"/>
      <c r="Y1638" s="18"/>
      <c r="Z1638" s="152"/>
    </row>
    <row r="1639" spans="2:26" hidden="1">
      <c r="B1639" s="18"/>
      <c r="C1639" s="18"/>
      <c r="D1639" s="18"/>
      <c r="E1639" s="18"/>
      <c r="F1639" s="18"/>
      <c r="G1639" s="18"/>
      <c r="H1639" s="18"/>
      <c r="I1639" s="18"/>
      <c r="J1639" s="18"/>
      <c r="K1639" s="18"/>
      <c r="L1639" s="18"/>
      <c r="M1639" s="18"/>
      <c r="N1639" s="18"/>
      <c r="O1639" s="18"/>
      <c r="P1639" s="18"/>
      <c r="Q1639" s="18"/>
      <c r="R1639" s="18"/>
      <c r="S1639" s="18"/>
      <c r="T1639" s="18"/>
      <c r="U1639" s="18"/>
      <c r="V1639" s="18"/>
      <c r="W1639" s="18"/>
      <c r="X1639" s="18"/>
      <c r="Y1639" s="18"/>
      <c r="Z1639" s="152"/>
    </row>
    <row r="1640" spans="2:26" hidden="1">
      <c r="B1640" s="18"/>
      <c r="C1640" s="18"/>
      <c r="D1640" s="18"/>
      <c r="E1640" s="18"/>
      <c r="F1640" s="18"/>
      <c r="G1640" s="18"/>
      <c r="H1640" s="18"/>
      <c r="I1640" s="18"/>
      <c r="J1640" s="18"/>
      <c r="K1640" s="18"/>
      <c r="L1640" s="18"/>
      <c r="M1640" s="18"/>
      <c r="N1640" s="18"/>
      <c r="O1640" s="18"/>
      <c r="P1640" s="18"/>
      <c r="Q1640" s="18"/>
      <c r="R1640" s="18"/>
      <c r="S1640" s="18"/>
      <c r="T1640" s="18"/>
      <c r="U1640" s="18"/>
      <c r="V1640" s="18"/>
      <c r="W1640" s="18"/>
      <c r="X1640" s="18"/>
      <c r="Y1640" s="18"/>
      <c r="Z1640" s="152"/>
    </row>
    <row r="1641" spans="2:26" hidden="1">
      <c r="B1641" s="18"/>
      <c r="C1641" s="18"/>
      <c r="D1641" s="18"/>
      <c r="E1641" s="18"/>
      <c r="F1641" s="18"/>
      <c r="G1641" s="18"/>
      <c r="H1641" s="18"/>
      <c r="I1641" s="18"/>
      <c r="J1641" s="18"/>
      <c r="K1641" s="18"/>
      <c r="L1641" s="18"/>
      <c r="M1641" s="18"/>
      <c r="N1641" s="18"/>
      <c r="O1641" s="18"/>
      <c r="P1641" s="18"/>
      <c r="Q1641" s="18"/>
      <c r="R1641" s="18"/>
      <c r="S1641" s="18"/>
      <c r="T1641" s="18"/>
      <c r="U1641" s="18"/>
      <c r="V1641" s="18"/>
      <c r="W1641" s="18"/>
      <c r="X1641" s="18"/>
      <c r="Y1641" s="18"/>
      <c r="Z1641" s="152"/>
    </row>
    <row r="1642" spans="2:26" hidden="1">
      <c r="B1642" s="18"/>
      <c r="C1642" s="18"/>
      <c r="D1642" s="18"/>
      <c r="E1642" s="18"/>
      <c r="F1642" s="18"/>
      <c r="G1642" s="18"/>
      <c r="H1642" s="18"/>
      <c r="I1642" s="18"/>
      <c r="J1642" s="18"/>
      <c r="K1642" s="18"/>
      <c r="L1642" s="18"/>
      <c r="M1642" s="18"/>
      <c r="N1642" s="18"/>
      <c r="O1642" s="18"/>
      <c r="P1642" s="18"/>
      <c r="Q1642" s="18"/>
      <c r="R1642" s="18"/>
      <c r="S1642" s="18"/>
      <c r="T1642" s="18"/>
      <c r="U1642" s="18"/>
      <c r="V1642" s="18"/>
      <c r="W1642" s="18"/>
      <c r="X1642" s="18"/>
      <c r="Y1642" s="18"/>
      <c r="Z1642" s="152"/>
    </row>
    <row r="1643" spans="2:26" hidden="1">
      <c r="B1643" s="18"/>
      <c r="C1643" s="18"/>
      <c r="D1643" s="18"/>
      <c r="E1643" s="18"/>
      <c r="F1643" s="18"/>
      <c r="G1643" s="18"/>
      <c r="H1643" s="18"/>
      <c r="I1643" s="18"/>
      <c r="J1643" s="18"/>
      <c r="K1643" s="18"/>
      <c r="L1643" s="18"/>
      <c r="M1643" s="18"/>
      <c r="N1643" s="18"/>
      <c r="O1643" s="18"/>
      <c r="P1643" s="18"/>
      <c r="Q1643" s="18"/>
      <c r="R1643" s="18"/>
      <c r="S1643" s="18"/>
      <c r="T1643" s="18"/>
      <c r="U1643" s="18"/>
      <c r="V1643" s="18"/>
      <c r="W1643" s="18"/>
      <c r="X1643" s="18"/>
      <c r="Y1643" s="18"/>
      <c r="Z1643" s="152"/>
    </row>
    <row r="1644" spans="2:26" hidden="1">
      <c r="B1644" s="18"/>
      <c r="C1644" s="18"/>
      <c r="D1644" s="18"/>
      <c r="E1644" s="18"/>
      <c r="F1644" s="18"/>
      <c r="G1644" s="18"/>
      <c r="H1644" s="18"/>
      <c r="I1644" s="18"/>
      <c r="J1644" s="18"/>
      <c r="K1644" s="18"/>
      <c r="L1644" s="18"/>
      <c r="M1644" s="18"/>
      <c r="N1644" s="18"/>
      <c r="O1644" s="18"/>
      <c r="P1644" s="18"/>
      <c r="Q1644" s="18"/>
      <c r="R1644" s="18"/>
      <c r="S1644" s="18"/>
      <c r="T1644" s="18"/>
      <c r="U1644" s="18"/>
      <c r="V1644" s="18"/>
      <c r="W1644" s="18"/>
      <c r="X1644" s="18"/>
      <c r="Y1644" s="18"/>
      <c r="Z1644" s="152"/>
    </row>
    <row r="1645" spans="2:26" hidden="1">
      <c r="B1645" s="18"/>
      <c r="C1645" s="18"/>
      <c r="D1645" s="18"/>
      <c r="E1645" s="18"/>
      <c r="F1645" s="18"/>
      <c r="G1645" s="18"/>
      <c r="H1645" s="18"/>
      <c r="I1645" s="18"/>
      <c r="J1645" s="18"/>
      <c r="K1645" s="18"/>
      <c r="L1645" s="18"/>
      <c r="M1645" s="18"/>
      <c r="N1645" s="18"/>
      <c r="O1645" s="18"/>
      <c r="P1645" s="18"/>
      <c r="Q1645" s="18"/>
      <c r="R1645" s="18"/>
      <c r="S1645" s="18"/>
      <c r="T1645" s="18"/>
      <c r="U1645" s="18"/>
      <c r="V1645" s="18"/>
      <c r="W1645" s="18"/>
      <c r="X1645" s="18"/>
      <c r="Y1645" s="18"/>
      <c r="Z1645" s="152"/>
    </row>
    <row r="1646" spans="2:26" hidden="1">
      <c r="B1646" s="18"/>
      <c r="C1646" s="18"/>
      <c r="D1646" s="18"/>
      <c r="E1646" s="18"/>
      <c r="F1646" s="18"/>
      <c r="G1646" s="18"/>
      <c r="H1646" s="18"/>
      <c r="I1646" s="18"/>
      <c r="J1646" s="18"/>
      <c r="K1646" s="18"/>
      <c r="L1646" s="18"/>
      <c r="M1646" s="18"/>
      <c r="N1646" s="18"/>
      <c r="O1646" s="18"/>
      <c r="P1646" s="18"/>
      <c r="Q1646" s="18"/>
      <c r="R1646" s="18"/>
      <c r="S1646" s="18"/>
      <c r="T1646" s="18"/>
      <c r="U1646" s="18"/>
      <c r="V1646" s="18"/>
      <c r="W1646" s="18"/>
      <c r="X1646" s="18"/>
      <c r="Y1646" s="18"/>
      <c r="Z1646" s="152"/>
    </row>
    <row r="1647" spans="2:26" hidden="1">
      <c r="B1647" s="18"/>
      <c r="C1647" s="18"/>
      <c r="D1647" s="18"/>
      <c r="E1647" s="18"/>
      <c r="F1647" s="18"/>
      <c r="G1647" s="18"/>
      <c r="H1647" s="18"/>
      <c r="I1647" s="18"/>
      <c r="J1647" s="18"/>
      <c r="K1647" s="18"/>
      <c r="L1647" s="18"/>
      <c r="M1647" s="18"/>
      <c r="N1647" s="18"/>
      <c r="O1647" s="18"/>
      <c r="P1647" s="18"/>
      <c r="Q1647" s="18"/>
      <c r="R1647" s="18"/>
      <c r="S1647" s="18"/>
      <c r="T1647" s="18"/>
      <c r="U1647" s="18"/>
      <c r="V1647" s="18"/>
      <c r="W1647" s="18"/>
      <c r="X1647" s="18"/>
      <c r="Y1647" s="18"/>
      <c r="Z1647" s="152"/>
    </row>
    <row r="1648" spans="2:26" hidden="1">
      <c r="B1648" s="18"/>
      <c r="C1648" s="18"/>
      <c r="D1648" s="18"/>
      <c r="E1648" s="18"/>
      <c r="F1648" s="18"/>
      <c r="G1648" s="18"/>
      <c r="H1648" s="18"/>
      <c r="I1648" s="18"/>
      <c r="J1648" s="18"/>
      <c r="K1648" s="18"/>
      <c r="L1648" s="18"/>
      <c r="M1648" s="18"/>
      <c r="N1648" s="18"/>
      <c r="O1648" s="18"/>
      <c r="P1648" s="18"/>
      <c r="Q1648" s="18"/>
      <c r="R1648" s="18"/>
      <c r="S1648" s="18"/>
      <c r="T1648" s="18"/>
      <c r="U1648" s="18"/>
      <c r="V1648" s="18"/>
      <c r="W1648" s="18"/>
      <c r="X1648" s="18"/>
      <c r="Y1648" s="18"/>
      <c r="Z1648" s="152"/>
    </row>
    <row r="1649" spans="2:26" hidden="1">
      <c r="B1649" s="18"/>
      <c r="C1649" s="18"/>
      <c r="D1649" s="18"/>
      <c r="E1649" s="18"/>
      <c r="F1649" s="18"/>
      <c r="G1649" s="18"/>
      <c r="H1649" s="18"/>
      <c r="I1649" s="18"/>
      <c r="J1649" s="18"/>
      <c r="K1649" s="18"/>
      <c r="L1649" s="18"/>
      <c r="M1649" s="18"/>
      <c r="N1649" s="18"/>
      <c r="O1649" s="18"/>
      <c r="P1649" s="18"/>
      <c r="Q1649" s="18"/>
      <c r="R1649" s="18"/>
      <c r="S1649" s="18"/>
      <c r="T1649" s="18"/>
      <c r="U1649" s="18"/>
      <c r="V1649" s="18"/>
      <c r="W1649" s="18"/>
      <c r="X1649" s="18"/>
      <c r="Y1649" s="18"/>
      <c r="Z1649" s="152"/>
    </row>
    <row r="1650" spans="2:26" hidden="1">
      <c r="B1650" s="18"/>
      <c r="C1650" s="18"/>
      <c r="D1650" s="18"/>
      <c r="E1650" s="18"/>
      <c r="F1650" s="18"/>
      <c r="G1650" s="18"/>
      <c r="H1650" s="18"/>
      <c r="I1650" s="18"/>
      <c r="J1650" s="18"/>
      <c r="K1650" s="18"/>
      <c r="L1650" s="18"/>
      <c r="M1650" s="18"/>
      <c r="N1650" s="18"/>
      <c r="O1650" s="18"/>
      <c r="P1650" s="18"/>
      <c r="Q1650" s="18"/>
      <c r="R1650" s="18"/>
      <c r="S1650" s="18"/>
      <c r="T1650" s="18"/>
      <c r="U1650" s="18"/>
      <c r="V1650" s="18"/>
      <c r="W1650" s="18"/>
      <c r="X1650" s="18"/>
      <c r="Y1650" s="18"/>
      <c r="Z1650" s="152"/>
    </row>
    <row r="1651" spans="2:26" hidden="1">
      <c r="B1651" s="18"/>
      <c r="C1651" s="18"/>
      <c r="D1651" s="18"/>
      <c r="E1651" s="18"/>
      <c r="F1651" s="18"/>
      <c r="G1651" s="18"/>
      <c r="H1651" s="18"/>
      <c r="I1651" s="18"/>
      <c r="J1651" s="18"/>
      <c r="K1651" s="18"/>
      <c r="L1651" s="18"/>
      <c r="M1651" s="18"/>
      <c r="N1651" s="18"/>
      <c r="O1651" s="18"/>
      <c r="P1651" s="18"/>
      <c r="Q1651" s="18"/>
      <c r="R1651" s="18"/>
      <c r="S1651" s="18"/>
      <c r="T1651" s="18"/>
      <c r="U1651" s="18"/>
      <c r="V1651" s="18"/>
      <c r="W1651" s="18"/>
      <c r="X1651" s="18"/>
      <c r="Y1651" s="18"/>
      <c r="Z1651" s="152"/>
    </row>
    <row r="1652" spans="2:26" hidden="1">
      <c r="B1652" s="18"/>
      <c r="C1652" s="18"/>
      <c r="D1652" s="18"/>
      <c r="E1652" s="18"/>
      <c r="F1652" s="18"/>
      <c r="G1652" s="18"/>
      <c r="H1652" s="18"/>
      <c r="I1652" s="18"/>
      <c r="J1652" s="18"/>
      <c r="K1652" s="18"/>
      <c r="L1652" s="18"/>
      <c r="M1652" s="18"/>
      <c r="N1652" s="18"/>
      <c r="O1652" s="18"/>
      <c r="P1652" s="18"/>
      <c r="Q1652" s="18"/>
      <c r="R1652" s="18"/>
      <c r="S1652" s="18"/>
      <c r="T1652" s="18"/>
      <c r="U1652" s="18"/>
      <c r="V1652" s="18"/>
      <c r="W1652" s="18"/>
      <c r="X1652" s="18"/>
      <c r="Y1652" s="18"/>
      <c r="Z1652" s="152"/>
    </row>
    <row r="1653" spans="2:26" hidden="1">
      <c r="B1653" s="18"/>
      <c r="C1653" s="18"/>
      <c r="D1653" s="18"/>
      <c r="E1653" s="18"/>
      <c r="F1653" s="18"/>
      <c r="G1653" s="18"/>
      <c r="H1653" s="18"/>
      <c r="I1653" s="18"/>
      <c r="J1653" s="18"/>
      <c r="K1653" s="18"/>
      <c r="L1653" s="18"/>
      <c r="M1653" s="18"/>
      <c r="N1653" s="18"/>
      <c r="O1653" s="18"/>
      <c r="P1653" s="18"/>
      <c r="Q1653" s="18"/>
      <c r="R1653" s="18"/>
      <c r="S1653" s="18"/>
      <c r="T1653" s="18"/>
      <c r="U1653" s="18"/>
      <c r="V1653" s="18"/>
      <c r="W1653" s="18"/>
      <c r="X1653" s="18"/>
      <c r="Y1653" s="18"/>
      <c r="Z1653" s="152"/>
    </row>
    <row r="1654" spans="2:26" hidden="1">
      <c r="B1654" s="18"/>
      <c r="C1654" s="18"/>
      <c r="D1654" s="18"/>
      <c r="E1654" s="18"/>
      <c r="F1654" s="18"/>
      <c r="G1654" s="18"/>
      <c r="H1654" s="18"/>
      <c r="I1654" s="18"/>
      <c r="J1654" s="18"/>
      <c r="K1654" s="18"/>
      <c r="L1654" s="18"/>
      <c r="M1654" s="18"/>
      <c r="N1654" s="18"/>
      <c r="O1654" s="18"/>
      <c r="P1654" s="18"/>
      <c r="Q1654" s="18"/>
      <c r="R1654" s="18"/>
      <c r="S1654" s="18"/>
      <c r="T1654" s="18"/>
      <c r="U1654" s="18"/>
      <c r="V1654" s="18"/>
      <c r="W1654" s="18"/>
      <c r="X1654" s="18"/>
      <c r="Y1654" s="18"/>
      <c r="Z1654" s="152"/>
    </row>
    <row r="1655" spans="2:26" hidden="1">
      <c r="B1655" s="18"/>
      <c r="C1655" s="18"/>
      <c r="D1655" s="18"/>
      <c r="E1655" s="18"/>
      <c r="F1655" s="18"/>
      <c r="G1655" s="18"/>
      <c r="H1655" s="18"/>
      <c r="I1655" s="18"/>
      <c r="J1655" s="18"/>
      <c r="K1655" s="18"/>
      <c r="L1655" s="18"/>
      <c r="M1655" s="18"/>
      <c r="N1655" s="18"/>
      <c r="O1655" s="18"/>
      <c r="P1655" s="18"/>
      <c r="Q1655" s="18"/>
      <c r="R1655" s="18"/>
      <c r="S1655" s="18"/>
      <c r="T1655" s="18"/>
      <c r="U1655" s="18"/>
      <c r="V1655" s="18"/>
      <c r="W1655" s="18"/>
      <c r="X1655" s="18"/>
      <c r="Y1655" s="18"/>
      <c r="Z1655" s="152"/>
    </row>
    <row r="1656" spans="2:26" hidden="1">
      <c r="B1656" s="18"/>
      <c r="C1656" s="18"/>
      <c r="D1656" s="18"/>
      <c r="E1656" s="18"/>
      <c r="F1656" s="18"/>
      <c r="G1656" s="18"/>
      <c r="H1656" s="18"/>
      <c r="I1656" s="18"/>
      <c r="J1656" s="18"/>
      <c r="K1656" s="18"/>
      <c r="L1656" s="18"/>
      <c r="M1656" s="18"/>
      <c r="N1656" s="18"/>
      <c r="O1656" s="18"/>
      <c r="P1656" s="18"/>
      <c r="Q1656" s="18"/>
      <c r="R1656" s="18"/>
      <c r="S1656" s="18"/>
      <c r="T1656" s="18"/>
      <c r="U1656" s="18"/>
      <c r="V1656" s="18"/>
      <c r="W1656" s="18"/>
      <c r="X1656" s="18"/>
      <c r="Y1656" s="18"/>
      <c r="Z1656" s="152"/>
    </row>
    <row r="1657" spans="2:26" hidden="1">
      <c r="B1657" s="18"/>
      <c r="C1657" s="18"/>
      <c r="D1657" s="18"/>
      <c r="E1657" s="18"/>
      <c r="F1657" s="18"/>
      <c r="G1657" s="18"/>
      <c r="H1657" s="18"/>
      <c r="I1657" s="18"/>
      <c r="J1657" s="18"/>
      <c r="K1657" s="18"/>
      <c r="L1657" s="18"/>
      <c r="M1657" s="18"/>
      <c r="N1657" s="18"/>
      <c r="O1657" s="18"/>
      <c r="P1657" s="18"/>
      <c r="Q1657" s="18"/>
      <c r="R1657" s="18"/>
      <c r="S1657" s="18"/>
      <c r="T1657" s="18"/>
      <c r="U1657" s="18"/>
      <c r="V1657" s="18"/>
      <c r="W1657" s="18"/>
      <c r="X1657" s="18"/>
      <c r="Y1657" s="18"/>
      <c r="Z1657" s="152"/>
    </row>
    <row r="1658" spans="2:26" hidden="1">
      <c r="B1658" s="18"/>
      <c r="C1658" s="18"/>
      <c r="D1658" s="18"/>
      <c r="E1658" s="18"/>
      <c r="F1658" s="18"/>
      <c r="G1658" s="18"/>
      <c r="H1658" s="18"/>
      <c r="I1658" s="18"/>
      <c r="J1658" s="18"/>
      <c r="K1658" s="18"/>
      <c r="L1658" s="18"/>
      <c r="M1658" s="18"/>
      <c r="N1658" s="18"/>
      <c r="O1658" s="18"/>
      <c r="P1658" s="18"/>
      <c r="Q1658" s="18"/>
      <c r="R1658" s="18"/>
      <c r="S1658" s="18"/>
      <c r="T1658" s="18"/>
      <c r="U1658" s="18"/>
      <c r="V1658" s="18"/>
      <c r="W1658" s="18"/>
      <c r="X1658" s="18"/>
      <c r="Y1658" s="18"/>
      <c r="Z1658" s="152"/>
    </row>
    <row r="1659" spans="2:26" hidden="1">
      <c r="B1659" s="18"/>
      <c r="C1659" s="18"/>
      <c r="D1659" s="18"/>
      <c r="E1659" s="18"/>
      <c r="F1659" s="18"/>
      <c r="G1659" s="18"/>
      <c r="H1659" s="18"/>
      <c r="I1659" s="18"/>
      <c r="J1659" s="18"/>
      <c r="K1659" s="18"/>
      <c r="L1659" s="18"/>
      <c r="M1659" s="18"/>
      <c r="N1659" s="18"/>
      <c r="O1659" s="18"/>
      <c r="P1659" s="18"/>
      <c r="Q1659" s="18"/>
      <c r="R1659" s="18"/>
      <c r="S1659" s="18"/>
      <c r="T1659" s="18"/>
      <c r="U1659" s="18"/>
      <c r="V1659" s="18"/>
      <c r="W1659" s="18"/>
      <c r="X1659" s="18"/>
      <c r="Y1659" s="18"/>
      <c r="Z1659" s="152"/>
    </row>
    <row r="1660" spans="2:26" hidden="1">
      <c r="B1660" s="18"/>
      <c r="C1660" s="18"/>
      <c r="D1660" s="18"/>
      <c r="E1660" s="18"/>
      <c r="F1660" s="18"/>
      <c r="G1660" s="18"/>
      <c r="H1660" s="18"/>
      <c r="I1660" s="18"/>
      <c r="J1660" s="18"/>
      <c r="K1660" s="18"/>
      <c r="L1660" s="18"/>
      <c r="M1660" s="18"/>
      <c r="N1660" s="18"/>
      <c r="O1660" s="18"/>
      <c r="P1660" s="18"/>
      <c r="Q1660" s="18"/>
      <c r="R1660" s="18"/>
      <c r="S1660" s="18"/>
      <c r="T1660" s="18"/>
      <c r="U1660" s="18"/>
      <c r="V1660" s="18"/>
      <c r="W1660" s="18"/>
      <c r="X1660" s="18"/>
      <c r="Y1660" s="18"/>
      <c r="Z1660" s="152"/>
    </row>
    <row r="1661" spans="2:26" hidden="1">
      <c r="B1661" s="18"/>
      <c r="C1661" s="18"/>
      <c r="D1661" s="18"/>
      <c r="E1661" s="18"/>
      <c r="F1661" s="18"/>
      <c r="G1661" s="18"/>
      <c r="H1661" s="18"/>
      <c r="I1661" s="18"/>
      <c r="J1661" s="18"/>
      <c r="K1661" s="18"/>
      <c r="L1661" s="18"/>
      <c r="M1661" s="18"/>
      <c r="N1661" s="18"/>
      <c r="O1661" s="18"/>
      <c r="P1661" s="18"/>
      <c r="Q1661" s="18"/>
      <c r="R1661" s="18"/>
      <c r="S1661" s="18"/>
      <c r="T1661" s="18"/>
      <c r="U1661" s="18"/>
      <c r="V1661" s="18"/>
      <c r="W1661" s="18"/>
      <c r="X1661" s="18"/>
      <c r="Y1661" s="18"/>
      <c r="Z1661" s="152"/>
    </row>
    <row r="1662" spans="2:26" hidden="1">
      <c r="B1662" s="18"/>
      <c r="C1662" s="18"/>
      <c r="D1662" s="18"/>
      <c r="E1662" s="18"/>
      <c r="F1662" s="18"/>
      <c r="G1662" s="18"/>
      <c r="H1662" s="18"/>
      <c r="I1662" s="18"/>
      <c r="J1662" s="18"/>
      <c r="K1662" s="18"/>
      <c r="L1662" s="18"/>
      <c r="M1662" s="18"/>
      <c r="N1662" s="18"/>
      <c r="O1662" s="18"/>
      <c r="P1662" s="18"/>
      <c r="Q1662" s="18"/>
      <c r="R1662" s="18"/>
      <c r="S1662" s="18"/>
      <c r="T1662" s="18"/>
      <c r="U1662" s="18"/>
      <c r="V1662" s="18"/>
      <c r="W1662" s="18"/>
      <c r="X1662" s="18"/>
      <c r="Y1662" s="18"/>
      <c r="Z1662" s="152"/>
    </row>
    <row r="1663" spans="2:26" hidden="1">
      <c r="B1663" s="18"/>
      <c r="C1663" s="18"/>
      <c r="D1663" s="18"/>
      <c r="E1663" s="18"/>
      <c r="F1663" s="18"/>
      <c r="G1663" s="18"/>
      <c r="H1663" s="18"/>
      <c r="I1663" s="18"/>
      <c r="J1663" s="18"/>
      <c r="K1663" s="18"/>
      <c r="L1663" s="18"/>
      <c r="M1663" s="18"/>
      <c r="N1663" s="18"/>
      <c r="O1663" s="18"/>
      <c r="P1663" s="18"/>
      <c r="Q1663" s="18"/>
      <c r="R1663" s="18"/>
      <c r="S1663" s="18"/>
      <c r="T1663" s="18"/>
      <c r="U1663" s="18"/>
      <c r="V1663" s="18"/>
      <c r="W1663" s="18"/>
      <c r="X1663" s="18"/>
      <c r="Y1663" s="18"/>
      <c r="Z1663" s="152"/>
    </row>
    <row r="1664" spans="2:26" hidden="1">
      <c r="B1664" s="18"/>
      <c r="C1664" s="18"/>
      <c r="D1664" s="18"/>
      <c r="E1664" s="18"/>
      <c r="F1664" s="18"/>
      <c r="G1664" s="18"/>
      <c r="H1664" s="18"/>
      <c r="I1664" s="18"/>
      <c r="J1664" s="18"/>
      <c r="K1664" s="18"/>
      <c r="L1664" s="18"/>
      <c r="M1664" s="18"/>
      <c r="N1664" s="18"/>
      <c r="O1664" s="18"/>
      <c r="P1664" s="18"/>
      <c r="Q1664" s="18"/>
      <c r="R1664" s="18"/>
      <c r="S1664" s="18"/>
      <c r="T1664" s="18"/>
      <c r="U1664" s="18"/>
      <c r="V1664" s="18"/>
      <c r="W1664" s="18"/>
      <c r="X1664" s="18"/>
      <c r="Y1664" s="18"/>
      <c r="Z1664" s="152"/>
    </row>
    <row r="1665" spans="2:26" hidden="1">
      <c r="B1665" s="18"/>
      <c r="C1665" s="18"/>
      <c r="D1665" s="18"/>
      <c r="E1665" s="18"/>
      <c r="F1665" s="18"/>
      <c r="G1665" s="18"/>
      <c r="H1665" s="18"/>
      <c r="I1665" s="18"/>
      <c r="J1665" s="18"/>
      <c r="K1665" s="18"/>
      <c r="L1665" s="18"/>
      <c r="M1665" s="18"/>
      <c r="N1665" s="18"/>
      <c r="O1665" s="18"/>
      <c r="P1665" s="18"/>
      <c r="Q1665" s="18"/>
      <c r="R1665" s="18"/>
      <c r="S1665" s="18"/>
      <c r="T1665" s="18"/>
      <c r="U1665" s="18"/>
      <c r="V1665" s="18"/>
      <c r="W1665" s="18"/>
      <c r="X1665" s="18"/>
      <c r="Y1665" s="18"/>
      <c r="Z1665" s="152"/>
    </row>
    <row r="1666" spans="2:26" hidden="1">
      <c r="B1666" s="18"/>
      <c r="C1666" s="18"/>
      <c r="D1666" s="18"/>
      <c r="E1666" s="18"/>
      <c r="F1666" s="18"/>
      <c r="G1666" s="18"/>
      <c r="H1666" s="18"/>
      <c r="I1666" s="18"/>
      <c r="J1666" s="18"/>
      <c r="K1666" s="18"/>
      <c r="L1666" s="18"/>
      <c r="M1666" s="18"/>
      <c r="N1666" s="18"/>
      <c r="O1666" s="18"/>
      <c r="P1666" s="18"/>
      <c r="Q1666" s="18"/>
      <c r="R1666" s="18"/>
      <c r="S1666" s="18"/>
      <c r="T1666" s="18"/>
      <c r="U1666" s="18"/>
      <c r="V1666" s="18"/>
      <c r="W1666" s="18"/>
      <c r="X1666" s="18"/>
      <c r="Y1666" s="18"/>
      <c r="Z1666" s="152"/>
    </row>
    <row r="1667" spans="2:26" hidden="1">
      <c r="B1667" s="18"/>
      <c r="C1667" s="18"/>
      <c r="D1667" s="18"/>
      <c r="E1667" s="18"/>
      <c r="F1667" s="18"/>
      <c r="G1667" s="18"/>
      <c r="H1667" s="18"/>
      <c r="I1667" s="18"/>
      <c r="J1667" s="18"/>
      <c r="K1667" s="18"/>
      <c r="L1667" s="18"/>
      <c r="M1667" s="18"/>
      <c r="N1667" s="18"/>
      <c r="O1667" s="18"/>
      <c r="P1667" s="18"/>
      <c r="Q1667" s="18"/>
      <c r="R1667" s="18"/>
      <c r="S1667" s="18"/>
      <c r="T1667" s="18"/>
      <c r="U1667" s="18"/>
      <c r="V1667" s="18"/>
      <c r="W1667" s="18"/>
      <c r="X1667" s="18"/>
      <c r="Y1667" s="18"/>
      <c r="Z1667" s="152"/>
    </row>
    <row r="1668" spans="2:26" hidden="1">
      <c r="B1668" s="18"/>
      <c r="C1668" s="18"/>
      <c r="D1668" s="18"/>
      <c r="E1668" s="18"/>
      <c r="F1668" s="18"/>
      <c r="G1668" s="18"/>
      <c r="H1668" s="18"/>
      <c r="I1668" s="18"/>
      <c r="J1668" s="18"/>
      <c r="K1668" s="18"/>
      <c r="L1668" s="18"/>
      <c r="M1668" s="18"/>
      <c r="N1668" s="18"/>
      <c r="O1668" s="18"/>
      <c r="P1668" s="18"/>
      <c r="Q1668" s="18"/>
      <c r="R1668" s="18"/>
      <c r="S1668" s="18"/>
      <c r="T1668" s="18"/>
      <c r="U1668" s="18"/>
      <c r="V1668" s="18"/>
      <c r="W1668" s="18"/>
      <c r="X1668" s="18"/>
      <c r="Y1668" s="18"/>
      <c r="Z1668" s="152"/>
    </row>
    <row r="1669" spans="2:26" hidden="1">
      <c r="B1669" s="18"/>
      <c r="C1669" s="18"/>
      <c r="D1669" s="18"/>
      <c r="E1669" s="18"/>
      <c r="F1669" s="18"/>
      <c r="G1669" s="18"/>
      <c r="H1669" s="18"/>
      <c r="I1669" s="18"/>
      <c r="J1669" s="18"/>
      <c r="K1669" s="18"/>
      <c r="L1669" s="18"/>
      <c r="M1669" s="18"/>
      <c r="N1669" s="18"/>
      <c r="O1669" s="18"/>
      <c r="P1669" s="18"/>
      <c r="Q1669" s="18"/>
      <c r="R1669" s="18"/>
      <c r="S1669" s="18"/>
      <c r="T1669" s="18"/>
      <c r="U1669" s="18"/>
      <c r="V1669" s="18"/>
      <c r="W1669" s="18"/>
      <c r="X1669" s="18"/>
      <c r="Y1669" s="18"/>
      <c r="Z1669" s="152"/>
    </row>
    <row r="1670" spans="2:26" hidden="1">
      <c r="B1670" s="18"/>
      <c r="C1670" s="18"/>
      <c r="D1670" s="18"/>
      <c r="E1670" s="18"/>
      <c r="F1670" s="18"/>
      <c r="G1670" s="18"/>
      <c r="H1670" s="18"/>
      <c r="I1670" s="18"/>
      <c r="J1670" s="18"/>
      <c r="K1670" s="18"/>
      <c r="L1670" s="18"/>
      <c r="M1670" s="18"/>
      <c r="N1670" s="18"/>
      <c r="O1670" s="18"/>
      <c r="P1670" s="18"/>
      <c r="Q1670" s="18"/>
      <c r="R1670" s="18"/>
      <c r="S1670" s="18"/>
      <c r="T1670" s="18"/>
      <c r="U1670" s="18"/>
      <c r="V1670" s="18"/>
      <c r="W1670" s="18"/>
      <c r="X1670" s="18"/>
      <c r="Y1670" s="18"/>
      <c r="Z1670" s="152"/>
    </row>
    <row r="1671" spans="2:26" hidden="1">
      <c r="B1671" s="18"/>
      <c r="C1671" s="18"/>
      <c r="D1671" s="18"/>
      <c r="E1671" s="18"/>
      <c r="F1671" s="18"/>
      <c r="G1671" s="18"/>
      <c r="H1671" s="18"/>
      <c r="I1671" s="18"/>
      <c r="J1671" s="18"/>
      <c r="K1671" s="18"/>
      <c r="L1671" s="18"/>
      <c r="M1671" s="18"/>
      <c r="N1671" s="18"/>
      <c r="O1671" s="18"/>
      <c r="P1671" s="18"/>
      <c r="Q1671" s="18"/>
      <c r="R1671" s="18"/>
      <c r="S1671" s="18"/>
      <c r="T1671" s="18"/>
      <c r="U1671" s="18"/>
      <c r="V1671" s="18"/>
      <c r="W1671" s="18"/>
      <c r="X1671" s="18"/>
      <c r="Y1671" s="18"/>
      <c r="Z1671" s="152"/>
    </row>
    <row r="1672" spans="2:26" hidden="1">
      <c r="B1672" s="18"/>
      <c r="C1672" s="18"/>
      <c r="D1672" s="18"/>
      <c r="E1672" s="18"/>
      <c r="F1672" s="18"/>
      <c r="G1672" s="18"/>
      <c r="H1672" s="18"/>
      <c r="I1672" s="18"/>
      <c r="J1672" s="18"/>
      <c r="K1672" s="18"/>
      <c r="L1672" s="18"/>
      <c r="M1672" s="18"/>
      <c r="N1672" s="18"/>
      <c r="O1672" s="18"/>
      <c r="P1672" s="18"/>
      <c r="Q1672" s="18"/>
      <c r="R1672" s="18"/>
      <c r="S1672" s="18"/>
      <c r="T1672" s="18"/>
      <c r="U1672" s="18"/>
      <c r="V1672" s="18"/>
      <c r="W1672" s="18"/>
      <c r="X1672" s="18"/>
      <c r="Y1672" s="18"/>
      <c r="Z1672" s="152"/>
    </row>
    <row r="1673" spans="2:26" hidden="1">
      <c r="B1673" s="18"/>
      <c r="C1673" s="18"/>
      <c r="D1673" s="18"/>
      <c r="E1673" s="18"/>
      <c r="F1673" s="18"/>
      <c r="G1673" s="18"/>
      <c r="H1673" s="18"/>
      <c r="I1673" s="18"/>
      <c r="J1673" s="18"/>
      <c r="K1673" s="18"/>
      <c r="L1673" s="18"/>
      <c r="M1673" s="18"/>
      <c r="N1673" s="18"/>
      <c r="O1673" s="18"/>
      <c r="P1673" s="18"/>
      <c r="Q1673" s="18"/>
      <c r="R1673" s="18"/>
      <c r="S1673" s="18"/>
      <c r="T1673" s="18"/>
      <c r="U1673" s="18"/>
      <c r="V1673" s="18"/>
      <c r="W1673" s="18"/>
      <c r="X1673" s="18"/>
      <c r="Y1673" s="18"/>
      <c r="Z1673" s="152"/>
    </row>
    <row r="1674" spans="2:26" hidden="1">
      <c r="B1674" s="18"/>
      <c r="C1674" s="18"/>
      <c r="D1674" s="18"/>
      <c r="E1674" s="18"/>
      <c r="F1674" s="18"/>
      <c r="G1674" s="18"/>
      <c r="H1674" s="18"/>
      <c r="I1674" s="18"/>
      <c r="J1674" s="18"/>
      <c r="K1674" s="18"/>
      <c r="L1674" s="18"/>
      <c r="M1674" s="18"/>
      <c r="N1674" s="18"/>
      <c r="O1674" s="18"/>
      <c r="P1674" s="18"/>
      <c r="Q1674" s="18"/>
      <c r="R1674" s="18"/>
      <c r="S1674" s="18"/>
      <c r="T1674" s="18"/>
      <c r="U1674" s="18"/>
      <c r="V1674" s="18"/>
      <c r="W1674" s="18"/>
      <c r="X1674" s="18"/>
      <c r="Y1674" s="18"/>
      <c r="Z1674" s="152"/>
    </row>
    <row r="1675" spans="2:26" hidden="1">
      <c r="B1675" s="18"/>
      <c r="C1675" s="18"/>
      <c r="D1675" s="18"/>
      <c r="E1675" s="18"/>
      <c r="F1675" s="18"/>
      <c r="G1675" s="18"/>
      <c r="H1675" s="18"/>
      <c r="I1675" s="18"/>
      <c r="J1675" s="18"/>
      <c r="K1675" s="18"/>
      <c r="L1675" s="18"/>
      <c r="M1675" s="18"/>
      <c r="N1675" s="18"/>
      <c r="O1675" s="18"/>
      <c r="P1675" s="18"/>
      <c r="Q1675" s="18"/>
      <c r="R1675" s="18"/>
      <c r="S1675" s="18"/>
      <c r="T1675" s="18"/>
      <c r="U1675" s="18"/>
      <c r="V1675" s="18"/>
      <c r="W1675" s="18"/>
      <c r="X1675" s="18"/>
      <c r="Y1675" s="18"/>
      <c r="Z1675" s="152"/>
    </row>
    <row r="1676" spans="2:26" hidden="1">
      <c r="B1676" s="18"/>
      <c r="C1676" s="18"/>
      <c r="D1676" s="18"/>
      <c r="E1676" s="18"/>
      <c r="F1676" s="18"/>
      <c r="G1676" s="18"/>
      <c r="H1676" s="18"/>
      <c r="I1676" s="18"/>
      <c r="J1676" s="18"/>
      <c r="K1676" s="18"/>
      <c r="L1676" s="18"/>
      <c r="M1676" s="18"/>
      <c r="N1676" s="18"/>
      <c r="O1676" s="18"/>
      <c r="P1676" s="18"/>
      <c r="Q1676" s="18"/>
      <c r="R1676" s="18"/>
      <c r="S1676" s="18"/>
      <c r="T1676" s="18"/>
      <c r="U1676" s="18"/>
      <c r="V1676" s="18"/>
      <c r="W1676" s="18"/>
      <c r="X1676" s="18"/>
      <c r="Y1676" s="18"/>
      <c r="Z1676" s="152"/>
    </row>
    <row r="1677" spans="2:26" hidden="1">
      <c r="B1677" s="18"/>
      <c r="C1677" s="18"/>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52"/>
    </row>
    <row r="1678" spans="2:26" hidden="1">
      <c r="B1678" s="18"/>
      <c r="C1678" s="18"/>
      <c r="D1678" s="18"/>
      <c r="E1678" s="18"/>
      <c r="F1678" s="18"/>
      <c r="G1678" s="18"/>
      <c r="H1678" s="18"/>
      <c r="I1678" s="18"/>
      <c r="J1678" s="18"/>
      <c r="K1678" s="18"/>
      <c r="L1678" s="18"/>
      <c r="M1678" s="18"/>
      <c r="N1678" s="18"/>
      <c r="O1678" s="18"/>
      <c r="P1678" s="18"/>
      <c r="Q1678" s="18"/>
      <c r="R1678" s="18"/>
      <c r="S1678" s="18"/>
      <c r="T1678" s="18"/>
      <c r="U1678" s="18"/>
      <c r="V1678" s="18"/>
      <c r="W1678" s="18"/>
      <c r="X1678" s="18"/>
      <c r="Y1678" s="18"/>
      <c r="Z1678" s="152"/>
    </row>
    <row r="1679" spans="2:26" hidden="1">
      <c r="B1679" s="18"/>
      <c r="C1679" s="18"/>
      <c r="D1679" s="18"/>
      <c r="E1679" s="18"/>
      <c r="F1679" s="18"/>
      <c r="G1679" s="18"/>
      <c r="H1679" s="18"/>
      <c r="I1679" s="18"/>
      <c r="J1679" s="18"/>
      <c r="K1679" s="18"/>
      <c r="L1679" s="18"/>
      <c r="M1679" s="18"/>
      <c r="N1679" s="18"/>
      <c r="O1679" s="18"/>
      <c r="P1679" s="18"/>
      <c r="Q1679" s="18"/>
      <c r="R1679" s="18"/>
      <c r="S1679" s="18"/>
      <c r="T1679" s="18"/>
      <c r="U1679" s="18"/>
      <c r="V1679" s="18"/>
      <c r="W1679" s="18"/>
      <c r="X1679" s="18"/>
      <c r="Y1679" s="18"/>
      <c r="Z1679" s="152"/>
    </row>
    <row r="1680" spans="2:26" hidden="1">
      <c r="B1680" s="18"/>
      <c r="C1680" s="18"/>
      <c r="D1680" s="18"/>
      <c r="E1680" s="18"/>
      <c r="F1680" s="18"/>
      <c r="G1680" s="18"/>
      <c r="H1680" s="18"/>
      <c r="I1680" s="18"/>
      <c r="J1680" s="18"/>
      <c r="K1680" s="18"/>
      <c r="L1680" s="18"/>
      <c r="M1680" s="18"/>
      <c r="N1680" s="18"/>
      <c r="O1680" s="18"/>
      <c r="P1680" s="18"/>
      <c r="Q1680" s="18"/>
      <c r="R1680" s="18"/>
      <c r="S1680" s="18"/>
      <c r="T1680" s="18"/>
      <c r="U1680" s="18"/>
      <c r="V1680" s="18"/>
      <c r="W1680" s="18"/>
      <c r="X1680" s="18"/>
      <c r="Y1680" s="18"/>
      <c r="Z1680" s="152"/>
    </row>
    <row r="1681" spans="2:26" hidden="1">
      <c r="B1681" s="18"/>
      <c r="C1681" s="18"/>
      <c r="D1681" s="18"/>
      <c r="E1681" s="18"/>
      <c r="F1681" s="18"/>
      <c r="G1681" s="18"/>
      <c r="H1681" s="18"/>
      <c r="I1681" s="18"/>
      <c r="J1681" s="18"/>
      <c r="K1681" s="18"/>
      <c r="L1681" s="18"/>
      <c r="M1681" s="18"/>
      <c r="N1681" s="18"/>
      <c r="O1681" s="18"/>
      <c r="P1681" s="18"/>
      <c r="Q1681" s="18"/>
      <c r="R1681" s="18"/>
      <c r="S1681" s="18"/>
      <c r="T1681" s="18"/>
      <c r="U1681" s="18"/>
      <c r="V1681" s="18"/>
      <c r="W1681" s="18"/>
      <c r="X1681" s="18"/>
      <c r="Y1681" s="18"/>
      <c r="Z1681" s="152"/>
    </row>
    <row r="1682" spans="2:26" hidden="1">
      <c r="B1682" s="18"/>
      <c r="C1682" s="18"/>
      <c r="D1682" s="18"/>
      <c r="E1682" s="18"/>
      <c r="F1682" s="18"/>
      <c r="G1682" s="18"/>
      <c r="H1682" s="18"/>
      <c r="I1682" s="18"/>
      <c r="J1682" s="18"/>
      <c r="K1682" s="18"/>
      <c r="L1682" s="18"/>
      <c r="M1682" s="18"/>
      <c r="N1682" s="18"/>
      <c r="O1682" s="18"/>
      <c r="P1682" s="18"/>
      <c r="Q1682" s="18"/>
      <c r="R1682" s="18"/>
      <c r="S1682" s="18"/>
      <c r="T1682" s="18"/>
      <c r="U1682" s="18"/>
      <c r="V1682" s="18"/>
      <c r="W1682" s="18"/>
      <c r="X1682" s="18"/>
      <c r="Y1682" s="18"/>
      <c r="Z1682" s="152"/>
    </row>
    <row r="1683" spans="2:26" hidden="1">
      <c r="B1683" s="18"/>
      <c r="C1683" s="18"/>
      <c r="D1683" s="18"/>
      <c r="E1683" s="18"/>
      <c r="F1683" s="18"/>
      <c r="G1683" s="18"/>
      <c r="H1683" s="18"/>
      <c r="I1683" s="18"/>
      <c r="J1683" s="18"/>
      <c r="K1683" s="18"/>
      <c r="L1683" s="18"/>
      <c r="M1683" s="18"/>
      <c r="N1683" s="18"/>
      <c r="O1683" s="18"/>
      <c r="P1683" s="18"/>
      <c r="Q1683" s="18"/>
      <c r="R1683" s="18"/>
      <c r="S1683" s="18"/>
      <c r="T1683" s="18"/>
      <c r="U1683" s="18"/>
      <c r="V1683" s="18"/>
      <c r="W1683" s="18"/>
      <c r="X1683" s="18"/>
      <c r="Y1683" s="18"/>
      <c r="Z1683" s="152"/>
    </row>
    <row r="1684" spans="2:26" hidden="1">
      <c r="B1684" s="18"/>
      <c r="C1684" s="18"/>
      <c r="D1684" s="18"/>
      <c r="E1684" s="18"/>
      <c r="F1684" s="18"/>
      <c r="G1684" s="18"/>
      <c r="H1684" s="18"/>
      <c r="I1684" s="18"/>
      <c r="J1684" s="18"/>
      <c r="K1684" s="18"/>
      <c r="L1684" s="18"/>
      <c r="M1684" s="18"/>
      <c r="N1684" s="18"/>
      <c r="O1684" s="18"/>
      <c r="P1684" s="18"/>
      <c r="Q1684" s="18"/>
      <c r="R1684" s="18"/>
      <c r="S1684" s="18"/>
      <c r="T1684" s="18"/>
      <c r="U1684" s="18"/>
      <c r="V1684" s="18"/>
      <c r="W1684" s="18"/>
      <c r="X1684" s="18"/>
      <c r="Y1684" s="18"/>
      <c r="Z1684" s="152"/>
    </row>
    <row r="1685" spans="2:26" hidden="1">
      <c r="B1685" s="18"/>
      <c r="C1685" s="18"/>
      <c r="D1685" s="18"/>
      <c r="E1685" s="18"/>
      <c r="F1685" s="18"/>
      <c r="G1685" s="18"/>
      <c r="H1685" s="18"/>
      <c r="I1685" s="18"/>
      <c r="J1685" s="18"/>
      <c r="K1685" s="18"/>
      <c r="L1685" s="18"/>
      <c r="M1685" s="18"/>
      <c r="N1685" s="18"/>
      <c r="O1685" s="18"/>
      <c r="P1685" s="18"/>
      <c r="Q1685" s="18"/>
      <c r="R1685" s="18"/>
      <c r="S1685" s="18"/>
      <c r="T1685" s="18"/>
      <c r="U1685" s="18"/>
      <c r="V1685" s="18"/>
      <c r="W1685" s="18"/>
      <c r="X1685" s="18"/>
      <c r="Y1685" s="18"/>
      <c r="Z1685" s="152"/>
    </row>
    <row r="1686" spans="2:26" hidden="1">
      <c r="B1686" s="18"/>
      <c r="C1686" s="18"/>
      <c r="D1686" s="18"/>
      <c r="E1686" s="18"/>
      <c r="F1686" s="18"/>
      <c r="G1686" s="18"/>
      <c r="H1686" s="18"/>
      <c r="I1686" s="18"/>
      <c r="J1686" s="18"/>
      <c r="K1686" s="18"/>
      <c r="L1686" s="18"/>
      <c r="M1686" s="18"/>
      <c r="N1686" s="18"/>
      <c r="O1686" s="18"/>
      <c r="P1686" s="18"/>
      <c r="Q1686" s="18"/>
      <c r="R1686" s="18"/>
      <c r="S1686" s="18"/>
      <c r="T1686" s="18"/>
      <c r="U1686" s="18"/>
      <c r="V1686" s="18"/>
      <c r="W1686" s="18"/>
      <c r="X1686" s="18"/>
      <c r="Y1686" s="18"/>
      <c r="Z1686" s="152"/>
    </row>
    <row r="1687" spans="2:26" hidden="1">
      <c r="B1687" s="18"/>
      <c r="C1687" s="18"/>
      <c r="D1687" s="18"/>
      <c r="E1687" s="18"/>
      <c r="F1687" s="18"/>
      <c r="G1687" s="18"/>
      <c r="H1687" s="18"/>
      <c r="I1687" s="18"/>
      <c r="J1687" s="18"/>
      <c r="K1687" s="18"/>
      <c r="L1687" s="18"/>
      <c r="M1687" s="18"/>
      <c r="N1687" s="18"/>
      <c r="O1687" s="18"/>
      <c r="P1687" s="18"/>
      <c r="Q1687" s="18"/>
      <c r="R1687" s="18"/>
      <c r="S1687" s="18"/>
      <c r="T1687" s="18"/>
      <c r="U1687" s="18"/>
      <c r="V1687" s="18"/>
      <c r="W1687" s="18"/>
      <c r="X1687" s="18"/>
      <c r="Y1687" s="18"/>
      <c r="Z1687" s="152"/>
    </row>
    <row r="1688" spans="2:26" hidden="1">
      <c r="B1688" s="18"/>
      <c r="C1688" s="18"/>
      <c r="D1688" s="18"/>
      <c r="E1688" s="18"/>
      <c r="F1688" s="18"/>
      <c r="G1688" s="18"/>
      <c r="H1688" s="18"/>
      <c r="I1688" s="18"/>
      <c r="J1688" s="18"/>
      <c r="K1688" s="18"/>
      <c r="L1688" s="18"/>
      <c r="M1688" s="18"/>
      <c r="N1688" s="18"/>
      <c r="O1688" s="18"/>
      <c r="P1688" s="18"/>
      <c r="Q1688" s="18"/>
      <c r="R1688" s="18"/>
      <c r="S1688" s="18"/>
      <c r="T1688" s="18"/>
      <c r="U1688" s="18"/>
      <c r="V1688" s="18"/>
      <c r="W1688" s="18"/>
      <c r="X1688" s="18"/>
      <c r="Y1688" s="18"/>
      <c r="Z1688" s="152"/>
    </row>
    <row r="1689" spans="2:26" hidden="1">
      <c r="B1689" s="18"/>
      <c r="C1689" s="18"/>
      <c r="D1689" s="18"/>
      <c r="E1689" s="18"/>
      <c r="F1689" s="18"/>
      <c r="G1689" s="18"/>
      <c r="H1689" s="18"/>
      <c r="I1689" s="18"/>
      <c r="J1689" s="18"/>
      <c r="K1689" s="18"/>
      <c r="L1689" s="18"/>
      <c r="M1689" s="18"/>
      <c r="N1689" s="18"/>
      <c r="O1689" s="18"/>
      <c r="P1689" s="18"/>
      <c r="Q1689" s="18"/>
      <c r="R1689" s="18"/>
      <c r="S1689" s="18"/>
      <c r="T1689" s="18"/>
      <c r="U1689" s="18"/>
      <c r="V1689" s="18"/>
      <c r="W1689" s="18"/>
      <c r="X1689" s="18"/>
      <c r="Y1689" s="18"/>
      <c r="Z1689" s="152"/>
    </row>
    <row r="1690" spans="2:26" hidden="1">
      <c r="B1690" s="18"/>
      <c r="C1690" s="18"/>
      <c r="D1690" s="18"/>
      <c r="E1690" s="18"/>
      <c r="F1690" s="18"/>
      <c r="G1690" s="18"/>
      <c r="H1690" s="18"/>
      <c r="I1690" s="18"/>
      <c r="J1690" s="18"/>
      <c r="K1690" s="18"/>
      <c r="L1690" s="18"/>
      <c r="M1690" s="18"/>
      <c r="N1690" s="18"/>
      <c r="O1690" s="18"/>
      <c r="P1690" s="18"/>
      <c r="Q1690" s="18"/>
      <c r="R1690" s="18"/>
      <c r="S1690" s="18"/>
      <c r="T1690" s="18"/>
      <c r="U1690" s="18"/>
      <c r="V1690" s="18"/>
      <c r="W1690" s="18"/>
      <c r="X1690" s="18"/>
      <c r="Y1690" s="18"/>
      <c r="Z1690" s="152"/>
    </row>
    <row r="1691" spans="2:26" hidden="1">
      <c r="B1691" s="18"/>
      <c r="C1691" s="18"/>
      <c r="D1691" s="18"/>
      <c r="E1691" s="18"/>
      <c r="F1691" s="18"/>
      <c r="G1691" s="18"/>
      <c r="H1691" s="18"/>
      <c r="I1691" s="18"/>
      <c r="J1691" s="18"/>
      <c r="K1691" s="18"/>
      <c r="L1691" s="18"/>
      <c r="M1691" s="18"/>
      <c r="N1691" s="18"/>
      <c r="O1691" s="18"/>
      <c r="P1691" s="18"/>
      <c r="Q1691" s="18"/>
      <c r="R1691" s="18"/>
      <c r="S1691" s="18"/>
      <c r="T1691" s="18"/>
      <c r="U1691" s="18"/>
      <c r="V1691" s="18"/>
      <c r="W1691" s="18"/>
      <c r="X1691" s="18"/>
      <c r="Y1691" s="18"/>
      <c r="Z1691" s="152"/>
    </row>
    <row r="1692" spans="2:26" hidden="1">
      <c r="B1692" s="18"/>
      <c r="C1692" s="18"/>
      <c r="D1692" s="18"/>
      <c r="E1692" s="18"/>
      <c r="F1692" s="18"/>
      <c r="G1692" s="18"/>
      <c r="H1692" s="18"/>
      <c r="I1692" s="18"/>
      <c r="J1692" s="18"/>
      <c r="K1692" s="18"/>
      <c r="L1692" s="18"/>
      <c r="M1692" s="18"/>
      <c r="N1692" s="18"/>
      <c r="O1692" s="18"/>
      <c r="P1692" s="18"/>
      <c r="Q1692" s="18"/>
      <c r="R1692" s="18"/>
      <c r="S1692" s="18"/>
      <c r="T1692" s="18"/>
      <c r="U1692" s="18"/>
      <c r="V1692" s="18"/>
      <c r="W1692" s="18"/>
      <c r="X1692" s="18"/>
      <c r="Y1692" s="18"/>
      <c r="Z1692" s="152"/>
    </row>
    <row r="1693" spans="2:26" hidden="1">
      <c r="B1693" s="18"/>
      <c r="C1693" s="18"/>
      <c r="D1693" s="18"/>
      <c r="E1693" s="18"/>
      <c r="F1693" s="18"/>
      <c r="G1693" s="18"/>
      <c r="H1693" s="18"/>
      <c r="I1693" s="18"/>
      <c r="J1693" s="18"/>
      <c r="K1693" s="18"/>
      <c r="L1693" s="18"/>
      <c r="M1693" s="18"/>
      <c r="N1693" s="18"/>
      <c r="O1693" s="18"/>
      <c r="P1693" s="18"/>
      <c r="Q1693" s="18"/>
      <c r="R1693" s="18"/>
      <c r="S1693" s="18"/>
      <c r="T1693" s="18"/>
      <c r="U1693" s="18"/>
      <c r="V1693" s="18"/>
      <c r="W1693" s="18"/>
      <c r="X1693" s="18"/>
      <c r="Y1693" s="18"/>
      <c r="Z1693" s="152"/>
    </row>
    <row r="1694" spans="2:26" hidden="1">
      <c r="B1694" s="18"/>
      <c r="C1694" s="18"/>
      <c r="D1694" s="18"/>
      <c r="E1694" s="18"/>
      <c r="F1694" s="18"/>
      <c r="G1694" s="18"/>
      <c r="H1694" s="18"/>
      <c r="I1694" s="18"/>
      <c r="J1694" s="18"/>
      <c r="K1694" s="18"/>
      <c r="L1694" s="18"/>
      <c r="M1694" s="18"/>
      <c r="N1694" s="18"/>
      <c r="O1694" s="18"/>
      <c r="P1694" s="18"/>
      <c r="Q1694" s="18"/>
      <c r="R1694" s="18"/>
      <c r="S1694" s="18"/>
      <c r="T1694" s="18"/>
      <c r="U1694" s="18"/>
      <c r="V1694" s="18"/>
      <c r="W1694" s="18"/>
      <c r="X1694" s="18"/>
      <c r="Y1694" s="18"/>
      <c r="Z1694" s="152"/>
    </row>
    <row r="1695" spans="2:26" hidden="1">
      <c r="B1695" s="18"/>
      <c r="C1695" s="18"/>
      <c r="D1695" s="18"/>
      <c r="E1695" s="18"/>
      <c r="F1695" s="18"/>
      <c r="G1695" s="18"/>
      <c r="H1695" s="18"/>
      <c r="I1695" s="18"/>
      <c r="J1695" s="18"/>
      <c r="K1695" s="18"/>
      <c r="L1695" s="18"/>
      <c r="M1695" s="18"/>
      <c r="N1695" s="18"/>
      <c r="O1695" s="18"/>
      <c r="P1695" s="18"/>
      <c r="Q1695" s="18"/>
      <c r="R1695" s="18"/>
      <c r="S1695" s="18"/>
      <c r="T1695" s="18"/>
      <c r="U1695" s="18"/>
      <c r="V1695" s="18"/>
      <c r="W1695" s="18"/>
      <c r="X1695" s="18"/>
      <c r="Y1695" s="18"/>
      <c r="Z1695" s="152"/>
    </row>
    <row r="1696" spans="2:26" hidden="1">
      <c r="B1696" s="18"/>
      <c r="C1696" s="18"/>
      <c r="D1696" s="18"/>
      <c r="E1696" s="18"/>
      <c r="F1696" s="18"/>
      <c r="G1696" s="18"/>
      <c r="H1696" s="18"/>
      <c r="I1696" s="18"/>
      <c r="J1696" s="18"/>
      <c r="K1696" s="18"/>
      <c r="L1696" s="18"/>
      <c r="M1696" s="18"/>
      <c r="N1696" s="18"/>
      <c r="O1696" s="18"/>
      <c r="P1696" s="18"/>
      <c r="Q1696" s="18"/>
      <c r="R1696" s="18"/>
      <c r="S1696" s="18"/>
      <c r="T1696" s="18"/>
      <c r="U1696" s="18"/>
      <c r="V1696" s="18"/>
      <c r="W1696" s="18"/>
      <c r="X1696" s="18"/>
      <c r="Y1696" s="18"/>
      <c r="Z1696" s="152"/>
    </row>
    <row r="1697" spans="2:26" hidden="1">
      <c r="B1697" s="18"/>
      <c r="C1697" s="18"/>
      <c r="D1697" s="18"/>
      <c r="E1697" s="18"/>
      <c r="F1697" s="18"/>
      <c r="G1697" s="18"/>
      <c r="H1697" s="18"/>
      <c r="I1697" s="18"/>
      <c r="J1697" s="18"/>
      <c r="K1697" s="18"/>
      <c r="L1697" s="18"/>
      <c r="M1697" s="18"/>
      <c r="N1697" s="18"/>
      <c r="O1697" s="18"/>
      <c r="P1697" s="18"/>
      <c r="Q1697" s="18"/>
      <c r="R1697" s="18"/>
      <c r="S1697" s="18"/>
      <c r="T1697" s="18"/>
      <c r="U1697" s="18"/>
      <c r="V1697" s="18"/>
      <c r="W1697" s="18"/>
      <c r="X1697" s="18"/>
      <c r="Y1697" s="18"/>
      <c r="Z1697" s="152"/>
    </row>
    <row r="1698" spans="2:26" hidden="1">
      <c r="B1698" s="18"/>
      <c r="C1698" s="18"/>
      <c r="D1698" s="18"/>
      <c r="E1698" s="18"/>
      <c r="F1698" s="18"/>
      <c r="G1698" s="18"/>
      <c r="H1698" s="18"/>
      <c r="I1698" s="18"/>
      <c r="J1698" s="18"/>
      <c r="K1698" s="18"/>
      <c r="L1698" s="18"/>
      <c r="M1698" s="18"/>
      <c r="N1698" s="18"/>
      <c r="O1698" s="18"/>
      <c r="P1698" s="18"/>
      <c r="Q1698" s="18"/>
      <c r="R1698" s="18"/>
      <c r="S1698" s="18"/>
      <c r="T1698" s="18"/>
      <c r="U1698" s="18"/>
      <c r="V1698" s="18"/>
      <c r="W1698" s="18"/>
      <c r="X1698" s="18"/>
      <c r="Y1698" s="18"/>
      <c r="Z1698" s="152"/>
    </row>
    <row r="1699" spans="2:26" hidden="1">
      <c r="B1699" s="18"/>
      <c r="C1699" s="18"/>
      <c r="D1699" s="18"/>
      <c r="E1699" s="18"/>
      <c r="F1699" s="18"/>
      <c r="G1699" s="18"/>
      <c r="H1699" s="18"/>
      <c r="I1699" s="18"/>
      <c r="J1699" s="18"/>
      <c r="K1699" s="18"/>
      <c r="L1699" s="18"/>
      <c r="M1699" s="18"/>
      <c r="N1699" s="18"/>
      <c r="O1699" s="18"/>
      <c r="P1699" s="18"/>
      <c r="Q1699" s="18"/>
      <c r="R1699" s="18"/>
      <c r="S1699" s="18"/>
      <c r="T1699" s="18"/>
      <c r="U1699" s="18"/>
      <c r="V1699" s="18"/>
      <c r="W1699" s="18"/>
      <c r="X1699" s="18"/>
      <c r="Y1699" s="18"/>
      <c r="Z1699" s="152"/>
    </row>
    <row r="1700" spans="2:26" hidden="1">
      <c r="B1700" s="18"/>
      <c r="C1700" s="18"/>
      <c r="D1700" s="18"/>
      <c r="E1700" s="18"/>
      <c r="F1700" s="18"/>
      <c r="G1700" s="18"/>
      <c r="H1700" s="18"/>
      <c r="I1700" s="18"/>
      <c r="J1700" s="18"/>
      <c r="K1700" s="18"/>
      <c r="L1700" s="18"/>
      <c r="M1700" s="18"/>
      <c r="N1700" s="18"/>
      <c r="O1700" s="18"/>
      <c r="P1700" s="18"/>
      <c r="Q1700" s="18"/>
      <c r="R1700" s="18"/>
      <c r="S1700" s="18"/>
      <c r="T1700" s="18"/>
      <c r="U1700" s="18"/>
      <c r="V1700" s="18"/>
      <c r="W1700" s="18"/>
      <c r="X1700" s="18"/>
      <c r="Y1700" s="18"/>
      <c r="Z1700" s="152"/>
    </row>
    <row r="1701" spans="2:26" hidden="1">
      <c r="B1701" s="18"/>
      <c r="C1701" s="18"/>
      <c r="D1701" s="18"/>
      <c r="E1701" s="18"/>
      <c r="F1701" s="18"/>
      <c r="G1701" s="18"/>
      <c r="H1701" s="18"/>
      <c r="I1701" s="18"/>
      <c r="J1701" s="18"/>
      <c r="K1701" s="18"/>
      <c r="L1701" s="18"/>
      <c r="M1701" s="18"/>
      <c r="N1701" s="18"/>
      <c r="O1701" s="18"/>
      <c r="P1701" s="18"/>
      <c r="Q1701" s="18"/>
      <c r="R1701" s="18"/>
      <c r="S1701" s="18"/>
      <c r="T1701" s="18"/>
      <c r="U1701" s="18"/>
      <c r="V1701" s="18"/>
      <c r="W1701" s="18"/>
      <c r="X1701" s="18"/>
      <c r="Y1701" s="18"/>
      <c r="Z1701" s="152"/>
    </row>
    <row r="1702" spans="2:26" hidden="1">
      <c r="B1702" s="18"/>
      <c r="C1702" s="18"/>
      <c r="D1702" s="18"/>
      <c r="E1702" s="18"/>
      <c r="F1702" s="18"/>
      <c r="G1702" s="18"/>
      <c r="H1702" s="18"/>
      <c r="I1702" s="18"/>
      <c r="J1702" s="18"/>
      <c r="K1702" s="18"/>
      <c r="L1702" s="18"/>
      <c r="M1702" s="18"/>
      <c r="N1702" s="18"/>
      <c r="O1702" s="18"/>
      <c r="P1702" s="18"/>
      <c r="Q1702" s="18"/>
      <c r="R1702" s="18"/>
      <c r="S1702" s="18"/>
      <c r="T1702" s="18"/>
      <c r="U1702" s="18"/>
      <c r="V1702" s="18"/>
      <c r="W1702" s="18"/>
      <c r="X1702" s="18"/>
      <c r="Y1702" s="18"/>
      <c r="Z1702" s="152"/>
    </row>
    <row r="1703" spans="2:26" hidden="1">
      <c r="B1703" s="18"/>
      <c r="C1703" s="18"/>
      <c r="D1703" s="18"/>
      <c r="E1703" s="18"/>
      <c r="F1703" s="18"/>
      <c r="G1703" s="18"/>
      <c r="H1703" s="18"/>
      <c r="I1703" s="18"/>
      <c r="J1703" s="18"/>
      <c r="K1703" s="18"/>
      <c r="L1703" s="18"/>
      <c r="M1703" s="18"/>
      <c r="N1703" s="18"/>
      <c r="O1703" s="18"/>
      <c r="P1703" s="18"/>
      <c r="Q1703" s="18"/>
      <c r="R1703" s="18"/>
      <c r="S1703" s="18"/>
      <c r="T1703" s="18"/>
      <c r="U1703" s="18"/>
      <c r="V1703" s="18"/>
      <c r="W1703" s="18"/>
      <c r="X1703" s="18"/>
      <c r="Y1703" s="18"/>
      <c r="Z1703" s="152"/>
    </row>
    <row r="1704" spans="2:26" hidden="1">
      <c r="B1704" s="18"/>
      <c r="C1704" s="18"/>
      <c r="D1704" s="18"/>
      <c r="E1704" s="18"/>
      <c r="F1704" s="18"/>
      <c r="G1704" s="18"/>
      <c r="H1704" s="18"/>
      <c r="I1704" s="18"/>
      <c r="J1704" s="18"/>
      <c r="K1704" s="18"/>
      <c r="L1704" s="18"/>
      <c r="M1704" s="18"/>
      <c r="N1704" s="18"/>
      <c r="O1704" s="18"/>
      <c r="P1704" s="18"/>
      <c r="Q1704" s="18"/>
      <c r="R1704" s="18"/>
      <c r="S1704" s="18"/>
      <c r="T1704" s="18"/>
      <c r="U1704" s="18"/>
      <c r="V1704" s="18"/>
      <c r="W1704" s="18"/>
      <c r="X1704" s="18"/>
      <c r="Y1704" s="18"/>
      <c r="Z1704" s="152"/>
    </row>
    <row r="1705" spans="2:26" hidden="1">
      <c r="B1705" s="18"/>
      <c r="C1705" s="18"/>
      <c r="D1705" s="18"/>
      <c r="E1705" s="18"/>
      <c r="F1705" s="18"/>
      <c r="G1705" s="18"/>
      <c r="H1705" s="18"/>
      <c r="I1705" s="18"/>
      <c r="J1705" s="18"/>
      <c r="K1705" s="18"/>
      <c r="L1705" s="18"/>
      <c r="M1705" s="18"/>
      <c r="N1705" s="18"/>
      <c r="O1705" s="18"/>
      <c r="P1705" s="18"/>
      <c r="Q1705" s="18"/>
      <c r="R1705" s="18"/>
      <c r="S1705" s="18"/>
      <c r="T1705" s="18"/>
      <c r="U1705" s="18"/>
      <c r="V1705" s="18"/>
      <c r="W1705" s="18"/>
      <c r="X1705" s="18"/>
      <c r="Y1705" s="18"/>
      <c r="Z1705" s="152"/>
    </row>
    <row r="1706" spans="2:26" hidden="1">
      <c r="B1706" s="18"/>
      <c r="C1706" s="18"/>
      <c r="D1706" s="18"/>
      <c r="E1706" s="18"/>
      <c r="F1706" s="18"/>
      <c r="G1706" s="18"/>
      <c r="H1706" s="18"/>
      <c r="I1706" s="18"/>
      <c r="J1706" s="18"/>
      <c r="K1706" s="18"/>
      <c r="L1706" s="18"/>
      <c r="M1706" s="18"/>
      <c r="N1706" s="18"/>
      <c r="O1706" s="18"/>
      <c r="P1706" s="18"/>
      <c r="Q1706" s="18"/>
      <c r="R1706" s="18"/>
      <c r="S1706" s="18"/>
      <c r="T1706" s="18"/>
      <c r="U1706" s="18"/>
      <c r="V1706" s="18"/>
      <c r="W1706" s="18"/>
      <c r="X1706" s="18"/>
      <c r="Y1706" s="18"/>
      <c r="Z1706" s="152"/>
    </row>
    <row r="1707" spans="2:26" hidden="1">
      <c r="B1707" s="18"/>
      <c r="C1707" s="18"/>
      <c r="D1707" s="18"/>
      <c r="E1707" s="18"/>
      <c r="F1707" s="18"/>
      <c r="G1707" s="18"/>
      <c r="H1707" s="18"/>
      <c r="I1707" s="18"/>
      <c r="J1707" s="18"/>
      <c r="K1707" s="18"/>
      <c r="L1707" s="18"/>
      <c r="M1707" s="18"/>
      <c r="N1707" s="18"/>
      <c r="O1707" s="18"/>
      <c r="P1707" s="18"/>
      <c r="Q1707" s="18"/>
      <c r="R1707" s="18"/>
      <c r="S1707" s="18"/>
      <c r="T1707" s="18"/>
      <c r="U1707" s="18"/>
      <c r="V1707" s="18"/>
      <c r="W1707" s="18"/>
      <c r="X1707" s="18"/>
      <c r="Y1707" s="18"/>
      <c r="Z1707" s="152"/>
    </row>
    <row r="1708" spans="2:26" hidden="1">
      <c r="B1708" s="18"/>
      <c r="C1708" s="18"/>
      <c r="D1708" s="18"/>
      <c r="E1708" s="18"/>
      <c r="F1708" s="18"/>
      <c r="G1708" s="18"/>
      <c r="H1708" s="18"/>
      <c r="I1708" s="18"/>
      <c r="J1708" s="18"/>
      <c r="K1708" s="18"/>
      <c r="L1708" s="18"/>
      <c r="M1708" s="18"/>
      <c r="N1708" s="18"/>
      <c r="O1708" s="18"/>
      <c r="P1708" s="18"/>
      <c r="Q1708" s="18"/>
      <c r="R1708" s="18"/>
      <c r="S1708" s="18"/>
      <c r="T1708" s="18"/>
      <c r="U1708" s="18"/>
      <c r="V1708" s="18"/>
      <c r="W1708" s="18"/>
      <c r="X1708" s="18"/>
      <c r="Y1708" s="18"/>
      <c r="Z1708" s="152"/>
    </row>
    <row r="1709" spans="2:26" hidden="1">
      <c r="B1709" s="18"/>
      <c r="C1709" s="18"/>
      <c r="D1709" s="18"/>
      <c r="E1709" s="18"/>
      <c r="F1709" s="18"/>
      <c r="G1709" s="18"/>
      <c r="H1709" s="18"/>
      <c r="I1709" s="18"/>
      <c r="J1709" s="18"/>
      <c r="K1709" s="18"/>
      <c r="L1709" s="18"/>
      <c r="M1709" s="18"/>
      <c r="N1709" s="18"/>
      <c r="O1709" s="18"/>
      <c r="P1709" s="18"/>
      <c r="Q1709" s="18"/>
      <c r="R1709" s="18"/>
      <c r="S1709" s="18"/>
      <c r="T1709" s="18"/>
      <c r="U1709" s="18"/>
      <c r="V1709" s="18"/>
      <c r="W1709" s="18"/>
      <c r="X1709" s="18"/>
      <c r="Y1709" s="18"/>
      <c r="Z1709" s="152"/>
    </row>
    <row r="1710" spans="2:26" hidden="1">
      <c r="B1710" s="18"/>
      <c r="C1710" s="18"/>
      <c r="D1710" s="18"/>
      <c r="E1710" s="18"/>
      <c r="F1710" s="18"/>
      <c r="G1710" s="18"/>
      <c r="H1710" s="18"/>
      <c r="I1710" s="18"/>
      <c r="J1710" s="18"/>
      <c r="K1710" s="18"/>
      <c r="L1710" s="18"/>
      <c r="M1710" s="18"/>
      <c r="N1710" s="18"/>
      <c r="O1710" s="18"/>
      <c r="P1710" s="18"/>
      <c r="Q1710" s="18"/>
      <c r="R1710" s="18"/>
      <c r="S1710" s="18"/>
      <c r="T1710" s="18"/>
      <c r="U1710" s="18"/>
      <c r="V1710" s="18"/>
      <c r="W1710" s="18"/>
      <c r="X1710" s="18"/>
      <c r="Y1710" s="18"/>
      <c r="Z1710" s="152"/>
    </row>
    <row r="1711" spans="2:26" hidden="1">
      <c r="B1711" s="18"/>
      <c r="C1711" s="18"/>
      <c r="D1711" s="18"/>
      <c r="E1711" s="18"/>
      <c r="F1711" s="18"/>
      <c r="G1711" s="18"/>
      <c r="H1711" s="18"/>
      <c r="I1711" s="18"/>
      <c r="J1711" s="18"/>
      <c r="K1711" s="18"/>
      <c r="L1711" s="18"/>
      <c r="M1711" s="18"/>
      <c r="N1711" s="18"/>
      <c r="O1711" s="18"/>
      <c r="P1711" s="18"/>
      <c r="Q1711" s="18"/>
      <c r="R1711" s="18"/>
      <c r="S1711" s="18"/>
      <c r="T1711" s="18"/>
      <c r="U1711" s="18"/>
      <c r="V1711" s="18"/>
      <c r="W1711" s="18"/>
      <c r="X1711" s="18"/>
      <c r="Y1711" s="18"/>
      <c r="Z1711" s="152"/>
    </row>
    <row r="1712" spans="2:26" hidden="1">
      <c r="B1712" s="18"/>
      <c r="C1712" s="18"/>
      <c r="D1712" s="18"/>
      <c r="E1712" s="18"/>
      <c r="F1712" s="18"/>
      <c r="G1712" s="18"/>
      <c r="H1712" s="18"/>
      <c r="I1712" s="18"/>
      <c r="J1712" s="18"/>
      <c r="K1712" s="18"/>
      <c r="L1712" s="18"/>
      <c r="M1712" s="18"/>
      <c r="N1712" s="18"/>
      <c r="O1712" s="18"/>
      <c r="P1712" s="18"/>
      <c r="Q1712" s="18"/>
      <c r="R1712" s="18"/>
      <c r="S1712" s="18"/>
      <c r="T1712" s="18"/>
      <c r="U1712" s="18"/>
      <c r="V1712" s="18"/>
      <c r="W1712" s="18"/>
      <c r="X1712" s="18"/>
      <c r="Y1712" s="18"/>
      <c r="Z1712" s="152"/>
    </row>
    <row r="1713" spans="2:26" hidden="1">
      <c r="B1713" s="18"/>
      <c r="C1713" s="18"/>
      <c r="D1713" s="18"/>
      <c r="E1713" s="18"/>
      <c r="F1713" s="18"/>
      <c r="G1713" s="18"/>
      <c r="H1713" s="18"/>
      <c r="I1713" s="18"/>
      <c r="J1713" s="18"/>
      <c r="K1713" s="18"/>
      <c r="L1713" s="18"/>
      <c r="M1713" s="18"/>
      <c r="N1713" s="18"/>
      <c r="O1713" s="18"/>
      <c r="P1713" s="18"/>
      <c r="Q1713" s="18"/>
      <c r="R1713" s="18"/>
      <c r="S1713" s="18"/>
      <c r="T1713" s="18"/>
      <c r="U1713" s="18"/>
      <c r="V1713" s="18"/>
      <c r="W1713" s="18"/>
      <c r="X1713" s="18"/>
      <c r="Y1713" s="18"/>
      <c r="Z1713" s="152"/>
    </row>
    <row r="1714" spans="2:26" hidden="1">
      <c r="B1714" s="18"/>
      <c r="C1714" s="18"/>
      <c r="D1714" s="18"/>
      <c r="E1714" s="18"/>
      <c r="F1714" s="18"/>
      <c r="G1714" s="18"/>
      <c r="H1714" s="18"/>
      <c r="I1714" s="18"/>
      <c r="J1714" s="18"/>
      <c r="K1714" s="18"/>
      <c r="L1714" s="18"/>
      <c r="M1714" s="18"/>
      <c r="N1714" s="18"/>
      <c r="O1714" s="18"/>
      <c r="P1714" s="18"/>
      <c r="Q1714" s="18"/>
      <c r="R1714" s="18"/>
      <c r="S1714" s="18"/>
      <c r="T1714" s="18"/>
      <c r="U1714" s="18"/>
      <c r="V1714" s="18"/>
      <c r="W1714" s="18"/>
      <c r="X1714" s="18"/>
      <c r="Y1714" s="18"/>
      <c r="Z1714" s="152"/>
    </row>
    <row r="1715" spans="2:26" hidden="1">
      <c r="B1715" s="18"/>
      <c r="C1715" s="18"/>
      <c r="D1715" s="18"/>
      <c r="E1715" s="18"/>
      <c r="F1715" s="18"/>
      <c r="G1715" s="18"/>
      <c r="H1715" s="18"/>
      <c r="I1715" s="18"/>
      <c r="J1715" s="18"/>
      <c r="K1715" s="18"/>
      <c r="L1715" s="18"/>
      <c r="M1715" s="18"/>
      <c r="N1715" s="18"/>
      <c r="O1715" s="18"/>
      <c r="P1715" s="18"/>
      <c r="Q1715" s="18"/>
      <c r="R1715" s="18"/>
      <c r="S1715" s="18"/>
      <c r="T1715" s="18"/>
      <c r="U1715" s="18"/>
      <c r="V1715" s="18"/>
      <c r="W1715" s="18"/>
      <c r="X1715" s="18"/>
      <c r="Y1715" s="18"/>
      <c r="Z1715" s="152"/>
    </row>
    <row r="1716" spans="2:26" hidden="1">
      <c r="B1716" s="18"/>
      <c r="C1716" s="18"/>
      <c r="D1716" s="18"/>
      <c r="E1716" s="18"/>
      <c r="F1716" s="18"/>
      <c r="G1716" s="18"/>
      <c r="H1716" s="18"/>
      <c r="I1716" s="18"/>
      <c r="J1716" s="18"/>
      <c r="K1716" s="18"/>
      <c r="L1716" s="18"/>
      <c r="M1716" s="18"/>
      <c r="N1716" s="18"/>
      <c r="O1716" s="18"/>
      <c r="P1716" s="18"/>
      <c r="Q1716" s="18"/>
      <c r="R1716" s="18"/>
      <c r="S1716" s="18"/>
      <c r="T1716" s="18"/>
      <c r="U1716" s="18"/>
      <c r="V1716" s="18"/>
      <c r="W1716" s="18"/>
      <c r="X1716" s="18"/>
      <c r="Y1716" s="18"/>
      <c r="Z1716" s="152"/>
    </row>
    <row r="1717" spans="2:26" hidden="1">
      <c r="B1717" s="18"/>
      <c r="C1717" s="18"/>
      <c r="D1717" s="18"/>
      <c r="E1717" s="18"/>
      <c r="F1717" s="18"/>
      <c r="G1717" s="18"/>
      <c r="H1717" s="18"/>
      <c r="I1717" s="18"/>
      <c r="J1717" s="18"/>
      <c r="K1717" s="18"/>
      <c r="L1717" s="18"/>
      <c r="M1717" s="18"/>
      <c r="N1717" s="18"/>
      <c r="O1717" s="18"/>
      <c r="P1717" s="18"/>
      <c r="Q1717" s="18"/>
      <c r="R1717" s="18"/>
      <c r="S1717" s="18"/>
      <c r="T1717" s="18"/>
      <c r="U1717" s="18"/>
      <c r="V1717" s="18"/>
      <c r="W1717" s="18"/>
      <c r="X1717" s="18"/>
      <c r="Y1717" s="18"/>
      <c r="Z1717" s="152"/>
    </row>
    <row r="1718" spans="2:26" hidden="1">
      <c r="B1718" s="18"/>
      <c r="C1718" s="18"/>
      <c r="D1718" s="18"/>
      <c r="E1718" s="18"/>
      <c r="F1718" s="18"/>
      <c r="G1718" s="18"/>
      <c r="H1718" s="18"/>
      <c r="I1718" s="18"/>
      <c r="J1718" s="18"/>
      <c r="K1718" s="18"/>
      <c r="L1718" s="18"/>
      <c r="M1718" s="18"/>
      <c r="N1718" s="18"/>
      <c r="O1718" s="18"/>
      <c r="P1718" s="18"/>
      <c r="Q1718" s="18"/>
      <c r="R1718" s="18"/>
      <c r="S1718" s="18"/>
      <c r="T1718" s="18"/>
      <c r="U1718" s="18"/>
      <c r="V1718" s="18"/>
      <c r="W1718" s="18"/>
      <c r="X1718" s="18"/>
      <c r="Y1718" s="18"/>
      <c r="Z1718" s="152"/>
    </row>
    <row r="1719" spans="2:26" hidden="1">
      <c r="B1719" s="18"/>
      <c r="C1719" s="18"/>
      <c r="D1719" s="18"/>
      <c r="E1719" s="18"/>
      <c r="F1719" s="18"/>
      <c r="G1719" s="18"/>
      <c r="H1719" s="18"/>
      <c r="I1719" s="18"/>
      <c r="J1719" s="18"/>
      <c r="K1719" s="18"/>
      <c r="L1719" s="18"/>
      <c r="M1719" s="18"/>
      <c r="N1719" s="18"/>
      <c r="O1719" s="18"/>
      <c r="P1719" s="18"/>
      <c r="Q1719" s="18"/>
      <c r="R1719" s="18"/>
      <c r="S1719" s="18"/>
      <c r="T1719" s="18"/>
      <c r="U1719" s="18"/>
      <c r="V1719" s="18"/>
      <c r="W1719" s="18"/>
      <c r="X1719" s="18"/>
      <c r="Y1719" s="18"/>
      <c r="Z1719" s="152"/>
    </row>
    <row r="1720" spans="2:26" hidden="1">
      <c r="B1720" s="18"/>
      <c r="C1720" s="18"/>
      <c r="D1720" s="18"/>
      <c r="E1720" s="18"/>
      <c r="F1720" s="18"/>
      <c r="G1720" s="18"/>
      <c r="H1720" s="18"/>
      <c r="I1720" s="18"/>
      <c r="J1720" s="18"/>
      <c r="K1720" s="18"/>
      <c r="L1720" s="18"/>
      <c r="M1720" s="18"/>
      <c r="N1720" s="18"/>
      <c r="O1720" s="18"/>
      <c r="P1720" s="18"/>
      <c r="Q1720" s="18"/>
      <c r="R1720" s="18"/>
      <c r="S1720" s="18"/>
      <c r="T1720" s="18"/>
      <c r="U1720" s="18"/>
      <c r="V1720" s="18"/>
      <c r="W1720" s="18"/>
      <c r="X1720" s="18"/>
      <c r="Y1720" s="18"/>
      <c r="Z1720" s="152"/>
    </row>
    <row r="1721" spans="2:26" hidden="1">
      <c r="B1721" s="18"/>
      <c r="C1721" s="18"/>
      <c r="D1721" s="18"/>
      <c r="E1721" s="18"/>
      <c r="F1721" s="18"/>
      <c r="G1721" s="18"/>
      <c r="H1721" s="18"/>
      <c r="I1721" s="18"/>
      <c r="J1721" s="18"/>
      <c r="K1721" s="18"/>
      <c r="L1721" s="18"/>
      <c r="M1721" s="18"/>
      <c r="N1721" s="18"/>
      <c r="O1721" s="18"/>
      <c r="P1721" s="18"/>
      <c r="Q1721" s="18"/>
      <c r="R1721" s="18"/>
      <c r="S1721" s="18"/>
      <c r="T1721" s="18"/>
      <c r="U1721" s="18"/>
      <c r="V1721" s="18"/>
      <c r="W1721" s="18"/>
      <c r="X1721" s="18"/>
      <c r="Y1721" s="18"/>
      <c r="Z1721" s="152"/>
    </row>
    <row r="1722" spans="2:26" hidden="1">
      <c r="B1722" s="18"/>
      <c r="C1722" s="18"/>
      <c r="D1722" s="18"/>
      <c r="E1722" s="18"/>
      <c r="F1722" s="18"/>
      <c r="G1722" s="18"/>
      <c r="H1722" s="18"/>
      <c r="I1722" s="18"/>
      <c r="J1722" s="18"/>
      <c r="K1722" s="18"/>
      <c r="L1722" s="18"/>
      <c r="M1722" s="18"/>
      <c r="N1722" s="18"/>
      <c r="O1722" s="18"/>
      <c r="P1722" s="18"/>
      <c r="Q1722" s="18"/>
      <c r="R1722" s="18"/>
      <c r="S1722" s="18"/>
      <c r="T1722" s="18"/>
      <c r="U1722" s="18"/>
      <c r="V1722" s="18"/>
      <c r="W1722" s="18"/>
      <c r="X1722" s="18"/>
      <c r="Y1722" s="18"/>
      <c r="Z1722" s="152"/>
    </row>
    <row r="1723" spans="2:26" hidden="1">
      <c r="B1723" s="18"/>
      <c r="C1723" s="18"/>
      <c r="D1723" s="18"/>
      <c r="E1723" s="18"/>
      <c r="F1723" s="18"/>
      <c r="G1723" s="18"/>
      <c r="H1723" s="18"/>
      <c r="I1723" s="18"/>
      <c r="J1723" s="18"/>
      <c r="K1723" s="18"/>
      <c r="L1723" s="18"/>
      <c r="M1723" s="18"/>
      <c r="N1723" s="18"/>
      <c r="O1723" s="18"/>
      <c r="P1723" s="18"/>
      <c r="Q1723" s="18"/>
      <c r="R1723" s="18"/>
      <c r="S1723" s="18"/>
      <c r="T1723" s="18"/>
      <c r="U1723" s="18"/>
      <c r="V1723" s="18"/>
      <c r="W1723" s="18"/>
      <c r="X1723" s="18"/>
      <c r="Y1723" s="18"/>
      <c r="Z1723" s="152"/>
    </row>
    <row r="1724" spans="2:26" hidden="1">
      <c r="B1724" s="18"/>
      <c r="C1724" s="18"/>
      <c r="D1724" s="18"/>
      <c r="E1724" s="18"/>
      <c r="F1724" s="18"/>
      <c r="G1724" s="18"/>
      <c r="H1724" s="18"/>
      <c r="I1724" s="18"/>
      <c r="J1724" s="18"/>
      <c r="K1724" s="18"/>
      <c r="L1724" s="18"/>
      <c r="M1724" s="18"/>
      <c r="N1724" s="18"/>
      <c r="O1724" s="18"/>
      <c r="P1724" s="18"/>
      <c r="Q1724" s="18"/>
      <c r="R1724" s="18"/>
      <c r="S1724" s="18"/>
      <c r="T1724" s="18"/>
      <c r="U1724" s="18"/>
      <c r="V1724" s="18"/>
      <c r="W1724" s="18"/>
      <c r="X1724" s="18"/>
      <c r="Y1724" s="18"/>
      <c r="Z1724" s="152"/>
    </row>
    <row r="1725" spans="2:26" hidden="1">
      <c r="B1725" s="18"/>
      <c r="C1725" s="18"/>
      <c r="D1725" s="18"/>
      <c r="E1725" s="18"/>
      <c r="F1725" s="18"/>
      <c r="G1725" s="18"/>
      <c r="H1725" s="18"/>
      <c r="I1725" s="18"/>
      <c r="J1725" s="18"/>
      <c r="K1725" s="18"/>
      <c r="L1725" s="18"/>
      <c r="M1725" s="18"/>
      <c r="N1725" s="18"/>
      <c r="O1725" s="18"/>
      <c r="P1725" s="18"/>
      <c r="Q1725" s="18"/>
      <c r="R1725" s="18"/>
      <c r="S1725" s="18"/>
      <c r="T1725" s="18"/>
      <c r="U1725" s="18"/>
      <c r="V1725" s="18"/>
      <c r="W1725" s="18"/>
      <c r="X1725" s="18"/>
      <c r="Y1725" s="18"/>
      <c r="Z1725" s="152"/>
    </row>
    <row r="1726" spans="2:26" hidden="1">
      <c r="B1726" s="18"/>
      <c r="C1726" s="18"/>
      <c r="D1726" s="18"/>
      <c r="E1726" s="18"/>
      <c r="F1726" s="18"/>
      <c r="G1726" s="18"/>
      <c r="H1726" s="18"/>
      <c r="I1726" s="18"/>
      <c r="J1726" s="18"/>
      <c r="K1726" s="18"/>
      <c r="L1726" s="18"/>
      <c r="M1726" s="18"/>
      <c r="N1726" s="18"/>
      <c r="O1726" s="18"/>
      <c r="P1726" s="18"/>
      <c r="Q1726" s="18"/>
      <c r="R1726" s="18"/>
      <c r="S1726" s="18"/>
      <c r="T1726" s="18"/>
      <c r="U1726" s="18"/>
      <c r="V1726" s="18"/>
      <c r="W1726" s="18"/>
      <c r="X1726" s="18"/>
      <c r="Y1726" s="18"/>
      <c r="Z1726" s="152"/>
    </row>
    <row r="1727" spans="2:26" hidden="1">
      <c r="B1727" s="18"/>
      <c r="C1727" s="18"/>
      <c r="D1727" s="18"/>
      <c r="E1727" s="18"/>
      <c r="F1727" s="18"/>
      <c r="G1727" s="18"/>
      <c r="H1727" s="18"/>
      <c r="I1727" s="18"/>
      <c r="J1727" s="18"/>
      <c r="K1727" s="18"/>
      <c r="L1727" s="18"/>
      <c r="M1727" s="18"/>
      <c r="N1727" s="18"/>
      <c r="O1727" s="18"/>
      <c r="P1727" s="18"/>
      <c r="Q1727" s="18"/>
      <c r="R1727" s="18"/>
      <c r="S1727" s="18"/>
      <c r="T1727" s="18"/>
      <c r="U1727" s="18"/>
      <c r="V1727" s="18"/>
      <c r="W1727" s="18"/>
      <c r="X1727" s="18"/>
      <c r="Y1727" s="18"/>
      <c r="Z1727" s="152"/>
    </row>
    <row r="1728" spans="2:26" hidden="1">
      <c r="B1728" s="18"/>
      <c r="C1728" s="18"/>
      <c r="D1728" s="18"/>
      <c r="E1728" s="18"/>
      <c r="F1728" s="18"/>
      <c r="G1728" s="18"/>
      <c r="H1728" s="18"/>
      <c r="I1728" s="18"/>
      <c r="J1728" s="18"/>
      <c r="K1728" s="18"/>
      <c r="L1728" s="18"/>
      <c r="M1728" s="18"/>
      <c r="N1728" s="18"/>
      <c r="O1728" s="18"/>
      <c r="P1728" s="18"/>
      <c r="Q1728" s="18"/>
      <c r="R1728" s="18"/>
      <c r="S1728" s="18"/>
      <c r="T1728" s="18"/>
      <c r="U1728" s="18"/>
      <c r="V1728" s="18"/>
      <c r="W1728" s="18"/>
      <c r="X1728" s="18"/>
      <c r="Y1728" s="18"/>
      <c r="Z1728" s="152"/>
    </row>
    <row r="1729" spans="2:26" hidden="1">
      <c r="B1729" s="18"/>
      <c r="C1729" s="18"/>
      <c r="D1729" s="18"/>
      <c r="E1729" s="18"/>
      <c r="F1729" s="18"/>
      <c r="G1729" s="18"/>
      <c r="H1729" s="18"/>
      <c r="I1729" s="18"/>
      <c r="J1729" s="18"/>
      <c r="K1729" s="18"/>
      <c r="L1729" s="18"/>
      <c r="M1729" s="18"/>
      <c r="N1729" s="18"/>
      <c r="O1729" s="18"/>
      <c r="P1729" s="18"/>
      <c r="Q1729" s="18"/>
      <c r="R1729" s="18"/>
      <c r="S1729" s="18"/>
      <c r="T1729" s="18"/>
      <c r="U1729" s="18"/>
      <c r="V1729" s="18"/>
      <c r="W1729" s="18"/>
      <c r="X1729" s="18"/>
      <c r="Y1729" s="18"/>
      <c r="Z1729" s="152"/>
    </row>
    <row r="1730" spans="2:26" hidden="1">
      <c r="B1730" s="18"/>
      <c r="C1730" s="18"/>
      <c r="D1730" s="18"/>
      <c r="E1730" s="18"/>
      <c r="F1730" s="18"/>
      <c r="G1730" s="18"/>
      <c r="H1730" s="18"/>
      <c r="I1730" s="18"/>
      <c r="J1730" s="18"/>
      <c r="K1730" s="18"/>
      <c r="L1730" s="18"/>
      <c r="M1730" s="18"/>
      <c r="N1730" s="18"/>
      <c r="O1730" s="18"/>
      <c r="P1730" s="18"/>
      <c r="Q1730" s="18"/>
      <c r="R1730" s="18"/>
      <c r="S1730" s="18"/>
      <c r="T1730" s="18"/>
      <c r="U1730" s="18"/>
      <c r="V1730" s="18"/>
      <c r="W1730" s="18"/>
      <c r="X1730" s="18"/>
      <c r="Y1730" s="18"/>
      <c r="Z1730" s="152"/>
    </row>
    <row r="1731" spans="2:26" hidden="1">
      <c r="B1731" s="18"/>
      <c r="C1731" s="18"/>
      <c r="D1731" s="18"/>
      <c r="E1731" s="18"/>
      <c r="F1731" s="18"/>
      <c r="G1731" s="18"/>
      <c r="H1731" s="18"/>
      <c r="I1731" s="18"/>
      <c r="J1731" s="18"/>
      <c r="K1731" s="18"/>
      <c r="L1731" s="18"/>
      <c r="M1731" s="18"/>
      <c r="N1731" s="18"/>
      <c r="O1731" s="18"/>
      <c r="P1731" s="18"/>
      <c r="Q1731" s="18"/>
      <c r="R1731" s="18"/>
      <c r="S1731" s="18"/>
      <c r="T1731" s="18"/>
      <c r="U1731" s="18"/>
      <c r="V1731" s="18"/>
      <c r="W1731" s="18"/>
      <c r="X1731" s="18"/>
      <c r="Y1731" s="18"/>
      <c r="Z1731" s="152"/>
    </row>
    <row r="1732" spans="2:26" hidden="1">
      <c r="B1732" s="18"/>
      <c r="C1732" s="18"/>
      <c r="D1732" s="18"/>
      <c r="E1732" s="18"/>
      <c r="F1732" s="18"/>
      <c r="G1732" s="18"/>
      <c r="H1732" s="18"/>
      <c r="I1732" s="18"/>
      <c r="J1732" s="18"/>
      <c r="K1732" s="18"/>
      <c r="L1732" s="18"/>
      <c r="M1732" s="18"/>
      <c r="N1732" s="18"/>
      <c r="O1732" s="18"/>
      <c r="P1732" s="18"/>
      <c r="Q1732" s="18"/>
      <c r="R1732" s="18"/>
      <c r="S1732" s="18"/>
      <c r="T1732" s="18"/>
      <c r="U1732" s="18"/>
      <c r="V1732" s="18"/>
      <c r="W1732" s="18"/>
      <c r="X1732" s="18"/>
      <c r="Y1732" s="18"/>
      <c r="Z1732" s="152"/>
    </row>
    <row r="1733" spans="2:26" hidden="1">
      <c r="B1733" s="18"/>
      <c r="C1733" s="18"/>
      <c r="D1733" s="18"/>
      <c r="E1733" s="18"/>
      <c r="F1733" s="18"/>
      <c r="G1733" s="18"/>
      <c r="H1733" s="18"/>
      <c r="I1733" s="18"/>
      <c r="J1733" s="18"/>
      <c r="K1733" s="18"/>
      <c r="L1733" s="18"/>
      <c r="M1733" s="18"/>
      <c r="N1733" s="18"/>
      <c r="O1733" s="18"/>
      <c r="P1733" s="18"/>
      <c r="Q1733" s="18"/>
      <c r="R1733" s="18"/>
      <c r="S1733" s="18"/>
      <c r="T1733" s="18"/>
      <c r="U1733" s="18"/>
      <c r="V1733" s="18"/>
      <c r="W1733" s="18"/>
      <c r="X1733" s="18"/>
      <c r="Y1733" s="18"/>
      <c r="Z1733" s="152"/>
    </row>
    <row r="1734" spans="2:26" hidden="1">
      <c r="B1734" s="18"/>
      <c r="C1734" s="18"/>
      <c r="D1734" s="18"/>
      <c r="E1734" s="18"/>
      <c r="F1734" s="18"/>
      <c r="G1734" s="18"/>
      <c r="H1734" s="18"/>
      <c r="I1734" s="18"/>
      <c r="J1734" s="18"/>
      <c r="K1734" s="18"/>
      <c r="L1734" s="18"/>
      <c r="M1734" s="18"/>
      <c r="N1734" s="18"/>
      <c r="O1734" s="18"/>
      <c r="P1734" s="18"/>
      <c r="Q1734" s="18"/>
      <c r="R1734" s="18"/>
      <c r="S1734" s="18"/>
      <c r="T1734" s="18"/>
      <c r="U1734" s="18"/>
      <c r="V1734" s="18"/>
      <c r="W1734" s="18"/>
      <c r="X1734" s="18"/>
      <c r="Y1734" s="18"/>
      <c r="Z1734" s="152"/>
    </row>
    <row r="1735" spans="2:26" hidden="1">
      <c r="B1735" s="18"/>
      <c r="C1735" s="18"/>
      <c r="D1735" s="18"/>
      <c r="E1735" s="18"/>
      <c r="F1735" s="18"/>
      <c r="G1735" s="18"/>
      <c r="H1735" s="18"/>
      <c r="I1735" s="18"/>
      <c r="J1735" s="18"/>
      <c r="K1735" s="18"/>
      <c r="L1735" s="18"/>
      <c r="M1735" s="18"/>
      <c r="N1735" s="18"/>
      <c r="O1735" s="18"/>
      <c r="P1735" s="18"/>
      <c r="Q1735" s="18"/>
      <c r="R1735" s="18"/>
      <c r="S1735" s="18"/>
      <c r="T1735" s="18"/>
      <c r="U1735" s="18"/>
      <c r="V1735" s="18"/>
      <c r="W1735" s="18"/>
      <c r="X1735" s="18"/>
      <c r="Y1735" s="18"/>
      <c r="Z1735" s="152"/>
    </row>
    <row r="1736" spans="2:26" hidden="1">
      <c r="B1736" s="18"/>
      <c r="C1736" s="18"/>
      <c r="D1736" s="18"/>
      <c r="E1736" s="18"/>
      <c r="F1736" s="18"/>
      <c r="G1736" s="18"/>
      <c r="H1736" s="18"/>
      <c r="I1736" s="18"/>
      <c r="J1736" s="18"/>
      <c r="K1736" s="18"/>
      <c r="L1736" s="18"/>
      <c r="M1736" s="18"/>
      <c r="N1736" s="18"/>
      <c r="O1736" s="18"/>
      <c r="P1736" s="18"/>
      <c r="Q1736" s="18"/>
      <c r="R1736" s="18"/>
      <c r="S1736" s="18"/>
      <c r="T1736" s="18"/>
      <c r="U1736" s="18"/>
      <c r="V1736" s="18"/>
      <c r="W1736" s="18"/>
      <c r="X1736" s="18"/>
      <c r="Y1736" s="18"/>
      <c r="Z1736" s="152"/>
    </row>
    <row r="1737" spans="2:26" hidden="1">
      <c r="B1737" s="18"/>
      <c r="C1737" s="18"/>
      <c r="D1737" s="18"/>
      <c r="E1737" s="18"/>
      <c r="F1737" s="18"/>
      <c r="G1737" s="18"/>
      <c r="H1737" s="18"/>
      <c r="I1737" s="18"/>
      <c r="J1737" s="18"/>
      <c r="K1737" s="18"/>
      <c r="L1737" s="18"/>
      <c r="M1737" s="18"/>
      <c r="N1737" s="18"/>
      <c r="O1737" s="18"/>
      <c r="P1737" s="18"/>
      <c r="Q1737" s="18"/>
      <c r="R1737" s="18"/>
      <c r="S1737" s="18"/>
      <c r="T1737" s="18"/>
      <c r="U1737" s="18"/>
      <c r="V1737" s="18"/>
      <c r="W1737" s="18"/>
      <c r="X1737" s="18"/>
      <c r="Y1737" s="18"/>
      <c r="Z1737" s="152"/>
    </row>
    <row r="1738" spans="2:26" hidden="1">
      <c r="B1738" s="18"/>
      <c r="C1738" s="18"/>
      <c r="D1738" s="18"/>
      <c r="E1738" s="18"/>
      <c r="F1738" s="18"/>
      <c r="G1738" s="18"/>
      <c r="H1738" s="18"/>
      <c r="I1738" s="18"/>
      <c r="J1738" s="18"/>
      <c r="K1738" s="18"/>
      <c r="L1738" s="18"/>
      <c r="M1738" s="18"/>
      <c r="N1738" s="18"/>
      <c r="O1738" s="18"/>
      <c r="P1738" s="18"/>
      <c r="Q1738" s="18"/>
      <c r="R1738" s="18"/>
      <c r="S1738" s="18"/>
      <c r="T1738" s="18"/>
      <c r="U1738" s="18"/>
      <c r="V1738" s="18"/>
      <c r="W1738" s="18"/>
      <c r="X1738" s="18"/>
      <c r="Y1738" s="18"/>
      <c r="Z1738" s="152"/>
    </row>
    <row r="1739" spans="2:26" hidden="1">
      <c r="B1739" s="18"/>
      <c r="C1739" s="18"/>
      <c r="D1739" s="18"/>
      <c r="E1739" s="18"/>
      <c r="F1739" s="18"/>
      <c r="G1739" s="18"/>
      <c r="H1739" s="18"/>
      <c r="I1739" s="18"/>
      <c r="J1739" s="18"/>
      <c r="K1739" s="18"/>
      <c r="L1739" s="18"/>
      <c r="M1739" s="18"/>
      <c r="N1739" s="18"/>
      <c r="O1739" s="18"/>
      <c r="P1739" s="18"/>
      <c r="Q1739" s="18"/>
      <c r="R1739" s="18"/>
      <c r="S1739" s="18"/>
      <c r="T1739" s="18"/>
      <c r="U1739" s="18"/>
      <c r="V1739" s="18"/>
      <c r="W1739" s="18"/>
      <c r="X1739" s="18"/>
      <c r="Y1739" s="18"/>
      <c r="Z1739" s="152"/>
    </row>
    <row r="1740" spans="2:26" hidden="1">
      <c r="B1740" s="18"/>
      <c r="C1740" s="18"/>
      <c r="D1740" s="18"/>
      <c r="E1740" s="18"/>
      <c r="F1740" s="18"/>
      <c r="G1740" s="18"/>
      <c r="H1740" s="18"/>
      <c r="I1740" s="18"/>
      <c r="J1740" s="18"/>
      <c r="K1740" s="18"/>
      <c r="L1740" s="18"/>
      <c r="M1740" s="18"/>
      <c r="N1740" s="18"/>
      <c r="O1740" s="18"/>
      <c r="P1740" s="18"/>
      <c r="Q1740" s="18"/>
      <c r="R1740" s="18"/>
      <c r="S1740" s="18"/>
      <c r="T1740" s="18"/>
      <c r="U1740" s="18"/>
      <c r="V1740" s="18"/>
      <c r="W1740" s="18"/>
      <c r="X1740" s="18"/>
      <c r="Y1740" s="18"/>
      <c r="Z1740" s="152"/>
    </row>
    <row r="1741" spans="2:26" hidden="1">
      <c r="B1741" s="18"/>
      <c r="C1741" s="18"/>
      <c r="D1741" s="18"/>
      <c r="E1741" s="18"/>
      <c r="F1741" s="18"/>
      <c r="G1741" s="18"/>
      <c r="H1741" s="18"/>
      <c r="I1741" s="18"/>
      <c r="J1741" s="18"/>
      <c r="K1741" s="18"/>
      <c r="L1741" s="18"/>
      <c r="M1741" s="18"/>
      <c r="N1741" s="18"/>
      <c r="O1741" s="18"/>
      <c r="P1741" s="18"/>
      <c r="Q1741" s="18"/>
      <c r="R1741" s="18"/>
      <c r="S1741" s="18"/>
      <c r="T1741" s="18"/>
      <c r="U1741" s="18"/>
      <c r="V1741" s="18"/>
      <c r="W1741" s="18"/>
      <c r="X1741" s="18"/>
      <c r="Y1741" s="18"/>
      <c r="Z1741" s="152"/>
    </row>
    <row r="1742" spans="2:26" hidden="1">
      <c r="B1742" s="18"/>
      <c r="C1742" s="18"/>
      <c r="D1742" s="18"/>
      <c r="E1742" s="18"/>
      <c r="F1742" s="18"/>
      <c r="G1742" s="18"/>
      <c r="H1742" s="18"/>
      <c r="I1742" s="18"/>
      <c r="J1742" s="18"/>
      <c r="K1742" s="18"/>
      <c r="L1742" s="18"/>
      <c r="M1742" s="18"/>
      <c r="N1742" s="18"/>
      <c r="O1742" s="18"/>
      <c r="P1742" s="18"/>
      <c r="Q1742" s="18"/>
      <c r="R1742" s="18"/>
      <c r="S1742" s="18"/>
      <c r="T1742" s="18"/>
      <c r="U1742" s="18"/>
      <c r="V1742" s="18"/>
      <c r="W1742" s="18"/>
      <c r="X1742" s="18"/>
      <c r="Y1742" s="18"/>
      <c r="Z1742" s="152"/>
    </row>
    <row r="1743" spans="2:26" hidden="1">
      <c r="B1743" s="18"/>
      <c r="C1743" s="18"/>
      <c r="D1743" s="18"/>
      <c r="E1743" s="18"/>
      <c r="F1743" s="18"/>
      <c r="G1743" s="18"/>
      <c r="H1743" s="18"/>
      <c r="I1743" s="18"/>
      <c r="J1743" s="18"/>
      <c r="K1743" s="18"/>
      <c r="L1743" s="18"/>
      <c r="M1743" s="18"/>
      <c r="N1743" s="18"/>
      <c r="O1743" s="18"/>
      <c r="P1743" s="18"/>
      <c r="Q1743" s="18"/>
      <c r="R1743" s="18"/>
      <c r="S1743" s="18"/>
      <c r="T1743" s="18"/>
      <c r="U1743" s="18"/>
      <c r="V1743" s="18"/>
      <c r="W1743" s="18"/>
      <c r="X1743" s="18"/>
      <c r="Y1743" s="18"/>
      <c r="Z1743" s="152"/>
    </row>
    <row r="1744" spans="2:26" hidden="1">
      <c r="B1744" s="18"/>
      <c r="C1744" s="18"/>
      <c r="D1744" s="18"/>
      <c r="E1744" s="18"/>
      <c r="F1744" s="18"/>
      <c r="G1744" s="18"/>
      <c r="H1744" s="18"/>
      <c r="I1744" s="18"/>
      <c r="J1744" s="18"/>
      <c r="K1744" s="18"/>
      <c r="L1744" s="18"/>
      <c r="M1744" s="18"/>
      <c r="N1744" s="18"/>
      <c r="O1744" s="18"/>
      <c r="P1744" s="18"/>
      <c r="Q1744" s="18"/>
      <c r="R1744" s="18"/>
      <c r="S1744" s="18"/>
      <c r="T1744" s="18"/>
      <c r="U1744" s="18"/>
      <c r="V1744" s="18"/>
      <c r="W1744" s="18"/>
      <c r="X1744" s="18"/>
      <c r="Y1744" s="18"/>
      <c r="Z1744" s="152"/>
    </row>
    <row r="1745" spans="2:26" hidden="1">
      <c r="B1745" s="18"/>
      <c r="C1745" s="18"/>
      <c r="D1745" s="18"/>
      <c r="E1745" s="18"/>
      <c r="F1745" s="18"/>
      <c r="G1745" s="18"/>
      <c r="H1745" s="18"/>
      <c r="I1745" s="18"/>
      <c r="J1745" s="18"/>
      <c r="K1745" s="18"/>
      <c r="L1745" s="18"/>
      <c r="M1745" s="18"/>
      <c r="N1745" s="18"/>
      <c r="O1745" s="18"/>
      <c r="P1745" s="18"/>
      <c r="Q1745" s="18"/>
      <c r="R1745" s="18"/>
      <c r="S1745" s="18"/>
      <c r="T1745" s="18"/>
      <c r="U1745" s="18"/>
      <c r="V1745" s="18"/>
      <c r="W1745" s="18"/>
      <c r="X1745" s="18"/>
      <c r="Y1745" s="18"/>
      <c r="Z1745" s="152"/>
    </row>
    <row r="1746" spans="2:26" hidden="1">
      <c r="B1746" s="18"/>
      <c r="C1746" s="18"/>
      <c r="D1746" s="18"/>
      <c r="E1746" s="18"/>
      <c r="F1746" s="18"/>
      <c r="G1746" s="18"/>
      <c r="H1746" s="18"/>
      <c r="I1746" s="18"/>
      <c r="J1746" s="18"/>
      <c r="K1746" s="18"/>
      <c r="L1746" s="18"/>
      <c r="M1746" s="18"/>
      <c r="N1746" s="18"/>
      <c r="O1746" s="18"/>
      <c r="P1746" s="18"/>
      <c r="Q1746" s="18"/>
      <c r="R1746" s="18"/>
      <c r="S1746" s="18"/>
      <c r="T1746" s="18"/>
      <c r="U1746" s="18"/>
      <c r="V1746" s="18"/>
      <c r="W1746" s="18"/>
      <c r="X1746" s="18"/>
      <c r="Y1746" s="18"/>
      <c r="Z1746" s="152"/>
    </row>
    <row r="1747" spans="2:26" hidden="1">
      <c r="B1747" s="18"/>
      <c r="C1747" s="18"/>
      <c r="D1747" s="18"/>
      <c r="E1747" s="18"/>
      <c r="F1747" s="18"/>
      <c r="G1747" s="18"/>
      <c r="H1747" s="18"/>
      <c r="I1747" s="18"/>
      <c r="J1747" s="18"/>
      <c r="K1747" s="18"/>
      <c r="L1747" s="18"/>
      <c r="M1747" s="18"/>
      <c r="N1747" s="18"/>
      <c r="O1747" s="18"/>
      <c r="P1747" s="18"/>
      <c r="Q1747" s="18"/>
      <c r="R1747" s="18"/>
      <c r="S1747" s="18"/>
      <c r="T1747" s="18"/>
      <c r="U1747" s="18"/>
      <c r="V1747" s="18"/>
      <c r="W1747" s="18"/>
      <c r="X1747" s="18"/>
      <c r="Y1747" s="18"/>
      <c r="Z1747" s="152"/>
    </row>
    <row r="1748" spans="2:26" hidden="1">
      <c r="B1748" s="18"/>
      <c r="C1748" s="18"/>
      <c r="D1748" s="18"/>
      <c r="E1748" s="18"/>
      <c r="F1748" s="18"/>
      <c r="G1748" s="18"/>
      <c r="H1748" s="18"/>
      <c r="I1748" s="18"/>
      <c r="J1748" s="18"/>
      <c r="K1748" s="18"/>
      <c r="L1748" s="18"/>
      <c r="M1748" s="18"/>
      <c r="N1748" s="18"/>
      <c r="O1748" s="18"/>
      <c r="P1748" s="18"/>
      <c r="Q1748" s="18"/>
      <c r="R1748" s="18"/>
      <c r="S1748" s="18"/>
      <c r="T1748" s="18"/>
      <c r="U1748" s="18"/>
      <c r="V1748" s="18"/>
      <c r="W1748" s="18"/>
      <c r="X1748" s="18"/>
      <c r="Y1748" s="18"/>
      <c r="Z1748" s="152"/>
    </row>
    <row r="1749" spans="2:26" hidden="1">
      <c r="B1749" s="18"/>
      <c r="C1749" s="18"/>
      <c r="D1749" s="18"/>
      <c r="E1749" s="18"/>
      <c r="F1749" s="18"/>
      <c r="G1749" s="18"/>
      <c r="H1749" s="18"/>
      <c r="I1749" s="18"/>
      <c r="J1749" s="18"/>
      <c r="K1749" s="18"/>
      <c r="L1749" s="18"/>
      <c r="M1749" s="18"/>
      <c r="N1749" s="18"/>
      <c r="O1749" s="18"/>
      <c r="P1749" s="18"/>
      <c r="Q1749" s="18"/>
      <c r="R1749" s="18"/>
      <c r="S1749" s="18"/>
      <c r="T1749" s="18"/>
      <c r="U1749" s="18"/>
      <c r="V1749" s="18"/>
      <c r="W1749" s="18"/>
      <c r="X1749" s="18"/>
      <c r="Y1749" s="18"/>
      <c r="Z1749" s="152"/>
    </row>
    <row r="1750" spans="2:26" hidden="1">
      <c r="B1750" s="18"/>
      <c r="C1750" s="18"/>
      <c r="D1750" s="18"/>
      <c r="E1750" s="18"/>
      <c r="F1750" s="18"/>
      <c r="G1750" s="18"/>
      <c r="H1750" s="18"/>
      <c r="I1750" s="18"/>
      <c r="J1750" s="18"/>
      <c r="K1750" s="18"/>
      <c r="L1750" s="18"/>
      <c r="M1750" s="18"/>
      <c r="N1750" s="18"/>
      <c r="O1750" s="18"/>
      <c r="P1750" s="18"/>
      <c r="Q1750" s="18"/>
      <c r="R1750" s="18"/>
      <c r="S1750" s="18"/>
      <c r="T1750" s="18"/>
      <c r="U1750" s="18"/>
      <c r="V1750" s="18"/>
      <c r="W1750" s="18"/>
      <c r="X1750" s="18"/>
      <c r="Y1750" s="18"/>
      <c r="Z1750" s="152"/>
    </row>
    <row r="1751" spans="2:26" hidden="1">
      <c r="B1751" s="18"/>
      <c r="C1751" s="18"/>
      <c r="D1751" s="18"/>
      <c r="E1751" s="18"/>
      <c r="F1751" s="18"/>
      <c r="G1751" s="18"/>
      <c r="H1751" s="18"/>
      <c r="I1751" s="18"/>
      <c r="J1751" s="18"/>
      <c r="K1751" s="18"/>
      <c r="L1751" s="18"/>
      <c r="M1751" s="18"/>
      <c r="N1751" s="18"/>
      <c r="O1751" s="18"/>
      <c r="P1751" s="18"/>
      <c r="Q1751" s="18"/>
      <c r="R1751" s="18"/>
      <c r="S1751" s="18"/>
      <c r="T1751" s="18"/>
      <c r="U1751" s="18"/>
      <c r="V1751" s="18"/>
      <c r="W1751" s="18"/>
      <c r="X1751" s="18"/>
      <c r="Y1751" s="18"/>
      <c r="Z1751" s="152"/>
    </row>
    <row r="1752" spans="2:26" hidden="1">
      <c r="B1752" s="18"/>
      <c r="C1752" s="18"/>
      <c r="D1752" s="18"/>
      <c r="E1752" s="18"/>
      <c r="F1752" s="18"/>
      <c r="G1752" s="18"/>
      <c r="H1752" s="18"/>
      <c r="I1752" s="18"/>
      <c r="J1752" s="18"/>
      <c r="K1752" s="18"/>
      <c r="L1752" s="18"/>
      <c r="M1752" s="18"/>
      <c r="N1752" s="18"/>
      <c r="O1752" s="18"/>
      <c r="P1752" s="18"/>
      <c r="Q1752" s="18"/>
      <c r="R1752" s="18"/>
      <c r="S1752" s="18"/>
      <c r="T1752" s="18"/>
      <c r="U1752" s="18"/>
      <c r="V1752" s="18"/>
      <c r="W1752" s="18"/>
      <c r="X1752" s="18"/>
      <c r="Y1752" s="18"/>
      <c r="Z1752" s="152"/>
    </row>
    <row r="1753" spans="2:26" hidden="1">
      <c r="B1753" s="18"/>
      <c r="C1753" s="18"/>
      <c r="D1753" s="18"/>
      <c r="E1753" s="18"/>
      <c r="F1753" s="18"/>
      <c r="G1753" s="18"/>
      <c r="H1753" s="18"/>
      <c r="I1753" s="18"/>
      <c r="J1753" s="18"/>
      <c r="K1753" s="18"/>
      <c r="L1753" s="18"/>
      <c r="M1753" s="18"/>
      <c r="N1753" s="18"/>
      <c r="O1753" s="18"/>
      <c r="P1753" s="18"/>
      <c r="Q1753" s="18"/>
      <c r="R1753" s="18"/>
      <c r="S1753" s="18"/>
      <c r="T1753" s="18"/>
      <c r="U1753" s="18"/>
      <c r="V1753" s="18"/>
      <c r="W1753" s="18"/>
      <c r="X1753" s="18"/>
      <c r="Y1753" s="18"/>
      <c r="Z1753" s="152"/>
    </row>
    <row r="1754" spans="2:26" hidden="1">
      <c r="B1754" s="18"/>
      <c r="C1754" s="18"/>
      <c r="D1754" s="18"/>
      <c r="E1754" s="18"/>
      <c r="F1754" s="18"/>
      <c r="G1754" s="18"/>
      <c r="H1754" s="18"/>
      <c r="I1754" s="18"/>
      <c r="J1754" s="18"/>
      <c r="K1754" s="18"/>
      <c r="L1754" s="18"/>
      <c r="M1754" s="18"/>
      <c r="N1754" s="18"/>
      <c r="O1754" s="18"/>
      <c r="P1754" s="18"/>
      <c r="Q1754" s="18"/>
      <c r="R1754" s="18"/>
      <c r="S1754" s="18"/>
      <c r="T1754" s="18"/>
      <c r="U1754" s="18"/>
      <c r="V1754" s="18"/>
      <c r="W1754" s="18"/>
      <c r="X1754" s="18"/>
      <c r="Y1754" s="18"/>
      <c r="Z1754" s="152"/>
    </row>
    <row r="1755" spans="2:26" hidden="1">
      <c r="B1755" s="18"/>
      <c r="C1755" s="18"/>
      <c r="D1755" s="18"/>
      <c r="E1755" s="18"/>
      <c r="F1755" s="18"/>
      <c r="G1755" s="18"/>
      <c r="H1755" s="18"/>
      <c r="I1755" s="18"/>
      <c r="J1755" s="18"/>
      <c r="K1755" s="18"/>
      <c r="L1755" s="18"/>
      <c r="M1755" s="18"/>
      <c r="N1755" s="18"/>
      <c r="O1755" s="18"/>
      <c r="P1755" s="18"/>
      <c r="Q1755" s="18"/>
      <c r="R1755" s="18"/>
      <c r="S1755" s="18"/>
      <c r="T1755" s="18"/>
      <c r="U1755" s="18"/>
      <c r="V1755" s="18"/>
      <c r="W1755" s="18"/>
      <c r="X1755" s="18"/>
      <c r="Y1755" s="18"/>
      <c r="Z1755" s="152"/>
    </row>
    <row r="1756" spans="2:26" hidden="1">
      <c r="B1756" s="18"/>
      <c r="C1756" s="18"/>
      <c r="D1756" s="18"/>
      <c r="E1756" s="18"/>
      <c r="F1756" s="18"/>
      <c r="G1756" s="18"/>
      <c r="H1756" s="18"/>
      <c r="I1756" s="18"/>
      <c r="J1756" s="18"/>
      <c r="K1756" s="18"/>
      <c r="L1756" s="18"/>
      <c r="M1756" s="18"/>
      <c r="N1756" s="18"/>
      <c r="O1756" s="18"/>
      <c r="P1756" s="18"/>
      <c r="Q1756" s="18"/>
      <c r="R1756" s="18"/>
      <c r="S1756" s="18"/>
      <c r="T1756" s="18"/>
      <c r="U1756" s="18"/>
      <c r="V1756" s="18"/>
      <c r="W1756" s="18"/>
      <c r="X1756" s="18"/>
      <c r="Y1756" s="18"/>
      <c r="Z1756" s="152"/>
    </row>
    <row r="1757" spans="2:26" hidden="1">
      <c r="B1757" s="18"/>
      <c r="C1757" s="18"/>
      <c r="D1757" s="18"/>
      <c r="E1757" s="18"/>
      <c r="F1757" s="18"/>
      <c r="G1757" s="18"/>
      <c r="H1757" s="18"/>
      <c r="I1757" s="18"/>
      <c r="J1757" s="18"/>
      <c r="K1757" s="18"/>
      <c r="L1757" s="18"/>
      <c r="M1757" s="18"/>
      <c r="N1757" s="18"/>
      <c r="O1757" s="18"/>
      <c r="P1757" s="18"/>
      <c r="Q1757" s="18"/>
      <c r="R1757" s="18"/>
      <c r="S1757" s="18"/>
      <c r="T1757" s="18"/>
      <c r="U1757" s="18"/>
      <c r="V1757" s="18"/>
      <c r="W1757" s="18"/>
      <c r="X1757" s="18"/>
      <c r="Y1757" s="18"/>
      <c r="Z1757" s="152"/>
    </row>
    <row r="1758" spans="2:26" hidden="1">
      <c r="B1758" s="18"/>
      <c r="C1758" s="18"/>
      <c r="D1758" s="18"/>
      <c r="E1758" s="18"/>
      <c r="F1758" s="18"/>
      <c r="G1758" s="18"/>
      <c r="H1758" s="18"/>
      <c r="I1758" s="18"/>
      <c r="J1758" s="18"/>
      <c r="K1758" s="18"/>
      <c r="L1758" s="18"/>
      <c r="M1758" s="18"/>
      <c r="N1758" s="18"/>
      <c r="O1758" s="18"/>
      <c r="P1758" s="18"/>
      <c r="Q1758" s="18"/>
      <c r="R1758" s="18"/>
      <c r="S1758" s="18"/>
      <c r="T1758" s="18"/>
      <c r="U1758" s="18"/>
      <c r="V1758" s="18"/>
      <c r="W1758" s="18"/>
      <c r="X1758" s="18"/>
      <c r="Y1758" s="18"/>
      <c r="Z1758" s="152"/>
    </row>
    <row r="1759" spans="2:26" hidden="1">
      <c r="B1759" s="18"/>
      <c r="C1759" s="18"/>
      <c r="D1759" s="18"/>
      <c r="E1759" s="18"/>
      <c r="F1759" s="18"/>
      <c r="G1759" s="18"/>
      <c r="H1759" s="18"/>
      <c r="I1759" s="18"/>
      <c r="J1759" s="18"/>
      <c r="K1759" s="18"/>
      <c r="L1759" s="18"/>
      <c r="M1759" s="18"/>
      <c r="N1759" s="18"/>
      <c r="O1759" s="18"/>
      <c r="P1759" s="18"/>
      <c r="Q1759" s="18"/>
      <c r="R1759" s="18"/>
      <c r="S1759" s="18"/>
      <c r="T1759" s="18"/>
      <c r="U1759" s="18"/>
      <c r="V1759" s="18"/>
      <c r="W1759" s="18"/>
      <c r="X1759" s="18"/>
      <c r="Y1759" s="18"/>
      <c r="Z1759" s="152"/>
    </row>
    <row r="1760" spans="2:26" hidden="1">
      <c r="B1760" s="18"/>
      <c r="C1760" s="18"/>
      <c r="D1760" s="18"/>
      <c r="E1760" s="18"/>
      <c r="F1760" s="18"/>
      <c r="G1760" s="18"/>
      <c r="H1760" s="18"/>
      <c r="I1760" s="18"/>
      <c r="J1760" s="18"/>
      <c r="K1760" s="18"/>
      <c r="L1760" s="18"/>
      <c r="M1760" s="18"/>
      <c r="N1760" s="18"/>
      <c r="O1760" s="18"/>
      <c r="P1760" s="18"/>
      <c r="Q1760" s="18"/>
      <c r="R1760" s="18"/>
      <c r="S1760" s="18"/>
      <c r="T1760" s="18"/>
      <c r="U1760" s="18"/>
      <c r="V1760" s="18"/>
      <c r="W1760" s="18"/>
      <c r="X1760" s="18"/>
      <c r="Y1760" s="18"/>
      <c r="Z1760" s="152"/>
    </row>
    <row r="1761" spans="2:26" hidden="1">
      <c r="B1761" s="18"/>
      <c r="C1761" s="18"/>
      <c r="D1761" s="18"/>
      <c r="E1761" s="18"/>
      <c r="F1761" s="18"/>
      <c r="G1761" s="18"/>
      <c r="H1761" s="18"/>
      <c r="I1761" s="18"/>
      <c r="J1761" s="18"/>
      <c r="K1761" s="18"/>
      <c r="L1761" s="18"/>
      <c r="M1761" s="18"/>
      <c r="N1761" s="18"/>
      <c r="O1761" s="18"/>
      <c r="P1761" s="18"/>
      <c r="Q1761" s="18"/>
      <c r="R1761" s="18"/>
      <c r="S1761" s="18"/>
      <c r="T1761" s="18"/>
      <c r="U1761" s="18"/>
      <c r="V1761" s="18"/>
      <c r="W1761" s="18"/>
      <c r="X1761" s="18"/>
      <c r="Y1761" s="18"/>
      <c r="Z1761" s="152"/>
    </row>
    <row r="1762" spans="2:26" hidden="1">
      <c r="B1762" s="18"/>
      <c r="C1762" s="18"/>
      <c r="D1762" s="18"/>
      <c r="E1762" s="18"/>
      <c r="F1762" s="18"/>
      <c r="G1762" s="18"/>
      <c r="H1762" s="18"/>
      <c r="I1762" s="18"/>
      <c r="J1762" s="18"/>
      <c r="K1762" s="18"/>
      <c r="L1762" s="18"/>
      <c r="M1762" s="18"/>
      <c r="N1762" s="18"/>
      <c r="O1762" s="18"/>
      <c r="P1762" s="18"/>
      <c r="Q1762" s="18"/>
      <c r="R1762" s="18"/>
      <c r="S1762" s="18"/>
      <c r="T1762" s="18"/>
      <c r="U1762" s="18"/>
      <c r="V1762" s="18"/>
      <c r="W1762" s="18"/>
      <c r="X1762" s="18"/>
      <c r="Y1762" s="18"/>
      <c r="Z1762" s="152"/>
    </row>
    <row r="1763" spans="2:26" hidden="1">
      <c r="B1763" s="18"/>
      <c r="C1763" s="18"/>
      <c r="D1763" s="18"/>
      <c r="E1763" s="18"/>
      <c r="F1763" s="18"/>
      <c r="G1763" s="18"/>
      <c r="H1763" s="18"/>
      <c r="I1763" s="18"/>
      <c r="J1763" s="18"/>
      <c r="K1763" s="18"/>
      <c r="L1763" s="18"/>
      <c r="M1763" s="18"/>
      <c r="N1763" s="18"/>
      <c r="O1763" s="18"/>
      <c r="P1763" s="18"/>
      <c r="Q1763" s="18"/>
      <c r="R1763" s="18"/>
      <c r="S1763" s="18"/>
      <c r="T1763" s="18"/>
      <c r="U1763" s="18"/>
      <c r="V1763" s="18"/>
      <c r="W1763" s="18"/>
      <c r="X1763" s="18"/>
      <c r="Y1763" s="18"/>
      <c r="Z1763" s="152"/>
    </row>
    <row r="1764" spans="2:26" hidden="1">
      <c r="B1764" s="18"/>
      <c r="C1764" s="18"/>
      <c r="D1764" s="18"/>
      <c r="E1764" s="18"/>
      <c r="F1764" s="18"/>
      <c r="G1764" s="18"/>
      <c r="H1764" s="18"/>
      <c r="I1764" s="18"/>
      <c r="J1764" s="18"/>
      <c r="K1764" s="18"/>
      <c r="L1764" s="18"/>
      <c r="M1764" s="18"/>
      <c r="N1764" s="18"/>
      <c r="O1764" s="18"/>
      <c r="P1764" s="18"/>
      <c r="Q1764" s="18"/>
      <c r="R1764" s="18"/>
      <c r="S1764" s="18"/>
      <c r="T1764" s="18"/>
      <c r="U1764" s="18"/>
      <c r="V1764" s="18"/>
      <c r="W1764" s="18"/>
      <c r="X1764" s="18"/>
      <c r="Y1764" s="18"/>
      <c r="Z1764" s="152"/>
    </row>
    <row r="1765" spans="2:26" hidden="1">
      <c r="B1765" s="18"/>
      <c r="C1765" s="18"/>
      <c r="D1765" s="18"/>
      <c r="E1765" s="18"/>
      <c r="F1765" s="18"/>
      <c r="G1765" s="18"/>
      <c r="H1765" s="18"/>
      <c r="I1765" s="18"/>
      <c r="J1765" s="18"/>
      <c r="K1765" s="18"/>
      <c r="L1765" s="18"/>
      <c r="M1765" s="18"/>
      <c r="N1765" s="18"/>
      <c r="O1765" s="18"/>
      <c r="P1765" s="18"/>
      <c r="Q1765" s="18"/>
      <c r="R1765" s="18"/>
      <c r="S1765" s="18"/>
      <c r="T1765" s="18"/>
      <c r="U1765" s="18"/>
      <c r="V1765" s="18"/>
      <c r="W1765" s="18"/>
      <c r="X1765" s="18"/>
      <c r="Y1765" s="18"/>
      <c r="Z1765" s="152"/>
    </row>
    <row r="1766" spans="2:26" hidden="1">
      <c r="B1766" s="18"/>
      <c r="C1766" s="18"/>
      <c r="D1766" s="18"/>
      <c r="E1766" s="18"/>
      <c r="F1766" s="18"/>
      <c r="G1766" s="18"/>
      <c r="H1766" s="18"/>
      <c r="I1766" s="18"/>
      <c r="J1766" s="18"/>
      <c r="K1766" s="18"/>
      <c r="L1766" s="18"/>
      <c r="M1766" s="18"/>
      <c r="N1766" s="18"/>
      <c r="O1766" s="18"/>
      <c r="P1766" s="18"/>
      <c r="Q1766" s="18"/>
      <c r="R1766" s="18"/>
      <c r="S1766" s="18"/>
      <c r="T1766" s="18"/>
      <c r="U1766" s="18"/>
      <c r="V1766" s="18"/>
      <c r="W1766" s="18"/>
      <c r="X1766" s="18"/>
      <c r="Y1766" s="18"/>
      <c r="Z1766" s="152"/>
    </row>
    <row r="1767" spans="2:26" hidden="1">
      <c r="B1767" s="18"/>
      <c r="C1767" s="18"/>
      <c r="D1767" s="18"/>
      <c r="E1767" s="18"/>
      <c r="F1767" s="18"/>
      <c r="G1767" s="18"/>
      <c r="H1767" s="18"/>
      <c r="I1767" s="18"/>
      <c r="J1767" s="18"/>
      <c r="K1767" s="18"/>
      <c r="L1767" s="18"/>
      <c r="M1767" s="18"/>
      <c r="N1767" s="18"/>
      <c r="O1767" s="18"/>
      <c r="P1767" s="18"/>
      <c r="Q1767" s="18"/>
      <c r="R1767" s="18"/>
      <c r="S1767" s="18"/>
      <c r="T1767" s="18"/>
      <c r="U1767" s="18"/>
      <c r="V1767" s="18"/>
      <c r="W1767" s="18"/>
      <c r="X1767" s="18"/>
      <c r="Y1767" s="18"/>
      <c r="Z1767" s="152"/>
    </row>
    <row r="1768" spans="2:26" hidden="1">
      <c r="B1768" s="18"/>
      <c r="C1768" s="18"/>
      <c r="D1768" s="18"/>
      <c r="E1768" s="18"/>
      <c r="F1768" s="18"/>
      <c r="G1768" s="18"/>
      <c r="H1768" s="18"/>
      <c r="I1768" s="18"/>
      <c r="J1768" s="18"/>
      <c r="K1768" s="18"/>
      <c r="L1768" s="18"/>
      <c r="M1768" s="18"/>
      <c r="N1768" s="18"/>
      <c r="O1768" s="18"/>
      <c r="P1768" s="18"/>
      <c r="Q1768" s="18"/>
      <c r="R1768" s="18"/>
      <c r="S1768" s="18"/>
      <c r="T1768" s="18"/>
      <c r="U1768" s="18"/>
      <c r="V1768" s="18"/>
      <c r="W1768" s="18"/>
      <c r="X1768" s="18"/>
      <c r="Y1768" s="18"/>
      <c r="Z1768" s="152"/>
    </row>
    <row r="1769" spans="2:26" hidden="1">
      <c r="B1769" s="18"/>
      <c r="C1769" s="18"/>
      <c r="D1769" s="18"/>
      <c r="E1769" s="18"/>
      <c r="F1769" s="18"/>
      <c r="G1769" s="18"/>
      <c r="H1769" s="18"/>
      <c r="I1769" s="18"/>
      <c r="J1769" s="18"/>
      <c r="K1769" s="18"/>
      <c r="L1769" s="18"/>
      <c r="M1769" s="18"/>
      <c r="N1769" s="18"/>
      <c r="O1769" s="18"/>
      <c r="P1769" s="18"/>
      <c r="Q1769" s="18"/>
      <c r="R1769" s="18"/>
      <c r="S1769" s="18"/>
      <c r="T1769" s="18"/>
      <c r="U1769" s="18"/>
      <c r="V1769" s="18"/>
      <c r="W1769" s="18"/>
      <c r="X1769" s="18"/>
      <c r="Y1769" s="18"/>
      <c r="Z1769" s="152"/>
    </row>
    <row r="1770" spans="2:26" hidden="1">
      <c r="B1770" s="18"/>
      <c r="C1770" s="18"/>
      <c r="D1770" s="18"/>
      <c r="E1770" s="18"/>
      <c r="F1770" s="18"/>
      <c r="G1770" s="18"/>
      <c r="H1770" s="18"/>
      <c r="I1770" s="18"/>
      <c r="J1770" s="18"/>
      <c r="K1770" s="18"/>
      <c r="L1770" s="18"/>
      <c r="M1770" s="18"/>
      <c r="N1770" s="18"/>
      <c r="O1770" s="18"/>
      <c r="P1770" s="18"/>
      <c r="Q1770" s="18"/>
      <c r="R1770" s="18"/>
      <c r="S1770" s="18"/>
      <c r="T1770" s="18"/>
      <c r="U1770" s="18"/>
      <c r="V1770" s="18"/>
      <c r="W1770" s="18"/>
      <c r="X1770" s="18"/>
      <c r="Y1770" s="18"/>
      <c r="Z1770" s="152"/>
    </row>
    <row r="1771" spans="2:26" hidden="1">
      <c r="B1771" s="18"/>
      <c r="C1771" s="18"/>
      <c r="D1771" s="18"/>
      <c r="E1771" s="18"/>
      <c r="F1771" s="18"/>
      <c r="G1771" s="18"/>
      <c r="H1771" s="18"/>
      <c r="I1771" s="18"/>
      <c r="J1771" s="18"/>
      <c r="K1771" s="18"/>
      <c r="L1771" s="18"/>
      <c r="M1771" s="18"/>
      <c r="N1771" s="18"/>
      <c r="O1771" s="18"/>
      <c r="P1771" s="18"/>
      <c r="Q1771" s="18"/>
      <c r="R1771" s="18"/>
      <c r="S1771" s="18"/>
      <c r="T1771" s="18"/>
      <c r="U1771" s="18"/>
      <c r="V1771" s="18"/>
      <c r="W1771" s="18"/>
      <c r="X1771" s="18"/>
      <c r="Y1771" s="18"/>
      <c r="Z1771" s="152"/>
    </row>
    <row r="1772" spans="2:26" hidden="1">
      <c r="B1772" s="18"/>
      <c r="C1772" s="18"/>
      <c r="D1772" s="18"/>
      <c r="E1772" s="18"/>
      <c r="F1772" s="18"/>
      <c r="G1772" s="18"/>
      <c r="H1772" s="18"/>
      <c r="I1772" s="18"/>
      <c r="J1772" s="18"/>
      <c r="K1772" s="18"/>
      <c r="L1772" s="18"/>
      <c r="M1772" s="18"/>
      <c r="N1772" s="18"/>
      <c r="O1772" s="18"/>
      <c r="P1772" s="18"/>
      <c r="Q1772" s="18"/>
      <c r="R1772" s="18"/>
      <c r="S1772" s="18"/>
      <c r="T1772" s="18"/>
      <c r="U1772" s="18"/>
      <c r="V1772" s="18"/>
      <c r="W1772" s="18"/>
      <c r="X1772" s="18"/>
      <c r="Y1772" s="18"/>
      <c r="Z1772" s="152"/>
    </row>
    <row r="1773" spans="2:26" hidden="1">
      <c r="B1773" s="18"/>
      <c r="C1773" s="18"/>
      <c r="D1773" s="18"/>
      <c r="E1773" s="18"/>
      <c r="F1773" s="18"/>
      <c r="G1773" s="18"/>
      <c r="H1773" s="18"/>
      <c r="I1773" s="18"/>
      <c r="J1773" s="18"/>
      <c r="K1773" s="18"/>
      <c r="L1773" s="18"/>
      <c r="M1773" s="18"/>
      <c r="N1773" s="18"/>
      <c r="O1773" s="18"/>
      <c r="P1773" s="18"/>
      <c r="Q1773" s="18"/>
      <c r="R1773" s="18"/>
      <c r="S1773" s="18"/>
      <c r="T1773" s="18"/>
      <c r="U1773" s="18"/>
      <c r="V1773" s="18"/>
      <c r="W1773" s="18"/>
      <c r="X1773" s="18"/>
      <c r="Y1773" s="18"/>
      <c r="Z1773" s="152"/>
    </row>
    <row r="1774" spans="2:26" hidden="1">
      <c r="B1774" s="18"/>
      <c r="C1774" s="18"/>
      <c r="D1774" s="18"/>
      <c r="E1774" s="18"/>
      <c r="F1774" s="18"/>
      <c r="G1774" s="18"/>
      <c r="H1774" s="18"/>
      <c r="I1774" s="18"/>
      <c r="J1774" s="18"/>
      <c r="K1774" s="18"/>
      <c r="L1774" s="18"/>
      <c r="M1774" s="18"/>
      <c r="N1774" s="18"/>
      <c r="O1774" s="18"/>
      <c r="P1774" s="18"/>
      <c r="Q1774" s="18"/>
      <c r="R1774" s="18"/>
      <c r="S1774" s="18"/>
      <c r="T1774" s="18"/>
      <c r="U1774" s="18"/>
      <c r="V1774" s="18"/>
      <c r="W1774" s="18"/>
      <c r="X1774" s="18"/>
      <c r="Y1774" s="18"/>
      <c r="Z1774" s="152"/>
    </row>
    <row r="1775" spans="2:26" hidden="1">
      <c r="B1775" s="18"/>
      <c r="C1775" s="18"/>
      <c r="D1775" s="18"/>
      <c r="E1775" s="18"/>
      <c r="F1775" s="18"/>
      <c r="G1775" s="18"/>
      <c r="H1775" s="18"/>
      <c r="I1775" s="18"/>
      <c r="J1775" s="18"/>
      <c r="K1775" s="18"/>
      <c r="L1775" s="18"/>
      <c r="M1775" s="18"/>
      <c r="N1775" s="18"/>
      <c r="O1775" s="18"/>
      <c r="P1775" s="18"/>
      <c r="Q1775" s="18"/>
      <c r="R1775" s="18"/>
      <c r="S1775" s="18"/>
      <c r="T1775" s="18"/>
      <c r="U1775" s="18"/>
      <c r="V1775" s="18"/>
      <c r="W1775" s="18"/>
      <c r="X1775" s="18"/>
      <c r="Y1775" s="18"/>
      <c r="Z1775" s="152"/>
    </row>
    <row r="1776" spans="2:26" hidden="1">
      <c r="B1776" s="18"/>
      <c r="C1776" s="18"/>
      <c r="D1776" s="18"/>
      <c r="E1776" s="18"/>
      <c r="F1776" s="18"/>
      <c r="G1776" s="18"/>
      <c r="H1776" s="18"/>
      <c r="I1776" s="18"/>
      <c r="J1776" s="18"/>
      <c r="K1776" s="18"/>
      <c r="L1776" s="18"/>
      <c r="M1776" s="18"/>
      <c r="N1776" s="18"/>
      <c r="O1776" s="18"/>
      <c r="P1776" s="18"/>
      <c r="Q1776" s="18"/>
      <c r="R1776" s="18"/>
      <c r="S1776" s="18"/>
      <c r="T1776" s="18"/>
      <c r="U1776" s="18"/>
      <c r="V1776" s="18"/>
      <c r="W1776" s="18"/>
      <c r="X1776" s="18"/>
      <c r="Y1776" s="18"/>
      <c r="Z1776" s="152"/>
    </row>
    <row r="1777" spans="2:26" hidden="1">
      <c r="B1777" s="18"/>
      <c r="C1777" s="18"/>
      <c r="D1777" s="18"/>
      <c r="E1777" s="18"/>
      <c r="F1777" s="18"/>
      <c r="G1777" s="18"/>
      <c r="H1777" s="18"/>
      <c r="I1777" s="18"/>
      <c r="J1777" s="18"/>
      <c r="K1777" s="18"/>
      <c r="L1777" s="18"/>
      <c r="M1777" s="18"/>
      <c r="N1777" s="18"/>
      <c r="O1777" s="18"/>
      <c r="P1777" s="18"/>
      <c r="Q1777" s="18"/>
      <c r="R1777" s="18"/>
      <c r="S1777" s="18"/>
      <c r="T1777" s="18"/>
      <c r="U1777" s="18"/>
      <c r="V1777" s="18"/>
      <c r="W1777" s="18"/>
      <c r="X1777" s="18"/>
      <c r="Y1777" s="18"/>
      <c r="Z1777" s="152"/>
    </row>
    <row r="1778" spans="2:26" hidden="1">
      <c r="B1778" s="18"/>
      <c r="C1778" s="18"/>
      <c r="D1778" s="18"/>
      <c r="E1778" s="18"/>
      <c r="F1778" s="18"/>
      <c r="G1778" s="18"/>
      <c r="H1778" s="18"/>
      <c r="I1778" s="18"/>
      <c r="J1778" s="18"/>
      <c r="K1778" s="18"/>
      <c r="L1778" s="18"/>
      <c r="M1778" s="18"/>
      <c r="N1778" s="18"/>
      <c r="O1778" s="18"/>
      <c r="P1778" s="18"/>
      <c r="Q1778" s="18"/>
      <c r="R1778" s="18"/>
      <c r="S1778" s="18"/>
      <c r="T1778" s="18"/>
      <c r="U1778" s="18"/>
      <c r="V1778" s="18"/>
      <c r="W1778" s="18"/>
      <c r="X1778" s="18"/>
      <c r="Y1778" s="18"/>
      <c r="Z1778" s="152"/>
    </row>
    <row r="1779" spans="2:26" hidden="1">
      <c r="B1779" s="18"/>
      <c r="C1779" s="18"/>
      <c r="D1779" s="18"/>
      <c r="E1779" s="18"/>
      <c r="F1779" s="18"/>
      <c r="G1779" s="18"/>
      <c r="H1779" s="18"/>
      <c r="I1779" s="18"/>
      <c r="J1779" s="18"/>
      <c r="K1779" s="18"/>
      <c r="L1779" s="18"/>
      <c r="M1779" s="18"/>
      <c r="N1779" s="18"/>
      <c r="O1779" s="18"/>
      <c r="P1779" s="18"/>
      <c r="Q1779" s="18"/>
      <c r="R1779" s="18"/>
      <c r="S1779" s="18"/>
      <c r="T1779" s="18"/>
      <c r="U1779" s="18"/>
      <c r="V1779" s="18"/>
      <c r="W1779" s="18"/>
      <c r="X1779" s="18"/>
      <c r="Y1779" s="18"/>
      <c r="Z1779" s="152"/>
    </row>
    <row r="1780" spans="2:26" hidden="1">
      <c r="B1780" s="18"/>
      <c r="C1780" s="18"/>
      <c r="D1780" s="18"/>
      <c r="E1780" s="18"/>
      <c r="F1780" s="18"/>
      <c r="G1780" s="18"/>
      <c r="H1780" s="18"/>
      <c r="I1780" s="18"/>
      <c r="J1780" s="18"/>
      <c r="K1780" s="18"/>
      <c r="L1780" s="18"/>
      <c r="M1780" s="18"/>
      <c r="N1780" s="18"/>
      <c r="O1780" s="18"/>
      <c r="P1780" s="18"/>
      <c r="Q1780" s="18"/>
      <c r="R1780" s="18"/>
      <c r="S1780" s="18"/>
      <c r="T1780" s="18"/>
      <c r="U1780" s="18"/>
      <c r="V1780" s="18"/>
      <c r="W1780" s="18"/>
      <c r="X1780" s="18"/>
      <c r="Y1780" s="18"/>
      <c r="Z1780" s="152"/>
    </row>
    <row r="1781" spans="2:26" hidden="1">
      <c r="B1781" s="18"/>
      <c r="C1781" s="18"/>
      <c r="D1781" s="18"/>
      <c r="E1781" s="18"/>
      <c r="F1781" s="18"/>
      <c r="G1781" s="18"/>
      <c r="H1781" s="18"/>
      <c r="I1781" s="18"/>
      <c r="J1781" s="18"/>
      <c r="K1781" s="18"/>
      <c r="L1781" s="18"/>
      <c r="M1781" s="18"/>
      <c r="N1781" s="18"/>
      <c r="O1781" s="18"/>
      <c r="P1781" s="18"/>
      <c r="Q1781" s="18"/>
      <c r="R1781" s="18"/>
      <c r="S1781" s="18"/>
      <c r="T1781" s="18"/>
      <c r="U1781" s="18"/>
      <c r="V1781" s="18"/>
      <c r="W1781" s="18"/>
      <c r="X1781" s="18"/>
      <c r="Y1781" s="18"/>
      <c r="Z1781" s="152"/>
    </row>
    <row r="1782" spans="2:26" hidden="1">
      <c r="B1782" s="18"/>
      <c r="C1782" s="18"/>
      <c r="D1782" s="18"/>
      <c r="E1782" s="18"/>
      <c r="F1782" s="18"/>
      <c r="G1782" s="18"/>
      <c r="H1782" s="18"/>
      <c r="I1782" s="18"/>
      <c r="J1782" s="18"/>
      <c r="K1782" s="18"/>
      <c r="L1782" s="18"/>
      <c r="M1782" s="18"/>
      <c r="N1782" s="18"/>
      <c r="O1782" s="18"/>
      <c r="P1782" s="18"/>
      <c r="Q1782" s="18"/>
      <c r="R1782" s="18"/>
      <c r="S1782" s="18"/>
      <c r="T1782" s="18"/>
      <c r="U1782" s="18"/>
      <c r="V1782" s="18"/>
      <c r="W1782" s="18"/>
      <c r="X1782" s="18"/>
      <c r="Y1782" s="18"/>
      <c r="Z1782" s="152"/>
    </row>
    <row r="1783" spans="2:26" hidden="1">
      <c r="B1783" s="18"/>
      <c r="C1783" s="18"/>
      <c r="D1783" s="18"/>
      <c r="E1783" s="18"/>
      <c r="F1783" s="18"/>
      <c r="G1783" s="18"/>
      <c r="H1783" s="18"/>
      <c r="I1783" s="18"/>
      <c r="J1783" s="18"/>
      <c r="K1783" s="18"/>
      <c r="L1783" s="18"/>
      <c r="M1783" s="18"/>
      <c r="N1783" s="18"/>
      <c r="O1783" s="18"/>
      <c r="P1783" s="18"/>
      <c r="Q1783" s="18"/>
      <c r="R1783" s="18"/>
      <c r="S1783" s="18"/>
      <c r="T1783" s="18"/>
      <c r="U1783" s="18"/>
      <c r="V1783" s="18"/>
      <c r="W1783" s="18"/>
      <c r="X1783" s="18"/>
      <c r="Y1783" s="18"/>
      <c r="Z1783" s="152"/>
    </row>
    <row r="1784" spans="2:26" hidden="1">
      <c r="B1784" s="18"/>
      <c r="C1784" s="18"/>
      <c r="D1784" s="18"/>
      <c r="E1784" s="18"/>
      <c r="F1784" s="18"/>
      <c r="G1784" s="18"/>
      <c r="H1784" s="18"/>
      <c r="I1784" s="18"/>
      <c r="J1784" s="18"/>
      <c r="K1784" s="18"/>
      <c r="L1784" s="18"/>
      <c r="M1784" s="18"/>
      <c r="N1784" s="18"/>
      <c r="O1784" s="18"/>
      <c r="P1784" s="18"/>
      <c r="Q1784" s="18"/>
      <c r="R1784" s="18"/>
      <c r="S1784" s="18"/>
      <c r="T1784" s="18"/>
      <c r="U1784" s="18"/>
      <c r="V1784" s="18"/>
      <c r="W1784" s="18"/>
      <c r="X1784" s="18"/>
      <c r="Y1784" s="18"/>
      <c r="Z1784" s="152"/>
    </row>
    <row r="1785" spans="2:26" hidden="1">
      <c r="B1785" s="18"/>
      <c r="C1785" s="18"/>
      <c r="D1785" s="18"/>
      <c r="E1785" s="18"/>
      <c r="F1785" s="18"/>
      <c r="G1785" s="18"/>
      <c r="H1785" s="18"/>
      <c r="I1785" s="18"/>
      <c r="J1785" s="18"/>
      <c r="K1785" s="18"/>
      <c r="L1785" s="18"/>
      <c r="M1785" s="18"/>
      <c r="N1785" s="18"/>
      <c r="O1785" s="18"/>
      <c r="P1785" s="18"/>
      <c r="Q1785" s="18"/>
      <c r="R1785" s="18"/>
      <c r="S1785" s="18"/>
      <c r="T1785" s="18"/>
      <c r="U1785" s="18"/>
      <c r="V1785" s="18"/>
      <c r="W1785" s="18"/>
      <c r="X1785" s="18"/>
      <c r="Y1785" s="18"/>
      <c r="Z1785" s="152"/>
    </row>
    <row r="1786" spans="2:26" hidden="1">
      <c r="B1786" s="18"/>
      <c r="C1786" s="18"/>
      <c r="D1786" s="18"/>
      <c r="E1786" s="18"/>
      <c r="F1786" s="18"/>
      <c r="G1786" s="18"/>
      <c r="H1786" s="18"/>
      <c r="I1786" s="18"/>
      <c r="J1786" s="18"/>
      <c r="K1786" s="18"/>
      <c r="L1786" s="18"/>
      <c r="M1786" s="18"/>
      <c r="N1786" s="18"/>
      <c r="O1786" s="18"/>
      <c r="P1786" s="18"/>
      <c r="Q1786" s="18"/>
      <c r="R1786" s="18"/>
      <c r="S1786" s="18"/>
      <c r="T1786" s="18"/>
      <c r="U1786" s="18"/>
      <c r="V1786" s="18"/>
      <c r="W1786" s="18"/>
      <c r="X1786" s="18"/>
      <c r="Y1786" s="18"/>
      <c r="Z1786" s="152"/>
    </row>
    <row r="1787" spans="2:26" hidden="1">
      <c r="B1787" s="18"/>
      <c r="C1787" s="18"/>
      <c r="D1787" s="18"/>
      <c r="E1787" s="18"/>
      <c r="F1787" s="18"/>
      <c r="G1787" s="18"/>
      <c r="H1787" s="18"/>
      <c r="I1787" s="18"/>
      <c r="J1787" s="18"/>
      <c r="K1787" s="18"/>
      <c r="L1787" s="18"/>
      <c r="M1787" s="18"/>
      <c r="N1787" s="18"/>
      <c r="O1787" s="18"/>
      <c r="P1787" s="18"/>
      <c r="Q1787" s="18"/>
      <c r="R1787" s="18"/>
      <c r="S1787" s="18"/>
      <c r="T1787" s="18"/>
      <c r="U1787" s="18"/>
      <c r="V1787" s="18"/>
      <c r="W1787" s="18"/>
      <c r="X1787" s="18"/>
      <c r="Y1787" s="18"/>
      <c r="Z1787" s="152"/>
    </row>
    <row r="1788" spans="2:26" hidden="1">
      <c r="B1788" s="18"/>
      <c r="C1788" s="18"/>
      <c r="D1788" s="18"/>
      <c r="E1788" s="18"/>
      <c r="F1788" s="18"/>
      <c r="G1788" s="18"/>
      <c r="H1788" s="18"/>
      <c r="I1788" s="18"/>
      <c r="J1788" s="18"/>
      <c r="K1788" s="18"/>
      <c r="L1788" s="18"/>
      <c r="M1788" s="18"/>
      <c r="N1788" s="18"/>
      <c r="O1788" s="18"/>
      <c r="P1788" s="18"/>
      <c r="Q1788" s="18"/>
      <c r="R1788" s="18"/>
      <c r="S1788" s="18"/>
      <c r="T1788" s="18"/>
      <c r="U1788" s="18"/>
      <c r="V1788" s="18"/>
      <c r="W1788" s="18"/>
      <c r="X1788" s="18"/>
      <c r="Y1788" s="18"/>
      <c r="Z1788" s="152"/>
    </row>
    <row r="1789" spans="2:26" hidden="1">
      <c r="B1789" s="18"/>
      <c r="C1789" s="18"/>
      <c r="D1789" s="18"/>
      <c r="E1789" s="18"/>
      <c r="F1789" s="18"/>
      <c r="G1789" s="18"/>
      <c r="H1789" s="18"/>
      <c r="I1789" s="18"/>
      <c r="J1789" s="18"/>
      <c r="K1789" s="18"/>
      <c r="L1789" s="18"/>
      <c r="M1789" s="18"/>
      <c r="N1789" s="18"/>
      <c r="O1789" s="18"/>
      <c r="P1789" s="18"/>
      <c r="Q1789" s="18"/>
      <c r="R1789" s="18"/>
      <c r="S1789" s="18"/>
      <c r="T1789" s="18"/>
      <c r="U1789" s="18"/>
      <c r="V1789" s="18"/>
      <c r="W1789" s="18"/>
      <c r="X1789" s="18"/>
      <c r="Y1789" s="18"/>
      <c r="Z1789" s="152"/>
    </row>
    <row r="1790" spans="2:26" hidden="1">
      <c r="B1790" s="18"/>
      <c r="C1790" s="18"/>
      <c r="D1790" s="18"/>
      <c r="E1790" s="18"/>
      <c r="F1790" s="18"/>
      <c r="G1790" s="18"/>
      <c r="H1790" s="18"/>
      <c r="I1790" s="18"/>
      <c r="J1790" s="18"/>
      <c r="K1790" s="18"/>
      <c r="L1790" s="18"/>
      <c r="M1790" s="18"/>
      <c r="N1790" s="18"/>
      <c r="O1790" s="18"/>
      <c r="P1790" s="18"/>
      <c r="Q1790" s="18"/>
      <c r="R1790" s="18"/>
      <c r="S1790" s="18"/>
      <c r="T1790" s="18"/>
      <c r="U1790" s="18"/>
      <c r="V1790" s="18"/>
      <c r="W1790" s="18"/>
      <c r="X1790" s="18"/>
      <c r="Y1790" s="18"/>
      <c r="Z1790" s="152"/>
    </row>
    <row r="1791" spans="2:26" hidden="1">
      <c r="B1791" s="18"/>
      <c r="C1791" s="18"/>
      <c r="D1791" s="18"/>
      <c r="E1791" s="18"/>
      <c r="F1791" s="18"/>
      <c r="G1791" s="18"/>
      <c r="H1791" s="18"/>
      <c r="I1791" s="18"/>
      <c r="J1791" s="18"/>
      <c r="K1791" s="18"/>
      <c r="L1791" s="18"/>
      <c r="M1791" s="18"/>
      <c r="N1791" s="18"/>
      <c r="O1791" s="18"/>
      <c r="P1791" s="18"/>
      <c r="Q1791" s="18"/>
      <c r="R1791" s="18"/>
      <c r="S1791" s="18"/>
      <c r="T1791" s="18"/>
      <c r="U1791" s="18"/>
      <c r="V1791" s="18"/>
      <c r="W1791" s="18"/>
      <c r="X1791" s="18"/>
      <c r="Y1791" s="18"/>
      <c r="Z1791" s="152"/>
    </row>
    <row r="1792" spans="2:26" hidden="1">
      <c r="B1792" s="18"/>
      <c r="C1792" s="18"/>
      <c r="D1792" s="18"/>
      <c r="E1792" s="18"/>
      <c r="F1792" s="18"/>
      <c r="G1792" s="18"/>
      <c r="H1792" s="18"/>
      <c r="I1792" s="18"/>
      <c r="J1792" s="18"/>
      <c r="K1792" s="18"/>
      <c r="L1792" s="18"/>
      <c r="M1792" s="18"/>
      <c r="N1792" s="18"/>
      <c r="O1792" s="18"/>
      <c r="P1792" s="18"/>
      <c r="Q1792" s="18"/>
      <c r="R1792" s="18"/>
      <c r="S1792" s="18"/>
      <c r="T1792" s="18"/>
      <c r="U1792" s="18"/>
      <c r="V1792" s="18"/>
      <c r="W1792" s="18"/>
      <c r="X1792" s="18"/>
      <c r="Y1792" s="18"/>
      <c r="Z1792" s="152"/>
    </row>
    <row r="1793" spans="2:26" hidden="1">
      <c r="B1793" s="18"/>
      <c r="C1793" s="18"/>
      <c r="D1793" s="18"/>
      <c r="E1793" s="18"/>
      <c r="F1793" s="18"/>
      <c r="G1793" s="18"/>
      <c r="H1793" s="18"/>
      <c r="I1793" s="18"/>
      <c r="J1793" s="18"/>
      <c r="K1793" s="18"/>
      <c r="L1793" s="18"/>
      <c r="M1793" s="18"/>
      <c r="N1793" s="18"/>
      <c r="O1793" s="18"/>
      <c r="P1793" s="18"/>
      <c r="Q1793" s="18"/>
      <c r="R1793" s="18"/>
      <c r="S1793" s="18"/>
      <c r="T1793" s="18"/>
      <c r="U1793" s="18"/>
      <c r="V1793" s="18"/>
      <c r="W1793" s="18"/>
      <c r="X1793" s="18"/>
      <c r="Y1793" s="18"/>
      <c r="Z1793" s="152"/>
    </row>
    <row r="1794" spans="2:26" hidden="1">
      <c r="B1794" s="18"/>
      <c r="C1794" s="18"/>
      <c r="D1794" s="18"/>
      <c r="E1794" s="18"/>
      <c r="F1794" s="18"/>
      <c r="G1794" s="18"/>
      <c r="H1794" s="18"/>
      <c r="I1794" s="18"/>
      <c r="J1794" s="18"/>
      <c r="K1794" s="18"/>
      <c r="L1794" s="18"/>
      <c r="M1794" s="18"/>
      <c r="N1794" s="18"/>
      <c r="O1794" s="18"/>
      <c r="P1794" s="18"/>
      <c r="Q1794" s="18"/>
      <c r="R1794" s="18"/>
      <c r="S1794" s="18"/>
      <c r="T1794" s="18"/>
      <c r="U1794" s="18"/>
      <c r="V1794" s="18"/>
      <c r="W1794" s="18"/>
      <c r="X1794" s="18"/>
      <c r="Y1794" s="18"/>
      <c r="Z1794" s="152"/>
    </row>
    <row r="1795" spans="2:26" hidden="1">
      <c r="B1795" s="18"/>
      <c r="C1795" s="18"/>
      <c r="D1795" s="18"/>
      <c r="E1795" s="18"/>
      <c r="F1795" s="18"/>
      <c r="G1795" s="18"/>
      <c r="H1795" s="18"/>
      <c r="I1795" s="18"/>
      <c r="J1795" s="18"/>
      <c r="K1795" s="18"/>
      <c r="L1795" s="18"/>
      <c r="M1795" s="18"/>
      <c r="N1795" s="18"/>
      <c r="O1795" s="18"/>
      <c r="P1795" s="18"/>
      <c r="Q1795" s="18"/>
      <c r="R1795" s="18"/>
      <c r="S1795" s="18"/>
      <c r="T1795" s="18"/>
      <c r="U1795" s="18"/>
      <c r="V1795" s="18"/>
      <c r="W1795" s="18"/>
      <c r="X1795" s="18"/>
      <c r="Y1795" s="18"/>
      <c r="Z1795" s="152"/>
    </row>
    <row r="1796" spans="2:26" hidden="1">
      <c r="B1796" s="18"/>
      <c r="C1796" s="18"/>
      <c r="D1796" s="18"/>
      <c r="E1796" s="18"/>
      <c r="F1796" s="18"/>
      <c r="G1796" s="18"/>
      <c r="H1796" s="18"/>
      <c r="I1796" s="18"/>
      <c r="J1796" s="18"/>
      <c r="K1796" s="18"/>
      <c r="L1796" s="18"/>
      <c r="M1796" s="18"/>
      <c r="N1796" s="18"/>
      <c r="O1796" s="18"/>
      <c r="P1796" s="18"/>
      <c r="Q1796" s="18"/>
      <c r="R1796" s="18"/>
      <c r="S1796" s="18"/>
      <c r="T1796" s="18"/>
      <c r="U1796" s="18"/>
      <c r="V1796" s="18"/>
      <c r="W1796" s="18"/>
      <c r="X1796" s="18"/>
      <c r="Y1796" s="18"/>
      <c r="Z1796" s="152"/>
    </row>
    <row r="1797" spans="2:26" hidden="1">
      <c r="B1797" s="18"/>
      <c r="C1797" s="18"/>
      <c r="D1797" s="18"/>
      <c r="E1797" s="18"/>
      <c r="F1797" s="18"/>
      <c r="G1797" s="18"/>
      <c r="H1797" s="18"/>
      <c r="I1797" s="18"/>
      <c r="J1797" s="18"/>
      <c r="K1797" s="18"/>
      <c r="L1797" s="18"/>
      <c r="M1797" s="18"/>
      <c r="N1797" s="18"/>
      <c r="O1797" s="18"/>
      <c r="P1797" s="18"/>
      <c r="Q1797" s="18"/>
      <c r="R1797" s="18"/>
      <c r="S1797" s="18"/>
      <c r="T1797" s="18"/>
      <c r="U1797" s="18"/>
      <c r="V1797" s="18"/>
      <c r="W1797" s="18"/>
      <c r="X1797" s="18"/>
      <c r="Y1797" s="18"/>
      <c r="Z1797" s="152"/>
    </row>
    <row r="1798" spans="2:26" hidden="1">
      <c r="B1798" s="18"/>
      <c r="C1798" s="18"/>
      <c r="D1798" s="18"/>
      <c r="E1798" s="18"/>
      <c r="F1798" s="18"/>
      <c r="G1798" s="18"/>
      <c r="H1798" s="18"/>
      <c r="I1798" s="18"/>
      <c r="J1798" s="18"/>
      <c r="K1798" s="18"/>
      <c r="L1798" s="18"/>
      <c r="M1798" s="18"/>
      <c r="N1798" s="18"/>
      <c r="O1798" s="18"/>
      <c r="P1798" s="18"/>
      <c r="Q1798" s="18"/>
      <c r="R1798" s="18"/>
      <c r="S1798" s="18"/>
      <c r="T1798" s="18"/>
      <c r="U1798" s="18"/>
      <c r="V1798" s="18"/>
      <c r="W1798" s="18"/>
      <c r="X1798" s="18"/>
      <c r="Y1798" s="18"/>
      <c r="Z1798" s="152"/>
    </row>
    <row r="1799" spans="2:26" hidden="1">
      <c r="B1799" s="18"/>
      <c r="C1799" s="18"/>
      <c r="D1799" s="18"/>
      <c r="E1799" s="18"/>
      <c r="F1799" s="18"/>
      <c r="G1799" s="18"/>
      <c r="H1799" s="18"/>
      <c r="I1799" s="18"/>
      <c r="J1799" s="18"/>
      <c r="K1799" s="18"/>
      <c r="L1799" s="18"/>
      <c r="M1799" s="18"/>
      <c r="N1799" s="18"/>
      <c r="O1799" s="18"/>
      <c r="P1799" s="18"/>
      <c r="Q1799" s="18"/>
      <c r="R1799" s="18"/>
      <c r="S1799" s="18"/>
      <c r="T1799" s="18"/>
      <c r="U1799" s="18"/>
      <c r="V1799" s="18"/>
      <c r="W1799" s="18"/>
      <c r="X1799" s="18"/>
      <c r="Y1799" s="18"/>
      <c r="Z1799" s="152"/>
    </row>
    <row r="1800" spans="2:26" hidden="1">
      <c r="B1800" s="18"/>
      <c r="C1800" s="18"/>
      <c r="D1800" s="18"/>
      <c r="E1800" s="18"/>
      <c r="F1800" s="18"/>
      <c r="G1800" s="18"/>
      <c r="H1800" s="18"/>
      <c r="I1800" s="18"/>
      <c r="J1800" s="18"/>
      <c r="K1800" s="18"/>
      <c r="L1800" s="18"/>
      <c r="M1800" s="18"/>
      <c r="N1800" s="18"/>
      <c r="O1800" s="18"/>
      <c r="P1800" s="18"/>
      <c r="Q1800" s="18"/>
      <c r="R1800" s="18"/>
      <c r="S1800" s="18"/>
      <c r="T1800" s="18"/>
      <c r="U1800" s="18"/>
      <c r="V1800" s="18"/>
      <c r="W1800" s="18"/>
      <c r="X1800" s="18"/>
      <c r="Y1800" s="18"/>
      <c r="Z1800" s="152"/>
    </row>
    <row r="1801" spans="2:26" hidden="1">
      <c r="B1801" s="18"/>
      <c r="C1801" s="18"/>
      <c r="D1801" s="18"/>
      <c r="E1801" s="18"/>
      <c r="F1801" s="18"/>
      <c r="G1801" s="18"/>
      <c r="H1801" s="18"/>
      <c r="I1801" s="18"/>
      <c r="J1801" s="18"/>
      <c r="K1801" s="18"/>
      <c r="L1801" s="18"/>
      <c r="M1801" s="18"/>
      <c r="N1801" s="18"/>
      <c r="O1801" s="18"/>
      <c r="P1801" s="18"/>
      <c r="Q1801" s="18"/>
      <c r="R1801" s="18"/>
      <c r="S1801" s="18"/>
      <c r="T1801" s="18"/>
      <c r="U1801" s="18"/>
      <c r="V1801" s="18"/>
      <c r="W1801" s="18"/>
      <c r="X1801" s="18"/>
      <c r="Y1801" s="18"/>
      <c r="Z1801" s="152"/>
    </row>
    <row r="1802" spans="2:26" hidden="1">
      <c r="B1802" s="18"/>
      <c r="C1802" s="18"/>
      <c r="D1802" s="18"/>
      <c r="E1802" s="18"/>
      <c r="F1802" s="18"/>
      <c r="G1802" s="18"/>
      <c r="H1802" s="18"/>
      <c r="I1802" s="18"/>
      <c r="J1802" s="18"/>
      <c r="K1802" s="18"/>
      <c r="L1802" s="18"/>
      <c r="M1802" s="18"/>
      <c r="N1802" s="18"/>
      <c r="O1802" s="18"/>
      <c r="P1802" s="18"/>
      <c r="Q1802" s="18"/>
      <c r="R1802" s="18"/>
      <c r="S1802" s="18"/>
      <c r="T1802" s="18"/>
      <c r="U1802" s="18"/>
      <c r="V1802" s="18"/>
      <c r="W1802" s="18"/>
      <c r="X1802" s="18"/>
      <c r="Y1802" s="18"/>
      <c r="Z1802" s="152"/>
    </row>
    <row r="1803" spans="2:26" hidden="1">
      <c r="B1803" s="18"/>
      <c r="C1803" s="18"/>
      <c r="D1803" s="18"/>
      <c r="E1803" s="18"/>
      <c r="F1803" s="18"/>
      <c r="G1803" s="18"/>
      <c r="H1803" s="18"/>
      <c r="I1803" s="18"/>
      <c r="J1803" s="18"/>
      <c r="K1803" s="18"/>
      <c r="L1803" s="18"/>
      <c r="M1803" s="18"/>
      <c r="N1803" s="18"/>
      <c r="O1803" s="18"/>
      <c r="P1803" s="18"/>
      <c r="Q1803" s="18"/>
      <c r="R1803" s="18"/>
      <c r="S1803" s="18"/>
      <c r="T1803" s="18"/>
      <c r="U1803" s="18"/>
      <c r="V1803" s="18"/>
      <c r="W1803" s="18"/>
      <c r="X1803" s="18"/>
      <c r="Y1803" s="18"/>
      <c r="Z1803" s="152"/>
    </row>
    <row r="1804" spans="2:26" hidden="1">
      <c r="B1804" s="18"/>
      <c r="C1804" s="18"/>
      <c r="D1804" s="18"/>
      <c r="E1804" s="18"/>
      <c r="F1804" s="18"/>
      <c r="G1804" s="18"/>
      <c r="H1804" s="18"/>
      <c r="I1804" s="18"/>
      <c r="J1804" s="18"/>
      <c r="K1804" s="18"/>
      <c r="L1804" s="18"/>
      <c r="M1804" s="18"/>
      <c r="N1804" s="18"/>
      <c r="O1804" s="18"/>
      <c r="P1804" s="18"/>
      <c r="Q1804" s="18"/>
      <c r="R1804" s="18"/>
      <c r="S1804" s="18"/>
      <c r="T1804" s="18"/>
      <c r="U1804" s="18"/>
      <c r="V1804" s="18"/>
      <c r="W1804" s="18"/>
      <c r="X1804" s="18"/>
      <c r="Y1804" s="18"/>
      <c r="Z1804" s="152"/>
    </row>
    <row r="1805" spans="2:26" hidden="1">
      <c r="B1805" s="18"/>
      <c r="C1805" s="18"/>
      <c r="D1805" s="18"/>
      <c r="E1805" s="18"/>
      <c r="F1805" s="18"/>
      <c r="G1805" s="18"/>
      <c r="H1805" s="18"/>
      <c r="I1805" s="18"/>
      <c r="J1805" s="18"/>
      <c r="K1805" s="18"/>
      <c r="L1805" s="18"/>
      <c r="M1805" s="18"/>
      <c r="N1805" s="18"/>
      <c r="O1805" s="18"/>
      <c r="P1805" s="18"/>
      <c r="Q1805" s="18"/>
      <c r="R1805" s="18"/>
      <c r="S1805" s="18"/>
      <c r="T1805" s="18"/>
      <c r="U1805" s="18"/>
      <c r="V1805" s="18"/>
      <c r="W1805" s="18"/>
      <c r="X1805" s="18"/>
      <c r="Y1805" s="18"/>
      <c r="Z1805" s="152"/>
    </row>
    <row r="1806" spans="2:26" hidden="1">
      <c r="B1806" s="18"/>
      <c r="C1806" s="18"/>
      <c r="D1806" s="18"/>
      <c r="E1806" s="18"/>
      <c r="F1806" s="18"/>
      <c r="G1806" s="18"/>
      <c r="H1806" s="18"/>
      <c r="I1806" s="18"/>
      <c r="J1806" s="18"/>
      <c r="K1806" s="18"/>
      <c r="L1806" s="18"/>
      <c r="M1806" s="18"/>
      <c r="N1806" s="18"/>
      <c r="O1806" s="18"/>
      <c r="P1806" s="18"/>
      <c r="Q1806" s="18"/>
      <c r="R1806" s="18"/>
      <c r="S1806" s="18"/>
      <c r="T1806" s="18"/>
      <c r="U1806" s="18"/>
      <c r="V1806" s="18"/>
      <c r="W1806" s="18"/>
      <c r="X1806" s="18"/>
      <c r="Y1806" s="18"/>
      <c r="Z1806" s="152"/>
    </row>
    <row r="1807" spans="2:26" hidden="1">
      <c r="B1807" s="18"/>
      <c r="C1807" s="18"/>
      <c r="D1807" s="18"/>
      <c r="E1807" s="18"/>
      <c r="F1807" s="18"/>
      <c r="G1807" s="18"/>
      <c r="H1807" s="18"/>
      <c r="I1807" s="18"/>
      <c r="J1807" s="18"/>
      <c r="K1807" s="18"/>
      <c r="L1807" s="18"/>
      <c r="M1807" s="18"/>
      <c r="N1807" s="18"/>
      <c r="O1807" s="18"/>
      <c r="P1807" s="18"/>
      <c r="Q1807" s="18"/>
      <c r="R1807" s="18"/>
      <c r="S1807" s="18"/>
      <c r="T1807" s="18"/>
      <c r="U1807" s="18"/>
      <c r="V1807" s="18"/>
      <c r="W1807" s="18"/>
      <c r="X1807" s="18"/>
      <c r="Y1807" s="18"/>
      <c r="Z1807" s="152"/>
    </row>
    <row r="1808" spans="2:26" hidden="1">
      <c r="B1808" s="18"/>
      <c r="C1808" s="18"/>
      <c r="D1808" s="18"/>
      <c r="E1808" s="18"/>
      <c r="F1808" s="18"/>
      <c r="G1808" s="18"/>
      <c r="H1808" s="18"/>
      <c r="I1808" s="18"/>
      <c r="J1808" s="18"/>
      <c r="K1808" s="18"/>
      <c r="L1808" s="18"/>
      <c r="M1808" s="18"/>
      <c r="N1808" s="18"/>
      <c r="O1808" s="18"/>
      <c r="P1808" s="18"/>
      <c r="Q1808" s="18"/>
      <c r="R1808" s="18"/>
      <c r="S1808" s="18"/>
      <c r="T1808" s="18"/>
      <c r="U1808" s="18"/>
      <c r="V1808" s="18"/>
      <c r="W1808" s="18"/>
      <c r="X1808" s="18"/>
      <c r="Y1808" s="18"/>
      <c r="Z1808" s="152"/>
    </row>
    <row r="1809" spans="2:26" hidden="1">
      <c r="B1809" s="18"/>
      <c r="C1809" s="18"/>
      <c r="D1809" s="18"/>
      <c r="E1809" s="18"/>
      <c r="F1809" s="18"/>
      <c r="G1809" s="18"/>
      <c r="H1809" s="18"/>
      <c r="I1809" s="18"/>
      <c r="J1809" s="18"/>
      <c r="K1809" s="18"/>
      <c r="L1809" s="18"/>
      <c r="M1809" s="18"/>
      <c r="N1809" s="18"/>
      <c r="O1809" s="18"/>
      <c r="P1809" s="18"/>
      <c r="Q1809" s="18"/>
      <c r="R1809" s="18"/>
      <c r="S1809" s="18"/>
      <c r="T1809" s="18"/>
      <c r="U1809" s="18"/>
      <c r="V1809" s="18"/>
      <c r="W1809" s="18"/>
      <c r="X1809" s="18"/>
      <c r="Y1809" s="18"/>
      <c r="Z1809" s="152"/>
    </row>
    <row r="1810" spans="2:26" hidden="1">
      <c r="B1810" s="18"/>
      <c r="C1810" s="18"/>
      <c r="D1810" s="18"/>
      <c r="E1810" s="18"/>
      <c r="F1810" s="18"/>
      <c r="G1810" s="18"/>
      <c r="H1810" s="18"/>
      <c r="I1810" s="18"/>
      <c r="J1810" s="18"/>
      <c r="K1810" s="18"/>
      <c r="L1810" s="18"/>
      <c r="M1810" s="18"/>
      <c r="N1810" s="18"/>
      <c r="O1810" s="18"/>
      <c r="P1810" s="18"/>
      <c r="Q1810" s="18"/>
      <c r="R1810" s="18"/>
      <c r="S1810" s="18"/>
      <c r="T1810" s="18"/>
      <c r="U1810" s="18"/>
      <c r="V1810" s="18"/>
      <c r="W1810" s="18"/>
      <c r="X1810" s="18"/>
      <c r="Y1810" s="18"/>
      <c r="Z1810" s="152"/>
    </row>
    <row r="1811" spans="2:26" hidden="1">
      <c r="B1811" s="18"/>
      <c r="C1811" s="18"/>
      <c r="D1811" s="18"/>
      <c r="E1811" s="18"/>
      <c r="F1811" s="18"/>
      <c r="G1811" s="18"/>
      <c r="H1811" s="18"/>
      <c r="I1811" s="18"/>
      <c r="J1811" s="18"/>
      <c r="K1811" s="18"/>
      <c r="L1811" s="18"/>
      <c r="M1811" s="18"/>
      <c r="N1811" s="18"/>
      <c r="O1811" s="18"/>
      <c r="P1811" s="18"/>
      <c r="Q1811" s="18"/>
      <c r="R1811" s="18"/>
      <c r="S1811" s="18"/>
      <c r="T1811" s="18"/>
      <c r="U1811" s="18"/>
      <c r="V1811" s="18"/>
      <c r="W1811" s="18"/>
      <c r="X1811" s="18"/>
      <c r="Y1811" s="18"/>
      <c r="Z1811" s="152"/>
    </row>
    <row r="1812" spans="2:26" hidden="1">
      <c r="B1812" s="18"/>
      <c r="C1812" s="18"/>
      <c r="D1812" s="18"/>
      <c r="E1812" s="18"/>
      <c r="F1812" s="18"/>
      <c r="G1812" s="18"/>
      <c r="H1812" s="18"/>
      <c r="I1812" s="18"/>
      <c r="J1812" s="18"/>
      <c r="K1812" s="18"/>
      <c r="L1812" s="18"/>
      <c r="M1812" s="18"/>
      <c r="N1812" s="18"/>
      <c r="O1812" s="18"/>
      <c r="P1812" s="18"/>
      <c r="Q1812" s="18"/>
      <c r="R1812" s="18"/>
      <c r="S1812" s="18"/>
      <c r="T1812" s="18"/>
      <c r="U1812" s="18"/>
      <c r="V1812" s="18"/>
      <c r="W1812" s="18"/>
      <c r="X1812" s="18"/>
      <c r="Y1812" s="18"/>
      <c r="Z1812" s="152"/>
    </row>
    <row r="1813" spans="2:26" hidden="1">
      <c r="B1813" s="18"/>
      <c r="C1813" s="18"/>
      <c r="D1813" s="18"/>
      <c r="E1813" s="18"/>
      <c r="F1813" s="18"/>
      <c r="G1813" s="18"/>
      <c r="H1813" s="18"/>
      <c r="I1813" s="18"/>
      <c r="J1813" s="18"/>
      <c r="K1813" s="18"/>
      <c r="L1813" s="18"/>
      <c r="M1813" s="18"/>
      <c r="N1813" s="18"/>
      <c r="O1813" s="18"/>
      <c r="P1813" s="18"/>
      <c r="Q1813" s="18"/>
      <c r="R1813" s="18"/>
      <c r="S1813" s="18"/>
      <c r="T1813" s="18"/>
      <c r="U1813" s="18"/>
      <c r="V1813" s="18"/>
      <c r="W1813" s="18"/>
      <c r="X1813" s="18"/>
      <c r="Y1813" s="18"/>
      <c r="Z1813" s="152"/>
    </row>
    <row r="1814" spans="2:26" hidden="1">
      <c r="B1814" s="18"/>
      <c r="C1814" s="18"/>
      <c r="D1814" s="18"/>
      <c r="E1814" s="18"/>
      <c r="F1814" s="18"/>
      <c r="G1814" s="18"/>
      <c r="H1814" s="18"/>
      <c r="I1814" s="18"/>
      <c r="J1814" s="18"/>
      <c r="K1814" s="18"/>
      <c r="L1814" s="18"/>
      <c r="M1814" s="18"/>
      <c r="N1814" s="18"/>
      <c r="O1814" s="18"/>
      <c r="P1814" s="18"/>
      <c r="Q1814" s="18"/>
      <c r="R1814" s="18"/>
      <c r="S1814" s="18"/>
      <c r="T1814" s="18"/>
      <c r="U1814" s="18"/>
      <c r="V1814" s="18"/>
      <c r="W1814" s="18"/>
      <c r="X1814" s="18"/>
      <c r="Y1814" s="18"/>
      <c r="Z1814" s="152"/>
    </row>
    <row r="1815" spans="2:26" hidden="1">
      <c r="B1815" s="18"/>
      <c r="C1815" s="18"/>
      <c r="D1815" s="18"/>
      <c r="E1815" s="18"/>
      <c r="F1815" s="18"/>
      <c r="G1815" s="18"/>
      <c r="H1815" s="18"/>
      <c r="I1815" s="18"/>
      <c r="J1815" s="18"/>
      <c r="K1815" s="18"/>
      <c r="L1815" s="18"/>
      <c r="M1815" s="18"/>
      <c r="N1815" s="18"/>
      <c r="O1815" s="18"/>
      <c r="P1815" s="18"/>
      <c r="Q1815" s="18"/>
      <c r="R1815" s="18"/>
      <c r="S1815" s="18"/>
      <c r="T1815" s="18"/>
      <c r="U1815" s="18"/>
      <c r="V1815" s="18"/>
      <c r="W1815" s="18"/>
      <c r="X1815" s="18"/>
      <c r="Y1815" s="18"/>
      <c r="Z1815" s="152"/>
    </row>
    <row r="1816" spans="2:26" hidden="1">
      <c r="B1816" s="18"/>
      <c r="C1816" s="18"/>
      <c r="D1816" s="18"/>
      <c r="E1816" s="18"/>
      <c r="F1816" s="18"/>
      <c r="G1816" s="18"/>
      <c r="H1816" s="18"/>
      <c r="I1816" s="18"/>
      <c r="J1816" s="18"/>
      <c r="K1816" s="18"/>
      <c r="L1816" s="18"/>
      <c r="M1816" s="18"/>
      <c r="N1816" s="18"/>
      <c r="O1816" s="18"/>
      <c r="P1816" s="18"/>
      <c r="Q1816" s="18"/>
      <c r="R1816" s="18"/>
      <c r="S1816" s="18"/>
      <c r="T1816" s="18"/>
      <c r="U1816" s="18"/>
      <c r="V1816" s="18"/>
      <c r="W1816" s="18"/>
      <c r="X1816" s="18"/>
      <c r="Y1816" s="18"/>
      <c r="Z1816" s="152"/>
    </row>
    <row r="1817" spans="2:26" hidden="1">
      <c r="B1817" s="18"/>
      <c r="C1817" s="18"/>
      <c r="D1817" s="18"/>
      <c r="E1817" s="18"/>
      <c r="F1817" s="18"/>
      <c r="G1817" s="18"/>
      <c r="H1817" s="18"/>
      <c r="I1817" s="18"/>
      <c r="J1817" s="18"/>
      <c r="K1817" s="18"/>
      <c r="L1817" s="18"/>
      <c r="M1817" s="18"/>
      <c r="N1817" s="18"/>
      <c r="O1817" s="18"/>
      <c r="P1817" s="18"/>
      <c r="Q1817" s="18"/>
      <c r="R1817" s="18"/>
      <c r="S1817" s="18"/>
      <c r="T1817" s="18"/>
      <c r="U1817" s="18"/>
      <c r="V1817" s="18"/>
      <c r="W1817" s="18"/>
      <c r="X1817" s="18"/>
      <c r="Y1817" s="18"/>
      <c r="Z1817" s="152"/>
    </row>
    <row r="1818" spans="2:26" hidden="1">
      <c r="B1818" s="18"/>
      <c r="C1818" s="18"/>
      <c r="D1818" s="18"/>
      <c r="E1818" s="18"/>
      <c r="F1818" s="18"/>
      <c r="G1818" s="18"/>
      <c r="H1818" s="18"/>
      <c r="I1818" s="18"/>
      <c r="J1818" s="18"/>
      <c r="K1818" s="18"/>
      <c r="L1818" s="18"/>
      <c r="M1818" s="18"/>
      <c r="N1818" s="18"/>
      <c r="O1818" s="18"/>
      <c r="P1818" s="18"/>
      <c r="Q1818" s="18"/>
      <c r="R1818" s="18"/>
      <c r="S1818" s="18"/>
      <c r="T1818" s="18"/>
      <c r="U1818" s="18"/>
      <c r="V1818" s="18"/>
      <c r="W1818" s="18"/>
      <c r="X1818" s="18"/>
      <c r="Y1818" s="18"/>
      <c r="Z1818" s="152"/>
    </row>
    <row r="1819" spans="2:26" hidden="1">
      <c r="B1819" s="18"/>
      <c r="C1819" s="18"/>
      <c r="D1819" s="18"/>
      <c r="E1819" s="18"/>
      <c r="F1819" s="18"/>
      <c r="G1819" s="18"/>
      <c r="H1819" s="18"/>
      <c r="I1819" s="18"/>
      <c r="J1819" s="18"/>
      <c r="K1819" s="18"/>
      <c r="L1819" s="18"/>
      <c r="M1819" s="18"/>
      <c r="N1819" s="18"/>
      <c r="O1819" s="18"/>
      <c r="P1819" s="18"/>
      <c r="Q1819" s="18"/>
      <c r="R1819" s="18"/>
      <c r="S1819" s="18"/>
      <c r="T1819" s="18"/>
      <c r="U1819" s="18"/>
      <c r="V1819" s="18"/>
      <c r="W1819" s="18"/>
      <c r="X1819" s="18"/>
      <c r="Y1819" s="18"/>
      <c r="Z1819" s="152"/>
    </row>
    <row r="1820" spans="2:26" hidden="1">
      <c r="B1820" s="18"/>
      <c r="C1820" s="18"/>
      <c r="D1820" s="18"/>
      <c r="E1820" s="18"/>
      <c r="F1820" s="18"/>
      <c r="G1820" s="18"/>
      <c r="H1820" s="18"/>
      <c r="I1820" s="18"/>
      <c r="J1820" s="18"/>
      <c r="K1820" s="18"/>
      <c r="L1820" s="18"/>
      <c r="M1820" s="18"/>
      <c r="N1820" s="18"/>
      <c r="O1820" s="18"/>
      <c r="P1820" s="18"/>
      <c r="Q1820" s="18"/>
      <c r="R1820" s="18"/>
      <c r="S1820" s="18"/>
      <c r="T1820" s="18"/>
      <c r="U1820" s="18"/>
      <c r="V1820" s="18"/>
      <c r="W1820" s="18"/>
      <c r="X1820" s="18"/>
      <c r="Y1820" s="18"/>
      <c r="Z1820" s="152"/>
    </row>
    <row r="1821" spans="2:26" hidden="1">
      <c r="B1821" s="18"/>
      <c r="C1821" s="18"/>
      <c r="D1821" s="18"/>
      <c r="E1821" s="18"/>
      <c r="F1821" s="18"/>
      <c r="G1821" s="18"/>
      <c r="H1821" s="18"/>
      <c r="I1821" s="18"/>
      <c r="J1821" s="18"/>
      <c r="K1821" s="18"/>
      <c r="L1821" s="18"/>
      <c r="M1821" s="18"/>
      <c r="N1821" s="18"/>
      <c r="O1821" s="18"/>
      <c r="P1821" s="18"/>
      <c r="Q1821" s="18"/>
      <c r="R1821" s="18"/>
      <c r="S1821" s="18"/>
      <c r="T1821" s="18"/>
      <c r="U1821" s="18"/>
      <c r="V1821" s="18"/>
      <c r="W1821" s="18"/>
      <c r="X1821" s="18"/>
      <c r="Y1821" s="18"/>
      <c r="Z1821" s="152"/>
    </row>
    <row r="1822" spans="2:26" hidden="1">
      <c r="B1822" s="18"/>
      <c r="C1822" s="18"/>
      <c r="D1822" s="18"/>
      <c r="E1822" s="18"/>
      <c r="F1822" s="18"/>
      <c r="G1822" s="18"/>
      <c r="H1822" s="18"/>
      <c r="I1822" s="18"/>
      <c r="J1822" s="18"/>
      <c r="K1822" s="18"/>
      <c r="L1822" s="18"/>
      <c r="M1822" s="18"/>
      <c r="N1822" s="18"/>
      <c r="O1822" s="18"/>
      <c r="P1822" s="18"/>
      <c r="Q1822" s="18"/>
      <c r="R1822" s="18"/>
      <c r="S1822" s="18"/>
      <c r="T1822" s="18"/>
      <c r="U1822" s="18"/>
      <c r="V1822" s="18"/>
      <c r="W1822" s="18"/>
      <c r="X1822" s="18"/>
      <c r="Y1822" s="18"/>
      <c r="Z1822" s="152"/>
    </row>
    <row r="1823" spans="2:26" hidden="1">
      <c r="B1823" s="18"/>
      <c r="C1823" s="18"/>
      <c r="D1823" s="18"/>
      <c r="E1823" s="18"/>
      <c r="F1823" s="18"/>
      <c r="G1823" s="18"/>
      <c r="H1823" s="18"/>
      <c r="I1823" s="18"/>
      <c r="J1823" s="18"/>
      <c r="K1823" s="18"/>
      <c r="L1823" s="18"/>
      <c r="M1823" s="18"/>
      <c r="N1823" s="18"/>
      <c r="O1823" s="18"/>
      <c r="P1823" s="18"/>
      <c r="Q1823" s="18"/>
      <c r="R1823" s="18"/>
      <c r="S1823" s="18"/>
      <c r="T1823" s="18"/>
      <c r="U1823" s="18"/>
      <c r="V1823" s="18"/>
      <c r="W1823" s="18"/>
      <c r="X1823" s="18"/>
      <c r="Y1823" s="18"/>
      <c r="Z1823" s="152"/>
    </row>
    <row r="1824" spans="2:26" hidden="1">
      <c r="B1824" s="18"/>
      <c r="C1824" s="18"/>
      <c r="D1824" s="18"/>
      <c r="E1824" s="18"/>
      <c r="F1824" s="18"/>
      <c r="G1824" s="18"/>
      <c r="H1824" s="18"/>
      <c r="I1824" s="18"/>
      <c r="J1824" s="18"/>
      <c r="K1824" s="18"/>
      <c r="L1824" s="18"/>
      <c r="M1824" s="18"/>
      <c r="N1824" s="18"/>
      <c r="O1824" s="18"/>
      <c r="P1824" s="18"/>
      <c r="Q1824" s="18"/>
      <c r="R1824" s="18"/>
      <c r="S1824" s="18"/>
      <c r="T1824" s="18"/>
      <c r="U1824" s="18"/>
      <c r="V1824" s="18"/>
      <c r="W1824" s="18"/>
      <c r="X1824" s="18"/>
      <c r="Y1824" s="18"/>
      <c r="Z1824" s="152"/>
    </row>
    <row r="1825" spans="2:26" hidden="1">
      <c r="B1825" s="18"/>
      <c r="C1825" s="18"/>
      <c r="D1825" s="18"/>
      <c r="E1825" s="18"/>
      <c r="F1825" s="18"/>
      <c r="G1825" s="18"/>
      <c r="H1825" s="18"/>
      <c r="I1825" s="18"/>
      <c r="J1825" s="18"/>
      <c r="K1825" s="18"/>
      <c r="L1825" s="18"/>
      <c r="M1825" s="18"/>
      <c r="N1825" s="18"/>
      <c r="O1825" s="18"/>
      <c r="P1825" s="18"/>
      <c r="Q1825" s="18"/>
      <c r="R1825" s="18"/>
      <c r="S1825" s="18"/>
      <c r="T1825" s="18"/>
      <c r="U1825" s="18"/>
      <c r="V1825" s="18"/>
      <c r="W1825" s="18"/>
      <c r="X1825" s="18"/>
      <c r="Y1825" s="18"/>
      <c r="Z1825" s="152"/>
    </row>
    <row r="1826" spans="2:26" hidden="1">
      <c r="B1826" s="18"/>
      <c r="C1826" s="18"/>
      <c r="D1826" s="18"/>
      <c r="E1826" s="18"/>
      <c r="F1826" s="18"/>
      <c r="G1826" s="18"/>
      <c r="H1826" s="18"/>
      <c r="I1826" s="18"/>
      <c r="J1826" s="18"/>
      <c r="K1826" s="18"/>
      <c r="L1826" s="18"/>
      <c r="M1826" s="18"/>
      <c r="N1826" s="18"/>
      <c r="O1826" s="18"/>
      <c r="P1826" s="18"/>
      <c r="Q1826" s="18"/>
      <c r="R1826" s="18"/>
      <c r="S1826" s="18"/>
      <c r="T1826" s="18"/>
      <c r="U1826" s="18"/>
      <c r="V1826" s="18"/>
      <c r="W1826" s="18"/>
      <c r="X1826" s="18"/>
      <c r="Y1826" s="18"/>
      <c r="Z1826" s="152"/>
    </row>
    <row r="1827" spans="2:26" hidden="1">
      <c r="B1827" s="18"/>
      <c r="C1827" s="18"/>
      <c r="D1827" s="18"/>
      <c r="E1827" s="18"/>
      <c r="F1827" s="18"/>
      <c r="G1827" s="18"/>
      <c r="H1827" s="18"/>
      <c r="I1827" s="18"/>
      <c r="J1827" s="18"/>
      <c r="K1827" s="18"/>
      <c r="L1827" s="18"/>
      <c r="M1827" s="18"/>
      <c r="N1827" s="18"/>
      <c r="O1827" s="18"/>
      <c r="P1827" s="18"/>
      <c r="Q1827" s="18"/>
      <c r="R1827" s="18"/>
      <c r="S1827" s="18"/>
      <c r="T1827" s="18"/>
      <c r="U1827" s="18"/>
      <c r="V1827" s="18"/>
      <c r="W1827" s="18"/>
      <c r="X1827" s="18"/>
      <c r="Y1827" s="18"/>
      <c r="Z1827" s="152"/>
    </row>
    <row r="1828" spans="2:26" hidden="1">
      <c r="B1828" s="18"/>
      <c r="C1828" s="18"/>
      <c r="D1828" s="18"/>
      <c r="E1828" s="18"/>
      <c r="F1828" s="18"/>
      <c r="G1828" s="18"/>
      <c r="H1828" s="18"/>
      <c r="I1828" s="18"/>
      <c r="J1828" s="18"/>
      <c r="K1828" s="18"/>
      <c r="L1828" s="18"/>
      <c r="M1828" s="18"/>
      <c r="N1828" s="18"/>
      <c r="O1828" s="18"/>
      <c r="P1828" s="18"/>
      <c r="Q1828" s="18"/>
      <c r="R1828" s="18"/>
      <c r="S1828" s="18"/>
      <c r="T1828" s="18"/>
      <c r="U1828" s="18"/>
      <c r="V1828" s="18"/>
      <c r="W1828" s="18"/>
      <c r="X1828" s="18"/>
      <c r="Y1828" s="18"/>
      <c r="Z1828" s="152"/>
    </row>
    <row r="1829" spans="2:26" hidden="1">
      <c r="B1829" s="18"/>
      <c r="C1829" s="18"/>
      <c r="D1829" s="18"/>
      <c r="E1829" s="18"/>
      <c r="F1829" s="18"/>
      <c r="G1829" s="18"/>
      <c r="H1829" s="18"/>
      <c r="I1829" s="18"/>
      <c r="J1829" s="18"/>
      <c r="K1829" s="18"/>
      <c r="L1829" s="18"/>
      <c r="M1829" s="18"/>
      <c r="N1829" s="18"/>
      <c r="O1829" s="18"/>
      <c r="P1829" s="18"/>
      <c r="Q1829" s="18"/>
      <c r="R1829" s="18"/>
      <c r="S1829" s="18"/>
      <c r="T1829" s="18"/>
      <c r="U1829" s="18"/>
      <c r="V1829" s="18"/>
      <c r="W1829" s="18"/>
      <c r="X1829" s="18"/>
      <c r="Y1829" s="18"/>
      <c r="Z1829" s="152"/>
    </row>
    <row r="1830" spans="2:26" hidden="1">
      <c r="B1830" s="18"/>
      <c r="C1830" s="18"/>
      <c r="D1830" s="18"/>
      <c r="E1830" s="18"/>
      <c r="F1830" s="18"/>
      <c r="G1830" s="18"/>
      <c r="H1830" s="18"/>
      <c r="I1830" s="18"/>
      <c r="J1830" s="18"/>
      <c r="K1830" s="18"/>
      <c r="L1830" s="18"/>
      <c r="M1830" s="18"/>
      <c r="N1830" s="18"/>
      <c r="O1830" s="18"/>
      <c r="P1830" s="18"/>
      <c r="Q1830" s="18"/>
      <c r="R1830" s="18"/>
      <c r="S1830" s="18"/>
      <c r="T1830" s="18"/>
      <c r="U1830" s="18"/>
      <c r="V1830" s="18"/>
      <c r="W1830" s="18"/>
      <c r="X1830" s="18"/>
      <c r="Y1830" s="18"/>
      <c r="Z1830" s="152"/>
    </row>
    <row r="1831" spans="2:26" hidden="1">
      <c r="B1831" s="18"/>
      <c r="C1831" s="18"/>
      <c r="D1831" s="18"/>
      <c r="E1831" s="18"/>
      <c r="F1831" s="18"/>
      <c r="G1831" s="18"/>
      <c r="H1831" s="18"/>
      <c r="I1831" s="18"/>
      <c r="J1831" s="18"/>
      <c r="K1831" s="18"/>
      <c r="L1831" s="18"/>
      <c r="M1831" s="18"/>
      <c r="N1831" s="18"/>
      <c r="O1831" s="18"/>
      <c r="P1831" s="18"/>
      <c r="Q1831" s="18"/>
      <c r="R1831" s="18"/>
      <c r="S1831" s="18"/>
      <c r="T1831" s="18"/>
      <c r="U1831" s="18"/>
      <c r="V1831" s="18"/>
      <c r="W1831" s="18"/>
      <c r="X1831" s="18"/>
      <c r="Y1831" s="18"/>
      <c r="Z1831" s="152"/>
    </row>
    <row r="1832" spans="2:26" hidden="1">
      <c r="B1832" s="18"/>
      <c r="C1832" s="18"/>
      <c r="D1832" s="18"/>
      <c r="E1832" s="18"/>
      <c r="F1832" s="18"/>
      <c r="G1832" s="18"/>
      <c r="H1832" s="18"/>
      <c r="I1832" s="18"/>
      <c r="J1832" s="18"/>
      <c r="K1832" s="18"/>
      <c r="L1832" s="18"/>
      <c r="M1832" s="18"/>
      <c r="N1832" s="18"/>
      <c r="O1832" s="18"/>
      <c r="P1832" s="18"/>
      <c r="Q1832" s="18"/>
      <c r="R1832" s="18"/>
      <c r="S1832" s="18"/>
      <c r="T1832" s="18"/>
      <c r="U1832" s="18"/>
      <c r="V1832" s="18"/>
      <c r="W1832" s="18"/>
      <c r="X1832" s="18"/>
      <c r="Y1832" s="18"/>
      <c r="Z1832" s="152"/>
    </row>
    <row r="1833" spans="2:26" hidden="1">
      <c r="B1833" s="18"/>
      <c r="C1833" s="18"/>
      <c r="D1833" s="18"/>
      <c r="E1833" s="18"/>
      <c r="F1833" s="18"/>
      <c r="G1833" s="18"/>
      <c r="H1833" s="18"/>
      <c r="I1833" s="18"/>
      <c r="J1833" s="18"/>
      <c r="K1833" s="18"/>
      <c r="L1833" s="18"/>
      <c r="M1833" s="18"/>
      <c r="N1833" s="18"/>
      <c r="O1833" s="18"/>
      <c r="P1833" s="18"/>
      <c r="Q1833" s="18"/>
      <c r="R1833" s="18"/>
      <c r="S1833" s="18"/>
      <c r="T1833" s="18"/>
      <c r="U1833" s="18"/>
      <c r="V1833" s="18"/>
      <c r="W1833" s="18"/>
      <c r="X1833" s="18"/>
      <c r="Y1833" s="18"/>
      <c r="Z1833" s="152"/>
    </row>
    <row r="1834" spans="2:26" hidden="1">
      <c r="B1834" s="18"/>
      <c r="C1834" s="18"/>
      <c r="D1834" s="18"/>
      <c r="E1834" s="18"/>
      <c r="F1834" s="18"/>
      <c r="G1834" s="18"/>
      <c r="H1834" s="18"/>
      <c r="I1834" s="18"/>
      <c r="J1834" s="18"/>
      <c r="K1834" s="18"/>
      <c r="L1834" s="18"/>
      <c r="M1834" s="18"/>
      <c r="N1834" s="18"/>
      <c r="O1834" s="18"/>
      <c r="P1834" s="18"/>
      <c r="Q1834" s="18"/>
      <c r="R1834" s="18"/>
      <c r="S1834" s="18"/>
      <c r="T1834" s="18"/>
      <c r="U1834" s="18"/>
      <c r="V1834" s="18"/>
      <c r="W1834" s="18"/>
      <c r="X1834" s="18"/>
      <c r="Y1834" s="18"/>
      <c r="Z1834" s="152"/>
    </row>
    <row r="1835" spans="2:26" hidden="1">
      <c r="B1835" s="18"/>
      <c r="C1835" s="18"/>
      <c r="D1835" s="18"/>
      <c r="E1835" s="18"/>
      <c r="F1835" s="18"/>
      <c r="G1835" s="18"/>
      <c r="H1835" s="18"/>
      <c r="I1835" s="18"/>
      <c r="J1835" s="18"/>
      <c r="K1835" s="18"/>
      <c r="L1835" s="18"/>
      <c r="M1835" s="18"/>
      <c r="N1835" s="18"/>
      <c r="O1835" s="18"/>
      <c r="P1835" s="18"/>
      <c r="Q1835" s="18"/>
      <c r="R1835" s="18"/>
      <c r="S1835" s="18"/>
      <c r="T1835" s="18"/>
      <c r="U1835" s="18"/>
      <c r="V1835" s="18"/>
      <c r="W1835" s="18"/>
      <c r="X1835" s="18"/>
      <c r="Y1835" s="18"/>
      <c r="Z1835" s="152"/>
    </row>
    <row r="1836" spans="2:26" hidden="1">
      <c r="B1836" s="18"/>
      <c r="C1836" s="18"/>
      <c r="D1836" s="18"/>
      <c r="E1836" s="18"/>
      <c r="F1836" s="18"/>
      <c r="G1836" s="18"/>
      <c r="H1836" s="18"/>
      <c r="I1836" s="18"/>
      <c r="J1836" s="18"/>
      <c r="K1836" s="18"/>
      <c r="L1836" s="18"/>
      <c r="M1836" s="18"/>
      <c r="N1836" s="18"/>
      <c r="O1836" s="18"/>
      <c r="P1836" s="18"/>
      <c r="Q1836" s="18"/>
      <c r="R1836" s="18"/>
      <c r="S1836" s="18"/>
      <c r="T1836" s="18"/>
      <c r="U1836" s="18"/>
      <c r="V1836" s="18"/>
      <c r="W1836" s="18"/>
      <c r="X1836" s="18"/>
      <c r="Y1836" s="18"/>
      <c r="Z1836" s="152"/>
    </row>
    <row r="1837" spans="2:26" hidden="1">
      <c r="B1837" s="18"/>
      <c r="C1837" s="18"/>
      <c r="D1837" s="18"/>
      <c r="E1837" s="18"/>
      <c r="F1837" s="18"/>
      <c r="G1837" s="18"/>
      <c r="H1837" s="18"/>
      <c r="I1837" s="18"/>
      <c r="J1837" s="18"/>
      <c r="K1837" s="18"/>
      <c r="L1837" s="18"/>
      <c r="M1837" s="18"/>
      <c r="N1837" s="18"/>
      <c r="O1837" s="18"/>
      <c r="P1837" s="18"/>
      <c r="Q1837" s="18"/>
      <c r="R1837" s="18"/>
      <c r="S1837" s="18"/>
      <c r="T1837" s="18"/>
      <c r="U1837" s="18"/>
      <c r="V1837" s="18"/>
      <c r="W1837" s="18"/>
      <c r="X1837" s="18"/>
      <c r="Y1837" s="18"/>
      <c r="Z1837" s="152"/>
    </row>
    <row r="1838" spans="2:26" hidden="1">
      <c r="B1838" s="18"/>
      <c r="C1838" s="18"/>
      <c r="D1838" s="18"/>
      <c r="E1838" s="18"/>
      <c r="F1838" s="18"/>
      <c r="G1838" s="18"/>
      <c r="H1838" s="18"/>
      <c r="I1838" s="18"/>
      <c r="J1838" s="18"/>
      <c r="K1838" s="18"/>
      <c r="L1838" s="18"/>
      <c r="M1838" s="18"/>
      <c r="N1838" s="18"/>
      <c r="O1838" s="18"/>
      <c r="P1838" s="18"/>
      <c r="Q1838" s="18"/>
      <c r="R1838" s="18"/>
      <c r="S1838" s="18"/>
      <c r="T1838" s="18"/>
      <c r="U1838" s="18"/>
      <c r="V1838" s="18"/>
      <c r="W1838" s="18"/>
      <c r="X1838" s="18"/>
      <c r="Y1838" s="18"/>
      <c r="Z1838" s="152"/>
    </row>
    <row r="1839" spans="2:26" hidden="1">
      <c r="B1839" s="18"/>
      <c r="C1839" s="18"/>
      <c r="D1839" s="18"/>
      <c r="E1839" s="18"/>
      <c r="F1839" s="18"/>
      <c r="G1839" s="18"/>
      <c r="H1839" s="18"/>
      <c r="I1839" s="18"/>
      <c r="J1839" s="18"/>
      <c r="K1839" s="18"/>
      <c r="L1839" s="18"/>
      <c r="M1839" s="18"/>
      <c r="N1839" s="18"/>
      <c r="O1839" s="18"/>
      <c r="P1839" s="18"/>
      <c r="Q1839" s="18"/>
      <c r="R1839" s="18"/>
      <c r="S1839" s="18"/>
      <c r="T1839" s="18"/>
      <c r="U1839" s="18"/>
      <c r="V1839" s="18"/>
      <c r="W1839" s="18"/>
      <c r="X1839" s="18"/>
      <c r="Y1839" s="18"/>
      <c r="Z1839" s="152"/>
    </row>
    <row r="1840" spans="2:26" hidden="1">
      <c r="B1840" s="18"/>
      <c r="C1840" s="18"/>
      <c r="D1840" s="18"/>
      <c r="E1840" s="18"/>
      <c r="F1840" s="18"/>
      <c r="G1840" s="18"/>
      <c r="H1840" s="18"/>
      <c r="I1840" s="18"/>
      <c r="J1840" s="18"/>
      <c r="K1840" s="18"/>
      <c r="L1840" s="18"/>
      <c r="M1840" s="18"/>
      <c r="N1840" s="18"/>
      <c r="O1840" s="18"/>
      <c r="P1840" s="18"/>
      <c r="Q1840" s="18"/>
      <c r="R1840" s="18"/>
      <c r="S1840" s="18"/>
      <c r="T1840" s="18"/>
      <c r="U1840" s="18"/>
      <c r="V1840" s="18"/>
      <c r="W1840" s="18"/>
      <c r="X1840" s="18"/>
      <c r="Y1840" s="18"/>
      <c r="Z1840" s="152"/>
    </row>
    <row r="1841" spans="2:26" hidden="1">
      <c r="B1841" s="18"/>
      <c r="C1841" s="18"/>
      <c r="D1841" s="18"/>
      <c r="E1841" s="18"/>
      <c r="F1841" s="18"/>
      <c r="G1841" s="18"/>
      <c r="H1841" s="18"/>
      <c r="I1841" s="18"/>
      <c r="J1841" s="18"/>
      <c r="K1841" s="18"/>
      <c r="L1841" s="18"/>
      <c r="M1841" s="18"/>
      <c r="N1841" s="18"/>
      <c r="O1841" s="18"/>
      <c r="P1841" s="18"/>
      <c r="Q1841" s="18"/>
      <c r="R1841" s="18"/>
      <c r="S1841" s="18"/>
      <c r="T1841" s="18"/>
      <c r="U1841" s="18"/>
      <c r="V1841" s="18"/>
      <c r="W1841" s="18"/>
      <c r="X1841" s="18"/>
      <c r="Y1841" s="18"/>
      <c r="Z1841" s="152"/>
    </row>
    <row r="1842" spans="2:26" hidden="1">
      <c r="B1842" s="18"/>
      <c r="C1842" s="18"/>
      <c r="D1842" s="18"/>
      <c r="E1842" s="18"/>
      <c r="F1842" s="18"/>
      <c r="G1842" s="18"/>
      <c r="H1842" s="18"/>
      <c r="I1842" s="18"/>
      <c r="J1842" s="18"/>
      <c r="K1842" s="18"/>
      <c r="L1842" s="18"/>
      <c r="M1842" s="18"/>
      <c r="N1842" s="18"/>
      <c r="O1842" s="18"/>
      <c r="P1842" s="18"/>
      <c r="Q1842" s="18"/>
      <c r="R1842" s="18"/>
      <c r="S1842" s="18"/>
      <c r="T1842" s="18"/>
      <c r="U1842" s="18"/>
      <c r="V1842" s="18"/>
      <c r="W1842" s="18"/>
      <c r="X1842" s="18"/>
      <c r="Y1842" s="18"/>
      <c r="Z1842" s="152"/>
    </row>
    <row r="1843" spans="2:26" hidden="1">
      <c r="B1843" s="18"/>
      <c r="C1843" s="18"/>
      <c r="D1843" s="18"/>
      <c r="E1843" s="18"/>
      <c r="F1843" s="18"/>
      <c r="G1843" s="18"/>
      <c r="H1843" s="18"/>
      <c r="I1843" s="18"/>
      <c r="J1843" s="18"/>
      <c r="K1843" s="18"/>
      <c r="L1843" s="18"/>
      <c r="M1843" s="18"/>
      <c r="N1843" s="18"/>
      <c r="O1843" s="18"/>
      <c r="P1843" s="18"/>
      <c r="Q1843" s="18"/>
      <c r="R1843" s="18"/>
      <c r="S1843" s="18"/>
      <c r="T1843" s="18"/>
      <c r="U1843" s="18"/>
      <c r="V1843" s="18"/>
      <c r="W1843" s="18"/>
      <c r="X1843" s="18"/>
      <c r="Y1843" s="18"/>
      <c r="Z1843" s="152"/>
    </row>
    <row r="1844" spans="2:26" hidden="1">
      <c r="B1844" s="18"/>
      <c r="C1844" s="18"/>
      <c r="D1844" s="18"/>
      <c r="E1844" s="18"/>
      <c r="F1844" s="18"/>
      <c r="G1844" s="18"/>
      <c r="H1844" s="18"/>
      <c r="I1844" s="18"/>
      <c r="J1844" s="18"/>
      <c r="K1844" s="18"/>
      <c r="L1844" s="18"/>
      <c r="M1844" s="18"/>
      <c r="N1844" s="18"/>
      <c r="O1844" s="18"/>
      <c r="P1844" s="18"/>
      <c r="Q1844" s="18"/>
      <c r="R1844" s="18"/>
      <c r="S1844" s="18"/>
      <c r="T1844" s="18"/>
      <c r="U1844" s="18"/>
      <c r="V1844" s="18"/>
      <c r="W1844" s="18"/>
      <c r="X1844" s="18"/>
      <c r="Y1844" s="18"/>
      <c r="Z1844" s="152"/>
    </row>
    <row r="1845" spans="2:26" hidden="1">
      <c r="B1845" s="18"/>
      <c r="C1845" s="18"/>
      <c r="D1845" s="18"/>
      <c r="E1845" s="18"/>
      <c r="F1845" s="18"/>
      <c r="G1845" s="18"/>
      <c r="H1845" s="18"/>
      <c r="I1845" s="18"/>
      <c r="J1845" s="18"/>
      <c r="K1845" s="18"/>
      <c r="L1845" s="18"/>
      <c r="M1845" s="18"/>
      <c r="N1845" s="18"/>
      <c r="O1845" s="18"/>
      <c r="P1845" s="18"/>
      <c r="Q1845" s="18"/>
      <c r="R1845" s="18"/>
      <c r="S1845" s="18"/>
      <c r="T1845" s="18"/>
      <c r="U1845" s="18"/>
      <c r="V1845" s="18"/>
      <c r="W1845" s="18"/>
      <c r="X1845" s="18"/>
      <c r="Y1845" s="18"/>
      <c r="Z1845" s="152"/>
    </row>
    <row r="1846" spans="2:26" hidden="1">
      <c r="B1846" s="18"/>
      <c r="C1846" s="18"/>
      <c r="D1846" s="18"/>
      <c r="E1846" s="18"/>
      <c r="F1846" s="18"/>
      <c r="G1846" s="18"/>
      <c r="H1846" s="18"/>
      <c r="I1846" s="18"/>
      <c r="J1846" s="18"/>
      <c r="K1846" s="18"/>
      <c r="L1846" s="18"/>
      <c r="M1846" s="18"/>
      <c r="N1846" s="18"/>
      <c r="O1846" s="18"/>
      <c r="P1846" s="18"/>
      <c r="Q1846" s="18"/>
      <c r="R1846" s="18"/>
      <c r="S1846" s="18"/>
      <c r="T1846" s="18"/>
      <c r="U1846" s="18"/>
      <c r="V1846" s="18"/>
      <c r="W1846" s="18"/>
      <c r="X1846" s="18"/>
      <c r="Y1846" s="18"/>
      <c r="Z1846" s="152"/>
    </row>
    <row r="1847" spans="2:26" hidden="1">
      <c r="B1847" s="18"/>
      <c r="C1847" s="18"/>
      <c r="D1847" s="18"/>
      <c r="E1847" s="18"/>
      <c r="F1847" s="18"/>
      <c r="G1847" s="18"/>
      <c r="H1847" s="18"/>
      <c r="I1847" s="18"/>
      <c r="J1847" s="18"/>
      <c r="K1847" s="18"/>
      <c r="L1847" s="18"/>
      <c r="M1847" s="18"/>
      <c r="N1847" s="18"/>
      <c r="O1847" s="18"/>
      <c r="P1847" s="18"/>
      <c r="Q1847" s="18"/>
      <c r="R1847" s="18"/>
      <c r="S1847" s="18"/>
      <c r="T1847" s="18"/>
      <c r="U1847" s="18"/>
      <c r="V1847" s="18"/>
      <c r="W1847" s="18"/>
      <c r="X1847" s="18"/>
      <c r="Y1847" s="18"/>
      <c r="Z1847" s="152"/>
    </row>
    <row r="1848" spans="2:26" hidden="1">
      <c r="B1848" s="18"/>
      <c r="C1848" s="18"/>
      <c r="D1848" s="18"/>
      <c r="E1848" s="18"/>
      <c r="F1848" s="18"/>
      <c r="G1848" s="18"/>
      <c r="H1848" s="18"/>
      <c r="I1848" s="18"/>
      <c r="J1848" s="18"/>
      <c r="K1848" s="18"/>
      <c r="L1848" s="18"/>
      <c r="M1848" s="18"/>
      <c r="N1848" s="18"/>
      <c r="O1848" s="18"/>
      <c r="P1848" s="18"/>
      <c r="Q1848" s="18"/>
      <c r="R1848" s="18"/>
      <c r="S1848" s="18"/>
      <c r="T1848" s="18"/>
      <c r="U1848" s="18"/>
      <c r="V1848" s="18"/>
      <c r="W1848" s="18"/>
      <c r="X1848" s="18"/>
      <c r="Y1848" s="18"/>
      <c r="Z1848" s="152"/>
    </row>
    <row r="1849" spans="2:26" hidden="1">
      <c r="B1849" s="18"/>
      <c r="C1849" s="18"/>
      <c r="D1849" s="18"/>
      <c r="E1849" s="18"/>
      <c r="F1849" s="18"/>
      <c r="G1849" s="18"/>
      <c r="H1849" s="18"/>
      <c r="I1849" s="18"/>
      <c r="J1849" s="18"/>
      <c r="K1849" s="18"/>
      <c r="L1849" s="18"/>
      <c r="M1849" s="18"/>
      <c r="N1849" s="18"/>
      <c r="O1849" s="18"/>
      <c r="P1849" s="18"/>
      <c r="Q1849" s="18"/>
      <c r="R1849" s="18"/>
      <c r="S1849" s="18"/>
      <c r="T1849" s="18"/>
      <c r="U1849" s="18"/>
      <c r="V1849" s="18"/>
      <c r="W1849" s="18"/>
      <c r="X1849" s="18"/>
      <c r="Y1849" s="18"/>
      <c r="Z1849" s="152"/>
    </row>
    <row r="1850" spans="2:26" hidden="1">
      <c r="B1850" s="18"/>
      <c r="C1850" s="18"/>
      <c r="D1850" s="18"/>
      <c r="E1850" s="18"/>
      <c r="F1850" s="18"/>
      <c r="G1850" s="18"/>
      <c r="H1850" s="18"/>
      <c r="I1850" s="18"/>
      <c r="J1850" s="18"/>
      <c r="K1850" s="18"/>
      <c r="L1850" s="18"/>
      <c r="M1850" s="18"/>
      <c r="N1850" s="18"/>
      <c r="O1850" s="18"/>
      <c r="P1850" s="18"/>
      <c r="Q1850" s="18"/>
      <c r="R1850" s="18"/>
      <c r="S1850" s="18"/>
      <c r="T1850" s="18"/>
      <c r="U1850" s="18"/>
      <c r="V1850" s="18"/>
      <c r="W1850" s="18"/>
      <c r="X1850" s="18"/>
      <c r="Y1850" s="18"/>
      <c r="Z1850" s="152"/>
    </row>
    <row r="1851" spans="2:26" hidden="1">
      <c r="B1851" s="18"/>
      <c r="C1851" s="18"/>
      <c r="D1851" s="18"/>
      <c r="E1851" s="18"/>
      <c r="F1851" s="18"/>
      <c r="G1851" s="18"/>
      <c r="H1851" s="18"/>
      <c r="I1851" s="18"/>
      <c r="J1851" s="18"/>
      <c r="K1851" s="18"/>
      <c r="L1851" s="18"/>
      <c r="M1851" s="18"/>
      <c r="N1851" s="18"/>
      <c r="O1851" s="18"/>
      <c r="P1851" s="18"/>
      <c r="Q1851" s="18"/>
      <c r="R1851" s="18"/>
      <c r="S1851" s="18"/>
      <c r="T1851" s="18"/>
      <c r="U1851" s="18"/>
      <c r="V1851" s="18"/>
      <c r="W1851" s="18"/>
      <c r="X1851" s="18"/>
      <c r="Y1851" s="18"/>
      <c r="Z1851" s="152"/>
    </row>
    <row r="1852" spans="2:26" hidden="1">
      <c r="B1852" s="18"/>
      <c r="C1852" s="18"/>
      <c r="D1852" s="18"/>
      <c r="E1852" s="18"/>
      <c r="F1852" s="18"/>
      <c r="G1852" s="18"/>
      <c r="H1852" s="18"/>
      <c r="I1852" s="18"/>
      <c r="J1852" s="18"/>
      <c r="K1852" s="18"/>
      <c r="L1852" s="18"/>
      <c r="M1852" s="18"/>
      <c r="N1852" s="18"/>
      <c r="O1852" s="18"/>
      <c r="P1852" s="18"/>
      <c r="Q1852" s="18"/>
      <c r="R1852" s="18"/>
      <c r="S1852" s="18"/>
      <c r="T1852" s="18"/>
      <c r="U1852" s="18"/>
      <c r="V1852" s="18"/>
      <c r="W1852" s="18"/>
      <c r="X1852" s="18"/>
      <c r="Y1852" s="18"/>
      <c r="Z1852" s="152"/>
    </row>
    <row r="1853" spans="2:26" hidden="1">
      <c r="B1853" s="18"/>
      <c r="C1853" s="18"/>
      <c r="D1853" s="18"/>
      <c r="E1853" s="18"/>
      <c r="F1853" s="18"/>
      <c r="G1853" s="18"/>
      <c r="H1853" s="18"/>
      <c r="I1853" s="18"/>
      <c r="J1853" s="18"/>
      <c r="K1853" s="18"/>
      <c r="L1853" s="18"/>
      <c r="M1853" s="18"/>
      <c r="N1853" s="18"/>
      <c r="O1853" s="18"/>
      <c r="P1853" s="18"/>
      <c r="Q1853" s="18"/>
      <c r="R1853" s="18"/>
      <c r="S1853" s="18"/>
      <c r="T1853" s="18"/>
      <c r="U1853" s="18"/>
      <c r="V1853" s="18"/>
      <c r="W1853" s="18"/>
      <c r="X1853" s="18"/>
      <c r="Y1853" s="18"/>
      <c r="Z1853" s="152"/>
    </row>
    <row r="1854" spans="2:26" hidden="1">
      <c r="B1854" s="18"/>
      <c r="C1854" s="18"/>
      <c r="D1854" s="18"/>
      <c r="E1854" s="18"/>
      <c r="F1854" s="18"/>
      <c r="G1854" s="18"/>
      <c r="H1854" s="18"/>
      <c r="I1854" s="18"/>
      <c r="J1854" s="18"/>
      <c r="K1854" s="18"/>
      <c r="L1854" s="18"/>
      <c r="M1854" s="18"/>
      <c r="N1854" s="18"/>
      <c r="O1854" s="18"/>
      <c r="P1854" s="18"/>
      <c r="Q1854" s="18"/>
      <c r="R1854" s="18"/>
      <c r="S1854" s="18"/>
      <c r="T1854" s="18"/>
      <c r="U1854" s="18"/>
      <c r="V1854" s="18"/>
      <c r="W1854" s="18"/>
      <c r="X1854" s="18"/>
      <c r="Y1854" s="18"/>
      <c r="Z1854" s="152"/>
    </row>
    <row r="1855" spans="2:26" hidden="1">
      <c r="B1855" s="18"/>
      <c r="C1855" s="18"/>
      <c r="D1855" s="18"/>
      <c r="E1855" s="18"/>
      <c r="F1855" s="18"/>
      <c r="G1855" s="18"/>
      <c r="H1855" s="18"/>
      <c r="I1855" s="18"/>
      <c r="J1855" s="18"/>
      <c r="K1855" s="18"/>
      <c r="L1855" s="18"/>
      <c r="M1855" s="18"/>
      <c r="N1855" s="18"/>
      <c r="O1855" s="18"/>
      <c r="P1855" s="18"/>
      <c r="Q1855" s="18"/>
      <c r="R1855" s="18"/>
      <c r="S1855" s="18"/>
      <c r="T1855" s="18"/>
      <c r="U1855" s="18"/>
      <c r="V1855" s="18"/>
      <c r="W1855" s="18"/>
      <c r="X1855" s="18"/>
      <c r="Y1855" s="18"/>
      <c r="Z1855" s="152"/>
    </row>
    <row r="1856" spans="2:26" hidden="1">
      <c r="B1856" s="18"/>
      <c r="C1856" s="18"/>
      <c r="D1856" s="18"/>
      <c r="E1856" s="18"/>
      <c r="F1856" s="18"/>
      <c r="G1856" s="18"/>
      <c r="H1856" s="18"/>
      <c r="I1856" s="18"/>
      <c r="J1856" s="18"/>
      <c r="K1856" s="18"/>
      <c r="L1856" s="18"/>
      <c r="M1856" s="18"/>
      <c r="N1856" s="18"/>
      <c r="O1856" s="18"/>
      <c r="P1856" s="18"/>
      <c r="Q1856" s="18"/>
      <c r="R1856" s="18"/>
      <c r="S1856" s="18"/>
      <c r="T1856" s="18"/>
      <c r="U1856" s="18"/>
      <c r="V1856" s="18"/>
      <c r="W1856" s="18"/>
      <c r="X1856" s="18"/>
      <c r="Y1856" s="18"/>
      <c r="Z1856" s="152"/>
    </row>
    <row r="1857" spans="2:26" hidden="1">
      <c r="B1857" s="18"/>
      <c r="C1857" s="18"/>
      <c r="D1857" s="18"/>
      <c r="E1857" s="18"/>
      <c r="F1857" s="18"/>
      <c r="G1857" s="18"/>
      <c r="H1857" s="18"/>
      <c r="I1857" s="18"/>
      <c r="J1857" s="18"/>
      <c r="K1857" s="18"/>
      <c r="L1857" s="18"/>
      <c r="M1857" s="18"/>
      <c r="N1857" s="18"/>
      <c r="O1857" s="18"/>
      <c r="P1857" s="18"/>
      <c r="Q1857" s="18"/>
      <c r="R1857" s="18"/>
      <c r="S1857" s="18"/>
      <c r="T1857" s="18"/>
      <c r="U1857" s="18"/>
      <c r="V1857" s="18"/>
      <c r="W1857" s="18"/>
      <c r="X1857" s="18"/>
      <c r="Y1857" s="18"/>
      <c r="Z1857" s="152"/>
    </row>
    <row r="1858" spans="2:26" hidden="1">
      <c r="B1858" s="18"/>
      <c r="C1858" s="18"/>
      <c r="D1858" s="18"/>
      <c r="E1858" s="18"/>
      <c r="F1858" s="18"/>
      <c r="G1858" s="18"/>
      <c r="H1858" s="18"/>
      <c r="I1858" s="18"/>
      <c r="J1858" s="18"/>
      <c r="K1858" s="18"/>
      <c r="L1858" s="18"/>
      <c r="M1858" s="18"/>
      <c r="N1858" s="18"/>
      <c r="O1858" s="18"/>
      <c r="P1858" s="18"/>
      <c r="Q1858" s="18"/>
      <c r="R1858" s="18"/>
      <c r="S1858" s="18"/>
      <c r="T1858" s="18"/>
      <c r="U1858" s="18"/>
      <c r="V1858" s="18"/>
      <c r="W1858" s="18"/>
      <c r="X1858" s="18"/>
      <c r="Y1858" s="18"/>
      <c r="Z1858" s="152"/>
    </row>
    <row r="1859" spans="2:26" hidden="1">
      <c r="B1859" s="18"/>
      <c r="C1859" s="18"/>
      <c r="D1859" s="18"/>
      <c r="E1859" s="18"/>
      <c r="F1859" s="18"/>
      <c r="G1859" s="18"/>
      <c r="H1859" s="18"/>
      <c r="I1859" s="18"/>
      <c r="J1859" s="18"/>
      <c r="K1859" s="18"/>
      <c r="L1859" s="18"/>
      <c r="M1859" s="18"/>
      <c r="N1859" s="18"/>
      <c r="O1859" s="18"/>
      <c r="P1859" s="18"/>
      <c r="Q1859" s="18"/>
      <c r="R1859" s="18"/>
      <c r="S1859" s="18"/>
      <c r="T1859" s="18"/>
      <c r="U1859" s="18"/>
      <c r="V1859" s="18"/>
      <c r="W1859" s="18"/>
      <c r="X1859" s="18"/>
      <c r="Y1859" s="18"/>
      <c r="Z1859" s="152"/>
    </row>
    <row r="1860" spans="2:26" hidden="1">
      <c r="B1860" s="18"/>
      <c r="C1860" s="18"/>
      <c r="D1860" s="18"/>
      <c r="E1860" s="18"/>
      <c r="F1860" s="18"/>
      <c r="G1860" s="18"/>
      <c r="H1860" s="18"/>
      <c r="I1860" s="18"/>
      <c r="J1860" s="18"/>
      <c r="K1860" s="18"/>
      <c r="L1860" s="18"/>
      <c r="M1860" s="18"/>
      <c r="N1860" s="18"/>
      <c r="O1860" s="18"/>
      <c r="P1860" s="18"/>
      <c r="Q1860" s="18"/>
      <c r="R1860" s="18"/>
      <c r="S1860" s="18"/>
      <c r="T1860" s="18"/>
      <c r="U1860" s="18"/>
      <c r="V1860" s="18"/>
      <c r="W1860" s="18"/>
      <c r="X1860" s="18"/>
      <c r="Y1860" s="18"/>
      <c r="Z1860" s="152"/>
    </row>
    <row r="1861" spans="2:26" hidden="1">
      <c r="B1861" s="18"/>
      <c r="C1861" s="18"/>
      <c r="D1861" s="18"/>
      <c r="E1861" s="18"/>
      <c r="F1861" s="18"/>
      <c r="G1861" s="18"/>
      <c r="H1861" s="18"/>
      <c r="I1861" s="18"/>
      <c r="J1861" s="18"/>
      <c r="K1861" s="18"/>
      <c r="L1861" s="18"/>
      <c r="M1861" s="18"/>
      <c r="N1861" s="18"/>
      <c r="O1861" s="18"/>
      <c r="P1861" s="18"/>
      <c r="Q1861" s="18"/>
      <c r="R1861" s="18"/>
      <c r="S1861" s="18"/>
      <c r="T1861" s="18"/>
      <c r="U1861" s="18"/>
      <c r="V1861" s="18"/>
      <c r="W1861" s="18"/>
      <c r="X1861" s="18"/>
      <c r="Y1861" s="18"/>
      <c r="Z1861" s="152"/>
    </row>
    <row r="1862" spans="2:26" hidden="1">
      <c r="B1862" s="18"/>
      <c r="C1862" s="18"/>
      <c r="D1862" s="18"/>
      <c r="E1862" s="18"/>
      <c r="F1862" s="18"/>
      <c r="G1862" s="18"/>
      <c r="H1862" s="18"/>
      <c r="I1862" s="18"/>
      <c r="J1862" s="18"/>
      <c r="K1862" s="18"/>
      <c r="L1862" s="18"/>
      <c r="M1862" s="18"/>
      <c r="N1862" s="18"/>
      <c r="O1862" s="18"/>
      <c r="P1862" s="18"/>
      <c r="Q1862" s="18"/>
      <c r="R1862" s="18"/>
      <c r="S1862" s="18"/>
      <c r="T1862" s="18"/>
      <c r="U1862" s="18"/>
      <c r="V1862" s="18"/>
      <c r="W1862" s="18"/>
      <c r="X1862" s="18"/>
      <c r="Y1862" s="18"/>
      <c r="Z1862" s="152"/>
    </row>
    <row r="1863" spans="2:26" hidden="1">
      <c r="B1863" s="18"/>
      <c r="C1863" s="18"/>
      <c r="D1863" s="18"/>
      <c r="E1863" s="18"/>
      <c r="F1863" s="18"/>
      <c r="G1863" s="18"/>
      <c r="H1863" s="18"/>
      <c r="I1863" s="18"/>
      <c r="J1863" s="18"/>
      <c r="K1863" s="18"/>
      <c r="L1863" s="18"/>
      <c r="M1863" s="18"/>
      <c r="N1863" s="18"/>
      <c r="O1863" s="18"/>
      <c r="P1863" s="18"/>
      <c r="Q1863" s="18"/>
      <c r="R1863" s="18"/>
      <c r="S1863" s="18"/>
      <c r="T1863" s="18"/>
      <c r="U1863" s="18"/>
      <c r="V1863" s="18"/>
      <c r="W1863" s="18"/>
      <c r="X1863" s="18"/>
      <c r="Y1863" s="18"/>
      <c r="Z1863" s="152"/>
    </row>
    <row r="1864" spans="2:26" hidden="1">
      <c r="B1864" s="18"/>
      <c r="C1864" s="18"/>
      <c r="D1864" s="18"/>
      <c r="E1864" s="18"/>
      <c r="F1864" s="18"/>
      <c r="G1864" s="18"/>
      <c r="H1864" s="18"/>
      <c r="I1864" s="18"/>
      <c r="J1864" s="18"/>
      <c r="K1864" s="18"/>
      <c r="L1864" s="18"/>
      <c r="M1864" s="18"/>
      <c r="N1864" s="18"/>
      <c r="O1864" s="18"/>
      <c r="P1864" s="18"/>
      <c r="Q1864" s="18"/>
      <c r="R1864" s="18"/>
      <c r="S1864" s="18"/>
      <c r="T1864" s="18"/>
      <c r="U1864" s="18"/>
      <c r="V1864" s="18"/>
      <c r="W1864" s="18"/>
      <c r="X1864" s="18"/>
      <c r="Y1864" s="18"/>
      <c r="Z1864" s="152"/>
    </row>
    <row r="1865" spans="2:26" hidden="1">
      <c r="B1865" s="18"/>
      <c r="C1865" s="18"/>
      <c r="D1865" s="18"/>
      <c r="E1865" s="18"/>
      <c r="F1865" s="18"/>
      <c r="G1865" s="18"/>
      <c r="H1865" s="18"/>
      <c r="I1865" s="18"/>
      <c r="J1865" s="18"/>
      <c r="K1865" s="18"/>
      <c r="L1865" s="18"/>
      <c r="M1865" s="18"/>
      <c r="N1865" s="18"/>
      <c r="O1865" s="18"/>
      <c r="P1865" s="18"/>
      <c r="Q1865" s="18"/>
      <c r="R1865" s="18"/>
      <c r="S1865" s="18"/>
      <c r="T1865" s="18"/>
      <c r="U1865" s="18"/>
      <c r="V1865" s="18"/>
      <c r="W1865" s="18"/>
      <c r="X1865" s="18"/>
      <c r="Y1865" s="18"/>
      <c r="Z1865" s="152"/>
    </row>
    <row r="1866" spans="2:26" hidden="1">
      <c r="B1866" s="18"/>
      <c r="C1866" s="18"/>
      <c r="D1866" s="18"/>
      <c r="E1866" s="18"/>
      <c r="F1866" s="18"/>
      <c r="G1866" s="18"/>
      <c r="H1866" s="18"/>
      <c r="I1866" s="18"/>
      <c r="J1866" s="18"/>
      <c r="K1866" s="18"/>
      <c r="L1866" s="18"/>
      <c r="M1866" s="18"/>
      <c r="N1866" s="18"/>
      <c r="O1866" s="18"/>
      <c r="P1866" s="18"/>
      <c r="Q1866" s="18"/>
      <c r="R1866" s="18"/>
      <c r="S1866" s="18"/>
      <c r="T1866" s="18"/>
      <c r="U1866" s="18"/>
      <c r="V1866" s="18"/>
      <c r="W1866" s="18"/>
      <c r="X1866" s="18"/>
      <c r="Y1866" s="18"/>
      <c r="Z1866" s="152"/>
    </row>
    <row r="1867" spans="2:26" hidden="1">
      <c r="B1867" s="18"/>
      <c r="C1867" s="18"/>
      <c r="D1867" s="18"/>
      <c r="E1867" s="18"/>
      <c r="F1867" s="18"/>
      <c r="G1867" s="18"/>
      <c r="H1867" s="18"/>
      <c r="I1867" s="18"/>
      <c r="J1867" s="18"/>
      <c r="K1867" s="18"/>
      <c r="L1867" s="18"/>
      <c r="M1867" s="18"/>
      <c r="N1867" s="18"/>
      <c r="O1867" s="18"/>
      <c r="P1867" s="18"/>
      <c r="Q1867" s="18"/>
      <c r="R1867" s="18"/>
      <c r="S1867" s="18"/>
      <c r="T1867" s="18"/>
      <c r="U1867" s="18"/>
      <c r="V1867" s="18"/>
      <c r="W1867" s="18"/>
      <c r="X1867" s="18"/>
      <c r="Y1867" s="18"/>
      <c r="Z1867" s="152"/>
    </row>
    <row r="1868" spans="2:26" hidden="1">
      <c r="B1868" s="18"/>
      <c r="C1868" s="18"/>
      <c r="D1868" s="18"/>
      <c r="E1868" s="18"/>
      <c r="F1868" s="18"/>
      <c r="G1868" s="18"/>
      <c r="H1868" s="18"/>
      <c r="I1868" s="18"/>
      <c r="J1868" s="18"/>
      <c r="K1868" s="18"/>
      <c r="L1868" s="18"/>
      <c r="M1868" s="18"/>
      <c r="N1868" s="18"/>
      <c r="O1868" s="18"/>
      <c r="P1868" s="18"/>
      <c r="Q1868" s="18"/>
      <c r="R1868" s="18"/>
      <c r="S1868" s="18"/>
      <c r="T1868" s="18"/>
      <c r="U1868" s="18"/>
      <c r="V1868" s="18"/>
      <c r="W1868" s="18"/>
      <c r="X1868" s="18"/>
      <c r="Y1868" s="18"/>
      <c r="Z1868" s="152"/>
    </row>
    <row r="1869" spans="2:26" hidden="1">
      <c r="B1869" s="18"/>
      <c r="C1869" s="18"/>
      <c r="D1869" s="18"/>
      <c r="E1869" s="18"/>
      <c r="F1869" s="18"/>
      <c r="G1869" s="18"/>
      <c r="H1869" s="18"/>
      <c r="I1869" s="18"/>
      <c r="J1869" s="18"/>
      <c r="K1869" s="18"/>
      <c r="L1869" s="18"/>
      <c r="M1869" s="18"/>
      <c r="N1869" s="18"/>
      <c r="O1869" s="18"/>
      <c r="P1869" s="18"/>
      <c r="Q1869" s="18"/>
      <c r="R1869" s="18"/>
      <c r="S1869" s="18"/>
      <c r="T1869" s="18"/>
      <c r="U1869" s="18"/>
      <c r="V1869" s="18"/>
      <c r="W1869" s="18"/>
      <c r="X1869" s="18"/>
      <c r="Y1869" s="18"/>
      <c r="Z1869" s="152"/>
    </row>
    <row r="1870" spans="2:26" hidden="1">
      <c r="B1870" s="18"/>
      <c r="C1870" s="18"/>
      <c r="D1870" s="18"/>
      <c r="E1870" s="18"/>
      <c r="F1870" s="18"/>
      <c r="G1870" s="18"/>
      <c r="H1870" s="18"/>
      <c r="I1870" s="18"/>
      <c r="J1870" s="18"/>
      <c r="K1870" s="18"/>
      <c r="L1870" s="18"/>
      <c r="M1870" s="18"/>
      <c r="N1870" s="18"/>
      <c r="O1870" s="18"/>
      <c r="P1870" s="18"/>
      <c r="Q1870" s="18"/>
      <c r="R1870" s="18"/>
      <c r="S1870" s="18"/>
      <c r="T1870" s="18"/>
      <c r="U1870" s="18"/>
      <c r="V1870" s="18"/>
      <c r="W1870" s="18"/>
      <c r="X1870" s="18"/>
      <c r="Y1870" s="18"/>
      <c r="Z1870" s="152"/>
    </row>
    <row r="1871" spans="2:26" hidden="1">
      <c r="B1871" s="18"/>
      <c r="C1871" s="18"/>
      <c r="D1871" s="18"/>
      <c r="E1871" s="18"/>
      <c r="F1871" s="18"/>
      <c r="G1871" s="18"/>
      <c r="H1871" s="18"/>
      <c r="I1871" s="18"/>
      <c r="J1871" s="18"/>
      <c r="K1871" s="18"/>
      <c r="L1871" s="18"/>
      <c r="M1871" s="18"/>
      <c r="N1871" s="18"/>
      <c r="O1871" s="18"/>
      <c r="P1871" s="18"/>
      <c r="Q1871" s="18"/>
      <c r="R1871" s="18"/>
      <c r="S1871" s="18"/>
      <c r="T1871" s="18"/>
      <c r="U1871" s="18"/>
      <c r="V1871" s="18"/>
      <c r="W1871" s="18"/>
      <c r="X1871" s="18"/>
      <c r="Y1871" s="18"/>
      <c r="Z1871" s="152"/>
    </row>
    <row r="1872" spans="2:26" hidden="1">
      <c r="B1872" s="18"/>
      <c r="C1872" s="18"/>
      <c r="D1872" s="18"/>
      <c r="E1872" s="18"/>
      <c r="F1872" s="18"/>
      <c r="G1872" s="18"/>
      <c r="H1872" s="18"/>
      <c r="I1872" s="18"/>
      <c r="J1872" s="18"/>
      <c r="K1872" s="18"/>
      <c r="L1872" s="18"/>
      <c r="M1872" s="18"/>
      <c r="N1872" s="18"/>
      <c r="O1872" s="18"/>
      <c r="P1872" s="18"/>
      <c r="Q1872" s="18"/>
      <c r="R1872" s="18"/>
      <c r="S1872" s="18"/>
      <c r="T1872" s="18"/>
      <c r="U1872" s="18"/>
      <c r="V1872" s="18"/>
      <c r="W1872" s="18"/>
      <c r="X1872" s="18"/>
      <c r="Y1872" s="18"/>
      <c r="Z1872" s="152"/>
    </row>
    <row r="1873" spans="2:26" hidden="1">
      <c r="B1873" s="18"/>
      <c r="C1873" s="18"/>
      <c r="D1873" s="18"/>
      <c r="E1873" s="18"/>
      <c r="F1873" s="18"/>
      <c r="G1873" s="18"/>
      <c r="H1873" s="18"/>
      <c r="I1873" s="18"/>
      <c r="J1873" s="18"/>
      <c r="K1873" s="18"/>
      <c r="L1873" s="18"/>
      <c r="M1873" s="18"/>
      <c r="N1873" s="18"/>
      <c r="O1873" s="18"/>
      <c r="P1873" s="18"/>
      <c r="Q1873" s="18"/>
      <c r="R1873" s="18"/>
      <c r="S1873" s="18"/>
      <c r="T1873" s="18"/>
      <c r="U1873" s="18"/>
      <c r="V1873" s="18"/>
      <c r="W1873" s="18"/>
      <c r="X1873" s="18"/>
      <c r="Y1873" s="18"/>
      <c r="Z1873" s="152"/>
    </row>
    <row r="1874" spans="2:26" hidden="1">
      <c r="B1874" s="18"/>
      <c r="C1874" s="18"/>
      <c r="D1874" s="18"/>
      <c r="E1874" s="18"/>
      <c r="F1874" s="18"/>
      <c r="G1874" s="18"/>
      <c r="H1874" s="18"/>
      <c r="I1874" s="18"/>
      <c r="J1874" s="18"/>
      <c r="K1874" s="18"/>
      <c r="L1874" s="18"/>
      <c r="M1874" s="18"/>
      <c r="N1874" s="18"/>
      <c r="O1874" s="18"/>
      <c r="P1874" s="18"/>
      <c r="Q1874" s="18"/>
      <c r="R1874" s="18"/>
      <c r="S1874" s="18"/>
      <c r="T1874" s="18"/>
      <c r="U1874" s="18"/>
      <c r="V1874" s="18"/>
      <c r="W1874" s="18"/>
      <c r="X1874" s="18"/>
      <c r="Y1874" s="18"/>
      <c r="Z1874" s="152"/>
    </row>
    <row r="1875" spans="2:26" hidden="1">
      <c r="B1875" s="18"/>
      <c r="C1875" s="18"/>
      <c r="D1875" s="18"/>
      <c r="E1875" s="18"/>
      <c r="F1875" s="18"/>
      <c r="G1875" s="18"/>
      <c r="H1875" s="18"/>
      <c r="I1875" s="18"/>
      <c r="J1875" s="18"/>
      <c r="K1875" s="18"/>
      <c r="L1875" s="18"/>
      <c r="M1875" s="18"/>
      <c r="N1875" s="18"/>
      <c r="O1875" s="18"/>
      <c r="P1875" s="18"/>
      <c r="Q1875" s="18"/>
      <c r="R1875" s="18"/>
      <c r="S1875" s="18"/>
      <c r="T1875" s="18"/>
      <c r="U1875" s="18"/>
      <c r="V1875" s="18"/>
      <c r="W1875" s="18"/>
      <c r="X1875" s="18"/>
      <c r="Y1875" s="18"/>
      <c r="Z1875" s="152"/>
    </row>
    <row r="1876" spans="2:26" hidden="1">
      <c r="B1876" s="18"/>
      <c r="C1876" s="18"/>
      <c r="D1876" s="18"/>
      <c r="E1876" s="18"/>
      <c r="F1876" s="18"/>
      <c r="G1876" s="18"/>
      <c r="H1876" s="18"/>
      <c r="I1876" s="18"/>
      <c r="J1876" s="18"/>
      <c r="K1876" s="18"/>
      <c r="L1876" s="18"/>
      <c r="M1876" s="18"/>
      <c r="N1876" s="18"/>
      <c r="O1876" s="18"/>
      <c r="P1876" s="18"/>
      <c r="Q1876" s="18"/>
      <c r="R1876" s="18"/>
      <c r="S1876" s="18"/>
      <c r="T1876" s="18"/>
      <c r="U1876" s="18"/>
      <c r="V1876" s="18"/>
      <c r="W1876" s="18"/>
      <c r="X1876" s="18"/>
      <c r="Y1876" s="18"/>
      <c r="Z1876" s="152"/>
    </row>
    <row r="1877" spans="2:26" hidden="1">
      <c r="B1877" s="18"/>
      <c r="C1877" s="18"/>
      <c r="D1877" s="18"/>
      <c r="E1877" s="18"/>
      <c r="F1877" s="18"/>
      <c r="G1877" s="18"/>
      <c r="H1877" s="18"/>
      <c r="I1877" s="18"/>
      <c r="J1877" s="18"/>
      <c r="K1877" s="18"/>
      <c r="L1877" s="18"/>
      <c r="M1877" s="18"/>
      <c r="N1877" s="18"/>
      <c r="O1877" s="18"/>
      <c r="P1877" s="18"/>
      <c r="Q1877" s="18"/>
      <c r="R1877" s="18"/>
      <c r="S1877" s="18"/>
      <c r="T1877" s="18"/>
      <c r="U1877" s="18"/>
      <c r="V1877" s="18"/>
      <c r="W1877" s="18"/>
      <c r="X1877" s="18"/>
      <c r="Y1877" s="18"/>
      <c r="Z1877" s="152"/>
    </row>
    <row r="1878" spans="2:26" hidden="1">
      <c r="B1878" s="18"/>
      <c r="C1878" s="18"/>
      <c r="D1878" s="18"/>
      <c r="E1878" s="18"/>
      <c r="F1878" s="18"/>
      <c r="G1878" s="18"/>
      <c r="H1878" s="18"/>
      <c r="I1878" s="18"/>
      <c r="J1878" s="18"/>
      <c r="K1878" s="18"/>
      <c r="L1878" s="18"/>
      <c r="M1878" s="18"/>
      <c r="N1878" s="18"/>
      <c r="O1878" s="18"/>
      <c r="P1878" s="18"/>
      <c r="Q1878" s="18"/>
      <c r="R1878" s="18"/>
      <c r="S1878" s="18"/>
      <c r="T1878" s="18"/>
      <c r="U1878" s="18"/>
      <c r="V1878" s="18"/>
      <c r="W1878" s="18"/>
      <c r="X1878" s="18"/>
      <c r="Y1878" s="18"/>
      <c r="Z1878" s="152"/>
    </row>
    <row r="1879" spans="2:26" hidden="1">
      <c r="B1879" s="18"/>
      <c r="C1879" s="18"/>
      <c r="D1879" s="18"/>
      <c r="E1879" s="18"/>
      <c r="F1879" s="18"/>
      <c r="G1879" s="18"/>
      <c r="H1879" s="18"/>
      <c r="I1879" s="18"/>
      <c r="J1879" s="18"/>
      <c r="K1879" s="18"/>
      <c r="L1879" s="18"/>
      <c r="M1879" s="18"/>
      <c r="N1879" s="18"/>
      <c r="O1879" s="18"/>
      <c r="P1879" s="18"/>
      <c r="Q1879" s="18"/>
      <c r="R1879" s="18"/>
      <c r="S1879" s="18"/>
      <c r="T1879" s="18"/>
      <c r="U1879" s="18"/>
      <c r="V1879" s="18"/>
      <c r="W1879" s="18"/>
      <c r="X1879" s="18"/>
      <c r="Y1879" s="18"/>
      <c r="Z1879" s="152"/>
    </row>
    <row r="1880" spans="2:26" hidden="1">
      <c r="B1880" s="18"/>
      <c r="C1880" s="18"/>
      <c r="D1880" s="18"/>
      <c r="E1880" s="18"/>
      <c r="F1880" s="18"/>
      <c r="G1880" s="18"/>
      <c r="H1880" s="18"/>
      <c r="I1880" s="18"/>
      <c r="J1880" s="18"/>
      <c r="K1880" s="18"/>
      <c r="L1880" s="18"/>
      <c r="M1880" s="18"/>
      <c r="N1880" s="18"/>
      <c r="O1880" s="18"/>
      <c r="P1880" s="18"/>
      <c r="Q1880" s="18"/>
      <c r="R1880" s="18"/>
      <c r="S1880" s="18"/>
      <c r="T1880" s="18"/>
      <c r="U1880" s="18"/>
      <c r="V1880" s="18"/>
      <c r="W1880" s="18"/>
      <c r="X1880" s="18"/>
      <c r="Y1880" s="18"/>
      <c r="Z1880" s="152"/>
    </row>
    <row r="1881" spans="2:26" hidden="1">
      <c r="B1881" s="18"/>
      <c r="C1881" s="18"/>
      <c r="D1881" s="18"/>
      <c r="E1881" s="18"/>
      <c r="F1881" s="18"/>
      <c r="G1881" s="18"/>
      <c r="H1881" s="18"/>
      <c r="I1881" s="18"/>
      <c r="J1881" s="18"/>
      <c r="K1881" s="18"/>
      <c r="L1881" s="18"/>
      <c r="M1881" s="18"/>
      <c r="N1881" s="18"/>
      <c r="O1881" s="18"/>
      <c r="P1881" s="18"/>
      <c r="Q1881" s="18"/>
      <c r="R1881" s="18"/>
      <c r="S1881" s="18"/>
      <c r="T1881" s="18"/>
      <c r="U1881" s="18"/>
      <c r="V1881" s="18"/>
      <c r="W1881" s="18"/>
      <c r="X1881" s="18"/>
      <c r="Y1881" s="18"/>
      <c r="Z1881" s="152"/>
    </row>
    <row r="1882" spans="2:26" hidden="1">
      <c r="B1882" s="18"/>
      <c r="C1882" s="18"/>
      <c r="D1882" s="18"/>
      <c r="E1882" s="18"/>
      <c r="F1882" s="18"/>
      <c r="G1882" s="18"/>
      <c r="H1882" s="18"/>
      <c r="I1882" s="18"/>
      <c r="J1882" s="18"/>
      <c r="K1882" s="18"/>
      <c r="L1882" s="18"/>
      <c r="M1882" s="18"/>
      <c r="N1882" s="18"/>
      <c r="O1882" s="18"/>
      <c r="P1882" s="18"/>
      <c r="Q1882" s="18"/>
      <c r="R1882" s="18"/>
      <c r="S1882" s="18"/>
      <c r="T1882" s="18"/>
      <c r="U1882" s="18"/>
      <c r="V1882" s="18"/>
      <c r="W1882" s="18"/>
      <c r="X1882" s="18"/>
      <c r="Y1882" s="18"/>
      <c r="Z1882" s="152"/>
    </row>
    <row r="1883" spans="2:26" hidden="1">
      <c r="B1883" s="18"/>
      <c r="C1883" s="18"/>
      <c r="D1883" s="18"/>
      <c r="E1883" s="18"/>
      <c r="F1883" s="18"/>
      <c r="G1883" s="18"/>
      <c r="H1883" s="18"/>
      <c r="I1883" s="18"/>
      <c r="J1883" s="18"/>
      <c r="K1883" s="18"/>
      <c r="L1883" s="18"/>
      <c r="M1883" s="18"/>
      <c r="N1883" s="18"/>
      <c r="O1883" s="18"/>
      <c r="P1883" s="18"/>
      <c r="Q1883" s="18"/>
      <c r="R1883" s="18"/>
      <c r="S1883" s="18"/>
      <c r="T1883" s="18"/>
      <c r="U1883" s="18"/>
      <c r="V1883" s="18"/>
      <c r="W1883" s="18"/>
      <c r="X1883" s="18"/>
      <c r="Y1883" s="18"/>
      <c r="Z1883" s="152"/>
    </row>
    <row r="1884" spans="2:26" hidden="1">
      <c r="B1884" s="18"/>
      <c r="C1884" s="18"/>
      <c r="D1884" s="18"/>
      <c r="E1884" s="18"/>
      <c r="F1884" s="18"/>
      <c r="G1884" s="18"/>
      <c r="H1884" s="18"/>
      <c r="I1884" s="18"/>
      <c r="J1884" s="18"/>
      <c r="K1884" s="18"/>
      <c r="L1884" s="18"/>
      <c r="M1884" s="18"/>
      <c r="N1884" s="18"/>
      <c r="O1884" s="18"/>
      <c r="P1884" s="18"/>
      <c r="Q1884" s="18"/>
      <c r="R1884" s="18"/>
      <c r="S1884" s="18"/>
      <c r="T1884" s="18"/>
      <c r="U1884" s="18"/>
      <c r="V1884" s="18"/>
      <c r="W1884" s="18"/>
      <c r="X1884" s="18"/>
      <c r="Y1884" s="18"/>
      <c r="Z1884" s="152"/>
    </row>
    <row r="1885" spans="2:26" hidden="1">
      <c r="B1885" s="18"/>
      <c r="C1885" s="18"/>
      <c r="D1885" s="18"/>
      <c r="E1885" s="18"/>
      <c r="F1885" s="18"/>
      <c r="G1885" s="18"/>
      <c r="H1885" s="18"/>
      <c r="I1885" s="18"/>
      <c r="J1885" s="18"/>
      <c r="K1885" s="18"/>
      <c r="L1885" s="18"/>
      <c r="M1885" s="18"/>
      <c r="N1885" s="18"/>
      <c r="O1885" s="18"/>
      <c r="P1885" s="18"/>
      <c r="Q1885" s="18"/>
      <c r="R1885" s="18"/>
      <c r="S1885" s="18"/>
      <c r="T1885" s="18"/>
      <c r="U1885" s="18"/>
      <c r="V1885" s="18"/>
      <c r="W1885" s="18"/>
      <c r="X1885" s="18"/>
      <c r="Y1885" s="18"/>
      <c r="Z1885" s="152"/>
    </row>
    <row r="1886" spans="2:26" hidden="1">
      <c r="B1886" s="18"/>
      <c r="C1886" s="18"/>
      <c r="D1886" s="18"/>
      <c r="E1886" s="18"/>
      <c r="F1886" s="18"/>
      <c r="G1886" s="18"/>
      <c r="H1886" s="18"/>
      <c r="I1886" s="18"/>
      <c r="J1886" s="18"/>
      <c r="K1886" s="18"/>
      <c r="L1886" s="18"/>
      <c r="M1886" s="18"/>
      <c r="N1886" s="18"/>
      <c r="O1886" s="18"/>
      <c r="P1886" s="18"/>
      <c r="Q1886" s="18"/>
      <c r="R1886" s="18"/>
      <c r="S1886" s="18"/>
      <c r="T1886" s="18"/>
      <c r="U1886" s="18"/>
      <c r="V1886" s="18"/>
      <c r="W1886" s="18"/>
      <c r="X1886" s="18"/>
      <c r="Y1886" s="18"/>
      <c r="Z1886" s="152"/>
    </row>
    <row r="1887" spans="2:26" hidden="1">
      <c r="B1887" s="18"/>
      <c r="C1887" s="18"/>
      <c r="D1887" s="18"/>
      <c r="E1887" s="18"/>
      <c r="F1887" s="18"/>
      <c r="G1887" s="18"/>
      <c r="H1887" s="18"/>
      <c r="I1887" s="18"/>
      <c r="J1887" s="18"/>
      <c r="K1887" s="18"/>
      <c r="L1887" s="18"/>
      <c r="M1887" s="18"/>
      <c r="N1887" s="18"/>
      <c r="O1887" s="18"/>
      <c r="P1887" s="18"/>
      <c r="Q1887" s="18"/>
      <c r="R1887" s="18"/>
      <c r="S1887" s="18"/>
      <c r="T1887" s="18"/>
      <c r="U1887" s="18"/>
      <c r="V1887" s="18"/>
      <c r="W1887" s="18"/>
      <c r="X1887" s="18"/>
      <c r="Y1887" s="18"/>
      <c r="Z1887" s="152"/>
    </row>
    <row r="1888" spans="2:26" hidden="1">
      <c r="B1888" s="18"/>
      <c r="C1888" s="18"/>
      <c r="D1888" s="18"/>
      <c r="E1888" s="18"/>
      <c r="F1888" s="18"/>
      <c r="G1888" s="18"/>
      <c r="H1888" s="18"/>
      <c r="I1888" s="18"/>
      <c r="J1888" s="18"/>
      <c r="K1888" s="18"/>
      <c r="L1888" s="18"/>
      <c r="M1888" s="18"/>
      <c r="N1888" s="18"/>
      <c r="O1888" s="18"/>
      <c r="P1888" s="18"/>
      <c r="Q1888" s="18"/>
      <c r="R1888" s="18"/>
      <c r="S1888" s="18"/>
      <c r="T1888" s="18"/>
      <c r="U1888" s="18"/>
      <c r="V1888" s="18"/>
      <c r="W1888" s="18"/>
      <c r="X1888" s="18"/>
      <c r="Y1888" s="18"/>
      <c r="Z1888" s="152"/>
    </row>
    <row r="1889" spans="2:26" hidden="1">
      <c r="B1889" s="18"/>
      <c r="C1889" s="18"/>
      <c r="D1889" s="18"/>
      <c r="E1889" s="18"/>
      <c r="F1889" s="18"/>
      <c r="G1889" s="18"/>
      <c r="H1889" s="18"/>
      <c r="I1889" s="18"/>
      <c r="J1889" s="18"/>
      <c r="K1889" s="18"/>
      <c r="L1889" s="18"/>
      <c r="M1889" s="18"/>
      <c r="N1889" s="18"/>
      <c r="O1889" s="18"/>
      <c r="P1889" s="18"/>
      <c r="Q1889" s="18"/>
      <c r="R1889" s="18"/>
      <c r="S1889" s="18"/>
      <c r="T1889" s="18"/>
      <c r="U1889" s="18"/>
      <c r="V1889" s="18"/>
      <c r="W1889" s="18"/>
      <c r="X1889" s="18"/>
      <c r="Y1889" s="18"/>
      <c r="Z1889" s="152"/>
    </row>
    <row r="1890" spans="2:26" hidden="1">
      <c r="B1890" s="18"/>
      <c r="C1890" s="18"/>
      <c r="D1890" s="18"/>
      <c r="E1890" s="18"/>
      <c r="F1890" s="18"/>
      <c r="G1890" s="18"/>
      <c r="H1890" s="18"/>
      <c r="I1890" s="18"/>
      <c r="J1890" s="18"/>
      <c r="K1890" s="18"/>
      <c r="L1890" s="18"/>
      <c r="M1890" s="18"/>
      <c r="N1890" s="18"/>
      <c r="O1890" s="18"/>
      <c r="P1890" s="18"/>
      <c r="Q1890" s="18"/>
      <c r="R1890" s="18"/>
      <c r="S1890" s="18"/>
      <c r="T1890" s="18"/>
      <c r="U1890" s="18"/>
      <c r="V1890" s="18"/>
      <c r="W1890" s="18"/>
      <c r="X1890" s="18"/>
      <c r="Y1890" s="18"/>
      <c r="Z1890" s="152"/>
    </row>
    <row r="1891" spans="2:26" hidden="1">
      <c r="B1891" s="18"/>
      <c r="C1891" s="18"/>
      <c r="D1891" s="18"/>
      <c r="E1891" s="18"/>
      <c r="F1891" s="18"/>
      <c r="G1891" s="18"/>
      <c r="H1891" s="18"/>
      <c r="I1891" s="18"/>
      <c r="J1891" s="18"/>
      <c r="K1891" s="18"/>
      <c r="L1891" s="18"/>
      <c r="M1891" s="18"/>
      <c r="N1891" s="18"/>
      <c r="O1891" s="18"/>
      <c r="P1891" s="18"/>
      <c r="Q1891" s="18"/>
      <c r="R1891" s="18"/>
      <c r="S1891" s="18"/>
      <c r="T1891" s="18"/>
      <c r="U1891" s="18"/>
      <c r="V1891" s="18"/>
      <c r="W1891" s="18"/>
      <c r="X1891" s="18"/>
      <c r="Y1891" s="18"/>
      <c r="Z1891" s="152"/>
    </row>
    <row r="1892" spans="2:26" hidden="1">
      <c r="B1892" s="18"/>
      <c r="C1892" s="18"/>
      <c r="D1892" s="18"/>
      <c r="E1892" s="18"/>
      <c r="F1892" s="18"/>
      <c r="G1892" s="18"/>
      <c r="H1892" s="18"/>
      <c r="I1892" s="18"/>
      <c r="J1892" s="18"/>
      <c r="K1892" s="18"/>
      <c r="L1892" s="18"/>
      <c r="M1892" s="18"/>
      <c r="N1892" s="18"/>
      <c r="O1892" s="18"/>
      <c r="P1892" s="18"/>
      <c r="Q1892" s="18"/>
      <c r="R1892" s="18"/>
      <c r="S1892" s="18"/>
      <c r="T1892" s="18"/>
      <c r="U1892" s="18"/>
      <c r="V1892" s="18"/>
      <c r="W1892" s="18"/>
      <c r="X1892" s="18"/>
      <c r="Y1892" s="18"/>
      <c r="Z1892" s="152"/>
    </row>
    <row r="1893" spans="2:26" hidden="1">
      <c r="B1893" s="18"/>
      <c r="C1893" s="18"/>
      <c r="D1893" s="18"/>
      <c r="E1893" s="18"/>
      <c r="F1893" s="18"/>
      <c r="G1893" s="18"/>
      <c r="H1893" s="18"/>
      <c r="I1893" s="18"/>
      <c r="J1893" s="18"/>
      <c r="K1893" s="18"/>
      <c r="L1893" s="18"/>
      <c r="M1893" s="18"/>
      <c r="N1893" s="18"/>
      <c r="O1893" s="18"/>
      <c r="P1893" s="18"/>
      <c r="Q1893" s="18"/>
      <c r="R1893" s="18"/>
      <c r="S1893" s="18"/>
      <c r="T1893" s="18"/>
      <c r="U1893" s="18"/>
      <c r="V1893" s="18"/>
      <c r="W1893" s="18"/>
      <c r="X1893" s="18"/>
      <c r="Y1893" s="18"/>
      <c r="Z1893" s="152"/>
    </row>
    <row r="1894" spans="2:26" hidden="1">
      <c r="B1894" s="18"/>
      <c r="C1894" s="18"/>
      <c r="D1894" s="18"/>
      <c r="E1894" s="18"/>
      <c r="F1894" s="18"/>
      <c r="G1894" s="18"/>
      <c r="H1894" s="18"/>
      <c r="I1894" s="18"/>
      <c r="J1894" s="18"/>
      <c r="K1894" s="18"/>
      <c r="L1894" s="18"/>
      <c r="M1894" s="18"/>
      <c r="N1894" s="18"/>
      <c r="O1894" s="18"/>
      <c r="P1894" s="18"/>
      <c r="Q1894" s="18"/>
      <c r="R1894" s="18"/>
      <c r="S1894" s="18"/>
      <c r="T1894" s="18"/>
      <c r="U1894" s="18"/>
      <c r="V1894" s="18"/>
      <c r="W1894" s="18"/>
      <c r="X1894" s="18"/>
      <c r="Y1894" s="18"/>
      <c r="Z1894" s="152"/>
    </row>
    <row r="1895" spans="2:26" hidden="1">
      <c r="B1895" s="18"/>
      <c r="C1895" s="18"/>
      <c r="D1895" s="18"/>
      <c r="E1895" s="18"/>
      <c r="F1895" s="18"/>
      <c r="G1895" s="18"/>
      <c r="H1895" s="18"/>
      <c r="I1895" s="18"/>
      <c r="J1895" s="18"/>
      <c r="K1895" s="18"/>
      <c r="L1895" s="18"/>
      <c r="M1895" s="18"/>
      <c r="N1895" s="18"/>
      <c r="O1895" s="18"/>
      <c r="P1895" s="18"/>
      <c r="Q1895" s="18"/>
      <c r="R1895" s="18"/>
      <c r="S1895" s="18"/>
      <c r="T1895" s="18"/>
      <c r="U1895" s="18"/>
      <c r="V1895" s="18"/>
      <c r="W1895" s="18"/>
      <c r="X1895" s="18"/>
      <c r="Y1895" s="18"/>
      <c r="Z1895" s="152"/>
    </row>
    <row r="1896" spans="2:26" hidden="1">
      <c r="B1896" s="18"/>
      <c r="C1896" s="18"/>
      <c r="D1896" s="18"/>
      <c r="E1896" s="18"/>
      <c r="F1896" s="18"/>
      <c r="G1896" s="18"/>
      <c r="H1896" s="18"/>
      <c r="I1896" s="18"/>
      <c r="J1896" s="18"/>
      <c r="K1896" s="18"/>
      <c r="L1896" s="18"/>
      <c r="M1896" s="18"/>
      <c r="N1896" s="18"/>
      <c r="O1896" s="18"/>
      <c r="P1896" s="18"/>
      <c r="Q1896" s="18"/>
      <c r="R1896" s="18"/>
      <c r="S1896" s="18"/>
      <c r="T1896" s="18"/>
      <c r="U1896" s="18"/>
      <c r="V1896" s="18"/>
      <c r="W1896" s="18"/>
      <c r="X1896" s="18"/>
      <c r="Y1896" s="18"/>
      <c r="Z1896" s="152"/>
    </row>
    <row r="1897" spans="2:26" hidden="1">
      <c r="B1897" s="18"/>
      <c r="C1897" s="18"/>
      <c r="D1897" s="18"/>
      <c r="E1897" s="18"/>
      <c r="F1897" s="18"/>
      <c r="G1897" s="18"/>
      <c r="H1897" s="18"/>
      <c r="I1897" s="18"/>
      <c r="J1897" s="18"/>
      <c r="K1897" s="18"/>
      <c r="L1897" s="18"/>
      <c r="M1897" s="18"/>
      <c r="N1897" s="18"/>
      <c r="O1897" s="18"/>
      <c r="P1897" s="18"/>
      <c r="Q1897" s="18"/>
      <c r="R1897" s="18"/>
      <c r="S1897" s="18"/>
      <c r="T1897" s="18"/>
      <c r="U1897" s="18"/>
      <c r="V1897" s="18"/>
      <c r="W1897" s="18"/>
      <c r="X1897" s="18"/>
      <c r="Y1897" s="18"/>
      <c r="Z1897" s="152"/>
    </row>
    <row r="1898" spans="2:26" hidden="1">
      <c r="B1898" s="18"/>
      <c r="C1898" s="18"/>
      <c r="D1898" s="18"/>
      <c r="E1898" s="18"/>
      <c r="F1898" s="18"/>
      <c r="G1898" s="18"/>
      <c r="H1898" s="18"/>
      <c r="I1898" s="18"/>
      <c r="J1898" s="18"/>
      <c r="K1898" s="18"/>
      <c r="L1898" s="18"/>
      <c r="M1898" s="18"/>
      <c r="N1898" s="18"/>
      <c r="O1898" s="18"/>
      <c r="P1898" s="18"/>
      <c r="Q1898" s="18"/>
      <c r="R1898" s="18"/>
      <c r="S1898" s="18"/>
      <c r="T1898" s="18"/>
      <c r="U1898" s="18"/>
      <c r="V1898" s="18"/>
      <c r="W1898" s="18"/>
      <c r="X1898" s="18"/>
      <c r="Y1898" s="18"/>
      <c r="Z1898" s="152"/>
    </row>
    <row r="1899" spans="2:26" hidden="1">
      <c r="B1899" s="18"/>
      <c r="C1899" s="18"/>
      <c r="D1899" s="18"/>
      <c r="E1899" s="18"/>
      <c r="F1899" s="18"/>
      <c r="G1899" s="18"/>
      <c r="H1899" s="18"/>
      <c r="I1899" s="18"/>
      <c r="J1899" s="18"/>
      <c r="K1899" s="18"/>
      <c r="L1899" s="18"/>
      <c r="M1899" s="18"/>
      <c r="N1899" s="18"/>
      <c r="O1899" s="18"/>
      <c r="P1899" s="18"/>
      <c r="Q1899" s="18"/>
      <c r="R1899" s="18"/>
      <c r="S1899" s="18"/>
      <c r="T1899" s="18"/>
      <c r="U1899" s="18"/>
      <c r="V1899" s="18"/>
      <c r="W1899" s="18"/>
      <c r="X1899" s="18"/>
      <c r="Y1899" s="18"/>
      <c r="Z1899" s="152"/>
    </row>
    <row r="1900" spans="2:26" hidden="1">
      <c r="B1900" s="18"/>
      <c r="C1900" s="18"/>
      <c r="D1900" s="18"/>
      <c r="E1900" s="18"/>
      <c r="F1900" s="18"/>
      <c r="G1900" s="18"/>
      <c r="H1900" s="18"/>
      <c r="I1900" s="18"/>
      <c r="J1900" s="18"/>
      <c r="K1900" s="18"/>
      <c r="L1900" s="18"/>
      <c r="M1900" s="18"/>
      <c r="N1900" s="18"/>
      <c r="O1900" s="18"/>
      <c r="P1900" s="18"/>
      <c r="Q1900" s="18"/>
      <c r="R1900" s="18"/>
      <c r="S1900" s="18"/>
      <c r="T1900" s="18"/>
      <c r="U1900" s="18"/>
      <c r="V1900" s="18"/>
      <c r="W1900" s="18"/>
      <c r="X1900" s="18"/>
      <c r="Y1900" s="18"/>
      <c r="Z1900" s="152"/>
    </row>
    <row r="1901" spans="2:26" hidden="1">
      <c r="B1901" s="18"/>
      <c r="C1901" s="18"/>
      <c r="D1901" s="18"/>
      <c r="E1901" s="18"/>
      <c r="F1901" s="18"/>
      <c r="G1901" s="18"/>
      <c r="H1901" s="18"/>
      <c r="I1901" s="18"/>
      <c r="J1901" s="18"/>
      <c r="K1901" s="18"/>
      <c r="L1901" s="18"/>
      <c r="M1901" s="18"/>
      <c r="N1901" s="18"/>
      <c r="O1901" s="18"/>
      <c r="P1901" s="18"/>
      <c r="Q1901" s="18"/>
      <c r="R1901" s="18"/>
      <c r="S1901" s="18"/>
      <c r="T1901" s="18"/>
      <c r="U1901" s="18"/>
      <c r="V1901" s="18"/>
      <c r="W1901" s="18"/>
      <c r="X1901" s="18"/>
      <c r="Y1901" s="18"/>
      <c r="Z1901" s="152"/>
    </row>
    <row r="1902" spans="2:26" hidden="1">
      <c r="B1902" s="18"/>
      <c r="C1902" s="18"/>
      <c r="D1902" s="18"/>
      <c r="E1902" s="18"/>
      <c r="F1902" s="18"/>
      <c r="G1902" s="18"/>
      <c r="H1902" s="18"/>
      <c r="I1902" s="18"/>
      <c r="J1902" s="18"/>
      <c r="K1902" s="18"/>
      <c r="L1902" s="18"/>
      <c r="M1902" s="18"/>
      <c r="N1902" s="18"/>
      <c r="O1902" s="18"/>
      <c r="P1902" s="18"/>
      <c r="Q1902" s="18"/>
      <c r="R1902" s="18"/>
      <c r="S1902" s="18"/>
      <c r="T1902" s="18"/>
      <c r="U1902" s="18"/>
      <c r="V1902" s="18"/>
      <c r="W1902" s="18"/>
      <c r="X1902" s="18"/>
      <c r="Y1902" s="18"/>
      <c r="Z1902" s="152"/>
    </row>
    <row r="1903" spans="2:26" hidden="1">
      <c r="B1903" s="18"/>
      <c r="C1903" s="18"/>
      <c r="D1903" s="18"/>
      <c r="E1903" s="18"/>
      <c r="F1903" s="18"/>
      <c r="G1903" s="18"/>
      <c r="H1903" s="18"/>
      <c r="I1903" s="18"/>
      <c r="J1903" s="18"/>
      <c r="K1903" s="18"/>
      <c r="L1903" s="18"/>
      <c r="M1903" s="18"/>
      <c r="N1903" s="18"/>
      <c r="O1903" s="18"/>
      <c r="P1903" s="18"/>
      <c r="Q1903" s="18"/>
      <c r="R1903" s="18"/>
      <c r="S1903" s="18"/>
      <c r="T1903" s="18"/>
      <c r="U1903" s="18"/>
      <c r="V1903" s="18"/>
      <c r="W1903" s="18"/>
      <c r="X1903" s="18"/>
      <c r="Y1903" s="18"/>
      <c r="Z1903" s="152"/>
    </row>
    <row r="1904" spans="2:26" hidden="1">
      <c r="B1904" s="18"/>
      <c r="C1904" s="18"/>
      <c r="D1904" s="18"/>
      <c r="E1904" s="18"/>
      <c r="F1904" s="18"/>
      <c r="G1904" s="18"/>
      <c r="H1904" s="18"/>
      <c r="I1904" s="18"/>
      <c r="J1904" s="18"/>
      <c r="K1904" s="18"/>
      <c r="L1904" s="18"/>
      <c r="M1904" s="18"/>
      <c r="N1904" s="18"/>
      <c r="O1904" s="18"/>
      <c r="P1904" s="18"/>
      <c r="Q1904" s="18"/>
      <c r="R1904" s="18"/>
      <c r="S1904" s="18"/>
      <c r="T1904" s="18"/>
      <c r="U1904" s="18"/>
      <c r="V1904" s="18"/>
      <c r="W1904" s="18"/>
      <c r="X1904" s="18"/>
      <c r="Y1904" s="18"/>
      <c r="Z1904" s="152"/>
    </row>
    <row r="1905" spans="2:26" hidden="1">
      <c r="B1905" s="18"/>
      <c r="C1905" s="18"/>
      <c r="D1905" s="18"/>
      <c r="E1905" s="18"/>
      <c r="F1905" s="18"/>
      <c r="G1905" s="18"/>
      <c r="H1905" s="18"/>
      <c r="I1905" s="18"/>
      <c r="J1905" s="18"/>
      <c r="K1905" s="18"/>
      <c r="L1905" s="18"/>
      <c r="M1905" s="18"/>
      <c r="N1905" s="18"/>
      <c r="O1905" s="18"/>
      <c r="P1905" s="18"/>
      <c r="Q1905" s="18"/>
      <c r="R1905" s="18"/>
      <c r="S1905" s="18"/>
      <c r="T1905" s="18"/>
      <c r="U1905" s="18"/>
      <c r="V1905" s="18"/>
      <c r="W1905" s="18"/>
      <c r="X1905" s="18"/>
      <c r="Y1905" s="18"/>
      <c r="Z1905" s="152"/>
    </row>
    <row r="1906" spans="2:26" hidden="1">
      <c r="B1906" s="18"/>
      <c r="C1906" s="18"/>
      <c r="D1906" s="18"/>
      <c r="E1906" s="18"/>
      <c r="F1906" s="18"/>
      <c r="G1906" s="18"/>
      <c r="H1906" s="18"/>
      <c r="I1906" s="18"/>
      <c r="J1906" s="18"/>
      <c r="K1906" s="18"/>
      <c r="L1906" s="18"/>
      <c r="M1906" s="18"/>
      <c r="N1906" s="18"/>
      <c r="O1906" s="18"/>
      <c r="P1906" s="18"/>
      <c r="Q1906" s="18"/>
      <c r="R1906" s="18"/>
      <c r="S1906" s="18"/>
      <c r="T1906" s="18"/>
      <c r="U1906" s="18"/>
      <c r="V1906" s="18"/>
      <c r="W1906" s="18"/>
      <c r="X1906" s="18"/>
      <c r="Y1906" s="18"/>
      <c r="Z1906" s="152"/>
    </row>
    <row r="1907" spans="2:26" hidden="1">
      <c r="B1907" s="18"/>
      <c r="C1907" s="18"/>
      <c r="D1907" s="18"/>
      <c r="E1907" s="18"/>
      <c r="F1907" s="18"/>
      <c r="G1907" s="18"/>
      <c r="H1907" s="18"/>
      <c r="I1907" s="18"/>
      <c r="J1907" s="18"/>
      <c r="K1907" s="18"/>
      <c r="L1907" s="18"/>
      <c r="M1907" s="18"/>
      <c r="N1907" s="18"/>
      <c r="O1907" s="18"/>
      <c r="P1907" s="18"/>
      <c r="Q1907" s="18"/>
      <c r="R1907" s="18"/>
      <c r="S1907" s="18"/>
      <c r="T1907" s="18"/>
      <c r="U1907" s="18"/>
      <c r="V1907" s="18"/>
      <c r="W1907" s="18"/>
      <c r="X1907" s="18"/>
      <c r="Y1907" s="18"/>
      <c r="Z1907" s="152"/>
    </row>
    <row r="1908" spans="2:26" hidden="1">
      <c r="B1908" s="18"/>
      <c r="C1908" s="18"/>
      <c r="D1908" s="18"/>
      <c r="E1908" s="18"/>
      <c r="F1908" s="18"/>
      <c r="G1908" s="18"/>
      <c r="H1908" s="18"/>
      <c r="I1908" s="18"/>
      <c r="J1908" s="18"/>
      <c r="K1908" s="18"/>
      <c r="L1908" s="18"/>
      <c r="M1908" s="18"/>
      <c r="N1908" s="18"/>
      <c r="O1908" s="18"/>
      <c r="P1908" s="18"/>
      <c r="Q1908" s="18"/>
      <c r="R1908" s="18"/>
      <c r="S1908" s="18"/>
      <c r="T1908" s="18"/>
      <c r="U1908" s="18"/>
      <c r="V1908" s="18"/>
      <c r="W1908" s="18"/>
      <c r="X1908" s="18"/>
      <c r="Y1908" s="18"/>
      <c r="Z1908" s="152"/>
    </row>
    <row r="1909" spans="2:26" hidden="1">
      <c r="B1909" s="18"/>
      <c r="C1909" s="18"/>
      <c r="D1909" s="18"/>
      <c r="E1909" s="18"/>
      <c r="F1909" s="18"/>
      <c r="G1909" s="18"/>
      <c r="H1909" s="18"/>
      <c r="I1909" s="18"/>
      <c r="J1909" s="18"/>
      <c r="K1909" s="18"/>
      <c r="L1909" s="18"/>
      <c r="M1909" s="18"/>
      <c r="N1909" s="18"/>
      <c r="O1909" s="18"/>
      <c r="P1909" s="18"/>
      <c r="Q1909" s="18"/>
      <c r="R1909" s="18"/>
      <c r="S1909" s="18"/>
      <c r="T1909" s="18"/>
      <c r="U1909" s="18"/>
      <c r="V1909" s="18"/>
      <c r="W1909" s="18"/>
      <c r="X1909" s="18"/>
      <c r="Y1909" s="18"/>
      <c r="Z1909" s="152"/>
    </row>
    <row r="1910" spans="2:26" hidden="1">
      <c r="B1910" s="18"/>
      <c r="C1910" s="18"/>
      <c r="D1910" s="18"/>
      <c r="E1910" s="18"/>
      <c r="F1910" s="18"/>
      <c r="G1910" s="18"/>
      <c r="H1910" s="18"/>
      <c r="I1910" s="18"/>
      <c r="J1910" s="18"/>
      <c r="K1910" s="18"/>
      <c r="L1910" s="18"/>
      <c r="M1910" s="18"/>
      <c r="N1910" s="18"/>
      <c r="O1910" s="18"/>
      <c r="P1910" s="18"/>
      <c r="Q1910" s="18"/>
      <c r="R1910" s="18"/>
      <c r="S1910" s="18"/>
      <c r="T1910" s="18"/>
      <c r="U1910" s="18"/>
      <c r="V1910" s="18"/>
      <c r="W1910" s="18"/>
      <c r="X1910" s="18"/>
      <c r="Y1910" s="18"/>
      <c r="Z1910" s="152"/>
    </row>
    <row r="1911" spans="2:26" hidden="1">
      <c r="B1911" s="18"/>
      <c r="C1911" s="18"/>
      <c r="D1911" s="18"/>
      <c r="E1911" s="18"/>
      <c r="F1911" s="18"/>
      <c r="G1911" s="18"/>
      <c r="H1911" s="18"/>
      <c r="I1911" s="18"/>
      <c r="J1911" s="18"/>
      <c r="K1911" s="18"/>
      <c r="L1911" s="18"/>
      <c r="M1911" s="18"/>
      <c r="N1911" s="18"/>
      <c r="O1911" s="18"/>
      <c r="P1911" s="18"/>
      <c r="Q1911" s="18"/>
      <c r="R1911" s="18"/>
      <c r="S1911" s="18"/>
      <c r="T1911" s="18"/>
      <c r="U1911" s="18"/>
      <c r="V1911" s="18"/>
      <c r="W1911" s="18"/>
      <c r="X1911" s="18"/>
      <c r="Y1911" s="18"/>
      <c r="Z1911" s="152"/>
    </row>
    <row r="1912" spans="2:26" hidden="1">
      <c r="B1912" s="18"/>
      <c r="C1912" s="18"/>
      <c r="D1912" s="18"/>
      <c r="E1912" s="18"/>
      <c r="F1912" s="18"/>
      <c r="G1912" s="18"/>
      <c r="H1912" s="18"/>
      <c r="I1912" s="18"/>
      <c r="J1912" s="18"/>
      <c r="K1912" s="18"/>
      <c r="L1912" s="18"/>
      <c r="M1912" s="18"/>
      <c r="N1912" s="18"/>
      <c r="O1912" s="18"/>
      <c r="P1912" s="18"/>
      <c r="Q1912" s="18"/>
      <c r="R1912" s="18"/>
      <c r="S1912" s="18"/>
      <c r="T1912" s="18"/>
      <c r="U1912" s="18"/>
      <c r="V1912" s="18"/>
      <c r="W1912" s="18"/>
      <c r="X1912" s="18"/>
      <c r="Y1912" s="18"/>
      <c r="Z1912" s="152"/>
    </row>
    <row r="1913" spans="2:26" hidden="1">
      <c r="B1913" s="18"/>
      <c r="C1913" s="18"/>
      <c r="D1913" s="18"/>
      <c r="E1913" s="18"/>
      <c r="F1913" s="18"/>
      <c r="G1913" s="18"/>
      <c r="H1913" s="18"/>
      <c r="I1913" s="18"/>
      <c r="J1913" s="18"/>
      <c r="K1913" s="18"/>
      <c r="L1913" s="18"/>
      <c r="M1913" s="18"/>
      <c r="N1913" s="18"/>
      <c r="O1913" s="18"/>
      <c r="P1913" s="18"/>
      <c r="Q1913" s="18"/>
      <c r="R1913" s="18"/>
      <c r="S1913" s="18"/>
      <c r="T1913" s="18"/>
      <c r="U1913" s="18"/>
      <c r="V1913" s="18"/>
      <c r="W1913" s="18"/>
      <c r="X1913" s="18"/>
      <c r="Y1913" s="18"/>
      <c r="Z1913" s="152"/>
    </row>
    <row r="1914" spans="2:26" hidden="1">
      <c r="B1914" s="18"/>
      <c r="C1914" s="18"/>
      <c r="D1914" s="18"/>
      <c r="E1914" s="18"/>
      <c r="F1914" s="18"/>
      <c r="G1914" s="18"/>
      <c r="H1914" s="18"/>
      <c r="I1914" s="18"/>
      <c r="J1914" s="18"/>
      <c r="K1914" s="18"/>
      <c r="L1914" s="18"/>
      <c r="M1914" s="18"/>
      <c r="N1914" s="18"/>
      <c r="O1914" s="18"/>
      <c r="P1914" s="18"/>
      <c r="Q1914" s="18"/>
      <c r="R1914" s="18"/>
      <c r="S1914" s="18"/>
      <c r="T1914" s="18"/>
      <c r="U1914" s="18"/>
      <c r="V1914" s="18"/>
      <c r="W1914" s="18"/>
      <c r="X1914" s="18"/>
      <c r="Y1914" s="18"/>
      <c r="Z1914" s="152"/>
    </row>
    <row r="1915" spans="2:26" hidden="1">
      <c r="B1915" s="18"/>
      <c r="C1915" s="18"/>
      <c r="D1915" s="18"/>
      <c r="E1915" s="18"/>
      <c r="F1915" s="18"/>
      <c r="G1915" s="18"/>
      <c r="H1915" s="18"/>
      <c r="I1915" s="18"/>
      <c r="J1915" s="18"/>
      <c r="K1915" s="18"/>
      <c r="L1915" s="18"/>
      <c r="M1915" s="18"/>
      <c r="N1915" s="18"/>
      <c r="O1915" s="18"/>
      <c r="P1915" s="18"/>
      <c r="Q1915" s="18"/>
      <c r="R1915" s="18"/>
      <c r="S1915" s="18"/>
      <c r="T1915" s="18"/>
      <c r="U1915" s="18"/>
      <c r="V1915" s="18"/>
      <c r="W1915" s="18"/>
      <c r="X1915" s="18"/>
      <c r="Y1915" s="18"/>
      <c r="Z1915" s="152"/>
    </row>
    <row r="1916" spans="2:26" hidden="1">
      <c r="B1916" s="18"/>
      <c r="C1916" s="18"/>
      <c r="D1916" s="18"/>
      <c r="E1916" s="18"/>
      <c r="F1916" s="18"/>
      <c r="G1916" s="18"/>
      <c r="H1916" s="18"/>
      <c r="I1916" s="18"/>
      <c r="J1916" s="18"/>
      <c r="K1916" s="18"/>
      <c r="L1916" s="18"/>
      <c r="M1916" s="18"/>
      <c r="N1916" s="18"/>
      <c r="O1916" s="18"/>
      <c r="P1916" s="18"/>
      <c r="Q1916" s="18"/>
      <c r="R1916" s="18"/>
      <c r="S1916" s="18"/>
      <c r="T1916" s="18"/>
      <c r="U1916" s="18"/>
      <c r="V1916" s="18"/>
      <c r="W1916" s="18"/>
      <c r="X1916" s="18"/>
      <c r="Y1916" s="18"/>
      <c r="Z1916" s="152"/>
    </row>
    <row r="1917" spans="2:26" hidden="1">
      <c r="B1917" s="18"/>
      <c r="C1917" s="18"/>
      <c r="D1917" s="18"/>
      <c r="E1917" s="18"/>
      <c r="F1917" s="18"/>
      <c r="G1917" s="18"/>
      <c r="H1917" s="18"/>
      <c r="I1917" s="18"/>
      <c r="J1917" s="18"/>
      <c r="K1917" s="18"/>
      <c r="L1917" s="18"/>
      <c r="M1917" s="18"/>
      <c r="N1917" s="18"/>
      <c r="O1917" s="18"/>
      <c r="P1917" s="18"/>
      <c r="Q1917" s="18"/>
      <c r="R1917" s="18"/>
      <c r="S1917" s="18"/>
      <c r="T1917" s="18"/>
      <c r="U1917" s="18"/>
      <c r="V1917" s="18"/>
      <c r="W1917" s="18"/>
      <c r="X1917" s="18"/>
      <c r="Y1917" s="18"/>
      <c r="Z1917" s="152"/>
    </row>
    <row r="1918" spans="2:26" hidden="1">
      <c r="B1918" s="18"/>
      <c r="C1918" s="18"/>
      <c r="D1918" s="18"/>
      <c r="E1918" s="18"/>
      <c r="F1918" s="18"/>
      <c r="G1918" s="18"/>
      <c r="H1918" s="18"/>
      <c r="I1918" s="18"/>
      <c r="J1918" s="18"/>
      <c r="K1918" s="18"/>
      <c r="L1918" s="18"/>
      <c r="M1918" s="18"/>
      <c r="N1918" s="18"/>
      <c r="O1918" s="18"/>
      <c r="P1918" s="18"/>
      <c r="Q1918" s="18"/>
      <c r="R1918" s="18"/>
      <c r="S1918" s="18"/>
      <c r="T1918" s="18"/>
      <c r="U1918" s="18"/>
      <c r="V1918" s="18"/>
      <c r="W1918" s="18"/>
      <c r="X1918" s="18"/>
      <c r="Y1918" s="18"/>
      <c r="Z1918" s="152"/>
    </row>
    <row r="1919" spans="2:26" hidden="1">
      <c r="B1919" s="18"/>
      <c r="C1919" s="18"/>
      <c r="D1919" s="18"/>
      <c r="E1919" s="18"/>
      <c r="F1919" s="18"/>
      <c r="G1919" s="18"/>
      <c r="H1919" s="18"/>
      <c r="I1919" s="18"/>
      <c r="J1919" s="18"/>
      <c r="K1919" s="18"/>
      <c r="L1919" s="18"/>
      <c r="M1919" s="18"/>
      <c r="N1919" s="18"/>
      <c r="O1919" s="18"/>
      <c r="P1919" s="18"/>
      <c r="Q1919" s="18"/>
      <c r="R1919" s="18"/>
      <c r="S1919" s="18"/>
      <c r="T1919" s="18"/>
      <c r="U1919" s="18"/>
      <c r="V1919" s="18"/>
      <c r="W1919" s="18"/>
      <c r="X1919" s="18"/>
      <c r="Y1919" s="18"/>
      <c r="Z1919" s="152"/>
    </row>
    <row r="1920" spans="2:26" hidden="1">
      <c r="B1920" s="18"/>
      <c r="C1920" s="18"/>
      <c r="D1920" s="18"/>
      <c r="E1920" s="18"/>
      <c r="F1920" s="18"/>
      <c r="G1920" s="18"/>
      <c r="H1920" s="18"/>
      <c r="I1920" s="18"/>
      <c r="J1920" s="18"/>
      <c r="K1920" s="18"/>
      <c r="L1920" s="18"/>
      <c r="M1920" s="18"/>
      <c r="N1920" s="18"/>
      <c r="O1920" s="18"/>
      <c r="P1920" s="18"/>
      <c r="Q1920" s="18"/>
      <c r="R1920" s="18"/>
      <c r="S1920" s="18"/>
      <c r="T1920" s="18"/>
      <c r="U1920" s="18"/>
      <c r="V1920" s="18"/>
      <c r="W1920" s="18"/>
      <c r="X1920" s="18"/>
      <c r="Y1920" s="18"/>
      <c r="Z1920" s="152"/>
    </row>
    <row r="1921" spans="2:26" hidden="1">
      <c r="B1921" s="18"/>
      <c r="C1921" s="18"/>
      <c r="D1921" s="18"/>
      <c r="E1921" s="18"/>
      <c r="F1921" s="18"/>
      <c r="G1921" s="18"/>
      <c r="H1921" s="18"/>
      <c r="I1921" s="18"/>
      <c r="J1921" s="18"/>
      <c r="K1921" s="18"/>
      <c r="L1921" s="18"/>
      <c r="M1921" s="18"/>
      <c r="N1921" s="18"/>
      <c r="O1921" s="18"/>
      <c r="P1921" s="18"/>
      <c r="Q1921" s="18"/>
      <c r="R1921" s="18"/>
      <c r="S1921" s="18"/>
      <c r="T1921" s="18"/>
      <c r="U1921" s="18"/>
      <c r="V1921" s="18"/>
      <c r="W1921" s="18"/>
      <c r="X1921" s="18"/>
      <c r="Y1921" s="18"/>
      <c r="Z1921" s="152"/>
    </row>
    <row r="1922" spans="2:26" hidden="1">
      <c r="B1922" s="18"/>
      <c r="C1922" s="18"/>
      <c r="D1922" s="18"/>
      <c r="E1922" s="18"/>
      <c r="F1922" s="18"/>
      <c r="G1922" s="18"/>
      <c r="H1922" s="18"/>
      <c r="I1922" s="18"/>
      <c r="J1922" s="18"/>
      <c r="K1922" s="18"/>
      <c r="L1922" s="18"/>
      <c r="M1922" s="18"/>
      <c r="N1922" s="18"/>
      <c r="O1922" s="18"/>
      <c r="P1922" s="18"/>
      <c r="Q1922" s="18"/>
      <c r="R1922" s="18"/>
      <c r="S1922" s="18"/>
      <c r="T1922" s="18"/>
      <c r="U1922" s="18"/>
      <c r="V1922" s="18"/>
      <c r="W1922" s="18"/>
      <c r="X1922" s="18"/>
      <c r="Y1922" s="18"/>
      <c r="Z1922" s="152"/>
    </row>
    <row r="1923" spans="2:26" hidden="1">
      <c r="B1923" s="18"/>
      <c r="C1923" s="18"/>
      <c r="D1923" s="18"/>
      <c r="E1923" s="18"/>
      <c r="F1923" s="18"/>
      <c r="G1923" s="18"/>
      <c r="H1923" s="18"/>
      <c r="I1923" s="18"/>
      <c r="J1923" s="18"/>
      <c r="K1923" s="18"/>
      <c r="L1923" s="18"/>
      <c r="M1923" s="18"/>
      <c r="N1923" s="18"/>
      <c r="O1923" s="18"/>
      <c r="P1923" s="18"/>
      <c r="Q1923" s="18"/>
      <c r="R1923" s="18"/>
      <c r="S1923" s="18"/>
      <c r="T1923" s="18"/>
      <c r="U1923" s="18"/>
      <c r="V1923" s="18"/>
      <c r="W1923" s="18"/>
      <c r="X1923" s="18"/>
      <c r="Y1923" s="18"/>
      <c r="Z1923" s="152"/>
    </row>
    <row r="1924" spans="2:26" hidden="1">
      <c r="B1924" s="18"/>
      <c r="C1924" s="18"/>
      <c r="D1924" s="18"/>
      <c r="E1924" s="18"/>
      <c r="F1924" s="18"/>
      <c r="G1924" s="18"/>
      <c r="H1924" s="18"/>
      <c r="I1924" s="18"/>
      <c r="J1924" s="18"/>
      <c r="K1924" s="18"/>
      <c r="L1924" s="18"/>
      <c r="M1924" s="18"/>
      <c r="N1924" s="18"/>
      <c r="O1924" s="18"/>
      <c r="P1924" s="18"/>
      <c r="Q1924" s="18"/>
      <c r="R1924" s="18"/>
      <c r="S1924" s="18"/>
      <c r="T1924" s="18"/>
      <c r="U1924" s="18"/>
      <c r="V1924" s="18"/>
      <c r="W1924" s="18"/>
      <c r="X1924" s="18"/>
      <c r="Y1924" s="18"/>
      <c r="Z1924" s="152"/>
    </row>
    <row r="1925" spans="2:26" hidden="1">
      <c r="B1925" s="18"/>
      <c r="C1925" s="18"/>
      <c r="D1925" s="18"/>
      <c r="E1925" s="18"/>
      <c r="F1925" s="18"/>
      <c r="G1925" s="18"/>
      <c r="H1925" s="18"/>
      <c r="I1925" s="18"/>
      <c r="J1925" s="18"/>
      <c r="K1925" s="18"/>
      <c r="L1925" s="18"/>
      <c r="M1925" s="18"/>
      <c r="N1925" s="18"/>
      <c r="O1925" s="18"/>
      <c r="P1925" s="18"/>
      <c r="Q1925" s="18"/>
      <c r="R1925" s="18"/>
      <c r="S1925" s="18"/>
      <c r="T1925" s="18"/>
      <c r="U1925" s="18"/>
      <c r="V1925" s="18"/>
      <c r="W1925" s="18"/>
      <c r="X1925" s="18"/>
      <c r="Y1925" s="18"/>
      <c r="Z1925" s="152"/>
    </row>
    <row r="1926" spans="2:26" hidden="1">
      <c r="B1926" s="18"/>
      <c r="C1926" s="18"/>
      <c r="D1926" s="18"/>
      <c r="E1926" s="18"/>
      <c r="F1926" s="18"/>
      <c r="G1926" s="18"/>
      <c r="H1926" s="18"/>
      <c r="I1926" s="18"/>
      <c r="J1926" s="18"/>
      <c r="K1926" s="18"/>
      <c r="L1926" s="18"/>
      <c r="M1926" s="18"/>
      <c r="N1926" s="18"/>
      <c r="O1926" s="18"/>
      <c r="P1926" s="18"/>
      <c r="Q1926" s="18"/>
      <c r="R1926" s="18"/>
      <c r="S1926" s="18"/>
      <c r="T1926" s="18"/>
      <c r="U1926" s="18"/>
      <c r="V1926" s="18"/>
      <c r="W1926" s="18"/>
      <c r="X1926" s="18"/>
      <c r="Y1926" s="18"/>
      <c r="Z1926" s="152"/>
    </row>
    <row r="1927" spans="2:26" hidden="1">
      <c r="B1927" s="18"/>
      <c r="C1927" s="18"/>
      <c r="D1927" s="18"/>
      <c r="E1927" s="18"/>
      <c r="F1927" s="18"/>
      <c r="G1927" s="18"/>
      <c r="H1927" s="18"/>
      <c r="I1927" s="18"/>
      <c r="J1927" s="18"/>
      <c r="K1927" s="18"/>
      <c r="L1927" s="18"/>
      <c r="M1927" s="18"/>
      <c r="N1927" s="18"/>
      <c r="O1927" s="18"/>
      <c r="P1927" s="18"/>
      <c r="Q1927" s="18"/>
      <c r="R1927" s="18"/>
      <c r="S1927" s="18"/>
      <c r="T1927" s="18"/>
      <c r="U1927" s="18"/>
      <c r="V1927" s="18"/>
      <c r="W1927" s="18"/>
      <c r="X1927" s="18"/>
      <c r="Y1927" s="18"/>
      <c r="Z1927" s="152"/>
    </row>
    <row r="1928" spans="2:26" hidden="1">
      <c r="B1928" s="18"/>
      <c r="C1928" s="18"/>
      <c r="D1928" s="18"/>
      <c r="E1928" s="18"/>
      <c r="F1928" s="18"/>
      <c r="G1928" s="18"/>
      <c r="H1928" s="18"/>
      <c r="I1928" s="18"/>
      <c r="J1928" s="18"/>
      <c r="K1928" s="18"/>
      <c r="L1928" s="18"/>
      <c r="M1928" s="18"/>
      <c r="N1928" s="18"/>
      <c r="O1928" s="18"/>
      <c r="P1928" s="18"/>
      <c r="Q1928" s="18"/>
      <c r="R1928" s="18"/>
      <c r="S1928" s="18"/>
      <c r="T1928" s="18"/>
      <c r="U1928" s="18"/>
      <c r="V1928" s="18"/>
      <c r="W1928" s="18"/>
      <c r="X1928" s="18"/>
      <c r="Y1928" s="18"/>
      <c r="Z1928" s="152"/>
    </row>
    <row r="1929" spans="2:26" hidden="1">
      <c r="B1929" s="18"/>
      <c r="C1929" s="18"/>
      <c r="D1929" s="18"/>
      <c r="E1929" s="18"/>
      <c r="F1929" s="18"/>
      <c r="G1929" s="18"/>
      <c r="H1929" s="18"/>
      <c r="I1929" s="18"/>
      <c r="J1929" s="18"/>
      <c r="K1929" s="18"/>
      <c r="L1929" s="18"/>
      <c r="M1929" s="18"/>
      <c r="N1929" s="18"/>
      <c r="O1929" s="18"/>
      <c r="P1929" s="18"/>
      <c r="Q1929" s="18"/>
      <c r="R1929" s="18"/>
      <c r="S1929" s="18"/>
      <c r="T1929" s="18"/>
      <c r="U1929" s="18"/>
      <c r="V1929" s="18"/>
      <c r="W1929" s="18"/>
      <c r="X1929" s="18"/>
      <c r="Y1929" s="18"/>
      <c r="Z1929" s="152"/>
    </row>
    <row r="1930" spans="2:26" hidden="1">
      <c r="B1930" s="18"/>
      <c r="C1930" s="18"/>
      <c r="D1930" s="18"/>
      <c r="E1930" s="18"/>
      <c r="F1930" s="18"/>
      <c r="G1930" s="18"/>
      <c r="H1930" s="18"/>
      <c r="I1930" s="18"/>
      <c r="J1930" s="18"/>
      <c r="K1930" s="18"/>
      <c r="L1930" s="18"/>
      <c r="M1930" s="18"/>
      <c r="N1930" s="18"/>
      <c r="O1930" s="18"/>
      <c r="P1930" s="18"/>
      <c r="Q1930" s="18"/>
      <c r="R1930" s="18"/>
      <c r="S1930" s="18"/>
      <c r="T1930" s="18"/>
      <c r="U1930" s="18"/>
      <c r="V1930" s="18"/>
      <c r="W1930" s="18"/>
      <c r="X1930" s="18"/>
      <c r="Y1930" s="18"/>
      <c r="Z1930" s="152"/>
    </row>
    <row r="1931" spans="2:26" hidden="1">
      <c r="B1931" s="18"/>
      <c r="C1931" s="18"/>
      <c r="D1931" s="18"/>
      <c r="E1931" s="18"/>
      <c r="F1931" s="18"/>
      <c r="G1931" s="18"/>
      <c r="H1931" s="18"/>
      <c r="I1931" s="18"/>
      <c r="J1931" s="18"/>
      <c r="K1931" s="18"/>
      <c r="L1931" s="18"/>
      <c r="M1931" s="18"/>
      <c r="N1931" s="18"/>
      <c r="O1931" s="18"/>
      <c r="P1931" s="18"/>
      <c r="Q1931" s="18"/>
      <c r="R1931" s="18"/>
      <c r="S1931" s="18"/>
      <c r="T1931" s="18"/>
      <c r="U1931" s="18"/>
      <c r="V1931" s="18"/>
      <c r="W1931" s="18"/>
      <c r="X1931" s="18"/>
      <c r="Y1931" s="18"/>
      <c r="Z1931" s="152"/>
    </row>
    <row r="1932" spans="2:26" hidden="1">
      <c r="B1932" s="18"/>
      <c r="C1932" s="18"/>
      <c r="D1932" s="18"/>
      <c r="E1932" s="18"/>
      <c r="F1932" s="18"/>
      <c r="G1932" s="18"/>
      <c r="H1932" s="18"/>
      <c r="I1932" s="18"/>
      <c r="J1932" s="18"/>
      <c r="K1932" s="18"/>
      <c r="L1932" s="18"/>
      <c r="M1932" s="18"/>
      <c r="N1932" s="18"/>
      <c r="O1932" s="18"/>
      <c r="P1932" s="18"/>
      <c r="Q1932" s="18"/>
      <c r="R1932" s="18"/>
      <c r="S1932" s="18"/>
      <c r="T1932" s="18"/>
      <c r="U1932" s="18"/>
      <c r="V1932" s="18"/>
      <c r="W1932" s="18"/>
      <c r="X1932" s="18"/>
      <c r="Y1932" s="18"/>
      <c r="Z1932" s="152"/>
    </row>
    <row r="1933" spans="2:26" hidden="1">
      <c r="B1933" s="18"/>
      <c r="C1933" s="18"/>
      <c r="D1933" s="18"/>
      <c r="E1933" s="18"/>
      <c r="F1933" s="18"/>
      <c r="G1933" s="18"/>
      <c r="H1933" s="18"/>
      <c r="I1933" s="18"/>
      <c r="J1933" s="18"/>
      <c r="K1933" s="18"/>
      <c r="L1933" s="18"/>
      <c r="M1933" s="18"/>
      <c r="N1933" s="18"/>
      <c r="O1933" s="18"/>
      <c r="P1933" s="18"/>
      <c r="Q1933" s="18"/>
      <c r="R1933" s="18"/>
      <c r="S1933" s="18"/>
      <c r="T1933" s="18"/>
      <c r="U1933" s="18"/>
      <c r="V1933" s="18"/>
      <c r="W1933" s="18"/>
      <c r="X1933" s="18"/>
      <c r="Y1933" s="18"/>
      <c r="Z1933" s="152"/>
    </row>
    <row r="1934" spans="2:26" hidden="1">
      <c r="B1934" s="18"/>
      <c r="C1934" s="18"/>
      <c r="D1934" s="18"/>
      <c r="E1934" s="18"/>
      <c r="F1934" s="18"/>
      <c r="G1934" s="18"/>
      <c r="H1934" s="18"/>
      <c r="I1934" s="18"/>
      <c r="J1934" s="18"/>
      <c r="K1934" s="18"/>
      <c r="L1934" s="18"/>
      <c r="M1934" s="18"/>
      <c r="N1934" s="18"/>
      <c r="O1934" s="18"/>
      <c r="P1934" s="18"/>
      <c r="Q1934" s="18"/>
      <c r="R1934" s="18"/>
      <c r="S1934" s="18"/>
      <c r="T1934" s="18"/>
      <c r="U1934" s="18"/>
      <c r="V1934" s="18"/>
      <c r="W1934" s="18"/>
      <c r="X1934" s="18"/>
      <c r="Y1934" s="18"/>
      <c r="Z1934" s="152"/>
    </row>
    <row r="1935" spans="2:26" hidden="1">
      <c r="B1935" s="18"/>
      <c r="C1935" s="18"/>
      <c r="D1935" s="18"/>
      <c r="E1935" s="18"/>
      <c r="F1935" s="18"/>
      <c r="G1935" s="18"/>
      <c r="H1935" s="18"/>
      <c r="I1935" s="18"/>
      <c r="J1935" s="18"/>
      <c r="K1935" s="18"/>
      <c r="L1935" s="18"/>
      <c r="M1935" s="18"/>
      <c r="N1935" s="18"/>
      <c r="O1935" s="18"/>
      <c r="P1935" s="18"/>
      <c r="Q1935" s="18"/>
      <c r="R1935" s="18"/>
      <c r="S1935" s="18"/>
      <c r="T1935" s="18"/>
      <c r="U1935" s="18"/>
      <c r="V1935" s="18"/>
      <c r="W1935" s="18"/>
      <c r="X1935" s="18"/>
      <c r="Y1935" s="18"/>
      <c r="Z1935" s="152"/>
    </row>
    <row r="1936" spans="2:26" hidden="1">
      <c r="B1936" s="18"/>
      <c r="C1936" s="18"/>
      <c r="D1936" s="18"/>
      <c r="E1936" s="18"/>
      <c r="F1936" s="18"/>
      <c r="G1936" s="18"/>
      <c r="H1936" s="18"/>
      <c r="I1936" s="18"/>
      <c r="J1936" s="18"/>
      <c r="K1936" s="18"/>
      <c r="L1936" s="18"/>
      <c r="M1936" s="18"/>
      <c r="N1936" s="18"/>
      <c r="O1936" s="18"/>
      <c r="P1936" s="18"/>
      <c r="Q1936" s="18"/>
      <c r="R1936" s="18"/>
      <c r="S1936" s="18"/>
      <c r="T1936" s="18"/>
      <c r="U1936" s="18"/>
      <c r="V1936" s="18"/>
      <c r="W1936" s="18"/>
      <c r="X1936" s="18"/>
      <c r="Y1936" s="18"/>
      <c r="Z1936" s="152"/>
    </row>
    <row r="1937" spans="2:26" hidden="1">
      <c r="B1937" s="18"/>
      <c r="C1937" s="18"/>
      <c r="D1937" s="18"/>
      <c r="E1937" s="18"/>
      <c r="F1937" s="18"/>
      <c r="G1937" s="18"/>
      <c r="H1937" s="18"/>
      <c r="I1937" s="18"/>
      <c r="J1937" s="18"/>
      <c r="K1937" s="18"/>
      <c r="L1937" s="18"/>
      <c r="M1937" s="18"/>
      <c r="N1937" s="18"/>
      <c r="O1937" s="18"/>
      <c r="P1937" s="18"/>
      <c r="Q1937" s="18"/>
      <c r="R1937" s="18"/>
      <c r="S1937" s="18"/>
      <c r="T1937" s="18"/>
      <c r="U1937" s="18"/>
      <c r="V1937" s="18"/>
      <c r="W1937" s="18"/>
      <c r="X1937" s="18"/>
      <c r="Y1937" s="18"/>
      <c r="Z1937" s="152"/>
    </row>
    <row r="1938" spans="2:26" hidden="1">
      <c r="B1938" s="18"/>
      <c r="C1938" s="18"/>
      <c r="D1938" s="18"/>
      <c r="E1938" s="18"/>
      <c r="F1938" s="18"/>
      <c r="G1938" s="18"/>
      <c r="H1938" s="18"/>
      <c r="I1938" s="18"/>
      <c r="J1938" s="18"/>
      <c r="K1938" s="18"/>
      <c r="L1938" s="18"/>
      <c r="M1938" s="18"/>
      <c r="N1938" s="18"/>
      <c r="O1938" s="18"/>
      <c r="P1938" s="18"/>
      <c r="Q1938" s="18"/>
      <c r="R1938" s="18"/>
      <c r="S1938" s="18"/>
      <c r="T1938" s="18"/>
      <c r="U1938" s="18"/>
      <c r="V1938" s="18"/>
      <c r="W1938" s="18"/>
      <c r="X1938" s="18"/>
      <c r="Y1938" s="18"/>
      <c r="Z1938" s="152"/>
    </row>
    <row r="1939" spans="2:26" hidden="1">
      <c r="B1939" s="18"/>
      <c r="C1939" s="18"/>
      <c r="D1939" s="18"/>
      <c r="E1939" s="18"/>
      <c r="F1939" s="18"/>
      <c r="G1939" s="18"/>
      <c r="H1939" s="18"/>
      <c r="I1939" s="18"/>
      <c r="J1939" s="18"/>
      <c r="K1939" s="18"/>
      <c r="L1939" s="18"/>
      <c r="M1939" s="18"/>
      <c r="N1939" s="18"/>
      <c r="O1939" s="18"/>
      <c r="P1939" s="18"/>
      <c r="Q1939" s="18"/>
      <c r="R1939" s="18"/>
      <c r="S1939" s="18"/>
      <c r="T1939" s="18"/>
      <c r="U1939" s="18"/>
      <c r="V1939" s="18"/>
      <c r="W1939" s="18"/>
      <c r="X1939" s="18"/>
      <c r="Y1939" s="18"/>
      <c r="Z1939" s="152"/>
    </row>
    <row r="1940" spans="2:26" hidden="1">
      <c r="B1940" s="18"/>
      <c r="C1940" s="18"/>
      <c r="D1940" s="18"/>
      <c r="E1940" s="18"/>
      <c r="F1940" s="18"/>
      <c r="G1940" s="18"/>
      <c r="H1940" s="18"/>
      <c r="I1940" s="18"/>
      <c r="J1940" s="18"/>
      <c r="K1940" s="18"/>
      <c r="L1940" s="18"/>
      <c r="M1940" s="18"/>
      <c r="N1940" s="18"/>
      <c r="O1940" s="18"/>
      <c r="P1940" s="18"/>
      <c r="Q1940" s="18"/>
      <c r="R1940" s="18"/>
      <c r="S1940" s="18"/>
      <c r="T1940" s="18"/>
      <c r="U1940" s="18"/>
      <c r="V1940" s="18"/>
      <c r="W1940" s="18"/>
      <c r="X1940" s="18"/>
      <c r="Y1940" s="18"/>
      <c r="Z1940" s="152"/>
    </row>
    <row r="1941" spans="2:26" hidden="1">
      <c r="B1941" s="18"/>
      <c r="C1941" s="18"/>
      <c r="D1941" s="18"/>
      <c r="E1941" s="18"/>
      <c r="F1941" s="18"/>
      <c r="G1941" s="18"/>
      <c r="H1941" s="18"/>
      <c r="I1941" s="18"/>
      <c r="J1941" s="18"/>
      <c r="K1941" s="18"/>
      <c r="L1941" s="18"/>
      <c r="M1941" s="18"/>
      <c r="N1941" s="18"/>
      <c r="O1941" s="18"/>
      <c r="P1941" s="18"/>
      <c r="Q1941" s="18"/>
      <c r="R1941" s="18"/>
      <c r="S1941" s="18"/>
      <c r="T1941" s="18"/>
      <c r="U1941" s="18"/>
      <c r="V1941" s="18"/>
      <c r="W1941" s="18"/>
      <c r="X1941" s="18"/>
      <c r="Y1941" s="18"/>
      <c r="Z1941" s="152"/>
    </row>
    <row r="1942" spans="2:26" hidden="1">
      <c r="B1942" s="18"/>
      <c r="C1942" s="18"/>
      <c r="D1942" s="18"/>
      <c r="E1942" s="18"/>
      <c r="F1942" s="18"/>
      <c r="G1942" s="18"/>
      <c r="H1942" s="18"/>
      <c r="I1942" s="18"/>
      <c r="J1942" s="18"/>
      <c r="K1942" s="18"/>
      <c r="L1942" s="18"/>
      <c r="M1942" s="18"/>
      <c r="N1942" s="18"/>
      <c r="O1942" s="18"/>
      <c r="P1942" s="18"/>
      <c r="Q1942" s="18"/>
      <c r="R1942" s="18"/>
      <c r="S1942" s="18"/>
      <c r="T1942" s="18"/>
      <c r="U1942" s="18"/>
      <c r="V1942" s="18"/>
      <c r="W1942" s="18"/>
      <c r="X1942" s="18"/>
      <c r="Y1942" s="18"/>
      <c r="Z1942" s="152"/>
    </row>
    <row r="1943" spans="2:26" hidden="1">
      <c r="B1943" s="18"/>
      <c r="C1943" s="18"/>
      <c r="D1943" s="18"/>
      <c r="E1943" s="18"/>
      <c r="F1943" s="18"/>
      <c r="G1943" s="18"/>
      <c r="H1943" s="18"/>
      <c r="I1943" s="18"/>
      <c r="J1943" s="18"/>
      <c r="K1943" s="18"/>
      <c r="L1943" s="18"/>
      <c r="M1943" s="18"/>
      <c r="N1943" s="18"/>
      <c r="O1943" s="18"/>
      <c r="P1943" s="18"/>
      <c r="Q1943" s="18"/>
      <c r="R1943" s="18"/>
      <c r="S1943" s="18"/>
      <c r="T1943" s="18"/>
      <c r="U1943" s="18"/>
      <c r="V1943" s="18"/>
      <c r="W1943" s="18"/>
      <c r="X1943" s="18"/>
      <c r="Y1943" s="18"/>
      <c r="Z1943" s="152"/>
    </row>
    <row r="1944" spans="2:26" hidden="1">
      <c r="B1944" s="18"/>
      <c r="C1944" s="18"/>
      <c r="D1944" s="18"/>
      <c r="E1944" s="18"/>
      <c r="F1944" s="18"/>
      <c r="G1944" s="18"/>
      <c r="H1944" s="18"/>
      <c r="I1944" s="18"/>
      <c r="J1944" s="18"/>
      <c r="K1944" s="18"/>
      <c r="L1944" s="18"/>
      <c r="M1944" s="18"/>
      <c r="N1944" s="18"/>
      <c r="O1944" s="18"/>
      <c r="P1944" s="18"/>
      <c r="Q1944" s="18"/>
      <c r="R1944" s="18"/>
      <c r="S1944" s="18"/>
      <c r="T1944" s="18"/>
      <c r="U1944" s="18"/>
      <c r="V1944" s="18"/>
      <c r="W1944" s="18"/>
      <c r="X1944" s="18"/>
      <c r="Y1944" s="18"/>
      <c r="Z1944" s="152"/>
    </row>
    <row r="1945" spans="2:26" hidden="1">
      <c r="B1945" s="18"/>
      <c r="C1945" s="18"/>
      <c r="D1945" s="18"/>
      <c r="E1945" s="18"/>
      <c r="F1945" s="18"/>
      <c r="G1945" s="18"/>
      <c r="H1945" s="18"/>
      <c r="I1945" s="18"/>
      <c r="J1945" s="18"/>
      <c r="K1945" s="18"/>
      <c r="L1945" s="18"/>
      <c r="M1945" s="18"/>
      <c r="N1945" s="18"/>
      <c r="O1945" s="18"/>
      <c r="P1945" s="18"/>
      <c r="Q1945" s="18"/>
      <c r="R1945" s="18"/>
      <c r="S1945" s="18"/>
      <c r="T1945" s="18"/>
      <c r="U1945" s="18"/>
      <c r="V1945" s="18"/>
      <c r="W1945" s="18"/>
      <c r="X1945" s="18"/>
      <c r="Y1945" s="18"/>
      <c r="Z1945" s="152"/>
    </row>
    <row r="1946" spans="2:26" hidden="1">
      <c r="B1946" s="18"/>
      <c r="C1946" s="18"/>
      <c r="D1946" s="18"/>
      <c r="E1946" s="18"/>
      <c r="F1946" s="18"/>
      <c r="G1946" s="18"/>
      <c r="H1946" s="18"/>
      <c r="I1946" s="18"/>
      <c r="J1946" s="18"/>
      <c r="K1946" s="18"/>
      <c r="L1946" s="18"/>
      <c r="M1946" s="18"/>
      <c r="N1946" s="18"/>
      <c r="O1946" s="18"/>
      <c r="P1946" s="18"/>
      <c r="Q1946" s="18"/>
      <c r="R1946" s="18"/>
      <c r="S1946" s="18"/>
      <c r="T1946" s="18"/>
      <c r="U1946" s="18"/>
      <c r="V1946" s="18"/>
      <c r="W1946" s="18"/>
      <c r="X1946" s="18"/>
      <c r="Y1946" s="18"/>
      <c r="Z1946" s="152"/>
    </row>
    <row r="1947" spans="2:26" hidden="1">
      <c r="B1947" s="18"/>
      <c r="C1947" s="18"/>
      <c r="D1947" s="18"/>
      <c r="E1947" s="18"/>
      <c r="F1947" s="18"/>
      <c r="G1947" s="18"/>
      <c r="H1947" s="18"/>
      <c r="I1947" s="18"/>
      <c r="J1947" s="18"/>
      <c r="K1947" s="18"/>
      <c r="L1947" s="18"/>
      <c r="M1947" s="18"/>
      <c r="N1947" s="18"/>
      <c r="O1947" s="18"/>
      <c r="P1947" s="18"/>
      <c r="Q1947" s="18"/>
      <c r="R1947" s="18"/>
      <c r="S1947" s="18"/>
      <c r="T1947" s="18"/>
      <c r="U1947" s="18"/>
      <c r="V1947" s="18"/>
      <c r="W1947" s="18"/>
      <c r="X1947" s="18"/>
      <c r="Y1947" s="18"/>
      <c r="Z1947" s="152"/>
    </row>
    <row r="1948" spans="2:26" hidden="1">
      <c r="B1948" s="18"/>
      <c r="C1948" s="18"/>
      <c r="D1948" s="18"/>
      <c r="E1948" s="18"/>
      <c r="F1948" s="18"/>
      <c r="G1948" s="18"/>
      <c r="H1948" s="18"/>
      <c r="I1948" s="18"/>
      <c r="J1948" s="18"/>
      <c r="K1948" s="18"/>
      <c r="L1948" s="18"/>
      <c r="M1948" s="18"/>
      <c r="N1948" s="18"/>
      <c r="O1948" s="18"/>
      <c r="P1948" s="18"/>
      <c r="Q1948" s="18"/>
      <c r="R1948" s="18"/>
      <c r="S1948" s="18"/>
      <c r="T1948" s="18"/>
      <c r="U1948" s="18"/>
      <c r="V1948" s="18"/>
      <c r="W1948" s="18"/>
      <c r="X1948" s="18"/>
      <c r="Y1948" s="18"/>
      <c r="Z1948" s="152"/>
    </row>
    <row r="1949" spans="2:26" hidden="1">
      <c r="B1949" s="18"/>
      <c r="C1949" s="18"/>
      <c r="D1949" s="18"/>
      <c r="E1949" s="18"/>
      <c r="F1949" s="18"/>
      <c r="G1949" s="18"/>
      <c r="H1949" s="18"/>
      <c r="I1949" s="18"/>
      <c r="J1949" s="18"/>
      <c r="K1949" s="18"/>
      <c r="L1949" s="18"/>
      <c r="M1949" s="18"/>
      <c r="N1949" s="18"/>
      <c r="O1949" s="18"/>
      <c r="P1949" s="18"/>
      <c r="Q1949" s="18"/>
      <c r="R1949" s="18"/>
      <c r="S1949" s="18"/>
      <c r="T1949" s="18"/>
      <c r="U1949" s="18"/>
      <c r="V1949" s="18"/>
      <c r="W1949" s="18"/>
      <c r="X1949" s="18"/>
      <c r="Y1949" s="18"/>
      <c r="Z1949" s="152"/>
    </row>
    <row r="1950" spans="2:26" hidden="1">
      <c r="B1950" s="18"/>
      <c r="C1950" s="18"/>
      <c r="D1950" s="18"/>
      <c r="E1950" s="18"/>
      <c r="F1950" s="18"/>
      <c r="G1950" s="18"/>
      <c r="H1950" s="18"/>
      <c r="I1950" s="18"/>
      <c r="J1950" s="18"/>
      <c r="K1950" s="18"/>
      <c r="L1950" s="18"/>
      <c r="M1950" s="18"/>
      <c r="N1950" s="18"/>
      <c r="O1950" s="18"/>
      <c r="P1950" s="18"/>
      <c r="Q1950" s="18"/>
      <c r="R1950" s="18"/>
      <c r="S1950" s="18"/>
      <c r="T1950" s="18"/>
      <c r="U1950" s="18"/>
      <c r="V1950" s="18"/>
      <c r="W1950" s="18"/>
      <c r="X1950" s="18"/>
      <c r="Y1950" s="18"/>
      <c r="Z1950" s="152"/>
    </row>
    <row r="1951" spans="2:26" hidden="1">
      <c r="B1951" s="18"/>
      <c r="C1951" s="18"/>
      <c r="D1951" s="18"/>
      <c r="E1951" s="18"/>
      <c r="F1951" s="18"/>
      <c r="G1951" s="18"/>
      <c r="H1951" s="18"/>
      <c r="I1951" s="18"/>
      <c r="J1951" s="18"/>
      <c r="K1951" s="18"/>
      <c r="L1951" s="18"/>
      <c r="M1951" s="18"/>
      <c r="N1951" s="18"/>
      <c r="O1951" s="18"/>
      <c r="P1951" s="18"/>
      <c r="Q1951" s="18"/>
      <c r="R1951" s="18"/>
      <c r="S1951" s="18"/>
      <c r="T1951" s="18"/>
      <c r="U1951" s="18"/>
      <c r="V1951" s="18"/>
      <c r="W1951" s="18"/>
      <c r="X1951" s="18"/>
      <c r="Y1951" s="18"/>
      <c r="Z1951" s="152"/>
    </row>
    <row r="1952" spans="2:26" hidden="1">
      <c r="B1952" s="18"/>
      <c r="C1952" s="18"/>
      <c r="D1952" s="18"/>
      <c r="E1952" s="18"/>
      <c r="F1952" s="18"/>
      <c r="G1952" s="18"/>
      <c r="H1952" s="18"/>
      <c r="I1952" s="18"/>
      <c r="J1952" s="18"/>
      <c r="K1952" s="18"/>
      <c r="L1952" s="18"/>
      <c r="M1952" s="18"/>
      <c r="N1952" s="18"/>
      <c r="O1952" s="18"/>
      <c r="P1952" s="18"/>
      <c r="Q1952" s="18"/>
      <c r="R1952" s="18"/>
      <c r="S1952" s="18"/>
      <c r="T1952" s="18"/>
      <c r="U1952" s="18"/>
      <c r="V1952" s="18"/>
      <c r="W1952" s="18"/>
      <c r="X1952" s="18"/>
      <c r="Y1952" s="18"/>
      <c r="Z1952" s="152"/>
    </row>
    <row r="1953" spans="2:26" hidden="1">
      <c r="B1953" s="18"/>
      <c r="C1953" s="18"/>
      <c r="D1953" s="18"/>
      <c r="E1953" s="18"/>
      <c r="F1953" s="18"/>
      <c r="G1953" s="18"/>
      <c r="H1953" s="18"/>
      <c r="I1953" s="18"/>
      <c r="J1953" s="18"/>
      <c r="K1953" s="18"/>
      <c r="L1953" s="18"/>
      <c r="M1953" s="18"/>
      <c r="N1953" s="18"/>
      <c r="O1953" s="18"/>
      <c r="P1953" s="18"/>
      <c r="Q1953" s="18"/>
      <c r="R1953" s="18"/>
      <c r="S1953" s="18"/>
      <c r="T1953" s="18"/>
      <c r="U1953" s="18"/>
      <c r="V1953" s="18"/>
      <c r="W1953" s="18"/>
      <c r="X1953" s="18"/>
      <c r="Y1953" s="18"/>
      <c r="Z1953" s="152"/>
    </row>
    <row r="1954" spans="2:26" hidden="1">
      <c r="B1954" s="18"/>
      <c r="C1954" s="18"/>
      <c r="D1954" s="18"/>
      <c r="E1954" s="18"/>
      <c r="F1954" s="18"/>
      <c r="G1954" s="18"/>
      <c r="H1954" s="18"/>
      <c r="I1954" s="18"/>
      <c r="J1954" s="18"/>
      <c r="K1954" s="18"/>
      <c r="L1954" s="18"/>
      <c r="M1954" s="18"/>
      <c r="N1954" s="18"/>
      <c r="O1954" s="18"/>
      <c r="P1954" s="18"/>
      <c r="Q1954" s="18"/>
      <c r="R1954" s="18"/>
      <c r="S1954" s="18"/>
      <c r="T1954" s="18"/>
      <c r="U1954" s="18"/>
      <c r="V1954" s="18"/>
      <c r="W1954" s="18"/>
      <c r="X1954" s="18"/>
      <c r="Y1954" s="18"/>
      <c r="Z1954" s="152"/>
    </row>
    <row r="1955" spans="2:26" hidden="1">
      <c r="B1955" s="18"/>
      <c r="C1955" s="18"/>
      <c r="D1955" s="18"/>
      <c r="E1955" s="18"/>
      <c r="F1955" s="18"/>
      <c r="G1955" s="18"/>
      <c r="H1955" s="18"/>
      <c r="I1955" s="18"/>
      <c r="J1955" s="18"/>
      <c r="K1955" s="18"/>
      <c r="L1955" s="18"/>
      <c r="M1955" s="18"/>
      <c r="N1955" s="18"/>
      <c r="O1955" s="18"/>
      <c r="P1955" s="18"/>
      <c r="Q1955" s="18"/>
      <c r="R1955" s="18"/>
      <c r="S1955" s="18"/>
      <c r="T1955" s="18"/>
      <c r="U1955" s="18"/>
      <c r="V1955" s="18"/>
      <c r="W1955" s="18"/>
      <c r="X1955" s="18"/>
      <c r="Y1955" s="18"/>
      <c r="Z1955" s="152"/>
    </row>
    <row r="1956" spans="2:26" hidden="1">
      <c r="B1956" s="18"/>
      <c r="C1956" s="18"/>
      <c r="D1956" s="18"/>
      <c r="E1956" s="18"/>
      <c r="F1956" s="18"/>
      <c r="G1956" s="18"/>
      <c r="H1956" s="18"/>
      <c r="I1956" s="18"/>
      <c r="J1956" s="18"/>
      <c r="K1956" s="18"/>
      <c r="L1956" s="18"/>
      <c r="M1956" s="18"/>
      <c r="N1956" s="18"/>
      <c r="O1956" s="18"/>
      <c r="P1956" s="18"/>
      <c r="Q1956" s="18"/>
      <c r="R1956" s="18"/>
      <c r="S1956" s="18"/>
      <c r="T1956" s="18"/>
      <c r="U1956" s="18"/>
      <c r="V1956" s="18"/>
      <c r="W1956" s="18"/>
      <c r="X1956" s="18"/>
      <c r="Y1956" s="18"/>
      <c r="Z1956" s="152"/>
    </row>
    <row r="1957" spans="2:26" hidden="1">
      <c r="B1957" s="18"/>
      <c r="C1957" s="18"/>
      <c r="D1957" s="18"/>
      <c r="E1957" s="18"/>
      <c r="F1957" s="18"/>
      <c r="G1957" s="18"/>
      <c r="H1957" s="18"/>
      <c r="I1957" s="18"/>
      <c r="J1957" s="18"/>
      <c r="K1957" s="18"/>
      <c r="L1957" s="18"/>
      <c r="M1957" s="18"/>
      <c r="N1957" s="18"/>
      <c r="O1957" s="18"/>
      <c r="P1957" s="18"/>
      <c r="Q1957" s="18"/>
      <c r="R1957" s="18"/>
      <c r="S1957" s="18"/>
      <c r="T1957" s="18"/>
      <c r="U1957" s="18"/>
      <c r="V1957" s="18"/>
      <c r="W1957" s="18"/>
      <c r="X1957" s="18"/>
      <c r="Y1957" s="18"/>
      <c r="Z1957" s="152"/>
    </row>
    <row r="1958" spans="2:26" hidden="1">
      <c r="B1958" s="18"/>
      <c r="C1958" s="18"/>
      <c r="D1958" s="18"/>
      <c r="E1958" s="18"/>
      <c r="F1958" s="18"/>
      <c r="G1958" s="18"/>
      <c r="H1958" s="18"/>
      <c r="I1958" s="18"/>
      <c r="J1958" s="18"/>
      <c r="K1958" s="18"/>
      <c r="L1958" s="18"/>
      <c r="M1958" s="18"/>
      <c r="N1958" s="18"/>
      <c r="O1958" s="18"/>
      <c r="P1958" s="18"/>
      <c r="Q1958" s="18"/>
      <c r="R1958" s="18"/>
      <c r="S1958" s="18"/>
      <c r="T1958" s="18"/>
      <c r="U1958" s="18"/>
      <c r="V1958" s="18"/>
      <c r="W1958" s="18"/>
      <c r="X1958" s="18"/>
      <c r="Y1958" s="18"/>
      <c r="Z1958" s="152"/>
    </row>
    <row r="1959" spans="2:26" hidden="1">
      <c r="B1959" s="18"/>
      <c r="C1959" s="18"/>
      <c r="D1959" s="18"/>
      <c r="E1959" s="18"/>
      <c r="F1959" s="18"/>
      <c r="G1959" s="18"/>
      <c r="H1959" s="18"/>
      <c r="I1959" s="18"/>
      <c r="J1959" s="18"/>
      <c r="K1959" s="18"/>
      <c r="L1959" s="18"/>
      <c r="M1959" s="18"/>
      <c r="N1959" s="18"/>
      <c r="O1959" s="18"/>
      <c r="P1959" s="18"/>
      <c r="Q1959" s="18"/>
      <c r="R1959" s="18"/>
      <c r="S1959" s="18"/>
      <c r="T1959" s="18"/>
      <c r="U1959" s="18"/>
      <c r="V1959" s="18"/>
      <c r="W1959" s="18"/>
      <c r="X1959" s="18"/>
      <c r="Y1959" s="18"/>
      <c r="Z1959" s="152"/>
    </row>
    <row r="1960" spans="2:26" hidden="1">
      <c r="B1960" s="18"/>
      <c r="C1960" s="18"/>
      <c r="D1960" s="18"/>
      <c r="E1960" s="18"/>
      <c r="F1960" s="18"/>
      <c r="G1960" s="18"/>
      <c r="H1960" s="18"/>
      <c r="I1960" s="18"/>
      <c r="J1960" s="18"/>
      <c r="K1960" s="18"/>
      <c r="L1960" s="18"/>
      <c r="M1960" s="18"/>
      <c r="N1960" s="18"/>
      <c r="O1960" s="18"/>
      <c r="P1960" s="18"/>
      <c r="Q1960" s="18"/>
      <c r="R1960" s="18"/>
      <c r="S1960" s="18"/>
      <c r="T1960" s="18"/>
      <c r="U1960" s="18"/>
      <c r="V1960" s="18"/>
      <c r="W1960" s="18"/>
      <c r="X1960" s="18"/>
      <c r="Y1960" s="18"/>
      <c r="Z1960" s="152"/>
    </row>
    <row r="1961" spans="2:26" hidden="1">
      <c r="B1961" s="18"/>
      <c r="C1961" s="18"/>
      <c r="D1961" s="18"/>
      <c r="E1961" s="18"/>
      <c r="F1961" s="18"/>
      <c r="G1961" s="18"/>
      <c r="H1961" s="18"/>
      <c r="I1961" s="18"/>
      <c r="J1961" s="18"/>
      <c r="K1961" s="18"/>
      <c r="L1961" s="18"/>
      <c r="M1961" s="18"/>
      <c r="N1961" s="18"/>
      <c r="O1961" s="18"/>
      <c r="P1961" s="18"/>
      <c r="Q1961" s="18"/>
      <c r="R1961" s="18"/>
      <c r="S1961" s="18"/>
      <c r="T1961" s="18"/>
      <c r="U1961" s="18"/>
      <c r="V1961" s="18"/>
      <c r="W1961" s="18"/>
      <c r="X1961" s="18"/>
      <c r="Y1961" s="18"/>
      <c r="Z1961" s="152"/>
    </row>
    <row r="1962" spans="2:26" hidden="1">
      <c r="B1962" s="18"/>
      <c r="C1962" s="18"/>
      <c r="D1962" s="18"/>
      <c r="E1962" s="18"/>
      <c r="F1962" s="18"/>
      <c r="G1962" s="18"/>
      <c r="H1962" s="18"/>
      <c r="I1962" s="18"/>
      <c r="J1962" s="18"/>
      <c r="K1962" s="18"/>
      <c r="L1962" s="18"/>
      <c r="M1962" s="18"/>
      <c r="N1962" s="18"/>
      <c r="O1962" s="18"/>
      <c r="P1962" s="18"/>
      <c r="Q1962" s="18"/>
      <c r="R1962" s="18"/>
      <c r="S1962" s="18"/>
      <c r="T1962" s="18"/>
      <c r="U1962" s="18"/>
      <c r="V1962" s="18"/>
      <c r="W1962" s="18"/>
      <c r="X1962" s="18"/>
      <c r="Y1962" s="18"/>
      <c r="Z1962" s="152"/>
    </row>
    <row r="1963" spans="2:26" hidden="1">
      <c r="B1963" s="18"/>
      <c r="C1963" s="18"/>
      <c r="D1963" s="18"/>
      <c r="E1963" s="18"/>
      <c r="F1963" s="18"/>
      <c r="G1963" s="18"/>
      <c r="H1963" s="18"/>
      <c r="I1963" s="18"/>
      <c r="J1963" s="18"/>
      <c r="K1963" s="18"/>
      <c r="L1963" s="18"/>
      <c r="M1963" s="18"/>
      <c r="N1963" s="18"/>
      <c r="O1963" s="18"/>
      <c r="P1963" s="18"/>
      <c r="Q1963" s="18"/>
      <c r="R1963" s="18"/>
      <c r="S1963" s="18"/>
      <c r="T1963" s="18"/>
      <c r="U1963" s="18"/>
      <c r="V1963" s="18"/>
      <c r="W1963" s="18"/>
      <c r="X1963" s="18"/>
      <c r="Y1963" s="18"/>
      <c r="Z1963" s="152"/>
    </row>
    <row r="1964" spans="2:26" hidden="1">
      <c r="B1964" s="18"/>
      <c r="C1964" s="18"/>
      <c r="D1964" s="18"/>
      <c r="E1964" s="18"/>
      <c r="F1964" s="18"/>
      <c r="G1964" s="18"/>
      <c r="H1964" s="18"/>
      <c r="I1964" s="18"/>
      <c r="J1964" s="18"/>
      <c r="K1964" s="18"/>
      <c r="L1964" s="18"/>
      <c r="M1964" s="18"/>
      <c r="N1964" s="18"/>
      <c r="O1964" s="18"/>
      <c r="P1964" s="18"/>
      <c r="Q1964" s="18"/>
      <c r="R1964" s="18"/>
      <c r="S1964" s="18"/>
      <c r="T1964" s="18"/>
      <c r="U1964" s="18"/>
      <c r="V1964" s="18"/>
      <c r="W1964" s="18"/>
      <c r="X1964" s="18"/>
      <c r="Y1964" s="18"/>
      <c r="Z1964" s="152"/>
    </row>
    <row r="1965" spans="2:26" hidden="1">
      <c r="B1965" s="18"/>
      <c r="C1965" s="18"/>
      <c r="D1965" s="18"/>
      <c r="E1965" s="18"/>
      <c r="F1965" s="18"/>
      <c r="G1965" s="18"/>
      <c r="H1965" s="18"/>
      <c r="I1965" s="18"/>
      <c r="J1965" s="18"/>
      <c r="K1965" s="18"/>
      <c r="L1965" s="18"/>
      <c r="M1965" s="18"/>
      <c r="N1965" s="18"/>
      <c r="O1965" s="18"/>
      <c r="P1965" s="18"/>
      <c r="Q1965" s="18"/>
      <c r="R1965" s="18"/>
      <c r="S1965" s="18"/>
      <c r="T1965" s="18"/>
      <c r="U1965" s="18"/>
      <c r="V1965" s="18"/>
      <c r="W1965" s="18"/>
      <c r="X1965" s="18"/>
      <c r="Y1965" s="18"/>
      <c r="Z1965" s="152"/>
    </row>
    <row r="1966" spans="2:26" hidden="1">
      <c r="B1966" s="18"/>
      <c r="C1966" s="18"/>
      <c r="D1966" s="18"/>
      <c r="E1966" s="18"/>
      <c r="F1966" s="18"/>
      <c r="G1966" s="18"/>
      <c r="H1966" s="18"/>
      <c r="I1966" s="18"/>
      <c r="J1966" s="18"/>
      <c r="K1966" s="18"/>
      <c r="L1966" s="18"/>
      <c r="M1966" s="18"/>
      <c r="N1966" s="18"/>
      <c r="O1966" s="18"/>
      <c r="P1966" s="18"/>
      <c r="Q1966" s="18"/>
      <c r="R1966" s="18"/>
      <c r="S1966" s="18"/>
      <c r="T1966" s="18"/>
      <c r="U1966" s="18"/>
      <c r="V1966" s="18"/>
      <c r="W1966" s="18"/>
      <c r="X1966" s="18"/>
      <c r="Y1966" s="18"/>
      <c r="Z1966" s="152"/>
    </row>
    <row r="1967" spans="2:26" hidden="1">
      <c r="B1967" s="18"/>
      <c r="C1967" s="18"/>
      <c r="D1967" s="18"/>
      <c r="E1967" s="18"/>
      <c r="F1967" s="18"/>
      <c r="G1967" s="18"/>
      <c r="H1967" s="18"/>
      <c r="I1967" s="18"/>
      <c r="J1967" s="18"/>
      <c r="K1967" s="18"/>
      <c r="L1967" s="18"/>
      <c r="M1967" s="18"/>
      <c r="N1967" s="18"/>
      <c r="O1967" s="18"/>
      <c r="P1967" s="18"/>
      <c r="Q1967" s="18"/>
      <c r="R1967" s="18"/>
      <c r="S1967" s="18"/>
      <c r="T1967" s="18"/>
      <c r="U1967" s="18"/>
      <c r="V1967" s="18"/>
      <c r="W1967" s="18"/>
      <c r="X1967" s="18"/>
      <c r="Y1967" s="18"/>
      <c r="Z1967" s="152"/>
    </row>
    <row r="1968" spans="2:26" hidden="1">
      <c r="B1968" s="18"/>
      <c r="C1968" s="18"/>
      <c r="D1968" s="18"/>
      <c r="E1968" s="18"/>
      <c r="F1968" s="18"/>
      <c r="G1968" s="18"/>
      <c r="H1968" s="18"/>
      <c r="I1968" s="18"/>
      <c r="J1968" s="18"/>
      <c r="K1968" s="18"/>
      <c r="L1968" s="18"/>
      <c r="M1968" s="18"/>
      <c r="N1968" s="18"/>
      <c r="O1968" s="18"/>
      <c r="P1968" s="18"/>
      <c r="Q1968" s="18"/>
      <c r="R1968" s="18"/>
      <c r="S1968" s="18"/>
      <c r="T1968" s="18"/>
      <c r="U1968" s="18"/>
      <c r="V1968" s="18"/>
      <c r="W1968" s="18"/>
      <c r="X1968" s="18"/>
      <c r="Y1968" s="18"/>
      <c r="Z1968" s="152"/>
    </row>
    <row r="1969" spans="2:26" hidden="1">
      <c r="B1969" s="18"/>
      <c r="C1969" s="18"/>
      <c r="D1969" s="18"/>
      <c r="E1969" s="18"/>
      <c r="F1969" s="18"/>
      <c r="G1969" s="18"/>
      <c r="H1969" s="18"/>
      <c r="I1969" s="18"/>
      <c r="J1969" s="18"/>
      <c r="K1969" s="18"/>
      <c r="L1969" s="18"/>
      <c r="M1969" s="18"/>
      <c r="N1969" s="18"/>
      <c r="O1969" s="18"/>
      <c r="P1969" s="18"/>
      <c r="Q1969" s="18"/>
      <c r="R1969" s="18"/>
      <c r="S1969" s="18"/>
      <c r="T1969" s="18"/>
      <c r="U1969" s="18"/>
      <c r="V1969" s="18"/>
      <c r="W1969" s="18"/>
      <c r="X1969" s="18"/>
      <c r="Y1969" s="18"/>
      <c r="Z1969" s="152"/>
    </row>
    <row r="1970" spans="2:26" hidden="1">
      <c r="B1970" s="18"/>
      <c r="C1970" s="18"/>
      <c r="D1970" s="18"/>
      <c r="E1970" s="18"/>
      <c r="F1970" s="18"/>
      <c r="G1970" s="18"/>
      <c r="H1970" s="18"/>
      <c r="I1970" s="18"/>
      <c r="J1970" s="18"/>
      <c r="K1970" s="18"/>
      <c r="L1970" s="18"/>
      <c r="M1970" s="18"/>
      <c r="N1970" s="18"/>
      <c r="O1970" s="18"/>
      <c r="P1970" s="18"/>
      <c r="Q1970" s="18"/>
      <c r="R1970" s="18"/>
      <c r="S1970" s="18"/>
      <c r="T1970" s="18"/>
      <c r="U1970" s="18"/>
      <c r="V1970" s="18"/>
      <c r="W1970" s="18"/>
      <c r="X1970" s="18"/>
      <c r="Y1970" s="18"/>
      <c r="Z1970" s="152"/>
    </row>
    <row r="1971" spans="2:26" hidden="1">
      <c r="B1971" s="18"/>
      <c r="C1971" s="18"/>
      <c r="D1971" s="18"/>
      <c r="E1971" s="18"/>
      <c r="F1971" s="18"/>
      <c r="G1971" s="18"/>
      <c r="H1971" s="18"/>
      <c r="I1971" s="18"/>
      <c r="J1971" s="18"/>
      <c r="K1971" s="18"/>
      <c r="L1971" s="18"/>
      <c r="M1971" s="18"/>
      <c r="N1971" s="18"/>
      <c r="O1971" s="18"/>
      <c r="P1971" s="18"/>
      <c r="Q1971" s="18"/>
      <c r="R1971" s="18"/>
      <c r="S1971" s="18"/>
      <c r="T1971" s="18"/>
      <c r="U1971" s="18"/>
      <c r="V1971" s="18"/>
      <c r="W1971" s="18"/>
      <c r="X1971" s="18"/>
      <c r="Y1971" s="18"/>
      <c r="Z1971" s="152"/>
    </row>
    <row r="1972" spans="2:26" hidden="1">
      <c r="B1972" s="18"/>
      <c r="C1972" s="18"/>
      <c r="D1972" s="18"/>
      <c r="E1972" s="18"/>
      <c r="F1972" s="18"/>
      <c r="G1972" s="18"/>
      <c r="H1972" s="18"/>
      <c r="I1972" s="18"/>
      <c r="J1972" s="18"/>
      <c r="K1972" s="18"/>
      <c r="L1972" s="18"/>
      <c r="M1972" s="18"/>
      <c r="N1972" s="18"/>
      <c r="O1972" s="18"/>
      <c r="P1972" s="18"/>
      <c r="Q1972" s="18"/>
      <c r="R1972" s="18"/>
      <c r="S1972" s="18"/>
      <c r="T1972" s="18"/>
      <c r="U1972" s="18"/>
      <c r="V1972" s="18"/>
      <c r="W1972" s="18"/>
      <c r="X1972" s="18"/>
      <c r="Y1972" s="18"/>
      <c r="Z1972" s="152"/>
    </row>
    <row r="1973" spans="2:26" hidden="1">
      <c r="B1973" s="18"/>
      <c r="C1973" s="18"/>
      <c r="D1973" s="18"/>
      <c r="E1973" s="18"/>
      <c r="F1973" s="18"/>
      <c r="G1973" s="18"/>
      <c r="H1973" s="18"/>
      <c r="I1973" s="18"/>
      <c r="J1973" s="18"/>
      <c r="K1973" s="18"/>
      <c r="L1973" s="18"/>
      <c r="M1973" s="18"/>
      <c r="N1973" s="18"/>
      <c r="O1973" s="18"/>
      <c r="P1973" s="18"/>
      <c r="Q1973" s="18"/>
      <c r="R1973" s="18"/>
      <c r="S1973" s="18"/>
      <c r="T1973" s="18"/>
      <c r="U1973" s="18"/>
      <c r="V1973" s="18"/>
      <c r="W1973" s="18"/>
      <c r="X1973" s="18"/>
      <c r="Y1973" s="18"/>
      <c r="Z1973" s="152"/>
    </row>
    <row r="1974" spans="2:26" hidden="1">
      <c r="B1974" s="18"/>
      <c r="C1974" s="18"/>
      <c r="D1974" s="18"/>
      <c r="E1974" s="18"/>
      <c r="F1974" s="18"/>
      <c r="G1974" s="18"/>
      <c r="H1974" s="18"/>
      <c r="I1974" s="18"/>
      <c r="J1974" s="18"/>
      <c r="K1974" s="18"/>
      <c r="L1974" s="18"/>
      <c r="M1974" s="18"/>
      <c r="N1974" s="18"/>
      <c r="O1974" s="18"/>
      <c r="P1974" s="18"/>
      <c r="Q1974" s="18"/>
      <c r="R1974" s="18"/>
      <c r="S1974" s="18"/>
      <c r="T1974" s="18"/>
      <c r="U1974" s="18"/>
      <c r="V1974" s="18"/>
      <c r="W1974" s="18"/>
      <c r="X1974" s="18"/>
      <c r="Y1974" s="18"/>
      <c r="Z1974" s="152"/>
    </row>
    <row r="1975" spans="2:26" hidden="1">
      <c r="B1975" s="18"/>
      <c r="C1975" s="18"/>
      <c r="D1975" s="18"/>
      <c r="E1975" s="18"/>
      <c r="F1975" s="18"/>
      <c r="G1975" s="18"/>
      <c r="H1975" s="18"/>
      <c r="I1975" s="18"/>
      <c r="J1975" s="18"/>
      <c r="K1975" s="18"/>
      <c r="L1975" s="18"/>
      <c r="M1975" s="18"/>
      <c r="N1975" s="18"/>
      <c r="O1975" s="18"/>
      <c r="P1975" s="18"/>
      <c r="Q1975" s="18"/>
      <c r="R1975" s="18"/>
      <c r="S1975" s="18"/>
      <c r="T1975" s="18"/>
      <c r="U1975" s="18"/>
      <c r="V1975" s="18"/>
      <c r="W1975" s="18"/>
      <c r="X1975" s="18"/>
      <c r="Y1975" s="18"/>
      <c r="Z1975" s="152"/>
    </row>
    <row r="1976" spans="2:26" hidden="1">
      <c r="B1976" s="18"/>
      <c r="C1976" s="18"/>
      <c r="D1976" s="18"/>
      <c r="E1976" s="18"/>
      <c r="F1976" s="18"/>
      <c r="G1976" s="18"/>
      <c r="H1976" s="18"/>
      <c r="I1976" s="18"/>
      <c r="J1976" s="18"/>
      <c r="K1976" s="18"/>
      <c r="L1976" s="18"/>
      <c r="M1976" s="18"/>
      <c r="N1976" s="18"/>
      <c r="O1976" s="18"/>
      <c r="P1976" s="18"/>
      <c r="Q1976" s="18"/>
      <c r="R1976" s="18"/>
      <c r="S1976" s="18"/>
      <c r="T1976" s="18"/>
      <c r="U1976" s="18"/>
      <c r="V1976" s="18"/>
      <c r="W1976" s="18"/>
      <c r="X1976" s="18"/>
      <c r="Y1976" s="18"/>
      <c r="Z1976" s="152"/>
    </row>
    <row r="1977" spans="2:26" hidden="1">
      <c r="B1977" s="18"/>
      <c r="C1977" s="18"/>
      <c r="D1977" s="18"/>
      <c r="E1977" s="18"/>
      <c r="F1977" s="18"/>
      <c r="G1977" s="18"/>
      <c r="H1977" s="18"/>
      <c r="I1977" s="18"/>
      <c r="J1977" s="18"/>
      <c r="K1977" s="18"/>
      <c r="L1977" s="18"/>
      <c r="M1977" s="18"/>
      <c r="N1977" s="18"/>
      <c r="O1977" s="18"/>
      <c r="P1977" s="18"/>
      <c r="Q1977" s="18"/>
      <c r="R1977" s="18"/>
      <c r="S1977" s="18"/>
      <c r="T1977" s="18"/>
      <c r="U1977" s="18"/>
      <c r="V1977" s="18"/>
      <c r="W1977" s="18"/>
      <c r="X1977" s="18"/>
      <c r="Y1977" s="18"/>
      <c r="Z1977" s="152"/>
    </row>
    <row r="1978" spans="2:26" hidden="1">
      <c r="B1978" s="18"/>
      <c r="C1978" s="18"/>
      <c r="D1978" s="18"/>
      <c r="E1978" s="18"/>
      <c r="F1978" s="18"/>
      <c r="G1978" s="18"/>
      <c r="H1978" s="18"/>
      <c r="I1978" s="18"/>
      <c r="J1978" s="18"/>
      <c r="K1978" s="18"/>
      <c r="L1978" s="18"/>
      <c r="M1978" s="18"/>
      <c r="N1978" s="18"/>
      <c r="O1978" s="18"/>
      <c r="P1978" s="18"/>
      <c r="Q1978" s="18"/>
      <c r="R1978" s="18"/>
      <c r="S1978" s="18"/>
      <c r="T1978" s="18"/>
      <c r="U1978" s="18"/>
      <c r="V1978" s="18"/>
      <c r="W1978" s="18"/>
      <c r="X1978" s="18"/>
      <c r="Y1978" s="18"/>
      <c r="Z1978" s="152"/>
    </row>
    <row r="1979" spans="2:26" hidden="1">
      <c r="B1979" s="18"/>
      <c r="C1979" s="18"/>
      <c r="D1979" s="18"/>
      <c r="E1979" s="18"/>
      <c r="F1979" s="18"/>
      <c r="G1979" s="18"/>
      <c r="H1979" s="18"/>
      <c r="I1979" s="18"/>
      <c r="J1979" s="18"/>
      <c r="K1979" s="18"/>
      <c r="L1979" s="18"/>
      <c r="M1979" s="18"/>
      <c r="N1979" s="18"/>
      <c r="O1979" s="18"/>
      <c r="P1979" s="18"/>
      <c r="Q1979" s="18"/>
      <c r="R1979" s="18"/>
      <c r="S1979" s="18"/>
      <c r="T1979" s="18"/>
      <c r="U1979" s="18"/>
      <c r="V1979" s="18"/>
      <c r="W1979" s="18"/>
      <c r="X1979" s="18"/>
      <c r="Y1979" s="18"/>
      <c r="Z1979" s="152"/>
    </row>
    <row r="1980" spans="2:26" hidden="1">
      <c r="B1980" s="18"/>
      <c r="C1980" s="18"/>
      <c r="D1980" s="18"/>
      <c r="E1980" s="18"/>
      <c r="F1980" s="18"/>
      <c r="G1980" s="18"/>
      <c r="H1980" s="18"/>
      <c r="I1980" s="18"/>
      <c r="J1980" s="18"/>
      <c r="K1980" s="18"/>
      <c r="L1980" s="18"/>
      <c r="M1980" s="18"/>
      <c r="N1980" s="18"/>
      <c r="O1980" s="18"/>
      <c r="P1980" s="18"/>
      <c r="Q1980" s="18"/>
      <c r="R1980" s="18"/>
      <c r="S1980" s="18"/>
      <c r="T1980" s="18"/>
      <c r="U1980" s="18"/>
      <c r="V1980" s="18"/>
      <c r="W1980" s="18"/>
      <c r="X1980" s="18"/>
      <c r="Y1980" s="18"/>
      <c r="Z1980" s="152"/>
    </row>
    <row r="1981" spans="2:26" hidden="1">
      <c r="B1981" s="18"/>
      <c r="C1981" s="18"/>
      <c r="D1981" s="18"/>
      <c r="E1981" s="18"/>
      <c r="F1981" s="18"/>
      <c r="G1981" s="18"/>
      <c r="H1981" s="18"/>
      <c r="I1981" s="18"/>
      <c r="J1981" s="18"/>
      <c r="K1981" s="18"/>
      <c r="L1981" s="18"/>
      <c r="M1981" s="18"/>
      <c r="N1981" s="18"/>
      <c r="O1981" s="18"/>
      <c r="P1981" s="18"/>
      <c r="Q1981" s="18"/>
      <c r="R1981" s="18"/>
      <c r="S1981" s="18"/>
      <c r="T1981" s="18"/>
      <c r="U1981" s="18"/>
      <c r="V1981" s="18"/>
      <c r="W1981" s="18"/>
      <c r="X1981" s="18"/>
      <c r="Y1981" s="18"/>
      <c r="Z1981" s="152"/>
    </row>
    <row r="1982" spans="2:26" hidden="1">
      <c r="B1982" s="18"/>
      <c r="C1982" s="18"/>
      <c r="D1982" s="18"/>
      <c r="E1982" s="18"/>
      <c r="F1982" s="18"/>
      <c r="G1982" s="18"/>
      <c r="H1982" s="18"/>
      <c r="I1982" s="18"/>
      <c r="J1982" s="18"/>
      <c r="K1982" s="18"/>
      <c r="L1982" s="18"/>
      <c r="M1982" s="18"/>
      <c r="N1982" s="18"/>
      <c r="O1982" s="18"/>
      <c r="P1982" s="18"/>
      <c r="Q1982" s="18"/>
      <c r="R1982" s="18"/>
      <c r="S1982" s="18"/>
      <c r="T1982" s="18"/>
      <c r="U1982" s="18"/>
      <c r="V1982" s="18"/>
      <c r="W1982" s="18"/>
      <c r="X1982" s="18"/>
      <c r="Y1982" s="18"/>
      <c r="Z1982" s="152"/>
    </row>
    <row r="1983" spans="2:26" hidden="1">
      <c r="B1983" s="18"/>
      <c r="C1983" s="18"/>
      <c r="D1983" s="18"/>
      <c r="E1983" s="18"/>
      <c r="F1983" s="18"/>
      <c r="G1983" s="18"/>
      <c r="H1983" s="18"/>
      <c r="I1983" s="18"/>
      <c r="J1983" s="18"/>
      <c r="K1983" s="18"/>
      <c r="L1983" s="18"/>
      <c r="M1983" s="18"/>
      <c r="N1983" s="18"/>
      <c r="O1983" s="18"/>
      <c r="P1983" s="18"/>
      <c r="Q1983" s="18"/>
      <c r="R1983" s="18"/>
      <c r="S1983" s="18"/>
      <c r="T1983" s="18"/>
      <c r="U1983" s="18"/>
      <c r="V1983" s="18"/>
      <c r="W1983" s="18"/>
      <c r="X1983" s="18"/>
      <c r="Y1983" s="18"/>
      <c r="Z1983" s="152"/>
    </row>
    <row r="1984" spans="2:26" hidden="1">
      <c r="B1984" s="18"/>
      <c r="C1984" s="18"/>
      <c r="D1984" s="18"/>
      <c r="E1984" s="18"/>
      <c r="F1984" s="18"/>
      <c r="G1984" s="18"/>
      <c r="H1984" s="18"/>
      <c r="I1984" s="18"/>
      <c r="J1984" s="18"/>
      <c r="K1984" s="18"/>
      <c r="L1984" s="18"/>
      <c r="M1984" s="18"/>
      <c r="N1984" s="18"/>
      <c r="O1984" s="18"/>
      <c r="P1984" s="18"/>
      <c r="Q1984" s="18"/>
      <c r="R1984" s="18"/>
      <c r="S1984" s="18"/>
      <c r="T1984" s="18"/>
      <c r="U1984" s="18"/>
      <c r="V1984" s="18"/>
      <c r="W1984" s="18"/>
      <c r="X1984" s="18"/>
      <c r="Y1984" s="18"/>
      <c r="Z1984" s="152"/>
    </row>
    <row r="1985" spans="2:26" hidden="1">
      <c r="B1985" s="18"/>
      <c r="C1985" s="18"/>
      <c r="D1985" s="18"/>
      <c r="E1985" s="18"/>
      <c r="F1985" s="18"/>
      <c r="G1985" s="18"/>
      <c r="H1985" s="18"/>
      <c r="I1985" s="18"/>
      <c r="J1985" s="18"/>
      <c r="K1985" s="18"/>
      <c r="L1985" s="18"/>
      <c r="M1985" s="18"/>
      <c r="N1985" s="18"/>
      <c r="O1985" s="18"/>
      <c r="P1985" s="18"/>
      <c r="Q1985" s="18"/>
      <c r="R1985" s="18"/>
      <c r="S1985" s="18"/>
      <c r="T1985" s="18"/>
      <c r="U1985" s="18"/>
      <c r="V1985" s="18"/>
      <c r="W1985" s="18"/>
      <c r="X1985" s="18"/>
      <c r="Y1985" s="18"/>
      <c r="Z1985" s="152"/>
    </row>
    <row r="1986" spans="2:26" hidden="1">
      <c r="B1986" s="18"/>
      <c r="C1986" s="18"/>
      <c r="D1986" s="18"/>
      <c r="E1986" s="18"/>
      <c r="F1986" s="18"/>
      <c r="G1986" s="18"/>
      <c r="H1986" s="18"/>
      <c r="I1986" s="18"/>
      <c r="J1986" s="18"/>
      <c r="K1986" s="18"/>
      <c r="L1986" s="18"/>
      <c r="M1986" s="18"/>
      <c r="N1986" s="18"/>
      <c r="O1986" s="18"/>
      <c r="P1986" s="18"/>
      <c r="Q1986" s="18"/>
      <c r="R1986" s="18"/>
      <c r="S1986" s="18"/>
      <c r="T1986" s="18"/>
      <c r="U1986" s="18"/>
      <c r="V1986" s="18"/>
      <c r="W1986" s="18"/>
      <c r="X1986" s="18"/>
      <c r="Y1986" s="18"/>
      <c r="Z1986" s="152"/>
    </row>
    <row r="1987" spans="2:26" hidden="1">
      <c r="B1987" s="18"/>
      <c r="C1987" s="18"/>
      <c r="D1987" s="18"/>
      <c r="E1987" s="18"/>
      <c r="F1987" s="18"/>
      <c r="G1987" s="18"/>
      <c r="H1987" s="18"/>
      <c r="I1987" s="18"/>
      <c r="J1987" s="18"/>
      <c r="K1987" s="18"/>
      <c r="L1987" s="18"/>
      <c r="M1987" s="18"/>
      <c r="N1987" s="18"/>
      <c r="O1987" s="18"/>
      <c r="P1987" s="18"/>
      <c r="Q1987" s="18"/>
      <c r="R1987" s="18"/>
      <c r="S1987" s="18"/>
      <c r="T1987" s="18"/>
      <c r="U1987" s="18"/>
      <c r="V1987" s="18"/>
      <c r="W1987" s="18"/>
      <c r="X1987" s="18"/>
      <c r="Y1987" s="18"/>
      <c r="Z1987" s="152"/>
    </row>
    <row r="1988" spans="2:26" hidden="1">
      <c r="B1988" s="18"/>
      <c r="C1988" s="18"/>
      <c r="D1988" s="18"/>
      <c r="E1988" s="18"/>
      <c r="F1988" s="18"/>
      <c r="G1988" s="18"/>
      <c r="H1988" s="18"/>
      <c r="I1988" s="18"/>
      <c r="J1988" s="18"/>
      <c r="K1988" s="18"/>
      <c r="L1988" s="18"/>
      <c r="M1988" s="18"/>
      <c r="N1988" s="18"/>
      <c r="O1988" s="18"/>
      <c r="P1988" s="18"/>
      <c r="Q1988" s="18"/>
      <c r="R1988" s="18"/>
      <c r="S1988" s="18"/>
      <c r="T1988" s="18"/>
      <c r="U1988" s="18"/>
      <c r="V1988" s="18"/>
      <c r="W1988" s="18"/>
      <c r="X1988" s="18"/>
      <c r="Y1988" s="18"/>
      <c r="Z1988" s="152"/>
    </row>
    <row r="1989" spans="2:26" hidden="1">
      <c r="B1989" s="18"/>
      <c r="C1989" s="18"/>
      <c r="D1989" s="18"/>
      <c r="E1989" s="18"/>
      <c r="F1989" s="18"/>
      <c r="G1989" s="18"/>
      <c r="H1989" s="18"/>
      <c r="I1989" s="18"/>
      <c r="J1989" s="18"/>
      <c r="K1989" s="18"/>
      <c r="L1989" s="18"/>
      <c r="M1989" s="18"/>
      <c r="N1989" s="18"/>
      <c r="O1989" s="18"/>
      <c r="P1989" s="18"/>
      <c r="Q1989" s="18"/>
      <c r="R1989" s="18"/>
      <c r="S1989" s="18"/>
      <c r="T1989" s="18"/>
      <c r="U1989" s="18"/>
      <c r="V1989" s="18"/>
      <c r="W1989" s="18"/>
      <c r="X1989" s="18"/>
      <c r="Y1989" s="18"/>
      <c r="Z1989" s="152"/>
    </row>
    <row r="1990" spans="2:26" hidden="1">
      <c r="B1990" s="18"/>
      <c r="C1990" s="18"/>
      <c r="D1990" s="18"/>
      <c r="E1990" s="18"/>
      <c r="F1990" s="18"/>
      <c r="G1990" s="18"/>
      <c r="H1990" s="18"/>
      <c r="I1990" s="18"/>
      <c r="J1990" s="18"/>
      <c r="K1990" s="18"/>
      <c r="L1990" s="18"/>
      <c r="M1990" s="18"/>
      <c r="N1990" s="18"/>
      <c r="O1990" s="18"/>
      <c r="P1990" s="18"/>
      <c r="Q1990" s="18"/>
      <c r="R1990" s="18"/>
      <c r="S1990" s="18"/>
      <c r="T1990" s="18"/>
      <c r="U1990" s="18"/>
      <c r="V1990" s="18"/>
      <c r="W1990" s="18"/>
      <c r="X1990" s="18"/>
      <c r="Y1990" s="18"/>
      <c r="Z1990" s="152"/>
    </row>
    <row r="1991" spans="2:26" hidden="1">
      <c r="B1991" s="18"/>
      <c r="C1991" s="18"/>
      <c r="D1991" s="18"/>
      <c r="E1991" s="18"/>
      <c r="F1991" s="18"/>
      <c r="G1991" s="18"/>
      <c r="H1991" s="18"/>
      <c r="I1991" s="18"/>
      <c r="J1991" s="18"/>
      <c r="K1991" s="18"/>
      <c r="L1991" s="18"/>
      <c r="M1991" s="18"/>
      <c r="N1991" s="18"/>
      <c r="O1991" s="18"/>
      <c r="P1991" s="18"/>
      <c r="Q1991" s="18"/>
      <c r="R1991" s="18"/>
      <c r="S1991" s="18"/>
      <c r="T1991" s="18"/>
      <c r="U1991" s="18"/>
      <c r="V1991" s="18"/>
      <c r="W1991" s="18"/>
      <c r="X1991" s="18"/>
      <c r="Y1991" s="18"/>
      <c r="Z1991" s="152"/>
    </row>
    <row r="1992" spans="2:26" hidden="1">
      <c r="B1992" s="18"/>
      <c r="C1992" s="18"/>
      <c r="D1992" s="18"/>
      <c r="E1992" s="18"/>
      <c r="F1992" s="18"/>
      <c r="G1992" s="18"/>
      <c r="H1992" s="18"/>
      <c r="I1992" s="18"/>
      <c r="J1992" s="18"/>
      <c r="K1992" s="18"/>
      <c r="L1992" s="18"/>
      <c r="M1992" s="18"/>
      <c r="N1992" s="18"/>
      <c r="O1992" s="18"/>
      <c r="P1992" s="18"/>
      <c r="Q1992" s="18"/>
      <c r="R1992" s="18"/>
      <c r="S1992" s="18"/>
      <c r="T1992" s="18"/>
      <c r="U1992" s="18"/>
      <c r="V1992" s="18"/>
      <c r="W1992" s="18"/>
      <c r="X1992" s="18"/>
      <c r="Y1992" s="18"/>
      <c r="Z1992" s="152"/>
    </row>
    <row r="1993" spans="2:26" hidden="1">
      <c r="B1993" s="18"/>
      <c r="C1993" s="18"/>
      <c r="D1993" s="18"/>
      <c r="E1993" s="18"/>
      <c r="F1993" s="18"/>
      <c r="G1993" s="18"/>
      <c r="H1993" s="18"/>
      <c r="I1993" s="18"/>
      <c r="J1993" s="18"/>
      <c r="K1993" s="18"/>
      <c r="L1993" s="18"/>
      <c r="M1993" s="18"/>
      <c r="N1993" s="18"/>
      <c r="O1993" s="18"/>
      <c r="P1993" s="18"/>
      <c r="Q1993" s="18"/>
      <c r="R1993" s="18"/>
      <c r="S1993" s="18"/>
      <c r="T1993" s="18"/>
      <c r="U1993" s="18"/>
      <c r="V1993" s="18"/>
      <c r="W1993" s="18"/>
      <c r="X1993" s="18"/>
      <c r="Y1993" s="18"/>
      <c r="Z1993" s="152"/>
    </row>
    <row r="1994" spans="2:26" hidden="1">
      <c r="B1994" s="18"/>
      <c r="C1994" s="18"/>
      <c r="D1994" s="18"/>
      <c r="E1994" s="18"/>
      <c r="F1994" s="18"/>
      <c r="G1994" s="18"/>
      <c r="H1994" s="18"/>
      <c r="I1994" s="18"/>
      <c r="J1994" s="18"/>
      <c r="K1994" s="18"/>
      <c r="L1994" s="18"/>
      <c r="M1994" s="18"/>
      <c r="N1994" s="18"/>
      <c r="O1994" s="18"/>
      <c r="P1994" s="18"/>
      <c r="Q1994" s="18"/>
      <c r="R1994" s="18"/>
      <c r="S1994" s="18"/>
      <c r="T1994" s="18"/>
      <c r="U1994" s="18"/>
      <c r="V1994" s="18"/>
      <c r="W1994" s="18"/>
      <c r="X1994" s="18"/>
      <c r="Y1994" s="18"/>
      <c r="Z1994" s="152"/>
    </row>
    <row r="1995" spans="2:26" hidden="1">
      <c r="B1995" s="18"/>
      <c r="C1995" s="18"/>
      <c r="D1995" s="18"/>
      <c r="E1995" s="18"/>
      <c r="F1995" s="18"/>
      <c r="G1995" s="18"/>
      <c r="H1995" s="18"/>
      <c r="I1995" s="18"/>
      <c r="J1995" s="18"/>
      <c r="K1995" s="18"/>
      <c r="L1995" s="18"/>
      <c r="M1995" s="18"/>
      <c r="N1995" s="18"/>
      <c r="O1995" s="18"/>
      <c r="P1995" s="18"/>
      <c r="Q1995" s="18"/>
      <c r="R1995" s="18"/>
      <c r="S1995" s="18"/>
      <c r="T1995" s="18"/>
      <c r="U1995" s="18"/>
      <c r="V1995" s="18"/>
      <c r="W1995" s="18"/>
      <c r="X1995" s="18"/>
      <c r="Y1995" s="18"/>
      <c r="Z1995" s="152"/>
    </row>
    <row r="1996" spans="2:26" hidden="1">
      <c r="B1996" s="18"/>
      <c r="C1996" s="18"/>
      <c r="D1996" s="18"/>
      <c r="E1996" s="18"/>
      <c r="F1996" s="18"/>
      <c r="G1996" s="18"/>
      <c r="H1996" s="18"/>
      <c r="I1996" s="18"/>
      <c r="J1996" s="18"/>
      <c r="K1996" s="18"/>
      <c r="L1996" s="18"/>
      <c r="M1996" s="18"/>
      <c r="N1996" s="18"/>
      <c r="O1996" s="18"/>
      <c r="P1996" s="18"/>
      <c r="Q1996" s="18"/>
      <c r="R1996" s="18"/>
      <c r="S1996" s="18"/>
      <c r="T1996" s="18"/>
      <c r="U1996" s="18"/>
      <c r="V1996" s="18"/>
      <c r="W1996" s="18"/>
      <c r="X1996" s="18"/>
      <c r="Y1996" s="18"/>
      <c r="Z1996" s="152"/>
    </row>
    <row r="1997" spans="2:26" hidden="1">
      <c r="B1997" s="18"/>
      <c r="C1997" s="18"/>
      <c r="D1997" s="18"/>
      <c r="E1997" s="18"/>
      <c r="F1997" s="18"/>
      <c r="G1997" s="18"/>
      <c r="H1997" s="18"/>
      <c r="I1997" s="18"/>
      <c r="J1997" s="18"/>
      <c r="K1997" s="18"/>
      <c r="L1997" s="18"/>
      <c r="M1997" s="18"/>
      <c r="N1997" s="18"/>
      <c r="O1997" s="18"/>
      <c r="P1997" s="18"/>
      <c r="Q1997" s="18"/>
      <c r="R1997" s="18"/>
      <c r="S1997" s="18"/>
      <c r="T1997" s="18"/>
      <c r="U1997" s="18"/>
      <c r="V1997" s="18"/>
      <c r="W1997" s="18"/>
      <c r="X1997" s="18"/>
      <c r="Y1997" s="18"/>
      <c r="Z1997" s="152"/>
    </row>
    <row r="1998" spans="2:26" hidden="1">
      <c r="B1998" s="18"/>
      <c r="C1998" s="18"/>
      <c r="D1998" s="18"/>
      <c r="E1998" s="18"/>
      <c r="F1998" s="18"/>
      <c r="G1998" s="18"/>
      <c r="H1998" s="18"/>
      <c r="I1998" s="18"/>
      <c r="J1998" s="18"/>
      <c r="K1998" s="18"/>
      <c r="L1998" s="18"/>
      <c r="M1998" s="18"/>
      <c r="N1998" s="18"/>
      <c r="O1998" s="18"/>
      <c r="P1998" s="18"/>
      <c r="Q1998" s="18"/>
      <c r="R1998" s="18"/>
      <c r="S1998" s="18"/>
      <c r="T1998" s="18"/>
      <c r="U1998" s="18"/>
      <c r="V1998" s="18"/>
      <c r="W1998" s="18"/>
      <c r="X1998" s="18"/>
      <c r="Y1998" s="18"/>
      <c r="Z1998" s="152"/>
    </row>
    <row r="1999" spans="2:26" hidden="1">
      <c r="B1999" s="18"/>
      <c r="C1999" s="18"/>
      <c r="D1999" s="18"/>
      <c r="E1999" s="18"/>
      <c r="F1999" s="18"/>
      <c r="G1999" s="18"/>
      <c r="H1999" s="18"/>
      <c r="I1999" s="18"/>
      <c r="J1999" s="18"/>
      <c r="K1999" s="18"/>
      <c r="L1999" s="18"/>
      <c r="M1999" s="18"/>
      <c r="N1999" s="18"/>
      <c r="O1999" s="18"/>
      <c r="P1999" s="18"/>
      <c r="Q1999" s="18"/>
      <c r="R1999" s="18"/>
      <c r="S1999" s="18"/>
      <c r="T1999" s="18"/>
      <c r="U1999" s="18"/>
      <c r="V1999" s="18"/>
      <c r="W1999" s="18"/>
      <c r="X1999" s="18"/>
      <c r="Y1999" s="18"/>
      <c r="Z1999" s="152"/>
    </row>
    <row r="2000" spans="2:26" hidden="1">
      <c r="B2000" s="18"/>
      <c r="C2000" s="18"/>
      <c r="D2000" s="18"/>
      <c r="E2000" s="18"/>
      <c r="F2000" s="18"/>
      <c r="G2000" s="18"/>
      <c r="H2000" s="18"/>
      <c r="I2000" s="18"/>
      <c r="J2000" s="18"/>
      <c r="K2000" s="18"/>
      <c r="L2000" s="18"/>
      <c r="M2000" s="18"/>
      <c r="N2000" s="18"/>
      <c r="O2000" s="18"/>
      <c r="P2000" s="18"/>
      <c r="Q2000" s="18"/>
      <c r="R2000" s="18"/>
      <c r="S2000" s="18"/>
      <c r="T2000" s="18"/>
      <c r="U2000" s="18"/>
      <c r="V2000" s="18"/>
      <c r="W2000" s="18"/>
      <c r="X2000" s="18"/>
      <c r="Y2000" s="18"/>
      <c r="Z2000" s="152"/>
    </row>
    <row r="2001" spans="2:26" hidden="1">
      <c r="B2001" s="18"/>
      <c r="C2001" s="18"/>
      <c r="D2001" s="18"/>
      <c r="E2001" s="18"/>
      <c r="F2001" s="18"/>
      <c r="G2001" s="18"/>
      <c r="H2001" s="18"/>
      <c r="I2001" s="18"/>
      <c r="J2001" s="18"/>
      <c r="K2001" s="18"/>
      <c r="L2001" s="18"/>
      <c r="M2001" s="18"/>
      <c r="N2001" s="18"/>
      <c r="O2001" s="18"/>
      <c r="P2001" s="18"/>
      <c r="Q2001" s="18"/>
      <c r="R2001" s="18"/>
      <c r="S2001" s="18"/>
      <c r="T2001" s="18"/>
      <c r="U2001" s="18"/>
      <c r="V2001" s="18"/>
      <c r="W2001" s="18"/>
      <c r="X2001" s="18"/>
      <c r="Y2001" s="18"/>
      <c r="Z2001" s="152"/>
    </row>
    <row r="2002" spans="2:26" hidden="1">
      <c r="B2002" s="18"/>
      <c r="C2002" s="18"/>
      <c r="D2002" s="18"/>
      <c r="E2002" s="18"/>
      <c r="F2002" s="18"/>
      <c r="G2002" s="18"/>
      <c r="H2002" s="18"/>
      <c r="I2002" s="18"/>
      <c r="J2002" s="18"/>
      <c r="K2002" s="18"/>
      <c r="L2002" s="18"/>
      <c r="M2002" s="18"/>
      <c r="N2002" s="18"/>
      <c r="O2002" s="18"/>
      <c r="P2002" s="18"/>
      <c r="Q2002" s="18"/>
      <c r="R2002" s="18"/>
      <c r="S2002" s="18"/>
      <c r="T2002" s="18"/>
      <c r="U2002" s="18"/>
      <c r="V2002" s="18"/>
      <c r="W2002" s="18"/>
      <c r="X2002" s="18"/>
      <c r="Y2002" s="18"/>
      <c r="Z2002" s="152"/>
    </row>
    <row r="2003" spans="2:26" hidden="1">
      <c r="B2003" s="18"/>
      <c r="C2003" s="18"/>
      <c r="D2003" s="18"/>
      <c r="E2003" s="18"/>
      <c r="F2003" s="18"/>
      <c r="G2003" s="18"/>
      <c r="H2003" s="18"/>
      <c r="I2003" s="18"/>
      <c r="J2003" s="18"/>
      <c r="K2003" s="18"/>
      <c r="L2003" s="18"/>
      <c r="M2003" s="18"/>
      <c r="N2003" s="18"/>
      <c r="O2003" s="18"/>
      <c r="P2003" s="18"/>
      <c r="Q2003" s="18"/>
      <c r="R2003" s="18"/>
      <c r="S2003" s="18"/>
      <c r="T2003" s="18"/>
      <c r="U2003" s="18"/>
      <c r="V2003" s="18"/>
      <c r="W2003" s="18"/>
      <c r="X2003" s="18"/>
      <c r="Y2003" s="18"/>
      <c r="Z2003" s="152"/>
    </row>
    <row r="2004" spans="2:26" hidden="1">
      <c r="B2004" s="18"/>
      <c r="C2004" s="18"/>
      <c r="D2004" s="18"/>
      <c r="E2004" s="18"/>
      <c r="F2004" s="18"/>
      <c r="G2004" s="18"/>
      <c r="H2004" s="18"/>
      <c r="I2004" s="18"/>
      <c r="J2004" s="18"/>
      <c r="K2004" s="18"/>
      <c r="L2004" s="18"/>
      <c r="M2004" s="18"/>
      <c r="N2004" s="18"/>
      <c r="O2004" s="18"/>
      <c r="P2004" s="18"/>
      <c r="Q2004" s="18"/>
      <c r="R2004" s="18"/>
      <c r="S2004" s="18"/>
      <c r="T2004" s="18"/>
      <c r="U2004" s="18"/>
      <c r="V2004" s="18"/>
      <c r="W2004" s="18"/>
      <c r="X2004" s="18"/>
      <c r="Y2004" s="18"/>
      <c r="Z2004" s="152"/>
    </row>
    <row r="2005" spans="2:26" hidden="1">
      <c r="B2005" s="18"/>
      <c r="C2005" s="18"/>
      <c r="D2005" s="18"/>
      <c r="E2005" s="18"/>
      <c r="F2005" s="18"/>
      <c r="G2005" s="18"/>
      <c r="H2005" s="18"/>
      <c r="I2005" s="18"/>
      <c r="J2005" s="18"/>
      <c r="K2005" s="18"/>
      <c r="L2005" s="18"/>
      <c r="M2005" s="18"/>
      <c r="N2005" s="18"/>
      <c r="O2005" s="18"/>
      <c r="P2005" s="18"/>
      <c r="Q2005" s="18"/>
      <c r="R2005" s="18"/>
      <c r="S2005" s="18"/>
      <c r="T2005" s="18"/>
      <c r="U2005" s="18"/>
      <c r="V2005" s="18"/>
      <c r="W2005" s="18"/>
      <c r="X2005" s="18"/>
      <c r="Y2005" s="18"/>
      <c r="Z2005" s="152"/>
    </row>
    <row r="2006" spans="2:26" hidden="1">
      <c r="B2006" s="18"/>
      <c r="C2006" s="18"/>
      <c r="D2006" s="18"/>
      <c r="E2006" s="18"/>
      <c r="F2006" s="18"/>
      <c r="G2006" s="18"/>
      <c r="H2006" s="18"/>
      <c r="I2006" s="18"/>
      <c r="J2006" s="18"/>
      <c r="K2006" s="18"/>
      <c r="L2006" s="18"/>
      <c r="M2006" s="18"/>
      <c r="N2006" s="18"/>
      <c r="O2006" s="18"/>
      <c r="P2006" s="18"/>
      <c r="Q2006" s="18"/>
      <c r="R2006" s="18"/>
      <c r="S2006" s="18"/>
      <c r="T2006" s="18"/>
      <c r="U2006" s="18"/>
      <c r="V2006" s="18"/>
      <c r="W2006" s="18"/>
      <c r="X2006" s="18"/>
      <c r="Y2006" s="18"/>
      <c r="Z2006" s="152"/>
    </row>
    <row r="2007" spans="2:26" hidden="1">
      <c r="B2007" s="18"/>
      <c r="C2007" s="18"/>
      <c r="D2007" s="18"/>
      <c r="E2007" s="18"/>
      <c r="F2007" s="18"/>
      <c r="G2007" s="18"/>
      <c r="H2007" s="18"/>
      <c r="I2007" s="18"/>
      <c r="J2007" s="18"/>
      <c r="K2007" s="18"/>
      <c r="L2007" s="18"/>
      <c r="M2007" s="18"/>
      <c r="N2007" s="18"/>
      <c r="O2007" s="18"/>
      <c r="P2007" s="18"/>
      <c r="Q2007" s="18"/>
      <c r="R2007" s="18"/>
      <c r="S2007" s="18"/>
      <c r="T2007" s="18"/>
      <c r="U2007" s="18"/>
      <c r="V2007" s="18"/>
      <c r="W2007" s="18"/>
      <c r="X2007" s="18"/>
      <c r="Y2007" s="18"/>
      <c r="Z2007" s="152"/>
    </row>
    <row r="2008" spans="2:26" hidden="1">
      <c r="B2008" s="18"/>
      <c r="C2008" s="18"/>
      <c r="D2008" s="18"/>
      <c r="E2008" s="18"/>
      <c r="F2008" s="18"/>
      <c r="G2008" s="18"/>
      <c r="H2008" s="18"/>
      <c r="I2008" s="18"/>
      <c r="J2008" s="18"/>
      <c r="K2008" s="18"/>
      <c r="L2008" s="18"/>
      <c r="M2008" s="18"/>
      <c r="N2008" s="18"/>
      <c r="O2008" s="18"/>
      <c r="P2008" s="18"/>
      <c r="Q2008" s="18"/>
      <c r="R2008" s="18"/>
      <c r="S2008" s="18"/>
      <c r="T2008" s="18"/>
      <c r="U2008" s="18"/>
      <c r="V2008" s="18"/>
      <c r="W2008" s="18"/>
      <c r="X2008" s="18"/>
      <c r="Y2008" s="18"/>
      <c r="Z2008" s="152"/>
    </row>
    <row r="2009" spans="2:26" hidden="1">
      <c r="B2009" s="18"/>
      <c r="C2009" s="18"/>
      <c r="D2009" s="18"/>
      <c r="E2009" s="18"/>
      <c r="F2009" s="18"/>
      <c r="G2009" s="18"/>
      <c r="H2009" s="18"/>
      <c r="I2009" s="18"/>
      <c r="J2009" s="18"/>
      <c r="K2009" s="18"/>
      <c r="L2009" s="18"/>
      <c r="M2009" s="18"/>
      <c r="N2009" s="18"/>
      <c r="O2009" s="18"/>
      <c r="P2009" s="18"/>
      <c r="Q2009" s="18"/>
      <c r="R2009" s="18"/>
      <c r="S2009" s="18"/>
      <c r="T2009" s="18"/>
      <c r="U2009" s="18"/>
      <c r="V2009" s="18"/>
      <c r="W2009" s="18"/>
      <c r="X2009" s="18"/>
      <c r="Y2009" s="18"/>
      <c r="Z2009" s="152"/>
    </row>
    <row r="2010" spans="2:26" hidden="1">
      <c r="B2010" s="18"/>
      <c r="C2010" s="18"/>
      <c r="D2010" s="18"/>
      <c r="E2010" s="18"/>
      <c r="F2010" s="18"/>
      <c r="G2010" s="18"/>
      <c r="H2010" s="18"/>
      <c r="I2010" s="18"/>
      <c r="J2010" s="18"/>
      <c r="K2010" s="18"/>
      <c r="L2010" s="18"/>
      <c r="M2010" s="18"/>
      <c r="N2010" s="18"/>
      <c r="O2010" s="18"/>
      <c r="P2010" s="18"/>
      <c r="Q2010" s="18"/>
      <c r="R2010" s="18"/>
      <c r="S2010" s="18"/>
      <c r="T2010" s="18"/>
      <c r="U2010" s="18"/>
      <c r="V2010" s="18"/>
      <c r="W2010" s="18"/>
      <c r="X2010" s="18"/>
      <c r="Y2010" s="18"/>
      <c r="Z2010" s="152"/>
    </row>
    <row r="2011" spans="2:26" hidden="1">
      <c r="B2011" s="18"/>
      <c r="C2011" s="18"/>
      <c r="D2011" s="18"/>
      <c r="E2011" s="18"/>
      <c r="F2011" s="18"/>
      <c r="G2011" s="18"/>
      <c r="H2011" s="18"/>
      <c r="I2011" s="18"/>
      <c r="J2011" s="18"/>
      <c r="K2011" s="18"/>
      <c r="L2011" s="18"/>
      <c r="M2011" s="18"/>
      <c r="N2011" s="18"/>
      <c r="O2011" s="18"/>
      <c r="P2011" s="18"/>
      <c r="Q2011" s="18"/>
      <c r="R2011" s="18"/>
      <c r="S2011" s="18"/>
      <c r="T2011" s="18"/>
      <c r="U2011" s="18"/>
      <c r="V2011" s="18"/>
      <c r="W2011" s="18"/>
      <c r="X2011" s="18"/>
      <c r="Y2011" s="18"/>
      <c r="Z2011" s="152"/>
    </row>
    <row r="2012" spans="2:26" hidden="1">
      <c r="B2012" s="18"/>
      <c r="C2012" s="18"/>
      <c r="D2012" s="18"/>
      <c r="E2012" s="18"/>
      <c r="F2012" s="18"/>
      <c r="G2012" s="18"/>
      <c r="H2012" s="18"/>
      <c r="I2012" s="18"/>
      <c r="J2012" s="18"/>
      <c r="K2012" s="18"/>
      <c r="L2012" s="18"/>
      <c r="M2012" s="18"/>
      <c r="N2012" s="18"/>
      <c r="O2012" s="18"/>
      <c r="P2012" s="18"/>
      <c r="Q2012" s="18"/>
      <c r="R2012" s="18"/>
      <c r="S2012" s="18"/>
      <c r="T2012" s="18"/>
      <c r="U2012" s="18"/>
      <c r="V2012" s="18"/>
      <c r="W2012" s="18"/>
      <c r="X2012" s="18"/>
      <c r="Y2012" s="18"/>
      <c r="Z2012" s="152"/>
    </row>
    <row r="2013" spans="2:26" hidden="1">
      <c r="B2013" s="18"/>
      <c r="C2013" s="18"/>
      <c r="D2013" s="18"/>
      <c r="E2013" s="18"/>
      <c r="F2013" s="18"/>
      <c r="G2013" s="18"/>
      <c r="H2013" s="18"/>
      <c r="I2013" s="18"/>
      <c r="J2013" s="18"/>
      <c r="K2013" s="18"/>
      <c r="L2013" s="18"/>
      <c r="M2013" s="18"/>
      <c r="N2013" s="18"/>
      <c r="O2013" s="18"/>
      <c r="P2013" s="18"/>
      <c r="Q2013" s="18"/>
      <c r="R2013" s="18"/>
      <c r="S2013" s="18"/>
      <c r="T2013" s="18"/>
      <c r="U2013" s="18"/>
      <c r="V2013" s="18"/>
      <c r="W2013" s="18"/>
      <c r="X2013" s="18"/>
      <c r="Y2013" s="18"/>
      <c r="Z2013" s="152"/>
    </row>
    <row r="2014" spans="2:26" hidden="1">
      <c r="B2014" s="18"/>
      <c r="C2014" s="18"/>
      <c r="D2014" s="18"/>
      <c r="E2014" s="18"/>
      <c r="F2014" s="18"/>
      <c r="G2014" s="18"/>
      <c r="H2014" s="18"/>
      <c r="I2014" s="18"/>
      <c r="J2014" s="18"/>
      <c r="K2014" s="18"/>
      <c r="L2014" s="18"/>
      <c r="M2014" s="18"/>
      <c r="N2014" s="18"/>
      <c r="O2014" s="18"/>
      <c r="P2014" s="18"/>
      <c r="Q2014" s="18"/>
      <c r="R2014" s="18"/>
      <c r="S2014" s="18"/>
      <c r="T2014" s="18"/>
      <c r="U2014" s="18"/>
      <c r="V2014" s="18"/>
      <c r="W2014" s="18"/>
      <c r="X2014" s="18"/>
      <c r="Y2014" s="18"/>
      <c r="Z2014" s="152"/>
    </row>
    <row r="2015" spans="2:26" hidden="1">
      <c r="B2015" s="18"/>
      <c r="C2015" s="18"/>
      <c r="D2015" s="18"/>
      <c r="E2015" s="18"/>
      <c r="F2015" s="18"/>
      <c r="G2015" s="18"/>
      <c r="H2015" s="18"/>
      <c r="I2015" s="18"/>
      <c r="J2015" s="18"/>
      <c r="K2015" s="18"/>
      <c r="L2015" s="18"/>
      <c r="M2015" s="18"/>
      <c r="N2015" s="18"/>
      <c r="O2015" s="18"/>
      <c r="P2015" s="18"/>
      <c r="Q2015" s="18"/>
      <c r="R2015" s="18"/>
      <c r="S2015" s="18"/>
      <c r="T2015" s="18"/>
      <c r="U2015" s="18"/>
      <c r="V2015" s="18"/>
      <c r="W2015" s="18"/>
      <c r="X2015" s="18"/>
      <c r="Y2015" s="18"/>
      <c r="Z2015" s="152"/>
    </row>
    <row r="2016" spans="2:26" hidden="1">
      <c r="B2016" s="18"/>
      <c r="C2016" s="18"/>
      <c r="D2016" s="18"/>
      <c r="E2016" s="18"/>
      <c r="F2016" s="18"/>
      <c r="G2016" s="18"/>
      <c r="H2016" s="18"/>
      <c r="I2016" s="18"/>
      <c r="J2016" s="18"/>
      <c r="K2016" s="18"/>
      <c r="L2016" s="18"/>
      <c r="M2016" s="18"/>
      <c r="N2016" s="18"/>
      <c r="O2016" s="18"/>
      <c r="P2016" s="18"/>
      <c r="Q2016" s="18"/>
      <c r="R2016" s="18"/>
      <c r="S2016" s="18"/>
      <c r="T2016" s="18"/>
      <c r="U2016" s="18"/>
      <c r="V2016" s="18"/>
      <c r="W2016" s="18"/>
      <c r="X2016" s="18"/>
      <c r="Y2016" s="18"/>
      <c r="Z2016" s="152"/>
    </row>
    <row r="2017" spans="2:26" hidden="1">
      <c r="B2017" s="18"/>
      <c r="C2017" s="18"/>
      <c r="D2017" s="18"/>
      <c r="E2017" s="18"/>
      <c r="F2017" s="18"/>
      <c r="G2017" s="18"/>
      <c r="H2017" s="18"/>
      <c r="I2017" s="18"/>
      <c r="J2017" s="18"/>
      <c r="K2017" s="18"/>
      <c r="L2017" s="18"/>
      <c r="M2017" s="18"/>
      <c r="N2017" s="18"/>
      <c r="O2017" s="18"/>
      <c r="P2017" s="18"/>
      <c r="Q2017" s="18"/>
      <c r="R2017" s="18"/>
      <c r="S2017" s="18"/>
      <c r="T2017" s="18"/>
      <c r="U2017" s="18"/>
      <c r="V2017" s="18"/>
      <c r="W2017" s="18"/>
      <c r="X2017" s="18"/>
      <c r="Y2017" s="18"/>
      <c r="Z2017" s="152"/>
    </row>
    <row r="2018" spans="2:26" hidden="1">
      <c r="B2018" s="18"/>
      <c r="C2018" s="18"/>
      <c r="D2018" s="18"/>
      <c r="E2018" s="18"/>
      <c r="F2018" s="18"/>
      <c r="G2018" s="18"/>
      <c r="H2018" s="18"/>
      <c r="I2018" s="18"/>
      <c r="J2018" s="18"/>
      <c r="K2018" s="18"/>
      <c r="L2018" s="18"/>
      <c r="M2018" s="18"/>
      <c r="N2018" s="18"/>
      <c r="O2018" s="18"/>
      <c r="P2018" s="18"/>
      <c r="Q2018" s="18"/>
      <c r="R2018" s="18"/>
      <c r="S2018" s="18"/>
      <c r="T2018" s="18"/>
      <c r="U2018" s="18"/>
      <c r="V2018" s="18"/>
      <c r="W2018" s="18"/>
      <c r="X2018" s="18"/>
      <c r="Y2018" s="18"/>
      <c r="Z2018" s="152"/>
    </row>
    <row r="2019" spans="2:26" hidden="1">
      <c r="B2019" s="18"/>
      <c r="C2019" s="18"/>
      <c r="D2019" s="18"/>
      <c r="E2019" s="18"/>
      <c r="F2019" s="18"/>
      <c r="G2019" s="18"/>
      <c r="H2019" s="18"/>
      <c r="I2019" s="18"/>
      <c r="J2019" s="18"/>
      <c r="K2019" s="18"/>
      <c r="L2019" s="18"/>
      <c r="M2019" s="18"/>
      <c r="N2019" s="18"/>
      <c r="O2019" s="18"/>
      <c r="P2019" s="18"/>
      <c r="Q2019" s="18"/>
      <c r="R2019" s="18"/>
      <c r="S2019" s="18"/>
      <c r="T2019" s="18"/>
      <c r="U2019" s="18"/>
      <c r="V2019" s="18"/>
      <c r="W2019" s="18"/>
      <c r="X2019" s="18"/>
      <c r="Y2019" s="18"/>
      <c r="Z2019" s="152"/>
    </row>
    <row r="2020" spans="2:26" hidden="1">
      <c r="B2020" s="18"/>
      <c r="C2020" s="18"/>
      <c r="D2020" s="18"/>
      <c r="E2020" s="18"/>
      <c r="F2020" s="18"/>
      <c r="G2020" s="18"/>
      <c r="H2020" s="18"/>
      <c r="I2020" s="18"/>
      <c r="J2020" s="18"/>
      <c r="K2020" s="18"/>
      <c r="L2020" s="18"/>
      <c r="M2020" s="18"/>
      <c r="N2020" s="18"/>
      <c r="O2020" s="18"/>
      <c r="P2020" s="18"/>
      <c r="Q2020" s="18"/>
      <c r="R2020" s="18"/>
      <c r="S2020" s="18"/>
      <c r="T2020" s="18"/>
      <c r="U2020" s="18"/>
      <c r="V2020" s="18"/>
      <c r="W2020" s="18"/>
      <c r="X2020" s="18"/>
      <c r="Y2020" s="18"/>
      <c r="Z2020" s="152"/>
    </row>
    <row r="2021" spans="2:26" hidden="1">
      <c r="B2021" s="18"/>
      <c r="C2021" s="18"/>
      <c r="D2021" s="18"/>
      <c r="E2021" s="18"/>
      <c r="F2021" s="18"/>
      <c r="G2021" s="18"/>
      <c r="H2021" s="18"/>
      <c r="I2021" s="18"/>
      <c r="J2021" s="18"/>
      <c r="K2021" s="18"/>
      <c r="L2021" s="18"/>
      <c r="M2021" s="18"/>
      <c r="N2021" s="18"/>
      <c r="O2021" s="18"/>
      <c r="P2021" s="18"/>
      <c r="Q2021" s="18"/>
      <c r="R2021" s="18"/>
      <c r="S2021" s="18"/>
      <c r="T2021" s="18"/>
      <c r="U2021" s="18"/>
      <c r="V2021" s="18"/>
      <c r="W2021" s="18"/>
      <c r="X2021" s="18"/>
      <c r="Y2021" s="18"/>
      <c r="Z2021" s="152"/>
    </row>
    <row r="2022" spans="2:26" hidden="1">
      <c r="B2022" s="18"/>
      <c r="C2022" s="18"/>
      <c r="D2022" s="18"/>
      <c r="E2022" s="18"/>
      <c r="F2022" s="18"/>
      <c r="G2022" s="18"/>
      <c r="H2022" s="18"/>
      <c r="I2022" s="18"/>
      <c r="J2022" s="18"/>
      <c r="K2022" s="18"/>
      <c r="L2022" s="18"/>
      <c r="M2022" s="18"/>
      <c r="N2022" s="18"/>
      <c r="O2022" s="18"/>
      <c r="P2022" s="18"/>
      <c r="Q2022" s="18"/>
      <c r="R2022" s="18"/>
      <c r="S2022" s="18"/>
      <c r="T2022" s="18"/>
      <c r="U2022" s="18"/>
      <c r="V2022" s="18"/>
      <c r="W2022" s="18"/>
      <c r="X2022" s="18"/>
      <c r="Y2022" s="18"/>
      <c r="Z2022" s="152"/>
    </row>
    <row r="2023" spans="2:26" hidden="1">
      <c r="B2023" s="18"/>
      <c r="C2023" s="18"/>
      <c r="D2023" s="18"/>
      <c r="E2023" s="18"/>
      <c r="F2023" s="18"/>
      <c r="G2023" s="18"/>
      <c r="H2023" s="18"/>
      <c r="I2023" s="18"/>
      <c r="J2023" s="18"/>
      <c r="K2023" s="18"/>
      <c r="L2023" s="18"/>
      <c r="M2023" s="18"/>
      <c r="N2023" s="18"/>
      <c r="O2023" s="18"/>
      <c r="P2023" s="18"/>
      <c r="Q2023" s="18"/>
      <c r="R2023" s="18"/>
      <c r="S2023" s="18"/>
      <c r="T2023" s="18"/>
      <c r="U2023" s="18"/>
      <c r="V2023" s="18"/>
      <c r="W2023" s="18"/>
      <c r="X2023" s="18"/>
      <c r="Y2023" s="18"/>
      <c r="Z2023" s="152"/>
    </row>
    <row r="2024" spans="2:26" hidden="1">
      <c r="B2024" s="18"/>
      <c r="C2024" s="18"/>
      <c r="D2024" s="18"/>
      <c r="E2024" s="18"/>
      <c r="F2024" s="18"/>
      <c r="G2024" s="18"/>
      <c r="H2024" s="18"/>
      <c r="I2024" s="18"/>
      <c r="J2024" s="18"/>
      <c r="K2024" s="18"/>
      <c r="L2024" s="18"/>
      <c r="M2024" s="18"/>
      <c r="N2024" s="18"/>
      <c r="O2024" s="18"/>
      <c r="P2024" s="18"/>
      <c r="Q2024" s="18"/>
      <c r="R2024" s="18"/>
      <c r="S2024" s="18"/>
      <c r="T2024" s="18"/>
      <c r="U2024" s="18"/>
      <c r="V2024" s="18"/>
      <c r="W2024" s="18"/>
      <c r="X2024" s="18"/>
      <c r="Y2024" s="18"/>
      <c r="Z2024" s="152"/>
    </row>
    <row r="2025" spans="2:26" hidden="1">
      <c r="B2025" s="18"/>
      <c r="C2025" s="18"/>
      <c r="D2025" s="18"/>
      <c r="E2025" s="18"/>
      <c r="F2025" s="18"/>
      <c r="G2025" s="18"/>
      <c r="H2025" s="18"/>
      <c r="I2025" s="18"/>
      <c r="J2025" s="18"/>
      <c r="K2025" s="18"/>
      <c r="L2025" s="18"/>
      <c r="M2025" s="18"/>
      <c r="N2025" s="18"/>
      <c r="O2025" s="18"/>
      <c r="P2025" s="18"/>
      <c r="Q2025" s="18"/>
      <c r="R2025" s="18"/>
      <c r="S2025" s="18"/>
      <c r="T2025" s="18"/>
      <c r="U2025" s="18"/>
      <c r="V2025" s="18"/>
      <c r="W2025" s="18"/>
      <c r="X2025" s="18"/>
      <c r="Y2025" s="18"/>
      <c r="Z2025" s="152"/>
    </row>
    <row r="2026" spans="2:26" hidden="1">
      <c r="B2026" s="18"/>
      <c r="C2026" s="18"/>
      <c r="D2026" s="18"/>
      <c r="E2026" s="18"/>
      <c r="F2026" s="18"/>
      <c r="G2026" s="18"/>
      <c r="H2026" s="18"/>
      <c r="I2026" s="18"/>
      <c r="J2026" s="18"/>
      <c r="K2026" s="18"/>
      <c r="L2026" s="18"/>
      <c r="M2026" s="18"/>
      <c r="N2026" s="18"/>
      <c r="O2026" s="18"/>
      <c r="P2026" s="18"/>
      <c r="Q2026" s="18"/>
      <c r="R2026" s="18"/>
      <c r="S2026" s="18"/>
      <c r="T2026" s="18"/>
      <c r="U2026" s="18"/>
      <c r="V2026" s="18"/>
      <c r="W2026" s="18"/>
      <c r="X2026" s="18"/>
      <c r="Y2026" s="18"/>
      <c r="Z2026" s="152"/>
    </row>
    <row r="2027" spans="2:26" hidden="1">
      <c r="B2027" s="18"/>
      <c r="C2027" s="18"/>
      <c r="D2027" s="18"/>
      <c r="E2027" s="18"/>
      <c r="F2027" s="18"/>
      <c r="G2027" s="18"/>
      <c r="H2027" s="18"/>
      <c r="I2027" s="18"/>
      <c r="J2027" s="18"/>
      <c r="K2027" s="18"/>
      <c r="L2027" s="18"/>
      <c r="M2027" s="18"/>
      <c r="N2027" s="18"/>
      <c r="O2027" s="18"/>
      <c r="P2027" s="18"/>
      <c r="Q2027" s="18"/>
      <c r="R2027" s="18"/>
      <c r="S2027" s="18"/>
      <c r="T2027" s="18"/>
      <c r="U2027" s="18"/>
      <c r="V2027" s="18"/>
      <c r="W2027" s="18"/>
      <c r="X2027" s="18"/>
      <c r="Y2027" s="18"/>
      <c r="Z2027" s="152"/>
    </row>
    <row r="2028" spans="2:26" hidden="1">
      <c r="B2028" s="18"/>
      <c r="C2028" s="18"/>
      <c r="D2028" s="18"/>
      <c r="E2028" s="18"/>
      <c r="F2028" s="18"/>
      <c r="G2028" s="18"/>
      <c r="H2028" s="18"/>
      <c r="I2028" s="18"/>
      <c r="J2028" s="18"/>
      <c r="K2028" s="18"/>
      <c r="L2028" s="18"/>
      <c r="M2028" s="18"/>
      <c r="N2028" s="18"/>
      <c r="O2028" s="18"/>
      <c r="P2028" s="18"/>
      <c r="Q2028" s="18"/>
      <c r="R2028" s="18"/>
      <c r="S2028" s="18"/>
      <c r="T2028" s="18"/>
      <c r="U2028" s="18"/>
      <c r="V2028" s="18"/>
      <c r="W2028" s="18"/>
      <c r="X2028" s="18"/>
      <c r="Y2028" s="18"/>
      <c r="Z2028" s="152"/>
    </row>
    <row r="2029" spans="2:26" hidden="1">
      <c r="B2029" s="18"/>
      <c r="C2029" s="18"/>
      <c r="D2029" s="18"/>
      <c r="E2029" s="18"/>
      <c r="F2029" s="18"/>
      <c r="G2029" s="18"/>
      <c r="H2029" s="18"/>
      <c r="I2029" s="18"/>
      <c r="J2029" s="18"/>
      <c r="K2029" s="18"/>
      <c r="L2029" s="18"/>
      <c r="M2029" s="18"/>
      <c r="N2029" s="18"/>
      <c r="O2029" s="18"/>
      <c r="P2029" s="18"/>
      <c r="Q2029" s="18"/>
      <c r="R2029" s="18"/>
      <c r="S2029" s="18"/>
      <c r="T2029" s="18"/>
      <c r="U2029" s="18"/>
      <c r="V2029" s="18"/>
      <c r="W2029" s="18"/>
      <c r="X2029" s="18"/>
      <c r="Y2029" s="18"/>
      <c r="Z2029" s="152"/>
    </row>
    <row r="2030" spans="2:26" hidden="1">
      <c r="B2030" s="18"/>
      <c r="C2030" s="18"/>
      <c r="D2030" s="18"/>
      <c r="E2030" s="18"/>
      <c r="F2030" s="18"/>
      <c r="G2030" s="18"/>
      <c r="H2030" s="18"/>
      <c r="I2030" s="18"/>
      <c r="J2030" s="18"/>
      <c r="K2030" s="18"/>
      <c r="L2030" s="18"/>
      <c r="M2030" s="18"/>
      <c r="N2030" s="18"/>
      <c r="O2030" s="18"/>
      <c r="P2030" s="18"/>
      <c r="Q2030" s="18"/>
      <c r="R2030" s="18"/>
      <c r="S2030" s="18"/>
      <c r="T2030" s="18"/>
      <c r="U2030" s="18"/>
      <c r="V2030" s="18"/>
      <c r="W2030" s="18"/>
      <c r="X2030" s="18"/>
      <c r="Y2030" s="18"/>
      <c r="Z2030" s="152"/>
    </row>
    <row r="2031" spans="2:26" hidden="1">
      <c r="B2031" s="18"/>
      <c r="C2031" s="18"/>
      <c r="D2031" s="18"/>
      <c r="E2031" s="18"/>
      <c r="F2031" s="18"/>
      <c r="G2031" s="18"/>
      <c r="H2031" s="18"/>
      <c r="I2031" s="18"/>
      <c r="J2031" s="18"/>
      <c r="K2031" s="18"/>
      <c r="L2031" s="18"/>
      <c r="M2031" s="18"/>
      <c r="N2031" s="18"/>
      <c r="O2031" s="18"/>
      <c r="P2031" s="18"/>
      <c r="Q2031" s="18"/>
      <c r="R2031" s="18"/>
      <c r="S2031" s="18"/>
      <c r="T2031" s="18"/>
      <c r="U2031" s="18"/>
      <c r="V2031" s="18"/>
      <c r="W2031" s="18"/>
      <c r="X2031" s="18"/>
      <c r="Y2031" s="18"/>
      <c r="Z2031" s="152"/>
    </row>
    <row r="2032" spans="2:26" hidden="1">
      <c r="B2032" s="18"/>
      <c r="C2032" s="18"/>
      <c r="D2032" s="18"/>
      <c r="E2032" s="18"/>
      <c r="F2032" s="18"/>
      <c r="G2032" s="18"/>
      <c r="H2032" s="18"/>
      <c r="I2032" s="18"/>
      <c r="J2032" s="18"/>
      <c r="K2032" s="18"/>
      <c r="L2032" s="18"/>
      <c r="M2032" s="18"/>
      <c r="N2032" s="18"/>
      <c r="O2032" s="18"/>
      <c r="P2032" s="18"/>
      <c r="Q2032" s="18"/>
      <c r="R2032" s="18"/>
      <c r="S2032" s="18"/>
      <c r="T2032" s="18"/>
      <c r="U2032" s="18"/>
      <c r="V2032" s="18"/>
      <c r="W2032" s="18"/>
      <c r="X2032" s="18"/>
      <c r="Y2032" s="18"/>
      <c r="Z2032" s="152"/>
    </row>
    <row r="2033" spans="2:26" hidden="1">
      <c r="B2033" s="18"/>
      <c r="C2033" s="18"/>
      <c r="D2033" s="18"/>
      <c r="E2033" s="18"/>
      <c r="F2033" s="18"/>
      <c r="G2033" s="18"/>
      <c r="H2033" s="18"/>
      <c r="I2033" s="18"/>
      <c r="J2033" s="18"/>
      <c r="K2033" s="18"/>
      <c r="L2033" s="18"/>
      <c r="M2033" s="18"/>
      <c r="N2033" s="18"/>
      <c r="O2033" s="18"/>
      <c r="P2033" s="18"/>
      <c r="Q2033" s="18"/>
      <c r="R2033" s="18"/>
      <c r="S2033" s="18"/>
      <c r="T2033" s="18"/>
      <c r="U2033" s="18"/>
      <c r="V2033" s="18"/>
      <c r="W2033" s="18"/>
      <c r="X2033" s="18"/>
      <c r="Y2033" s="18"/>
      <c r="Z2033" s="152"/>
    </row>
    <row r="2034" spans="2:26" hidden="1">
      <c r="B2034" s="18"/>
      <c r="C2034" s="18"/>
      <c r="D2034" s="18"/>
      <c r="E2034" s="18"/>
      <c r="F2034" s="18"/>
      <c r="G2034" s="18"/>
      <c r="H2034" s="18"/>
      <c r="I2034" s="18"/>
      <c r="J2034" s="18"/>
      <c r="K2034" s="18"/>
      <c r="L2034" s="18"/>
      <c r="M2034" s="18"/>
      <c r="N2034" s="18"/>
      <c r="O2034" s="18"/>
      <c r="P2034" s="18"/>
      <c r="Q2034" s="18"/>
      <c r="R2034" s="18"/>
      <c r="S2034" s="18"/>
      <c r="T2034" s="18"/>
      <c r="U2034" s="18"/>
      <c r="V2034" s="18"/>
      <c r="W2034" s="18"/>
      <c r="X2034" s="18"/>
      <c r="Y2034" s="18"/>
      <c r="Z2034" s="152"/>
    </row>
    <row r="2035" spans="2:26" hidden="1">
      <c r="B2035" s="18"/>
      <c r="C2035" s="18"/>
      <c r="D2035" s="18"/>
      <c r="E2035" s="18"/>
      <c r="F2035" s="18"/>
      <c r="G2035" s="18"/>
      <c r="H2035" s="18"/>
      <c r="I2035" s="18"/>
      <c r="J2035" s="18"/>
      <c r="K2035" s="18"/>
      <c r="L2035" s="18"/>
      <c r="M2035" s="18"/>
      <c r="N2035" s="18"/>
      <c r="O2035" s="18"/>
      <c r="P2035" s="18"/>
      <c r="Q2035" s="18"/>
      <c r="R2035" s="18"/>
      <c r="S2035" s="18"/>
      <c r="T2035" s="18"/>
      <c r="U2035" s="18"/>
      <c r="V2035" s="18"/>
      <c r="W2035" s="18"/>
      <c r="X2035" s="18"/>
      <c r="Y2035" s="18"/>
      <c r="Z2035" s="152"/>
    </row>
    <row r="2036" spans="2:26" hidden="1">
      <c r="B2036" s="18"/>
      <c r="C2036" s="18"/>
      <c r="D2036" s="18"/>
      <c r="E2036" s="18"/>
      <c r="F2036" s="18"/>
      <c r="G2036" s="18"/>
      <c r="H2036" s="18"/>
      <c r="I2036" s="18"/>
      <c r="J2036" s="18"/>
      <c r="K2036" s="18"/>
      <c r="L2036" s="18"/>
      <c r="M2036" s="18"/>
      <c r="N2036" s="18"/>
      <c r="O2036" s="18"/>
      <c r="P2036" s="18"/>
      <c r="Q2036" s="18"/>
      <c r="R2036" s="18"/>
      <c r="S2036" s="18"/>
      <c r="T2036" s="18"/>
      <c r="U2036" s="18"/>
      <c r="V2036" s="18"/>
      <c r="W2036" s="18"/>
      <c r="X2036" s="18"/>
      <c r="Y2036" s="18"/>
      <c r="Z2036" s="152"/>
    </row>
    <row r="2037" spans="2:26" hidden="1">
      <c r="B2037" s="18"/>
      <c r="C2037" s="18"/>
      <c r="D2037" s="18"/>
      <c r="E2037" s="18"/>
      <c r="F2037" s="18"/>
      <c r="G2037" s="18"/>
      <c r="H2037" s="18"/>
      <c r="I2037" s="18"/>
      <c r="J2037" s="18"/>
      <c r="K2037" s="18"/>
      <c r="L2037" s="18"/>
      <c r="M2037" s="18"/>
      <c r="N2037" s="18"/>
      <c r="O2037" s="18"/>
      <c r="P2037" s="18"/>
      <c r="Q2037" s="18"/>
      <c r="R2037" s="18"/>
      <c r="S2037" s="18"/>
      <c r="T2037" s="18"/>
      <c r="U2037" s="18"/>
      <c r="V2037" s="18"/>
      <c r="W2037" s="18"/>
      <c r="X2037" s="18"/>
      <c r="Y2037" s="18"/>
      <c r="Z2037" s="152"/>
    </row>
    <row r="2038" spans="2:26" hidden="1">
      <c r="B2038" s="18"/>
      <c r="C2038" s="18"/>
      <c r="D2038" s="18"/>
      <c r="E2038" s="18"/>
      <c r="F2038" s="18"/>
      <c r="G2038" s="18"/>
      <c r="H2038" s="18"/>
      <c r="I2038" s="18"/>
      <c r="J2038" s="18"/>
      <c r="K2038" s="18"/>
      <c r="L2038" s="18"/>
      <c r="M2038" s="18"/>
      <c r="N2038" s="18"/>
      <c r="O2038" s="18"/>
      <c r="P2038" s="18"/>
      <c r="Q2038" s="18"/>
      <c r="R2038" s="18"/>
      <c r="S2038" s="18"/>
      <c r="T2038" s="18"/>
      <c r="U2038" s="18"/>
      <c r="V2038" s="18"/>
      <c r="W2038" s="18"/>
      <c r="X2038" s="18"/>
      <c r="Y2038" s="18"/>
      <c r="Z2038" s="152"/>
    </row>
    <row r="2039" spans="2:26" hidden="1">
      <c r="B2039" s="18"/>
      <c r="C2039" s="18"/>
      <c r="D2039" s="18"/>
      <c r="E2039" s="18"/>
      <c r="F2039" s="18"/>
      <c r="G2039" s="18"/>
      <c r="H2039" s="18"/>
      <c r="I2039" s="18"/>
      <c r="J2039" s="18"/>
      <c r="K2039" s="18"/>
      <c r="L2039" s="18"/>
      <c r="M2039" s="18"/>
      <c r="N2039" s="18"/>
      <c r="O2039" s="18"/>
      <c r="P2039" s="18"/>
      <c r="Q2039" s="18"/>
      <c r="R2039" s="18"/>
      <c r="S2039" s="18"/>
      <c r="T2039" s="18"/>
      <c r="U2039" s="18"/>
      <c r="V2039" s="18"/>
      <c r="W2039" s="18"/>
      <c r="X2039" s="18"/>
      <c r="Y2039" s="18"/>
      <c r="Z2039" s="152"/>
    </row>
    <row r="2040" spans="2:26" hidden="1">
      <c r="B2040" s="18"/>
      <c r="C2040" s="18"/>
      <c r="D2040" s="18"/>
      <c r="E2040" s="18"/>
      <c r="F2040" s="18"/>
      <c r="G2040" s="18"/>
      <c r="H2040" s="18"/>
      <c r="I2040" s="18"/>
      <c r="J2040" s="18"/>
      <c r="K2040" s="18"/>
      <c r="L2040" s="18"/>
      <c r="M2040" s="18"/>
      <c r="N2040" s="18"/>
      <c r="O2040" s="18"/>
      <c r="P2040" s="18"/>
      <c r="Q2040" s="18"/>
      <c r="R2040" s="18"/>
      <c r="S2040" s="18"/>
      <c r="T2040" s="18"/>
      <c r="U2040" s="18"/>
      <c r="V2040" s="18"/>
      <c r="W2040" s="18"/>
      <c r="X2040" s="18"/>
      <c r="Y2040" s="18"/>
      <c r="Z2040" s="152"/>
    </row>
    <row r="2041" spans="2:26" hidden="1">
      <c r="B2041" s="18"/>
      <c r="C2041" s="18"/>
      <c r="D2041" s="18"/>
      <c r="E2041" s="18"/>
      <c r="F2041" s="18"/>
      <c r="G2041" s="18"/>
      <c r="H2041" s="18"/>
      <c r="I2041" s="18"/>
      <c r="J2041" s="18"/>
      <c r="K2041" s="18"/>
      <c r="L2041" s="18"/>
      <c r="M2041" s="18"/>
      <c r="N2041" s="18"/>
      <c r="O2041" s="18"/>
      <c r="P2041" s="18"/>
      <c r="Q2041" s="18"/>
      <c r="R2041" s="18"/>
      <c r="S2041" s="18"/>
      <c r="T2041" s="18"/>
      <c r="U2041" s="18"/>
      <c r="V2041" s="18"/>
      <c r="W2041" s="18"/>
      <c r="X2041" s="18"/>
      <c r="Y2041" s="18"/>
      <c r="Z2041" s="152"/>
    </row>
    <row r="2042" spans="2:26" hidden="1">
      <c r="B2042" s="18"/>
      <c r="C2042" s="18"/>
      <c r="D2042" s="18"/>
      <c r="E2042" s="18"/>
      <c r="F2042" s="18"/>
      <c r="G2042" s="18"/>
      <c r="H2042" s="18"/>
      <c r="I2042" s="18"/>
      <c r="J2042" s="18"/>
      <c r="K2042" s="18"/>
      <c r="L2042" s="18"/>
      <c r="M2042" s="18"/>
      <c r="N2042" s="18"/>
      <c r="O2042" s="18"/>
      <c r="P2042" s="18"/>
      <c r="Q2042" s="18"/>
      <c r="R2042" s="18"/>
      <c r="S2042" s="18"/>
      <c r="T2042" s="18"/>
      <c r="U2042" s="18"/>
      <c r="V2042" s="18"/>
      <c r="W2042" s="18"/>
      <c r="X2042" s="18"/>
      <c r="Y2042" s="18"/>
      <c r="Z2042" s="152"/>
    </row>
    <row r="2043" spans="2:26" hidden="1">
      <c r="B2043" s="18"/>
      <c r="C2043" s="18"/>
      <c r="D2043" s="18"/>
      <c r="E2043" s="18"/>
      <c r="F2043" s="18"/>
      <c r="G2043" s="18"/>
      <c r="H2043" s="18"/>
      <c r="I2043" s="18"/>
      <c r="J2043" s="18"/>
      <c r="K2043" s="18"/>
      <c r="L2043" s="18"/>
      <c r="M2043" s="18"/>
      <c r="N2043" s="18"/>
      <c r="O2043" s="18"/>
      <c r="P2043" s="18"/>
      <c r="Q2043" s="18"/>
      <c r="R2043" s="18"/>
      <c r="S2043" s="18"/>
      <c r="T2043" s="18"/>
      <c r="U2043" s="18"/>
      <c r="V2043" s="18"/>
      <c r="W2043" s="18"/>
      <c r="X2043" s="18"/>
      <c r="Y2043" s="18"/>
      <c r="Z2043" s="152"/>
    </row>
    <row r="2044" spans="2:26" hidden="1">
      <c r="B2044" s="18"/>
      <c r="C2044" s="18"/>
      <c r="D2044" s="18"/>
      <c r="E2044" s="18"/>
      <c r="F2044" s="18"/>
      <c r="G2044" s="18"/>
      <c r="H2044" s="18"/>
      <c r="I2044" s="18"/>
      <c r="J2044" s="18"/>
      <c r="K2044" s="18"/>
      <c r="L2044" s="18"/>
      <c r="M2044" s="18"/>
      <c r="N2044" s="18"/>
      <c r="O2044" s="18"/>
      <c r="P2044" s="18"/>
      <c r="Q2044" s="18"/>
      <c r="R2044" s="18"/>
      <c r="S2044" s="18"/>
      <c r="T2044" s="18"/>
      <c r="U2044" s="18"/>
      <c r="V2044" s="18"/>
      <c r="W2044" s="18"/>
      <c r="X2044" s="18"/>
      <c r="Y2044" s="18"/>
      <c r="Z2044" s="152"/>
    </row>
    <row r="2045" spans="2:26" hidden="1">
      <c r="B2045" s="18"/>
      <c r="C2045" s="18"/>
      <c r="D2045" s="18"/>
      <c r="E2045" s="18"/>
      <c r="F2045" s="18"/>
      <c r="G2045" s="18"/>
      <c r="H2045" s="18"/>
      <c r="I2045" s="18"/>
      <c r="J2045" s="18"/>
      <c r="K2045" s="18"/>
      <c r="L2045" s="18"/>
      <c r="M2045" s="18"/>
      <c r="N2045" s="18"/>
      <c r="O2045" s="18"/>
      <c r="P2045" s="18"/>
      <c r="Q2045" s="18"/>
      <c r="R2045" s="18"/>
      <c r="S2045" s="18"/>
      <c r="T2045" s="18"/>
      <c r="U2045" s="18"/>
      <c r="V2045" s="18"/>
      <c r="W2045" s="18"/>
      <c r="X2045" s="18"/>
      <c r="Y2045" s="18"/>
      <c r="Z2045" s="152"/>
    </row>
    <row r="2046" spans="2:26" hidden="1">
      <c r="B2046" s="18"/>
      <c r="C2046" s="18"/>
      <c r="D2046" s="18"/>
      <c r="E2046" s="18"/>
      <c r="F2046" s="18"/>
      <c r="G2046" s="18"/>
      <c r="H2046" s="18"/>
      <c r="I2046" s="18"/>
      <c r="J2046" s="18"/>
      <c r="K2046" s="18"/>
      <c r="L2046" s="18"/>
      <c r="M2046" s="18"/>
      <c r="N2046" s="18"/>
      <c r="O2046" s="18"/>
      <c r="P2046" s="18"/>
      <c r="Q2046" s="18"/>
      <c r="R2046" s="18"/>
      <c r="S2046" s="18"/>
      <c r="T2046" s="18"/>
      <c r="U2046" s="18"/>
      <c r="V2046" s="18"/>
      <c r="W2046" s="18"/>
      <c r="X2046" s="18"/>
      <c r="Y2046" s="18"/>
      <c r="Z2046" s="152"/>
    </row>
    <row r="2047" spans="2:26" hidden="1">
      <c r="B2047" s="18"/>
      <c r="C2047" s="18"/>
      <c r="D2047" s="18"/>
      <c r="E2047" s="18"/>
      <c r="F2047" s="18"/>
      <c r="G2047" s="18"/>
      <c r="H2047" s="18"/>
      <c r="I2047" s="18"/>
      <c r="J2047" s="18"/>
      <c r="K2047" s="18"/>
      <c r="L2047" s="18"/>
      <c r="M2047" s="18"/>
      <c r="N2047" s="18"/>
      <c r="O2047" s="18"/>
      <c r="P2047" s="18"/>
      <c r="Q2047" s="18"/>
      <c r="R2047" s="18"/>
      <c r="S2047" s="18"/>
      <c r="T2047" s="18"/>
      <c r="U2047" s="18"/>
      <c r="V2047" s="18"/>
      <c r="W2047" s="18"/>
      <c r="X2047" s="18"/>
      <c r="Y2047" s="18"/>
      <c r="Z2047" s="152"/>
    </row>
    <row r="2048" spans="2:26" hidden="1">
      <c r="B2048" s="18"/>
      <c r="C2048" s="18"/>
      <c r="D2048" s="18"/>
      <c r="E2048" s="18"/>
      <c r="F2048" s="18"/>
      <c r="G2048" s="18"/>
      <c r="H2048" s="18"/>
      <c r="I2048" s="18"/>
      <c r="J2048" s="18"/>
      <c r="K2048" s="18"/>
      <c r="L2048" s="18"/>
      <c r="M2048" s="18"/>
      <c r="N2048" s="18"/>
      <c r="O2048" s="18"/>
      <c r="P2048" s="18"/>
      <c r="Q2048" s="18"/>
      <c r="R2048" s="18"/>
      <c r="S2048" s="18"/>
      <c r="T2048" s="18"/>
      <c r="U2048" s="18"/>
      <c r="V2048" s="18"/>
      <c r="W2048" s="18"/>
      <c r="X2048" s="18"/>
      <c r="Y2048" s="18"/>
      <c r="Z2048" s="152"/>
    </row>
    <row r="2049" spans="2:26" hidden="1">
      <c r="B2049" s="18"/>
      <c r="C2049" s="18"/>
      <c r="D2049" s="18"/>
      <c r="E2049" s="18"/>
      <c r="F2049" s="18"/>
      <c r="G2049" s="18"/>
      <c r="H2049" s="18"/>
      <c r="I2049" s="18"/>
      <c r="J2049" s="18"/>
      <c r="K2049" s="18"/>
      <c r="L2049" s="18"/>
      <c r="M2049" s="18"/>
      <c r="N2049" s="18"/>
      <c r="O2049" s="18"/>
      <c r="P2049" s="18"/>
      <c r="Q2049" s="18"/>
      <c r="R2049" s="18"/>
      <c r="S2049" s="18"/>
      <c r="T2049" s="18"/>
      <c r="U2049" s="18"/>
      <c r="V2049" s="18"/>
      <c r="W2049" s="18"/>
      <c r="X2049" s="18"/>
      <c r="Y2049" s="18"/>
      <c r="Z2049" s="152"/>
    </row>
    <row r="2050" spans="2:26" hidden="1">
      <c r="B2050" s="18"/>
      <c r="C2050" s="18"/>
      <c r="D2050" s="18"/>
      <c r="E2050" s="18"/>
      <c r="F2050" s="18"/>
      <c r="G2050" s="18"/>
      <c r="H2050" s="18"/>
      <c r="I2050" s="18"/>
      <c r="J2050" s="18"/>
      <c r="K2050" s="18"/>
      <c r="L2050" s="18"/>
      <c r="M2050" s="18"/>
      <c r="N2050" s="18"/>
      <c r="O2050" s="18"/>
      <c r="P2050" s="18"/>
      <c r="Q2050" s="18"/>
      <c r="R2050" s="18"/>
      <c r="S2050" s="18"/>
      <c r="T2050" s="18"/>
      <c r="U2050" s="18"/>
      <c r="V2050" s="18"/>
      <c r="W2050" s="18"/>
      <c r="X2050" s="18"/>
      <c r="Y2050" s="18"/>
      <c r="Z2050" s="152"/>
    </row>
    <row r="2051" spans="2:26" hidden="1">
      <c r="B2051" s="18"/>
      <c r="C2051" s="18"/>
      <c r="D2051" s="18"/>
      <c r="E2051" s="18"/>
      <c r="F2051" s="18"/>
      <c r="G2051" s="18"/>
      <c r="H2051" s="18"/>
      <c r="I2051" s="18"/>
      <c r="J2051" s="18"/>
      <c r="K2051" s="18"/>
      <c r="L2051" s="18"/>
      <c r="M2051" s="18"/>
      <c r="N2051" s="18"/>
      <c r="O2051" s="18"/>
      <c r="P2051" s="18"/>
      <c r="Q2051" s="18"/>
      <c r="R2051" s="18"/>
      <c r="S2051" s="18"/>
      <c r="T2051" s="18"/>
      <c r="U2051" s="18"/>
      <c r="V2051" s="18"/>
      <c r="W2051" s="18"/>
      <c r="X2051" s="18"/>
      <c r="Y2051" s="18"/>
      <c r="Z2051" s="152"/>
    </row>
    <row r="2052" spans="2:26" hidden="1">
      <c r="B2052" s="18"/>
      <c r="C2052" s="18"/>
      <c r="D2052" s="18"/>
      <c r="E2052" s="18"/>
      <c r="F2052" s="18"/>
      <c r="G2052" s="18"/>
      <c r="H2052" s="18"/>
      <c r="I2052" s="18"/>
      <c r="J2052" s="18"/>
      <c r="K2052" s="18"/>
      <c r="L2052" s="18"/>
      <c r="M2052" s="18"/>
      <c r="N2052" s="18"/>
      <c r="O2052" s="18"/>
      <c r="P2052" s="18"/>
      <c r="Q2052" s="18"/>
      <c r="R2052" s="18"/>
      <c r="S2052" s="18"/>
      <c r="T2052" s="18"/>
      <c r="U2052" s="18"/>
      <c r="V2052" s="18"/>
      <c r="W2052" s="18"/>
      <c r="X2052" s="18"/>
      <c r="Y2052" s="18"/>
      <c r="Z2052" s="152"/>
    </row>
    <row r="2053" spans="2:26" hidden="1">
      <c r="B2053" s="18"/>
      <c r="C2053" s="18"/>
      <c r="D2053" s="18"/>
      <c r="E2053" s="18"/>
      <c r="F2053" s="18"/>
      <c r="G2053" s="18"/>
      <c r="H2053" s="18"/>
      <c r="I2053" s="18"/>
      <c r="J2053" s="18"/>
      <c r="K2053" s="18"/>
      <c r="L2053" s="18"/>
      <c r="M2053" s="18"/>
      <c r="N2053" s="18"/>
      <c r="O2053" s="18"/>
      <c r="P2053" s="18"/>
      <c r="Q2053" s="18"/>
      <c r="R2053" s="18"/>
      <c r="S2053" s="18"/>
      <c r="T2053" s="18"/>
      <c r="U2053" s="18"/>
      <c r="V2053" s="18"/>
      <c r="W2053" s="18"/>
      <c r="X2053" s="18"/>
      <c r="Y2053" s="18"/>
      <c r="Z2053" s="152"/>
    </row>
    <row r="2054" spans="2:26" hidden="1">
      <c r="B2054" s="18"/>
      <c r="C2054" s="18"/>
      <c r="D2054" s="18"/>
      <c r="E2054" s="18"/>
      <c r="F2054" s="18"/>
      <c r="G2054" s="18"/>
      <c r="H2054" s="18"/>
      <c r="I2054" s="18"/>
      <c r="J2054" s="18"/>
      <c r="K2054" s="18"/>
      <c r="L2054" s="18"/>
      <c r="M2054" s="18"/>
      <c r="N2054" s="18"/>
      <c r="O2054" s="18"/>
      <c r="P2054" s="18"/>
      <c r="Q2054" s="18"/>
      <c r="R2054" s="18"/>
      <c r="S2054" s="18"/>
      <c r="T2054" s="18"/>
      <c r="U2054" s="18"/>
      <c r="V2054" s="18"/>
      <c r="W2054" s="18"/>
      <c r="X2054" s="18"/>
      <c r="Y2054" s="18"/>
      <c r="Z2054" s="152"/>
    </row>
    <row r="2055" spans="2:26" hidden="1">
      <c r="B2055" s="18"/>
      <c r="C2055" s="18"/>
      <c r="D2055" s="18"/>
      <c r="E2055" s="18"/>
      <c r="F2055" s="18"/>
      <c r="G2055" s="18"/>
      <c r="H2055" s="18"/>
      <c r="I2055" s="18"/>
      <c r="J2055" s="18"/>
      <c r="K2055" s="18"/>
      <c r="L2055" s="18"/>
      <c r="M2055" s="18"/>
      <c r="N2055" s="18"/>
      <c r="O2055" s="18"/>
      <c r="P2055" s="18"/>
      <c r="Q2055" s="18"/>
      <c r="R2055" s="18"/>
      <c r="S2055" s="18"/>
      <c r="T2055" s="18"/>
      <c r="U2055" s="18"/>
      <c r="V2055" s="18"/>
      <c r="W2055" s="18"/>
      <c r="X2055" s="18"/>
      <c r="Y2055" s="18"/>
      <c r="Z2055" s="152"/>
    </row>
    <row r="2056" spans="2:26" hidden="1">
      <c r="B2056" s="18"/>
      <c r="C2056" s="18"/>
      <c r="D2056" s="18"/>
      <c r="E2056" s="18"/>
      <c r="F2056" s="18"/>
      <c r="G2056" s="18"/>
      <c r="H2056" s="18"/>
      <c r="I2056" s="18"/>
      <c r="J2056" s="18"/>
      <c r="K2056" s="18"/>
      <c r="L2056" s="18"/>
      <c r="M2056" s="18"/>
      <c r="N2056" s="18"/>
      <c r="O2056" s="18"/>
      <c r="P2056" s="18"/>
      <c r="Q2056" s="18"/>
      <c r="R2056" s="18"/>
      <c r="S2056" s="18"/>
      <c r="T2056" s="18"/>
      <c r="U2056" s="18"/>
      <c r="V2056" s="18"/>
      <c r="W2056" s="18"/>
      <c r="X2056" s="18"/>
      <c r="Y2056" s="18"/>
      <c r="Z2056" s="152"/>
    </row>
    <row r="2057" spans="2:26" hidden="1">
      <c r="B2057" s="18"/>
      <c r="C2057" s="18"/>
      <c r="D2057" s="18"/>
      <c r="E2057" s="18"/>
      <c r="F2057" s="18"/>
      <c r="G2057" s="18"/>
      <c r="H2057" s="18"/>
      <c r="I2057" s="18"/>
      <c r="J2057" s="18"/>
      <c r="K2057" s="18"/>
      <c r="L2057" s="18"/>
      <c r="M2057" s="18"/>
      <c r="N2057" s="18"/>
      <c r="O2057" s="18"/>
      <c r="P2057" s="18"/>
      <c r="Q2057" s="18"/>
      <c r="R2057" s="18"/>
      <c r="S2057" s="18"/>
      <c r="T2057" s="18"/>
      <c r="U2057" s="18"/>
      <c r="V2057" s="18"/>
      <c r="W2057" s="18"/>
      <c r="X2057" s="18"/>
      <c r="Y2057" s="18"/>
      <c r="Z2057" s="152"/>
    </row>
    <row r="2058" spans="2:26" hidden="1">
      <c r="B2058" s="18"/>
      <c r="C2058" s="18"/>
      <c r="D2058" s="18"/>
      <c r="E2058" s="18"/>
      <c r="F2058" s="18"/>
      <c r="G2058" s="18"/>
      <c r="H2058" s="18"/>
      <c r="I2058" s="18"/>
      <c r="J2058" s="18"/>
      <c r="K2058" s="18"/>
      <c r="L2058" s="18"/>
      <c r="M2058" s="18"/>
      <c r="N2058" s="18"/>
      <c r="O2058" s="18"/>
      <c r="P2058" s="18"/>
      <c r="Q2058" s="18"/>
      <c r="R2058" s="18"/>
      <c r="S2058" s="18"/>
      <c r="T2058" s="18"/>
      <c r="U2058" s="18"/>
      <c r="V2058" s="18"/>
      <c r="W2058" s="18"/>
      <c r="X2058" s="18"/>
      <c r="Y2058" s="18"/>
      <c r="Z2058" s="152"/>
    </row>
    <row r="2059" spans="2:26" hidden="1">
      <c r="B2059" s="18"/>
      <c r="C2059" s="18"/>
      <c r="D2059" s="18"/>
      <c r="E2059" s="18"/>
      <c r="F2059" s="18"/>
      <c r="G2059" s="18"/>
      <c r="H2059" s="18"/>
      <c r="I2059" s="18"/>
      <c r="J2059" s="18"/>
      <c r="K2059" s="18"/>
      <c r="L2059" s="18"/>
      <c r="M2059" s="18"/>
      <c r="N2059" s="18"/>
      <c r="O2059" s="18"/>
      <c r="P2059" s="18"/>
      <c r="Q2059" s="18"/>
      <c r="R2059" s="18"/>
      <c r="S2059" s="18"/>
      <c r="T2059" s="18"/>
      <c r="U2059" s="18"/>
      <c r="V2059" s="18"/>
      <c r="W2059" s="18"/>
      <c r="X2059" s="18"/>
      <c r="Y2059" s="18"/>
      <c r="Z2059" s="152"/>
    </row>
    <row r="2060" spans="2:26" hidden="1">
      <c r="B2060" s="18"/>
      <c r="C2060" s="18"/>
      <c r="D2060" s="18"/>
      <c r="E2060" s="18"/>
      <c r="F2060" s="18"/>
      <c r="G2060" s="18"/>
      <c r="H2060" s="18"/>
      <c r="I2060" s="18"/>
      <c r="J2060" s="18"/>
      <c r="K2060" s="18"/>
      <c r="L2060" s="18"/>
      <c r="M2060" s="18"/>
      <c r="N2060" s="18"/>
      <c r="O2060" s="18"/>
      <c r="P2060" s="18"/>
      <c r="Q2060" s="18"/>
      <c r="R2060" s="18"/>
      <c r="S2060" s="18"/>
      <c r="T2060" s="18"/>
      <c r="U2060" s="18"/>
      <c r="V2060" s="18"/>
      <c r="W2060" s="18"/>
      <c r="X2060" s="18"/>
      <c r="Y2060" s="18"/>
      <c r="Z2060" s="152"/>
    </row>
    <row r="2061" spans="2:26" hidden="1">
      <c r="B2061" s="18"/>
      <c r="C2061" s="18"/>
      <c r="D2061" s="18"/>
      <c r="E2061" s="18"/>
      <c r="F2061" s="18"/>
      <c r="G2061" s="18"/>
      <c r="H2061" s="18"/>
      <c r="I2061" s="18"/>
      <c r="J2061" s="18"/>
      <c r="K2061" s="18"/>
      <c r="L2061" s="18"/>
      <c r="M2061" s="18"/>
      <c r="N2061" s="18"/>
      <c r="O2061" s="18"/>
      <c r="P2061" s="18"/>
      <c r="Q2061" s="18"/>
      <c r="R2061" s="18"/>
      <c r="S2061" s="18"/>
      <c r="T2061" s="18"/>
      <c r="U2061" s="18"/>
      <c r="V2061" s="18"/>
      <c r="W2061" s="18"/>
      <c r="X2061" s="18"/>
      <c r="Y2061" s="18"/>
      <c r="Z2061" s="152"/>
    </row>
    <row r="2062" spans="2:26" hidden="1">
      <c r="B2062" s="18"/>
      <c r="C2062" s="18"/>
      <c r="D2062" s="18"/>
      <c r="E2062" s="18"/>
      <c r="F2062" s="18"/>
      <c r="G2062" s="18"/>
      <c r="H2062" s="18"/>
      <c r="I2062" s="18"/>
      <c r="J2062" s="18"/>
      <c r="K2062" s="18"/>
      <c r="L2062" s="18"/>
      <c r="M2062" s="18"/>
      <c r="N2062" s="18"/>
      <c r="O2062" s="18"/>
      <c r="P2062" s="18"/>
      <c r="Q2062" s="18"/>
      <c r="R2062" s="18"/>
      <c r="S2062" s="18"/>
      <c r="T2062" s="18"/>
      <c r="U2062" s="18"/>
      <c r="V2062" s="18"/>
      <c r="W2062" s="18"/>
      <c r="X2062" s="18"/>
      <c r="Y2062" s="18"/>
      <c r="Z2062" s="152"/>
    </row>
    <row r="2063" spans="2:26" hidden="1">
      <c r="B2063" s="18"/>
      <c r="C2063" s="18"/>
      <c r="D2063" s="18"/>
      <c r="E2063" s="18"/>
      <c r="F2063" s="18"/>
      <c r="G2063" s="18"/>
      <c r="H2063" s="18"/>
      <c r="I2063" s="18"/>
      <c r="J2063" s="18"/>
      <c r="K2063" s="18"/>
      <c r="L2063" s="18"/>
      <c r="M2063" s="18"/>
      <c r="N2063" s="18"/>
      <c r="O2063" s="18"/>
      <c r="P2063" s="18"/>
      <c r="Q2063" s="18"/>
      <c r="R2063" s="18"/>
      <c r="S2063" s="18"/>
      <c r="T2063" s="18"/>
      <c r="U2063" s="18"/>
      <c r="V2063" s="18"/>
      <c r="W2063" s="18"/>
      <c r="X2063" s="18"/>
      <c r="Y2063" s="18"/>
      <c r="Z2063" s="152"/>
    </row>
    <row r="2064" spans="2:26" hidden="1">
      <c r="B2064" s="18"/>
      <c r="C2064" s="18"/>
      <c r="D2064" s="18"/>
      <c r="E2064" s="18"/>
      <c r="F2064" s="18"/>
      <c r="G2064" s="18"/>
      <c r="H2064" s="18"/>
      <c r="I2064" s="18"/>
      <c r="J2064" s="18"/>
      <c r="K2064" s="18"/>
      <c r="L2064" s="18"/>
      <c r="M2064" s="18"/>
      <c r="N2064" s="18"/>
      <c r="O2064" s="18"/>
      <c r="P2064" s="18"/>
      <c r="Q2064" s="18"/>
      <c r="R2064" s="18"/>
      <c r="S2064" s="18"/>
      <c r="T2064" s="18"/>
      <c r="U2064" s="18"/>
      <c r="V2064" s="18"/>
      <c r="W2064" s="18"/>
      <c r="X2064" s="18"/>
      <c r="Y2064" s="18"/>
      <c r="Z2064" s="152"/>
    </row>
    <row r="2065" spans="2:26" hidden="1">
      <c r="B2065" s="18"/>
      <c r="C2065" s="18"/>
      <c r="D2065" s="18"/>
      <c r="E2065" s="18"/>
      <c r="F2065" s="18"/>
      <c r="G2065" s="18"/>
      <c r="H2065" s="18"/>
      <c r="I2065" s="18"/>
      <c r="J2065" s="18"/>
      <c r="K2065" s="18"/>
      <c r="L2065" s="18"/>
      <c r="M2065" s="18"/>
      <c r="N2065" s="18"/>
      <c r="O2065" s="18"/>
      <c r="P2065" s="18"/>
      <c r="Q2065" s="18"/>
      <c r="R2065" s="18"/>
      <c r="S2065" s="18"/>
      <c r="T2065" s="18"/>
      <c r="U2065" s="18"/>
      <c r="V2065" s="18"/>
      <c r="W2065" s="18"/>
      <c r="X2065" s="18"/>
      <c r="Y2065" s="18"/>
      <c r="Z2065" s="152"/>
    </row>
    <row r="2066" spans="2:26" hidden="1">
      <c r="B2066" s="18"/>
      <c r="C2066" s="18"/>
      <c r="D2066" s="18"/>
      <c r="E2066" s="18"/>
      <c r="F2066" s="18"/>
      <c r="G2066" s="18"/>
      <c r="H2066" s="18"/>
      <c r="I2066" s="18"/>
      <c r="J2066" s="18"/>
      <c r="K2066" s="18"/>
      <c r="L2066" s="18"/>
      <c r="M2066" s="18"/>
      <c r="N2066" s="18"/>
      <c r="O2066" s="18"/>
      <c r="P2066" s="18"/>
      <c r="Q2066" s="18"/>
      <c r="R2066" s="18"/>
      <c r="S2066" s="18"/>
      <c r="T2066" s="18"/>
      <c r="U2066" s="18"/>
      <c r="V2066" s="18"/>
      <c r="W2066" s="18"/>
      <c r="X2066" s="18"/>
      <c r="Y2066" s="18"/>
      <c r="Z2066" s="152"/>
    </row>
    <row r="2067" spans="2:26" hidden="1">
      <c r="B2067" s="18"/>
      <c r="C2067" s="18"/>
      <c r="D2067" s="18"/>
      <c r="E2067" s="18"/>
      <c r="F2067" s="18"/>
      <c r="G2067" s="18"/>
      <c r="H2067" s="18"/>
      <c r="I2067" s="18"/>
      <c r="J2067" s="18"/>
      <c r="K2067" s="18"/>
      <c r="L2067" s="18"/>
      <c r="M2067" s="18"/>
      <c r="N2067" s="18"/>
      <c r="O2067" s="18"/>
      <c r="P2067" s="18"/>
      <c r="Q2067" s="18"/>
      <c r="R2067" s="18"/>
      <c r="S2067" s="18"/>
      <c r="T2067" s="18"/>
      <c r="U2067" s="18"/>
      <c r="V2067" s="18"/>
      <c r="W2067" s="18"/>
      <c r="X2067" s="18"/>
      <c r="Y2067" s="18"/>
      <c r="Z2067" s="152"/>
    </row>
    <row r="2068" spans="2:26" hidden="1">
      <c r="B2068" s="18"/>
      <c r="C2068" s="18"/>
      <c r="D2068" s="18"/>
      <c r="E2068" s="18"/>
      <c r="F2068" s="18"/>
      <c r="G2068" s="18"/>
      <c r="H2068" s="18"/>
      <c r="I2068" s="18"/>
      <c r="J2068" s="18"/>
      <c r="K2068" s="18"/>
      <c r="L2068" s="18"/>
      <c r="M2068" s="18"/>
      <c r="N2068" s="18"/>
      <c r="O2068" s="18"/>
      <c r="P2068" s="18"/>
      <c r="Q2068" s="18"/>
      <c r="R2068" s="18"/>
      <c r="S2068" s="18"/>
      <c r="T2068" s="18"/>
      <c r="U2068" s="18"/>
      <c r="V2068" s="18"/>
      <c r="W2068" s="18"/>
      <c r="X2068" s="18"/>
      <c r="Y2068" s="18"/>
      <c r="Z2068" s="152"/>
    </row>
    <row r="2069" spans="2:26" hidden="1">
      <c r="B2069" s="18"/>
      <c r="C2069" s="18"/>
      <c r="D2069" s="18"/>
      <c r="E2069" s="18"/>
      <c r="F2069" s="18"/>
      <c r="G2069" s="18"/>
      <c r="H2069" s="18"/>
      <c r="I2069" s="18"/>
      <c r="J2069" s="18"/>
      <c r="K2069" s="18"/>
      <c r="L2069" s="18"/>
      <c r="M2069" s="18"/>
      <c r="N2069" s="18"/>
      <c r="O2069" s="18"/>
      <c r="P2069" s="18"/>
      <c r="Q2069" s="18"/>
      <c r="R2069" s="18"/>
      <c r="S2069" s="18"/>
      <c r="T2069" s="18"/>
      <c r="U2069" s="18"/>
      <c r="V2069" s="18"/>
      <c r="W2069" s="18"/>
      <c r="X2069" s="18"/>
      <c r="Y2069" s="18"/>
      <c r="Z2069" s="152"/>
    </row>
    <row r="2070" spans="2:26" hidden="1">
      <c r="B2070" s="18"/>
      <c r="C2070" s="18"/>
      <c r="D2070" s="18"/>
      <c r="E2070" s="18"/>
      <c r="F2070" s="18"/>
      <c r="G2070" s="18"/>
      <c r="H2070" s="18"/>
      <c r="I2070" s="18"/>
      <c r="J2070" s="18"/>
      <c r="K2070" s="18"/>
      <c r="L2070" s="18"/>
      <c r="M2070" s="18"/>
      <c r="N2070" s="18"/>
      <c r="O2070" s="18"/>
      <c r="P2070" s="18"/>
      <c r="Q2070" s="18"/>
      <c r="R2070" s="18"/>
      <c r="S2070" s="18"/>
      <c r="T2070" s="18"/>
      <c r="U2070" s="18"/>
      <c r="V2070" s="18"/>
      <c r="W2070" s="18"/>
      <c r="X2070" s="18"/>
      <c r="Y2070" s="18"/>
      <c r="Z2070" s="152"/>
    </row>
    <row r="2071" spans="2:26" hidden="1">
      <c r="B2071" s="18"/>
      <c r="C2071" s="18"/>
      <c r="D2071" s="18"/>
      <c r="E2071" s="18"/>
      <c r="F2071" s="18"/>
      <c r="G2071" s="18"/>
      <c r="H2071" s="18"/>
      <c r="I2071" s="18"/>
      <c r="J2071" s="18"/>
      <c r="K2071" s="18"/>
      <c r="L2071" s="18"/>
      <c r="M2071" s="18"/>
      <c r="N2071" s="18"/>
      <c r="O2071" s="18"/>
      <c r="P2071" s="18"/>
      <c r="Q2071" s="18"/>
      <c r="R2071" s="18"/>
      <c r="S2071" s="18"/>
      <c r="T2071" s="18"/>
      <c r="U2071" s="18"/>
      <c r="V2071" s="18"/>
      <c r="W2071" s="18"/>
      <c r="X2071" s="18"/>
      <c r="Y2071" s="18"/>
      <c r="Z2071" s="152"/>
    </row>
    <row r="2072" spans="2:26" hidden="1">
      <c r="B2072" s="18"/>
      <c r="C2072" s="18"/>
      <c r="D2072" s="18"/>
      <c r="E2072" s="18"/>
      <c r="F2072" s="18"/>
      <c r="G2072" s="18"/>
      <c r="H2072" s="18"/>
      <c r="I2072" s="18"/>
      <c r="J2072" s="18"/>
      <c r="K2072" s="18"/>
      <c r="L2072" s="18"/>
      <c r="M2072" s="18"/>
      <c r="N2072" s="18"/>
      <c r="O2072" s="18"/>
      <c r="P2072" s="18"/>
      <c r="Q2072" s="18"/>
      <c r="R2072" s="18"/>
      <c r="S2072" s="18"/>
      <c r="T2072" s="18"/>
      <c r="U2072" s="18"/>
      <c r="V2072" s="18"/>
      <c r="W2072" s="18"/>
      <c r="X2072" s="18"/>
      <c r="Y2072" s="18"/>
      <c r="Z2072" s="152"/>
    </row>
    <row r="2073" spans="2:26" hidden="1">
      <c r="B2073" s="18"/>
      <c r="C2073" s="18"/>
      <c r="D2073" s="18"/>
      <c r="E2073" s="18"/>
      <c r="F2073" s="18"/>
      <c r="G2073" s="18"/>
      <c r="H2073" s="18"/>
      <c r="I2073" s="18"/>
      <c r="J2073" s="18"/>
      <c r="K2073" s="18"/>
      <c r="L2073" s="18"/>
      <c r="M2073" s="18"/>
      <c r="N2073" s="18"/>
      <c r="O2073" s="18"/>
      <c r="P2073" s="18"/>
      <c r="Q2073" s="18"/>
      <c r="R2073" s="18"/>
      <c r="S2073" s="18"/>
      <c r="T2073" s="18"/>
      <c r="U2073" s="18"/>
      <c r="V2073" s="18"/>
      <c r="W2073" s="18"/>
      <c r="X2073" s="18"/>
      <c r="Y2073" s="18"/>
      <c r="Z2073" s="152"/>
    </row>
    <row r="2074" spans="2:26" hidden="1">
      <c r="B2074" s="18"/>
      <c r="C2074" s="18"/>
      <c r="D2074" s="18"/>
      <c r="E2074" s="18"/>
      <c r="F2074" s="18"/>
      <c r="G2074" s="18"/>
      <c r="H2074" s="18"/>
      <c r="I2074" s="18"/>
      <c r="J2074" s="18"/>
      <c r="K2074" s="18"/>
      <c r="L2074" s="18"/>
      <c r="M2074" s="18"/>
      <c r="N2074" s="18"/>
      <c r="O2074" s="18"/>
      <c r="P2074" s="18"/>
      <c r="Q2074" s="18"/>
      <c r="R2074" s="18"/>
      <c r="S2074" s="18"/>
      <c r="T2074" s="18"/>
      <c r="U2074" s="18"/>
      <c r="V2074" s="18"/>
      <c r="W2074" s="18"/>
      <c r="X2074" s="18"/>
      <c r="Y2074" s="18"/>
      <c r="Z2074" s="152"/>
    </row>
    <row r="2075" spans="2:26" hidden="1">
      <c r="B2075" s="18"/>
      <c r="C2075" s="18"/>
      <c r="D2075" s="18"/>
      <c r="E2075" s="18"/>
      <c r="F2075" s="18"/>
      <c r="G2075" s="18"/>
      <c r="H2075" s="18"/>
      <c r="I2075" s="18"/>
      <c r="J2075" s="18"/>
      <c r="K2075" s="18"/>
      <c r="L2075" s="18"/>
      <c r="M2075" s="18"/>
      <c r="N2075" s="18"/>
      <c r="O2075" s="18"/>
      <c r="P2075" s="18"/>
      <c r="Q2075" s="18"/>
      <c r="R2075" s="18"/>
      <c r="S2075" s="18"/>
      <c r="T2075" s="18"/>
      <c r="U2075" s="18"/>
      <c r="V2075" s="18"/>
      <c r="W2075" s="18"/>
      <c r="X2075" s="18"/>
      <c r="Y2075" s="18"/>
      <c r="Z2075" s="152"/>
    </row>
    <row r="2076" spans="2:26" hidden="1">
      <c r="B2076" s="18"/>
      <c r="C2076" s="18"/>
      <c r="D2076" s="18"/>
      <c r="E2076" s="18"/>
      <c r="F2076" s="18"/>
      <c r="G2076" s="18"/>
      <c r="H2076" s="18"/>
      <c r="I2076" s="18"/>
      <c r="J2076" s="18"/>
      <c r="K2076" s="18"/>
      <c r="L2076" s="18"/>
      <c r="M2076" s="18"/>
      <c r="N2076" s="18"/>
      <c r="O2076" s="18"/>
      <c r="P2076" s="18"/>
      <c r="Q2076" s="18"/>
      <c r="R2076" s="18"/>
      <c r="S2076" s="18"/>
      <c r="T2076" s="18"/>
      <c r="U2076" s="18"/>
      <c r="V2076" s="18"/>
      <c r="W2076" s="18"/>
      <c r="X2076" s="18"/>
      <c r="Y2076" s="18"/>
      <c r="Z2076" s="152"/>
    </row>
    <row r="2077" spans="2:26" hidden="1">
      <c r="B2077" s="18"/>
      <c r="C2077" s="18"/>
      <c r="D2077" s="18"/>
      <c r="E2077" s="18"/>
      <c r="F2077" s="18"/>
      <c r="G2077" s="18"/>
      <c r="H2077" s="18"/>
      <c r="I2077" s="18"/>
      <c r="J2077" s="18"/>
      <c r="K2077" s="18"/>
      <c r="L2077" s="18"/>
      <c r="M2077" s="18"/>
      <c r="N2077" s="18"/>
      <c r="O2077" s="18"/>
      <c r="P2077" s="18"/>
      <c r="Q2077" s="18"/>
      <c r="R2077" s="18"/>
      <c r="S2077" s="18"/>
      <c r="T2077" s="18"/>
      <c r="U2077" s="18"/>
      <c r="V2077" s="18"/>
      <c r="W2077" s="18"/>
      <c r="X2077" s="18"/>
      <c r="Y2077" s="18"/>
      <c r="Z2077" s="152"/>
    </row>
    <row r="2078" spans="2:26" hidden="1">
      <c r="B2078" s="18"/>
      <c r="C2078" s="18"/>
      <c r="D2078" s="18"/>
      <c r="E2078" s="18"/>
      <c r="F2078" s="18"/>
      <c r="G2078" s="18"/>
      <c r="H2078" s="18"/>
      <c r="I2078" s="18"/>
      <c r="J2078" s="18"/>
      <c r="K2078" s="18"/>
      <c r="L2078" s="18"/>
      <c r="M2078" s="18"/>
      <c r="N2078" s="18"/>
      <c r="O2078" s="18"/>
      <c r="P2078" s="18"/>
      <c r="Q2078" s="18"/>
      <c r="R2078" s="18"/>
      <c r="S2078" s="18"/>
      <c r="T2078" s="18"/>
      <c r="U2078" s="18"/>
      <c r="V2078" s="18"/>
      <c r="W2078" s="18"/>
      <c r="X2078" s="18"/>
      <c r="Y2078" s="18"/>
      <c r="Z2078" s="152"/>
    </row>
    <row r="2079" spans="2:26" hidden="1">
      <c r="B2079" s="18"/>
      <c r="C2079" s="18"/>
      <c r="D2079" s="18"/>
      <c r="E2079" s="18"/>
      <c r="F2079" s="18"/>
      <c r="G2079" s="18"/>
      <c r="H2079" s="18"/>
      <c r="I2079" s="18"/>
      <c r="J2079" s="18"/>
      <c r="K2079" s="18"/>
      <c r="L2079" s="18"/>
      <c r="M2079" s="18"/>
      <c r="N2079" s="18"/>
      <c r="O2079" s="18"/>
      <c r="P2079" s="18"/>
      <c r="Q2079" s="18"/>
      <c r="R2079" s="18"/>
      <c r="S2079" s="18"/>
      <c r="T2079" s="18"/>
      <c r="U2079" s="18"/>
      <c r="V2079" s="18"/>
      <c r="W2079" s="18"/>
      <c r="X2079" s="18"/>
      <c r="Y2079" s="18"/>
      <c r="Z2079" s="152"/>
    </row>
    <row r="2080" spans="2:26" hidden="1">
      <c r="B2080" s="18"/>
      <c r="C2080" s="18"/>
      <c r="D2080" s="18"/>
      <c r="E2080" s="18"/>
      <c r="F2080" s="18"/>
      <c r="G2080" s="18"/>
      <c r="H2080" s="18"/>
      <c r="I2080" s="18"/>
      <c r="J2080" s="18"/>
      <c r="K2080" s="18"/>
      <c r="L2080" s="18"/>
      <c r="M2080" s="18"/>
      <c r="N2080" s="18"/>
      <c r="O2080" s="18"/>
      <c r="P2080" s="18"/>
      <c r="Q2080" s="18"/>
      <c r="R2080" s="18"/>
      <c r="S2080" s="18"/>
      <c r="T2080" s="18"/>
      <c r="U2080" s="18"/>
      <c r="V2080" s="18"/>
      <c r="W2080" s="18"/>
      <c r="X2080" s="18"/>
      <c r="Y2080" s="18"/>
      <c r="Z2080" s="152"/>
    </row>
    <row r="2081" spans="2:26" hidden="1">
      <c r="B2081" s="18"/>
      <c r="C2081" s="18"/>
      <c r="D2081" s="18"/>
      <c r="E2081" s="18"/>
      <c r="F2081" s="18"/>
      <c r="G2081" s="18"/>
      <c r="H2081" s="18"/>
      <c r="I2081" s="18"/>
      <c r="J2081" s="18"/>
      <c r="K2081" s="18"/>
      <c r="L2081" s="18"/>
      <c r="M2081" s="18"/>
      <c r="N2081" s="18"/>
      <c r="O2081" s="18"/>
      <c r="P2081" s="18"/>
      <c r="Q2081" s="18"/>
      <c r="R2081" s="18"/>
      <c r="S2081" s="18"/>
      <c r="T2081" s="18"/>
      <c r="U2081" s="18"/>
      <c r="V2081" s="18"/>
      <c r="W2081" s="18"/>
      <c r="X2081" s="18"/>
      <c r="Y2081" s="18"/>
      <c r="Z2081" s="152"/>
    </row>
    <row r="2082" spans="2:26" hidden="1">
      <c r="B2082" s="18"/>
      <c r="C2082" s="18"/>
      <c r="D2082" s="18"/>
      <c r="E2082" s="18"/>
      <c r="F2082" s="18"/>
      <c r="G2082" s="18"/>
      <c r="H2082" s="18"/>
      <c r="I2082" s="18"/>
      <c r="J2082" s="18"/>
      <c r="K2082" s="18"/>
      <c r="L2082" s="18"/>
      <c r="M2082" s="18"/>
      <c r="N2082" s="18"/>
      <c r="O2082" s="18"/>
      <c r="P2082" s="18"/>
      <c r="Q2082" s="18"/>
      <c r="R2082" s="18"/>
      <c r="S2082" s="18"/>
      <c r="T2082" s="18"/>
      <c r="U2082" s="18"/>
      <c r="V2082" s="18"/>
      <c r="W2082" s="18"/>
      <c r="X2082" s="18"/>
      <c r="Y2082" s="18"/>
      <c r="Z2082" s="152"/>
    </row>
    <row r="2083" spans="2:26" hidden="1">
      <c r="B2083" s="18"/>
      <c r="C2083" s="18"/>
      <c r="D2083" s="18"/>
      <c r="E2083" s="18"/>
      <c r="F2083" s="18"/>
      <c r="G2083" s="18"/>
      <c r="H2083" s="18"/>
      <c r="I2083" s="18"/>
      <c r="J2083" s="18"/>
      <c r="K2083" s="18"/>
      <c r="L2083" s="18"/>
      <c r="M2083" s="18"/>
      <c r="N2083" s="18"/>
      <c r="O2083" s="18"/>
      <c r="P2083" s="18"/>
      <c r="Q2083" s="18"/>
      <c r="R2083" s="18"/>
      <c r="S2083" s="18"/>
      <c r="T2083" s="18"/>
      <c r="U2083" s="18"/>
      <c r="V2083" s="18"/>
      <c r="W2083" s="18"/>
      <c r="X2083" s="18"/>
      <c r="Y2083" s="18"/>
      <c r="Z2083" s="152"/>
    </row>
    <row r="2084" spans="2:26" hidden="1">
      <c r="B2084" s="18"/>
      <c r="C2084" s="18"/>
      <c r="D2084" s="18"/>
      <c r="E2084" s="18"/>
      <c r="F2084" s="18"/>
      <c r="G2084" s="18"/>
      <c r="H2084" s="18"/>
      <c r="I2084" s="18"/>
      <c r="J2084" s="18"/>
      <c r="K2084" s="18"/>
      <c r="L2084" s="18"/>
      <c r="M2084" s="18"/>
      <c r="N2084" s="18"/>
      <c r="O2084" s="18"/>
      <c r="P2084" s="18"/>
      <c r="Q2084" s="18"/>
      <c r="R2084" s="18"/>
      <c r="S2084" s="18"/>
      <c r="T2084" s="18"/>
      <c r="U2084" s="18"/>
      <c r="V2084" s="18"/>
      <c r="W2084" s="18"/>
      <c r="X2084" s="18"/>
      <c r="Y2084" s="18"/>
      <c r="Z2084" s="152"/>
    </row>
    <row r="2085" spans="2:26" hidden="1">
      <c r="B2085" s="18"/>
      <c r="C2085" s="18"/>
      <c r="D2085" s="18"/>
      <c r="E2085" s="18"/>
      <c r="F2085" s="18"/>
      <c r="G2085" s="18"/>
      <c r="H2085" s="18"/>
      <c r="I2085" s="18"/>
      <c r="J2085" s="18"/>
      <c r="K2085" s="18"/>
      <c r="L2085" s="18"/>
      <c r="M2085" s="18"/>
      <c r="N2085" s="18"/>
      <c r="O2085" s="18"/>
      <c r="P2085" s="18"/>
      <c r="Q2085" s="18"/>
      <c r="R2085" s="18"/>
      <c r="S2085" s="18"/>
      <c r="T2085" s="18"/>
      <c r="U2085" s="18"/>
      <c r="V2085" s="18"/>
      <c r="W2085" s="18"/>
      <c r="X2085" s="18"/>
      <c r="Y2085" s="18"/>
      <c r="Z2085" s="152"/>
    </row>
    <row r="2086" spans="2:26" hidden="1">
      <c r="B2086" s="18"/>
      <c r="C2086" s="18"/>
      <c r="D2086" s="18"/>
      <c r="E2086" s="18"/>
      <c r="F2086" s="18"/>
      <c r="G2086" s="18"/>
      <c r="H2086" s="18"/>
      <c r="I2086" s="18"/>
      <c r="J2086" s="18"/>
      <c r="K2086" s="18"/>
      <c r="L2086" s="18"/>
      <c r="M2086" s="18"/>
      <c r="N2086" s="18"/>
      <c r="O2086" s="18"/>
      <c r="P2086" s="18"/>
      <c r="Q2086" s="18"/>
      <c r="R2086" s="18"/>
      <c r="S2086" s="18"/>
      <c r="T2086" s="18"/>
      <c r="U2086" s="18"/>
      <c r="V2086" s="18"/>
      <c r="W2086" s="18"/>
      <c r="X2086" s="18"/>
      <c r="Y2086" s="18"/>
      <c r="Z2086" s="152"/>
    </row>
    <row r="2087" spans="2:26" hidden="1">
      <c r="B2087" s="18"/>
      <c r="C2087" s="18"/>
      <c r="D2087" s="18"/>
      <c r="E2087" s="18"/>
      <c r="F2087" s="18"/>
      <c r="G2087" s="18"/>
      <c r="H2087" s="18"/>
      <c r="I2087" s="18"/>
      <c r="J2087" s="18"/>
      <c r="K2087" s="18"/>
      <c r="L2087" s="18"/>
      <c r="M2087" s="18"/>
      <c r="N2087" s="18"/>
      <c r="O2087" s="18"/>
      <c r="P2087" s="18"/>
      <c r="Q2087" s="18"/>
      <c r="R2087" s="18"/>
      <c r="S2087" s="18"/>
      <c r="T2087" s="18"/>
      <c r="U2087" s="18"/>
      <c r="V2087" s="18"/>
      <c r="W2087" s="18"/>
      <c r="X2087" s="18"/>
      <c r="Y2087" s="18"/>
      <c r="Z2087" s="152"/>
    </row>
    <row r="2088" spans="2:26" hidden="1">
      <c r="B2088" s="18"/>
      <c r="C2088" s="18"/>
      <c r="D2088" s="18"/>
      <c r="E2088" s="18"/>
      <c r="F2088" s="18"/>
      <c r="G2088" s="18"/>
      <c r="H2088" s="18"/>
      <c r="I2088" s="18"/>
      <c r="J2088" s="18"/>
      <c r="K2088" s="18"/>
      <c r="L2088" s="18"/>
      <c r="M2088" s="18"/>
      <c r="N2088" s="18"/>
      <c r="O2088" s="18"/>
      <c r="P2088" s="18"/>
      <c r="Q2088" s="18"/>
      <c r="R2088" s="18"/>
      <c r="S2088" s="18"/>
      <c r="T2088" s="18"/>
      <c r="U2088" s="18"/>
      <c r="V2088" s="18"/>
      <c r="W2088" s="18"/>
      <c r="X2088" s="18"/>
      <c r="Y2088" s="18"/>
      <c r="Z2088" s="152"/>
    </row>
    <row r="2089" spans="2:26" hidden="1">
      <c r="B2089" s="18"/>
      <c r="C2089" s="18"/>
      <c r="D2089" s="18"/>
      <c r="E2089" s="18"/>
      <c r="F2089" s="18"/>
      <c r="G2089" s="18"/>
      <c r="H2089" s="18"/>
      <c r="I2089" s="18"/>
      <c r="J2089" s="18"/>
      <c r="K2089" s="18"/>
      <c r="L2089" s="18"/>
      <c r="M2089" s="18"/>
      <c r="N2089" s="18"/>
      <c r="O2089" s="18"/>
      <c r="P2089" s="18"/>
      <c r="Q2089" s="18"/>
      <c r="R2089" s="18"/>
      <c r="S2089" s="18"/>
      <c r="T2089" s="18"/>
      <c r="U2089" s="18"/>
      <c r="V2089" s="18"/>
      <c r="W2089" s="18"/>
      <c r="X2089" s="18"/>
      <c r="Y2089" s="18"/>
      <c r="Z2089" s="152"/>
    </row>
    <row r="2090" spans="2:26" hidden="1">
      <c r="B2090" s="18"/>
      <c r="C2090" s="18"/>
      <c r="D2090" s="18"/>
      <c r="E2090" s="18"/>
      <c r="F2090" s="18"/>
      <c r="G2090" s="18"/>
      <c r="H2090" s="18"/>
      <c r="I2090" s="18"/>
      <c r="J2090" s="18"/>
      <c r="K2090" s="18"/>
      <c r="L2090" s="18"/>
      <c r="M2090" s="18"/>
      <c r="N2090" s="18"/>
      <c r="O2090" s="18"/>
      <c r="P2090" s="18"/>
      <c r="Q2090" s="18"/>
      <c r="R2090" s="18"/>
      <c r="S2090" s="18"/>
      <c r="T2090" s="18"/>
      <c r="U2090" s="18"/>
      <c r="V2090" s="18"/>
      <c r="W2090" s="18"/>
      <c r="X2090" s="18"/>
      <c r="Y2090" s="18"/>
      <c r="Z2090" s="152"/>
    </row>
    <row r="2091" spans="2:26" hidden="1">
      <c r="B2091" s="18"/>
      <c r="C2091" s="18"/>
      <c r="D2091" s="18"/>
      <c r="E2091" s="18"/>
      <c r="F2091" s="18"/>
      <c r="G2091" s="18"/>
      <c r="H2091" s="18"/>
      <c r="I2091" s="18"/>
      <c r="J2091" s="18"/>
      <c r="K2091" s="18"/>
      <c r="L2091" s="18"/>
      <c r="M2091" s="18"/>
      <c r="N2091" s="18"/>
      <c r="O2091" s="18"/>
      <c r="P2091" s="18"/>
      <c r="Q2091" s="18"/>
      <c r="R2091" s="18"/>
      <c r="S2091" s="18"/>
      <c r="T2091" s="18"/>
      <c r="U2091" s="18"/>
      <c r="V2091" s="18"/>
      <c r="W2091" s="18"/>
      <c r="X2091" s="18"/>
      <c r="Y2091" s="18"/>
      <c r="Z2091" s="152"/>
    </row>
    <row r="2092" spans="2:26" hidden="1">
      <c r="B2092" s="18"/>
      <c r="C2092" s="18"/>
      <c r="D2092" s="18"/>
      <c r="E2092" s="18"/>
      <c r="F2092" s="18"/>
      <c r="G2092" s="18"/>
      <c r="H2092" s="18"/>
      <c r="I2092" s="18"/>
      <c r="J2092" s="18"/>
      <c r="K2092" s="18"/>
      <c r="L2092" s="18"/>
      <c r="M2092" s="18"/>
      <c r="N2092" s="18"/>
      <c r="O2092" s="18"/>
      <c r="P2092" s="18"/>
      <c r="Q2092" s="18"/>
      <c r="R2092" s="18"/>
      <c r="S2092" s="18"/>
      <c r="T2092" s="18"/>
      <c r="U2092" s="18"/>
      <c r="V2092" s="18"/>
      <c r="W2092" s="18"/>
      <c r="X2092" s="18"/>
      <c r="Y2092" s="18"/>
      <c r="Z2092" s="152"/>
    </row>
    <row r="2093" spans="2:26" hidden="1">
      <c r="B2093" s="18"/>
      <c r="C2093" s="18"/>
      <c r="D2093" s="18"/>
      <c r="E2093" s="18"/>
      <c r="F2093" s="18"/>
      <c r="G2093" s="18"/>
      <c r="H2093" s="18"/>
      <c r="I2093" s="18"/>
      <c r="J2093" s="18"/>
      <c r="K2093" s="18"/>
      <c r="L2093" s="18"/>
      <c r="M2093" s="18"/>
      <c r="N2093" s="18"/>
      <c r="O2093" s="18"/>
      <c r="P2093" s="18"/>
      <c r="Q2093" s="18"/>
      <c r="R2093" s="18"/>
      <c r="S2093" s="18"/>
      <c r="T2093" s="18"/>
      <c r="U2093" s="18"/>
      <c r="V2093" s="18"/>
      <c r="W2093" s="18"/>
      <c r="X2093" s="18"/>
      <c r="Y2093" s="18"/>
      <c r="Z2093" s="152"/>
    </row>
    <row r="2094" spans="2:26" hidden="1">
      <c r="B2094" s="18"/>
      <c r="C2094" s="18"/>
      <c r="D2094" s="18"/>
      <c r="E2094" s="18"/>
      <c r="F2094" s="18"/>
      <c r="G2094" s="18"/>
      <c r="H2094" s="18"/>
      <c r="I2094" s="18"/>
      <c r="J2094" s="18"/>
      <c r="K2094" s="18"/>
      <c r="L2094" s="18"/>
      <c r="M2094" s="18"/>
      <c r="N2094" s="18"/>
      <c r="O2094" s="18"/>
      <c r="P2094" s="18"/>
      <c r="Q2094" s="18"/>
      <c r="R2094" s="18"/>
      <c r="S2094" s="18"/>
      <c r="T2094" s="18"/>
      <c r="U2094" s="18"/>
      <c r="V2094" s="18"/>
      <c r="W2094" s="18"/>
      <c r="X2094" s="18"/>
      <c r="Y2094" s="18"/>
      <c r="Z2094" s="152"/>
    </row>
    <row r="2095" spans="2:26" hidden="1">
      <c r="B2095" s="18"/>
      <c r="C2095" s="18"/>
      <c r="D2095" s="18"/>
      <c r="E2095" s="18"/>
      <c r="F2095" s="18"/>
      <c r="G2095" s="18"/>
      <c r="H2095" s="18"/>
      <c r="I2095" s="18"/>
      <c r="J2095" s="18"/>
      <c r="K2095" s="18"/>
      <c r="L2095" s="18"/>
      <c r="M2095" s="18"/>
      <c r="N2095" s="18"/>
      <c r="O2095" s="18"/>
      <c r="P2095" s="18"/>
      <c r="Q2095" s="18"/>
      <c r="R2095" s="18"/>
      <c r="S2095" s="18"/>
      <c r="T2095" s="18"/>
      <c r="U2095" s="18"/>
      <c r="V2095" s="18"/>
      <c r="W2095" s="18"/>
      <c r="X2095" s="18"/>
      <c r="Y2095" s="18"/>
      <c r="Z2095" s="152"/>
    </row>
    <row r="2096" spans="2:26" hidden="1">
      <c r="B2096" s="18"/>
      <c r="C2096" s="18"/>
      <c r="D2096" s="18"/>
      <c r="E2096" s="18"/>
      <c r="F2096" s="18"/>
      <c r="G2096" s="18"/>
      <c r="H2096" s="18"/>
      <c r="I2096" s="18"/>
      <c r="J2096" s="18"/>
      <c r="K2096" s="18"/>
      <c r="L2096" s="18"/>
      <c r="M2096" s="18"/>
      <c r="N2096" s="18"/>
      <c r="O2096" s="18"/>
      <c r="P2096" s="18"/>
      <c r="Q2096" s="18"/>
      <c r="R2096" s="18"/>
      <c r="S2096" s="18"/>
      <c r="T2096" s="18"/>
      <c r="U2096" s="18"/>
      <c r="V2096" s="18"/>
      <c r="W2096" s="18"/>
      <c r="X2096" s="18"/>
      <c r="Y2096" s="18"/>
      <c r="Z2096" s="152"/>
    </row>
    <row r="2097" spans="2:26" hidden="1">
      <c r="B2097" s="18"/>
      <c r="C2097" s="18"/>
      <c r="D2097" s="18"/>
      <c r="E2097" s="18"/>
      <c r="F2097" s="18"/>
      <c r="G2097" s="18"/>
      <c r="H2097" s="18"/>
      <c r="I2097" s="18"/>
      <c r="J2097" s="18"/>
      <c r="K2097" s="18"/>
      <c r="L2097" s="18"/>
      <c r="M2097" s="18"/>
      <c r="N2097" s="18"/>
      <c r="O2097" s="18"/>
      <c r="P2097" s="18"/>
      <c r="Q2097" s="18"/>
      <c r="R2097" s="18"/>
      <c r="S2097" s="18"/>
      <c r="T2097" s="18"/>
      <c r="U2097" s="18"/>
      <c r="V2097" s="18"/>
      <c r="W2097" s="18"/>
      <c r="X2097" s="18"/>
      <c r="Y2097" s="18"/>
      <c r="Z2097" s="152"/>
    </row>
    <row r="2098" spans="2:26" hidden="1">
      <c r="B2098" s="18"/>
      <c r="C2098" s="18"/>
      <c r="D2098" s="18"/>
      <c r="E2098" s="18"/>
      <c r="F2098" s="18"/>
      <c r="G2098" s="18"/>
      <c r="H2098" s="18"/>
      <c r="I2098" s="18"/>
      <c r="J2098" s="18"/>
      <c r="K2098" s="18"/>
      <c r="L2098" s="18"/>
      <c r="M2098" s="18"/>
      <c r="N2098" s="18"/>
      <c r="O2098" s="18"/>
      <c r="P2098" s="18"/>
      <c r="Q2098" s="18"/>
      <c r="R2098" s="18"/>
      <c r="S2098" s="18"/>
      <c r="T2098" s="18"/>
      <c r="U2098" s="18"/>
      <c r="V2098" s="18"/>
      <c r="W2098" s="18"/>
      <c r="X2098" s="18"/>
      <c r="Y2098" s="18"/>
      <c r="Z2098" s="152"/>
    </row>
    <row r="2099" spans="2:26" hidden="1">
      <c r="B2099" s="18"/>
      <c r="C2099" s="18"/>
      <c r="D2099" s="18"/>
      <c r="E2099" s="18"/>
      <c r="F2099" s="18"/>
      <c r="G2099" s="18"/>
      <c r="H2099" s="18"/>
      <c r="I2099" s="18"/>
      <c r="J2099" s="18"/>
      <c r="K2099" s="18"/>
      <c r="L2099" s="18"/>
      <c r="M2099" s="18"/>
      <c r="N2099" s="18"/>
      <c r="O2099" s="18"/>
      <c r="P2099" s="18"/>
      <c r="Q2099" s="18"/>
      <c r="R2099" s="18"/>
      <c r="S2099" s="18"/>
      <c r="T2099" s="18"/>
      <c r="U2099" s="18"/>
      <c r="V2099" s="18"/>
      <c r="W2099" s="18"/>
      <c r="X2099" s="18"/>
      <c r="Y2099" s="18"/>
      <c r="Z2099" s="152"/>
    </row>
    <row r="2100" spans="2:26" hidden="1">
      <c r="B2100" s="18"/>
      <c r="C2100" s="18"/>
      <c r="D2100" s="18"/>
      <c r="E2100" s="18"/>
      <c r="F2100" s="18"/>
      <c r="G2100" s="18"/>
      <c r="H2100" s="18"/>
      <c r="I2100" s="18"/>
      <c r="J2100" s="18"/>
      <c r="K2100" s="18"/>
      <c r="L2100" s="18"/>
      <c r="M2100" s="18"/>
      <c r="N2100" s="18"/>
      <c r="O2100" s="18"/>
      <c r="P2100" s="18"/>
      <c r="Q2100" s="18"/>
      <c r="R2100" s="18"/>
      <c r="S2100" s="18"/>
      <c r="T2100" s="18"/>
      <c r="U2100" s="18"/>
      <c r="V2100" s="18"/>
      <c r="W2100" s="18"/>
      <c r="X2100" s="18"/>
      <c r="Y2100" s="18"/>
      <c r="Z2100" s="152"/>
    </row>
    <row r="2101" spans="2:26" hidden="1">
      <c r="B2101" s="18"/>
      <c r="C2101" s="18"/>
      <c r="D2101" s="18"/>
      <c r="E2101" s="18"/>
      <c r="F2101" s="18"/>
      <c r="G2101" s="18"/>
      <c r="H2101" s="18"/>
      <c r="I2101" s="18"/>
      <c r="J2101" s="18"/>
      <c r="K2101" s="18"/>
      <c r="L2101" s="18"/>
      <c r="M2101" s="18"/>
      <c r="N2101" s="18"/>
      <c r="O2101" s="18"/>
      <c r="P2101" s="18"/>
      <c r="Q2101" s="18"/>
      <c r="R2101" s="18"/>
      <c r="S2101" s="18"/>
      <c r="T2101" s="18"/>
      <c r="U2101" s="18"/>
      <c r="V2101" s="18"/>
      <c r="W2101" s="18"/>
      <c r="X2101" s="18"/>
      <c r="Y2101" s="18"/>
      <c r="Z2101" s="152"/>
    </row>
    <row r="2102" spans="2:26" hidden="1">
      <c r="B2102" s="18"/>
      <c r="C2102" s="18"/>
      <c r="D2102" s="18"/>
      <c r="E2102" s="18"/>
      <c r="F2102" s="18"/>
      <c r="G2102" s="18"/>
      <c r="H2102" s="18"/>
      <c r="I2102" s="18"/>
      <c r="J2102" s="18"/>
      <c r="K2102" s="18"/>
      <c r="L2102" s="18"/>
      <c r="M2102" s="18"/>
      <c r="N2102" s="18"/>
      <c r="O2102" s="18"/>
      <c r="P2102" s="18"/>
      <c r="Q2102" s="18"/>
      <c r="R2102" s="18"/>
      <c r="S2102" s="18"/>
      <c r="T2102" s="18"/>
      <c r="U2102" s="18"/>
      <c r="V2102" s="18"/>
      <c r="W2102" s="18"/>
      <c r="X2102" s="18"/>
      <c r="Y2102" s="18"/>
      <c r="Z2102" s="152"/>
    </row>
    <row r="2103" spans="2:26" hidden="1">
      <c r="B2103" s="18"/>
      <c r="C2103" s="18"/>
      <c r="D2103" s="18"/>
      <c r="E2103" s="18"/>
      <c r="F2103" s="18"/>
      <c r="G2103" s="18"/>
      <c r="H2103" s="18"/>
      <c r="I2103" s="18"/>
      <c r="J2103" s="18"/>
      <c r="K2103" s="18"/>
      <c r="L2103" s="18"/>
      <c r="M2103" s="18"/>
      <c r="N2103" s="18"/>
      <c r="O2103" s="18"/>
      <c r="P2103" s="18"/>
      <c r="Q2103" s="18"/>
      <c r="R2103" s="18"/>
      <c r="S2103" s="18"/>
      <c r="T2103" s="18"/>
      <c r="U2103" s="18"/>
      <c r="V2103" s="18"/>
      <c r="W2103" s="18"/>
      <c r="X2103" s="18"/>
      <c r="Y2103" s="18"/>
      <c r="Z2103" s="152"/>
    </row>
    <row r="2104" spans="2:26" hidden="1">
      <c r="B2104" s="18"/>
      <c r="C2104" s="18"/>
      <c r="D2104" s="18"/>
      <c r="E2104" s="18"/>
      <c r="F2104" s="18"/>
      <c r="G2104" s="18"/>
      <c r="H2104" s="18"/>
      <c r="I2104" s="18"/>
      <c r="J2104" s="18"/>
      <c r="K2104" s="18"/>
      <c r="L2104" s="18"/>
      <c r="M2104" s="18"/>
      <c r="N2104" s="18"/>
      <c r="O2104" s="18"/>
      <c r="P2104" s="18"/>
      <c r="Q2104" s="18"/>
      <c r="R2104" s="18"/>
      <c r="S2104" s="18"/>
      <c r="T2104" s="18"/>
      <c r="U2104" s="18"/>
      <c r="V2104" s="18"/>
      <c r="W2104" s="18"/>
      <c r="X2104" s="18"/>
      <c r="Y2104" s="18"/>
      <c r="Z2104" s="152"/>
    </row>
    <row r="2105" spans="2:26" hidden="1">
      <c r="B2105" s="18"/>
      <c r="C2105" s="18"/>
      <c r="D2105" s="18"/>
      <c r="E2105" s="18"/>
      <c r="F2105" s="18"/>
      <c r="G2105" s="18"/>
      <c r="H2105" s="18"/>
      <c r="I2105" s="18"/>
      <c r="J2105" s="18"/>
      <c r="K2105" s="18"/>
      <c r="L2105" s="18"/>
      <c r="M2105" s="18"/>
      <c r="N2105" s="18"/>
      <c r="O2105" s="18"/>
      <c r="P2105" s="18"/>
      <c r="Q2105" s="18"/>
      <c r="R2105" s="18"/>
      <c r="S2105" s="18"/>
      <c r="T2105" s="18"/>
      <c r="U2105" s="18"/>
      <c r="V2105" s="18"/>
      <c r="W2105" s="18"/>
      <c r="X2105" s="18"/>
      <c r="Y2105" s="18"/>
      <c r="Z2105" s="152"/>
    </row>
    <row r="2106" spans="2:26" hidden="1">
      <c r="B2106" s="18"/>
      <c r="C2106" s="18"/>
      <c r="D2106" s="18"/>
      <c r="E2106" s="18"/>
      <c r="F2106" s="18"/>
      <c r="G2106" s="18"/>
      <c r="H2106" s="18"/>
      <c r="I2106" s="18"/>
      <c r="J2106" s="18"/>
      <c r="K2106" s="18"/>
      <c r="L2106" s="18"/>
      <c r="M2106" s="18"/>
      <c r="N2106" s="18"/>
      <c r="O2106" s="18"/>
      <c r="P2106" s="18"/>
      <c r="Q2106" s="18"/>
      <c r="R2106" s="18"/>
      <c r="S2106" s="18"/>
      <c r="T2106" s="18"/>
      <c r="U2106" s="18"/>
      <c r="V2106" s="18"/>
      <c r="W2106" s="18"/>
      <c r="X2106" s="18"/>
      <c r="Y2106" s="18"/>
      <c r="Z2106" s="152"/>
    </row>
    <row r="2107" spans="2:26" hidden="1">
      <c r="B2107" s="18"/>
      <c r="C2107" s="18"/>
      <c r="D2107" s="18"/>
      <c r="E2107" s="18"/>
      <c r="F2107" s="18"/>
      <c r="G2107" s="18"/>
      <c r="H2107" s="18"/>
      <c r="I2107" s="18"/>
      <c r="J2107" s="18"/>
      <c r="K2107" s="18"/>
      <c r="L2107" s="18"/>
      <c r="M2107" s="18"/>
      <c r="N2107" s="18"/>
      <c r="O2107" s="18"/>
      <c r="P2107" s="18"/>
      <c r="Q2107" s="18"/>
      <c r="R2107" s="18"/>
      <c r="S2107" s="18"/>
      <c r="T2107" s="18"/>
      <c r="U2107" s="18"/>
      <c r="V2107" s="18"/>
      <c r="W2107" s="18"/>
      <c r="X2107" s="18"/>
      <c r="Y2107" s="18"/>
      <c r="Z2107" s="152"/>
    </row>
    <row r="2108" spans="2:26" hidden="1">
      <c r="B2108" s="18"/>
      <c r="C2108" s="18"/>
      <c r="D2108" s="18"/>
      <c r="E2108" s="18"/>
      <c r="F2108" s="18"/>
      <c r="G2108" s="18"/>
      <c r="H2108" s="18"/>
      <c r="I2108" s="18"/>
      <c r="J2108" s="18"/>
      <c r="K2108" s="18"/>
      <c r="L2108" s="18"/>
      <c r="M2108" s="18"/>
      <c r="N2108" s="18"/>
      <c r="O2108" s="18"/>
      <c r="P2108" s="18"/>
      <c r="Q2108" s="18"/>
      <c r="R2108" s="18"/>
      <c r="S2108" s="18"/>
      <c r="T2108" s="18"/>
      <c r="U2108" s="18"/>
      <c r="V2108" s="18"/>
      <c r="W2108" s="18"/>
      <c r="X2108" s="18"/>
      <c r="Y2108" s="18"/>
      <c r="Z2108" s="152"/>
    </row>
    <row r="2109" spans="2:26" hidden="1">
      <c r="B2109" s="18"/>
      <c r="C2109" s="18"/>
      <c r="D2109" s="18"/>
      <c r="E2109" s="18"/>
      <c r="F2109" s="18"/>
      <c r="G2109" s="18"/>
      <c r="H2109" s="18"/>
      <c r="I2109" s="18"/>
      <c r="J2109" s="18"/>
      <c r="K2109" s="18"/>
      <c r="L2109" s="18"/>
      <c r="M2109" s="18"/>
      <c r="N2109" s="18"/>
      <c r="O2109" s="18"/>
      <c r="P2109" s="18"/>
      <c r="Q2109" s="18"/>
      <c r="R2109" s="18"/>
      <c r="S2109" s="18"/>
      <c r="T2109" s="18"/>
      <c r="U2109" s="18"/>
      <c r="V2109" s="18"/>
      <c r="W2109" s="18"/>
      <c r="X2109" s="18"/>
      <c r="Y2109" s="18"/>
      <c r="Z2109" s="152"/>
    </row>
    <row r="2110" spans="2:26" hidden="1">
      <c r="B2110" s="18"/>
      <c r="C2110" s="18"/>
      <c r="D2110" s="18"/>
      <c r="E2110" s="18"/>
      <c r="F2110" s="18"/>
      <c r="G2110" s="18"/>
      <c r="H2110" s="18"/>
      <c r="I2110" s="18"/>
      <c r="J2110" s="18"/>
      <c r="K2110" s="18"/>
      <c r="L2110" s="18"/>
      <c r="M2110" s="18"/>
      <c r="N2110" s="18"/>
      <c r="O2110" s="18"/>
      <c r="P2110" s="18"/>
      <c r="Q2110" s="18"/>
      <c r="R2110" s="18"/>
      <c r="S2110" s="18"/>
      <c r="T2110" s="18"/>
      <c r="U2110" s="18"/>
      <c r="V2110" s="18"/>
      <c r="W2110" s="18"/>
      <c r="X2110" s="18"/>
      <c r="Y2110" s="18"/>
      <c r="Z2110" s="152"/>
    </row>
    <row r="2111" spans="2:26" hidden="1">
      <c r="B2111" s="18"/>
      <c r="C2111" s="18"/>
      <c r="D2111" s="18"/>
      <c r="E2111" s="18"/>
      <c r="F2111" s="18"/>
      <c r="G2111" s="18"/>
      <c r="H2111" s="18"/>
      <c r="I2111" s="18"/>
      <c r="J2111" s="18"/>
      <c r="K2111" s="18"/>
      <c r="L2111" s="18"/>
      <c r="M2111" s="18"/>
      <c r="N2111" s="18"/>
      <c r="O2111" s="18"/>
      <c r="P2111" s="18"/>
      <c r="Q2111" s="18"/>
      <c r="R2111" s="18"/>
      <c r="S2111" s="18"/>
      <c r="T2111" s="18"/>
      <c r="U2111" s="18"/>
      <c r="V2111" s="18"/>
      <c r="W2111" s="18"/>
      <c r="X2111" s="18"/>
      <c r="Y2111" s="18"/>
      <c r="Z2111" s="152"/>
    </row>
    <row r="2112" spans="2:26" hidden="1">
      <c r="B2112" s="18"/>
      <c r="C2112" s="18"/>
      <c r="D2112" s="18"/>
      <c r="E2112" s="18"/>
      <c r="F2112" s="18"/>
      <c r="G2112" s="18"/>
      <c r="H2112" s="18"/>
      <c r="I2112" s="18"/>
      <c r="J2112" s="18"/>
      <c r="K2112" s="18"/>
      <c r="L2112" s="18"/>
      <c r="M2112" s="18"/>
      <c r="N2112" s="18"/>
      <c r="O2112" s="18"/>
      <c r="P2112" s="18"/>
      <c r="Q2112" s="18"/>
      <c r="R2112" s="18"/>
      <c r="S2112" s="18"/>
      <c r="T2112" s="18"/>
      <c r="U2112" s="18"/>
      <c r="V2112" s="18"/>
      <c r="W2112" s="18"/>
      <c r="X2112" s="18"/>
      <c r="Y2112" s="18"/>
      <c r="Z2112" s="152"/>
    </row>
    <row r="2113" spans="2:26" hidden="1">
      <c r="B2113" s="18"/>
      <c r="C2113" s="18"/>
      <c r="D2113" s="18"/>
      <c r="E2113" s="18"/>
      <c r="F2113" s="18"/>
      <c r="G2113" s="18"/>
      <c r="H2113" s="18"/>
      <c r="I2113" s="18"/>
      <c r="J2113" s="18"/>
      <c r="K2113" s="18"/>
      <c r="L2113" s="18"/>
      <c r="M2113" s="18"/>
      <c r="N2113" s="18"/>
      <c r="O2113" s="18"/>
      <c r="P2113" s="18"/>
      <c r="Q2113" s="18"/>
      <c r="R2113" s="18"/>
      <c r="S2113" s="18"/>
      <c r="T2113" s="18"/>
      <c r="U2113" s="18"/>
      <c r="V2113" s="18"/>
      <c r="W2113" s="18"/>
      <c r="X2113" s="18"/>
      <c r="Y2113" s="18"/>
      <c r="Z2113" s="152"/>
    </row>
    <row r="2114" spans="2:26" hidden="1">
      <c r="B2114" s="18"/>
      <c r="C2114" s="18"/>
      <c r="D2114" s="18"/>
      <c r="E2114" s="18"/>
      <c r="F2114" s="18"/>
      <c r="G2114" s="18"/>
      <c r="H2114" s="18"/>
      <c r="I2114" s="18"/>
      <c r="J2114" s="18"/>
      <c r="K2114" s="18"/>
      <c r="L2114" s="18"/>
      <c r="M2114" s="18"/>
      <c r="N2114" s="18"/>
      <c r="O2114" s="18"/>
      <c r="P2114" s="18"/>
      <c r="Q2114" s="18"/>
      <c r="R2114" s="18"/>
      <c r="S2114" s="18"/>
      <c r="T2114" s="18"/>
      <c r="U2114" s="18"/>
      <c r="V2114" s="18"/>
      <c r="W2114" s="18"/>
      <c r="X2114" s="18"/>
      <c r="Y2114" s="18"/>
      <c r="Z2114" s="152"/>
    </row>
    <row r="2115" spans="2:26" hidden="1">
      <c r="B2115" s="18"/>
      <c r="C2115" s="18"/>
      <c r="D2115" s="18"/>
      <c r="E2115" s="18"/>
      <c r="F2115" s="18"/>
      <c r="G2115" s="18"/>
      <c r="H2115" s="18"/>
      <c r="I2115" s="18"/>
      <c r="J2115" s="18"/>
      <c r="K2115" s="18"/>
      <c r="L2115" s="18"/>
      <c r="M2115" s="18"/>
      <c r="N2115" s="18"/>
      <c r="O2115" s="18"/>
      <c r="P2115" s="18"/>
      <c r="Q2115" s="18"/>
      <c r="R2115" s="18"/>
      <c r="S2115" s="18"/>
      <c r="T2115" s="18"/>
      <c r="U2115" s="18"/>
      <c r="V2115" s="18"/>
      <c r="W2115" s="18"/>
      <c r="X2115" s="18"/>
      <c r="Y2115" s="18"/>
      <c r="Z2115" s="152"/>
    </row>
    <row r="2116" spans="2:26" hidden="1">
      <c r="B2116" s="18"/>
      <c r="C2116" s="18"/>
      <c r="D2116" s="18"/>
      <c r="E2116" s="18"/>
      <c r="F2116" s="18"/>
      <c r="G2116" s="18"/>
      <c r="H2116" s="18"/>
      <c r="I2116" s="18"/>
      <c r="J2116" s="18"/>
      <c r="K2116" s="18"/>
      <c r="L2116" s="18"/>
      <c r="M2116" s="18"/>
      <c r="N2116" s="18"/>
      <c r="O2116" s="18"/>
      <c r="P2116" s="18"/>
      <c r="Q2116" s="18"/>
      <c r="R2116" s="18"/>
      <c r="S2116" s="18"/>
      <c r="T2116" s="18"/>
      <c r="U2116" s="18"/>
      <c r="V2116" s="18"/>
      <c r="W2116" s="18"/>
      <c r="X2116" s="18"/>
      <c r="Y2116" s="18"/>
      <c r="Z2116" s="152"/>
    </row>
    <row r="2117" spans="2:26" hidden="1">
      <c r="B2117" s="18"/>
      <c r="C2117" s="18"/>
      <c r="D2117" s="18"/>
      <c r="E2117" s="18"/>
      <c r="F2117" s="18"/>
      <c r="G2117" s="18"/>
      <c r="H2117" s="18"/>
      <c r="I2117" s="18"/>
      <c r="J2117" s="18"/>
      <c r="K2117" s="18"/>
      <c r="L2117" s="18"/>
      <c r="M2117" s="18"/>
      <c r="N2117" s="18"/>
      <c r="O2117" s="18"/>
      <c r="P2117" s="18"/>
      <c r="Q2117" s="18"/>
      <c r="R2117" s="18"/>
      <c r="S2117" s="18"/>
      <c r="T2117" s="18"/>
      <c r="U2117" s="18"/>
      <c r="V2117" s="18"/>
      <c r="W2117" s="18"/>
      <c r="X2117" s="18"/>
      <c r="Y2117" s="18"/>
      <c r="Z2117" s="152"/>
    </row>
    <row r="2118" spans="2:26" hidden="1">
      <c r="B2118" s="18"/>
      <c r="C2118" s="18"/>
      <c r="D2118" s="18"/>
      <c r="E2118" s="18"/>
      <c r="F2118" s="18"/>
      <c r="G2118" s="18"/>
      <c r="H2118" s="18"/>
      <c r="I2118" s="18"/>
      <c r="J2118" s="18"/>
      <c r="K2118" s="18"/>
      <c r="L2118" s="18"/>
      <c r="M2118" s="18"/>
      <c r="N2118" s="18"/>
      <c r="O2118" s="18"/>
      <c r="P2118" s="18"/>
      <c r="Q2118" s="18"/>
      <c r="R2118" s="18"/>
      <c r="S2118" s="18"/>
      <c r="T2118" s="18"/>
      <c r="U2118" s="18"/>
      <c r="V2118" s="18"/>
      <c r="W2118" s="18"/>
      <c r="X2118" s="18"/>
      <c r="Y2118" s="18"/>
      <c r="Z2118" s="152"/>
    </row>
    <row r="2119" spans="2:26" hidden="1">
      <c r="B2119" s="18"/>
      <c r="C2119" s="18"/>
      <c r="D2119" s="18"/>
      <c r="E2119" s="18"/>
      <c r="F2119" s="18"/>
      <c r="G2119" s="18"/>
      <c r="H2119" s="18"/>
      <c r="I2119" s="18"/>
      <c r="J2119" s="18"/>
      <c r="K2119" s="18"/>
      <c r="L2119" s="18"/>
      <c r="M2119" s="18"/>
      <c r="N2119" s="18"/>
      <c r="O2119" s="18"/>
      <c r="P2119" s="18"/>
      <c r="Q2119" s="18"/>
      <c r="R2119" s="18"/>
      <c r="S2119" s="18"/>
      <c r="T2119" s="18"/>
      <c r="U2119" s="18"/>
      <c r="V2119" s="18"/>
      <c r="W2119" s="18"/>
      <c r="X2119" s="18"/>
      <c r="Y2119" s="18"/>
      <c r="Z2119" s="152"/>
    </row>
    <row r="2120" spans="2:26" hidden="1">
      <c r="B2120" s="18"/>
      <c r="C2120" s="18"/>
      <c r="D2120" s="18"/>
      <c r="E2120" s="18"/>
      <c r="F2120" s="18"/>
      <c r="G2120" s="18"/>
      <c r="H2120" s="18"/>
      <c r="I2120" s="18"/>
      <c r="J2120" s="18"/>
      <c r="K2120" s="18"/>
      <c r="L2120" s="18"/>
      <c r="M2120" s="18"/>
      <c r="N2120" s="18"/>
      <c r="O2120" s="18"/>
      <c r="P2120" s="18"/>
      <c r="Q2120" s="18"/>
      <c r="R2120" s="18"/>
      <c r="S2120" s="18"/>
      <c r="T2120" s="18"/>
      <c r="U2120" s="18"/>
      <c r="V2120" s="18"/>
      <c r="W2120" s="18"/>
      <c r="X2120" s="18"/>
      <c r="Y2120" s="18"/>
      <c r="Z2120" s="152"/>
    </row>
    <row r="2121" spans="2:26" hidden="1">
      <c r="B2121" s="18"/>
      <c r="C2121" s="18"/>
      <c r="D2121" s="18"/>
      <c r="E2121" s="18"/>
      <c r="F2121" s="18"/>
      <c r="G2121" s="18"/>
      <c r="H2121" s="18"/>
      <c r="I2121" s="18"/>
      <c r="J2121" s="18"/>
      <c r="K2121" s="18"/>
      <c r="L2121" s="18"/>
      <c r="M2121" s="18"/>
      <c r="N2121" s="18"/>
      <c r="O2121" s="18"/>
      <c r="P2121" s="18"/>
      <c r="Q2121" s="18"/>
      <c r="R2121" s="18"/>
      <c r="S2121" s="18"/>
      <c r="T2121" s="18"/>
      <c r="U2121" s="18"/>
      <c r="V2121" s="18"/>
      <c r="W2121" s="18"/>
      <c r="X2121" s="18"/>
      <c r="Y2121" s="18"/>
      <c r="Z2121" s="152"/>
    </row>
    <row r="2122" spans="2:26" hidden="1">
      <c r="B2122" s="18"/>
      <c r="C2122" s="18"/>
      <c r="D2122" s="18"/>
      <c r="E2122" s="18"/>
      <c r="F2122" s="18"/>
      <c r="G2122" s="18"/>
      <c r="H2122" s="18"/>
      <c r="I2122" s="18"/>
      <c r="J2122" s="18"/>
      <c r="K2122" s="18"/>
      <c r="L2122" s="18"/>
      <c r="M2122" s="18"/>
      <c r="N2122" s="18"/>
      <c r="O2122" s="18"/>
      <c r="P2122" s="18"/>
      <c r="Q2122" s="18"/>
      <c r="R2122" s="18"/>
      <c r="S2122" s="18"/>
      <c r="T2122" s="18"/>
      <c r="U2122" s="18"/>
      <c r="V2122" s="18"/>
      <c r="W2122" s="18"/>
      <c r="X2122" s="18"/>
      <c r="Y2122" s="18"/>
      <c r="Z2122" s="152"/>
    </row>
    <row r="2123" spans="2:26" hidden="1">
      <c r="B2123" s="18"/>
      <c r="C2123" s="18"/>
      <c r="D2123" s="18"/>
      <c r="E2123" s="18"/>
      <c r="F2123" s="18"/>
      <c r="G2123" s="18"/>
      <c r="H2123" s="18"/>
      <c r="I2123" s="18"/>
      <c r="J2123" s="18"/>
      <c r="K2123" s="18"/>
      <c r="L2123" s="18"/>
      <c r="M2123" s="18"/>
      <c r="N2123" s="18"/>
      <c r="O2123" s="18"/>
      <c r="P2123" s="18"/>
      <c r="Q2123" s="18"/>
      <c r="R2123" s="18"/>
      <c r="S2123" s="18"/>
      <c r="T2123" s="18"/>
      <c r="U2123" s="18"/>
      <c r="V2123" s="18"/>
      <c r="W2123" s="18"/>
      <c r="X2123" s="18"/>
      <c r="Y2123" s="18"/>
      <c r="Z2123" s="152"/>
    </row>
    <row r="2124" spans="2:26" hidden="1">
      <c r="B2124" s="18"/>
      <c r="C2124" s="18"/>
      <c r="D2124" s="18"/>
      <c r="E2124" s="18"/>
      <c r="F2124" s="18"/>
      <c r="G2124" s="18"/>
      <c r="H2124" s="18"/>
      <c r="I2124" s="18"/>
      <c r="J2124" s="18"/>
      <c r="K2124" s="18"/>
      <c r="L2124" s="18"/>
      <c r="M2124" s="18"/>
      <c r="N2124" s="18"/>
      <c r="O2124" s="18"/>
      <c r="P2124" s="18"/>
      <c r="Q2124" s="18"/>
      <c r="R2124" s="18"/>
      <c r="S2124" s="18"/>
      <c r="T2124" s="18"/>
      <c r="U2124" s="18"/>
      <c r="V2124" s="18"/>
      <c r="W2124" s="18"/>
      <c r="X2124" s="18"/>
      <c r="Y2124" s="18"/>
      <c r="Z2124" s="152"/>
    </row>
    <row r="2125" spans="2:26" hidden="1">
      <c r="B2125" s="18"/>
      <c r="C2125" s="18"/>
      <c r="D2125" s="18"/>
      <c r="E2125" s="18"/>
      <c r="F2125" s="18"/>
      <c r="G2125" s="18"/>
      <c r="H2125" s="18"/>
      <c r="I2125" s="18"/>
      <c r="J2125" s="18"/>
      <c r="K2125" s="18"/>
      <c r="L2125" s="18"/>
      <c r="M2125" s="18"/>
      <c r="N2125" s="18"/>
      <c r="O2125" s="18"/>
      <c r="P2125" s="18"/>
      <c r="Q2125" s="18"/>
      <c r="R2125" s="18"/>
      <c r="S2125" s="18"/>
      <c r="T2125" s="18"/>
      <c r="U2125" s="18"/>
      <c r="V2125" s="18"/>
      <c r="W2125" s="18"/>
      <c r="X2125" s="18"/>
      <c r="Y2125" s="18"/>
      <c r="Z2125" s="152"/>
    </row>
    <row r="2126" spans="2:26" hidden="1">
      <c r="B2126" s="18"/>
      <c r="C2126" s="18"/>
      <c r="D2126" s="18"/>
      <c r="E2126" s="18"/>
      <c r="F2126" s="18"/>
      <c r="G2126" s="18"/>
      <c r="H2126" s="18"/>
      <c r="I2126" s="18"/>
      <c r="J2126" s="18"/>
      <c r="K2126" s="18"/>
      <c r="L2126" s="18"/>
      <c r="M2126" s="18"/>
      <c r="N2126" s="18"/>
      <c r="O2126" s="18"/>
      <c r="P2126" s="18"/>
      <c r="Q2126" s="18"/>
      <c r="R2126" s="18"/>
      <c r="S2126" s="18"/>
      <c r="T2126" s="18"/>
      <c r="U2126" s="18"/>
      <c r="V2126" s="18"/>
      <c r="W2126" s="18"/>
      <c r="X2126" s="18"/>
      <c r="Y2126" s="18"/>
      <c r="Z2126" s="152"/>
    </row>
    <row r="2127" spans="2:26" hidden="1">
      <c r="B2127" s="18"/>
      <c r="C2127" s="18"/>
      <c r="D2127" s="18"/>
      <c r="E2127" s="18"/>
      <c r="F2127" s="18"/>
      <c r="G2127" s="18"/>
      <c r="H2127" s="18"/>
      <c r="I2127" s="18"/>
      <c r="J2127" s="18"/>
      <c r="K2127" s="18"/>
      <c r="L2127" s="18"/>
      <c r="M2127" s="18"/>
      <c r="N2127" s="18"/>
      <c r="O2127" s="18"/>
      <c r="P2127" s="18"/>
      <c r="Q2127" s="18"/>
      <c r="R2127" s="18"/>
      <c r="S2127" s="18"/>
      <c r="T2127" s="18"/>
      <c r="U2127" s="18"/>
      <c r="V2127" s="18"/>
      <c r="W2127" s="18"/>
      <c r="X2127" s="18"/>
      <c r="Y2127" s="18"/>
      <c r="Z2127" s="152"/>
    </row>
    <row r="2128" spans="2:26" hidden="1">
      <c r="B2128" s="18"/>
      <c r="C2128" s="18"/>
      <c r="D2128" s="18"/>
      <c r="E2128" s="18"/>
      <c r="F2128" s="18"/>
      <c r="G2128" s="18"/>
      <c r="H2128" s="18"/>
      <c r="I2128" s="18"/>
      <c r="J2128" s="18"/>
      <c r="K2128" s="18"/>
      <c r="L2128" s="18"/>
      <c r="M2128" s="18"/>
      <c r="N2128" s="18"/>
      <c r="O2128" s="18"/>
      <c r="P2128" s="18"/>
      <c r="Q2128" s="18"/>
      <c r="R2128" s="18"/>
      <c r="S2128" s="18"/>
      <c r="T2128" s="18"/>
      <c r="U2128" s="18"/>
      <c r="V2128" s="18"/>
      <c r="W2128" s="18"/>
      <c r="X2128" s="18"/>
      <c r="Y2128" s="18"/>
      <c r="Z2128" s="152"/>
    </row>
    <row r="2129" spans="2:26" hidden="1">
      <c r="B2129" s="18"/>
      <c r="C2129" s="18"/>
      <c r="D2129" s="18"/>
      <c r="E2129" s="18"/>
      <c r="F2129" s="18"/>
      <c r="G2129" s="18"/>
      <c r="H2129" s="18"/>
      <c r="I2129" s="18"/>
      <c r="J2129" s="18"/>
      <c r="K2129" s="18"/>
      <c r="L2129" s="18"/>
      <c r="M2129" s="18"/>
      <c r="N2129" s="18"/>
      <c r="O2129" s="18"/>
      <c r="P2129" s="18"/>
      <c r="Q2129" s="18"/>
      <c r="R2129" s="18"/>
      <c r="S2129" s="18"/>
      <c r="T2129" s="18"/>
      <c r="U2129" s="18"/>
      <c r="V2129" s="18"/>
      <c r="W2129" s="18"/>
      <c r="X2129" s="18"/>
      <c r="Y2129" s="18"/>
      <c r="Z2129" s="152"/>
    </row>
    <row r="2130" spans="2:26" hidden="1">
      <c r="B2130" s="18"/>
      <c r="C2130" s="18"/>
      <c r="D2130" s="18"/>
      <c r="E2130" s="18"/>
      <c r="F2130" s="18"/>
      <c r="G2130" s="18"/>
      <c r="H2130" s="18"/>
      <c r="I2130" s="18"/>
      <c r="J2130" s="18"/>
      <c r="K2130" s="18"/>
      <c r="L2130" s="18"/>
      <c r="M2130" s="18"/>
      <c r="N2130" s="18"/>
      <c r="O2130" s="18"/>
      <c r="P2130" s="18"/>
      <c r="Q2130" s="18"/>
      <c r="R2130" s="18"/>
      <c r="S2130" s="18"/>
      <c r="T2130" s="18"/>
      <c r="U2130" s="18"/>
      <c r="V2130" s="18"/>
      <c r="W2130" s="18"/>
      <c r="X2130" s="18"/>
      <c r="Y2130" s="18"/>
      <c r="Z2130" s="152"/>
    </row>
    <row r="2131" spans="2:26" hidden="1">
      <c r="B2131" s="18"/>
      <c r="C2131" s="18"/>
      <c r="D2131" s="18"/>
      <c r="E2131" s="18"/>
      <c r="F2131" s="18"/>
      <c r="G2131" s="18"/>
      <c r="H2131" s="18"/>
      <c r="I2131" s="18"/>
      <c r="J2131" s="18"/>
      <c r="K2131" s="18"/>
      <c r="L2131" s="18"/>
      <c r="M2131" s="18"/>
      <c r="N2131" s="18"/>
      <c r="O2131" s="18"/>
      <c r="P2131" s="18"/>
      <c r="Q2131" s="18"/>
      <c r="R2131" s="18"/>
      <c r="S2131" s="18"/>
      <c r="T2131" s="18"/>
      <c r="U2131" s="18"/>
      <c r="V2131" s="18"/>
      <c r="W2131" s="18"/>
      <c r="X2131" s="18"/>
      <c r="Y2131" s="18"/>
      <c r="Z2131" s="152"/>
    </row>
    <row r="2132" spans="2:26" hidden="1">
      <c r="B2132" s="18"/>
      <c r="C2132" s="18"/>
      <c r="D2132" s="18"/>
      <c r="E2132" s="18"/>
      <c r="F2132" s="18"/>
      <c r="G2132" s="18"/>
      <c r="H2132" s="18"/>
      <c r="I2132" s="18"/>
      <c r="J2132" s="18"/>
      <c r="K2132" s="18"/>
      <c r="L2132" s="18"/>
      <c r="M2132" s="18"/>
      <c r="N2132" s="18"/>
      <c r="O2132" s="18"/>
      <c r="P2132" s="18"/>
      <c r="Q2132" s="18"/>
      <c r="R2132" s="18"/>
      <c r="S2132" s="18"/>
      <c r="T2132" s="18"/>
      <c r="U2132" s="18"/>
      <c r="V2132" s="18"/>
      <c r="W2132" s="18"/>
      <c r="X2132" s="18"/>
      <c r="Y2132" s="18"/>
      <c r="Z2132" s="152"/>
    </row>
    <row r="2133" spans="2:26" hidden="1">
      <c r="B2133" s="18"/>
      <c r="C2133" s="18"/>
      <c r="D2133" s="18"/>
      <c r="E2133" s="18"/>
      <c r="F2133" s="18"/>
      <c r="G2133" s="18"/>
      <c r="H2133" s="18"/>
      <c r="I2133" s="18"/>
      <c r="J2133" s="18"/>
      <c r="K2133" s="18"/>
      <c r="L2133" s="18"/>
      <c r="M2133" s="18"/>
      <c r="N2133" s="18"/>
      <c r="O2133" s="18"/>
      <c r="P2133" s="18"/>
      <c r="Q2133" s="18"/>
      <c r="R2133" s="18"/>
      <c r="S2133" s="18"/>
      <c r="T2133" s="18"/>
      <c r="U2133" s="18"/>
      <c r="V2133" s="18"/>
      <c r="W2133" s="18"/>
      <c r="X2133" s="18"/>
      <c r="Y2133" s="18"/>
      <c r="Z2133" s="152"/>
    </row>
    <row r="2134" spans="2:26" hidden="1">
      <c r="B2134" s="18"/>
      <c r="C2134" s="18"/>
      <c r="D2134" s="18"/>
      <c r="E2134" s="18"/>
      <c r="F2134" s="18"/>
      <c r="G2134" s="18"/>
      <c r="H2134" s="18"/>
      <c r="I2134" s="18"/>
      <c r="J2134" s="18"/>
      <c r="K2134" s="18"/>
      <c r="L2134" s="18"/>
      <c r="M2134" s="18"/>
      <c r="N2134" s="18"/>
      <c r="O2134" s="18"/>
      <c r="P2134" s="18"/>
      <c r="Q2134" s="18"/>
      <c r="R2134" s="18"/>
      <c r="S2134" s="18"/>
      <c r="T2134" s="18"/>
      <c r="U2134" s="18"/>
      <c r="V2134" s="18"/>
      <c r="W2134" s="18"/>
      <c r="X2134" s="18"/>
      <c r="Y2134" s="18"/>
      <c r="Z2134" s="152"/>
    </row>
    <row r="2135" spans="2:26" hidden="1">
      <c r="B2135" s="18"/>
      <c r="C2135" s="18"/>
      <c r="D2135" s="18"/>
      <c r="E2135" s="18"/>
      <c r="F2135" s="18"/>
      <c r="G2135" s="18"/>
      <c r="H2135" s="18"/>
      <c r="I2135" s="18"/>
      <c r="J2135" s="18"/>
      <c r="K2135" s="18"/>
      <c r="L2135" s="18"/>
      <c r="M2135" s="18"/>
      <c r="N2135" s="18"/>
      <c r="O2135" s="18"/>
      <c r="P2135" s="18"/>
      <c r="Q2135" s="18"/>
      <c r="R2135" s="18"/>
      <c r="S2135" s="18"/>
      <c r="T2135" s="18"/>
      <c r="U2135" s="18"/>
      <c r="V2135" s="18"/>
      <c r="W2135" s="18"/>
      <c r="X2135" s="18"/>
      <c r="Y2135" s="18"/>
      <c r="Z2135" s="152"/>
    </row>
    <row r="2136" spans="2:26" hidden="1">
      <c r="B2136" s="18"/>
      <c r="C2136" s="18"/>
      <c r="D2136" s="18"/>
      <c r="E2136" s="18"/>
      <c r="F2136" s="18"/>
      <c r="G2136" s="18"/>
      <c r="H2136" s="18"/>
      <c r="I2136" s="18"/>
      <c r="J2136" s="18"/>
      <c r="K2136" s="18"/>
      <c r="L2136" s="18"/>
      <c r="M2136" s="18"/>
      <c r="N2136" s="18"/>
      <c r="O2136" s="18"/>
      <c r="P2136" s="18"/>
      <c r="Q2136" s="18"/>
      <c r="R2136" s="18"/>
      <c r="S2136" s="18"/>
      <c r="T2136" s="18"/>
      <c r="U2136" s="18"/>
      <c r="V2136" s="18"/>
      <c r="W2136" s="18"/>
      <c r="X2136" s="18"/>
      <c r="Y2136" s="18"/>
      <c r="Z2136" s="152"/>
    </row>
    <row r="2137" spans="2:26" hidden="1">
      <c r="B2137" s="18"/>
      <c r="C2137" s="18"/>
      <c r="D2137" s="18"/>
      <c r="E2137" s="18"/>
      <c r="F2137" s="18"/>
      <c r="G2137" s="18"/>
      <c r="H2137" s="18"/>
      <c r="I2137" s="18"/>
      <c r="J2137" s="18"/>
      <c r="K2137" s="18"/>
      <c r="L2137" s="18"/>
      <c r="M2137" s="18"/>
      <c r="N2137" s="18"/>
      <c r="O2137" s="18"/>
      <c r="P2137" s="18"/>
      <c r="Q2137" s="18"/>
      <c r="R2137" s="18"/>
      <c r="S2137" s="18"/>
      <c r="T2137" s="18"/>
      <c r="U2137" s="18"/>
      <c r="V2137" s="18"/>
      <c r="W2137" s="18"/>
      <c r="X2137" s="18"/>
      <c r="Y2137" s="18"/>
      <c r="Z2137" s="152"/>
    </row>
    <row r="2138" spans="2:26" hidden="1">
      <c r="B2138" s="18"/>
      <c r="C2138" s="18"/>
      <c r="D2138" s="18"/>
      <c r="E2138" s="18"/>
      <c r="F2138" s="18"/>
      <c r="G2138" s="18"/>
      <c r="H2138" s="18"/>
      <c r="I2138" s="18"/>
      <c r="J2138" s="18"/>
      <c r="K2138" s="18"/>
      <c r="L2138" s="18"/>
      <c r="M2138" s="18"/>
      <c r="N2138" s="18"/>
      <c r="O2138" s="18"/>
      <c r="P2138" s="18"/>
      <c r="Q2138" s="18"/>
      <c r="R2138" s="18"/>
      <c r="S2138" s="18"/>
      <c r="T2138" s="18"/>
      <c r="U2138" s="18"/>
      <c r="V2138" s="18"/>
      <c r="W2138" s="18"/>
      <c r="X2138" s="18"/>
      <c r="Y2138" s="18"/>
      <c r="Z2138" s="152"/>
    </row>
    <row r="2139" spans="2:26" hidden="1">
      <c r="B2139" s="18"/>
      <c r="C2139" s="18"/>
      <c r="D2139" s="18"/>
      <c r="E2139" s="18"/>
      <c r="F2139" s="18"/>
      <c r="G2139" s="18"/>
      <c r="H2139" s="18"/>
      <c r="I2139" s="18"/>
      <c r="J2139" s="18"/>
      <c r="K2139" s="18"/>
      <c r="L2139" s="18"/>
      <c r="M2139" s="18"/>
      <c r="N2139" s="18"/>
      <c r="O2139" s="18"/>
      <c r="P2139" s="18"/>
      <c r="Q2139" s="18"/>
      <c r="R2139" s="18"/>
      <c r="S2139" s="18"/>
      <c r="T2139" s="18"/>
      <c r="U2139" s="18"/>
      <c r="V2139" s="18"/>
      <c r="W2139" s="18"/>
      <c r="X2139" s="18"/>
      <c r="Y2139" s="18"/>
      <c r="Z2139" s="152"/>
    </row>
    <row r="2140" spans="2:26" hidden="1">
      <c r="B2140" s="18"/>
      <c r="C2140" s="18"/>
      <c r="D2140" s="18"/>
      <c r="E2140" s="18"/>
      <c r="F2140" s="18"/>
      <c r="G2140" s="18"/>
      <c r="H2140" s="18"/>
      <c r="I2140" s="18"/>
      <c r="J2140" s="18"/>
      <c r="K2140" s="18"/>
      <c r="L2140" s="18"/>
      <c r="M2140" s="18"/>
      <c r="N2140" s="18"/>
      <c r="O2140" s="18"/>
      <c r="P2140" s="18"/>
      <c r="Q2140" s="18"/>
      <c r="R2140" s="18"/>
      <c r="S2140" s="18"/>
      <c r="T2140" s="18"/>
      <c r="U2140" s="18"/>
      <c r="V2140" s="18"/>
      <c r="W2140" s="18"/>
      <c r="X2140" s="18"/>
      <c r="Y2140" s="18"/>
      <c r="Z2140" s="152"/>
    </row>
    <row r="2141" spans="2:26" hidden="1">
      <c r="B2141" s="18"/>
      <c r="C2141" s="18"/>
      <c r="D2141" s="18"/>
      <c r="E2141" s="18"/>
      <c r="F2141" s="18"/>
      <c r="G2141" s="18"/>
      <c r="H2141" s="18"/>
      <c r="I2141" s="18"/>
      <c r="J2141" s="18"/>
      <c r="K2141" s="18"/>
      <c r="L2141" s="18"/>
      <c r="M2141" s="18"/>
      <c r="N2141" s="18"/>
      <c r="O2141" s="18"/>
      <c r="P2141" s="18"/>
      <c r="Q2141" s="18"/>
      <c r="R2141" s="18"/>
      <c r="S2141" s="18"/>
      <c r="T2141" s="18"/>
      <c r="U2141" s="18"/>
      <c r="V2141" s="18"/>
      <c r="W2141" s="18"/>
      <c r="X2141" s="18"/>
      <c r="Y2141" s="18"/>
      <c r="Z2141" s="152"/>
    </row>
    <row r="2142" spans="2:26" hidden="1">
      <c r="B2142" s="18"/>
      <c r="C2142" s="18"/>
      <c r="D2142" s="18"/>
      <c r="E2142" s="18"/>
      <c r="F2142" s="18"/>
      <c r="G2142" s="18"/>
      <c r="H2142" s="18"/>
      <c r="I2142" s="18"/>
      <c r="J2142" s="18"/>
      <c r="K2142" s="18"/>
      <c r="L2142" s="18"/>
      <c r="M2142" s="18"/>
      <c r="N2142" s="18"/>
      <c r="O2142" s="18"/>
      <c r="P2142" s="18"/>
      <c r="Q2142" s="18"/>
      <c r="R2142" s="18"/>
      <c r="S2142" s="18"/>
      <c r="T2142" s="18"/>
      <c r="U2142" s="18"/>
      <c r="V2142" s="18"/>
      <c r="W2142" s="18"/>
      <c r="X2142" s="18"/>
      <c r="Y2142" s="18"/>
      <c r="Z2142" s="152"/>
    </row>
    <row r="2143" spans="2:26" hidden="1">
      <c r="B2143" s="18"/>
      <c r="C2143" s="18"/>
      <c r="D2143" s="18"/>
      <c r="E2143" s="18"/>
      <c r="F2143" s="18"/>
      <c r="G2143" s="18"/>
      <c r="H2143" s="18"/>
      <c r="I2143" s="18"/>
      <c r="J2143" s="18"/>
      <c r="K2143" s="18"/>
      <c r="L2143" s="18"/>
      <c r="M2143" s="18"/>
      <c r="N2143" s="18"/>
      <c r="O2143" s="18"/>
      <c r="P2143" s="18"/>
      <c r="Q2143" s="18"/>
      <c r="R2143" s="18"/>
      <c r="S2143" s="18"/>
      <c r="T2143" s="18"/>
      <c r="U2143" s="18"/>
      <c r="V2143" s="18"/>
      <c r="W2143" s="18"/>
      <c r="X2143" s="18"/>
      <c r="Y2143" s="18"/>
      <c r="Z2143" s="152"/>
    </row>
    <row r="2144" spans="2:26" hidden="1">
      <c r="B2144" s="18"/>
      <c r="C2144" s="18"/>
      <c r="D2144" s="18"/>
      <c r="E2144" s="18"/>
      <c r="F2144" s="18"/>
      <c r="G2144" s="18"/>
      <c r="H2144" s="18"/>
      <c r="I2144" s="18"/>
      <c r="J2144" s="18"/>
      <c r="K2144" s="18"/>
      <c r="L2144" s="18"/>
      <c r="M2144" s="18"/>
      <c r="N2144" s="18"/>
      <c r="O2144" s="18"/>
      <c r="P2144" s="18"/>
      <c r="Q2144" s="18"/>
      <c r="R2144" s="18"/>
      <c r="S2144" s="18"/>
      <c r="T2144" s="18"/>
      <c r="U2144" s="18"/>
      <c r="V2144" s="18"/>
      <c r="W2144" s="18"/>
      <c r="X2144" s="18"/>
      <c r="Y2144" s="18"/>
      <c r="Z2144" s="152"/>
    </row>
    <row r="2145" spans="2:26" hidden="1">
      <c r="B2145" s="18"/>
      <c r="C2145" s="18"/>
      <c r="D2145" s="18"/>
      <c r="E2145" s="18"/>
      <c r="F2145" s="18"/>
      <c r="G2145" s="18"/>
      <c r="H2145" s="18"/>
      <c r="I2145" s="18"/>
      <c r="J2145" s="18"/>
      <c r="K2145" s="18"/>
      <c r="L2145" s="18"/>
      <c r="M2145" s="18"/>
      <c r="N2145" s="18"/>
      <c r="O2145" s="18"/>
      <c r="P2145" s="18"/>
      <c r="Q2145" s="18"/>
      <c r="R2145" s="18"/>
      <c r="S2145" s="18"/>
      <c r="T2145" s="18"/>
      <c r="U2145" s="18"/>
      <c r="V2145" s="18"/>
      <c r="W2145" s="18"/>
      <c r="X2145" s="18"/>
      <c r="Y2145" s="18"/>
      <c r="Z2145" s="152"/>
    </row>
    <row r="2146" spans="2:26" hidden="1">
      <c r="B2146" s="18"/>
      <c r="C2146" s="18"/>
      <c r="D2146" s="18"/>
      <c r="E2146" s="18"/>
      <c r="F2146" s="18"/>
      <c r="G2146" s="18"/>
      <c r="H2146" s="18"/>
      <c r="I2146" s="18"/>
      <c r="J2146" s="18"/>
      <c r="K2146" s="18"/>
      <c r="L2146" s="18"/>
      <c r="M2146" s="18"/>
      <c r="N2146" s="18"/>
      <c r="O2146" s="18"/>
      <c r="P2146" s="18"/>
      <c r="Q2146" s="18"/>
      <c r="R2146" s="18"/>
      <c r="S2146" s="18"/>
      <c r="T2146" s="18"/>
      <c r="U2146" s="18"/>
      <c r="V2146" s="18"/>
      <c r="W2146" s="18"/>
      <c r="X2146" s="18"/>
      <c r="Y2146" s="18"/>
      <c r="Z2146" s="152"/>
    </row>
    <row r="2147" spans="2:26" hidden="1">
      <c r="B2147" s="18"/>
      <c r="C2147" s="18"/>
      <c r="D2147" s="18"/>
      <c r="E2147" s="18"/>
      <c r="F2147" s="18"/>
      <c r="G2147" s="18"/>
      <c r="H2147" s="18"/>
      <c r="I2147" s="18"/>
      <c r="J2147" s="18"/>
      <c r="K2147" s="18"/>
      <c r="L2147" s="18"/>
      <c r="M2147" s="18"/>
      <c r="N2147" s="18"/>
      <c r="O2147" s="18"/>
      <c r="P2147" s="18"/>
      <c r="Q2147" s="18"/>
      <c r="R2147" s="18"/>
      <c r="S2147" s="18"/>
      <c r="T2147" s="18"/>
      <c r="U2147" s="18"/>
      <c r="V2147" s="18"/>
      <c r="W2147" s="18"/>
      <c r="X2147" s="18"/>
      <c r="Y2147" s="18"/>
      <c r="Z2147" s="152"/>
    </row>
    <row r="2148" spans="2:26" hidden="1">
      <c r="B2148" s="18"/>
      <c r="C2148" s="18"/>
      <c r="D2148" s="18"/>
      <c r="E2148" s="18"/>
      <c r="F2148" s="18"/>
      <c r="G2148" s="18"/>
      <c r="H2148" s="18"/>
      <c r="I2148" s="18"/>
      <c r="J2148" s="18"/>
      <c r="K2148" s="18"/>
      <c r="L2148" s="18"/>
      <c r="M2148" s="18"/>
      <c r="N2148" s="18"/>
      <c r="O2148" s="18"/>
      <c r="P2148" s="18"/>
      <c r="Q2148" s="18"/>
      <c r="R2148" s="18"/>
      <c r="S2148" s="18"/>
      <c r="T2148" s="18"/>
      <c r="U2148" s="18"/>
      <c r="V2148" s="18"/>
      <c r="W2148" s="18"/>
      <c r="X2148" s="18"/>
      <c r="Y2148" s="18"/>
      <c r="Z2148" s="152"/>
    </row>
    <row r="2149" spans="2:26" hidden="1">
      <c r="B2149" s="18"/>
      <c r="C2149" s="18"/>
      <c r="D2149" s="18"/>
      <c r="E2149" s="18"/>
      <c r="F2149" s="18"/>
      <c r="G2149" s="18"/>
      <c r="H2149" s="18"/>
      <c r="I2149" s="18"/>
      <c r="J2149" s="18"/>
      <c r="K2149" s="18"/>
      <c r="L2149" s="18"/>
      <c r="M2149" s="18"/>
      <c r="N2149" s="18"/>
      <c r="O2149" s="18"/>
      <c r="P2149" s="18"/>
      <c r="Q2149" s="18"/>
      <c r="R2149" s="18"/>
      <c r="S2149" s="18"/>
      <c r="T2149" s="18"/>
      <c r="U2149" s="18"/>
      <c r="V2149" s="18"/>
      <c r="W2149" s="18"/>
      <c r="X2149" s="18"/>
      <c r="Y2149" s="18"/>
      <c r="Z2149" s="152"/>
    </row>
    <row r="2150" spans="2:26" hidden="1">
      <c r="B2150" s="18"/>
      <c r="C2150" s="18"/>
      <c r="D2150" s="18"/>
      <c r="E2150" s="18"/>
      <c r="F2150" s="18"/>
      <c r="G2150" s="18"/>
      <c r="H2150" s="18"/>
      <c r="I2150" s="18"/>
      <c r="J2150" s="18"/>
      <c r="K2150" s="18"/>
      <c r="L2150" s="18"/>
      <c r="M2150" s="18"/>
      <c r="N2150" s="18"/>
      <c r="O2150" s="18"/>
      <c r="P2150" s="18"/>
      <c r="Q2150" s="18"/>
      <c r="R2150" s="18"/>
      <c r="S2150" s="18"/>
      <c r="T2150" s="18"/>
      <c r="U2150" s="18"/>
      <c r="V2150" s="18"/>
      <c r="W2150" s="18"/>
      <c r="X2150" s="18"/>
      <c r="Y2150" s="18"/>
      <c r="Z2150" s="152"/>
    </row>
    <row r="2151" spans="2:26" hidden="1">
      <c r="B2151" s="18"/>
      <c r="C2151" s="18"/>
      <c r="D2151" s="18"/>
      <c r="E2151" s="18"/>
      <c r="F2151" s="18"/>
      <c r="G2151" s="18"/>
      <c r="H2151" s="18"/>
      <c r="I2151" s="18"/>
      <c r="J2151" s="18"/>
      <c r="K2151" s="18"/>
      <c r="L2151" s="18"/>
      <c r="M2151" s="18"/>
      <c r="N2151" s="18"/>
      <c r="O2151" s="18"/>
      <c r="P2151" s="18"/>
      <c r="Q2151" s="18"/>
      <c r="R2151" s="18"/>
      <c r="S2151" s="18"/>
      <c r="T2151" s="18"/>
      <c r="U2151" s="18"/>
      <c r="V2151" s="18"/>
      <c r="W2151" s="18"/>
      <c r="X2151" s="18"/>
      <c r="Y2151" s="18"/>
      <c r="Z2151" s="152"/>
    </row>
    <row r="2152" spans="2:26" hidden="1">
      <c r="B2152" s="18"/>
      <c r="C2152" s="18"/>
      <c r="D2152" s="18"/>
      <c r="E2152" s="18"/>
      <c r="F2152" s="18"/>
      <c r="G2152" s="18"/>
      <c r="H2152" s="18"/>
      <c r="I2152" s="18"/>
      <c r="J2152" s="18"/>
      <c r="K2152" s="18"/>
      <c r="L2152" s="18"/>
      <c r="M2152" s="18"/>
      <c r="N2152" s="18"/>
      <c r="O2152" s="18"/>
      <c r="P2152" s="18"/>
      <c r="Q2152" s="18"/>
      <c r="R2152" s="18"/>
      <c r="S2152" s="18"/>
      <c r="T2152" s="18"/>
      <c r="U2152" s="18"/>
      <c r="V2152" s="18"/>
      <c r="W2152" s="18"/>
      <c r="X2152" s="18"/>
      <c r="Y2152" s="18"/>
      <c r="Z2152" s="152"/>
    </row>
    <row r="2153" spans="2:26" hidden="1">
      <c r="B2153" s="18"/>
      <c r="C2153" s="18"/>
      <c r="D2153" s="18"/>
      <c r="E2153" s="18"/>
      <c r="F2153" s="18"/>
      <c r="G2153" s="18"/>
      <c r="H2153" s="18"/>
      <c r="I2153" s="18"/>
      <c r="J2153" s="18"/>
      <c r="K2153" s="18"/>
      <c r="L2153" s="18"/>
      <c r="M2153" s="18"/>
      <c r="N2153" s="18"/>
      <c r="O2153" s="18"/>
      <c r="P2153" s="18"/>
      <c r="Q2153" s="18"/>
      <c r="R2153" s="18"/>
      <c r="S2153" s="18"/>
      <c r="T2153" s="18"/>
      <c r="U2153" s="18"/>
      <c r="V2153" s="18"/>
      <c r="W2153" s="18"/>
      <c r="X2153" s="18"/>
      <c r="Y2153" s="18"/>
      <c r="Z2153" s="152"/>
    </row>
    <row r="2154" spans="2:26" hidden="1">
      <c r="B2154" s="18"/>
      <c r="C2154" s="18"/>
      <c r="D2154" s="18"/>
      <c r="E2154" s="18"/>
      <c r="F2154" s="18"/>
      <c r="G2154" s="18"/>
      <c r="H2154" s="18"/>
      <c r="I2154" s="18"/>
      <c r="J2154" s="18"/>
      <c r="K2154" s="18"/>
      <c r="L2154" s="18"/>
      <c r="M2154" s="18"/>
      <c r="N2154" s="18"/>
      <c r="O2154" s="18"/>
      <c r="P2154" s="18"/>
      <c r="Q2154" s="18"/>
      <c r="R2154" s="18"/>
      <c r="S2154" s="18"/>
      <c r="T2154" s="18"/>
      <c r="U2154" s="18"/>
      <c r="V2154" s="18"/>
      <c r="W2154" s="18"/>
      <c r="X2154" s="18"/>
      <c r="Y2154" s="18"/>
      <c r="Z2154" s="152"/>
    </row>
    <row r="2155" spans="2:26" hidden="1">
      <c r="B2155" s="18"/>
      <c r="C2155" s="18"/>
      <c r="D2155" s="18"/>
      <c r="E2155" s="18"/>
      <c r="F2155" s="18"/>
      <c r="G2155" s="18"/>
      <c r="H2155" s="18"/>
      <c r="I2155" s="18"/>
      <c r="J2155" s="18"/>
      <c r="K2155" s="18"/>
      <c r="L2155" s="18"/>
      <c r="M2155" s="18"/>
      <c r="N2155" s="18"/>
      <c r="O2155" s="18"/>
      <c r="P2155" s="18"/>
      <c r="Q2155" s="18"/>
      <c r="R2155" s="18"/>
      <c r="S2155" s="18"/>
      <c r="T2155" s="18"/>
      <c r="U2155" s="18"/>
      <c r="V2155" s="18"/>
      <c r="W2155" s="18"/>
      <c r="X2155" s="18"/>
      <c r="Y2155" s="18"/>
      <c r="Z2155" s="152"/>
    </row>
    <row r="2156" spans="2:26" hidden="1">
      <c r="B2156" s="18"/>
      <c r="C2156" s="18"/>
      <c r="D2156" s="18"/>
      <c r="E2156" s="18"/>
      <c r="F2156" s="18"/>
      <c r="G2156" s="18"/>
      <c r="H2156" s="18"/>
      <c r="I2156" s="18"/>
      <c r="J2156" s="18"/>
      <c r="K2156" s="18"/>
      <c r="L2156" s="18"/>
      <c r="M2156" s="18"/>
      <c r="N2156" s="18"/>
      <c r="O2156" s="18"/>
      <c r="P2156" s="18"/>
      <c r="Q2156" s="18"/>
      <c r="R2156" s="18"/>
      <c r="S2156" s="18"/>
      <c r="T2156" s="18"/>
      <c r="U2156" s="18"/>
      <c r="V2156" s="18"/>
      <c r="W2156" s="18"/>
      <c r="X2156" s="18"/>
      <c r="Y2156" s="18"/>
      <c r="Z2156" s="152"/>
    </row>
    <row r="2157" spans="2:26" hidden="1">
      <c r="B2157" s="18"/>
      <c r="C2157" s="18"/>
      <c r="D2157" s="18"/>
      <c r="E2157" s="18"/>
      <c r="F2157" s="18"/>
      <c r="G2157" s="18"/>
      <c r="H2157" s="18"/>
      <c r="I2157" s="18"/>
      <c r="J2157" s="18"/>
      <c r="K2157" s="18"/>
      <c r="L2157" s="18"/>
      <c r="M2157" s="18"/>
      <c r="N2157" s="18"/>
      <c r="O2157" s="18"/>
      <c r="P2157" s="18"/>
      <c r="Q2157" s="18"/>
      <c r="R2157" s="18"/>
      <c r="S2157" s="18"/>
      <c r="T2157" s="18"/>
      <c r="U2157" s="18"/>
      <c r="V2157" s="18"/>
      <c r="W2157" s="18"/>
      <c r="X2157" s="18"/>
      <c r="Y2157" s="18"/>
      <c r="Z2157" s="152"/>
    </row>
    <row r="2158" spans="2:26" hidden="1">
      <c r="B2158" s="18"/>
      <c r="C2158" s="18"/>
      <c r="D2158" s="18"/>
      <c r="E2158" s="18"/>
      <c r="F2158" s="18"/>
      <c r="G2158" s="18"/>
      <c r="H2158" s="18"/>
      <c r="I2158" s="18"/>
      <c r="J2158" s="18"/>
      <c r="K2158" s="18"/>
      <c r="L2158" s="18"/>
      <c r="M2158" s="18"/>
      <c r="N2158" s="18"/>
      <c r="O2158" s="18"/>
      <c r="P2158" s="18"/>
      <c r="Q2158" s="18"/>
      <c r="R2158" s="18"/>
      <c r="S2158" s="18"/>
      <c r="T2158" s="18"/>
      <c r="U2158" s="18"/>
      <c r="V2158" s="18"/>
      <c r="W2158" s="18"/>
      <c r="X2158" s="18"/>
      <c r="Y2158" s="18"/>
      <c r="Z2158" s="152"/>
    </row>
    <row r="2159" spans="2:26" hidden="1">
      <c r="B2159" s="18"/>
      <c r="C2159" s="18"/>
      <c r="D2159" s="18"/>
      <c r="E2159" s="18"/>
      <c r="F2159" s="18"/>
      <c r="G2159" s="18"/>
      <c r="H2159" s="18"/>
      <c r="I2159" s="18"/>
      <c r="J2159" s="18"/>
      <c r="K2159" s="18"/>
      <c r="L2159" s="18"/>
      <c r="M2159" s="18"/>
      <c r="N2159" s="18"/>
      <c r="O2159" s="18"/>
      <c r="P2159" s="18"/>
      <c r="Q2159" s="18"/>
      <c r="R2159" s="18"/>
      <c r="S2159" s="18"/>
      <c r="T2159" s="18"/>
      <c r="U2159" s="18"/>
      <c r="V2159" s="18"/>
      <c r="W2159" s="18"/>
      <c r="X2159" s="18"/>
      <c r="Y2159" s="18"/>
      <c r="Z2159" s="152"/>
    </row>
    <row r="2160" spans="2:26" hidden="1">
      <c r="B2160" s="18"/>
      <c r="C2160" s="18"/>
      <c r="D2160" s="18"/>
      <c r="E2160" s="18"/>
      <c r="F2160" s="18"/>
      <c r="G2160" s="18"/>
      <c r="H2160" s="18"/>
      <c r="I2160" s="18"/>
      <c r="J2160" s="18"/>
      <c r="K2160" s="18"/>
      <c r="L2160" s="18"/>
      <c r="M2160" s="18"/>
      <c r="N2160" s="18"/>
      <c r="O2160" s="18"/>
      <c r="P2160" s="18"/>
      <c r="Q2160" s="18"/>
      <c r="R2160" s="18"/>
      <c r="S2160" s="18"/>
      <c r="T2160" s="18"/>
      <c r="U2160" s="18"/>
      <c r="V2160" s="18"/>
      <c r="W2160" s="18"/>
      <c r="X2160" s="18"/>
      <c r="Y2160" s="18"/>
      <c r="Z2160" s="152"/>
    </row>
    <row r="2161" spans="2:26" hidden="1">
      <c r="B2161" s="18"/>
      <c r="C2161" s="18"/>
      <c r="D2161" s="18"/>
      <c r="E2161" s="18"/>
      <c r="F2161" s="18"/>
      <c r="G2161" s="18"/>
      <c r="H2161" s="18"/>
      <c r="I2161" s="18"/>
      <c r="J2161" s="18"/>
      <c r="K2161" s="18"/>
      <c r="L2161" s="18"/>
      <c r="M2161" s="18"/>
      <c r="N2161" s="18"/>
      <c r="O2161" s="18"/>
      <c r="P2161" s="18"/>
      <c r="Q2161" s="18"/>
      <c r="R2161" s="18"/>
      <c r="S2161" s="18"/>
      <c r="T2161" s="18"/>
      <c r="U2161" s="18"/>
      <c r="V2161" s="18"/>
      <c r="W2161" s="18"/>
      <c r="X2161" s="18"/>
      <c r="Y2161" s="18"/>
      <c r="Z2161" s="152"/>
    </row>
    <row r="2162" spans="2:26" hidden="1">
      <c r="B2162" s="18"/>
      <c r="C2162" s="18"/>
      <c r="D2162" s="18"/>
      <c r="E2162" s="18"/>
      <c r="F2162" s="18"/>
      <c r="G2162" s="18"/>
      <c r="H2162" s="18"/>
      <c r="I2162" s="18"/>
      <c r="J2162" s="18"/>
      <c r="K2162" s="18"/>
      <c r="L2162" s="18"/>
      <c r="M2162" s="18"/>
      <c r="N2162" s="18"/>
      <c r="O2162" s="18"/>
      <c r="P2162" s="18"/>
      <c r="Q2162" s="18"/>
      <c r="R2162" s="18"/>
      <c r="S2162" s="18"/>
      <c r="T2162" s="18"/>
      <c r="U2162" s="18"/>
      <c r="V2162" s="18"/>
      <c r="W2162" s="18"/>
      <c r="X2162" s="18"/>
      <c r="Y2162" s="18"/>
      <c r="Z2162" s="152"/>
    </row>
    <row r="2163" spans="2:26" hidden="1">
      <c r="B2163" s="18"/>
      <c r="C2163" s="18"/>
      <c r="D2163" s="18"/>
      <c r="E2163" s="18"/>
      <c r="F2163" s="18"/>
      <c r="G2163" s="18"/>
      <c r="H2163" s="18"/>
      <c r="I2163" s="18"/>
      <c r="J2163" s="18"/>
      <c r="K2163" s="18"/>
      <c r="L2163" s="18"/>
      <c r="M2163" s="18"/>
      <c r="N2163" s="18"/>
      <c r="O2163" s="18"/>
      <c r="P2163" s="18"/>
      <c r="Q2163" s="18"/>
      <c r="R2163" s="18"/>
      <c r="S2163" s="18"/>
      <c r="T2163" s="18"/>
      <c r="U2163" s="18"/>
      <c r="V2163" s="18"/>
      <c r="W2163" s="18"/>
      <c r="X2163" s="18"/>
      <c r="Y2163" s="18"/>
      <c r="Z2163" s="152"/>
    </row>
    <row r="2164" spans="2:26" hidden="1">
      <c r="B2164" s="18"/>
      <c r="C2164" s="18"/>
      <c r="D2164" s="18"/>
      <c r="E2164" s="18"/>
      <c r="F2164" s="18"/>
      <c r="G2164" s="18"/>
      <c r="H2164" s="18"/>
      <c r="I2164" s="18"/>
      <c r="J2164" s="18"/>
      <c r="K2164" s="18"/>
      <c r="L2164" s="18"/>
      <c r="M2164" s="18"/>
      <c r="N2164" s="18"/>
      <c r="O2164" s="18"/>
      <c r="P2164" s="18"/>
      <c r="Q2164" s="18"/>
      <c r="R2164" s="18"/>
      <c r="S2164" s="18"/>
      <c r="T2164" s="18"/>
      <c r="U2164" s="18"/>
      <c r="V2164" s="18"/>
      <c r="W2164" s="18"/>
      <c r="X2164" s="18"/>
      <c r="Y2164" s="18"/>
      <c r="Z2164" s="152"/>
    </row>
    <row r="2165" spans="2:26" hidden="1">
      <c r="B2165" s="18"/>
      <c r="C2165" s="18"/>
      <c r="D2165" s="18"/>
      <c r="E2165" s="18"/>
      <c r="F2165" s="18"/>
      <c r="G2165" s="18"/>
      <c r="H2165" s="18"/>
      <c r="I2165" s="18"/>
      <c r="J2165" s="18"/>
      <c r="K2165" s="18"/>
      <c r="L2165" s="18"/>
      <c r="M2165" s="18"/>
      <c r="N2165" s="18"/>
      <c r="O2165" s="18"/>
      <c r="P2165" s="18"/>
      <c r="Q2165" s="18"/>
      <c r="R2165" s="18"/>
      <c r="S2165" s="18"/>
      <c r="T2165" s="18"/>
      <c r="U2165" s="18"/>
      <c r="V2165" s="18"/>
      <c r="W2165" s="18"/>
      <c r="X2165" s="18"/>
      <c r="Y2165" s="18"/>
      <c r="Z2165" s="152"/>
    </row>
    <row r="2166" spans="2:26" hidden="1">
      <c r="B2166" s="18"/>
      <c r="C2166" s="18"/>
      <c r="D2166" s="18"/>
      <c r="E2166" s="18"/>
      <c r="F2166" s="18"/>
      <c r="G2166" s="18"/>
      <c r="H2166" s="18"/>
      <c r="I2166" s="18"/>
      <c r="J2166" s="18"/>
      <c r="K2166" s="18"/>
      <c r="L2166" s="18"/>
      <c r="M2166" s="18"/>
      <c r="N2166" s="18"/>
      <c r="O2166" s="18"/>
      <c r="P2166" s="18"/>
      <c r="Q2166" s="18"/>
      <c r="R2166" s="18"/>
      <c r="S2166" s="18"/>
      <c r="T2166" s="18"/>
      <c r="U2166" s="18"/>
      <c r="V2166" s="18"/>
      <c r="W2166" s="18"/>
      <c r="X2166" s="18"/>
      <c r="Y2166" s="18"/>
      <c r="Z2166" s="152"/>
    </row>
    <row r="2167" spans="2:26" hidden="1">
      <c r="B2167" s="18"/>
      <c r="C2167" s="18"/>
      <c r="D2167" s="18"/>
      <c r="E2167" s="18"/>
      <c r="F2167" s="18"/>
      <c r="G2167" s="18"/>
      <c r="H2167" s="18"/>
      <c r="I2167" s="18"/>
      <c r="J2167" s="18"/>
      <c r="K2167" s="18"/>
      <c r="L2167" s="18"/>
      <c r="M2167" s="18"/>
      <c r="N2167" s="18"/>
      <c r="O2167" s="18"/>
      <c r="P2167" s="18"/>
      <c r="Q2167" s="18"/>
      <c r="R2167" s="18"/>
      <c r="S2167" s="18"/>
      <c r="T2167" s="18"/>
      <c r="U2167" s="18"/>
      <c r="V2167" s="18"/>
      <c r="W2167" s="18"/>
      <c r="X2167" s="18"/>
      <c r="Y2167" s="18"/>
      <c r="Z2167" s="152"/>
    </row>
    <row r="2168" spans="2:26" hidden="1">
      <c r="B2168" s="18"/>
      <c r="C2168" s="18"/>
      <c r="D2168" s="18"/>
      <c r="E2168" s="18"/>
      <c r="F2168" s="18"/>
      <c r="G2168" s="18"/>
      <c r="H2168" s="18"/>
      <c r="I2168" s="18"/>
      <c r="J2168" s="18"/>
      <c r="K2168" s="18"/>
      <c r="L2168" s="18"/>
      <c r="M2168" s="18"/>
      <c r="N2168" s="18"/>
      <c r="O2168" s="18"/>
      <c r="P2168" s="18"/>
      <c r="Q2168" s="18"/>
      <c r="R2168" s="18"/>
      <c r="S2168" s="18"/>
      <c r="T2168" s="18"/>
      <c r="U2168" s="18"/>
      <c r="V2168" s="18"/>
      <c r="W2168" s="18"/>
      <c r="X2168" s="18"/>
      <c r="Y2168" s="18"/>
      <c r="Z2168" s="152"/>
    </row>
    <row r="2169" spans="2:26" hidden="1">
      <c r="B2169" s="18"/>
      <c r="C2169" s="18"/>
      <c r="D2169" s="18"/>
      <c r="E2169" s="18"/>
      <c r="F2169" s="18"/>
      <c r="G2169" s="18"/>
      <c r="H2169" s="18"/>
      <c r="I2169" s="18"/>
      <c r="J2169" s="18"/>
      <c r="K2169" s="18"/>
      <c r="L2169" s="18"/>
      <c r="M2169" s="18"/>
      <c r="N2169" s="18"/>
      <c r="O2169" s="18"/>
      <c r="P2169" s="18"/>
      <c r="Q2169" s="18"/>
      <c r="R2169" s="18"/>
      <c r="S2169" s="18"/>
      <c r="T2169" s="18"/>
      <c r="U2169" s="18"/>
      <c r="V2169" s="18"/>
      <c r="W2169" s="18"/>
      <c r="X2169" s="18"/>
      <c r="Y2169" s="18"/>
      <c r="Z2169" s="152"/>
    </row>
    <row r="2170" spans="2:26" hidden="1">
      <c r="B2170" s="18"/>
      <c r="C2170" s="18"/>
      <c r="D2170" s="18"/>
      <c r="E2170" s="18"/>
      <c r="F2170" s="18"/>
      <c r="G2170" s="18"/>
      <c r="H2170" s="18"/>
      <c r="I2170" s="18"/>
      <c r="J2170" s="18"/>
      <c r="K2170" s="18"/>
      <c r="L2170" s="18"/>
      <c r="M2170" s="18"/>
      <c r="N2170" s="18"/>
      <c r="O2170" s="18"/>
      <c r="P2170" s="18"/>
      <c r="Q2170" s="18"/>
      <c r="R2170" s="18"/>
      <c r="S2170" s="18"/>
      <c r="T2170" s="18"/>
      <c r="U2170" s="18"/>
      <c r="V2170" s="18"/>
      <c r="W2170" s="18"/>
      <c r="X2170" s="18"/>
      <c r="Y2170" s="18"/>
      <c r="Z2170" s="152"/>
    </row>
    <row r="2171" spans="2:26" hidden="1">
      <c r="B2171" s="18"/>
      <c r="C2171" s="18"/>
      <c r="D2171" s="18"/>
      <c r="E2171" s="18"/>
      <c r="F2171" s="18"/>
      <c r="G2171" s="18"/>
      <c r="H2171" s="18"/>
      <c r="I2171" s="18"/>
      <c r="J2171" s="18"/>
      <c r="K2171" s="18"/>
      <c r="L2171" s="18"/>
      <c r="M2171" s="18"/>
      <c r="N2171" s="18"/>
      <c r="O2171" s="18"/>
      <c r="P2171" s="18"/>
      <c r="Q2171" s="18"/>
      <c r="R2171" s="18"/>
      <c r="S2171" s="18"/>
      <c r="T2171" s="18"/>
      <c r="U2171" s="18"/>
      <c r="V2171" s="18"/>
      <c r="W2171" s="18"/>
      <c r="X2171" s="18"/>
      <c r="Y2171" s="18"/>
      <c r="Z2171" s="152"/>
    </row>
    <row r="2172" spans="2:26" hidden="1">
      <c r="B2172" s="18"/>
      <c r="C2172" s="18"/>
      <c r="D2172" s="18"/>
      <c r="E2172" s="18"/>
      <c r="F2172" s="18"/>
      <c r="G2172" s="18"/>
      <c r="H2172" s="18"/>
      <c r="I2172" s="18"/>
      <c r="J2172" s="18"/>
      <c r="K2172" s="18"/>
      <c r="L2172" s="18"/>
      <c r="M2172" s="18"/>
      <c r="N2172" s="18"/>
      <c r="O2172" s="18"/>
      <c r="P2172" s="18"/>
      <c r="Q2172" s="18"/>
      <c r="R2172" s="18"/>
      <c r="S2172" s="18"/>
      <c r="T2172" s="18"/>
      <c r="U2172" s="18"/>
      <c r="V2172" s="18"/>
      <c r="W2172" s="18"/>
      <c r="X2172" s="18"/>
      <c r="Y2172" s="18"/>
      <c r="Z2172" s="152"/>
    </row>
    <row r="2173" spans="2:26" hidden="1">
      <c r="B2173" s="18"/>
      <c r="C2173" s="18"/>
      <c r="D2173" s="18"/>
      <c r="E2173" s="18"/>
      <c r="F2173" s="18"/>
      <c r="G2173" s="18"/>
      <c r="H2173" s="18"/>
      <c r="I2173" s="18"/>
      <c r="J2173" s="18"/>
      <c r="K2173" s="18"/>
      <c r="L2173" s="18"/>
      <c r="M2173" s="18"/>
      <c r="N2173" s="18"/>
      <c r="O2173" s="18"/>
      <c r="P2173" s="18"/>
      <c r="Q2173" s="18"/>
      <c r="R2173" s="18"/>
      <c r="S2173" s="18"/>
      <c r="T2173" s="18"/>
      <c r="U2173" s="18"/>
      <c r="V2173" s="18"/>
      <c r="W2173" s="18"/>
      <c r="X2173" s="18"/>
      <c r="Y2173" s="18"/>
      <c r="Z2173" s="152"/>
    </row>
    <row r="2174" spans="2:26" hidden="1">
      <c r="B2174" s="18"/>
      <c r="C2174" s="18"/>
      <c r="D2174" s="18"/>
      <c r="E2174" s="18"/>
      <c r="F2174" s="18"/>
      <c r="G2174" s="18"/>
      <c r="H2174" s="18"/>
      <c r="I2174" s="18"/>
      <c r="J2174" s="18"/>
      <c r="K2174" s="18"/>
      <c r="L2174" s="18"/>
      <c r="M2174" s="18"/>
      <c r="N2174" s="18"/>
      <c r="O2174" s="18"/>
      <c r="P2174" s="18"/>
      <c r="Q2174" s="18"/>
      <c r="R2174" s="18"/>
      <c r="S2174" s="18"/>
      <c r="T2174" s="18"/>
      <c r="U2174" s="18"/>
      <c r="V2174" s="18"/>
      <c r="W2174" s="18"/>
      <c r="X2174" s="18"/>
      <c r="Y2174" s="18"/>
      <c r="Z2174" s="152"/>
    </row>
    <row r="2175" spans="2:26" hidden="1">
      <c r="B2175" s="18"/>
      <c r="C2175" s="18"/>
      <c r="D2175" s="18"/>
      <c r="E2175" s="18"/>
      <c r="F2175" s="18"/>
      <c r="G2175" s="18"/>
      <c r="H2175" s="18"/>
      <c r="I2175" s="18"/>
      <c r="J2175" s="18"/>
      <c r="K2175" s="18"/>
      <c r="L2175" s="18"/>
      <c r="M2175" s="18"/>
      <c r="N2175" s="18"/>
      <c r="O2175" s="18"/>
      <c r="P2175" s="18"/>
      <c r="Q2175" s="18"/>
      <c r="R2175" s="18"/>
      <c r="S2175" s="18"/>
      <c r="T2175" s="18"/>
      <c r="U2175" s="18"/>
      <c r="V2175" s="18"/>
      <c r="W2175" s="18"/>
      <c r="X2175" s="18"/>
      <c r="Y2175" s="18"/>
      <c r="Z2175" s="152"/>
    </row>
    <row r="2176" spans="2:26" hidden="1">
      <c r="B2176" s="18"/>
      <c r="C2176" s="18"/>
      <c r="D2176" s="18"/>
      <c r="E2176" s="18"/>
      <c r="F2176" s="18"/>
      <c r="G2176" s="18"/>
      <c r="H2176" s="18"/>
      <c r="I2176" s="18"/>
      <c r="J2176" s="18"/>
      <c r="K2176" s="18"/>
      <c r="L2176" s="18"/>
      <c r="M2176" s="18"/>
      <c r="N2176" s="18"/>
      <c r="O2176" s="18"/>
      <c r="P2176" s="18"/>
      <c r="Q2176" s="18"/>
      <c r="R2176" s="18"/>
      <c r="S2176" s="18"/>
      <c r="T2176" s="18"/>
      <c r="U2176" s="18"/>
      <c r="V2176" s="18"/>
      <c r="W2176" s="18"/>
      <c r="X2176" s="18"/>
      <c r="Y2176" s="18"/>
      <c r="Z2176" s="152"/>
    </row>
    <row r="2177" spans="2:26" hidden="1">
      <c r="B2177" s="18"/>
      <c r="C2177" s="18"/>
      <c r="D2177" s="18"/>
      <c r="E2177" s="18"/>
      <c r="F2177" s="18"/>
      <c r="G2177" s="18"/>
      <c r="H2177" s="18"/>
      <c r="I2177" s="18"/>
      <c r="J2177" s="18"/>
      <c r="K2177" s="18"/>
      <c r="L2177" s="18"/>
      <c r="M2177" s="18"/>
      <c r="N2177" s="18"/>
      <c r="O2177" s="18"/>
      <c r="P2177" s="18"/>
      <c r="Q2177" s="18"/>
      <c r="R2177" s="18"/>
      <c r="S2177" s="18"/>
      <c r="T2177" s="18"/>
      <c r="U2177" s="18"/>
      <c r="V2177" s="18"/>
      <c r="W2177" s="18"/>
      <c r="X2177" s="18"/>
      <c r="Y2177" s="18"/>
      <c r="Z2177" s="152"/>
    </row>
    <row r="2178" spans="2:26" hidden="1">
      <c r="B2178" s="18"/>
      <c r="C2178" s="18"/>
      <c r="D2178" s="18"/>
      <c r="E2178" s="18"/>
      <c r="F2178" s="18"/>
      <c r="G2178" s="18"/>
      <c r="H2178" s="18"/>
      <c r="I2178" s="18"/>
      <c r="J2178" s="18"/>
      <c r="K2178" s="18"/>
      <c r="L2178" s="18"/>
      <c r="M2178" s="18"/>
      <c r="N2178" s="18"/>
      <c r="O2178" s="18"/>
      <c r="P2178" s="18"/>
      <c r="Q2178" s="18"/>
      <c r="R2178" s="18"/>
      <c r="S2178" s="18"/>
      <c r="T2178" s="18"/>
      <c r="U2178" s="18"/>
      <c r="V2178" s="18"/>
      <c r="W2178" s="18"/>
      <c r="X2178" s="18"/>
      <c r="Y2178" s="18"/>
      <c r="Z2178" s="152"/>
    </row>
    <row r="2179" spans="2:26" hidden="1">
      <c r="B2179" s="18"/>
      <c r="C2179" s="18"/>
      <c r="D2179" s="18"/>
      <c r="E2179" s="18"/>
      <c r="F2179" s="18"/>
      <c r="G2179" s="18"/>
      <c r="H2179" s="18"/>
      <c r="I2179" s="18"/>
      <c r="J2179" s="18"/>
      <c r="K2179" s="18"/>
      <c r="L2179" s="18"/>
      <c r="M2179" s="18"/>
      <c r="N2179" s="18"/>
      <c r="O2179" s="18"/>
      <c r="P2179" s="18"/>
      <c r="Q2179" s="18"/>
      <c r="R2179" s="18"/>
      <c r="S2179" s="18"/>
      <c r="T2179" s="18"/>
      <c r="U2179" s="18"/>
      <c r="V2179" s="18"/>
      <c r="W2179" s="18"/>
      <c r="X2179" s="18"/>
      <c r="Y2179" s="18"/>
      <c r="Z2179" s="152"/>
    </row>
    <row r="2180" spans="2:26" hidden="1">
      <c r="B2180" s="18"/>
      <c r="C2180" s="18"/>
      <c r="D2180" s="18"/>
      <c r="E2180" s="18"/>
      <c r="F2180" s="18"/>
      <c r="G2180" s="18"/>
      <c r="H2180" s="18"/>
      <c r="I2180" s="18"/>
      <c r="J2180" s="18"/>
      <c r="K2180" s="18"/>
      <c r="L2180" s="18"/>
      <c r="M2180" s="18"/>
      <c r="N2180" s="18"/>
      <c r="O2180" s="18"/>
      <c r="P2180" s="18"/>
      <c r="Q2180" s="18"/>
      <c r="R2180" s="18"/>
      <c r="S2180" s="18"/>
      <c r="T2180" s="18"/>
      <c r="U2180" s="18"/>
      <c r="V2180" s="18"/>
      <c r="W2180" s="18"/>
      <c r="X2180" s="18"/>
      <c r="Y2180" s="18"/>
      <c r="Z2180" s="152"/>
    </row>
    <row r="2181" spans="2:26" hidden="1">
      <c r="B2181" s="18"/>
      <c r="C2181" s="18"/>
      <c r="D2181" s="18"/>
      <c r="E2181" s="18"/>
      <c r="F2181" s="18"/>
      <c r="G2181" s="18"/>
      <c r="H2181" s="18"/>
      <c r="I2181" s="18"/>
      <c r="J2181" s="18"/>
      <c r="K2181" s="18"/>
      <c r="L2181" s="18"/>
      <c r="M2181" s="18"/>
      <c r="N2181" s="18"/>
      <c r="O2181" s="18"/>
      <c r="P2181" s="18"/>
      <c r="Q2181" s="18"/>
      <c r="R2181" s="18"/>
      <c r="S2181" s="18"/>
      <c r="T2181" s="18"/>
      <c r="U2181" s="18"/>
      <c r="V2181" s="18"/>
      <c r="W2181" s="18"/>
      <c r="X2181" s="18"/>
      <c r="Y2181" s="18"/>
      <c r="Z2181" s="152"/>
    </row>
    <row r="2182" spans="2:26" hidden="1">
      <c r="B2182" s="18"/>
      <c r="C2182" s="18"/>
      <c r="D2182" s="18"/>
      <c r="E2182" s="18"/>
      <c r="F2182" s="18"/>
      <c r="G2182" s="18"/>
      <c r="H2182" s="18"/>
      <c r="I2182" s="18"/>
      <c r="J2182" s="18"/>
      <c r="K2182" s="18"/>
      <c r="L2182" s="18"/>
      <c r="M2182" s="18"/>
      <c r="N2182" s="18"/>
      <c r="O2182" s="18"/>
      <c r="P2182" s="18"/>
      <c r="Q2182" s="18"/>
      <c r="R2182" s="18"/>
      <c r="S2182" s="18"/>
      <c r="T2182" s="18"/>
      <c r="U2182" s="18"/>
      <c r="V2182" s="18"/>
      <c r="W2182" s="18"/>
      <c r="X2182" s="18"/>
      <c r="Y2182" s="18"/>
      <c r="Z2182" s="152"/>
    </row>
    <row r="2183" spans="2:26" hidden="1">
      <c r="B2183" s="18"/>
      <c r="C2183" s="18"/>
      <c r="D2183" s="18"/>
      <c r="E2183" s="18"/>
      <c r="F2183" s="18"/>
      <c r="G2183" s="18"/>
      <c r="H2183" s="18"/>
      <c r="I2183" s="18"/>
      <c r="J2183" s="18"/>
      <c r="K2183" s="18"/>
      <c r="L2183" s="18"/>
      <c r="M2183" s="18"/>
      <c r="N2183" s="18"/>
      <c r="O2183" s="18"/>
      <c r="P2183" s="18"/>
      <c r="Q2183" s="18"/>
      <c r="R2183" s="18"/>
      <c r="S2183" s="18"/>
      <c r="T2183" s="18"/>
      <c r="U2183" s="18"/>
      <c r="V2183" s="18"/>
      <c r="W2183" s="18"/>
      <c r="X2183" s="18"/>
      <c r="Y2183" s="18"/>
      <c r="Z2183" s="152"/>
    </row>
    <row r="2184" spans="2:26" hidden="1">
      <c r="B2184" s="18"/>
      <c r="C2184" s="18"/>
      <c r="D2184" s="18"/>
      <c r="E2184" s="18"/>
      <c r="F2184" s="18"/>
      <c r="G2184" s="18"/>
      <c r="H2184" s="18"/>
      <c r="I2184" s="18"/>
      <c r="J2184" s="18"/>
      <c r="K2184" s="18"/>
      <c r="L2184" s="18"/>
      <c r="M2184" s="18"/>
      <c r="N2184" s="18"/>
      <c r="O2184" s="18"/>
      <c r="P2184" s="18"/>
      <c r="Q2184" s="18"/>
      <c r="R2184" s="18"/>
      <c r="S2184" s="18"/>
      <c r="T2184" s="18"/>
      <c r="U2184" s="18"/>
      <c r="V2184" s="18"/>
      <c r="W2184" s="18"/>
      <c r="X2184" s="18"/>
      <c r="Y2184" s="18"/>
      <c r="Z2184" s="152"/>
    </row>
    <row r="2185" spans="2:26" hidden="1">
      <c r="B2185" s="18"/>
      <c r="C2185" s="18"/>
      <c r="D2185" s="18"/>
      <c r="E2185" s="18"/>
      <c r="F2185" s="18"/>
      <c r="G2185" s="18"/>
      <c r="H2185" s="18"/>
      <c r="I2185" s="18"/>
      <c r="J2185" s="18"/>
      <c r="K2185" s="18"/>
      <c r="L2185" s="18"/>
      <c r="M2185" s="18"/>
      <c r="N2185" s="18"/>
      <c r="O2185" s="18"/>
      <c r="P2185" s="18"/>
      <c r="Q2185" s="18"/>
      <c r="R2185" s="18"/>
      <c r="S2185" s="18"/>
      <c r="T2185" s="18"/>
      <c r="U2185" s="18"/>
      <c r="V2185" s="18"/>
      <c r="W2185" s="18"/>
      <c r="X2185" s="18"/>
      <c r="Y2185" s="18"/>
      <c r="Z2185" s="152"/>
    </row>
    <row r="2186" spans="2:26" hidden="1">
      <c r="B2186" s="18"/>
      <c r="C2186" s="18"/>
      <c r="D2186" s="18"/>
      <c r="E2186" s="18"/>
      <c r="F2186" s="18"/>
      <c r="G2186" s="18"/>
      <c r="H2186" s="18"/>
      <c r="I2186" s="18"/>
      <c r="J2186" s="18"/>
      <c r="K2186" s="18"/>
      <c r="L2186" s="18"/>
      <c r="M2186" s="18"/>
      <c r="N2186" s="18"/>
      <c r="O2186" s="18"/>
      <c r="P2186" s="18"/>
      <c r="Q2186" s="18"/>
      <c r="R2186" s="18"/>
      <c r="S2186" s="18"/>
      <c r="T2186" s="18"/>
      <c r="U2186" s="18"/>
      <c r="V2186" s="18"/>
      <c r="W2186" s="18"/>
      <c r="X2186" s="18"/>
      <c r="Y2186" s="18"/>
      <c r="Z2186" s="152"/>
    </row>
    <row r="2187" spans="2:26" hidden="1">
      <c r="B2187" s="18"/>
      <c r="C2187" s="18"/>
      <c r="D2187" s="18"/>
      <c r="E2187" s="18"/>
      <c r="F2187" s="18"/>
      <c r="G2187" s="18"/>
      <c r="H2187" s="18"/>
      <c r="I2187" s="18"/>
      <c r="J2187" s="18"/>
      <c r="K2187" s="18"/>
      <c r="L2187" s="18"/>
      <c r="M2187" s="18"/>
      <c r="N2187" s="18"/>
      <c r="O2187" s="18"/>
      <c r="P2187" s="18"/>
      <c r="Q2187" s="18"/>
      <c r="R2187" s="18"/>
      <c r="S2187" s="18"/>
      <c r="T2187" s="18"/>
      <c r="U2187" s="18"/>
      <c r="V2187" s="18"/>
      <c r="W2187" s="18"/>
      <c r="X2187" s="18"/>
      <c r="Y2187" s="18"/>
      <c r="Z2187" s="152"/>
    </row>
    <row r="2188" spans="2:26" hidden="1">
      <c r="B2188" s="18"/>
      <c r="C2188" s="18"/>
      <c r="D2188" s="18"/>
      <c r="E2188" s="18"/>
      <c r="F2188" s="18"/>
      <c r="G2188" s="18"/>
      <c r="H2188" s="18"/>
      <c r="I2188" s="18"/>
      <c r="J2188" s="18"/>
      <c r="K2188" s="18"/>
      <c r="L2188" s="18"/>
      <c r="M2188" s="18"/>
      <c r="N2188" s="18"/>
      <c r="O2188" s="18"/>
      <c r="P2188" s="18"/>
      <c r="Q2188" s="18"/>
      <c r="R2188" s="18"/>
      <c r="S2188" s="18"/>
      <c r="T2188" s="18"/>
      <c r="U2188" s="18"/>
      <c r="V2188" s="18"/>
      <c r="W2188" s="18"/>
      <c r="X2188" s="18"/>
      <c r="Y2188" s="18"/>
      <c r="Z2188" s="152"/>
    </row>
    <row r="2189" spans="2:26" hidden="1">
      <c r="B2189" s="18"/>
      <c r="C2189" s="18"/>
      <c r="D2189" s="18"/>
      <c r="E2189" s="18"/>
      <c r="F2189" s="18"/>
      <c r="G2189" s="18"/>
      <c r="H2189" s="18"/>
      <c r="I2189" s="18"/>
      <c r="J2189" s="18"/>
      <c r="K2189" s="18"/>
      <c r="L2189" s="18"/>
      <c r="M2189" s="18"/>
      <c r="N2189" s="18"/>
      <c r="O2189" s="18"/>
      <c r="P2189" s="18"/>
      <c r="Q2189" s="18"/>
      <c r="R2189" s="18"/>
      <c r="S2189" s="18"/>
      <c r="T2189" s="18"/>
      <c r="U2189" s="18"/>
      <c r="V2189" s="18"/>
      <c r="W2189" s="18"/>
      <c r="X2189" s="18"/>
      <c r="Y2189" s="18"/>
      <c r="Z2189" s="152"/>
    </row>
    <row r="2190" spans="2:26" hidden="1">
      <c r="B2190" s="18"/>
      <c r="C2190" s="18"/>
      <c r="D2190" s="18"/>
      <c r="E2190" s="18"/>
      <c r="F2190" s="18"/>
      <c r="G2190" s="18"/>
      <c r="H2190" s="18"/>
      <c r="I2190" s="18"/>
      <c r="J2190" s="18"/>
      <c r="K2190" s="18"/>
      <c r="L2190" s="18"/>
      <c r="M2190" s="18"/>
      <c r="N2190" s="18"/>
      <c r="O2190" s="18"/>
      <c r="P2190" s="18"/>
      <c r="Q2190" s="18"/>
      <c r="R2190" s="18"/>
      <c r="S2190" s="18"/>
      <c r="T2190" s="18"/>
      <c r="U2190" s="18"/>
      <c r="V2190" s="18"/>
      <c r="W2190" s="18"/>
      <c r="X2190" s="18"/>
      <c r="Y2190" s="18"/>
      <c r="Z2190" s="152"/>
    </row>
    <row r="2191" spans="2:26" hidden="1">
      <c r="B2191" s="18"/>
      <c r="C2191" s="18"/>
      <c r="D2191" s="18"/>
      <c r="E2191" s="18"/>
      <c r="F2191" s="18"/>
      <c r="G2191" s="18"/>
      <c r="H2191" s="18"/>
      <c r="I2191" s="18"/>
      <c r="J2191" s="18"/>
      <c r="K2191" s="18"/>
      <c r="L2191" s="18"/>
      <c r="M2191" s="18"/>
      <c r="N2191" s="18"/>
      <c r="O2191" s="18"/>
      <c r="P2191" s="18"/>
      <c r="Q2191" s="18"/>
      <c r="R2191" s="18"/>
      <c r="S2191" s="18"/>
      <c r="T2191" s="18"/>
      <c r="U2191" s="18"/>
      <c r="V2191" s="18"/>
      <c r="W2191" s="18"/>
      <c r="X2191" s="18"/>
      <c r="Y2191" s="18"/>
      <c r="Z2191" s="152"/>
    </row>
    <row r="2192" spans="2:26" hidden="1">
      <c r="B2192" s="18"/>
      <c r="C2192" s="18"/>
      <c r="D2192" s="18"/>
      <c r="E2192" s="18"/>
      <c r="F2192" s="18"/>
      <c r="G2192" s="18"/>
      <c r="H2192" s="18"/>
      <c r="I2192" s="18"/>
      <c r="J2192" s="18"/>
      <c r="K2192" s="18"/>
      <c r="L2192" s="18"/>
      <c r="M2192" s="18"/>
      <c r="N2192" s="18"/>
      <c r="O2192" s="18"/>
      <c r="P2192" s="18"/>
      <c r="Q2192" s="18"/>
      <c r="R2192" s="18"/>
      <c r="S2192" s="18"/>
      <c r="T2192" s="18"/>
      <c r="U2192" s="18"/>
      <c r="V2192" s="18"/>
      <c r="W2192" s="18"/>
      <c r="X2192" s="18"/>
      <c r="Y2192" s="18"/>
      <c r="Z2192" s="152"/>
    </row>
    <row r="2193" spans="2:26" hidden="1">
      <c r="B2193" s="18"/>
      <c r="C2193" s="18"/>
      <c r="D2193" s="18"/>
      <c r="E2193" s="18"/>
      <c r="F2193" s="18"/>
      <c r="G2193" s="18"/>
      <c r="H2193" s="18"/>
      <c r="I2193" s="18"/>
      <c r="J2193" s="18"/>
      <c r="K2193" s="18"/>
      <c r="L2193" s="18"/>
      <c r="M2193" s="18"/>
      <c r="N2193" s="18"/>
      <c r="O2193" s="18"/>
      <c r="P2193" s="18"/>
      <c r="Q2193" s="18"/>
      <c r="R2193" s="18"/>
      <c r="S2193" s="18"/>
      <c r="T2193" s="18"/>
      <c r="U2193" s="18"/>
      <c r="V2193" s="18"/>
      <c r="W2193" s="18"/>
      <c r="X2193" s="18"/>
      <c r="Y2193" s="18"/>
      <c r="Z2193" s="152"/>
    </row>
    <row r="2194" spans="2:26" hidden="1">
      <c r="B2194" s="18"/>
      <c r="C2194" s="18"/>
      <c r="D2194" s="18"/>
      <c r="E2194" s="18"/>
      <c r="F2194" s="18"/>
      <c r="G2194" s="18"/>
      <c r="H2194" s="18"/>
      <c r="I2194" s="18"/>
      <c r="J2194" s="18"/>
      <c r="K2194" s="18"/>
      <c r="L2194" s="18"/>
      <c r="M2194" s="18"/>
      <c r="N2194" s="18"/>
      <c r="O2194" s="18"/>
      <c r="P2194" s="18"/>
      <c r="Q2194" s="18"/>
      <c r="R2194" s="18"/>
      <c r="S2194" s="18"/>
      <c r="T2194" s="18"/>
      <c r="U2194" s="18"/>
      <c r="V2194" s="18"/>
      <c r="W2194" s="18"/>
      <c r="X2194" s="18"/>
      <c r="Y2194" s="18"/>
      <c r="Z2194" s="152"/>
    </row>
    <row r="2195" spans="2:26" hidden="1">
      <c r="B2195" s="18"/>
      <c r="C2195" s="18"/>
      <c r="D2195" s="18"/>
      <c r="E2195" s="18"/>
      <c r="F2195" s="18"/>
      <c r="G2195" s="18"/>
      <c r="H2195" s="18"/>
      <c r="I2195" s="18"/>
      <c r="J2195" s="18"/>
      <c r="K2195" s="18"/>
      <c r="L2195" s="18"/>
      <c r="M2195" s="18"/>
      <c r="N2195" s="18"/>
      <c r="O2195" s="18"/>
      <c r="P2195" s="18"/>
      <c r="Q2195" s="18"/>
      <c r="R2195" s="18"/>
      <c r="S2195" s="18"/>
      <c r="T2195" s="18"/>
      <c r="U2195" s="18"/>
      <c r="V2195" s="18"/>
      <c r="W2195" s="18"/>
      <c r="X2195" s="18"/>
      <c r="Y2195" s="18"/>
      <c r="Z2195" s="152"/>
    </row>
    <row r="2196" spans="2:26" hidden="1">
      <c r="B2196" s="18"/>
      <c r="C2196" s="18"/>
      <c r="D2196" s="18"/>
      <c r="E2196" s="18"/>
      <c r="F2196" s="18"/>
      <c r="G2196" s="18"/>
      <c r="H2196" s="18"/>
      <c r="I2196" s="18"/>
      <c r="J2196" s="18"/>
      <c r="K2196" s="18"/>
      <c r="L2196" s="18"/>
      <c r="M2196" s="18"/>
      <c r="N2196" s="18"/>
      <c r="O2196" s="18"/>
      <c r="P2196" s="18"/>
      <c r="Q2196" s="18"/>
      <c r="R2196" s="18"/>
      <c r="S2196" s="18"/>
      <c r="T2196" s="18"/>
      <c r="U2196" s="18"/>
      <c r="V2196" s="18"/>
      <c r="W2196" s="18"/>
      <c r="X2196" s="18"/>
      <c r="Y2196" s="18"/>
      <c r="Z2196" s="152"/>
    </row>
    <row r="2197" spans="2:26" hidden="1">
      <c r="B2197" s="18"/>
      <c r="C2197" s="18"/>
      <c r="D2197" s="18"/>
      <c r="E2197" s="18"/>
      <c r="F2197" s="18"/>
      <c r="G2197" s="18"/>
      <c r="H2197" s="18"/>
      <c r="I2197" s="18"/>
      <c r="J2197" s="18"/>
      <c r="K2197" s="18"/>
      <c r="L2197" s="18"/>
      <c r="M2197" s="18"/>
      <c r="N2197" s="18"/>
      <c r="O2197" s="18"/>
      <c r="P2197" s="18"/>
      <c r="Q2197" s="18"/>
      <c r="R2197" s="18"/>
      <c r="S2197" s="18"/>
      <c r="T2197" s="18"/>
      <c r="U2197" s="18"/>
      <c r="V2197" s="18"/>
      <c r="W2197" s="18"/>
      <c r="X2197" s="18"/>
      <c r="Y2197" s="18"/>
      <c r="Z2197" s="152"/>
    </row>
    <row r="2198" spans="2:26" hidden="1">
      <c r="B2198" s="18"/>
      <c r="C2198" s="18"/>
      <c r="D2198" s="18"/>
      <c r="E2198" s="18"/>
      <c r="F2198" s="18"/>
      <c r="G2198" s="18"/>
      <c r="H2198" s="18"/>
      <c r="I2198" s="18"/>
      <c r="J2198" s="18"/>
      <c r="K2198" s="18"/>
      <c r="L2198" s="18"/>
      <c r="M2198" s="18"/>
      <c r="N2198" s="18"/>
      <c r="O2198" s="18"/>
      <c r="P2198" s="18"/>
      <c r="Q2198" s="18"/>
      <c r="R2198" s="18"/>
      <c r="S2198" s="18"/>
      <c r="T2198" s="18"/>
      <c r="U2198" s="18"/>
      <c r="V2198" s="18"/>
      <c r="W2198" s="18"/>
      <c r="X2198" s="18"/>
      <c r="Y2198" s="18"/>
      <c r="Z2198" s="152"/>
    </row>
    <row r="2199" spans="2:26" hidden="1">
      <c r="B2199" s="18"/>
      <c r="C2199" s="18"/>
      <c r="D2199" s="18"/>
      <c r="E2199" s="18"/>
      <c r="F2199" s="18"/>
      <c r="G2199" s="18"/>
      <c r="H2199" s="18"/>
      <c r="I2199" s="18"/>
      <c r="J2199" s="18"/>
      <c r="K2199" s="18"/>
      <c r="L2199" s="18"/>
      <c r="M2199" s="18"/>
      <c r="N2199" s="18"/>
      <c r="O2199" s="18"/>
      <c r="P2199" s="18"/>
      <c r="Q2199" s="18"/>
      <c r="R2199" s="18"/>
      <c r="S2199" s="18"/>
      <c r="T2199" s="18"/>
      <c r="U2199" s="18"/>
      <c r="V2199" s="18"/>
      <c r="W2199" s="18"/>
      <c r="X2199" s="18"/>
      <c r="Y2199" s="18"/>
      <c r="Z2199" s="152"/>
    </row>
    <row r="2200" spans="2:26" hidden="1">
      <c r="B2200" s="18"/>
      <c r="C2200" s="18"/>
      <c r="D2200" s="18"/>
      <c r="E2200" s="18"/>
      <c r="F2200" s="18"/>
      <c r="G2200" s="18"/>
      <c r="H2200" s="18"/>
      <c r="I2200" s="18"/>
      <c r="J2200" s="18"/>
      <c r="K2200" s="18"/>
      <c r="L2200" s="18"/>
      <c r="M2200" s="18"/>
      <c r="N2200" s="18"/>
      <c r="O2200" s="18"/>
      <c r="P2200" s="18"/>
      <c r="Q2200" s="18"/>
      <c r="R2200" s="18"/>
      <c r="S2200" s="18"/>
      <c r="T2200" s="18"/>
      <c r="U2200" s="18"/>
      <c r="V2200" s="18"/>
      <c r="W2200" s="18"/>
      <c r="X2200" s="18"/>
      <c r="Y2200" s="18"/>
      <c r="Z2200" s="152"/>
    </row>
    <row r="2201" spans="2:26" hidden="1">
      <c r="B2201" s="18"/>
      <c r="C2201" s="18"/>
      <c r="D2201" s="18"/>
      <c r="E2201" s="18"/>
      <c r="F2201" s="18"/>
      <c r="G2201" s="18"/>
      <c r="H2201" s="18"/>
      <c r="I2201" s="18"/>
      <c r="J2201" s="18"/>
      <c r="K2201" s="18"/>
      <c r="L2201" s="18"/>
      <c r="M2201" s="18"/>
      <c r="N2201" s="18"/>
      <c r="O2201" s="18"/>
      <c r="P2201" s="18"/>
      <c r="Q2201" s="18"/>
      <c r="R2201" s="18"/>
      <c r="S2201" s="18"/>
      <c r="T2201" s="18"/>
      <c r="U2201" s="18"/>
      <c r="V2201" s="18"/>
      <c r="W2201" s="18"/>
      <c r="X2201" s="18"/>
      <c r="Y2201" s="18"/>
      <c r="Z2201" s="152"/>
    </row>
    <row r="2202" spans="2:26" hidden="1">
      <c r="B2202" s="18"/>
      <c r="C2202" s="18"/>
      <c r="D2202" s="18"/>
      <c r="E2202" s="18"/>
      <c r="F2202" s="18"/>
      <c r="G2202" s="18"/>
      <c r="H2202" s="18"/>
      <c r="I2202" s="18"/>
      <c r="J2202" s="18"/>
      <c r="K2202" s="18"/>
      <c r="L2202" s="18"/>
      <c r="M2202" s="18"/>
      <c r="N2202" s="18"/>
      <c r="O2202" s="18"/>
      <c r="P2202" s="18"/>
      <c r="Q2202" s="18"/>
      <c r="R2202" s="18"/>
      <c r="S2202" s="18"/>
      <c r="T2202" s="18"/>
      <c r="U2202" s="18"/>
      <c r="V2202" s="18"/>
      <c r="W2202" s="18"/>
      <c r="X2202" s="18"/>
      <c r="Y2202" s="18"/>
      <c r="Z2202" s="152"/>
    </row>
    <row r="2203" spans="2:26" hidden="1">
      <c r="B2203" s="18"/>
      <c r="C2203" s="18"/>
      <c r="D2203" s="18"/>
      <c r="E2203" s="18"/>
      <c r="F2203" s="18"/>
      <c r="G2203" s="18"/>
      <c r="H2203" s="18"/>
      <c r="I2203" s="18"/>
      <c r="J2203" s="18"/>
      <c r="K2203" s="18"/>
      <c r="L2203" s="18"/>
      <c r="M2203" s="18"/>
      <c r="N2203" s="18"/>
      <c r="O2203" s="18"/>
      <c r="P2203" s="18"/>
      <c r="Q2203" s="18"/>
      <c r="R2203" s="18"/>
      <c r="S2203" s="18"/>
      <c r="T2203" s="18"/>
      <c r="U2203" s="18"/>
      <c r="V2203" s="18"/>
      <c r="W2203" s="18"/>
      <c r="X2203" s="18"/>
      <c r="Y2203" s="18"/>
      <c r="Z2203" s="152"/>
    </row>
    <row r="2204" spans="2:26" hidden="1">
      <c r="B2204" s="18"/>
      <c r="C2204" s="18"/>
      <c r="D2204" s="18"/>
      <c r="E2204" s="18"/>
      <c r="F2204" s="18"/>
      <c r="G2204" s="18"/>
      <c r="H2204" s="18"/>
      <c r="I2204" s="18"/>
      <c r="J2204" s="18"/>
      <c r="K2204" s="18"/>
      <c r="L2204" s="18"/>
      <c r="M2204" s="18"/>
      <c r="N2204" s="18"/>
      <c r="O2204" s="18"/>
      <c r="P2204" s="18"/>
      <c r="Q2204" s="18"/>
      <c r="R2204" s="18"/>
      <c r="S2204" s="18"/>
      <c r="T2204" s="18"/>
      <c r="U2204" s="18"/>
      <c r="V2204" s="18"/>
      <c r="W2204" s="18"/>
      <c r="X2204" s="18"/>
      <c r="Y2204" s="18"/>
      <c r="Z2204" s="152"/>
    </row>
    <row r="2205" spans="2:26" hidden="1">
      <c r="B2205" s="18"/>
      <c r="C2205" s="18"/>
      <c r="D2205" s="18"/>
      <c r="E2205" s="18"/>
      <c r="F2205" s="18"/>
      <c r="G2205" s="18"/>
      <c r="H2205" s="18"/>
      <c r="I2205" s="18"/>
      <c r="J2205" s="18"/>
      <c r="K2205" s="18"/>
      <c r="L2205" s="18"/>
      <c r="M2205" s="18"/>
      <c r="N2205" s="18"/>
      <c r="O2205" s="18"/>
      <c r="P2205" s="18"/>
      <c r="Q2205" s="18"/>
      <c r="R2205" s="18"/>
      <c r="S2205" s="18"/>
      <c r="T2205" s="18"/>
      <c r="U2205" s="18"/>
      <c r="V2205" s="18"/>
      <c r="W2205" s="18"/>
      <c r="X2205" s="18"/>
      <c r="Y2205" s="18"/>
      <c r="Z2205" s="152"/>
    </row>
    <row r="2206" spans="2:26" hidden="1">
      <c r="B2206" s="18"/>
      <c r="C2206" s="18"/>
      <c r="D2206" s="18"/>
      <c r="E2206" s="18"/>
      <c r="F2206" s="18"/>
      <c r="G2206" s="18"/>
      <c r="H2206" s="18"/>
      <c r="I2206" s="18"/>
      <c r="J2206" s="18"/>
      <c r="K2206" s="18"/>
      <c r="L2206" s="18"/>
      <c r="M2206" s="18"/>
      <c r="N2206" s="18"/>
      <c r="O2206" s="18"/>
      <c r="P2206" s="18"/>
      <c r="Q2206" s="18"/>
      <c r="R2206" s="18"/>
      <c r="S2206" s="18"/>
      <c r="T2206" s="18"/>
      <c r="U2206" s="18"/>
      <c r="V2206" s="18"/>
      <c r="W2206" s="18"/>
      <c r="X2206" s="18"/>
      <c r="Y2206" s="18"/>
      <c r="Z2206" s="152"/>
    </row>
    <row r="2207" spans="2:26" hidden="1">
      <c r="B2207" s="18"/>
      <c r="C2207" s="18"/>
      <c r="D2207" s="18"/>
      <c r="E2207" s="18"/>
      <c r="F2207" s="18"/>
      <c r="G2207" s="18"/>
      <c r="H2207" s="18"/>
      <c r="I2207" s="18"/>
      <c r="J2207" s="18"/>
      <c r="K2207" s="18"/>
      <c r="L2207" s="18"/>
      <c r="M2207" s="18"/>
      <c r="N2207" s="18"/>
      <c r="O2207" s="18"/>
      <c r="P2207" s="18"/>
      <c r="Q2207" s="18"/>
      <c r="R2207" s="18"/>
      <c r="S2207" s="18"/>
      <c r="T2207" s="18"/>
      <c r="U2207" s="18"/>
      <c r="V2207" s="18"/>
      <c r="W2207" s="18"/>
      <c r="X2207" s="18"/>
      <c r="Y2207" s="18"/>
      <c r="Z2207" s="152"/>
    </row>
    <row r="2208" spans="2:26" hidden="1">
      <c r="B2208" s="18"/>
      <c r="C2208" s="18"/>
      <c r="D2208" s="18"/>
      <c r="E2208" s="18"/>
      <c r="F2208" s="18"/>
      <c r="G2208" s="18"/>
      <c r="H2208" s="18"/>
      <c r="I2208" s="18"/>
      <c r="J2208" s="18"/>
      <c r="K2208" s="18"/>
      <c r="L2208" s="18"/>
      <c r="M2208" s="18"/>
      <c r="N2208" s="18"/>
      <c r="O2208" s="18"/>
      <c r="P2208" s="18"/>
      <c r="Q2208" s="18"/>
      <c r="R2208" s="18"/>
      <c r="S2208" s="18"/>
      <c r="T2208" s="18"/>
      <c r="U2208" s="18"/>
      <c r="V2208" s="18"/>
      <c r="W2208" s="18"/>
      <c r="X2208" s="18"/>
      <c r="Y2208" s="18"/>
      <c r="Z2208" s="152"/>
    </row>
    <row r="2209" spans="2:26" hidden="1">
      <c r="B2209" s="18"/>
      <c r="C2209" s="18"/>
      <c r="D2209" s="18"/>
      <c r="E2209" s="18"/>
      <c r="F2209" s="18"/>
      <c r="G2209" s="18"/>
      <c r="H2209" s="18"/>
      <c r="I2209" s="18"/>
      <c r="J2209" s="18"/>
      <c r="K2209" s="18"/>
      <c r="L2209" s="18"/>
      <c r="M2209" s="18"/>
      <c r="N2209" s="18"/>
      <c r="O2209" s="18"/>
      <c r="P2209" s="18"/>
      <c r="Q2209" s="18"/>
      <c r="R2209" s="18"/>
      <c r="S2209" s="18"/>
      <c r="T2209" s="18"/>
      <c r="U2209" s="18"/>
      <c r="V2209" s="18"/>
      <c r="W2209" s="18"/>
      <c r="X2209" s="18"/>
      <c r="Y2209" s="18"/>
      <c r="Z2209" s="152"/>
    </row>
    <row r="2210" spans="2:26" hidden="1">
      <c r="B2210" s="18"/>
      <c r="C2210" s="18"/>
      <c r="D2210" s="18"/>
      <c r="E2210" s="18"/>
      <c r="F2210" s="18"/>
      <c r="G2210" s="18"/>
      <c r="H2210" s="18"/>
      <c r="I2210" s="18"/>
      <c r="J2210" s="18"/>
      <c r="K2210" s="18"/>
      <c r="L2210" s="18"/>
      <c r="M2210" s="18"/>
      <c r="N2210" s="18"/>
      <c r="O2210" s="18"/>
      <c r="P2210" s="18"/>
      <c r="Q2210" s="18"/>
      <c r="R2210" s="18"/>
      <c r="S2210" s="18"/>
      <c r="T2210" s="18"/>
      <c r="U2210" s="18"/>
      <c r="V2210" s="18"/>
      <c r="W2210" s="18"/>
      <c r="X2210" s="18"/>
      <c r="Y2210" s="18"/>
      <c r="Z2210" s="152"/>
    </row>
    <row r="2211" spans="2:26" hidden="1">
      <c r="B2211" s="18"/>
      <c r="C2211" s="18"/>
      <c r="D2211" s="18"/>
      <c r="E2211" s="18"/>
      <c r="F2211" s="18"/>
      <c r="G2211" s="18"/>
      <c r="H2211" s="18"/>
      <c r="I2211" s="18"/>
      <c r="J2211" s="18"/>
      <c r="K2211" s="18"/>
      <c r="L2211" s="18"/>
      <c r="M2211" s="18"/>
      <c r="N2211" s="18"/>
      <c r="O2211" s="18"/>
      <c r="P2211" s="18"/>
      <c r="Q2211" s="18"/>
      <c r="R2211" s="18"/>
      <c r="S2211" s="18"/>
      <c r="T2211" s="18"/>
      <c r="U2211" s="18"/>
      <c r="V2211" s="18"/>
      <c r="W2211" s="18"/>
      <c r="X2211" s="18"/>
      <c r="Y2211" s="18"/>
      <c r="Z2211" s="152"/>
    </row>
    <row r="2212" spans="2:26" hidden="1">
      <c r="B2212" s="18"/>
      <c r="C2212" s="18"/>
      <c r="D2212" s="18"/>
      <c r="E2212" s="18"/>
      <c r="F2212" s="18"/>
      <c r="G2212" s="18"/>
      <c r="H2212" s="18"/>
      <c r="I2212" s="18"/>
      <c r="J2212" s="18"/>
      <c r="K2212" s="18"/>
      <c r="L2212" s="18"/>
      <c r="M2212" s="18"/>
      <c r="N2212" s="18"/>
      <c r="O2212" s="18"/>
      <c r="P2212" s="18"/>
      <c r="Q2212" s="18"/>
      <c r="R2212" s="18"/>
      <c r="S2212" s="18"/>
      <c r="T2212" s="18"/>
      <c r="U2212" s="18"/>
      <c r="V2212" s="18"/>
      <c r="W2212" s="18"/>
      <c r="X2212" s="18"/>
      <c r="Y2212" s="18"/>
      <c r="Z2212" s="152"/>
    </row>
    <row r="2213" spans="2:26" hidden="1">
      <c r="B2213" s="18"/>
      <c r="C2213" s="18"/>
      <c r="D2213" s="18"/>
      <c r="E2213" s="18"/>
      <c r="F2213" s="18"/>
      <c r="G2213" s="18"/>
      <c r="H2213" s="18"/>
      <c r="I2213" s="18"/>
      <c r="J2213" s="18"/>
      <c r="K2213" s="18"/>
      <c r="L2213" s="18"/>
      <c r="M2213" s="18"/>
      <c r="N2213" s="18"/>
      <c r="O2213" s="18"/>
      <c r="P2213" s="18"/>
      <c r="Q2213" s="18"/>
      <c r="R2213" s="18"/>
      <c r="S2213" s="18"/>
      <c r="T2213" s="18"/>
      <c r="U2213" s="18"/>
      <c r="V2213" s="18"/>
      <c r="W2213" s="18"/>
      <c r="X2213" s="18"/>
      <c r="Y2213" s="18"/>
      <c r="Z2213" s="152"/>
    </row>
    <row r="2214" spans="2:26" hidden="1">
      <c r="B2214" s="18"/>
      <c r="C2214" s="18"/>
      <c r="D2214" s="18"/>
      <c r="E2214" s="18"/>
      <c r="F2214" s="18"/>
      <c r="G2214" s="18"/>
      <c r="H2214" s="18"/>
      <c r="I2214" s="18"/>
      <c r="J2214" s="18"/>
      <c r="K2214" s="18"/>
      <c r="L2214" s="18"/>
      <c r="M2214" s="18"/>
      <c r="N2214" s="18"/>
      <c r="O2214" s="18"/>
      <c r="P2214" s="18"/>
      <c r="Q2214" s="18"/>
      <c r="R2214" s="18"/>
      <c r="S2214" s="18"/>
      <c r="T2214" s="18"/>
      <c r="U2214" s="18"/>
      <c r="V2214" s="18"/>
      <c r="W2214" s="18"/>
      <c r="X2214" s="18"/>
      <c r="Y2214" s="18"/>
      <c r="Z2214" s="152"/>
    </row>
    <row r="2215" spans="2:26" hidden="1">
      <c r="B2215" s="18"/>
      <c r="C2215" s="18"/>
      <c r="D2215" s="18"/>
      <c r="E2215" s="18"/>
      <c r="F2215" s="18"/>
      <c r="G2215" s="18"/>
      <c r="H2215" s="18"/>
      <c r="I2215" s="18"/>
      <c r="J2215" s="18"/>
      <c r="K2215" s="18"/>
      <c r="L2215" s="18"/>
      <c r="M2215" s="18"/>
      <c r="N2215" s="18"/>
      <c r="O2215" s="18"/>
      <c r="P2215" s="18"/>
      <c r="Q2215" s="18"/>
      <c r="R2215" s="18"/>
      <c r="S2215" s="18"/>
      <c r="T2215" s="18"/>
      <c r="U2215" s="18"/>
      <c r="V2215" s="18"/>
      <c r="W2215" s="18"/>
      <c r="X2215" s="18"/>
      <c r="Y2215" s="18"/>
      <c r="Z2215" s="152"/>
    </row>
    <row r="2216" spans="2:26" hidden="1">
      <c r="B2216" s="18"/>
      <c r="C2216" s="18"/>
      <c r="D2216" s="18"/>
      <c r="E2216" s="18"/>
      <c r="F2216" s="18"/>
      <c r="G2216" s="18"/>
      <c r="H2216" s="18"/>
      <c r="I2216" s="18"/>
      <c r="J2216" s="18"/>
      <c r="K2216" s="18"/>
      <c r="L2216" s="18"/>
      <c r="M2216" s="18"/>
      <c r="N2216" s="18"/>
      <c r="O2216" s="18"/>
      <c r="P2216" s="18"/>
      <c r="Q2216" s="18"/>
      <c r="R2216" s="18"/>
      <c r="S2216" s="18"/>
      <c r="T2216" s="18"/>
      <c r="U2216" s="18"/>
      <c r="V2216" s="18"/>
      <c r="W2216" s="18"/>
      <c r="X2216" s="18"/>
      <c r="Y2216" s="18"/>
      <c r="Z2216" s="152"/>
    </row>
    <row r="2217" spans="2:26" hidden="1">
      <c r="B2217" s="18"/>
      <c r="C2217" s="18"/>
      <c r="D2217" s="18"/>
      <c r="E2217" s="18"/>
      <c r="F2217" s="18"/>
      <c r="G2217" s="18"/>
      <c r="H2217" s="18"/>
      <c r="I2217" s="18"/>
      <c r="J2217" s="18"/>
      <c r="K2217" s="18"/>
      <c r="L2217" s="18"/>
      <c r="M2217" s="18"/>
      <c r="N2217" s="18"/>
      <c r="O2217" s="18"/>
      <c r="P2217" s="18"/>
      <c r="Q2217" s="18"/>
      <c r="R2217" s="18"/>
      <c r="S2217" s="18"/>
      <c r="T2217" s="18"/>
      <c r="U2217" s="18"/>
      <c r="V2217" s="18"/>
      <c r="W2217" s="18"/>
      <c r="X2217" s="18"/>
      <c r="Y2217" s="18"/>
      <c r="Z2217" s="152"/>
    </row>
    <row r="2218" spans="2:26" hidden="1">
      <c r="B2218" s="18"/>
      <c r="C2218" s="18"/>
      <c r="D2218" s="18"/>
      <c r="E2218" s="18"/>
      <c r="F2218" s="18"/>
      <c r="G2218" s="18"/>
      <c r="H2218" s="18"/>
      <c r="I2218" s="18"/>
      <c r="J2218" s="18"/>
      <c r="K2218" s="18"/>
      <c r="L2218" s="18"/>
      <c r="M2218" s="18"/>
      <c r="N2218" s="18"/>
      <c r="O2218" s="18"/>
      <c r="P2218" s="18"/>
      <c r="Q2218" s="18"/>
      <c r="R2218" s="18"/>
      <c r="S2218" s="18"/>
      <c r="T2218" s="18"/>
      <c r="U2218" s="18"/>
      <c r="V2218" s="18"/>
      <c r="W2218" s="18"/>
      <c r="X2218" s="18"/>
      <c r="Y2218" s="18"/>
      <c r="Z2218" s="152"/>
    </row>
    <row r="2219" spans="2:26" hidden="1">
      <c r="B2219" s="18"/>
      <c r="C2219" s="18"/>
      <c r="D2219" s="18"/>
      <c r="E2219" s="18"/>
      <c r="F2219" s="18"/>
      <c r="G2219" s="18"/>
      <c r="H2219" s="18"/>
      <c r="I2219" s="18"/>
      <c r="J2219" s="18"/>
      <c r="K2219" s="18"/>
      <c r="L2219" s="18"/>
      <c r="M2219" s="18"/>
      <c r="N2219" s="18"/>
      <c r="O2219" s="18"/>
      <c r="P2219" s="18"/>
      <c r="Q2219" s="18"/>
      <c r="R2219" s="18"/>
      <c r="S2219" s="18"/>
      <c r="T2219" s="18"/>
      <c r="U2219" s="18"/>
      <c r="V2219" s="18"/>
      <c r="W2219" s="18"/>
      <c r="X2219" s="18"/>
      <c r="Y2219" s="18"/>
      <c r="Z2219" s="152"/>
    </row>
    <row r="2220" spans="2:26" hidden="1">
      <c r="B2220" s="18"/>
      <c r="C2220" s="18"/>
      <c r="D2220" s="18"/>
      <c r="E2220" s="18"/>
      <c r="F2220" s="18"/>
      <c r="G2220" s="18"/>
      <c r="H2220" s="18"/>
      <c r="I2220" s="18"/>
      <c r="J2220" s="18"/>
      <c r="K2220" s="18"/>
      <c r="L2220" s="18"/>
      <c r="M2220" s="18"/>
      <c r="N2220" s="18"/>
      <c r="O2220" s="18"/>
      <c r="P2220" s="18"/>
      <c r="Q2220" s="18"/>
      <c r="R2220" s="18"/>
      <c r="S2220" s="18"/>
      <c r="T2220" s="18"/>
      <c r="U2220" s="18"/>
      <c r="V2220" s="18"/>
      <c r="W2220" s="18"/>
      <c r="X2220" s="18"/>
      <c r="Y2220" s="18"/>
      <c r="Z2220" s="152"/>
    </row>
    <row r="2221" spans="2:26" hidden="1">
      <c r="B2221" s="18"/>
      <c r="C2221" s="18"/>
      <c r="D2221" s="18"/>
      <c r="E2221" s="18"/>
      <c r="F2221" s="18"/>
      <c r="G2221" s="18"/>
      <c r="H2221" s="18"/>
      <c r="I2221" s="18"/>
      <c r="J2221" s="18"/>
      <c r="K2221" s="18"/>
      <c r="L2221" s="18"/>
      <c r="M2221" s="18"/>
      <c r="N2221" s="18"/>
      <c r="O2221" s="18"/>
      <c r="P2221" s="18"/>
      <c r="Q2221" s="18"/>
      <c r="R2221" s="18"/>
      <c r="S2221" s="18"/>
      <c r="T2221" s="18"/>
      <c r="U2221" s="18"/>
      <c r="V2221" s="18"/>
      <c r="W2221" s="18"/>
      <c r="X2221" s="18"/>
      <c r="Y2221" s="18"/>
      <c r="Z2221" s="152"/>
    </row>
    <row r="2222" spans="2:26" hidden="1">
      <c r="B2222" s="18"/>
      <c r="C2222" s="18"/>
      <c r="D2222" s="18"/>
      <c r="E2222" s="18"/>
      <c r="F2222" s="18"/>
      <c r="G2222" s="18"/>
      <c r="H2222" s="18"/>
      <c r="I2222" s="18"/>
      <c r="J2222" s="18"/>
      <c r="K2222" s="18"/>
      <c r="L2222" s="18"/>
      <c r="M2222" s="18"/>
      <c r="N2222" s="18"/>
      <c r="O2222" s="18"/>
      <c r="P2222" s="18"/>
      <c r="Q2222" s="18"/>
      <c r="R2222" s="18"/>
      <c r="S2222" s="18"/>
      <c r="T2222" s="18"/>
      <c r="U2222" s="18"/>
      <c r="V2222" s="18"/>
      <c r="W2222" s="18"/>
      <c r="X2222" s="18"/>
      <c r="Y2222" s="18"/>
      <c r="Z2222" s="152"/>
    </row>
    <row r="2223" spans="2:26" hidden="1">
      <c r="B2223" s="18"/>
      <c r="C2223" s="18"/>
      <c r="D2223" s="18"/>
      <c r="E2223" s="18"/>
      <c r="F2223" s="18"/>
      <c r="G2223" s="18"/>
      <c r="H2223" s="18"/>
      <c r="I2223" s="18"/>
      <c r="J2223" s="18"/>
      <c r="K2223" s="18"/>
      <c r="L2223" s="18"/>
      <c r="M2223" s="18"/>
      <c r="N2223" s="18"/>
      <c r="O2223" s="18"/>
      <c r="P2223" s="18"/>
      <c r="Q2223" s="18"/>
      <c r="R2223" s="18"/>
      <c r="S2223" s="18"/>
      <c r="T2223" s="18"/>
      <c r="U2223" s="18"/>
      <c r="V2223" s="18"/>
      <c r="W2223" s="18"/>
      <c r="X2223" s="18"/>
      <c r="Y2223" s="18"/>
      <c r="Z2223" s="152"/>
    </row>
    <row r="2224" spans="2:26" hidden="1">
      <c r="B2224" s="18"/>
      <c r="C2224" s="18"/>
      <c r="D2224" s="18"/>
      <c r="E2224" s="18"/>
      <c r="F2224" s="18"/>
      <c r="G2224" s="18"/>
      <c r="H2224" s="18"/>
      <c r="I2224" s="18"/>
      <c r="J2224" s="18"/>
      <c r="K2224" s="18"/>
      <c r="L2224" s="18"/>
      <c r="M2224" s="18"/>
      <c r="N2224" s="18"/>
      <c r="O2224" s="18"/>
      <c r="P2224" s="18"/>
      <c r="Q2224" s="18"/>
      <c r="R2224" s="18"/>
      <c r="S2224" s="18"/>
      <c r="T2224" s="18"/>
      <c r="U2224" s="18"/>
      <c r="V2224" s="18"/>
      <c r="W2224" s="18"/>
      <c r="X2224" s="18"/>
      <c r="Y2224" s="18"/>
      <c r="Z2224" s="152"/>
    </row>
    <row r="2225" spans="2:26" hidden="1">
      <c r="B2225" s="18"/>
      <c r="C2225" s="18"/>
      <c r="D2225" s="18"/>
      <c r="E2225" s="18"/>
      <c r="F2225" s="18"/>
      <c r="G2225" s="18"/>
      <c r="H2225" s="18"/>
      <c r="I2225" s="18"/>
      <c r="J2225" s="18"/>
      <c r="K2225" s="18"/>
      <c r="L2225" s="18"/>
      <c r="M2225" s="18"/>
      <c r="N2225" s="18"/>
      <c r="O2225" s="18"/>
      <c r="P2225" s="18"/>
      <c r="Q2225" s="18"/>
      <c r="R2225" s="18"/>
      <c r="S2225" s="18"/>
      <c r="T2225" s="18"/>
      <c r="U2225" s="18"/>
      <c r="V2225" s="18"/>
      <c r="W2225" s="18"/>
      <c r="X2225" s="18"/>
      <c r="Y2225" s="18"/>
      <c r="Z2225" s="152"/>
    </row>
    <row r="2226" spans="2:26" hidden="1">
      <c r="B2226" s="18"/>
      <c r="C2226" s="18"/>
      <c r="D2226" s="18"/>
      <c r="E2226" s="18"/>
      <c r="F2226" s="18"/>
      <c r="G2226" s="18"/>
      <c r="H2226" s="18"/>
      <c r="I2226" s="18"/>
      <c r="J2226" s="18"/>
      <c r="K2226" s="18"/>
      <c r="L2226" s="18"/>
      <c r="M2226" s="18"/>
      <c r="N2226" s="18"/>
      <c r="O2226" s="18"/>
      <c r="P2226" s="18"/>
      <c r="Q2226" s="18"/>
      <c r="R2226" s="18"/>
      <c r="S2226" s="18"/>
      <c r="T2226" s="18"/>
      <c r="U2226" s="18"/>
      <c r="V2226" s="18"/>
      <c r="W2226" s="18"/>
      <c r="X2226" s="18"/>
      <c r="Y2226" s="18"/>
      <c r="Z2226" s="152"/>
    </row>
    <row r="2227" spans="2:26" hidden="1">
      <c r="B2227" s="18"/>
      <c r="C2227" s="18"/>
      <c r="D2227" s="18"/>
      <c r="E2227" s="18"/>
      <c r="F2227" s="18"/>
      <c r="G2227" s="18"/>
      <c r="H2227" s="18"/>
      <c r="I2227" s="18"/>
      <c r="J2227" s="18"/>
      <c r="K2227" s="18"/>
      <c r="L2227" s="18"/>
      <c r="M2227" s="18"/>
      <c r="N2227" s="18"/>
      <c r="O2227" s="18"/>
      <c r="P2227" s="18"/>
      <c r="Q2227" s="18"/>
      <c r="R2227" s="18"/>
      <c r="S2227" s="18"/>
      <c r="T2227" s="18"/>
      <c r="U2227" s="18"/>
      <c r="V2227" s="18"/>
      <c r="W2227" s="18"/>
      <c r="X2227" s="18"/>
      <c r="Y2227" s="18"/>
      <c r="Z2227" s="152"/>
    </row>
    <row r="2228" spans="2:26" hidden="1">
      <c r="B2228" s="18"/>
      <c r="C2228" s="18"/>
      <c r="D2228" s="18"/>
      <c r="E2228" s="18"/>
      <c r="F2228" s="18"/>
      <c r="G2228" s="18"/>
      <c r="H2228" s="18"/>
      <c r="I2228" s="18"/>
      <c r="J2228" s="18"/>
      <c r="K2228" s="18"/>
      <c r="L2228" s="18"/>
      <c r="M2228" s="18"/>
      <c r="N2228" s="18"/>
      <c r="O2228" s="18"/>
      <c r="P2228" s="18"/>
      <c r="Q2228" s="18"/>
      <c r="R2228" s="18"/>
      <c r="S2228" s="18"/>
      <c r="T2228" s="18"/>
      <c r="U2228" s="18"/>
      <c r="V2228" s="18"/>
      <c r="W2228" s="18"/>
      <c r="X2228" s="18"/>
      <c r="Y2228" s="18"/>
      <c r="Z2228" s="152"/>
    </row>
    <row r="2229" spans="2:26" hidden="1">
      <c r="B2229" s="18"/>
      <c r="C2229" s="18"/>
      <c r="D2229" s="18"/>
      <c r="E2229" s="18"/>
      <c r="F2229" s="18"/>
      <c r="G2229" s="18"/>
      <c r="H2229" s="18"/>
      <c r="I2229" s="18"/>
      <c r="J2229" s="18"/>
      <c r="K2229" s="18"/>
      <c r="L2229" s="18"/>
      <c r="M2229" s="18"/>
      <c r="N2229" s="18"/>
      <c r="O2229" s="18"/>
      <c r="P2229" s="18"/>
      <c r="Q2229" s="18"/>
      <c r="R2229" s="18"/>
      <c r="S2229" s="18"/>
      <c r="T2229" s="18"/>
      <c r="U2229" s="18"/>
      <c r="V2229" s="18"/>
      <c r="W2229" s="18"/>
      <c r="X2229" s="18"/>
      <c r="Y2229" s="18"/>
      <c r="Z2229" s="152"/>
    </row>
    <row r="2230" spans="2:26" hidden="1">
      <c r="B2230" s="18"/>
      <c r="C2230" s="18"/>
      <c r="D2230" s="18"/>
      <c r="E2230" s="18"/>
      <c r="F2230" s="18"/>
      <c r="G2230" s="18"/>
      <c r="H2230" s="18"/>
      <c r="I2230" s="18"/>
      <c r="J2230" s="18"/>
      <c r="K2230" s="18"/>
      <c r="L2230" s="18"/>
      <c r="M2230" s="18"/>
      <c r="N2230" s="18"/>
      <c r="O2230" s="18"/>
      <c r="P2230" s="18"/>
      <c r="Q2230" s="18"/>
      <c r="R2230" s="18"/>
      <c r="S2230" s="18"/>
      <c r="T2230" s="18"/>
      <c r="U2230" s="18"/>
      <c r="V2230" s="18"/>
      <c r="W2230" s="18"/>
      <c r="X2230" s="18"/>
      <c r="Y2230" s="18"/>
      <c r="Z2230" s="152"/>
    </row>
    <row r="2231" spans="2:26" hidden="1">
      <c r="B2231" s="18"/>
      <c r="C2231" s="18"/>
      <c r="D2231" s="18"/>
      <c r="E2231" s="18"/>
      <c r="F2231" s="18"/>
      <c r="G2231" s="18"/>
      <c r="H2231" s="18"/>
      <c r="I2231" s="18"/>
      <c r="J2231" s="18"/>
      <c r="K2231" s="18"/>
      <c r="L2231" s="18"/>
      <c r="M2231" s="18"/>
      <c r="N2231" s="18"/>
      <c r="O2231" s="18"/>
      <c r="P2231" s="18"/>
      <c r="Q2231" s="18"/>
      <c r="R2231" s="18"/>
      <c r="S2231" s="18"/>
      <c r="T2231" s="18"/>
      <c r="U2231" s="18"/>
      <c r="V2231" s="18"/>
      <c r="W2231" s="18"/>
      <c r="X2231" s="18"/>
      <c r="Y2231" s="18"/>
      <c r="Z2231" s="152"/>
    </row>
    <row r="2232" spans="2:26" hidden="1">
      <c r="B2232" s="18"/>
      <c r="C2232" s="18"/>
      <c r="D2232" s="18"/>
      <c r="E2232" s="18"/>
      <c r="F2232" s="18"/>
      <c r="G2232" s="18"/>
      <c r="H2232" s="18"/>
      <c r="I2232" s="18"/>
      <c r="J2232" s="18"/>
      <c r="K2232" s="18"/>
      <c r="L2232" s="18"/>
      <c r="M2232" s="18"/>
      <c r="N2232" s="18"/>
      <c r="O2232" s="18"/>
      <c r="P2232" s="18"/>
      <c r="Q2232" s="18"/>
      <c r="R2232" s="18"/>
      <c r="S2232" s="18"/>
      <c r="T2232" s="18"/>
      <c r="U2232" s="18"/>
      <c r="V2232" s="18"/>
      <c r="W2232" s="18"/>
      <c r="X2232" s="18"/>
      <c r="Y2232" s="18"/>
      <c r="Z2232" s="152"/>
    </row>
    <row r="2233" spans="2:26" hidden="1">
      <c r="B2233" s="18"/>
      <c r="C2233" s="18"/>
      <c r="D2233" s="18"/>
      <c r="E2233" s="18"/>
      <c r="F2233" s="18"/>
      <c r="G2233" s="18"/>
      <c r="H2233" s="18"/>
      <c r="I2233" s="18"/>
      <c r="J2233" s="18"/>
      <c r="K2233" s="18"/>
      <c r="L2233" s="18"/>
      <c r="M2233" s="18"/>
      <c r="N2233" s="18"/>
      <c r="O2233" s="18"/>
      <c r="P2233" s="18"/>
      <c r="Q2233" s="18"/>
      <c r="R2233" s="18"/>
      <c r="S2233" s="18"/>
      <c r="T2233" s="18"/>
      <c r="U2233" s="18"/>
      <c r="V2233" s="18"/>
      <c r="W2233" s="18"/>
      <c r="X2233" s="18"/>
      <c r="Y2233" s="18"/>
      <c r="Z2233" s="152"/>
    </row>
    <row r="2234" spans="2:26" hidden="1">
      <c r="B2234" s="18"/>
      <c r="C2234" s="18"/>
      <c r="D2234" s="18"/>
      <c r="E2234" s="18"/>
      <c r="F2234" s="18"/>
      <c r="G2234" s="18"/>
      <c r="H2234" s="18"/>
      <c r="I2234" s="18"/>
      <c r="J2234" s="18"/>
      <c r="K2234" s="18"/>
      <c r="L2234" s="18"/>
      <c r="M2234" s="18"/>
      <c r="N2234" s="18"/>
      <c r="O2234" s="18"/>
      <c r="P2234" s="18"/>
      <c r="Q2234" s="18"/>
      <c r="R2234" s="18"/>
      <c r="S2234" s="18"/>
      <c r="T2234" s="18"/>
      <c r="U2234" s="18"/>
      <c r="V2234" s="18"/>
      <c r="W2234" s="18"/>
      <c r="X2234" s="18"/>
      <c r="Y2234" s="18"/>
      <c r="Z2234" s="152"/>
    </row>
    <row r="2235" spans="2:26" hidden="1">
      <c r="B2235" s="18"/>
      <c r="C2235" s="18"/>
      <c r="D2235" s="18"/>
      <c r="E2235" s="18"/>
      <c r="F2235" s="18"/>
      <c r="G2235" s="18"/>
      <c r="H2235" s="18"/>
      <c r="I2235" s="18"/>
      <c r="J2235" s="18"/>
      <c r="K2235" s="18"/>
      <c r="L2235" s="18"/>
      <c r="M2235" s="18"/>
      <c r="N2235" s="18"/>
      <c r="O2235" s="18"/>
      <c r="P2235" s="18"/>
      <c r="Q2235" s="18"/>
      <c r="R2235" s="18"/>
      <c r="S2235" s="18"/>
      <c r="T2235" s="18"/>
      <c r="U2235" s="18"/>
      <c r="V2235" s="18"/>
      <c r="W2235" s="18"/>
      <c r="X2235" s="18"/>
      <c r="Y2235" s="18"/>
      <c r="Z2235" s="152"/>
    </row>
    <row r="2236" spans="2:26" hidden="1">
      <c r="B2236" s="18"/>
      <c r="C2236" s="18"/>
      <c r="D2236" s="18"/>
      <c r="E2236" s="18"/>
      <c r="F2236" s="18"/>
      <c r="G2236" s="18"/>
      <c r="H2236" s="18"/>
      <c r="I2236" s="18"/>
      <c r="J2236" s="18"/>
      <c r="K2236" s="18"/>
      <c r="L2236" s="18"/>
      <c r="M2236" s="18"/>
      <c r="N2236" s="18"/>
      <c r="O2236" s="18"/>
      <c r="P2236" s="18"/>
      <c r="Q2236" s="18"/>
      <c r="R2236" s="18"/>
      <c r="S2236" s="18"/>
      <c r="T2236" s="18"/>
      <c r="U2236" s="18"/>
      <c r="V2236" s="18"/>
      <c r="W2236" s="18"/>
      <c r="X2236" s="18"/>
      <c r="Y2236" s="18"/>
      <c r="Z2236" s="152"/>
    </row>
    <row r="2237" spans="2:26" hidden="1">
      <c r="B2237" s="18"/>
      <c r="C2237" s="18"/>
      <c r="D2237" s="18"/>
      <c r="E2237" s="18"/>
      <c r="F2237" s="18"/>
      <c r="G2237" s="18"/>
      <c r="H2237" s="18"/>
      <c r="I2237" s="18"/>
      <c r="J2237" s="18"/>
      <c r="K2237" s="18"/>
      <c r="L2237" s="18"/>
      <c r="M2237" s="18"/>
      <c r="N2237" s="18"/>
      <c r="O2237" s="18"/>
      <c r="P2237" s="18"/>
      <c r="Q2237" s="18"/>
      <c r="R2237" s="18"/>
      <c r="S2237" s="18"/>
      <c r="T2237" s="18"/>
      <c r="U2237" s="18"/>
      <c r="V2237" s="18"/>
      <c r="W2237" s="18"/>
      <c r="X2237" s="18"/>
      <c r="Y2237" s="18"/>
      <c r="Z2237" s="152"/>
    </row>
    <row r="2238" spans="2:26" hidden="1">
      <c r="B2238" s="18"/>
      <c r="C2238" s="18"/>
      <c r="D2238" s="18"/>
      <c r="E2238" s="18"/>
      <c r="F2238" s="18"/>
      <c r="G2238" s="18"/>
      <c r="H2238" s="18"/>
      <c r="I2238" s="18"/>
      <c r="J2238" s="18"/>
      <c r="K2238" s="18"/>
      <c r="L2238" s="18"/>
      <c r="M2238" s="18"/>
      <c r="N2238" s="18"/>
      <c r="O2238" s="18"/>
      <c r="P2238" s="18"/>
      <c r="Q2238" s="18"/>
      <c r="R2238" s="18"/>
      <c r="S2238" s="18"/>
      <c r="T2238" s="18"/>
      <c r="U2238" s="18"/>
      <c r="V2238" s="18"/>
      <c r="W2238" s="18"/>
      <c r="X2238" s="18"/>
      <c r="Y2238" s="18"/>
      <c r="Z2238" s="152"/>
    </row>
    <row r="2239" spans="2:26" hidden="1">
      <c r="B2239" s="18"/>
      <c r="C2239" s="18"/>
      <c r="D2239" s="18"/>
      <c r="E2239" s="18"/>
      <c r="F2239" s="18"/>
      <c r="G2239" s="18"/>
      <c r="H2239" s="18"/>
      <c r="I2239" s="18"/>
      <c r="J2239" s="18"/>
      <c r="K2239" s="18"/>
      <c r="L2239" s="18"/>
      <c r="M2239" s="18"/>
      <c r="N2239" s="18"/>
      <c r="O2239" s="18"/>
      <c r="P2239" s="18"/>
      <c r="Q2239" s="18"/>
      <c r="R2239" s="18"/>
      <c r="S2239" s="18"/>
      <c r="T2239" s="18"/>
      <c r="U2239" s="18"/>
      <c r="V2239" s="18"/>
      <c r="W2239" s="18"/>
      <c r="X2239" s="18"/>
      <c r="Y2239" s="18"/>
      <c r="Z2239" s="152"/>
    </row>
    <row r="2240" spans="2:26" hidden="1">
      <c r="B2240" s="18"/>
      <c r="C2240" s="18"/>
      <c r="D2240" s="18"/>
      <c r="E2240" s="18"/>
      <c r="F2240" s="18"/>
      <c r="G2240" s="18"/>
      <c r="H2240" s="18"/>
      <c r="I2240" s="18"/>
      <c r="J2240" s="18"/>
      <c r="K2240" s="18"/>
      <c r="L2240" s="18"/>
      <c r="M2240" s="18"/>
      <c r="N2240" s="18"/>
      <c r="O2240" s="18"/>
      <c r="P2240" s="18"/>
      <c r="Q2240" s="18"/>
      <c r="R2240" s="18"/>
      <c r="S2240" s="18"/>
      <c r="T2240" s="18"/>
      <c r="U2240" s="18"/>
      <c r="V2240" s="18"/>
      <c r="W2240" s="18"/>
      <c r="X2240" s="18"/>
      <c r="Y2240" s="18"/>
      <c r="Z2240" s="152"/>
    </row>
    <row r="2241" spans="2:26" hidden="1">
      <c r="B2241" s="18"/>
      <c r="C2241" s="18"/>
      <c r="D2241" s="18"/>
      <c r="E2241" s="18"/>
      <c r="F2241" s="18"/>
      <c r="G2241" s="18"/>
      <c r="H2241" s="18"/>
      <c r="I2241" s="18"/>
      <c r="J2241" s="18"/>
      <c r="K2241" s="18"/>
      <c r="L2241" s="18"/>
      <c r="M2241" s="18"/>
      <c r="N2241" s="18"/>
      <c r="O2241" s="18"/>
      <c r="P2241" s="18"/>
      <c r="Q2241" s="18"/>
      <c r="R2241" s="18"/>
      <c r="S2241" s="18"/>
      <c r="T2241" s="18"/>
      <c r="U2241" s="18"/>
      <c r="V2241" s="18"/>
      <c r="W2241" s="18"/>
      <c r="X2241" s="18"/>
      <c r="Y2241" s="18"/>
      <c r="Z2241" s="152"/>
    </row>
    <row r="2242" spans="2:26" hidden="1">
      <c r="B2242" s="18"/>
      <c r="C2242" s="18"/>
      <c r="D2242" s="18"/>
      <c r="E2242" s="18"/>
      <c r="F2242" s="18"/>
      <c r="G2242" s="18"/>
      <c r="H2242" s="18"/>
      <c r="I2242" s="18"/>
      <c r="J2242" s="18"/>
      <c r="K2242" s="18"/>
      <c r="L2242" s="18"/>
      <c r="M2242" s="18"/>
      <c r="N2242" s="18"/>
      <c r="O2242" s="18"/>
      <c r="P2242" s="18"/>
      <c r="Q2242" s="18"/>
      <c r="R2242" s="18"/>
      <c r="S2242" s="18"/>
      <c r="T2242" s="18"/>
      <c r="U2242" s="18"/>
      <c r="V2242" s="18"/>
      <c r="W2242" s="18"/>
      <c r="X2242" s="18"/>
      <c r="Y2242" s="18"/>
      <c r="Z2242" s="152"/>
    </row>
    <row r="2243" spans="2:26" hidden="1">
      <c r="B2243" s="18"/>
      <c r="C2243" s="18"/>
      <c r="D2243" s="18"/>
      <c r="E2243" s="18"/>
      <c r="F2243" s="18"/>
      <c r="G2243" s="18"/>
      <c r="H2243" s="18"/>
      <c r="I2243" s="18"/>
      <c r="J2243" s="18"/>
      <c r="K2243" s="18"/>
      <c r="L2243" s="18"/>
      <c r="M2243" s="18"/>
      <c r="N2243" s="18"/>
      <c r="O2243" s="18"/>
      <c r="P2243" s="18"/>
      <c r="Q2243" s="18"/>
      <c r="R2243" s="18"/>
      <c r="S2243" s="18"/>
      <c r="T2243" s="18"/>
      <c r="U2243" s="18"/>
      <c r="V2243" s="18"/>
      <c r="W2243" s="18"/>
      <c r="X2243" s="18"/>
      <c r="Y2243" s="18"/>
      <c r="Z2243" s="152"/>
    </row>
    <row r="2244" spans="2:26" hidden="1">
      <c r="B2244" s="18"/>
      <c r="C2244" s="18"/>
      <c r="D2244" s="18"/>
      <c r="E2244" s="18"/>
      <c r="F2244" s="18"/>
      <c r="G2244" s="18"/>
      <c r="H2244" s="18"/>
      <c r="I2244" s="18"/>
      <c r="J2244" s="18"/>
      <c r="K2244" s="18"/>
      <c r="L2244" s="18"/>
      <c r="M2244" s="18"/>
      <c r="N2244" s="18"/>
      <c r="O2244" s="18"/>
      <c r="P2244" s="18"/>
      <c r="Q2244" s="18"/>
      <c r="R2244" s="18"/>
      <c r="S2244" s="18"/>
      <c r="T2244" s="18"/>
      <c r="U2244" s="18"/>
      <c r="V2244" s="18"/>
      <c r="W2244" s="18"/>
      <c r="X2244" s="18"/>
      <c r="Y2244" s="18"/>
      <c r="Z2244" s="152"/>
    </row>
    <row r="2245" spans="2:26" hidden="1">
      <c r="B2245" s="18"/>
      <c r="C2245" s="18"/>
      <c r="D2245" s="18"/>
      <c r="E2245" s="18"/>
      <c r="F2245" s="18"/>
      <c r="G2245" s="18"/>
      <c r="H2245" s="18"/>
      <c r="I2245" s="18"/>
      <c r="J2245" s="18"/>
      <c r="K2245" s="18"/>
      <c r="L2245" s="18"/>
      <c r="M2245" s="18"/>
      <c r="N2245" s="18"/>
      <c r="O2245" s="18"/>
      <c r="P2245" s="18"/>
      <c r="Q2245" s="18"/>
      <c r="R2245" s="18"/>
      <c r="S2245" s="18"/>
      <c r="T2245" s="18"/>
      <c r="U2245" s="18"/>
      <c r="V2245" s="18"/>
      <c r="W2245" s="18"/>
      <c r="X2245" s="18"/>
      <c r="Y2245" s="18"/>
      <c r="Z2245" s="152"/>
    </row>
    <row r="2246" spans="2:26" hidden="1">
      <c r="B2246" s="18"/>
      <c r="C2246" s="18"/>
      <c r="D2246" s="18"/>
      <c r="E2246" s="18"/>
      <c r="F2246" s="18"/>
      <c r="G2246" s="18"/>
      <c r="H2246" s="18"/>
      <c r="I2246" s="18"/>
      <c r="J2246" s="18"/>
      <c r="K2246" s="18"/>
      <c r="L2246" s="18"/>
      <c r="M2246" s="18"/>
      <c r="N2246" s="18"/>
      <c r="O2246" s="18"/>
      <c r="P2246" s="18"/>
      <c r="Q2246" s="18"/>
      <c r="R2246" s="18"/>
      <c r="S2246" s="18"/>
      <c r="T2246" s="18"/>
      <c r="U2246" s="18"/>
      <c r="V2246" s="18"/>
      <c r="W2246" s="18"/>
      <c r="X2246" s="18"/>
      <c r="Y2246" s="18"/>
      <c r="Z2246" s="152"/>
    </row>
    <row r="2247" spans="2:26" hidden="1">
      <c r="B2247" s="18"/>
      <c r="C2247" s="18"/>
      <c r="D2247" s="18"/>
      <c r="E2247" s="18"/>
      <c r="F2247" s="18"/>
      <c r="G2247" s="18"/>
      <c r="H2247" s="18"/>
      <c r="I2247" s="18"/>
      <c r="J2247" s="18"/>
      <c r="K2247" s="18"/>
      <c r="L2247" s="18"/>
      <c r="M2247" s="18"/>
      <c r="N2247" s="18"/>
      <c r="O2247" s="18"/>
      <c r="P2247" s="18"/>
      <c r="Q2247" s="18"/>
      <c r="R2247" s="18"/>
      <c r="S2247" s="18"/>
      <c r="T2247" s="18"/>
      <c r="U2247" s="18"/>
      <c r="V2247" s="18"/>
      <c r="W2247" s="18"/>
      <c r="X2247" s="18"/>
      <c r="Y2247" s="18"/>
      <c r="Z2247" s="152"/>
    </row>
    <row r="2248" spans="2:26" hidden="1">
      <c r="B2248" s="18"/>
      <c r="C2248" s="18"/>
      <c r="D2248" s="18"/>
      <c r="E2248" s="18"/>
      <c r="F2248" s="18"/>
      <c r="G2248" s="18"/>
      <c r="H2248" s="18"/>
      <c r="I2248" s="18"/>
      <c r="J2248" s="18"/>
      <c r="K2248" s="18"/>
      <c r="L2248" s="18"/>
      <c r="M2248" s="18"/>
      <c r="N2248" s="18"/>
      <c r="O2248" s="18"/>
      <c r="P2248" s="18"/>
      <c r="Q2248" s="18"/>
      <c r="R2248" s="18"/>
      <c r="S2248" s="18"/>
      <c r="T2248" s="18"/>
      <c r="U2248" s="18"/>
      <c r="V2248" s="18"/>
      <c r="W2248" s="18"/>
      <c r="X2248" s="18"/>
      <c r="Y2248" s="18"/>
      <c r="Z2248" s="152"/>
    </row>
    <row r="2249" spans="2:26" hidden="1">
      <c r="B2249" s="18"/>
      <c r="C2249" s="18"/>
      <c r="D2249" s="18"/>
      <c r="E2249" s="18"/>
      <c r="F2249" s="18"/>
      <c r="G2249" s="18"/>
      <c r="H2249" s="18"/>
      <c r="I2249" s="18"/>
      <c r="J2249" s="18"/>
      <c r="K2249" s="18"/>
      <c r="L2249" s="18"/>
      <c r="M2249" s="18"/>
      <c r="N2249" s="18"/>
      <c r="O2249" s="18"/>
      <c r="P2249" s="18"/>
      <c r="Q2249" s="18"/>
      <c r="R2249" s="18"/>
      <c r="S2249" s="18"/>
      <c r="T2249" s="18"/>
      <c r="U2249" s="18"/>
      <c r="V2249" s="18"/>
      <c r="W2249" s="18"/>
      <c r="X2249" s="18"/>
      <c r="Y2249" s="18"/>
      <c r="Z2249" s="152"/>
    </row>
    <row r="2250" spans="2:26" hidden="1">
      <c r="B2250" s="18"/>
      <c r="C2250" s="18"/>
      <c r="D2250" s="18"/>
      <c r="E2250" s="18"/>
      <c r="F2250" s="18"/>
      <c r="G2250" s="18"/>
      <c r="H2250" s="18"/>
      <c r="I2250" s="18"/>
      <c r="J2250" s="18"/>
      <c r="K2250" s="18"/>
      <c r="L2250" s="18"/>
      <c r="M2250" s="18"/>
      <c r="N2250" s="18"/>
      <c r="O2250" s="18"/>
      <c r="P2250" s="18"/>
      <c r="Q2250" s="18"/>
      <c r="R2250" s="18"/>
      <c r="S2250" s="18"/>
      <c r="T2250" s="18"/>
      <c r="U2250" s="18"/>
      <c r="V2250" s="18"/>
      <c r="W2250" s="18"/>
      <c r="X2250" s="18"/>
      <c r="Y2250" s="18"/>
      <c r="Z2250" s="152"/>
    </row>
    <row r="2251" spans="2:26" hidden="1">
      <c r="B2251" s="18"/>
      <c r="C2251" s="18"/>
      <c r="D2251" s="18"/>
      <c r="E2251" s="18"/>
      <c r="F2251" s="18"/>
      <c r="G2251" s="18"/>
      <c r="H2251" s="18"/>
      <c r="I2251" s="18"/>
      <c r="J2251" s="18"/>
      <c r="K2251" s="18"/>
      <c r="L2251" s="18"/>
      <c r="M2251" s="18"/>
      <c r="N2251" s="18"/>
      <c r="O2251" s="18"/>
      <c r="P2251" s="18"/>
      <c r="Q2251" s="18"/>
      <c r="R2251" s="18"/>
      <c r="S2251" s="18"/>
      <c r="T2251" s="18"/>
      <c r="U2251" s="18"/>
      <c r="V2251" s="18"/>
      <c r="W2251" s="18"/>
      <c r="X2251" s="18"/>
      <c r="Y2251" s="18"/>
      <c r="Z2251" s="152"/>
    </row>
    <row r="2252" spans="2:26" hidden="1">
      <c r="B2252" s="18"/>
      <c r="C2252" s="18"/>
      <c r="D2252" s="18"/>
      <c r="E2252" s="18"/>
      <c r="F2252" s="18"/>
      <c r="G2252" s="18"/>
      <c r="H2252" s="18"/>
      <c r="I2252" s="18"/>
      <c r="J2252" s="18"/>
      <c r="K2252" s="18"/>
      <c r="L2252" s="18"/>
      <c r="M2252" s="18"/>
      <c r="N2252" s="18"/>
      <c r="O2252" s="18"/>
      <c r="P2252" s="18"/>
      <c r="Q2252" s="18"/>
      <c r="R2252" s="18"/>
      <c r="S2252" s="18"/>
      <c r="T2252" s="18"/>
      <c r="U2252" s="18"/>
      <c r="V2252" s="18"/>
      <c r="W2252" s="18"/>
      <c r="X2252" s="18"/>
      <c r="Y2252" s="18"/>
      <c r="Z2252" s="152"/>
    </row>
    <row r="2253" spans="2:26" hidden="1">
      <c r="B2253" s="18"/>
      <c r="C2253" s="18"/>
      <c r="D2253" s="18"/>
      <c r="E2253" s="18"/>
      <c r="F2253" s="18"/>
      <c r="G2253" s="18"/>
      <c r="H2253" s="18"/>
      <c r="I2253" s="18"/>
      <c r="J2253" s="18"/>
      <c r="K2253" s="18"/>
      <c r="L2253" s="18"/>
      <c r="M2253" s="18"/>
      <c r="N2253" s="18"/>
      <c r="O2253" s="18"/>
      <c r="P2253" s="18"/>
      <c r="Q2253" s="18"/>
      <c r="R2253" s="18"/>
      <c r="S2253" s="18"/>
      <c r="T2253" s="18"/>
      <c r="U2253" s="18"/>
      <c r="V2253" s="18"/>
      <c r="W2253" s="18"/>
      <c r="X2253" s="18"/>
      <c r="Y2253" s="18"/>
      <c r="Z2253" s="152"/>
    </row>
    <row r="2254" spans="2:26" hidden="1">
      <c r="B2254" s="18"/>
      <c r="C2254" s="18"/>
      <c r="D2254" s="18"/>
      <c r="E2254" s="18"/>
      <c r="F2254" s="18"/>
      <c r="G2254" s="18"/>
      <c r="H2254" s="18"/>
      <c r="I2254" s="18"/>
      <c r="J2254" s="18"/>
      <c r="K2254" s="18"/>
      <c r="L2254" s="18"/>
      <c r="M2254" s="18"/>
      <c r="N2254" s="18"/>
      <c r="O2254" s="18"/>
      <c r="P2254" s="18"/>
      <c r="Q2254" s="18"/>
      <c r="R2254" s="18"/>
      <c r="S2254" s="18"/>
      <c r="T2254" s="18"/>
      <c r="U2254" s="18"/>
      <c r="V2254" s="18"/>
      <c r="W2254" s="18"/>
      <c r="X2254" s="18"/>
      <c r="Y2254" s="18"/>
      <c r="Z2254" s="152"/>
    </row>
    <row r="2255" spans="2:26" hidden="1">
      <c r="B2255" s="18"/>
      <c r="C2255" s="18"/>
      <c r="D2255" s="18"/>
      <c r="E2255" s="18"/>
      <c r="F2255" s="18"/>
      <c r="G2255" s="18"/>
      <c r="H2255" s="18"/>
      <c r="I2255" s="18"/>
      <c r="J2255" s="18"/>
      <c r="K2255" s="18"/>
      <c r="L2255" s="18"/>
      <c r="M2255" s="18"/>
      <c r="N2255" s="18"/>
      <c r="O2255" s="18"/>
      <c r="P2255" s="18"/>
      <c r="Q2255" s="18"/>
      <c r="R2255" s="18"/>
      <c r="S2255" s="18"/>
      <c r="T2255" s="18"/>
      <c r="U2255" s="18"/>
      <c r="V2255" s="18"/>
      <c r="W2255" s="18"/>
      <c r="X2255" s="18"/>
      <c r="Y2255" s="18"/>
      <c r="Z2255" s="152"/>
    </row>
    <row r="2256" spans="2:26" hidden="1">
      <c r="B2256" s="18"/>
      <c r="C2256" s="18"/>
      <c r="D2256" s="18"/>
      <c r="E2256" s="18"/>
      <c r="F2256" s="18"/>
      <c r="G2256" s="18"/>
      <c r="H2256" s="18"/>
      <c r="I2256" s="18"/>
      <c r="J2256" s="18"/>
      <c r="K2256" s="18"/>
      <c r="L2256" s="18"/>
      <c r="M2256" s="18"/>
      <c r="N2256" s="18"/>
      <c r="O2256" s="18"/>
      <c r="P2256" s="18"/>
      <c r="Q2256" s="18"/>
      <c r="R2256" s="18"/>
      <c r="S2256" s="18"/>
      <c r="T2256" s="18"/>
      <c r="U2256" s="18"/>
      <c r="V2256" s="18"/>
      <c r="W2256" s="18"/>
      <c r="X2256" s="18"/>
      <c r="Y2256" s="18"/>
      <c r="Z2256" s="152"/>
    </row>
    <row r="2257" spans="2:26" hidden="1">
      <c r="B2257" s="18"/>
      <c r="C2257" s="18"/>
      <c r="D2257" s="18"/>
      <c r="E2257" s="18"/>
      <c r="F2257" s="18"/>
      <c r="G2257" s="18"/>
      <c r="H2257" s="18"/>
      <c r="I2257" s="18"/>
      <c r="J2257" s="18"/>
      <c r="K2257" s="18"/>
      <c r="L2257" s="18"/>
      <c r="M2257" s="18"/>
      <c r="N2257" s="18"/>
      <c r="O2257" s="18"/>
      <c r="P2257" s="18"/>
      <c r="Q2257" s="18"/>
      <c r="R2257" s="18"/>
      <c r="S2257" s="18"/>
      <c r="T2257" s="18"/>
      <c r="U2257" s="18"/>
      <c r="V2257" s="18"/>
      <c r="W2257" s="18"/>
      <c r="X2257" s="18"/>
      <c r="Y2257" s="18"/>
      <c r="Z2257" s="152"/>
    </row>
    <row r="2258" spans="2:26" hidden="1">
      <c r="B2258" s="18"/>
      <c r="C2258" s="18"/>
      <c r="D2258" s="18"/>
      <c r="E2258" s="18"/>
      <c r="F2258" s="18"/>
      <c r="G2258" s="18"/>
      <c r="H2258" s="18"/>
      <c r="I2258" s="18"/>
      <c r="J2258" s="18"/>
      <c r="K2258" s="18"/>
      <c r="L2258" s="18"/>
      <c r="M2258" s="18"/>
      <c r="N2258" s="18"/>
      <c r="O2258" s="18"/>
      <c r="P2258" s="18"/>
      <c r="Q2258" s="18"/>
      <c r="R2258" s="18"/>
      <c r="S2258" s="18"/>
      <c r="T2258" s="18"/>
      <c r="U2258" s="18"/>
      <c r="V2258" s="18"/>
      <c r="W2258" s="18"/>
      <c r="X2258" s="18"/>
      <c r="Y2258" s="18"/>
      <c r="Z2258" s="152"/>
    </row>
    <row r="2259" spans="2:26" hidden="1">
      <c r="B2259" s="18"/>
      <c r="C2259" s="18"/>
      <c r="D2259" s="18"/>
      <c r="E2259" s="18"/>
      <c r="F2259" s="18"/>
      <c r="G2259" s="18"/>
      <c r="H2259" s="18"/>
      <c r="I2259" s="18"/>
      <c r="J2259" s="18"/>
      <c r="K2259" s="18"/>
      <c r="L2259" s="18"/>
      <c r="M2259" s="18"/>
      <c r="N2259" s="18"/>
      <c r="O2259" s="18"/>
      <c r="P2259" s="18"/>
      <c r="Q2259" s="18"/>
      <c r="R2259" s="18"/>
      <c r="S2259" s="18"/>
      <c r="T2259" s="18"/>
      <c r="U2259" s="18"/>
      <c r="V2259" s="18"/>
      <c r="W2259" s="18"/>
      <c r="X2259" s="18"/>
      <c r="Y2259" s="18"/>
      <c r="Z2259" s="152"/>
    </row>
    <row r="2260" spans="2:26" hidden="1">
      <c r="B2260" s="18"/>
      <c r="C2260" s="18"/>
      <c r="D2260" s="18"/>
      <c r="E2260" s="18"/>
      <c r="F2260" s="18"/>
      <c r="G2260" s="18"/>
      <c r="H2260" s="18"/>
      <c r="I2260" s="18"/>
      <c r="J2260" s="18"/>
      <c r="K2260" s="18"/>
      <c r="L2260" s="18"/>
      <c r="M2260" s="18"/>
      <c r="N2260" s="18"/>
      <c r="O2260" s="18"/>
      <c r="P2260" s="18"/>
      <c r="Q2260" s="18"/>
      <c r="R2260" s="18"/>
      <c r="S2260" s="18"/>
      <c r="T2260" s="18"/>
      <c r="U2260" s="18"/>
      <c r="V2260" s="18"/>
      <c r="W2260" s="18"/>
      <c r="X2260" s="18"/>
      <c r="Y2260" s="18"/>
      <c r="Z2260" s="152"/>
    </row>
    <row r="2261" spans="2:26" hidden="1">
      <c r="B2261" s="18"/>
      <c r="C2261" s="18"/>
      <c r="D2261" s="18"/>
      <c r="E2261" s="18"/>
      <c r="F2261" s="18"/>
      <c r="G2261" s="18"/>
      <c r="H2261" s="18"/>
      <c r="I2261" s="18"/>
      <c r="J2261" s="18"/>
      <c r="K2261" s="18"/>
      <c r="L2261" s="18"/>
      <c r="M2261" s="18"/>
      <c r="N2261" s="18"/>
      <c r="O2261" s="18"/>
      <c r="P2261" s="18"/>
      <c r="Q2261" s="18"/>
      <c r="R2261" s="18"/>
      <c r="S2261" s="18"/>
      <c r="T2261" s="18"/>
      <c r="U2261" s="18"/>
      <c r="V2261" s="18"/>
      <c r="W2261" s="18"/>
      <c r="X2261" s="18"/>
      <c r="Y2261" s="18"/>
      <c r="Z2261" s="152"/>
    </row>
    <row r="2262" spans="2:26" hidden="1">
      <c r="B2262" s="18"/>
      <c r="C2262" s="18"/>
      <c r="D2262" s="18"/>
      <c r="E2262" s="18"/>
      <c r="F2262" s="18"/>
      <c r="G2262" s="18"/>
      <c r="H2262" s="18"/>
      <c r="I2262" s="18"/>
      <c r="J2262" s="18"/>
      <c r="K2262" s="18"/>
      <c r="L2262" s="18"/>
      <c r="M2262" s="18"/>
      <c r="N2262" s="18"/>
      <c r="O2262" s="18"/>
      <c r="P2262" s="18"/>
      <c r="Q2262" s="18"/>
      <c r="R2262" s="18"/>
      <c r="S2262" s="18"/>
      <c r="T2262" s="18"/>
      <c r="U2262" s="18"/>
      <c r="V2262" s="18"/>
      <c r="W2262" s="18"/>
      <c r="X2262" s="18"/>
      <c r="Y2262" s="18"/>
      <c r="Z2262" s="152"/>
    </row>
    <row r="2263" spans="2:26" hidden="1">
      <c r="B2263" s="18"/>
      <c r="C2263" s="18"/>
      <c r="D2263" s="18"/>
      <c r="E2263" s="18"/>
      <c r="F2263" s="18"/>
      <c r="G2263" s="18"/>
      <c r="H2263" s="18"/>
      <c r="I2263" s="18"/>
      <c r="J2263" s="18"/>
      <c r="K2263" s="18"/>
      <c r="L2263" s="18"/>
      <c r="M2263" s="18"/>
      <c r="N2263" s="18"/>
      <c r="O2263" s="18"/>
      <c r="P2263" s="18"/>
      <c r="Q2263" s="18"/>
      <c r="R2263" s="18"/>
      <c r="S2263" s="18"/>
      <c r="T2263" s="18"/>
      <c r="U2263" s="18"/>
      <c r="V2263" s="18"/>
      <c r="W2263" s="18"/>
      <c r="X2263" s="18"/>
      <c r="Y2263" s="18"/>
      <c r="Z2263" s="152"/>
    </row>
    <row r="2264" spans="2:26" hidden="1">
      <c r="B2264" s="18"/>
      <c r="C2264" s="18"/>
      <c r="D2264" s="18"/>
      <c r="E2264" s="18"/>
      <c r="F2264" s="18"/>
      <c r="G2264" s="18"/>
      <c r="H2264" s="18"/>
      <c r="I2264" s="18"/>
      <c r="J2264" s="18"/>
      <c r="K2264" s="18"/>
      <c r="L2264" s="18"/>
      <c r="M2264" s="18"/>
      <c r="N2264" s="18"/>
      <c r="O2264" s="18"/>
      <c r="P2264" s="18"/>
      <c r="Q2264" s="18"/>
      <c r="R2264" s="18"/>
      <c r="S2264" s="18"/>
      <c r="T2264" s="18"/>
      <c r="U2264" s="18"/>
      <c r="V2264" s="18"/>
      <c r="W2264" s="18"/>
      <c r="X2264" s="18"/>
      <c r="Y2264" s="18"/>
      <c r="Z2264" s="152"/>
    </row>
    <row r="2265" spans="2:26" hidden="1">
      <c r="B2265" s="18"/>
      <c r="C2265" s="18"/>
      <c r="D2265" s="18"/>
      <c r="E2265" s="18"/>
      <c r="F2265" s="18"/>
      <c r="G2265" s="18"/>
      <c r="H2265" s="18"/>
      <c r="I2265" s="18"/>
      <c r="J2265" s="18"/>
      <c r="K2265" s="18"/>
      <c r="L2265" s="18"/>
      <c r="M2265" s="18"/>
      <c r="N2265" s="18"/>
      <c r="O2265" s="18"/>
      <c r="P2265" s="18"/>
      <c r="Q2265" s="18"/>
      <c r="R2265" s="18"/>
      <c r="S2265" s="18"/>
      <c r="T2265" s="18"/>
      <c r="U2265" s="18"/>
      <c r="V2265" s="18"/>
      <c r="W2265" s="18"/>
      <c r="X2265" s="18"/>
      <c r="Y2265" s="18"/>
      <c r="Z2265" s="152"/>
    </row>
    <row r="2266" spans="2:26" hidden="1">
      <c r="B2266" s="18"/>
      <c r="C2266" s="18"/>
      <c r="D2266" s="18"/>
      <c r="E2266" s="18"/>
      <c r="F2266" s="18"/>
      <c r="G2266" s="18"/>
      <c r="H2266" s="18"/>
      <c r="I2266" s="18"/>
      <c r="J2266" s="18"/>
      <c r="K2266" s="18"/>
      <c r="L2266" s="18"/>
      <c r="M2266" s="18"/>
      <c r="N2266" s="18"/>
      <c r="O2266" s="18"/>
      <c r="P2266" s="18"/>
      <c r="Q2266" s="18"/>
      <c r="R2266" s="18"/>
      <c r="S2266" s="18"/>
      <c r="T2266" s="18"/>
      <c r="U2266" s="18"/>
      <c r="V2266" s="18"/>
      <c r="W2266" s="18"/>
      <c r="X2266" s="18"/>
      <c r="Y2266" s="18"/>
      <c r="Z2266" s="152"/>
    </row>
    <row r="2267" spans="2:26" hidden="1">
      <c r="B2267" s="18"/>
      <c r="C2267" s="18"/>
      <c r="D2267" s="18"/>
      <c r="E2267" s="18"/>
      <c r="F2267" s="18"/>
      <c r="G2267" s="18"/>
      <c r="H2267" s="18"/>
      <c r="I2267" s="18"/>
      <c r="J2267" s="18"/>
      <c r="K2267" s="18"/>
      <c r="L2267" s="18"/>
      <c r="M2267" s="18"/>
      <c r="N2267" s="18"/>
      <c r="O2267" s="18"/>
      <c r="P2267" s="18"/>
      <c r="Q2267" s="18"/>
      <c r="R2267" s="18"/>
      <c r="S2267" s="18"/>
      <c r="T2267" s="18"/>
      <c r="U2267" s="18"/>
      <c r="V2267" s="18"/>
      <c r="W2267" s="18"/>
      <c r="X2267" s="18"/>
      <c r="Y2267" s="18"/>
      <c r="Z2267" s="152"/>
    </row>
    <row r="2268" spans="2:26" hidden="1">
      <c r="B2268" s="18"/>
      <c r="C2268" s="18"/>
      <c r="D2268" s="18"/>
      <c r="E2268" s="18"/>
      <c r="F2268" s="18"/>
      <c r="G2268" s="18"/>
      <c r="H2268" s="18"/>
      <c r="I2268" s="18"/>
      <c r="J2268" s="18"/>
      <c r="K2268" s="18"/>
      <c r="L2268" s="18"/>
      <c r="M2268" s="18"/>
      <c r="N2268" s="18"/>
      <c r="O2268" s="18"/>
      <c r="P2268" s="18"/>
      <c r="Q2268" s="18"/>
      <c r="R2268" s="18"/>
      <c r="S2268" s="18"/>
      <c r="T2268" s="18"/>
      <c r="U2268" s="18"/>
      <c r="V2268" s="18"/>
      <c r="W2268" s="18"/>
      <c r="X2268" s="18"/>
      <c r="Y2268" s="18"/>
      <c r="Z2268" s="152"/>
    </row>
    <row r="2269" spans="2:26" hidden="1">
      <c r="B2269" s="18"/>
      <c r="C2269" s="18"/>
      <c r="D2269" s="18"/>
      <c r="E2269" s="18"/>
      <c r="F2269" s="18"/>
      <c r="G2269" s="18"/>
      <c r="H2269" s="18"/>
      <c r="I2269" s="18"/>
      <c r="J2269" s="18"/>
      <c r="K2269" s="18"/>
      <c r="L2269" s="18"/>
      <c r="M2269" s="18"/>
      <c r="N2269" s="18"/>
      <c r="O2269" s="18"/>
      <c r="P2269" s="18"/>
      <c r="Q2269" s="18"/>
      <c r="R2269" s="18"/>
      <c r="S2269" s="18"/>
      <c r="T2269" s="18"/>
      <c r="U2269" s="18"/>
      <c r="V2269" s="18"/>
      <c r="W2269" s="18"/>
      <c r="X2269" s="18"/>
      <c r="Y2269" s="18"/>
      <c r="Z2269" s="152"/>
    </row>
    <row r="2270" spans="2:26" hidden="1">
      <c r="B2270" s="18"/>
      <c r="C2270" s="18"/>
      <c r="D2270" s="18"/>
      <c r="E2270" s="18"/>
      <c r="F2270" s="18"/>
      <c r="G2270" s="18"/>
      <c r="H2270" s="18"/>
      <c r="I2270" s="18"/>
      <c r="J2270" s="18"/>
      <c r="K2270" s="18"/>
      <c r="L2270" s="18"/>
      <c r="M2270" s="18"/>
      <c r="N2270" s="18"/>
      <c r="O2270" s="18"/>
      <c r="P2270" s="18"/>
      <c r="Q2270" s="18"/>
      <c r="R2270" s="18"/>
      <c r="S2270" s="18"/>
      <c r="T2270" s="18"/>
      <c r="U2270" s="18"/>
      <c r="V2270" s="18"/>
      <c r="W2270" s="18"/>
      <c r="X2270" s="18"/>
      <c r="Y2270" s="18"/>
      <c r="Z2270" s="152"/>
    </row>
    <row r="2271" spans="2:26" hidden="1">
      <c r="B2271" s="18"/>
      <c r="C2271" s="18"/>
      <c r="D2271" s="18"/>
      <c r="E2271" s="18"/>
      <c r="F2271" s="18"/>
      <c r="G2271" s="18"/>
      <c r="H2271" s="18"/>
      <c r="I2271" s="18"/>
      <c r="J2271" s="18"/>
      <c r="K2271" s="18"/>
      <c r="L2271" s="18"/>
      <c r="M2271" s="18"/>
      <c r="N2271" s="18"/>
      <c r="O2271" s="18"/>
      <c r="P2271" s="18"/>
      <c r="Q2271" s="18"/>
      <c r="R2271" s="18"/>
      <c r="S2271" s="18"/>
      <c r="T2271" s="18"/>
      <c r="U2271" s="18"/>
      <c r="V2271" s="18"/>
      <c r="W2271" s="18"/>
      <c r="X2271" s="18"/>
      <c r="Y2271" s="18"/>
      <c r="Z2271" s="152"/>
    </row>
    <row r="2272" spans="2:26" hidden="1">
      <c r="B2272" s="18"/>
      <c r="C2272" s="18"/>
      <c r="D2272" s="18"/>
      <c r="E2272" s="18"/>
      <c r="F2272" s="18"/>
      <c r="G2272" s="18"/>
      <c r="H2272" s="18"/>
      <c r="I2272" s="18"/>
      <c r="J2272" s="18"/>
      <c r="K2272" s="18"/>
      <c r="L2272" s="18"/>
      <c r="M2272" s="18"/>
      <c r="N2272" s="18"/>
      <c r="O2272" s="18"/>
      <c r="P2272" s="18"/>
      <c r="Q2272" s="18"/>
      <c r="R2272" s="18"/>
      <c r="S2272" s="18"/>
      <c r="T2272" s="18"/>
      <c r="U2272" s="18"/>
      <c r="V2272" s="18"/>
      <c r="W2272" s="18"/>
      <c r="X2272" s="18"/>
      <c r="Y2272" s="18"/>
      <c r="Z2272" s="152"/>
    </row>
    <row r="2273" spans="2:26" hidden="1">
      <c r="B2273" s="18"/>
      <c r="C2273" s="18"/>
      <c r="D2273" s="18"/>
      <c r="E2273" s="18"/>
      <c r="F2273" s="18"/>
      <c r="G2273" s="18"/>
      <c r="H2273" s="18"/>
      <c r="I2273" s="18"/>
      <c r="J2273" s="18"/>
      <c r="K2273" s="18"/>
      <c r="L2273" s="18"/>
      <c r="M2273" s="18"/>
      <c r="N2273" s="18"/>
      <c r="O2273" s="18"/>
      <c r="P2273" s="18"/>
      <c r="Q2273" s="18"/>
      <c r="R2273" s="18"/>
      <c r="S2273" s="18"/>
      <c r="T2273" s="18"/>
      <c r="U2273" s="18"/>
      <c r="V2273" s="18"/>
      <c r="W2273" s="18"/>
      <c r="X2273" s="18"/>
      <c r="Y2273" s="18"/>
      <c r="Z2273" s="152"/>
    </row>
    <row r="2274" spans="2:26" hidden="1">
      <c r="B2274" s="18"/>
      <c r="C2274" s="18"/>
      <c r="D2274" s="18"/>
      <c r="E2274" s="18"/>
      <c r="F2274" s="18"/>
      <c r="G2274" s="18"/>
      <c r="H2274" s="18"/>
      <c r="I2274" s="18"/>
      <c r="J2274" s="18"/>
      <c r="K2274" s="18"/>
      <c r="L2274" s="18"/>
      <c r="M2274" s="18"/>
      <c r="N2274" s="18"/>
      <c r="O2274" s="18"/>
      <c r="P2274" s="18"/>
      <c r="Q2274" s="18"/>
      <c r="R2274" s="18"/>
      <c r="S2274" s="18"/>
      <c r="T2274" s="18"/>
      <c r="U2274" s="18"/>
      <c r="V2274" s="18"/>
      <c r="W2274" s="18"/>
      <c r="X2274" s="18"/>
      <c r="Y2274" s="18"/>
      <c r="Z2274" s="152"/>
    </row>
    <row r="2275" spans="2:26" hidden="1">
      <c r="B2275" s="18"/>
      <c r="C2275" s="18"/>
      <c r="D2275" s="18"/>
      <c r="E2275" s="18"/>
      <c r="F2275" s="18"/>
      <c r="G2275" s="18"/>
      <c r="H2275" s="18"/>
      <c r="I2275" s="18"/>
      <c r="J2275" s="18"/>
      <c r="K2275" s="18"/>
      <c r="L2275" s="18"/>
      <c r="M2275" s="18"/>
      <c r="N2275" s="18"/>
      <c r="O2275" s="18"/>
      <c r="P2275" s="18"/>
      <c r="Q2275" s="18"/>
      <c r="R2275" s="18"/>
      <c r="S2275" s="18"/>
      <c r="T2275" s="18"/>
      <c r="U2275" s="18"/>
      <c r="V2275" s="18"/>
      <c r="W2275" s="18"/>
      <c r="X2275" s="18"/>
      <c r="Y2275" s="18"/>
      <c r="Z2275" s="152"/>
    </row>
    <row r="2276" spans="2:26" hidden="1">
      <c r="B2276" s="18"/>
      <c r="C2276" s="18"/>
      <c r="D2276" s="18"/>
      <c r="E2276" s="18"/>
      <c r="F2276" s="18"/>
      <c r="G2276" s="18"/>
      <c r="H2276" s="18"/>
      <c r="I2276" s="18"/>
      <c r="J2276" s="18"/>
      <c r="K2276" s="18"/>
      <c r="L2276" s="18"/>
      <c r="M2276" s="18"/>
      <c r="N2276" s="18"/>
      <c r="O2276" s="18"/>
      <c r="P2276" s="18"/>
      <c r="Q2276" s="18"/>
      <c r="R2276" s="18"/>
      <c r="S2276" s="18"/>
      <c r="T2276" s="18"/>
      <c r="U2276" s="18"/>
      <c r="V2276" s="18"/>
      <c r="W2276" s="18"/>
      <c r="X2276" s="18"/>
      <c r="Y2276" s="18"/>
      <c r="Z2276" s="152"/>
    </row>
    <row r="2277" spans="2:26" hidden="1">
      <c r="B2277" s="18"/>
      <c r="C2277" s="18"/>
      <c r="D2277" s="18"/>
      <c r="E2277" s="18"/>
      <c r="F2277" s="18"/>
      <c r="G2277" s="18"/>
      <c r="H2277" s="18"/>
      <c r="I2277" s="18"/>
      <c r="J2277" s="18"/>
      <c r="K2277" s="18"/>
      <c r="L2277" s="18"/>
      <c r="M2277" s="18"/>
      <c r="N2277" s="18"/>
      <c r="O2277" s="18"/>
      <c r="P2277" s="18"/>
      <c r="Q2277" s="18"/>
      <c r="R2277" s="18"/>
      <c r="S2277" s="18"/>
      <c r="T2277" s="18"/>
      <c r="U2277" s="18"/>
      <c r="V2277" s="18"/>
      <c r="W2277" s="18"/>
      <c r="X2277" s="18"/>
      <c r="Y2277" s="18"/>
      <c r="Z2277" s="152"/>
    </row>
    <row r="2278" spans="2:26" hidden="1">
      <c r="B2278" s="18"/>
      <c r="C2278" s="18"/>
      <c r="D2278" s="18"/>
      <c r="E2278" s="18"/>
      <c r="F2278" s="18"/>
      <c r="G2278" s="18"/>
      <c r="H2278" s="18"/>
      <c r="I2278" s="18"/>
      <c r="J2278" s="18"/>
      <c r="K2278" s="18"/>
      <c r="L2278" s="18"/>
      <c r="M2278" s="18"/>
      <c r="N2278" s="18"/>
      <c r="O2278" s="18"/>
      <c r="P2278" s="18"/>
      <c r="Q2278" s="18"/>
      <c r="R2278" s="18"/>
      <c r="S2278" s="18"/>
      <c r="T2278" s="18"/>
      <c r="U2278" s="18"/>
      <c r="V2278" s="18"/>
      <c r="W2278" s="18"/>
      <c r="X2278" s="18"/>
      <c r="Y2278" s="18"/>
      <c r="Z2278" s="152"/>
    </row>
    <row r="2279" spans="2:26" hidden="1">
      <c r="B2279" s="18"/>
      <c r="C2279" s="18"/>
      <c r="D2279" s="18"/>
      <c r="E2279" s="18"/>
      <c r="F2279" s="18"/>
      <c r="G2279" s="18"/>
      <c r="H2279" s="18"/>
      <c r="I2279" s="18"/>
      <c r="J2279" s="18"/>
      <c r="K2279" s="18"/>
      <c r="L2279" s="18"/>
      <c r="M2279" s="18"/>
      <c r="N2279" s="18"/>
      <c r="O2279" s="18"/>
      <c r="P2279" s="18"/>
      <c r="Q2279" s="18"/>
      <c r="R2279" s="18"/>
      <c r="S2279" s="18"/>
      <c r="T2279" s="18"/>
      <c r="U2279" s="18"/>
      <c r="V2279" s="18"/>
      <c r="W2279" s="18"/>
      <c r="X2279" s="18"/>
      <c r="Y2279" s="18"/>
      <c r="Z2279" s="152"/>
    </row>
    <row r="2280" spans="2:26" hidden="1">
      <c r="B2280" s="18"/>
      <c r="C2280" s="18"/>
      <c r="D2280" s="18"/>
      <c r="E2280" s="18"/>
      <c r="F2280" s="18"/>
      <c r="G2280" s="18"/>
      <c r="H2280" s="18"/>
      <c r="I2280" s="18"/>
      <c r="J2280" s="18"/>
      <c r="K2280" s="18"/>
      <c r="L2280" s="18"/>
      <c r="M2280" s="18"/>
      <c r="N2280" s="18"/>
      <c r="O2280" s="18"/>
      <c r="P2280" s="18"/>
      <c r="Q2280" s="18"/>
      <c r="R2280" s="18"/>
      <c r="S2280" s="18"/>
      <c r="T2280" s="18"/>
      <c r="U2280" s="18"/>
      <c r="V2280" s="18"/>
      <c r="W2280" s="18"/>
      <c r="X2280" s="18"/>
      <c r="Y2280" s="18"/>
      <c r="Z2280" s="152"/>
    </row>
    <row r="2281" spans="2:26" hidden="1">
      <c r="B2281" s="18"/>
      <c r="C2281" s="18"/>
      <c r="D2281" s="18"/>
      <c r="E2281" s="18"/>
      <c r="F2281" s="18"/>
      <c r="G2281" s="18"/>
      <c r="H2281" s="18"/>
      <c r="I2281" s="18"/>
      <c r="J2281" s="18"/>
      <c r="K2281" s="18"/>
      <c r="L2281" s="18"/>
      <c r="M2281" s="18"/>
      <c r="N2281" s="18"/>
      <c r="O2281" s="18"/>
      <c r="P2281" s="18"/>
      <c r="Q2281" s="18"/>
      <c r="R2281" s="18"/>
      <c r="S2281" s="18"/>
      <c r="T2281" s="18"/>
      <c r="U2281" s="18"/>
      <c r="V2281" s="18"/>
      <c r="W2281" s="18"/>
      <c r="X2281" s="18"/>
      <c r="Y2281" s="18"/>
      <c r="Z2281" s="152"/>
    </row>
    <row r="2282" spans="2:26" hidden="1">
      <c r="B2282" s="18"/>
      <c r="C2282" s="18"/>
      <c r="D2282" s="18"/>
      <c r="E2282" s="18"/>
      <c r="F2282" s="18"/>
      <c r="G2282" s="18"/>
      <c r="H2282" s="18"/>
      <c r="I2282" s="18"/>
      <c r="J2282" s="18"/>
      <c r="K2282" s="18"/>
      <c r="L2282" s="18"/>
      <c r="M2282" s="18"/>
      <c r="N2282" s="18"/>
      <c r="O2282" s="18"/>
      <c r="P2282" s="18"/>
      <c r="Q2282" s="18"/>
      <c r="R2282" s="18"/>
      <c r="S2282" s="18"/>
      <c r="T2282" s="18"/>
      <c r="U2282" s="18"/>
      <c r="V2282" s="18"/>
      <c r="W2282" s="18"/>
      <c r="X2282" s="18"/>
      <c r="Y2282" s="18"/>
      <c r="Z2282" s="152"/>
    </row>
    <row r="2283" spans="2:26" hidden="1">
      <c r="B2283" s="18"/>
      <c r="C2283" s="18"/>
      <c r="D2283" s="18"/>
      <c r="E2283" s="18"/>
      <c r="F2283" s="18"/>
      <c r="G2283" s="18"/>
      <c r="H2283" s="18"/>
      <c r="I2283" s="18"/>
      <c r="J2283" s="18"/>
      <c r="K2283" s="18"/>
      <c r="L2283" s="18"/>
      <c r="M2283" s="18"/>
      <c r="N2283" s="18"/>
      <c r="O2283" s="18"/>
      <c r="P2283" s="18"/>
      <c r="Q2283" s="18"/>
      <c r="R2283" s="18"/>
      <c r="S2283" s="18"/>
      <c r="T2283" s="18"/>
      <c r="U2283" s="18"/>
      <c r="V2283" s="18"/>
      <c r="W2283" s="18"/>
      <c r="X2283" s="18"/>
      <c r="Y2283" s="18"/>
      <c r="Z2283" s="152"/>
    </row>
    <row r="2284" spans="2:26" hidden="1">
      <c r="B2284" s="18"/>
      <c r="C2284" s="18"/>
      <c r="D2284" s="18"/>
      <c r="E2284" s="18"/>
      <c r="F2284" s="18"/>
      <c r="G2284" s="18"/>
      <c r="H2284" s="18"/>
      <c r="I2284" s="18"/>
      <c r="J2284" s="18"/>
      <c r="K2284" s="18"/>
      <c r="L2284" s="18"/>
      <c r="M2284" s="18"/>
      <c r="N2284" s="18"/>
      <c r="O2284" s="18"/>
      <c r="P2284" s="18"/>
      <c r="Q2284" s="18"/>
      <c r="R2284" s="18"/>
      <c r="S2284" s="18"/>
      <c r="T2284" s="18"/>
      <c r="U2284" s="18"/>
      <c r="V2284" s="18"/>
      <c r="W2284" s="18"/>
      <c r="X2284" s="18"/>
      <c r="Y2284" s="18"/>
      <c r="Z2284" s="152"/>
    </row>
    <row r="2285" spans="2:26" hidden="1">
      <c r="B2285" s="18"/>
      <c r="C2285" s="18"/>
      <c r="D2285" s="18"/>
      <c r="E2285" s="18"/>
      <c r="F2285" s="18"/>
      <c r="G2285" s="18"/>
      <c r="H2285" s="18"/>
      <c r="I2285" s="18"/>
      <c r="J2285" s="18"/>
      <c r="K2285" s="18"/>
      <c r="L2285" s="18"/>
      <c r="M2285" s="18"/>
      <c r="N2285" s="18"/>
      <c r="O2285" s="18"/>
      <c r="P2285" s="18"/>
      <c r="Q2285" s="18"/>
      <c r="R2285" s="18"/>
      <c r="S2285" s="18"/>
      <c r="T2285" s="18"/>
      <c r="U2285" s="18"/>
      <c r="V2285" s="18"/>
      <c r="W2285" s="18"/>
      <c r="X2285" s="18"/>
      <c r="Y2285" s="18"/>
      <c r="Z2285" s="152"/>
    </row>
    <row r="2286" spans="2:26" hidden="1">
      <c r="B2286" s="18"/>
      <c r="C2286" s="18"/>
      <c r="D2286" s="18"/>
      <c r="E2286" s="18"/>
      <c r="F2286" s="18"/>
      <c r="G2286" s="18"/>
      <c r="H2286" s="18"/>
      <c r="I2286" s="18"/>
      <c r="J2286" s="18"/>
      <c r="K2286" s="18"/>
      <c r="L2286" s="18"/>
      <c r="M2286" s="18"/>
      <c r="N2286" s="18"/>
      <c r="O2286" s="18"/>
      <c r="P2286" s="18"/>
      <c r="Q2286" s="18"/>
      <c r="R2286" s="18"/>
      <c r="S2286" s="18"/>
      <c r="T2286" s="18"/>
      <c r="U2286" s="18"/>
      <c r="V2286" s="18"/>
      <c r="W2286" s="18"/>
      <c r="X2286" s="18"/>
      <c r="Y2286" s="18"/>
      <c r="Z2286" s="152"/>
    </row>
    <row r="2287" spans="2:26" hidden="1">
      <c r="B2287" s="18"/>
      <c r="C2287" s="18"/>
      <c r="D2287" s="18"/>
      <c r="E2287" s="18"/>
      <c r="F2287" s="18"/>
      <c r="G2287" s="18"/>
      <c r="H2287" s="18"/>
      <c r="I2287" s="18"/>
      <c r="J2287" s="18"/>
      <c r="K2287" s="18"/>
      <c r="L2287" s="18"/>
      <c r="M2287" s="18"/>
      <c r="N2287" s="18"/>
      <c r="O2287" s="18"/>
      <c r="P2287" s="18"/>
      <c r="Q2287" s="18"/>
      <c r="R2287" s="18"/>
      <c r="S2287" s="18"/>
      <c r="T2287" s="18"/>
      <c r="U2287" s="18"/>
      <c r="V2287" s="18"/>
      <c r="W2287" s="18"/>
      <c r="X2287" s="18"/>
      <c r="Y2287" s="18"/>
      <c r="Z2287" s="152"/>
    </row>
    <row r="2288" spans="2:26" hidden="1">
      <c r="B2288" s="18"/>
      <c r="C2288" s="18"/>
      <c r="D2288" s="18"/>
      <c r="E2288" s="18"/>
      <c r="F2288" s="18"/>
      <c r="G2288" s="18"/>
      <c r="H2288" s="18"/>
      <c r="I2288" s="18"/>
      <c r="J2288" s="18"/>
      <c r="K2288" s="18"/>
      <c r="L2288" s="18"/>
      <c r="M2288" s="18"/>
      <c r="N2288" s="18"/>
      <c r="O2288" s="18"/>
      <c r="P2288" s="18"/>
      <c r="Q2288" s="18"/>
      <c r="R2288" s="18"/>
      <c r="S2288" s="18"/>
      <c r="T2288" s="18"/>
      <c r="U2288" s="18"/>
      <c r="V2288" s="18"/>
      <c r="W2288" s="18"/>
      <c r="X2288" s="18"/>
      <c r="Y2288" s="18"/>
      <c r="Z2288" s="152"/>
    </row>
    <row r="2289" spans="2:26" hidden="1">
      <c r="B2289" s="18"/>
      <c r="C2289" s="18"/>
      <c r="D2289" s="18"/>
      <c r="E2289" s="18"/>
      <c r="F2289" s="18"/>
      <c r="G2289" s="18"/>
      <c r="H2289" s="18"/>
      <c r="I2289" s="18"/>
      <c r="J2289" s="18"/>
      <c r="K2289" s="18"/>
      <c r="L2289" s="18"/>
      <c r="M2289" s="18"/>
      <c r="N2289" s="18"/>
      <c r="O2289" s="18"/>
      <c r="P2289" s="18"/>
      <c r="Q2289" s="18"/>
      <c r="R2289" s="18"/>
      <c r="S2289" s="18"/>
      <c r="T2289" s="18"/>
      <c r="U2289" s="18"/>
      <c r="V2289" s="18"/>
      <c r="W2289" s="18"/>
      <c r="X2289" s="18"/>
      <c r="Y2289" s="18"/>
      <c r="Z2289" s="152"/>
    </row>
    <row r="2290" spans="2:26" hidden="1">
      <c r="B2290" s="18"/>
      <c r="C2290" s="18"/>
      <c r="D2290" s="18"/>
      <c r="E2290" s="18"/>
      <c r="F2290" s="18"/>
      <c r="G2290" s="18"/>
      <c r="H2290" s="18"/>
      <c r="I2290" s="18"/>
      <c r="J2290" s="18"/>
      <c r="K2290" s="18"/>
      <c r="L2290" s="18"/>
      <c r="M2290" s="18"/>
      <c r="N2290" s="18"/>
      <c r="O2290" s="18"/>
      <c r="P2290" s="18"/>
      <c r="Q2290" s="18"/>
      <c r="R2290" s="18"/>
      <c r="S2290" s="18"/>
      <c r="T2290" s="18"/>
      <c r="U2290" s="18"/>
      <c r="V2290" s="18"/>
      <c r="W2290" s="18"/>
      <c r="X2290" s="18"/>
      <c r="Y2290" s="18"/>
      <c r="Z2290" s="152"/>
    </row>
    <row r="2291" spans="2:26" hidden="1">
      <c r="B2291" s="18"/>
      <c r="C2291" s="18"/>
      <c r="D2291" s="18"/>
      <c r="E2291" s="18"/>
      <c r="F2291" s="18"/>
      <c r="G2291" s="18"/>
      <c r="H2291" s="18"/>
      <c r="I2291" s="18"/>
      <c r="J2291" s="18"/>
      <c r="K2291" s="18"/>
      <c r="L2291" s="18"/>
      <c r="M2291" s="18"/>
      <c r="N2291" s="18"/>
      <c r="O2291" s="18"/>
      <c r="P2291" s="18"/>
      <c r="Q2291" s="18"/>
      <c r="R2291" s="18"/>
      <c r="S2291" s="18"/>
      <c r="T2291" s="18"/>
      <c r="U2291" s="18"/>
      <c r="V2291" s="18"/>
      <c r="W2291" s="18"/>
      <c r="X2291" s="18"/>
      <c r="Y2291" s="18"/>
      <c r="Z2291" s="152"/>
    </row>
    <row r="2292" spans="2:26" hidden="1">
      <c r="B2292" s="18"/>
      <c r="C2292" s="18"/>
      <c r="D2292" s="18"/>
      <c r="E2292" s="18"/>
      <c r="F2292" s="18"/>
      <c r="G2292" s="18"/>
      <c r="H2292" s="18"/>
      <c r="I2292" s="18"/>
      <c r="J2292" s="18"/>
      <c r="K2292" s="18"/>
      <c r="L2292" s="18"/>
      <c r="M2292" s="18"/>
      <c r="N2292" s="18"/>
      <c r="O2292" s="18"/>
      <c r="P2292" s="18"/>
      <c r="Q2292" s="18"/>
      <c r="R2292" s="18"/>
      <c r="S2292" s="18"/>
      <c r="T2292" s="18"/>
      <c r="U2292" s="18"/>
      <c r="V2292" s="18"/>
      <c r="W2292" s="18"/>
      <c r="X2292" s="18"/>
      <c r="Y2292" s="18"/>
      <c r="Z2292" s="152"/>
    </row>
    <row r="2293" spans="2:26" hidden="1">
      <c r="B2293" s="18"/>
      <c r="C2293" s="18"/>
      <c r="D2293" s="18"/>
      <c r="E2293" s="18"/>
      <c r="F2293" s="18"/>
      <c r="G2293" s="18"/>
      <c r="H2293" s="18"/>
      <c r="I2293" s="18"/>
      <c r="J2293" s="18"/>
      <c r="K2293" s="18"/>
      <c r="L2293" s="18"/>
      <c r="M2293" s="18"/>
      <c r="N2293" s="18"/>
      <c r="O2293" s="18"/>
      <c r="P2293" s="18"/>
      <c r="Q2293" s="18"/>
      <c r="R2293" s="18"/>
      <c r="S2293" s="18"/>
      <c r="T2293" s="18"/>
      <c r="U2293" s="18"/>
      <c r="V2293" s="18"/>
      <c r="W2293" s="18"/>
      <c r="X2293" s="18"/>
      <c r="Y2293" s="18"/>
      <c r="Z2293" s="152"/>
    </row>
    <row r="2294" spans="2:26" hidden="1">
      <c r="B2294" s="18"/>
      <c r="C2294" s="18"/>
      <c r="D2294" s="18"/>
      <c r="E2294" s="18"/>
      <c r="F2294" s="18"/>
      <c r="G2294" s="18"/>
      <c r="H2294" s="18"/>
      <c r="I2294" s="18"/>
      <c r="J2294" s="18"/>
      <c r="K2294" s="18"/>
      <c r="L2294" s="18"/>
      <c r="M2294" s="18"/>
      <c r="N2294" s="18"/>
      <c r="O2294" s="18"/>
      <c r="P2294" s="18"/>
      <c r="Q2294" s="18"/>
      <c r="R2294" s="18"/>
      <c r="S2294" s="18"/>
      <c r="T2294" s="18"/>
      <c r="U2294" s="18"/>
      <c r="V2294" s="18"/>
      <c r="W2294" s="18"/>
      <c r="X2294" s="18"/>
      <c r="Y2294" s="18"/>
      <c r="Z2294" s="152"/>
    </row>
    <row r="2295" spans="2:26" hidden="1">
      <c r="B2295" s="18"/>
      <c r="C2295" s="18"/>
      <c r="D2295" s="18"/>
      <c r="E2295" s="18"/>
      <c r="F2295" s="18"/>
      <c r="G2295" s="18"/>
      <c r="H2295" s="18"/>
      <c r="I2295" s="18"/>
      <c r="J2295" s="18"/>
      <c r="K2295" s="18"/>
      <c r="L2295" s="18"/>
      <c r="M2295" s="18"/>
      <c r="N2295" s="18"/>
      <c r="O2295" s="18"/>
      <c r="P2295" s="18"/>
      <c r="Q2295" s="18"/>
      <c r="R2295" s="18"/>
      <c r="S2295" s="18"/>
      <c r="T2295" s="18"/>
      <c r="U2295" s="18"/>
      <c r="V2295" s="18"/>
      <c r="W2295" s="18"/>
      <c r="X2295" s="18"/>
      <c r="Y2295" s="18"/>
      <c r="Z2295" s="152"/>
    </row>
    <row r="2296" spans="2:26" hidden="1">
      <c r="B2296" s="18"/>
      <c r="C2296" s="18"/>
      <c r="D2296" s="18"/>
      <c r="E2296" s="18"/>
      <c r="F2296" s="18"/>
      <c r="G2296" s="18"/>
      <c r="H2296" s="18"/>
      <c r="I2296" s="18"/>
      <c r="J2296" s="18"/>
      <c r="K2296" s="18"/>
      <c r="L2296" s="18"/>
      <c r="M2296" s="18"/>
      <c r="N2296" s="18"/>
      <c r="O2296" s="18"/>
      <c r="P2296" s="18"/>
      <c r="Q2296" s="18"/>
      <c r="R2296" s="18"/>
      <c r="S2296" s="18"/>
      <c r="T2296" s="18"/>
      <c r="U2296" s="18"/>
      <c r="V2296" s="18"/>
      <c r="W2296" s="18"/>
      <c r="X2296" s="18"/>
      <c r="Y2296" s="18"/>
      <c r="Z2296" s="152"/>
    </row>
    <row r="2297" spans="2:26" hidden="1">
      <c r="B2297" s="18"/>
      <c r="C2297" s="18"/>
      <c r="D2297" s="18"/>
      <c r="E2297" s="18"/>
      <c r="F2297" s="18"/>
      <c r="G2297" s="18"/>
      <c r="H2297" s="18"/>
      <c r="I2297" s="18"/>
      <c r="J2297" s="18"/>
      <c r="K2297" s="18"/>
      <c r="L2297" s="18"/>
      <c r="M2297" s="18"/>
      <c r="N2297" s="18"/>
      <c r="O2297" s="18"/>
      <c r="P2297" s="18"/>
      <c r="Q2297" s="18"/>
      <c r="R2297" s="18"/>
      <c r="S2297" s="18"/>
      <c r="T2297" s="18"/>
      <c r="U2297" s="18"/>
      <c r="V2297" s="18"/>
      <c r="W2297" s="18"/>
      <c r="X2297" s="18"/>
      <c r="Y2297" s="18"/>
      <c r="Z2297" s="152"/>
    </row>
    <row r="2298" spans="2:26" hidden="1">
      <c r="B2298" s="18"/>
      <c r="C2298" s="18"/>
      <c r="D2298" s="18"/>
      <c r="E2298" s="18"/>
      <c r="F2298" s="18"/>
      <c r="G2298" s="18"/>
      <c r="H2298" s="18"/>
      <c r="I2298" s="18"/>
      <c r="J2298" s="18"/>
      <c r="K2298" s="18"/>
      <c r="L2298" s="18"/>
      <c r="M2298" s="18"/>
      <c r="N2298" s="18"/>
      <c r="O2298" s="18"/>
      <c r="P2298" s="18"/>
      <c r="Q2298" s="18"/>
      <c r="R2298" s="18"/>
      <c r="S2298" s="18"/>
      <c r="T2298" s="18"/>
      <c r="U2298" s="18"/>
      <c r="V2298" s="18"/>
      <c r="W2298" s="18"/>
      <c r="X2298" s="18"/>
      <c r="Y2298" s="18"/>
      <c r="Z2298" s="152"/>
    </row>
    <row r="2299" spans="2:26" hidden="1">
      <c r="B2299" s="18"/>
      <c r="C2299" s="18"/>
      <c r="D2299" s="18"/>
      <c r="E2299" s="18"/>
      <c r="F2299" s="18"/>
      <c r="G2299" s="18"/>
      <c r="H2299" s="18"/>
      <c r="I2299" s="18"/>
      <c r="J2299" s="18"/>
      <c r="K2299" s="18"/>
      <c r="L2299" s="18"/>
      <c r="M2299" s="18"/>
      <c r="N2299" s="18"/>
      <c r="O2299" s="18"/>
      <c r="P2299" s="18"/>
      <c r="Q2299" s="18"/>
      <c r="R2299" s="18"/>
      <c r="S2299" s="18"/>
      <c r="T2299" s="18"/>
      <c r="U2299" s="18"/>
      <c r="V2299" s="18"/>
      <c r="W2299" s="18"/>
      <c r="X2299" s="18"/>
      <c r="Y2299" s="18"/>
      <c r="Z2299" s="152"/>
    </row>
    <row r="2300" spans="2:26" hidden="1">
      <c r="B2300" s="18"/>
      <c r="C2300" s="18"/>
      <c r="D2300" s="18"/>
      <c r="E2300" s="18"/>
      <c r="F2300" s="18"/>
      <c r="G2300" s="18"/>
      <c r="H2300" s="18"/>
      <c r="I2300" s="18"/>
      <c r="J2300" s="18"/>
      <c r="K2300" s="18"/>
      <c r="L2300" s="18"/>
      <c r="M2300" s="18"/>
      <c r="N2300" s="18"/>
      <c r="O2300" s="18"/>
      <c r="P2300" s="18"/>
      <c r="Q2300" s="18"/>
      <c r="R2300" s="18"/>
      <c r="S2300" s="18"/>
      <c r="T2300" s="18"/>
      <c r="U2300" s="18"/>
      <c r="V2300" s="18"/>
      <c r="W2300" s="18"/>
      <c r="X2300" s="18"/>
      <c r="Y2300" s="18"/>
      <c r="Z2300" s="152"/>
    </row>
    <row r="2301" spans="2:26" hidden="1">
      <c r="B2301" s="18"/>
      <c r="C2301" s="18"/>
      <c r="D2301" s="18"/>
      <c r="E2301" s="18"/>
      <c r="F2301" s="18"/>
      <c r="G2301" s="18"/>
      <c r="H2301" s="18"/>
      <c r="I2301" s="18"/>
      <c r="J2301" s="18"/>
      <c r="K2301" s="18"/>
      <c r="L2301" s="18"/>
      <c r="M2301" s="18"/>
      <c r="N2301" s="18"/>
      <c r="O2301" s="18"/>
      <c r="P2301" s="18"/>
      <c r="Q2301" s="18"/>
      <c r="R2301" s="18"/>
      <c r="S2301" s="18"/>
      <c r="T2301" s="18"/>
      <c r="U2301" s="18"/>
      <c r="V2301" s="18"/>
      <c r="W2301" s="18"/>
      <c r="X2301" s="18"/>
      <c r="Y2301" s="18"/>
      <c r="Z2301" s="152"/>
    </row>
    <row r="2302" spans="2:26" hidden="1">
      <c r="B2302" s="18"/>
      <c r="C2302" s="18"/>
      <c r="D2302" s="18"/>
      <c r="E2302" s="18"/>
      <c r="F2302" s="18"/>
      <c r="G2302" s="18"/>
      <c r="H2302" s="18"/>
      <c r="I2302" s="18"/>
      <c r="J2302" s="18"/>
      <c r="K2302" s="18"/>
      <c r="L2302" s="18"/>
      <c r="M2302" s="18"/>
      <c r="N2302" s="18"/>
      <c r="O2302" s="18"/>
      <c r="P2302" s="18"/>
      <c r="Q2302" s="18"/>
      <c r="R2302" s="18"/>
      <c r="S2302" s="18"/>
      <c r="T2302" s="18"/>
      <c r="U2302" s="18"/>
      <c r="V2302" s="18"/>
      <c r="W2302" s="18"/>
      <c r="X2302" s="18"/>
      <c r="Y2302" s="18"/>
      <c r="Z2302" s="152"/>
    </row>
    <row r="2303" spans="2:26" hidden="1">
      <c r="B2303" s="18"/>
      <c r="C2303" s="18"/>
      <c r="D2303" s="18"/>
      <c r="E2303" s="18"/>
      <c r="F2303" s="18"/>
      <c r="G2303" s="18"/>
      <c r="H2303" s="18"/>
      <c r="I2303" s="18"/>
      <c r="J2303" s="18"/>
      <c r="K2303" s="18"/>
      <c r="L2303" s="18"/>
      <c r="M2303" s="18"/>
      <c r="N2303" s="18"/>
      <c r="O2303" s="18"/>
      <c r="P2303" s="18"/>
      <c r="Q2303" s="18"/>
      <c r="R2303" s="18"/>
      <c r="S2303" s="18"/>
      <c r="T2303" s="18"/>
      <c r="U2303" s="18"/>
      <c r="V2303" s="18"/>
      <c r="W2303" s="18"/>
      <c r="X2303" s="18"/>
      <c r="Y2303" s="18"/>
      <c r="Z2303" s="152"/>
    </row>
    <row r="2304" spans="2:26" hidden="1">
      <c r="B2304" s="18"/>
      <c r="C2304" s="18"/>
      <c r="D2304" s="18"/>
      <c r="E2304" s="18"/>
      <c r="F2304" s="18"/>
      <c r="G2304" s="18"/>
      <c r="H2304" s="18"/>
      <c r="I2304" s="18"/>
      <c r="J2304" s="18"/>
      <c r="K2304" s="18"/>
      <c r="L2304" s="18"/>
      <c r="M2304" s="18"/>
      <c r="N2304" s="18"/>
      <c r="O2304" s="18"/>
      <c r="P2304" s="18"/>
      <c r="Q2304" s="18"/>
      <c r="R2304" s="18"/>
      <c r="S2304" s="18"/>
      <c r="T2304" s="18"/>
      <c r="U2304" s="18"/>
      <c r="V2304" s="18"/>
      <c r="W2304" s="18"/>
      <c r="X2304" s="18"/>
      <c r="Y2304" s="18"/>
      <c r="Z2304" s="152"/>
    </row>
    <row r="2305" spans="2:26" hidden="1">
      <c r="B2305" s="18"/>
      <c r="C2305" s="18"/>
      <c r="D2305" s="18"/>
      <c r="E2305" s="18"/>
      <c r="F2305" s="18"/>
      <c r="G2305" s="18"/>
      <c r="H2305" s="18"/>
      <c r="I2305" s="18"/>
      <c r="J2305" s="18"/>
      <c r="K2305" s="18"/>
      <c r="L2305" s="18"/>
      <c r="M2305" s="18"/>
      <c r="N2305" s="18"/>
      <c r="O2305" s="18"/>
      <c r="P2305" s="18"/>
      <c r="Q2305" s="18"/>
      <c r="R2305" s="18"/>
      <c r="S2305" s="18"/>
      <c r="T2305" s="18"/>
      <c r="U2305" s="18"/>
      <c r="V2305" s="18"/>
      <c r="W2305" s="18"/>
      <c r="X2305" s="18"/>
      <c r="Y2305" s="18"/>
      <c r="Z2305" s="152"/>
    </row>
    <row r="2306" spans="2:26" hidden="1">
      <c r="B2306" s="18"/>
      <c r="C2306" s="18"/>
      <c r="D2306" s="18"/>
      <c r="E2306" s="18"/>
      <c r="F2306" s="18"/>
      <c r="G2306" s="18"/>
      <c r="H2306" s="18"/>
      <c r="I2306" s="18"/>
      <c r="J2306" s="18"/>
      <c r="K2306" s="18"/>
      <c r="L2306" s="18"/>
      <c r="M2306" s="18"/>
      <c r="N2306" s="18"/>
      <c r="O2306" s="18"/>
      <c r="P2306" s="18"/>
      <c r="Q2306" s="18"/>
      <c r="R2306" s="18"/>
      <c r="S2306" s="18"/>
      <c r="T2306" s="18"/>
      <c r="U2306" s="18"/>
      <c r="V2306" s="18"/>
      <c r="W2306" s="18"/>
      <c r="X2306" s="18"/>
      <c r="Y2306" s="18"/>
      <c r="Z2306" s="152"/>
    </row>
    <row r="2307" spans="2:26" hidden="1">
      <c r="B2307" s="18"/>
      <c r="C2307" s="18"/>
      <c r="D2307" s="18"/>
      <c r="E2307" s="18"/>
      <c r="F2307" s="18"/>
      <c r="G2307" s="18"/>
      <c r="H2307" s="18"/>
      <c r="I2307" s="18"/>
      <c r="J2307" s="18"/>
      <c r="K2307" s="18"/>
      <c r="L2307" s="18"/>
      <c r="M2307" s="18"/>
      <c r="N2307" s="18"/>
      <c r="O2307" s="18"/>
      <c r="P2307" s="18"/>
      <c r="Q2307" s="18"/>
      <c r="R2307" s="18"/>
      <c r="S2307" s="18"/>
      <c r="T2307" s="18"/>
      <c r="U2307" s="18"/>
      <c r="V2307" s="18"/>
      <c r="W2307" s="18"/>
      <c r="X2307" s="18"/>
      <c r="Y2307" s="18"/>
      <c r="Z2307" s="152"/>
    </row>
    <row r="2308" spans="2:26" hidden="1">
      <c r="B2308" s="18"/>
      <c r="C2308" s="18"/>
      <c r="D2308" s="18"/>
      <c r="E2308" s="18"/>
      <c r="F2308" s="18"/>
      <c r="G2308" s="18"/>
      <c r="H2308" s="18"/>
      <c r="I2308" s="18"/>
      <c r="J2308" s="18"/>
      <c r="K2308" s="18"/>
      <c r="L2308" s="18"/>
      <c r="M2308" s="18"/>
      <c r="N2308" s="18"/>
      <c r="O2308" s="18"/>
      <c r="P2308" s="18"/>
      <c r="Q2308" s="18"/>
      <c r="R2308" s="18"/>
      <c r="S2308" s="18"/>
      <c r="T2308" s="18"/>
      <c r="U2308" s="18"/>
      <c r="V2308" s="18"/>
      <c r="W2308" s="18"/>
      <c r="X2308" s="18"/>
      <c r="Y2308" s="18"/>
      <c r="Z2308" s="152"/>
    </row>
    <row r="2309" spans="2:26" hidden="1">
      <c r="B2309" s="18"/>
      <c r="C2309" s="18"/>
      <c r="D2309" s="18"/>
      <c r="E2309" s="18"/>
      <c r="F2309" s="18"/>
      <c r="G2309" s="18"/>
      <c r="H2309" s="18"/>
      <c r="I2309" s="18"/>
      <c r="J2309" s="18"/>
      <c r="K2309" s="18"/>
      <c r="L2309" s="18"/>
      <c r="M2309" s="18"/>
      <c r="N2309" s="18"/>
      <c r="O2309" s="18"/>
      <c r="P2309" s="18"/>
      <c r="Q2309" s="18"/>
      <c r="R2309" s="18"/>
      <c r="S2309" s="18"/>
      <c r="T2309" s="18"/>
      <c r="U2309" s="18"/>
      <c r="V2309" s="18"/>
      <c r="W2309" s="18"/>
      <c r="X2309" s="18"/>
      <c r="Y2309" s="18"/>
      <c r="Z2309" s="152"/>
    </row>
    <row r="2310" spans="2:26" hidden="1">
      <c r="B2310" s="18"/>
      <c r="C2310" s="18"/>
      <c r="D2310" s="18"/>
      <c r="E2310" s="18"/>
      <c r="F2310" s="18"/>
      <c r="G2310" s="18"/>
      <c r="H2310" s="18"/>
      <c r="I2310" s="18"/>
      <c r="J2310" s="18"/>
      <c r="K2310" s="18"/>
      <c r="L2310" s="18"/>
      <c r="M2310" s="18"/>
      <c r="N2310" s="18"/>
      <c r="O2310" s="18"/>
      <c r="P2310" s="18"/>
      <c r="Q2310" s="18"/>
      <c r="R2310" s="18"/>
      <c r="S2310" s="18"/>
      <c r="T2310" s="18"/>
      <c r="U2310" s="18"/>
      <c r="V2310" s="18"/>
      <c r="W2310" s="18"/>
      <c r="X2310" s="18"/>
      <c r="Y2310" s="18"/>
      <c r="Z2310" s="152"/>
    </row>
    <row r="2311" spans="2:26" hidden="1">
      <c r="B2311" s="18"/>
      <c r="C2311" s="18"/>
      <c r="D2311" s="18"/>
      <c r="E2311" s="18"/>
      <c r="F2311" s="18"/>
      <c r="G2311" s="18"/>
      <c r="H2311" s="18"/>
      <c r="I2311" s="18"/>
      <c r="J2311" s="18"/>
      <c r="K2311" s="18"/>
      <c r="L2311" s="18"/>
      <c r="M2311" s="18"/>
      <c r="N2311" s="18"/>
      <c r="O2311" s="18"/>
      <c r="P2311" s="18"/>
      <c r="Q2311" s="18"/>
      <c r="R2311" s="18"/>
      <c r="S2311" s="18"/>
      <c r="T2311" s="18"/>
      <c r="U2311" s="18"/>
      <c r="V2311" s="18"/>
      <c r="W2311" s="18"/>
      <c r="X2311" s="18"/>
      <c r="Y2311" s="18"/>
      <c r="Z2311" s="152"/>
    </row>
    <row r="2312" spans="2:26" hidden="1">
      <c r="B2312" s="18"/>
      <c r="C2312" s="18"/>
      <c r="D2312" s="18"/>
      <c r="E2312" s="18"/>
      <c r="F2312" s="18"/>
      <c r="G2312" s="18"/>
      <c r="H2312" s="18"/>
      <c r="I2312" s="18"/>
      <c r="J2312" s="18"/>
      <c r="K2312" s="18"/>
      <c r="L2312" s="18"/>
      <c r="M2312" s="18"/>
      <c r="N2312" s="18"/>
      <c r="O2312" s="18"/>
      <c r="P2312" s="18"/>
      <c r="Q2312" s="18"/>
      <c r="R2312" s="18"/>
      <c r="S2312" s="18"/>
      <c r="T2312" s="18"/>
      <c r="U2312" s="18"/>
      <c r="V2312" s="18"/>
      <c r="W2312" s="18"/>
      <c r="X2312" s="18"/>
      <c r="Y2312" s="18"/>
      <c r="Z2312" s="152"/>
    </row>
    <row r="2313" spans="2:26" hidden="1">
      <c r="B2313" s="18"/>
      <c r="C2313" s="18"/>
      <c r="D2313" s="18"/>
      <c r="E2313" s="18"/>
      <c r="F2313" s="18"/>
      <c r="G2313" s="18"/>
      <c r="H2313" s="18"/>
      <c r="I2313" s="18"/>
      <c r="J2313" s="18"/>
      <c r="K2313" s="18"/>
      <c r="L2313" s="18"/>
      <c r="M2313" s="18"/>
      <c r="N2313" s="18"/>
      <c r="O2313" s="18"/>
      <c r="P2313" s="18"/>
      <c r="Q2313" s="18"/>
      <c r="R2313" s="18"/>
      <c r="S2313" s="18"/>
      <c r="T2313" s="18"/>
      <c r="U2313" s="18"/>
      <c r="V2313" s="18"/>
      <c r="W2313" s="18"/>
      <c r="X2313" s="18"/>
      <c r="Y2313" s="18"/>
      <c r="Z2313" s="152"/>
    </row>
    <row r="2314" spans="2:26" hidden="1">
      <c r="B2314" s="18"/>
      <c r="C2314" s="18"/>
      <c r="D2314" s="18"/>
      <c r="E2314" s="18"/>
      <c r="F2314" s="18"/>
      <c r="G2314" s="18"/>
      <c r="H2314" s="18"/>
      <c r="I2314" s="18"/>
      <c r="J2314" s="18"/>
      <c r="K2314" s="18"/>
      <c r="L2314" s="18"/>
      <c r="M2314" s="18"/>
      <c r="N2314" s="18"/>
      <c r="O2314" s="18"/>
      <c r="P2314" s="18"/>
      <c r="Q2314" s="18"/>
      <c r="R2314" s="18"/>
      <c r="S2314" s="18"/>
      <c r="T2314" s="18"/>
      <c r="U2314" s="18"/>
      <c r="V2314" s="18"/>
      <c r="W2314" s="18"/>
      <c r="X2314" s="18"/>
      <c r="Y2314" s="18"/>
      <c r="Z2314" s="152"/>
    </row>
    <row r="2315" spans="2:26" hidden="1">
      <c r="B2315" s="18"/>
      <c r="C2315" s="18"/>
      <c r="D2315" s="18"/>
      <c r="E2315" s="18"/>
      <c r="F2315" s="18"/>
      <c r="G2315" s="18"/>
      <c r="H2315" s="18"/>
      <c r="I2315" s="18"/>
      <c r="J2315" s="18"/>
      <c r="K2315" s="18"/>
      <c r="L2315" s="18"/>
      <c r="M2315" s="18"/>
      <c r="N2315" s="18"/>
      <c r="O2315" s="18"/>
      <c r="P2315" s="18"/>
      <c r="Q2315" s="18"/>
      <c r="R2315" s="18"/>
      <c r="S2315" s="18"/>
      <c r="T2315" s="18"/>
      <c r="U2315" s="18"/>
      <c r="V2315" s="18"/>
      <c r="W2315" s="18"/>
      <c r="X2315" s="18"/>
      <c r="Y2315" s="18"/>
      <c r="Z2315" s="152"/>
    </row>
    <row r="2316" spans="2:26" hidden="1">
      <c r="B2316" s="18"/>
      <c r="C2316" s="18"/>
      <c r="D2316" s="18"/>
      <c r="E2316" s="18"/>
      <c r="F2316" s="18"/>
      <c r="G2316" s="18"/>
      <c r="H2316" s="18"/>
      <c r="I2316" s="18"/>
      <c r="J2316" s="18"/>
      <c r="K2316" s="18"/>
      <c r="L2316" s="18"/>
      <c r="M2316" s="18"/>
      <c r="N2316" s="18"/>
      <c r="O2316" s="18"/>
      <c r="P2316" s="18"/>
      <c r="Q2316" s="18"/>
      <c r="R2316" s="18"/>
      <c r="S2316" s="18"/>
      <c r="T2316" s="18"/>
      <c r="U2316" s="18"/>
      <c r="V2316" s="18"/>
      <c r="W2316" s="18"/>
      <c r="X2316" s="18"/>
      <c r="Y2316" s="18"/>
      <c r="Z2316" s="152"/>
    </row>
    <row r="2317" spans="2:26" hidden="1">
      <c r="B2317" s="18"/>
      <c r="C2317" s="18"/>
      <c r="D2317" s="18"/>
      <c r="E2317" s="18"/>
      <c r="F2317" s="18"/>
      <c r="G2317" s="18"/>
      <c r="H2317" s="18"/>
      <c r="I2317" s="18"/>
      <c r="J2317" s="18"/>
      <c r="K2317" s="18"/>
      <c r="L2317" s="18"/>
      <c r="M2317" s="18"/>
      <c r="N2317" s="18"/>
      <c r="O2317" s="18"/>
      <c r="P2317" s="18"/>
      <c r="Q2317" s="18"/>
      <c r="R2317" s="18"/>
      <c r="S2317" s="18"/>
      <c r="T2317" s="18"/>
      <c r="U2317" s="18"/>
      <c r="V2317" s="18"/>
      <c r="W2317" s="18"/>
      <c r="X2317" s="18"/>
      <c r="Y2317" s="18"/>
      <c r="Z2317" s="152"/>
    </row>
    <row r="2318" spans="2:26" hidden="1">
      <c r="B2318" s="18"/>
      <c r="C2318" s="18"/>
      <c r="D2318" s="18"/>
      <c r="E2318" s="18"/>
      <c r="F2318" s="18"/>
      <c r="G2318" s="18"/>
      <c r="H2318" s="18"/>
      <c r="I2318" s="18"/>
      <c r="J2318" s="18"/>
      <c r="K2318" s="18"/>
      <c r="L2318" s="18"/>
      <c r="M2318" s="18"/>
      <c r="N2318" s="18"/>
      <c r="O2318" s="18"/>
      <c r="P2318" s="18"/>
      <c r="Q2318" s="18"/>
      <c r="R2318" s="18"/>
      <c r="S2318" s="18"/>
      <c r="T2318" s="18"/>
      <c r="U2318" s="18"/>
      <c r="V2318" s="18"/>
      <c r="W2318" s="18"/>
      <c r="X2318" s="18"/>
      <c r="Y2318" s="18"/>
      <c r="Z2318" s="152"/>
    </row>
    <row r="2319" spans="2:26" hidden="1">
      <c r="B2319" s="18"/>
      <c r="C2319" s="18"/>
      <c r="D2319" s="18"/>
      <c r="E2319" s="18"/>
      <c r="F2319" s="18"/>
      <c r="G2319" s="18"/>
      <c r="H2319" s="18"/>
      <c r="I2319" s="18"/>
      <c r="J2319" s="18"/>
      <c r="K2319" s="18"/>
      <c r="L2319" s="18"/>
      <c r="M2319" s="18"/>
      <c r="N2319" s="18"/>
      <c r="O2319" s="18"/>
      <c r="P2319" s="18"/>
      <c r="Q2319" s="18"/>
      <c r="R2319" s="18"/>
      <c r="S2319" s="18"/>
      <c r="T2319" s="18"/>
      <c r="U2319" s="18"/>
      <c r="V2319" s="18"/>
      <c r="W2319" s="18"/>
      <c r="X2319" s="18"/>
      <c r="Y2319" s="18"/>
      <c r="Z2319" s="152"/>
    </row>
    <row r="2320" spans="2:26" hidden="1">
      <c r="B2320" s="18"/>
      <c r="C2320" s="18"/>
      <c r="D2320" s="18"/>
      <c r="E2320" s="18"/>
      <c r="F2320" s="18"/>
      <c r="G2320" s="18"/>
      <c r="H2320" s="18"/>
      <c r="I2320" s="18"/>
      <c r="J2320" s="18"/>
      <c r="K2320" s="18"/>
      <c r="L2320" s="18"/>
      <c r="M2320" s="18"/>
      <c r="N2320" s="18"/>
      <c r="O2320" s="18"/>
      <c r="P2320" s="18"/>
      <c r="Q2320" s="18"/>
      <c r="R2320" s="18"/>
      <c r="S2320" s="18"/>
      <c r="T2320" s="18"/>
      <c r="U2320" s="18"/>
      <c r="V2320" s="18"/>
      <c r="W2320" s="18"/>
      <c r="X2320" s="18"/>
      <c r="Y2320" s="18"/>
      <c r="Z2320" s="152"/>
    </row>
    <row r="2321" spans="2:26" hidden="1">
      <c r="B2321" s="18"/>
      <c r="C2321" s="18"/>
      <c r="D2321" s="18"/>
      <c r="E2321" s="18"/>
      <c r="F2321" s="18"/>
      <c r="G2321" s="18"/>
      <c r="H2321" s="18"/>
      <c r="I2321" s="18"/>
      <c r="J2321" s="18"/>
      <c r="K2321" s="18"/>
      <c r="L2321" s="18"/>
      <c r="M2321" s="18"/>
      <c r="N2321" s="18"/>
      <c r="O2321" s="18"/>
      <c r="P2321" s="18"/>
      <c r="Q2321" s="18"/>
      <c r="R2321" s="18"/>
      <c r="S2321" s="18"/>
      <c r="T2321" s="18"/>
      <c r="U2321" s="18"/>
      <c r="V2321" s="18"/>
      <c r="W2321" s="18"/>
      <c r="X2321" s="18"/>
      <c r="Y2321" s="18"/>
      <c r="Z2321" s="152"/>
    </row>
    <row r="2322" spans="2:26" hidden="1">
      <c r="B2322" s="18"/>
      <c r="C2322" s="18"/>
      <c r="D2322" s="18"/>
      <c r="E2322" s="18"/>
      <c r="F2322" s="18"/>
      <c r="G2322" s="18"/>
      <c r="H2322" s="18"/>
      <c r="I2322" s="18"/>
      <c r="J2322" s="18"/>
      <c r="K2322" s="18"/>
      <c r="L2322" s="18"/>
      <c r="M2322" s="18"/>
      <c r="N2322" s="18"/>
      <c r="O2322" s="18"/>
      <c r="P2322" s="18"/>
      <c r="Q2322" s="18"/>
      <c r="R2322" s="18"/>
      <c r="S2322" s="18"/>
      <c r="T2322" s="18"/>
      <c r="U2322" s="18"/>
      <c r="V2322" s="18"/>
      <c r="W2322" s="18"/>
      <c r="X2322" s="18"/>
      <c r="Y2322" s="18"/>
      <c r="Z2322" s="152"/>
    </row>
    <row r="2323" spans="2:26" hidden="1">
      <c r="B2323" s="18"/>
      <c r="C2323" s="18"/>
      <c r="D2323" s="18"/>
      <c r="E2323" s="18"/>
      <c r="F2323" s="18"/>
      <c r="G2323" s="18"/>
      <c r="H2323" s="18"/>
      <c r="I2323" s="18"/>
      <c r="J2323" s="18"/>
      <c r="K2323" s="18"/>
      <c r="L2323" s="18"/>
      <c r="M2323" s="18"/>
      <c r="N2323" s="18"/>
      <c r="O2323" s="18"/>
      <c r="P2323" s="18"/>
      <c r="Q2323" s="18"/>
      <c r="R2323" s="18"/>
      <c r="S2323" s="18"/>
      <c r="T2323" s="18"/>
      <c r="U2323" s="18"/>
      <c r="V2323" s="18"/>
      <c r="W2323" s="18"/>
      <c r="X2323" s="18"/>
      <c r="Y2323" s="18"/>
      <c r="Z2323" s="152"/>
    </row>
    <row r="2324" spans="2:26" hidden="1">
      <c r="B2324" s="18"/>
      <c r="C2324" s="18"/>
      <c r="D2324" s="18"/>
      <c r="E2324" s="18"/>
      <c r="F2324" s="18"/>
      <c r="G2324" s="18"/>
      <c r="H2324" s="18"/>
      <c r="I2324" s="18"/>
      <c r="J2324" s="18"/>
      <c r="K2324" s="18"/>
      <c r="L2324" s="18"/>
      <c r="M2324" s="18"/>
      <c r="N2324" s="18"/>
      <c r="O2324" s="18"/>
      <c r="P2324" s="18"/>
      <c r="Q2324" s="18"/>
      <c r="R2324" s="18"/>
      <c r="S2324" s="18"/>
      <c r="T2324" s="18"/>
      <c r="U2324" s="18"/>
      <c r="V2324" s="18"/>
      <c r="W2324" s="18"/>
      <c r="X2324" s="18"/>
      <c r="Y2324" s="18"/>
      <c r="Z2324" s="152"/>
    </row>
    <row r="2325" spans="2:26" hidden="1">
      <c r="B2325" s="18"/>
      <c r="C2325" s="18"/>
      <c r="D2325" s="18"/>
      <c r="E2325" s="18"/>
      <c r="F2325" s="18"/>
      <c r="G2325" s="18"/>
      <c r="H2325" s="18"/>
      <c r="I2325" s="18"/>
      <c r="J2325" s="18"/>
      <c r="K2325" s="18"/>
      <c r="L2325" s="18"/>
      <c r="M2325" s="18"/>
      <c r="N2325" s="18"/>
      <c r="O2325" s="18"/>
      <c r="P2325" s="18"/>
      <c r="Q2325" s="18"/>
      <c r="R2325" s="18"/>
      <c r="S2325" s="18"/>
      <c r="T2325" s="18"/>
      <c r="U2325" s="18"/>
      <c r="V2325" s="18"/>
      <c r="W2325" s="18"/>
      <c r="X2325" s="18"/>
      <c r="Y2325" s="18"/>
      <c r="Z2325" s="152"/>
    </row>
    <row r="2326" spans="2:26" hidden="1">
      <c r="B2326" s="18"/>
      <c r="C2326" s="18"/>
      <c r="D2326" s="18"/>
      <c r="E2326" s="18"/>
      <c r="F2326" s="18"/>
      <c r="G2326" s="18"/>
      <c r="H2326" s="18"/>
      <c r="I2326" s="18"/>
      <c r="J2326" s="18"/>
      <c r="K2326" s="18"/>
      <c r="L2326" s="18"/>
      <c r="M2326" s="18"/>
      <c r="N2326" s="18"/>
      <c r="O2326" s="18"/>
      <c r="P2326" s="18"/>
      <c r="Q2326" s="18"/>
      <c r="R2326" s="18"/>
      <c r="S2326" s="18"/>
      <c r="T2326" s="18"/>
      <c r="U2326" s="18"/>
      <c r="V2326" s="18"/>
      <c r="W2326" s="18"/>
      <c r="X2326" s="18"/>
      <c r="Y2326" s="18"/>
      <c r="Z2326" s="152"/>
    </row>
    <row r="2327" spans="2:26" hidden="1">
      <c r="B2327" s="18"/>
      <c r="C2327" s="18"/>
      <c r="D2327" s="18"/>
      <c r="E2327" s="18"/>
      <c r="F2327" s="18"/>
      <c r="G2327" s="18"/>
      <c r="H2327" s="18"/>
      <c r="I2327" s="18"/>
      <c r="J2327" s="18"/>
      <c r="K2327" s="18"/>
      <c r="L2327" s="18"/>
      <c r="M2327" s="18"/>
      <c r="N2327" s="18"/>
      <c r="O2327" s="18"/>
      <c r="P2327" s="18"/>
      <c r="Q2327" s="18"/>
      <c r="R2327" s="18"/>
      <c r="S2327" s="18"/>
      <c r="T2327" s="18"/>
      <c r="U2327" s="18"/>
      <c r="V2327" s="18"/>
      <c r="W2327" s="18"/>
      <c r="X2327" s="18"/>
      <c r="Y2327" s="18"/>
      <c r="Z2327" s="152"/>
    </row>
    <row r="2328" spans="2:26" hidden="1">
      <c r="B2328" s="18"/>
      <c r="C2328" s="18"/>
      <c r="D2328" s="18"/>
      <c r="E2328" s="18"/>
      <c r="F2328" s="18"/>
      <c r="G2328" s="18"/>
      <c r="H2328" s="18"/>
      <c r="I2328" s="18"/>
      <c r="J2328" s="18"/>
      <c r="K2328" s="18"/>
      <c r="L2328" s="18"/>
      <c r="M2328" s="18"/>
      <c r="N2328" s="18"/>
      <c r="O2328" s="18"/>
      <c r="P2328" s="18"/>
      <c r="Q2328" s="18"/>
      <c r="R2328" s="18"/>
      <c r="S2328" s="18"/>
      <c r="T2328" s="18"/>
      <c r="U2328" s="18"/>
      <c r="V2328" s="18"/>
      <c r="W2328" s="18"/>
      <c r="X2328" s="18"/>
      <c r="Y2328" s="18"/>
      <c r="Z2328" s="152"/>
    </row>
    <row r="2329" spans="2:26" hidden="1">
      <c r="B2329" s="18"/>
      <c r="C2329" s="18"/>
      <c r="D2329" s="18"/>
      <c r="E2329" s="18"/>
      <c r="F2329" s="18"/>
      <c r="G2329" s="18"/>
      <c r="H2329" s="18"/>
      <c r="I2329" s="18"/>
      <c r="J2329" s="18"/>
      <c r="K2329" s="18"/>
      <c r="L2329" s="18"/>
      <c r="M2329" s="18"/>
      <c r="N2329" s="18"/>
      <c r="O2329" s="18"/>
      <c r="P2329" s="18"/>
      <c r="Q2329" s="18"/>
      <c r="R2329" s="18"/>
      <c r="S2329" s="18"/>
      <c r="T2329" s="18"/>
      <c r="U2329" s="18"/>
      <c r="V2329" s="18"/>
      <c r="W2329" s="18"/>
      <c r="X2329" s="18"/>
      <c r="Y2329" s="18"/>
      <c r="Z2329" s="152"/>
    </row>
    <row r="2330" spans="2:26" hidden="1">
      <c r="B2330" s="18"/>
      <c r="C2330" s="18"/>
      <c r="D2330" s="18"/>
      <c r="E2330" s="18"/>
      <c r="F2330" s="18"/>
      <c r="G2330" s="18"/>
      <c r="H2330" s="18"/>
      <c r="I2330" s="18"/>
      <c r="J2330" s="18"/>
      <c r="K2330" s="18"/>
      <c r="L2330" s="18"/>
      <c r="M2330" s="18"/>
      <c r="N2330" s="18"/>
      <c r="O2330" s="18"/>
      <c r="P2330" s="18"/>
      <c r="Q2330" s="18"/>
      <c r="R2330" s="18"/>
      <c r="S2330" s="18"/>
      <c r="T2330" s="18"/>
      <c r="U2330" s="18"/>
      <c r="V2330" s="18"/>
      <c r="W2330" s="18"/>
      <c r="X2330" s="18"/>
      <c r="Y2330" s="18"/>
      <c r="Z2330" s="152"/>
    </row>
    <row r="2331" spans="2:26" hidden="1">
      <c r="B2331" s="18"/>
      <c r="C2331" s="18"/>
      <c r="D2331" s="18"/>
      <c r="E2331" s="18"/>
      <c r="F2331" s="18"/>
      <c r="G2331" s="18"/>
      <c r="H2331" s="18"/>
      <c r="I2331" s="18"/>
      <c r="J2331" s="18"/>
      <c r="K2331" s="18"/>
      <c r="L2331" s="18"/>
      <c r="M2331" s="18"/>
      <c r="N2331" s="18"/>
      <c r="O2331" s="18"/>
      <c r="P2331" s="18"/>
      <c r="Q2331" s="18"/>
      <c r="R2331" s="18"/>
      <c r="S2331" s="18"/>
      <c r="T2331" s="18"/>
      <c r="U2331" s="18"/>
      <c r="V2331" s="18"/>
      <c r="W2331" s="18"/>
      <c r="X2331" s="18"/>
      <c r="Y2331" s="18"/>
      <c r="Z2331" s="152"/>
    </row>
    <row r="2332" spans="2:26" hidden="1">
      <c r="B2332" s="18"/>
      <c r="C2332" s="18"/>
      <c r="D2332" s="18"/>
      <c r="E2332" s="18"/>
      <c r="F2332" s="18"/>
      <c r="G2332" s="18"/>
      <c r="H2332" s="18"/>
      <c r="I2332" s="18"/>
      <c r="J2332" s="18"/>
      <c r="K2332" s="18"/>
      <c r="L2332" s="18"/>
      <c r="M2332" s="18"/>
      <c r="N2332" s="18"/>
      <c r="O2332" s="18"/>
      <c r="P2332" s="18"/>
      <c r="Q2332" s="18"/>
      <c r="R2332" s="18"/>
      <c r="S2332" s="18"/>
      <c r="T2332" s="18"/>
      <c r="U2332" s="18"/>
      <c r="V2332" s="18"/>
      <c r="W2332" s="18"/>
      <c r="X2332" s="18"/>
      <c r="Y2332" s="18"/>
      <c r="Z2332" s="152"/>
    </row>
    <row r="2333" spans="2:26" hidden="1">
      <c r="B2333" s="18"/>
      <c r="C2333" s="18"/>
      <c r="D2333" s="18"/>
      <c r="E2333" s="18"/>
      <c r="F2333" s="18"/>
      <c r="G2333" s="18"/>
      <c r="H2333" s="18"/>
      <c r="I2333" s="18"/>
      <c r="J2333" s="18"/>
      <c r="K2333" s="18"/>
      <c r="L2333" s="18"/>
      <c r="M2333" s="18"/>
      <c r="N2333" s="18"/>
      <c r="O2333" s="18"/>
      <c r="P2333" s="18"/>
      <c r="Q2333" s="18"/>
      <c r="R2333" s="18"/>
      <c r="S2333" s="18"/>
      <c r="T2333" s="18"/>
      <c r="U2333" s="18"/>
      <c r="V2333" s="18"/>
      <c r="W2333" s="18"/>
      <c r="X2333" s="18"/>
      <c r="Y2333" s="18"/>
      <c r="Z2333" s="152"/>
    </row>
    <row r="2334" spans="2:26" hidden="1">
      <c r="B2334" s="18"/>
      <c r="C2334" s="18"/>
      <c r="D2334" s="18"/>
      <c r="E2334" s="18"/>
      <c r="F2334" s="18"/>
      <c r="G2334" s="18"/>
      <c r="H2334" s="18"/>
      <c r="I2334" s="18"/>
      <c r="J2334" s="18"/>
      <c r="K2334" s="18"/>
      <c r="L2334" s="18"/>
      <c r="M2334" s="18"/>
      <c r="N2334" s="18"/>
      <c r="O2334" s="18"/>
      <c r="P2334" s="18"/>
      <c r="Q2334" s="18"/>
      <c r="R2334" s="18"/>
      <c r="S2334" s="18"/>
      <c r="T2334" s="18"/>
      <c r="U2334" s="18"/>
      <c r="V2334" s="18"/>
      <c r="W2334" s="18"/>
      <c r="X2334" s="18"/>
      <c r="Y2334" s="18"/>
      <c r="Z2334" s="152"/>
    </row>
    <row r="2335" spans="2:26" hidden="1">
      <c r="B2335" s="18"/>
      <c r="C2335" s="18"/>
      <c r="D2335" s="18"/>
      <c r="E2335" s="18"/>
      <c r="F2335" s="18"/>
      <c r="G2335" s="18"/>
      <c r="H2335" s="18"/>
      <c r="I2335" s="18"/>
      <c r="J2335" s="18"/>
      <c r="K2335" s="18"/>
      <c r="L2335" s="18"/>
      <c r="M2335" s="18"/>
      <c r="N2335" s="18"/>
      <c r="O2335" s="18"/>
      <c r="P2335" s="18"/>
      <c r="Q2335" s="18"/>
      <c r="R2335" s="18"/>
      <c r="S2335" s="18"/>
      <c r="T2335" s="18"/>
      <c r="U2335" s="18"/>
      <c r="V2335" s="18"/>
      <c r="W2335" s="18"/>
      <c r="X2335" s="18"/>
      <c r="Y2335" s="18"/>
      <c r="Z2335" s="152"/>
    </row>
    <row r="2336" spans="2:26" hidden="1">
      <c r="B2336" s="18"/>
      <c r="C2336" s="18"/>
      <c r="D2336" s="18"/>
      <c r="E2336" s="18"/>
      <c r="F2336" s="18"/>
      <c r="G2336" s="18"/>
      <c r="H2336" s="18"/>
      <c r="I2336" s="18"/>
      <c r="J2336" s="18"/>
      <c r="K2336" s="18"/>
      <c r="L2336" s="18"/>
      <c r="M2336" s="18"/>
      <c r="N2336" s="18"/>
      <c r="O2336" s="18"/>
      <c r="P2336" s="18"/>
      <c r="Q2336" s="18"/>
      <c r="R2336" s="18"/>
      <c r="S2336" s="18"/>
      <c r="T2336" s="18"/>
      <c r="U2336" s="18"/>
      <c r="V2336" s="18"/>
      <c r="W2336" s="18"/>
      <c r="X2336" s="18"/>
      <c r="Y2336" s="18"/>
      <c r="Z2336" s="152"/>
    </row>
    <row r="2337" spans="2:26" hidden="1">
      <c r="B2337" s="18"/>
      <c r="C2337" s="18"/>
      <c r="D2337" s="18"/>
      <c r="E2337" s="18"/>
      <c r="F2337" s="18"/>
      <c r="G2337" s="18"/>
      <c r="H2337" s="18"/>
      <c r="I2337" s="18"/>
      <c r="J2337" s="18"/>
      <c r="K2337" s="18"/>
      <c r="L2337" s="18"/>
      <c r="M2337" s="18"/>
      <c r="N2337" s="18"/>
      <c r="O2337" s="18"/>
      <c r="P2337" s="18"/>
      <c r="Q2337" s="18"/>
      <c r="R2337" s="18"/>
      <c r="S2337" s="18"/>
      <c r="T2337" s="18"/>
      <c r="U2337" s="18"/>
      <c r="V2337" s="18"/>
      <c r="W2337" s="18"/>
      <c r="X2337" s="18"/>
      <c r="Y2337" s="18"/>
      <c r="Z2337" s="152"/>
    </row>
    <row r="2338" spans="2:26" hidden="1">
      <c r="B2338" s="18"/>
      <c r="C2338" s="18"/>
      <c r="D2338" s="18"/>
      <c r="E2338" s="18"/>
      <c r="F2338" s="18"/>
      <c r="G2338" s="18"/>
      <c r="H2338" s="18"/>
      <c r="I2338" s="18"/>
      <c r="J2338" s="18"/>
      <c r="K2338" s="18"/>
      <c r="L2338" s="18"/>
      <c r="M2338" s="18"/>
      <c r="N2338" s="18"/>
      <c r="O2338" s="18"/>
      <c r="P2338" s="18"/>
      <c r="Q2338" s="18"/>
      <c r="R2338" s="18"/>
      <c r="S2338" s="18"/>
      <c r="T2338" s="18"/>
      <c r="U2338" s="18"/>
      <c r="V2338" s="18"/>
      <c r="W2338" s="18"/>
      <c r="X2338" s="18"/>
      <c r="Y2338" s="18"/>
      <c r="Z2338" s="152"/>
    </row>
    <row r="2339" spans="2:26" hidden="1">
      <c r="B2339" s="18"/>
      <c r="C2339" s="18"/>
      <c r="D2339" s="18"/>
      <c r="E2339" s="18"/>
      <c r="F2339" s="18"/>
      <c r="G2339" s="18"/>
      <c r="H2339" s="18"/>
      <c r="I2339" s="18"/>
      <c r="J2339" s="18"/>
      <c r="K2339" s="18"/>
      <c r="L2339" s="18"/>
      <c r="M2339" s="18"/>
      <c r="N2339" s="18"/>
      <c r="O2339" s="18"/>
      <c r="P2339" s="18"/>
      <c r="Q2339" s="18"/>
      <c r="R2339" s="18"/>
      <c r="S2339" s="18"/>
      <c r="T2339" s="18"/>
      <c r="U2339" s="18"/>
      <c r="V2339" s="18"/>
      <c r="W2339" s="18"/>
      <c r="X2339" s="18"/>
      <c r="Y2339" s="18"/>
      <c r="Z2339" s="152"/>
    </row>
    <row r="2340" spans="2:26" hidden="1">
      <c r="B2340" s="18"/>
      <c r="C2340" s="18"/>
      <c r="D2340" s="18"/>
      <c r="E2340" s="18"/>
      <c r="F2340" s="18"/>
      <c r="G2340" s="18"/>
      <c r="H2340" s="18"/>
      <c r="I2340" s="18"/>
      <c r="J2340" s="18"/>
      <c r="K2340" s="18"/>
      <c r="L2340" s="18"/>
      <c r="M2340" s="18"/>
      <c r="N2340" s="18"/>
      <c r="O2340" s="18"/>
      <c r="P2340" s="18"/>
      <c r="Q2340" s="18"/>
      <c r="R2340" s="18"/>
      <c r="S2340" s="18"/>
      <c r="T2340" s="18"/>
      <c r="U2340" s="18"/>
      <c r="V2340" s="18"/>
      <c r="W2340" s="18"/>
      <c r="X2340" s="18"/>
      <c r="Y2340" s="18"/>
      <c r="Z2340" s="152"/>
    </row>
    <row r="2341" spans="2:26" hidden="1">
      <c r="B2341" s="18"/>
      <c r="C2341" s="18"/>
      <c r="D2341" s="18"/>
      <c r="E2341" s="18"/>
      <c r="F2341" s="18"/>
      <c r="G2341" s="18"/>
      <c r="H2341" s="18"/>
      <c r="I2341" s="18"/>
      <c r="J2341" s="18"/>
      <c r="K2341" s="18"/>
      <c r="L2341" s="18"/>
      <c r="M2341" s="18"/>
      <c r="N2341" s="18"/>
      <c r="O2341" s="18"/>
      <c r="P2341" s="18"/>
      <c r="Q2341" s="18"/>
      <c r="R2341" s="18"/>
      <c r="S2341" s="18"/>
      <c r="T2341" s="18"/>
      <c r="U2341" s="18"/>
      <c r="V2341" s="18"/>
      <c r="W2341" s="18"/>
      <c r="X2341" s="18"/>
      <c r="Y2341" s="18"/>
      <c r="Z2341" s="152"/>
    </row>
    <row r="2342" spans="2:26" hidden="1">
      <c r="B2342" s="18"/>
      <c r="C2342" s="18"/>
      <c r="D2342" s="18"/>
      <c r="E2342" s="18"/>
      <c r="F2342" s="18"/>
      <c r="G2342" s="18"/>
      <c r="H2342" s="18"/>
      <c r="I2342" s="18"/>
      <c r="J2342" s="18"/>
      <c r="K2342" s="18"/>
      <c r="L2342" s="18"/>
      <c r="M2342" s="18"/>
      <c r="N2342" s="18"/>
      <c r="O2342" s="18"/>
      <c r="P2342" s="18"/>
      <c r="Q2342" s="18"/>
      <c r="R2342" s="18"/>
      <c r="S2342" s="18"/>
      <c r="T2342" s="18"/>
      <c r="U2342" s="18"/>
      <c r="V2342" s="18"/>
      <c r="W2342" s="18"/>
      <c r="X2342" s="18"/>
      <c r="Y2342" s="18"/>
      <c r="Z2342" s="152"/>
    </row>
    <row r="2343" spans="2:26" hidden="1">
      <c r="B2343" s="18"/>
      <c r="C2343" s="18"/>
      <c r="D2343" s="18"/>
      <c r="E2343" s="18"/>
      <c r="F2343" s="18"/>
      <c r="G2343" s="18"/>
      <c r="H2343" s="18"/>
      <c r="I2343" s="18"/>
      <c r="J2343" s="18"/>
      <c r="K2343" s="18"/>
      <c r="L2343" s="18"/>
      <c r="M2343" s="18"/>
      <c r="N2343" s="18"/>
      <c r="O2343" s="18"/>
      <c r="P2343" s="18"/>
      <c r="Q2343" s="18"/>
      <c r="R2343" s="18"/>
      <c r="S2343" s="18"/>
      <c r="T2343" s="18"/>
      <c r="U2343" s="18"/>
      <c r="V2343" s="18"/>
      <c r="W2343" s="18"/>
      <c r="X2343" s="18"/>
      <c r="Y2343" s="18"/>
      <c r="Z2343" s="152"/>
    </row>
    <row r="2344" spans="2:26" hidden="1">
      <c r="B2344" s="18"/>
      <c r="C2344" s="18"/>
      <c r="D2344" s="18"/>
      <c r="E2344" s="18"/>
      <c r="F2344" s="18"/>
      <c r="G2344" s="18"/>
      <c r="H2344" s="18"/>
      <c r="I2344" s="18"/>
      <c r="J2344" s="18"/>
      <c r="K2344" s="18"/>
      <c r="L2344" s="18"/>
      <c r="M2344" s="18"/>
      <c r="N2344" s="18"/>
      <c r="O2344" s="18"/>
      <c r="P2344" s="18"/>
      <c r="Q2344" s="18"/>
      <c r="R2344" s="18"/>
      <c r="S2344" s="18"/>
      <c r="T2344" s="18"/>
      <c r="U2344" s="18"/>
      <c r="V2344" s="18"/>
      <c r="W2344" s="18"/>
      <c r="X2344" s="18"/>
      <c r="Y2344" s="18"/>
      <c r="Z2344" s="152"/>
    </row>
    <row r="2345" spans="2:26" hidden="1">
      <c r="B2345" s="18"/>
      <c r="C2345" s="18"/>
      <c r="D2345" s="18"/>
      <c r="E2345" s="18"/>
      <c r="F2345" s="18"/>
      <c r="G2345" s="18"/>
      <c r="H2345" s="18"/>
      <c r="I2345" s="18"/>
      <c r="J2345" s="18"/>
      <c r="K2345" s="18"/>
      <c r="L2345" s="18"/>
      <c r="M2345" s="18"/>
      <c r="N2345" s="18"/>
      <c r="O2345" s="18"/>
      <c r="P2345" s="18"/>
      <c r="Q2345" s="18"/>
      <c r="R2345" s="18"/>
      <c r="S2345" s="18"/>
      <c r="T2345" s="18"/>
      <c r="U2345" s="18"/>
      <c r="V2345" s="18"/>
      <c r="W2345" s="18"/>
      <c r="X2345" s="18"/>
      <c r="Y2345" s="18"/>
      <c r="Z2345" s="152"/>
    </row>
    <row r="2346" spans="2:26" hidden="1">
      <c r="B2346" s="18"/>
      <c r="C2346" s="18"/>
      <c r="D2346" s="18"/>
      <c r="E2346" s="18"/>
      <c r="F2346" s="18"/>
      <c r="G2346" s="18"/>
      <c r="H2346" s="18"/>
      <c r="I2346" s="18"/>
      <c r="J2346" s="18"/>
      <c r="K2346" s="18"/>
      <c r="L2346" s="18"/>
      <c r="M2346" s="18"/>
      <c r="N2346" s="18"/>
      <c r="O2346" s="18"/>
      <c r="P2346" s="18"/>
      <c r="Q2346" s="18"/>
      <c r="R2346" s="18"/>
      <c r="S2346" s="18"/>
      <c r="T2346" s="18"/>
      <c r="U2346" s="18"/>
      <c r="V2346" s="18"/>
      <c r="W2346" s="18"/>
      <c r="X2346" s="18"/>
      <c r="Y2346" s="18"/>
      <c r="Z2346" s="152"/>
    </row>
    <row r="2347" spans="2:26" hidden="1">
      <c r="B2347" s="18"/>
      <c r="C2347" s="18"/>
      <c r="D2347" s="18"/>
      <c r="E2347" s="18"/>
      <c r="F2347" s="18"/>
      <c r="G2347" s="18"/>
      <c r="H2347" s="18"/>
      <c r="I2347" s="18"/>
      <c r="J2347" s="18"/>
      <c r="K2347" s="18"/>
      <c r="L2347" s="18"/>
      <c r="M2347" s="18"/>
      <c r="N2347" s="18"/>
      <c r="O2347" s="18"/>
      <c r="P2347" s="18"/>
      <c r="Q2347" s="18"/>
      <c r="R2347" s="18"/>
      <c r="S2347" s="18"/>
      <c r="T2347" s="18"/>
      <c r="U2347" s="18"/>
      <c r="V2347" s="18"/>
      <c r="W2347" s="18"/>
      <c r="X2347" s="18"/>
      <c r="Y2347" s="18"/>
      <c r="Z2347" s="152"/>
    </row>
    <row r="2348" spans="2:26" hidden="1">
      <c r="B2348" s="18"/>
      <c r="C2348" s="18"/>
      <c r="D2348" s="18"/>
      <c r="E2348" s="18"/>
      <c r="F2348" s="18"/>
      <c r="G2348" s="18"/>
      <c r="H2348" s="18"/>
      <c r="I2348" s="18"/>
      <c r="J2348" s="18"/>
      <c r="K2348" s="18"/>
      <c r="L2348" s="18"/>
      <c r="M2348" s="18"/>
      <c r="N2348" s="18"/>
      <c r="O2348" s="18"/>
      <c r="P2348" s="18"/>
      <c r="Q2348" s="18"/>
      <c r="R2348" s="18"/>
      <c r="S2348" s="18"/>
      <c r="T2348" s="18"/>
      <c r="U2348" s="18"/>
      <c r="V2348" s="18"/>
      <c r="W2348" s="18"/>
      <c r="X2348" s="18"/>
      <c r="Y2348" s="18"/>
      <c r="Z2348" s="152"/>
    </row>
    <row r="2349" spans="2:26" hidden="1">
      <c r="B2349" s="18"/>
      <c r="C2349" s="18"/>
      <c r="D2349" s="18"/>
      <c r="E2349" s="18"/>
      <c r="F2349" s="18"/>
      <c r="G2349" s="18"/>
      <c r="H2349" s="18"/>
      <c r="I2349" s="18"/>
      <c r="J2349" s="18"/>
      <c r="K2349" s="18"/>
      <c r="L2349" s="18"/>
      <c r="M2349" s="18"/>
      <c r="N2349" s="18"/>
      <c r="O2349" s="18"/>
      <c r="P2349" s="18"/>
      <c r="Q2349" s="18"/>
      <c r="R2349" s="18"/>
      <c r="S2349" s="18"/>
      <c r="T2349" s="18"/>
      <c r="U2349" s="18"/>
      <c r="V2349" s="18"/>
      <c r="W2349" s="18"/>
      <c r="X2349" s="18"/>
      <c r="Y2349" s="18"/>
      <c r="Z2349" s="152"/>
    </row>
    <row r="2350" spans="2:26" hidden="1">
      <c r="B2350" s="18"/>
      <c r="C2350" s="18"/>
      <c r="D2350" s="18"/>
      <c r="E2350" s="18"/>
      <c r="F2350" s="18"/>
      <c r="G2350" s="18"/>
      <c r="H2350" s="18"/>
      <c r="I2350" s="18"/>
      <c r="J2350" s="18"/>
      <c r="K2350" s="18"/>
      <c r="L2350" s="18"/>
      <c r="M2350" s="18"/>
      <c r="N2350" s="18"/>
      <c r="O2350" s="18"/>
      <c r="P2350" s="18"/>
      <c r="Q2350" s="18"/>
      <c r="R2350" s="18"/>
      <c r="S2350" s="18"/>
      <c r="T2350" s="18"/>
      <c r="U2350" s="18"/>
      <c r="V2350" s="18"/>
      <c r="W2350" s="18"/>
      <c r="X2350" s="18"/>
      <c r="Y2350" s="18"/>
      <c r="Z2350" s="152"/>
    </row>
    <row r="2351" spans="2:26" hidden="1">
      <c r="B2351" s="18"/>
      <c r="C2351" s="18"/>
      <c r="D2351" s="18"/>
      <c r="E2351" s="18"/>
      <c r="F2351" s="18"/>
      <c r="G2351" s="18"/>
      <c r="H2351" s="18"/>
      <c r="I2351" s="18"/>
      <c r="J2351" s="18"/>
      <c r="K2351" s="18"/>
      <c r="L2351" s="18"/>
      <c r="M2351" s="18"/>
      <c r="N2351" s="18"/>
      <c r="O2351" s="18"/>
      <c r="P2351" s="18"/>
      <c r="Q2351" s="18"/>
      <c r="R2351" s="18"/>
      <c r="S2351" s="18"/>
      <c r="T2351" s="18"/>
      <c r="U2351" s="18"/>
      <c r="V2351" s="18"/>
      <c r="W2351" s="18"/>
      <c r="X2351" s="18"/>
      <c r="Y2351" s="18"/>
      <c r="Z2351" s="152"/>
    </row>
    <row r="2352" spans="2:26" hidden="1">
      <c r="B2352" s="18"/>
      <c r="C2352" s="18"/>
      <c r="D2352" s="18"/>
      <c r="E2352" s="18"/>
      <c r="F2352" s="18"/>
      <c r="G2352" s="18"/>
      <c r="H2352" s="18"/>
      <c r="I2352" s="18"/>
      <c r="J2352" s="18"/>
      <c r="K2352" s="18"/>
      <c r="L2352" s="18"/>
      <c r="M2352" s="18"/>
      <c r="N2352" s="18"/>
      <c r="O2352" s="18"/>
      <c r="P2352" s="18"/>
      <c r="Q2352" s="18"/>
      <c r="R2352" s="18"/>
      <c r="S2352" s="18"/>
      <c r="T2352" s="18"/>
      <c r="U2352" s="18"/>
      <c r="V2352" s="18"/>
      <c r="W2352" s="18"/>
      <c r="X2352" s="18"/>
      <c r="Y2352" s="18"/>
      <c r="Z2352" s="152"/>
    </row>
    <row r="2353" spans="2:26" hidden="1">
      <c r="B2353" s="18"/>
      <c r="C2353" s="18"/>
      <c r="D2353" s="18"/>
      <c r="E2353" s="18"/>
      <c r="F2353" s="18"/>
      <c r="G2353" s="18"/>
      <c r="H2353" s="18"/>
      <c r="I2353" s="18"/>
      <c r="J2353" s="18"/>
      <c r="K2353" s="18"/>
      <c r="L2353" s="18"/>
      <c r="M2353" s="18"/>
      <c r="N2353" s="18"/>
      <c r="O2353" s="18"/>
      <c r="P2353" s="18"/>
      <c r="Q2353" s="18"/>
      <c r="R2353" s="18"/>
      <c r="S2353" s="18"/>
      <c r="T2353" s="18"/>
      <c r="U2353" s="18"/>
      <c r="V2353" s="18"/>
      <c r="W2353" s="18"/>
      <c r="X2353" s="18"/>
      <c r="Y2353" s="18"/>
      <c r="Z2353" s="152"/>
    </row>
    <row r="2354" spans="2:26" hidden="1">
      <c r="B2354" s="18"/>
      <c r="C2354" s="18"/>
      <c r="D2354" s="18"/>
      <c r="E2354" s="18"/>
      <c r="F2354" s="18"/>
      <c r="G2354" s="18"/>
      <c r="H2354" s="18"/>
      <c r="I2354" s="18"/>
      <c r="J2354" s="18"/>
      <c r="K2354" s="18"/>
      <c r="L2354" s="18"/>
      <c r="M2354" s="18"/>
      <c r="N2354" s="18"/>
      <c r="O2354" s="18"/>
      <c r="P2354" s="18"/>
      <c r="Q2354" s="18"/>
      <c r="R2354" s="18"/>
      <c r="S2354" s="18"/>
      <c r="T2354" s="18"/>
      <c r="U2354" s="18"/>
      <c r="V2354" s="18"/>
      <c r="W2354" s="18"/>
      <c r="X2354" s="18"/>
      <c r="Y2354" s="18"/>
      <c r="Z2354" s="152"/>
    </row>
    <row r="2355" spans="2:26" hidden="1">
      <c r="B2355" s="18"/>
      <c r="C2355" s="18"/>
      <c r="D2355" s="18"/>
      <c r="E2355" s="18"/>
      <c r="F2355" s="18"/>
      <c r="G2355" s="18"/>
      <c r="H2355" s="18"/>
      <c r="I2355" s="18"/>
      <c r="J2355" s="18"/>
      <c r="K2355" s="18"/>
      <c r="L2355" s="18"/>
      <c r="M2355" s="18"/>
      <c r="N2355" s="18"/>
      <c r="O2355" s="18"/>
      <c r="P2355" s="18"/>
      <c r="Q2355" s="18"/>
      <c r="R2355" s="18"/>
      <c r="S2355" s="18"/>
      <c r="T2355" s="18"/>
      <c r="U2355" s="18"/>
      <c r="V2355" s="18"/>
      <c r="W2355" s="18"/>
      <c r="X2355" s="18"/>
      <c r="Y2355" s="18"/>
      <c r="Z2355" s="152"/>
    </row>
    <row r="2356" spans="2:26" hidden="1">
      <c r="B2356" s="18"/>
      <c r="C2356" s="18"/>
      <c r="D2356" s="18"/>
      <c r="E2356" s="18"/>
      <c r="F2356" s="18"/>
      <c r="G2356" s="18"/>
      <c r="H2356" s="18"/>
      <c r="I2356" s="18"/>
      <c r="J2356" s="18"/>
      <c r="K2356" s="18"/>
      <c r="L2356" s="18"/>
      <c r="M2356" s="18"/>
      <c r="N2356" s="18"/>
      <c r="O2356" s="18"/>
      <c r="P2356" s="18"/>
      <c r="Q2356" s="18"/>
      <c r="R2356" s="18"/>
      <c r="S2356" s="18"/>
      <c r="T2356" s="18"/>
      <c r="U2356" s="18"/>
      <c r="V2356" s="18"/>
      <c r="W2356" s="18"/>
      <c r="X2356" s="18"/>
      <c r="Y2356" s="18"/>
      <c r="Z2356" s="152"/>
    </row>
    <row r="2357" spans="2:26" hidden="1">
      <c r="B2357" s="18"/>
      <c r="C2357" s="18"/>
      <c r="D2357" s="18"/>
      <c r="E2357" s="18"/>
      <c r="F2357" s="18"/>
      <c r="G2357" s="18"/>
      <c r="H2357" s="18"/>
      <c r="I2357" s="18"/>
      <c r="J2357" s="18"/>
      <c r="K2357" s="18"/>
      <c r="L2357" s="18"/>
      <c r="M2357" s="18"/>
      <c r="N2357" s="18"/>
      <c r="O2357" s="18"/>
      <c r="P2357" s="18"/>
      <c r="Q2357" s="18"/>
      <c r="R2357" s="18"/>
      <c r="S2357" s="18"/>
      <c r="T2357" s="18"/>
      <c r="U2357" s="18"/>
      <c r="V2357" s="18"/>
      <c r="W2357" s="18"/>
      <c r="X2357" s="18"/>
      <c r="Y2357" s="18"/>
      <c r="Z2357" s="152"/>
    </row>
    <row r="2358" spans="2:26" hidden="1">
      <c r="B2358" s="18"/>
      <c r="C2358" s="18"/>
      <c r="D2358" s="18"/>
      <c r="E2358" s="18"/>
      <c r="F2358" s="18"/>
      <c r="G2358" s="18"/>
      <c r="H2358" s="18"/>
      <c r="I2358" s="18"/>
      <c r="J2358" s="18"/>
      <c r="K2358" s="18"/>
      <c r="L2358" s="18"/>
      <c r="M2358" s="18"/>
      <c r="N2358" s="18"/>
      <c r="O2358" s="18"/>
      <c r="P2358" s="18"/>
      <c r="Q2358" s="18"/>
      <c r="R2358" s="18"/>
      <c r="S2358" s="18"/>
      <c r="T2358" s="18"/>
      <c r="U2358" s="18"/>
      <c r="V2358" s="18"/>
      <c r="W2358" s="18"/>
      <c r="X2358" s="18"/>
      <c r="Y2358" s="18"/>
      <c r="Z2358" s="152"/>
    </row>
    <row r="2359" spans="2:26" hidden="1">
      <c r="B2359" s="18"/>
      <c r="C2359" s="18"/>
      <c r="D2359" s="18"/>
      <c r="E2359" s="18"/>
      <c r="F2359" s="18"/>
      <c r="G2359" s="18"/>
      <c r="H2359" s="18"/>
      <c r="I2359" s="18"/>
      <c r="J2359" s="18"/>
      <c r="K2359" s="18"/>
      <c r="L2359" s="18"/>
      <c r="M2359" s="18"/>
      <c r="N2359" s="18"/>
      <c r="O2359" s="18"/>
      <c r="P2359" s="18"/>
      <c r="Q2359" s="18"/>
      <c r="R2359" s="18"/>
      <c r="S2359" s="18"/>
      <c r="T2359" s="18"/>
      <c r="U2359" s="18"/>
      <c r="V2359" s="18"/>
      <c r="W2359" s="18"/>
      <c r="X2359" s="18"/>
      <c r="Y2359" s="18"/>
      <c r="Z2359" s="152"/>
    </row>
    <row r="2360" spans="2:26" hidden="1">
      <c r="B2360" s="18"/>
      <c r="C2360" s="18"/>
      <c r="D2360" s="18"/>
      <c r="E2360" s="18"/>
      <c r="F2360" s="18"/>
      <c r="G2360" s="18"/>
      <c r="H2360" s="18"/>
      <c r="I2360" s="18"/>
      <c r="J2360" s="18"/>
      <c r="K2360" s="18"/>
      <c r="L2360" s="18"/>
      <c r="M2360" s="18"/>
      <c r="N2360" s="18"/>
      <c r="O2360" s="18"/>
      <c r="P2360" s="18"/>
      <c r="Q2360" s="18"/>
      <c r="R2360" s="18"/>
      <c r="S2360" s="18"/>
      <c r="T2360" s="18"/>
      <c r="U2360" s="18"/>
      <c r="V2360" s="18"/>
      <c r="W2360" s="18"/>
      <c r="X2360" s="18"/>
      <c r="Y2360" s="18"/>
      <c r="Z2360" s="152"/>
    </row>
    <row r="2361" spans="2:26" hidden="1">
      <c r="B2361" s="18"/>
      <c r="C2361" s="18"/>
      <c r="D2361" s="18"/>
      <c r="E2361" s="18"/>
      <c r="F2361" s="18"/>
      <c r="G2361" s="18"/>
      <c r="H2361" s="18"/>
      <c r="I2361" s="18"/>
      <c r="J2361" s="18"/>
      <c r="K2361" s="18"/>
      <c r="L2361" s="18"/>
      <c r="M2361" s="18"/>
      <c r="N2361" s="18"/>
      <c r="O2361" s="18"/>
      <c r="P2361" s="18"/>
      <c r="Q2361" s="18"/>
      <c r="R2361" s="18"/>
      <c r="S2361" s="18"/>
      <c r="T2361" s="18"/>
      <c r="U2361" s="18"/>
      <c r="V2361" s="18"/>
      <c r="W2361" s="18"/>
      <c r="X2361" s="18"/>
      <c r="Y2361" s="18"/>
      <c r="Z2361" s="152"/>
    </row>
    <row r="2362" spans="2:26" hidden="1">
      <c r="B2362" s="18"/>
      <c r="C2362" s="18"/>
      <c r="D2362" s="18"/>
      <c r="E2362" s="18"/>
      <c r="F2362" s="18"/>
      <c r="G2362" s="18"/>
      <c r="H2362" s="18"/>
      <c r="I2362" s="18"/>
      <c r="J2362" s="18"/>
      <c r="K2362" s="18"/>
      <c r="L2362" s="18"/>
      <c r="M2362" s="18"/>
      <c r="N2362" s="18"/>
      <c r="O2362" s="18"/>
      <c r="P2362" s="18"/>
      <c r="Q2362" s="18"/>
      <c r="R2362" s="18"/>
      <c r="S2362" s="18"/>
      <c r="T2362" s="18"/>
      <c r="U2362" s="18"/>
      <c r="V2362" s="18"/>
      <c r="W2362" s="18"/>
      <c r="X2362" s="18"/>
      <c r="Y2362" s="18"/>
      <c r="Z2362" s="152"/>
    </row>
    <row r="2363" spans="2:26" hidden="1">
      <c r="B2363" s="18"/>
      <c r="C2363" s="18"/>
      <c r="D2363" s="18"/>
      <c r="E2363" s="18"/>
      <c r="F2363" s="18"/>
      <c r="G2363" s="18"/>
      <c r="H2363" s="18"/>
      <c r="I2363" s="18"/>
      <c r="J2363" s="18"/>
      <c r="K2363" s="18"/>
      <c r="L2363" s="18"/>
      <c r="M2363" s="18"/>
      <c r="N2363" s="18"/>
      <c r="O2363" s="18"/>
      <c r="P2363" s="18"/>
      <c r="Q2363" s="18"/>
      <c r="R2363" s="18"/>
      <c r="S2363" s="18"/>
      <c r="T2363" s="18"/>
      <c r="U2363" s="18"/>
      <c r="V2363" s="18"/>
      <c r="W2363" s="18"/>
      <c r="X2363" s="18"/>
      <c r="Y2363" s="18"/>
      <c r="Z2363" s="152"/>
    </row>
    <row r="2364" spans="2:26" hidden="1">
      <c r="B2364" s="18"/>
      <c r="C2364" s="18"/>
      <c r="D2364" s="18"/>
      <c r="E2364" s="18"/>
      <c r="F2364" s="18"/>
      <c r="G2364" s="18"/>
      <c r="H2364" s="18"/>
      <c r="I2364" s="18"/>
      <c r="J2364" s="18"/>
      <c r="K2364" s="18"/>
      <c r="L2364" s="18"/>
      <c r="M2364" s="18"/>
      <c r="N2364" s="18"/>
      <c r="O2364" s="18"/>
      <c r="P2364" s="18"/>
      <c r="Q2364" s="18"/>
      <c r="R2364" s="18"/>
      <c r="S2364" s="18"/>
      <c r="T2364" s="18"/>
      <c r="U2364" s="18"/>
      <c r="V2364" s="18"/>
      <c r="W2364" s="18"/>
      <c r="X2364" s="18"/>
      <c r="Y2364" s="18"/>
      <c r="Z2364" s="152"/>
    </row>
    <row r="2365" spans="2:26" hidden="1">
      <c r="B2365" s="18"/>
      <c r="C2365" s="18"/>
      <c r="D2365" s="18"/>
      <c r="E2365" s="18"/>
      <c r="F2365" s="18"/>
      <c r="G2365" s="18"/>
      <c r="H2365" s="18"/>
      <c r="I2365" s="18"/>
      <c r="J2365" s="18"/>
      <c r="K2365" s="18"/>
      <c r="L2365" s="18"/>
      <c r="M2365" s="18"/>
      <c r="N2365" s="18"/>
      <c r="O2365" s="18"/>
      <c r="P2365" s="18"/>
      <c r="Q2365" s="18"/>
      <c r="R2365" s="18"/>
      <c r="S2365" s="18"/>
      <c r="T2365" s="18"/>
      <c r="U2365" s="18"/>
      <c r="V2365" s="18"/>
      <c r="W2365" s="18"/>
      <c r="X2365" s="18"/>
      <c r="Y2365" s="18"/>
      <c r="Z2365" s="152"/>
    </row>
    <row r="2366" spans="2:26" hidden="1">
      <c r="B2366" s="18"/>
      <c r="C2366" s="18"/>
      <c r="D2366" s="18"/>
      <c r="E2366" s="18"/>
      <c r="F2366" s="18"/>
      <c r="G2366" s="18"/>
      <c r="H2366" s="18"/>
      <c r="I2366" s="18"/>
      <c r="J2366" s="18"/>
      <c r="K2366" s="18"/>
      <c r="L2366" s="18"/>
      <c r="M2366" s="18"/>
      <c r="N2366" s="18"/>
      <c r="O2366" s="18"/>
      <c r="P2366" s="18"/>
      <c r="Q2366" s="18"/>
      <c r="R2366" s="18"/>
      <c r="S2366" s="18"/>
      <c r="T2366" s="18"/>
      <c r="U2366" s="18"/>
      <c r="V2366" s="18"/>
      <c r="W2366" s="18"/>
      <c r="X2366" s="18"/>
      <c r="Y2366" s="18"/>
      <c r="Z2366" s="152"/>
    </row>
    <row r="2367" spans="2:26" hidden="1">
      <c r="B2367" s="18"/>
      <c r="C2367" s="18"/>
      <c r="D2367" s="18"/>
      <c r="E2367" s="18"/>
      <c r="F2367" s="18"/>
      <c r="G2367" s="18"/>
      <c r="H2367" s="18"/>
      <c r="I2367" s="18"/>
      <c r="J2367" s="18"/>
      <c r="K2367" s="18"/>
      <c r="L2367" s="18"/>
      <c r="M2367" s="18"/>
      <c r="N2367" s="18"/>
      <c r="O2367" s="18"/>
      <c r="P2367" s="18"/>
      <c r="Q2367" s="18"/>
      <c r="R2367" s="18"/>
      <c r="S2367" s="18"/>
      <c r="T2367" s="18"/>
      <c r="U2367" s="18"/>
      <c r="V2367" s="18"/>
      <c r="W2367" s="18"/>
      <c r="X2367" s="18"/>
      <c r="Y2367" s="18"/>
      <c r="Z2367" s="152"/>
    </row>
    <row r="2368" spans="2:26" hidden="1">
      <c r="B2368" s="18"/>
      <c r="C2368" s="18"/>
      <c r="D2368" s="18"/>
      <c r="E2368" s="18"/>
      <c r="F2368" s="18"/>
      <c r="G2368" s="18"/>
      <c r="H2368" s="18"/>
      <c r="I2368" s="18"/>
      <c r="J2368" s="18"/>
      <c r="K2368" s="18"/>
      <c r="L2368" s="18"/>
      <c r="M2368" s="18"/>
      <c r="N2368" s="18"/>
      <c r="O2368" s="18"/>
      <c r="P2368" s="18"/>
      <c r="Q2368" s="18"/>
      <c r="R2368" s="18"/>
      <c r="S2368" s="18"/>
      <c r="T2368" s="18"/>
      <c r="U2368" s="18"/>
      <c r="V2368" s="18"/>
      <c r="W2368" s="18"/>
      <c r="X2368" s="18"/>
      <c r="Y2368" s="18"/>
      <c r="Z2368" s="152"/>
    </row>
    <row r="2369" spans="2:26" hidden="1">
      <c r="B2369" s="18"/>
      <c r="C2369" s="18"/>
      <c r="D2369" s="18"/>
      <c r="E2369" s="18"/>
      <c r="F2369" s="18"/>
      <c r="G2369" s="18"/>
      <c r="H2369" s="18"/>
      <c r="I2369" s="18"/>
      <c r="J2369" s="18"/>
      <c r="K2369" s="18"/>
      <c r="L2369" s="18"/>
      <c r="M2369" s="18"/>
      <c r="N2369" s="18"/>
      <c r="O2369" s="18"/>
      <c r="P2369" s="18"/>
      <c r="Q2369" s="18"/>
      <c r="R2369" s="18"/>
      <c r="S2369" s="18"/>
      <c r="T2369" s="18"/>
      <c r="U2369" s="18"/>
      <c r="V2369" s="18"/>
      <c r="W2369" s="18"/>
      <c r="X2369" s="18"/>
      <c r="Y2369" s="18"/>
      <c r="Z2369" s="152"/>
    </row>
    <row r="2370" spans="2:26" hidden="1">
      <c r="B2370" s="18"/>
      <c r="C2370" s="18"/>
      <c r="D2370" s="18"/>
      <c r="E2370" s="18"/>
      <c r="F2370" s="18"/>
      <c r="G2370" s="18"/>
      <c r="H2370" s="18"/>
      <c r="I2370" s="18"/>
      <c r="J2370" s="18"/>
      <c r="K2370" s="18"/>
      <c r="L2370" s="18"/>
      <c r="M2370" s="18"/>
      <c r="N2370" s="18"/>
      <c r="O2370" s="18"/>
      <c r="P2370" s="18"/>
      <c r="Q2370" s="18"/>
      <c r="R2370" s="18"/>
      <c r="S2370" s="18"/>
      <c r="T2370" s="18"/>
      <c r="U2370" s="18"/>
      <c r="V2370" s="18"/>
      <c r="W2370" s="18"/>
      <c r="X2370" s="18"/>
      <c r="Y2370" s="18"/>
      <c r="Z2370" s="152"/>
    </row>
    <row r="2371" spans="2:26" hidden="1">
      <c r="B2371" s="18"/>
      <c r="C2371" s="18"/>
      <c r="D2371" s="18"/>
      <c r="E2371" s="18"/>
      <c r="F2371" s="18"/>
      <c r="G2371" s="18"/>
      <c r="H2371" s="18"/>
      <c r="I2371" s="18"/>
      <c r="J2371" s="18"/>
      <c r="K2371" s="18"/>
      <c r="L2371" s="18"/>
      <c r="M2371" s="18"/>
      <c r="N2371" s="18"/>
      <c r="O2371" s="18"/>
      <c r="P2371" s="18"/>
      <c r="Q2371" s="18"/>
      <c r="R2371" s="18"/>
      <c r="S2371" s="18"/>
      <c r="T2371" s="18"/>
      <c r="U2371" s="18"/>
      <c r="V2371" s="18"/>
      <c r="W2371" s="18"/>
      <c r="X2371" s="18"/>
      <c r="Y2371" s="18"/>
      <c r="Z2371" s="152"/>
    </row>
    <row r="2372" spans="2:26" hidden="1">
      <c r="B2372" s="18"/>
      <c r="C2372" s="18"/>
      <c r="D2372" s="18"/>
      <c r="E2372" s="18"/>
      <c r="F2372" s="18"/>
      <c r="G2372" s="18"/>
      <c r="H2372" s="18"/>
      <c r="I2372" s="18"/>
      <c r="J2372" s="18"/>
      <c r="K2372" s="18"/>
      <c r="L2372" s="18"/>
      <c r="M2372" s="18"/>
      <c r="N2372" s="18"/>
      <c r="O2372" s="18"/>
      <c r="P2372" s="18"/>
      <c r="Q2372" s="18"/>
      <c r="R2372" s="18"/>
      <c r="S2372" s="18"/>
      <c r="T2372" s="18"/>
      <c r="U2372" s="18"/>
      <c r="V2372" s="18"/>
      <c r="W2372" s="18"/>
      <c r="X2372" s="18"/>
      <c r="Y2372" s="18"/>
      <c r="Z2372" s="152"/>
    </row>
    <row r="2373" spans="2:26" hidden="1">
      <c r="B2373" s="18"/>
      <c r="C2373" s="18"/>
      <c r="D2373" s="18"/>
      <c r="E2373" s="18"/>
      <c r="F2373" s="18"/>
      <c r="G2373" s="18"/>
      <c r="H2373" s="18"/>
      <c r="I2373" s="18"/>
      <c r="J2373" s="18"/>
      <c r="K2373" s="18"/>
      <c r="L2373" s="18"/>
      <c r="M2373" s="18"/>
      <c r="N2373" s="18"/>
      <c r="O2373" s="18"/>
      <c r="P2373" s="18"/>
      <c r="Q2373" s="18"/>
      <c r="R2373" s="18"/>
      <c r="S2373" s="18"/>
      <c r="T2373" s="18"/>
      <c r="U2373" s="18"/>
      <c r="V2373" s="18"/>
      <c r="W2373" s="18"/>
      <c r="X2373" s="18"/>
      <c r="Y2373" s="18"/>
      <c r="Z2373" s="152"/>
    </row>
    <row r="2374" spans="2:26" hidden="1">
      <c r="B2374" s="18"/>
      <c r="C2374" s="18"/>
      <c r="D2374" s="18"/>
      <c r="E2374" s="18"/>
      <c r="F2374" s="18"/>
      <c r="G2374" s="18"/>
      <c r="H2374" s="18"/>
      <c r="I2374" s="18"/>
      <c r="J2374" s="18"/>
      <c r="K2374" s="18"/>
      <c r="L2374" s="18"/>
      <c r="M2374" s="18"/>
      <c r="N2374" s="18"/>
      <c r="O2374" s="18"/>
      <c r="P2374" s="18"/>
      <c r="Q2374" s="18"/>
      <c r="R2374" s="18"/>
      <c r="S2374" s="18"/>
      <c r="T2374" s="18"/>
      <c r="U2374" s="18"/>
      <c r="V2374" s="18"/>
      <c r="W2374" s="18"/>
      <c r="X2374" s="18"/>
      <c r="Y2374" s="18"/>
      <c r="Z2374" s="152"/>
    </row>
    <row r="2375" spans="2:26" hidden="1">
      <c r="B2375" s="18"/>
      <c r="C2375" s="18"/>
      <c r="D2375" s="18"/>
      <c r="E2375" s="18"/>
      <c r="F2375" s="18"/>
      <c r="G2375" s="18"/>
      <c r="H2375" s="18"/>
      <c r="I2375" s="18"/>
      <c r="J2375" s="18"/>
      <c r="K2375" s="18"/>
      <c r="L2375" s="18"/>
      <c r="M2375" s="18"/>
      <c r="N2375" s="18"/>
      <c r="O2375" s="18"/>
      <c r="P2375" s="18"/>
      <c r="Q2375" s="18"/>
      <c r="R2375" s="18"/>
      <c r="S2375" s="18"/>
      <c r="T2375" s="18"/>
      <c r="U2375" s="18"/>
      <c r="V2375" s="18"/>
      <c r="W2375" s="18"/>
      <c r="X2375" s="18"/>
      <c r="Y2375" s="18"/>
      <c r="Z2375" s="152"/>
    </row>
    <row r="2376" spans="2:26" hidden="1">
      <c r="B2376" s="18"/>
      <c r="C2376" s="18"/>
      <c r="D2376" s="18"/>
      <c r="E2376" s="18"/>
      <c r="F2376" s="18"/>
      <c r="G2376" s="18"/>
      <c r="H2376" s="18"/>
      <c r="I2376" s="18"/>
      <c r="J2376" s="18"/>
      <c r="K2376" s="18"/>
      <c r="L2376" s="18"/>
      <c r="M2376" s="18"/>
      <c r="N2376" s="18"/>
      <c r="O2376" s="18"/>
      <c r="P2376" s="18"/>
      <c r="Q2376" s="18"/>
      <c r="R2376" s="18"/>
      <c r="S2376" s="18"/>
      <c r="T2376" s="18"/>
      <c r="U2376" s="18"/>
      <c r="V2376" s="18"/>
      <c r="W2376" s="18"/>
      <c r="X2376" s="18"/>
      <c r="Y2376" s="18"/>
      <c r="Z2376" s="152"/>
    </row>
    <row r="2377" spans="2:26" hidden="1">
      <c r="B2377" s="18"/>
      <c r="C2377" s="18"/>
      <c r="D2377" s="18"/>
      <c r="E2377" s="18"/>
      <c r="F2377" s="18"/>
      <c r="G2377" s="18"/>
      <c r="H2377" s="18"/>
      <c r="I2377" s="18"/>
      <c r="J2377" s="18"/>
      <c r="K2377" s="18"/>
      <c r="L2377" s="18"/>
      <c r="M2377" s="18"/>
      <c r="N2377" s="18"/>
      <c r="O2377" s="18"/>
      <c r="P2377" s="18"/>
      <c r="Q2377" s="18"/>
      <c r="R2377" s="18"/>
      <c r="S2377" s="18"/>
      <c r="T2377" s="18"/>
      <c r="U2377" s="18"/>
      <c r="V2377" s="18"/>
      <c r="W2377" s="18"/>
      <c r="X2377" s="18"/>
      <c r="Y2377" s="18"/>
      <c r="Z2377" s="152"/>
    </row>
    <row r="2378" spans="2:26" hidden="1">
      <c r="B2378" s="18"/>
      <c r="C2378" s="18"/>
      <c r="D2378" s="18"/>
      <c r="E2378" s="18"/>
      <c r="F2378" s="18"/>
      <c r="G2378" s="18"/>
      <c r="H2378" s="18"/>
      <c r="I2378" s="18"/>
      <c r="J2378" s="18"/>
      <c r="K2378" s="18"/>
      <c r="L2378" s="18"/>
      <c r="M2378" s="18"/>
      <c r="N2378" s="18"/>
      <c r="O2378" s="18"/>
      <c r="P2378" s="18"/>
      <c r="Q2378" s="18"/>
      <c r="R2378" s="18"/>
      <c r="S2378" s="18"/>
      <c r="T2378" s="18"/>
      <c r="U2378" s="18"/>
      <c r="V2378" s="18"/>
      <c r="W2378" s="18"/>
      <c r="X2378" s="18"/>
      <c r="Y2378" s="18"/>
      <c r="Z2378" s="152"/>
    </row>
    <row r="2379" spans="2:26" hidden="1">
      <c r="B2379" s="18"/>
      <c r="C2379" s="18"/>
      <c r="D2379" s="18"/>
      <c r="E2379" s="18"/>
      <c r="F2379" s="18"/>
      <c r="G2379" s="18"/>
      <c r="H2379" s="18"/>
      <c r="I2379" s="18"/>
      <c r="J2379" s="18"/>
      <c r="K2379" s="18"/>
      <c r="L2379" s="18"/>
      <c r="M2379" s="18"/>
      <c r="N2379" s="18"/>
      <c r="O2379" s="18"/>
      <c r="P2379" s="18"/>
      <c r="Q2379" s="18"/>
      <c r="R2379" s="18"/>
      <c r="S2379" s="18"/>
      <c r="T2379" s="18"/>
      <c r="U2379" s="18"/>
      <c r="V2379" s="18"/>
      <c r="W2379" s="18"/>
      <c r="X2379" s="18"/>
      <c r="Y2379" s="18"/>
      <c r="Z2379" s="152"/>
    </row>
    <row r="2380" spans="2:26" hidden="1">
      <c r="B2380" s="18"/>
      <c r="C2380" s="18"/>
      <c r="D2380" s="18"/>
      <c r="E2380" s="18"/>
      <c r="F2380" s="18"/>
      <c r="G2380" s="18"/>
      <c r="H2380" s="18"/>
      <c r="I2380" s="18"/>
      <c r="J2380" s="18"/>
      <c r="K2380" s="18"/>
      <c r="L2380" s="18"/>
      <c r="M2380" s="18"/>
      <c r="N2380" s="18"/>
      <c r="O2380" s="18"/>
      <c r="P2380" s="18"/>
      <c r="Q2380" s="18"/>
      <c r="R2380" s="18"/>
      <c r="S2380" s="18"/>
      <c r="T2380" s="18"/>
      <c r="U2380" s="18"/>
      <c r="V2380" s="18"/>
      <c r="W2380" s="18"/>
      <c r="X2380" s="18"/>
      <c r="Y2380" s="18"/>
      <c r="Z2380" s="152"/>
    </row>
    <row r="2381" spans="2:26" hidden="1">
      <c r="B2381" s="18"/>
      <c r="C2381" s="18"/>
      <c r="D2381" s="18"/>
      <c r="E2381" s="18"/>
      <c r="F2381" s="18"/>
      <c r="G2381" s="18"/>
      <c r="H2381" s="18"/>
      <c r="I2381" s="18"/>
      <c r="J2381" s="18"/>
      <c r="K2381" s="18"/>
      <c r="L2381" s="18"/>
      <c r="M2381" s="18"/>
      <c r="N2381" s="18"/>
      <c r="O2381" s="18"/>
      <c r="P2381" s="18"/>
      <c r="Q2381" s="18"/>
      <c r="R2381" s="18"/>
      <c r="S2381" s="18"/>
      <c r="T2381" s="18"/>
      <c r="U2381" s="18"/>
      <c r="V2381" s="18"/>
      <c r="W2381" s="18"/>
      <c r="X2381" s="18"/>
      <c r="Y2381" s="18"/>
      <c r="Z2381" s="152"/>
    </row>
    <row r="2382" spans="2:26" hidden="1">
      <c r="B2382" s="18"/>
      <c r="C2382" s="18"/>
      <c r="D2382" s="18"/>
      <c r="E2382" s="18"/>
      <c r="F2382" s="18"/>
      <c r="G2382" s="18"/>
      <c r="H2382" s="18"/>
      <c r="I2382" s="18"/>
      <c r="J2382" s="18"/>
      <c r="K2382" s="18"/>
      <c r="L2382" s="18"/>
      <c r="M2382" s="18"/>
      <c r="N2382" s="18"/>
      <c r="O2382" s="18"/>
      <c r="P2382" s="18"/>
      <c r="Q2382" s="18"/>
      <c r="R2382" s="18"/>
      <c r="S2382" s="18"/>
      <c r="T2382" s="18"/>
      <c r="U2382" s="18"/>
      <c r="V2382" s="18"/>
      <c r="W2382" s="18"/>
      <c r="X2382" s="18"/>
      <c r="Y2382" s="18"/>
      <c r="Z2382" s="152"/>
    </row>
    <row r="2383" spans="2:26" hidden="1">
      <c r="B2383" s="18"/>
      <c r="C2383" s="18"/>
      <c r="D2383" s="18"/>
      <c r="E2383" s="18"/>
      <c r="F2383" s="18"/>
      <c r="G2383" s="18"/>
      <c r="H2383" s="18"/>
      <c r="I2383" s="18"/>
      <c r="J2383" s="18"/>
      <c r="K2383" s="18"/>
      <c r="L2383" s="18"/>
      <c r="M2383" s="18"/>
      <c r="N2383" s="18"/>
      <c r="O2383" s="18"/>
      <c r="P2383" s="18"/>
      <c r="Q2383" s="18"/>
      <c r="R2383" s="18"/>
      <c r="S2383" s="18"/>
      <c r="T2383" s="18"/>
      <c r="U2383" s="18"/>
      <c r="V2383" s="18"/>
      <c r="W2383" s="18"/>
      <c r="X2383" s="18"/>
      <c r="Y2383" s="18"/>
      <c r="Z2383" s="152"/>
    </row>
    <row r="2384" spans="2:26" hidden="1">
      <c r="B2384" s="18"/>
      <c r="C2384" s="18"/>
      <c r="D2384" s="18"/>
      <c r="E2384" s="18"/>
      <c r="F2384" s="18"/>
      <c r="G2384" s="18"/>
      <c r="H2384" s="18"/>
      <c r="I2384" s="18"/>
      <c r="J2384" s="18"/>
      <c r="K2384" s="18"/>
      <c r="L2384" s="18"/>
      <c r="M2384" s="18"/>
      <c r="N2384" s="18"/>
      <c r="O2384" s="18"/>
      <c r="P2384" s="18"/>
      <c r="Q2384" s="18"/>
      <c r="R2384" s="18"/>
      <c r="S2384" s="18"/>
      <c r="T2384" s="18"/>
      <c r="U2384" s="18"/>
      <c r="V2384" s="18"/>
      <c r="W2384" s="18"/>
      <c r="X2384" s="18"/>
      <c r="Y2384" s="18"/>
      <c r="Z2384" s="152"/>
    </row>
    <row r="2385" spans="2:26" hidden="1">
      <c r="B2385" s="18"/>
      <c r="C2385" s="18"/>
      <c r="D2385" s="18"/>
      <c r="E2385" s="18"/>
      <c r="F2385" s="18"/>
      <c r="G2385" s="18"/>
      <c r="H2385" s="18"/>
      <c r="I2385" s="18"/>
      <c r="J2385" s="18"/>
      <c r="K2385" s="18"/>
      <c r="L2385" s="18"/>
      <c r="M2385" s="18"/>
      <c r="N2385" s="18"/>
      <c r="O2385" s="18"/>
      <c r="P2385" s="18"/>
      <c r="Q2385" s="18"/>
      <c r="R2385" s="18"/>
      <c r="S2385" s="18"/>
      <c r="T2385" s="18"/>
      <c r="U2385" s="18"/>
      <c r="V2385" s="18"/>
      <c r="W2385" s="18"/>
      <c r="X2385" s="18"/>
      <c r="Y2385" s="18"/>
      <c r="Z2385" s="152"/>
    </row>
    <row r="2386" spans="2:26" hidden="1">
      <c r="B2386" s="18"/>
      <c r="C2386" s="18"/>
      <c r="D2386" s="18"/>
      <c r="E2386" s="18"/>
      <c r="F2386" s="18"/>
      <c r="G2386" s="18"/>
      <c r="H2386" s="18"/>
      <c r="I2386" s="18"/>
      <c r="J2386" s="18"/>
      <c r="K2386" s="18"/>
      <c r="L2386" s="18"/>
      <c r="M2386" s="18"/>
      <c r="N2386" s="18"/>
      <c r="O2386" s="18"/>
      <c r="P2386" s="18"/>
      <c r="Q2386" s="18"/>
      <c r="R2386" s="18"/>
      <c r="S2386" s="18"/>
      <c r="T2386" s="18"/>
      <c r="U2386" s="18"/>
      <c r="V2386" s="18"/>
      <c r="W2386" s="18"/>
      <c r="X2386" s="18"/>
      <c r="Y2386" s="18"/>
      <c r="Z2386" s="152"/>
    </row>
    <row r="2387" spans="2:26" hidden="1">
      <c r="B2387" s="18"/>
      <c r="C2387" s="18"/>
      <c r="D2387" s="18"/>
      <c r="E2387" s="18"/>
      <c r="F2387" s="18"/>
      <c r="G2387" s="18"/>
      <c r="H2387" s="18"/>
      <c r="I2387" s="18"/>
      <c r="J2387" s="18"/>
      <c r="K2387" s="18"/>
      <c r="L2387" s="18"/>
      <c r="M2387" s="18"/>
      <c r="N2387" s="18"/>
      <c r="O2387" s="18"/>
      <c r="P2387" s="18"/>
      <c r="Q2387" s="18"/>
      <c r="R2387" s="18"/>
      <c r="S2387" s="18"/>
      <c r="T2387" s="18"/>
      <c r="U2387" s="18"/>
      <c r="V2387" s="18"/>
      <c r="W2387" s="18"/>
      <c r="X2387" s="18"/>
      <c r="Y2387" s="18"/>
      <c r="Z2387" s="152"/>
    </row>
    <row r="2388" spans="2:26" hidden="1">
      <c r="B2388" s="18"/>
      <c r="C2388" s="18"/>
      <c r="D2388" s="18"/>
      <c r="E2388" s="18"/>
      <c r="F2388" s="18"/>
      <c r="G2388" s="18"/>
      <c r="H2388" s="18"/>
      <c r="I2388" s="18"/>
      <c r="J2388" s="18"/>
      <c r="K2388" s="18"/>
      <c r="L2388" s="18"/>
      <c r="M2388" s="18"/>
      <c r="N2388" s="18"/>
      <c r="O2388" s="18"/>
      <c r="P2388" s="18"/>
      <c r="Q2388" s="18"/>
      <c r="R2388" s="18"/>
      <c r="S2388" s="18"/>
      <c r="T2388" s="18"/>
      <c r="U2388" s="18"/>
      <c r="V2388" s="18"/>
      <c r="W2388" s="18"/>
      <c r="X2388" s="18"/>
      <c r="Y2388" s="18"/>
      <c r="Z2388" s="152"/>
    </row>
    <row r="2389" spans="2:26" hidden="1">
      <c r="B2389" s="18"/>
      <c r="C2389" s="18"/>
      <c r="D2389" s="18"/>
      <c r="E2389" s="18"/>
      <c r="F2389" s="18"/>
      <c r="G2389" s="18"/>
      <c r="H2389" s="18"/>
      <c r="I2389" s="18"/>
      <c r="J2389" s="18"/>
      <c r="K2389" s="18"/>
      <c r="L2389" s="18"/>
      <c r="M2389" s="18"/>
      <c r="N2389" s="18"/>
      <c r="O2389" s="18"/>
      <c r="P2389" s="18"/>
      <c r="Q2389" s="18"/>
      <c r="R2389" s="18"/>
      <c r="S2389" s="18"/>
      <c r="T2389" s="18"/>
      <c r="U2389" s="18"/>
      <c r="V2389" s="18"/>
      <c r="W2389" s="18"/>
      <c r="X2389" s="18"/>
      <c r="Y2389" s="18"/>
      <c r="Z2389" s="152"/>
    </row>
    <row r="2390" spans="2:26" hidden="1">
      <c r="B2390" s="18"/>
      <c r="C2390" s="18"/>
      <c r="D2390" s="18"/>
      <c r="E2390" s="18"/>
      <c r="F2390" s="18"/>
      <c r="G2390" s="18"/>
      <c r="H2390" s="18"/>
      <c r="I2390" s="18"/>
      <c r="J2390" s="18"/>
      <c r="K2390" s="18"/>
      <c r="L2390" s="18"/>
      <c r="M2390" s="18"/>
      <c r="N2390" s="18"/>
      <c r="O2390" s="18"/>
      <c r="P2390" s="18"/>
      <c r="Q2390" s="18"/>
      <c r="R2390" s="18"/>
      <c r="S2390" s="18"/>
      <c r="T2390" s="18"/>
      <c r="U2390" s="18"/>
      <c r="V2390" s="18"/>
      <c r="W2390" s="18"/>
      <c r="X2390" s="18"/>
      <c r="Y2390" s="18"/>
      <c r="Z2390" s="152"/>
    </row>
    <row r="2391" spans="2:26" hidden="1">
      <c r="B2391" s="18"/>
      <c r="C2391" s="18"/>
      <c r="D2391" s="18"/>
      <c r="E2391" s="18"/>
      <c r="F2391" s="18"/>
      <c r="G2391" s="18"/>
      <c r="H2391" s="18"/>
      <c r="I2391" s="18"/>
      <c r="J2391" s="18"/>
      <c r="K2391" s="18"/>
      <c r="L2391" s="18"/>
      <c r="M2391" s="18"/>
      <c r="N2391" s="18"/>
      <c r="O2391" s="18"/>
      <c r="P2391" s="18"/>
      <c r="Q2391" s="18"/>
      <c r="R2391" s="18"/>
      <c r="S2391" s="18"/>
      <c r="T2391" s="18"/>
      <c r="U2391" s="18"/>
      <c r="V2391" s="18"/>
      <c r="W2391" s="18"/>
      <c r="X2391" s="18"/>
      <c r="Y2391" s="18"/>
      <c r="Z2391" s="152"/>
    </row>
    <row r="2392" spans="2:26" hidden="1">
      <c r="B2392" s="18"/>
      <c r="C2392" s="18"/>
      <c r="D2392" s="18"/>
      <c r="E2392" s="18"/>
      <c r="F2392" s="18"/>
      <c r="G2392" s="18"/>
      <c r="H2392" s="18"/>
      <c r="I2392" s="18"/>
      <c r="J2392" s="18"/>
      <c r="K2392" s="18"/>
      <c r="L2392" s="18"/>
      <c r="M2392" s="18"/>
      <c r="N2392" s="18"/>
      <c r="O2392" s="18"/>
      <c r="P2392" s="18"/>
      <c r="Q2392" s="18"/>
      <c r="R2392" s="18"/>
      <c r="S2392" s="18"/>
      <c r="T2392" s="18"/>
      <c r="U2392" s="18"/>
      <c r="V2392" s="18"/>
      <c r="W2392" s="18"/>
      <c r="X2392" s="18"/>
      <c r="Y2392" s="18"/>
      <c r="Z2392" s="152"/>
    </row>
    <row r="2393" spans="2:26" hidden="1">
      <c r="B2393" s="18"/>
      <c r="C2393" s="18"/>
      <c r="D2393" s="18"/>
      <c r="E2393" s="18"/>
      <c r="F2393" s="18"/>
      <c r="G2393" s="18"/>
      <c r="H2393" s="18"/>
      <c r="I2393" s="18"/>
      <c r="J2393" s="18"/>
      <c r="K2393" s="18"/>
      <c r="L2393" s="18"/>
      <c r="M2393" s="18"/>
      <c r="N2393" s="18"/>
      <c r="O2393" s="18"/>
      <c r="P2393" s="18"/>
      <c r="Q2393" s="18"/>
      <c r="R2393" s="18"/>
      <c r="S2393" s="18"/>
      <c r="T2393" s="18"/>
      <c r="U2393" s="18"/>
      <c r="V2393" s="18"/>
      <c r="W2393" s="18"/>
      <c r="X2393" s="18"/>
      <c r="Y2393" s="18"/>
      <c r="Z2393" s="152"/>
    </row>
    <row r="2394" spans="2:26" hidden="1">
      <c r="B2394" s="18"/>
      <c r="C2394" s="18"/>
      <c r="D2394" s="18"/>
      <c r="E2394" s="18"/>
      <c r="F2394" s="18"/>
      <c r="G2394" s="18"/>
      <c r="H2394" s="18"/>
      <c r="I2394" s="18"/>
      <c r="J2394" s="18"/>
      <c r="K2394" s="18"/>
      <c r="L2394" s="18"/>
      <c r="M2394" s="18"/>
      <c r="N2394" s="18"/>
      <c r="O2394" s="18"/>
      <c r="P2394" s="18"/>
      <c r="Q2394" s="18"/>
      <c r="R2394" s="18"/>
      <c r="S2394" s="18"/>
      <c r="T2394" s="18"/>
      <c r="U2394" s="18"/>
      <c r="V2394" s="18"/>
      <c r="W2394" s="18"/>
      <c r="X2394" s="18"/>
      <c r="Y2394" s="18"/>
      <c r="Z2394" s="152"/>
    </row>
    <row r="2395" spans="2:26" hidden="1">
      <c r="B2395" s="18"/>
      <c r="C2395" s="18"/>
      <c r="D2395" s="18"/>
      <c r="E2395" s="18"/>
      <c r="F2395" s="18"/>
      <c r="G2395" s="18"/>
      <c r="H2395" s="18"/>
      <c r="I2395" s="18"/>
      <c r="J2395" s="18"/>
      <c r="K2395" s="18"/>
      <c r="L2395" s="18"/>
      <c r="M2395" s="18"/>
      <c r="N2395" s="18"/>
      <c r="O2395" s="18"/>
      <c r="P2395" s="18"/>
      <c r="Q2395" s="18"/>
      <c r="R2395" s="18"/>
      <c r="S2395" s="18"/>
      <c r="T2395" s="18"/>
      <c r="U2395" s="18"/>
      <c r="V2395" s="18"/>
      <c r="W2395" s="18"/>
      <c r="X2395" s="18"/>
      <c r="Y2395" s="18"/>
      <c r="Z2395" s="152"/>
    </row>
    <row r="2396" spans="2:26" hidden="1">
      <c r="B2396" s="18"/>
      <c r="C2396" s="18"/>
      <c r="D2396" s="18"/>
      <c r="E2396" s="18"/>
      <c r="F2396" s="18"/>
      <c r="G2396" s="18"/>
      <c r="H2396" s="18"/>
      <c r="I2396" s="18"/>
      <c r="J2396" s="18"/>
      <c r="K2396" s="18"/>
      <c r="L2396" s="18"/>
      <c r="M2396" s="18"/>
      <c r="N2396" s="18"/>
      <c r="O2396" s="18"/>
      <c r="P2396" s="18"/>
      <c r="Q2396" s="18"/>
      <c r="R2396" s="18"/>
      <c r="S2396" s="18"/>
      <c r="T2396" s="18"/>
      <c r="U2396" s="18"/>
      <c r="V2396" s="18"/>
      <c r="W2396" s="18"/>
      <c r="X2396" s="18"/>
      <c r="Y2396" s="18"/>
      <c r="Z2396" s="152"/>
    </row>
    <row r="2397" spans="2:26" hidden="1">
      <c r="B2397" s="18"/>
      <c r="C2397" s="18"/>
      <c r="D2397" s="18"/>
      <c r="E2397" s="18"/>
      <c r="F2397" s="18"/>
      <c r="G2397" s="18"/>
      <c r="H2397" s="18"/>
      <c r="I2397" s="18"/>
      <c r="J2397" s="18"/>
      <c r="K2397" s="18"/>
      <c r="L2397" s="18"/>
      <c r="M2397" s="18"/>
      <c r="N2397" s="18"/>
      <c r="O2397" s="18"/>
      <c r="P2397" s="18"/>
      <c r="Q2397" s="18"/>
      <c r="R2397" s="18"/>
      <c r="S2397" s="18"/>
      <c r="T2397" s="18"/>
      <c r="U2397" s="18"/>
      <c r="V2397" s="18"/>
      <c r="W2397" s="18"/>
      <c r="X2397" s="18"/>
      <c r="Y2397" s="18"/>
      <c r="Z2397" s="152"/>
    </row>
    <row r="2398" spans="2:26" hidden="1">
      <c r="B2398" s="18"/>
      <c r="C2398" s="18"/>
      <c r="D2398" s="18"/>
      <c r="E2398" s="18"/>
      <c r="F2398" s="18"/>
      <c r="G2398" s="18"/>
      <c r="H2398" s="18"/>
      <c r="I2398" s="18"/>
      <c r="J2398" s="18"/>
      <c r="K2398" s="18"/>
      <c r="L2398" s="18"/>
      <c r="M2398" s="18"/>
      <c r="N2398" s="18"/>
      <c r="O2398" s="18"/>
      <c r="P2398" s="18"/>
      <c r="Q2398" s="18"/>
      <c r="R2398" s="18"/>
      <c r="S2398" s="18"/>
      <c r="T2398" s="18"/>
      <c r="U2398" s="18"/>
      <c r="V2398" s="18"/>
      <c r="W2398" s="18"/>
      <c r="X2398" s="18"/>
      <c r="Y2398" s="18"/>
      <c r="Z2398" s="152"/>
    </row>
    <row r="2399" spans="2:26" hidden="1">
      <c r="B2399" s="18"/>
      <c r="C2399" s="18"/>
      <c r="D2399" s="18"/>
      <c r="E2399" s="18"/>
      <c r="F2399" s="18"/>
      <c r="G2399" s="18"/>
      <c r="H2399" s="18"/>
      <c r="I2399" s="18"/>
      <c r="J2399" s="18"/>
      <c r="K2399" s="18"/>
      <c r="L2399" s="18"/>
      <c r="M2399" s="18"/>
      <c r="N2399" s="18"/>
      <c r="O2399" s="18"/>
      <c r="P2399" s="18"/>
      <c r="Q2399" s="18"/>
      <c r="R2399" s="18"/>
      <c r="S2399" s="18"/>
      <c r="T2399" s="18"/>
      <c r="U2399" s="18"/>
      <c r="V2399" s="18"/>
      <c r="W2399" s="18"/>
      <c r="X2399" s="18"/>
      <c r="Y2399" s="18"/>
      <c r="Z2399" s="152"/>
    </row>
    <row r="2400" spans="2:26" hidden="1">
      <c r="B2400" s="18"/>
      <c r="C2400" s="18"/>
      <c r="D2400" s="18"/>
      <c r="E2400" s="18"/>
      <c r="F2400" s="18"/>
      <c r="G2400" s="18"/>
      <c r="H2400" s="18"/>
      <c r="I2400" s="18"/>
      <c r="J2400" s="18"/>
      <c r="K2400" s="18"/>
      <c r="L2400" s="18"/>
      <c r="M2400" s="18"/>
      <c r="N2400" s="18"/>
      <c r="O2400" s="18"/>
      <c r="P2400" s="18"/>
      <c r="Q2400" s="18"/>
      <c r="R2400" s="18"/>
      <c r="S2400" s="18"/>
      <c r="T2400" s="18"/>
      <c r="U2400" s="18"/>
      <c r="V2400" s="18"/>
      <c r="W2400" s="18"/>
      <c r="X2400" s="18"/>
      <c r="Y2400" s="18"/>
      <c r="Z2400" s="152"/>
    </row>
    <row r="2401" spans="2:26" hidden="1">
      <c r="B2401" s="18"/>
      <c r="C2401" s="18"/>
      <c r="D2401" s="18"/>
      <c r="E2401" s="18"/>
      <c r="F2401" s="18"/>
      <c r="G2401" s="18"/>
      <c r="H2401" s="18"/>
      <c r="I2401" s="18"/>
      <c r="J2401" s="18"/>
      <c r="K2401" s="18"/>
      <c r="L2401" s="18"/>
      <c r="M2401" s="18"/>
      <c r="N2401" s="18"/>
      <c r="O2401" s="18"/>
      <c r="P2401" s="18"/>
      <c r="Q2401" s="18"/>
      <c r="R2401" s="18"/>
      <c r="S2401" s="18"/>
      <c r="T2401" s="18"/>
      <c r="U2401" s="18"/>
      <c r="V2401" s="18"/>
      <c r="W2401" s="18"/>
      <c r="X2401" s="18"/>
      <c r="Y2401" s="18"/>
      <c r="Z2401" s="152"/>
    </row>
    <row r="2402" spans="2:26" hidden="1">
      <c r="B2402" s="18"/>
      <c r="C2402" s="18"/>
      <c r="D2402" s="18"/>
      <c r="E2402" s="18"/>
      <c r="F2402" s="18"/>
      <c r="G2402" s="18"/>
      <c r="H2402" s="18"/>
      <c r="I2402" s="18"/>
      <c r="J2402" s="18"/>
      <c r="K2402" s="18"/>
      <c r="L2402" s="18"/>
      <c r="M2402" s="18"/>
      <c r="N2402" s="18"/>
      <c r="O2402" s="18"/>
      <c r="P2402" s="18"/>
      <c r="Q2402" s="18"/>
      <c r="R2402" s="18"/>
      <c r="S2402" s="18"/>
      <c r="T2402" s="18"/>
      <c r="U2402" s="18"/>
      <c r="V2402" s="18"/>
      <c r="W2402" s="18"/>
      <c r="X2402" s="18"/>
      <c r="Y2402" s="18"/>
      <c r="Z2402" s="152"/>
    </row>
    <row r="2403" spans="2:26" hidden="1">
      <c r="B2403" s="18"/>
      <c r="C2403" s="18"/>
      <c r="D2403" s="18"/>
      <c r="E2403" s="18"/>
      <c r="F2403" s="18"/>
      <c r="G2403" s="18"/>
      <c r="H2403" s="18"/>
      <c r="I2403" s="18"/>
      <c r="J2403" s="18"/>
      <c r="K2403" s="18"/>
      <c r="L2403" s="18"/>
      <c r="M2403" s="18"/>
      <c r="N2403" s="18"/>
      <c r="O2403" s="18"/>
      <c r="P2403" s="18"/>
      <c r="Q2403" s="18"/>
      <c r="R2403" s="18"/>
      <c r="S2403" s="18"/>
      <c r="T2403" s="18"/>
      <c r="U2403" s="18"/>
      <c r="V2403" s="18"/>
      <c r="W2403" s="18"/>
      <c r="X2403" s="18"/>
      <c r="Y2403" s="18"/>
      <c r="Z2403" s="152"/>
    </row>
    <row r="2404" spans="2:26" hidden="1">
      <c r="B2404" s="18"/>
      <c r="C2404" s="18"/>
      <c r="D2404" s="18"/>
      <c r="E2404" s="18"/>
      <c r="F2404" s="18"/>
      <c r="G2404" s="18"/>
      <c r="H2404" s="18"/>
      <c r="I2404" s="18"/>
      <c r="J2404" s="18"/>
      <c r="K2404" s="18"/>
      <c r="L2404" s="18"/>
      <c r="M2404" s="18"/>
      <c r="N2404" s="18"/>
      <c r="O2404" s="18"/>
      <c r="P2404" s="18"/>
      <c r="Q2404" s="18"/>
      <c r="R2404" s="18"/>
      <c r="S2404" s="18"/>
      <c r="T2404" s="18"/>
      <c r="U2404" s="18"/>
      <c r="V2404" s="18"/>
      <c r="W2404" s="18"/>
      <c r="X2404" s="18"/>
      <c r="Y2404" s="18"/>
      <c r="Z2404" s="152"/>
    </row>
    <row r="2405" spans="2:26" hidden="1">
      <c r="B2405" s="18"/>
      <c r="C2405" s="18"/>
      <c r="D2405" s="18"/>
      <c r="E2405" s="18"/>
      <c r="F2405" s="18"/>
      <c r="G2405" s="18"/>
      <c r="H2405" s="18"/>
      <c r="I2405" s="18"/>
      <c r="J2405" s="18"/>
      <c r="K2405" s="18"/>
      <c r="L2405" s="18"/>
      <c r="M2405" s="18"/>
      <c r="N2405" s="18"/>
      <c r="O2405" s="18"/>
      <c r="P2405" s="18"/>
      <c r="Q2405" s="18"/>
      <c r="R2405" s="18"/>
      <c r="S2405" s="18"/>
      <c r="T2405" s="18"/>
      <c r="U2405" s="18"/>
      <c r="V2405" s="18"/>
      <c r="W2405" s="18"/>
      <c r="X2405" s="18"/>
      <c r="Y2405" s="18"/>
      <c r="Z2405" s="152"/>
    </row>
    <row r="2406" spans="2:26" hidden="1">
      <c r="B2406" s="18"/>
      <c r="C2406" s="18"/>
      <c r="D2406" s="18"/>
      <c r="E2406" s="18"/>
      <c r="F2406" s="18"/>
      <c r="G2406" s="18"/>
      <c r="H2406" s="18"/>
      <c r="I2406" s="18"/>
      <c r="J2406" s="18"/>
      <c r="K2406" s="18"/>
      <c r="L2406" s="18"/>
      <c r="M2406" s="18"/>
      <c r="N2406" s="18"/>
      <c r="O2406" s="18"/>
      <c r="P2406" s="18"/>
      <c r="Q2406" s="18"/>
      <c r="R2406" s="18"/>
      <c r="S2406" s="18"/>
      <c r="T2406" s="18"/>
      <c r="U2406" s="18"/>
      <c r="V2406" s="18"/>
      <c r="W2406" s="18"/>
      <c r="X2406" s="18"/>
      <c r="Y2406" s="18"/>
      <c r="Z2406" s="152"/>
    </row>
    <row r="2407" spans="2:26" hidden="1">
      <c r="B2407" s="18"/>
      <c r="C2407" s="18"/>
      <c r="D2407" s="18"/>
      <c r="E2407" s="18"/>
      <c r="F2407" s="18"/>
      <c r="G2407" s="18"/>
      <c r="H2407" s="18"/>
      <c r="I2407" s="18"/>
      <c r="J2407" s="18"/>
      <c r="K2407" s="18"/>
      <c r="L2407" s="18"/>
      <c r="M2407" s="18"/>
      <c r="N2407" s="18"/>
      <c r="O2407" s="18"/>
      <c r="P2407" s="18"/>
      <c r="Q2407" s="18"/>
      <c r="R2407" s="18"/>
      <c r="S2407" s="18"/>
      <c r="T2407" s="18"/>
      <c r="U2407" s="18"/>
      <c r="V2407" s="18"/>
      <c r="W2407" s="18"/>
      <c r="X2407" s="18"/>
      <c r="Y2407" s="18"/>
      <c r="Z2407" s="152"/>
    </row>
    <row r="2408" spans="2:26" hidden="1">
      <c r="B2408" s="18"/>
      <c r="C2408" s="18"/>
      <c r="D2408" s="18"/>
      <c r="E2408" s="18"/>
      <c r="F2408" s="18"/>
      <c r="G2408" s="18"/>
      <c r="H2408" s="18"/>
      <c r="I2408" s="18"/>
      <c r="J2408" s="18"/>
      <c r="K2408" s="18"/>
      <c r="L2408" s="18"/>
      <c r="M2408" s="18"/>
      <c r="N2408" s="18"/>
      <c r="O2408" s="18"/>
      <c r="P2408" s="18"/>
      <c r="Q2408" s="18"/>
      <c r="R2408" s="18"/>
      <c r="S2408" s="18"/>
      <c r="T2408" s="18"/>
      <c r="U2408" s="18"/>
      <c r="V2408" s="18"/>
      <c r="W2408" s="18"/>
      <c r="X2408" s="18"/>
      <c r="Y2408" s="18"/>
      <c r="Z2408" s="152"/>
    </row>
    <row r="2409" spans="2:26" hidden="1">
      <c r="B2409" s="18"/>
      <c r="C2409" s="18"/>
      <c r="D2409" s="18"/>
      <c r="E2409" s="18"/>
      <c r="F2409" s="18"/>
      <c r="G2409" s="18"/>
      <c r="H2409" s="18"/>
      <c r="I2409" s="18"/>
      <c r="J2409" s="18"/>
      <c r="K2409" s="18"/>
      <c r="L2409" s="18"/>
      <c r="M2409" s="18"/>
      <c r="N2409" s="18"/>
      <c r="O2409" s="18"/>
      <c r="P2409" s="18"/>
      <c r="Q2409" s="18"/>
      <c r="R2409" s="18"/>
      <c r="S2409" s="18"/>
      <c r="T2409" s="18"/>
      <c r="U2409" s="18"/>
      <c r="V2409" s="18"/>
      <c r="W2409" s="18"/>
      <c r="X2409" s="18"/>
      <c r="Y2409" s="18"/>
      <c r="Z2409" s="152"/>
    </row>
    <row r="2410" spans="2:26" hidden="1">
      <c r="B2410" s="18"/>
      <c r="C2410" s="18"/>
      <c r="D2410" s="18"/>
      <c r="E2410" s="18"/>
      <c r="F2410" s="18"/>
      <c r="G2410" s="18"/>
      <c r="H2410" s="18"/>
      <c r="I2410" s="18"/>
      <c r="J2410" s="18"/>
      <c r="K2410" s="18"/>
      <c r="L2410" s="18"/>
      <c r="M2410" s="18"/>
      <c r="N2410" s="18"/>
      <c r="O2410" s="18"/>
      <c r="P2410" s="18"/>
      <c r="Q2410" s="18"/>
      <c r="R2410" s="18"/>
      <c r="S2410" s="18"/>
      <c r="T2410" s="18"/>
      <c r="U2410" s="18"/>
      <c r="V2410" s="18"/>
      <c r="W2410" s="18"/>
      <c r="X2410" s="18"/>
      <c r="Y2410" s="18"/>
      <c r="Z2410" s="152"/>
    </row>
    <row r="2411" spans="2:26" hidden="1">
      <c r="B2411" s="18"/>
      <c r="C2411" s="18"/>
      <c r="D2411" s="18"/>
      <c r="E2411" s="18"/>
      <c r="F2411" s="18"/>
      <c r="G2411" s="18"/>
      <c r="H2411" s="18"/>
      <c r="I2411" s="18"/>
      <c r="J2411" s="18"/>
      <c r="K2411" s="18"/>
      <c r="L2411" s="18"/>
      <c r="M2411" s="18"/>
      <c r="N2411" s="18"/>
      <c r="O2411" s="18"/>
      <c r="P2411" s="18"/>
      <c r="Q2411" s="18"/>
      <c r="R2411" s="18"/>
      <c r="S2411" s="18"/>
      <c r="T2411" s="18"/>
      <c r="U2411" s="18"/>
      <c r="V2411" s="18"/>
      <c r="W2411" s="18"/>
      <c r="X2411" s="18"/>
      <c r="Y2411" s="18"/>
      <c r="Z2411" s="152"/>
    </row>
    <row r="2412" spans="2:26" hidden="1">
      <c r="B2412" s="18"/>
      <c r="C2412" s="18"/>
      <c r="D2412" s="18"/>
      <c r="E2412" s="18"/>
      <c r="F2412" s="18"/>
      <c r="G2412" s="18"/>
      <c r="H2412" s="18"/>
      <c r="I2412" s="18"/>
      <c r="J2412" s="18"/>
      <c r="K2412" s="18"/>
      <c r="L2412" s="18"/>
      <c r="M2412" s="18"/>
      <c r="N2412" s="18"/>
      <c r="O2412" s="18"/>
      <c r="P2412" s="18"/>
      <c r="Q2412" s="18"/>
      <c r="R2412" s="18"/>
      <c r="S2412" s="18"/>
      <c r="T2412" s="18"/>
      <c r="U2412" s="18"/>
      <c r="V2412" s="18"/>
      <c r="W2412" s="18"/>
      <c r="X2412" s="18"/>
      <c r="Y2412" s="18"/>
      <c r="Z2412" s="152"/>
    </row>
    <row r="2413" spans="2:26" hidden="1">
      <c r="B2413" s="18"/>
      <c r="C2413" s="18"/>
      <c r="D2413" s="18"/>
      <c r="E2413" s="18"/>
      <c r="F2413" s="18"/>
      <c r="G2413" s="18"/>
      <c r="H2413" s="18"/>
      <c r="I2413" s="18"/>
      <c r="J2413" s="18"/>
      <c r="K2413" s="18"/>
      <c r="L2413" s="18"/>
      <c r="M2413" s="18"/>
      <c r="N2413" s="18"/>
      <c r="O2413" s="18"/>
      <c r="P2413" s="18"/>
      <c r="Q2413" s="18"/>
      <c r="R2413" s="18"/>
      <c r="S2413" s="18"/>
      <c r="T2413" s="18"/>
      <c r="U2413" s="18"/>
      <c r="V2413" s="18"/>
      <c r="W2413" s="18"/>
      <c r="X2413" s="18"/>
      <c r="Y2413" s="18"/>
      <c r="Z2413" s="152"/>
    </row>
    <row r="2414" spans="2:26" hidden="1">
      <c r="B2414" s="18"/>
      <c r="C2414" s="18"/>
      <c r="D2414" s="18"/>
      <c r="E2414" s="18"/>
      <c r="F2414" s="18"/>
      <c r="G2414" s="18"/>
      <c r="H2414" s="18"/>
      <c r="I2414" s="18"/>
      <c r="J2414" s="18"/>
      <c r="K2414" s="18"/>
      <c r="L2414" s="18"/>
      <c r="M2414" s="18"/>
      <c r="N2414" s="18"/>
      <c r="O2414" s="18"/>
      <c r="P2414" s="18"/>
      <c r="Q2414" s="18"/>
      <c r="R2414" s="18"/>
      <c r="S2414" s="18"/>
      <c r="T2414" s="18"/>
      <c r="U2414" s="18"/>
      <c r="V2414" s="18"/>
      <c r="W2414" s="18"/>
      <c r="X2414" s="18"/>
      <c r="Y2414" s="18"/>
      <c r="Z2414" s="152"/>
    </row>
    <row r="2415" spans="2:26" hidden="1">
      <c r="B2415" s="18"/>
      <c r="C2415" s="18"/>
      <c r="D2415" s="18"/>
      <c r="E2415" s="18"/>
      <c r="F2415" s="18"/>
      <c r="G2415" s="18"/>
      <c r="H2415" s="18"/>
      <c r="I2415" s="18"/>
      <c r="J2415" s="18"/>
      <c r="K2415" s="18"/>
      <c r="L2415" s="18"/>
      <c r="M2415" s="18"/>
      <c r="N2415" s="18"/>
      <c r="O2415" s="18"/>
      <c r="P2415" s="18"/>
      <c r="Q2415" s="18"/>
      <c r="R2415" s="18"/>
      <c r="S2415" s="18"/>
      <c r="T2415" s="18"/>
      <c r="U2415" s="18"/>
      <c r="V2415" s="18"/>
      <c r="W2415" s="18"/>
      <c r="X2415" s="18"/>
      <c r="Y2415" s="18"/>
      <c r="Z2415" s="152"/>
    </row>
    <row r="2416" spans="2:26" hidden="1">
      <c r="B2416" s="18"/>
      <c r="C2416" s="18"/>
      <c r="D2416" s="18"/>
      <c r="E2416" s="18"/>
      <c r="F2416" s="18"/>
      <c r="G2416" s="18"/>
      <c r="H2416" s="18"/>
      <c r="I2416" s="18"/>
      <c r="J2416" s="18"/>
      <c r="K2416" s="18"/>
      <c r="L2416" s="18"/>
      <c r="M2416" s="18"/>
      <c r="N2416" s="18"/>
      <c r="O2416" s="18"/>
      <c r="P2416" s="18"/>
      <c r="Q2416" s="18"/>
      <c r="R2416" s="18"/>
      <c r="S2416" s="18"/>
      <c r="T2416" s="18"/>
      <c r="U2416" s="18"/>
      <c r="V2416" s="18"/>
      <c r="W2416" s="18"/>
      <c r="X2416" s="18"/>
      <c r="Y2416" s="18"/>
      <c r="Z2416" s="152"/>
    </row>
    <row r="2417" spans="2:26" hidden="1">
      <c r="B2417" s="18"/>
      <c r="C2417" s="18"/>
      <c r="D2417" s="18"/>
      <c r="E2417" s="18"/>
      <c r="F2417" s="18"/>
      <c r="G2417" s="18"/>
      <c r="H2417" s="18"/>
      <c r="I2417" s="18"/>
      <c r="J2417" s="18"/>
      <c r="K2417" s="18"/>
      <c r="L2417" s="18"/>
      <c r="M2417" s="18"/>
      <c r="N2417" s="18"/>
      <c r="O2417" s="18"/>
      <c r="P2417" s="18"/>
      <c r="Q2417" s="18"/>
      <c r="R2417" s="18"/>
      <c r="S2417" s="18"/>
      <c r="T2417" s="18"/>
      <c r="U2417" s="18"/>
      <c r="V2417" s="18"/>
      <c r="W2417" s="18"/>
      <c r="X2417" s="18"/>
      <c r="Y2417" s="18"/>
      <c r="Z2417" s="152"/>
    </row>
    <row r="2418" spans="2:26" hidden="1">
      <c r="B2418" s="18"/>
      <c r="C2418" s="18"/>
      <c r="D2418" s="18"/>
      <c r="E2418" s="18"/>
      <c r="F2418" s="18"/>
      <c r="G2418" s="18"/>
      <c r="H2418" s="18"/>
      <c r="I2418" s="18"/>
      <c r="J2418" s="18"/>
      <c r="K2418" s="18"/>
      <c r="L2418" s="18"/>
      <c r="M2418" s="18"/>
      <c r="N2418" s="18"/>
      <c r="O2418" s="18"/>
      <c r="P2418" s="18"/>
      <c r="Q2418" s="18"/>
      <c r="R2418" s="18"/>
      <c r="S2418" s="18"/>
      <c r="T2418" s="18"/>
      <c r="U2418" s="18"/>
      <c r="V2418" s="18"/>
      <c r="W2418" s="18"/>
      <c r="X2418" s="18"/>
      <c r="Y2418" s="18"/>
      <c r="Z2418" s="152"/>
    </row>
    <row r="2419" spans="2:26" hidden="1">
      <c r="B2419" s="18"/>
      <c r="C2419" s="18"/>
      <c r="D2419" s="18"/>
      <c r="E2419" s="18"/>
      <c r="F2419" s="18"/>
      <c r="G2419" s="18"/>
      <c r="H2419" s="18"/>
      <c r="I2419" s="18"/>
      <c r="J2419" s="18"/>
      <c r="K2419" s="18"/>
      <c r="L2419" s="18"/>
      <c r="M2419" s="18"/>
      <c r="N2419" s="18"/>
      <c r="O2419" s="18"/>
      <c r="P2419" s="18"/>
      <c r="Q2419" s="18"/>
      <c r="R2419" s="18"/>
      <c r="S2419" s="18"/>
      <c r="T2419" s="18"/>
      <c r="U2419" s="18"/>
      <c r="V2419" s="18"/>
      <c r="W2419" s="18"/>
      <c r="X2419" s="18"/>
      <c r="Y2419" s="18"/>
      <c r="Z2419" s="152"/>
    </row>
    <row r="2420" spans="2:26" hidden="1">
      <c r="B2420" s="18"/>
      <c r="C2420" s="18"/>
      <c r="D2420" s="18"/>
      <c r="E2420" s="18"/>
      <c r="F2420" s="18"/>
      <c r="G2420" s="18"/>
      <c r="H2420" s="18"/>
      <c r="I2420" s="18"/>
      <c r="J2420" s="18"/>
      <c r="K2420" s="18"/>
      <c r="L2420" s="18"/>
      <c r="M2420" s="18"/>
      <c r="N2420" s="18"/>
      <c r="O2420" s="18"/>
      <c r="P2420" s="18"/>
      <c r="Q2420" s="18"/>
      <c r="R2420" s="18"/>
      <c r="S2420" s="18"/>
      <c r="T2420" s="18"/>
      <c r="U2420" s="18"/>
      <c r="V2420" s="18"/>
      <c r="W2420" s="18"/>
      <c r="X2420" s="18"/>
      <c r="Y2420" s="18"/>
      <c r="Z2420" s="152"/>
    </row>
    <row r="2421" spans="2:26" hidden="1">
      <c r="B2421" s="18"/>
      <c r="C2421" s="18"/>
      <c r="D2421" s="18"/>
      <c r="E2421" s="18"/>
      <c r="F2421" s="18"/>
      <c r="G2421" s="18"/>
      <c r="H2421" s="18"/>
      <c r="I2421" s="18"/>
      <c r="J2421" s="18"/>
      <c r="K2421" s="18"/>
      <c r="L2421" s="18"/>
      <c r="M2421" s="18"/>
      <c r="N2421" s="18"/>
      <c r="O2421" s="18"/>
      <c r="P2421" s="18"/>
      <c r="Q2421" s="18"/>
      <c r="R2421" s="18"/>
      <c r="S2421" s="18"/>
      <c r="T2421" s="18"/>
      <c r="U2421" s="18"/>
      <c r="V2421" s="18"/>
      <c r="W2421" s="18"/>
      <c r="X2421" s="18"/>
      <c r="Y2421" s="18"/>
      <c r="Z2421" s="152"/>
    </row>
    <row r="2422" spans="2:26" hidden="1">
      <c r="B2422" s="18"/>
      <c r="C2422" s="18"/>
      <c r="D2422" s="18"/>
      <c r="E2422" s="18"/>
      <c r="F2422" s="18"/>
      <c r="G2422" s="18"/>
      <c r="H2422" s="18"/>
      <c r="I2422" s="18"/>
      <c r="J2422" s="18"/>
      <c r="K2422" s="18"/>
      <c r="L2422" s="18"/>
      <c r="M2422" s="18"/>
      <c r="N2422" s="18"/>
      <c r="O2422" s="18"/>
      <c r="P2422" s="18"/>
      <c r="Q2422" s="18"/>
      <c r="R2422" s="18"/>
      <c r="S2422" s="18"/>
      <c r="T2422" s="18"/>
      <c r="U2422" s="18"/>
      <c r="V2422" s="18"/>
      <c r="W2422" s="18"/>
      <c r="X2422" s="18"/>
      <c r="Y2422" s="18"/>
      <c r="Z2422" s="152"/>
    </row>
    <row r="2423" spans="2:26" hidden="1">
      <c r="B2423" s="18"/>
      <c r="C2423" s="18"/>
      <c r="D2423" s="18"/>
      <c r="E2423" s="18"/>
      <c r="F2423" s="18"/>
      <c r="G2423" s="18"/>
      <c r="H2423" s="18"/>
      <c r="I2423" s="18"/>
      <c r="J2423" s="18"/>
      <c r="K2423" s="18"/>
      <c r="L2423" s="18"/>
      <c r="M2423" s="18"/>
      <c r="N2423" s="18"/>
      <c r="O2423" s="18"/>
      <c r="P2423" s="18"/>
      <c r="Q2423" s="18"/>
      <c r="R2423" s="18"/>
      <c r="S2423" s="18"/>
      <c r="T2423" s="18"/>
      <c r="U2423" s="18"/>
      <c r="V2423" s="18"/>
      <c r="W2423" s="18"/>
      <c r="X2423" s="18"/>
      <c r="Y2423" s="18"/>
      <c r="Z2423" s="152"/>
    </row>
    <row r="2424" spans="2:26" hidden="1">
      <c r="B2424" s="18"/>
      <c r="C2424" s="18"/>
      <c r="D2424" s="18"/>
      <c r="E2424" s="18"/>
      <c r="F2424" s="18"/>
      <c r="G2424" s="18"/>
      <c r="H2424" s="18"/>
      <c r="I2424" s="18"/>
      <c r="J2424" s="18"/>
      <c r="K2424" s="18"/>
      <c r="L2424" s="18"/>
      <c r="M2424" s="18"/>
      <c r="N2424" s="18"/>
      <c r="O2424" s="18"/>
      <c r="P2424" s="18"/>
      <c r="Q2424" s="18"/>
      <c r="R2424" s="18"/>
      <c r="S2424" s="18"/>
      <c r="T2424" s="18"/>
      <c r="U2424" s="18"/>
      <c r="V2424" s="18"/>
      <c r="W2424" s="18"/>
      <c r="X2424" s="18"/>
      <c r="Y2424" s="18"/>
      <c r="Z2424" s="152"/>
    </row>
    <row r="2425" spans="2:26" hidden="1">
      <c r="B2425" s="18"/>
      <c r="C2425" s="18"/>
      <c r="D2425" s="18"/>
      <c r="E2425" s="18"/>
      <c r="F2425" s="18"/>
      <c r="G2425" s="18"/>
      <c r="H2425" s="18"/>
      <c r="I2425" s="18"/>
      <c r="J2425" s="18"/>
      <c r="K2425" s="18"/>
      <c r="L2425" s="18"/>
      <c r="M2425" s="18"/>
      <c r="N2425" s="18"/>
      <c r="O2425" s="18"/>
      <c r="P2425" s="18"/>
      <c r="Q2425" s="18"/>
      <c r="R2425" s="18"/>
      <c r="S2425" s="18"/>
      <c r="T2425" s="18"/>
      <c r="U2425" s="18"/>
      <c r="V2425" s="18"/>
      <c r="W2425" s="18"/>
      <c r="X2425" s="18"/>
      <c r="Y2425" s="18"/>
      <c r="Z2425" s="152"/>
    </row>
    <row r="2426" spans="2:26" hidden="1">
      <c r="B2426" s="18"/>
      <c r="C2426" s="18"/>
      <c r="D2426" s="18"/>
      <c r="E2426" s="18"/>
      <c r="F2426" s="18"/>
      <c r="G2426" s="18"/>
      <c r="H2426" s="18"/>
      <c r="I2426" s="18"/>
      <c r="J2426" s="18"/>
      <c r="K2426" s="18"/>
      <c r="L2426" s="18"/>
      <c r="M2426" s="18"/>
      <c r="N2426" s="18"/>
      <c r="O2426" s="18"/>
      <c r="P2426" s="18"/>
      <c r="Q2426" s="18"/>
      <c r="R2426" s="18"/>
      <c r="S2426" s="18"/>
      <c r="T2426" s="18"/>
      <c r="U2426" s="18"/>
      <c r="V2426" s="18"/>
      <c r="W2426" s="18"/>
      <c r="X2426" s="18"/>
      <c r="Y2426" s="18"/>
      <c r="Z2426" s="152"/>
    </row>
    <row r="2427" spans="2:26" hidden="1">
      <c r="B2427" s="18"/>
      <c r="C2427" s="18"/>
      <c r="D2427" s="18"/>
      <c r="E2427" s="18"/>
      <c r="F2427" s="18"/>
      <c r="G2427" s="18"/>
      <c r="H2427" s="18"/>
      <c r="I2427" s="18"/>
      <c r="J2427" s="18"/>
      <c r="K2427" s="18"/>
      <c r="L2427" s="18"/>
      <c r="M2427" s="18"/>
      <c r="N2427" s="18"/>
      <c r="O2427" s="18"/>
      <c r="P2427" s="18"/>
      <c r="Q2427" s="18"/>
      <c r="R2427" s="18"/>
      <c r="S2427" s="18"/>
      <c r="T2427" s="18"/>
      <c r="U2427" s="18"/>
      <c r="V2427" s="18"/>
      <c r="W2427" s="18"/>
      <c r="X2427" s="18"/>
      <c r="Y2427" s="18"/>
      <c r="Z2427" s="152"/>
    </row>
    <row r="2428" spans="2:26" hidden="1">
      <c r="B2428" s="18"/>
      <c r="C2428" s="18"/>
      <c r="D2428" s="18"/>
      <c r="E2428" s="18"/>
      <c r="F2428" s="18"/>
      <c r="G2428" s="18"/>
      <c r="H2428" s="18"/>
      <c r="I2428" s="18"/>
      <c r="J2428" s="18"/>
      <c r="K2428" s="18"/>
      <c r="L2428" s="18"/>
      <c r="M2428" s="18"/>
      <c r="N2428" s="18"/>
      <c r="O2428" s="18"/>
      <c r="P2428" s="18"/>
      <c r="Q2428" s="18"/>
      <c r="R2428" s="18"/>
      <c r="S2428" s="18"/>
      <c r="T2428" s="18"/>
      <c r="U2428" s="18"/>
      <c r="V2428" s="18"/>
      <c r="W2428" s="18"/>
      <c r="X2428" s="18"/>
      <c r="Y2428" s="18"/>
      <c r="Z2428" s="152"/>
    </row>
    <row r="2429" spans="2:26" hidden="1">
      <c r="B2429" s="18"/>
      <c r="C2429" s="18"/>
      <c r="D2429" s="18"/>
      <c r="E2429" s="18"/>
      <c r="F2429" s="18"/>
      <c r="G2429" s="18"/>
      <c r="H2429" s="18"/>
      <c r="I2429" s="18"/>
      <c r="J2429" s="18"/>
      <c r="K2429" s="18"/>
      <c r="L2429" s="18"/>
      <c r="M2429" s="18"/>
      <c r="N2429" s="18"/>
      <c r="O2429" s="18"/>
      <c r="P2429" s="18"/>
      <c r="Q2429" s="18"/>
      <c r="R2429" s="18"/>
      <c r="S2429" s="18"/>
      <c r="T2429" s="18"/>
      <c r="U2429" s="18"/>
      <c r="V2429" s="18"/>
      <c r="W2429" s="18"/>
      <c r="X2429" s="18"/>
      <c r="Y2429" s="18"/>
      <c r="Z2429" s="152"/>
    </row>
    <row r="2430" spans="2:26" hidden="1">
      <c r="B2430" s="18"/>
      <c r="C2430" s="18"/>
      <c r="D2430" s="18"/>
      <c r="E2430" s="18"/>
      <c r="F2430" s="18"/>
      <c r="G2430" s="18"/>
      <c r="H2430" s="18"/>
      <c r="I2430" s="18"/>
      <c r="J2430" s="18"/>
      <c r="K2430" s="18"/>
      <c r="L2430" s="18"/>
      <c r="M2430" s="18"/>
      <c r="N2430" s="18"/>
      <c r="O2430" s="18"/>
      <c r="P2430" s="18"/>
      <c r="Q2430" s="18"/>
      <c r="R2430" s="18"/>
      <c r="S2430" s="18"/>
      <c r="T2430" s="18"/>
      <c r="U2430" s="18"/>
      <c r="V2430" s="18"/>
      <c r="W2430" s="18"/>
      <c r="X2430" s="18"/>
      <c r="Y2430" s="18"/>
      <c r="Z2430" s="152"/>
    </row>
    <row r="2431" spans="2:26" hidden="1">
      <c r="B2431" s="18"/>
      <c r="C2431" s="18"/>
      <c r="D2431" s="18"/>
      <c r="E2431" s="18"/>
      <c r="F2431" s="18"/>
      <c r="G2431" s="18"/>
      <c r="H2431" s="18"/>
      <c r="I2431" s="18"/>
      <c r="J2431" s="18"/>
      <c r="K2431" s="18"/>
      <c r="L2431" s="18"/>
      <c r="M2431" s="18"/>
      <c r="N2431" s="18"/>
      <c r="O2431" s="18"/>
      <c r="P2431" s="18"/>
      <c r="Q2431" s="18"/>
      <c r="R2431" s="18"/>
      <c r="S2431" s="18"/>
      <c r="T2431" s="18"/>
      <c r="U2431" s="18"/>
      <c r="V2431" s="18"/>
      <c r="W2431" s="18"/>
      <c r="X2431" s="18"/>
      <c r="Y2431" s="18"/>
      <c r="Z2431" s="152"/>
    </row>
    <row r="2432" spans="2:26" hidden="1">
      <c r="B2432" s="18"/>
      <c r="C2432" s="18"/>
      <c r="D2432" s="18"/>
      <c r="E2432" s="18"/>
      <c r="F2432" s="18"/>
      <c r="G2432" s="18"/>
      <c r="H2432" s="18"/>
      <c r="I2432" s="18"/>
      <c r="J2432" s="18"/>
      <c r="K2432" s="18"/>
      <c r="L2432" s="18"/>
      <c r="M2432" s="18"/>
      <c r="N2432" s="18"/>
      <c r="O2432" s="18"/>
      <c r="P2432" s="18"/>
      <c r="Q2432" s="18"/>
      <c r="R2432" s="18"/>
      <c r="S2432" s="18"/>
      <c r="T2432" s="18"/>
      <c r="U2432" s="18"/>
      <c r="V2432" s="18"/>
      <c r="W2432" s="18"/>
      <c r="X2432" s="18"/>
      <c r="Y2432" s="18"/>
      <c r="Z2432" s="152"/>
    </row>
    <row r="2433" spans="2:26" hidden="1">
      <c r="B2433" s="18"/>
      <c r="C2433" s="18"/>
      <c r="D2433" s="18"/>
      <c r="E2433" s="18"/>
      <c r="F2433" s="18"/>
      <c r="G2433" s="18"/>
      <c r="H2433" s="18"/>
      <c r="I2433" s="18"/>
      <c r="J2433" s="18"/>
      <c r="K2433" s="18"/>
      <c r="L2433" s="18"/>
      <c r="M2433" s="18"/>
      <c r="N2433" s="18"/>
      <c r="O2433" s="18"/>
      <c r="P2433" s="18"/>
      <c r="Q2433" s="18"/>
      <c r="R2433" s="18"/>
      <c r="S2433" s="18"/>
      <c r="T2433" s="18"/>
      <c r="U2433" s="18"/>
      <c r="V2433" s="18"/>
      <c r="W2433" s="18"/>
      <c r="X2433" s="18"/>
      <c r="Y2433" s="18"/>
      <c r="Z2433" s="152"/>
    </row>
    <row r="2434" spans="2:26" hidden="1">
      <c r="B2434" s="18"/>
      <c r="C2434" s="18"/>
      <c r="D2434" s="18"/>
      <c r="E2434" s="18"/>
      <c r="F2434" s="18"/>
      <c r="G2434" s="18"/>
      <c r="H2434" s="18"/>
      <c r="I2434" s="18"/>
      <c r="J2434" s="18"/>
      <c r="K2434" s="18"/>
      <c r="L2434" s="18"/>
      <c r="M2434" s="18"/>
      <c r="N2434" s="18"/>
      <c r="O2434" s="18"/>
      <c r="P2434" s="18"/>
      <c r="Q2434" s="18"/>
      <c r="R2434" s="18"/>
      <c r="S2434" s="18"/>
      <c r="T2434" s="18"/>
      <c r="U2434" s="18"/>
      <c r="V2434" s="18"/>
      <c r="W2434" s="18"/>
      <c r="X2434" s="18"/>
      <c r="Y2434" s="18"/>
      <c r="Z2434" s="152"/>
    </row>
    <row r="2435" spans="2:26" hidden="1">
      <c r="B2435" s="18"/>
      <c r="C2435" s="18"/>
      <c r="D2435" s="18"/>
      <c r="E2435" s="18"/>
      <c r="F2435" s="18"/>
      <c r="G2435" s="18"/>
      <c r="H2435" s="18"/>
      <c r="I2435" s="18"/>
      <c r="J2435" s="18"/>
      <c r="K2435" s="18"/>
      <c r="L2435" s="18"/>
      <c r="M2435" s="18"/>
      <c r="N2435" s="18"/>
      <c r="O2435" s="18"/>
      <c r="P2435" s="18"/>
      <c r="Q2435" s="18"/>
      <c r="R2435" s="18"/>
      <c r="S2435" s="18"/>
      <c r="T2435" s="18"/>
      <c r="U2435" s="18"/>
      <c r="V2435" s="18"/>
      <c r="W2435" s="18"/>
      <c r="X2435" s="18"/>
      <c r="Y2435" s="18"/>
      <c r="Z2435" s="152"/>
    </row>
    <row r="2436" spans="2:26" hidden="1">
      <c r="B2436" s="18"/>
      <c r="C2436" s="18"/>
      <c r="D2436" s="18"/>
      <c r="E2436" s="18"/>
      <c r="F2436" s="18"/>
      <c r="G2436" s="18"/>
      <c r="H2436" s="18"/>
      <c r="I2436" s="18"/>
      <c r="J2436" s="18"/>
      <c r="K2436" s="18"/>
      <c r="L2436" s="18"/>
      <c r="M2436" s="18"/>
      <c r="N2436" s="18"/>
      <c r="O2436" s="18"/>
      <c r="P2436" s="18"/>
      <c r="Q2436" s="18"/>
      <c r="R2436" s="18"/>
      <c r="S2436" s="18"/>
      <c r="T2436" s="18"/>
      <c r="U2436" s="18"/>
      <c r="V2436" s="18"/>
      <c r="W2436" s="18"/>
      <c r="X2436" s="18"/>
      <c r="Y2436" s="18"/>
      <c r="Z2436" s="152"/>
    </row>
    <row r="2437" spans="2:26" hidden="1">
      <c r="B2437" s="18"/>
      <c r="C2437" s="18"/>
      <c r="D2437" s="18"/>
      <c r="E2437" s="18"/>
      <c r="F2437" s="18"/>
      <c r="G2437" s="18"/>
      <c r="H2437" s="18"/>
      <c r="I2437" s="18"/>
      <c r="J2437" s="18"/>
      <c r="K2437" s="18"/>
      <c r="L2437" s="18"/>
      <c r="M2437" s="18"/>
      <c r="N2437" s="18"/>
      <c r="O2437" s="18"/>
      <c r="P2437" s="18"/>
      <c r="Q2437" s="18"/>
      <c r="R2437" s="18"/>
      <c r="S2437" s="18"/>
      <c r="T2437" s="18"/>
      <c r="U2437" s="18"/>
      <c r="V2437" s="18"/>
      <c r="W2437" s="18"/>
      <c r="X2437" s="18"/>
      <c r="Y2437" s="18"/>
      <c r="Z2437" s="152"/>
    </row>
    <row r="2438" spans="2:26" hidden="1">
      <c r="B2438" s="18"/>
      <c r="C2438" s="18"/>
      <c r="D2438" s="18"/>
      <c r="E2438" s="18"/>
      <c r="F2438" s="18"/>
      <c r="G2438" s="18"/>
      <c r="H2438" s="18"/>
      <c r="I2438" s="18"/>
      <c r="J2438" s="18"/>
      <c r="K2438" s="18"/>
      <c r="L2438" s="18"/>
      <c r="M2438" s="18"/>
      <c r="N2438" s="18"/>
      <c r="O2438" s="18"/>
      <c r="P2438" s="18"/>
      <c r="Q2438" s="18"/>
      <c r="R2438" s="18"/>
      <c r="S2438" s="18"/>
      <c r="T2438" s="18"/>
      <c r="U2438" s="18"/>
      <c r="V2438" s="18"/>
      <c r="W2438" s="18"/>
      <c r="X2438" s="18"/>
      <c r="Y2438" s="18"/>
      <c r="Z2438" s="152"/>
    </row>
    <row r="2439" spans="2:26" hidden="1">
      <c r="B2439" s="18"/>
      <c r="C2439" s="18"/>
      <c r="D2439" s="18"/>
      <c r="E2439" s="18"/>
      <c r="F2439" s="18"/>
      <c r="G2439" s="18"/>
      <c r="H2439" s="18"/>
      <c r="I2439" s="18"/>
      <c r="J2439" s="18"/>
      <c r="K2439" s="18"/>
      <c r="L2439" s="18"/>
      <c r="M2439" s="18"/>
      <c r="N2439" s="18"/>
      <c r="O2439" s="18"/>
      <c r="P2439" s="18"/>
      <c r="Q2439" s="18"/>
      <c r="R2439" s="18"/>
      <c r="S2439" s="18"/>
      <c r="T2439" s="18"/>
      <c r="U2439" s="18"/>
      <c r="V2439" s="18"/>
      <c r="W2439" s="18"/>
      <c r="X2439" s="18"/>
      <c r="Y2439" s="18"/>
      <c r="Z2439" s="152"/>
    </row>
    <row r="2440" spans="2:26" hidden="1">
      <c r="B2440" s="18"/>
      <c r="C2440" s="18"/>
      <c r="D2440" s="18"/>
      <c r="E2440" s="18"/>
      <c r="F2440" s="18"/>
      <c r="G2440" s="18"/>
      <c r="H2440" s="18"/>
      <c r="I2440" s="18"/>
      <c r="J2440" s="18"/>
      <c r="K2440" s="18"/>
      <c r="L2440" s="18"/>
      <c r="M2440" s="18"/>
      <c r="N2440" s="18"/>
      <c r="O2440" s="18"/>
      <c r="P2440" s="18"/>
      <c r="Q2440" s="18"/>
      <c r="R2440" s="18"/>
      <c r="S2440" s="18"/>
      <c r="T2440" s="18"/>
      <c r="U2440" s="18"/>
      <c r="V2440" s="18"/>
      <c r="W2440" s="18"/>
      <c r="X2440" s="18"/>
      <c r="Y2440" s="18"/>
      <c r="Z2440" s="152"/>
    </row>
    <row r="2441" spans="2:26" hidden="1">
      <c r="B2441" s="18"/>
      <c r="C2441" s="18"/>
      <c r="D2441" s="18"/>
      <c r="E2441" s="18"/>
      <c r="F2441" s="18"/>
      <c r="G2441" s="18"/>
      <c r="H2441" s="18"/>
      <c r="I2441" s="18"/>
      <c r="J2441" s="18"/>
      <c r="K2441" s="18"/>
      <c r="L2441" s="18"/>
      <c r="M2441" s="18"/>
      <c r="N2441" s="18"/>
      <c r="O2441" s="18"/>
      <c r="P2441" s="18"/>
      <c r="Q2441" s="18"/>
      <c r="R2441" s="18"/>
      <c r="S2441" s="18"/>
      <c r="T2441" s="18"/>
      <c r="U2441" s="18"/>
      <c r="V2441" s="18"/>
      <c r="W2441" s="18"/>
      <c r="X2441" s="18"/>
      <c r="Y2441" s="18"/>
      <c r="Z2441" s="152"/>
    </row>
    <row r="2442" spans="2:26" hidden="1">
      <c r="B2442" s="18"/>
      <c r="C2442" s="18"/>
      <c r="D2442" s="18"/>
      <c r="E2442" s="18"/>
      <c r="F2442" s="18"/>
      <c r="G2442" s="18"/>
      <c r="H2442" s="18"/>
      <c r="I2442" s="18"/>
      <c r="J2442" s="18"/>
      <c r="K2442" s="18"/>
      <c r="L2442" s="18"/>
      <c r="M2442" s="18"/>
      <c r="N2442" s="18"/>
      <c r="O2442" s="18"/>
      <c r="P2442" s="18"/>
      <c r="Q2442" s="18"/>
      <c r="R2442" s="18"/>
      <c r="S2442" s="18"/>
      <c r="T2442" s="18"/>
      <c r="U2442" s="18"/>
      <c r="V2442" s="18"/>
      <c r="W2442" s="18"/>
      <c r="X2442" s="18"/>
      <c r="Y2442" s="18"/>
      <c r="Z2442" s="152"/>
    </row>
    <row r="2443" spans="2:26" hidden="1">
      <c r="B2443" s="18"/>
      <c r="C2443" s="18"/>
      <c r="D2443" s="18"/>
      <c r="E2443" s="18"/>
      <c r="F2443" s="18"/>
      <c r="G2443" s="18"/>
      <c r="H2443" s="18"/>
      <c r="I2443" s="18"/>
      <c r="J2443" s="18"/>
      <c r="K2443" s="18"/>
      <c r="L2443" s="18"/>
      <c r="M2443" s="18"/>
      <c r="N2443" s="18"/>
      <c r="O2443" s="18"/>
      <c r="P2443" s="18"/>
      <c r="Q2443" s="18"/>
      <c r="R2443" s="18"/>
      <c r="S2443" s="18"/>
      <c r="T2443" s="18"/>
      <c r="U2443" s="18"/>
      <c r="V2443" s="18"/>
      <c r="W2443" s="18"/>
      <c r="X2443" s="18"/>
      <c r="Y2443" s="18"/>
      <c r="Z2443" s="152"/>
    </row>
    <row r="2444" spans="2:26" hidden="1">
      <c r="B2444" s="18"/>
      <c r="C2444" s="18"/>
      <c r="D2444" s="18"/>
      <c r="E2444" s="18"/>
      <c r="F2444" s="18"/>
      <c r="G2444" s="18"/>
      <c r="H2444" s="18"/>
      <c r="I2444" s="18"/>
      <c r="J2444" s="18"/>
      <c r="K2444" s="18"/>
      <c r="L2444" s="18"/>
      <c r="M2444" s="18"/>
      <c r="N2444" s="18"/>
      <c r="O2444" s="18"/>
      <c r="P2444" s="18"/>
      <c r="Q2444" s="18"/>
      <c r="R2444" s="18"/>
      <c r="S2444" s="18"/>
      <c r="T2444" s="18"/>
      <c r="U2444" s="18"/>
      <c r="V2444" s="18"/>
      <c r="W2444" s="18"/>
      <c r="X2444" s="18"/>
      <c r="Y2444" s="18"/>
      <c r="Z2444" s="152"/>
    </row>
    <row r="2445" spans="2:26" hidden="1">
      <c r="B2445" s="18"/>
      <c r="C2445" s="18"/>
      <c r="D2445" s="18"/>
      <c r="E2445" s="18"/>
      <c r="F2445" s="18"/>
      <c r="G2445" s="18"/>
      <c r="H2445" s="18"/>
      <c r="I2445" s="18"/>
      <c r="J2445" s="18"/>
      <c r="K2445" s="18"/>
      <c r="L2445" s="18"/>
      <c r="M2445" s="18"/>
      <c r="N2445" s="18"/>
      <c r="O2445" s="18"/>
      <c r="P2445" s="18"/>
      <c r="Q2445" s="18"/>
      <c r="R2445" s="18"/>
      <c r="S2445" s="18"/>
      <c r="T2445" s="18"/>
      <c r="U2445" s="18"/>
      <c r="V2445" s="18"/>
      <c r="W2445" s="18"/>
      <c r="X2445" s="18"/>
      <c r="Y2445" s="18"/>
      <c r="Z2445" s="152"/>
    </row>
    <row r="2446" spans="2:26" hidden="1">
      <c r="B2446" s="18"/>
      <c r="C2446" s="18"/>
      <c r="D2446" s="18"/>
      <c r="E2446" s="18"/>
      <c r="F2446" s="18"/>
      <c r="G2446" s="18"/>
      <c r="H2446" s="18"/>
      <c r="I2446" s="18"/>
      <c r="J2446" s="18"/>
      <c r="K2446" s="18"/>
      <c r="L2446" s="18"/>
      <c r="M2446" s="18"/>
      <c r="N2446" s="18"/>
      <c r="O2446" s="18"/>
      <c r="P2446" s="18"/>
      <c r="Q2446" s="18"/>
      <c r="R2446" s="18"/>
      <c r="S2446" s="18"/>
      <c r="T2446" s="18"/>
      <c r="U2446" s="18"/>
      <c r="V2446" s="18"/>
      <c r="W2446" s="18"/>
      <c r="X2446" s="18"/>
      <c r="Y2446" s="18"/>
      <c r="Z2446" s="152"/>
    </row>
    <row r="2447" spans="2:26" hidden="1">
      <c r="B2447" s="18"/>
      <c r="C2447" s="18"/>
      <c r="D2447" s="18"/>
      <c r="E2447" s="18"/>
      <c r="F2447" s="18"/>
      <c r="G2447" s="18"/>
      <c r="H2447" s="18"/>
      <c r="I2447" s="18"/>
      <c r="J2447" s="18"/>
      <c r="K2447" s="18"/>
      <c r="L2447" s="18"/>
      <c r="M2447" s="18"/>
      <c r="N2447" s="18"/>
      <c r="O2447" s="18"/>
      <c r="P2447" s="18"/>
      <c r="Q2447" s="18"/>
      <c r="R2447" s="18"/>
      <c r="S2447" s="18"/>
      <c r="T2447" s="18"/>
      <c r="U2447" s="18"/>
      <c r="V2447" s="18"/>
      <c r="W2447" s="18"/>
      <c r="X2447" s="18"/>
      <c r="Y2447" s="18"/>
      <c r="Z2447" s="152"/>
    </row>
    <row r="2448" spans="2:26" hidden="1">
      <c r="B2448" s="18"/>
      <c r="C2448" s="18"/>
      <c r="D2448" s="18"/>
      <c r="E2448" s="18"/>
      <c r="F2448" s="18"/>
      <c r="G2448" s="18"/>
      <c r="H2448" s="18"/>
      <c r="I2448" s="18"/>
      <c r="J2448" s="18"/>
      <c r="K2448" s="18"/>
      <c r="L2448" s="18"/>
      <c r="M2448" s="18"/>
      <c r="N2448" s="18"/>
      <c r="O2448" s="18"/>
      <c r="P2448" s="18"/>
      <c r="Q2448" s="18"/>
      <c r="R2448" s="18"/>
      <c r="S2448" s="18"/>
      <c r="T2448" s="18"/>
      <c r="U2448" s="18"/>
      <c r="V2448" s="18"/>
      <c r="W2448" s="18"/>
      <c r="X2448" s="18"/>
      <c r="Y2448" s="18"/>
      <c r="Z2448" s="152"/>
    </row>
    <row r="2449" spans="2:26" hidden="1">
      <c r="B2449" s="18"/>
      <c r="C2449" s="18"/>
      <c r="D2449" s="18"/>
      <c r="E2449" s="18"/>
      <c r="F2449" s="18"/>
      <c r="G2449" s="18"/>
      <c r="H2449" s="18"/>
      <c r="I2449" s="18"/>
      <c r="J2449" s="18"/>
      <c r="K2449" s="18"/>
      <c r="L2449" s="18"/>
      <c r="M2449" s="18"/>
      <c r="N2449" s="18"/>
      <c r="O2449" s="18"/>
      <c r="P2449" s="18"/>
      <c r="Q2449" s="18"/>
      <c r="R2449" s="18"/>
      <c r="S2449" s="18"/>
      <c r="T2449" s="18"/>
      <c r="U2449" s="18"/>
      <c r="V2449" s="18"/>
      <c r="W2449" s="18"/>
      <c r="X2449" s="18"/>
      <c r="Y2449" s="18"/>
      <c r="Z2449" s="152"/>
    </row>
    <row r="2450" spans="2:26" hidden="1">
      <c r="B2450" s="18"/>
      <c r="C2450" s="18"/>
      <c r="D2450" s="18"/>
      <c r="E2450" s="18"/>
      <c r="F2450" s="18"/>
      <c r="G2450" s="18"/>
      <c r="H2450" s="18"/>
      <c r="I2450" s="18"/>
      <c r="J2450" s="18"/>
      <c r="K2450" s="18"/>
      <c r="L2450" s="18"/>
      <c r="M2450" s="18"/>
      <c r="N2450" s="18"/>
      <c r="O2450" s="18"/>
      <c r="P2450" s="18"/>
      <c r="Q2450" s="18"/>
      <c r="R2450" s="18"/>
      <c r="S2450" s="18"/>
      <c r="T2450" s="18"/>
      <c r="U2450" s="18"/>
      <c r="V2450" s="18"/>
      <c r="W2450" s="18"/>
      <c r="X2450" s="18"/>
      <c r="Y2450" s="18"/>
      <c r="Z2450" s="152"/>
    </row>
    <row r="2451" spans="2:26" hidden="1">
      <c r="B2451" s="18"/>
      <c r="C2451" s="18"/>
      <c r="D2451" s="18"/>
      <c r="E2451" s="18"/>
      <c r="F2451" s="18"/>
      <c r="G2451" s="18"/>
      <c r="H2451" s="18"/>
      <c r="I2451" s="18"/>
      <c r="J2451" s="18"/>
      <c r="K2451" s="18"/>
      <c r="L2451" s="18"/>
      <c r="M2451" s="18"/>
      <c r="N2451" s="18"/>
      <c r="O2451" s="18"/>
      <c r="P2451" s="18"/>
      <c r="Q2451" s="18"/>
      <c r="R2451" s="18"/>
      <c r="S2451" s="18"/>
      <c r="T2451" s="18"/>
      <c r="U2451" s="18"/>
      <c r="V2451" s="18"/>
      <c r="W2451" s="18"/>
      <c r="X2451" s="18"/>
      <c r="Y2451" s="18"/>
      <c r="Z2451" s="152"/>
    </row>
    <row r="2452" spans="2:26" hidden="1">
      <c r="B2452" s="18"/>
      <c r="C2452" s="18"/>
      <c r="D2452" s="18"/>
      <c r="E2452" s="18"/>
      <c r="F2452" s="18"/>
      <c r="G2452" s="18"/>
      <c r="H2452" s="18"/>
      <c r="I2452" s="18"/>
      <c r="J2452" s="18"/>
      <c r="K2452" s="18"/>
      <c r="L2452" s="18"/>
      <c r="M2452" s="18"/>
      <c r="N2452" s="18"/>
      <c r="O2452" s="18"/>
      <c r="P2452" s="18"/>
      <c r="Q2452" s="18"/>
      <c r="R2452" s="18"/>
      <c r="S2452" s="18"/>
      <c r="T2452" s="18"/>
      <c r="U2452" s="18"/>
      <c r="V2452" s="18"/>
      <c r="W2452" s="18"/>
      <c r="X2452" s="18"/>
      <c r="Y2452" s="18"/>
      <c r="Z2452" s="152"/>
    </row>
    <row r="2453" spans="2:26" hidden="1">
      <c r="B2453" s="18"/>
      <c r="C2453" s="18"/>
      <c r="D2453" s="18"/>
      <c r="E2453" s="18"/>
      <c r="F2453" s="18"/>
      <c r="G2453" s="18"/>
      <c r="H2453" s="18"/>
      <c r="I2453" s="18"/>
      <c r="J2453" s="18"/>
      <c r="K2453" s="18"/>
      <c r="L2453" s="18"/>
      <c r="M2453" s="18"/>
      <c r="N2453" s="18"/>
      <c r="O2453" s="18"/>
      <c r="P2453" s="18"/>
      <c r="Q2453" s="18"/>
      <c r="R2453" s="18"/>
      <c r="S2453" s="18"/>
      <c r="T2453" s="18"/>
      <c r="U2453" s="18"/>
      <c r="V2453" s="18"/>
      <c r="W2453" s="18"/>
      <c r="X2453" s="18"/>
      <c r="Y2453" s="18"/>
      <c r="Z2453" s="152"/>
    </row>
    <row r="2454" spans="2:26" hidden="1">
      <c r="B2454" s="18"/>
      <c r="C2454" s="18"/>
      <c r="D2454" s="18"/>
      <c r="E2454" s="18"/>
      <c r="F2454" s="18"/>
      <c r="G2454" s="18"/>
      <c r="H2454" s="18"/>
      <c r="I2454" s="18"/>
      <c r="J2454" s="18"/>
      <c r="K2454" s="18"/>
      <c r="L2454" s="18"/>
      <c r="M2454" s="18"/>
      <c r="N2454" s="18"/>
      <c r="O2454" s="18"/>
      <c r="P2454" s="18"/>
      <c r="Q2454" s="18"/>
      <c r="R2454" s="18"/>
      <c r="S2454" s="18"/>
      <c r="T2454" s="18"/>
      <c r="U2454" s="18"/>
      <c r="V2454" s="18"/>
      <c r="W2454" s="18"/>
      <c r="X2454" s="18"/>
      <c r="Y2454" s="18"/>
      <c r="Z2454" s="152"/>
    </row>
    <row r="2455" spans="2:26" hidden="1">
      <c r="B2455" s="18"/>
      <c r="C2455" s="18"/>
      <c r="D2455" s="18"/>
      <c r="E2455" s="18"/>
      <c r="F2455" s="18"/>
      <c r="G2455" s="18"/>
      <c r="H2455" s="18"/>
      <c r="I2455" s="18"/>
      <c r="J2455" s="18"/>
      <c r="K2455" s="18"/>
      <c r="L2455" s="18"/>
      <c r="M2455" s="18"/>
      <c r="N2455" s="18"/>
      <c r="O2455" s="18"/>
      <c r="P2455" s="18"/>
      <c r="Q2455" s="18"/>
      <c r="R2455" s="18"/>
      <c r="S2455" s="18"/>
      <c r="T2455" s="18"/>
      <c r="U2455" s="18"/>
      <c r="V2455" s="18"/>
      <c r="W2455" s="18"/>
      <c r="X2455" s="18"/>
      <c r="Y2455" s="18"/>
      <c r="Z2455" s="152"/>
    </row>
    <row r="2456" spans="2:26" hidden="1">
      <c r="B2456" s="18"/>
      <c r="C2456" s="18"/>
      <c r="D2456" s="18"/>
      <c r="E2456" s="18"/>
      <c r="F2456" s="18"/>
      <c r="G2456" s="18"/>
      <c r="H2456" s="18"/>
      <c r="I2456" s="18"/>
      <c r="J2456" s="18"/>
      <c r="K2456" s="18"/>
      <c r="L2456" s="18"/>
      <c r="M2456" s="18"/>
      <c r="N2456" s="18"/>
      <c r="O2456" s="18"/>
      <c r="P2456" s="18"/>
      <c r="Q2456" s="18"/>
      <c r="R2456" s="18"/>
      <c r="S2456" s="18"/>
      <c r="T2456" s="18"/>
      <c r="U2456" s="18"/>
      <c r="V2456" s="18"/>
      <c r="W2456" s="18"/>
      <c r="X2456" s="18"/>
      <c r="Y2456" s="18"/>
      <c r="Z2456" s="152"/>
    </row>
    <row r="2457" spans="2:26" hidden="1">
      <c r="B2457" s="18"/>
      <c r="C2457" s="18"/>
      <c r="D2457" s="18"/>
      <c r="E2457" s="18"/>
      <c r="F2457" s="18"/>
      <c r="G2457" s="18"/>
      <c r="H2457" s="18"/>
      <c r="I2457" s="18"/>
      <c r="J2457" s="18"/>
      <c r="K2457" s="18"/>
      <c r="L2457" s="18"/>
      <c r="M2457" s="18"/>
      <c r="N2457" s="18"/>
      <c r="O2457" s="18"/>
      <c r="P2457" s="18"/>
      <c r="Q2457" s="18"/>
      <c r="R2457" s="18"/>
      <c r="S2457" s="18"/>
      <c r="T2457" s="18"/>
      <c r="U2457" s="18"/>
      <c r="V2457" s="18"/>
      <c r="W2457" s="18"/>
      <c r="X2457" s="18"/>
      <c r="Y2457" s="18"/>
      <c r="Z2457" s="152"/>
    </row>
    <row r="2458" spans="2:26" hidden="1">
      <c r="B2458" s="18"/>
      <c r="C2458" s="18"/>
      <c r="D2458" s="18"/>
      <c r="E2458" s="18"/>
      <c r="F2458" s="18"/>
      <c r="G2458" s="18"/>
      <c r="H2458" s="18"/>
      <c r="I2458" s="18"/>
      <c r="J2458" s="18"/>
      <c r="K2458" s="18"/>
      <c r="L2458" s="18"/>
      <c r="M2458" s="18"/>
      <c r="N2458" s="18"/>
      <c r="O2458" s="18"/>
      <c r="P2458" s="18"/>
      <c r="Q2458" s="18"/>
      <c r="R2458" s="18"/>
      <c r="S2458" s="18"/>
      <c r="T2458" s="18"/>
      <c r="U2458" s="18"/>
      <c r="V2458" s="18"/>
      <c r="W2458" s="18"/>
      <c r="X2458" s="18"/>
      <c r="Y2458" s="18"/>
      <c r="Z2458" s="152"/>
    </row>
    <row r="2459" spans="2:26" hidden="1">
      <c r="B2459" s="18"/>
      <c r="C2459" s="18"/>
      <c r="D2459" s="18"/>
      <c r="E2459" s="18"/>
      <c r="F2459" s="18"/>
      <c r="G2459" s="18"/>
      <c r="H2459" s="18"/>
      <c r="I2459" s="18"/>
      <c r="J2459" s="18"/>
      <c r="K2459" s="18"/>
      <c r="L2459" s="18"/>
      <c r="M2459" s="18"/>
      <c r="N2459" s="18"/>
      <c r="O2459" s="18"/>
      <c r="P2459" s="18"/>
      <c r="Q2459" s="18"/>
      <c r="R2459" s="18"/>
      <c r="S2459" s="18"/>
      <c r="T2459" s="18"/>
      <c r="U2459" s="18"/>
      <c r="V2459" s="18"/>
      <c r="W2459" s="18"/>
      <c r="X2459" s="18"/>
      <c r="Y2459" s="18"/>
      <c r="Z2459" s="152"/>
    </row>
    <row r="2460" spans="2:26" hidden="1">
      <c r="B2460" s="18"/>
      <c r="C2460" s="18"/>
      <c r="D2460" s="18"/>
      <c r="E2460" s="18"/>
      <c r="F2460" s="18"/>
      <c r="G2460" s="18"/>
      <c r="H2460" s="18"/>
      <c r="I2460" s="18"/>
      <c r="J2460" s="18"/>
      <c r="K2460" s="18"/>
      <c r="L2460" s="18"/>
      <c r="M2460" s="18"/>
      <c r="N2460" s="18"/>
      <c r="O2460" s="18"/>
      <c r="P2460" s="18"/>
      <c r="Q2460" s="18"/>
      <c r="R2460" s="18"/>
      <c r="S2460" s="18"/>
      <c r="T2460" s="18"/>
      <c r="U2460" s="18"/>
      <c r="V2460" s="18"/>
      <c r="W2460" s="18"/>
      <c r="X2460" s="18"/>
      <c r="Y2460" s="18"/>
      <c r="Z2460" s="152"/>
    </row>
    <row r="2461" spans="2:26" hidden="1">
      <c r="B2461" s="18"/>
      <c r="C2461" s="18"/>
      <c r="D2461" s="18"/>
      <c r="E2461" s="18"/>
      <c r="F2461" s="18"/>
      <c r="G2461" s="18"/>
      <c r="H2461" s="18"/>
      <c r="I2461" s="18"/>
      <c r="J2461" s="18"/>
      <c r="K2461" s="18"/>
      <c r="L2461" s="18"/>
      <c r="M2461" s="18"/>
      <c r="N2461" s="18"/>
      <c r="O2461" s="18"/>
      <c r="P2461" s="18"/>
      <c r="Q2461" s="18"/>
      <c r="R2461" s="18"/>
      <c r="S2461" s="18"/>
      <c r="T2461" s="18"/>
      <c r="U2461" s="18"/>
      <c r="V2461" s="18"/>
      <c r="W2461" s="18"/>
      <c r="X2461" s="18"/>
      <c r="Y2461" s="18"/>
      <c r="Z2461" s="152"/>
    </row>
    <row r="2462" spans="2:26" hidden="1">
      <c r="B2462" s="18"/>
      <c r="C2462" s="18"/>
      <c r="D2462" s="18"/>
      <c r="E2462" s="18"/>
      <c r="F2462" s="18"/>
      <c r="G2462" s="18"/>
      <c r="H2462" s="18"/>
      <c r="I2462" s="18"/>
      <c r="J2462" s="18"/>
      <c r="K2462" s="18"/>
      <c r="L2462" s="18"/>
      <c r="M2462" s="18"/>
      <c r="N2462" s="18"/>
      <c r="O2462" s="18"/>
      <c r="P2462" s="18"/>
      <c r="Q2462" s="18"/>
      <c r="R2462" s="18"/>
      <c r="S2462" s="18"/>
      <c r="T2462" s="18"/>
      <c r="U2462" s="18"/>
      <c r="V2462" s="18"/>
      <c r="W2462" s="18"/>
      <c r="X2462" s="18"/>
      <c r="Y2462" s="18"/>
      <c r="Z2462" s="152"/>
    </row>
    <row r="2463" spans="2:26" hidden="1">
      <c r="B2463" s="18"/>
      <c r="C2463" s="18"/>
      <c r="D2463" s="18"/>
      <c r="E2463" s="18"/>
      <c r="F2463" s="18"/>
      <c r="G2463" s="18"/>
      <c r="H2463" s="18"/>
      <c r="I2463" s="18"/>
      <c r="J2463" s="18"/>
      <c r="K2463" s="18"/>
      <c r="L2463" s="18"/>
      <c r="M2463" s="18"/>
      <c r="N2463" s="18"/>
      <c r="O2463" s="18"/>
      <c r="P2463" s="18"/>
      <c r="Q2463" s="18"/>
      <c r="R2463" s="18"/>
      <c r="S2463" s="18"/>
      <c r="T2463" s="18"/>
      <c r="U2463" s="18"/>
      <c r="V2463" s="18"/>
      <c r="W2463" s="18"/>
      <c r="X2463" s="18"/>
      <c r="Y2463" s="18"/>
      <c r="Z2463" s="152"/>
    </row>
    <row r="2464" spans="2:26" hidden="1">
      <c r="B2464" s="18"/>
      <c r="C2464" s="18"/>
      <c r="D2464" s="18"/>
      <c r="E2464" s="18"/>
      <c r="F2464" s="18"/>
      <c r="G2464" s="18"/>
      <c r="H2464" s="18"/>
      <c r="I2464" s="18"/>
      <c r="J2464" s="18"/>
      <c r="K2464" s="18"/>
      <c r="L2464" s="18"/>
      <c r="M2464" s="18"/>
      <c r="N2464" s="18"/>
      <c r="O2464" s="18"/>
      <c r="P2464" s="18"/>
      <c r="Q2464" s="18"/>
      <c r="R2464" s="18"/>
      <c r="S2464" s="18"/>
      <c r="T2464" s="18"/>
      <c r="U2464" s="18"/>
      <c r="V2464" s="18"/>
      <c r="W2464" s="18"/>
      <c r="X2464" s="18"/>
      <c r="Y2464" s="18"/>
      <c r="Z2464" s="152"/>
    </row>
    <row r="2465" spans="2:26" hidden="1">
      <c r="B2465" s="18"/>
      <c r="C2465" s="18"/>
      <c r="D2465" s="18"/>
      <c r="E2465" s="18"/>
      <c r="F2465" s="18"/>
      <c r="G2465" s="18"/>
      <c r="H2465" s="18"/>
      <c r="I2465" s="18"/>
      <c r="J2465" s="18"/>
      <c r="K2465" s="18"/>
      <c r="L2465" s="18"/>
      <c r="M2465" s="18"/>
      <c r="N2465" s="18"/>
      <c r="O2465" s="18"/>
      <c r="P2465" s="18"/>
      <c r="Q2465" s="18"/>
      <c r="R2465" s="18"/>
      <c r="S2465" s="18"/>
      <c r="T2465" s="18"/>
      <c r="U2465" s="18"/>
      <c r="V2465" s="18"/>
      <c r="W2465" s="18"/>
      <c r="X2465" s="18"/>
      <c r="Y2465" s="18"/>
      <c r="Z2465" s="152"/>
    </row>
    <row r="2466" spans="2:26" hidden="1">
      <c r="B2466" s="18"/>
      <c r="C2466" s="18"/>
      <c r="D2466" s="18"/>
      <c r="E2466" s="18"/>
      <c r="F2466" s="18"/>
      <c r="G2466" s="18"/>
      <c r="H2466" s="18"/>
      <c r="I2466" s="18"/>
      <c r="J2466" s="18"/>
      <c r="K2466" s="18"/>
      <c r="L2466" s="18"/>
      <c r="M2466" s="18"/>
      <c r="N2466" s="18"/>
      <c r="O2466" s="18"/>
      <c r="P2466" s="18"/>
      <c r="Q2466" s="18"/>
      <c r="R2466" s="18"/>
      <c r="S2466" s="18"/>
      <c r="T2466" s="18"/>
      <c r="U2466" s="18"/>
      <c r="V2466" s="18"/>
      <c r="W2466" s="18"/>
      <c r="X2466" s="18"/>
      <c r="Y2466" s="18"/>
      <c r="Z2466" s="152"/>
    </row>
    <row r="2467" spans="2:26" hidden="1">
      <c r="B2467" s="18"/>
      <c r="C2467" s="18"/>
      <c r="D2467" s="18"/>
      <c r="E2467" s="18"/>
      <c r="F2467" s="18"/>
      <c r="G2467" s="18"/>
      <c r="H2467" s="18"/>
      <c r="I2467" s="18"/>
      <c r="J2467" s="18"/>
      <c r="K2467" s="18"/>
      <c r="L2467" s="18"/>
      <c r="M2467" s="18"/>
      <c r="N2467" s="18"/>
      <c r="O2467" s="18"/>
      <c r="P2467" s="18"/>
      <c r="Q2467" s="18"/>
      <c r="R2467" s="18"/>
      <c r="S2467" s="18"/>
      <c r="T2467" s="18"/>
      <c r="U2467" s="18"/>
      <c r="V2467" s="18"/>
      <c r="W2467" s="18"/>
      <c r="X2467" s="18"/>
      <c r="Y2467" s="18"/>
      <c r="Z2467" s="152"/>
    </row>
    <row r="2468" spans="2:26" hidden="1">
      <c r="B2468" s="18"/>
      <c r="C2468" s="18"/>
      <c r="D2468" s="18"/>
      <c r="E2468" s="18"/>
      <c r="F2468" s="18"/>
      <c r="G2468" s="18"/>
      <c r="H2468" s="18"/>
      <c r="I2468" s="18"/>
      <c r="J2468" s="18"/>
      <c r="K2468" s="18"/>
      <c r="L2468" s="18"/>
      <c r="M2468" s="18"/>
      <c r="N2468" s="18"/>
      <c r="O2468" s="18"/>
      <c r="P2468" s="18"/>
      <c r="Q2468" s="18"/>
      <c r="R2468" s="18"/>
      <c r="S2468" s="18"/>
      <c r="T2468" s="18"/>
      <c r="U2468" s="18"/>
      <c r="V2468" s="18"/>
      <c r="W2468" s="18"/>
      <c r="X2468" s="18"/>
      <c r="Y2468" s="18"/>
      <c r="Z2468" s="152"/>
    </row>
    <row r="2469" spans="2:26" hidden="1">
      <c r="B2469" s="18"/>
      <c r="C2469" s="18"/>
      <c r="D2469" s="18"/>
      <c r="E2469" s="18"/>
      <c r="F2469" s="18"/>
      <c r="G2469" s="18"/>
      <c r="H2469" s="18"/>
      <c r="I2469" s="18"/>
      <c r="J2469" s="18"/>
      <c r="K2469" s="18"/>
      <c r="L2469" s="18"/>
      <c r="M2469" s="18"/>
      <c r="N2469" s="18"/>
      <c r="O2469" s="18"/>
      <c r="P2469" s="18"/>
      <c r="Q2469" s="18"/>
      <c r="R2469" s="18"/>
      <c r="S2469" s="18"/>
      <c r="T2469" s="18"/>
      <c r="U2469" s="18"/>
      <c r="V2469" s="18"/>
      <c r="W2469" s="18"/>
      <c r="X2469" s="18"/>
      <c r="Y2469" s="18"/>
      <c r="Z2469" s="152"/>
    </row>
    <row r="2470" spans="2:26" hidden="1">
      <c r="B2470" s="18"/>
      <c r="C2470" s="18"/>
      <c r="D2470" s="18"/>
      <c r="E2470" s="18"/>
      <c r="F2470" s="18"/>
      <c r="G2470" s="18"/>
      <c r="H2470" s="18"/>
      <c r="I2470" s="18"/>
      <c r="J2470" s="18"/>
      <c r="K2470" s="18"/>
      <c r="L2470" s="18"/>
      <c r="M2470" s="18"/>
      <c r="N2470" s="18"/>
      <c r="O2470" s="18"/>
      <c r="P2470" s="18"/>
      <c r="Q2470" s="18"/>
      <c r="R2470" s="18"/>
      <c r="S2470" s="18"/>
      <c r="T2470" s="18"/>
      <c r="U2470" s="18"/>
      <c r="V2470" s="18"/>
      <c r="W2470" s="18"/>
      <c r="X2470" s="18"/>
      <c r="Y2470" s="18"/>
      <c r="Z2470" s="152"/>
    </row>
    <row r="2471" spans="2:26" hidden="1">
      <c r="B2471" s="18"/>
      <c r="C2471" s="18"/>
      <c r="D2471" s="18"/>
      <c r="E2471" s="18"/>
      <c r="F2471" s="18"/>
      <c r="G2471" s="18"/>
      <c r="H2471" s="18"/>
      <c r="I2471" s="18"/>
      <c r="J2471" s="18"/>
      <c r="K2471" s="18"/>
      <c r="L2471" s="18"/>
      <c r="M2471" s="18"/>
      <c r="N2471" s="18"/>
      <c r="O2471" s="18"/>
      <c r="P2471" s="18"/>
      <c r="Q2471" s="18"/>
      <c r="R2471" s="18"/>
      <c r="S2471" s="18"/>
      <c r="T2471" s="18"/>
      <c r="U2471" s="18"/>
      <c r="V2471" s="18"/>
      <c r="W2471" s="18"/>
      <c r="X2471" s="18"/>
      <c r="Y2471" s="18"/>
      <c r="Z2471" s="152"/>
    </row>
    <row r="2472" spans="2:26" hidden="1">
      <c r="B2472" s="18"/>
      <c r="C2472" s="18"/>
      <c r="D2472" s="18"/>
      <c r="E2472" s="18"/>
      <c r="F2472" s="18"/>
      <c r="G2472" s="18"/>
      <c r="H2472" s="18"/>
      <c r="I2472" s="18"/>
      <c r="J2472" s="18"/>
      <c r="K2472" s="18"/>
      <c r="L2472" s="18"/>
      <c r="M2472" s="18"/>
      <c r="N2472" s="18"/>
      <c r="O2472" s="18"/>
      <c r="P2472" s="18"/>
      <c r="Q2472" s="18"/>
      <c r="R2472" s="18"/>
      <c r="S2472" s="18"/>
      <c r="T2472" s="18"/>
      <c r="U2472" s="18"/>
      <c r="V2472" s="18"/>
      <c r="W2472" s="18"/>
      <c r="X2472" s="18"/>
      <c r="Y2472" s="18"/>
      <c r="Z2472" s="152"/>
    </row>
    <row r="2473" spans="2:26" hidden="1">
      <c r="B2473" s="18"/>
      <c r="C2473" s="18"/>
      <c r="D2473" s="18"/>
      <c r="E2473" s="18"/>
      <c r="F2473" s="18"/>
      <c r="G2473" s="18"/>
      <c r="H2473" s="18"/>
      <c r="I2473" s="18"/>
      <c r="J2473" s="18"/>
      <c r="K2473" s="18"/>
      <c r="L2473" s="18"/>
      <c r="M2473" s="18"/>
      <c r="N2473" s="18"/>
      <c r="O2473" s="18"/>
      <c r="P2473" s="18"/>
      <c r="Q2473" s="18"/>
      <c r="R2473" s="18"/>
      <c r="S2473" s="18"/>
      <c r="T2473" s="18"/>
      <c r="U2473" s="18"/>
      <c r="V2473" s="18"/>
      <c r="W2473" s="18"/>
      <c r="X2473" s="18"/>
      <c r="Y2473" s="18"/>
      <c r="Z2473" s="152"/>
    </row>
    <row r="2474" spans="2:26" hidden="1">
      <c r="B2474" s="18"/>
      <c r="C2474" s="18"/>
      <c r="D2474" s="18"/>
      <c r="E2474" s="18"/>
      <c r="F2474" s="18"/>
      <c r="G2474" s="18"/>
      <c r="H2474" s="18"/>
      <c r="I2474" s="18"/>
      <c r="J2474" s="18"/>
      <c r="K2474" s="18"/>
      <c r="L2474" s="18"/>
      <c r="M2474" s="18"/>
      <c r="N2474" s="18"/>
      <c r="O2474" s="18"/>
      <c r="P2474" s="18"/>
      <c r="Q2474" s="18"/>
      <c r="R2474" s="18"/>
      <c r="S2474" s="18"/>
      <c r="T2474" s="18"/>
      <c r="U2474" s="18"/>
      <c r="V2474" s="18"/>
      <c r="W2474" s="18"/>
      <c r="X2474" s="18"/>
      <c r="Y2474" s="18"/>
      <c r="Z2474" s="152"/>
    </row>
    <row r="2475" spans="2:26" hidden="1">
      <c r="B2475" s="18"/>
      <c r="C2475" s="18"/>
      <c r="D2475" s="18"/>
      <c r="E2475" s="18"/>
      <c r="F2475" s="18"/>
      <c r="G2475" s="18"/>
      <c r="H2475" s="18"/>
      <c r="I2475" s="18"/>
      <c r="J2475" s="18"/>
      <c r="K2475" s="18"/>
      <c r="L2475" s="18"/>
      <c r="M2475" s="18"/>
      <c r="N2475" s="18"/>
      <c r="O2475" s="18"/>
      <c r="P2475" s="18"/>
      <c r="Q2475" s="18"/>
      <c r="R2475" s="18"/>
      <c r="S2475" s="18"/>
      <c r="T2475" s="18"/>
      <c r="U2475" s="18"/>
      <c r="V2475" s="18"/>
      <c r="W2475" s="18"/>
      <c r="X2475" s="18"/>
      <c r="Y2475" s="18"/>
      <c r="Z2475" s="152"/>
    </row>
    <row r="2476" spans="2:26" hidden="1">
      <c r="B2476" s="18"/>
      <c r="C2476" s="18"/>
      <c r="D2476" s="18"/>
      <c r="E2476" s="18"/>
      <c r="F2476" s="18"/>
      <c r="G2476" s="18"/>
      <c r="H2476" s="18"/>
      <c r="I2476" s="18"/>
      <c r="J2476" s="18"/>
      <c r="K2476" s="18"/>
      <c r="L2476" s="18"/>
      <c r="M2476" s="18"/>
      <c r="N2476" s="18"/>
      <c r="O2476" s="18"/>
      <c r="P2476" s="18"/>
      <c r="Q2476" s="18"/>
      <c r="R2476" s="18"/>
      <c r="S2476" s="18"/>
      <c r="T2476" s="18"/>
      <c r="U2476" s="18"/>
      <c r="V2476" s="18"/>
      <c r="W2476" s="18"/>
      <c r="X2476" s="18"/>
      <c r="Y2476" s="18"/>
      <c r="Z2476" s="152"/>
    </row>
    <row r="2477" spans="2:26" hidden="1">
      <c r="B2477" s="18"/>
      <c r="C2477" s="18"/>
      <c r="D2477" s="18"/>
      <c r="E2477" s="18"/>
      <c r="F2477" s="18"/>
      <c r="G2477" s="18"/>
      <c r="H2477" s="18"/>
      <c r="I2477" s="18"/>
      <c r="J2477" s="18"/>
      <c r="K2477" s="18"/>
      <c r="L2477" s="18"/>
      <c r="M2477" s="18"/>
      <c r="N2477" s="18"/>
      <c r="O2477" s="18"/>
      <c r="P2477" s="18"/>
      <c r="Q2477" s="18"/>
      <c r="R2477" s="18"/>
      <c r="S2477" s="18"/>
      <c r="T2477" s="18"/>
      <c r="U2477" s="18"/>
      <c r="V2477" s="18"/>
      <c r="W2477" s="18"/>
      <c r="X2477" s="18"/>
      <c r="Y2477" s="18"/>
      <c r="Z2477" s="152"/>
    </row>
    <row r="2478" spans="2:26" hidden="1">
      <c r="B2478" s="18"/>
      <c r="C2478" s="18"/>
      <c r="D2478" s="18"/>
      <c r="E2478" s="18"/>
      <c r="F2478" s="18"/>
      <c r="G2478" s="18"/>
      <c r="H2478" s="18"/>
      <c r="I2478" s="18"/>
      <c r="J2478" s="18"/>
      <c r="K2478" s="18"/>
      <c r="L2478" s="18"/>
      <c r="M2478" s="18"/>
      <c r="N2478" s="18"/>
      <c r="O2478" s="18"/>
      <c r="P2478" s="18"/>
      <c r="Q2478" s="18"/>
      <c r="R2478" s="18"/>
      <c r="S2478" s="18"/>
      <c r="T2478" s="18"/>
      <c r="U2478" s="18"/>
      <c r="V2478" s="18"/>
      <c r="W2478" s="18"/>
      <c r="X2478" s="18"/>
      <c r="Y2478" s="18"/>
      <c r="Z2478" s="152"/>
    </row>
    <row r="2479" spans="2:26" hidden="1">
      <c r="B2479" s="18"/>
      <c r="C2479" s="18"/>
      <c r="D2479" s="18"/>
      <c r="E2479" s="18"/>
      <c r="F2479" s="18"/>
      <c r="G2479" s="18"/>
      <c r="H2479" s="18"/>
      <c r="I2479" s="18"/>
      <c r="J2479" s="18"/>
      <c r="K2479" s="18"/>
      <c r="L2479" s="18"/>
      <c r="M2479" s="18"/>
      <c r="N2479" s="18"/>
      <c r="O2479" s="18"/>
      <c r="P2479" s="18"/>
      <c r="Q2479" s="18"/>
      <c r="R2479" s="18"/>
      <c r="S2479" s="18"/>
      <c r="T2479" s="18"/>
      <c r="U2479" s="18"/>
      <c r="V2479" s="18"/>
      <c r="W2479" s="18"/>
      <c r="X2479" s="18"/>
      <c r="Y2479" s="18"/>
      <c r="Z2479" s="152"/>
    </row>
    <row r="2480" spans="2:26" hidden="1">
      <c r="B2480" s="18"/>
      <c r="C2480" s="18"/>
      <c r="D2480" s="18"/>
      <c r="E2480" s="18"/>
      <c r="F2480" s="18"/>
      <c r="G2480" s="18"/>
      <c r="H2480" s="18"/>
      <c r="I2480" s="18"/>
      <c r="J2480" s="18"/>
      <c r="K2480" s="18"/>
      <c r="L2480" s="18"/>
      <c r="M2480" s="18"/>
      <c r="N2480" s="18"/>
      <c r="O2480" s="18"/>
      <c r="P2480" s="18"/>
      <c r="Q2480" s="18"/>
      <c r="R2480" s="18"/>
      <c r="S2480" s="18"/>
      <c r="T2480" s="18"/>
      <c r="U2480" s="18"/>
      <c r="V2480" s="18"/>
      <c r="W2480" s="18"/>
      <c r="X2480" s="18"/>
      <c r="Y2480" s="18"/>
      <c r="Z2480" s="152"/>
    </row>
    <row r="2481" spans="2:26" hidden="1">
      <c r="B2481" s="18"/>
      <c r="C2481" s="18"/>
      <c r="D2481" s="18"/>
      <c r="E2481" s="18"/>
      <c r="F2481" s="18"/>
      <c r="G2481" s="18"/>
      <c r="H2481" s="18"/>
      <c r="I2481" s="18"/>
      <c r="J2481" s="18"/>
      <c r="K2481" s="18"/>
      <c r="L2481" s="18"/>
      <c r="M2481" s="18"/>
      <c r="N2481" s="18"/>
      <c r="O2481" s="18"/>
      <c r="P2481" s="18"/>
      <c r="Q2481" s="18"/>
      <c r="R2481" s="18"/>
      <c r="S2481" s="18"/>
      <c r="T2481" s="18"/>
      <c r="U2481" s="18"/>
      <c r="V2481" s="18"/>
      <c r="W2481" s="18"/>
      <c r="X2481" s="18"/>
      <c r="Y2481" s="18"/>
      <c r="Z2481" s="152"/>
    </row>
    <row r="2482" spans="2:26" hidden="1">
      <c r="B2482" s="18"/>
      <c r="C2482" s="18"/>
      <c r="D2482" s="18"/>
      <c r="E2482" s="18"/>
      <c r="F2482" s="18"/>
      <c r="G2482" s="18"/>
      <c r="H2482" s="18"/>
      <c r="I2482" s="18"/>
      <c r="J2482" s="18"/>
      <c r="K2482" s="18"/>
      <c r="L2482" s="18"/>
      <c r="M2482" s="18"/>
      <c r="N2482" s="18"/>
      <c r="O2482" s="18"/>
      <c r="P2482" s="18"/>
      <c r="Q2482" s="18"/>
      <c r="R2482" s="18"/>
      <c r="S2482" s="18"/>
      <c r="T2482" s="18"/>
      <c r="U2482" s="18"/>
      <c r="V2482" s="18"/>
      <c r="W2482" s="18"/>
      <c r="X2482" s="18"/>
      <c r="Y2482" s="18"/>
      <c r="Z2482" s="152"/>
    </row>
    <row r="2483" spans="2:26" hidden="1">
      <c r="B2483" s="18"/>
      <c r="C2483" s="18"/>
      <c r="D2483" s="18"/>
      <c r="E2483" s="18"/>
      <c r="F2483" s="18"/>
      <c r="G2483" s="18"/>
      <c r="H2483" s="18"/>
      <c r="I2483" s="18"/>
      <c r="J2483" s="18"/>
      <c r="K2483" s="18"/>
      <c r="L2483" s="18"/>
      <c r="M2483" s="18"/>
      <c r="N2483" s="18"/>
      <c r="O2483" s="18"/>
      <c r="P2483" s="18"/>
      <c r="Q2483" s="18"/>
      <c r="R2483" s="18"/>
      <c r="S2483" s="18"/>
      <c r="T2483" s="18"/>
      <c r="U2483" s="18"/>
      <c r="V2483" s="18"/>
      <c r="W2483" s="18"/>
      <c r="X2483" s="18"/>
      <c r="Y2483" s="18"/>
      <c r="Z2483" s="152"/>
    </row>
    <row r="2484" spans="2:26" hidden="1">
      <c r="B2484" s="18"/>
      <c r="C2484" s="18"/>
      <c r="D2484" s="18"/>
      <c r="E2484" s="18"/>
      <c r="F2484" s="18"/>
      <c r="G2484" s="18"/>
      <c r="H2484" s="18"/>
      <c r="I2484" s="18"/>
      <c r="J2484" s="18"/>
      <c r="K2484" s="18"/>
      <c r="L2484" s="18"/>
      <c r="M2484" s="18"/>
      <c r="N2484" s="18"/>
      <c r="O2484" s="18"/>
      <c r="P2484" s="18"/>
      <c r="Q2484" s="18"/>
      <c r="R2484" s="18"/>
      <c r="S2484" s="18"/>
      <c r="T2484" s="18"/>
      <c r="U2484" s="18"/>
      <c r="V2484" s="18"/>
      <c r="W2484" s="18"/>
      <c r="X2484" s="18"/>
      <c r="Y2484" s="18"/>
      <c r="Z2484" s="152"/>
    </row>
    <row r="2485" spans="2:26" hidden="1">
      <c r="B2485" s="18"/>
      <c r="C2485" s="18"/>
      <c r="D2485" s="18"/>
      <c r="E2485" s="18"/>
      <c r="F2485" s="18"/>
      <c r="G2485" s="18"/>
      <c r="H2485" s="18"/>
      <c r="I2485" s="18"/>
      <c r="J2485" s="18"/>
      <c r="K2485" s="18"/>
      <c r="L2485" s="18"/>
      <c r="M2485" s="18"/>
      <c r="N2485" s="18"/>
      <c r="O2485" s="18"/>
      <c r="P2485" s="18"/>
      <c r="Q2485" s="18"/>
      <c r="R2485" s="18"/>
      <c r="S2485" s="18"/>
      <c r="T2485" s="18"/>
      <c r="U2485" s="18"/>
      <c r="V2485" s="18"/>
      <c r="W2485" s="18"/>
      <c r="X2485" s="18"/>
      <c r="Y2485" s="18"/>
      <c r="Z2485" s="152"/>
    </row>
    <row r="2486" spans="2:26" hidden="1">
      <c r="B2486" s="18"/>
      <c r="C2486" s="18"/>
      <c r="D2486" s="18"/>
      <c r="E2486" s="18"/>
      <c r="F2486" s="18"/>
      <c r="G2486" s="18"/>
      <c r="H2486" s="18"/>
      <c r="I2486" s="18"/>
      <c r="J2486" s="18"/>
      <c r="K2486" s="18"/>
      <c r="L2486" s="18"/>
      <c r="M2486" s="18"/>
      <c r="N2486" s="18"/>
      <c r="O2486" s="18"/>
      <c r="P2486" s="18"/>
      <c r="Q2486" s="18"/>
      <c r="R2486" s="18"/>
      <c r="S2486" s="18"/>
      <c r="T2486" s="18"/>
      <c r="U2486" s="18"/>
      <c r="V2486" s="18"/>
      <c r="W2486" s="18"/>
      <c r="X2486" s="18"/>
      <c r="Y2486" s="18"/>
      <c r="Z2486" s="152"/>
    </row>
    <row r="2487" spans="2:26" hidden="1">
      <c r="B2487" s="18"/>
      <c r="C2487" s="18"/>
      <c r="D2487" s="18"/>
      <c r="E2487" s="18"/>
      <c r="F2487" s="18"/>
      <c r="G2487" s="18"/>
      <c r="H2487" s="18"/>
      <c r="I2487" s="18"/>
      <c r="J2487" s="18"/>
      <c r="K2487" s="18"/>
      <c r="L2487" s="18"/>
      <c r="M2487" s="18"/>
      <c r="N2487" s="18"/>
      <c r="O2487" s="18"/>
      <c r="P2487" s="18"/>
      <c r="Q2487" s="18"/>
      <c r="R2487" s="18"/>
      <c r="S2487" s="18"/>
      <c r="T2487" s="18"/>
      <c r="U2487" s="18"/>
      <c r="V2487" s="18"/>
      <c r="W2487" s="18"/>
      <c r="X2487" s="18"/>
      <c r="Y2487" s="18"/>
      <c r="Z2487" s="152"/>
    </row>
    <row r="2488" spans="2:26" hidden="1">
      <c r="B2488" s="18"/>
      <c r="C2488" s="18"/>
      <c r="D2488" s="18"/>
      <c r="E2488" s="18"/>
      <c r="F2488" s="18"/>
      <c r="G2488" s="18"/>
      <c r="H2488" s="18"/>
      <c r="I2488" s="18"/>
      <c r="J2488" s="18"/>
      <c r="K2488" s="18"/>
      <c r="L2488" s="18"/>
      <c r="M2488" s="18"/>
      <c r="N2488" s="18"/>
      <c r="O2488" s="18"/>
      <c r="P2488" s="18"/>
      <c r="Q2488" s="18"/>
      <c r="R2488" s="18"/>
      <c r="S2488" s="18"/>
      <c r="T2488" s="18"/>
      <c r="U2488" s="18"/>
      <c r="V2488" s="18"/>
      <c r="W2488" s="18"/>
      <c r="X2488" s="18"/>
      <c r="Y2488" s="18"/>
      <c r="Z2488" s="152"/>
    </row>
    <row r="2489" spans="2:26" hidden="1">
      <c r="B2489" s="18"/>
      <c r="C2489" s="18"/>
      <c r="D2489" s="18"/>
      <c r="E2489" s="18"/>
      <c r="F2489" s="18"/>
      <c r="G2489" s="18"/>
      <c r="H2489" s="18"/>
      <c r="I2489" s="18"/>
      <c r="J2489" s="18"/>
      <c r="K2489" s="18"/>
      <c r="L2489" s="18"/>
      <c r="M2489" s="18"/>
      <c r="N2489" s="18"/>
      <c r="O2489" s="18"/>
      <c r="P2489" s="18"/>
      <c r="Q2489" s="18"/>
      <c r="R2489" s="18"/>
      <c r="S2489" s="18"/>
      <c r="T2489" s="18"/>
      <c r="U2489" s="18"/>
      <c r="V2489" s="18"/>
      <c r="W2489" s="18"/>
      <c r="X2489" s="18"/>
      <c r="Y2489" s="18"/>
      <c r="Z2489" s="152"/>
    </row>
    <row r="2490" spans="2:26" hidden="1">
      <c r="B2490" s="18"/>
      <c r="C2490" s="18"/>
      <c r="D2490" s="18"/>
      <c r="E2490" s="18"/>
      <c r="F2490" s="18"/>
      <c r="G2490" s="18"/>
      <c r="H2490" s="18"/>
      <c r="I2490" s="18"/>
      <c r="J2490" s="18"/>
      <c r="K2490" s="18"/>
      <c r="L2490" s="18"/>
      <c r="M2490" s="18"/>
      <c r="N2490" s="18"/>
      <c r="O2490" s="18"/>
      <c r="P2490" s="18"/>
      <c r="Q2490" s="18"/>
      <c r="R2490" s="18"/>
      <c r="S2490" s="18"/>
      <c r="T2490" s="18"/>
      <c r="U2490" s="18"/>
      <c r="V2490" s="18"/>
      <c r="W2490" s="18"/>
      <c r="X2490" s="18"/>
      <c r="Y2490" s="18"/>
      <c r="Z2490" s="152"/>
    </row>
    <row r="2491" spans="2:26" hidden="1">
      <c r="B2491" s="18"/>
      <c r="C2491" s="18"/>
      <c r="D2491" s="18"/>
      <c r="E2491" s="18"/>
      <c r="F2491" s="18"/>
      <c r="G2491" s="18"/>
      <c r="H2491" s="18"/>
      <c r="I2491" s="18"/>
      <c r="J2491" s="18"/>
      <c r="K2491" s="18"/>
      <c r="L2491" s="18"/>
      <c r="M2491" s="18"/>
      <c r="N2491" s="18"/>
      <c r="O2491" s="18"/>
      <c r="P2491" s="18"/>
      <c r="Q2491" s="18"/>
      <c r="R2491" s="18"/>
      <c r="S2491" s="18"/>
      <c r="T2491" s="18"/>
      <c r="U2491" s="18"/>
      <c r="V2491" s="18"/>
      <c r="W2491" s="18"/>
      <c r="X2491" s="18"/>
      <c r="Y2491" s="18"/>
      <c r="Z2491" s="152"/>
    </row>
    <row r="2492" spans="2:26" hidden="1">
      <c r="B2492" s="18"/>
      <c r="C2492" s="18"/>
      <c r="D2492" s="18"/>
      <c r="E2492" s="18"/>
      <c r="F2492" s="18"/>
      <c r="G2492" s="18"/>
      <c r="H2492" s="18"/>
      <c r="I2492" s="18"/>
      <c r="J2492" s="18"/>
      <c r="K2492" s="18"/>
      <c r="L2492" s="18"/>
      <c r="M2492" s="18"/>
      <c r="N2492" s="18"/>
      <c r="O2492" s="18"/>
      <c r="P2492" s="18"/>
      <c r="Q2492" s="18"/>
      <c r="R2492" s="18"/>
      <c r="S2492" s="18"/>
      <c r="T2492" s="18"/>
      <c r="U2492" s="18"/>
      <c r="V2492" s="18"/>
      <c r="W2492" s="18"/>
      <c r="X2492" s="18"/>
      <c r="Y2492" s="18"/>
      <c r="Z2492" s="152"/>
    </row>
    <row r="2493" spans="2:26" hidden="1">
      <c r="B2493" s="18"/>
      <c r="C2493" s="18"/>
      <c r="D2493" s="18"/>
      <c r="E2493" s="18"/>
      <c r="F2493" s="18"/>
      <c r="G2493" s="18"/>
      <c r="H2493" s="18"/>
      <c r="I2493" s="18"/>
      <c r="J2493" s="18"/>
      <c r="K2493" s="18"/>
      <c r="L2493" s="18"/>
      <c r="M2493" s="18"/>
      <c r="N2493" s="18"/>
      <c r="O2493" s="18"/>
      <c r="P2493" s="18"/>
      <c r="Q2493" s="18"/>
      <c r="R2493" s="18"/>
      <c r="S2493" s="18"/>
      <c r="T2493" s="18"/>
      <c r="U2493" s="18"/>
      <c r="V2493" s="18"/>
      <c r="W2493" s="18"/>
      <c r="X2493" s="18"/>
      <c r="Y2493" s="18"/>
      <c r="Z2493" s="152"/>
    </row>
    <row r="2494" spans="2:26" hidden="1">
      <c r="B2494" s="18"/>
      <c r="C2494" s="18"/>
      <c r="D2494" s="18"/>
      <c r="E2494" s="18"/>
      <c r="F2494" s="18"/>
      <c r="G2494" s="18"/>
      <c r="H2494" s="18"/>
      <c r="I2494" s="18"/>
      <c r="J2494" s="18"/>
      <c r="K2494" s="18"/>
      <c r="L2494" s="18"/>
      <c r="M2494" s="18"/>
      <c r="N2494" s="18"/>
      <c r="O2494" s="18"/>
      <c r="P2494" s="18"/>
      <c r="Q2494" s="18"/>
      <c r="R2494" s="18"/>
      <c r="S2494" s="18"/>
      <c r="T2494" s="18"/>
      <c r="U2494" s="18"/>
      <c r="V2494" s="18"/>
      <c r="W2494" s="18"/>
      <c r="X2494" s="18"/>
      <c r="Y2494" s="18"/>
      <c r="Z2494" s="152"/>
    </row>
    <row r="2495" spans="2:26" hidden="1">
      <c r="B2495" s="18"/>
      <c r="C2495" s="18"/>
      <c r="D2495" s="18"/>
      <c r="E2495" s="18"/>
      <c r="F2495" s="18"/>
      <c r="G2495" s="18"/>
      <c r="H2495" s="18"/>
      <c r="I2495" s="18"/>
      <c r="J2495" s="18"/>
      <c r="K2495" s="18"/>
      <c r="L2495" s="18"/>
      <c r="M2495" s="18"/>
      <c r="N2495" s="18"/>
      <c r="O2495" s="18"/>
      <c r="P2495" s="18"/>
      <c r="Q2495" s="18"/>
      <c r="R2495" s="18"/>
      <c r="S2495" s="18"/>
      <c r="T2495" s="18"/>
      <c r="U2495" s="18"/>
      <c r="V2495" s="18"/>
      <c r="W2495" s="18"/>
      <c r="X2495" s="18"/>
      <c r="Y2495" s="18"/>
      <c r="Z2495" s="152"/>
    </row>
    <row r="2496" spans="2:26" hidden="1">
      <c r="B2496" s="18"/>
      <c r="C2496" s="18"/>
      <c r="D2496" s="18"/>
      <c r="E2496" s="18"/>
      <c r="F2496" s="18"/>
      <c r="G2496" s="18"/>
      <c r="H2496" s="18"/>
      <c r="I2496" s="18"/>
      <c r="J2496" s="18"/>
      <c r="K2496" s="18"/>
      <c r="L2496" s="18"/>
      <c r="M2496" s="18"/>
      <c r="N2496" s="18"/>
      <c r="O2496" s="18"/>
      <c r="P2496" s="18"/>
      <c r="Q2496" s="18"/>
      <c r="R2496" s="18"/>
      <c r="S2496" s="18"/>
      <c r="T2496" s="18"/>
      <c r="U2496" s="18"/>
      <c r="V2496" s="18"/>
      <c r="W2496" s="18"/>
      <c r="X2496" s="18"/>
      <c r="Y2496" s="18"/>
      <c r="Z2496" s="152"/>
    </row>
    <row r="2497" spans="2:26" hidden="1">
      <c r="B2497" s="18"/>
      <c r="C2497" s="18"/>
      <c r="D2497" s="18"/>
      <c r="E2497" s="18"/>
      <c r="F2497" s="18"/>
      <c r="G2497" s="18"/>
      <c r="H2497" s="18"/>
      <c r="I2497" s="18"/>
      <c r="J2497" s="18"/>
      <c r="K2497" s="18"/>
      <c r="L2497" s="18"/>
      <c r="M2497" s="18"/>
      <c r="N2497" s="18"/>
      <c r="O2497" s="18"/>
      <c r="P2497" s="18"/>
      <c r="Q2497" s="18"/>
      <c r="R2497" s="18"/>
      <c r="S2497" s="18"/>
      <c r="T2497" s="18"/>
      <c r="U2497" s="18"/>
      <c r="V2497" s="18"/>
      <c r="W2497" s="18"/>
      <c r="X2497" s="18"/>
      <c r="Y2497" s="18"/>
      <c r="Z2497" s="152"/>
    </row>
    <row r="2498" spans="2:26" hidden="1">
      <c r="B2498" s="18"/>
      <c r="C2498" s="18"/>
      <c r="D2498" s="18"/>
      <c r="E2498" s="18"/>
      <c r="F2498" s="18"/>
      <c r="G2498" s="18"/>
      <c r="H2498" s="18"/>
      <c r="I2498" s="18"/>
      <c r="J2498" s="18"/>
      <c r="K2498" s="18"/>
      <c r="L2498" s="18"/>
      <c r="M2498" s="18"/>
      <c r="N2498" s="18"/>
      <c r="O2498" s="18"/>
      <c r="P2498" s="18"/>
      <c r="Q2498" s="18"/>
      <c r="R2498" s="18"/>
      <c r="S2498" s="18"/>
      <c r="T2498" s="18"/>
      <c r="U2498" s="18"/>
      <c r="V2498" s="18"/>
      <c r="W2498" s="18"/>
      <c r="X2498" s="18"/>
      <c r="Y2498" s="18"/>
      <c r="Z2498" s="152"/>
    </row>
    <row r="2499" spans="2:26" hidden="1">
      <c r="B2499" s="18"/>
      <c r="C2499" s="18"/>
      <c r="D2499" s="18"/>
      <c r="E2499" s="18"/>
      <c r="F2499" s="18"/>
      <c r="G2499" s="18"/>
      <c r="H2499" s="18"/>
      <c r="I2499" s="18"/>
      <c r="J2499" s="18"/>
      <c r="K2499" s="18"/>
      <c r="L2499" s="18"/>
      <c r="M2499" s="18"/>
      <c r="N2499" s="18"/>
      <c r="O2499" s="18"/>
      <c r="P2499" s="18"/>
      <c r="Q2499" s="18"/>
      <c r="R2499" s="18"/>
      <c r="S2499" s="18"/>
      <c r="T2499" s="18"/>
      <c r="U2499" s="18"/>
      <c r="V2499" s="18"/>
      <c r="W2499" s="18"/>
      <c r="X2499" s="18"/>
      <c r="Y2499" s="18"/>
      <c r="Z2499" s="152"/>
    </row>
    <row r="2500" spans="2:26" hidden="1">
      <c r="B2500" s="18"/>
      <c r="C2500" s="18"/>
      <c r="D2500" s="18"/>
      <c r="E2500" s="18"/>
      <c r="F2500" s="18"/>
      <c r="G2500" s="18"/>
      <c r="H2500" s="18"/>
      <c r="I2500" s="18"/>
      <c r="J2500" s="18"/>
      <c r="K2500" s="18"/>
      <c r="L2500" s="18"/>
      <c r="M2500" s="18"/>
      <c r="N2500" s="18"/>
      <c r="O2500" s="18"/>
      <c r="P2500" s="18"/>
      <c r="Q2500" s="18"/>
      <c r="R2500" s="18"/>
      <c r="S2500" s="18"/>
      <c r="T2500" s="18"/>
      <c r="U2500" s="18"/>
      <c r="V2500" s="18"/>
      <c r="W2500" s="18"/>
      <c r="X2500" s="18"/>
      <c r="Y2500" s="18"/>
      <c r="Z2500" s="152"/>
    </row>
    <row r="2501" spans="2:26" hidden="1">
      <c r="B2501" s="18"/>
      <c r="C2501" s="18"/>
      <c r="D2501" s="18"/>
      <c r="E2501" s="18"/>
      <c r="F2501" s="18"/>
      <c r="G2501" s="18"/>
      <c r="H2501" s="18"/>
      <c r="I2501" s="18"/>
      <c r="J2501" s="18"/>
      <c r="K2501" s="18"/>
      <c r="L2501" s="18"/>
      <c r="M2501" s="18"/>
      <c r="N2501" s="18"/>
      <c r="O2501" s="18"/>
      <c r="P2501" s="18"/>
      <c r="Q2501" s="18"/>
      <c r="R2501" s="18"/>
      <c r="S2501" s="18"/>
      <c r="T2501" s="18"/>
      <c r="U2501" s="18"/>
      <c r="V2501" s="18"/>
      <c r="W2501" s="18"/>
      <c r="X2501" s="18"/>
      <c r="Y2501" s="18"/>
      <c r="Z2501" s="152"/>
    </row>
    <row r="2502" spans="2:26" hidden="1">
      <c r="B2502" s="18"/>
      <c r="C2502" s="18"/>
      <c r="D2502" s="18"/>
      <c r="E2502" s="18"/>
      <c r="F2502" s="18"/>
      <c r="G2502" s="18"/>
      <c r="H2502" s="18"/>
      <c r="I2502" s="18"/>
      <c r="J2502" s="18"/>
      <c r="K2502" s="18"/>
      <c r="L2502" s="18"/>
      <c r="M2502" s="18"/>
      <c r="N2502" s="18"/>
      <c r="O2502" s="18"/>
      <c r="P2502" s="18"/>
      <c r="Q2502" s="18"/>
      <c r="R2502" s="18"/>
      <c r="S2502" s="18"/>
      <c r="T2502" s="18"/>
      <c r="U2502" s="18"/>
      <c r="V2502" s="18"/>
      <c r="W2502" s="18"/>
      <c r="X2502" s="18"/>
      <c r="Y2502" s="18"/>
      <c r="Z2502" s="152"/>
    </row>
    <row r="2503" spans="2:26" hidden="1">
      <c r="B2503" s="18"/>
      <c r="C2503" s="18"/>
      <c r="D2503" s="18"/>
      <c r="E2503" s="18"/>
      <c r="F2503" s="18"/>
      <c r="G2503" s="18"/>
      <c r="H2503" s="18"/>
      <c r="I2503" s="18"/>
      <c r="J2503" s="18"/>
      <c r="K2503" s="18"/>
      <c r="L2503" s="18"/>
      <c r="M2503" s="18"/>
      <c r="N2503" s="18"/>
      <c r="O2503" s="18"/>
      <c r="P2503" s="18"/>
      <c r="Q2503" s="18"/>
      <c r="R2503" s="18"/>
      <c r="S2503" s="18"/>
      <c r="T2503" s="18"/>
      <c r="U2503" s="18"/>
      <c r="V2503" s="18"/>
      <c r="W2503" s="18"/>
      <c r="X2503" s="18"/>
      <c r="Y2503" s="18"/>
      <c r="Z2503" s="152"/>
    </row>
    <row r="2504" spans="2:26" hidden="1">
      <c r="B2504" s="18"/>
      <c r="C2504" s="18"/>
      <c r="D2504" s="18"/>
      <c r="E2504" s="18"/>
      <c r="F2504" s="18"/>
      <c r="G2504" s="18"/>
      <c r="H2504" s="18"/>
      <c r="I2504" s="18"/>
      <c r="J2504" s="18"/>
      <c r="K2504" s="18"/>
      <c r="L2504" s="18"/>
      <c r="M2504" s="18"/>
      <c r="N2504" s="18"/>
      <c r="O2504" s="18"/>
      <c r="P2504" s="18"/>
      <c r="Q2504" s="18"/>
      <c r="R2504" s="18"/>
      <c r="S2504" s="18"/>
      <c r="T2504" s="18"/>
      <c r="U2504" s="18"/>
      <c r="V2504" s="18"/>
      <c r="W2504" s="18"/>
      <c r="X2504" s="18"/>
      <c r="Y2504" s="18"/>
      <c r="Z2504" s="152"/>
    </row>
    <row r="2505" spans="2:26" hidden="1">
      <c r="B2505" s="18"/>
      <c r="C2505" s="18"/>
      <c r="D2505" s="18"/>
      <c r="E2505" s="18"/>
      <c r="F2505" s="18"/>
      <c r="G2505" s="18"/>
      <c r="H2505" s="18"/>
      <c r="I2505" s="18"/>
      <c r="J2505" s="18"/>
      <c r="K2505" s="18"/>
      <c r="L2505" s="18"/>
      <c r="M2505" s="18"/>
      <c r="N2505" s="18"/>
      <c r="O2505" s="18"/>
      <c r="P2505" s="18"/>
      <c r="Q2505" s="18"/>
      <c r="R2505" s="18"/>
      <c r="S2505" s="18"/>
      <c r="T2505" s="18"/>
      <c r="U2505" s="18"/>
      <c r="V2505" s="18"/>
      <c r="W2505" s="18"/>
      <c r="X2505" s="18"/>
      <c r="Y2505" s="18"/>
      <c r="Z2505" s="152"/>
    </row>
    <row r="2506" spans="2:26" hidden="1">
      <c r="B2506" s="18"/>
      <c r="C2506" s="18"/>
      <c r="D2506" s="18"/>
      <c r="E2506" s="18"/>
      <c r="F2506" s="18"/>
      <c r="G2506" s="18"/>
      <c r="H2506" s="18"/>
      <c r="I2506" s="18"/>
      <c r="J2506" s="18"/>
      <c r="K2506" s="18"/>
      <c r="L2506" s="18"/>
      <c r="M2506" s="18"/>
      <c r="N2506" s="18"/>
      <c r="O2506" s="18"/>
      <c r="P2506" s="18"/>
      <c r="Q2506" s="18"/>
      <c r="R2506" s="18"/>
      <c r="S2506" s="18"/>
      <c r="T2506" s="18"/>
      <c r="U2506" s="18"/>
      <c r="V2506" s="18"/>
      <c r="W2506" s="18"/>
      <c r="X2506" s="18"/>
      <c r="Y2506" s="18"/>
      <c r="Z2506" s="152"/>
    </row>
    <row r="2507" spans="2:26" hidden="1">
      <c r="B2507" s="18"/>
      <c r="C2507" s="18"/>
      <c r="D2507" s="18"/>
      <c r="E2507" s="18"/>
      <c r="F2507" s="18"/>
      <c r="G2507" s="18"/>
      <c r="H2507" s="18"/>
      <c r="I2507" s="18"/>
      <c r="J2507" s="18"/>
      <c r="K2507" s="18"/>
      <c r="L2507" s="18"/>
      <c r="M2507" s="18"/>
      <c r="N2507" s="18"/>
      <c r="O2507" s="18"/>
      <c r="P2507" s="18"/>
      <c r="Q2507" s="18"/>
      <c r="R2507" s="18"/>
      <c r="S2507" s="18"/>
      <c r="T2507" s="18"/>
      <c r="U2507" s="18"/>
      <c r="V2507" s="18"/>
      <c r="W2507" s="18"/>
      <c r="X2507" s="18"/>
      <c r="Y2507" s="18"/>
      <c r="Z2507" s="152"/>
    </row>
    <row r="2508" spans="2:26" hidden="1">
      <c r="B2508" s="18"/>
      <c r="C2508" s="18"/>
      <c r="D2508" s="18"/>
      <c r="E2508" s="18"/>
      <c r="F2508" s="18"/>
      <c r="G2508" s="18"/>
      <c r="H2508" s="18"/>
      <c r="I2508" s="18"/>
      <c r="J2508" s="18"/>
      <c r="K2508" s="18"/>
      <c r="L2508" s="18"/>
      <c r="M2508" s="18"/>
      <c r="N2508" s="18"/>
      <c r="O2508" s="18"/>
      <c r="P2508" s="18"/>
      <c r="Q2508" s="18"/>
      <c r="R2508" s="18"/>
      <c r="S2508" s="18"/>
      <c r="T2508" s="18"/>
      <c r="U2508" s="18"/>
      <c r="V2508" s="18"/>
      <c r="W2508" s="18"/>
      <c r="X2508" s="18"/>
      <c r="Y2508" s="18"/>
      <c r="Z2508" s="152"/>
    </row>
    <row r="2509" spans="2:26" hidden="1">
      <c r="B2509" s="18"/>
      <c r="C2509" s="18"/>
      <c r="D2509" s="18"/>
      <c r="E2509" s="18"/>
      <c r="F2509" s="18"/>
      <c r="G2509" s="18"/>
      <c r="H2509" s="18"/>
      <c r="I2509" s="18"/>
      <c r="J2509" s="18"/>
      <c r="K2509" s="18"/>
      <c r="L2509" s="18"/>
      <c r="M2509" s="18"/>
      <c r="N2509" s="18"/>
      <c r="O2509" s="18"/>
      <c r="P2509" s="18"/>
      <c r="Q2509" s="18"/>
      <c r="R2509" s="18"/>
      <c r="S2509" s="18"/>
      <c r="T2509" s="18"/>
      <c r="U2509" s="18"/>
      <c r="V2509" s="18"/>
      <c r="W2509" s="18"/>
      <c r="X2509" s="18"/>
      <c r="Y2509" s="18"/>
      <c r="Z2509" s="152"/>
    </row>
    <row r="2510" spans="2:26" hidden="1">
      <c r="B2510" s="18"/>
      <c r="C2510" s="18"/>
      <c r="D2510" s="18"/>
      <c r="E2510" s="18"/>
      <c r="F2510" s="18"/>
      <c r="G2510" s="18"/>
      <c r="H2510" s="18"/>
      <c r="I2510" s="18"/>
      <c r="J2510" s="18"/>
      <c r="K2510" s="18"/>
      <c r="L2510" s="18"/>
      <c r="M2510" s="18"/>
      <c r="N2510" s="18"/>
      <c r="O2510" s="18"/>
      <c r="P2510" s="18"/>
      <c r="Q2510" s="18"/>
      <c r="R2510" s="18"/>
      <c r="S2510" s="18"/>
      <c r="T2510" s="18"/>
      <c r="U2510" s="18"/>
      <c r="V2510" s="18"/>
      <c r="W2510" s="18"/>
      <c r="X2510" s="18"/>
      <c r="Y2510" s="18"/>
      <c r="Z2510" s="152"/>
    </row>
    <row r="2511" spans="2:26" hidden="1">
      <c r="B2511" s="18"/>
      <c r="C2511" s="18"/>
      <c r="D2511" s="18"/>
      <c r="E2511" s="18"/>
      <c r="F2511" s="18"/>
      <c r="G2511" s="18"/>
      <c r="H2511" s="18"/>
      <c r="I2511" s="18"/>
      <c r="J2511" s="18"/>
      <c r="K2511" s="18"/>
      <c r="L2511" s="18"/>
      <c r="M2511" s="18"/>
      <c r="N2511" s="18"/>
      <c r="O2511" s="18"/>
      <c r="P2511" s="18"/>
      <c r="Q2511" s="18"/>
      <c r="R2511" s="18"/>
      <c r="S2511" s="18"/>
      <c r="T2511" s="18"/>
      <c r="U2511" s="18"/>
      <c r="V2511" s="18"/>
      <c r="W2511" s="18"/>
      <c r="X2511" s="18"/>
      <c r="Y2511" s="18"/>
      <c r="Z2511" s="152"/>
    </row>
    <row r="2512" spans="2:26" hidden="1">
      <c r="B2512" s="18"/>
      <c r="C2512" s="18"/>
      <c r="D2512" s="18"/>
      <c r="E2512" s="18"/>
      <c r="F2512" s="18"/>
      <c r="G2512" s="18"/>
      <c r="H2512" s="18"/>
      <c r="I2512" s="18"/>
      <c r="J2512" s="18"/>
      <c r="K2512" s="18"/>
      <c r="L2512" s="18"/>
      <c r="M2512" s="18"/>
      <c r="N2512" s="18"/>
      <c r="O2512" s="18"/>
      <c r="P2512" s="18"/>
      <c r="Q2512" s="18"/>
      <c r="R2512" s="18"/>
      <c r="S2512" s="18"/>
      <c r="T2512" s="18"/>
      <c r="U2512" s="18"/>
      <c r="V2512" s="18"/>
      <c r="W2512" s="18"/>
      <c r="X2512" s="18"/>
      <c r="Y2512" s="18"/>
      <c r="Z2512" s="152"/>
    </row>
    <row r="2513" spans="2:26" hidden="1">
      <c r="B2513" s="18"/>
      <c r="C2513" s="18"/>
      <c r="D2513" s="18"/>
      <c r="E2513" s="18"/>
      <c r="F2513" s="18"/>
      <c r="G2513" s="18"/>
      <c r="H2513" s="18"/>
      <c r="I2513" s="18"/>
      <c r="J2513" s="18"/>
      <c r="K2513" s="18"/>
      <c r="L2513" s="18"/>
      <c r="M2513" s="18"/>
      <c r="N2513" s="18"/>
      <c r="O2513" s="18"/>
      <c r="P2513" s="18"/>
      <c r="Q2513" s="18"/>
      <c r="R2513" s="18"/>
      <c r="S2513" s="18"/>
      <c r="T2513" s="18"/>
      <c r="U2513" s="18"/>
      <c r="V2513" s="18"/>
      <c r="W2513" s="18"/>
      <c r="X2513" s="18"/>
      <c r="Y2513" s="18"/>
      <c r="Z2513" s="152"/>
    </row>
    <row r="2514" spans="2:26" hidden="1">
      <c r="B2514" s="18"/>
      <c r="C2514" s="18"/>
      <c r="D2514" s="18"/>
      <c r="E2514" s="18"/>
      <c r="F2514" s="18"/>
      <c r="G2514" s="18"/>
      <c r="H2514" s="18"/>
      <c r="I2514" s="18"/>
      <c r="J2514" s="18"/>
      <c r="K2514" s="18"/>
      <c r="L2514" s="18"/>
      <c r="M2514" s="18"/>
      <c r="N2514" s="18"/>
      <c r="O2514" s="18"/>
      <c r="P2514" s="18"/>
      <c r="Q2514" s="18"/>
      <c r="R2514" s="18"/>
      <c r="S2514" s="18"/>
      <c r="T2514" s="18"/>
      <c r="U2514" s="18"/>
      <c r="V2514" s="18"/>
      <c r="W2514" s="18"/>
      <c r="X2514" s="18"/>
      <c r="Y2514" s="18"/>
      <c r="Z2514" s="152"/>
    </row>
    <row r="2515" spans="2:26" hidden="1">
      <c r="B2515" s="18"/>
      <c r="C2515" s="18"/>
      <c r="D2515" s="18"/>
      <c r="E2515" s="18"/>
      <c r="F2515" s="18"/>
      <c r="G2515" s="18"/>
      <c r="H2515" s="18"/>
      <c r="I2515" s="18"/>
      <c r="J2515" s="18"/>
      <c r="K2515" s="18"/>
      <c r="L2515" s="18"/>
      <c r="M2515" s="18"/>
      <c r="N2515" s="18"/>
      <c r="O2515" s="18"/>
      <c r="P2515" s="18"/>
      <c r="Q2515" s="18"/>
      <c r="R2515" s="18"/>
      <c r="S2515" s="18"/>
      <c r="T2515" s="18"/>
      <c r="U2515" s="18"/>
      <c r="V2515" s="18"/>
      <c r="W2515" s="18"/>
      <c r="X2515" s="18"/>
      <c r="Y2515" s="18"/>
      <c r="Z2515" s="152"/>
    </row>
    <row r="2516" spans="2:26" hidden="1">
      <c r="B2516" s="18"/>
      <c r="C2516" s="18"/>
      <c r="D2516" s="18"/>
      <c r="E2516" s="18"/>
      <c r="F2516" s="18"/>
      <c r="G2516" s="18"/>
      <c r="H2516" s="18"/>
      <c r="I2516" s="18"/>
      <c r="J2516" s="18"/>
      <c r="K2516" s="18"/>
      <c r="L2516" s="18"/>
      <c r="M2516" s="18"/>
      <c r="N2516" s="18"/>
      <c r="O2516" s="18"/>
      <c r="P2516" s="18"/>
      <c r="Q2516" s="18"/>
      <c r="R2516" s="18"/>
      <c r="S2516" s="18"/>
      <c r="T2516" s="18"/>
      <c r="U2516" s="18"/>
      <c r="V2516" s="18"/>
      <c r="W2516" s="18"/>
      <c r="X2516" s="18"/>
      <c r="Y2516" s="18"/>
      <c r="Z2516" s="152"/>
    </row>
    <row r="2517" spans="2:26" hidden="1">
      <c r="B2517" s="18"/>
      <c r="C2517" s="18"/>
      <c r="D2517" s="18"/>
      <c r="E2517" s="18"/>
      <c r="F2517" s="18"/>
      <c r="G2517" s="18"/>
      <c r="H2517" s="18"/>
      <c r="I2517" s="18"/>
      <c r="J2517" s="18"/>
      <c r="K2517" s="18"/>
      <c r="L2517" s="18"/>
      <c r="M2517" s="18"/>
      <c r="N2517" s="18"/>
      <c r="O2517" s="18"/>
      <c r="P2517" s="18"/>
      <c r="Q2517" s="18"/>
      <c r="R2517" s="18"/>
      <c r="S2517" s="18"/>
      <c r="T2517" s="18"/>
      <c r="U2517" s="18"/>
      <c r="V2517" s="18"/>
      <c r="W2517" s="18"/>
      <c r="X2517" s="18"/>
      <c r="Y2517" s="18"/>
      <c r="Z2517" s="152"/>
    </row>
    <row r="2518" spans="2:26" hidden="1">
      <c r="B2518" s="18"/>
      <c r="C2518" s="18"/>
      <c r="D2518" s="18"/>
      <c r="E2518" s="18"/>
      <c r="F2518" s="18"/>
      <c r="G2518" s="18"/>
      <c r="H2518" s="18"/>
      <c r="I2518" s="18"/>
      <c r="J2518" s="18"/>
      <c r="K2518" s="18"/>
      <c r="L2518" s="18"/>
      <c r="M2518" s="18"/>
      <c r="N2518" s="18"/>
      <c r="O2518" s="18"/>
      <c r="P2518" s="18"/>
      <c r="Q2518" s="18"/>
      <c r="R2518" s="18"/>
      <c r="S2518" s="18"/>
      <c r="T2518" s="18"/>
      <c r="U2518" s="18"/>
      <c r="V2518" s="18"/>
      <c r="W2518" s="18"/>
      <c r="X2518" s="18"/>
      <c r="Y2518" s="18"/>
      <c r="Z2518" s="152"/>
    </row>
    <row r="2519" spans="2:26" hidden="1">
      <c r="B2519" s="18"/>
      <c r="C2519" s="18"/>
      <c r="D2519" s="18"/>
      <c r="E2519" s="18"/>
      <c r="F2519" s="18"/>
      <c r="G2519" s="18"/>
      <c r="H2519" s="18"/>
      <c r="I2519" s="18"/>
      <c r="J2519" s="18"/>
      <c r="K2519" s="18"/>
      <c r="L2519" s="18"/>
      <c r="M2519" s="18"/>
      <c r="N2519" s="18"/>
      <c r="O2519" s="18"/>
      <c r="P2519" s="18"/>
      <c r="Q2519" s="18"/>
      <c r="R2519" s="18"/>
      <c r="S2519" s="18"/>
      <c r="T2519" s="18"/>
      <c r="U2519" s="18"/>
      <c r="V2519" s="18"/>
      <c r="W2519" s="18"/>
      <c r="X2519" s="18"/>
      <c r="Y2519" s="18"/>
      <c r="Z2519" s="152"/>
    </row>
    <row r="2520" spans="2:26" hidden="1">
      <c r="B2520" s="18"/>
      <c r="C2520" s="18"/>
      <c r="D2520" s="18"/>
      <c r="E2520" s="18"/>
      <c r="F2520" s="18"/>
      <c r="G2520" s="18"/>
      <c r="H2520" s="18"/>
      <c r="I2520" s="18"/>
      <c r="J2520" s="18"/>
      <c r="K2520" s="18"/>
      <c r="L2520" s="18"/>
      <c r="M2520" s="18"/>
      <c r="N2520" s="18"/>
      <c r="O2520" s="18"/>
      <c r="P2520" s="18"/>
      <c r="Q2520" s="18"/>
      <c r="R2520" s="18"/>
      <c r="S2520" s="18"/>
      <c r="T2520" s="18"/>
      <c r="U2520" s="18"/>
      <c r="V2520" s="18"/>
      <c r="W2520" s="18"/>
      <c r="X2520" s="18"/>
      <c r="Y2520" s="18"/>
      <c r="Z2520" s="152"/>
    </row>
    <row r="2521" spans="2:26" hidden="1">
      <c r="B2521" s="18"/>
      <c r="C2521" s="18"/>
      <c r="D2521" s="18"/>
      <c r="E2521" s="18"/>
      <c r="F2521" s="18"/>
      <c r="G2521" s="18"/>
      <c r="H2521" s="18"/>
      <c r="I2521" s="18"/>
      <c r="J2521" s="18"/>
      <c r="K2521" s="18"/>
      <c r="L2521" s="18"/>
      <c r="M2521" s="18"/>
      <c r="N2521" s="18"/>
      <c r="O2521" s="18"/>
      <c r="P2521" s="18"/>
      <c r="Q2521" s="18"/>
      <c r="R2521" s="18"/>
      <c r="S2521" s="18"/>
      <c r="T2521" s="18"/>
      <c r="U2521" s="18"/>
      <c r="V2521" s="18"/>
      <c r="W2521" s="18"/>
      <c r="X2521" s="18"/>
      <c r="Y2521" s="18"/>
      <c r="Z2521" s="152"/>
    </row>
    <row r="2522" spans="2:26" hidden="1">
      <c r="B2522" s="18"/>
      <c r="C2522" s="18"/>
      <c r="D2522" s="18"/>
      <c r="E2522" s="18"/>
      <c r="F2522" s="18"/>
      <c r="G2522" s="18"/>
      <c r="H2522" s="18"/>
      <c r="I2522" s="18"/>
      <c r="J2522" s="18"/>
      <c r="K2522" s="18"/>
      <c r="L2522" s="18"/>
      <c r="M2522" s="18"/>
      <c r="N2522" s="18"/>
      <c r="O2522" s="18"/>
      <c r="P2522" s="18"/>
      <c r="Q2522" s="18"/>
      <c r="R2522" s="18"/>
      <c r="S2522" s="18"/>
      <c r="T2522" s="18"/>
      <c r="U2522" s="18"/>
      <c r="V2522" s="18"/>
      <c r="W2522" s="18"/>
      <c r="X2522" s="18"/>
      <c r="Y2522" s="18"/>
      <c r="Z2522" s="152"/>
    </row>
    <row r="2523" spans="2:26" hidden="1">
      <c r="B2523" s="18"/>
      <c r="C2523" s="18"/>
      <c r="D2523" s="18"/>
      <c r="E2523" s="18"/>
      <c r="F2523" s="18"/>
      <c r="G2523" s="18"/>
      <c r="H2523" s="18"/>
      <c r="I2523" s="18"/>
      <c r="J2523" s="18"/>
      <c r="K2523" s="18"/>
      <c r="L2523" s="18"/>
      <c r="M2523" s="18"/>
      <c r="N2523" s="18"/>
      <c r="O2523" s="18"/>
      <c r="P2523" s="18"/>
      <c r="Q2523" s="18"/>
      <c r="R2523" s="18"/>
      <c r="S2523" s="18"/>
      <c r="T2523" s="18"/>
      <c r="U2523" s="18"/>
      <c r="V2523" s="18"/>
      <c r="W2523" s="18"/>
      <c r="X2523" s="18"/>
      <c r="Y2523" s="18"/>
      <c r="Z2523" s="152"/>
    </row>
    <row r="2524" spans="2:26" hidden="1">
      <c r="B2524" s="18"/>
      <c r="C2524" s="18"/>
      <c r="D2524" s="18"/>
      <c r="E2524" s="18"/>
      <c r="F2524" s="18"/>
      <c r="G2524" s="18"/>
      <c r="H2524" s="18"/>
      <c r="I2524" s="18"/>
      <c r="J2524" s="18"/>
      <c r="K2524" s="18"/>
      <c r="L2524" s="18"/>
      <c r="M2524" s="18"/>
      <c r="N2524" s="18"/>
      <c r="O2524" s="18"/>
      <c r="P2524" s="18"/>
      <c r="Q2524" s="18"/>
      <c r="R2524" s="18"/>
      <c r="S2524" s="18"/>
      <c r="T2524" s="18"/>
      <c r="U2524" s="18"/>
      <c r="V2524" s="18"/>
      <c r="W2524" s="18"/>
      <c r="X2524" s="18"/>
      <c r="Y2524" s="18"/>
      <c r="Z2524" s="152"/>
    </row>
    <row r="2525" spans="2:26" hidden="1">
      <c r="B2525" s="18"/>
      <c r="C2525" s="18"/>
      <c r="D2525" s="18"/>
      <c r="E2525" s="18"/>
      <c r="F2525" s="18"/>
      <c r="G2525" s="18"/>
      <c r="H2525" s="18"/>
      <c r="I2525" s="18"/>
      <c r="J2525" s="18"/>
      <c r="K2525" s="18"/>
      <c r="L2525" s="18"/>
      <c r="M2525" s="18"/>
      <c r="N2525" s="18"/>
      <c r="O2525" s="18"/>
      <c r="P2525" s="18"/>
      <c r="Q2525" s="18"/>
      <c r="R2525" s="18"/>
      <c r="S2525" s="18"/>
      <c r="T2525" s="18"/>
      <c r="U2525" s="18"/>
      <c r="V2525" s="18"/>
      <c r="W2525" s="18"/>
      <c r="X2525" s="18"/>
      <c r="Y2525" s="18"/>
      <c r="Z2525" s="152"/>
    </row>
    <row r="2526" spans="2:26" hidden="1">
      <c r="B2526" s="18"/>
      <c r="C2526" s="18"/>
      <c r="D2526" s="18"/>
      <c r="E2526" s="18"/>
      <c r="F2526" s="18"/>
      <c r="G2526" s="18"/>
      <c r="H2526" s="18"/>
      <c r="I2526" s="18"/>
      <c r="J2526" s="18"/>
      <c r="K2526" s="18"/>
      <c r="L2526" s="18"/>
      <c r="M2526" s="18"/>
      <c r="N2526" s="18"/>
      <c r="O2526" s="18"/>
      <c r="P2526" s="18"/>
      <c r="Q2526" s="18"/>
      <c r="R2526" s="18"/>
      <c r="S2526" s="18"/>
      <c r="T2526" s="18"/>
      <c r="U2526" s="18"/>
      <c r="V2526" s="18"/>
      <c r="W2526" s="18"/>
      <c r="X2526" s="18"/>
      <c r="Y2526" s="18"/>
      <c r="Z2526" s="152"/>
    </row>
    <row r="2527" spans="2:26" hidden="1">
      <c r="B2527" s="18"/>
      <c r="C2527" s="18"/>
      <c r="D2527" s="18"/>
      <c r="E2527" s="18"/>
      <c r="F2527" s="18"/>
      <c r="G2527" s="18"/>
      <c r="H2527" s="18"/>
      <c r="I2527" s="18"/>
      <c r="J2527" s="18"/>
      <c r="K2527" s="18"/>
      <c r="L2527" s="18"/>
      <c r="M2527" s="18"/>
      <c r="N2527" s="18"/>
      <c r="O2527" s="18"/>
      <c r="P2527" s="18"/>
      <c r="Q2527" s="18"/>
      <c r="R2527" s="18"/>
      <c r="S2527" s="18"/>
      <c r="T2527" s="18"/>
      <c r="U2527" s="18"/>
      <c r="V2527" s="18"/>
      <c r="W2527" s="18"/>
      <c r="X2527" s="18"/>
      <c r="Y2527" s="18"/>
      <c r="Z2527" s="152"/>
    </row>
    <row r="2528" spans="2:26" hidden="1">
      <c r="B2528" s="18"/>
      <c r="C2528" s="18"/>
      <c r="D2528" s="18"/>
      <c r="E2528" s="18"/>
      <c r="F2528" s="18"/>
      <c r="G2528" s="18"/>
      <c r="H2528" s="18"/>
      <c r="I2528" s="18"/>
      <c r="J2528" s="18"/>
      <c r="K2528" s="18"/>
      <c r="L2528" s="18"/>
      <c r="M2528" s="18"/>
      <c r="N2528" s="18"/>
      <c r="O2528" s="18"/>
      <c r="P2528" s="18"/>
      <c r="Q2528" s="18"/>
      <c r="R2528" s="18"/>
      <c r="S2528" s="18"/>
      <c r="T2528" s="18"/>
      <c r="U2528" s="18"/>
      <c r="V2528" s="18"/>
      <c r="W2528" s="18"/>
      <c r="X2528" s="18"/>
      <c r="Y2528" s="18"/>
      <c r="Z2528" s="152"/>
    </row>
    <row r="2529" spans="2:26" hidden="1">
      <c r="B2529" s="18"/>
      <c r="C2529" s="18"/>
      <c r="D2529" s="18"/>
      <c r="E2529" s="18"/>
      <c r="F2529" s="18"/>
      <c r="G2529" s="18"/>
      <c r="H2529" s="18"/>
      <c r="I2529" s="18"/>
      <c r="J2529" s="18"/>
      <c r="K2529" s="18"/>
      <c r="L2529" s="18"/>
      <c r="M2529" s="18"/>
      <c r="N2529" s="18"/>
      <c r="O2529" s="18"/>
      <c r="P2529" s="18"/>
      <c r="Q2529" s="18"/>
      <c r="R2529" s="18"/>
      <c r="S2529" s="18"/>
      <c r="T2529" s="18"/>
      <c r="U2529" s="18"/>
      <c r="V2529" s="18"/>
      <c r="W2529" s="18"/>
      <c r="X2529" s="18"/>
      <c r="Y2529" s="18"/>
      <c r="Z2529" s="152"/>
    </row>
    <row r="2530" spans="2:26" hidden="1">
      <c r="B2530" s="18"/>
      <c r="C2530" s="18"/>
      <c r="D2530" s="18"/>
      <c r="E2530" s="18"/>
      <c r="F2530" s="18"/>
      <c r="G2530" s="18"/>
      <c r="H2530" s="18"/>
      <c r="I2530" s="18"/>
      <c r="J2530" s="18"/>
      <c r="K2530" s="18"/>
      <c r="L2530" s="18"/>
      <c r="M2530" s="18"/>
      <c r="N2530" s="18"/>
      <c r="O2530" s="18"/>
      <c r="P2530" s="18"/>
      <c r="Q2530" s="18"/>
      <c r="R2530" s="18"/>
      <c r="S2530" s="18"/>
      <c r="T2530" s="18"/>
      <c r="U2530" s="18"/>
      <c r="V2530" s="18"/>
      <c r="W2530" s="18"/>
      <c r="X2530" s="18"/>
      <c r="Y2530" s="18"/>
      <c r="Z2530" s="152"/>
    </row>
    <row r="2531" spans="2:26" hidden="1">
      <c r="B2531" s="18"/>
      <c r="C2531" s="18"/>
      <c r="D2531" s="18"/>
      <c r="E2531" s="18"/>
      <c r="F2531" s="18"/>
      <c r="G2531" s="18"/>
      <c r="H2531" s="18"/>
      <c r="I2531" s="18"/>
      <c r="J2531" s="18"/>
      <c r="K2531" s="18"/>
      <c r="L2531" s="18"/>
      <c r="M2531" s="18"/>
      <c r="N2531" s="18"/>
      <c r="O2531" s="18"/>
      <c r="P2531" s="18"/>
      <c r="Q2531" s="18"/>
      <c r="R2531" s="18"/>
      <c r="S2531" s="18"/>
      <c r="T2531" s="18"/>
      <c r="U2531" s="18"/>
      <c r="V2531" s="18"/>
      <c r="W2531" s="18"/>
      <c r="X2531" s="18"/>
      <c r="Y2531" s="18"/>
      <c r="Z2531" s="152"/>
    </row>
    <row r="2532" spans="2:26" hidden="1">
      <c r="B2532" s="18"/>
      <c r="C2532" s="18"/>
      <c r="D2532" s="18"/>
      <c r="E2532" s="18"/>
      <c r="F2532" s="18"/>
      <c r="G2532" s="18"/>
      <c r="H2532" s="18"/>
      <c r="I2532" s="18"/>
      <c r="J2532" s="18"/>
      <c r="K2532" s="18"/>
      <c r="L2532" s="18"/>
      <c r="M2532" s="18"/>
      <c r="N2532" s="18"/>
      <c r="O2532" s="18"/>
      <c r="P2532" s="18"/>
      <c r="Q2532" s="18"/>
      <c r="R2532" s="18"/>
      <c r="S2532" s="18"/>
      <c r="T2532" s="18"/>
      <c r="U2532" s="18"/>
      <c r="V2532" s="18"/>
      <c r="W2532" s="18"/>
      <c r="X2532" s="18"/>
      <c r="Y2532" s="18"/>
      <c r="Z2532" s="152"/>
    </row>
    <row r="2533" spans="2:26" hidden="1">
      <c r="B2533" s="18"/>
      <c r="C2533" s="18"/>
      <c r="D2533" s="18"/>
      <c r="E2533" s="18"/>
      <c r="F2533" s="18"/>
      <c r="G2533" s="18"/>
      <c r="H2533" s="18"/>
      <c r="I2533" s="18"/>
      <c r="J2533" s="18"/>
      <c r="K2533" s="18"/>
      <c r="L2533" s="18"/>
      <c r="M2533" s="18"/>
      <c r="N2533" s="18"/>
      <c r="O2533" s="18"/>
      <c r="P2533" s="18"/>
      <c r="Q2533" s="18"/>
      <c r="R2533" s="18"/>
      <c r="S2533" s="18"/>
      <c r="T2533" s="18"/>
      <c r="U2533" s="18"/>
      <c r="V2533" s="18"/>
      <c r="W2533" s="18"/>
      <c r="X2533" s="18"/>
      <c r="Y2533" s="18"/>
      <c r="Z2533" s="152"/>
    </row>
    <row r="2534" spans="2:26" hidden="1">
      <c r="B2534" s="18"/>
      <c r="C2534" s="18"/>
      <c r="D2534" s="18"/>
      <c r="E2534" s="18"/>
      <c r="F2534" s="18"/>
      <c r="G2534" s="18"/>
      <c r="H2534" s="18"/>
      <c r="I2534" s="18"/>
      <c r="J2534" s="18"/>
      <c r="K2534" s="18"/>
      <c r="L2534" s="18"/>
      <c r="M2534" s="18"/>
      <c r="N2534" s="18"/>
      <c r="O2534" s="18"/>
      <c r="P2534" s="18"/>
      <c r="Q2534" s="18"/>
      <c r="R2534" s="18"/>
      <c r="S2534" s="18"/>
      <c r="T2534" s="18"/>
      <c r="U2534" s="18"/>
      <c r="V2534" s="18"/>
      <c r="W2534" s="18"/>
      <c r="X2534" s="18"/>
      <c r="Y2534" s="18"/>
      <c r="Z2534" s="152"/>
    </row>
    <row r="2535" spans="2:26" hidden="1">
      <c r="B2535" s="18"/>
      <c r="C2535" s="18"/>
      <c r="D2535" s="18"/>
      <c r="E2535" s="18"/>
      <c r="F2535" s="18"/>
      <c r="G2535" s="18"/>
      <c r="H2535" s="18"/>
      <c r="I2535" s="18"/>
      <c r="J2535" s="18"/>
      <c r="K2535" s="18"/>
      <c r="L2535" s="18"/>
      <c r="M2535" s="18"/>
      <c r="N2535" s="18"/>
      <c r="O2535" s="18"/>
      <c r="P2535" s="18"/>
      <c r="Q2535" s="18"/>
      <c r="R2535" s="18"/>
      <c r="S2535" s="18"/>
      <c r="T2535" s="18"/>
      <c r="U2535" s="18"/>
      <c r="V2535" s="18"/>
      <c r="W2535" s="18"/>
      <c r="X2535" s="18"/>
      <c r="Y2535" s="18"/>
      <c r="Z2535" s="152"/>
    </row>
    <row r="2536" spans="2:26" hidden="1">
      <c r="B2536" s="18"/>
      <c r="C2536" s="18"/>
      <c r="D2536" s="18"/>
      <c r="E2536" s="18"/>
      <c r="F2536" s="18"/>
      <c r="G2536" s="18"/>
      <c r="H2536" s="18"/>
      <c r="I2536" s="18"/>
      <c r="J2536" s="18"/>
      <c r="K2536" s="18"/>
      <c r="L2536" s="18"/>
      <c r="M2536" s="18"/>
      <c r="N2536" s="18"/>
      <c r="O2536" s="18"/>
      <c r="P2536" s="18"/>
      <c r="Q2536" s="18"/>
      <c r="R2536" s="18"/>
      <c r="S2536" s="18"/>
      <c r="T2536" s="18"/>
      <c r="U2536" s="18"/>
      <c r="V2536" s="18"/>
      <c r="W2536" s="18"/>
      <c r="X2536" s="18"/>
      <c r="Y2536" s="18"/>
      <c r="Z2536" s="152"/>
    </row>
    <row r="2537" spans="2:26" hidden="1">
      <c r="B2537" s="18"/>
      <c r="C2537" s="18"/>
      <c r="D2537" s="18"/>
      <c r="E2537" s="18"/>
      <c r="F2537" s="18"/>
      <c r="G2537" s="18"/>
      <c r="H2537" s="18"/>
      <c r="I2537" s="18"/>
      <c r="J2537" s="18"/>
      <c r="K2537" s="18"/>
      <c r="L2537" s="18"/>
      <c r="M2537" s="18"/>
      <c r="N2537" s="18"/>
      <c r="O2537" s="18"/>
      <c r="P2537" s="18"/>
      <c r="Q2537" s="18"/>
      <c r="R2537" s="18"/>
      <c r="S2537" s="18"/>
      <c r="T2537" s="18"/>
      <c r="U2537" s="18"/>
      <c r="V2537" s="18"/>
      <c r="W2537" s="18"/>
      <c r="X2537" s="18"/>
      <c r="Y2537" s="18"/>
      <c r="Z2537" s="152"/>
    </row>
    <row r="2538" spans="2:26" hidden="1">
      <c r="B2538" s="18"/>
      <c r="C2538" s="18"/>
      <c r="D2538" s="18"/>
      <c r="E2538" s="18"/>
      <c r="F2538" s="18"/>
      <c r="G2538" s="18"/>
      <c r="H2538" s="18"/>
      <c r="I2538" s="18"/>
      <c r="J2538" s="18"/>
      <c r="K2538" s="18"/>
      <c r="L2538" s="18"/>
      <c r="M2538" s="18"/>
      <c r="N2538" s="18"/>
      <c r="O2538" s="18"/>
      <c r="P2538" s="18"/>
      <c r="Q2538" s="18"/>
      <c r="R2538" s="18"/>
      <c r="S2538" s="18"/>
      <c r="T2538" s="18"/>
      <c r="U2538" s="18"/>
      <c r="V2538" s="18"/>
      <c r="W2538" s="18"/>
      <c r="X2538" s="18"/>
      <c r="Y2538" s="18"/>
      <c r="Z2538" s="152"/>
    </row>
    <row r="2539" spans="2:26" hidden="1">
      <c r="B2539" s="18"/>
      <c r="C2539" s="18"/>
      <c r="D2539" s="18"/>
      <c r="E2539" s="18"/>
      <c r="F2539" s="18"/>
      <c r="G2539" s="18"/>
      <c r="H2539" s="18"/>
      <c r="I2539" s="18"/>
      <c r="J2539" s="18"/>
      <c r="K2539" s="18"/>
      <c r="L2539" s="18"/>
      <c r="M2539" s="18"/>
      <c r="N2539" s="18"/>
      <c r="O2539" s="18"/>
      <c r="P2539" s="18"/>
      <c r="Q2539" s="18"/>
      <c r="R2539" s="18"/>
      <c r="S2539" s="18"/>
      <c r="T2539" s="18"/>
      <c r="U2539" s="18"/>
      <c r="V2539" s="18"/>
      <c r="W2539" s="18"/>
      <c r="X2539" s="18"/>
      <c r="Y2539" s="18"/>
      <c r="Z2539" s="152"/>
    </row>
    <row r="2540" spans="2:26" hidden="1">
      <c r="B2540" s="18"/>
      <c r="C2540" s="18"/>
      <c r="D2540" s="18"/>
      <c r="E2540" s="18"/>
      <c r="F2540" s="18"/>
      <c r="G2540" s="18"/>
      <c r="H2540" s="18"/>
      <c r="I2540" s="18"/>
      <c r="J2540" s="18"/>
      <c r="K2540" s="18"/>
      <c r="L2540" s="18"/>
      <c r="M2540" s="18"/>
      <c r="N2540" s="18"/>
      <c r="O2540" s="18"/>
      <c r="P2540" s="18"/>
      <c r="Q2540" s="18"/>
      <c r="R2540" s="18"/>
      <c r="S2540" s="18"/>
      <c r="T2540" s="18"/>
      <c r="U2540" s="18"/>
      <c r="V2540" s="18"/>
      <c r="W2540" s="18"/>
      <c r="X2540" s="18"/>
      <c r="Y2540" s="18"/>
      <c r="Z2540" s="152"/>
    </row>
    <row r="2541" spans="2:26" hidden="1">
      <c r="B2541" s="18"/>
      <c r="C2541" s="18"/>
      <c r="D2541" s="18"/>
      <c r="E2541" s="18"/>
      <c r="F2541" s="18"/>
      <c r="G2541" s="18"/>
      <c r="H2541" s="18"/>
      <c r="I2541" s="18"/>
      <c r="J2541" s="18"/>
      <c r="K2541" s="18"/>
      <c r="L2541" s="18"/>
      <c r="M2541" s="18"/>
      <c r="N2541" s="18"/>
      <c r="O2541" s="18"/>
      <c r="P2541" s="18"/>
      <c r="Q2541" s="18"/>
      <c r="R2541" s="18"/>
      <c r="S2541" s="18"/>
      <c r="T2541" s="18"/>
      <c r="U2541" s="18"/>
      <c r="V2541" s="18"/>
      <c r="W2541" s="18"/>
      <c r="X2541" s="18"/>
      <c r="Y2541" s="18"/>
      <c r="Z2541" s="152"/>
    </row>
    <row r="2542" spans="2:26" hidden="1">
      <c r="B2542" s="18"/>
      <c r="C2542" s="18"/>
      <c r="D2542" s="18"/>
      <c r="E2542" s="18"/>
      <c r="F2542" s="18"/>
      <c r="G2542" s="18"/>
      <c r="H2542" s="18"/>
      <c r="I2542" s="18"/>
      <c r="J2542" s="18"/>
      <c r="K2542" s="18"/>
      <c r="L2542" s="18"/>
      <c r="M2542" s="18"/>
      <c r="N2542" s="18"/>
      <c r="O2542" s="18"/>
      <c r="P2542" s="18"/>
      <c r="Q2542" s="18"/>
      <c r="R2542" s="18"/>
      <c r="S2542" s="18"/>
      <c r="T2542" s="18"/>
      <c r="U2542" s="18"/>
      <c r="V2542" s="18"/>
      <c r="W2542" s="18"/>
      <c r="X2542" s="18"/>
      <c r="Y2542" s="18"/>
      <c r="Z2542" s="152"/>
    </row>
    <row r="2543" spans="2:26" hidden="1">
      <c r="B2543" s="18"/>
      <c r="C2543" s="18"/>
      <c r="D2543" s="18"/>
      <c r="E2543" s="18"/>
      <c r="F2543" s="18"/>
      <c r="G2543" s="18"/>
      <c r="H2543" s="18"/>
      <c r="I2543" s="18"/>
      <c r="J2543" s="18"/>
      <c r="K2543" s="18"/>
      <c r="L2543" s="18"/>
      <c r="M2543" s="18"/>
      <c r="N2543" s="18"/>
      <c r="O2543" s="18"/>
      <c r="P2543" s="18"/>
      <c r="Q2543" s="18"/>
      <c r="R2543" s="18"/>
      <c r="S2543" s="18"/>
      <c r="T2543" s="18"/>
      <c r="U2543" s="18"/>
      <c r="V2543" s="18"/>
      <c r="W2543" s="18"/>
      <c r="X2543" s="18"/>
      <c r="Y2543" s="18"/>
      <c r="Z2543" s="152"/>
    </row>
    <row r="2544" spans="2:26" hidden="1">
      <c r="B2544" s="18"/>
      <c r="C2544" s="18"/>
      <c r="D2544" s="18"/>
      <c r="E2544" s="18"/>
      <c r="F2544" s="18"/>
      <c r="G2544" s="18"/>
      <c r="H2544" s="18"/>
      <c r="I2544" s="18"/>
      <c r="J2544" s="18"/>
      <c r="K2544" s="18"/>
      <c r="L2544" s="18"/>
      <c r="M2544" s="18"/>
      <c r="N2544" s="18"/>
      <c r="O2544" s="18"/>
      <c r="P2544" s="18"/>
      <c r="Q2544" s="18"/>
      <c r="R2544" s="18"/>
      <c r="S2544" s="18"/>
      <c r="T2544" s="18"/>
      <c r="U2544" s="18"/>
      <c r="V2544" s="18"/>
      <c r="W2544" s="18"/>
      <c r="X2544" s="18"/>
      <c r="Y2544" s="18"/>
      <c r="Z2544" s="152"/>
    </row>
    <row r="2545" spans="2:26" hidden="1">
      <c r="B2545" s="18"/>
      <c r="C2545" s="18"/>
      <c r="D2545" s="18"/>
      <c r="E2545" s="18"/>
      <c r="F2545" s="18"/>
      <c r="G2545" s="18"/>
      <c r="H2545" s="18"/>
      <c r="I2545" s="18"/>
      <c r="J2545" s="18"/>
      <c r="K2545" s="18"/>
      <c r="L2545" s="18"/>
      <c r="M2545" s="18"/>
      <c r="N2545" s="18"/>
      <c r="O2545" s="18"/>
      <c r="P2545" s="18"/>
      <c r="Q2545" s="18"/>
      <c r="R2545" s="18"/>
      <c r="S2545" s="18"/>
      <c r="T2545" s="18"/>
      <c r="U2545" s="18"/>
      <c r="V2545" s="18"/>
      <c r="W2545" s="18"/>
      <c r="X2545" s="18"/>
      <c r="Y2545" s="18"/>
      <c r="Z2545" s="152"/>
    </row>
    <row r="2546" spans="2:26" hidden="1">
      <c r="B2546" s="18"/>
      <c r="C2546" s="18"/>
      <c r="D2546" s="18"/>
      <c r="E2546" s="18"/>
      <c r="F2546" s="18"/>
      <c r="G2546" s="18"/>
      <c r="H2546" s="18"/>
      <c r="I2546" s="18"/>
      <c r="J2546" s="18"/>
      <c r="K2546" s="18"/>
      <c r="L2546" s="18"/>
      <c r="M2546" s="18"/>
      <c r="N2546" s="18"/>
      <c r="O2546" s="18"/>
      <c r="P2546" s="18"/>
      <c r="Q2546" s="18"/>
      <c r="R2546" s="18"/>
      <c r="S2546" s="18"/>
      <c r="T2546" s="18"/>
      <c r="U2546" s="18"/>
      <c r="V2546" s="18"/>
      <c r="W2546" s="18"/>
      <c r="X2546" s="18"/>
      <c r="Y2546" s="18"/>
      <c r="Z2546" s="152"/>
    </row>
    <row r="2547" spans="2:26" hidden="1">
      <c r="B2547" s="18"/>
      <c r="C2547" s="18"/>
      <c r="D2547" s="18"/>
      <c r="E2547" s="18"/>
      <c r="F2547" s="18"/>
      <c r="G2547" s="18"/>
      <c r="H2547" s="18"/>
      <c r="I2547" s="18"/>
      <c r="J2547" s="18"/>
      <c r="K2547" s="18"/>
      <c r="L2547" s="18"/>
      <c r="M2547" s="18"/>
      <c r="N2547" s="18"/>
      <c r="O2547" s="18"/>
      <c r="P2547" s="18"/>
      <c r="Q2547" s="18"/>
      <c r="R2547" s="18"/>
      <c r="S2547" s="18"/>
      <c r="T2547" s="18"/>
      <c r="U2547" s="18"/>
      <c r="V2547" s="18"/>
      <c r="W2547" s="18"/>
      <c r="X2547" s="18"/>
      <c r="Y2547" s="18"/>
      <c r="Z2547" s="152"/>
    </row>
    <row r="2548" spans="2:26" hidden="1">
      <c r="B2548" s="18"/>
      <c r="C2548" s="18"/>
      <c r="D2548" s="18"/>
      <c r="E2548" s="18"/>
      <c r="F2548" s="18"/>
      <c r="G2548" s="18"/>
      <c r="H2548" s="18"/>
      <c r="I2548" s="18"/>
      <c r="J2548" s="18"/>
      <c r="K2548" s="18"/>
      <c r="L2548" s="18"/>
      <c r="M2548" s="18"/>
      <c r="N2548" s="18"/>
      <c r="O2548" s="18"/>
      <c r="P2548" s="18"/>
      <c r="Q2548" s="18"/>
      <c r="R2548" s="18"/>
      <c r="S2548" s="18"/>
      <c r="T2548" s="18"/>
      <c r="U2548" s="18"/>
      <c r="V2548" s="18"/>
      <c r="W2548" s="18"/>
      <c r="X2548" s="18"/>
      <c r="Y2548" s="18"/>
      <c r="Z2548" s="152"/>
    </row>
    <row r="2549" spans="2:26" hidden="1">
      <c r="B2549" s="18"/>
      <c r="C2549" s="18"/>
      <c r="D2549" s="18"/>
      <c r="E2549" s="18"/>
      <c r="F2549" s="18"/>
      <c r="G2549" s="18"/>
      <c r="H2549" s="18"/>
      <c r="I2549" s="18"/>
      <c r="J2549" s="18"/>
      <c r="K2549" s="18"/>
      <c r="L2549" s="18"/>
      <c r="M2549" s="18"/>
      <c r="N2549" s="18"/>
      <c r="O2549" s="18"/>
      <c r="P2549" s="18"/>
      <c r="Q2549" s="18"/>
      <c r="R2549" s="18"/>
      <c r="S2549" s="18"/>
      <c r="T2549" s="18"/>
      <c r="U2549" s="18"/>
      <c r="V2549" s="18"/>
      <c r="W2549" s="18"/>
      <c r="X2549" s="18"/>
      <c r="Y2549" s="18"/>
      <c r="Z2549" s="152"/>
    </row>
    <row r="2550" spans="2:26" hidden="1">
      <c r="B2550" s="18"/>
      <c r="C2550" s="18"/>
      <c r="D2550" s="18"/>
      <c r="E2550" s="18"/>
      <c r="F2550" s="18"/>
      <c r="G2550" s="18"/>
      <c r="H2550" s="18"/>
      <c r="I2550" s="18"/>
      <c r="J2550" s="18"/>
      <c r="K2550" s="18"/>
      <c r="L2550" s="18"/>
      <c r="M2550" s="18"/>
      <c r="N2550" s="18"/>
      <c r="O2550" s="18"/>
      <c r="P2550" s="18"/>
      <c r="Q2550" s="18"/>
      <c r="R2550" s="18"/>
      <c r="S2550" s="18"/>
      <c r="T2550" s="18"/>
      <c r="U2550" s="18"/>
      <c r="V2550" s="18"/>
      <c r="W2550" s="18"/>
      <c r="X2550" s="18"/>
      <c r="Y2550" s="18"/>
      <c r="Z2550" s="152"/>
    </row>
    <row r="2551" spans="2:26" hidden="1">
      <c r="B2551" s="18"/>
      <c r="C2551" s="18"/>
      <c r="D2551" s="18"/>
      <c r="E2551" s="18"/>
      <c r="F2551" s="18"/>
      <c r="G2551" s="18"/>
      <c r="H2551" s="18"/>
      <c r="I2551" s="18"/>
      <c r="J2551" s="18"/>
      <c r="K2551" s="18"/>
      <c r="L2551" s="18"/>
      <c r="M2551" s="18"/>
      <c r="N2551" s="18"/>
      <c r="O2551" s="18"/>
      <c r="P2551" s="18"/>
      <c r="Q2551" s="18"/>
      <c r="R2551" s="18"/>
      <c r="S2551" s="18"/>
      <c r="T2551" s="18"/>
      <c r="U2551" s="18"/>
      <c r="V2551" s="18"/>
      <c r="W2551" s="18"/>
      <c r="X2551" s="18"/>
      <c r="Y2551" s="18"/>
      <c r="Z2551" s="152"/>
    </row>
    <row r="2552" spans="2:26" hidden="1">
      <c r="B2552" s="18"/>
      <c r="C2552" s="18"/>
      <c r="D2552" s="18"/>
      <c r="E2552" s="18"/>
      <c r="F2552" s="18"/>
      <c r="G2552" s="18"/>
      <c r="H2552" s="18"/>
      <c r="I2552" s="18"/>
      <c r="J2552" s="18"/>
      <c r="K2552" s="18"/>
      <c r="L2552" s="18"/>
      <c r="M2552" s="18"/>
      <c r="N2552" s="18"/>
      <c r="O2552" s="18"/>
      <c r="P2552" s="18"/>
      <c r="Q2552" s="18"/>
      <c r="R2552" s="18"/>
      <c r="S2552" s="18"/>
      <c r="T2552" s="18"/>
      <c r="U2552" s="18"/>
      <c r="V2552" s="18"/>
      <c r="W2552" s="18"/>
      <c r="X2552" s="18"/>
      <c r="Y2552" s="18"/>
      <c r="Z2552" s="152"/>
    </row>
    <row r="2553" spans="2:26" hidden="1">
      <c r="B2553" s="18"/>
      <c r="C2553" s="18"/>
      <c r="D2553" s="18"/>
      <c r="E2553" s="18"/>
      <c r="F2553" s="18"/>
      <c r="G2553" s="18"/>
      <c r="H2553" s="18"/>
      <c r="I2553" s="18"/>
      <c r="J2553" s="18"/>
      <c r="K2553" s="18"/>
      <c r="L2553" s="18"/>
      <c r="M2553" s="18"/>
      <c r="N2553" s="18"/>
      <c r="O2553" s="18"/>
      <c r="P2553" s="18"/>
      <c r="Q2553" s="18"/>
      <c r="R2553" s="18"/>
      <c r="S2553" s="18"/>
      <c r="T2553" s="18"/>
      <c r="U2553" s="18"/>
      <c r="V2553" s="18"/>
      <c r="W2553" s="18"/>
      <c r="X2553" s="18"/>
      <c r="Y2553" s="18"/>
      <c r="Z2553" s="152"/>
    </row>
    <row r="2554" spans="2:26" hidden="1">
      <c r="B2554" s="18"/>
      <c r="C2554" s="18"/>
      <c r="D2554" s="18"/>
      <c r="E2554" s="18"/>
      <c r="F2554" s="18"/>
      <c r="G2554" s="18"/>
      <c r="H2554" s="18"/>
      <c r="I2554" s="18"/>
      <c r="J2554" s="18"/>
      <c r="K2554" s="18"/>
      <c r="L2554" s="18"/>
      <c r="M2554" s="18"/>
      <c r="N2554" s="18"/>
      <c r="O2554" s="18"/>
      <c r="P2554" s="18"/>
      <c r="Q2554" s="18"/>
      <c r="R2554" s="18"/>
      <c r="S2554" s="18"/>
      <c r="T2554" s="18"/>
      <c r="U2554" s="18"/>
      <c r="V2554" s="18"/>
      <c r="W2554" s="18"/>
      <c r="X2554" s="18"/>
      <c r="Y2554" s="18"/>
      <c r="Z2554" s="152"/>
    </row>
    <row r="2555" spans="2:26" hidden="1">
      <c r="B2555" s="18"/>
      <c r="C2555" s="18"/>
      <c r="D2555" s="18"/>
      <c r="E2555" s="18"/>
      <c r="F2555" s="18"/>
      <c r="G2555" s="18"/>
      <c r="H2555" s="18"/>
      <c r="I2555" s="18"/>
      <c r="J2555" s="18"/>
      <c r="K2555" s="18"/>
      <c r="L2555" s="18"/>
      <c r="M2555" s="18"/>
      <c r="N2555" s="18"/>
      <c r="O2555" s="18"/>
      <c r="P2555" s="18"/>
      <c r="Q2555" s="18"/>
      <c r="R2555" s="18"/>
      <c r="S2555" s="18"/>
      <c r="T2555" s="18"/>
      <c r="U2555" s="18"/>
      <c r="V2555" s="18"/>
      <c r="W2555" s="18"/>
      <c r="X2555" s="18"/>
      <c r="Y2555" s="18"/>
      <c r="Z2555" s="152"/>
    </row>
    <row r="2556" spans="2:26" hidden="1">
      <c r="B2556" s="18"/>
      <c r="C2556" s="18"/>
      <c r="D2556" s="18"/>
      <c r="E2556" s="18"/>
      <c r="F2556" s="18"/>
      <c r="G2556" s="18"/>
      <c r="H2556" s="18"/>
      <c r="I2556" s="18"/>
      <c r="J2556" s="18"/>
      <c r="K2556" s="18"/>
      <c r="L2556" s="18"/>
      <c r="M2556" s="18"/>
      <c r="N2556" s="18"/>
      <c r="O2556" s="18"/>
      <c r="P2556" s="18"/>
      <c r="Q2556" s="18"/>
      <c r="R2556" s="18"/>
      <c r="S2556" s="18"/>
      <c r="T2556" s="18"/>
      <c r="U2556" s="18"/>
      <c r="V2556" s="18"/>
      <c r="W2556" s="18"/>
      <c r="X2556" s="18"/>
      <c r="Y2556" s="18"/>
      <c r="Z2556" s="152"/>
    </row>
    <row r="2557" spans="2:26" hidden="1">
      <c r="B2557" s="18"/>
      <c r="C2557" s="18"/>
      <c r="D2557" s="18"/>
      <c r="E2557" s="18"/>
      <c r="F2557" s="18"/>
      <c r="G2557" s="18"/>
      <c r="H2557" s="18"/>
      <c r="I2557" s="18"/>
      <c r="J2557" s="18"/>
      <c r="K2557" s="18"/>
      <c r="L2557" s="18"/>
      <c r="M2557" s="18"/>
      <c r="N2557" s="18"/>
      <c r="O2557" s="18"/>
      <c r="P2557" s="18"/>
      <c r="Q2557" s="18"/>
      <c r="R2557" s="18"/>
      <c r="S2557" s="18"/>
      <c r="T2557" s="18"/>
      <c r="U2557" s="18"/>
      <c r="V2557" s="18"/>
      <c r="W2557" s="18"/>
      <c r="X2557" s="18"/>
      <c r="Y2557" s="18"/>
      <c r="Z2557" s="152"/>
    </row>
    <row r="2558" spans="2:26" hidden="1">
      <c r="B2558" s="18"/>
      <c r="C2558" s="18"/>
      <c r="D2558" s="18"/>
      <c r="E2558" s="18"/>
      <c r="F2558" s="18"/>
      <c r="G2558" s="18"/>
      <c r="H2558" s="18"/>
      <c r="I2558" s="18"/>
      <c r="J2558" s="18"/>
      <c r="K2558" s="18"/>
      <c r="L2558" s="18"/>
      <c r="M2558" s="18"/>
      <c r="N2558" s="18"/>
      <c r="O2558" s="18"/>
      <c r="P2558" s="18"/>
      <c r="Q2558" s="18"/>
      <c r="R2558" s="18"/>
      <c r="S2558" s="18"/>
      <c r="T2558" s="18"/>
      <c r="U2558" s="18"/>
      <c r="V2558" s="18"/>
      <c r="W2558" s="18"/>
      <c r="X2558" s="18"/>
      <c r="Y2558" s="18"/>
      <c r="Z2558" s="152"/>
    </row>
    <row r="2559" spans="2:26" hidden="1">
      <c r="B2559" s="18"/>
      <c r="C2559" s="18"/>
      <c r="D2559" s="18"/>
      <c r="E2559" s="18"/>
      <c r="F2559" s="18"/>
      <c r="G2559" s="18"/>
      <c r="H2559" s="18"/>
      <c r="I2559" s="18"/>
      <c r="J2559" s="18"/>
      <c r="K2559" s="18"/>
      <c r="L2559" s="18"/>
      <c r="M2559" s="18"/>
      <c r="N2559" s="18"/>
      <c r="O2559" s="18"/>
      <c r="P2559" s="18"/>
      <c r="Q2559" s="18"/>
      <c r="R2559" s="18"/>
      <c r="S2559" s="18"/>
      <c r="T2559" s="18"/>
      <c r="U2559" s="18"/>
      <c r="V2559" s="18"/>
      <c r="W2559" s="18"/>
      <c r="X2559" s="18"/>
      <c r="Y2559" s="18"/>
      <c r="Z2559" s="152"/>
    </row>
    <row r="2560" spans="2:26" hidden="1">
      <c r="B2560" s="18"/>
      <c r="C2560" s="18"/>
      <c r="D2560" s="18"/>
      <c r="E2560" s="18"/>
      <c r="F2560" s="18"/>
      <c r="G2560" s="18"/>
      <c r="H2560" s="18"/>
      <c r="I2560" s="18"/>
      <c r="J2560" s="18"/>
      <c r="K2560" s="18"/>
      <c r="L2560" s="18"/>
      <c r="M2560" s="18"/>
      <c r="N2560" s="18"/>
      <c r="O2560" s="18"/>
      <c r="P2560" s="18"/>
      <c r="Q2560" s="18"/>
      <c r="R2560" s="18"/>
      <c r="S2560" s="18"/>
      <c r="T2560" s="18"/>
      <c r="U2560" s="18"/>
      <c r="V2560" s="18"/>
      <c r="W2560" s="18"/>
      <c r="X2560" s="18"/>
      <c r="Y2560" s="18"/>
      <c r="Z2560" s="152"/>
    </row>
    <row r="2561" spans="2:26" hidden="1">
      <c r="B2561" s="18"/>
      <c r="C2561" s="18"/>
      <c r="D2561" s="18"/>
      <c r="E2561" s="18"/>
      <c r="F2561" s="18"/>
      <c r="G2561" s="18"/>
      <c r="H2561" s="18"/>
      <c r="I2561" s="18"/>
      <c r="J2561" s="18"/>
      <c r="K2561" s="18"/>
      <c r="L2561" s="18"/>
      <c r="M2561" s="18"/>
      <c r="N2561" s="18"/>
      <c r="O2561" s="18"/>
      <c r="P2561" s="18"/>
      <c r="Q2561" s="18"/>
      <c r="R2561" s="18"/>
      <c r="S2561" s="18"/>
      <c r="T2561" s="18"/>
      <c r="U2561" s="18"/>
      <c r="V2561" s="18"/>
      <c r="W2561" s="18"/>
      <c r="X2561" s="18"/>
      <c r="Y2561" s="18"/>
      <c r="Z2561" s="152"/>
    </row>
    <row r="2562" spans="2:26" hidden="1">
      <c r="B2562" s="18"/>
      <c r="C2562" s="18"/>
      <c r="D2562" s="18"/>
      <c r="E2562" s="18"/>
      <c r="F2562" s="18"/>
      <c r="G2562" s="18"/>
      <c r="H2562" s="18"/>
      <c r="I2562" s="18"/>
      <c r="J2562" s="18"/>
      <c r="K2562" s="18"/>
      <c r="L2562" s="18"/>
      <c r="M2562" s="18"/>
      <c r="N2562" s="18"/>
      <c r="O2562" s="18"/>
      <c r="P2562" s="18"/>
      <c r="Q2562" s="18"/>
      <c r="R2562" s="18"/>
      <c r="S2562" s="18"/>
      <c r="T2562" s="18"/>
      <c r="U2562" s="18"/>
      <c r="V2562" s="18"/>
      <c r="W2562" s="18"/>
      <c r="X2562" s="18"/>
      <c r="Y2562" s="18"/>
      <c r="Z2562" s="152"/>
    </row>
    <row r="2563" spans="2:26" hidden="1">
      <c r="B2563" s="18"/>
      <c r="C2563" s="18"/>
      <c r="D2563" s="18"/>
      <c r="E2563" s="18"/>
      <c r="F2563" s="18"/>
      <c r="G2563" s="18"/>
      <c r="H2563" s="18"/>
      <c r="I2563" s="18"/>
      <c r="J2563" s="18"/>
      <c r="K2563" s="18"/>
      <c r="L2563" s="18"/>
      <c r="M2563" s="18"/>
      <c r="N2563" s="18"/>
      <c r="O2563" s="18"/>
      <c r="P2563" s="18"/>
      <c r="Q2563" s="18"/>
      <c r="R2563" s="18"/>
      <c r="S2563" s="18"/>
      <c r="T2563" s="18"/>
      <c r="U2563" s="18"/>
      <c r="V2563" s="18"/>
      <c r="W2563" s="18"/>
      <c r="X2563" s="18"/>
      <c r="Y2563" s="18"/>
      <c r="Z2563" s="152"/>
    </row>
    <row r="2564" spans="2:26" hidden="1">
      <c r="B2564" s="18"/>
      <c r="C2564" s="18"/>
      <c r="D2564" s="18"/>
      <c r="E2564" s="18"/>
      <c r="F2564" s="18"/>
      <c r="G2564" s="18"/>
      <c r="H2564" s="18"/>
      <c r="I2564" s="18"/>
      <c r="J2564" s="18"/>
      <c r="K2564" s="18"/>
      <c r="L2564" s="18"/>
      <c r="M2564" s="18"/>
      <c r="N2564" s="18"/>
      <c r="O2564" s="18"/>
      <c r="P2564" s="18"/>
      <c r="Q2564" s="18"/>
      <c r="R2564" s="18"/>
      <c r="S2564" s="18"/>
      <c r="T2564" s="18"/>
      <c r="U2564" s="18"/>
      <c r="V2564" s="18"/>
      <c r="W2564" s="18"/>
      <c r="X2564" s="18"/>
      <c r="Y2564" s="18"/>
      <c r="Z2564" s="152"/>
    </row>
    <row r="2565" spans="2:26" hidden="1">
      <c r="B2565" s="18"/>
      <c r="C2565" s="18"/>
      <c r="D2565" s="18"/>
      <c r="E2565" s="18"/>
      <c r="F2565" s="18"/>
      <c r="G2565" s="18"/>
      <c r="H2565" s="18"/>
      <c r="I2565" s="18"/>
      <c r="J2565" s="18"/>
      <c r="K2565" s="18"/>
      <c r="L2565" s="18"/>
      <c r="M2565" s="18"/>
      <c r="N2565" s="18"/>
      <c r="O2565" s="18"/>
      <c r="P2565" s="18"/>
      <c r="Q2565" s="18"/>
      <c r="R2565" s="18"/>
      <c r="S2565" s="18"/>
      <c r="T2565" s="18"/>
      <c r="U2565" s="18"/>
      <c r="V2565" s="18"/>
      <c r="W2565" s="18"/>
      <c r="X2565" s="18"/>
      <c r="Y2565" s="18"/>
      <c r="Z2565" s="152"/>
    </row>
    <row r="2566" spans="2:26" hidden="1">
      <c r="B2566" s="18"/>
      <c r="C2566" s="18"/>
      <c r="D2566" s="18"/>
      <c r="E2566" s="18"/>
      <c r="F2566" s="18"/>
      <c r="G2566" s="18"/>
      <c r="H2566" s="18"/>
      <c r="I2566" s="18"/>
      <c r="J2566" s="18"/>
      <c r="K2566" s="18"/>
      <c r="L2566" s="18"/>
      <c r="M2566" s="18"/>
      <c r="N2566" s="18"/>
      <c r="O2566" s="18"/>
      <c r="P2566" s="18"/>
      <c r="Q2566" s="18"/>
      <c r="R2566" s="18"/>
      <c r="S2566" s="18"/>
      <c r="T2566" s="18"/>
      <c r="U2566" s="18"/>
      <c r="V2566" s="18"/>
      <c r="W2566" s="18"/>
      <c r="X2566" s="18"/>
      <c r="Y2566" s="18"/>
      <c r="Z2566" s="152"/>
    </row>
    <row r="2567" spans="2:26" hidden="1">
      <c r="B2567" s="18"/>
      <c r="C2567" s="18"/>
      <c r="D2567" s="18"/>
      <c r="E2567" s="18"/>
      <c r="F2567" s="18"/>
      <c r="G2567" s="18"/>
      <c r="H2567" s="18"/>
      <c r="I2567" s="18"/>
      <c r="J2567" s="18"/>
      <c r="K2567" s="18"/>
      <c r="L2567" s="18"/>
      <c r="M2567" s="18"/>
      <c r="N2567" s="18"/>
      <c r="O2567" s="18"/>
      <c r="P2567" s="18"/>
      <c r="Q2567" s="18"/>
      <c r="R2567" s="18"/>
      <c r="S2567" s="18"/>
      <c r="T2567" s="18"/>
      <c r="U2567" s="18"/>
      <c r="V2567" s="18"/>
      <c r="W2567" s="18"/>
      <c r="X2567" s="18"/>
      <c r="Y2567" s="18"/>
      <c r="Z2567" s="152"/>
    </row>
    <row r="2568" spans="2:26" hidden="1">
      <c r="B2568" s="18"/>
      <c r="C2568" s="18"/>
      <c r="D2568" s="18"/>
      <c r="E2568" s="18"/>
      <c r="F2568" s="18"/>
      <c r="G2568" s="18"/>
      <c r="H2568" s="18"/>
      <c r="I2568" s="18"/>
      <c r="J2568" s="18"/>
      <c r="K2568" s="18"/>
      <c r="L2568" s="18"/>
      <c r="M2568" s="18"/>
      <c r="N2568" s="18"/>
      <c r="O2568" s="18"/>
      <c r="P2568" s="18"/>
      <c r="Q2568" s="18"/>
      <c r="R2568" s="18"/>
      <c r="S2568" s="18"/>
      <c r="T2568" s="18"/>
      <c r="U2568" s="18"/>
      <c r="V2568" s="18"/>
      <c r="W2568" s="18"/>
      <c r="X2568" s="18"/>
      <c r="Y2568" s="18"/>
      <c r="Z2568" s="152"/>
    </row>
    <row r="2569" spans="2:26" hidden="1">
      <c r="B2569" s="18"/>
      <c r="C2569" s="18"/>
      <c r="D2569" s="18"/>
      <c r="E2569" s="18"/>
      <c r="F2569" s="18"/>
      <c r="G2569" s="18"/>
      <c r="H2569" s="18"/>
      <c r="I2569" s="18"/>
      <c r="J2569" s="18"/>
      <c r="K2569" s="18"/>
      <c r="L2569" s="18"/>
      <c r="M2569" s="18"/>
      <c r="N2569" s="18"/>
      <c r="O2569" s="18"/>
      <c r="P2569" s="18"/>
      <c r="Q2569" s="18"/>
      <c r="R2569" s="18"/>
      <c r="S2569" s="18"/>
      <c r="T2569" s="18"/>
      <c r="U2569" s="18"/>
      <c r="V2569" s="18"/>
      <c r="W2569" s="18"/>
      <c r="X2569" s="18"/>
      <c r="Y2569" s="18"/>
      <c r="Z2569" s="152"/>
    </row>
    <row r="2570" spans="2:26" hidden="1">
      <c r="B2570" s="18"/>
      <c r="C2570" s="18"/>
      <c r="D2570" s="18"/>
      <c r="E2570" s="18"/>
      <c r="F2570" s="18"/>
      <c r="G2570" s="18"/>
      <c r="H2570" s="18"/>
      <c r="I2570" s="18"/>
      <c r="J2570" s="18"/>
      <c r="K2570" s="18"/>
      <c r="L2570" s="18"/>
      <c r="M2570" s="18"/>
      <c r="N2570" s="18"/>
      <c r="O2570" s="18"/>
      <c r="P2570" s="18"/>
      <c r="Q2570" s="18"/>
      <c r="R2570" s="18"/>
      <c r="S2570" s="18"/>
      <c r="T2570" s="18"/>
      <c r="U2570" s="18"/>
      <c r="V2570" s="18"/>
      <c r="W2570" s="18"/>
      <c r="X2570" s="18"/>
      <c r="Y2570" s="18"/>
      <c r="Z2570" s="152"/>
    </row>
    <row r="2571" spans="2:26" hidden="1">
      <c r="B2571" s="18"/>
      <c r="C2571" s="18"/>
      <c r="D2571" s="18"/>
      <c r="E2571" s="18"/>
      <c r="F2571" s="18"/>
      <c r="G2571" s="18"/>
      <c r="H2571" s="18"/>
      <c r="I2571" s="18"/>
      <c r="J2571" s="18"/>
      <c r="K2571" s="18"/>
      <c r="L2571" s="18"/>
      <c r="M2571" s="18"/>
      <c r="N2571" s="18"/>
      <c r="O2571" s="18"/>
      <c r="P2571" s="18"/>
      <c r="Q2571" s="18"/>
      <c r="R2571" s="18"/>
      <c r="S2571" s="18"/>
      <c r="T2571" s="18"/>
      <c r="U2571" s="18"/>
      <c r="V2571" s="18"/>
      <c r="W2571" s="18"/>
      <c r="X2571" s="18"/>
      <c r="Y2571" s="18"/>
      <c r="Z2571" s="152"/>
    </row>
    <row r="2572" spans="2:26" hidden="1">
      <c r="B2572" s="18"/>
      <c r="C2572" s="18"/>
      <c r="D2572" s="18"/>
      <c r="E2572" s="18"/>
      <c r="F2572" s="18"/>
      <c r="G2572" s="18"/>
      <c r="H2572" s="18"/>
      <c r="I2572" s="18"/>
      <c r="J2572" s="18"/>
      <c r="K2572" s="18"/>
      <c r="L2572" s="18"/>
      <c r="M2572" s="18"/>
      <c r="N2572" s="18"/>
      <c r="O2572" s="18"/>
      <c r="P2572" s="18"/>
      <c r="Q2572" s="18"/>
      <c r="R2572" s="18"/>
      <c r="S2572" s="18"/>
      <c r="T2572" s="18"/>
      <c r="U2572" s="18"/>
      <c r="V2572" s="18"/>
      <c r="W2572" s="18"/>
      <c r="X2572" s="18"/>
      <c r="Y2572" s="18"/>
      <c r="Z2572" s="152"/>
    </row>
    <row r="2573" spans="2:26" hidden="1">
      <c r="B2573" s="18"/>
      <c r="C2573" s="18"/>
      <c r="D2573" s="18"/>
      <c r="E2573" s="18"/>
      <c r="F2573" s="18"/>
      <c r="G2573" s="18"/>
      <c r="H2573" s="18"/>
      <c r="I2573" s="18"/>
      <c r="J2573" s="18"/>
      <c r="K2573" s="18"/>
      <c r="L2573" s="18"/>
      <c r="M2573" s="18"/>
      <c r="N2573" s="18"/>
      <c r="O2573" s="18"/>
      <c r="P2573" s="18"/>
      <c r="Q2573" s="18"/>
      <c r="R2573" s="18"/>
      <c r="S2573" s="18"/>
      <c r="T2573" s="18"/>
      <c r="U2573" s="18"/>
      <c r="V2573" s="18"/>
      <c r="W2573" s="18"/>
      <c r="X2573" s="18"/>
      <c r="Y2573" s="18"/>
      <c r="Z2573" s="152"/>
    </row>
    <row r="2574" spans="2:26" hidden="1">
      <c r="B2574" s="18"/>
      <c r="C2574" s="18"/>
      <c r="D2574" s="18"/>
      <c r="E2574" s="18"/>
      <c r="F2574" s="18"/>
      <c r="G2574" s="18"/>
      <c r="H2574" s="18"/>
      <c r="I2574" s="18"/>
      <c r="J2574" s="18"/>
      <c r="K2574" s="18"/>
      <c r="L2574" s="18"/>
      <c r="M2574" s="18"/>
      <c r="N2574" s="18"/>
      <c r="O2574" s="18"/>
      <c r="P2574" s="18"/>
      <c r="Q2574" s="18"/>
      <c r="R2574" s="18"/>
      <c r="S2574" s="18"/>
      <c r="T2574" s="18"/>
      <c r="U2574" s="18"/>
      <c r="V2574" s="18"/>
      <c r="W2574" s="18"/>
      <c r="X2574" s="18"/>
      <c r="Y2574" s="18"/>
      <c r="Z2574" s="152"/>
    </row>
    <row r="2575" spans="2:26" hidden="1">
      <c r="B2575" s="18"/>
      <c r="C2575" s="18"/>
      <c r="D2575" s="18"/>
      <c r="E2575" s="18"/>
      <c r="F2575" s="18"/>
      <c r="G2575" s="18"/>
      <c r="H2575" s="18"/>
      <c r="I2575" s="18"/>
      <c r="J2575" s="18"/>
      <c r="K2575" s="18"/>
      <c r="L2575" s="18"/>
      <c r="M2575" s="18"/>
      <c r="N2575" s="18"/>
      <c r="O2575" s="18"/>
      <c r="P2575" s="18"/>
      <c r="Q2575" s="18"/>
      <c r="R2575" s="18"/>
      <c r="S2575" s="18"/>
      <c r="T2575" s="18"/>
      <c r="U2575" s="18"/>
      <c r="V2575" s="18"/>
      <c r="W2575" s="18"/>
      <c r="X2575" s="18"/>
      <c r="Y2575" s="18"/>
      <c r="Z2575" s="152"/>
    </row>
    <row r="2576" spans="2:26" hidden="1">
      <c r="B2576" s="18"/>
      <c r="C2576" s="18"/>
      <c r="D2576" s="18"/>
      <c r="E2576" s="18"/>
      <c r="F2576" s="18"/>
      <c r="G2576" s="18"/>
      <c r="H2576" s="18"/>
      <c r="I2576" s="18"/>
      <c r="J2576" s="18"/>
      <c r="K2576" s="18"/>
      <c r="L2576" s="18"/>
      <c r="M2576" s="18"/>
      <c r="N2576" s="18"/>
      <c r="O2576" s="18"/>
      <c r="P2576" s="18"/>
      <c r="Q2576" s="18"/>
      <c r="R2576" s="18"/>
      <c r="S2576" s="18"/>
      <c r="T2576" s="18"/>
      <c r="U2576" s="18"/>
      <c r="V2576" s="18"/>
      <c r="W2576" s="18"/>
      <c r="X2576" s="18"/>
      <c r="Y2576" s="18"/>
      <c r="Z2576" s="152"/>
    </row>
    <row r="2577" spans="2:26" hidden="1">
      <c r="B2577" s="18"/>
      <c r="C2577" s="18"/>
      <c r="D2577" s="18"/>
      <c r="E2577" s="18"/>
      <c r="F2577" s="18"/>
      <c r="G2577" s="18"/>
      <c r="H2577" s="18"/>
      <c r="I2577" s="18"/>
      <c r="J2577" s="18"/>
      <c r="K2577" s="18"/>
      <c r="L2577" s="18"/>
      <c r="M2577" s="18"/>
      <c r="N2577" s="18"/>
      <c r="O2577" s="18"/>
      <c r="P2577" s="18"/>
      <c r="Q2577" s="18"/>
      <c r="R2577" s="18"/>
      <c r="S2577" s="18"/>
      <c r="T2577" s="18"/>
      <c r="U2577" s="18"/>
      <c r="V2577" s="18"/>
      <c r="W2577" s="18"/>
      <c r="X2577" s="18"/>
      <c r="Y2577" s="18"/>
      <c r="Z2577" s="152"/>
    </row>
    <row r="2578" spans="2:26" hidden="1">
      <c r="B2578" s="18"/>
      <c r="C2578" s="18"/>
      <c r="D2578" s="18"/>
      <c r="E2578" s="18"/>
      <c r="F2578" s="18"/>
      <c r="G2578" s="18"/>
      <c r="H2578" s="18"/>
      <c r="I2578" s="18"/>
      <c r="J2578" s="18"/>
      <c r="K2578" s="18"/>
      <c r="L2578" s="18"/>
      <c r="M2578" s="18"/>
      <c r="N2578" s="18"/>
      <c r="O2578" s="18"/>
      <c r="P2578" s="18"/>
      <c r="Q2578" s="18"/>
      <c r="R2578" s="18"/>
      <c r="S2578" s="18"/>
      <c r="T2578" s="18"/>
      <c r="U2578" s="18"/>
      <c r="V2578" s="18"/>
      <c r="W2578" s="18"/>
      <c r="X2578" s="18"/>
      <c r="Y2578" s="18"/>
      <c r="Z2578" s="152"/>
    </row>
    <row r="2579" spans="2:26" hidden="1">
      <c r="B2579" s="18"/>
      <c r="C2579" s="18"/>
      <c r="D2579" s="18"/>
      <c r="E2579" s="18"/>
      <c r="F2579" s="18"/>
      <c r="G2579" s="18"/>
      <c r="H2579" s="18"/>
      <c r="I2579" s="18"/>
      <c r="J2579" s="18"/>
      <c r="K2579" s="18"/>
      <c r="L2579" s="18"/>
      <c r="M2579" s="18"/>
      <c r="N2579" s="18"/>
      <c r="O2579" s="18"/>
      <c r="P2579" s="18"/>
      <c r="Q2579" s="18"/>
      <c r="R2579" s="18"/>
      <c r="S2579" s="18"/>
      <c r="T2579" s="18"/>
      <c r="U2579" s="18"/>
      <c r="V2579" s="18"/>
      <c r="W2579" s="18"/>
      <c r="X2579" s="18"/>
      <c r="Y2579" s="18"/>
      <c r="Z2579" s="152"/>
    </row>
    <row r="2580" spans="2:26" hidden="1">
      <c r="B2580" s="18"/>
      <c r="C2580" s="18"/>
      <c r="D2580" s="18"/>
      <c r="E2580" s="18"/>
      <c r="F2580" s="18"/>
      <c r="G2580" s="18"/>
      <c r="H2580" s="18"/>
      <c r="I2580" s="18"/>
      <c r="J2580" s="18"/>
      <c r="K2580" s="18"/>
      <c r="L2580" s="18"/>
      <c r="M2580" s="18"/>
      <c r="N2580" s="18"/>
      <c r="O2580" s="18"/>
      <c r="P2580" s="18"/>
      <c r="Q2580" s="18"/>
      <c r="R2580" s="18"/>
      <c r="S2580" s="18"/>
      <c r="T2580" s="18"/>
      <c r="U2580" s="18"/>
      <c r="V2580" s="18"/>
      <c r="W2580" s="18"/>
      <c r="X2580" s="18"/>
      <c r="Y2580" s="18"/>
      <c r="Z2580" s="152"/>
    </row>
    <row r="2581" spans="2:26" hidden="1">
      <c r="B2581" s="18"/>
      <c r="C2581" s="18"/>
      <c r="D2581" s="18"/>
      <c r="E2581" s="18"/>
      <c r="F2581" s="18"/>
      <c r="G2581" s="18"/>
      <c r="H2581" s="18"/>
      <c r="I2581" s="18"/>
      <c r="J2581" s="18"/>
      <c r="K2581" s="18"/>
      <c r="L2581" s="18"/>
      <c r="M2581" s="18"/>
      <c r="N2581" s="18"/>
      <c r="O2581" s="18"/>
      <c r="P2581" s="18"/>
      <c r="Q2581" s="18"/>
      <c r="R2581" s="18"/>
      <c r="S2581" s="18"/>
      <c r="T2581" s="18"/>
      <c r="U2581" s="18"/>
      <c r="V2581" s="18"/>
      <c r="W2581" s="18"/>
      <c r="X2581" s="18"/>
      <c r="Y2581" s="18"/>
      <c r="Z2581" s="152"/>
    </row>
    <row r="2582" spans="2:26" hidden="1">
      <c r="B2582" s="18"/>
      <c r="C2582" s="18"/>
      <c r="D2582" s="18"/>
      <c r="E2582" s="18"/>
      <c r="F2582" s="18"/>
      <c r="G2582" s="18"/>
      <c r="H2582" s="18"/>
      <c r="I2582" s="18"/>
      <c r="J2582" s="18"/>
      <c r="K2582" s="18"/>
      <c r="L2582" s="18"/>
      <c r="M2582" s="18"/>
      <c r="N2582" s="18"/>
      <c r="O2582" s="18"/>
      <c r="P2582" s="18"/>
      <c r="Q2582" s="18"/>
      <c r="R2582" s="18"/>
      <c r="S2582" s="18"/>
      <c r="T2582" s="18"/>
      <c r="U2582" s="18"/>
      <c r="V2582" s="18"/>
      <c r="W2582" s="18"/>
      <c r="X2582" s="18"/>
      <c r="Y2582" s="18"/>
      <c r="Z2582" s="152"/>
    </row>
    <row r="2583" spans="2:26" hidden="1">
      <c r="B2583" s="18"/>
      <c r="C2583" s="18"/>
      <c r="D2583" s="18"/>
      <c r="E2583" s="18"/>
      <c r="F2583" s="18"/>
      <c r="G2583" s="18"/>
      <c r="H2583" s="18"/>
      <c r="I2583" s="18"/>
      <c r="J2583" s="18"/>
      <c r="K2583" s="18"/>
      <c r="L2583" s="18"/>
      <c r="M2583" s="18"/>
      <c r="N2583" s="18"/>
      <c r="O2583" s="18"/>
      <c r="P2583" s="18"/>
      <c r="Q2583" s="18"/>
      <c r="R2583" s="18"/>
      <c r="S2583" s="18"/>
      <c r="T2583" s="18"/>
      <c r="U2583" s="18"/>
      <c r="V2583" s="18"/>
      <c r="W2583" s="18"/>
      <c r="X2583" s="18"/>
      <c r="Y2583" s="18"/>
      <c r="Z2583" s="152"/>
    </row>
    <row r="2584" spans="2:26" hidden="1">
      <c r="B2584" s="18"/>
      <c r="C2584" s="18"/>
      <c r="D2584" s="18"/>
      <c r="E2584" s="18"/>
      <c r="F2584" s="18"/>
      <c r="G2584" s="18"/>
      <c r="H2584" s="18"/>
      <c r="I2584" s="18"/>
      <c r="J2584" s="18"/>
      <c r="K2584" s="18"/>
      <c r="L2584" s="18"/>
      <c r="M2584" s="18"/>
      <c r="N2584" s="18"/>
      <c r="O2584" s="18"/>
      <c r="P2584" s="18"/>
      <c r="Q2584" s="18"/>
      <c r="R2584" s="18"/>
      <c r="S2584" s="18"/>
      <c r="T2584" s="18"/>
      <c r="U2584" s="18"/>
      <c r="V2584" s="18"/>
      <c r="W2584" s="18"/>
      <c r="X2584" s="18"/>
      <c r="Y2584" s="18"/>
      <c r="Z2584" s="152"/>
    </row>
    <row r="2585" spans="2:26" hidden="1">
      <c r="B2585" s="18"/>
      <c r="C2585" s="18"/>
      <c r="D2585" s="18"/>
      <c r="E2585" s="18"/>
      <c r="F2585" s="18"/>
      <c r="G2585" s="18"/>
      <c r="H2585" s="18"/>
      <c r="I2585" s="18"/>
      <c r="J2585" s="18"/>
      <c r="K2585" s="18"/>
      <c r="L2585" s="18"/>
      <c r="M2585" s="18"/>
      <c r="N2585" s="18"/>
      <c r="O2585" s="18"/>
      <c r="P2585" s="18"/>
      <c r="Q2585" s="18"/>
      <c r="R2585" s="18"/>
      <c r="S2585" s="18"/>
      <c r="T2585" s="18"/>
      <c r="U2585" s="18"/>
      <c r="V2585" s="18"/>
      <c r="W2585" s="18"/>
      <c r="X2585" s="18"/>
      <c r="Y2585" s="18"/>
      <c r="Z2585" s="152"/>
    </row>
    <row r="2586" spans="2:26" hidden="1">
      <c r="B2586" s="18"/>
      <c r="C2586" s="18"/>
      <c r="D2586" s="18"/>
      <c r="E2586" s="18"/>
      <c r="F2586" s="18"/>
      <c r="G2586" s="18"/>
      <c r="H2586" s="18"/>
      <c r="I2586" s="18"/>
      <c r="J2586" s="18"/>
      <c r="K2586" s="18"/>
      <c r="L2586" s="18"/>
      <c r="M2586" s="18"/>
      <c r="N2586" s="18"/>
      <c r="O2586" s="18"/>
      <c r="P2586" s="18"/>
      <c r="Q2586" s="18"/>
      <c r="R2586" s="18"/>
      <c r="S2586" s="18"/>
      <c r="T2586" s="18"/>
      <c r="U2586" s="18"/>
      <c r="V2586" s="18"/>
      <c r="W2586" s="18"/>
      <c r="X2586" s="18"/>
      <c r="Y2586" s="18"/>
      <c r="Z2586" s="152"/>
    </row>
    <row r="2587" spans="2:26" hidden="1">
      <c r="B2587" s="18"/>
      <c r="C2587" s="18"/>
      <c r="D2587" s="18"/>
      <c r="E2587" s="18"/>
      <c r="F2587" s="18"/>
      <c r="G2587" s="18"/>
      <c r="H2587" s="18"/>
      <c r="I2587" s="18"/>
      <c r="J2587" s="18"/>
      <c r="K2587" s="18"/>
      <c r="L2587" s="18"/>
      <c r="M2587" s="18"/>
      <c r="N2587" s="18"/>
      <c r="O2587" s="18"/>
      <c r="P2587" s="18"/>
      <c r="Q2587" s="18"/>
      <c r="R2587" s="18"/>
      <c r="S2587" s="18"/>
      <c r="T2587" s="18"/>
      <c r="U2587" s="18"/>
      <c r="V2587" s="18"/>
      <c r="W2587" s="18"/>
      <c r="X2587" s="18"/>
      <c r="Y2587" s="18"/>
      <c r="Z2587" s="152"/>
    </row>
    <row r="2588" spans="2:26" hidden="1">
      <c r="B2588" s="18"/>
      <c r="C2588" s="18"/>
      <c r="D2588" s="18"/>
      <c r="E2588" s="18"/>
      <c r="F2588" s="18"/>
      <c r="G2588" s="18"/>
      <c r="H2588" s="18"/>
      <c r="I2588" s="18"/>
      <c r="J2588" s="18"/>
      <c r="K2588" s="18"/>
      <c r="L2588" s="18"/>
      <c r="M2588" s="18"/>
      <c r="N2588" s="18"/>
      <c r="O2588" s="18"/>
      <c r="P2588" s="18"/>
      <c r="Q2588" s="18"/>
      <c r="R2588" s="18"/>
      <c r="S2588" s="18"/>
      <c r="T2588" s="18"/>
      <c r="U2588" s="18"/>
      <c r="V2588" s="18"/>
      <c r="W2588" s="18"/>
      <c r="X2588" s="18"/>
      <c r="Y2588" s="18"/>
      <c r="Z2588" s="152"/>
    </row>
    <row r="2589" spans="2:26" hidden="1">
      <c r="B2589" s="18"/>
      <c r="C2589" s="18"/>
      <c r="D2589" s="18"/>
      <c r="E2589" s="18"/>
      <c r="F2589" s="18"/>
      <c r="G2589" s="18"/>
      <c r="H2589" s="18"/>
      <c r="I2589" s="18"/>
      <c r="J2589" s="18"/>
      <c r="K2589" s="18"/>
      <c r="L2589" s="18"/>
      <c r="M2589" s="18"/>
      <c r="N2589" s="18"/>
      <c r="O2589" s="18"/>
      <c r="P2589" s="18"/>
      <c r="Q2589" s="18"/>
      <c r="R2589" s="18"/>
      <c r="S2589" s="18"/>
      <c r="T2589" s="18"/>
      <c r="U2589" s="18"/>
      <c r="V2589" s="18"/>
      <c r="W2589" s="18"/>
      <c r="X2589" s="18"/>
      <c r="Y2589" s="18"/>
      <c r="Z2589" s="152"/>
    </row>
    <row r="2590" spans="2:26" hidden="1">
      <c r="B2590" s="18"/>
      <c r="C2590" s="18"/>
      <c r="D2590" s="18"/>
      <c r="E2590" s="18"/>
      <c r="F2590" s="18"/>
      <c r="G2590" s="18"/>
      <c r="H2590" s="18"/>
      <c r="I2590" s="18"/>
      <c r="J2590" s="18"/>
      <c r="K2590" s="18"/>
      <c r="L2590" s="18"/>
      <c r="M2590" s="18"/>
      <c r="N2590" s="18"/>
      <c r="O2590" s="18"/>
      <c r="P2590" s="18"/>
      <c r="Q2590" s="18"/>
      <c r="R2590" s="18"/>
      <c r="S2590" s="18"/>
      <c r="T2590" s="18"/>
      <c r="U2590" s="18"/>
      <c r="V2590" s="18"/>
      <c r="W2590" s="18"/>
      <c r="X2590" s="18"/>
      <c r="Y2590" s="18"/>
      <c r="Z2590" s="152"/>
    </row>
    <row r="2591" spans="2:26" hidden="1">
      <c r="B2591" s="18"/>
      <c r="C2591" s="18"/>
      <c r="D2591" s="18"/>
      <c r="E2591" s="18"/>
      <c r="F2591" s="18"/>
      <c r="G2591" s="18"/>
      <c r="H2591" s="18"/>
      <c r="I2591" s="18"/>
      <c r="J2591" s="18"/>
      <c r="K2591" s="18"/>
      <c r="L2591" s="18"/>
      <c r="M2591" s="18"/>
      <c r="N2591" s="18"/>
      <c r="O2591" s="18"/>
      <c r="P2591" s="18"/>
      <c r="Q2591" s="18"/>
      <c r="R2591" s="18"/>
      <c r="S2591" s="18"/>
      <c r="T2591" s="18"/>
      <c r="U2591" s="18"/>
      <c r="V2591" s="18"/>
      <c r="W2591" s="18"/>
      <c r="X2591" s="18"/>
      <c r="Y2591" s="18"/>
      <c r="Z2591" s="152"/>
    </row>
    <row r="2592" spans="2:26" hidden="1">
      <c r="B2592" s="18"/>
      <c r="C2592" s="18"/>
      <c r="D2592" s="18"/>
      <c r="E2592" s="18"/>
      <c r="F2592" s="18"/>
      <c r="G2592" s="18"/>
      <c r="H2592" s="18"/>
      <c r="I2592" s="18"/>
      <c r="J2592" s="18"/>
      <c r="K2592" s="18"/>
      <c r="L2592" s="18"/>
      <c r="M2592" s="18"/>
      <c r="N2592" s="18"/>
      <c r="O2592" s="18"/>
      <c r="P2592" s="18"/>
      <c r="Q2592" s="18"/>
      <c r="R2592" s="18"/>
      <c r="S2592" s="18"/>
      <c r="T2592" s="18"/>
      <c r="U2592" s="18"/>
      <c r="V2592" s="18"/>
      <c r="W2592" s="18"/>
      <c r="X2592" s="18"/>
      <c r="Y2592" s="18"/>
      <c r="Z2592" s="152"/>
    </row>
    <row r="2593" spans="2:26" hidden="1">
      <c r="B2593" s="18"/>
      <c r="C2593" s="18"/>
      <c r="D2593" s="18"/>
      <c r="E2593" s="18"/>
      <c r="F2593" s="18"/>
      <c r="G2593" s="18"/>
      <c r="H2593" s="18"/>
      <c r="I2593" s="18"/>
      <c r="J2593" s="18"/>
      <c r="K2593" s="18"/>
      <c r="L2593" s="18"/>
      <c r="M2593" s="18"/>
      <c r="N2593" s="18"/>
      <c r="O2593" s="18"/>
      <c r="P2593" s="18"/>
      <c r="Q2593" s="18"/>
      <c r="R2593" s="18"/>
      <c r="S2593" s="18"/>
      <c r="T2593" s="18"/>
      <c r="U2593" s="18"/>
      <c r="V2593" s="18"/>
      <c r="W2593" s="18"/>
      <c r="X2593" s="18"/>
      <c r="Y2593" s="18"/>
      <c r="Z2593" s="152"/>
    </row>
    <row r="2594" spans="2:26" hidden="1">
      <c r="B2594" s="18"/>
      <c r="C2594" s="18"/>
      <c r="D2594" s="18"/>
      <c r="E2594" s="18"/>
      <c r="F2594" s="18"/>
      <c r="G2594" s="18"/>
      <c r="H2594" s="18"/>
      <c r="I2594" s="18"/>
      <c r="J2594" s="18"/>
      <c r="K2594" s="18"/>
      <c r="L2594" s="18"/>
      <c r="M2594" s="18"/>
      <c r="N2594" s="18"/>
      <c r="O2594" s="18"/>
      <c r="P2594" s="18"/>
      <c r="Q2594" s="18"/>
      <c r="R2594" s="18"/>
      <c r="S2594" s="18"/>
      <c r="T2594" s="18"/>
      <c r="U2594" s="18"/>
      <c r="V2594" s="18"/>
      <c r="W2594" s="18"/>
      <c r="X2594" s="18"/>
      <c r="Y2594" s="18"/>
      <c r="Z2594" s="152"/>
    </row>
    <row r="2595" spans="2:26" hidden="1">
      <c r="B2595" s="18"/>
      <c r="C2595" s="18"/>
      <c r="D2595" s="18"/>
      <c r="E2595" s="18"/>
      <c r="F2595" s="18"/>
      <c r="G2595" s="18"/>
      <c r="H2595" s="18"/>
      <c r="I2595" s="18"/>
      <c r="J2595" s="18"/>
      <c r="K2595" s="18"/>
      <c r="L2595" s="18"/>
      <c r="M2595" s="18"/>
      <c r="N2595" s="18"/>
      <c r="O2595" s="18"/>
      <c r="P2595" s="18"/>
      <c r="Q2595" s="18"/>
      <c r="R2595" s="18"/>
      <c r="S2595" s="18"/>
      <c r="T2595" s="18"/>
      <c r="U2595" s="18"/>
      <c r="V2595" s="18"/>
      <c r="W2595" s="18"/>
      <c r="X2595" s="18"/>
      <c r="Y2595" s="18"/>
      <c r="Z2595" s="152"/>
    </row>
    <row r="2596" spans="2:26" hidden="1">
      <c r="B2596" s="18"/>
      <c r="C2596" s="18"/>
      <c r="D2596" s="18"/>
      <c r="E2596" s="18"/>
      <c r="F2596" s="18"/>
      <c r="G2596" s="18"/>
      <c r="H2596" s="18"/>
      <c r="I2596" s="18"/>
      <c r="J2596" s="18"/>
      <c r="K2596" s="18"/>
      <c r="L2596" s="18"/>
      <c r="M2596" s="18"/>
      <c r="N2596" s="18"/>
      <c r="O2596" s="18"/>
      <c r="P2596" s="18"/>
      <c r="Q2596" s="18"/>
      <c r="R2596" s="18"/>
      <c r="S2596" s="18"/>
      <c r="T2596" s="18"/>
      <c r="U2596" s="18"/>
      <c r="V2596" s="18"/>
      <c r="W2596" s="18"/>
      <c r="X2596" s="18"/>
      <c r="Y2596" s="18"/>
      <c r="Z2596" s="152"/>
    </row>
    <row r="2597" spans="2:26" hidden="1">
      <c r="B2597" s="18"/>
      <c r="C2597" s="18"/>
      <c r="D2597" s="18"/>
      <c r="E2597" s="18"/>
      <c r="F2597" s="18"/>
      <c r="G2597" s="18"/>
      <c r="H2597" s="18"/>
      <c r="I2597" s="18"/>
      <c r="J2597" s="18"/>
      <c r="K2597" s="18"/>
      <c r="L2597" s="18"/>
      <c r="M2597" s="18"/>
      <c r="N2597" s="18"/>
      <c r="O2597" s="18"/>
      <c r="P2597" s="18"/>
      <c r="Q2597" s="18"/>
      <c r="R2597" s="18"/>
      <c r="S2597" s="18"/>
      <c r="T2597" s="18"/>
      <c r="U2597" s="18"/>
      <c r="V2597" s="18"/>
      <c r="W2597" s="18"/>
      <c r="X2597" s="18"/>
      <c r="Y2597" s="18"/>
      <c r="Z2597" s="152"/>
    </row>
    <row r="2598" spans="2:26" hidden="1">
      <c r="B2598" s="18"/>
      <c r="C2598" s="18"/>
      <c r="D2598" s="18"/>
      <c r="E2598" s="18"/>
      <c r="F2598" s="18"/>
      <c r="G2598" s="18"/>
      <c r="H2598" s="18"/>
      <c r="I2598" s="18"/>
      <c r="J2598" s="18"/>
      <c r="K2598" s="18"/>
      <c r="L2598" s="18"/>
      <c r="M2598" s="18"/>
      <c r="N2598" s="18"/>
      <c r="O2598" s="18"/>
      <c r="P2598" s="18"/>
      <c r="Q2598" s="18"/>
      <c r="R2598" s="18"/>
      <c r="S2598" s="18"/>
      <c r="T2598" s="18"/>
      <c r="U2598" s="18"/>
      <c r="V2598" s="18"/>
      <c r="W2598" s="18"/>
      <c r="X2598" s="18"/>
      <c r="Y2598" s="18"/>
      <c r="Z2598" s="152"/>
    </row>
    <row r="2599" spans="2:26" hidden="1">
      <c r="B2599" s="18"/>
      <c r="C2599" s="18"/>
      <c r="D2599" s="18"/>
      <c r="E2599" s="18"/>
      <c r="F2599" s="18"/>
      <c r="G2599" s="18"/>
      <c r="H2599" s="18"/>
      <c r="I2599" s="18"/>
      <c r="J2599" s="18"/>
      <c r="K2599" s="18"/>
      <c r="L2599" s="18"/>
      <c r="M2599" s="18"/>
      <c r="N2599" s="18"/>
      <c r="O2599" s="18"/>
      <c r="P2599" s="18"/>
      <c r="Q2599" s="18"/>
      <c r="R2599" s="18"/>
      <c r="S2599" s="18"/>
      <c r="T2599" s="18"/>
      <c r="U2599" s="18"/>
      <c r="V2599" s="18"/>
      <c r="W2599" s="18"/>
      <c r="X2599" s="18"/>
      <c r="Y2599" s="18"/>
      <c r="Z2599" s="152"/>
    </row>
    <row r="2600" spans="2:26" hidden="1">
      <c r="B2600" s="18"/>
      <c r="C2600" s="18"/>
      <c r="D2600" s="18"/>
      <c r="E2600" s="18"/>
      <c r="F2600" s="18"/>
      <c r="G2600" s="18"/>
      <c r="H2600" s="18"/>
      <c r="I2600" s="18"/>
      <c r="J2600" s="18"/>
      <c r="K2600" s="18"/>
      <c r="L2600" s="18"/>
      <c r="M2600" s="18"/>
      <c r="N2600" s="18"/>
      <c r="O2600" s="18"/>
      <c r="P2600" s="18"/>
      <c r="Q2600" s="18"/>
      <c r="R2600" s="18"/>
      <c r="S2600" s="18"/>
      <c r="T2600" s="18"/>
      <c r="U2600" s="18"/>
      <c r="V2600" s="18"/>
      <c r="W2600" s="18"/>
      <c r="X2600" s="18"/>
      <c r="Y2600" s="18"/>
      <c r="Z2600" s="152"/>
    </row>
    <row r="2601" spans="2:26" hidden="1">
      <c r="B2601" s="18"/>
      <c r="C2601" s="18"/>
      <c r="D2601" s="18"/>
      <c r="E2601" s="18"/>
      <c r="F2601" s="18"/>
      <c r="G2601" s="18"/>
      <c r="H2601" s="18"/>
      <c r="I2601" s="18"/>
      <c r="J2601" s="18"/>
      <c r="K2601" s="18"/>
      <c r="L2601" s="18"/>
      <c r="M2601" s="18"/>
      <c r="N2601" s="18"/>
      <c r="O2601" s="18"/>
      <c r="P2601" s="18"/>
      <c r="Q2601" s="18"/>
      <c r="R2601" s="18"/>
      <c r="S2601" s="18"/>
      <c r="T2601" s="18"/>
      <c r="U2601" s="18"/>
      <c r="V2601" s="18"/>
      <c r="W2601" s="18"/>
      <c r="X2601" s="18"/>
      <c r="Y2601" s="18"/>
      <c r="Z2601" s="152"/>
    </row>
    <row r="2602" spans="2:26" hidden="1">
      <c r="B2602" s="18"/>
      <c r="C2602" s="18"/>
      <c r="D2602" s="18"/>
      <c r="E2602" s="18"/>
      <c r="F2602" s="18"/>
      <c r="G2602" s="18"/>
      <c r="H2602" s="18"/>
      <c r="I2602" s="18"/>
      <c r="J2602" s="18"/>
      <c r="K2602" s="18"/>
      <c r="L2602" s="18"/>
      <c r="M2602" s="18"/>
      <c r="N2602" s="18"/>
      <c r="O2602" s="18"/>
      <c r="P2602" s="18"/>
      <c r="Q2602" s="18"/>
      <c r="R2602" s="18"/>
      <c r="S2602" s="18"/>
      <c r="T2602" s="18"/>
      <c r="U2602" s="18"/>
      <c r="V2602" s="18"/>
      <c r="W2602" s="18"/>
      <c r="X2602" s="18"/>
      <c r="Y2602" s="18"/>
      <c r="Z2602" s="152"/>
    </row>
    <row r="2603" spans="2:26" hidden="1">
      <c r="B2603" s="18"/>
      <c r="C2603" s="18"/>
      <c r="D2603" s="18"/>
      <c r="E2603" s="18"/>
      <c r="F2603" s="18"/>
      <c r="G2603" s="18"/>
      <c r="H2603" s="18"/>
      <c r="I2603" s="18"/>
      <c r="J2603" s="18"/>
      <c r="K2603" s="18"/>
      <c r="L2603" s="18"/>
      <c r="M2603" s="18"/>
      <c r="N2603" s="18"/>
      <c r="O2603" s="18"/>
      <c r="P2603" s="18"/>
      <c r="Q2603" s="18"/>
      <c r="R2603" s="18"/>
      <c r="S2603" s="18"/>
      <c r="T2603" s="18"/>
      <c r="U2603" s="18"/>
      <c r="V2603" s="18"/>
      <c r="W2603" s="18"/>
      <c r="X2603" s="18"/>
      <c r="Y2603" s="18"/>
      <c r="Z2603" s="152"/>
    </row>
    <row r="2604" spans="2:26" hidden="1">
      <c r="B2604" s="18"/>
      <c r="C2604" s="18"/>
      <c r="D2604" s="18"/>
      <c r="E2604" s="18"/>
      <c r="F2604" s="18"/>
      <c r="G2604" s="18"/>
      <c r="H2604" s="18"/>
      <c r="I2604" s="18"/>
      <c r="J2604" s="18"/>
      <c r="K2604" s="18"/>
      <c r="L2604" s="18"/>
      <c r="M2604" s="18"/>
      <c r="N2604" s="18"/>
      <c r="O2604" s="18"/>
      <c r="P2604" s="18"/>
      <c r="Q2604" s="18"/>
      <c r="R2604" s="18"/>
      <c r="S2604" s="18"/>
      <c r="T2604" s="18"/>
      <c r="U2604" s="18"/>
      <c r="V2604" s="18"/>
      <c r="W2604" s="18"/>
      <c r="X2604" s="18"/>
      <c r="Y2604" s="18"/>
      <c r="Z2604" s="152"/>
    </row>
    <row r="2605" spans="2:26" hidden="1">
      <c r="B2605" s="18"/>
      <c r="C2605" s="18"/>
      <c r="D2605" s="18"/>
      <c r="E2605" s="18"/>
      <c r="F2605" s="18"/>
      <c r="G2605" s="18"/>
      <c r="H2605" s="18"/>
      <c r="I2605" s="18"/>
      <c r="J2605" s="18"/>
      <c r="K2605" s="18"/>
      <c r="L2605" s="18"/>
      <c r="M2605" s="18"/>
      <c r="N2605" s="18"/>
      <c r="O2605" s="18"/>
      <c r="P2605" s="18"/>
      <c r="Q2605" s="18"/>
      <c r="R2605" s="18"/>
      <c r="S2605" s="18"/>
      <c r="T2605" s="18"/>
      <c r="U2605" s="18"/>
      <c r="V2605" s="18"/>
      <c r="W2605" s="18"/>
      <c r="X2605" s="18"/>
      <c r="Y2605" s="18"/>
      <c r="Z2605" s="152"/>
    </row>
    <row r="2606" spans="2:26" hidden="1">
      <c r="B2606" s="18"/>
      <c r="C2606" s="18"/>
      <c r="D2606" s="18"/>
      <c r="E2606" s="18"/>
      <c r="F2606" s="18"/>
      <c r="G2606" s="18"/>
      <c r="H2606" s="18"/>
      <c r="I2606" s="18"/>
      <c r="J2606" s="18"/>
      <c r="K2606" s="18"/>
      <c r="L2606" s="18"/>
      <c r="M2606" s="18"/>
      <c r="N2606" s="18"/>
      <c r="O2606" s="18"/>
      <c r="P2606" s="18"/>
      <c r="Q2606" s="18"/>
      <c r="R2606" s="18"/>
      <c r="S2606" s="18"/>
      <c r="T2606" s="18"/>
      <c r="U2606" s="18"/>
      <c r="V2606" s="18"/>
      <c r="W2606" s="18"/>
      <c r="X2606" s="18"/>
      <c r="Y2606" s="18"/>
      <c r="Z2606" s="152"/>
    </row>
    <row r="2607" spans="2:26" hidden="1">
      <c r="B2607" s="18"/>
      <c r="C2607" s="18"/>
      <c r="D2607" s="18"/>
      <c r="E2607" s="18"/>
      <c r="F2607" s="18"/>
      <c r="G2607" s="18"/>
      <c r="H2607" s="18"/>
      <c r="I2607" s="18"/>
      <c r="J2607" s="18"/>
      <c r="K2607" s="18"/>
      <c r="L2607" s="18"/>
      <c r="M2607" s="18"/>
      <c r="N2607" s="18"/>
      <c r="O2607" s="18"/>
      <c r="P2607" s="18"/>
      <c r="Q2607" s="18"/>
      <c r="R2607" s="18"/>
      <c r="S2607" s="18"/>
      <c r="T2607" s="18"/>
      <c r="U2607" s="18"/>
      <c r="V2607" s="18"/>
      <c r="W2607" s="18"/>
      <c r="X2607" s="18"/>
      <c r="Y2607" s="18"/>
      <c r="Z2607" s="152"/>
    </row>
    <row r="2608" spans="2:26" hidden="1">
      <c r="B2608" s="18"/>
      <c r="C2608" s="18"/>
      <c r="D2608" s="18"/>
      <c r="E2608" s="18"/>
      <c r="F2608" s="18"/>
      <c r="G2608" s="18"/>
      <c r="H2608" s="18"/>
      <c r="I2608" s="18"/>
      <c r="J2608" s="18"/>
      <c r="K2608" s="18"/>
      <c r="L2608" s="18"/>
      <c r="M2608" s="18"/>
      <c r="N2608" s="18"/>
      <c r="O2608" s="18"/>
      <c r="P2608" s="18"/>
      <c r="Q2608" s="18"/>
      <c r="R2608" s="18"/>
      <c r="S2608" s="18"/>
      <c r="T2608" s="18"/>
      <c r="U2608" s="18"/>
      <c r="V2608" s="18"/>
      <c r="W2608" s="18"/>
      <c r="X2608" s="18"/>
      <c r="Y2608" s="18"/>
      <c r="Z2608" s="152"/>
    </row>
    <row r="2609" spans="2:26" hidden="1">
      <c r="B2609" s="18"/>
      <c r="C2609" s="18"/>
      <c r="D2609" s="18"/>
      <c r="E2609" s="18"/>
      <c r="F2609" s="18"/>
      <c r="G2609" s="18"/>
      <c r="H2609" s="18"/>
      <c r="I2609" s="18"/>
      <c r="J2609" s="18"/>
      <c r="K2609" s="18"/>
      <c r="L2609" s="18"/>
      <c r="M2609" s="18"/>
      <c r="N2609" s="18"/>
      <c r="O2609" s="18"/>
      <c r="P2609" s="18"/>
      <c r="Q2609" s="18"/>
      <c r="R2609" s="18"/>
      <c r="S2609" s="18"/>
      <c r="T2609" s="18"/>
      <c r="U2609" s="18"/>
      <c r="V2609" s="18"/>
      <c r="W2609" s="18"/>
      <c r="X2609" s="18"/>
      <c r="Y2609" s="18"/>
      <c r="Z2609" s="152"/>
    </row>
    <row r="2610" spans="2:26" hidden="1">
      <c r="B2610" s="18"/>
      <c r="C2610" s="18"/>
      <c r="D2610" s="18"/>
      <c r="E2610" s="18"/>
      <c r="F2610" s="18"/>
      <c r="G2610" s="18"/>
      <c r="H2610" s="18"/>
      <c r="I2610" s="18"/>
      <c r="J2610" s="18"/>
      <c r="K2610" s="18"/>
      <c r="L2610" s="18"/>
      <c r="M2610" s="18"/>
      <c r="N2610" s="18"/>
      <c r="O2610" s="18"/>
      <c r="P2610" s="18"/>
      <c r="Q2610" s="18"/>
      <c r="R2610" s="18"/>
      <c r="S2610" s="18"/>
      <c r="T2610" s="18"/>
      <c r="U2610" s="18"/>
      <c r="V2610" s="18"/>
      <c r="W2610" s="18"/>
      <c r="X2610" s="18"/>
      <c r="Y2610" s="18"/>
      <c r="Z2610" s="152"/>
    </row>
    <row r="2611" spans="2:26" hidden="1">
      <c r="B2611" s="18"/>
      <c r="C2611" s="18"/>
      <c r="D2611" s="18"/>
      <c r="E2611" s="18"/>
      <c r="F2611" s="18"/>
      <c r="G2611" s="18"/>
      <c r="H2611" s="18"/>
      <c r="I2611" s="18"/>
      <c r="J2611" s="18"/>
      <c r="K2611" s="18"/>
      <c r="L2611" s="18"/>
      <c r="M2611" s="18"/>
      <c r="N2611" s="18"/>
      <c r="O2611" s="18"/>
      <c r="P2611" s="18"/>
      <c r="Q2611" s="18"/>
      <c r="R2611" s="18"/>
      <c r="S2611" s="18"/>
      <c r="T2611" s="18"/>
      <c r="U2611" s="18"/>
      <c r="V2611" s="18"/>
      <c r="W2611" s="18"/>
      <c r="X2611" s="18"/>
      <c r="Y2611" s="18"/>
      <c r="Z2611" s="152"/>
    </row>
    <row r="2612" spans="2:26" hidden="1">
      <c r="B2612" s="18"/>
      <c r="C2612" s="18"/>
      <c r="D2612" s="18"/>
      <c r="E2612" s="18"/>
      <c r="F2612" s="18"/>
      <c r="G2612" s="18"/>
      <c r="H2612" s="18"/>
      <c r="I2612" s="18"/>
      <c r="J2612" s="18"/>
      <c r="K2612" s="18"/>
      <c r="L2612" s="18"/>
      <c r="M2612" s="18"/>
      <c r="N2612" s="18"/>
      <c r="O2612" s="18"/>
      <c r="P2612" s="18"/>
      <c r="Q2612" s="18"/>
      <c r="R2612" s="18"/>
      <c r="S2612" s="18"/>
      <c r="T2612" s="18"/>
      <c r="U2612" s="18"/>
      <c r="V2612" s="18"/>
      <c r="W2612" s="18"/>
      <c r="X2612" s="18"/>
      <c r="Y2612" s="18"/>
      <c r="Z2612" s="152"/>
    </row>
    <row r="2613" spans="2:26" hidden="1">
      <c r="B2613" s="18"/>
      <c r="C2613" s="18"/>
      <c r="D2613" s="18"/>
      <c r="E2613" s="18"/>
      <c r="F2613" s="18"/>
      <c r="G2613" s="18"/>
      <c r="H2613" s="18"/>
      <c r="I2613" s="18"/>
      <c r="J2613" s="18"/>
      <c r="K2613" s="18"/>
      <c r="L2613" s="18"/>
      <c r="M2613" s="18"/>
      <c r="N2613" s="18"/>
      <c r="O2613" s="18"/>
      <c r="P2613" s="18"/>
      <c r="Q2613" s="18"/>
      <c r="R2613" s="18"/>
      <c r="S2613" s="18"/>
      <c r="T2613" s="18"/>
      <c r="U2613" s="18"/>
      <c r="V2613" s="18"/>
      <c r="W2613" s="18"/>
      <c r="X2613" s="18"/>
      <c r="Y2613" s="18"/>
      <c r="Z2613" s="152"/>
    </row>
    <row r="2614" spans="2:26" hidden="1">
      <c r="B2614" s="18"/>
      <c r="C2614" s="18"/>
      <c r="D2614" s="18"/>
      <c r="E2614" s="18"/>
      <c r="F2614" s="18"/>
      <c r="G2614" s="18"/>
      <c r="H2614" s="18"/>
      <c r="I2614" s="18"/>
      <c r="J2614" s="18"/>
      <c r="K2614" s="18"/>
      <c r="L2614" s="18"/>
      <c r="M2614" s="18"/>
      <c r="N2614" s="18"/>
      <c r="O2614" s="18"/>
      <c r="P2614" s="18"/>
      <c r="Q2614" s="18"/>
      <c r="R2614" s="18"/>
      <c r="S2614" s="18"/>
      <c r="T2614" s="18"/>
      <c r="U2614" s="18"/>
      <c r="V2614" s="18"/>
      <c r="W2614" s="18"/>
      <c r="X2614" s="18"/>
      <c r="Y2614" s="18"/>
      <c r="Z2614" s="152"/>
    </row>
    <row r="2615" spans="2:26" hidden="1">
      <c r="B2615" s="18"/>
      <c r="C2615" s="18"/>
      <c r="D2615" s="18"/>
      <c r="E2615" s="18"/>
      <c r="F2615" s="18"/>
      <c r="G2615" s="18"/>
      <c r="H2615" s="18"/>
      <c r="I2615" s="18"/>
      <c r="J2615" s="18"/>
      <c r="K2615" s="18"/>
      <c r="L2615" s="18"/>
      <c r="M2615" s="18"/>
      <c r="N2615" s="18"/>
      <c r="O2615" s="18"/>
      <c r="P2615" s="18"/>
      <c r="Q2615" s="18"/>
      <c r="R2615" s="18"/>
      <c r="S2615" s="18"/>
      <c r="T2615" s="18"/>
      <c r="U2615" s="18"/>
      <c r="V2615" s="18"/>
      <c r="W2615" s="18"/>
      <c r="X2615" s="18"/>
      <c r="Y2615" s="18"/>
      <c r="Z2615" s="152"/>
    </row>
    <row r="2616" spans="2:26" hidden="1">
      <c r="B2616" s="18"/>
      <c r="C2616" s="18"/>
      <c r="D2616" s="18"/>
      <c r="E2616" s="18"/>
      <c r="F2616" s="18"/>
      <c r="G2616" s="18"/>
      <c r="H2616" s="18"/>
      <c r="I2616" s="18"/>
      <c r="J2616" s="18"/>
      <c r="K2616" s="18"/>
      <c r="L2616" s="18"/>
      <c r="M2616" s="18"/>
      <c r="N2616" s="18"/>
      <c r="O2616" s="18"/>
      <c r="P2616" s="18"/>
      <c r="Q2616" s="18"/>
      <c r="R2616" s="18"/>
      <c r="S2616" s="18"/>
      <c r="T2616" s="18"/>
      <c r="U2616" s="18"/>
      <c r="V2616" s="18"/>
      <c r="W2616" s="18"/>
      <c r="X2616" s="18"/>
      <c r="Y2616" s="18"/>
      <c r="Z2616" s="152"/>
    </row>
    <row r="2617" spans="2:26" hidden="1">
      <c r="B2617" s="18"/>
      <c r="C2617" s="18"/>
      <c r="D2617" s="18"/>
      <c r="E2617" s="18"/>
      <c r="F2617" s="18"/>
      <c r="G2617" s="18"/>
      <c r="H2617" s="18"/>
      <c r="I2617" s="18"/>
      <c r="J2617" s="18"/>
      <c r="K2617" s="18"/>
      <c r="L2617" s="18"/>
      <c r="M2617" s="18"/>
      <c r="N2617" s="18"/>
      <c r="O2617" s="18"/>
      <c r="P2617" s="18"/>
      <c r="Q2617" s="18"/>
      <c r="R2617" s="18"/>
      <c r="S2617" s="18"/>
      <c r="T2617" s="18"/>
      <c r="U2617" s="18"/>
      <c r="V2617" s="18"/>
      <c r="W2617" s="18"/>
      <c r="X2617" s="18"/>
      <c r="Y2617" s="18"/>
      <c r="Z2617" s="152"/>
    </row>
    <row r="2618" spans="2:26" hidden="1">
      <c r="B2618" s="18"/>
      <c r="C2618" s="18"/>
      <c r="D2618" s="18"/>
      <c r="E2618" s="18"/>
      <c r="F2618" s="18"/>
      <c r="G2618" s="18"/>
      <c r="H2618" s="18"/>
      <c r="I2618" s="18"/>
      <c r="J2618" s="18"/>
      <c r="K2618" s="18"/>
      <c r="L2618" s="18"/>
      <c r="M2618" s="18"/>
      <c r="N2618" s="18"/>
      <c r="O2618" s="18"/>
      <c r="P2618" s="18"/>
      <c r="Q2618" s="18"/>
      <c r="R2618" s="18"/>
      <c r="S2618" s="18"/>
      <c r="T2618" s="18"/>
      <c r="U2618" s="18"/>
      <c r="V2618" s="18"/>
      <c r="W2618" s="18"/>
      <c r="X2618" s="18"/>
      <c r="Y2618" s="18"/>
      <c r="Z2618" s="152"/>
    </row>
    <row r="2619" spans="2:26" hidden="1">
      <c r="B2619" s="18"/>
      <c r="C2619" s="18"/>
      <c r="D2619" s="18"/>
      <c r="E2619" s="18"/>
      <c r="F2619" s="18"/>
      <c r="G2619" s="18"/>
      <c r="H2619" s="18"/>
      <c r="I2619" s="18"/>
      <c r="J2619" s="18"/>
      <c r="K2619" s="18"/>
      <c r="L2619" s="18"/>
      <c r="M2619" s="18"/>
      <c r="N2619" s="18"/>
      <c r="O2619" s="18"/>
      <c r="P2619" s="18"/>
      <c r="Q2619" s="18"/>
      <c r="R2619" s="18"/>
      <c r="S2619" s="18"/>
      <c r="T2619" s="18"/>
      <c r="U2619" s="18"/>
      <c r="V2619" s="18"/>
      <c r="W2619" s="18"/>
      <c r="X2619" s="18"/>
      <c r="Y2619" s="18"/>
      <c r="Z2619" s="152"/>
    </row>
    <row r="2620" spans="2:26" hidden="1">
      <c r="B2620" s="18"/>
      <c r="C2620" s="18"/>
      <c r="D2620" s="18"/>
      <c r="E2620" s="18"/>
      <c r="F2620" s="18"/>
      <c r="G2620" s="18"/>
      <c r="H2620" s="18"/>
      <c r="I2620" s="18"/>
      <c r="J2620" s="18"/>
      <c r="K2620" s="18"/>
      <c r="L2620" s="18"/>
      <c r="M2620" s="18"/>
      <c r="N2620" s="18"/>
      <c r="O2620" s="18"/>
      <c r="P2620" s="18"/>
      <c r="Q2620" s="18"/>
      <c r="R2620" s="18"/>
      <c r="S2620" s="18"/>
      <c r="T2620" s="18"/>
      <c r="U2620" s="18"/>
      <c r="V2620" s="18"/>
      <c r="W2620" s="18"/>
      <c r="X2620" s="18"/>
      <c r="Y2620" s="18"/>
      <c r="Z2620" s="152"/>
    </row>
    <row r="2621" spans="2:26" hidden="1">
      <c r="B2621" s="18"/>
      <c r="C2621" s="18"/>
      <c r="D2621" s="18"/>
      <c r="E2621" s="18"/>
      <c r="F2621" s="18"/>
      <c r="G2621" s="18"/>
      <c r="H2621" s="18"/>
      <c r="I2621" s="18"/>
      <c r="J2621" s="18"/>
      <c r="K2621" s="18"/>
      <c r="L2621" s="18"/>
      <c r="M2621" s="18"/>
      <c r="N2621" s="18"/>
      <c r="O2621" s="18"/>
      <c r="P2621" s="18"/>
      <c r="Q2621" s="18"/>
      <c r="R2621" s="18"/>
      <c r="S2621" s="18"/>
      <c r="T2621" s="18"/>
      <c r="U2621" s="18"/>
      <c r="V2621" s="18"/>
      <c r="W2621" s="18"/>
      <c r="X2621" s="18"/>
      <c r="Y2621" s="18"/>
      <c r="Z2621" s="152"/>
    </row>
    <row r="2622" spans="2:26" hidden="1">
      <c r="B2622" s="18"/>
      <c r="C2622" s="18"/>
      <c r="D2622" s="18"/>
      <c r="E2622" s="18"/>
      <c r="F2622" s="18"/>
      <c r="G2622" s="18"/>
      <c r="H2622" s="18"/>
      <c r="I2622" s="18"/>
      <c r="J2622" s="18"/>
      <c r="K2622" s="18"/>
      <c r="L2622" s="18"/>
      <c r="M2622" s="18"/>
      <c r="N2622" s="18"/>
      <c r="O2622" s="18"/>
      <c r="P2622" s="18"/>
      <c r="Q2622" s="18"/>
      <c r="R2622" s="18"/>
      <c r="S2622" s="18"/>
      <c r="T2622" s="18"/>
      <c r="U2622" s="18"/>
      <c r="V2622" s="18"/>
      <c r="W2622" s="18"/>
      <c r="X2622" s="18"/>
      <c r="Y2622" s="18"/>
      <c r="Z2622" s="152"/>
    </row>
    <row r="2623" spans="2:26" hidden="1">
      <c r="B2623" s="18"/>
      <c r="C2623" s="18"/>
      <c r="D2623" s="18"/>
      <c r="E2623" s="18"/>
      <c r="F2623" s="18"/>
      <c r="G2623" s="18"/>
      <c r="H2623" s="18"/>
      <c r="I2623" s="18"/>
      <c r="J2623" s="18"/>
      <c r="K2623" s="18"/>
      <c r="L2623" s="18"/>
      <c r="M2623" s="18"/>
      <c r="N2623" s="18"/>
      <c r="O2623" s="18"/>
      <c r="P2623" s="18"/>
      <c r="Q2623" s="18"/>
      <c r="R2623" s="18"/>
      <c r="S2623" s="18"/>
      <c r="T2623" s="18"/>
      <c r="U2623" s="18"/>
      <c r="V2623" s="18"/>
      <c r="W2623" s="18"/>
      <c r="X2623" s="18"/>
      <c r="Y2623" s="18"/>
      <c r="Z2623" s="152"/>
    </row>
    <row r="2624" spans="2:26" hidden="1">
      <c r="B2624" s="18"/>
      <c r="C2624" s="18"/>
      <c r="D2624" s="18"/>
      <c r="E2624" s="18"/>
      <c r="F2624" s="18"/>
      <c r="G2624" s="18"/>
      <c r="H2624" s="18"/>
      <c r="I2624" s="18"/>
      <c r="J2624" s="18"/>
      <c r="K2624" s="18"/>
      <c r="L2624" s="18"/>
      <c r="M2624" s="18"/>
      <c r="N2624" s="18"/>
      <c r="O2624" s="18"/>
      <c r="P2624" s="18"/>
      <c r="Q2624" s="18"/>
      <c r="R2624" s="18"/>
      <c r="S2624" s="18"/>
      <c r="T2624" s="18"/>
      <c r="U2624" s="18"/>
      <c r="V2624" s="18"/>
      <c r="W2624" s="18"/>
      <c r="X2624" s="18"/>
      <c r="Y2624" s="18"/>
      <c r="Z2624" s="152"/>
    </row>
    <row r="2625" spans="2:26" hidden="1">
      <c r="B2625" s="18"/>
      <c r="C2625" s="18"/>
      <c r="D2625" s="18"/>
      <c r="E2625" s="18"/>
      <c r="F2625" s="18"/>
      <c r="G2625" s="18"/>
      <c r="H2625" s="18"/>
      <c r="I2625" s="18"/>
      <c r="J2625" s="18"/>
      <c r="K2625" s="18"/>
      <c r="L2625" s="18"/>
      <c r="M2625" s="18"/>
      <c r="N2625" s="18"/>
      <c r="O2625" s="18"/>
      <c r="P2625" s="18"/>
      <c r="Q2625" s="18"/>
      <c r="R2625" s="18"/>
      <c r="S2625" s="18"/>
      <c r="T2625" s="18"/>
      <c r="U2625" s="18"/>
      <c r="V2625" s="18"/>
      <c r="W2625" s="18"/>
      <c r="X2625" s="18"/>
      <c r="Y2625" s="18"/>
      <c r="Z2625" s="152"/>
    </row>
    <row r="2626" spans="2:26" hidden="1">
      <c r="B2626" s="18"/>
      <c r="C2626" s="18"/>
      <c r="D2626" s="18"/>
      <c r="E2626" s="18"/>
      <c r="F2626" s="18"/>
      <c r="G2626" s="18"/>
      <c r="H2626" s="18"/>
      <c r="I2626" s="18"/>
      <c r="J2626" s="18"/>
      <c r="K2626" s="18"/>
      <c r="L2626" s="18"/>
      <c r="M2626" s="18"/>
      <c r="N2626" s="18"/>
      <c r="O2626" s="18"/>
      <c r="P2626" s="18"/>
      <c r="Q2626" s="18"/>
      <c r="R2626" s="18"/>
      <c r="S2626" s="18"/>
      <c r="T2626" s="18"/>
      <c r="U2626" s="18"/>
      <c r="V2626" s="18"/>
      <c r="W2626" s="18"/>
      <c r="X2626" s="18"/>
      <c r="Y2626" s="18"/>
      <c r="Z2626" s="152"/>
    </row>
    <row r="2627" spans="2:26" hidden="1">
      <c r="B2627" s="18"/>
      <c r="C2627" s="18"/>
      <c r="D2627" s="18"/>
      <c r="E2627" s="18"/>
      <c r="F2627" s="18"/>
      <c r="G2627" s="18"/>
      <c r="H2627" s="18"/>
      <c r="I2627" s="18"/>
      <c r="J2627" s="18"/>
      <c r="K2627" s="18"/>
      <c r="L2627" s="18"/>
      <c r="M2627" s="18"/>
      <c r="N2627" s="18"/>
      <c r="O2627" s="18"/>
      <c r="P2627" s="18"/>
      <c r="Q2627" s="18"/>
      <c r="R2627" s="18"/>
      <c r="S2627" s="18"/>
      <c r="T2627" s="18"/>
      <c r="U2627" s="18"/>
      <c r="V2627" s="18"/>
      <c r="W2627" s="18"/>
      <c r="X2627" s="18"/>
      <c r="Y2627" s="18"/>
      <c r="Z2627" s="152"/>
    </row>
    <row r="2628" spans="2:26" hidden="1">
      <c r="B2628" s="18"/>
      <c r="C2628" s="18"/>
      <c r="D2628" s="18"/>
      <c r="E2628" s="18"/>
      <c r="F2628" s="18"/>
      <c r="G2628" s="18"/>
      <c r="H2628" s="18"/>
      <c r="I2628" s="18"/>
      <c r="J2628" s="18"/>
      <c r="K2628" s="18"/>
      <c r="L2628" s="18"/>
      <c r="M2628" s="18"/>
      <c r="N2628" s="18"/>
      <c r="O2628" s="18"/>
      <c r="P2628" s="18"/>
      <c r="Q2628" s="18"/>
      <c r="R2628" s="18"/>
      <c r="S2628" s="18"/>
      <c r="T2628" s="18"/>
      <c r="U2628" s="18"/>
      <c r="V2628" s="18"/>
      <c r="W2628" s="18"/>
      <c r="X2628" s="18"/>
      <c r="Y2628" s="18"/>
      <c r="Z2628" s="152"/>
    </row>
    <row r="2629" spans="2:26" hidden="1">
      <c r="B2629" s="18"/>
      <c r="C2629" s="18"/>
      <c r="D2629" s="18"/>
      <c r="E2629" s="18"/>
      <c r="F2629" s="18"/>
      <c r="G2629" s="18"/>
      <c r="H2629" s="18"/>
      <c r="I2629" s="18"/>
      <c r="J2629" s="18"/>
      <c r="K2629" s="18"/>
      <c r="L2629" s="18"/>
      <c r="M2629" s="18"/>
      <c r="N2629" s="18"/>
      <c r="O2629" s="18"/>
      <c r="P2629" s="18"/>
      <c r="Q2629" s="18"/>
      <c r="R2629" s="18"/>
      <c r="S2629" s="18"/>
      <c r="T2629" s="18"/>
      <c r="U2629" s="18"/>
      <c r="V2629" s="18"/>
      <c r="W2629" s="18"/>
      <c r="X2629" s="18"/>
      <c r="Y2629" s="18"/>
      <c r="Z2629" s="152"/>
    </row>
    <row r="2630" spans="2:26" hidden="1">
      <c r="B2630" s="18"/>
      <c r="C2630" s="18"/>
      <c r="D2630" s="18"/>
      <c r="E2630" s="18"/>
      <c r="F2630" s="18"/>
      <c r="G2630" s="18"/>
      <c r="H2630" s="18"/>
      <c r="I2630" s="18"/>
      <c r="J2630" s="18"/>
      <c r="K2630" s="18"/>
      <c r="L2630" s="18"/>
      <c r="M2630" s="18"/>
      <c r="N2630" s="18"/>
      <c r="O2630" s="18"/>
      <c r="P2630" s="18"/>
      <c r="Q2630" s="18"/>
      <c r="R2630" s="18"/>
      <c r="S2630" s="18"/>
      <c r="T2630" s="18"/>
      <c r="U2630" s="18"/>
      <c r="V2630" s="18"/>
      <c r="W2630" s="18"/>
      <c r="X2630" s="18"/>
      <c r="Y2630" s="18"/>
      <c r="Z2630" s="152"/>
    </row>
    <row r="2631" spans="2:26" hidden="1">
      <c r="B2631" s="18"/>
      <c r="C2631" s="18"/>
      <c r="D2631" s="18"/>
      <c r="E2631" s="18"/>
      <c r="F2631" s="18"/>
      <c r="G2631" s="18"/>
      <c r="H2631" s="18"/>
      <c r="I2631" s="18"/>
      <c r="J2631" s="18"/>
      <c r="K2631" s="18"/>
      <c r="L2631" s="18"/>
      <c r="M2631" s="18"/>
      <c r="N2631" s="18"/>
      <c r="O2631" s="18"/>
      <c r="P2631" s="18"/>
      <c r="Q2631" s="18"/>
      <c r="R2631" s="18"/>
      <c r="S2631" s="18"/>
      <c r="T2631" s="18"/>
      <c r="U2631" s="18"/>
      <c r="V2631" s="18"/>
      <c r="W2631" s="18"/>
      <c r="X2631" s="18"/>
      <c r="Y2631" s="18"/>
      <c r="Z2631" s="152"/>
    </row>
    <row r="2632" spans="2:26" hidden="1">
      <c r="B2632" s="18"/>
      <c r="C2632" s="18"/>
      <c r="D2632" s="18"/>
      <c r="E2632" s="18"/>
      <c r="F2632" s="18"/>
      <c r="G2632" s="18"/>
      <c r="H2632" s="18"/>
      <c r="I2632" s="18"/>
      <c r="J2632" s="18"/>
      <c r="K2632" s="18"/>
      <c r="L2632" s="18"/>
      <c r="M2632" s="18"/>
      <c r="N2632" s="18"/>
      <c r="O2632" s="18"/>
      <c r="P2632" s="18"/>
      <c r="Q2632" s="18"/>
      <c r="R2632" s="18"/>
      <c r="S2632" s="18"/>
      <c r="T2632" s="18"/>
      <c r="U2632" s="18"/>
      <c r="V2632" s="18"/>
      <c r="W2632" s="18"/>
      <c r="X2632" s="18"/>
      <c r="Y2632" s="18"/>
      <c r="Z2632" s="152"/>
    </row>
    <row r="2633" spans="2:26" hidden="1">
      <c r="B2633" s="18"/>
      <c r="C2633" s="18"/>
      <c r="D2633" s="18"/>
      <c r="E2633" s="18"/>
      <c r="F2633" s="18"/>
      <c r="G2633" s="18"/>
      <c r="H2633" s="18"/>
      <c r="I2633" s="18"/>
      <c r="J2633" s="18"/>
      <c r="K2633" s="18"/>
      <c r="L2633" s="18"/>
      <c r="M2633" s="18"/>
      <c r="N2633" s="18"/>
      <c r="O2633" s="18"/>
      <c r="P2633" s="18"/>
      <c r="Q2633" s="18"/>
      <c r="R2633" s="18"/>
      <c r="S2633" s="18"/>
      <c r="T2633" s="18"/>
      <c r="U2633" s="18"/>
      <c r="V2633" s="18"/>
      <c r="W2633" s="18"/>
      <c r="X2633" s="18"/>
      <c r="Y2633" s="18"/>
      <c r="Z2633" s="152"/>
    </row>
    <row r="2634" spans="2:26" hidden="1">
      <c r="B2634" s="18"/>
      <c r="C2634" s="18"/>
      <c r="D2634" s="18"/>
      <c r="E2634" s="18"/>
      <c r="F2634" s="18"/>
      <c r="G2634" s="18"/>
      <c r="H2634" s="18"/>
      <c r="I2634" s="18"/>
      <c r="J2634" s="18"/>
      <c r="K2634" s="18"/>
      <c r="L2634" s="18"/>
      <c r="M2634" s="18"/>
      <c r="N2634" s="18"/>
      <c r="O2634" s="18"/>
      <c r="P2634" s="18"/>
      <c r="Q2634" s="18"/>
      <c r="R2634" s="18"/>
      <c r="S2634" s="18"/>
      <c r="T2634" s="18"/>
      <c r="U2634" s="18"/>
      <c r="V2634" s="18"/>
      <c r="W2634" s="18"/>
      <c r="X2634" s="18"/>
      <c r="Y2634" s="18"/>
      <c r="Z2634" s="152"/>
    </row>
    <row r="2635" spans="2:26" hidden="1">
      <c r="B2635" s="18"/>
      <c r="C2635" s="18"/>
      <c r="D2635" s="18"/>
      <c r="E2635" s="18"/>
      <c r="F2635" s="18"/>
      <c r="G2635" s="18"/>
      <c r="H2635" s="18"/>
      <c r="I2635" s="18"/>
      <c r="J2635" s="18"/>
      <c r="K2635" s="18"/>
      <c r="L2635" s="18"/>
      <c r="M2635" s="18"/>
      <c r="N2635" s="18"/>
      <c r="O2635" s="18"/>
      <c r="P2635" s="18"/>
      <c r="Q2635" s="18"/>
      <c r="R2635" s="18"/>
      <c r="S2635" s="18"/>
      <c r="T2635" s="18"/>
      <c r="U2635" s="18"/>
      <c r="V2635" s="18"/>
      <c r="W2635" s="18"/>
      <c r="X2635" s="18"/>
      <c r="Y2635" s="18"/>
      <c r="Z2635" s="152"/>
    </row>
    <row r="2636" spans="2:26" hidden="1">
      <c r="B2636" s="18"/>
      <c r="C2636" s="18"/>
      <c r="D2636" s="18"/>
      <c r="E2636" s="18"/>
      <c r="F2636" s="18"/>
      <c r="G2636" s="18"/>
      <c r="H2636" s="18"/>
      <c r="I2636" s="18"/>
      <c r="J2636" s="18"/>
      <c r="K2636" s="18"/>
      <c r="L2636" s="18"/>
      <c r="M2636" s="18"/>
      <c r="N2636" s="18"/>
      <c r="O2636" s="18"/>
      <c r="P2636" s="18"/>
      <c r="Q2636" s="18"/>
      <c r="R2636" s="18"/>
      <c r="S2636" s="18"/>
      <c r="T2636" s="18"/>
      <c r="U2636" s="18"/>
      <c r="V2636" s="18"/>
      <c r="W2636" s="18"/>
      <c r="X2636" s="18"/>
      <c r="Y2636" s="18"/>
      <c r="Z2636" s="152"/>
    </row>
    <row r="2637" spans="2:26" hidden="1">
      <c r="B2637" s="18"/>
      <c r="C2637" s="18"/>
      <c r="D2637" s="18"/>
      <c r="E2637" s="18"/>
      <c r="F2637" s="18"/>
      <c r="G2637" s="18"/>
      <c r="H2637" s="18"/>
      <c r="I2637" s="18"/>
      <c r="J2637" s="18"/>
      <c r="K2637" s="18"/>
      <c r="L2637" s="18"/>
      <c r="M2637" s="18"/>
      <c r="N2637" s="18"/>
      <c r="O2637" s="18"/>
      <c r="P2637" s="18"/>
      <c r="Q2637" s="18"/>
      <c r="R2637" s="18"/>
      <c r="S2637" s="18"/>
      <c r="T2637" s="18"/>
      <c r="U2637" s="18"/>
      <c r="V2637" s="18"/>
      <c r="W2637" s="18"/>
      <c r="X2637" s="18"/>
      <c r="Y2637" s="18"/>
      <c r="Z2637" s="152"/>
    </row>
    <row r="2638" spans="2:26" hidden="1">
      <c r="B2638" s="18"/>
      <c r="C2638" s="18"/>
      <c r="D2638" s="18"/>
      <c r="E2638" s="18"/>
      <c r="F2638" s="18"/>
      <c r="G2638" s="18"/>
      <c r="H2638" s="18"/>
      <c r="I2638" s="18"/>
      <c r="J2638" s="18"/>
      <c r="K2638" s="18"/>
      <c r="L2638" s="18"/>
      <c r="M2638" s="18"/>
      <c r="N2638" s="18"/>
      <c r="O2638" s="18"/>
      <c r="P2638" s="18"/>
      <c r="Q2638" s="18"/>
      <c r="R2638" s="18"/>
      <c r="S2638" s="18"/>
      <c r="T2638" s="18"/>
      <c r="U2638" s="18"/>
      <c r="V2638" s="18"/>
      <c r="W2638" s="18"/>
      <c r="X2638" s="18"/>
      <c r="Y2638" s="18"/>
      <c r="Z2638" s="152"/>
    </row>
    <row r="2639" spans="2:26" hidden="1">
      <c r="B2639" s="18"/>
      <c r="C2639" s="18"/>
      <c r="D2639" s="18"/>
      <c r="E2639" s="18"/>
      <c r="F2639" s="18"/>
      <c r="G2639" s="18"/>
      <c r="H2639" s="18"/>
      <c r="I2639" s="18"/>
      <c r="J2639" s="18"/>
      <c r="K2639" s="18"/>
      <c r="L2639" s="18"/>
      <c r="M2639" s="18"/>
      <c r="N2639" s="18"/>
      <c r="O2639" s="18"/>
      <c r="P2639" s="18"/>
      <c r="Q2639" s="18"/>
      <c r="R2639" s="18"/>
      <c r="S2639" s="18"/>
      <c r="T2639" s="18"/>
      <c r="U2639" s="18"/>
      <c r="V2639" s="18"/>
      <c r="W2639" s="18"/>
      <c r="X2639" s="18"/>
      <c r="Y2639" s="18"/>
      <c r="Z2639" s="152"/>
    </row>
    <row r="2640" spans="2:26" hidden="1">
      <c r="B2640" s="18"/>
      <c r="C2640" s="18"/>
      <c r="D2640" s="18"/>
      <c r="E2640" s="18"/>
      <c r="F2640" s="18"/>
      <c r="G2640" s="18"/>
      <c r="H2640" s="18"/>
      <c r="I2640" s="18"/>
      <c r="J2640" s="18"/>
      <c r="K2640" s="18"/>
      <c r="L2640" s="18"/>
      <c r="M2640" s="18"/>
      <c r="N2640" s="18"/>
      <c r="O2640" s="18"/>
      <c r="P2640" s="18"/>
      <c r="Q2640" s="18"/>
      <c r="R2640" s="18"/>
      <c r="S2640" s="18"/>
      <c r="T2640" s="18"/>
      <c r="U2640" s="18"/>
      <c r="V2640" s="18"/>
      <c r="W2640" s="18"/>
      <c r="X2640" s="18"/>
      <c r="Y2640" s="18"/>
      <c r="Z2640" s="152"/>
    </row>
    <row r="2641" spans="2:26" hidden="1">
      <c r="B2641" s="18"/>
      <c r="C2641" s="18"/>
      <c r="D2641" s="18"/>
      <c r="E2641" s="18"/>
      <c r="F2641" s="18"/>
      <c r="G2641" s="18"/>
      <c r="H2641" s="18"/>
      <c r="I2641" s="18"/>
      <c r="J2641" s="18"/>
      <c r="K2641" s="18"/>
      <c r="L2641" s="18"/>
      <c r="M2641" s="18"/>
      <c r="N2641" s="18"/>
      <c r="O2641" s="18"/>
      <c r="P2641" s="18"/>
      <c r="Q2641" s="18"/>
      <c r="R2641" s="18"/>
      <c r="S2641" s="18"/>
      <c r="T2641" s="18"/>
      <c r="U2641" s="18"/>
      <c r="V2641" s="18"/>
      <c r="W2641" s="18"/>
      <c r="X2641" s="18"/>
      <c r="Y2641" s="18"/>
      <c r="Z2641" s="152"/>
    </row>
    <row r="2642" spans="2:26" hidden="1">
      <c r="B2642" s="18"/>
      <c r="C2642" s="18"/>
      <c r="D2642" s="18"/>
      <c r="E2642" s="18"/>
      <c r="F2642" s="18"/>
      <c r="G2642" s="18"/>
      <c r="H2642" s="18"/>
      <c r="I2642" s="18"/>
      <c r="J2642" s="18"/>
      <c r="K2642" s="18"/>
      <c r="L2642" s="18"/>
      <c r="M2642" s="18"/>
      <c r="N2642" s="18"/>
      <c r="O2642" s="18"/>
      <c r="P2642" s="18"/>
      <c r="Q2642" s="18"/>
      <c r="R2642" s="18"/>
      <c r="S2642" s="18"/>
      <c r="T2642" s="18"/>
      <c r="U2642" s="18"/>
      <c r="V2642" s="18"/>
      <c r="W2642" s="18"/>
      <c r="X2642" s="18"/>
      <c r="Y2642" s="18"/>
      <c r="Z2642" s="152"/>
    </row>
    <row r="2643" spans="2:26" hidden="1">
      <c r="B2643" s="18"/>
      <c r="C2643" s="18"/>
      <c r="D2643" s="18"/>
      <c r="E2643" s="18"/>
      <c r="F2643" s="18"/>
      <c r="G2643" s="18"/>
      <c r="H2643" s="18"/>
      <c r="I2643" s="18"/>
      <c r="J2643" s="18"/>
      <c r="K2643" s="18"/>
      <c r="L2643" s="18"/>
      <c r="M2643" s="18"/>
      <c r="N2643" s="18"/>
      <c r="O2643" s="18"/>
      <c r="P2643" s="18"/>
      <c r="Q2643" s="18"/>
      <c r="R2643" s="18"/>
      <c r="S2643" s="18"/>
      <c r="T2643" s="18"/>
      <c r="U2643" s="18"/>
      <c r="V2643" s="18"/>
      <c r="W2643" s="18"/>
      <c r="X2643" s="18"/>
      <c r="Y2643" s="18"/>
      <c r="Z2643" s="152"/>
    </row>
    <row r="2644" spans="2:26" hidden="1">
      <c r="B2644" s="18"/>
      <c r="C2644" s="18"/>
      <c r="D2644" s="18"/>
      <c r="E2644" s="18"/>
      <c r="F2644" s="18"/>
      <c r="G2644" s="18"/>
      <c r="H2644" s="18"/>
      <c r="I2644" s="18"/>
      <c r="J2644" s="18"/>
      <c r="K2644" s="18"/>
      <c r="L2644" s="18"/>
      <c r="M2644" s="18"/>
      <c r="N2644" s="18"/>
      <c r="O2644" s="18"/>
      <c r="P2644" s="18"/>
      <c r="Q2644" s="18"/>
      <c r="R2644" s="18"/>
      <c r="S2644" s="18"/>
      <c r="T2644" s="18"/>
      <c r="U2644" s="18"/>
      <c r="V2644" s="18"/>
      <c r="W2644" s="18"/>
      <c r="X2644" s="18"/>
      <c r="Y2644" s="18"/>
      <c r="Z2644" s="152"/>
    </row>
    <row r="2645" spans="2:26" hidden="1">
      <c r="B2645" s="18"/>
      <c r="C2645" s="18"/>
      <c r="D2645" s="18"/>
      <c r="E2645" s="18"/>
      <c r="F2645" s="18"/>
      <c r="G2645" s="18"/>
      <c r="H2645" s="18"/>
      <c r="I2645" s="18"/>
      <c r="J2645" s="18"/>
      <c r="K2645" s="18"/>
      <c r="L2645" s="18"/>
      <c r="M2645" s="18"/>
      <c r="N2645" s="18"/>
      <c r="O2645" s="18"/>
      <c r="P2645" s="18"/>
      <c r="Q2645" s="18"/>
      <c r="R2645" s="18"/>
      <c r="S2645" s="18"/>
      <c r="T2645" s="18"/>
      <c r="U2645" s="18"/>
      <c r="V2645" s="18"/>
      <c r="W2645" s="18"/>
      <c r="X2645" s="18"/>
      <c r="Y2645" s="18"/>
      <c r="Z2645" s="152"/>
    </row>
    <row r="2646" spans="2:26" hidden="1">
      <c r="B2646" s="18"/>
      <c r="C2646" s="18"/>
      <c r="D2646" s="18"/>
      <c r="E2646" s="18"/>
      <c r="F2646" s="18"/>
      <c r="G2646" s="18"/>
      <c r="H2646" s="18"/>
      <c r="I2646" s="18"/>
      <c r="J2646" s="18"/>
      <c r="K2646" s="18"/>
      <c r="L2646" s="18"/>
      <c r="M2646" s="18"/>
      <c r="N2646" s="18"/>
      <c r="O2646" s="18"/>
      <c r="P2646" s="18"/>
      <c r="Q2646" s="18"/>
      <c r="R2646" s="18"/>
      <c r="S2646" s="18"/>
      <c r="T2646" s="18"/>
      <c r="U2646" s="18"/>
      <c r="V2646" s="18"/>
      <c r="W2646" s="18"/>
      <c r="X2646" s="18"/>
      <c r="Y2646" s="18"/>
      <c r="Z2646" s="152"/>
    </row>
    <row r="2647" spans="2:26" hidden="1">
      <c r="B2647" s="18"/>
      <c r="C2647" s="18"/>
      <c r="D2647" s="18"/>
      <c r="E2647" s="18"/>
      <c r="F2647" s="18"/>
      <c r="G2647" s="18"/>
      <c r="H2647" s="18"/>
      <c r="I2647" s="18"/>
      <c r="J2647" s="18"/>
      <c r="K2647" s="18"/>
      <c r="L2647" s="18"/>
      <c r="M2647" s="18"/>
      <c r="N2647" s="18"/>
      <c r="O2647" s="18"/>
      <c r="P2647" s="18"/>
      <c r="Q2647" s="18"/>
      <c r="R2647" s="18"/>
      <c r="S2647" s="18"/>
      <c r="T2647" s="18"/>
      <c r="U2647" s="18"/>
      <c r="V2647" s="18"/>
      <c r="W2647" s="18"/>
      <c r="X2647" s="18"/>
      <c r="Y2647" s="18"/>
      <c r="Z2647" s="152"/>
    </row>
    <row r="2648" spans="2:26" hidden="1">
      <c r="B2648" s="18"/>
      <c r="C2648" s="18"/>
      <c r="D2648" s="18"/>
      <c r="E2648" s="18"/>
      <c r="F2648" s="18"/>
      <c r="G2648" s="18"/>
      <c r="H2648" s="18"/>
      <c r="I2648" s="18"/>
      <c r="J2648" s="18"/>
      <c r="K2648" s="18"/>
      <c r="L2648" s="18"/>
      <c r="M2648" s="18"/>
      <c r="N2648" s="18"/>
      <c r="O2648" s="18"/>
      <c r="P2648" s="18"/>
      <c r="Q2648" s="18"/>
      <c r="R2648" s="18"/>
      <c r="S2648" s="18"/>
      <c r="T2648" s="18"/>
      <c r="U2648" s="18"/>
      <c r="V2648" s="18"/>
      <c r="W2648" s="18"/>
      <c r="X2648" s="18"/>
      <c r="Y2648" s="18"/>
      <c r="Z2648" s="152"/>
    </row>
    <row r="2649" spans="2:26" hidden="1">
      <c r="B2649" s="18"/>
      <c r="C2649" s="18"/>
      <c r="D2649" s="18"/>
      <c r="E2649" s="18"/>
      <c r="F2649" s="18"/>
      <c r="G2649" s="18"/>
      <c r="H2649" s="18"/>
      <c r="I2649" s="18"/>
      <c r="J2649" s="18"/>
      <c r="K2649" s="18"/>
      <c r="L2649" s="18"/>
      <c r="M2649" s="18"/>
      <c r="N2649" s="18"/>
      <c r="O2649" s="18"/>
      <c r="P2649" s="18"/>
      <c r="Q2649" s="18"/>
      <c r="R2649" s="18"/>
      <c r="S2649" s="18"/>
      <c r="T2649" s="18"/>
      <c r="U2649" s="18"/>
      <c r="V2649" s="18"/>
      <c r="W2649" s="18"/>
      <c r="X2649" s="18"/>
      <c r="Y2649" s="18"/>
      <c r="Z2649" s="152"/>
    </row>
    <row r="2650" spans="2:26" hidden="1">
      <c r="B2650" s="18"/>
      <c r="C2650" s="18"/>
      <c r="D2650" s="18"/>
      <c r="E2650" s="18"/>
      <c r="F2650" s="18"/>
      <c r="G2650" s="18"/>
      <c r="H2650" s="18"/>
      <c r="I2650" s="18"/>
      <c r="J2650" s="18"/>
      <c r="K2650" s="18"/>
      <c r="L2650" s="18"/>
      <c r="M2650" s="18"/>
      <c r="N2650" s="18"/>
      <c r="O2650" s="18"/>
      <c r="P2650" s="18"/>
      <c r="Q2650" s="18"/>
      <c r="R2650" s="18"/>
      <c r="S2650" s="18"/>
      <c r="T2650" s="18"/>
      <c r="U2650" s="18"/>
      <c r="V2650" s="18"/>
      <c r="W2650" s="18"/>
      <c r="X2650" s="18"/>
      <c r="Y2650" s="18"/>
      <c r="Z2650" s="152"/>
    </row>
    <row r="2651" spans="2:26" hidden="1">
      <c r="B2651" s="18"/>
      <c r="C2651" s="18"/>
      <c r="D2651" s="18"/>
      <c r="E2651" s="18"/>
      <c r="F2651" s="18"/>
      <c r="G2651" s="18"/>
      <c r="H2651" s="18"/>
      <c r="I2651" s="18"/>
      <c r="J2651" s="18"/>
      <c r="K2651" s="18"/>
      <c r="L2651" s="18"/>
      <c r="M2651" s="18"/>
      <c r="N2651" s="18"/>
      <c r="O2651" s="18"/>
      <c r="P2651" s="18"/>
      <c r="Q2651" s="18"/>
      <c r="R2651" s="18"/>
      <c r="S2651" s="18"/>
      <c r="T2651" s="18"/>
      <c r="U2651" s="18"/>
      <c r="V2651" s="18"/>
      <c r="W2651" s="18"/>
      <c r="X2651" s="18"/>
      <c r="Y2651" s="18"/>
      <c r="Z2651" s="152"/>
    </row>
    <row r="2652" spans="2:26" hidden="1">
      <c r="B2652" s="18"/>
      <c r="C2652" s="18"/>
      <c r="D2652" s="18"/>
      <c r="E2652" s="18"/>
      <c r="F2652" s="18"/>
      <c r="G2652" s="18"/>
      <c r="H2652" s="18"/>
      <c r="I2652" s="18"/>
      <c r="J2652" s="18"/>
      <c r="K2652" s="18"/>
      <c r="L2652" s="18"/>
      <c r="M2652" s="18"/>
      <c r="N2652" s="18"/>
      <c r="O2652" s="18"/>
      <c r="P2652" s="18"/>
      <c r="Q2652" s="18"/>
      <c r="R2652" s="18"/>
      <c r="S2652" s="18"/>
      <c r="T2652" s="18"/>
      <c r="U2652" s="18"/>
      <c r="V2652" s="18"/>
      <c r="W2652" s="18"/>
      <c r="X2652" s="18"/>
      <c r="Y2652" s="18"/>
      <c r="Z2652" s="152"/>
    </row>
    <row r="2653" spans="2:26" hidden="1">
      <c r="B2653" s="18"/>
      <c r="C2653" s="18"/>
      <c r="D2653" s="18"/>
      <c r="E2653" s="18"/>
      <c r="F2653" s="18"/>
      <c r="G2653" s="18"/>
      <c r="H2653" s="18"/>
      <c r="I2653" s="18"/>
      <c r="J2653" s="18"/>
      <c r="K2653" s="18"/>
      <c r="L2653" s="18"/>
      <c r="M2653" s="18"/>
      <c r="N2653" s="18"/>
      <c r="O2653" s="18"/>
      <c r="P2653" s="18"/>
      <c r="Q2653" s="18"/>
      <c r="R2653" s="18"/>
      <c r="S2653" s="18"/>
      <c r="T2653" s="18"/>
      <c r="U2653" s="18"/>
      <c r="V2653" s="18"/>
      <c r="W2653" s="18"/>
      <c r="X2653" s="18"/>
      <c r="Y2653" s="18"/>
      <c r="Z2653" s="152"/>
    </row>
    <row r="2654" spans="2:26" hidden="1">
      <c r="B2654" s="18"/>
      <c r="C2654" s="18"/>
      <c r="D2654" s="18"/>
      <c r="E2654" s="18"/>
      <c r="F2654" s="18"/>
      <c r="G2654" s="18"/>
      <c r="H2654" s="18"/>
      <c r="I2654" s="18"/>
      <c r="J2654" s="18"/>
      <c r="K2654" s="18"/>
      <c r="L2654" s="18"/>
      <c r="M2654" s="18"/>
      <c r="N2654" s="18"/>
      <c r="O2654" s="18"/>
      <c r="P2654" s="18"/>
      <c r="Q2654" s="18"/>
      <c r="R2654" s="18"/>
      <c r="S2654" s="18"/>
      <c r="T2654" s="18"/>
      <c r="U2654" s="18"/>
      <c r="V2654" s="18"/>
      <c r="W2654" s="18"/>
      <c r="X2654" s="18"/>
      <c r="Y2654" s="18"/>
      <c r="Z2654" s="152"/>
    </row>
    <row r="2655" spans="2:26" hidden="1">
      <c r="B2655" s="18"/>
      <c r="C2655" s="18"/>
      <c r="D2655" s="18"/>
      <c r="E2655" s="18"/>
      <c r="F2655" s="18"/>
      <c r="G2655" s="18"/>
      <c r="H2655" s="18"/>
      <c r="I2655" s="18"/>
      <c r="J2655" s="18"/>
      <c r="K2655" s="18"/>
      <c r="L2655" s="18"/>
      <c r="M2655" s="18"/>
      <c r="N2655" s="18"/>
      <c r="O2655" s="18"/>
      <c r="P2655" s="18"/>
      <c r="Q2655" s="18"/>
      <c r="R2655" s="18"/>
      <c r="S2655" s="18"/>
      <c r="T2655" s="18"/>
      <c r="U2655" s="18"/>
      <c r="V2655" s="18"/>
      <c r="W2655" s="18"/>
      <c r="X2655" s="18"/>
      <c r="Y2655" s="18"/>
      <c r="Z2655" s="152"/>
    </row>
    <row r="2656" spans="2:26" hidden="1">
      <c r="B2656" s="18"/>
      <c r="C2656" s="18"/>
      <c r="D2656" s="18"/>
      <c r="E2656" s="18"/>
      <c r="F2656" s="18"/>
      <c r="G2656" s="18"/>
      <c r="H2656" s="18"/>
      <c r="I2656" s="18"/>
      <c r="J2656" s="18"/>
      <c r="K2656" s="18"/>
      <c r="L2656" s="18"/>
      <c r="M2656" s="18"/>
      <c r="N2656" s="18"/>
      <c r="O2656" s="18"/>
      <c r="P2656" s="18"/>
      <c r="Q2656" s="18"/>
      <c r="R2656" s="18"/>
      <c r="S2656" s="18"/>
      <c r="T2656" s="18"/>
      <c r="U2656" s="18"/>
      <c r="V2656" s="18"/>
      <c r="W2656" s="18"/>
      <c r="X2656" s="18"/>
      <c r="Y2656" s="18"/>
      <c r="Z2656" s="152"/>
    </row>
    <row r="2657" spans="2:26" hidden="1">
      <c r="B2657" s="18"/>
      <c r="C2657" s="18"/>
      <c r="D2657" s="18"/>
      <c r="E2657" s="18"/>
      <c r="F2657" s="18"/>
      <c r="G2657" s="18"/>
      <c r="H2657" s="18"/>
      <c r="I2657" s="18"/>
      <c r="J2657" s="18"/>
      <c r="K2657" s="18"/>
      <c r="L2657" s="18"/>
      <c r="M2657" s="18"/>
      <c r="N2657" s="18"/>
      <c r="O2657" s="18"/>
      <c r="P2657" s="18"/>
      <c r="Q2657" s="18"/>
      <c r="R2657" s="18"/>
      <c r="S2657" s="18"/>
      <c r="T2657" s="18"/>
      <c r="U2657" s="18"/>
      <c r="V2657" s="18"/>
      <c r="W2657" s="18"/>
      <c r="X2657" s="18"/>
      <c r="Y2657" s="18"/>
      <c r="Z2657" s="152"/>
    </row>
    <row r="2658" spans="2:26" hidden="1">
      <c r="B2658" s="18"/>
      <c r="C2658" s="18"/>
      <c r="D2658" s="18"/>
      <c r="E2658" s="18"/>
      <c r="F2658" s="18"/>
      <c r="G2658" s="18"/>
      <c r="H2658" s="18"/>
      <c r="I2658" s="18"/>
      <c r="J2658" s="18"/>
      <c r="K2658" s="18"/>
      <c r="L2658" s="18"/>
      <c r="M2658" s="18"/>
      <c r="N2658" s="18"/>
      <c r="O2658" s="18"/>
      <c r="P2658" s="18"/>
      <c r="Q2658" s="18"/>
      <c r="R2658" s="18"/>
      <c r="S2658" s="18"/>
      <c r="T2658" s="18"/>
      <c r="U2658" s="18"/>
      <c r="V2658" s="18"/>
      <c r="W2658" s="18"/>
      <c r="X2658" s="18"/>
      <c r="Y2658" s="18"/>
      <c r="Z2658" s="152"/>
    </row>
    <row r="2659" spans="2:26" hidden="1">
      <c r="B2659" s="18"/>
      <c r="C2659" s="18"/>
      <c r="D2659" s="18"/>
      <c r="E2659" s="18"/>
      <c r="F2659" s="18"/>
      <c r="G2659" s="18"/>
      <c r="H2659" s="18"/>
      <c r="I2659" s="18"/>
      <c r="J2659" s="18"/>
      <c r="K2659" s="18"/>
      <c r="L2659" s="18"/>
      <c r="M2659" s="18"/>
      <c r="N2659" s="18"/>
      <c r="O2659" s="18"/>
      <c r="P2659" s="18"/>
      <c r="Q2659" s="18"/>
      <c r="R2659" s="18"/>
      <c r="S2659" s="18"/>
      <c r="T2659" s="18"/>
      <c r="U2659" s="18"/>
      <c r="V2659" s="18"/>
      <c r="W2659" s="18"/>
      <c r="X2659" s="18"/>
      <c r="Y2659" s="18"/>
      <c r="Z2659" s="152"/>
    </row>
    <row r="2660" spans="2:26" hidden="1">
      <c r="B2660" s="18"/>
      <c r="C2660" s="18"/>
      <c r="D2660" s="18"/>
      <c r="E2660" s="18"/>
      <c r="F2660" s="18"/>
      <c r="G2660" s="18"/>
      <c r="H2660" s="18"/>
      <c r="I2660" s="18"/>
      <c r="J2660" s="18"/>
      <c r="K2660" s="18"/>
      <c r="L2660" s="18"/>
      <c r="M2660" s="18"/>
      <c r="N2660" s="18"/>
      <c r="O2660" s="18"/>
      <c r="P2660" s="18"/>
      <c r="Q2660" s="18"/>
      <c r="R2660" s="18"/>
      <c r="S2660" s="18"/>
      <c r="T2660" s="18"/>
      <c r="U2660" s="18"/>
      <c r="V2660" s="18"/>
      <c r="W2660" s="18"/>
      <c r="X2660" s="18"/>
      <c r="Y2660" s="18"/>
      <c r="Z2660" s="152"/>
    </row>
    <row r="2661" spans="2:26" hidden="1">
      <c r="B2661" s="18"/>
      <c r="C2661" s="18"/>
      <c r="D2661" s="18"/>
      <c r="E2661" s="18"/>
      <c r="F2661" s="18"/>
      <c r="G2661" s="18"/>
      <c r="H2661" s="18"/>
      <c r="I2661" s="18"/>
      <c r="J2661" s="18"/>
      <c r="K2661" s="18"/>
      <c r="L2661" s="18"/>
      <c r="M2661" s="18"/>
      <c r="N2661" s="18"/>
      <c r="O2661" s="18"/>
      <c r="P2661" s="18"/>
      <c r="Q2661" s="18"/>
      <c r="R2661" s="18"/>
      <c r="S2661" s="18"/>
      <c r="T2661" s="18"/>
      <c r="U2661" s="18"/>
      <c r="V2661" s="18"/>
      <c r="W2661" s="18"/>
      <c r="X2661" s="18"/>
      <c r="Y2661" s="18"/>
      <c r="Z2661" s="152"/>
    </row>
    <row r="2662" spans="2:26" hidden="1">
      <c r="B2662" s="18"/>
      <c r="C2662" s="18"/>
      <c r="D2662" s="18"/>
      <c r="E2662" s="18"/>
      <c r="F2662" s="18"/>
      <c r="G2662" s="18"/>
      <c r="H2662" s="18"/>
      <c r="I2662" s="18"/>
      <c r="J2662" s="18"/>
      <c r="K2662" s="18"/>
      <c r="L2662" s="18"/>
      <c r="M2662" s="18"/>
      <c r="N2662" s="18"/>
      <c r="O2662" s="18"/>
      <c r="P2662" s="18"/>
      <c r="Q2662" s="18"/>
      <c r="R2662" s="18"/>
      <c r="S2662" s="18"/>
      <c r="T2662" s="18"/>
      <c r="U2662" s="18"/>
      <c r="V2662" s="18"/>
      <c r="W2662" s="18"/>
      <c r="X2662" s="18"/>
      <c r="Y2662" s="18"/>
      <c r="Z2662" s="152"/>
    </row>
    <row r="2663" spans="2:26" hidden="1">
      <c r="B2663" s="18"/>
      <c r="C2663" s="18"/>
      <c r="D2663" s="18"/>
      <c r="E2663" s="18"/>
      <c r="F2663" s="18"/>
      <c r="G2663" s="18"/>
      <c r="H2663" s="18"/>
      <c r="I2663" s="18"/>
      <c r="J2663" s="18"/>
      <c r="K2663" s="18"/>
      <c r="L2663" s="18"/>
      <c r="M2663" s="18"/>
      <c r="N2663" s="18"/>
      <c r="O2663" s="18"/>
      <c r="P2663" s="18"/>
      <c r="Q2663" s="18"/>
      <c r="R2663" s="18"/>
      <c r="S2663" s="18"/>
      <c r="T2663" s="18"/>
      <c r="U2663" s="18"/>
      <c r="V2663" s="18"/>
      <c r="W2663" s="18"/>
      <c r="X2663" s="18"/>
      <c r="Y2663" s="18"/>
      <c r="Z2663" s="152"/>
    </row>
    <row r="2664" spans="2:26" hidden="1">
      <c r="B2664" s="18"/>
      <c r="C2664" s="18"/>
      <c r="D2664" s="18"/>
      <c r="E2664" s="18"/>
      <c r="F2664" s="18"/>
      <c r="G2664" s="18"/>
      <c r="H2664" s="18"/>
      <c r="I2664" s="18"/>
      <c r="J2664" s="18"/>
      <c r="K2664" s="18"/>
      <c r="L2664" s="18"/>
      <c r="M2664" s="18"/>
      <c r="N2664" s="18"/>
      <c r="O2664" s="18"/>
      <c r="P2664" s="18"/>
      <c r="Q2664" s="18"/>
      <c r="R2664" s="18"/>
      <c r="S2664" s="18"/>
      <c r="T2664" s="18"/>
      <c r="U2664" s="18"/>
      <c r="V2664" s="18"/>
      <c r="W2664" s="18"/>
      <c r="X2664" s="18"/>
      <c r="Y2664" s="18"/>
      <c r="Z2664" s="152"/>
    </row>
    <row r="2665" spans="2:26" hidden="1">
      <c r="B2665" s="18"/>
      <c r="C2665" s="18"/>
      <c r="D2665" s="18"/>
      <c r="E2665" s="18"/>
      <c r="F2665" s="18"/>
      <c r="G2665" s="18"/>
      <c r="H2665" s="18"/>
      <c r="I2665" s="18"/>
      <c r="J2665" s="18"/>
      <c r="K2665" s="18"/>
      <c r="L2665" s="18"/>
      <c r="M2665" s="18"/>
      <c r="N2665" s="18"/>
      <c r="O2665" s="18"/>
      <c r="P2665" s="18"/>
      <c r="Q2665" s="18"/>
      <c r="R2665" s="18"/>
      <c r="S2665" s="18"/>
      <c r="T2665" s="18"/>
      <c r="U2665" s="18"/>
      <c r="V2665" s="18"/>
      <c r="W2665" s="18"/>
      <c r="X2665" s="18"/>
      <c r="Y2665" s="18"/>
      <c r="Z2665" s="152"/>
    </row>
    <row r="2666" spans="2:26" hidden="1">
      <c r="B2666" s="18"/>
      <c r="C2666" s="18"/>
      <c r="D2666" s="18"/>
      <c r="E2666" s="18"/>
      <c r="F2666" s="18"/>
      <c r="G2666" s="18"/>
      <c r="H2666" s="18"/>
      <c r="I2666" s="18"/>
      <c r="J2666" s="18"/>
      <c r="K2666" s="18"/>
      <c r="L2666" s="18"/>
      <c r="M2666" s="18"/>
      <c r="N2666" s="18"/>
      <c r="O2666" s="18"/>
      <c r="P2666" s="18"/>
      <c r="Q2666" s="18"/>
      <c r="R2666" s="18"/>
      <c r="S2666" s="18"/>
      <c r="T2666" s="18"/>
      <c r="U2666" s="18"/>
      <c r="V2666" s="18"/>
      <c r="W2666" s="18"/>
      <c r="X2666" s="18"/>
      <c r="Y2666" s="18"/>
      <c r="Z2666" s="152"/>
    </row>
    <row r="2667" spans="2:26" hidden="1">
      <c r="B2667" s="18"/>
      <c r="C2667" s="18"/>
      <c r="D2667" s="18"/>
      <c r="E2667" s="18"/>
      <c r="F2667" s="18"/>
      <c r="G2667" s="18"/>
      <c r="H2667" s="18"/>
      <c r="I2667" s="18"/>
      <c r="J2667" s="18"/>
      <c r="K2667" s="18"/>
      <c r="L2667" s="18"/>
      <c r="M2667" s="18"/>
      <c r="N2667" s="18"/>
      <c r="O2667" s="18"/>
      <c r="P2667" s="18"/>
      <c r="Q2667" s="18"/>
      <c r="R2667" s="18"/>
      <c r="S2667" s="18"/>
      <c r="T2667" s="18"/>
      <c r="U2667" s="18"/>
      <c r="V2667" s="18"/>
      <c r="W2667" s="18"/>
      <c r="X2667" s="18"/>
      <c r="Y2667" s="18"/>
      <c r="Z2667" s="152"/>
    </row>
    <row r="2668" spans="2:26" hidden="1">
      <c r="B2668" s="18"/>
      <c r="C2668" s="18"/>
      <c r="D2668" s="18"/>
      <c r="E2668" s="18"/>
      <c r="F2668" s="18"/>
      <c r="G2668" s="18"/>
      <c r="H2668" s="18"/>
      <c r="I2668" s="18"/>
      <c r="J2668" s="18"/>
      <c r="K2668" s="18"/>
      <c r="L2668" s="18"/>
      <c r="M2668" s="18"/>
      <c r="N2668" s="18"/>
      <c r="O2668" s="18"/>
      <c r="P2668" s="18"/>
      <c r="Q2668" s="18"/>
      <c r="R2668" s="18"/>
      <c r="S2668" s="18"/>
      <c r="T2668" s="18"/>
      <c r="U2668" s="18"/>
      <c r="V2668" s="18"/>
      <c r="W2668" s="18"/>
      <c r="X2668" s="18"/>
      <c r="Y2668" s="18"/>
      <c r="Z2668" s="152"/>
    </row>
    <row r="2669" spans="2:26" hidden="1">
      <c r="B2669" s="18"/>
      <c r="C2669" s="18"/>
      <c r="D2669" s="18"/>
      <c r="E2669" s="18"/>
      <c r="F2669" s="18"/>
      <c r="G2669" s="18"/>
      <c r="H2669" s="18"/>
      <c r="I2669" s="18"/>
      <c r="J2669" s="18"/>
      <c r="K2669" s="18"/>
      <c r="L2669" s="18"/>
      <c r="M2669" s="18"/>
      <c r="N2669" s="18"/>
      <c r="O2669" s="18"/>
      <c r="P2669" s="18"/>
      <c r="Q2669" s="18"/>
      <c r="R2669" s="18"/>
      <c r="S2669" s="18"/>
      <c r="T2669" s="18"/>
      <c r="U2669" s="18"/>
      <c r="V2669" s="18"/>
      <c r="W2669" s="18"/>
      <c r="X2669" s="18"/>
      <c r="Y2669" s="18"/>
      <c r="Z2669" s="152"/>
    </row>
    <row r="2670" spans="2:26" hidden="1">
      <c r="B2670" s="18"/>
      <c r="C2670" s="18"/>
      <c r="D2670" s="18"/>
      <c r="E2670" s="18"/>
      <c r="F2670" s="18"/>
      <c r="G2670" s="18"/>
      <c r="H2670" s="18"/>
      <c r="I2670" s="18"/>
      <c r="J2670" s="18"/>
      <c r="K2670" s="18"/>
      <c r="L2670" s="18"/>
      <c r="M2670" s="18"/>
      <c r="N2670" s="18"/>
      <c r="O2670" s="18"/>
      <c r="P2670" s="18"/>
      <c r="Q2670" s="18"/>
      <c r="R2670" s="18"/>
      <c r="S2670" s="18"/>
      <c r="T2670" s="18"/>
      <c r="U2670" s="18"/>
      <c r="V2670" s="18"/>
      <c r="W2670" s="18"/>
      <c r="X2670" s="18"/>
      <c r="Y2670" s="18"/>
      <c r="Z2670" s="152"/>
    </row>
    <row r="2671" spans="2:26" hidden="1">
      <c r="B2671" s="18"/>
      <c r="C2671" s="18"/>
      <c r="D2671" s="18"/>
      <c r="E2671" s="18"/>
      <c r="F2671" s="18"/>
      <c r="G2671" s="18"/>
      <c r="H2671" s="18"/>
      <c r="I2671" s="18"/>
      <c r="J2671" s="18"/>
      <c r="K2671" s="18"/>
      <c r="L2671" s="18"/>
      <c r="M2671" s="18"/>
      <c r="N2671" s="18"/>
      <c r="O2671" s="18"/>
      <c r="P2671" s="18"/>
      <c r="Q2671" s="18"/>
      <c r="R2671" s="18"/>
      <c r="S2671" s="18"/>
      <c r="T2671" s="18"/>
      <c r="U2671" s="18"/>
      <c r="V2671" s="18"/>
      <c r="W2671" s="18"/>
      <c r="X2671" s="18"/>
      <c r="Y2671" s="18"/>
      <c r="Z2671" s="152"/>
    </row>
    <row r="2672" spans="2:26" hidden="1">
      <c r="B2672" s="18"/>
      <c r="C2672" s="18"/>
      <c r="D2672" s="18"/>
      <c r="E2672" s="18"/>
      <c r="F2672" s="18"/>
      <c r="G2672" s="18"/>
      <c r="H2672" s="18"/>
      <c r="I2672" s="18"/>
      <c r="J2672" s="18"/>
      <c r="K2672" s="18"/>
      <c r="L2672" s="18"/>
      <c r="M2672" s="18"/>
      <c r="N2672" s="18"/>
      <c r="O2672" s="18"/>
      <c r="P2672" s="18"/>
      <c r="Q2672" s="18"/>
      <c r="R2672" s="18"/>
      <c r="S2672" s="18"/>
      <c r="T2672" s="18"/>
      <c r="U2672" s="18"/>
      <c r="V2672" s="18"/>
      <c r="W2672" s="18"/>
      <c r="X2672" s="18"/>
      <c r="Y2672" s="18"/>
      <c r="Z2672" s="152"/>
    </row>
    <row r="2673" spans="2:26" hidden="1">
      <c r="B2673" s="18"/>
      <c r="C2673" s="18"/>
      <c r="D2673" s="18"/>
      <c r="E2673" s="18"/>
      <c r="F2673" s="18"/>
      <c r="G2673" s="18"/>
      <c r="H2673" s="18"/>
      <c r="I2673" s="18"/>
      <c r="J2673" s="18"/>
      <c r="K2673" s="18"/>
      <c r="L2673" s="18"/>
      <c r="M2673" s="18"/>
      <c r="N2673" s="18"/>
      <c r="O2673" s="18"/>
      <c r="P2673" s="18"/>
      <c r="Q2673" s="18"/>
      <c r="R2673" s="18"/>
      <c r="S2673" s="18"/>
      <c r="T2673" s="18"/>
      <c r="U2673" s="18"/>
      <c r="V2673" s="18"/>
      <c r="W2673" s="18"/>
      <c r="X2673" s="18"/>
      <c r="Y2673" s="18"/>
      <c r="Z2673" s="152"/>
    </row>
    <row r="2674" spans="2:26" hidden="1">
      <c r="B2674" s="18"/>
      <c r="C2674" s="18"/>
      <c r="D2674" s="18"/>
      <c r="E2674" s="18"/>
      <c r="F2674" s="18"/>
      <c r="G2674" s="18"/>
      <c r="H2674" s="18"/>
      <c r="I2674" s="18"/>
      <c r="J2674" s="18"/>
      <c r="K2674" s="18"/>
      <c r="L2674" s="18"/>
      <c r="M2674" s="18"/>
      <c r="N2674" s="18"/>
      <c r="O2674" s="18"/>
      <c r="P2674" s="18"/>
      <c r="Q2674" s="18"/>
      <c r="R2674" s="18"/>
      <c r="S2674" s="18"/>
      <c r="T2674" s="18"/>
      <c r="U2674" s="18"/>
      <c r="V2674" s="18"/>
      <c r="W2674" s="18"/>
      <c r="X2674" s="18"/>
      <c r="Y2674" s="18"/>
      <c r="Z2674" s="152"/>
    </row>
    <row r="2675" spans="2:26" hidden="1">
      <c r="B2675" s="18"/>
      <c r="C2675" s="18"/>
      <c r="D2675" s="18"/>
      <c r="E2675" s="18"/>
      <c r="F2675" s="18"/>
      <c r="G2675" s="18"/>
      <c r="H2675" s="18"/>
      <c r="I2675" s="18"/>
      <c r="J2675" s="18"/>
      <c r="K2675" s="18"/>
      <c r="L2675" s="18"/>
      <c r="M2675" s="18"/>
      <c r="N2675" s="18"/>
      <c r="O2675" s="18"/>
      <c r="P2675" s="18"/>
      <c r="Q2675" s="18"/>
      <c r="R2675" s="18"/>
      <c r="S2675" s="18"/>
      <c r="T2675" s="18"/>
      <c r="U2675" s="18"/>
      <c r="V2675" s="18"/>
      <c r="W2675" s="18"/>
      <c r="X2675" s="18"/>
      <c r="Y2675" s="18"/>
      <c r="Z2675" s="152"/>
    </row>
    <row r="2676" spans="2:26" hidden="1">
      <c r="B2676" s="18"/>
      <c r="C2676" s="18"/>
      <c r="D2676" s="18"/>
      <c r="E2676" s="18"/>
      <c r="F2676" s="18"/>
      <c r="G2676" s="18"/>
      <c r="H2676" s="18"/>
      <c r="I2676" s="18"/>
      <c r="J2676" s="18"/>
      <c r="K2676" s="18"/>
      <c r="L2676" s="18"/>
      <c r="M2676" s="18"/>
      <c r="N2676" s="18"/>
      <c r="O2676" s="18"/>
      <c r="P2676" s="18"/>
      <c r="Q2676" s="18"/>
      <c r="R2676" s="18"/>
      <c r="S2676" s="18"/>
      <c r="T2676" s="18"/>
      <c r="U2676" s="18"/>
      <c r="V2676" s="18"/>
      <c r="W2676" s="18"/>
      <c r="X2676" s="18"/>
      <c r="Y2676" s="18"/>
      <c r="Z2676" s="152"/>
    </row>
    <row r="2677" spans="2:26" hidden="1">
      <c r="B2677" s="18"/>
      <c r="C2677" s="18"/>
      <c r="D2677" s="18"/>
      <c r="E2677" s="18"/>
      <c r="F2677" s="18"/>
      <c r="G2677" s="18"/>
      <c r="H2677" s="18"/>
      <c r="I2677" s="18"/>
      <c r="J2677" s="18"/>
      <c r="K2677" s="18"/>
      <c r="L2677" s="18"/>
      <c r="M2677" s="18"/>
      <c r="N2677" s="18"/>
      <c r="O2677" s="18"/>
      <c r="P2677" s="18"/>
      <c r="Q2677" s="18"/>
      <c r="R2677" s="18"/>
      <c r="S2677" s="18"/>
      <c r="T2677" s="18"/>
      <c r="U2677" s="18"/>
      <c r="V2677" s="18"/>
      <c r="W2677" s="18"/>
      <c r="X2677" s="18"/>
      <c r="Y2677" s="18"/>
      <c r="Z2677" s="152"/>
    </row>
    <row r="2678" spans="2:26" hidden="1">
      <c r="B2678" s="18"/>
      <c r="C2678" s="18"/>
      <c r="D2678" s="18"/>
      <c r="E2678" s="18"/>
      <c r="F2678" s="18"/>
      <c r="G2678" s="18"/>
      <c r="H2678" s="18"/>
      <c r="I2678" s="18"/>
      <c r="J2678" s="18"/>
      <c r="K2678" s="18"/>
      <c r="L2678" s="18"/>
      <c r="M2678" s="18"/>
      <c r="N2678" s="18"/>
      <c r="O2678" s="18"/>
      <c r="P2678" s="18"/>
      <c r="Q2678" s="18"/>
      <c r="R2678" s="18"/>
      <c r="S2678" s="18"/>
      <c r="T2678" s="18"/>
      <c r="U2678" s="18"/>
      <c r="V2678" s="18"/>
      <c r="W2678" s="18"/>
      <c r="X2678" s="18"/>
      <c r="Y2678" s="18"/>
      <c r="Z2678" s="152"/>
    </row>
    <row r="2679" spans="2:26" hidden="1">
      <c r="B2679" s="18"/>
      <c r="C2679" s="18"/>
      <c r="D2679" s="18"/>
      <c r="E2679" s="18"/>
      <c r="F2679" s="18"/>
      <c r="G2679" s="18"/>
      <c r="H2679" s="18"/>
      <c r="I2679" s="18"/>
      <c r="J2679" s="18"/>
      <c r="K2679" s="18"/>
      <c r="L2679" s="18"/>
      <c r="M2679" s="18"/>
      <c r="N2679" s="18"/>
      <c r="O2679" s="18"/>
      <c r="P2679" s="18"/>
      <c r="Q2679" s="18"/>
      <c r="R2679" s="18"/>
      <c r="S2679" s="18"/>
      <c r="T2679" s="18"/>
      <c r="U2679" s="18"/>
      <c r="V2679" s="18"/>
      <c r="W2679" s="18"/>
      <c r="X2679" s="18"/>
      <c r="Y2679" s="18"/>
      <c r="Z2679" s="152"/>
    </row>
    <row r="2680" spans="2:26" hidden="1">
      <c r="B2680" s="18"/>
      <c r="C2680" s="18"/>
      <c r="D2680" s="18"/>
      <c r="E2680" s="18"/>
      <c r="F2680" s="18"/>
      <c r="G2680" s="18"/>
      <c r="H2680" s="18"/>
      <c r="I2680" s="18"/>
      <c r="J2680" s="18"/>
      <c r="K2680" s="18"/>
      <c r="L2680" s="18"/>
      <c r="M2680" s="18"/>
      <c r="N2680" s="18"/>
      <c r="O2680" s="18"/>
      <c r="P2680" s="18"/>
      <c r="Q2680" s="18"/>
      <c r="R2680" s="18"/>
      <c r="S2680" s="18"/>
      <c r="T2680" s="18"/>
      <c r="U2680" s="18"/>
      <c r="V2680" s="18"/>
      <c r="W2680" s="18"/>
      <c r="X2680" s="18"/>
      <c r="Y2680" s="18"/>
      <c r="Z2680" s="152"/>
    </row>
    <row r="2681" spans="2:26" hidden="1">
      <c r="B2681" s="18"/>
      <c r="C2681" s="18"/>
      <c r="D2681" s="18"/>
      <c r="E2681" s="18"/>
      <c r="F2681" s="18"/>
      <c r="G2681" s="18"/>
      <c r="H2681" s="18"/>
      <c r="I2681" s="18"/>
      <c r="J2681" s="18"/>
      <c r="K2681" s="18"/>
      <c r="L2681" s="18"/>
      <c r="M2681" s="18"/>
      <c r="N2681" s="18"/>
      <c r="O2681" s="18"/>
      <c r="P2681" s="18"/>
      <c r="Q2681" s="18"/>
      <c r="R2681" s="18"/>
      <c r="S2681" s="18"/>
      <c r="T2681" s="18"/>
      <c r="U2681" s="18"/>
      <c r="V2681" s="18"/>
      <c r="W2681" s="18"/>
      <c r="X2681" s="18"/>
      <c r="Y2681" s="18"/>
      <c r="Z2681" s="152"/>
    </row>
    <row r="2682" spans="2:26" hidden="1">
      <c r="B2682" s="18"/>
      <c r="C2682" s="18"/>
      <c r="D2682" s="18"/>
      <c r="E2682" s="18"/>
      <c r="F2682" s="18"/>
      <c r="G2682" s="18"/>
      <c r="H2682" s="18"/>
      <c r="I2682" s="18"/>
      <c r="J2682" s="18"/>
      <c r="K2682" s="18"/>
      <c r="L2682" s="18"/>
      <c r="M2682" s="18"/>
      <c r="N2682" s="18"/>
      <c r="O2682" s="18"/>
      <c r="P2682" s="18"/>
      <c r="Q2682" s="18"/>
      <c r="R2682" s="18"/>
      <c r="S2682" s="18"/>
      <c r="T2682" s="18"/>
      <c r="U2682" s="18"/>
      <c r="V2682" s="18"/>
      <c r="W2682" s="18"/>
      <c r="X2682" s="18"/>
      <c r="Y2682" s="18"/>
      <c r="Z2682" s="152"/>
    </row>
    <row r="2683" spans="2:26" hidden="1">
      <c r="B2683" s="18"/>
      <c r="C2683" s="18"/>
      <c r="D2683" s="18"/>
      <c r="E2683" s="18"/>
      <c r="F2683" s="18"/>
      <c r="G2683" s="18"/>
      <c r="H2683" s="18"/>
      <c r="I2683" s="18"/>
      <c r="J2683" s="18"/>
      <c r="K2683" s="18"/>
      <c r="L2683" s="18"/>
      <c r="M2683" s="18"/>
      <c r="N2683" s="18"/>
      <c r="O2683" s="18"/>
      <c r="P2683" s="18"/>
      <c r="Q2683" s="18"/>
      <c r="R2683" s="18"/>
      <c r="S2683" s="18"/>
      <c r="T2683" s="18"/>
      <c r="U2683" s="18"/>
      <c r="V2683" s="18"/>
      <c r="W2683" s="18"/>
      <c r="X2683" s="18"/>
      <c r="Y2683" s="18"/>
      <c r="Z2683" s="152"/>
    </row>
    <row r="2684" spans="2:26" hidden="1">
      <c r="B2684" s="18"/>
      <c r="C2684" s="18"/>
      <c r="D2684" s="18"/>
      <c r="E2684" s="18"/>
      <c r="F2684" s="18"/>
      <c r="G2684" s="18"/>
      <c r="H2684" s="18"/>
      <c r="I2684" s="18"/>
      <c r="J2684" s="18"/>
      <c r="K2684" s="18"/>
      <c r="L2684" s="18"/>
      <c r="M2684" s="18"/>
      <c r="N2684" s="18"/>
      <c r="O2684" s="18"/>
      <c r="P2684" s="18"/>
      <c r="Q2684" s="18"/>
      <c r="R2684" s="18"/>
      <c r="S2684" s="18"/>
      <c r="T2684" s="18"/>
      <c r="U2684" s="18"/>
      <c r="V2684" s="18"/>
      <c r="W2684" s="18"/>
      <c r="X2684" s="18"/>
      <c r="Y2684" s="18"/>
      <c r="Z2684" s="152"/>
    </row>
    <row r="2685" spans="2:26" hidden="1">
      <c r="B2685" s="18"/>
      <c r="C2685" s="18"/>
      <c r="D2685" s="18"/>
      <c r="E2685" s="18"/>
      <c r="F2685" s="18"/>
      <c r="G2685" s="18"/>
      <c r="H2685" s="18"/>
      <c r="I2685" s="18"/>
      <c r="J2685" s="18"/>
      <c r="K2685" s="18"/>
      <c r="L2685" s="18"/>
      <c r="M2685" s="18"/>
      <c r="N2685" s="18"/>
      <c r="O2685" s="18"/>
      <c r="P2685" s="18"/>
      <c r="Q2685" s="18"/>
      <c r="R2685" s="18"/>
      <c r="S2685" s="18"/>
      <c r="T2685" s="18"/>
      <c r="U2685" s="18"/>
      <c r="V2685" s="18"/>
      <c r="W2685" s="18"/>
      <c r="X2685" s="18"/>
      <c r="Y2685" s="18"/>
      <c r="Z2685" s="152"/>
    </row>
    <row r="2686" spans="2:26" hidden="1">
      <c r="B2686" s="18"/>
      <c r="C2686" s="18"/>
      <c r="D2686" s="18"/>
      <c r="E2686" s="18"/>
      <c r="F2686" s="18"/>
      <c r="G2686" s="18"/>
      <c r="H2686" s="18"/>
      <c r="I2686" s="18"/>
      <c r="J2686" s="18"/>
      <c r="K2686" s="18"/>
      <c r="L2686" s="18"/>
      <c r="M2686" s="18"/>
      <c r="N2686" s="18"/>
      <c r="O2686" s="18"/>
      <c r="P2686" s="18"/>
      <c r="Q2686" s="18"/>
      <c r="R2686" s="18"/>
      <c r="S2686" s="18"/>
      <c r="T2686" s="18"/>
      <c r="U2686" s="18"/>
      <c r="V2686" s="18"/>
      <c r="W2686" s="18"/>
      <c r="X2686" s="18"/>
      <c r="Y2686" s="18"/>
      <c r="Z2686" s="152"/>
    </row>
    <row r="2687" spans="2:26" hidden="1">
      <c r="B2687" s="18"/>
      <c r="C2687" s="18"/>
      <c r="D2687" s="18"/>
      <c r="E2687" s="18"/>
      <c r="F2687" s="18"/>
      <c r="G2687" s="18"/>
      <c r="H2687" s="18"/>
      <c r="I2687" s="18"/>
      <c r="J2687" s="18"/>
      <c r="K2687" s="18"/>
      <c r="L2687" s="18"/>
      <c r="M2687" s="18"/>
      <c r="N2687" s="18"/>
      <c r="O2687" s="18"/>
      <c r="P2687" s="18"/>
      <c r="Q2687" s="18"/>
      <c r="R2687" s="18"/>
      <c r="S2687" s="18"/>
      <c r="T2687" s="18"/>
      <c r="U2687" s="18"/>
      <c r="V2687" s="18"/>
      <c r="W2687" s="18"/>
      <c r="X2687" s="18"/>
      <c r="Y2687" s="18"/>
      <c r="Z2687" s="152"/>
    </row>
    <row r="2688" spans="2:26" hidden="1">
      <c r="B2688" s="18"/>
      <c r="C2688" s="18"/>
      <c r="D2688" s="18"/>
      <c r="E2688" s="18"/>
      <c r="F2688" s="18"/>
      <c r="G2688" s="18"/>
      <c r="H2688" s="18"/>
      <c r="I2688" s="18"/>
      <c r="J2688" s="18"/>
      <c r="K2688" s="18"/>
      <c r="L2688" s="18"/>
      <c r="M2688" s="18"/>
      <c r="N2688" s="18"/>
      <c r="O2688" s="18"/>
      <c r="P2688" s="18"/>
      <c r="Q2688" s="18"/>
      <c r="R2688" s="18"/>
      <c r="S2688" s="18"/>
      <c r="T2688" s="18"/>
      <c r="U2688" s="18"/>
      <c r="V2688" s="18"/>
      <c r="W2688" s="18"/>
      <c r="X2688" s="18"/>
      <c r="Y2688" s="18"/>
      <c r="Z2688" s="152"/>
    </row>
    <row r="2689" spans="2:26" hidden="1">
      <c r="B2689" s="18"/>
      <c r="C2689" s="18"/>
      <c r="D2689" s="18"/>
      <c r="E2689" s="18"/>
      <c r="F2689" s="18"/>
      <c r="G2689" s="18"/>
      <c r="H2689" s="18"/>
      <c r="I2689" s="18"/>
      <c r="J2689" s="18"/>
      <c r="K2689" s="18"/>
      <c r="L2689" s="18"/>
      <c r="M2689" s="18"/>
      <c r="N2689" s="18"/>
      <c r="O2689" s="18"/>
      <c r="P2689" s="18"/>
      <c r="Q2689" s="18"/>
      <c r="R2689" s="18"/>
      <c r="S2689" s="18"/>
      <c r="T2689" s="18"/>
      <c r="U2689" s="18"/>
      <c r="V2689" s="18"/>
      <c r="W2689" s="18"/>
      <c r="X2689" s="18"/>
      <c r="Y2689" s="18"/>
      <c r="Z2689" s="152"/>
    </row>
    <row r="2690" spans="2:26" hidden="1">
      <c r="B2690" s="18"/>
      <c r="C2690" s="18"/>
      <c r="D2690" s="18"/>
      <c r="E2690" s="18"/>
      <c r="F2690" s="18"/>
      <c r="G2690" s="18"/>
      <c r="H2690" s="18"/>
      <c r="I2690" s="18"/>
      <c r="J2690" s="18"/>
      <c r="K2690" s="18"/>
      <c r="L2690" s="18"/>
      <c r="M2690" s="18"/>
      <c r="N2690" s="18"/>
      <c r="O2690" s="18"/>
      <c r="P2690" s="18"/>
      <c r="Q2690" s="18"/>
      <c r="R2690" s="18"/>
      <c r="S2690" s="18"/>
      <c r="T2690" s="18"/>
      <c r="U2690" s="18"/>
      <c r="V2690" s="18"/>
      <c r="W2690" s="18"/>
      <c r="X2690" s="18"/>
      <c r="Y2690" s="18"/>
      <c r="Z2690" s="152"/>
    </row>
    <row r="2691" spans="2:26" hidden="1">
      <c r="B2691" s="18"/>
      <c r="C2691" s="18"/>
      <c r="D2691" s="18"/>
      <c r="E2691" s="18"/>
      <c r="F2691" s="18"/>
      <c r="G2691" s="18"/>
      <c r="H2691" s="18"/>
      <c r="I2691" s="18"/>
      <c r="J2691" s="18"/>
      <c r="K2691" s="18"/>
      <c r="L2691" s="18"/>
      <c r="M2691" s="18"/>
      <c r="N2691" s="18"/>
      <c r="O2691" s="18"/>
      <c r="P2691" s="18"/>
      <c r="Q2691" s="18"/>
      <c r="R2691" s="18"/>
      <c r="S2691" s="18"/>
      <c r="T2691" s="18"/>
      <c r="U2691" s="18"/>
      <c r="V2691" s="18"/>
      <c r="W2691" s="18"/>
      <c r="X2691" s="18"/>
      <c r="Y2691" s="18"/>
      <c r="Z2691" s="152"/>
    </row>
    <row r="2692" spans="2:26" hidden="1">
      <c r="B2692" s="18"/>
      <c r="C2692" s="18"/>
      <c r="D2692" s="18"/>
      <c r="E2692" s="18"/>
      <c r="F2692" s="18"/>
      <c r="G2692" s="18"/>
      <c r="H2692" s="18"/>
      <c r="I2692" s="18"/>
      <c r="J2692" s="18"/>
      <c r="K2692" s="18"/>
      <c r="L2692" s="18"/>
      <c r="M2692" s="18"/>
      <c r="N2692" s="18"/>
      <c r="O2692" s="18"/>
      <c r="P2692" s="18"/>
      <c r="Q2692" s="18"/>
      <c r="R2692" s="18"/>
      <c r="S2692" s="18"/>
      <c r="T2692" s="18"/>
      <c r="U2692" s="18"/>
      <c r="V2692" s="18"/>
      <c r="W2692" s="18"/>
      <c r="X2692" s="18"/>
      <c r="Y2692" s="18"/>
      <c r="Z2692" s="152"/>
    </row>
    <row r="2693" spans="2:26" hidden="1">
      <c r="B2693" s="18"/>
      <c r="C2693" s="18"/>
      <c r="D2693" s="18"/>
      <c r="E2693" s="18"/>
      <c r="F2693" s="18"/>
      <c r="G2693" s="18"/>
      <c r="H2693" s="18"/>
      <c r="I2693" s="18"/>
      <c r="J2693" s="18"/>
      <c r="K2693" s="18"/>
      <c r="L2693" s="18"/>
      <c r="M2693" s="18"/>
      <c r="N2693" s="18"/>
      <c r="O2693" s="18"/>
      <c r="P2693" s="18"/>
      <c r="Q2693" s="18"/>
      <c r="R2693" s="18"/>
      <c r="S2693" s="18"/>
      <c r="T2693" s="18"/>
      <c r="U2693" s="18"/>
      <c r="V2693" s="18"/>
      <c r="W2693" s="18"/>
      <c r="X2693" s="18"/>
      <c r="Y2693" s="18"/>
      <c r="Z2693" s="152"/>
    </row>
    <row r="2694" spans="2:26" hidden="1">
      <c r="B2694" s="18"/>
      <c r="C2694" s="18"/>
      <c r="D2694" s="18"/>
      <c r="E2694" s="18"/>
      <c r="F2694" s="18"/>
      <c r="G2694" s="18"/>
      <c r="H2694" s="18"/>
      <c r="I2694" s="18"/>
      <c r="J2694" s="18"/>
      <c r="K2694" s="18"/>
      <c r="L2694" s="18"/>
      <c r="M2694" s="18"/>
      <c r="N2694" s="18"/>
      <c r="O2694" s="18"/>
      <c r="P2694" s="18"/>
      <c r="Q2694" s="18"/>
      <c r="R2694" s="18"/>
      <c r="S2694" s="18"/>
      <c r="T2694" s="18"/>
      <c r="U2694" s="18"/>
      <c r="V2694" s="18"/>
      <c r="W2694" s="18"/>
      <c r="X2694" s="18"/>
      <c r="Y2694" s="18"/>
      <c r="Z2694" s="152"/>
    </row>
    <row r="2695" spans="2:26" hidden="1">
      <c r="B2695" s="18"/>
      <c r="C2695" s="18"/>
      <c r="D2695" s="18"/>
      <c r="E2695" s="18"/>
      <c r="F2695" s="18"/>
      <c r="G2695" s="18"/>
      <c r="H2695" s="18"/>
      <c r="I2695" s="18"/>
      <c r="J2695" s="18"/>
      <c r="K2695" s="18"/>
      <c r="L2695" s="18"/>
      <c r="M2695" s="18"/>
      <c r="N2695" s="18"/>
      <c r="O2695" s="18"/>
      <c r="P2695" s="18"/>
      <c r="Q2695" s="18"/>
      <c r="R2695" s="18"/>
      <c r="S2695" s="18"/>
      <c r="T2695" s="18"/>
      <c r="U2695" s="18"/>
      <c r="V2695" s="18"/>
      <c r="W2695" s="18"/>
      <c r="X2695" s="18"/>
      <c r="Y2695" s="18"/>
      <c r="Z2695" s="152"/>
    </row>
    <row r="2696" spans="2:26" hidden="1">
      <c r="B2696" s="18"/>
      <c r="C2696" s="18"/>
      <c r="D2696" s="18"/>
      <c r="E2696" s="18"/>
      <c r="F2696" s="18"/>
      <c r="G2696" s="18"/>
      <c r="H2696" s="18"/>
      <c r="I2696" s="18"/>
      <c r="J2696" s="18"/>
      <c r="K2696" s="18"/>
      <c r="L2696" s="18"/>
      <c r="M2696" s="18"/>
      <c r="N2696" s="18"/>
      <c r="O2696" s="18"/>
      <c r="P2696" s="18"/>
      <c r="Q2696" s="18"/>
      <c r="R2696" s="18"/>
      <c r="S2696" s="18"/>
      <c r="T2696" s="18"/>
      <c r="U2696" s="18"/>
      <c r="V2696" s="18"/>
      <c r="W2696" s="18"/>
      <c r="X2696" s="18"/>
      <c r="Y2696" s="18"/>
      <c r="Z2696" s="152"/>
    </row>
    <row r="2697" spans="2:26" hidden="1">
      <c r="B2697" s="18"/>
      <c r="C2697" s="18"/>
      <c r="D2697" s="18"/>
      <c r="E2697" s="18"/>
      <c r="F2697" s="18"/>
      <c r="G2697" s="18"/>
      <c r="H2697" s="18"/>
      <c r="I2697" s="18"/>
      <c r="J2697" s="18"/>
      <c r="K2697" s="18"/>
      <c r="L2697" s="18"/>
      <c r="M2697" s="18"/>
      <c r="N2697" s="18"/>
      <c r="O2697" s="18"/>
      <c r="P2697" s="18"/>
      <c r="Q2697" s="18"/>
      <c r="R2697" s="18"/>
      <c r="S2697" s="18"/>
      <c r="T2697" s="18"/>
      <c r="U2697" s="18"/>
      <c r="V2697" s="18"/>
      <c r="W2697" s="18"/>
      <c r="X2697" s="18"/>
      <c r="Y2697" s="18"/>
      <c r="Z2697" s="152"/>
    </row>
    <row r="2698" spans="2:26" hidden="1">
      <c r="B2698" s="18"/>
      <c r="C2698" s="18"/>
      <c r="D2698" s="18"/>
      <c r="E2698" s="18"/>
      <c r="F2698" s="18"/>
      <c r="G2698" s="18"/>
      <c r="H2698" s="18"/>
      <c r="I2698" s="18"/>
      <c r="J2698" s="18"/>
      <c r="K2698" s="18"/>
      <c r="L2698" s="18"/>
      <c r="M2698" s="18"/>
      <c r="N2698" s="18"/>
      <c r="O2698" s="18"/>
      <c r="P2698" s="18"/>
      <c r="Q2698" s="18"/>
      <c r="R2698" s="18"/>
      <c r="S2698" s="18"/>
      <c r="T2698" s="18"/>
      <c r="U2698" s="18"/>
      <c r="V2698" s="18"/>
      <c r="W2698" s="18"/>
      <c r="X2698" s="18"/>
      <c r="Y2698" s="18"/>
      <c r="Z2698" s="152"/>
    </row>
    <row r="2699" spans="2:26" hidden="1">
      <c r="B2699" s="18"/>
      <c r="C2699" s="18"/>
      <c r="D2699" s="18"/>
      <c r="E2699" s="18"/>
      <c r="F2699" s="18"/>
      <c r="G2699" s="18"/>
      <c r="H2699" s="18"/>
      <c r="I2699" s="18"/>
      <c r="J2699" s="18"/>
      <c r="K2699" s="18"/>
      <c r="L2699" s="18"/>
      <c r="M2699" s="18"/>
      <c r="N2699" s="18"/>
      <c r="O2699" s="18"/>
      <c r="P2699" s="18"/>
      <c r="Q2699" s="18"/>
      <c r="R2699" s="18"/>
      <c r="S2699" s="18"/>
      <c r="T2699" s="18"/>
      <c r="U2699" s="18"/>
      <c r="V2699" s="18"/>
      <c r="W2699" s="18"/>
      <c r="X2699" s="18"/>
      <c r="Y2699" s="18"/>
      <c r="Z2699" s="152"/>
    </row>
    <row r="2700" spans="2:26" hidden="1">
      <c r="B2700" s="18"/>
      <c r="C2700" s="18"/>
      <c r="D2700" s="18"/>
      <c r="E2700" s="18"/>
      <c r="F2700" s="18"/>
      <c r="G2700" s="18"/>
      <c r="H2700" s="18"/>
      <c r="I2700" s="18"/>
      <c r="J2700" s="18"/>
      <c r="K2700" s="18"/>
      <c r="L2700" s="18"/>
      <c r="M2700" s="18"/>
      <c r="N2700" s="18"/>
      <c r="O2700" s="18"/>
      <c r="P2700" s="18"/>
      <c r="Q2700" s="18"/>
      <c r="R2700" s="18"/>
      <c r="S2700" s="18"/>
      <c r="T2700" s="18"/>
      <c r="U2700" s="18"/>
      <c r="V2700" s="18"/>
      <c r="W2700" s="18"/>
      <c r="X2700" s="18"/>
      <c r="Y2700" s="18"/>
      <c r="Z2700" s="152"/>
    </row>
    <row r="2701" spans="2:26" hidden="1">
      <c r="B2701" s="18"/>
      <c r="C2701" s="18"/>
      <c r="D2701" s="18"/>
      <c r="E2701" s="18"/>
      <c r="F2701" s="18"/>
      <c r="G2701" s="18"/>
      <c r="H2701" s="18"/>
      <c r="I2701" s="18"/>
      <c r="J2701" s="18"/>
      <c r="K2701" s="18"/>
      <c r="L2701" s="18"/>
      <c r="M2701" s="18"/>
      <c r="N2701" s="18"/>
      <c r="O2701" s="18"/>
      <c r="P2701" s="18"/>
      <c r="Q2701" s="18"/>
      <c r="R2701" s="18"/>
      <c r="S2701" s="18"/>
      <c r="T2701" s="18"/>
      <c r="U2701" s="18"/>
      <c r="V2701" s="18"/>
      <c r="W2701" s="18"/>
      <c r="X2701" s="18"/>
      <c r="Y2701" s="18"/>
      <c r="Z2701" s="152"/>
    </row>
    <row r="2702" spans="2:26" hidden="1">
      <c r="B2702" s="18"/>
      <c r="C2702" s="18"/>
      <c r="D2702" s="18"/>
      <c r="E2702" s="18"/>
      <c r="F2702" s="18"/>
      <c r="G2702" s="18"/>
      <c r="H2702" s="18"/>
      <c r="I2702" s="18"/>
      <c r="J2702" s="18"/>
      <c r="K2702" s="18"/>
      <c r="L2702" s="18"/>
      <c r="M2702" s="18"/>
      <c r="N2702" s="18"/>
      <c r="O2702" s="18"/>
      <c r="P2702" s="18"/>
      <c r="Q2702" s="18"/>
      <c r="R2702" s="18"/>
      <c r="S2702" s="18"/>
      <c r="T2702" s="18"/>
      <c r="U2702" s="18"/>
      <c r="V2702" s="18"/>
      <c r="W2702" s="18"/>
      <c r="X2702" s="18"/>
      <c r="Y2702" s="18"/>
      <c r="Z2702" s="152"/>
    </row>
    <row r="2703" spans="2:26" hidden="1">
      <c r="B2703" s="18"/>
      <c r="C2703" s="18"/>
      <c r="D2703" s="18"/>
      <c r="E2703" s="18"/>
      <c r="F2703" s="18"/>
      <c r="G2703" s="18"/>
      <c r="H2703" s="18"/>
      <c r="I2703" s="18"/>
      <c r="J2703" s="18"/>
      <c r="K2703" s="18"/>
      <c r="L2703" s="18"/>
      <c r="M2703" s="18"/>
      <c r="N2703" s="18"/>
      <c r="O2703" s="18"/>
      <c r="P2703" s="18"/>
      <c r="Q2703" s="18"/>
      <c r="R2703" s="18"/>
      <c r="S2703" s="18"/>
      <c r="T2703" s="18"/>
      <c r="U2703" s="18"/>
      <c r="V2703" s="18"/>
      <c r="W2703" s="18"/>
      <c r="X2703" s="18"/>
      <c r="Y2703" s="18"/>
      <c r="Z2703" s="152"/>
    </row>
    <row r="2704" spans="2:26" hidden="1">
      <c r="B2704" s="18"/>
      <c r="C2704" s="18"/>
      <c r="D2704" s="18"/>
      <c r="E2704" s="18"/>
      <c r="F2704" s="18"/>
      <c r="G2704" s="18"/>
      <c r="H2704" s="18"/>
      <c r="I2704" s="18"/>
      <c r="J2704" s="18"/>
      <c r="K2704" s="18"/>
      <c r="L2704" s="18"/>
      <c r="M2704" s="18"/>
      <c r="N2704" s="18"/>
      <c r="O2704" s="18"/>
      <c r="P2704" s="18"/>
      <c r="Q2704" s="18"/>
      <c r="R2704" s="18"/>
      <c r="S2704" s="18"/>
      <c r="T2704" s="18"/>
      <c r="U2704" s="18"/>
      <c r="V2704" s="18"/>
      <c r="W2704" s="18"/>
      <c r="X2704" s="18"/>
      <c r="Y2704" s="18"/>
      <c r="Z2704" s="152"/>
    </row>
    <row r="2705" spans="2:26" hidden="1">
      <c r="B2705" s="18"/>
      <c r="C2705" s="18"/>
      <c r="D2705" s="18"/>
      <c r="E2705" s="18"/>
      <c r="F2705" s="18"/>
      <c r="G2705" s="18"/>
      <c r="H2705" s="18"/>
      <c r="I2705" s="18"/>
      <c r="J2705" s="18"/>
      <c r="K2705" s="18"/>
      <c r="L2705" s="18"/>
      <c r="M2705" s="18"/>
      <c r="N2705" s="18"/>
      <c r="O2705" s="18"/>
      <c r="P2705" s="18"/>
      <c r="Q2705" s="18"/>
      <c r="R2705" s="18"/>
      <c r="S2705" s="18"/>
      <c r="T2705" s="18"/>
      <c r="U2705" s="18"/>
      <c r="V2705" s="18"/>
      <c r="W2705" s="18"/>
      <c r="X2705" s="18"/>
      <c r="Y2705" s="18"/>
      <c r="Z2705" s="152"/>
    </row>
    <row r="2706" spans="2:26" hidden="1">
      <c r="B2706" s="18"/>
      <c r="C2706" s="18"/>
      <c r="D2706" s="18"/>
      <c r="E2706" s="18"/>
      <c r="F2706" s="18"/>
      <c r="G2706" s="18"/>
      <c r="H2706" s="18"/>
      <c r="I2706" s="18"/>
      <c r="J2706" s="18"/>
      <c r="K2706" s="18"/>
      <c r="L2706" s="18"/>
      <c r="M2706" s="18"/>
      <c r="N2706" s="18"/>
      <c r="O2706" s="18"/>
      <c r="P2706" s="18"/>
      <c r="Q2706" s="18"/>
      <c r="R2706" s="18"/>
      <c r="S2706" s="18"/>
      <c r="T2706" s="18"/>
      <c r="U2706" s="18"/>
      <c r="V2706" s="18"/>
      <c r="W2706" s="18"/>
      <c r="X2706" s="18"/>
      <c r="Y2706" s="18"/>
      <c r="Z2706" s="152"/>
    </row>
    <row r="2707" spans="2:26" hidden="1">
      <c r="B2707" s="18"/>
      <c r="C2707" s="18"/>
      <c r="D2707" s="18"/>
      <c r="E2707" s="18"/>
      <c r="F2707" s="18"/>
      <c r="G2707" s="18"/>
      <c r="H2707" s="18"/>
      <c r="I2707" s="18"/>
      <c r="J2707" s="18"/>
      <c r="K2707" s="18"/>
      <c r="L2707" s="18"/>
      <c r="M2707" s="18"/>
      <c r="N2707" s="18"/>
      <c r="O2707" s="18"/>
      <c r="P2707" s="18"/>
      <c r="Q2707" s="18"/>
      <c r="R2707" s="18"/>
      <c r="S2707" s="18"/>
      <c r="T2707" s="18"/>
      <c r="U2707" s="18"/>
      <c r="V2707" s="18"/>
      <c r="W2707" s="18"/>
      <c r="X2707" s="18"/>
      <c r="Y2707" s="18"/>
      <c r="Z2707" s="152"/>
    </row>
    <row r="2708" spans="2:26" hidden="1">
      <c r="B2708" s="18"/>
      <c r="C2708" s="18"/>
      <c r="D2708" s="18"/>
      <c r="E2708" s="18"/>
      <c r="F2708" s="18"/>
      <c r="G2708" s="18"/>
      <c r="H2708" s="18"/>
      <c r="I2708" s="18"/>
      <c r="J2708" s="18"/>
      <c r="K2708" s="18"/>
      <c r="L2708" s="18"/>
      <c r="M2708" s="18"/>
      <c r="N2708" s="18"/>
      <c r="O2708" s="18"/>
      <c r="P2708" s="18"/>
      <c r="Q2708" s="18"/>
      <c r="R2708" s="18"/>
      <c r="S2708" s="18"/>
      <c r="T2708" s="18"/>
      <c r="U2708" s="18"/>
      <c r="V2708" s="18"/>
      <c r="W2708" s="18"/>
      <c r="X2708" s="18"/>
      <c r="Y2708" s="18"/>
      <c r="Z2708" s="152"/>
    </row>
    <row r="2709" spans="2:26" hidden="1">
      <c r="B2709" s="18"/>
      <c r="C2709" s="18"/>
      <c r="D2709" s="18"/>
      <c r="E2709" s="18"/>
      <c r="F2709" s="18"/>
      <c r="G2709" s="18"/>
      <c r="H2709" s="18"/>
      <c r="I2709" s="18"/>
      <c r="J2709" s="18"/>
      <c r="K2709" s="18"/>
      <c r="L2709" s="18"/>
      <c r="M2709" s="18"/>
      <c r="N2709" s="18"/>
      <c r="O2709" s="18"/>
      <c r="P2709" s="18"/>
      <c r="Q2709" s="18"/>
      <c r="R2709" s="18"/>
      <c r="S2709" s="18"/>
      <c r="T2709" s="18"/>
      <c r="U2709" s="18"/>
      <c r="V2709" s="18"/>
      <c r="W2709" s="18"/>
      <c r="X2709" s="18"/>
      <c r="Y2709" s="18"/>
      <c r="Z2709" s="152"/>
    </row>
    <row r="2710" spans="2:26" hidden="1">
      <c r="B2710" s="18"/>
      <c r="C2710" s="18"/>
      <c r="D2710" s="18"/>
      <c r="E2710" s="18"/>
      <c r="F2710" s="18"/>
      <c r="G2710" s="18"/>
      <c r="H2710" s="18"/>
      <c r="I2710" s="18"/>
      <c r="J2710" s="18"/>
      <c r="K2710" s="18"/>
      <c r="L2710" s="18"/>
      <c r="M2710" s="18"/>
      <c r="N2710" s="18"/>
      <c r="O2710" s="18"/>
      <c r="P2710" s="18"/>
      <c r="Q2710" s="18"/>
      <c r="R2710" s="18"/>
      <c r="S2710" s="18"/>
      <c r="T2710" s="18"/>
      <c r="U2710" s="18"/>
      <c r="V2710" s="18"/>
      <c r="W2710" s="18"/>
      <c r="X2710" s="18"/>
      <c r="Y2710" s="18"/>
      <c r="Z2710" s="152"/>
    </row>
    <row r="2711" spans="2:26" hidden="1">
      <c r="B2711" s="18"/>
      <c r="C2711" s="18"/>
      <c r="D2711" s="18"/>
      <c r="E2711" s="18"/>
      <c r="F2711" s="18"/>
      <c r="G2711" s="18"/>
      <c r="H2711" s="18"/>
      <c r="I2711" s="18"/>
      <c r="J2711" s="18"/>
      <c r="K2711" s="18"/>
      <c r="L2711" s="18"/>
      <c r="M2711" s="18"/>
      <c r="N2711" s="18"/>
      <c r="O2711" s="18"/>
      <c r="P2711" s="18"/>
      <c r="Q2711" s="18"/>
      <c r="R2711" s="18"/>
      <c r="S2711" s="18"/>
      <c r="T2711" s="18"/>
      <c r="U2711" s="18"/>
      <c r="V2711" s="18"/>
      <c r="W2711" s="18"/>
      <c r="X2711" s="18"/>
      <c r="Y2711" s="18"/>
      <c r="Z2711" s="152"/>
    </row>
    <row r="2712" spans="2:26" hidden="1">
      <c r="B2712" s="18"/>
      <c r="C2712" s="18"/>
      <c r="D2712" s="18"/>
      <c r="E2712" s="18"/>
      <c r="F2712" s="18"/>
      <c r="G2712" s="18"/>
      <c r="H2712" s="18"/>
      <c r="I2712" s="18"/>
      <c r="J2712" s="18"/>
      <c r="K2712" s="18"/>
      <c r="L2712" s="18"/>
      <c r="M2712" s="18"/>
      <c r="N2712" s="18"/>
      <c r="O2712" s="18"/>
      <c r="P2712" s="18"/>
      <c r="Q2712" s="18"/>
      <c r="R2712" s="18"/>
      <c r="S2712" s="18"/>
      <c r="T2712" s="18"/>
      <c r="U2712" s="18"/>
      <c r="V2712" s="18"/>
      <c r="W2712" s="18"/>
      <c r="X2712" s="18"/>
      <c r="Y2712" s="18"/>
      <c r="Z2712" s="152"/>
    </row>
    <row r="2713" spans="2:26" hidden="1">
      <c r="B2713" s="18"/>
      <c r="C2713" s="18"/>
      <c r="D2713" s="18"/>
      <c r="E2713" s="18"/>
      <c r="F2713" s="18"/>
      <c r="G2713" s="18"/>
      <c r="H2713" s="18"/>
      <c r="I2713" s="18"/>
      <c r="J2713" s="18"/>
      <c r="K2713" s="18"/>
      <c r="L2713" s="18"/>
      <c r="M2713" s="18"/>
      <c r="N2713" s="18"/>
      <c r="O2713" s="18"/>
      <c r="P2713" s="18"/>
      <c r="Q2713" s="18"/>
      <c r="R2713" s="18"/>
      <c r="S2713" s="18"/>
      <c r="T2713" s="18"/>
      <c r="U2713" s="18"/>
      <c r="V2713" s="18"/>
      <c r="W2713" s="18"/>
      <c r="X2713" s="18"/>
      <c r="Y2713" s="18"/>
      <c r="Z2713" s="152"/>
    </row>
    <row r="2714" spans="2:26" hidden="1">
      <c r="B2714" s="18"/>
      <c r="C2714" s="18"/>
      <c r="D2714" s="18"/>
      <c r="E2714" s="18"/>
      <c r="F2714" s="18"/>
      <c r="G2714" s="18"/>
      <c r="H2714" s="18"/>
      <c r="I2714" s="18"/>
      <c r="J2714" s="18"/>
      <c r="K2714" s="18"/>
      <c r="L2714" s="18"/>
      <c r="M2714" s="18"/>
      <c r="N2714" s="18"/>
      <c r="O2714" s="18"/>
      <c r="P2714" s="18"/>
      <c r="Q2714" s="18"/>
      <c r="R2714" s="18"/>
      <c r="S2714" s="18"/>
      <c r="T2714" s="18"/>
      <c r="U2714" s="18"/>
      <c r="V2714" s="18"/>
      <c r="W2714" s="18"/>
      <c r="X2714" s="18"/>
      <c r="Y2714" s="18"/>
      <c r="Z2714" s="152"/>
    </row>
    <row r="2715" spans="2:26" hidden="1">
      <c r="B2715" s="18"/>
      <c r="C2715" s="18"/>
      <c r="D2715" s="18"/>
      <c r="E2715" s="18"/>
      <c r="F2715" s="18"/>
      <c r="G2715" s="18"/>
      <c r="H2715" s="18"/>
      <c r="I2715" s="18"/>
      <c r="J2715" s="18"/>
      <c r="K2715" s="18"/>
      <c r="L2715" s="18"/>
      <c r="M2715" s="18"/>
      <c r="N2715" s="18"/>
      <c r="O2715" s="18"/>
      <c r="P2715" s="18"/>
      <c r="Q2715" s="18"/>
      <c r="R2715" s="18"/>
      <c r="S2715" s="18"/>
      <c r="T2715" s="18"/>
      <c r="U2715" s="18"/>
      <c r="V2715" s="18"/>
      <c r="W2715" s="18"/>
      <c r="X2715" s="18"/>
      <c r="Y2715" s="18"/>
      <c r="Z2715" s="152"/>
    </row>
    <row r="2716" spans="2:26" hidden="1">
      <c r="B2716" s="18"/>
      <c r="C2716" s="18"/>
      <c r="D2716" s="18"/>
      <c r="E2716" s="18"/>
      <c r="F2716" s="18"/>
      <c r="G2716" s="18"/>
      <c r="H2716" s="18"/>
      <c r="I2716" s="18"/>
      <c r="J2716" s="18"/>
      <c r="K2716" s="18"/>
      <c r="L2716" s="18"/>
      <c r="M2716" s="18"/>
      <c r="N2716" s="18"/>
      <c r="O2716" s="18"/>
      <c r="P2716" s="18"/>
      <c r="Q2716" s="18"/>
      <c r="R2716" s="18"/>
      <c r="S2716" s="18"/>
      <c r="T2716" s="18"/>
      <c r="U2716" s="18"/>
      <c r="V2716" s="18"/>
      <c r="W2716" s="18"/>
      <c r="X2716" s="18"/>
      <c r="Y2716" s="18"/>
      <c r="Z2716" s="152"/>
    </row>
    <row r="2717" spans="2:26" hidden="1">
      <c r="B2717" s="18"/>
      <c r="C2717" s="18"/>
      <c r="D2717" s="18"/>
      <c r="E2717" s="18"/>
      <c r="F2717" s="18"/>
      <c r="G2717" s="18"/>
      <c r="H2717" s="18"/>
      <c r="I2717" s="18"/>
      <c r="J2717" s="18"/>
      <c r="K2717" s="18"/>
      <c r="L2717" s="18"/>
      <c r="M2717" s="18"/>
      <c r="N2717" s="18"/>
      <c r="O2717" s="18"/>
      <c r="P2717" s="18"/>
      <c r="Q2717" s="18"/>
      <c r="R2717" s="18"/>
      <c r="S2717" s="18"/>
      <c r="T2717" s="18"/>
      <c r="U2717" s="18"/>
      <c r="V2717" s="18"/>
      <c r="W2717" s="18"/>
      <c r="X2717" s="18"/>
      <c r="Y2717" s="18"/>
      <c r="Z2717" s="152"/>
    </row>
    <row r="2718" spans="2:26" hidden="1">
      <c r="B2718" s="18"/>
      <c r="C2718" s="18"/>
      <c r="D2718" s="18"/>
      <c r="E2718" s="18"/>
      <c r="F2718" s="18"/>
      <c r="G2718" s="18"/>
      <c r="H2718" s="18"/>
      <c r="I2718" s="18"/>
      <c r="J2718" s="18"/>
      <c r="K2718" s="18"/>
      <c r="L2718" s="18"/>
      <c r="M2718" s="18"/>
      <c r="N2718" s="18"/>
      <c r="O2718" s="18"/>
      <c r="P2718" s="18"/>
      <c r="Q2718" s="18"/>
      <c r="R2718" s="18"/>
      <c r="S2718" s="18"/>
      <c r="T2718" s="18"/>
      <c r="U2718" s="18"/>
      <c r="V2718" s="18"/>
      <c r="W2718" s="18"/>
      <c r="X2718" s="18"/>
      <c r="Y2718" s="18"/>
      <c r="Z2718" s="152"/>
    </row>
    <row r="2719" spans="2:26" hidden="1">
      <c r="B2719" s="18"/>
      <c r="C2719" s="18"/>
      <c r="D2719" s="18"/>
      <c r="E2719" s="18"/>
      <c r="F2719" s="18"/>
      <c r="G2719" s="18"/>
      <c r="H2719" s="18"/>
      <c r="I2719" s="18"/>
      <c r="J2719" s="18"/>
      <c r="K2719" s="18"/>
      <c r="L2719" s="18"/>
      <c r="M2719" s="18"/>
      <c r="N2719" s="18"/>
      <c r="O2719" s="18"/>
      <c r="P2719" s="18"/>
      <c r="Q2719" s="18"/>
      <c r="R2719" s="18"/>
      <c r="S2719" s="18"/>
      <c r="T2719" s="18"/>
      <c r="U2719" s="18"/>
      <c r="V2719" s="18"/>
      <c r="W2719" s="18"/>
      <c r="X2719" s="18"/>
      <c r="Y2719" s="18"/>
      <c r="Z2719" s="152"/>
    </row>
    <row r="2720" spans="2:26" hidden="1">
      <c r="B2720" s="18"/>
      <c r="C2720" s="18"/>
      <c r="D2720" s="18"/>
      <c r="E2720" s="18"/>
      <c r="F2720" s="18"/>
      <c r="G2720" s="18"/>
      <c r="H2720" s="18"/>
      <c r="I2720" s="18"/>
      <c r="J2720" s="18"/>
      <c r="K2720" s="18"/>
      <c r="L2720" s="18"/>
      <c r="M2720" s="18"/>
      <c r="N2720" s="18"/>
      <c r="O2720" s="18"/>
      <c r="P2720" s="18"/>
      <c r="Q2720" s="18"/>
      <c r="R2720" s="18"/>
      <c r="S2720" s="18"/>
      <c r="T2720" s="18"/>
      <c r="U2720" s="18"/>
      <c r="V2720" s="18"/>
      <c r="W2720" s="18"/>
      <c r="X2720" s="18"/>
      <c r="Y2720" s="18"/>
      <c r="Z2720" s="152"/>
    </row>
    <row r="2721" spans="2:26" hidden="1">
      <c r="B2721" s="18"/>
      <c r="C2721" s="18"/>
      <c r="D2721" s="18"/>
      <c r="E2721" s="18"/>
      <c r="F2721" s="18"/>
      <c r="G2721" s="18"/>
      <c r="H2721" s="18"/>
      <c r="I2721" s="18"/>
      <c r="J2721" s="18"/>
      <c r="K2721" s="18"/>
      <c r="L2721" s="18"/>
      <c r="M2721" s="18"/>
      <c r="N2721" s="18"/>
      <c r="O2721" s="18"/>
      <c r="P2721" s="18"/>
      <c r="Q2721" s="18"/>
      <c r="R2721" s="18"/>
      <c r="S2721" s="18"/>
      <c r="T2721" s="18"/>
      <c r="U2721" s="18"/>
      <c r="V2721" s="18"/>
      <c r="W2721" s="18"/>
      <c r="X2721" s="18"/>
      <c r="Y2721" s="18"/>
      <c r="Z2721" s="152"/>
    </row>
    <row r="2722" spans="2:26" hidden="1">
      <c r="B2722" s="18"/>
      <c r="C2722" s="18"/>
      <c r="D2722" s="18"/>
      <c r="E2722" s="18"/>
      <c r="F2722" s="18"/>
      <c r="G2722" s="18"/>
      <c r="H2722" s="18"/>
      <c r="I2722" s="18"/>
      <c r="J2722" s="18"/>
      <c r="K2722" s="18"/>
      <c r="L2722" s="18"/>
      <c r="M2722" s="18"/>
      <c r="N2722" s="18"/>
      <c r="O2722" s="18"/>
      <c r="P2722" s="18"/>
      <c r="Q2722" s="18"/>
      <c r="R2722" s="18"/>
      <c r="S2722" s="18"/>
      <c r="T2722" s="18"/>
      <c r="U2722" s="18"/>
      <c r="V2722" s="18"/>
      <c r="W2722" s="18"/>
      <c r="X2722" s="18"/>
      <c r="Y2722" s="18"/>
      <c r="Z2722" s="152"/>
    </row>
    <row r="2723" spans="2:26" hidden="1">
      <c r="B2723" s="18"/>
      <c r="C2723" s="18"/>
      <c r="D2723" s="18"/>
      <c r="E2723" s="18"/>
      <c r="F2723" s="18"/>
      <c r="G2723" s="18"/>
      <c r="H2723" s="18"/>
      <c r="I2723" s="18"/>
      <c r="J2723" s="18"/>
      <c r="K2723" s="18"/>
      <c r="L2723" s="18"/>
      <c r="M2723" s="18"/>
      <c r="N2723" s="18"/>
      <c r="O2723" s="18"/>
      <c r="P2723" s="18"/>
      <c r="Q2723" s="18"/>
      <c r="R2723" s="18"/>
      <c r="S2723" s="18"/>
      <c r="T2723" s="18"/>
      <c r="U2723" s="18"/>
      <c r="V2723" s="18"/>
      <c r="W2723" s="18"/>
      <c r="X2723" s="18"/>
      <c r="Y2723" s="18"/>
      <c r="Z2723" s="152"/>
    </row>
    <row r="2724" spans="2:26" hidden="1">
      <c r="B2724" s="18"/>
      <c r="C2724" s="18"/>
      <c r="D2724" s="18"/>
      <c r="E2724" s="18"/>
      <c r="F2724" s="18"/>
      <c r="G2724" s="18"/>
      <c r="H2724" s="18"/>
      <c r="I2724" s="18"/>
      <c r="J2724" s="18"/>
      <c r="K2724" s="18"/>
      <c r="L2724" s="18"/>
      <c r="M2724" s="18"/>
      <c r="N2724" s="18"/>
      <c r="O2724" s="18"/>
      <c r="P2724" s="18"/>
      <c r="Q2724" s="18"/>
      <c r="R2724" s="18"/>
      <c r="S2724" s="18"/>
      <c r="T2724" s="18"/>
      <c r="U2724" s="18"/>
      <c r="V2724" s="18"/>
      <c r="W2724" s="18"/>
      <c r="X2724" s="18"/>
      <c r="Y2724" s="18"/>
      <c r="Z2724" s="152"/>
    </row>
    <row r="2725" spans="2:26" hidden="1">
      <c r="B2725" s="18"/>
      <c r="C2725" s="18"/>
      <c r="D2725" s="18"/>
      <c r="E2725" s="18"/>
      <c r="F2725" s="18"/>
      <c r="G2725" s="18"/>
      <c r="H2725" s="18"/>
      <c r="I2725" s="18"/>
      <c r="J2725" s="18"/>
      <c r="K2725" s="18"/>
      <c r="L2725" s="18"/>
      <c r="M2725" s="18"/>
      <c r="N2725" s="18"/>
      <c r="O2725" s="18"/>
      <c r="P2725" s="18"/>
      <c r="Q2725" s="18"/>
      <c r="R2725" s="18"/>
      <c r="S2725" s="18"/>
      <c r="T2725" s="18"/>
      <c r="U2725" s="18"/>
      <c r="V2725" s="18"/>
      <c r="W2725" s="18"/>
      <c r="X2725" s="18"/>
      <c r="Y2725" s="18"/>
      <c r="Z2725" s="152"/>
    </row>
    <row r="2726" spans="2:26" hidden="1">
      <c r="B2726" s="18"/>
      <c r="C2726" s="18"/>
      <c r="D2726" s="18"/>
      <c r="E2726" s="18"/>
      <c r="F2726" s="18"/>
      <c r="G2726" s="18"/>
      <c r="H2726" s="18"/>
      <c r="I2726" s="18"/>
      <c r="J2726" s="18"/>
      <c r="K2726" s="18"/>
      <c r="L2726" s="18"/>
      <c r="M2726" s="18"/>
      <c r="N2726" s="18"/>
      <c r="O2726" s="18"/>
      <c r="P2726" s="18"/>
      <c r="Q2726" s="18"/>
      <c r="R2726" s="18"/>
      <c r="S2726" s="18"/>
      <c r="T2726" s="18"/>
      <c r="U2726" s="18"/>
      <c r="V2726" s="18"/>
      <c r="W2726" s="18"/>
      <c r="X2726" s="18"/>
      <c r="Y2726" s="18"/>
      <c r="Z2726" s="152"/>
    </row>
    <row r="2727" spans="2:26" hidden="1">
      <c r="B2727" s="18"/>
      <c r="C2727" s="18"/>
      <c r="D2727" s="18"/>
      <c r="E2727" s="18"/>
      <c r="F2727" s="18"/>
      <c r="G2727" s="18"/>
      <c r="H2727" s="18"/>
      <c r="I2727" s="18"/>
      <c r="J2727" s="18"/>
      <c r="K2727" s="18"/>
      <c r="L2727" s="18"/>
      <c r="M2727" s="18"/>
      <c r="N2727" s="18"/>
      <c r="O2727" s="18"/>
      <c r="P2727" s="18"/>
      <c r="Q2727" s="18"/>
      <c r="R2727" s="18"/>
      <c r="S2727" s="18"/>
      <c r="T2727" s="18"/>
      <c r="U2727" s="18"/>
      <c r="V2727" s="18"/>
      <c r="W2727" s="18"/>
      <c r="X2727" s="18"/>
      <c r="Y2727" s="18"/>
      <c r="Z2727" s="152"/>
    </row>
    <row r="2728" spans="2:26" hidden="1">
      <c r="B2728" s="18"/>
      <c r="C2728" s="18"/>
      <c r="D2728" s="18"/>
      <c r="E2728" s="18"/>
      <c r="F2728" s="18"/>
      <c r="G2728" s="18"/>
      <c r="H2728" s="18"/>
      <c r="I2728" s="18"/>
      <c r="J2728" s="18"/>
      <c r="K2728" s="18"/>
      <c r="L2728" s="18"/>
      <c r="M2728" s="18"/>
      <c r="N2728" s="18"/>
      <c r="O2728" s="18"/>
      <c r="P2728" s="18"/>
      <c r="Q2728" s="18"/>
      <c r="R2728" s="18"/>
      <c r="S2728" s="18"/>
      <c r="T2728" s="18"/>
      <c r="U2728" s="18"/>
      <c r="V2728" s="18"/>
      <c r="W2728" s="18"/>
      <c r="X2728" s="18"/>
      <c r="Y2728" s="18"/>
      <c r="Z2728" s="152"/>
    </row>
    <row r="2729" spans="2:26" hidden="1">
      <c r="B2729" s="18"/>
      <c r="C2729" s="18"/>
      <c r="D2729" s="18"/>
      <c r="E2729" s="18"/>
      <c r="F2729" s="18"/>
      <c r="G2729" s="18"/>
      <c r="H2729" s="18"/>
      <c r="I2729" s="18"/>
      <c r="J2729" s="18"/>
      <c r="K2729" s="18"/>
      <c r="L2729" s="18"/>
      <c r="M2729" s="18"/>
      <c r="N2729" s="18"/>
      <c r="O2729" s="18"/>
      <c r="P2729" s="18"/>
      <c r="Q2729" s="18"/>
      <c r="R2729" s="18"/>
      <c r="S2729" s="18"/>
      <c r="T2729" s="18"/>
      <c r="U2729" s="18"/>
      <c r="V2729" s="18"/>
      <c r="W2729" s="18"/>
      <c r="X2729" s="18"/>
      <c r="Y2729" s="18"/>
      <c r="Z2729" s="152"/>
    </row>
    <row r="2730" spans="2:26" hidden="1">
      <c r="B2730" s="18"/>
      <c r="C2730" s="18"/>
      <c r="D2730" s="18"/>
      <c r="E2730" s="18"/>
      <c r="F2730" s="18"/>
      <c r="G2730" s="18"/>
      <c r="H2730" s="18"/>
      <c r="I2730" s="18"/>
      <c r="J2730" s="18"/>
      <c r="K2730" s="18"/>
      <c r="L2730" s="18"/>
      <c r="M2730" s="18"/>
      <c r="N2730" s="18"/>
      <c r="O2730" s="18"/>
      <c r="P2730" s="18"/>
      <c r="Q2730" s="18"/>
      <c r="R2730" s="18"/>
      <c r="S2730" s="18"/>
      <c r="T2730" s="18"/>
      <c r="U2730" s="18"/>
      <c r="V2730" s="18"/>
      <c r="W2730" s="18"/>
      <c r="X2730" s="18"/>
      <c r="Y2730" s="18"/>
      <c r="Z2730" s="152"/>
    </row>
    <row r="2731" spans="2:26" hidden="1">
      <c r="B2731" s="18"/>
      <c r="C2731" s="18"/>
      <c r="D2731" s="18"/>
      <c r="E2731" s="18"/>
      <c r="F2731" s="18"/>
      <c r="G2731" s="18"/>
      <c r="H2731" s="18"/>
      <c r="I2731" s="18"/>
      <c r="J2731" s="18"/>
      <c r="K2731" s="18"/>
      <c r="L2731" s="18"/>
      <c r="M2731" s="18"/>
      <c r="N2731" s="18"/>
      <c r="O2731" s="18"/>
      <c r="P2731" s="18"/>
      <c r="Q2731" s="18"/>
      <c r="R2731" s="18"/>
      <c r="S2731" s="18"/>
      <c r="T2731" s="18"/>
      <c r="U2731" s="18"/>
      <c r="V2731" s="18"/>
      <c r="W2731" s="18"/>
      <c r="X2731" s="18"/>
      <c r="Y2731" s="18"/>
      <c r="Z2731" s="152"/>
    </row>
    <row r="2732" spans="2:26" hidden="1">
      <c r="B2732" s="18"/>
      <c r="C2732" s="18"/>
      <c r="D2732" s="18"/>
      <c r="E2732" s="18"/>
      <c r="F2732" s="18"/>
      <c r="G2732" s="18"/>
      <c r="H2732" s="18"/>
      <c r="I2732" s="18"/>
      <c r="J2732" s="18"/>
      <c r="K2732" s="18"/>
      <c r="L2732" s="18"/>
      <c r="M2732" s="18"/>
      <c r="N2732" s="18"/>
      <c r="O2732" s="18"/>
      <c r="P2732" s="18"/>
      <c r="Q2732" s="18"/>
      <c r="R2732" s="18"/>
      <c r="S2732" s="18"/>
      <c r="T2732" s="18"/>
      <c r="U2732" s="18"/>
      <c r="V2732" s="18"/>
      <c r="W2732" s="18"/>
      <c r="X2732" s="18"/>
      <c r="Y2732" s="18"/>
      <c r="Z2732" s="152"/>
    </row>
    <row r="2733" spans="2:26" hidden="1">
      <c r="B2733" s="18"/>
      <c r="C2733" s="18"/>
      <c r="D2733" s="18"/>
      <c r="E2733" s="18"/>
      <c r="F2733" s="18"/>
      <c r="G2733" s="18"/>
      <c r="H2733" s="18"/>
      <c r="I2733" s="18"/>
      <c r="J2733" s="18"/>
      <c r="K2733" s="18"/>
      <c r="L2733" s="18"/>
      <c r="M2733" s="18"/>
      <c r="N2733" s="18"/>
      <c r="O2733" s="18"/>
      <c r="P2733" s="18"/>
      <c r="Q2733" s="18"/>
      <c r="R2733" s="18"/>
      <c r="S2733" s="18"/>
      <c r="T2733" s="18"/>
      <c r="U2733" s="18"/>
      <c r="V2733" s="18"/>
      <c r="W2733" s="18"/>
      <c r="X2733" s="18"/>
      <c r="Y2733" s="18"/>
      <c r="Z2733" s="152"/>
    </row>
    <row r="2734" spans="2:26" hidden="1">
      <c r="B2734" s="18"/>
      <c r="C2734" s="18"/>
      <c r="D2734" s="18"/>
      <c r="E2734" s="18"/>
      <c r="F2734" s="18"/>
      <c r="G2734" s="18"/>
      <c r="H2734" s="18"/>
      <c r="I2734" s="18"/>
      <c r="J2734" s="18"/>
      <c r="K2734" s="18"/>
      <c r="L2734" s="18"/>
      <c r="M2734" s="18"/>
      <c r="N2734" s="18"/>
      <c r="O2734" s="18"/>
      <c r="P2734" s="18"/>
      <c r="Q2734" s="18"/>
      <c r="R2734" s="18"/>
      <c r="S2734" s="18"/>
      <c r="T2734" s="18"/>
      <c r="U2734" s="18"/>
      <c r="V2734" s="18"/>
      <c r="W2734" s="18"/>
      <c r="X2734" s="18"/>
      <c r="Y2734" s="18"/>
      <c r="Z2734" s="152"/>
    </row>
    <row r="2735" spans="2:26" hidden="1">
      <c r="B2735" s="18"/>
      <c r="C2735" s="18"/>
      <c r="D2735" s="18"/>
      <c r="E2735" s="18"/>
      <c r="F2735" s="18"/>
      <c r="G2735" s="18"/>
      <c r="H2735" s="18"/>
      <c r="I2735" s="18"/>
      <c r="J2735" s="18"/>
      <c r="K2735" s="18"/>
      <c r="L2735" s="18"/>
      <c r="M2735" s="18"/>
      <c r="N2735" s="18"/>
      <c r="O2735" s="18"/>
      <c r="P2735" s="18"/>
      <c r="Q2735" s="18"/>
      <c r="R2735" s="18"/>
      <c r="S2735" s="18"/>
      <c r="T2735" s="18"/>
      <c r="U2735" s="18"/>
      <c r="V2735" s="18"/>
      <c r="W2735" s="18"/>
      <c r="X2735" s="18"/>
      <c r="Y2735" s="18"/>
      <c r="Z2735" s="152"/>
    </row>
    <row r="2736" spans="2:26" hidden="1">
      <c r="B2736" s="18"/>
      <c r="C2736" s="18"/>
      <c r="D2736" s="18"/>
      <c r="E2736" s="18"/>
      <c r="F2736" s="18"/>
      <c r="G2736" s="18"/>
      <c r="H2736" s="18"/>
      <c r="I2736" s="18"/>
      <c r="J2736" s="18"/>
      <c r="K2736" s="18"/>
      <c r="L2736" s="18"/>
      <c r="M2736" s="18"/>
      <c r="N2736" s="18"/>
      <c r="O2736" s="18"/>
      <c r="P2736" s="18"/>
      <c r="Q2736" s="18"/>
      <c r="R2736" s="18"/>
      <c r="S2736" s="18"/>
      <c r="T2736" s="18"/>
      <c r="U2736" s="18"/>
      <c r="V2736" s="18"/>
      <c r="W2736" s="18"/>
      <c r="X2736" s="18"/>
      <c r="Y2736" s="18"/>
      <c r="Z2736" s="152"/>
    </row>
    <row r="2737" spans="2:26" hidden="1">
      <c r="B2737" s="18"/>
      <c r="C2737" s="18"/>
      <c r="D2737" s="18"/>
      <c r="E2737" s="18"/>
      <c r="F2737" s="18"/>
      <c r="G2737" s="18"/>
      <c r="H2737" s="18"/>
      <c r="I2737" s="18"/>
      <c r="J2737" s="18"/>
      <c r="K2737" s="18"/>
      <c r="L2737" s="18"/>
      <c r="M2737" s="18"/>
      <c r="N2737" s="18"/>
      <c r="O2737" s="18"/>
      <c r="P2737" s="18"/>
      <c r="Q2737" s="18"/>
      <c r="R2737" s="18"/>
      <c r="S2737" s="18"/>
      <c r="T2737" s="18"/>
      <c r="U2737" s="18"/>
      <c r="V2737" s="18"/>
      <c r="W2737" s="18"/>
      <c r="X2737" s="18"/>
      <c r="Y2737" s="18"/>
      <c r="Z2737" s="152"/>
    </row>
    <row r="2738" spans="2:26" hidden="1">
      <c r="B2738" s="18"/>
      <c r="C2738" s="18"/>
      <c r="D2738" s="18"/>
      <c r="E2738" s="18"/>
      <c r="F2738" s="18"/>
      <c r="G2738" s="18"/>
      <c r="H2738" s="18"/>
      <c r="I2738" s="18"/>
      <c r="J2738" s="18"/>
      <c r="K2738" s="18"/>
      <c r="L2738" s="18"/>
      <c r="M2738" s="18"/>
      <c r="N2738" s="18"/>
      <c r="O2738" s="18"/>
      <c r="P2738" s="18"/>
      <c r="Q2738" s="18"/>
      <c r="R2738" s="18"/>
      <c r="S2738" s="18"/>
      <c r="T2738" s="18"/>
      <c r="U2738" s="18"/>
      <c r="V2738" s="18"/>
      <c r="W2738" s="18"/>
      <c r="X2738" s="18"/>
      <c r="Y2738" s="18"/>
      <c r="Z2738" s="152"/>
    </row>
    <row r="2739" spans="2:26" hidden="1">
      <c r="B2739" s="18"/>
      <c r="C2739" s="18"/>
      <c r="D2739" s="18"/>
      <c r="E2739" s="18"/>
      <c r="F2739" s="18"/>
      <c r="G2739" s="18"/>
      <c r="H2739" s="18"/>
      <c r="I2739" s="18"/>
      <c r="J2739" s="18"/>
      <c r="K2739" s="18"/>
      <c r="L2739" s="18"/>
      <c r="M2739" s="18"/>
      <c r="N2739" s="18"/>
      <c r="O2739" s="18"/>
      <c r="P2739" s="18"/>
      <c r="Q2739" s="18"/>
      <c r="R2739" s="18"/>
      <c r="S2739" s="18"/>
      <c r="T2739" s="18"/>
      <c r="U2739" s="18"/>
      <c r="V2739" s="18"/>
      <c r="W2739" s="18"/>
      <c r="X2739" s="18"/>
      <c r="Y2739" s="18"/>
      <c r="Z2739" s="152"/>
    </row>
    <row r="2740" spans="2:26" hidden="1">
      <c r="B2740" s="18"/>
      <c r="C2740" s="18"/>
      <c r="D2740" s="18"/>
      <c r="E2740" s="18"/>
      <c r="F2740" s="18"/>
      <c r="G2740" s="18"/>
      <c r="H2740" s="18"/>
      <c r="I2740" s="18"/>
      <c r="J2740" s="18"/>
      <c r="K2740" s="18"/>
      <c r="L2740" s="18"/>
      <c r="M2740" s="18"/>
      <c r="N2740" s="18"/>
      <c r="O2740" s="18"/>
      <c r="P2740" s="18"/>
      <c r="Q2740" s="18"/>
      <c r="R2740" s="18"/>
      <c r="S2740" s="18"/>
      <c r="T2740" s="18"/>
      <c r="U2740" s="18"/>
      <c r="V2740" s="18"/>
      <c r="W2740" s="18"/>
      <c r="X2740" s="18"/>
      <c r="Y2740" s="18"/>
      <c r="Z2740" s="152"/>
    </row>
    <row r="2741" spans="2:26" hidden="1">
      <c r="B2741" s="18"/>
      <c r="C2741" s="18"/>
      <c r="D2741" s="18"/>
      <c r="E2741" s="18"/>
      <c r="F2741" s="18"/>
      <c r="G2741" s="18"/>
      <c r="H2741" s="18"/>
      <c r="I2741" s="18"/>
      <c r="J2741" s="18"/>
      <c r="K2741" s="18"/>
      <c r="L2741" s="18"/>
      <c r="M2741" s="18"/>
      <c r="N2741" s="18"/>
      <c r="O2741" s="18"/>
      <c r="P2741" s="18"/>
      <c r="Q2741" s="18"/>
      <c r="R2741" s="18"/>
      <c r="S2741" s="18"/>
      <c r="T2741" s="18"/>
      <c r="U2741" s="18"/>
      <c r="V2741" s="18"/>
      <c r="W2741" s="18"/>
      <c r="X2741" s="18"/>
      <c r="Y2741" s="18"/>
      <c r="Z2741" s="152"/>
    </row>
    <row r="2742" spans="2:26" hidden="1">
      <c r="B2742" s="18"/>
      <c r="C2742" s="18"/>
      <c r="D2742" s="18"/>
      <c r="E2742" s="18"/>
      <c r="F2742" s="18"/>
      <c r="G2742" s="18"/>
      <c r="H2742" s="18"/>
      <c r="I2742" s="18"/>
      <c r="J2742" s="18"/>
      <c r="K2742" s="18"/>
      <c r="L2742" s="18"/>
      <c r="M2742" s="18"/>
      <c r="N2742" s="18"/>
      <c r="O2742" s="18"/>
      <c r="P2742" s="18"/>
      <c r="Q2742" s="18"/>
      <c r="R2742" s="18"/>
      <c r="S2742" s="18"/>
      <c r="T2742" s="18"/>
      <c r="U2742" s="18"/>
      <c r="V2742" s="18"/>
      <c r="W2742" s="18"/>
      <c r="X2742" s="18"/>
      <c r="Y2742" s="18"/>
      <c r="Z2742" s="152"/>
    </row>
    <row r="2743" spans="2:26" hidden="1">
      <c r="B2743" s="18"/>
      <c r="C2743" s="18"/>
      <c r="D2743" s="18"/>
      <c r="E2743" s="18"/>
      <c r="F2743" s="18"/>
      <c r="G2743" s="18"/>
      <c r="H2743" s="18"/>
      <c r="I2743" s="18"/>
      <c r="J2743" s="18"/>
      <c r="K2743" s="18"/>
      <c r="L2743" s="18"/>
      <c r="M2743" s="18"/>
      <c r="N2743" s="18"/>
      <c r="O2743" s="18"/>
      <c r="P2743" s="18"/>
      <c r="Q2743" s="18"/>
      <c r="R2743" s="18"/>
      <c r="S2743" s="18"/>
      <c r="T2743" s="18"/>
      <c r="U2743" s="18"/>
      <c r="V2743" s="18"/>
      <c r="W2743" s="18"/>
      <c r="X2743" s="18"/>
      <c r="Y2743" s="18"/>
      <c r="Z2743" s="152"/>
    </row>
    <row r="2744" spans="2:26" hidden="1">
      <c r="B2744" s="18"/>
      <c r="C2744" s="18"/>
      <c r="D2744" s="18"/>
      <c r="E2744" s="18"/>
      <c r="F2744" s="18"/>
      <c r="G2744" s="18"/>
      <c r="H2744" s="18"/>
      <c r="I2744" s="18"/>
      <c r="J2744" s="18"/>
      <c r="K2744" s="18"/>
      <c r="L2744" s="18"/>
      <c r="M2744" s="18"/>
      <c r="N2744" s="18"/>
      <c r="O2744" s="18"/>
      <c r="P2744" s="18"/>
      <c r="Q2744" s="18"/>
      <c r="R2744" s="18"/>
      <c r="S2744" s="18"/>
      <c r="T2744" s="18"/>
      <c r="U2744" s="18"/>
      <c r="V2744" s="18"/>
      <c r="W2744" s="18"/>
      <c r="X2744" s="18"/>
      <c r="Y2744" s="18"/>
      <c r="Z2744" s="152"/>
    </row>
    <row r="2745" spans="2:26" hidden="1">
      <c r="B2745" s="18"/>
      <c r="C2745" s="18"/>
      <c r="D2745" s="18"/>
      <c r="E2745" s="18"/>
      <c r="F2745" s="18"/>
      <c r="G2745" s="18"/>
      <c r="H2745" s="18"/>
      <c r="I2745" s="18"/>
      <c r="J2745" s="18"/>
      <c r="K2745" s="18"/>
      <c r="L2745" s="18"/>
      <c r="M2745" s="18"/>
      <c r="N2745" s="18"/>
      <c r="O2745" s="18"/>
      <c r="P2745" s="18"/>
      <c r="Q2745" s="18"/>
      <c r="R2745" s="18"/>
      <c r="S2745" s="18"/>
      <c r="T2745" s="18"/>
      <c r="U2745" s="18"/>
      <c r="V2745" s="18"/>
      <c r="W2745" s="18"/>
      <c r="X2745" s="18"/>
      <c r="Y2745" s="18"/>
      <c r="Z2745" s="152"/>
    </row>
    <row r="2746" spans="2:26" hidden="1">
      <c r="B2746" s="18"/>
      <c r="C2746" s="18"/>
      <c r="D2746" s="18"/>
      <c r="E2746" s="18"/>
      <c r="F2746" s="18"/>
      <c r="G2746" s="18"/>
      <c r="H2746" s="18"/>
      <c r="I2746" s="18"/>
      <c r="J2746" s="18"/>
      <c r="K2746" s="18"/>
      <c r="L2746" s="18"/>
      <c r="M2746" s="18"/>
      <c r="N2746" s="18"/>
      <c r="O2746" s="18"/>
      <c r="P2746" s="18"/>
      <c r="Q2746" s="18"/>
      <c r="R2746" s="18"/>
      <c r="S2746" s="18"/>
      <c r="T2746" s="18"/>
      <c r="U2746" s="18"/>
      <c r="V2746" s="18"/>
      <c r="W2746" s="18"/>
      <c r="X2746" s="18"/>
      <c r="Y2746" s="18"/>
      <c r="Z2746" s="152"/>
    </row>
    <row r="2747" spans="2:26" hidden="1">
      <c r="B2747" s="18"/>
      <c r="C2747" s="18"/>
      <c r="D2747" s="18"/>
      <c r="E2747" s="18"/>
      <c r="F2747" s="18"/>
      <c r="G2747" s="18"/>
      <c r="H2747" s="18"/>
      <c r="I2747" s="18"/>
      <c r="J2747" s="18"/>
      <c r="K2747" s="18"/>
      <c r="L2747" s="18"/>
      <c r="M2747" s="18"/>
      <c r="N2747" s="18"/>
      <c r="O2747" s="18"/>
      <c r="P2747" s="18"/>
      <c r="Q2747" s="18"/>
      <c r="R2747" s="18"/>
      <c r="S2747" s="18"/>
      <c r="T2747" s="18"/>
      <c r="U2747" s="18"/>
      <c r="V2747" s="18"/>
      <c r="W2747" s="18"/>
      <c r="X2747" s="18"/>
      <c r="Y2747" s="18"/>
      <c r="Z2747" s="152"/>
    </row>
    <row r="2748" spans="2:26" hidden="1">
      <c r="B2748" s="18"/>
      <c r="C2748" s="18"/>
      <c r="D2748" s="18"/>
      <c r="E2748" s="18"/>
      <c r="F2748" s="18"/>
      <c r="G2748" s="18"/>
      <c r="H2748" s="18"/>
      <c r="I2748" s="18"/>
      <c r="J2748" s="18"/>
      <c r="K2748" s="18"/>
      <c r="L2748" s="18"/>
      <c r="M2748" s="18"/>
      <c r="N2748" s="18"/>
      <c r="O2748" s="18"/>
      <c r="P2748" s="18"/>
      <c r="Q2748" s="18"/>
      <c r="R2748" s="18"/>
      <c r="S2748" s="18"/>
      <c r="T2748" s="18"/>
      <c r="U2748" s="18"/>
      <c r="V2748" s="18"/>
      <c r="W2748" s="18"/>
      <c r="X2748" s="18"/>
      <c r="Y2748" s="18"/>
      <c r="Z2748" s="152"/>
    </row>
    <row r="2749" spans="2:26" hidden="1">
      <c r="B2749" s="18"/>
      <c r="C2749" s="18"/>
      <c r="D2749" s="18"/>
      <c r="E2749" s="18"/>
      <c r="F2749" s="18"/>
      <c r="G2749" s="18"/>
      <c r="H2749" s="18"/>
      <c r="I2749" s="18"/>
      <c r="J2749" s="18"/>
      <c r="K2749" s="18"/>
      <c r="L2749" s="18"/>
      <c r="M2749" s="18"/>
      <c r="N2749" s="18"/>
      <c r="O2749" s="18"/>
      <c r="P2749" s="18"/>
      <c r="Q2749" s="18"/>
      <c r="R2749" s="18"/>
      <c r="S2749" s="18"/>
      <c r="T2749" s="18"/>
      <c r="U2749" s="18"/>
      <c r="V2749" s="18"/>
      <c r="W2749" s="18"/>
      <c r="X2749" s="18"/>
      <c r="Y2749" s="18"/>
      <c r="Z2749" s="152"/>
    </row>
    <row r="2750" spans="2:26" hidden="1">
      <c r="B2750" s="18"/>
      <c r="C2750" s="18"/>
      <c r="D2750" s="18"/>
      <c r="E2750" s="18"/>
      <c r="F2750" s="18"/>
      <c r="G2750" s="18"/>
      <c r="H2750" s="18"/>
      <c r="I2750" s="18"/>
      <c r="J2750" s="18"/>
      <c r="K2750" s="18"/>
      <c r="L2750" s="18"/>
      <c r="M2750" s="18"/>
      <c r="N2750" s="18"/>
      <c r="O2750" s="18"/>
      <c r="P2750" s="18"/>
      <c r="Q2750" s="18"/>
      <c r="R2750" s="18"/>
      <c r="S2750" s="18"/>
      <c r="T2750" s="18"/>
      <c r="U2750" s="18"/>
      <c r="V2750" s="18"/>
      <c r="W2750" s="18"/>
      <c r="X2750" s="18"/>
      <c r="Y2750" s="18"/>
      <c r="Z2750" s="152"/>
    </row>
    <row r="2751" spans="2:26" hidden="1">
      <c r="B2751" s="18"/>
      <c r="C2751" s="18"/>
      <c r="D2751" s="18"/>
      <c r="E2751" s="18"/>
      <c r="F2751" s="18"/>
      <c r="G2751" s="18"/>
      <c r="H2751" s="18"/>
      <c r="I2751" s="18"/>
      <c r="J2751" s="18"/>
      <c r="K2751" s="18"/>
      <c r="L2751" s="18"/>
      <c r="M2751" s="18"/>
      <c r="N2751" s="18"/>
      <c r="O2751" s="18"/>
      <c r="P2751" s="18"/>
      <c r="Q2751" s="18"/>
      <c r="R2751" s="18"/>
      <c r="S2751" s="18"/>
      <c r="T2751" s="18"/>
      <c r="U2751" s="18"/>
      <c r="V2751" s="18"/>
      <c r="W2751" s="18"/>
      <c r="X2751" s="18"/>
      <c r="Y2751" s="18"/>
      <c r="Z2751" s="152"/>
    </row>
    <row r="2752" spans="2:26" hidden="1">
      <c r="B2752" s="18"/>
      <c r="C2752" s="18"/>
      <c r="D2752" s="18"/>
      <c r="E2752" s="18"/>
      <c r="F2752" s="18"/>
      <c r="G2752" s="18"/>
      <c r="H2752" s="18"/>
      <c r="I2752" s="18"/>
      <c r="J2752" s="18"/>
      <c r="K2752" s="18"/>
      <c r="L2752" s="18"/>
      <c r="M2752" s="18"/>
      <c r="N2752" s="18"/>
      <c r="O2752" s="18"/>
      <c r="P2752" s="18"/>
      <c r="Q2752" s="18"/>
      <c r="R2752" s="18"/>
      <c r="S2752" s="18"/>
      <c r="T2752" s="18"/>
      <c r="U2752" s="18"/>
      <c r="V2752" s="18"/>
      <c r="W2752" s="18"/>
      <c r="X2752" s="18"/>
      <c r="Y2752" s="18"/>
      <c r="Z2752" s="152"/>
    </row>
    <row r="2753" spans="2:26" hidden="1">
      <c r="B2753" s="18"/>
      <c r="C2753" s="18"/>
      <c r="D2753" s="18"/>
      <c r="E2753" s="18"/>
      <c r="F2753" s="18"/>
      <c r="G2753" s="18"/>
      <c r="H2753" s="18"/>
      <c r="I2753" s="18"/>
      <c r="J2753" s="18"/>
      <c r="K2753" s="18"/>
      <c r="L2753" s="18"/>
      <c r="M2753" s="18"/>
      <c r="N2753" s="18"/>
      <c r="O2753" s="18"/>
      <c r="P2753" s="18"/>
      <c r="Q2753" s="18"/>
      <c r="R2753" s="18"/>
      <c r="S2753" s="18"/>
      <c r="T2753" s="18"/>
      <c r="U2753" s="18"/>
      <c r="V2753" s="18"/>
      <c r="W2753" s="18"/>
      <c r="X2753" s="18"/>
      <c r="Y2753" s="18"/>
      <c r="Z2753" s="152"/>
    </row>
    <row r="2754" spans="2:26" hidden="1">
      <c r="B2754" s="18"/>
      <c r="C2754" s="18"/>
      <c r="D2754" s="18"/>
      <c r="E2754" s="18"/>
      <c r="F2754" s="18"/>
      <c r="G2754" s="18"/>
      <c r="H2754" s="18"/>
      <c r="I2754" s="18"/>
      <c r="J2754" s="18"/>
      <c r="K2754" s="18"/>
      <c r="L2754" s="18"/>
      <c r="M2754" s="18"/>
      <c r="N2754" s="18"/>
      <c r="O2754" s="18"/>
      <c r="P2754" s="18"/>
      <c r="Q2754" s="18"/>
      <c r="R2754" s="18"/>
      <c r="S2754" s="18"/>
      <c r="T2754" s="18"/>
      <c r="U2754" s="18"/>
      <c r="V2754" s="18"/>
      <c r="W2754" s="18"/>
      <c r="X2754" s="18"/>
      <c r="Y2754" s="18"/>
      <c r="Z2754" s="152"/>
    </row>
    <row r="2755" spans="2:26" hidden="1">
      <c r="B2755" s="18"/>
      <c r="C2755" s="18"/>
      <c r="D2755" s="18"/>
      <c r="E2755" s="18"/>
      <c r="F2755" s="18"/>
      <c r="G2755" s="18"/>
      <c r="H2755" s="18"/>
      <c r="I2755" s="18"/>
      <c r="J2755" s="18"/>
      <c r="K2755" s="18"/>
      <c r="L2755" s="18"/>
      <c r="M2755" s="18"/>
      <c r="N2755" s="18"/>
      <c r="O2755" s="18"/>
      <c r="P2755" s="18"/>
      <c r="Q2755" s="18"/>
      <c r="R2755" s="18"/>
      <c r="S2755" s="18"/>
      <c r="T2755" s="18"/>
      <c r="U2755" s="18"/>
      <c r="V2755" s="18"/>
      <c r="W2755" s="18"/>
      <c r="X2755" s="18"/>
      <c r="Y2755" s="18"/>
      <c r="Z2755" s="152"/>
    </row>
    <row r="2756" spans="2:26" hidden="1">
      <c r="B2756" s="18"/>
      <c r="C2756" s="18"/>
      <c r="D2756" s="18"/>
      <c r="E2756" s="18"/>
      <c r="F2756" s="18"/>
      <c r="G2756" s="18"/>
      <c r="H2756" s="18"/>
      <c r="I2756" s="18"/>
      <c r="J2756" s="18"/>
      <c r="K2756" s="18"/>
      <c r="L2756" s="18"/>
      <c r="M2756" s="18"/>
      <c r="N2756" s="18"/>
      <c r="O2756" s="18"/>
      <c r="P2756" s="18"/>
      <c r="Q2756" s="18"/>
      <c r="R2756" s="18"/>
      <c r="S2756" s="18"/>
      <c r="T2756" s="18"/>
      <c r="U2756" s="18"/>
      <c r="V2756" s="18"/>
      <c r="W2756" s="18"/>
      <c r="X2756" s="18"/>
      <c r="Y2756" s="18"/>
      <c r="Z2756" s="152"/>
    </row>
    <row r="2757" spans="2:26" hidden="1">
      <c r="B2757" s="18"/>
      <c r="C2757" s="18"/>
      <c r="D2757" s="18"/>
      <c r="E2757" s="18"/>
      <c r="F2757" s="18"/>
      <c r="G2757" s="18"/>
      <c r="H2757" s="18"/>
      <c r="I2757" s="18"/>
      <c r="J2757" s="18"/>
      <c r="K2757" s="18"/>
      <c r="L2757" s="18"/>
      <c r="M2757" s="18"/>
      <c r="N2757" s="18"/>
      <c r="O2757" s="18"/>
      <c r="P2757" s="18"/>
      <c r="Q2757" s="18"/>
      <c r="R2757" s="18"/>
      <c r="S2757" s="18"/>
      <c r="T2757" s="18"/>
      <c r="U2757" s="18"/>
      <c r="V2757" s="18"/>
      <c r="W2757" s="18"/>
      <c r="X2757" s="18"/>
      <c r="Y2757" s="18"/>
      <c r="Z2757" s="152"/>
    </row>
    <row r="2758" spans="2:26" hidden="1">
      <c r="B2758" s="18"/>
      <c r="C2758" s="18"/>
      <c r="D2758" s="18"/>
      <c r="E2758" s="18"/>
      <c r="F2758" s="18"/>
      <c r="G2758" s="18"/>
      <c r="H2758" s="18"/>
      <c r="I2758" s="18"/>
      <c r="J2758" s="18"/>
      <c r="K2758" s="18"/>
      <c r="L2758" s="18"/>
      <c r="M2758" s="18"/>
      <c r="N2758" s="18"/>
      <c r="O2758" s="18"/>
      <c r="P2758" s="18"/>
      <c r="Q2758" s="18"/>
      <c r="R2758" s="18"/>
      <c r="S2758" s="18"/>
      <c r="T2758" s="18"/>
      <c r="U2758" s="18"/>
      <c r="V2758" s="18"/>
      <c r="W2758" s="18"/>
      <c r="X2758" s="18"/>
      <c r="Y2758" s="18"/>
      <c r="Z2758" s="152"/>
    </row>
    <row r="2759" spans="2:26" hidden="1">
      <c r="B2759" s="18"/>
      <c r="C2759" s="18"/>
      <c r="D2759" s="18"/>
      <c r="E2759" s="18"/>
      <c r="F2759" s="18"/>
      <c r="G2759" s="18"/>
      <c r="H2759" s="18"/>
      <c r="I2759" s="18"/>
      <c r="J2759" s="18"/>
      <c r="K2759" s="18"/>
      <c r="L2759" s="18"/>
      <c r="M2759" s="18"/>
      <c r="N2759" s="18"/>
      <c r="O2759" s="18"/>
      <c r="P2759" s="18"/>
      <c r="Q2759" s="18"/>
      <c r="R2759" s="18"/>
      <c r="S2759" s="18"/>
      <c r="T2759" s="18"/>
      <c r="U2759" s="18"/>
      <c r="V2759" s="18"/>
      <c r="W2759" s="18"/>
      <c r="X2759" s="18"/>
      <c r="Y2759" s="18"/>
      <c r="Z2759" s="152"/>
    </row>
    <row r="2760" spans="2:26" hidden="1">
      <c r="B2760" s="18"/>
      <c r="C2760" s="18"/>
      <c r="D2760" s="18"/>
      <c r="E2760" s="18"/>
      <c r="F2760" s="18"/>
      <c r="G2760" s="18"/>
      <c r="H2760" s="18"/>
      <c r="I2760" s="18"/>
      <c r="J2760" s="18"/>
      <c r="K2760" s="18"/>
      <c r="L2760" s="18"/>
      <c r="M2760" s="18"/>
      <c r="N2760" s="18"/>
      <c r="O2760" s="18"/>
      <c r="P2760" s="18"/>
      <c r="Q2760" s="18"/>
      <c r="R2760" s="18"/>
      <c r="S2760" s="18"/>
      <c r="T2760" s="18"/>
      <c r="U2760" s="18"/>
      <c r="V2760" s="18"/>
      <c r="W2760" s="18"/>
      <c r="X2760" s="18"/>
      <c r="Y2760" s="18"/>
      <c r="Z2760" s="152"/>
    </row>
    <row r="2761" spans="2:26" hidden="1">
      <c r="B2761" s="18"/>
      <c r="C2761" s="18"/>
      <c r="D2761" s="18"/>
      <c r="E2761" s="18"/>
      <c r="F2761" s="18"/>
      <c r="G2761" s="18"/>
      <c r="H2761" s="18"/>
      <c r="I2761" s="18"/>
      <c r="J2761" s="18"/>
      <c r="K2761" s="18"/>
      <c r="L2761" s="18"/>
      <c r="M2761" s="18"/>
      <c r="N2761" s="18"/>
      <c r="O2761" s="18"/>
      <c r="P2761" s="18"/>
      <c r="Q2761" s="18"/>
      <c r="R2761" s="18"/>
      <c r="S2761" s="18"/>
      <c r="T2761" s="18"/>
      <c r="U2761" s="18"/>
      <c r="V2761" s="18"/>
      <c r="W2761" s="18"/>
      <c r="X2761" s="18"/>
      <c r="Y2761" s="18"/>
      <c r="Z2761" s="152"/>
    </row>
    <row r="2762" spans="2:26" hidden="1">
      <c r="B2762" s="18"/>
      <c r="C2762" s="18"/>
      <c r="D2762" s="18"/>
      <c r="E2762" s="18"/>
      <c r="F2762" s="18"/>
      <c r="G2762" s="18"/>
      <c r="H2762" s="18"/>
      <c r="I2762" s="18"/>
      <c r="J2762" s="18"/>
      <c r="K2762" s="18"/>
      <c r="L2762" s="18"/>
      <c r="M2762" s="18"/>
      <c r="N2762" s="18"/>
      <c r="O2762" s="18"/>
      <c r="P2762" s="18"/>
      <c r="Q2762" s="18"/>
      <c r="R2762" s="18"/>
      <c r="S2762" s="18"/>
      <c r="T2762" s="18"/>
      <c r="U2762" s="18"/>
      <c r="V2762" s="18"/>
      <c r="W2762" s="18"/>
      <c r="X2762" s="18"/>
      <c r="Y2762" s="18"/>
      <c r="Z2762" s="152"/>
    </row>
    <row r="2763" spans="2:26" hidden="1">
      <c r="B2763" s="18"/>
      <c r="C2763" s="18"/>
      <c r="D2763" s="18"/>
      <c r="E2763" s="18"/>
      <c r="F2763" s="18"/>
      <c r="G2763" s="18"/>
      <c r="H2763" s="18"/>
      <c r="I2763" s="18"/>
      <c r="J2763" s="18"/>
      <c r="K2763" s="18"/>
      <c r="L2763" s="18"/>
      <c r="M2763" s="18"/>
      <c r="N2763" s="18"/>
      <c r="O2763" s="18"/>
      <c r="P2763" s="18"/>
      <c r="Q2763" s="18"/>
      <c r="R2763" s="18"/>
      <c r="S2763" s="18"/>
      <c r="T2763" s="18"/>
      <c r="U2763" s="18"/>
      <c r="V2763" s="18"/>
      <c r="W2763" s="18"/>
      <c r="X2763" s="18"/>
      <c r="Y2763" s="18"/>
      <c r="Z2763" s="152"/>
    </row>
    <row r="2764" spans="2:26" hidden="1">
      <c r="B2764" s="18"/>
      <c r="C2764" s="18"/>
      <c r="D2764" s="18"/>
      <c r="E2764" s="18"/>
      <c r="F2764" s="18"/>
      <c r="G2764" s="18"/>
      <c r="H2764" s="18"/>
      <c r="I2764" s="18"/>
      <c r="J2764" s="18"/>
      <c r="K2764" s="18"/>
      <c r="L2764" s="18"/>
      <c r="M2764" s="18"/>
      <c r="N2764" s="18"/>
      <c r="O2764" s="18"/>
      <c r="P2764" s="18"/>
      <c r="Q2764" s="18"/>
      <c r="R2764" s="18"/>
      <c r="S2764" s="18"/>
      <c r="T2764" s="18"/>
      <c r="U2764" s="18"/>
      <c r="V2764" s="18"/>
      <c r="W2764" s="18"/>
      <c r="X2764" s="18"/>
      <c r="Y2764" s="18"/>
      <c r="Z2764" s="152"/>
    </row>
    <row r="2765" spans="2:26" hidden="1">
      <c r="B2765" s="18"/>
      <c r="C2765" s="18"/>
      <c r="D2765" s="18"/>
      <c r="E2765" s="18"/>
      <c r="F2765" s="18"/>
      <c r="G2765" s="18"/>
      <c r="H2765" s="18"/>
      <c r="I2765" s="18"/>
      <c r="J2765" s="18"/>
      <c r="K2765" s="18"/>
      <c r="L2765" s="18"/>
      <c r="M2765" s="18"/>
      <c r="N2765" s="18"/>
      <c r="O2765" s="18"/>
      <c r="P2765" s="18"/>
      <c r="Q2765" s="18"/>
      <c r="R2765" s="18"/>
      <c r="S2765" s="18"/>
      <c r="T2765" s="18"/>
      <c r="U2765" s="18"/>
      <c r="V2765" s="18"/>
      <c r="W2765" s="18"/>
      <c r="X2765" s="18"/>
      <c r="Y2765" s="18"/>
      <c r="Z2765" s="152"/>
    </row>
    <row r="2766" spans="2:26" hidden="1">
      <c r="B2766" s="18"/>
      <c r="C2766" s="18"/>
      <c r="D2766" s="18"/>
      <c r="E2766" s="18"/>
      <c r="F2766" s="18"/>
      <c r="G2766" s="18"/>
      <c r="H2766" s="18"/>
      <c r="I2766" s="18"/>
      <c r="J2766" s="18"/>
      <c r="K2766" s="18"/>
      <c r="L2766" s="18"/>
      <c r="M2766" s="18"/>
      <c r="N2766" s="18"/>
      <c r="O2766" s="18"/>
      <c r="P2766" s="18"/>
      <c r="Q2766" s="18"/>
      <c r="R2766" s="18"/>
      <c r="S2766" s="18"/>
      <c r="T2766" s="18"/>
      <c r="U2766" s="18"/>
      <c r="V2766" s="18"/>
      <c r="W2766" s="18"/>
      <c r="X2766" s="18"/>
      <c r="Y2766" s="18"/>
      <c r="Z2766" s="152"/>
    </row>
    <row r="2767" spans="2:26" hidden="1">
      <c r="B2767" s="18"/>
      <c r="C2767" s="18"/>
      <c r="D2767" s="18"/>
      <c r="E2767" s="18"/>
      <c r="F2767" s="18"/>
      <c r="G2767" s="18"/>
      <c r="H2767" s="18"/>
      <c r="I2767" s="18"/>
      <c r="J2767" s="18"/>
      <c r="K2767" s="18"/>
      <c r="L2767" s="18"/>
      <c r="M2767" s="18"/>
      <c r="N2767" s="18"/>
      <c r="O2767" s="18"/>
      <c r="P2767" s="18"/>
      <c r="Q2767" s="18"/>
      <c r="R2767" s="18"/>
      <c r="S2767" s="18"/>
      <c r="T2767" s="18"/>
      <c r="U2767" s="18"/>
      <c r="V2767" s="18"/>
      <c r="W2767" s="18"/>
      <c r="X2767" s="18"/>
      <c r="Y2767" s="18"/>
      <c r="Z2767" s="152"/>
    </row>
    <row r="2768" spans="2:26" hidden="1">
      <c r="B2768" s="18"/>
      <c r="C2768" s="18"/>
      <c r="D2768" s="18"/>
      <c r="E2768" s="18"/>
      <c r="F2768" s="18"/>
      <c r="G2768" s="18"/>
      <c r="H2768" s="18"/>
      <c r="I2768" s="18"/>
      <c r="J2768" s="18"/>
      <c r="K2768" s="18"/>
      <c r="L2768" s="18"/>
      <c r="M2768" s="18"/>
      <c r="N2768" s="18"/>
      <c r="O2768" s="18"/>
      <c r="P2768" s="18"/>
      <c r="Q2768" s="18"/>
      <c r="R2768" s="18"/>
      <c r="S2768" s="18"/>
      <c r="T2768" s="18"/>
      <c r="U2768" s="18"/>
      <c r="V2768" s="18"/>
      <c r="W2768" s="18"/>
      <c r="X2768" s="18"/>
      <c r="Y2768" s="18"/>
      <c r="Z2768" s="152"/>
    </row>
    <row r="2769" spans="2:26" hidden="1">
      <c r="B2769" s="18"/>
      <c r="C2769" s="18"/>
      <c r="D2769" s="18"/>
      <c r="E2769" s="18"/>
      <c r="F2769" s="18"/>
      <c r="G2769" s="18"/>
      <c r="H2769" s="18"/>
      <c r="I2769" s="18"/>
      <c r="J2769" s="18"/>
      <c r="K2769" s="18"/>
      <c r="L2769" s="18"/>
      <c r="M2769" s="18"/>
      <c r="N2769" s="18"/>
      <c r="O2769" s="18"/>
      <c r="P2769" s="18"/>
      <c r="Q2769" s="18"/>
      <c r="R2769" s="18"/>
      <c r="S2769" s="18"/>
      <c r="T2769" s="18"/>
      <c r="U2769" s="18"/>
      <c r="V2769" s="18"/>
      <c r="W2769" s="18"/>
      <c r="X2769" s="18"/>
      <c r="Y2769" s="18"/>
      <c r="Z2769" s="152"/>
    </row>
    <row r="2770" spans="2:26" hidden="1">
      <c r="B2770" s="18"/>
      <c r="C2770" s="18"/>
      <c r="D2770" s="18"/>
      <c r="E2770" s="18"/>
      <c r="F2770" s="18"/>
      <c r="G2770" s="18"/>
      <c r="H2770" s="18"/>
      <c r="I2770" s="18"/>
      <c r="J2770" s="18"/>
      <c r="K2770" s="18"/>
      <c r="L2770" s="18"/>
      <c r="M2770" s="18"/>
      <c r="N2770" s="18"/>
      <c r="O2770" s="18"/>
      <c r="P2770" s="18"/>
      <c r="Q2770" s="18"/>
      <c r="R2770" s="18"/>
      <c r="S2770" s="18"/>
      <c r="T2770" s="18"/>
      <c r="U2770" s="18"/>
      <c r="V2770" s="18"/>
      <c r="W2770" s="18"/>
      <c r="X2770" s="18"/>
      <c r="Y2770" s="18"/>
      <c r="Z2770" s="152"/>
    </row>
    <row r="2771" spans="2:26" hidden="1">
      <c r="B2771" s="18"/>
      <c r="C2771" s="18"/>
      <c r="D2771" s="18"/>
      <c r="E2771" s="18"/>
      <c r="F2771" s="18"/>
      <c r="G2771" s="18"/>
      <c r="H2771" s="18"/>
      <c r="I2771" s="18"/>
      <c r="J2771" s="18"/>
      <c r="K2771" s="18"/>
      <c r="L2771" s="18"/>
      <c r="M2771" s="18"/>
      <c r="N2771" s="18"/>
      <c r="O2771" s="18"/>
      <c r="P2771" s="18"/>
      <c r="Q2771" s="18"/>
      <c r="R2771" s="18"/>
      <c r="S2771" s="18"/>
      <c r="T2771" s="18"/>
      <c r="U2771" s="18"/>
      <c r="V2771" s="18"/>
      <c r="W2771" s="18"/>
      <c r="X2771" s="18"/>
      <c r="Y2771" s="18"/>
      <c r="Z2771" s="152"/>
    </row>
    <row r="2772" spans="2:26" hidden="1">
      <c r="B2772" s="18"/>
      <c r="C2772" s="18"/>
      <c r="D2772" s="18"/>
      <c r="E2772" s="18"/>
      <c r="F2772" s="18"/>
      <c r="G2772" s="18"/>
      <c r="H2772" s="18"/>
      <c r="I2772" s="18"/>
      <c r="J2772" s="18"/>
      <c r="K2772" s="18"/>
      <c r="L2772" s="18"/>
      <c r="M2772" s="18"/>
      <c r="N2772" s="18"/>
      <c r="O2772" s="18"/>
      <c r="P2772" s="18"/>
      <c r="Q2772" s="18"/>
      <c r="R2772" s="18"/>
      <c r="S2772" s="18"/>
      <c r="T2772" s="18"/>
      <c r="U2772" s="18"/>
      <c r="V2772" s="18"/>
      <c r="W2772" s="18"/>
      <c r="X2772" s="18"/>
      <c r="Y2772" s="18"/>
      <c r="Z2772" s="152"/>
    </row>
    <row r="2773" spans="2:26" hidden="1">
      <c r="B2773" s="18"/>
      <c r="C2773" s="18"/>
      <c r="D2773" s="18"/>
      <c r="E2773" s="18"/>
      <c r="F2773" s="18"/>
      <c r="G2773" s="18"/>
      <c r="H2773" s="18"/>
      <c r="I2773" s="18"/>
      <c r="J2773" s="18"/>
      <c r="K2773" s="18"/>
      <c r="L2773" s="18"/>
      <c r="M2773" s="18"/>
      <c r="N2773" s="18"/>
      <c r="O2773" s="18"/>
      <c r="P2773" s="18"/>
      <c r="Q2773" s="18"/>
      <c r="R2773" s="18"/>
      <c r="S2773" s="18"/>
      <c r="T2773" s="18"/>
      <c r="U2773" s="18"/>
      <c r="V2773" s="18"/>
      <c r="W2773" s="18"/>
      <c r="X2773" s="18"/>
      <c r="Y2773" s="18"/>
      <c r="Z2773" s="152"/>
    </row>
    <row r="2774" spans="2:26" hidden="1">
      <c r="B2774" s="18"/>
      <c r="C2774" s="18"/>
      <c r="D2774" s="18"/>
      <c r="E2774" s="18"/>
      <c r="F2774" s="18"/>
      <c r="G2774" s="18"/>
      <c r="H2774" s="18"/>
      <c r="I2774" s="18"/>
      <c r="J2774" s="18"/>
      <c r="K2774" s="18"/>
      <c r="L2774" s="18"/>
      <c r="M2774" s="18"/>
      <c r="N2774" s="18"/>
      <c r="O2774" s="18"/>
      <c r="P2774" s="18"/>
      <c r="Q2774" s="18"/>
      <c r="R2774" s="18"/>
      <c r="S2774" s="18"/>
      <c r="T2774" s="18"/>
      <c r="U2774" s="18"/>
      <c r="V2774" s="18"/>
      <c r="W2774" s="18"/>
      <c r="X2774" s="18"/>
      <c r="Y2774" s="18"/>
      <c r="Z2774" s="152"/>
    </row>
    <row r="2775" spans="2:26" hidden="1">
      <c r="B2775" s="18"/>
      <c r="C2775" s="18"/>
      <c r="D2775" s="18"/>
      <c r="E2775" s="18"/>
      <c r="F2775" s="18"/>
      <c r="G2775" s="18"/>
      <c r="H2775" s="18"/>
      <c r="I2775" s="18"/>
      <c r="J2775" s="18"/>
      <c r="K2775" s="18"/>
      <c r="L2775" s="18"/>
      <c r="M2775" s="18"/>
      <c r="N2775" s="18"/>
      <c r="O2775" s="18"/>
      <c r="P2775" s="18"/>
      <c r="Q2775" s="18"/>
      <c r="R2775" s="18"/>
      <c r="S2775" s="18"/>
      <c r="T2775" s="18"/>
      <c r="U2775" s="18"/>
      <c r="V2775" s="18"/>
      <c r="W2775" s="18"/>
      <c r="X2775" s="18"/>
      <c r="Y2775" s="18"/>
      <c r="Z2775" s="152"/>
    </row>
    <row r="2776" spans="2:26" hidden="1">
      <c r="B2776" s="18"/>
      <c r="C2776" s="18"/>
      <c r="D2776" s="18"/>
      <c r="E2776" s="18"/>
      <c r="F2776" s="18"/>
      <c r="G2776" s="18"/>
      <c r="H2776" s="18"/>
      <c r="I2776" s="18"/>
      <c r="J2776" s="18"/>
      <c r="K2776" s="18"/>
      <c r="L2776" s="18"/>
      <c r="M2776" s="18"/>
      <c r="N2776" s="18"/>
      <c r="O2776" s="18"/>
      <c r="P2776" s="18"/>
      <c r="Q2776" s="18"/>
      <c r="R2776" s="18"/>
      <c r="S2776" s="18"/>
      <c r="T2776" s="18"/>
      <c r="U2776" s="18"/>
      <c r="V2776" s="18"/>
      <c r="W2776" s="18"/>
      <c r="X2776" s="18"/>
      <c r="Y2776" s="18"/>
      <c r="Z2776" s="152"/>
    </row>
    <row r="2777" spans="2:26" hidden="1">
      <c r="B2777" s="18"/>
      <c r="C2777" s="18"/>
      <c r="D2777" s="18"/>
      <c r="E2777" s="18"/>
      <c r="F2777" s="18"/>
      <c r="G2777" s="18"/>
      <c r="H2777" s="18"/>
      <c r="I2777" s="18"/>
      <c r="J2777" s="18"/>
      <c r="K2777" s="18"/>
      <c r="L2777" s="18"/>
      <c r="M2777" s="18"/>
      <c r="N2777" s="18"/>
      <c r="O2777" s="18"/>
      <c r="P2777" s="18"/>
      <c r="Q2777" s="18"/>
      <c r="R2777" s="18"/>
      <c r="S2777" s="18"/>
      <c r="T2777" s="18"/>
      <c r="U2777" s="18"/>
      <c r="V2777" s="18"/>
      <c r="W2777" s="18"/>
      <c r="X2777" s="18"/>
      <c r="Y2777" s="18"/>
      <c r="Z2777" s="152"/>
    </row>
    <row r="2778" spans="2:26" hidden="1">
      <c r="B2778" s="18"/>
      <c r="C2778" s="18"/>
      <c r="D2778" s="18"/>
      <c r="E2778" s="18"/>
      <c r="F2778" s="18"/>
      <c r="G2778" s="18"/>
      <c r="H2778" s="18"/>
      <c r="I2778" s="18"/>
      <c r="J2778" s="18"/>
      <c r="K2778" s="18"/>
      <c r="L2778" s="18"/>
      <c r="M2778" s="18"/>
      <c r="N2778" s="18"/>
      <c r="O2778" s="18"/>
      <c r="P2778" s="18"/>
      <c r="Q2778" s="18"/>
      <c r="R2778" s="18"/>
      <c r="S2778" s="18"/>
      <c r="T2778" s="18"/>
      <c r="U2778" s="18"/>
      <c r="V2778" s="18"/>
      <c r="W2778" s="18"/>
      <c r="X2778" s="18"/>
      <c r="Y2778" s="18"/>
      <c r="Z2778" s="152"/>
    </row>
    <row r="2779" spans="2:26" hidden="1">
      <c r="B2779" s="18"/>
      <c r="C2779" s="18"/>
      <c r="D2779" s="18"/>
      <c r="E2779" s="18"/>
      <c r="F2779" s="18"/>
      <c r="G2779" s="18"/>
      <c r="H2779" s="18"/>
      <c r="I2779" s="18"/>
      <c r="J2779" s="18"/>
      <c r="K2779" s="18"/>
      <c r="L2779" s="18"/>
      <c r="M2779" s="18"/>
      <c r="N2779" s="18"/>
      <c r="O2779" s="18"/>
      <c r="P2779" s="18"/>
      <c r="Q2779" s="18"/>
      <c r="R2779" s="18"/>
      <c r="S2779" s="18"/>
      <c r="T2779" s="18"/>
      <c r="U2779" s="18"/>
      <c r="V2779" s="18"/>
      <c r="W2779" s="18"/>
      <c r="X2779" s="18"/>
      <c r="Y2779" s="18"/>
      <c r="Z2779" s="152"/>
    </row>
    <row r="2780" spans="2:26" hidden="1">
      <c r="B2780" s="18"/>
      <c r="C2780" s="18"/>
      <c r="D2780" s="18"/>
      <c r="E2780" s="18"/>
      <c r="F2780" s="18"/>
      <c r="G2780" s="18"/>
      <c r="H2780" s="18"/>
      <c r="I2780" s="18"/>
      <c r="J2780" s="18"/>
      <c r="K2780" s="18"/>
      <c r="L2780" s="18"/>
      <c r="M2780" s="18"/>
      <c r="N2780" s="18"/>
      <c r="O2780" s="18"/>
      <c r="P2780" s="18"/>
      <c r="Q2780" s="18"/>
      <c r="R2780" s="18"/>
      <c r="S2780" s="18"/>
      <c r="T2780" s="18"/>
      <c r="U2780" s="18"/>
      <c r="V2780" s="18"/>
      <c r="W2780" s="18"/>
      <c r="X2780" s="18"/>
      <c r="Y2780" s="18"/>
      <c r="Z2780" s="152"/>
    </row>
    <row r="2781" spans="2:26" hidden="1">
      <c r="B2781" s="18"/>
      <c r="C2781" s="18"/>
      <c r="D2781" s="18"/>
      <c r="E2781" s="18"/>
      <c r="F2781" s="18"/>
      <c r="G2781" s="18"/>
      <c r="H2781" s="18"/>
      <c r="I2781" s="18"/>
      <c r="J2781" s="18"/>
      <c r="K2781" s="18"/>
      <c r="L2781" s="18"/>
      <c r="M2781" s="18"/>
      <c r="N2781" s="18"/>
      <c r="O2781" s="18"/>
      <c r="P2781" s="18"/>
      <c r="Q2781" s="18"/>
      <c r="R2781" s="18"/>
      <c r="S2781" s="18"/>
      <c r="T2781" s="18"/>
      <c r="U2781" s="18"/>
      <c r="V2781" s="18"/>
      <c r="W2781" s="18"/>
      <c r="X2781" s="18"/>
      <c r="Y2781" s="18"/>
      <c r="Z2781" s="152"/>
    </row>
    <row r="2782" spans="2:26" hidden="1">
      <c r="B2782" s="18"/>
      <c r="C2782" s="18"/>
      <c r="D2782" s="18"/>
      <c r="E2782" s="18"/>
      <c r="F2782" s="18"/>
      <c r="G2782" s="18"/>
      <c r="H2782" s="18"/>
      <c r="I2782" s="18"/>
      <c r="J2782" s="18"/>
      <c r="K2782" s="18"/>
      <c r="L2782" s="18"/>
      <c r="M2782" s="18"/>
      <c r="N2782" s="18"/>
      <c r="O2782" s="18"/>
      <c r="P2782" s="18"/>
      <c r="Q2782" s="18"/>
      <c r="R2782" s="18"/>
      <c r="S2782" s="18"/>
      <c r="T2782" s="18"/>
      <c r="U2782" s="18"/>
      <c r="V2782" s="18"/>
      <c r="W2782" s="18"/>
      <c r="X2782" s="18"/>
      <c r="Y2782" s="18"/>
      <c r="Z2782" s="152"/>
    </row>
    <row r="2783" spans="2:26" hidden="1">
      <c r="B2783" s="18"/>
      <c r="C2783" s="18"/>
      <c r="D2783" s="18"/>
      <c r="E2783" s="18"/>
      <c r="F2783" s="18"/>
      <c r="G2783" s="18"/>
      <c r="H2783" s="18"/>
      <c r="I2783" s="18"/>
      <c r="J2783" s="18"/>
      <c r="K2783" s="18"/>
      <c r="L2783" s="18"/>
      <c r="M2783" s="18"/>
      <c r="N2783" s="18"/>
      <c r="O2783" s="18"/>
      <c r="P2783" s="18"/>
      <c r="Q2783" s="18"/>
      <c r="R2783" s="18"/>
      <c r="S2783" s="18"/>
      <c r="T2783" s="18"/>
      <c r="U2783" s="18"/>
      <c r="V2783" s="18"/>
      <c r="W2783" s="18"/>
      <c r="X2783" s="18"/>
      <c r="Y2783" s="18"/>
      <c r="Z2783" s="152"/>
    </row>
    <row r="2784" spans="2:26" hidden="1">
      <c r="B2784" s="18"/>
      <c r="C2784" s="18"/>
      <c r="D2784" s="18"/>
      <c r="E2784" s="18"/>
      <c r="F2784" s="18"/>
      <c r="G2784" s="18"/>
      <c r="H2784" s="18"/>
      <c r="I2784" s="18"/>
      <c r="J2784" s="18"/>
      <c r="K2784" s="18"/>
      <c r="L2784" s="18"/>
      <c r="M2784" s="18"/>
      <c r="N2784" s="18"/>
      <c r="O2784" s="18"/>
      <c r="P2784" s="18"/>
      <c r="Q2784" s="18"/>
      <c r="R2784" s="18"/>
      <c r="S2784" s="18"/>
      <c r="T2784" s="18"/>
      <c r="U2784" s="18"/>
      <c r="V2784" s="18"/>
      <c r="W2784" s="18"/>
      <c r="X2784" s="18"/>
      <c r="Y2784" s="18"/>
      <c r="Z2784" s="152"/>
    </row>
    <row r="2785" spans="2:26" hidden="1">
      <c r="B2785" s="18"/>
      <c r="C2785" s="18"/>
      <c r="D2785" s="18"/>
      <c r="E2785" s="18"/>
      <c r="F2785" s="18"/>
      <c r="G2785" s="18"/>
      <c r="H2785" s="18"/>
      <c r="I2785" s="18"/>
      <c r="J2785" s="18"/>
      <c r="K2785" s="18"/>
      <c r="L2785" s="18"/>
      <c r="M2785" s="18"/>
      <c r="N2785" s="18"/>
      <c r="O2785" s="18"/>
      <c r="P2785" s="18"/>
      <c r="Q2785" s="18"/>
      <c r="R2785" s="18"/>
      <c r="S2785" s="18"/>
      <c r="T2785" s="18"/>
      <c r="U2785" s="18"/>
      <c r="V2785" s="18"/>
      <c r="W2785" s="18"/>
      <c r="X2785" s="18"/>
      <c r="Y2785" s="18"/>
      <c r="Z2785" s="152"/>
    </row>
    <row r="2786" spans="2:26" hidden="1">
      <c r="B2786" s="18"/>
      <c r="C2786" s="18"/>
      <c r="D2786" s="18"/>
      <c r="E2786" s="18"/>
      <c r="F2786" s="18"/>
      <c r="G2786" s="18"/>
      <c r="H2786" s="18"/>
      <c r="I2786" s="18"/>
      <c r="J2786" s="18"/>
      <c r="K2786" s="18"/>
      <c r="L2786" s="18"/>
      <c r="M2786" s="18"/>
      <c r="N2786" s="18"/>
      <c r="O2786" s="18"/>
      <c r="P2786" s="18"/>
      <c r="Q2786" s="18"/>
      <c r="R2786" s="18"/>
      <c r="S2786" s="18"/>
      <c r="T2786" s="18"/>
      <c r="U2786" s="18"/>
      <c r="V2786" s="18"/>
      <c r="W2786" s="18"/>
      <c r="X2786" s="18"/>
      <c r="Y2786" s="18"/>
      <c r="Z2786" s="152"/>
    </row>
    <row r="2787" spans="2:26" hidden="1">
      <c r="B2787" s="18"/>
      <c r="C2787" s="18"/>
      <c r="D2787" s="18"/>
      <c r="E2787" s="18"/>
      <c r="F2787" s="18"/>
      <c r="G2787" s="18"/>
      <c r="H2787" s="18"/>
      <c r="I2787" s="18"/>
      <c r="J2787" s="18"/>
      <c r="K2787" s="18"/>
      <c r="L2787" s="18"/>
      <c r="M2787" s="18"/>
      <c r="N2787" s="18"/>
      <c r="O2787" s="18"/>
      <c r="P2787" s="18"/>
      <c r="Q2787" s="18"/>
      <c r="R2787" s="18"/>
      <c r="S2787" s="18"/>
      <c r="T2787" s="18"/>
      <c r="U2787" s="18"/>
      <c r="V2787" s="18"/>
      <c r="W2787" s="18"/>
      <c r="X2787" s="18"/>
      <c r="Y2787" s="18"/>
      <c r="Z2787" s="152"/>
    </row>
    <row r="2788" spans="2:26" hidden="1">
      <c r="B2788" s="18"/>
      <c r="C2788" s="18"/>
      <c r="D2788" s="18"/>
      <c r="E2788" s="18"/>
      <c r="F2788" s="18"/>
      <c r="G2788" s="18"/>
      <c r="H2788" s="18"/>
      <c r="I2788" s="18"/>
      <c r="J2788" s="18"/>
      <c r="K2788" s="18"/>
      <c r="L2788" s="18"/>
      <c r="M2788" s="18"/>
      <c r="N2788" s="18"/>
      <c r="O2788" s="18"/>
      <c r="P2788" s="18"/>
      <c r="Q2788" s="18"/>
      <c r="R2788" s="18"/>
      <c r="S2788" s="18"/>
      <c r="T2788" s="18"/>
      <c r="U2788" s="18"/>
      <c r="V2788" s="18"/>
      <c r="W2788" s="18"/>
      <c r="X2788" s="18"/>
      <c r="Y2788" s="18"/>
      <c r="Z2788" s="152"/>
    </row>
    <row r="2789" spans="2:26" hidden="1">
      <c r="B2789" s="18"/>
      <c r="C2789" s="18"/>
      <c r="D2789" s="18"/>
      <c r="E2789" s="18"/>
      <c r="F2789" s="18"/>
      <c r="G2789" s="18"/>
      <c r="H2789" s="18"/>
      <c r="I2789" s="18"/>
      <c r="J2789" s="18"/>
      <c r="K2789" s="18"/>
      <c r="L2789" s="18"/>
      <c r="M2789" s="18"/>
      <c r="N2789" s="18"/>
      <c r="O2789" s="18"/>
      <c r="P2789" s="18"/>
      <c r="Q2789" s="18"/>
      <c r="R2789" s="18"/>
      <c r="S2789" s="18"/>
      <c r="T2789" s="18"/>
      <c r="U2789" s="18"/>
      <c r="V2789" s="18"/>
      <c r="W2789" s="18"/>
      <c r="X2789" s="18"/>
      <c r="Y2789" s="18"/>
      <c r="Z2789" s="152"/>
    </row>
    <row r="2790" spans="2:26" hidden="1">
      <c r="B2790" s="18"/>
      <c r="C2790" s="18"/>
      <c r="D2790" s="18"/>
      <c r="E2790" s="18"/>
      <c r="F2790" s="18"/>
      <c r="G2790" s="18"/>
      <c r="H2790" s="18"/>
      <c r="I2790" s="18"/>
      <c r="J2790" s="18"/>
      <c r="K2790" s="18"/>
      <c r="L2790" s="18"/>
      <c r="M2790" s="18"/>
      <c r="N2790" s="18"/>
      <c r="O2790" s="18"/>
      <c r="P2790" s="18"/>
      <c r="Q2790" s="18"/>
      <c r="R2790" s="18"/>
      <c r="S2790" s="18"/>
      <c r="T2790" s="18"/>
      <c r="U2790" s="18"/>
      <c r="V2790" s="18"/>
      <c r="W2790" s="18"/>
      <c r="X2790" s="18"/>
      <c r="Y2790" s="18"/>
      <c r="Z2790" s="152"/>
    </row>
    <row r="2791" spans="2:26" hidden="1">
      <c r="B2791" s="18"/>
      <c r="C2791" s="18"/>
      <c r="D2791" s="18"/>
      <c r="E2791" s="18"/>
      <c r="F2791" s="18"/>
      <c r="G2791" s="18"/>
      <c r="H2791" s="18"/>
      <c r="I2791" s="18"/>
      <c r="J2791" s="18"/>
      <c r="K2791" s="18"/>
      <c r="L2791" s="18"/>
      <c r="M2791" s="18"/>
      <c r="N2791" s="18"/>
      <c r="O2791" s="18"/>
      <c r="P2791" s="18"/>
      <c r="Q2791" s="18"/>
      <c r="R2791" s="18"/>
      <c r="S2791" s="18"/>
      <c r="T2791" s="18"/>
      <c r="U2791" s="18"/>
      <c r="V2791" s="18"/>
      <c r="W2791" s="18"/>
      <c r="X2791" s="18"/>
      <c r="Y2791" s="18"/>
      <c r="Z2791" s="152"/>
    </row>
    <row r="2792" spans="2:26" hidden="1">
      <c r="B2792" s="18"/>
      <c r="C2792" s="18"/>
      <c r="D2792" s="18"/>
      <c r="E2792" s="18"/>
      <c r="F2792" s="18"/>
      <c r="G2792" s="18"/>
      <c r="H2792" s="18"/>
      <c r="I2792" s="18"/>
      <c r="J2792" s="18"/>
      <c r="K2792" s="18"/>
      <c r="L2792" s="18"/>
      <c r="M2792" s="18"/>
      <c r="N2792" s="18"/>
      <c r="O2792" s="18"/>
      <c r="P2792" s="18"/>
      <c r="Q2792" s="18"/>
      <c r="R2792" s="18"/>
      <c r="S2792" s="18"/>
      <c r="T2792" s="18"/>
      <c r="U2792" s="18"/>
      <c r="V2792" s="18"/>
      <c r="W2792" s="18"/>
      <c r="X2792" s="18"/>
      <c r="Y2792" s="18"/>
      <c r="Z2792" s="152"/>
    </row>
    <row r="2793" spans="2:26" hidden="1">
      <c r="B2793" s="18"/>
      <c r="C2793" s="18"/>
      <c r="D2793" s="18"/>
      <c r="E2793" s="18"/>
      <c r="F2793" s="18"/>
      <c r="G2793" s="18"/>
      <c r="H2793" s="18"/>
      <c r="I2793" s="18"/>
      <c r="J2793" s="18"/>
      <c r="K2793" s="18"/>
      <c r="L2793" s="18"/>
      <c r="M2793" s="18"/>
      <c r="N2793" s="18"/>
      <c r="O2793" s="18"/>
      <c r="P2793" s="18"/>
      <c r="Q2793" s="18"/>
      <c r="R2793" s="18"/>
      <c r="S2793" s="18"/>
      <c r="T2793" s="18"/>
      <c r="U2793" s="18"/>
      <c r="V2793" s="18"/>
      <c r="W2793" s="18"/>
      <c r="X2793" s="18"/>
      <c r="Y2793" s="18"/>
      <c r="Z2793" s="152"/>
    </row>
    <row r="2794" spans="2:26" hidden="1">
      <c r="B2794" s="18"/>
      <c r="C2794" s="18"/>
      <c r="D2794" s="18"/>
      <c r="E2794" s="18"/>
      <c r="F2794" s="18"/>
      <c r="G2794" s="18"/>
      <c r="H2794" s="18"/>
      <c r="I2794" s="18"/>
      <c r="J2794" s="18"/>
      <c r="K2794" s="18"/>
      <c r="L2794" s="18"/>
      <c r="M2794" s="18"/>
      <c r="N2794" s="18"/>
      <c r="O2794" s="18"/>
      <c r="P2794" s="18"/>
      <c r="Q2794" s="18"/>
      <c r="R2794" s="18"/>
      <c r="S2794" s="18"/>
      <c r="T2794" s="18"/>
      <c r="U2794" s="18"/>
      <c r="V2794" s="18"/>
      <c r="W2794" s="18"/>
      <c r="X2794" s="18"/>
      <c r="Y2794" s="18"/>
      <c r="Z2794" s="152"/>
    </row>
    <row r="2795" spans="2:26" hidden="1">
      <c r="B2795" s="18"/>
      <c r="C2795" s="18"/>
      <c r="D2795" s="18"/>
      <c r="E2795" s="18"/>
      <c r="F2795" s="18"/>
      <c r="G2795" s="18"/>
      <c r="H2795" s="18"/>
      <c r="I2795" s="18"/>
      <c r="J2795" s="18"/>
      <c r="K2795" s="18"/>
      <c r="L2795" s="18"/>
      <c r="M2795" s="18"/>
      <c r="N2795" s="18"/>
      <c r="O2795" s="18"/>
      <c r="P2795" s="18"/>
      <c r="Q2795" s="18"/>
      <c r="R2795" s="18"/>
      <c r="S2795" s="18"/>
      <c r="T2795" s="18"/>
      <c r="U2795" s="18"/>
      <c r="V2795" s="18"/>
      <c r="W2795" s="18"/>
      <c r="X2795" s="18"/>
      <c r="Y2795" s="18"/>
      <c r="Z2795" s="152"/>
    </row>
    <row r="2796" spans="2:26" hidden="1">
      <c r="B2796" s="18"/>
      <c r="C2796" s="18"/>
      <c r="D2796" s="18"/>
      <c r="E2796" s="18"/>
      <c r="F2796" s="18"/>
      <c r="G2796" s="18"/>
      <c r="H2796" s="18"/>
      <c r="I2796" s="18"/>
      <c r="J2796" s="18"/>
      <c r="K2796" s="18"/>
      <c r="L2796" s="18"/>
      <c r="M2796" s="18"/>
      <c r="N2796" s="18"/>
      <c r="O2796" s="18"/>
      <c r="P2796" s="18"/>
      <c r="Q2796" s="18"/>
      <c r="R2796" s="18"/>
      <c r="S2796" s="18"/>
      <c r="T2796" s="18"/>
      <c r="U2796" s="18"/>
      <c r="V2796" s="18"/>
      <c r="W2796" s="18"/>
      <c r="X2796" s="18"/>
      <c r="Y2796" s="18"/>
      <c r="Z2796" s="152"/>
    </row>
    <row r="2797" spans="2:26" hidden="1">
      <c r="B2797" s="18"/>
      <c r="C2797" s="18"/>
      <c r="D2797" s="18"/>
      <c r="E2797" s="18"/>
      <c r="F2797" s="18"/>
      <c r="G2797" s="18"/>
      <c r="H2797" s="18"/>
      <c r="I2797" s="18"/>
      <c r="J2797" s="18"/>
      <c r="K2797" s="18"/>
      <c r="L2797" s="18"/>
      <c r="M2797" s="18"/>
      <c r="N2797" s="18"/>
      <c r="O2797" s="18"/>
      <c r="P2797" s="18"/>
      <c r="Q2797" s="18"/>
      <c r="R2797" s="18"/>
      <c r="S2797" s="18"/>
      <c r="T2797" s="18"/>
      <c r="U2797" s="18"/>
      <c r="V2797" s="18"/>
      <c r="W2797" s="18"/>
      <c r="X2797" s="18"/>
      <c r="Y2797" s="18"/>
      <c r="Z2797" s="152"/>
    </row>
    <row r="2798" spans="2:26" hidden="1">
      <c r="B2798" s="18"/>
      <c r="C2798" s="18"/>
      <c r="D2798" s="18"/>
      <c r="E2798" s="18"/>
      <c r="F2798" s="18"/>
      <c r="G2798" s="18"/>
      <c r="H2798" s="18"/>
      <c r="I2798" s="18"/>
      <c r="J2798" s="18"/>
      <c r="K2798" s="18"/>
      <c r="L2798" s="18"/>
      <c r="M2798" s="18"/>
      <c r="N2798" s="18"/>
      <c r="O2798" s="18"/>
      <c r="P2798" s="18"/>
      <c r="Q2798" s="18"/>
      <c r="R2798" s="18"/>
      <c r="S2798" s="18"/>
      <c r="T2798" s="18"/>
      <c r="U2798" s="18"/>
      <c r="V2798" s="18"/>
      <c r="W2798" s="18"/>
      <c r="X2798" s="18"/>
      <c r="Y2798" s="18"/>
      <c r="Z2798" s="152"/>
    </row>
    <row r="2799" spans="2:26" hidden="1">
      <c r="B2799" s="18"/>
      <c r="C2799" s="18"/>
      <c r="D2799" s="18"/>
      <c r="E2799" s="18"/>
      <c r="F2799" s="18"/>
      <c r="G2799" s="18"/>
      <c r="H2799" s="18"/>
      <c r="I2799" s="18"/>
      <c r="J2799" s="18"/>
      <c r="K2799" s="18"/>
      <c r="L2799" s="18"/>
      <c r="M2799" s="18"/>
      <c r="N2799" s="18"/>
      <c r="O2799" s="18"/>
      <c r="P2799" s="18"/>
      <c r="Q2799" s="18"/>
      <c r="R2799" s="18"/>
      <c r="S2799" s="18"/>
      <c r="T2799" s="18"/>
      <c r="U2799" s="18"/>
      <c r="V2799" s="18"/>
      <c r="W2799" s="18"/>
      <c r="X2799" s="18"/>
      <c r="Y2799" s="18"/>
      <c r="Z2799" s="152"/>
    </row>
    <row r="2800" spans="2:26" hidden="1">
      <c r="B2800" s="18"/>
      <c r="C2800" s="18"/>
      <c r="D2800" s="18"/>
      <c r="E2800" s="18"/>
      <c r="F2800" s="18"/>
      <c r="G2800" s="18"/>
      <c r="H2800" s="18"/>
      <c r="I2800" s="18"/>
      <c r="J2800" s="18"/>
      <c r="K2800" s="18"/>
      <c r="L2800" s="18"/>
      <c r="M2800" s="18"/>
      <c r="N2800" s="18"/>
      <c r="O2800" s="18"/>
      <c r="P2800" s="18"/>
      <c r="Q2800" s="18"/>
      <c r="R2800" s="18"/>
      <c r="S2800" s="18"/>
      <c r="T2800" s="18"/>
      <c r="U2800" s="18"/>
      <c r="V2800" s="18"/>
      <c r="W2800" s="18"/>
      <c r="X2800" s="18"/>
      <c r="Y2800" s="18"/>
      <c r="Z2800" s="152"/>
    </row>
    <row r="2801" spans="2:26" hidden="1">
      <c r="B2801" s="18"/>
      <c r="C2801" s="18"/>
      <c r="D2801" s="18"/>
      <c r="E2801" s="18"/>
      <c r="F2801" s="18"/>
      <c r="G2801" s="18"/>
      <c r="H2801" s="18"/>
      <c r="I2801" s="18"/>
      <c r="J2801" s="18"/>
      <c r="K2801" s="18"/>
      <c r="L2801" s="18"/>
      <c r="M2801" s="18"/>
      <c r="N2801" s="18"/>
      <c r="O2801" s="18"/>
      <c r="P2801" s="18"/>
      <c r="Q2801" s="18"/>
      <c r="R2801" s="18"/>
      <c r="S2801" s="18"/>
      <c r="T2801" s="18"/>
      <c r="U2801" s="18"/>
      <c r="V2801" s="18"/>
      <c r="W2801" s="18"/>
      <c r="X2801" s="18"/>
      <c r="Y2801" s="18"/>
      <c r="Z2801" s="152"/>
    </row>
    <row r="2802" spans="2:26" hidden="1">
      <c r="B2802" s="18"/>
      <c r="C2802" s="18"/>
      <c r="D2802" s="18"/>
      <c r="E2802" s="18"/>
      <c r="F2802" s="18"/>
      <c r="G2802" s="18"/>
      <c r="H2802" s="18"/>
      <c r="I2802" s="18"/>
      <c r="J2802" s="18"/>
      <c r="K2802" s="18"/>
      <c r="L2802" s="18"/>
      <c r="M2802" s="18"/>
      <c r="N2802" s="18"/>
      <c r="O2802" s="18"/>
      <c r="P2802" s="18"/>
      <c r="Q2802" s="18"/>
      <c r="R2802" s="18"/>
      <c r="S2802" s="18"/>
      <c r="T2802" s="18"/>
      <c r="U2802" s="18"/>
      <c r="V2802" s="18"/>
      <c r="W2802" s="18"/>
      <c r="X2802" s="18"/>
      <c r="Y2802" s="18"/>
      <c r="Z2802" s="152"/>
    </row>
    <row r="2803" spans="2:26" hidden="1">
      <c r="B2803" s="18"/>
      <c r="C2803" s="18"/>
      <c r="D2803" s="18"/>
      <c r="E2803" s="18"/>
      <c r="F2803" s="18"/>
      <c r="G2803" s="18"/>
      <c r="H2803" s="18"/>
      <c r="I2803" s="18"/>
      <c r="J2803" s="18"/>
      <c r="K2803" s="18"/>
      <c r="L2803" s="18"/>
      <c r="M2803" s="18"/>
      <c r="N2803" s="18"/>
      <c r="O2803" s="18"/>
      <c r="P2803" s="18"/>
      <c r="Q2803" s="18"/>
      <c r="R2803" s="18"/>
      <c r="S2803" s="18"/>
      <c r="T2803" s="18"/>
      <c r="U2803" s="18"/>
      <c r="V2803" s="18"/>
      <c r="W2803" s="18"/>
      <c r="X2803" s="18"/>
      <c r="Y2803" s="18"/>
      <c r="Z2803" s="152"/>
    </row>
    <row r="2804" spans="2:26" hidden="1">
      <c r="B2804" s="18"/>
      <c r="C2804" s="18"/>
      <c r="D2804" s="18"/>
      <c r="E2804" s="18"/>
      <c r="F2804" s="18"/>
      <c r="G2804" s="18"/>
      <c r="H2804" s="18"/>
      <c r="I2804" s="18"/>
      <c r="J2804" s="18"/>
      <c r="K2804" s="18"/>
      <c r="L2804" s="18"/>
      <c r="M2804" s="18"/>
      <c r="N2804" s="18"/>
      <c r="O2804" s="18"/>
      <c r="P2804" s="18"/>
      <c r="Q2804" s="18"/>
      <c r="R2804" s="18"/>
      <c r="S2804" s="18"/>
      <c r="T2804" s="18"/>
      <c r="U2804" s="18"/>
      <c r="V2804" s="18"/>
      <c r="W2804" s="18"/>
      <c r="X2804" s="18"/>
      <c r="Y2804" s="18"/>
      <c r="Z2804" s="152"/>
    </row>
    <row r="2805" spans="2:26" hidden="1">
      <c r="B2805" s="18"/>
      <c r="C2805" s="18"/>
      <c r="D2805" s="18"/>
      <c r="E2805" s="18"/>
      <c r="F2805" s="18"/>
      <c r="G2805" s="18"/>
      <c r="H2805" s="18"/>
      <c r="I2805" s="18"/>
      <c r="J2805" s="18"/>
      <c r="K2805" s="18"/>
      <c r="L2805" s="18"/>
      <c r="M2805" s="18"/>
      <c r="N2805" s="18"/>
      <c r="O2805" s="18"/>
      <c r="P2805" s="18"/>
      <c r="Q2805" s="18"/>
      <c r="R2805" s="18"/>
      <c r="S2805" s="18"/>
      <c r="T2805" s="18"/>
      <c r="U2805" s="18"/>
      <c r="V2805" s="18"/>
      <c r="W2805" s="18"/>
      <c r="X2805" s="18"/>
      <c r="Y2805" s="18"/>
      <c r="Z2805" s="152"/>
    </row>
    <row r="2806" spans="2:26" hidden="1">
      <c r="B2806" s="18"/>
      <c r="C2806" s="18"/>
      <c r="D2806" s="18"/>
      <c r="E2806" s="18"/>
      <c r="F2806" s="18"/>
      <c r="G2806" s="18"/>
      <c r="H2806" s="18"/>
      <c r="I2806" s="18"/>
      <c r="J2806" s="18"/>
      <c r="K2806" s="18"/>
      <c r="L2806" s="18"/>
      <c r="M2806" s="18"/>
      <c r="N2806" s="18"/>
      <c r="O2806" s="18"/>
      <c r="P2806" s="18"/>
      <c r="Q2806" s="18"/>
      <c r="R2806" s="18"/>
      <c r="S2806" s="18"/>
      <c r="T2806" s="18"/>
      <c r="U2806" s="18"/>
      <c r="V2806" s="18"/>
      <c r="W2806" s="18"/>
      <c r="X2806" s="18"/>
      <c r="Y2806" s="18"/>
      <c r="Z2806" s="152"/>
    </row>
    <row r="2807" spans="2:26" hidden="1">
      <c r="B2807" s="18"/>
      <c r="C2807" s="18"/>
      <c r="D2807" s="18"/>
      <c r="E2807" s="18"/>
      <c r="F2807" s="18"/>
      <c r="G2807" s="18"/>
      <c r="H2807" s="18"/>
      <c r="I2807" s="18"/>
      <c r="J2807" s="18"/>
      <c r="K2807" s="18"/>
      <c r="L2807" s="18"/>
      <c r="M2807" s="18"/>
      <c r="N2807" s="18"/>
      <c r="O2807" s="18"/>
      <c r="P2807" s="18"/>
      <c r="Q2807" s="18"/>
      <c r="R2807" s="18"/>
      <c r="S2807" s="18"/>
      <c r="T2807" s="18"/>
      <c r="U2807" s="18"/>
      <c r="V2807" s="18"/>
      <c r="W2807" s="18"/>
      <c r="X2807" s="18"/>
      <c r="Y2807" s="18"/>
      <c r="Z2807" s="152"/>
    </row>
    <row r="2808" spans="2:26" hidden="1">
      <c r="B2808" s="18"/>
      <c r="C2808" s="18"/>
      <c r="D2808" s="18"/>
      <c r="E2808" s="18"/>
      <c r="F2808" s="18"/>
      <c r="G2808" s="18"/>
      <c r="H2808" s="18"/>
      <c r="I2808" s="18"/>
      <c r="J2808" s="18"/>
      <c r="K2808" s="18"/>
      <c r="L2808" s="18"/>
      <c r="M2808" s="18"/>
      <c r="N2808" s="18"/>
      <c r="O2808" s="18"/>
      <c r="P2808" s="18"/>
      <c r="Q2808" s="18"/>
      <c r="R2808" s="18"/>
      <c r="S2808" s="18"/>
      <c r="T2808" s="18"/>
      <c r="U2808" s="18"/>
      <c r="V2808" s="18"/>
      <c r="W2808" s="18"/>
      <c r="X2808" s="18"/>
      <c r="Y2808" s="18"/>
      <c r="Z2808" s="152"/>
    </row>
    <row r="2809" spans="2:26" hidden="1">
      <c r="B2809" s="18"/>
      <c r="C2809" s="18"/>
      <c r="D2809" s="18"/>
      <c r="E2809" s="18"/>
      <c r="F2809" s="18"/>
      <c r="G2809" s="18"/>
      <c r="H2809" s="18"/>
      <c r="I2809" s="18"/>
      <c r="J2809" s="18"/>
      <c r="K2809" s="18"/>
      <c r="L2809" s="18"/>
      <c r="M2809" s="18"/>
      <c r="N2809" s="18"/>
      <c r="O2809" s="18"/>
      <c r="P2809" s="18"/>
      <c r="Q2809" s="18"/>
      <c r="R2809" s="18"/>
      <c r="S2809" s="18"/>
      <c r="T2809" s="18"/>
      <c r="U2809" s="18"/>
      <c r="V2809" s="18"/>
      <c r="W2809" s="18"/>
      <c r="X2809" s="18"/>
      <c r="Y2809" s="18"/>
      <c r="Z2809" s="152"/>
    </row>
    <row r="2810" spans="2:26" hidden="1">
      <c r="B2810" s="18"/>
      <c r="C2810" s="18"/>
      <c r="D2810" s="18"/>
      <c r="E2810" s="18"/>
      <c r="F2810" s="18"/>
      <c r="G2810" s="18"/>
      <c r="H2810" s="18"/>
      <c r="I2810" s="18"/>
      <c r="J2810" s="18"/>
      <c r="K2810" s="18"/>
      <c r="L2810" s="18"/>
      <c r="M2810" s="18"/>
      <c r="N2810" s="18"/>
      <c r="O2810" s="18"/>
      <c r="P2810" s="18"/>
      <c r="Q2810" s="18"/>
      <c r="R2810" s="18"/>
      <c r="S2810" s="18"/>
      <c r="T2810" s="18"/>
      <c r="U2810" s="18"/>
      <c r="V2810" s="18"/>
      <c r="W2810" s="18"/>
      <c r="X2810" s="18"/>
      <c r="Y2810" s="18"/>
      <c r="Z2810" s="152"/>
    </row>
    <row r="2811" spans="2:26" hidden="1">
      <c r="B2811" s="18"/>
      <c r="C2811" s="18"/>
      <c r="D2811" s="18"/>
      <c r="E2811" s="18"/>
      <c r="F2811" s="18"/>
      <c r="G2811" s="18"/>
      <c r="H2811" s="18"/>
      <c r="I2811" s="18"/>
      <c r="J2811" s="18"/>
      <c r="K2811" s="18"/>
      <c r="L2811" s="18"/>
      <c r="M2811" s="18"/>
      <c r="N2811" s="18"/>
      <c r="O2811" s="18"/>
      <c r="P2811" s="18"/>
      <c r="Q2811" s="18"/>
      <c r="R2811" s="18"/>
      <c r="S2811" s="18"/>
      <c r="T2811" s="18"/>
      <c r="U2811" s="18"/>
      <c r="V2811" s="18"/>
      <c r="W2811" s="18"/>
      <c r="X2811" s="18"/>
      <c r="Y2811" s="18"/>
      <c r="Z2811" s="152"/>
    </row>
    <row r="2812" spans="2:26" hidden="1">
      <c r="B2812" s="18"/>
      <c r="C2812" s="18"/>
      <c r="D2812" s="18"/>
      <c r="E2812" s="18"/>
      <c r="F2812" s="18"/>
      <c r="G2812" s="18"/>
      <c r="H2812" s="18"/>
      <c r="I2812" s="18"/>
      <c r="J2812" s="18"/>
      <c r="K2812" s="18"/>
      <c r="L2812" s="18"/>
      <c r="M2812" s="18"/>
      <c r="N2812" s="18"/>
      <c r="O2812" s="18"/>
      <c r="P2812" s="18"/>
      <c r="Q2812" s="18"/>
      <c r="R2812" s="18"/>
      <c r="S2812" s="18"/>
      <c r="T2812" s="18"/>
      <c r="U2812" s="18"/>
      <c r="V2812" s="18"/>
      <c r="W2812" s="18"/>
      <c r="X2812" s="18"/>
      <c r="Y2812" s="18"/>
      <c r="Z2812" s="152"/>
    </row>
    <row r="2813" spans="2:26" hidden="1">
      <c r="B2813" s="18"/>
      <c r="C2813" s="18"/>
      <c r="D2813" s="18"/>
      <c r="E2813" s="18"/>
      <c r="F2813" s="18"/>
      <c r="G2813" s="18"/>
      <c r="H2813" s="18"/>
      <c r="I2813" s="18"/>
      <c r="J2813" s="18"/>
      <c r="K2813" s="18"/>
      <c r="L2813" s="18"/>
      <c r="M2813" s="18"/>
      <c r="N2813" s="18"/>
      <c r="O2813" s="18"/>
      <c r="P2813" s="18"/>
      <c r="Q2813" s="18"/>
      <c r="R2813" s="18"/>
      <c r="S2813" s="18"/>
      <c r="T2813" s="18"/>
      <c r="U2813" s="18"/>
      <c r="V2813" s="18"/>
      <c r="W2813" s="18"/>
      <c r="X2813" s="18"/>
      <c r="Y2813" s="18"/>
      <c r="Z2813" s="152"/>
    </row>
    <row r="2814" spans="2:26" hidden="1">
      <c r="B2814" s="18"/>
      <c r="C2814" s="18"/>
      <c r="D2814" s="18"/>
      <c r="E2814" s="18"/>
      <c r="F2814" s="18"/>
      <c r="G2814" s="18"/>
      <c r="H2814" s="18"/>
      <c r="I2814" s="18"/>
      <c r="J2814" s="18"/>
      <c r="K2814" s="18"/>
      <c r="L2814" s="18"/>
      <c r="M2814" s="18"/>
      <c r="N2814" s="18"/>
      <c r="O2814" s="18"/>
      <c r="P2814" s="18"/>
      <c r="Q2814" s="18"/>
      <c r="R2814" s="18"/>
      <c r="S2814" s="18"/>
      <c r="T2814" s="18"/>
      <c r="U2814" s="18"/>
      <c r="V2814" s="18"/>
      <c r="W2814" s="18"/>
      <c r="X2814" s="18"/>
      <c r="Y2814" s="18"/>
      <c r="Z2814" s="152"/>
    </row>
    <row r="2815" spans="2:26" hidden="1">
      <c r="B2815" s="18"/>
      <c r="C2815" s="18"/>
      <c r="D2815" s="18"/>
      <c r="E2815" s="18"/>
      <c r="F2815" s="18"/>
      <c r="G2815" s="18"/>
      <c r="H2815" s="18"/>
      <c r="I2815" s="18"/>
      <c r="J2815" s="18"/>
      <c r="K2815" s="18"/>
      <c r="L2815" s="18"/>
      <c r="M2815" s="18"/>
      <c r="N2815" s="18"/>
      <c r="O2815" s="18"/>
      <c r="P2815" s="18"/>
      <c r="Q2815" s="18"/>
      <c r="R2815" s="18"/>
      <c r="S2815" s="18"/>
      <c r="T2815" s="18"/>
      <c r="U2815" s="18"/>
      <c r="V2815" s="18"/>
      <c r="W2815" s="18"/>
      <c r="X2815" s="18"/>
      <c r="Y2815" s="18"/>
      <c r="Z2815" s="152"/>
    </row>
    <row r="2816" spans="2:26" hidden="1">
      <c r="B2816" s="18"/>
      <c r="C2816" s="18"/>
      <c r="D2816" s="18"/>
      <c r="E2816" s="18"/>
      <c r="F2816" s="18"/>
      <c r="G2816" s="18"/>
      <c r="H2816" s="18"/>
      <c r="I2816" s="18"/>
      <c r="J2816" s="18"/>
      <c r="K2816" s="18"/>
      <c r="L2816" s="18"/>
      <c r="M2816" s="18"/>
      <c r="N2816" s="18"/>
      <c r="O2816" s="18"/>
      <c r="P2816" s="18"/>
      <c r="Q2816" s="18"/>
      <c r="R2816" s="18"/>
      <c r="S2816" s="18"/>
      <c r="T2816" s="18"/>
      <c r="U2816" s="18"/>
      <c r="V2816" s="18"/>
      <c r="W2816" s="18"/>
      <c r="X2816" s="18"/>
      <c r="Y2816" s="18"/>
      <c r="Z2816" s="152"/>
    </row>
    <row r="2817" spans="2:26" hidden="1">
      <c r="B2817" s="18"/>
      <c r="C2817" s="18"/>
      <c r="D2817" s="18"/>
      <c r="E2817" s="18"/>
      <c r="F2817" s="18"/>
      <c r="G2817" s="18"/>
      <c r="H2817" s="18"/>
      <c r="I2817" s="18"/>
      <c r="J2817" s="18"/>
      <c r="K2817" s="18"/>
      <c r="L2817" s="18"/>
      <c r="M2817" s="18"/>
      <c r="N2817" s="18"/>
      <c r="O2817" s="18"/>
      <c r="P2817" s="18"/>
      <c r="Q2817" s="18"/>
      <c r="R2817" s="18"/>
      <c r="S2817" s="18"/>
      <c r="T2817" s="18"/>
      <c r="U2817" s="18"/>
      <c r="V2817" s="18"/>
      <c r="W2817" s="18"/>
      <c r="X2817" s="18"/>
      <c r="Y2817" s="18"/>
      <c r="Z2817" s="152"/>
    </row>
    <row r="2818" spans="2:26" hidden="1">
      <c r="B2818" s="18"/>
      <c r="C2818" s="18"/>
      <c r="D2818" s="18"/>
      <c r="E2818" s="18"/>
      <c r="F2818" s="18"/>
      <c r="G2818" s="18"/>
      <c r="H2818" s="18"/>
      <c r="I2818" s="18"/>
      <c r="J2818" s="18"/>
      <c r="K2818" s="18"/>
      <c r="L2818" s="18"/>
      <c r="M2818" s="18"/>
      <c r="N2818" s="18"/>
      <c r="O2818" s="18"/>
      <c r="P2818" s="18"/>
      <c r="Q2818" s="18"/>
      <c r="R2818" s="18"/>
      <c r="S2818" s="18"/>
      <c r="T2818" s="18"/>
      <c r="U2818" s="18"/>
      <c r="V2818" s="18"/>
      <c r="W2818" s="18"/>
      <c r="X2818" s="18"/>
      <c r="Y2818" s="18"/>
      <c r="Z2818" s="152"/>
    </row>
    <row r="2819" spans="2:26" hidden="1">
      <c r="B2819" s="18"/>
      <c r="C2819" s="18"/>
      <c r="D2819" s="18"/>
      <c r="E2819" s="18"/>
      <c r="F2819" s="18"/>
      <c r="G2819" s="18"/>
      <c r="H2819" s="18"/>
      <c r="I2819" s="18"/>
      <c r="J2819" s="18"/>
      <c r="K2819" s="18"/>
      <c r="L2819" s="18"/>
      <c r="M2819" s="18"/>
      <c r="N2819" s="18"/>
      <c r="O2819" s="18"/>
      <c r="P2819" s="18"/>
      <c r="Q2819" s="18"/>
      <c r="R2819" s="18"/>
      <c r="S2819" s="18"/>
      <c r="T2819" s="18"/>
      <c r="U2819" s="18"/>
      <c r="V2819" s="18"/>
      <c r="W2819" s="18"/>
      <c r="X2819" s="18"/>
      <c r="Y2819" s="18"/>
      <c r="Z2819" s="152"/>
    </row>
    <row r="2820" spans="2:26" hidden="1">
      <c r="B2820" s="18"/>
      <c r="C2820" s="18"/>
      <c r="D2820" s="18"/>
      <c r="E2820" s="18"/>
      <c r="F2820" s="18"/>
      <c r="G2820" s="18"/>
      <c r="H2820" s="18"/>
      <c r="I2820" s="18"/>
      <c r="J2820" s="18"/>
      <c r="K2820" s="18"/>
      <c r="L2820" s="18"/>
      <c r="M2820" s="18"/>
      <c r="N2820" s="18"/>
      <c r="O2820" s="18"/>
      <c r="P2820" s="18"/>
      <c r="Q2820" s="18"/>
      <c r="R2820" s="18"/>
      <c r="S2820" s="18"/>
      <c r="T2820" s="18"/>
      <c r="U2820" s="18"/>
      <c r="V2820" s="18"/>
      <c r="W2820" s="18"/>
      <c r="X2820" s="18"/>
      <c r="Y2820" s="18"/>
      <c r="Z2820" s="152"/>
    </row>
    <row r="2821" spans="2:26" hidden="1">
      <c r="B2821" s="18"/>
      <c r="C2821" s="18"/>
      <c r="D2821" s="18"/>
      <c r="E2821" s="18"/>
      <c r="F2821" s="18"/>
      <c r="G2821" s="18"/>
      <c r="H2821" s="18"/>
      <c r="I2821" s="18"/>
      <c r="J2821" s="18"/>
      <c r="K2821" s="18"/>
      <c r="L2821" s="18"/>
      <c r="M2821" s="18"/>
      <c r="N2821" s="18"/>
      <c r="O2821" s="18"/>
      <c r="P2821" s="18"/>
      <c r="Q2821" s="18"/>
      <c r="R2821" s="18"/>
      <c r="S2821" s="18"/>
      <c r="T2821" s="18"/>
      <c r="U2821" s="18"/>
      <c r="V2821" s="18"/>
      <c r="W2821" s="18"/>
      <c r="X2821" s="18"/>
      <c r="Y2821" s="18"/>
      <c r="Z2821" s="152"/>
    </row>
    <row r="2822" spans="2:26" hidden="1">
      <c r="B2822" s="18"/>
      <c r="C2822" s="18"/>
      <c r="D2822" s="18"/>
      <c r="E2822" s="18"/>
      <c r="F2822" s="18"/>
      <c r="G2822" s="18"/>
      <c r="H2822" s="18"/>
      <c r="I2822" s="18"/>
      <c r="J2822" s="18"/>
      <c r="K2822" s="18"/>
      <c r="L2822" s="18"/>
      <c r="M2822" s="18"/>
      <c r="N2822" s="18"/>
      <c r="O2822" s="18"/>
      <c r="P2822" s="18"/>
      <c r="Q2822" s="18"/>
      <c r="R2822" s="18"/>
      <c r="S2822" s="18"/>
      <c r="T2822" s="18"/>
      <c r="U2822" s="18"/>
      <c r="V2822" s="18"/>
      <c r="W2822" s="18"/>
      <c r="X2822" s="18"/>
      <c r="Y2822" s="18"/>
      <c r="Z2822" s="152"/>
    </row>
    <row r="2823" spans="2:26" hidden="1">
      <c r="B2823" s="18"/>
      <c r="C2823" s="18"/>
      <c r="D2823" s="18"/>
      <c r="E2823" s="18"/>
      <c r="F2823" s="18"/>
      <c r="G2823" s="18"/>
      <c r="H2823" s="18"/>
      <c r="I2823" s="18"/>
      <c r="J2823" s="18"/>
      <c r="K2823" s="18"/>
      <c r="L2823" s="18"/>
      <c r="M2823" s="18"/>
      <c r="N2823" s="18"/>
      <c r="O2823" s="18"/>
      <c r="P2823" s="18"/>
      <c r="Q2823" s="18"/>
      <c r="R2823" s="18"/>
      <c r="S2823" s="18"/>
      <c r="T2823" s="18"/>
      <c r="U2823" s="18"/>
      <c r="V2823" s="18"/>
      <c r="W2823" s="18"/>
      <c r="X2823" s="18"/>
      <c r="Y2823" s="18"/>
      <c r="Z2823" s="152"/>
    </row>
    <row r="2824" spans="2:26" hidden="1">
      <c r="B2824" s="18"/>
      <c r="C2824" s="18"/>
      <c r="D2824" s="18"/>
      <c r="E2824" s="18"/>
      <c r="F2824" s="18"/>
      <c r="G2824" s="18"/>
      <c r="H2824" s="18"/>
      <c r="I2824" s="18"/>
      <c r="J2824" s="18"/>
      <c r="K2824" s="18"/>
      <c r="L2824" s="18"/>
      <c r="M2824" s="18"/>
      <c r="N2824" s="18"/>
      <c r="O2824" s="18"/>
      <c r="P2824" s="18"/>
      <c r="Q2824" s="18"/>
      <c r="R2824" s="18"/>
      <c r="S2824" s="18"/>
      <c r="T2824" s="18"/>
      <c r="U2824" s="18"/>
      <c r="V2824" s="18"/>
      <c r="W2824" s="18"/>
      <c r="X2824" s="18"/>
      <c r="Y2824" s="18"/>
      <c r="Z2824" s="152"/>
    </row>
    <row r="2825" spans="2:26" hidden="1">
      <c r="B2825" s="18"/>
      <c r="C2825" s="18"/>
      <c r="D2825" s="18"/>
      <c r="E2825" s="18"/>
      <c r="F2825" s="18"/>
      <c r="G2825" s="18"/>
      <c r="H2825" s="18"/>
      <c r="I2825" s="18"/>
      <c r="J2825" s="18"/>
      <c r="K2825" s="18"/>
      <c r="L2825" s="18"/>
      <c r="M2825" s="18"/>
      <c r="N2825" s="18"/>
      <c r="O2825" s="18"/>
      <c r="P2825" s="18"/>
      <c r="Q2825" s="18"/>
      <c r="R2825" s="18"/>
      <c r="S2825" s="18"/>
      <c r="T2825" s="18"/>
      <c r="U2825" s="18"/>
      <c r="V2825" s="18"/>
      <c r="W2825" s="18"/>
      <c r="X2825" s="18"/>
      <c r="Y2825" s="18"/>
      <c r="Z2825" s="152"/>
    </row>
    <row r="2826" spans="2:26" hidden="1">
      <c r="B2826" s="18"/>
      <c r="C2826" s="18"/>
      <c r="D2826" s="18"/>
      <c r="E2826" s="18"/>
      <c r="F2826" s="18"/>
      <c r="G2826" s="18"/>
      <c r="H2826" s="18"/>
      <c r="I2826" s="18"/>
      <c r="J2826" s="18"/>
      <c r="K2826" s="18"/>
      <c r="L2826" s="18"/>
      <c r="M2826" s="18"/>
      <c r="N2826" s="18"/>
      <c r="O2826" s="18"/>
      <c r="P2826" s="18"/>
      <c r="Q2826" s="18"/>
      <c r="R2826" s="18"/>
      <c r="S2826" s="18"/>
      <c r="T2826" s="18"/>
      <c r="U2826" s="18"/>
      <c r="V2826" s="18"/>
      <c r="W2826" s="18"/>
      <c r="X2826" s="18"/>
      <c r="Y2826" s="18"/>
      <c r="Z2826" s="152"/>
    </row>
    <row r="2827" spans="2:26" hidden="1">
      <c r="B2827" s="18"/>
      <c r="C2827" s="18"/>
      <c r="D2827" s="18"/>
      <c r="E2827" s="18"/>
      <c r="F2827" s="18"/>
      <c r="G2827" s="18"/>
      <c r="H2827" s="18"/>
      <c r="I2827" s="18"/>
      <c r="J2827" s="18"/>
      <c r="K2827" s="18"/>
      <c r="L2827" s="18"/>
      <c r="M2827" s="18"/>
      <c r="N2827" s="18"/>
      <c r="O2827" s="18"/>
      <c r="P2827" s="18"/>
      <c r="Q2827" s="18"/>
      <c r="R2827" s="18"/>
      <c r="S2827" s="18"/>
      <c r="T2827" s="18"/>
      <c r="U2827" s="18"/>
      <c r="V2827" s="18"/>
      <c r="W2827" s="18"/>
      <c r="X2827" s="18"/>
      <c r="Y2827" s="18"/>
      <c r="Z2827" s="152"/>
    </row>
    <row r="2828" spans="2:26" hidden="1">
      <c r="B2828" s="18"/>
      <c r="C2828" s="18"/>
      <c r="D2828" s="18"/>
      <c r="E2828" s="18"/>
      <c r="F2828" s="18"/>
      <c r="G2828" s="18"/>
      <c r="H2828" s="18"/>
      <c r="I2828" s="18"/>
      <c r="J2828" s="18"/>
      <c r="K2828" s="18"/>
      <c r="L2828" s="18"/>
      <c r="M2828" s="18"/>
      <c r="N2828" s="18"/>
      <c r="O2828" s="18"/>
      <c r="P2828" s="18"/>
      <c r="Q2828" s="18"/>
      <c r="R2828" s="18"/>
      <c r="S2828" s="18"/>
      <c r="T2828" s="18"/>
      <c r="U2828" s="18"/>
      <c r="V2828" s="18"/>
      <c r="W2828" s="18"/>
      <c r="X2828" s="18"/>
      <c r="Y2828" s="18"/>
      <c r="Z2828" s="152"/>
    </row>
    <row r="2829" spans="2:26" hidden="1">
      <c r="B2829" s="18"/>
      <c r="C2829" s="18"/>
      <c r="D2829" s="18"/>
      <c r="E2829" s="18"/>
      <c r="F2829" s="18"/>
      <c r="G2829" s="18"/>
      <c r="H2829" s="18"/>
      <c r="I2829" s="18"/>
      <c r="J2829" s="18"/>
      <c r="K2829" s="18"/>
      <c r="L2829" s="18"/>
      <c r="M2829" s="18"/>
      <c r="N2829" s="18"/>
      <c r="O2829" s="18"/>
      <c r="P2829" s="18"/>
      <c r="Q2829" s="18"/>
      <c r="R2829" s="18"/>
      <c r="S2829" s="18"/>
      <c r="T2829" s="18"/>
      <c r="U2829" s="18"/>
      <c r="V2829" s="18"/>
      <c r="W2829" s="18"/>
      <c r="X2829" s="18"/>
      <c r="Y2829" s="18"/>
      <c r="Z2829" s="152"/>
    </row>
    <row r="2830" spans="2:26" hidden="1">
      <c r="B2830" s="18"/>
      <c r="C2830" s="18"/>
      <c r="D2830" s="18"/>
      <c r="E2830" s="18"/>
      <c r="F2830" s="18"/>
      <c r="G2830" s="18"/>
      <c r="H2830" s="18"/>
      <c r="I2830" s="18"/>
      <c r="J2830" s="18"/>
      <c r="K2830" s="18"/>
      <c r="L2830" s="18"/>
      <c r="M2830" s="18"/>
      <c r="N2830" s="18"/>
      <c r="O2830" s="18"/>
      <c r="P2830" s="18"/>
      <c r="Q2830" s="18"/>
      <c r="R2830" s="18"/>
      <c r="S2830" s="18"/>
      <c r="T2830" s="18"/>
      <c r="U2830" s="18"/>
      <c r="V2830" s="18"/>
      <c r="W2830" s="18"/>
      <c r="X2830" s="18"/>
      <c r="Y2830" s="18"/>
      <c r="Z2830" s="152"/>
    </row>
    <row r="2831" spans="2:26" hidden="1">
      <c r="B2831" s="18"/>
      <c r="C2831" s="18"/>
      <c r="D2831" s="18"/>
      <c r="E2831" s="18"/>
      <c r="F2831" s="18"/>
      <c r="G2831" s="18"/>
      <c r="H2831" s="18"/>
      <c r="I2831" s="18"/>
      <c r="J2831" s="18"/>
      <c r="K2831" s="18"/>
      <c r="L2831" s="18"/>
      <c r="M2831" s="18"/>
      <c r="N2831" s="18"/>
      <c r="O2831" s="18"/>
      <c r="P2831" s="18"/>
      <c r="Q2831" s="18"/>
      <c r="R2831" s="18"/>
      <c r="S2831" s="18"/>
      <c r="T2831" s="18"/>
      <c r="U2831" s="18"/>
      <c r="V2831" s="18"/>
      <c r="W2831" s="18"/>
      <c r="X2831" s="18"/>
      <c r="Y2831" s="18"/>
      <c r="Z2831" s="152"/>
    </row>
    <row r="2832" spans="2:26" hidden="1">
      <c r="B2832" s="18"/>
      <c r="C2832" s="18"/>
      <c r="D2832" s="18"/>
      <c r="E2832" s="18"/>
      <c r="F2832" s="18"/>
      <c r="G2832" s="18"/>
      <c r="H2832" s="18"/>
      <c r="I2832" s="18"/>
      <c r="J2832" s="18"/>
      <c r="K2832" s="18"/>
      <c r="L2832" s="18"/>
      <c r="M2832" s="18"/>
      <c r="N2832" s="18"/>
      <c r="O2832" s="18"/>
      <c r="P2832" s="18"/>
      <c r="Q2832" s="18"/>
      <c r="R2832" s="18"/>
      <c r="S2832" s="18"/>
      <c r="T2832" s="18"/>
      <c r="U2832" s="18"/>
      <c r="V2832" s="18"/>
      <c r="W2832" s="18"/>
      <c r="X2832" s="18"/>
      <c r="Y2832" s="18"/>
      <c r="Z2832" s="152"/>
    </row>
    <row r="2833" spans="2:26" hidden="1">
      <c r="B2833" s="18"/>
      <c r="C2833" s="18"/>
      <c r="D2833" s="18"/>
      <c r="E2833" s="18"/>
      <c r="F2833" s="18"/>
      <c r="G2833" s="18"/>
      <c r="H2833" s="18"/>
      <c r="I2833" s="18"/>
      <c r="J2833" s="18"/>
      <c r="K2833" s="18"/>
      <c r="L2833" s="18"/>
      <c r="M2833" s="18"/>
      <c r="N2833" s="18"/>
      <c r="O2833" s="18"/>
      <c r="P2833" s="18"/>
      <c r="Q2833" s="18"/>
      <c r="R2833" s="18"/>
      <c r="S2833" s="18"/>
      <c r="T2833" s="18"/>
      <c r="U2833" s="18"/>
      <c r="V2833" s="18"/>
      <c r="W2833" s="18"/>
      <c r="X2833" s="18"/>
      <c r="Y2833" s="18"/>
      <c r="Z2833" s="152"/>
    </row>
    <row r="2834" spans="2:26" hidden="1">
      <c r="B2834" s="18"/>
      <c r="C2834" s="18"/>
      <c r="D2834" s="18"/>
      <c r="E2834" s="18"/>
      <c r="F2834" s="18"/>
      <c r="G2834" s="18"/>
      <c r="H2834" s="18"/>
      <c r="I2834" s="18"/>
      <c r="J2834" s="18"/>
      <c r="K2834" s="18"/>
      <c r="L2834" s="18"/>
      <c r="M2834" s="18"/>
      <c r="N2834" s="18"/>
      <c r="O2834" s="18"/>
      <c r="P2834" s="18"/>
      <c r="Q2834" s="18"/>
      <c r="R2834" s="18"/>
      <c r="S2834" s="18"/>
      <c r="T2834" s="18"/>
      <c r="U2834" s="18"/>
      <c r="V2834" s="18"/>
      <c r="W2834" s="18"/>
      <c r="X2834" s="18"/>
      <c r="Y2834" s="18"/>
      <c r="Z2834" s="152"/>
    </row>
    <row r="2835" spans="2:26" hidden="1">
      <c r="B2835" s="18"/>
      <c r="C2835" s="18"/>
      <c r="D2835" s="18"/>
      <c r="E2835" s="18"/>
      <c r="F2835" s="18"/>
      <c r="G2835" s="18"/>
      <c r="H2835" s="18"/>
      <c r="I2835" s="18"/>
      <c r="J2835" s="18"/>
      <c r="K2835" s="18"/>
      <c r="L2835" s="18"/>
      <c r="M2835" s="18"/>
      <c r="N2835" s="18"/>
      <c r="O2835" s="18"/>
      <c r="P2835" s="18"/>
      <c r="Q2835" s="18"/>
      <c r="R2835" s="18"/>
      <c r="S2835" s="18"/>
      <c r="T2835" s="18"/>
      <c r="U2835" s="18"/>
      <c r="V2835" s="18"/>
      <c r="W2835" s="18"/>
      <c r="X2835" s="18"/>
      <c r="Y2835" s="18"/>
      <c r="Z2835" s="152"/>
    </row>
    <row r="2836" spans="2:26" hidden="1">
      <c r="B2836" s="18"/>
      <c r="C2836" s="18"/>
      <c r="D2836" s="18"/>
      <c r="E2836" s="18"/>
      <c r="F2836" s="18"/>
      <c r="G2836" s="18"/>
      <c r="H2836" s="18"/>
      <c r="I2836" s="18"/>
      <c r="J2836" s="18"/>
      <c r="K2836" s="18"/>
      <c r="L2836" s="18"/>
      <c r="M2836" s="18"/>
      <c r="N2836" s="18"/>
      <c r="O2836" s="18"/>
      <c r="P2836" s="18"/>
      <c r="Q2836" s="18"/>
      <c r="R2836" s="18"/>
      <c r="S2836" s="18"/>
      <c r="T2836" s="18"/>
      <c r="U2836" s="18"/>
      <c r="V2836" s="18"/>
      <c r="W2836" s="18"/>
      <c r="X2836" s="18"/>
      <c r="Y2836" s="18"/>
      <c r="Z2836" s="152"/>
    </row>
    <row r="2837" spans="2:26" hidden="1">
      <c r="B2837" s="18"/>
      <c r="C2837" s="18"/>
      <c r="D2837" s="18"/>
      <c r="E2837" s="18"/>
      <c r="F2837" s="18"/>
      <c r="G2837" s="18"/>
      <c r="H2837" s="18"/>
      <c r="I2837" s="18"/>
      <c r="J2837" s="18"/>
      <c r="K2837" s="18"/>
      <c r="L2837" s="18"/>
      <c r="M2837" s="18"/>
      <c r="N2837" s="18"/>
      <c r="O2837" s="18"/>
      <c r="P2837" s="18"/>
      <c r="Q2837" s="18"/>
      <c r="R2837" s="18"/>
      <c r="S2837" s="18"/>
      <c r="T2837" s="18"/>
      <c r="U2837" s="18"/>
      <c r="V2837" s="18"/>
      <c r="W2837" s="18"/>
      <c r="X2837" s="18"/>
      <c r="Y2837" s="18"/>
      <c r="Z2837" s="152"/>
    </row>
    <row r="2838" spans="2:26" hidden="1">
      <c r="B2838" s="18"/>
      <c r="C2838" s="18"/>
      <c r="D2838" s="18"/>
      <c r="E2838" s="18"/>
      <c r="F2838" s="18"/>
      <c r="G2838" s="18"/>
      <c r="H2838" s="18"/>
      <c r="I2838" s="18"/>
      <c r="J2838" s="18"/>
      <c r="K2838" s="18"/>
      <c r="L2838" s="18"/>
      <c r="M2838" s="18"/>
      <c r="N2838" s="18"/>
      <c r="O2838" s="18"/>
      <c r="P2838" s="18"/>
      <c r="Q2838" s="18"/>
      <c r="R2838" s="18"/>
      <c r="S2838" s="18"/>
      <c r="T2838" s="18"/>
      <c r="U2838" s="18"/>
      <c r="V2838" s="18"/>
      <c r="W2838" s="18"/>
      <c r="X2838" s="18"/>
      <c r="Y2838" s="18"/>
      <c r="Z2838" s="152"/>
    </row>
    <row r="2839" spans="2:26" hidden="1">
      <c r="B2839" s="18"/>
      <c r="C2839" s="18"/>
      <c r="D2839" s="18"/>
      <c r="E2839" s="18"/>
      <c r="F2839" s="18"/>
      <c r="G2839" s="18"/>
      <c r="H2839" s="18"/>
      <c r="I2839" s="18"/>
      <c r="J2839" s="18"/>
      <c r="K2839" s="18"/>
      <c r="L2839" s="18"/>
      <c r="M2839" s="18"/>
      <c r="N2839" s="18"/>
      <c r="O2839" s="18"/>
      <c r="P2839" s="18"/>
      <c r="Q2839" s="18"/>
      <c r="R2839" s="18"/>
      <c r="S2839" s="18"/>
      <c r="T2839" s="18"/>
      <c r="U2839" s="18"/>
      <c r="V2839" s="18"/>
      <c r="W2839" s="18"/>
      <c r="X2839" s="18"/>
      <c r="Y2839" s="18"/>
      <c r="Z2839" s="152"/>
    </row>
    <row r="2840" spans="2:26" hidden="1">
      <c r="B2840" s="18"/>
      <c r="C2840" s="18"/>
      <c r="D2840" s="18"/>
      <c r="E2840" s="18"/>
      <c r="F2840" s="18"/>
      <c r="G2840" s="18"/>
      <c r="H2840" s="18"/>
      <c r="I2840" s="18"/>
      <c r="J2840" s="18"/>
      <c r="K2840" s="18"/>
      <c r="L2840" s="18"/>
      <c r="M2840" s="18"/>
      <c r="N2840" s="18"/>
      <c r="O2840" s="18"/>
      <c r="P2840" s="18"/>
      <c r="Q2840" s="18"/>
      <c r="R2840" s="18"/>
      <c r="S2840" s="18"/>
      <c r="T2840" s="18"/>
      <c r="U2840" s="18"/>
      <c r="V2840" s="18"/>
      <c r="W2840" s="18"/>
      <c r="X2840" s="18"/>
      <c r="Y2840" s="18"/>
      <c r="Z2840" s="152"/>
    </row>
    <row r="2841" spans="2:26" hidden="1">
      <c r="B2841" s="18"/>
      <c r="C2841" s="18"/>
      <c r="D2841" s="18"/>
      <c r="E2841" s="18"/>
      <c r="F2841" s="18"/>
      <c r="G2841" s="18"/>
      <c r="H2841" s="18"/>
      <c r="I2841" s="18"/>
      <c r="J2841" s="18"/>
      <c r="K2841" s="18"/>
      <c r="L2841" s="18"/>
      <c r="M2841" s="18"/>
      <c r="N2841" s="18"/>
      <c r="O2841" s="18"/>
      <c r="P2841" s="18"/>
      <c r="Q2841" s="18"/>
      <c r="R2841" s="18"/>
      <c r="S2841" s="18"/>
      <c r="T2841" s="18"/>
      <c r="U2841" s="18"/>
      <c r="V2841" s="18"/>
      <c r="W2841" s="18"/>
      <c r="X2841" s="18"/>
      <c r="Y2841" s="18"/>
      <c r="Z2841" s="152"/>
    </row>
    <row r="2842" spans="2:26" hidden="1">
      <c r="B2842" s="18"/>
      <c r="C2842" s="18"/>
      <c r="D2842" s="18"/>
      <c r="E2842" s="18"/>
      <c r="F2842" s="18"/>
      <c r="G2842" s="18"/>
      <c r="H2842" s="18"/>
      <c r="I2842" s="18"/>
      <c r="J2842" s="18"/>
      <c r="K2842" s="18"/>
      <c r="L2842" s="18"/>
      <c r="M2842" s="18"/>
      <c r="N2842" s="18"/>
      <c r="O2842" s="18"/>
      <c r="P2842" s="18"/>
      <c r="Q2842" s="18"/>
      <c r="R2842" s="18"/>
      <c r="S2842" s="18"/>
      <c r="T2842" s="18"/>
      <c r="U2842" s="18"/>
      <c r="V2842" s="18"/>
      <c r="W2842" s="18"/>
      <c r="X2842" s="18"/>
      <c r="Y2842" s="18"/>
      <c r="Z2842" s="152"/>
    </row>
    <row r="2843" spans="2:26" hidden="1">
      <c r="B2843" s="18"/>
      <c r="C2843" s="18"/>
      <c r="D2843" s="18"/>
      <c r="E2843" s="18"/>
      <c r="F2843" s="18"/>
      <c r="G2843" s="18"/>
      <c r="H2843" s="18"/>
      <c r="I2843" s="18"/>
      <c r="J2843" s="18"/>
      <c r="K2843" s="18"/>
      <c r="L2843" s="18"/>
      <c r="M2843" s="18"/>
      <c r="N2843" s="18"/>
      <c r="O2843" s="18"/>
      <c r="P2843" s="18"/>
      <c r="Q2843" s="18"/>
      <c r="R2843" s="18"/>
      <c r="S2843" s="18"/>
      <c r="T2843" s="18"/>
      <c r="U2843" s="18"/>
      <c r="V2843" s="18"/>
      <c r="W2843" s="18"/>
      <c r="X2843" s="18"/>
      <c r="Y2843" s="18"/>
      <c r="Z2843" s="152"/>
    </row>
    <row r="2844" spans="2:26" hidden="1">
      <c r="B2844" s="18"/>
      <c r="C2844" s="18"/>
      <c r="D2844" s="18"/>
      <c r="E2844" s="18"/>
      <c r="F2844" s="18"/>
      <c r="G2844" s="18"/>
      <c r="H2844" s="18"/>
      <c r="I2844" s="18"/>
      <c r="J2844" s="18"/>
      <c r="K2844" s="18"/>
      <c r="L2844" s="18"/>
      <c r="M2844" s="18"/>
      <c r="N2844" s="18"/>
      <c r="O2844" s="18"/>
      <c r="P2844" s="18"/>
      <c r="Q2844" s="18"/>
      <c r="R2844" s="18"/>
      <c r="S2844" s="18"/>
      <c r="T2844" s="18"/>
      <c r="U2844" s="18"/>
      <c r="V2844" s="18"/>
      <c r="W2844" s="18"/>
      <c r="X2844" s="18"/>
      <c r="Y2844" s="18"/>
      <c r="Z2844" s="152"/>
    </row>
    <row r="2845" spans="2:26" hidden="1">
      <c r="B2845" s="18"/>
      <c r="C2845" s="18"/>
      <c r="D2845" s="18"/>
      <c r="E2845" s="18"/>
      <c r="F2845" s="18"/>
      <c r="G2845" s="18"/>
      <c r="H2845" s="18"/>
      <c r="I2845" s="18"/>
      <c r="J2845" s="18"/>
      <c r="K2845" s="18"/>
      <c r="L2845" s="18"/>
      <c r="M2845" s="18"/>
      <c r="N2845" s="18"/>
      <c r="O2845" s="18"/>
      <c r="P2845" s="18"/>
      <c r="Q2845" s="18"/>
      <c r="R2845" s="18"/>
      <c r="S2845" s="18"/>
      <c r="T2845" s="18"/>
      <c r="U2845" s="18"/>
      <c r="V2845" s="18"/>
      <c r="W2845" s="18"/>
      <c r="X2845" s="18"/>
      <c r="Y2845" s="18"/>
      <c r="Z2845" s="152"/>
    </row>
    <row r="2846" spans="2:26" hidden="1">
      <c r="B2846" s="18"/>
      <c r="C2846" s="18"/>
      <c r="D2846" s="18"/>
      <c r="E2846" s="18"/>
      <c r="F2846" s="18"/>
      <c r="G2846" s="18"/>
      <c r="H2846" s="18"/>
      <c r="I2846" s="18"/>
      <c r="J2846" s="18"/>
      <c r="K2846" s="18"/>
      <c r="L2846" s="18"/>
      <c r="M2846" s="18"/>
      <c r="N2846" s="18"/>
      <c r="O2846" s="18"/>
      <c r="P2846" s="18"/>
      <c r="Q2846" s="18"/>
      <c r="R2846" s="18"/>
      <c r="S2846" s="18"/>
      <c r="T2846" s="18"/>
      <c r="U2846" s="18"/>
      <c r="V2846" s="18"/>
      <c r="W2846" s="18"/>
      <c r="X2846" s="18"/>
      <c r="Y2846" s="18"/>
      <c r="Z2846" s="152"/>
    </row>
    <row r="2847" spans="2:26" hidden="1">
      <c r="B2847" s="18"/>
      <c r="C2847" s="18"/>
      <c r="D2847" s="18"/>
      <c r="E2847" s="18"/>
      <c r="F2847" s="18"/>
      <c r="G2847" s="18"/>
      <c r="H2847" s="18"/>
      <c r="I2847" s="18"/>
      <c r="J2847" s="18"/>
      <c r="K2847" s="18"/>
      <c r="L2847" s="18"/>
      <c r="M2847" s="18"/>
      <c r="N2847" s="18"/>
      <c r="O2847" s="18"/>
      <c r="P2847" s="18"/>
      <c r="Q2847" s="18"/>
      <c r="R2847" s="18"/>
      <c r="S2847" s="18"/>
      <c r="T2847" s="18"/>
      <c r="U2847" s="18"/>
      <c r="V2847" s="18"/>
      <c r="W2847" s="18"/>
      <c r="X2847" s="18"/>
      <c r="Y2847" s="18"/>
      <c r="Z2847" s="152"/>
    </row>
    <row r="2848" spans="2:26" hidden="1">
      <c r="B2848" s="18"/>
      <c r="C2848" s="18"/>
      <c r="D2848" s="18"/>
      <c r="E2848" s="18"/>
      <c r="F2848" s="18"/>
      <c r="G2848" s="18"/>
      <c r="H2848" s="18"/>
      <c r="I2848" s="18"/>
      <c r="J2848" s="18"/>
      <c r="K2848" s="18"/>
      <c r="L2848" s="18"/>
      <c r="M2848" s="18"/>
      <c r="N2848" s="18"/>
      <c r="O2848" s="18"/>
      <c r="P2848" s="18"/>
      <c r="Q2848" s="18"/>
      <c r="R2848" s="18"/>
      <c r="S2848" s="18"/>
      <c r="T2848" s="18"/>
      <c r="U2848" s="18"/>
      <c r="V2848" s="18"/>
      <c r="W2848" s="18"/>
      <c r="X2848" s="18"/>
      <c r="Y2848" s="18"/>
      <c r="Z2848" s="152"/>
    </row>
    <row r="2849" spans="2:26" hidden="1">
      <c r="B2849" s="18"/>
      <c r="C2849" s="18"/>
      <c r="D2849" s="18"/>
      <c r="E2849" s="18"/>
      <c r="F2849" s="18"/>
      <c r="G2849" s="18"/>
      <c r="H2849" s="18"/>
      <c r="I2849" s="18"/>
      <c r="J2849" s="18"/>
      <c r="K2849" s="18"/>
      <c r="L2849" s="18"/>
      <c r="M2849" s="18"/>
      <c r="N2849" s="18"/>
      <c r="O2849" s="18"/>
      <c r="P2849" s="18"/>
      <c r="Q2849" s="18"/>
      <c r="R2849" s="18"/>
      <c r="S2849" s="18"/>
      <c r="T2849" s="18"/>
      <c r="U2849" s="18"/>
      <c r="V2849" s="18"/>
      <c r="W2849" s="18"/>
      <c r="X2849" s="18"/>
      <c r="Y2849" s="18"/>
      <c r="Z2849" s="152"/>
    </row>
    <row r="2850" spans="2:26" hidden="1">
      <c r="B2850" s="18"/>
      <c r="C2850" s="18"/>
      <c r="D2850" s="18"/>
      <c r="E2850" s="18"/>
      <c r="F2850" s="18"/>
      <c r="G2850" s="18"/>
      <c r="H2850" s="18"/>
      <c r="I2850" s="18"/>
      <c r="J2850" s="18"/>
      <c r="K2850" s="18"/>
      <c r="L2850" s="18"/>
      <c r="M2850" s="18"/>
      <c r="N2850" s="18"/>
      <c r="O2850" s="18"/>
      <c r="P2850" s="18"/>
      <c r="Q2850" s="18"/>
      <c r="R2850" s="18"/>
      <c r="S2850" s="18"/>
      <c r="T2850" s="18"/>
      <c r="U2850" s="18"/>
      <c r="V2850" s="18"/>
      <c r="W2850" s="18"/>
      <c r="X2850" s="18"/>
      <c r="Y2850" s="18"/>
      <c r="Z2850" s="152"/>
    </row>
    <row r="2851" spans="2:26" hidden="1">
      <c r="B2851" s="18"/>
      <c r="C2851" s="18"/>
      <c r="D2851" s="18"/>
      <c r="E2851" s="18"/>
      <c r="F2851" s="18"/>
      <c r="G2851" s="18"/>
      <c r="H2851" s="18"/>
      <c r="I2851" s="18"/>
      <c r="J2851" s="18"/>
      <c r="K2851" s="18"/>
      <c r="L2851" s="18"/>
      <c r="M2851" s="18"/>
      <c r="N2851" s="18"/>
      <c r="O2851" s="18"/>
      <c r="P2851" s="18"/>
      <c r="Q2851" s="18"/>
      <c r="R2851" s="18"/>
      <c r="S2851" s="18"/>
      <c r="T2851" s="18"/>
      <c r="U2851" s="18"/>
      <c r="V2851" s="18"/>
      <c r="W2851" s="18"/>
      <c r="X2851" s="18"/>
      <c r="Y2851" s="18"/>
      <c r="Z2851" s="152"/>
    </row>
    <row r="2852" spans="2:26" hidden="1">
      <c r="B2852" s="18"/>
      <c r="C2852" s="18"/>
      <c r="D2852" s="18"/>
      <c r="E2852" s="18"/>
      <c r="F2852" s="18"/>
      <c r="G2852" s="18"/>
      <c r="H2852" s="18"/>
      <c r="I2852" s="18"/>
      <c r="J2852" s="18"/>
      <c r="K2852" s="18"/>
      <c r="L2852" s="18"/>
      <c r="M2852" s="18"/>
      <c r="N2852" s="18"/>
      <c r="O2852" s="18"/>
      <c r="P2852" s="18"/>
      <c r="Q2852" s="18"/>
      <c r="R2852" s="18"/>
      <c r="S2852" s="18"/>
      <c r="T2852" s="18"/>
      <c r="U2852" s="18"/>
      <c r="V2852" s="18"/>
      <c r="W2852" s="18"/>
      <c r="X2852" s="18"/>
      <c r="Y2852" s="18"/>
      <c r="Z2852" s="152"/>
    </row>
    <row r="2853" spans="2:26" hidden="1">
      <c r="B2853" s="18"/>
      <c r="C2853" s="18"/>
      <c r="D2853" s="18"/>
      <c r="E2853" s="18"/>
      <c r="F2853" s="18"/>
      <c r="G2853" s="18"/>
      <c r="H2853" s="18"/>
      <c r="I2853" s="18"/>
      <c r="J2853" s="18"/>
      <c r="K2853" s="18"/>
      <c r="L2853" s="18"/>
      <c r="M2853" s="18"/>
      <c r="N2853" s="18"/>
      <c r="O2853" s="18"/>
      <c r="P2853" s="18"/>
      <c r="Q2853" s="18"/>
      <c r="R2853" s="18"/>
      <c r="S2853" s="18"/>
      <c r="T2853" s="18"/>
      <c r="U2853" s="18"/>
      <c r="V2853" s="18"/>
      <c r="W2853" s="18"/>
      <c r="X2853" s="18"/>
      <c r="Y2853" s="18"/>
      <c r="Z2853" s="152"/>
    </row>
    <row r="2854" spans="2:26" hidden="1">
      <c r="B2854" s="18"/>
      <c r="C2854" s="18"/>
      <c r="D2854" s="18"/>
      <c r="E2854" s="18"/>
      <c r="F2854" s="18"/>
      <c r="G2854" s="18"/>
      <c r="H2854" s="18"/>
      <c r="I2854" s="18"/>
      <c r="J2854" s="18"/>
      <c r="K2854" s="18"/>
      <c r="L2854" s="18"/>
      <c r="M2854" s="18"/>
      <c r="N2854" s="18"/>
      <c r="O2854" s="18"/>
      <c r="P2854" s="18"/>
      <c r="Q2854" s="18"/>
      <c r="R2854" s="18"/>
      <c r="S2854" s="18"/>
      <c r="T2854" s="18"/>
      <c r="U2854" s="18"/>
      <c r="V2854" s="18"/>
      <c r="W2854" s="18"/>
      <c r="X2854" s="18"/>
      <c r="Y2854" s="18"/>
      <c r="Z2854" s="152"/>
    </row>
    <row r="2855" spans="2:26" hidden="1">
      <c r="B2855" s="18"/>
      <c r="C2855" s="18"/>
      <c r="D2855" s="18"/>
      <c r="E2855" s="18"/>
      <c r="F2855" s="18"/>
      <c r="G2855" s="18"/>
      <c r="H2855" s="18"/>
      <c r="I2855" s="18"/>
      <c r="J2855" s="18"/>
      <c r="K2855" s="18"/>
      <c r="L2855" s="18"/>
      <c r="M2855" s="18"/>
      <c r="N2855" s="18"/>
      <c r="O2855" s="18"/>
      <c r="P2855" s="18"/>
      <c r="Q2855" s="18"/>
      <c r="R2855" s="18"/>
      <c r="S2855" s="18"/>
      <c r="T2855" s="18"/>
      <c r="U2855" s="18"/>
      <c r="V2855" s="18"/>
      <c r="W2855" s="18"/>
      <c r="X2855" s="18"/>
      <c r="Y2855" s="18"/>
      <c r="Z2855" s="152"/>
    </row>
    <row r="2856" spans="2:26" hidden="1">
      <c r="B2856" s="18"/>
      <c r="C2856" s="18"/>
      <c r="D2856" s="18"/>
      <c r="E2856" s="18"/>
      <c r="F2856" s="18"/>
      <c r="G2856" s="18"/>
      <c r="H2856" s="18"/>
      <c r="I2856" s="18"/>
      <c r="J2856" s="18"/>
      <c r="K2856" s="18"/>
      <c r="L2856" s="18"/>
      <c r="M2856" s="18"/>
      <c r="N2856" s="18"/>
      <c r="O2856" s="18"/>
      <c r="P2856" s="18"/>
      <c r="Q2856" s="18"/>
      <c r="R2856" s="18"/>
      <c r="S2856" s="18"/>
      <c r="T2856" s="18"/>
      <c r="U2856" s="18"/>
      <c r="V2856" s="18"/>
      <c r="W2856" s="18"/>
      <c r="X2856" s="18"/>
      <c r="Y2856" s="18"/>
      <c r="Z2856" s="152"/>
    </row>
    <row r="2857" spans="2:26" hidden="1">
      <c r="B2857" s="18"/>
      <c r="C2857" s="18"/>
      <c r="D2857" s="18"/>
      <c r="E2857" s="18"/>
      <c r="F2857" s="18"/>
      <c r="G2857" s="18"/>
      <c r="H2857" s="18"/>
      <c r="I2857" s="18"/>
      <c r="J2857" s="18"/>
      <c r="K2857" s="18"/>
      <c r="L2857" s="18"/>
      <c r="M2857" s="18"/>
      <c r="N2857" s="18"/>
      <c r="O2857" s="18"/>
      <c r="P2857" s="18"/>
      <c r="Q2857" s="18"/>
      <c r="R2857" s="18"/>
      <c r="S2857" s="18"/>
      <c r="T2857" s="18"/>
      <c r="U2857" s="18"/>
      <c r="V2857" s="18"/>
      <c r="W2857" s="18"/>
      <c r="X2857" s="18"/>
      <c r="Y2857" s="18"/>
      <c r="Z2857" s="152"/>
    </row>
    <row r="2858" spans="2:26" hidden="1">
      <c r="B2858" s="18"/>
      <c r="C2858" s="18"/>
      <c r="D2858" s="18"/>
      <c r="E2858" s="18"/>
      <c r="F2858" s="18"/>
      <c r="G2858" s="18"/>
      <c r="H2858" s="18"/>
      <c r="I2858" s="18"/>
      <c r="J2858" s="18"/>
      <c r="K2858" s="18"/>
      <c r="L2858" s="18"/>
      <c r="M2858" s="18"/>
      <c r="N2858" s="18"/>
      <c r="O2858" s="18"/>
      <c r="P2858" s="18"/>
      <c r="Q2858" s="18"/>
      <c r="R2858" s="18"/>
      <c r="S2858" s="18"/>
      <c r="T2858" s="18"/>
      <c r="U2858" s="18"/>
      <c r="V2858" s="18"/>
      <c r="W2858" s="18"/>
      <c r="X2858" s="18"/>
      <c r="Y2858" s="18"/>
      <c r="Z2858" s="152"/>
    </row>
    <row r="2859" spans="2:26" hidden="1">
      <c r="B2859" s="18"/>
      <c r="C2859" s="18"/>
      <c r="D2859" s="18"/>
      <c r="E2859" s="18"/>
      <c r="F2859" s="18"/>
      <c r="G2859" s="18"/>
      <c r="H2859" s="18"/>
      <c r="I2859" s="18"/>
      <c r="J2859" s="18"/>
      <c r="K2859" s="18"/>
      <c r="L2859" s="18"/>
      <c r="M2859" s="18"/>
      <c r="N2859" s="18"/>
      <c r="O2859" s="18"/>
      <c r="P2859" s="18"/>
      <c r="Q2859" s="18"/>
      <c r="R2859" s="18"/>
      <c r="S2859" s="18"/>
      <c r="T2859" s="18"/>
      <c r="U2859" s="18"/>
      <c r="V2859" s="18"/>
      <c r="W2859" s="18"/>
      <c r="X2859" s="18"/>
      <c r="Y2859" s="18"/>
      <c r="Z2859" s="152"/>
    </row>
    <row r="2860" spans="2:26" hidden="1">
      <c r="B2860" s="18"/>
      <c r="C2860" s="18"/>
      <c r="D2860" s="18"/>
      <c r="E2860" s="18"/>
      <c r="F2860" s="18"/>
      <c r="G2860" s="18"/>
      <c r="H2860" s="18"/>
      <c r="I2860" s="18"/>
      <c r="J2860" s="18"/>
      <c r="K2860" s="18"/>
      <c r="L2860" s="18"/>
      <c r="M2860" s="18"/>
      <c r="N2860" s="18"/>
      <c r="O2860" s="18"/>
      <c r="P2860" s="18"/>
      <c r="Q2860" s="18"/>
      <c r="R2860" s="18"/>
      <c r="S2860" s="18"/>
      <c r="T2860" s="18"/>
      <c r="U2860" s="18"/>
      <c r="V2860" s="18"/>
      <c r="W2860" s="18"/>
      <c r="X2860" s="18"/>
      <c r="Y2860" s="18"/>
      <c r="Z2860" s="152"/>
    </row>
    <row r="2861" spans="2:26" hidden="1">
      <c r="B2861" s="18"/>
      <c r="C2861" s="18"/>
      <c r="D2861" s="18"/>
      <c r="E2861" s="18"/>
      <c r="F2861" s="18"/>
      <c r="G2861" s="18"/>
      <c r="H2861" s="18"/>
      <c r="I2861" s="18"/>
      <c r="J2861" s="18"/>
      <c r="K2861" s="18"/>
      <c r="L2861" s="18"/>
      <c r="M2861" s="18"/>
      <c r="N2861" s="18"/>
      <c r="O2861" s="18"/>
      <c r="P2861" s="18"/>
      <c r="Q2861" s="18"/>
      <c r="R2861" s="18"/>
      <c r="S2861" s="18"/>
      <c r="T2861" s="18"/>
      <c r="U2861" s="18"/>
      <c r="V2861" s="18"/>
      <c r="W2861" s="18"/>
      <c r="X2861" s="18"/>
      <c r="Y2861" s="18"/>
      <c r="Z2861" s="152"/>
    </row>
    <row r="2862" spans="2:26" hidden="1">
      <c r="B2862" s="18"/>
      <c r="C2862" s="18"/>
      <c r="D2862" s="18"/>
      <c r="E2862" s="18"/>
      <c r="F2862" s="18"/>
      <c r="G2862" s="18"/>
      <c r="H2862" s="18"/>
      <c r="I2862" s="18"/>
      <c r="J2862" s="18"/>
      <c r="K2862" s="18"/>
      <c r="L2862" s="18"/>
      <c r="M2862" s="18"/>
      <c r="N2862" s="18"/>
      <c r="O2862" s="18"/>
      <c r="P2862" s="18"/>
      <c r="Q2862" s="18"/>
      <c r="R2862" s="18"/>
      <c r="S2862" s="18"/>
      <c r="T2862" s="18"/>
      <c r="U2862" s="18"/>
      <c r="V2862" s="18"/>
      <c r="W2862" s="18"/>
      <c r="X2862" s="18"/>
      <c r="Y2862" s="18"/>
      <c r="Z2862" s="152"/>
    </row>
    <row r="2863" spans="2:26" hidden="1">
      <c r="B2863" s="18"/>
      <c r="C2863" s="18"/>
      <c r="D2863" s="18"/>
      <c r="E2863" s="18"/>
      <c r="F2863" s="18"/>
      <c r="G2863" s="18"/>
      <c r="H2863" s="18"/>
      <c r="I2863" s="18"/>
      <c r="J2863" s="18"/>
      <c r="K2863" s="18"/>
      <c r="L2863" s="18"/>
      <c r="M2863" s="18"/>
      <c r="N2863" s="18"/>
      <c r="O2863" s="18"/>
      <c r="P2863" s="18"/>
      <c r="Q2863" s="18"/>
      <c r="R2863" s="18"/>
      <c r="S2863" s="18"/>
      <c r="T2863" s="18"/>
      <c r="U2863" s="18"/>
      <c r="V2863" s="18"/>
      <c r="W2863" s="18"/>
      <c r="X2863" s="18"/>
      <c r="Y2863" s="18"/>
      <c r="Z2863" s="152"/>
    </row>
    <row r="2864" spans="2:26" hidden="1">
      <c r="B2864" s="18"/>
      <c r="C2864" s="18"/>
      <c r="D2864" s="18"/>
      <c r="E2864" s="18"/>
      <c r="F2864" s="18"/>
      <c r="G2864" s="18"/>
      <c r="H2864" s="18"/>
      <c r="I2864" s="18"/>
      <c r="J2864" s="18"/>
      <c r="K2864" s="18"/>
      <c r="L2864" s="18"/>
      <c r="M2864" s="18"/>
      <c r="N2864" s="18"/>
      <c r="O2864" s="18"/>
      <c r="P2864" s="18"/>
      <c r="Q2864" s="18"/>
      <c r="R2864" s="18"/>
      <c r="S2864" s="18"/>
      <c r="T2864" s="18"/>
      <c r="U2864" s="18"/>
      <c r="V2864" s="18"/>
      <c r="W2864" s="18"/>
      <c r="X2864" s="18"/>
      <c r="Y2864" s="18"/>
      <c r="Z2864" s="152"/>
    </row>
    <row r="2865" spans="2:26" hidden="1">
      <c r="B2865" s="18"/>
      <c r="C2865" s="18"/>
      <c r="D2865" s="18"/>
      <c r="E2865" s="18"/>
      <c r="F2865" s="18"/>
      <c r="G2865" s="18"/>
      <c r="H2865" s="18"/>
      <c r="I2865" s="18"/>
      <c r="J2865" s="18"/>
      <c r="K2865" s="18"/>
      <c r="L2865" s="18"/>
      <c r="M2865" s="18"/>
      <c r="N2865" s="18"/>
      <c r="O2865" s="18"/>
      <c r="P2865" s="18"/>
      <c r="Q2865" s="18"/>
      <c r="R2865" s="18"/>
      <c r="S2865" s="18"/>
      <c r="T2865" s="18"/>
      <c r="U2865" s="18"/>
      <c r="V2865" s="18"/>
      <c r="W2865" s="18"/>
      <c r="X2865" s="18"/>
      <c r="Y2865" s="18"/>
      <c r="Z2865" s="152"/>
    </row>
    <row r="2866" spans="2:26" hidden="1">
      <c r="B2866" s="18"/>
      <c r="C2866" s="18"/>
      <c r="D2866" s="18"/>
      <c r="E2866" s="18"/>
      <c r="F2866" s="18"/>
      <c r="G2866" s="18"/>
      <c r="H2866" s="18"/>
      <c r="I2866" s="18"/>
      <c r="J2866" s="18"/>
      <c r="K2866" s="18"/>
      <c r="L2866" s="18"/>
      <c r="M2866" s="18"/>
      <c r="N2866" s="18"/>
      <c r="O2866" s="18"/>
      <c r="P2866" s="18"/>
      <c r="Q2866" s="18"/>
      <c r="R2866" s="18"/>
      <c r="S2866" s="18"/>
      <c r="T2866" s="18"/>
      <c r="U2866" s="18"/>
      <c r="V2866" s="18"/>
      <c r="W2866" s="18"/>
      <c r="X2866" s="18"/>
      <c r="Y2866" s="18"/>
      <c r="Z2866" s="152"/>
    </row>
    <row r="2867" spans="2:26" hidden="1">
      <c r="B2867" s="18"/>
      <c r="C2867" s="18"/>
      <c r="D2867" s="18"/>
      <c r="E2867" s="18"/>
      <c r="F2867" s="18"/>
      <c r="G2867" s="18"/>
      <c r="H2867" s="18"/>
      <c r="I2867" s="18"/>
      <c r="J2867" s="18"/>
      <c r="K2867" s="18"/>
      <c r="L2867" s="18"/>
      <c r="M2867" s="18"/>
      <c r="N2867" s="18"/>
      <c r="O2867" s="18"/>
      <c r="P2867" s="18"/>
      <c r="Q2867" s="18"/>
      <c r="R2867" s="18"/>
      <c r="S2867" s="18"/>
      <c r="T2867" s="18"/>
      <c r="U2867" s="18"/>
      <c r="V2867" s="18"/>
      <c r="W2867" s="18"/>
      <c r="X2867" s="18"/>
      <c r="Y2867" s="18"/>
      <c r="Z2867" s="152"/>
    </row>
    <row r="2868" spans="2:26" hidden="1">
      <c r="B2868" s="18"/>
      <c r="C2868" s="18"/>
      <c r="D2868" s="18"/>
      <c r="E2868" s="18"/>
      <c r="F2868" s="18"/>
      <c r="G2868" s="18"/>
      <c r="H2868" s="18"/>
      <c r="I2868" s="18"/>
      <c r="J2868" s="18"/>
      <c r="K2868" s="18"/>
      <c r="L2868" s="18"/>
      <c r="M2868" s="18"/>
      <c r="N2868" s="18"/>
      <c r="O2868" s="18"/>
      <c r="P2868" s="18"/>
      <c r="Q2868" s="18"/>
      <c r="R2868" s="18"/>
      <c r="S2868" s="18"/>
      <c r="T2868" s="18"/>
      <c r="U2868" s="18"/>
      <c r="V2868" s="18"/>
      <c r="W2868" s="18"/>
      <c r="X2868" s="18"/>
      <c r="Y2868" s="18"/>
      <c r="Z2868" s="152"/>
    </row>
    <row r="2869" spans="2:26" hidden="1">
      <c r="B2869" s="18"/>
      <c r="C2869" s="18"/>
      <c r="D2869" s="18"/>
      <c r="E2869" s="18"/>
      <c r="F2869" s="18"/>
      <c r="G2869" s="18"/>
      <c r="H2869" s="18"/>
      <c r="I2869" s="18"/>
      <c r="J2869" s="18"/>
      <c r="K2869" s="18"/>
      <c r="L2869" s="18"/>
      <c r="M2869" s="18"/>
      <c r="N2869" s="18"/>
      <c r="O2869" s="18"/>
      <c r="P2869" s="18"/>
      <c r="Q2869" s="18"/>
      <c r="R2869" s="18"/>
      <c r="S2869" s="18"/>
      <c r="T2869" s="18"/>
      <c r="U2869" s="18"/>
      <c r="V2869" s="18"/>
      <c r="W2869" s="18"/>
      <c r="X2869" s="18"/>
      <c r="Y2869" s="18"/>
      <c r="Z2869" s="152"/>
    </row>
    <row r="2870" spans="2:26" hidden="1">
      <c r="B2870" s="18"/>
      <c r="C2870" s="18"/>
      <c r="D2870" s="18"/>
      <c r="E2870" s="18"/>
      <c r="F2870" s="18"/>
      <c r="G2870" s="18"/>
      <c r="H2870" s="18"/>
      <c r="I2870" s="18"/>
      <c r="J2870" s="18"/>
      <c r="K2870" s="18"/>
      <c r="L2870" s="18"/>
      <c r="M2870" s="18"/>
      <c r="N2870" s="18"/>
      <c r="O2870" s="18"/>
      <c r="P2870" s="18"/>
      <c r="Q2870" s="18"/>
      <c r="R2870" s="18"/>
      <c r="S2870" s="18"/>
      <c r="T2870" s="18"/>
      <c r="U2870" s="18"/>
      <c r="V2870" s="18"/>
      <c r="W2870" s="18"/>
      <c r="X2870" s="18"/>
      <c r="Y2870" s="18"/>
      <c r="Z2870" s="152"/>
    </row>
    <row r="2871" spans="2:26" hidden="1">
      <c r="B2871" s="18"/>
      <c r="C2871" s="18"/>
      <c r="D2871" s="18"/>
      <c r="E2871" s="18"/>
      <c r="F2871" s="18"/>
      <c r="G2871" s="18"/>
      <c r="H2871" s="18"/>
      <c r="I2871" s="18"/>
      <c r="J2871" s="18"/>
      <c r="K2871" s="18"/>
      <c r="L2871" s="18"/>
      <c r="M2871" s="18"/>
      <c r="N2871" s="18"/>
      <c r="O2871" s="18"/>
      <c r="P2871" s="18"/>
      <c r="Q2871" s="18"/>
      <c r="R2871" s="18"/>
      <c r="S2871" s="18"/>
      <c r="T2871" s="18"/>
      <c r="U2871" s="18"/>
      <c r="V2871" s="18"/>
      <c r="W2871" s="18"/>
      <c r="X2871" s="18"/>
      <c r="Y2871" s="18"/>
      <c r="Z2871" s="152"/>
    </row>
    <row r="2872" spans="2:26" hidden="1">
      <c r="B2872" s="18"/>
      <c r="C2872" s="18"/>
      <c r="D2872" s="18"/>
      <c r="E2872" s="18"/>
      <c r="F2872" s="18"/>
      <c r="G2872" s="18"/>
      <c r="H2872" s="18"/>
      <c r="I2872" s="18"/>
      <c r="J2872" s="18"/>
      <c r="K2872" s="18"/>
      <c r="L2872" s="18"/>
      <c r="M2872" s="18"/>
      <c r="N2872" s="18"/>
      <c r="O2872" s="18"/>
      <c r="P2872" s="18"/>
      <c r="Q2872" s="18"/>
      <c r="R2872" s="18"/>
      <c r="S2872" s="18"/>
      <c r="T2872" s="18"/>
      <c r="U2872" s="18"/>
      <c r="V2872" s="18"/>
      <c r="W2872" s="18"/>
      <c r="X2872" s="18"/>
      <c r="Y2872" s="18"/>
      <c r="Z2872" s="152"/>
    </row>
    <row r="2873" spans="2:26" hidden="1">
      <c r="B2873" s="18"/>
      <c r="C2873" s="18"/>
      <c r="D2873" s="18"/>
      <c r="E2873" s="18"/>
      <c r="F2873" s="18"/>
      <c r="G2873" s="18"/>
      <c r="H2873" s="18"/>
      <c r="I2873" s="18"/>
      <c r="J2873" s="18"/>
      <c r="K2873" s="18"/>
      <c r="L2873" s="18"/>
      <c r="M2873" s="18"/>
      <c r="N2873" s="18"/>
      <c r="O2873" s="18"/>
      <c r="P2873" s="18"/>
      <c r="Q2873" s="18"/>
      <c r="R2873" s="18"/>
      <c r="S2873" s="18"/>
      <c r="T2873" s="18"/>
      <c r="U2873" s="18"/>
      <c r="V2873" s="18"/>
      <c r="W2873" s="18"/>
      <c r="X2873" s="18"/>
      <c r="Y2873" s="18"/>
      <c r="Z2873" s="152"/>
    </row>
    <row r="2874" spans="2:26" hidden="1">
      <c r="B2874" s="18"/>
      <c r="C2874" s="18"/>
      <c r="D2874" s="18"/>
      <c r="E2874" s="18"/>
      <c r="F2874" s="18"/>
      <c r="G2874" s="18"/>
      <c r="H2874" s="18"/>
      <c r="I2874" s="18"/>
      <c r="J2874" s="18"/>
      <c r="K2874" s="18"/>
      <c r="L2874" s="18"/>
      <c r="M2874" s="18"/>
      <c r="N2874" s="18"/>
      <c r="O2874" s="18"/>
      <c r="P2874" s="18"/>
      <c r="Q2874" s="18"/>
      <c r="R2874" s="18"/>
      <c r="S2874" s="18"/>
      <c r="T2874" s="18"/>
      <c r="U2874" s="18"/>
      <c r="V2874" s="18"/>
      <c r="W2874" s="18"/>
      <c r="X2874" s="18"/>
      <c r="Y2874" s="18"/>
      <c r="Z2874" s="152"/>
    </row>
    <row r="2875" spans="2:26" hidden="1">
      <c r="B2875" s="18"/>
      <c r="C2875" s="18"/>
      <c r="D2875" s="18"/>
      <c r="E2875" s="18"/>
      <c r="F2875" s="18"/>
      <c r="G2875" s="18"/>
      <c r="H2875" s="18"/>
      <c r="I2875" s="18"/>
      <c r="J2875" s="18"/>
      <c r="K2875" s="18"/>
      <c r="L2875" s="18"/>
      <c r="M2875" s="18"/>
      <c r="N2875" s="18"/>
      <c r="O2875" s="18"/>
      <c r="P2875" s="18"/>
      <c r="Q2875" s="18"/>
      <c r="R2875" s="18"/>
      <c r="S2875" s="18"/>
      <c r="T2875" s="18"/>
      <c r="U2875" s="18"/>
      <c r="V2875" s="18"/>
      <c r="W2875" s="18"/>
      <c r="X2875" s="18"/>
      <c r="Y2875" s="18"/>
      <c r="Z2875" s="152"/>
    </row>
    <row r="2876" spans="2:26" hidden="1">
      <c r="B2876" s="18"/>
      <c r="C2876" s="18"/>
      <c r="D2876" s="18"/>
      <c r="E2876" s="18"/>
      <c r="F2876" s="18"/>
      <c r="G2876" s="18"/>
      <c r="H2876" s="18"/>
      <c r="I2876" s="18"/>
      <c r="J2876" s="18"/>
      <c r="K2876" s="18"/>
      <c r="L2876" s="18"/>
      <c r="M2876" s="18"/>
      <c r="N2876" s="18"/>
      <c r="O2876" s="18"/>
      <c r="P2876" s="18"/>
      <c r="Q2876" s="18"/>
      <c r="R2876" s="18"/>
      <c r="S2876" s="18"/>
      <c r="T2876" s="18"/>
      <c r="U2876" s="18"/>
      <c r="V2876" s="18"/>
      <c r="W2876" s="18"/>
      <c r="X2876" s="18"/>
      <c r="Y2876" s="18"/>
      <c r="Z2876" s="152"/>
    </row>
    <row r="2877" spans="2:26" hidden="1">
      <c r="B2877" s="18"/>
      <c r="C2877" s="18"/>
      <c r="D2877" s="18"/>
      <c r="E2877" s="18"/>
      <c r="F2877" s="18"/>
      <c r="G2877" s="18"/>
      <c r="H2877" s="18"/>
      <c r="I2877" s="18"/>
      <c r="J2877" s="18"/>
      <c r="K2877" s="18"/>
      <c r="L2877" s="18"/>
      <c r="M2877" s="18"/>
      <c r="N2877" s="18"/>
      <c r="O2877" s="18"/>
      <c r="P2877" s="18"/>
      <c r="Q2877" s="18"/>
      <c r="R2877" s="18"/>
      <c r="S2877" s="18"/>
      <c r="T2877" s="18"/>
      <c r="U2877" s="18"/>
      <c r="V2877" s="18"/>
      <c r="W2877" s="18"/>
      <c r="X2877" s="18"/>
      <c r="Y2877" s="18"/>
      <c r="Z2877" s="152"/>
    </row>
    <row r="2878" spans="2:26" hidden="1">
      <c r="B2878" s="18"/>
      <c r="C2878" s="18"/>
      <c r="D2878" s="18"/>
      <c r="E2878" s="18"/>
      <c r="F2878" s="18"/>
      <c r="G2878" s="18"/>
      <c r="H2878" s="18"/>
      <c r="I2878" s="18"/>
      <c r="J2878" s="18"/>
      <c r="K2878" s="18"/>
      <c r="L2878" s="18"/>
      <c r="M2878" s="18"/>
      <c r="N2878" s="18"/>
      <c r="O2878" s="18"/>
      <c r="P2878" s="18"/>
      <c r="Q2878" s="18"/>
      <c r="R2878" s="18"/>
      <c r="S2878" s="18"/>
      <c r="T2878" s="18"/>
      <c r="U2878" s="18"/>
      <c r="V2878" s="18"/>
      <c r="W2878" s="18"/>
      <c r="X2878" s="18"/>
      <c r="Y2878" s="18"/>
      <c r="Z2878" s="152"/>
    </row>
    <row r="2879" spans="2:26" hidden="1">
      <c r="B2879" s="18"/>
      <c r="C2879" s="18"/>
      <c r="D2879" s="18"/>
      <c r="E2879" s="18"/>
      <c r="F2879" s="18"/>
      <c r="G2879" s="18"/>
      <c r="H2879" s="18"/>
      <c r="I2879" s="18"/>
      <c r="J2879" s="18"/>
      <c r="K2879" s="18"/>
      <c r="L2879" s="18"/>
      <c r="M2879" s="18"/>
      <c r="N2879" s="18"/>
      <c r="O2879" s="18"/>
      <c r="P2879" s="18"/>
      <c r="Q2879" s="18"/>
      <c r="R2879" s="18"/>
      <c r="S2879" s="18"/>
      <c r="T2879" s="18"/>
      <c r="U2879" s="18"/>
      <c r="V2879" s="18"/>
      <c r="W2879" s="18"/>
      <c r="X2879" s="18"/>
      <c r="Y2879" s="18"/>
      <c r="Z2879" s="152"/>
    </row>
    <row r="2880" spans="2:26" hidden="1">
      <c r="B2880" s="18"/>
      <c r="C2880" s="18"/>
      <c r="D2880" s="18"/>
      <c r="E2880" s="18"/>
      <c r="F2880" s="18"/>
      <c r="G2880" s="18"/>
      <c r="H2880" s="18"/>
      <c r="I2880" s="18"/>
      <c r="J2880" s="18"/>
      <c r="K2880" s="18"/>
      <c r="L2880" s="18"/>
      <c r="M2880" s="18"/>
      <c r="N2880" s="18"/>
      <c r="O2880" s="18"/>
      <c r="P2880" s="18"/>
      <c r="Q2880" s="18"/>
      <c r="R2880" s="18"/>
      <c r="S2880" s="18"/>
      <c r="T2880" s="18"/>
      <c r="U2880" s="18"/>
      <c r="V2880" s="18"/>
      <c r="W2880" s="18"/>
      <c r="X2880" s="18"/>
      <c r="Y2880" s="18"/>
      <c r="Z2880" s="152"/>
    </row>
    <row r="2881" spans="2:26" hidden="1">
      <c r="B2881" s="18"/>
      <c r="C2881" s="18"/>
      <c r="D2881" s="18"/>
      <c r="E2881" s="18"/>
      <c r="F2881" s="18"/>
      <c r="G2881" s="18"/>
      <c r="H2881" s="18"/>
      <c r="I2881" s="18"/>
      <c r="J2881" s="18"/>
      <c r="K2881" s="18"/>
      <c r="L2881" s="18"/>
      <c r="M2881" s="18"/>
      <c r="N2881" s="18"/>
      <c r="O2881" s="18"/>
      <c r="P2881" s="18"/>
      <c r="Q2881" s="18"/>
      <c r="R2881" s="18"/>
      <c r="S2881" s="18"/>
      <c r="T2881" s="18"/>
      <c r="U2881" s="18"/>
      <c r="V2881" s="18"/>
      <c r="W2881" s="18"/>
      <c r="X2881" s="18"/>
      <c r="Y2881" s="18"/>
      <c r="Z2881" s="152"/>
    </row>
    <row r="2882" spans="2:26" hidden="1">
      <c r="B2882" s="18"/>
      <c r="C2882" s="18"/>
      <c r="D2882" s="18"/>
      <c r="E2882" s="18"/>
      <c r="F2882" s="18"/>
      <c r="G2882" s="18"/>
      <c r="H2882" s="18"/>
      <c r="I2882" s="18"/>
      <c r="J2882" s="18"/>
      <c r="K2882" s="18"/>
      <c r="L2882" s="18"/>
      <c r="M2882" s="18"/>
      <c r="N2882" s="18"/>
      <c r="O2882" s="18"/>
      <c r="P2882" s="18"/>
      <c r="Q2882" s="18"/>
      <c r="R2882" s="18"/>
      <c r="S2882" s="18"/>
      <c r="T2882" s="18"/>
      <c r="U2882" s="18"/>
      <c r="V2882" s="18"/>
      <c r="W2882" s="18"/>
      <c r="X2882" s="18"/>
      <c r="Y2882" s="18"/>
      <c r="Z2882" s="152"/>
    </row>
    <row r="2883" spans="2:26" hidden="1">
      <c r="B2883" s="18"/>
      <c r="C2883" s="18"/>
      <c r="D2883" s="18"/>
      <c r="E2883" s="18"/>
      <c r="F2883" s="18"/>
      <c r="G2883" s="18"/>
      <c r="H2883" s="18"/>
      <c r="I2883" s="18"/>
      <c r="J2883" s="18"/>
      <c r="K2883" s="18"/>
      <c r="L2883" s="18"/>
      <c r="M2883" s="18"/>
      <c r="N2883" s="18"/>
      <c r="O2883" s="18"/>
      <c r="P2883" s="18"/>
      <c r="Q2883" s="18"/>
      <c r="R2883" s="18"/>
      <c r="S2883" s="18"/>
      <c r="T2883" s="18"/>
      <c r="U2883" s="18"/>
      <c r="V2883" s="18"/>
      <c r="W2883" s="18"/>
      <c r="X2883" s="18"/>
      <c r="Y2883" s="18"/>
      <c r="Z2883" s="152"/>
    </row>
    <row r="2884" spans="2:26" hidden="1">
      <c r="B2884" s="18"/>
      <c r="C2884" s="18"/>
      <c r="D2884" s="18"/>
      <c r="E2884" s="18"/>
      <c r="F2884" s="18"/>
      <c r="G2884" s="18"/>
      <c r="H2884" s="18"/>
      <c r="I2884" s="18"/>
      <c r="J2884" s="18"/>
      <c r="K2884" s="18"/>
      <c r="L2884" s="18"/>
      <c r="M2884" s="18"/>
      <c r="N2884" s="18"/>
      <c r="O2884" s="18"/>
      <c r="P2884" s="18"/>
      <c r="Q2884" s="18"/>
      <c r="R2884" s="18"/>
      <c r="S2884" s="18"/>
      <c r="T2884" s="18"/>
      <c r="U2884" s="18"/>
      <c r="V2884" s="18"/>
      <c r="W2884" s="18"/>
      <c r="X2884" s="18"/>
      <c r="Y2884" s="18"/>
      <c r="Z2884" s="152"/>
    </row>
    <row r="2885" spans="2:26" hidden="1">
      <c r="B2885" s="18"/>
      <c r="C2885" s="18"/>
      <c r="D2885" s="18"/>
      <c r="E2885" s="18"/>
      <c r="F2885" s="18"/>
      <c r="G2885" s="18"/>
      <c r="H2885" s="18"/>
      <c r="I2885" s="18"/>
      <c r="J2885" s="18"/>
      <c r="K2885" s="18"/>
      <c r="L2885" s="18"/>
      <c r="M2885" s="18"/>
      <c r="N2885" s="18"/>
      <c r="O2885" s="18"/>
      <c r="P2885" s="18"/>
      <c r="Q2885" s="18"/>
      <c r="R2885" s="18"/>
      <c r="S2885" s="18"/>
      <c r="T2885" s="18"/>
      <c r="U2885" s="18"/>
      <c r="V2885" s="18"/>
      <c r="W2885" s="18"/>
      <c r="X2885" s="18"/>
      <c r="Y2885" s="18"/>
      <c r="Z2885" s="152"/>
    </row>
    <row r="2886" spans="2:26" hidden="1">
      <c r="B2886" s="18"/>
      <c r="C2886" s="18"/>
      <c r="D2886" s="18"/>
      <c r="E2886" s="18"/>
      <c r="F2886" s="18"/>
      <c r="G2886" s="18"/>
      <c r="H2886" s="18"/>
      <c r="I2886" s="18"/>
      <c r="J2886" s="18"/>
      <c r="K2886" s="18"/>
      <c r="L2886" s="18"/>
      <c r="M2886" s="18"/>
      <c r="N2886" s="18"/>
      <c r="O2886" s="18"/>
      <c r="P2886" s="18"/>
      <c r="Q2886" s="18"/>
      <c r="R2886" s="18"/>
      <c r="S2886" s="18"/>
      <c r="T2886" s="18"/>
      <c r="U2886" s="18"/>
      <c r="V2886" s="18"/>
      <c r="W2886" s="18"/>
      <c r="X2886" s="18"/>
      <c r="Y2886" s="18"/>
      <c r="Z2886" s="152"/>
    </row>
    <row r="2887" spans="2:26" hidden="1">
      <c r="B2887" s="18"/>
      <c r="C2887" s="18"/>
      <c r="D2887" s="18"/>
      <c r="E2887" s="18"/>
      <c r="F2887" s="18"/>
      <c r="G2887" s="18"/>
      <c r="H2887" s="18"/>
      <c r="I2887" s="18"/>
      <c r="J2887" s="18"/>
      <c r="K2887" s="18"/>
      <c r="L2887" s="18"/>
      <c r="M2887" s="18"/>
      <c r="N2887" s="18"/>
      <c r="O2887" s="18"/>
      <c r="P2887" s="18"/>
      <c r="Q2887" s="18"/>
      <c r="R2887" s="18"/>
      <c r="S2887" s="18"/>
      <c r="T2887" s="18"/>
      <c r="U2887" s="18"/>
      <c r="V2887" s="18"/>
      <c r="W2887" s="18"/>
      <c r="X2887" s="18"/>
      <c r="Y2887" s="18"/>
      <c r="Z2887" s="152"/>
    </row>
    <row r="2888" spans="2:26" hidden="1">
      <c r="B2888" s="18"/>
      <c r="C2888" s="18"/>
      <c r="D2888" s="18"/>
      <c r="E2888" s="18"/>
      <c r="F2888" s="18"/>
      <c r="G2888" s="18"/>
      <c r="H2888" s="18"/>
      <c r="I2888" s="18"/>
      <c r="J2888" s="18"/>
      <c r="K2888" s="18"/>
      <c r="L2888" s="18"/>
      <c r="M2888" s="18"/>
      <c r="N2888" s="18"/>
      <c r="O2888" s="18"/>
      <c r="P2888" s="18"/>
      <c r="Q2888" s="18"/>
      <c r="R2888" s="18"/>
      <c r="S2888" s="18"/>
      <c r="T2888" s="18"/>
      <c r="U2888" s="18"/>
      <c r="V2888" s="18"/>
      <c r="W2888" s="18"/>
      <c r="X2888" s="18"/>
      <c r="Y2888" s="18"/>
      <c r="Z2888" s="152"/>
    </row>
    <row r="2889" spans="2:26" hidden="1">
      <c r="B2889" s="18"/>
      <c r="C2889" s="18"/>
      <c r="D2889" s="18"/>
      <c r="E2889" s="18"/>
      <c r="F2889" s="18"/>
      <c r="G2889" s="18"/>
      <c r="H2889" s="18"/>
      <c r="I2889" s="18"/>
      <c r="J2889" s="18"/>
      <c r="K2889" s="18"/>
      <c r="L2889" s="18"/>
      <c r="M2889" s="18"/>
      <c r="N2889" s="18"/>
      <c r="O2889" s="18"/>
      <c r="P2889" s="18"/>
      <c r="Q2889" s="18"/>
      <c r="R2889" s="18"/>
      <c r="S2889" s="18"/>
      <c r="T2889" s="18"/>
      <c r="U2889" s="18"/>
      <c r="V2889" s="18"/>
      <c r="W2889" s="18"/>
      <c r="X2889" s="18"/>
      <c r="Y2889" s="18"/>
      <c r="Z2889" s="152"/>
    </row>
    <row r="2890" spans="2:26" hidden="1">
      <c r="B2890" s="18"/>
      <c r="C2890" s="18"/>
      <c r="D2890" s="18"/>
      <c r="E2890" s="18"/>
      <c r="F2890" s="18"/>
      <c r="G2890" s="18"/>
      <c r="H2890" s="18"/>
      <c r="I2890" s="18"/>
      <c r="J2890" s="18"/>
      <c r="K2890" s="18"/>
      <c r="L2890" s="18"/>
      <c r="M2890" s="18"/>
      <c r="N2890" s="18"/>
      <c r="O2890" s="18"/>
      <c r="P2890" s="18"/>
      <c r="Q2890" s="18"/>
      <c r="R2890" s="18"/>
      <c r="S2890" s="18"/>
      <c r="T2890" s="18"/>
      <c r="U2890" s="18"/>
      <c r="V2890" s="18"/>
      <c r="W2890" s="18"/>
      <c r="X2890" s="18"/>
      <c r="Y2890" s="18"/>
      <c r="Z2890" s="152"/>
    </row>
    <row r="2891" spans="2:26" hidden="1">
      <c r="B2891" s="18"/>
      <c r="C2891" s="18"/>
      <c r="D2891" s="18"/>
      <c r="E2891" s="18"/>
      <c r="F2891" s="18"/>
      <c r="G2891" s="18"/>
      <c r="H2891" s="18"/>
      <c r="I2891" s="18"/>
      <c r="J2891" s="18"/>
      <c r="K2891" s="18"/>
      <c r="L2891" s="18"/>
      <c r="M2891" s="18"/>
      <c r="N2891" s="18"/>
      <c r="O2891" s="18"/>
      <c r="P2891" s="18"/>
      <c r="Q2891" s="18"/>
      <c r="R2891" s="18"/>
      <c r="S2891" s="18"/>
      <c r="T2891" s="18"/>
      <c r="U2891" s="18"/>
      <c r="V2891" s="18"/>
      <c r="W2891" s="18"/>
      <c r="X2891" s="18"/>
      <c r="Y2891" s="18"/>
      <c r="Z2891" s="152"/>
    </row>
    <row r="2892" spans="2:26" hidden="1">
      <c r="B2892" s="18"/>
      <c r="C2892" s="18"/>
      <c r="D2892" s="18"/>
      <c r="E2892" s="18"/>
      <c r="F2892" s="18"/>
      <c r="G2892" s="18"/>
      <c r="H2892" s="18"/>
      <c r="I2892" s="18"/>
      <c r="J2892" s="18"/>
      <c r="K2892" s="18"/>
      <c r="L2892" s="18"/>
      <c r="M2892" s="18"/>
      <c r="N2892" s="18"/>
      <c r="O2892" s="18"/>
      <c r="P2892" s="18"/>
      <c r="Q2892" s="18"/>
      <c r="R2892" s="18"/>
      <c r="S2892" s="18"/>
      <c r="T2892" s="18"/>
      <c r="U2892" s="18"/>
      <c r="V2892" s="18"/>
      <c r="W2892" s="18"/>
      <c r="X2892" s="18"/>
      <c r="Y2892" s="18"/>
      <c r="Z2892" s="152"/>
    </row>
    <row r="2893" spans="2:26" hidden="1">
      <c r="B2893" s="18"/>
      <c r="C2893" s="18"/>
      <c r="D2893" s="18"/>
      <c r="E2893" s="18"/>
      <c r="F2893" s="18"/>
      <c r="G2893" s="18"/>
      <c r="H2893" s="18"/>
      <c r="I2893" s="18"/>
      <c r="J2893" s="18"/>
      <c r="K2893" s="18"/>
      <c r="L2893" s="18"/>
      <c r="M2893" s="18"/>
      <c r="N2893" s="18"/>
      <c r="O2893" s="18"/>
      <c r="P2893" s="18"/>
      <c r="Q2893" s="18"/>
      <c r="R2893" s="18"/>
      <c r="S2893" s="18"/>
      <c r="T2893" s="18"/>
      <c r="U2893" s="18"/>
      <c r="V2893" s="18"/>
      <c r="W2893" s="18"/>
      <c r="X2893" s="18"/>
      <c r="Y2893" s="18"/>
      <c r="Z2893" s="152"/>
    </row>
    <row r="2894" spans="2:26" hidden="1">
      <c r="B2894" s="18"/>
      <c r="C2894" s="18"/>
      <c r="D2894" s="18"/>
      <c r="E2894" s="18"/>
      <c r="F2894" s="18"/>
      <c r="G2894" s="18"/>
      <c r="H2894" s="18"/>
      <c r="I2894" s="18"/>
      <c r="J2894" s="18"/>
      <c r="K2894" s="18"/>
      <c r="L2894" s="18"/>
      <c r="M2894" s="18"/>
      <c r="N2894" s="18"/>
      <c r="O2894" s="18"/>
      <c r="P2894" s="18"/>
      <c r="Q2894" s="18"/>
      <c r="R2894" s="18"/>
      <c r="S2894" s="18"/>
      <c r="T2894" s="18"/>
      <c r="U2894" s="18"/>
      <c r="V2894" s="18"/>
      <c r="W2894" s="18"/>
      <c r="X2894" s="18"/>
      <c r="Y2894" s="18"/>
      <c r="Z2894" s="152"/>
    </row>
    <row r="2895" spans="2:26" hidden="1">
      <c r="B2895" s="18"/>
      <c r="C2895" s="18"/>
      <c r="D2895" s="18"/>
      <c r="E2895" s="18"/>
      <c r="F2895" s="18"/>
      <c r="G2895" s="18"/>
      <c r="H2895" s="18"/>
      <c r="I2895" s="18"/>
      <c r="J2895" s="18"/>
      <c r="K2895" s="18"/>
      <c r="L2895" s="18"/>
      <c r="M2895" s="18"/>
      <c r="N2895" s="18"/>
      <c r="O2895" s="18"/>
      <c r="P2895" s="18"/>
      <c r="Q2895" s="18"/>
      <c r="R2895" s="18"/>
      <c r="S2895" s="18"/>
      <c r="T2895" s="18"/>
      <c r="U2895" s="18"/>
      <c r="V2895" s="18"/>
      <c r="W2895" s="18"/>
      <c r="X2895" s="18"/>
      <c r="Y2895" s="18"/>
      <c r="Z2895" s="152"/>
    </row>
    <row r="2896" spans="2:26" hidden="1">
      <c r="B2896" s="18"/>
      <c r="C2896" s="18"/>
      <c r="D2896" s="18"/>
      <c r="E2896" s="18"/>
      <c r="F2896" s="18"/>
      <c r="G2896" s="18"/>
      <c r="H2896" s="18"/>
      <c r="I2896" s="18"/>
      <c r="J2896" s="18"/>
      <c r="K2896" s="18"/>
      <c r="L2896" s="18"/>
      <c r="M2896" s="18"/>
      <c r="N2896" s="18"/>
      <c r="O2896" s="18"/>
      <c r="P2896" s="18"/>
      <c r="Q2896" s="18"/>
      <c r="R2896" s="18"/>
      <c r="S2896" s="18"/>
      <c r="T2896" s="18"/>
      <c r="U2896" s="18"/>
      <c r="V2896" s="18"/>
      <c r="W2896" s="18"/>
      <c r="X2896" s="18"/>
      <c r="Y2896" s="18"/>
      <c r="Z2896" s="152"/>
    </row>
    <row r="2897" spans="2:26" hidden="1">
      <c r="B2897" s="18"/>
      <c r="C2897" s="18"/>
      <c r="D2897" s="18"/>
      <c r="E2897" s="18"/>
      <c r="F2897" s="18"/>
      <c r="G2897" s="18"/>
      <c r="H2897" s="18"/>
      <c r="I2897" s="18"/>
      <c r="J2897" s="18"/>
      <c r="K2897" s="18"/>
      <c r="L2897" s="18"/>
      <c r="M2897" s="18"/>
      <c r="N2897" s="18"/>
      <c r="O2897" s="18"/>
      <c r="P2897" s="18"/>
      <c r="Q2897" s="18"/>
      <c r="R2897" s="18"/>
      <c r="S2897" s="18"/>
      <c r="T2897" s="18"/>
      <c r="U2897" s="18"/>
      <c r="V2897" s="18"/>
      <c r="W2897" s="18"/>
      <c r="X2897" s="18"/>
      <c r="Y2897" s="18"/>
      <c r="Z2897" s="152"/>
    </row>
    <row r="2898" spans="2:26" hidden="1">
      <c r="B2898" s="18"/>
      <c r="C2898" s="18"/>
      <c r="D2898" s="18"/>
      <c r="E2898" s="18"/>
      <c r="F2898" s="18"/>
      <c r="G2898" s="18"/>
      <c r="H2898" s="18"/>
      <c r="I2898" s="18"/>
      <c r="J2898" s="18"/>
      <c r="K2898" s="18"/>
      <c r="L2898" s="18"/>
      <c r="M2898" s="18"/>
      <c r="N2898" s="18"/>
      <c r="O2898" s="18"/>
      <c r="P2898" s="18"/>
      <c r="Q2898" s="18"/>
      <c r="R2898" s="18"/>
      <c r="S2898" s="18"/>
      <c r="T2898" s="18"/>
      <c r="U2898" s="18"/>
      <c r="V2898" s="18"/>
      <c r="W2898" s="18"/>
      <c r="X2898" s="18"/>
      <c r="Y2898" s="18"/>
      <c r="Z2898" s="152"/>
    </row>
    <row r="2899" spans="2:26" hidden="1">
      <c r="B2899" s="18"/>
      <c r="C2899" s="18"/>
      <c r="D2899" s="18"/>
      <c r="E2899" s="18"/>
      <c r="F2899" s="18"/>
      <c r="G2899" s="18"/>
      <c r="H2899" s="18"/>
      <c r="I2899" s="18"/>
      <c r="J2899" s="18"/>
      <c r="K2899" s="18"/>
      <c r="L2899" s="18"/>
      <c r="M2899" s="18"/>
      <c r="N2899" s="18"/>
      <c r="O2899" s="18"/>
      <c r="P2899" s="18"/>
      <c r="Q2899" s="18"/>
      <c r="R2899" s="18"/>
      <c r="S2899" s="18"/>
      <c r="T2899" s="18"/>
      <c r="U2899" s="18"/>
      <c r="V2899" s="18"/>
      <c r="W2899" s="18"/>
      <c r="X2899" s="18"/>
      <c r="Y2899" s="18"/>
      <c r="Z2899" s="152"/>
    </row>
    <row r="2900" spans="2:26" hidden="1">
      <c r="B2900" s="18"/>
      <c r="C2900" s="18"/>
      <c r="D2900" s="18"/>
      <c r="E2900" s="18"/>
      <c r="F2900" s="18"/>
      <c r="G2900" s="18"/>
      <c r="H2900" s="18"/>
      <c r="I2900" s="18"/>
      <c r="J2900" s="18"/>
      <c r="K2900" s="18"/>
      <c r="L2900" s="18"/>
      <c r="M2900" s="18"/>
      <c r="N2900" s="18"/>
      <c r="O2900" s="18"/>
      <c r="P2900" s="18"/>
      <c r="Q2900" s="18"/>
      <c r="R2900" s="18"/>
      <c r="S2900" s="18"/>
      <c r="T2900" s="18"/>
      <c r="U2900" s="18"/>
      <c r="V2900" s="18"/>
      <c r="W2900" s="18"/>
      <c r="X2900" s="18"/>
      <c r="Y2900" s="18"/>
      <c r="Z2900" s="152"/>
    </row>
    <row r="2901" spans="2:26" hidden="1">
      <c r="B2901" s="18"/>
      <c r="C2901" s="18"/>
      <c r="D2901" s="18"/>
      <c r="E2901" s="18"/>
      <c r="F2901" s="18"/>
      <c r="G2901" s="18"/>
      <c r="H2901" s="18"/>
      <c r="I2901" s="18"/>
      <c r="J2901" s="18"/>
      <c r="K2901" s="18"/>
      <c r="L2901" s="18"/>
      <c r="M2901" s="18"/>
      <c r="N2901" s="18"/>
      <c r="O2901" s="18"/>
      <c r="P2901" s="18"/>
      <c r="Q2901" s="18"/>
      <c r="R2901" s="18"/>
      <c r="S2901" s="18"/>
      <c r="T2901" s="18"/>
      <c r="U2901" s="18"/>
      <c r="V2901" s="18"/>
      <c r="W2901" s="18"/>
      <c r="X2901" s="18"/>
      <c r="Y2901" s="18"/>
      <c r="Z2901" s="152"/>
    </row>
    <row r="2902" spans="2:26" hidden="1">
      <c r="B2902" s="18"/>
      <c r="C2902" s="18"/>
      <c r="D2902" s="18"/>
      <c r="E2902" s="18"/>
      <c r="F2902" s="18"/>
      <c r="G2902" s="18"/>
      <c r="H2902" s="18"/>
      <c r="I2902" s="18"/>
      <c r="J2902" s="18"/>
      <c r="K2902" s="18"/>
      <c r="L2902" s="18"/>
      <c r="M2902" s="18"/>
      <c r="N2902" s="18"/>
      <c r="O2902" s="18"/>
      <c r="P2902" s="18"/>
      <c r="Q2902" s="18"/>
      <c r="R2902" s="18"/>
      <c r="S2902" s="18"/>
      <c r="T2902" s="18"/>
      <c r="U2902" s="18"/>
      <c r="V2902" s="18"/>
      <c r="W2902" s="18"/>
      <c r="X2902" s="18"/>
      <c r="Y2902" s="18"/>
      <c r="Z2902" s="152"/>
    </row>
    <row r="2903" spans="2:26" hidden="1">
      <c r="B2903" s="18"/>
      <c r="C2903" s="18"/>
      <c r="D2903" s="18"/>
      <c r="E2903" s="18"/>
      <c r="F2903" s="18"/>
      <c r="G2903" s="18"/>
      <c r="H2903" s="18"/>
      <c r="I2903" s="18"/>
      <c r="J2903" s="18"/>
      <c r="K2903" s="18"/>
      <c r="L2903" s="18"/>
      <c r="M2903" s="18"/>
      <c r="N2903" s="18"/>
      <c r="O2903" s="18"/>
      <c r="P2903" s="18"/>
      <c r="Q2903" s="18"/>
      <c r="R2903" s="18"/>
      <c r="S2903" s="18"/>
      <c r="T2903" s="18"/>
      <c r="U2903" s="18"/>
      <c r="V2903" s="18"/>
      <c r="W2903" s="18"/>
      <c r="X2903" s="18"/>
      <c r="Y2903" s="18"/>
      <c r="Z2903" s="152"/>
    </row>
    <row r="2904" spans="2:26" hidden="1">
      <c r="B2904" s="18"/>
      <c r="C2904" s="18"/>
      <c r="D2904" s="18"/>
      <c r="E2904" s="18"/>
      <c r="F2904" s="18"/>
      <c r="G2904" s="18"/>
      <c r="H2904" s="18"/>
      <c r="I2904" s="18"/>
      <c r="J2904" s="18"/>
      <c r="K2904" s="18"/>
      <c r="L2904" s="18"/>
      <c r="M2904" s="18"/>
      <c r="N2904" s="18"/>
      <c r="O2904" s="18"/>
      <c r="P2904" s="18"/>
      <c r="Q2904" s="18"/>
      <c r="R2904" s="18"/>
      <c r="S2904" s="18"/>
      <c r="T2904" s="18"/>
      <c r="U2904" s="18"/>
      <c r="V2904" s="18"/>
      <c r="W2904" s="18"/>
      <c r="X2904" s="18"/>
      <c r="Y2904" s="18"/>
      <c r="Z2904" s="152"/>
    </row>
    <row r="2905" spans="2:26" hidden="1">
      <c r="B2905" s="18"/>
      <c r="C2905" s="18"/>
      <c r="D2905" s="18"/>
      <c r="E2905" s="18"/>
      <c r="F2905" s="18"/>
      <c r="G2905" s="18"/>
      <c r="H2905" s="18"/>
      <c r="I2905" s="18"/>
      <c r="J2905" s="18"/>
      <c r="K2905" s="18"/>
      <c r="L2905" s="18"/>
      <c r="M2905" s="18"/>
      <c r="N2905" s="18"/>
      <c r="O2905" s="18"/>
      <c r="P2905" s="18"/>
      <c r="Q2905" s="18"/>
      <c r="R2905" s="18"/>
      <c r="S2905" s="18"/>
      <c r="T2905" s="18"/>
      <c r="U2905" s="18"/>
      <c r="V2905" s="18"/>
      <c r="W2905" s="18"/>
      <c r="X2905" s="18"/>
      <c r="Y2905" s="18"/>
      <c r="Z2905" s="152"/>
    </row>
    <row r="2906" spans="2:26" hidden="1">
      <c r="B2906" s="18"/>
      <c r="C2906" s="18"/>
      <c r="D2906" s="18"/>
      <c r="E2906" s="18"/>
      <c r="F2906" s="18"/>
      <c r="G2906" s="18"/>
      <c r="H2906" s="18"/>
      <c r="I2906" s="18"/>
      <c r="J2906" s="18"/>
      <c r="K2906" s="18"/>
      <c r="L2906" s="18"/>
      <c r="M2906" s="18"/>
      <c r="N2906" s="18"/>
      <c r="O2906" s="18"/>
      <c r="P2906" s="18"/>
      <c r="Q2906" s="18"/>
      <c r="R2906" s="18"/>
      <c r="S2906" s="18"/>
      <c r="T2906" s="18"/>
      <c r="U2906" s="18"/>
      <c r="V2906" s="18"/>
      <c r="W2906" s="18"/>
      <c r="X2906" s="18"/>
      <c r="Y2906" s="18"/>
      <c r="Z2906" s="152"/>
    </row>
    <row r="2907" spans="2:26" hidden="1">
      <c r="B2907" s="18"/>
      <c r="C2907" s="18"/>
      <c r="D2907" s="18"/>
      <c r="E2907" s="18"/>
      <c r="F2907" s="18"/>
      <c r="G2907" s="18"/>
      <c r="H2907" s="18"/>
      <c r="I2907" s="18"/>
      <c r="J2907" s="18"/>
      <c r="K2907" s="18"/>
      <c r="L2907" s="18"/>
      <c r="M2907" s="18"/>
      <c r="N2907" s="18"/>
      <c r="O2907" s="18"/>
      <c r="P2907" s="18"/>
      <c r="Q2907" s="18"/>
      <c r="R2907" s="18"/>
      <c r="S2907" s="18"/>
      <c r="T2907" s="18"/>
      <c r="U2907" s="18"/>
      <c r="V2907" s="18"/>
      <c r="W2907" s="18"/>
      <c r="X2907" s="18"/>
      <c r="Y2907" s="18"/>
      <c r="Z2907" s="152"/>
    </row>
    <row r="2908" spans="2:26" hidden="1">
      <c r="B2908" s="18"/>
      <c r="C2908" s="18"/>
      <c r="D2908" s="18"/>
      <c r="E2908" s="18"/>
      <c r="F2908" s="18"/>
      <c r="G2908" s="18"/>
      <c r="H2908" s="18"/>
      <c r="I2908" s="18"/>
      <c r="J2908" s="18"/>
      <c r="K2908" s="18"/>
      <c r="L2908" s="18"/>
      <c r="M2908" s="18"/>
      <c r="N2908" s="18"/>
      <c r="O2908" s="18"/>
      <c r="P2908" s="18"/>
      <c r="Q2908" s="18"/>
      <c r="R2908" s="18"/>
      <c r="S2908" s="18"/>
      <c r="T2908" s="18"/>
      <c r="U2908" s="18"/>
      <c r="V2908" s="18"/>
      <c r="W2908" s="18"/>
      <c r="X2908" s="18"/>
      <c r="Y2908" s="18"/>
      <c r="Z2908" s="152"/>
    </row>
    <row r="2909" spans="2:26" hidden="1">
      <c r="B2909" s="18"/>
      <c r="C2909" s="18"/>
      <c r="D2909" s="18"/>
      <c r="E2909" s="18"/>
      <c r="F2909" s="18"/>
      <c r="G2909" s="18"/>
      <c r="H2909" s="18"/>
      <c r="I2909" s="18"/>
      <c r="J2909" s="18"/>
      <c r="K2909" s="18"/>
      <c r="L2909" s="18"/>
      <c r="M2909" s="18"/>
      <c r="N2909" s="18"/>
      <c r="O2909" s="18"/>
      <c r="P2909" s="18"/>
      <c r="Q2909" s="18"/>
      <c r="R2909" s="18"/>
      <c r="S2909" s="18"/>
      <c r="T2909" s="18"/>
      <c r="U2909" s="18"/>
      <c r="V2909" s="18"/>
      <c r="W2909" s="18"/>
      <c r="X2909" s="18"/>
      <c r="Y2909" s="18"/>
      <c r="Z2909" s="152"/>
    </row>
    <row r="2910" spans="2:26" hidden="1">
      <c r="B2910" s="18"/>
      <c r="C2910" s="18"/>
      <c r="D2910" s="18"/>
      <c r="E2910" s="18"/>
      <c r="F2910" s="18"/>
      <c r="G2910" s="18"/>
      <c r="H2910" s="18"/>
      <c r="I2910" s="18"/>
      <c r="J2910" s="18"/>
      <c r="K2910" s="18"/>
      <c r="L2910" s="18"/>
      <c r="M2910" s="18"/>
      <c r="N2910" s="18"/>
      <c r="O2910" s="18"/>
      <c r="P2910" s="18"/>
      <c r="Q2910" s="18"/>
      <c r="R2910" s="18"/>
      <c r="S2910" s="18"/>
      <c r="T2910" s="18"/>
      <c r="U2910" s="18"/>
      <c r="V2910" s="18"/>
      <c r="W2910" s="18"/>
      <c r="X2910" s="18"/>
      <c r="Y2910" s="18"/>
      <c r="Z2910" s="152"/>
    </row>
    <row r="2911" spans="2:26" hidden="1">
      <c r="B2911" s="18"/>
      <c r="C2911" s="18"/>
      <c r="D2911" s="18"/>
      <c r="E2911" s="18"/>
      <c r="F2911" s="18"/>
      <c r="G2911" s="18"/>
      <c r="H2911" s="18"/>
      <c r="I2911" s="18"/>
      <c r="J2911" s="18"/>
      <c r="K2911" s="18"/>
      <c r="L2911" s="18"/>
      <c r="M2911" s="18"/>
      <c r="N2911" s="18"/>
      <c r="O2911" s="18"/>
      <c r="P2911" s="18"/>
      <c r="Q2911" s="18"/>
      <c r="R2911" s="18"/>
      <c r="S2911" s="18"/>
      <c r="T2911" s="18"/>
      <c r="U2911" s="18"/>
      <c r="V2911" s="18"/>
      <c r="W2911" s="18"/>
      <c r="X2911" s="18"/>
      <c r="Y2911" s="18"/>
      <c r="Z2911" s="152"/>
    </row>
    <row r="2912" spans="2:26" hidden="1">
      <c r="B2912" s="18"/>
      <c r="C2912" s="18"/>
      <c r="D2912" s="18"/>
      <c r="E2912" s="18"/>
      <c r="F2912" s="18"/>
      <c r="G2912" s="18"/>
      <c r="H2912" s="18"/>
      <c r="I2912" s="18"/>
      <c r="J2912" s="18"/>
      <c r="K2912" s="18"/>
      <c r="L2912" s="18"/>
      <c r="M2912" s="18"/>
      <c r="N2912" s="18"/>
      <c r="O2912" s="18"/>
      <c r="P2912" s="18"/>
      <c r="Q2912" s="18"/>
      <c r="R2912" s="18"/>
      <c r="S2912" s="18"/>
      <c r="T2912" s="18"/>
      <c r="U2912" s="18"/>
      <c r="V2912" s="18"/>
      <c r="W2912" s="18"/>
      <c r="X2912" s="18"/>
      <c r="Y2912" s="18"/>
      <c r="Z2912" s="152"/>
    </row>
    <row r="2913" spans="2:26" hidden="1">
      <c r="B2913" s="18"/>
      <c r="C2913" s="18"/>
      <c r="D2913" s="18"/>
      <c r="E2913" s="18"/>
      <c r="F2913" s="18"/>
      <c r="G2913" s="18"/>
      <c r="H2913" s="18"/>
      <c r="I2913" s="18"/>
      <c r="J2913" s="18"/>
      <c r="K2913" s="18"/>
      <c r="L2913" s="18"/>
      <c r="M2913" s="18"/>
      <c r="N2913" s="18"/>
      <c r="O2913" s="18"/>
      <c r="P2913" s="18"/>
      <c r="Q2913" s="18"/>
      <c r="R2913" s="18"/>
      <c r="S2913" s="18"/>
      <c r="T2913" s="18"/>
      <c r="U2913" s="18"/>
      <c r="V2913" s="18"/>
      <c r="W2913" s="18"/>
      <c r="X2913" s="18"/>
      <c r="Y2913" s="18"/>
      <c r="Z2913" s="152"/>
    </row>
    <row r="2914" spans="2:26" hidden="1">
      <c r="B2914" s="18"/>
      <c r="C2914" s="18"/>
      <c r="D2914" s="18"/>
      <c r="E2914" s="18"/>
      <c r="F2914" s="18"/>
      <c r="G2914" s="18"/>
      <c r="H2914" s="18"/>
      <c r="I2914" s="18"/>
      <c r="J2914" s="18"/>
      <c r="K2914" s="18"/>
      <c r="L2914" s="18"/>
      <c r="M2914" s="18"/>
      <c r="N2914" s="18"/>
      <c r="O2914" s="18"/>
      <c r="P2914" s="18"/>
      <c r="Q2914" s="18"/>
      <c r="R2914" s="18"/>
      <c r="S2914" s="18"/>
      <c r="T2914" s="18"/>
      <c r="U2914" s="18"/>
      <c r="V2914" s="18"/>
      <c r="W2914" s="18"/>
      <c r="X2914" s="18"/>
      <c r="Y2914" s="18"/>
      <c r="Z2914" s="152"/>
    </row>
    <row r="2915" spans="2:26" hidden="1">
      <c r="B2915" s="18"/>
      <c r="C2915" s="18"/>
      <c r="D2915" s="18"/>
      <c r="E2915" s="18"/>
      <c r="F2915" s="18"/>
      <c r="G2915" s="18"/>
      <c r="H2915" s="18"/>
      <c r="I2915" s="18"/>
      <c r="J2915" s="18"/>
      <c r="K2915" s="18"/>
      <c r="L2915" s="18"/>
      <c r="M2915" s="18"/>
      <c r="N2915" s="18"/>
      <c r="O2915" s="18"/>
      <c r="P2915" s="18"/>
      <c r="Q2915" s="18"/>
      <c r="R2915" s="18"/>
      <c r="S2915" s="18"/>
      <c r="T2915" s="18"/>
      <c r="U2915" s="18"/>
      <c r="V2915" s="18"/>
      <c r="W2915" s="18"/>
      <c r="X2915" s="18"/>
      <c r="Y2915" s="18"/>
      <c r="Z2915" s="152"/>
    </row>
    <row r="2916" spans="2:26" hidden="1">
      <c r="B2916" s="18"/>
      <c r="C2916" s="18"/>
      <c r="D2916" s="18"/>
      <c r="E2916" s="18"/>
      <c r="F2916" s="18"/>
      <c r="G2916" s="18"/>
      <c r="H2916" s="18"/>
      <c r="I2916" s="18"/>
      <c r="J2916" s="18"/>
      <c r="K2916" s="18"/>
      <c r="L2916" s="18"/>
      <c r="M2916" s="18"/>
      <c r="N2916" s="18"/>
      <c r="O2916" s="18"/>
      <c r="P2916" s="18"/>
      <c r="Q2916" s="18"/>
      <c r="R2916" s="18"/>
      <c r="S2916" s="18"/>
      <c r="T2916" s="18"/>
      <c r="U2916" s="18"/>
      <c r="V2916" s="18"/>
      <c r="W2916" s="18"/>
      <c r="X2916" s="18"/>
      <c r="Y2916" s="18"/>
      <c r="Z2916" s="152"/>
    </row>
    <row r="2917" spans="2:26" hidden="1">
      <c r="B2917" s="18"/>
      <c r="C2917" s="18"/>
      <c r="D2917" s="18"/>
      <c r="E2917" s="18"/>
      <c r="F2917" s="18"/>
      <c r="G2917" s="18"/>
      <c r="H2917" s="18"/>
      <c r="I2917" s="18"/>
      <c r="J2917" s="18"/>
      <c r="K2917" s="18"/>
      <c r="L2917" s="18"/>
      <c r="M2917" s="18"/>
      <c r="N2917" s="18"/>
      <c r="O2917" s="18"/>
      <c r="P2917" s="18"/>
      <c r="Q2917" s="18"/>
      <c r="R2917" s="18"/>
      <c r="S2917" s="18"/>
      <c r="T2917" s="18"/>
      <c r="U2917" s="18"/>
      <c r="V2917" s="18"/>
      <c r="W2917" s="18"/>
      <c r="X2917" s="18"/>
      <c r="Y2917" s="18"/>
      <c r="Z2917" s="152"/>
    </row>
    <row r="2918" spans="2:26" hidden="1">
      <c r="B2918" s="18"/>
      <c r="C2918" s="18"/>
      <c r="D2918" s="18"/>
      <c r="E2918" s="18"/>
      <c r="F2918" s="18"/>
      <c r="G2918" s="18"/>
      <c r="H2918" s="18"/>
      <c r="I2918" s="18"/>
      <c r="J2918" s="18"/>
      <c r="K2918" s="18"/>
      <c r="L2918" s="18"/>
      <c r="M2918" s="18"/>
      <c r="N2918" s="18"/>
      <c r="O2918" s="18"/>
      <c r="P2918" s="18"/>
      <c r="Q2918" s="18"/>
      <c r="R2918" s="18"/>
      <c r="S2918" s="18"/>
      <c r="T2918" s="18"/>
      <c r="U2918" s="18"/>
      <c r="V2918" s="18"/>
      <c r="W2918" s="18"/>
      <c r="X2918" s="18"/>
      <c r="Y2918" s="18"/>
      <c r="Z2918" s="152"/>
    </row>
    <row r="2919" spans="2:26" hidden="1">
      <c r="B2919" s="18"/>
      <c r="C2919" s="18"/>
      <c r="D2919" s="18"/>
      <c r="E2919" s="18"/>
      <c r="F2919" s="18"/>
      <c r="G2919" s="18"/>
      <c r="H2919" s="18"/>
      <c r="I2919" s="18"/>
      <c r="J2919" s="18"/>
      <c r="K2919" s="18"/>
      <c r="L2919" s="18"/>
      <c r="M2919" s="18"/>
      <c r="N2919" s="18"/>
      <c r="O2919" s="18"/>
      <c r="P2919" s="18"/>
      <c r="Q2919" s="18"/>
      <c r="R2919" s="18"/>
      <c r="S2919" s="18"/>
      <c r="T2919" s="18"/>
      <c r="U2919" s="18"/>
      <c r="V2919" s="18"/>
      <c r="W2919" s="18"/>
      <c r="X2919" s="18"/>
      <c r="Y2919" s="18"/>
      <c r="Z2919" s="152"/>
    </row>
    <row r="2920" spans="2:26" hidden="1">
      <c r="B2920" s="18"/>
      <c r="C2920" s="18"/>
      <c r="D2920" s="18"/>
      <c r="E2920" s="18"/>
      <c r="F2920" s="18"/>
      <c r="G2920" s="18"/>
      <c r="H2920" s="18"/>
      <c r="I2920" s="18"/>
      <c r="J2920" s="18"/>
      <c r="K2920" s="18"/>
      <c r="L2920" s="18"/>
      <c r="M2920" s="18"/>
      <c r="N2920" s="18"/>
      <c r="O2920" s="18"/>
      <c r="P2920" s="18"/>
      <c r="Q2920" s="18"/>
      <c r="R2920" s="18"/>
      <c r="S2920" s="18"/>
      <c r="T2920" s="18"/>
      <c r="U2920" s="18"/>
      <c r="V2920" s="18"/>
      <c r="W2920" s="18"/>
      <c r="X2920" s="18"/>
      <c r="Y2920" s="18"/>
      <c r="Z2920" s="152"/>
    </row>
    <row r="2921" spans="2:26" hidden="1">
      <c r="B2921" s="18"/>
      <c r="C2921" s="18"/>
      <c r="D2921" s="18"/>
      <c r="E2921" s="18"/>
      <c r="F2921" s="18"/>
      <c r="G2921" s="18"/>
      <c r="H2921" s="18"/>
      <c r="I2921" s="18"/>
      <c r="J2921" s="18"/>
      <c r="K2921" s="18"/>
      <c r="L2921" s="18"/>
      <c r="M2921" s="18"/>
      <c r="N2921" s="18"/>
      <c r="O2921" s="18"/>
      <c r="P2921" s="18"/>
      <c r="Q2921" s="18"/>
      <c r="R2921" s="18"/>
      <c r="S2921" s="18"/>
      <c r="T2921" s="18"/>
      <c r="U2921" s="18"/>
      <c r="V2921" s="18"/>
      <c r="W2921" s="18"/>
      <c r="X2921" s="18"/>
      <c r="Y2921" s="18"/>
      <c r="Z2921" s="152"/>
    </row>
    <row r="2922" spans="2:26" hidden="1">
      <c r="B2922" s="18"/>
      <c r="C2922" s="18"/>
      <c r="D2922" s="18"/>
      <c r="E2922" s="18"/>
      <c r="F2922" s="18"/>
      <c r="G2922" s="18"/>
      <c r="H2922" s="18"/>
      <c r="I2922" s="18"/>
      <c r="J2922" s="18"/>
      <c r="K2922" s="18"/>
      <c r="L2922" s="18"/>
      <c r="M2922" s="18"/>
      <c r="N2922" s="18"/>
      <c r="O2922" s="18"/>
      <c r="P2922" s="18"/>
      <c r="Q2922" s="18"/>
      <c r="R2922" s="18"/>
      <c r="S2922" s="18"/>
      <c r="T2922" s="18"/>
      <c r="U2922" s="18"/>
      <c r="V2922" s="18"/>
      <c r="W2922" s="18"/>
      <c r="X2922" s="18"/>
      <c r="Y2922" s="18"/>
      <c r="Z2922" s="152"/>
    </row>
    <row r="2923" spans="2:26" hidden="1">
      <c r="B2923" s="18"/>
      <c r="C2923" s="18"/>
      <c r="D2923" s="18"/>
      <c r="E2923" s="18"/>
      <c r="F2923" s="18"/>
      <c r="G2923" s="18"/>
      <c r="H2923" s="18"/>
      <c r="I2923" s="18"/>
      <c r="J2923" s="18"/>
      <c r="K2923" s="18"/>
      <c r="L2923" s="18"/>
      <c r="M2923" s="18"/>
      <c r="N2923" s="18"/>
      <c r="O2923" s="18"/>
      <c r="P2923" s="18"/>
      <c r="Q2923" s="18"/>
      <c r="R2923" s="18"/>
      <c r="S2923" s="18"/>
      <c r="T2923" s="18"/>
      <c r="U2923" s="18"/>
      <c r="V2923" s="18"/>
      <c r="W2923" s="18"/>
      <c r="X2923" s="18"/>
      <c r="Y2923" s="18"/>
      <c r="Z2923" s="152"/>
    </row>
    <row r="2924" spans="2:26" hidden="1">
      <c r="B2924" s="18"/>
      <c r="C2924" s="18"/>
      <c r="D2924" s="18"/>
      <c r="E2924" s="18"/>
      <c r="F2924" s="18"/>
      <c r="G2924" s="18"/>
      <c r="H2924" s="18"/>
      <c r="I2924" s="18"/>
      <c r="J2924" s="18"/>
      <c r="K2924" s="18"/>
      <c r="L2924" s="18"/>
      <c r="M2924" s="18"/>
      <c r="N2924" s="18"/>
      <c r="O2924" s="18"/>
      <c r="P2924" s="18"/>
      <c r="Q2924" s="18"/>
      <c r="R2924" s="18"/>
      <c r="S2924" s="18"/>
      <c r="T2924" s="18"/>
      <c r="U2924" s="18"/>
      <c r="V2924" s="18"/>
      <c r="W2924" s="18"/>
      <c r="X2924" s="18"/>
      <c r="Y2924" s="18"/>
      <c r="Z2924" s="152"/>
    </row>
    <row r="2925" spans="2:26" hidden="1">
      <c r="B2925" s="18"/>
      <c r="C2925" s="18"/>
      <c r="D2925" s="18"/>
      <c r="E2925" s="18"/>
      <c r="F2925" s="18"/>
      <c r="G2925" s="18"/>
      <c r="H2925" s="18"/>
      <c r="I2925" s="18"/>
      <c r="J2925" s="18"/>
      <c r="K2925" s="18"/>
      <c r="L2925" s="18"/>
      <c r="M2925" s="18"/>
      <c r="N2925" s="18"/>
      <c r="O2925" s="18"/>
      <c r="P2925" s="18"/>
      <c r="Q2925" s="18"/>
      <c r="R2925" s="18"/>
      <c r="S2925" s="18"/>
      <c r="T2925" s="18"/>
      <c r="U2925" s="18"/>
      <c r="V2925" s="18"/>
      <c r="W2925" s="18"/>
      <c r="X2925" s="18"/>
      <c r="Y2925" s="18"/>
      <c r="Z2925" s="152"/>
    </row>
    <row r="2926" spans="2:26" hidden="1">
      <c r="B2926" s="18"/>
      <c r="C2926" s="18"/>
      <c r="D2926" s="18"/>
      <c r="E2926" s="18"/>
      <c r="F2926" s="18"/>
      <c r="G2926" s="18"/>
      <c r="H2926" s="18"/>
      <c r="I2926" s="18"/>
      <c r="J2926" s="18"/>
      <c r="K2926" s="18"/>
      <c r="L2926" s="18"/>
      <c r="M2926" s="18"/>
      <c r="N2926" s="18"/>
      <c r="O2926" s="18"/>
      <c r="P2926" s="18"/>
      <c r="Q2926" s="18"/>
      <c r="R2926" s="18"/>
      <c r="S2926" s="18"/>
      <c r="T2926" s="18"/>
      <c r="U2926" s="18"/>
      <c r="V2926" s="18"/>
      <c r="W2926" s="18"/>
      <c r="X2926" s="18"/>
      <c r="Y2926" s="18"/>
      <c r="Z2926" s="152"/>
    </row>
    <row r="2927" spans="2:26" hidden="1">
      <c r="B2927" s="18"/>
      <c r="C2927" s="18"/>
      <c r="D2927" s="18"/>
      <c r="E2927" s="18"/>
      <c r="F2927" s="18"/>
      <c r="G2927" s="18"/>
      <c r="H2927" s="18"/>
      <c r="I2927" s="18"/>
      <c r="J2927" s="18"/>
      <c r="K2927" s="18"/>
      <c r="L2927" s="18"/>
      <c r="M2927" s="18"/>
      <c r="N2927" s="18"/>
      <c r="O2927" s="18"/>
      <c r="P2927" s="18"/>
      <c r="Q2927" s="18"/>
      <c r="R2927" s="18"/>
      <c r="S2927" s="18"/>
      <c r="T2927" s="18"/>
      <c r="U2927" s="18"/>
      <c r="V2927" s="18"/>
      <c r="W2927" s="18"/>
      <c r="X2927" s="18"/>
      <c r="Y2927" s="18"/>
      <c r="Z2927" s="152"/>
    </row>
    <row r="2928" spans="2:26" hidden="1">
      <c r="B2928" s="18"/>
      <c r="C2928" s="18"/>
      <c r="D2928" s="18"/>
      <c r="E2928" s="18"/>
      <c r="F2928" s="18"/>
      <c r="G2928" s="18"/>
      <c r="H2928" s="18"/>
      <c r="I2928" s="18"/>
      <c r="J2928" s="18"/>
      <c r="K2928" s="18"/>
      <c r="L2928" s="18"/>
      <c r="M2928" s="18"/>
      <c r="N2928" s="18"/>
      <c r="O2928" s="18"/>
      <c r="P2928" s="18"/>
      <c r="Q2928" s="18"/>
      <c r="R2928" s="18"/>
      <c r="S2928" s="18"/>
      <c r="T2928" s="18"/>
      <c r="U2928" s="18"/>
      <c r="V2928" s="18"/>
      <c r="W2928" s="18"/>
      <c r="X2928" s="18"/>
      <c r="Y2928" s="18"/>
      <c r="Z2928" s="152"/>
    </row>
    <row r="2929" spans="2:26" hidden="1">
      <c r="B2929" s="18"/>
      <c r="C2929" s="18"/>
      <c r="D2929" s="18"/>
      <c r="E2929" s="18"/>
      <c r="F2929" s="18"/>
      <c r="G2929" s="18"/>
      <c r="H2929" s="18"/>
      <c r="I2929" s="18"/>
      <c r="J2929" s="18"/>
      <c r="K2929" s="18"/>
      <c r="L2929" s="18"/>
      <c r="M2929" s="18"/>
      <c r="N2929" s="18"/>
      <c r="O2929" s="18"/>
      <c r="P2929" s="18"/>
      <c r="Q2929" s="18"/>
      <c r="R2929" s="18"/>
      <c r="S2929" s="18"/>
      <c r="T2929" s="18"/>
      <c r="U2929" s="18"/>
      <c r="V2929" s="18"/>
      <c r="W2929" s="18"/>
      <c r="X2929" s="18"/>
      <c r="Y2929" s="18"/>
      <c r="Z2929" s="152"/>
    </row>
    <row r="2930" spans="2:26" hidden="1">
      <c r="B2930" s="18"/>
      <c r="C2930" s="18"/>
      <c r="D2930" s="18"/>
      <c r="E2930" s="18"/>
      <c r="F2930" s="18"/>
      <c r="G2930" s="18"/>
      <c r="H2930" s="18"/>
      <c r="I2930" s="18"/>
      <c r="J2930" s="18"/>
      <c r="K2930" s="18"/>
      <c r="L2930" s="18"/>
      <c r="M2930" s="18"/>
      <c r="N2930" s="18"/>
      <c r="O2930" s="18"/>
      <c r="P2930" s="18"/>
      <c r="Q2930" s="18"/>
      <c r="R2930" s="18"/>
      <c r="S2930" s="18"/>
      <c r="T2930" s="18"/>
      <c r="U2930" s="18"/>
      <c r="V2930" s="18"/>
      <c r="W2930" s="18"/>
      <c r="X2930" s="18"/>
      <c r="Y2930" s="18"/>
      <c r="Z2930" s="152"/>
    </row>
    <row r="2931" spans="2:26" hidden="1">
      <c r="B2931" s="18"/>
      <c r="C2931" s="18"/>
      <c r="D2931" s="18"/>
      <c r="E2931" s="18"/>
      <c r="F2931" s="18"/>
      <c r="G2931" s="18"/>
      <c r="H2931" s="18"/>
      <c r="I2931" s="18"/>
      <c r="J2931" s="18"/>
      <c r="K2931" s="18"/>
      <c r="L2931" s="18"/>
      <c r="M2931" s="18"/>
      <c r="N2931" s="18"/>
      <c r="O2931" s="18"/>
      <c r="P2931" s="18"/>
      <c r="Q2931" s="18"/>
      <c r="R2931" s="18"/>
      <c r="S2931" s="18"/>
      <c r="T2931" s="18"/>
      <c r="U2931" s="18"/>
      <c r="V2931" s="18"/>
      <c r="W2931" s="18"/>
      <c r="X2931" s="18"/>
      <c r="Y2931" s="18"/>
      <c r="Z2931" s="152"/>
    </row>
    <row r="2932" spans="2:26" hidden="1">
      <c r="B2932" s="18"/>
      <c r="C2932" s="18"/>
      <c r="D2932" s="18"/>
      <c r="E2932" s="18"/>
      <c r="F2932" s="18"/>
      <c r="G2932" s="18"/>
      <c r="H2932" s="18"/>
      <c r="I2932" s="18"/>
      <c r="J2932" s="18"/>
      <c r="K2932" s="18"/>
      <c r="L2932" s="18"/>
      <c r="M2932" s="18"/>
      <c r="N2932" s="18"/>
      <c r="O2932" s="18"/>
      <c r="P2932" s="18"/>
      <c r="Q2932" s="18"/>
      <c r="R2932" s="18"/>
      <c r="S2932" s="18"/>
      <c r="T2932" s="18"/>
      <c r="U2932" s="18"/>
      <c r="V2932" s="18"/>
      <c r="W2932" s="18"/>
      <c r="X2932" s="18"/>
      <c r="Y2932" s="18"/>
      <c r="Z2932" s="152"/>
    </row>
    <row r="2933" spans="2:26" hidden="1">
      <c r="B2933" s="18"/>
      <c r="C2933" s="18"/>
      <c r="D2933" s="18"/>
      <c r="E2933" s="18"/>
      <c r="F2933" s="18"/>
      <c r="G2933" s="18"/>
      <c r="H2933" s="18"/>
      <c r="I2933" s="18"/>
      <c r="J2933" s="18"/>
      <c r="K2933" s="18"/>
      <c r="L2933" s="18"/>
      <c r="M2933" s="18"/>
      <c r="N2933" s="18"/>
      <c r="O2933" s="18"/>
      <c r="P2933" s="18"/>
      <c r="Q2933" s="18"/>
      <c r="R2933" s="18"/>
      <c r="S2933" s="18"/>
      <c r="T2933" s="18"/>
      <c r="U2933" s="18"/>
      <c r="V2933" s="18"/>
      <c r="W2933" s="18"/>
      <c r="X2933" s="18"/>
      <c r="Y2933" s="18"/>
      <c r="Z2933" s="152"/>
    </row>
    <row r="2934" spans="2:26" hidden="1">
      <c r="B2934" s="18"/>
      <c r="C2934" s="18"/>
      <c r="D2934" s="18"/>
      <c r="E2934" s="18"/>
      <c r="F2934" s="18"/>
      <c r="G2934" s="18"/>
      <c r="H2934" s="18"/>
      <c r="I2934" s="18"/>
      <c r="J2934" s="18"/>
      <c r="K2934" s="18"/>
      <c r="L2934" s="18"/>
      <c r="M2934" s="18"/>
      <c r="N2934" s="18"/>
      <c r="O2934" s="18"/>
      <c r="P2934" s="18"/>
      <c r="Q2934" s="18"/>
      <c r="R2934" s="18"/>
      <c r="S2934" s="18"/>
      <c r="T2934" s="18"/>
      <c r="U2934" s="18"/>
      <c r="V2934" s="18"/>
      <c r="W2934" s="18"/>
      <c r="X2934" s="18"/>
      <c r="Y2934" s="18"/>
      <c r="Z2934" s="152"/>
    </row>
    <row r="2935" spans="2:26" hidden="1">
      <c r="B2935" s="18"/>
      <c r="C2935" s="18"/>
      <c r="D2935" s="18"/>
      <c r="E2935" s="18"/>
      <c r="F2935" s="18"/>
      <c r="G2935" s="18"/>
      <c r="H2935" s="18"/>
      <c r="I2935" s="18"/>
      <c r="J2935" s="18"/>
      <c r="K2935" s="18"/>
      <c r="L2935" s="18"/>
      <c r="M2935" s="18"/>
      <c r="N2935" s="18"/>
      <c r="O2935" s="18"/>
      <c r="P2935" s="18"/>
      <c r="Q2935" s="18"/>
      <c r="R2935" s="18"/>
      <c r="S2935" s="18"/>
      <c r="T2935" s="18"/>
      <c r="U2935" s="18"/>
      <c r="V2935" s="18"/>
      <c r="W2935" s="18"/>
      <c r="X2935" s="18"/>
      <c r="Y2935" s="18"/>
      <c r="Z2935" s="152"/>
    </row>
    <row r="2936" spans="2:26" hidden="1">
      <c r="B2936" s="18"/>
      <c r="C2936" s="18"/>
      <c r="D2936" s="18"/>
      <c r="E2936" s="18"/>
      <c r="F2936" s="18"/>
      <c r="G2936" s="18"/>
      <c r="H2936" s="18"/>
      <c r="I2936" s="18"/>
      <c r="J2936" s="18"/>
      <c r="K2936" s="18"/>
      <c r="L2936" s="18"/>
      <c r="M2936" s="18"/>
      <c r="N2936" s="18"/>
      <c r="O2936" s="18"/>
      <c r="P2936" s="18"/>
      <c r="Q2936" s="18"/>
      <c r="R2936" s="18"/>
      <c r="S2936" s="18"/>
      <c r="T2936" s="18"/>
      <c r="U2936" s="18"/>
      <c r="V2936" s="18"/>
      <c r="W2936" s="18"/>
      <c r="X2936" s="18"/>
      <c r="Y2936" s="18"/>
      <c r="Z2936" s="152"/>
    </row>
    <row r="2937" spans="2:26" hidden="1">
      <c r="B2937" s="18"/>
      <c r="C2937" s="18"/>
      <c r="D2937" s="18"/>
      <c r="E2937" s="18"/>
      <c r="F2937" s="18"/>
      <c r="G2937" s="18"/>
      <c r="H2937" s="18"/>
      <c r="I2937" s="18"/>
      <c r="J2937" s="18"/>
      <c r="K2937" s="18"/>
      <c r="L2937" s="18"/>
      <c r="M2937" s="18"/>
      <c r="N2937" s="18"/>
      <c r="O2937" s="18"/>
      <c r="P2937" s="18"/>
      <c r="Q2937" s="18"/>
      <c r="R2937" s="18"/>
      <c r="S2937" s="18"/>
      <c r="T2937" s="18"/>
      <c r="U2937" s="18"/>
      <c r="V2937" s="18"/>
      <c r="W2937" s="18"/>
      <c r="X2937" s="18"/>
      <c r="Y2937" s="18"/>
      <c r="Z2937" s="152"/>
    </row>
    <row r="2938" spans="2:26" hidden="1">
      <c r="B2938" s="18"/>
      <c r="C2938" s="18"/>
      <c r="D2938" s="18"/>
      <c r="E2938" s="18"/>
      <c r="F2938" s="18"/>
      <c r="G2938" s="18"/>
      <c r="H2938" s="18"/>
      <c r="I2938" s="18"/>
      <c r="J2938" s="18"/>
      <c r="K2938" s="18"/>
      <c r="L2938" s="18"/>
      <c r="M2938" s="18"/>
      <c r="N2938" s="18"/>
      <c r="O2938" s="18"/>
      <c r="P2938" s="18"/>
      <c r="Q2938" s="18"/>
      <c r="R2938" s="18"/>
      <c r="S2938" s="18"/>
      <c r="T2938" s="18"/>
      <c r="U2938" s="18"/>
      <c r="V2938" s="18"/>
      <c r="W2938" s="18"/>
      <c r="X2938" s="18"/>
      <c r="Y2938" s="18"/>
      <c r="Z2938" s="152"/>
    </row>
    <row r="2939" spans="2:26" hidden="1">
      <c r="B2939" s="18"/>
      <c r="C2939" s="18"/>
      <c r="D2939" s="18"/>
      <c r="E2939" s="18"/>
      <c r="F2939" s="18"/>
      <c r="G2939" s="18"/>
      <c r="H2939" s="18"/>
      <c r="I2939" s="18"/>
      <c r="J2939" s="18"/>
      <c r="K2939" s="18"/>
      <c r="L2939" s="18"/>
      <c r="M2939" s="18"/>
      <c r="N2939" s="18"/>
      <c r="O2939" s="18"/>
      <c r="P2939" s="18"/>
      <c r="Q2939" s="18"/>
      <c r="R2939" s="18"/>
      <c r="S2939" s="18"/>
      <c r="T2939" s="18"/>
      <c r="U2939" s="18"/>
      <c r="V2939" s="18"/>
      <c r="W2939" s="18"/>
      <c r="X2939" s="18"/>
      <c r="Y2939" s="18"/>
      <c r="Z2939" s="152"/>
    </row>
    <row r="2940" spans="2:26" hidden="1">
      <c r="B2940" s="18"/>
      <c r="C2940" s="18"/>
      <c r="D2940" s="18"/>
      <c r="E2940" s="18"/>
      <c r="F2940" s="18"/>
      <c r="G2940" s="18"/>
      <c r="H2940" s="18"/>
      <c r="I2940" s="18"/>
      <c r="J2940" s="18"/>
      <c r="K2940" s="18"/>
      <c r="L2940" s="18"/>
      <c r="M2940" s="18"/>
      <c r="N2940" s="18"/>
      <c r="O2940" s="18"/>
      <c r="P2940" s="18"/>
      <c r="Q2940" s="18"/>
      <c r="R2940" s="18"/>
      <c r="S2940" s="18"/>
      <c r="T2940" s="18"/>
      <c r="U2940" s="18"/>
      <c r="V2940" s="18"/>
      <c r="W2940" s="18"/>
      <c r="X2940" s="18"/>
      <c r="Y2940" s="18"/>
      <c r="Z2940" s="152"/>
    </row>
    <row r="2941" spans="2:26" hidden="1">
      <c r="B2941" s="18"/>
      <c r="C2941" s="18"/>
      <c r="D2941" s="18"/>
      <c r="E2941" s="18"/>
      <c r="F2941" s="18"/>
      <c r="G2941" s="18"/>
      <c r="H2941" s="18"/>
      <c r="I2941" s="18"/>
      <c r="J2941" s="18"/>
      <c r="K2941" s="18"/>
      <c r="L2941" s="18"/>
      <c r="M2941" s="18"/>
      <c r="N2941" s="18"/>
      <c r="O2941" s="18"/>
      <c r="P2941" s="18"/>
      <c r="Q2941" s="18"/>
      <c r="R2941" s="18"/>
      <c r="S2941" s="18"/>
      <c r="T2941" s="18"/>
      <c r="U2941" s="18"/>
      <c r="V2941" s="18"/>
      <c r="W2941" s="18"/>
      <c r="X2941" s="18"/>
      <c r="Y2941" s="18"/>
      <c r="Z2941" s="152"/>
    </row>
    <row r="2942" spans="2:26" hidden="1">
      <c r="B2942" s="18"/>
      <c r="C2942" s="18"/>
      <c r="D2942" s="18"/>
      <c r="E2942" s="18"/>
      <c r="F2942" s="18"/>
      <c r="G2942" s="18"/>
      <c r="H2942" s="18"/>
      <c r="I2942" s="18"/>
      <c r="J2942" s="18"/>
      <c r="K2942" s="18"/>
      <c r="L2942" s="18"/>
      <c r="M2942" s="18"/>
      <c r="N2942" s="18"/>
      <c r="O2942" s="18"/>
      <c r="P2942" s="18"/>
      <c r="Q2942" s="18"/>
      <c r="R2942" s="18"/>
      <c r="S2942" s="18"/>
      <c r="T2942" s="18"/>
      <c r="U2942" s="18"/>
      <c r="V2942" s="18"/>
      <c r="W2942" s="18"/>
      <c r="X2942" s="18"/>
      <c r="Y2942" s="18"/>
      <c r="Z2942" s="152"/>
    </row>
    <row r="2943" spans="2:26" hidden="1">
      <c r="B2943" s="18"/>
      <c r="C2943" s="18"/>
      <c r="D2943" s="18"/>
      <c r="E2943" s="18"/>
      <c r="F2943" s="18"/>
      <c r="G2943" s="18"/>
      <c r="H2943" s="18"/>
      <c r="I2943" s="18"/>
      <c r="J2943" s="18"/>
      <c r="K2943" s="18"/>
      <c r="L2943" s="18"/>
      <c r="M2943" s="18"/>
      <c r="N2943" s="18"/>
      <c r="O2943" s="18"/>
      <c r="P2943" s="18"/>
      <c r="Q2943" s="18"/>
      <c r="R2943" s="18"/>
      <c r="S2943" s="18"/>
      <c r="T2943" s="18"/>
      <c r="U2943" s="18"/>
      <c r="V2943" s="18"/>
      <c r="W2943" s="18"/>
      <c r="X2943" s="18"/>
      <c r="Y2943" s="18"/>
      <c r="Z2943" s="152"/>
    </row>
    <row r="2944" spans="2:26" hidden="1">
      <c r="B2944" s="18"/>
      <c r="C2944" s="18"/>
      <c r="D2944" s="18"/>
      <c r="E2944" s="18"/>
      <c r="F2944" s="18"/>
      <c r="G2944" s="18"/>
      <c r="H2944" s="18"/>
      <c r="I2944" s="18"/>
      <c r="J2944" s="18"/>
      <c r="K2944" s="18"/>
      <c r="L2944" s="18"/>
      <c r="M2944" s="18"/>
      <c r="N2944" s="18"/>
      <c r="O2944" s="18"/>
      <c r="P2944" s="18"/>
      <c r="Q2944" s="18"/>
      <c r="R2944" s="18"/>
      <c r="S2944" s="18"/>
      <c r="T2944" s="18"/>
      <c r="U2944" s="18"/>
      <c r="V2944" s="18"/>
      <c r="W2944" s="18"/>
      <c r="X2944" s="18"/>
      <c r="Y2944" s="18"/>
      <c r="Z2944" s="152"/>
    </row>
    <row r="2945" spans="2:26" hidden="1">
      <c r="B2945" s="18"/>
      <c r="C2945" s="18"/>
      <c r="D2945" s="18"/>
      <c r="E2945" s="18"/>
      <c r="F2945" s="18"/>
      <c r="G2945" s="18"/>
      <c r="H2945" s="18"/>
      <c r="I2945" s="18"/>
      <c r="J2945" s="18"/>
      <c r="K2945" s="18"/>
      <c r="L2945" s="18"/>
      <c r="M2945" s="18"/>
      <c r="N2945" s="18"/>
      <c r="O2945" s="18"/>
      <c r="P2945" s="18"/>
      <c r="Q2945" s="18"/>
      <c r="R2945" s="18"/>
      <c r="S2945" s="18"/>
      <c r="T2945" s="18"/>
      <c r="U2945" s="18"/>
      <c r="V2945" s="18"/>
      <c r="W2945" s="18"/>
      <c r="X2945" s="18"/>
      <c r="Y2945" s="18"/>
      <c r="Z2945" s="152"/>
    </row>
    <row r="2946" spans="2:26" hidden="1">
      <c r="B2946" s="18"/>
      <c r="C2946" s="18"/>
      <c r="D2946" s="18"/>
      <c r="E2946" s="18"/>
      <c r="F2946" s="18"/>
      <c r="G2946" s="18"/>
      <c r="H2946" s="18"/>
      <c r="I2946" s="18"/>
      <c r="J2946" s="18"/>
      <c r="K2946" s="18"/>
      <c r="L2946" s="18"/>
      <c r="M2946" s="18"/>
      <c r="N2946" s="18"/>
      <c r="O2946" s="18"/>
      <c r="P2946" s="18"/>
      <c r="Q2946" s="18"/>
      <c r="R2946" s="18"/>
      <c r="S2946" s="18"/>
      <c r="T2946" s="18"/>
      <c r="U2946" s="18"/>
      <c r="V2946" s="18"/>
      <c r="W2946" s="18"/>
      <c r="X2946" s="18"/>
      <c r="Y2946" s="18"/>
      <c r="Z2946" s="152"/>
    </row>
    <row r="2947" spans="2:26" hidden="1">
      <c r="B2947" s="18"/>
      <c r="C2947" s="18"/>
      <c r="D2947" s="18"/>
      <c r="E2947" s="18"/>
      <c r="F2947" s="18"/>
      <c r="G2947" s="18"/>
      <c r="H2947" s="18"/>
      <c r="I2947" s="18"/>
      <c r="J2947" s="18"/>
      <c r="K2947" s="18"/>
      <c r="L2947" s="18"/>
      <c r="M2947" s="18"/>
      <c r="N2947" s="18"/>
      <c r="O2947" s="18"/>
      <c r="P2947" s="18"/>
      <c r="Q2947" s="18"/>
      <c r="R2947" s="18"/>
      <c r="S2947" s="18"/>
      <c r="T2947" s="18"/>
      <c r="U2947" s="18"/>
      <c r="V2947" s="18"/>
      <c r="W2947" s="18"/>
      <c r="X2947" s="18"/>
      <c r="Y2947" s="18"/>
      <c r="Z2947" s="152"/>
    </row>
    <row r="2948" spans="2:26" hidden="1">
      <c r="B2948" s="18"/>
      <c r="C2948" s="18"/>
      <c r="D2948" s="18"/>
      <c r="E2948" s="18"/>
      <c r="F2948" s="18"/>
      <c r="G2948" s="18"/>
      <c r="H2948" s="18"/>
      <c r="I2948" s="18"/>
      <c r="J2948" s="18"/>
      <c r="K2948" s="18"/>
      <c r="L2948" s="18"/>
      <c r="M2948" s="18"/>
      <c r="N2948" s="18"/>
      <c r="O2948" s="18"/>
      <c r="P2948" s="18"/>
      <c r="Q2948" s="18"/>
      <c r="R2948" s="18"/>
      <c r="S2948" s="18"/>
      <c r="T2948" s="18"/>
      <c r="U2948" s="18"/>
      <c r="V2948" s="18"/>
      <c r="W2948" s="18"/>
      <c r="X2948" s="18"/>
      <c r="Y2948" s="18"/>
      <c r="Z2948" s="152"/>
    </row>
    <row r="2949" spans="2:26" hidden="1">
      <c r="B2949" s="18"/>
      <c r="C2949" s="18"/>
      <c r="D2949" s="18"/>
      <c r="E2949" s="18"/>
      <c r="F2949" s="18"/>
      <c r="G2949" s="18"/>
      <c r="H2949" s="18"/>
      <c r="I2949" s="18"/>
      <c r="J2949" s="18"/>
      <c r="K2949" s="18"/>
      <c r="L2949" s="18"/>
      <c r="M2949" s="18"/>
      <c r="N2949" s="18"/>
      <c r="O2949" s="18"/>
      <c r="P2949" s="18"/>
      <c r="Q2949" s="18"/>
      <c r="R2949" s="18"/>
      <c r="S2949" s="18"/>
      <c r="T2949" s="18"/>
      <c r="U2949" s="18"/>
      <c r="V2949" s="18"/>
      <c r="W2949" s="18"/>
      <c r="X2949" s="18"/>
      <c r="Y2949" s="18"/>
      <c r="Z2949" s="152"/>
    </row>
    <row r="2950" spans="2:26" hidden="1">
      <c r="B2950" s="18"/>
      <c r="C2950" s="18"/>
      <c r="D2950" s="18"/>
      <c r="E2950" s="18"/>
      <c r="F2950" s="18"/>
      <c r="G2950" s="18"/>
      <c r="H2950" s="18"/>
      <c r="I2950" s="18"/>
      <c r="J2950" s="18"/>
      <c r="K2950" s="18"/>
      <c r="L2950" s="18"/>
      <c r="M2950" s="18"/>
      <c r="N2950" s="18"/>
      <c r="O2950" s="18"/>
      <c r="P2950" s="18"/>
      <c r="Q2950" s="18"/>
      <c r="R2950" s="18"/>
      <c r="S2950" s="18"/>
      <c r="T2950" s="18"/>
      <c r="U2950" s="18"/>
      <c r="V2950" s="18"/>
      <c r="W2950" s="18"/>
      <c r="X2950" s="18"/>
      <c r="Y2950" s="18"/>
      <c r="Z2950" s="152"/>
    </row>
    <row r="2951" spans="2:26" hidden="1">
      <c r="B2951" s="18"/>
      <c r="C2951" s="18"/>
      <c r="D2951" s="18"/>
      <c r="E2951" s="18"/>
      <c r="F2951" s="18"/>
      <c r="G2951" s="18"/>
      <c r="H2951" s="18"/>
      <c r="I2951" s="18"/>
      <c r="J2951" s="18"/>
      <c r="K2951" s="18"/>
      <c r="L2951" s="18"/>
      <c r="M2951" s="18"/>
      <c r="N2951" s="18"/>
      <c r="O2951" s="18"/>
      <c r="P2951" s="18"/>
      <c r="Q2951" s="18"/>
      <c r="R2951" s="18"/>
      <c r="S2951" s="18"/>
      <c r="T2951" s="18"/>
      <c r="U2951" s="18"/>
      <c r="V2951" s="18"/>
      <c r="W2951" s="18"/>
      <c r="X2951" s="18"/>
      <c r="Y2951" s="18"/>
      <c r="Z2951" s="152"/>
    </row>
    <row r="2952" spans="2:26" hidden="1">
      <c r="B2952" s="18"/>
      <c r="C2952" s="18"/>
      <c r="D2952" s="18"/>
      <c r="E2952" s="18"/>
      <c r="F2952" s="18"/>
      <c r="G2952" s="18"/>
      <c r="H2952" s="18"/>
      <c r="I2952" s="18"/>
      <c r="J2952" s="18"/>
      <c r="K2952" s="18"/>
      <c r="L2952" s="18"/>
      <c r="M2952" s="18"/>
      <c r="N2952" s="18"/>
      <c r="O2952" s="18"/>
      <c r="P2952" s="18"/>
      <c r="Q2952" s="18"/>
      <c r="R2952" s="18"/>
      <c r="S2952" s="18"/>
      <c r="T2952" s="18"/>
      <c r="U2952" s="18"/>
      <c r="V2952" s="18"/>
      <c r="W2952" s="18"/>
      <c r="X2952" s="18"/>
      <c r="Y2952" s="18"/>
      <c r="Z2952" s="152"/>
    </row>
    <row r="2953" spans="2:26" hidden="1">
      <c r="B2953" s="18"/>
      <c r="C2953" s="18"/>
      <c r="D2953" s="18"/>
      <c r="E2953" s="18"/>
      <c r="F2953" s="18"/>
      <c r="G2953" s="18"/>
      <c r="H2953" s="18"/>
      <c r="I2953" s="18"/>
      <c r="J2953" s="18"/>
      <c r="K2953" s="18"/>
      <c r="L2953" s="18"/>
      <c r="M2953" s="18"/>
      <c r="N2953" s="18"/>
      <c r="O2953" s="18"/>
      <c r="P2953" s="18"/>
      <c r="Q2953" s="18"/>
      <c r="R2953" s="18"/>
      <c r="S2953" s="18"/>
      <c r="T2953" s="18"/>
      <c r="U2953" s="18"/>
      <c r="V2953" s="18"/>
      <c r="W2953" s="18"/>
      <c r="X2953" s="18"/>
      <c r="Y2953" s="18"/>
      <c r="Z2953" s="152"/>
    </row>
    <row r="2954" spans="2:26" hidden="1">
      <c r="B2954" s="18"/>
      <c r="C2954" s="18"/>
      <c r="D2954" s="18"/>
      <c r="E2954" s="18"/>
      <c r="F2954" s="18"/>
      <c r="G2954" s="18"/>
      <c r="H2954" s="18"/>
      <c r="I2954" s="18"/>
      <c r="J2954" s="18"/>
      <c r="K2954" s="18"/>
      <c r="L2954" s="18"/>
      <c r="M2954" s="18"/>
      <c r="N2954" s="18"/>
      <c r="O2954" s="18"/>
      <c r="P2954" s="18"/>
      <c r="Q2954" s="18"/>
      <c r="R2954" s="18"/>
      <c r="S2954" s="18"/>
      <c r="T2954" s="18"/>
      <c r="U2954" s="18"/>
      <c r="V2954" s="18"/>
      <c r="W2954" s="18"/>
      <c r="X2954" s="18"/>
      <c r="Y2954" s="18"/>
      <c r="Z2954" s="152"/>
    </row>
    <row r="2955" spans="2:26" hidden="1">
      <c r="B2955" s="18"/>
      <c r="C2955" s="18"/>
      <c r="D2955" s="18"/>
      <c r="E2955" s="18"/>
      <c r="F2955" s="18"/>
      <c r="G2955" s="18"/>
      <c r="H2955" s="18"/>
      <c r="I2955" s="18"/>
      <c r="J2955" s="18"/>
      <c r="K2955" s="18"/>
      <c r="L2955" s="18"/>
      <c r="M2955" s="18"/>
      <c r="N2955" s="18"/>
      <c r="O2955" s="18"/>
      <c r="P2955" s="18"/>
      <c r="Q2955" s="18"/>
      <c r="R2955" s="18"/>
      <c r="S2955" s="18"/>
      <c r="T2955" s="18"/>
      <c r="U2955" s="18"/>
      <c r="V2955" s="18"/>
      <c r="W2955" s="18"/>
      <c r="X2955" s="18"/>
      <c r="Y2955" s="18"/>
      <c r="Z2955" s="152"/>
    </row>
    <row r="2956" spans="2:26" hidden="1">
      <c r="B2956" s="18"/>
      <c r="C2956" s="18"/>
      <c r="D2956" s="18"/>
      <c r="E2956" s="18"/>
      <c r="F2956" s="18"/>
      <c r="G2956" s="18"/>
      <c r="H2956" s="18"/>
      <c r="I2956" s="18"/>
      <c r="J2956" s="18"/>
      <c r="K2956" s="18"/>
      <c r="L2956" s="18"/>
      <c r="M2956" s="18"/>
      <c r="N2956" s="18"/>
      <c r="O2956" s="18"/>
      <c r="P2956" s="18"/>
      <c r="Q2956" s="18"/>
      <c r="R2956" s="18"/>
      <c r="S2956" s="18"/>
      <c r="T2956" s="18"/>
      <c r="U2956" s="18"/>
      <c r="V2956" s="18"/>
      <c r="W2956" s="18"/>
      <c r="X2956" s="18"/>
      <c r="Y2956" s="18"/>
      <c r="Z2956" s="152"/>
    </row>
    <row r="2957" spans="2:26" hidden="1">
      <c r="B2957" s="18"/>
      <c r="C2957" s="18"/>
      <c r="D2957" s="18"/>
      <c r="E2957" s="18"/>
      <c r="F2957" s="18"/>
      <c r="G2957" s="18"/>
      <c r="H2957" s="18"/>
      <c r="I2957" s="18"/>
      <c r="J2957" s="18"/>
      <c r="K2957" s="18"/>
      <c r="L2957" s="18"/>
      <c r="M2957" s="18"/>
      <c r="N2957" s="18"/>
      <c r="O2957" s="18"/>
      <c r="P2957" s="18"/>
      <c r="Q2957" s="18"/>
      <c r="R2957" s="18"/>
      <c r="S2957" s="18"/>
      <c r="T2957" s="18"/>
      <c r="U2957" s="18"/>
      <c r="V2957" s="18"/>
      <c r="W2957" s="18"/>
      <c r="X2957" s="18"/>
      <c r="Y2957" s="18"/>
      <c r="Z2957" s="152"/>
    </row>
    <row r="2958" spans="2:26" hidden="1">
      <c r="B2958" s="18"/>
      <c r="C2958" s="18"/>
      <c r="D2958" s="18"/>
      <c r="E2958" s="18"/>
      <c r="F2958" s="18"/>
      <c r="G2958" s="18"/>
      <c r="H2958" s="18"/>
      <c r="I2958" s="18"/>
      <c r="J2958" s="18"/>
      <c r="K2958" s="18"/>
      <c r="L2958" s="18"/>
      <c r="M2958" s="18"/>
      <c r="N2958" s="18"/>
      <c r="O2958" s="18"/>
      <c r="P2958" s="18"/>
      <c r="Q2958" s="18"/>
      <c r="R2958" s="18"/>
      <c r="S2958" s="18"/>
      <c r="T2958" s="18"/>
      <c r="U2958" s="18"/>
      <c r="V2958" s="18"/>
      <c r="W2958" s="18"/>
      <c r="X2958" s="18"/>
      <c r="Y2958" s="18"/>
      <c r="Z2958" s="152"/>
    </row>
    <row r="2959" spans="2:26" hidden="1">
      <c r="B2959" s="18"/>
      <c r="C2959" s="18"/>
      <c r="D2959" s="18"/>
      <c r="E2959" s="18"/>
      <c r="F2959" s="18"/>
      <c r="G2959" s="18"/>
      <c r="H2959" s="18"/>
      <c r="I2959" s="18"/>
      <c r="J2959" s="18"/>
      <c r="K2959" s="18"/>
      <c r="L2959" s="18"/>
      <c r="M2959" s="18"/>
      <c r="N2959" s="18"/>
      <c r="O2959" s="18"/>
      <c r="P2959" s="18"/>
      <c r="Q2959" s="18"/>
      <c r="R2959" s="18"/>
      <c r="S2959" s="18"/>
      <c r="T2959" s="18"/>
      <c r="U2959" s="18"/>
      <c r="V2959" s="18"/>
      <c r="W2959" s="18"/>
      <c r="X2959" s="18"/>
      <c r="Y2959" s="18"/>
      <c r="Z2959" s="152"/>
    </row>
    <row r="2960" spans="2:26" hidden="1">
      <c r="B2960" s="18"/>
      <c r="C2960" s="18"/>
      <c r="D2960" s="18"/>
      <c r="E2960" s="18"/>
      <c r="F2960" s="18"/>
      <c r="G2960" s="18"/>
      <c r="H2960" s="18"/>
      <c r="I2960" s="18"/>
      <c r="J2960" s="18"/>
      <c r="K2960" s="18"/>
      <c r="L2960" s="18"/>
      <c r="M2960" s="18"/>
      <c r="N2960" s="18"/>
      <c r="O2960" s="18"/>
      <c r="P2960" s="18"/>
      <c r="Q2960" s="18"/>
      <c r="R2960" s="18"/>
      <c r="S2960" s="18"/>
      <c r="T2960" s="18"/>
      <c r="U2960" s="18"/>
      <c r="V2960" s="18"/>
      <c r="W2960" s="18"/>
      <c r="X2960" s="18"/>
      <c r="Y2960" s="18"/>
      <c r="Z2960" s="152"/>
    </row>
    <row r="2961" spans="2:26" hidden="1">
      <c r="B2961" s="18"/>
      <c r="C2961" s="18"/>
      <c r="D2961" s="18"/>
      <c r="E2961" s="18"/>
      <c r="F2961" s="18"/>
      <c r="G2961" s="18"/>
      <c r="H2961" s="18"/>
      <c r="I2961" s="18"/>
      <c r="J2961" s="18"/>
      <c r="K2961" s="18"/>
      <c r="L2961" s="18"/>
      <c r="M2961" s="18"/>
      <c r="N2961" s="18"/>
      <c r="O2961" s="18"/>
      <c r="P2961" s="18"/>
      <c r="Q2961" s="18"/>
      <c r="R2961" s="18"/>
      <c r="S2961" s="18"/>
      <c r="T2961" s="18"/>
      <c r="U2961" s="18"/>
      <c r="V2961" s="18"/>
      <c r="W2961" s="18"/>
      <c r="X2961" s="18"/>
      <c r="Y2961" s="18"/>
      <c r="Z2961" s="152"/>
    </row>
    <row r="2962" spans="2:26" hidden="1">
      <c r="B2962" s="18"/>
      <c r="C2962" s="18"/>
      <c r="D2962" s="18"/>
      <c r="E2962" s="18"/>
      <c r="F2962" s="18"/>
      <c r="G2962" s="18"/>
      <c r="H2962" s="18"/>
      <c r="I2962" s="18"/>
      <c r="J2962" s="18"/>
      <c r="K2962" s="18"/>
      <c r="L2962" s="18"/>
      <c r="M2962" s="18"/>
      <c r="N2962" s="18"/>
      <c r="O2962" s="18"/>
      <c r="P2962" s="18"/>
      <c r="Q2962" s="18"/>
      <c r="R2962" s="18"/>
      <c r="S2962" s="18"/>
      <c r="T2962" s="18"/>
      <c r="U2962" s="18"/>
      <c r="V2962" s="18"/>
      <c r="W2962" s="18"/>
      <c r="X2962" s="18"/>
      <c r="Y2962" s="18"/>
      <c r="Z2962" s="152"/>
    </row>
    <row r="2963" spans="2:26" hidden="1">
      <c r="B2963" s="18"/>
      <c r="C2963" s="18"/>
      <c r="D2963" s="18"/>
      <c r="E2963" s="18"/>
      <c r="F2963" s="18"/>
      <c r="G2963" s="18"/>
      <c r="H2963" s="18"/>
      <c r="I2963" s="18"/>
      <c r="J2963" s="18"/>
      <c r="K2963" s="18"/>
      <c r="L2963" s="18"/>
      <c r="M2963" s="18"/>
      <c r="N2963" s="18"/>
      <c r="O2963" s="18"/>
      <c r="P2963" s="18"/>
      <c r="Q2963" s="18"/>
      <c r="R2963" s="18"/>
      <c r="S2963" s="18"/>
      <c r="T2963" s="18"/>
      <c r="U2963" s="18"/>
      <c r="V2963" s="18"/>
      <c r="W2963" s="18"/>
      <c r="X2963" s="18"/>
      <c r="Y2963" s="18"/>
      <c r="Z2963" s="152"/>
    </row>
    <row r="2964" spans="2:26" hidden="1">
      <c r="B2964" s="18"/>
      <c r="C2964" s="18"/>
      <c r="D2964" s="18"/>
      <c r="E2964" s="18"/>
      <c r="F2964" s="18"/>
      <c r="G2964" s="18"/>
      <c r="H2964" s="18"/>
      <c r="I2964" s="18"/>
      <c r="J2964" s="18"/>
      <c r="K2964" s="18"/>
      <c r="L2964" s="18"/>
      <c r="M2964" s="18"/>
      <c r="N2964" s="18"/>
      <c r="O2964" s="18"/>
      <c r="P2964" s="18"/>
      <c r="Q2964" s="18"/>
      <c r="R2964" s="18"/>
      <c r="S2964" s="18"/>
      <c r="T2964" s="18"/>
      <c r="U2964" s="18"/>
      <c r="V2964" s="18"/>
      <c r="W2964" s="18"/>
      <c r="X2964" s="18"/>
      <c r="Y2964" s="18"/>
      <c r="Z2964" s="152"/>
    </row>
    <row r="2965" spans="2:26" hidden="1">
      <c r="B2965" s="18"/>
      <c r="C2965" s="18"/>
      <c r="D2965" s="18"/>
      <c r="E2965" s="18"/>
      <c r="F2965" s="18"/>
      <c r="G2965" s="18"/>
      <c r="H2965" s="18"/>
      <c r="I2965" s="18"/>
      <c r="J2965" s="18"/>
      <c r="K2965" s="18"/>
      <c r="L2965" s="18"/>
      <c r="M2965" s="18"/>
      <c r="N2965" s="18"/>
      <c r="O2965" s="18"/>
      <c r="P2965" s="18"/>
      <c r="Q2965" s="18"/>
      <c r="R2965" s="18"/>
      <c r="S2965" s="18"/>
      <c r="T2965" s="18"/>
      <c r="U2965" s="18"/>
      <c r="V2965" s="18"/>
      <c r="W2965" s="18"/>
      <c r="X2965" s="18"/>
      <c r="Y2965" s="18"/>
      <c r="Z2965" s="152"/>
    </row>
    <row r="2966" spans="2:26" hidden="1">
      <c r="B2966" s="18"/>
      <c r="C2966" s="18"/>
      <c r="D2966" s="18"/>
      <c r="E2966" s="18"/>
      <c r="F2966" s="18"/>
      <c r="G2966" s="18"/>
      <c r="H2966" s="18"/>
      <c r="I2966" s="18"/>
      <c r="J2966" s="18"/>
      <c r="K2966" s="18"/>
      <c r="L2966" s="18"/>
      <c r="M2966" s="18"/>
      <c r="N2966" s="18"/>
      <c r="O2966" s="18"/>
      <c r="P2966" s="18"/>
      <c r="Q2966" s="18"/>
      <c r="R2966" s="18"/>
      <c r="S2966" s="18"/>
      <c r="T2966" s="18"/>
      <c r="U2966" s="18"/>
      <c r="V2966" s="18"/>
      <c r="W2966" s="18"/>
      <c r="X2966" s="18"/>
      <c r="Y2966" s="18"/>
      <c r="Z2966" s="152"/>
    </row>
    <row r="2967" spans="2:26" hidden="1">
      <c r="B2967" s="18"/>
      <c r="C2967" s="18"/>
      <c r="D2967" s="18"/>
      <c r="E2967" s="18"/>
      <c r="F2967" s="18"/>
      <c r="G2967" s="18"/>
      <c r="H2967" s="18"/>
      <c r="I2967" s="18"/>
      <c r="J2967" s="18"/>
      <c r="K2967" s="18"/>
      <c r="L2967" s="18"/>
      <c r="M2967" s="18"/>
      <c r="N2967" s="18"/>
      <c r="O2967" s="18"/>
      <c r="P2967" s="18"/>
      <c r="Q2967" s="18"/>
      <c r="R2967" s="18"/>
      <c r="S2967" s="18"/>
      <c r="T2967" s="18"/>
      <c r="U2967" s="18"/>
      <c r="V2967" s="18"/>
      <c r="W2967" s="18"/>
      <c r="X2967" s="18"/>
      <c r="Y2967" s="18"/>
      <c r="Z2967" s="152"/>
    </row>
    <row r="2968" spans="2:26" hidden="1">
      <c r="B2968" s="18"/>
      <c r="C2968" s="18"/>
      <c r="D2968" s="18"/>
      <c r="E2968" s="18"/>
      <c r="F2968" s="18"/>
      <c r="G2968" s="18"/>
      <c r="H2968" s="18"/>
      <c r="I2968" s="18"/>
      <c r="J2968" s="18"/>
      <c r="K2968" s="18"/>
      <c r="L2968" s="18"/>
      <c r="M2968" s="18"/>
      <c r="N2968" s="18"/>
      <c r="O2968" s="18"/>
      <c r="P2968" s="18"/>
      <c r="Q2968" s="18"/>
      <c r="R2968" s="18"/>
      <c r="S2968" s="18"/>
      <c r="T2968" s="18"/>
      <c r="U2968" s="18"/>
      <c r="V2968" s="18"/>
      <c r="W2968" s="18"/>
      <c r="X2968" s="18"/>
      <c r="Y2968" s="18"/>
      <c r="Z2968" s="152"/>
    </row>
    <row r="2969" spans="2:26" hidden="1">
      <c r="B2969" s="18"/>
      <c r="C2969" s="18"/>
      <c r="D2969" s="18"/>
      <c r="E2969" s="18"/>
      <c r="F2969" s="18"/>
      <c r="G2969" s="18"/>
      <c r="H2969" s="18"/>
      <c r="I2969" s="18"/>
      <c r="J2969" s="18"/>
      <c r="K2969" s="18"/>
      <c r="L2969" s="18"/>
      <c r="M2969" s="18"/>
      <c r="N2969" s="18"/>
      <c r="O2969" s="18"/>
      <c r="P2969" s="18"/>
      <c r="Q2969" s="18"/>
      <c r="R2969" s="18"/>
      <c r="S2969" s="18"/>
      <c r="T2969" s="18"/>
      <c r="U2969" s="18"/>
      <c r="V2969" s="18"/>
      <c r="W2969" s="18"/>
      <c r="X2969" s="18"/>
      <c r="Y2969" s="18"/>
      <c r="Z2969" s="152"/>
    </row>
    <row r="2970" spans="2:26" hidden="1">
      <c r="B2970" s="18"/>
      <c r="C2970" s="18"/>
      <c r="D2970" s="18"/>
      <c r="E2970" s="18"/>
      <c r="F2970" s="18"/>
      <c r="G2970" s="18"/>
      <c r="H2970" s="18"/>
      <c r="I2970" s="18"/>
      <c r="J2970" s="18"/>
      <c r="K2970" s="18"/>
      <c r="L2970" s="18"/>
      <c r="M2970" s="18"/>
      <c r="N2970" s="18"/>
      <c r="O2970" s="18"/>
      <c r="P2970" s="18"/>
      <c r="Q2970" s="18"/>
      <c r="R2970" s="18"/>
      <c r="S2970" s="18"/>
      <c r="T2970" s="18"/>
      <c r="U2970" s="18"/>
      <c r="V2970" s="18"/>
      <c r="W2970" s="18"/>
      <c r="X2970" s="18"/>
      <c r="Y2970" s="18"/>
      <c r="Z2970" s="152"/>
    </row>
    <row r="2971" spans="2:26" hidden="1">
      <c r="B2971" s="18"/>
      <c r="C2971" s="18"/>
      <c r="D2971" s="18"/>
      <c r="E2971" s="18"/>
      <c r="F2971" s="18"/>
      <c r="G2971" s="18"/>
      <c r="H2971" s="18"/>
      <c r="I2971" s="18"/>
      <c r="J2971" s="18"/>
      <c r="K2971" s="18"/>
      <c r="L2971" s="18"/>
      <c r="M2971" s="18"/>
      <c r="N2971" s="18"/>
      <c r="O2971" s="18"/>
      <c r="P2971" s="18"/>
      <c r="Q2971" s="18"/>
      <c r="R2971" s="18"/>
      <c r="S2971" s="18"/>
      <c r="T2971" s="18"/>
      <c r="U2971" s="18"/>
      <c r="V2971" s="18"/>
      <c r="W2971" s="18"/>
      <c r="X2971" s="18"/>
      <c r="Y2971" s="18"/>
      <c r="Z2971" s="152"/>
    </row>
    <row r="2972" spans="2:26" hidden="1">
      <c r="B2972" s="18"/>
      <c r="C2972" s="18"/>
      <c r="D2972" s="18"/>
      <c r="E2972" s="18"/>
      <c r="F2972" s="18"/>
      <c r="G2972" s="18"/>
      <c r="H2972" s="18"/>
      <c r="I2972" s="18"/>
      <c r="J2972" s="18"/>
      <c r="K2972" s="18"/>
      <c r="L2972" s="18"/>
      <c r="M2972" s="18"/>
      <c r="N2972" s="18"/>
      <c r="O2972" s="18"/>
      <c r="P2972" s="18"/>
      <c r="Q2972" s="18"/>
      <c r="R2972" s="18"/>
      <c r="S2972" s="18"/>
      <c r="T2972" s="18"/>
      <c r="U2972" s="18"/>
      <c r="V2972" s="18"/>
      <c r="W2972" s="18"/>
      <c r="X2972" s="18"/>
      <c r="Y2972" s="18"/>
      <c r="Z2972" s="152"/>
    </row>
    <row r="2973" spans="2:26" hidden="1">
      <c r="B2973" s="18"/>
      <c r="C2973" s="18"/>
      <c r="D2973" s="18"/>
      <c r="E2973" s="18"/>
      <c r="F2973" s="18"/>
      <c r="G2973" s="18"/>
      <c r="H2973" s="18"/>
      <c r="I2973" s="18"/>
      <c r="J2973" s="18"/>
      <c r="K2973" s="18"/>
      <c r="L2973" s="18"/>
      <c r="M2973" s="18"/>
      <c r="N2973" s="18"/>
      <c r="O2973" s="18"/>
      <c r="P2973" s="18"/>
      <c r="Q2973" s="18"/>
      <c r="R2973" s="18"/>
      <c r="S2973" s="18"/>
      <c r="T2973" s="18"/>
      <c r="U2973" s="18"/>
      <c r="V2973" s="18"/>
      <c r="W2973" s="18"/>
      <c r="X2973" s="18"/>
      <c r="Y2973" s="18"/>
      <c r="Z2973" s="152"/>
    </row>
    <row r="2974" spans="2:26" hidden="1">
      <c r="B2974" s="18"/>
      <c r="C2974" s="18"/>
      <c r="D2974" s="18"/>
      <c r="E2974" s="18"/>
      <c r="F2974" s="18"/>
      <c r="G2974" s="18"/>
      <c r="H2974" s="18"/>
      <c r="I2974" s="18"/>
      <c r="J2974" s="18"/>
      <c r="K2974" s="18"/>
      <c r="L2974" s="18"/>
      <c r="M2974" s="18"/>
      <c r="N2974" s="18"/>
      <c r="O2974" s="18"/>
      <c r="P2974" s="18"/>
      <c r="Q2974" s="18"/>
      <c r="R2974" s="18"/>
      <c r="S2974" s="18"/>
      <c r="T2974" s="18"/>
      <c r="U2974" s="18"/>
      <c r="V2974" s="18"/>
      <c r="W2974" s="18"/>
      <c r="X2974" s="18"/>
      <c r="Y2974" s="18"/>
      <c r="Z2974" s="152"/>
    </row>
    <row r="2975" spans="2:26" hidden="1">
      <c r="B2975" s="18"/>
      <c r="C2975" s="18"/>
      <c r="D2975" s="18"/>
      <c r="E2975" s="18"/>
      <c r="F2975" s="18"/>
      <c r="G2975" s="18"/>
      <c r="H2975" s="18"/>
      <c r="I2975" s="18"/>
      <c r="J2975" s="18"/>
      <c r="K2975" s="18"/>
      <c r="L2975" s="18"/>
      <c r="M2975" s="18"/>
      <c r="N2975" s="18"/>
      <c r="O2975" s="18"/>
      <c r="P2975" s="18"/>
      <c r="Q2975" s="18"/>
      <c r="R2975" s="18"/>
      <c r="S2975" s="18"/>
      <c r="T2975" s="18"/>
      <c r="U2975" s="18"/>
      <c r="V2975" s="18"/>
      <c r="W2975" s="18"/>
      <c r="X2975" s="18"/>
      <c r="Y2975" s="18"/>
      <c r="Z2975" s="152"/>
    </row>
    <row r="2976" spans="2:26" hidden="1">
      <c r="B2976" s="18"/>
      <c r="C2976" s="18"/>
      <c r="D2976" s="18"/>
      <c r="E2976" s="18"/>
      <c r="F2976" s="18"/>
      <c r="G2976" s="18"/>
      <c r="H2976" s="18"/>
      <c r="I2976" s="18"/>
      <c r="J2976" s="18"/>
      <c r="K2976" s="18"/>
      <c r="L2976" s="18"/>
      <c r="M2976" s="18"/>
      <c r="N2976" s="18"/>
      <c r="O2976" s="18"/>
      <c r="P2976" s="18"/>
      <c r="Q2976" s="18"/>
      <c r="R2976" s="18"/>
      <c r="S2976" s="18"/>
      <c r="T2976" s="18"/>
      <c r="U2976" s="18"/>
      <c r="V2976" s="18"/>
      <c r="W2976" s="18"/>
      <c r="X2976" s="18"/>
      <c r="Y2976" s="18"/>
      <c r="Z2976" s="152"/>
    </row>
    <row r="2977" spans="2:26" hidden="1">
      <c r="B2977" s="18"/>
      <c r="C2977" s="18"/>
      <c r="D2977" s="18"/>
      <c r="E2977" s="18"/>
      <c r="F2977" s="18"/>
      <c r="G2977" s="18"/>
      <c r="H2977" s="18"/>
      <c r="I2977" s="18"/>
      <c r="J2977" s="18"/>
      <c r="K2977" s="18"/>
      <c r="L2977" s="18"/>
      <c r="M2977" s="18"/>
      <c r="N2977" s="18"/>
      <c r="O2977" s="18"/>
      <c r="P2977" s="18"/>
      <c r="Q2977" s="18"/>
      <c r="R2977" s="18"/>
      <c r="S2977" s="18"/>
      <c r="T2977" s="18"/>
      <c r="U2977" s="18"/>
      <c r="V2977" s="18"/>
      <c r="W2977" s="18"/>
      <c r="X2977" s="18"/>
      <c r="Y2977" s="18"/>
      <c r="Z2977" s="152"/>
    </row>
    <row r="2978" spans="2:26" hidden="1">
      <c r="B2978" s="18"/>
      <c r="C2978" s="18"/>
      <c r="D2978" s="18"/>
      <c r="E2978" s="18"/>
      <c r="F2978" s="18"/>
      <c r="G2978" s="18"/>
      <c r="H2978" s="18"/>
      <c r="I2978" s="18"/>
      <c r="J2978" s="18"/>
      <c r="K2978" s="18"/>
      <c r="L2978" s="18"/>
      <c r="M2978" s="18"/>
      <c r="N2978" s="18"/>
      <c r="O2978" s="18"/>
      <c r="P2978" s="18"/>
      <c r="Q2978" s="18"/>
      <c r="R2978" s="18"/>
      <c r="S2978" s="18"/>
      <c r="T2978" s="18"/>
      <c r="U2978" s="18"/>
      <c r="V2978" s="18"/>
      <c r="W2978" s="18"/>
      <c r="X2978" s="18"/>
      <c r="Y2978" s="18"/>
      <c r="Z2978" s="152"/>
    </row>
    <row r="2979" spans="2:26" hidden="1">
      <c r="B2979" s="18"/>
      <c r="C2979" s="18"/>
      <c r="D2979" s="18"/>
      <c r="E2979" s="18"/>
      <c r="F2979" s="18"/>
      <c r="G2979" s="18"/>
      <c r="H2979" s="18"/>
      <c r="I2979" s="18"/>
      <c r="J2979" s="18"/>
      <c r="K2979" s="18"/>
      <c r="L2979" s="18"/>
      <c r="M2979" s="18"/>
      <c r="N2979" s="18"/>
      <c r="O2979" s="18"/>
      <c r="P2979" s="18"/>
      <c r="Q2979" s="18"/>
      <c r="R2979" s="18"/>
      <c r="S2979" s="18"/>
      <c r="T2979" s="18"/>
      <c r="U2979" s="18"/>
      <c r="V2979" s="18"/>
      <c r="W2979" s="18"/>
      <c r="X2979" s="18"/>
      <c r="Y2979" s="18"/>
      <c r="Z2979" s="152"/>
    </row>
    <row r="2980" spans="2:26" hidden="1">
      <c r="B2980" s="18"/>
      <c r="C2980" s="18"/>
      <c r="D2980" s="18"/>
      <c r="E2980" s="18"/>
      <c r="F2980" s="18"/>
      <c r="G2980" s="18"/>
      <c r="H2980" s="18"/>
      <c r="I2980" s="18"/>
      <c r="J2980" s="18"/>
      <c r="K2980" s="18"/>
      <c r="L2980" s="18"/>
      <c r="M2980" s="18"/>
      <c r="N2980" s="18"/>
      <c r="O2980" s="18"/>
      <c r="P2980" s="18"/>
      <c r="Q2980" s="18"/>
      <c r="R2980" s="18"/>
      <c r="S2980" s="18"/>
      <c r="T2980" s="18"/>
      <c r="U2980" s="18"/>
      <c r="V2980" s="18"/>
      <c r="W2980" s="18"/>
      <c r="X2980" s="18"/>
      <c r="Y2980" s="18"/>
      <c r="Z2980" s="152"/>
    </row>
    <row r="2981" spans="2:26" hidden="1">
      <c r="B2981" s="18"/>
      <c r="C2981" s="18"/>
      <c r="D2981" s="18"/>
      <c r="E2981" s="18"/>
      <c r="F2981" s="18"/>
      <c r="G2981" s="18"/>
      <c r="H2981" s="18"/>
      <c r="I2981" s="18"/>
      <c r="J2981" s="18"/>
      <c r="K2981" s="18"/>
      <c r="L2981" s="18"/>
      <c r="M2981" s="18"/>
      <c r="N2981" s="18"/>
      <c r="O2981" s="18"/>
      <c r="P2981" s="18"/>
      <c r="Q2981" s="18"/>
      <c r="R2981" s="18"/>
      <c r="S2981" s="18"/>
      <c r="T2981" s="18"/>
      <c r="U2981" s="18"/>
      <c r="V2981" s="18"/>
      <c r="W2981" s="18"/>
      <c r="X2981" s="18"/>
      <c r="Y2981" s="18"/>
      <c r="Z2981" s="152"/>
    </row>
    <row r="2982" spans="2:26" hidden="1">
      <c r="B2982" s="18"/>
      <c r="C2982" s="18"/>
      <c r="D2982" s="18"/>
      <c r="E2982" s="18"/>
      <c r="F2982" s="18"/>
      <c r="G2982" s="18"/>
      <c r="H2982" s="18"/>
      <c r="I2982" s="18"/>
      <c r="J2982" s="18"/>
      <c r="K2982" s="18"/>
      <c r="L2982" s="18"/>
      <c r="M2982" s="18"/>
      <c r="N2982" s="18"/>
      <c r="O2982" s="18"/>
      <c r="P2982" s="18"/>
      <c r="Q2982" s="18"/>
      <c r="R2982" s="18"/>
      <c r="S2982" s="18"/>
      <c r="T2982" s="18"/>
      <c r="U2982" s="18"/>
      <c r="V2982" s="18"/>
      <c r="W2982" s="18"/>
      <c r="X2982" s="18"/>
      <c r="Y2982" s="18"/>
      <c r="Z2982" s="152"/>
    </row>
    <row r="2983" spans="2:26" hidden="1">
      <c r="B2983" s="18"/>
      <c r="C2983" s="18"/>
      <c r="D2983" s="18"/>
      <c r="E2983" s="18"/>
      <c r="F2983" s="18"/>
      <c r="G2983" s="18"/>
      <c r="H2983" s="18"/>
      <c r="I2983" s="18"/>
      <c r="J2983" s="18"/>
      <c r="K2983" s="18"/>
      <c r="L2983" s="18"/>
      <c r="M2983" s="18"/>
      <c r="N2983" s="18"/>
      <c r="O2983" s="18"/>
      <c r="P2983" s="18"/>
      <c r="Q2983" s="18"/>
      <c r="R2983" s="18"/>
      <c r="S2983" s="18"/>
      <c r="T2983" s="18"/>
      <c r="U2983" s="18"/>
      <c r="V2983" s="18"/>
      <c r="W2983" s="18"/>
      <c r="X2983" s="18"/>
      <c r="Y2983" s="18"/>
      <c r="Z2983" s="152"/>
    </row>
    <row r="2984" spans="2:26" hidden="1">
      <c r="B2984" s="18"/>
      <c r="C2984" s="18"/>
      <c r="D2984" s="18"/>
      <c r="E2984" s="18"/>
      <c r="F2984" s="18"/>
      <c r="G2984" s="18"/>
      <c r="H2984" s="18"/>
      <c r="I2984" s="18"/>
      <c r="J2984" s="18"/>
      <c r="K2984" s="18"/>
      <c r="L2984" s="18"/>
      <c r="M2984" s="18"/>
      <c r="N2984" s="18"/>
      <c r="O2984" s="18"/>
      <c r="P2984" s="18"/>
      <c r="Q2984" s="18"/>
      <c r="R2984" s="18"/>
      <c r="S2984" s="18"/>
      <c r="T2984" s="18"/>
      <c r="U2984" s="18"/>
      <c r="V2984" s="18"/>
      <c r="W2984" s="18"/>
      <c r="X2984" s="18"/>
      <c r="Y2984" s="18"/>
      <c r="Z2984" s="152"/>
    </row>
    <row r="2985" spans="2:26" hidden="1">
      <c r="B2985" s="18"/>
      <c r="C2985" s="18"/>
      <c r="D2985" s="18"/>
      <c r="E2985" s="18"/>
      <c r="F2985" s="18"/>
      <c r="G2985" s="18"/>
      <c r="H2985" s="18"/>
      <c r="I2985" s="18"/>
      <c r="J2985" s="18"/>
      <c r="K2985" s="18"/>
      <c r="L2985" s="18"/>
      <c r="M2985" s="18"/>
      <c r="N2985" s="18"/>
      <c r="O2985" s="18"/>
      <c r="P2985" s="18"/>
      <c r="Q2985" s="18"/>
      <c r="R2985" s="18"/>
      <c r="S2985" s="18"/>
      <c r="T2985" s="18"/>
      <c r="U2985" s="18"/>
      <c r="V2985" s="18"/>
      <c r="W2985" s="18"/>
      <c r="X2985" s="18"/>
      <c r="Y2985" s="18"/>
      <c r="Z2985" s="152"/>
    </row>
    <row r="2986" spans="2:26" hidden="1">
      <c r="B2986" s="18"/>
      <c r="C2986" s="18"/>
      <c r="D2986" s="18"/>
      <c r="E2986" s="18"/>
      <c r="F2986" s="18"/>
      <c r="G2986" s="18"/>
      <c r="H2986" s="18"/>
      <c r="I2986" s="18"/>
      <c r="J2986" s="18"/>
      <c r="K2986" s="18"/>
      <c r="L2986" s="18"/>
      <c r="M2986" s="18"/>
      <c r="N2986" s="18"/>
      <c r="O2986" s="18"/>
      <c r="P2986" s="18"/>
      <c r="Q2986" s="18"/>
      <c r="R2986" s="18"/>
      <c r="S2986" s="18"/>
      <c r="T2986" s="18"/>
      <c r="U2986" s="18"/>
      <c r="V2986" s="18"/>
      <c r="W2986" s="18"/>
      <c r="X2986" s="18"/>
      <c r="Y2986" s="18"/>
      <c r="Z2986" s="152"/>
    </row>
    <row r="2987" spans="2:26" hidden="1">
      <c r="B2987" s="18"/>
      <c r="C2987" s="18"/>
      <c r="D2987" s="18"/>
      <c r="E2987" s="18"/>
      <c r="F2987" s="18"/>
      <c r="G2987" s="18"/>
      <c r="H2987" s="18"/>
      <c r="I2987" s="18"/>
      <c r="J2987" s="18"/>
      <c r="K2987" s="18"/>
      <c r="L2987" s="18"/>
      <c r="M2987" s="18"/>
      <c r="N2987" s="18"/>
      <c r="O2987" s="18"/>
      <c r="P2987" s="18"/>
      <c r="Q2987" s="18"/>
      <c r="R2987" s="18"/>
      <c r="S2987" s="18"/>
      <c r="T2987" s="18"/>
      <c r="U2987" s="18"/>
      <c r="V2987" s="18"/>
      <c r="W2987" s="18"/>
      <c r="X2987" s="18"/>
      <c r="Y2987" s="18"/>
      <c r="Z2987" s="152"/>
    </row>
    <row r="2988" spans="2:26" hidden="1">
      <c r="B2988" s="18"/>
      <c r="C2988" s="18"/>
      <c r="D2988" s="18"/>
      <c r="E2988" s="18"/>
      <c r="F2988" s="18"/>
      <c r="G2988" s="18"/>
      <c r="H2988" s="18"/>
      <c r="I2988" s="18"/>
      <c r="J2988" s="18"/>
      <c r="K2988" s="18"/>
      <c r="L2988" s="18"/>
      <c r="M2988" s="18"/>
      <c r="N2988" s="18"/>
      <c r="O2988" s="18"/>
      <c r="P2988" s="18"/>
      <c r="Q2988" s="18"/>
      <c r="R2988" s="18"/>
      <c r="S2988" s="18"/>
      <c r="T2988" s="18"/>
      <c r="U2988" s="18"/>
      <c r="V2988" s="18"/>
      <c r="W2988" s="18"/>
      <c r="X2988" s="18"/>
      <c r="Y2988" s="18"/>
      <c r="Z2988" s="152"/>
    </row>
    <row r="2989" spans="2:26" hidden="1">
      <c r="B2989" s="18"/>
      <c r="C2989" s="18"/>
      <c r="D2989" s="18"/>
      <c r="E2989" s="18"/>
      <c r="F2989" s="18"/>
      <c r="G2989" s="18"/>
      <c r="H2989" s="18"/>
      <c r="I2989" s="18"/>
      <c r="J2989" s="18"/>
      <c r="K2989" s="18"/>
      <c r="L2989" s="18"/>
      <c r="M2989" s="18"/>
      <c r="N2989" s="18"/>
      <c r="O2989" s="18"/>
      <c r="P2989" s="18"/>
      <c r="Q2989" s="18"/>
      <c r="R2989" s="18"/>
      <c r="S2989" s="18"/>
      <c r="T2989" s="18"/>
      <c r="U2989" s="18"/>
      <c r="V2989" s="18"/>
      <c r="W2989" s="18"/>
      <c r="X2989" s="18"/>
      <c r="Y2989" s="18"/>
      <c r="Z2989" s="152"/>
    </row>
    <row r="2990" spans="2:26" hidden="1">
      <c r="B2990" s="18"/>
      <c r="C2990" s="18"/>
      <c r="D2990" s="18"/>
      <c r="E2990" s="18"/>
      <c r="F2990" s="18"/>
      <c r="G2990" s="18"/>
      <c r="H2990" s="18"/>
      <c r="I2990" s="18"/>
      <c r="J2990" s="18"/>
      <c r="K2990" s="18"/>
      <c r="L2990" s="18"/>
      <c r="M2990" s="18"/>
      <c r="N2990" s="18"/>
      <c r="O2990" s="18"/>
      <c r="P2990" s="18"/>
      <c r="Q2990" s="18"/>
      <c r="R2990" s="18"/>
      <c r="S2990" s="18"/>
      <c r="T2990" s="18"/>
      <c r="U2990" s="18"/>
      <c r="V2990" s="18"/>
      <c r="W2990" s="18"/>
      <c r="X2990" s="18"/>
      <c r="Y2990" s="18"/>
      <c r="Z2990" s="152"/>
    </row>
    <row r="2991" spans="2:26" hidden="1">
      <c r="B2991" s="18"/>
      <c r="C2991" s="18"/>
      <c r="D2991" s="18"/>
      <c r="E2991" s="18"/>
      <c r="F2991" s="18"/>
      <c r="G2991" s="18"/>
      <c r="H2991" s="18"/>
      <c r="I2991" s="18"/>
      <c r="J2991" s="18"/>
      <c r="K2991" s="18"/>
      <c r="L2991" s="18"/>
      <c r="M2991" s="18"/>
      <c r="N2991" s="18"/>
      <c r="O2991" s="18"/>
      <c r="P2991" s="18"/>
      <c r="Q2991" s="18"/>
      <c r="R2991" s="18"/>
      <c r="S2991" s="18"/>
      <c r="T2991" s="18"/>
      <c r="U2991" s="18"/>
      <c r="V2991" s="18"/>
      <c r="W2991" s="18"/>
      <c r="X2991" s="18"/>
      <c r="Y2991" s="18"/>
      <c r="Z2991" s="152"/>
    </row>
    <row r="2992" spans="2:26" hidden="1">
      <c r="B2992" s="18"/>
      <c r="C2992" s="18"/>
      <c r="D2992" s="18"/>
      <c r="E2992" s="18"/>
      <c r="F2992" s="18"/>
      <c r="G2992" s="18"/>
      <c r="H2992" s="18"/>
      <c r="I2992" s="18"/>
      <c r="J2992" s="18"/>
      <c r="K2992" s="18"/>
      <c r="L2992" s="18"/>
      <c r="M2992" s="18"/>
      <c r="N2992" s="18"/>
      <c r="O2992" s="18"/>
      <c r="P2992" s="18"/>
      <c r="Q2992" s="18"/>
      <c r="R2992" s="18"/>
      <c r="S2992" s="18"/>
      <c r="T2992" s="18"/>
      <c r="U2992" s="18"/>
      <c r="V2992" s="18"/>
      <c r="W2992" s="18"/>
      <c r="X2992" s="18"/>
      <c r="Y2992" s="18"/>
      <c r="Z2992" s="152"/>
    </row>
    <row r="2993" spans="2:26" hidden="1">
      <c r="B2993" s="18"/>
      <c r="C2993" s="18"/>
      <c r="D2993" s="18"/>
      <c r="E2993" s="18"/>
      <c r="F2993" s="18"/>
      <c r="G2993" s="18"/>
      <c r="H2993" s="18"/>
      <c r="I2993" s="18"/>
      <c r="J2993" s="18"/>
      <c r="K2993" s="18"/>
      <c r="L2993" s="18"/>
      <c r="M2993" s="18"/>
      <c r="N2993" s="18"/>
      <c r="O2993" s="18"/>
      <c r="P2993" s="18"/>
      <c r="Q2993" s="18"/>
      <c r="R2993" s="18"/>
      <c r="S2993" s="18"/>
      <c r="T2993" s="18"/>
      <c r="U2993" s="18"/>
      <c r="V2993" s="18"/>
      <c r="W2993" s="18"/>
      <c r="X2993" s="18"/>
      <c r="Y2993" s="18"/>
      <c r="Z2993" s="152"/>
    </row>
    <row r="2994" spans="2:26" hidden="1">
      <c r="B2994" s="18"/>
      <c r="C2994" s="18"/>
      <c r="D2994" s="18"/>
      <c r="E2994" s="18"/>
      <c r="F2994" s="18"/>
      <c r="G2994" s="18"/>
      <c r="H2994" s="18"/>
      <c r="I2994" s="18"/>
      <c r="J2994" s="18"/>
      <c r="K2994" s="18"/>
      <c r="L2994" s="18"/>
      <c r="M2994" s="18"/>
      <c r="N2994" s="18"/>
      <c r="O2994" s="18"/>
      <c r="P2994" s="18"/>
      <c r="Q2994" s="18"/>
      <c r="R2994" s="18"/>
      <c r="S2994" s="18"/>
      <c r="T2994" s="18"/>
      <c r="U2994" s="18"/>
      <c r="V2994" s="18"/>
      <c r="W2994" s="18"/>
      <c r="X2994" s="18"/>
      <c r="Y2994" s="18"/>
      <c r="Z2994" s="152"/>
    </row>
    <row r="2995" spans="2:26" hidden="1">
      <c r="B2995" s="18"/>
      <c r="C2995" s="18"/>
      <c r="D2995" s="18"/>
      <c r="E2995" s="18"/>
      <c r="F2995" s="18"/>
      <c r="G2995" s="18"/>
      <c r="H2995" s="18"/>
      <c r="I2995" s="18"/>
      <c r="J2995" s="18"/>
      <c r="K2995" s="18"/>
      <c r="L2995" s="18"/>
      <c r="M2995" s="18"/>
      <c r="N2995" s="18"/>
      <c r="O2995" s="18"/>
      <c r="P2995" s="18"/>
      <c r="Q2995" s="18"/>
      <c r="R2995" s="18"/>
      <c r="S2995" s="18"/>
      <c r="T2995" s="18"/>
      <c r="U2995" s="18"/>
      <c r="V2995" s="18"/>
      <c r="W2995" s="18"/>
      <c r="X2995" s="18"/>
      <c r="Y2995" s="18"/>
      <c r="Z2995" s="152"/>
    </row>
    <row r="2996" spans="2:26" hidden="1">
      <c r="B2996" s="18"/>
      <c r="C2996" s="18"/>
      <c r="D2996" s="18"/>
      <c r="E2996" s="18"/>
      <c r="F2996" s="18"/>
      <c r="G2996" s="18"/>
      <c r="H2996" s="18"/>
      <c r="I2996" s="18"/>
      <c r="J2996" s="18"/>
      <c r="K2996" s="18"/>
      <c r="L2996" s="18"/>
      <c r="M2996" s="18"/>
      <c r="N2996" s="18"/>
      <c r="O2996" s="18"/>
      <c r="P2996" s="18"/>
      <c r="Q2996" s="18"/>
      <c r="R2996" s="18"/>
      <c r="S2996" s="18"/>
      <c r="T2996" s="18"/>
      <c r="U2996" s="18"/>
      <c r="V2996" s="18"/>
      <c r="W2996" s="18"/>
      <c r="X2996" s="18"/>
      <c r="Y2996" s="18"/>
      <c r="Z2996" s="152"/>
    </row>
    <row r="2997" spans="2:26" hidden="1">
      <c r="B2997" s="18"/>
      <c r="C2997" s="18"/>
      <c r="D2997" s="18"/>
      <c r="E2997" s="18"/>
      <c r="F2997" s="18"/>
      <c r="G2997" s="18"/>
      <c r="H2997" s="18"/>
      <c r="I2997" s="18"/>
      <c r="J2997" s="18"/>
      <c r="K2997" s="18"/>
      <c r="L2997" s="18"/>
      <c r="M2997" s="18"/>
      <c r="N2997" s="18"/>
      <c r="O2997" s="18"/>
      <c r="P2997" s="18"/>
      <c r="Q2997" s="18"/>
      <c r="R2997" s="18"/>
      <c r="S2997" s="18"/>
      <c r="T2997" s="18"/>
      <c r="U2997" s="18"/>
      <c r="V2997" s="18"/>
      <c r="W2997" s="18"/>
      <c r="X2997" s="18"/>
      <c r="Y2997" s="18"/>
      <c r="Z2997" s="152"/>
    </row>
    <row r="2998" spans="2:26" hidden="1">
      <c r="B2998" s="18"/>
      <c r="C2998" s="18"/>
      <c r="D2998" s="18"/>
      <c r="E2998" s="18"/>
      <c r="F2998" s="18"/>
      <c r="G2998" s="18"/>
      <c r="H2998" s="18"/>
      <c r="I2998" s="18"/>
      <c r="J2998" s="18"/>
      <c r="K2998" s="18"/>
      <c r="L2998" s="18"/>
      <c r="M2998" s="18"/>
      <c r="N2998" s="18"/>
      <c r="O2998" s="18"/>
      <c r="P2998" s="18"/>
      <c r="Q2998" s="18"/>
      <c r="R2998" s="18"/>
      <c r="S2998" s="18"/>
      <c r="T2998" s="18"/>
      <c r="U2998" s="18"/>
      <c r="V2998" s="18"/>
      <c r="W2998" s="18"/>
      <c r="X2998" s="18"/>
      <c r="Y2998" s="18"/>
      <c r="Z2998" s="152"/>
    </row>
    <row r="2999" spans="2:26" hidden="1">
      <c r="B2999" s="18"/>
      <c r="C2999" s="18"/>
      <c r="D2999" s="18"/>
      <c r="E2999" s="18"/>
      <c r="F2999" s="18"/>
      <c r="G2999" s="18"/>
      <c r="H2999" s="18"/>
      <c r="I2999" s="18"/>
      <c r="J2999" s="18"/>
      <c r="K2999" s="18"/>
      <c r="L2999" s="18"/>
      <c r="M2999" s="18"/>
      <c r="N2999" s="18"/>
      <c r="O2999" s="18"/>
      <c r="P2999" s="18"/>
      <c r="Q2999" s="18"/>
      <c r="R2999" s="18"/>
      <c r="S2999" s="18"/>
      <c r="T2999" s="18"/>
      <c r="U2999" s="18"/>
      <c r="V2999" s="18"/>
      <c r="W2999" s="18"/>
      <c r="X2999" s="18"/>
      <c r="Y2999" s="18"/>
      <c r="Z2999" s="152"/>
    </row>
    <row r="3000" spans="2:26" hidden="1">
      <c r="B3000" s="18"/>
      <c r="C3000" s="18"/>
      <c r="D3000" s="18"/>
      <c r="E3000" s="18"/>
      <c r="F3000" s="18"/>
      <c r="G3000" s="18"/>
      <c r="H3000" s="18"/>
      <c r="I3000" s="18"/>
      <c r="J3000" s="18"/>
      <c r="K3000" s="18"/>
      <c r="L3000" s="18"/>
      <c r="M3000" s="18"/>
      <c r="N3000" s="18"/>
      <c r="O3000" s="18"/>
      <c r="P3000" s="18"/>
      <c r="Q3000" s="18"/>
      <c r="R3000" s="18"/>
      <c r="S3000" s="18"/>
      <c r="T3000" s="18"/>
      <c r="U3000" s="18"/>
      <c r="V3000" s="18"/>
      <c r="W3000" s="18"/>
      <c r="X3000" s="18"/>
      <c r="Y3000" s="18"/>
      <c r="Z3000" s="152"/>
    </row>
    <row r="3001" spans="2:26" hidden="1">
      <c r="B3001" s="18"/>
      <c r="C3001" s="18"/>
      <c r="D3001" s="18"/>
      <c r="E3001" s="18"/>
      <c r="F3001" s="18"/>
      <c r="G3001" s="18"/>
      <c r="H3001" s="18"/>
      <c r="I3001" s="18"/>
      <c r="J3001" s="18"/>
      <c r="K3001" s="18"/>
      <c r="L3001" s="18"/>
      <c r="M3001" s="18"/>
      <c r="N3001" s="18"/>
      <c r="O3001" s="18"/>
      <c r="P3001" s="18"/>
      <c r="Q3001" s="18"/>
      <c r="R3001" s="18"/>
      <c r="S3001" s="18"/>
      <c r="T3001" s="18"/>
      <c r="U3001" s="18"/>
      <c r="V3001" s="18"/>
      <c r="W3001" s="18"/>
      <c r="X3001" s="18"/>
      <c r="Y3001" s="18"/>
      <c r="Z3001" s="152"/>
    </row>
    <row r="3002" spans="2:26" hidden="1">
      <c r="B3002" s="18"/>
      <c r="C3002" s="18"/>
      <c r="D3002" s="18"/>
      <c r="E3002" s="18"/>
      <c r="F3002" s="18"/>
      <c r="G3002" s="18"/>
      <c r="H3002" s="18"/>
      <c r="I3002" s="18"/>
      <c r="J3002" s="18"/>
      <c r="K3002" s="18"/>
      <c r="L3002" s="18"/>
      <c r="M3002" s="18"/>
      <c r="N3002" s="18"/>
      <c r="O3002" s="18"/>
      <c r="P3002" s="18"/>
      <c r="Q3002" s="18"/>
      <c r="R3002" s="18"/>
      <c r="S3002" s="18"/>
      <c r="T3002" s="18"/>
      <c r="U3002" s="18"/>
      <c r="V3002" s="18"/>
      <c r="W3002" s="18"/>
      <c r="X3002" s="18"/>
      <c r="Y3002" s="18"/>
      <c r="Z3002" s="152"/>
    </row>
    <row r="3003" spans="2:26" hidden="1">
      <c r="B3003" s="18"/>
      <c r="C3003" s="18"/>
      <c r="D3003" s="18"/>
      <c r="E3003" s="18"/>
      <c r="F3003" s="18"/>
      <c r="G3003" s="18"/>
      <c r="H3003" s="18"/>
      <c r="I3003" s="18"/>
      <c r="J3003" s="18"/>
      <c r="K3003" s="18"/>
      <c r="L3003" s="18"/>
      <c r="M3003" s="18"/>
      <c r="N3003" s="18"/>
      <c r="O3003" s="18"/>
      <c r="P3003" s="18"/>
      <c r="Q3003" s="18"/>
      <c r="R3003" s="18"/>
      <c r="S3003" s="18"/>
      <c r="T3003" s="18"/>
      <c r="U3003" s="18"/>
      <c r="V3003" s="18"/>
      <c r="W3003" s="18"/>
      <c r="X3003" s="18"/>
      <c r="Y3003" s="18"/>
      <c r="Z3003" s="152"/>
    </row>
    <row r="3004" spans="2:26" hidden="1">
      <c r="B3004" s="18"/>
      <c r="C3004" s="18"/>
      <c r="D3004" s="18"/>
      <c r="E3004" s="18"/>
      <c r="F3004" s="18"/>
      <c r="G3004" s="18"/>
      <c r="H3004" s="18"/>
      <c r="I3004" s="18"/>
      <c r="J3004" s="18"/>
      <c r="K3004" s="18"/>
      <c r="L3004" s="18"/>
      <c r="M3004" s="18"/>
      <c r="N3004" s="18"/>
      <c r="O3004" s="18"/>
      <c r="P3004" s="18"/>
      <c r="Q3004" s="18"/>
      <c r="R3004" s="18"/>
      <c r="S3004" s="18"/>
      <c r="T3004" s="18"/>
      <c r="U3004" s="18"/>
      <c r="V3004" s="18"/>
      <c r="W3004" s="18"/>
      <c r="X3004" s="18"/>
      <c r="Y3004" s="18"/>
      <c r="Z3004" s="152"/>
    </row>
    <row r="3005" spans="2:26" hidden="1">
      <c r="B3005" s="18"/>
      <c r="C3005" s="18"/>
      <c r="D3005" s="18"/>
      <c r="E3005" s="18"/>
      <c r="F3005" s="18"/>
      <c r="G3005" s="18"/>
      <c r="H3005" s="18"/>
      <c r="I3005" s="18"/>
      <c r="J3005" s="18"/>
      <c r="K3005" s="18"/>
      <c r="L3005" s="18"/>
      <c r="M3005" s="18"/>
      <c r="N3005" s="18"/>
      <c r="O3005" s="18"/>
      <c r="P3005" s="18"/>
      <c r="Q3005" s="18"/>
      <c r="R3005" s="18"/>
      <c r="S3005" s="18"/>
      <c r="T3005" s="18"/>
      <c r="U3005" s="18"/>
      <c r="V3005" s="18"/>
      <c r="W3005" s="18"/>
      <c r="X3005" s="18"/>
      <c r="Y3005" s="18"/>
      <c r="Z3005" s="152"/>
    </row>
    <row r="3006" spans="2:26" hidden="1">
      <c r="B3006" s="18"/>
      <c r="C3006" s="18"/>
      <c r="D3006" s="18"/>
      <c r="E3006" s="18"/>
      <c r="F3006" s="18"/>
      <c r="G3006" s="18"/>
      <c r="H3006" s="18"/>
      <c r="I3006" s="18"/>
      <c r="J3006" s="18"/>
      <c r="K3006" s="18"/>
      <c r="L3006" s="18"/>
      <c r="M3006" s="18"/>
      <c r="N3006" s="18"/>
      <c r="O3006" s="18"/>
      <c r="P3006" s="18"/>
      <c r="Q3006" s="18"/>
      <c r="R3006" s="18"/>
      <c r="S3006" s="18"/>
      <c r="T3006" s="18"/>
      <c r="U3006" s="18"/>
      <c r="V3006" s="18"/>
      <c r="W3006" s="18"/>
      <c r="X3006" s="18"/>
      <c r="Y3006" s="18"/>
      <c r="Z3006" s="152"/>
    </row>
    <row r="3007" spans="2:26" hidden="1">
      <c r="B3007" s="18"/>
      <c r="C3007" s="18"/>
      <c r="D3007" s="18"/>
      <c r="E3007" s="18"/>
      <c r="F3007" s="18"/>
      <c r="G3007" s="18"/>
      <c r="H3007" s="18"/>
      <c r="I3007" s="18"/>
      <c r="J3007" s="18"/>
      <c r="K3007" s="18"/>
      <c r="L3007" s="18"/>
      <c r="M3007" s="18"/>
      <c r="N3007" s="18"/>
      <c r="O3007" s="18"/>
      <c r="P3007" s="18"/>
      <c r="Q3007" s="18"/>
      <c r="R3007" s="18"/>
      <c r="S3007" s="18"/>
      <c r="T3007" s="18"/>
      <c r="U3007" s="18"/>
      <c r="V3007" s="18"/>
      <c r="W3007" s="18"/>
      <c r="X3007" s="18"/>
      <c r="Y3007" s="18"/>
      <c r="Z3007" s="152"/>
    </row>
    <row r="3008" spans="2:26" hidden="1">
      <c r="B3008" s="18"/>
      <c r="C3008" s="18"/>
      <c r="D3008" s="18"/>
      <c r="E3008" s="18"/>
      <c r="F3008" s="18"/>
      <c r="G3008" s="18"/>
      <c r="H3008" s="18"/>
      <c r="I3008" s="18"/>
      <c r="J3008" s="18"/>
      <c r="K3008" s="18"/>
      <c r="L3008" s="18"/>
      <c r="M3008" s="18"/>
      <c r="N3008" s="18"/>
      <c r="O3008" s="18"/>
      <c r="P3008" s="18"/>
      <c r="Q3008" s="18"/>
      <c r="R3008" s="18"/>
      <c r="S3008" s="18"/>
      <c r="T3008" s="18"/>
      <c r="U3008" s="18"/>
      <c r="V3008" s="18"/>
      <c r="W3008" s="18"/>
      <c r="X3008" s="18"/>
      <c r="Y3008" s="18"/>
      <c r="Z3008" s="152"/>
    </row>
    <row r="3009" spans="2:26" hidden="1">
      <c r="B3009" s="18"/>
      <c r="C3009" s="18"/>
      <c r="D3009" s="18"/>
      <c r="E3009" s="18"/>
      <c r="F3009" s="18"/>
      <c r="G3009" s="18"/>
      <c r="H3009" s="18"/>
      <c r="I3009" s="18"/>
      <c r="J3009" s="18"/>
      <c r="K3009" s="18"/>
      <c r="L3009" s="18"/>
      <c r="M3009" s="18"/>
      <c r="N3009" s="18"/>
      <c r="O3009" s="18"/>
      <c r="P3009" s="18"/>
      <c r="Q3009" s="18"/>
      <c r="R3009" s="18"/>
      <c r="S3009" s="18"/>
      <c r="T3009" s="18"/>
      <c r="U3009" s="18"/>
      <c r="V3009" s="18"/>
      <c r="W3009" s="18"/>
      <c r="X3009" s="18"/>
      <c r="Y3009" s="18"/>
      <c r="Z3009" s="152"/>
    </row>
    <row r="3010" spans="2:26" hidden="1">
      <c r="B3010" s="18"/>
      <c r="C3010" s="18"/>
      <c r="D3010" s="18"/>
      <c r="E3010" s="18"/>
      <c r="F3010" s="18"/>
      <c r="G3010" s="18"/>
      <c r="H3010" s="18"/>
      <c r="I3010" s="18"/>
      <c r="J3010" s="18"/>
      <c r="K3010" s="18"/>
      <c r="L3010" s="18"/>
      <c r="M3010" s="18"/>
      <c r="N3010" s="18"/>
      <c r="O3010" s="18"/>
      <c r="P3010" s="18"/>
      <c r="Q3010" s="18"/>
      <c r="R3010" s="18"/>
      <c r="S3010" s="18"/>
      <c r="T3010" s="18"/>
      <c r="U3010" s="18"/>
      <c r="V3010" s="18"/>
      <c r="W3010" s="18"/>
      <c r="X3010" s="18"/>
      <c r="Y3010" s="18"/>
      <c r="Z3010" s="152"/>
    </row>
    <row r="3011" spans="2:26" hidden="1">
      <c r="B3011" s="18"/>
      <c r="C3011" s="18"/>
      <c r="D3011" s="18"/>
      <c r="E3011" s="18"/>
      <c r="F3011" s="18"/>
      <c r="G3011" s="18"/>
      <c r="H3011" s="18"/>
      <c r="I3011" s="18"/>
      <c r="J3011" s="18"/>
      <c r="K3011" s="18"/>
      <c r="L3011" s="18"/>
      <c r="M3011" s="18"/>
      <c r="N3011" s="18"/>
      <c r="O3011" s="18"/>
      <c r="P3011" s="18"/>
      <c r="Q3011" s="18"/>
      <c r="R3011" s="18"/>
      <c r="S3011" s="18"/>
      <c r="T3011" s="18"/>
      <c r="U3011" s="18"/>
      <c r="V3011" s="18"/>
      <c r="W3011" s="18"/>
      <c r="X3011" s="18"/>
      <c r="Y3011" s="18"/>
      <c r="Z3011" s="152"/>
    </row>
    <row r="3012" spans="2:26" hidden="1">
      <c r="B3012" s="18"/>
      <c r="C3012" s="18"/>
      <c r="D3012" s="18"/>
      <c r="E3012" s="18"/>
      <c r="F3012" s="18"/>
      <c r="G3012" s="18"/>
      <c r="H3012" s="18"/>
      <c r="I3012" s="18"/>
      <c r="J3012" s="18"/>
      <c r="K3012" s="18"/>
      <c r="L3012" s="18"/>
      <c r="M3012" s="18"/>
      <c r="N3012" s="18"/>
      <c r="O3012" s="18"/>
      <c r="P3012" s="18"/>
      <c r="Q3012" s="18"/>
      <c r="R3012" s="18"/>
      <c r="S3012" s="18"/>
      <c r="T3012" s="18"/>
      <c r="U3012" s="18"/>
      <c r="V3012" s="18"/>
      <c r="W3012" s="18"/>
      <c r="X3012" s="18"/>
      <c r="Y3012" s="18"/>
      <c r="Z3012" s="152"/>
    </row>
    <row r="3013" spans="2:26" hidden="1">
      <c r="B3013" s="18"/>
      <c r="C3013" s="18"/>
      <c r="D3013" s="18"/>
      <c r="E3013" s="18"/>
      <c r="F3013" s="18"/>
      <c r="G3013" s="18"/>
      <c r="H3013" s="18"/>
      <c r="I3013" s="18"/>
      <c r="J3013" s="18"/>
      <c r="K3013" s="18"/>
      <c r="L3013" s="18"/>
      <c r="M3013" s="18"/>
      <c r="N3013" s="18"/>
      <c r="O3013" s="18"/>
      <c r="P3013" s="18"/>
      <c r="Q3013" s="18"/>
      <c r="R3013" s="18"/>
      <c r="S3013" s="18"/>
      <c r="T3013" s="18"/>
      <c r="U3013" s="18"/>
      <c r="V3013" s="18"/>
      <c r="W3013" s="18"/>
      <c r="X3013" s="18"/>
      <c r="Y3013" s="18"/>
      <c r="Z3013" s="152"/>
    </row>
    <row r="3014" spans="2:26" hidden="1">
      <c r="B3014" s="18"/>
      <c r="C3014" s="18"/>
      <c r="D3014" s="18"/>
      <c r="E3014" s="18"/>
      <c r="F3014" s="18"/>
      <c r="G3014" s="18"/>
      <c r="H3014" s="18"/>
      <c r="I3014" s="18"/>
      <c r="J3014" s="18"/>
      <c r="K3014" s="18"/>
      <c r="L3014" s="18"/>
      <c r="M3014" s="18"/>
      <c r="N3014" s="18"/>
      <c r="O3014" s="18"/>
      <c r="P3014" s="18"/>
      <c r="Q3014" s="18"/>
      <c r="R3014" s="18"/>
      <c r="S3014" s="18"/>
      <c r="T3014" s="18"/>
      <c r="U3014" s="18"/>
      <c r="V3014" s="18"/>
      <c r="W3014" s="18"/>
      <c r="X3014" s="18"/>
      <c r="Y3014" s="18"/>
      <c r="Z3014" s="152"/>
    </row>
    <row r="3015" spans="2:26" hidden="1">
      <c r="B3015" s="18"/>
      <c r="C3015" s="18"/>
      <c r="D3015" s="18"/>
      <c r="E3015" s="18"/>
      <c r="F3015" s="18"/>
      <c r="G3015" s="18"/>
      <c r="H3015" s="18"/>
      <c r="I3015" s="18"/>
      <c r="J3015" s="18"/>
      <c r="K3015" s="18"/>
      <c r="L3015" s="18"/>
      <c r="M3015" s="18"/>
      <c r="N3015" s="18"/>
      <c r="O3015" s="18"/>
      <c r="P3015" s="18"/>
      <c r="Q3015" s="18"/>
      <c r="R3015" s="18"/>
      <c r="S3015" s="18"/>
      <c r="T3015" s="18"/>
      <c r="U3015" s="18"/>
      <c r="V3015" s="18"/>
      <c r="W3015" s="18"/>
      <c r="X3015" s="18"/>
      <c r="Y3015" s="18"/>
      <c r="Z3015" s="152"/>
    </row>
    <row r="3016" spans="2:26" hidden="1">
      <c r="B3016" s="18"/>
      <c r="C3016" s="18"/>
      <c r="D3016" s="18"/>
      <c r="E3016" s="18"/>
      <c r="F3016" s="18"/>
      <c r="G3016" s="18"/>
      <c r="H3016" s="18"/>
      <c r="I3016" s="18"/>
      <c r="J3016" s="18"/>
      <c r="K3016" s="18"/>
      <c r="L3016" s="18"/>
      <c r="M3016" s="18"/>
      <c r="N3016" s="18"/>
      <c r="O3016" s="18"/>
      <c r="P3016" s="18"/>
      <c r="Q3016" s="18"/>
      <c r="R3016" s="18"/>
      <c r="S3016" s="18"/>
      <c r="T3016" s="18"/>
      <c r="U3016" s="18"/>
      <c r="V3016" s="18"/>
      <c r="W3016" s="18"/>
      <c r="X3016" s="18"/>
      <c r="Y3016" s="18"/>
      <c r="Z3016" s="152"/>
    </row>
    <row r="3017" spans="2:26" hidden="1">
      <c r="B3017" s="18"/>
      <c r="C3017" s="18"/>
      <c r="D3017" s="18"/>
      <c r="E3017" s="18"/>
      <c r="F3017" s="18"/>
      <c r="G3017" s="18"/>
      <c r="H3017" s="18"/>
      <c r="I3017" s="18"/>
      <c r="J3017" s="18"/>
      <c r="K3017" s="18"/>
      <c r="L3017" s="18"/>
      <c r="M3017" s="18"/>
      <c r="N3017" s="18"/>
      <c r="O3017" s="18"/>
      <c r="P3017" s="18"/>
      <c r="Q3017" s="18"/>
      <c r="R3017" s="18"/>
      <c r="S3017" s="18"/>
      <c r="T3017" s="18"/>
      <c r="U3017" s="18"/>
      <c r="V3017" s="18"/>
      <c r="W3017" s="18"/>
      <c r="X3017" s="18"/>
      <c r="Y3017" s="18"/>
      <c r="Z3017" s="152"/>
    </row>
    <row r="3018" spans="2:26" hidden="1">
      <c r="B3018" s="18"/>
      <c r="C3018" s="18"/>
      <c r="D3018" s="18"/>
      <c r="E3018" s="18"/>
      <c r="F3018" s="18"/>
      <c r="G3018" s="18"/>
      <c r="H3018" s="18"/>
      <c r="I3018" s="18"/>
      <c r="J3018" s="18"/>
      <c r="K3018" s="18"/>
      <c r="L3018" s="18"/>
      <c r="M3018" s="18"/>
      <c r="N3018" s="18"/>
      <c r="O3018" s="18"/>
      <c r="P3018" s="18"/>
      <c r="Q3018" s="18"/>
      <c r="R3018" s="18"/>
      <c r="S3018" s="18"/>
      <c r="T3018" s="18"/>
      <c r="U3018" s="18"/>
      <c r="V3018" s="18"/>
      <c r="W3018" s="18"/>
      <c r="X3018" s="18"/>
      <c r="Y3018" s="18"/>
      <c r="Z3018" s="152"/>
    </row>
    <row r="3019" spans="2:26" hidden="1">
      <c r="B3019" s="18"/>
      <c r="C3019" s="18"/>
      <c r="D3019" s="18"/>
      <c r="E3019" s="18"/>
      <c r="F3019" s="18"/>
      <c r="G3019" s="18"/>
      <c r="H3019" s="18"/>
      <c r="I3019" s="18"/>
      <c r="J3019" s="18"/>
      <c r="K3019" s="18"/>
      <c r="L3019" s="18"/>
      <c r="M3019" s="18"/>
      <c r="N3019" s="18"/>
      <c r="O3019" s="18"/>
      <c r="P3019" s="18"/>
      <c r="Q3019" s="18"/>
      <c r="R3019" s="18"/>
      <c r="S3019" s="18"/>
      <c r="T3019" s="18"/>
      <c r="U3019" s="18"/>
      <c r="V3019" s="18"/>
      <c r="W3019" s="18"/>
      <c r="X3019" s="18"/>
      <c r="Y3019" s="18"/>
      <c r="Z3019" s="152"/>
    </row>
    <row r="3020" spans="2:26" hidden="1">
      <c r="B3020" s="18"/>
      <c r="C3020" s="18"/>
      <c r="D3020" s="18"/>
      <c r="E3020" s="18"/>
      <c r="F3020" s="18"/>
      <c r="G3020" s="18"/>
      <c r="H3020" s="18"/>
      <c r="I3020" s="18"/>
      <c r="J3020" s="18"/>
      <c r="K3020" s="18"/>
      <c r="L3020" s="18"/>
      <c r="M3020" s="18"/>
      <c r="N3020" s="18"/>
      <c r="O3020" s="18"/>
      <c r="P3020" s="18"/>
      <c r="Q3020" s="18"/>
      <c r="R3020" s="18"/>
      <c r="S3020" s="18"/>
      <c r="T3020" s="18"/>
      <c r="U3020" s="18"/>
      <c r="V3020" s="18"/>
      <c r="W3020" s="18"/>
      <c r="X3020" s="18"/>
      <c r="Y3020" s="18"/>
      <c r="Z3020" s="152"/>
    </row>
    <row r="3021" spans="2:26" hidden="1">
      <c r="B3021" s="18"/>
      <c r="C3021" s="18"/>
      <c r="D3021" s="18"/>
      <c r="E3021" s="18"/>
      <c r="F3021" s="18"/>
      <c r="G3021" s="18"/>
      <c r="H3021" s="18"/>
      <c r="I3021" s="18"/>
      <c r="J3021" s="18"/>
      <c r="K3021" s="18"/>
      <c r="L3021" s="18"/>
      <c r="M3021" s="18"/>
      <c r="N3021" s="18"/>
      <c r="O3021" s="18"/>
      <c r="P3021" s="18"/>
      <c r="Q3021" s="18"/>
      <c r="R3021" s="18"/>
      <c r="S3021" s="18"/>
      <c r="T3021" s="18"/>
      <c r="U3021" s="18"/>
      <c r="V3021" s="18"/>
      <c r="W3021" s="18"/>
      <c r="X3021" s="18"/>
      <c r="Y3021" s="18"/>
      <c r="Z3021" s="152"/>
    </row>
    <row r="3022" spans="2:26" hidden="1">
      <c r="B3022" s="18"/>
      <c r="C3022" s="18"/>
      <c r="D3022" s="18"/>
      <c r="E3022" s="18"/>
      <c r="F3022" s="18"/>
      <c r="G3022" s="18"/>
      <c r="H3022" s="18"/>
      <c r="I3022" s="18"/>
      <c r="J3022" s="18"/>
      <c r="K3022" s="18"/>
      <c r="L3022" s="18"/>
      <c r="M3022" s="18"/>
      <c r="N3022" s="18"/>
      <c r="O3022" s="18"/>
      <c r="P3022" s="18"/>
      <c r="Q3022" s="18"/>
      <c r="R3022" s="18"/>
      <c r="S3022" s="18"/>
      <c r="T3022" s="18"/>
      <c r="U3022" s="18"/>
      <c r="V3022" s="18"/>
      <c r="W3022" s="18"/>
      <c r="X3022" s="18"/>
      <c r="Y3022" s="18"/>
      <c r="Z3022" s="152"/>
    </row>
    <row r="3023" spans="2:26" hidden="1">
      <c r="B3023" s="18"/>
      <c r="C3023" s="18"/>
      <c r="D3023" s="18"/>
      <c r="E3023" s="18"/>
      <c r="F3023" s="18"/>
      <c r="G3023" s="18"/>
      <c r="H3023" s="18"/>
      <c r="I3023" s="18"/>
      <c r="J3023" s="18"/>
      <c r="K3023" s="18"/>
      <c r="L3023" s="18"/>
      <c r="M3023" s="18"/>
      <c r="N3023" s="18"/>
      <c r="O3023" s="18"/>
      <c r="P3023" s="18"/>
      <c r="Q3023" s="18"/>
      <c r="R3023" s="18"/>
      <c r="S3023" s="18"/>
      <c r="T3023" s="18"/>
      <c r="U3023" s="18"/>
      <c r="V3023" s="18"/>
      <c r="W3023" s="18"/>
      <c r="X3023" s="18"/>
      <c r="Y3023" s="18"/>
      <c r="Z3023" s="152"/>
    </row>
    <row r="3024" spans="2:26" hidden="1">
      <c r="B3024" s="18"/>
      <c r="C3024" s="18"/>
      <c r="D3024" s="18"/>
      <c r="E3024" s="18"/>
      <c r="F3024" s="18"/>
      <c r="G3024" s="18"/>
      <c r="H3024" s="18"/>
      <c r="I3024" s="18"/>
      <c r="J3024" s="18"/>
      <c r="K3024" s="18"/>
      <c r="L3024" s="18"/>
      <c r="M3024" s="18"/>
      <c r="N3024" s="18"/>
      <c r="O3024" s="18"/>
      <c r="P3024" s="18"/>
      <c r="Q3024" s="18"/>
      <c r="R3024" s="18"/>
      <c r="S3024" s="18"/>
      <c r="T3024" s="18"/>
      <c r="U3024" s="18"/>
      <c r="V3024" s="18"/>
      <c r="W3024" s="18"/>
      <c r="X3024" s="18"/>
      <c r="Y3024" s="18"/>
      <c r="Z3024" s="152"/>
    </row>
    <row r="3025" spans="2:26" hidden="1">
      <c r="B3025" s="18"/>
      <c r="C3025" s="18"/>
      <c r="D3025" s="18"/>
      <c r="E3025" s="18"/>
      <c r="F3025" s="18"/>
      <c r="G3025" s="18"/>
      <c r="H3025" s="18"/>
      <c r="I3025" s="18"/>
      <c r="J3025" s="18"/>
      <c r="K3025" s="18"/>
      <c r="L3025" s="18"/>
      <c r="M3025" s="18"/>
      <c r="N3025" s="18"/>
      <c r="O3025" s="18"/>
      <c r="P3025" s="18"/>
      <c r="Q3025" s="18"/>
      <c r="R3025" s="18"/>
      <c r="S3025" s="18"/>
      <c r="T3025" s="18"/>
      <c r="U3025" s="18"/>
      <c r="V3025" s="18"/>
      <c r="W3025" s="18"/>
      <c r="X3025" s="18"/>
      <c r="Y3025" s="18"/>
      <c r="Z3025" s="152"/>
    </row>
    <row r="3026" spans="2:26" hidden="1">
      <c r="B3026" s="18"/>
      <c r="C3026" s="18"/>
      <c r="D3026" s="18"/>
      <c r="E3026" s="18"/>
      <c r="F3026" s="18"/>
      <c r="G3026" s="18"/>
      <c r="H3026" s="18"/>
      <c r="I3026" s="18"/>
      <c r="J3026" s="18"/>
      <c r="K3026" s="18"/>
      <c r="L3026" s="18"/>
      <c r="M3026" s="18"/>
      <c r="N3026" s="18"/>
      <c r="O3026" s="18"/>
      <c r="P3026" s="18"/>
      <c r="Q3026" s="18"/>
      <c r="R3026" s="18"/>
      <c r="S3026" s="18"/>
      <c r="T3026" s="18"/>
      <c r="U3026" s="18"/>
      <c r="V3026" s="18"/>
      <c r="W3026" s="18"/>
      <c r="X3026" s="18"/>
      <c r="Y3026" s="18"/>
      <c r="Z3026" s="152"/>
    </row>
    <row r="3027" spans="2:26" hidden="1">
      <c r="B3027" s="18"/>
      <c r="C3027" s="18"/>
      <c r="D3027" s="18"/>
      <c r="E3027" s="18"/>
      <c r="F3027" s="18"/>
      <c r="G3027" s="18"/>
      <c r="H3027" s="18"/>
      <c r="I3027" s="18"/>
      <c r="J3027" s="18"/>
      <c r="K3027" s="18"/>
      <c r="L3027" s="18"/>
      <c r="M3027" s="18"/>
      <c r="N3027" s="18"/>
      <c r="O3027" s="18"/>
      <c r="P3027" s="18"/>
      <c r="Q3027" s="18"/>
      <c r="R3027" s="18"/>
      <c r="S3027" s="18"/>
      <c r="T3027" s="18"/>
      <c r="U3027" s="18"/>
      <c r="V3027" s="18"/>
      <c r="W3027" s="18"/>
      <c r="X3027" s="18"/>
      <c r="Y3027" s="18"/>
      <c r="Z3027" s="152"/>
    </row>
    <row r="3028" spans="2:26" hidden="1">
      <c r="B3028" s="18"/>
      <c r="C3028" s="18"/>
      <c r="D3028" s="18"/>
      <c r="E3028" s="18"/>
      <c r="F3028" s="18"/>
      <c r="G3028" s="18"/>
      <c r="H3028" s="18"/>
      <c r="I3028" s="18"/>
      <c r="J3028" s="18"/>
      <c r="K3028" s="18"/>
      <c r="L3028" s="18"/>
      <c r="M3028" s="18"/>
      <c r="N3028" s="18"/>
      <c r="O3028" s="18"/>
      <c r="P3028" s="18"/>
      <c r="Q3028" s="18"/>
      <c r="R3028" s="18"/>
      <c r="S3028" s="18"/>
      <c r="T3028" s="18"/>
      <c r="U3028" s="18"/>
      <c r="V3028" s="18"/>
      <c r="W3028" s="18"/>
      <c r="X3028" s="18"/>
      <c r="Y3028" s="18"/>
      <c r="Z3028" s="152"/>
    </row>
    <row r="3029" spans="2:26" hidden="1">
      <c r="B3029" s="18"/>
      <c r="C3029" s="18"/>
      <c r="D3029" s="18"/>
      <c r="E3029" s="18"/>
      <c r="F3029" s="18"/>
      <c r="G3029" s="18"/>
      <c r="H3029" s="18"/>
      <c r="I3029" s="18"/>
      <c r="J3029" s="18"/>
      <c r="K3029" s="18"/>
      <c r="L3029" s="18"/>
      <c r="M3029" s="18"/>
      <c r="N3029" s="18"/>
      <c r="O3029" s="18"/>
      <c r="P3029" s="18"/>
      <c r="Q3029" s="18"/>
      <c r="R3029" s="18"/>
      <c r="S3029" s="18"/>
      <c r="T3029" s="18"/>
      <c r="U3029" s="18"/>
      <c r="V3029" s="18"/>
      <c r="W3029" s="18"/>
      <c r="X3029" s="18"/>
      <c r="Y3029" s="18"/>
      <c r="Z3029" s="152"/>
    </row>
    <row r="3030" spans="2:26" hidden="1">
      <c r="B3030" s="18"/>
      <c r="C3030" s="18"/>
      <c r="D3030" s="18"/>
      <c r="E3030" s="18"/>
      <c r="F3030" s="18"/>
      <c r="G3030" s="18"/>
      <c r="H3030" s="18"/>
      <c r="I3030" s="18"/>
      <c r="J3030" s="18"/>
      <c r="K3030" s="18"/>
      <c r="L3030" s="18"/>
      <c r="M3030" s="18"/>
      <c r="N3030" s="18"/>
      <c r="O3030" s="18"/>
      <c r="P3030" s="18"/>
      <c r="Q3030" s="18"/>
      <c r="R3030" s="18"/>
      <c r="S3030" s="18"/>
      <c r="T3030" s="18"/>
      <c r="U3030" s="18"/>
      <c r="V3030" s="18"/>
      <c r="W3030" s="18"/>
      <c r="X3030" s="18"/>
      <c r="Y3030" s="18"/>
      <c r="Z3030" s="152"/>
    </row>
    <row r="3031" spans="2:26" hidden="1">
      <c r="B3031" s="18"/>
      <c r="C3031" s="18"/>
      <c r="D3031" s="18"/>
      <c r="E3031" s="18"/>
      <c r="F3031" s="18"/>
      <c r="G3031" s="18"/>
      <c r="H3031" s="18"/>
      <c r="I3031" s="18"/>
      <c r="J3031" s="18"/>
      <c r="K3031" s="18"/>
      <c r="L3031" s="18"/>
      <c r="M3031" s="18"/>
      <c r="N3031" s="18"/>
      <c r="O3031" s="18"/>
      <c r="P3031" s="18"/>
      <c r="Q3031" s="18"/>
      <c r="R3031" s="18"/>
      <c r="S3031" s="18"/>
      <c r="T3031" s="18"/>
      <c r="U3031" s="18"/>
      <c r="V3031" s="18"/>
      <c r="W3031" s="18"/>
      <c r="X3031" s="18"/>
      <c r="Y3031" s="18"/>
      <c r="Z3031" s="152"/>
    </row>
    <row r="3032" spans="2:26" hidden="1">
      <c r="B3032" s="18"/>
      <c r="C3032" s="18"/>
      <c r="D3032" s="18"/>
      <c r="E3032" s="18"/>
      <c r="F3032" s="18"/>
      <c r="G3032" s="18"/>
      <c r="H3032" s="18"/>
      <c r="I3032" s="18"/>
      <c r="J3032" s="18"/>
      <c r="K3032" s="18"/>
      <c r="L3032" s="18"/>
      <c r="M3032" s="18"/>
      <c r="N3032" s="18"/>
      <c r="O3032" s="18"/>
      <c r="P3032" s="18"/>
      <c r="Q3032" s="18"/>
      <c r="R3032" s="18"/>
      <c r="S3032" s="18"/>
      <c r="T3032" s="18"/>
      <c r="U3032" s="18"/>
      <c r="V3032" s="18"/>
      <c r="W3032" s="18"/>
      <c r="X3032" s="18"/>
      <c r="Y3032" s="18"/>
      <c r="Z3032" s="152"/>
    </row>
    <row r="3033" spans="2:26" hidden="1">
      <c r="B3033" s="18"/>
      <c r="C3033" s="18"/>
      <c r="D3033" s="18"/>
      <c r="E3033" s="18"/>
      <c r="F3033" s="18"/>
      <c r="G3033" s="18"/>
      <c r="H3033" s="18"/>
      <c r="I3033" s="18"/>
      <c r="J3033" s="18"/>
      <c r="K3033" s="18"/>
      <c r="L3033" s="18"/>
      <c r="M3033" s="18"/>
      <c r="N3033" s="18"/>
      <c r="O3033" s="18"/>
      <c r="P3033" s="18"/>
      <c r="Q3033" s="18"/>
      <c r="R3033" s="18"/>
      <c r="S3033" s="18"/>
      <c r="T3033" s="18"/>
      <c r="U3033" s="18"/>
      <c r="V3033" s="18"/>
      <c r="W3033" s="18"/>
      <c r="X3033" s="18"/>
      <c r="Y3033" s="18"/>
      <c r="Z3033" s="152"/>
    </row>
    <row r="3034" spans="2:26" hidden="1">
      <c r="B3034" s="18"/>
      <c r="C3034" s="18"/>
      <c r="D3034" s="18"/>
      <c r="E3034" s="18"/>
      <c r="F3034" s="18"/>
      <c r="G3034" s="18"/>
      <c r="H3034" s="18"/>
      <c r="I3034" s="18"/>
      <c r="J3034" s="18"/>
      <c r="K3034" s="18"/>
      <c r="L3034" s="18"/>
      <c r="M3034" s="18"/>
      <c r="N3034" s="18"/>
      <c r="O3034" s="18"/>
      <c r="P3034" s="18"/>
      <c r="Q3034" s="18"/>
      <c r="R3034" s="18"/>
      <c r="S3034" s="18"/>
      <c r="T3034" s="18"/>
      <c r="U3034" s="18"/>
      <c r="V3034" s="18"/>
      <c r="W3034" s="18"/>
      <c r="X3034" s="18"/>
      <c r="Y3034" s="18"/>
      <c r="Z3034" s="152"/>
    </row>
    <row r="3035" spans="2:26" hidden="1">
      <c r="B3035" s="18"/>
      <c r="C3035" s="18"/>
      <c r="D3035" s="18"/>
      <c r="E3035" s="18"/>
      <c r="F3035" s="18"/>
      <c r="G3035" s="18"/>
      <c r="H3035" s="18"/>
      <c r="I3035" s="18"/>
      <c r="J3035" s="18"/>
      <c r="K3035" s="18"/>
      <c r="L3035" s="18"/>
      <c r="M3035" s="18"/>
      <c r="N3035" s="18"/>
      <c r="O3035" s="18"/>
      <c r="P3035" s="18"/>
      <c r="Q3035" s="18"/>
      <c r="R3035" s="18"/>
      <c r="S3035" s="18"/>
      <c r="T3035" s="18"/>
      <c r="U3035" s="18"/>
      <c r="V3035" s="18"/>
      <c r="W3035" s="18"/>
      <c r="X3035" s="18"/>
      <c r="Y3035" s="18"/>
      <c r="Z3035" s="152"/>
    </row>
    <row r="3036" spans="2:26" hidden="1">
      <c r="B3036" s="18"/>
      <c r="C3036" s="18"/>
      <c r="D3036" s="18"/>
      <c r="E3036" s="18"/>
      <c r="F3036" s="18"/>
      <c r="G3036" s="18"/>
      <c r="H3036" s="18"/>
      <c r="I3036" s="18"/>
      <c r="J3036" s="18"/>
      <c r="K3036" s="18"/>
      <c r="L3036" s="18"/>
      <c r="M3036" s="18"/>
      <c r="N3036" s="18"/>
      <c r="O3036" s="18"/>
      <c r="P3036" s="18"/>
      <c r="Q3036" s="18"/>
      <c r="R3036" s="18"/>
      <c r="S3036" s="18"/>
      <c r="T3036" s="18"/>
      <c r="U3036" s="18"/>
      <c r="V3036" s="18"/>
      <c r="W3036" s="18"/>
      <c r="X3036" s="18"/>
      <c r="Y3036" s="18"/>
      <c r="Z3036" s="152"/>
    </row>
    <row r="3037" spans="2:26" hidden="1">
      <c r="B3037" s="18"/>
      <c r="C3037" s="18"/>
      <c r="D3037" s="18"/>
      <c r="E3037" s="18"/>
      <c r="F3037" s="18"/>
      <c r="G3037" s="18"/>
      <c r="H3037" s="18"/>
      <c r="I3037" s="18"/>
      <c r="J3037" s="18"/>
      <c r="K3037" s="18"/>
      <c r="L3037" s="18"/>
      <c r="M3037" s="18"/>
      <c r="N3037" s="18"/>
      <c r="O3037" s="18"/>
      <c r="P3037" s="18"/>
      <c r="Q3037" s="18"/>
      <c r="R3037" s="18"/>
      <c r="S3037" s="18"/>
      <c r="T3037" s="18"/>
      <c r="U3037" s="18"/>
      <c r="V3037" s="18"/>
      <c r="W3037" s="18"/>
      <c r="X3037" s="18"/>
      <c r="Y3037" s="18"/>
      <c r="Z3037" s="152"/>
    </row>
    <row r="3038" spans="2:26" hidden="1">
      <c r="B3038" s="18"/>
      <c r="C3038" s="18"/>
      <c r="D3038" s="18"/>
      <c r="E3038" s="18"/>
      <c r="F3038" s="18"/>
      <c r="G3038" s="18"/>
      <c r="H3038" s="18"/>
      <c r="I3038" s="18"/>
      <c r="J3038" s="18"/>
      <c r="K3038" s="18"/>
      <c r="L3038" s="18"/>
      <c r="M3038" s="18"/>
      <c r="N3038" s="18"/>
      <c r="O3038" s="18"/>
      <c r="P3038" s="18"/>
      <c r="Q3038" s="18"/>
      <c r="R3038" s="18"/>
      <c r="S3038" s="18"/>
      <c r="T3038" s="18"/>
      <c r="U3038" s="18"/>
      <c r="V3038" s="18"/>
      <c r="W3038" s="18"/>
      <c r="X3038" s="18"/>
      <c r="Y3038" s="18"/>
      <c r="Z3038" s="152"/>
    </row>
    <row r="3039" spans="2:26" hidden="1">
      <c r="B3039" s="18"/>
      <c r="C3039" s="18"/>
      <c r="D3039" s="18"/>
      <c r="E3039" s="18"/>
      <c r="F3039" s="18"/>
      <c r="G3039" s="18"/>
      <c r="H3039" s="18"/>
      <c r="I3039" s="18"/>
      <c r="J3039" s="18"/>
      <c r="K3039" s="18"/>
      <c r="L3039" s="18"/>
      <c r="M3039" s="18"/>
      <c r="N3039" s="18"/>
      <c r="O3039" s="18"/>
      <c r="P3039" s="18"/>
      <c r="Q3039" s="18"/>
      <c r="R3039" s="18"/>
      <c r="S3039" s="18"/>
      <c r="T3039" s="18"/>
      <c r="U3039" s="18"/>
      <c r="V3039" s="18"/>
      <c r="W3039" s="18"/>
      <c r="X3039" s="18"/>
      <c r="Y3039" s="18"/>
      <c r="Z3039" s="152"/>
    </row>
    <row r="3040" spans="2:26" hidden="1">
      <c r="B3040" s="18"/>
      <c r="C3040" s="18"/>
      <c r="D3040" s="18"/>
      <c r="E3040" s="18"/>
      <c r="F3040" s="18"/>
      <c r="G3040" s="18"/>
      <c r="H3040" s="18"/>
      <c r="I3040" s="18"/>
      <c r="J3040" s="18"/>
      <c r="K3040" s="18"/>
      <c r="L3040" s="18"/>
      <c r="M3040" s="18"/>
      <c r="N3040" s="18"/>
      <c r="O3040" s="18"/>
      <c r="P3040" s="18"/>
      <c r="Q3040" s="18"/>
      <c r="R3040" s="18"/>
      <c r="S3040" s="18"/>
      <c r="T3040" s="18"/>
      <c r="U3040" s="18"/>
      <c r="V3040" s="18"/>
      <c r="W3040" s="18"/>
      <c r="X3040" s="18"/>
      <c r="Y3040" s="18"/>
      <c r="Z3040" s="152"/>
    </row>
    <row r="3041" spans="2:26" hidden="1">
      <c r="B3041" s="18"/>
      <c r="C3041" s="18"/>
      <c r="D3041" s="18"/>
      <c r="E3041" s="18"/>
      <c r="F3041" s="18"/>
      <c r="G3041" s="18"/>
      <c r="H3041" s="18"/>
      <c r="I3041" s="18"/>
      <c r="J3041" s="18"/>
      <c r="K3041" s="18"/>
      <c r="L3041" s="18"/>
      <c r="M3041" s="18"/>
      <c r="N3041" s="18"/>
      <c r="O3041" s="18"/>
      <c r="P3041" s="18"/>
      <c r="Q3041" s="18"/>
      <c r="R3041" s="18"/>
      <c r="S3041" s="18"/>
      <c r="T3041" s="18"/>
      <c r="U3041" s="18"/>
      <c r="V3041" s="18"/>
      <c r="W3041" s="18"/>
      <c r="X3041" s="18"/>
      <c r="Y3041" s="18"/>
      <c r="Z3041" s="152"/>
    </row>
    <row r="3042" spans="2:26" hidden="1">
      <c r="B3042" s="18"/>
      <c r="C3042" s="18"/>
      <c r="D3042" s="18"/>
      <c r="E3042" s="18"/>
      <c r="F3042" s="18"/>
      <c r="G3042" s="18"/>
      <c r="H3042" s="18"/>
      <c r="I3042" s="18"/>
      <c r="J3042" s="18"/>
      <c r="K3042" s="18"/>
      <c r="L3042" s="18"/>
      <c r="M3042" s="18"/>
      <c r="N3042" s="18"/>
      <c r="O3042" s="18"/>
      <c r="P3042" s="18"/>
      <c r="Q3042" s="18"/>
      <c r="R3042" s="18"/>
      <c r="S3042" s="18"/>
      <c r="T3042" s="18"/>
      <c r="U3042" s="18"/>
      <c r="V3042" s="18"/>
      <c r="W3042" s="18"/>
      <c r="X3042" s="18"/>
      <c r="Y3042" s="18"/>
      <c r="Z3042" s="152"/>
    </row>
    <row r="3043" spans="2:26" hidden="1">
      <c r="B3043" s="18"/>
      <c r="C3043" s="18"/>
      <c r="D3043" s="18"/>
      <c r="E3043" s="18"/>
      <c r="F3043" s="18"/>
      <c r="G3043" s="18"/>
      <c r="H3043" s="18"/>
      <c r="I3043" s="18"/>
      <c r="J3043" s="18"/>
      <c r="K3043" s="18"/>
      <c r="L3043" s="18"/>
      <c r="M3043" s="18"/>
      <c r="N3043" s="18"/>
      <c r="O3043" s="18"/>
      <c r="P3043" s="18"/>
      <c r="Q3043" s="18"/>
      <c r="R3043" s="18"/>
      <c r="S3043" s="18"/>
      <c r="T3043" s="18"/>
      <c r="U3043" s="18"/>
      <c r="V3043" s="18"/>
      <c r="W3043" s="18"/>
      <c r="X3043" s="18"/>
      <c r="Y3043" s="18"/>
      <c r="Z3043" s="152"/>
    </row>
    <row r="3044" spans="2:26" hidden="1">
      <c r="B3044" s="18"/>
      <c r="C3044" s="18"/>
      <c r="D3044" s="18"/>
      <c r="E3044" s="18"/>
      <c r="F3044" s="18"/>
      <c r="G3044" s="18"/>
      <c r="H3044" s="18"/>
      <c r="I3044" s="18"/>
      <c r="J3044" s="18"/>
      <c r="K3044" s="18"/>
      <c r="L3044" s="18"/>
      <c r="M3044" s="18"/>
      <c r="N3044" s="18"/>
      <c r="O3044" s="18"/>
      <c r="P3044" s="18"/>
      <c r="Q3044" s="18"/>
      <c r="R3044" s="18"/>
      <c r="S3044" s="18"/>
      <c r="T3044" s="18"/>
      <c r="U3044" s="18"/>
      <c r="V3044" s="18"/>
      <c r="W3044" s="18"/>
      <c r="X3044" s="18"/>
      <c r="Y3044" s="18"/>
      <c r="Z3044" s="152"/>
    </row>
    <row r="3045" spans="2:26" hidden="1">
      <c r="B3045" s="18"/>
      <c r="C3045" s="18"/>
      <c r="D3045" s="18"/>
      <c r="E3045" s="18"/>
      <c r="F3045" s="18"/>
      <c r="G3045" s="18"/>
      <c r="H3045" s="18"/>
      <c r="I3045" s="18"/>
      <c r="J3045" s="18"/>
      <c r="K3045" s="18"/>
      <c r="L3045" s="18"/>
      <c r="M3045" s="18"/>
      <c r="N3045" s="18"/>
      <c r="O3045" s="18"/>
      <c r="P3045" s="18"/>
      <c r="Q3045" s="18"/>
      <c r="R3045" s="18"/>
      <c r="S3045" s="18"/>
      <c r="T3045" s="18"/>
      <c r="U3045" s="18"/>
      <c r="V3045" s="18"/>
      <c r="W3045" s="18"/>
      <c r="X3045" s="18"/>
      <c r="Y3045" s="18"/>
      <c r="Z3045" s="152"/>
    </row>
    <row r="3046" spans="2:26" hidden="1">
      <c r="B3046" s="18"/>
      <c r="C3046" s="18"/>
      <c r="D3046" s="18"/>
      <c r="E3046" s="18"/>
      <c r="F3046" s="18"/>
      <c r="G3046" s="18"/>
      <c r="H3046" s="18"/>
      <c r="I3046" s="18"/>
      <c r="J3046" s="18"/>
      <c r="K3046" s="18"/>
      <c r="L3046" s="18"/>
      <c r="M3046" s="18"/>
      <c r="N3046" s="18"/>
      <c r="O3046" s="18"/>
      <c r="P3046" s="18"/>
      <c r="Q3046" s="18"/>
      <c r="R3046" s="18"/>
      <c r="S3046" s="18"/>
      <c r="T3046" s="18"/>
      <c r="U3046" s="18"/>
      <c r="V3046" s="18"/>
      <c r="W3046" s="18"/>
      <c r="X3046" s="18"/>
      <c r="Y3046" s="18"/>
      <c r="Z3046" s="152"/>
    </row>
    <row r="3047" spans="2:26" hidden="1">
      <c r="B3047" s="18"/>
      <c r="C3047" s="18"/>
      <c r="D3047" s="18"/>
      <c r="E3047" s="18"/>
      <c r="F3047" s="18"/>
      <c r="G3047" s="18"/>
      <c r="H3047" s="18"/>
      <c r="I3047" s="18"/>
      <c r="J3047" s="18"/>
      <c r="K3047" s="18"/>
      <c r="L3047" s="18"/>
      <c r="M3047" s="18"/>
      <c r="N3047" s="18"/>
      <c r="O3047" s="18"/>
      <c r="P3047" s="18"/>
      <c r="Q3047" s="18"/>
      <c r="R3047" s="18"/>
      <c r="S3047" s="18"/>
      <c r="T3047" s="18"/>
      <c r="U3047" s="18"/>
      <c r="V3047" s="18"/>
      <c r="W3047" s="18"/>
      <c r="X3047" s="18"/>
      <c r="Y3047" s="18"/>
      <c r="Z3047" s="152"/>
    </row>
    <row r="3048" spans="2:26" hidden="1">
      <c r="B3048" s="18"/>
      <c r="C3048" s="18"/>
      <c r="D3048" s="18"/>
      <c r="E3048" s="18"/>
      <c r="F3048" s="18"/>
      <c r="G3048" s="18"/>
      <c r="H3048" s="18"/>
      <c r="I3048" s="18"/>
      <c r="J3048" s="18"/>
      <c r="K3048" s="18"/>
      <c r="L3048" s="18"/>
      <c r="M3048" s="18"/>
      <c r="N3048" s="18"/>
      <c r="O3048" s="18"/>
      <c r="P3048" s="18"/>
      <c r="Q3048" s="18"/>
      <c r="R3048" s="18"/>
      <c r="S3048" s="18"/>
      <c r="T3048" s="18"/>
      <c r="U3048" s="18"/>
      <c r="V3048" s="18"/>
      <c r="W3048" s="18"/>
      <c r="X3048" s="18"/>
      <c r="Y3048" s="18"/>
      <c r="Z3048" s="152"/>
    </row>
    <row r="3049" spans="2:26" hidden="1">
      <c r="B3049" s="18"/>
      <c r="C3049" s="18"/>
      <c r="D3049" s="18"/>
      <c r="E3049" s="18"/>
      <c r="F3049" s="18"/>
      <c r="G3049" s="18"/>
      <c r="H3049" s="18"/>
      <c r="I3049" s="18"/>
      <c r="J3049" s="18"/>
      <c r="K3049" s="18"/>
      <c r="L3049" s="18"/>
      <c r="M3049" s="18"/>
      <c r="N3049" s="18"/>
      <c r="O3049" s="18"/>
      <c r="P3049" s="18"/>
      <c r="Q3049" s="18"/>
      <c r="R3049" s="18"/>
      <c r="S3049" s="18"/>
      <c r="T3049" s="18"/>
      <c r="U3049" s="18"/>
      <c r="V3049" s="18"/>
      <c r="W3049" s="18"/>
      <c r="X3049" s="18"/>
      <c r="Y3049" s="18"/>
      <c r="Z3049" s="152"/>
    </row>
    <row r="3050" spans="2:26" hidden="1">
      <c r="B3050" s="18"/>
      <c r="C3050" s="18"/>
      <c r="D3050" s="18"/>
      <c r="E3050" s="18"/>
      <c r="F3050" s="18"/>
      <c r="G3050" s="18"/>
      <c r="H3050" s="18"/>
      <c r="I3050" s="18"/>
      <c r="J3050" s="18"/>
      <c r="K3050" s="18"/>
      <c r="L3050" s="18"/>
      <c r="M3050" s="18"/>
      <c r="N3050" s="18"/>
      <c r="O3050" s="18"/>
      <c r="P3050" s="18"/>
      <c r="Q3050" s="18"/>
      <c r="R3050" s="18"/>
      <c r="S3050" s="18"/>
      <c r="T3050" s="18"/>
      <c r="U3050" s="18"/>
      <c r="V3050" s="18"/>
      <c r="W3050" s="18"/>
      <c r="X3050" s="18"/>
      <c r="Y3050" s="18"/>
      <c r="Z3050" s="152"/>
    </row>
    <row r="3051" spans="2:26" hidden="1">
      <c r="B3051" s="18"/>
      <c r="C3051" s="18"/>
      <c r="D3051" s="18"/>
      <c r="E3051" s="18"/>
      <c r="F3051" s="18"/>
      <c r="G3051" s="18"/>
      <c r="H3051" s="18"/>
      <c r="I3051" s="18"/>
      <c r="J3051" s="18"/>
      <c r="K3051" s="18"/>
      <c r="L3051" s="18"/>
      <c r="M3051" s="18"/>
      <c r="N3051" s="18"/>
      <c r="O3051" s="18"/>
      <c r="P3051" s="18"/>
      <c r="Q3051" s="18"/>
      <c r="R3051" s="18"/>
      <c r="S3051" s="18"/>
      <c r="T3051" s="18"/>
      <c r="U3051" s="18"/>
      <c r="V3051" s="18"/>
      <c r="W3051" s="18"/>
      <c r="X3051" s="18"/>
      <c r="Y3051" s="18"/>
      <c r="Z3051" s="152"/>
    </row>
    <row r="3052" spans="2:26" hidden="1">
      <c r="B3052" s="18"/>
      <c r="C3052" s="18"/>
      <c r="D3052" s="18"/>
      <c r="E3052" s="18"/>
      <c r="F3052" s="18"/>
      <c r="G3052" s="18"/>
      <c r="H3052" s="18"/>
      <c r="I3052" s="18"/>
      <c r="J3052" s="18"/>
      <c r="K3052" s="18"/>
      <c r="L3052" s="18"/>
      <c r="M3052" s="18"/>
      <c r="N3052" s="18"/>
      <c r="O3052" s="18"/>
      <c r="P3052" s="18"/>
      <c r="Q3052" s="18"/>
      <c r="R3052" s="18"/>
      <c r="S3052" s="18"/>
      <c r="T3052" s="18"/>
      <c r="U3052" s="18"/>
      <c r="V3052" s="18"/>
      <c r="W3052" s="18"/>
      <c r="X3052" s="18"/>
      <c r="Y3052" s="18"/>
      <c r="Z3052" s="152"/>
    </row>
    <row r="3053" spans="2:26" hidden="1">
      <c r="B3053" s="18"/>
      <c r="C3053" s="18"/>
      <c r="D3053" s="18"/>
      <c r="E3053" s="18"/>
      <c r="F3053" s="18"/>
      <c r="G3053" s="18"/>
      <c r="H3053" s="18"/>
      <c r="I3053" s="18"/>
      <c r="J3053" s="18"/>
      <c r="K3053" s="18"/>
      <c r="L3053" s="18"/>
      <c r="M3053" s="18"/>
      <c r="N3053" s="18"/>
      <c r="O3053" s="18"/>
      <c r="P3053" s="18"/>
      <c r="Q3053" s="18"/>
      <c r="R3053" s="18"/>
      <c r="S3053" s="18"/>
      <c r="T3053" s="18"/>
      <c r="U3053" s="18"/>
      <c r="V3053" s="18"/>
      <c r="W3053" s="18"/>
      <c r="X3053" s="18"/>
      <c r="Y3053" s="18"/>
      <c r="Z3053" s="152"/>
    </row>
    <row r="3054" spans="2:26" hidden="1">
      <c r="B3054" s="18"/>
      <c r="C3054" s="18"/>
      <c r="D3054" s="18"/>
      <c r="E3054" s="18"/>
      <c r="F3054" s="18"/>
      <c r="G3054" s="18"/>
      <c r="H3054" s="18"/>
      <c r="I3054" s="18"/>
      <c r="J3054" s="18"/>
      <c r="K3054" s="18"/>
      <c r="L3054" s="18"/>
      <c r="M3054" s="18"/>
      <c r="N3054" s="18"/>
      <c r="O3054" s="18"/>
      <c r="P3054" s="18"/>
      <c r="Q3054" s="18"/>
      <c r="R3054" s="18"/>
      <c r="S3054" s="18"/>
      <c r="T3054" s="18"/>
      <c r="U3054" s="18"/>
      <c r="V3054" s="18"/>
      <c r="W3054" s="18"/>
      <c r="X3054" s="18"/>
      <c r="Y3054" s="18"/>
      <c r="Z3054" s="152"/>
    </row>
    <row r="3055" spans="2:26" hidden="1">
      <c r="B3055" s="18"/>
      <c r="C3055" s="18"/>
      <c r="D3055" s="18"/>
      <c r="E3055" s="18"/>
      <c r="F3055" s="18"/>
      <c r="G3055" s="18"/>
      <c r="H3055" s="18"/>
      <c r="I3055" s="18"/>
      <c r="J3055" s="18"/>
      <c r="K3055" s="18"/>
      <c r="L3055" s="18"/>
      <c r="M3055" s="18"/>
      <c r="N3055" s="18"/>
      <c r="O3055" s="18"/>
      <c r="P3055" s="18"/>
      <c r="Q3055" s="18"/>
      <c r="R3055" s="18"/>
      <c r="S3055" s="18"/>
      <c r="T3055" s="18"/>
      <c r="U3055" s="18"/>
      <c r="V3055" s="18"/>
      <c r="W3055" s="18"/>
      <c r="X3055" s="18"/>
      <c r="Y3055" s="18"/>
      <c r="Z3055" s="152"/>
    </row>
    <row r="3056" spans="2:26" hidden="1">
      <c r="B3056" s="18"/>
      <c r="C3056" s="18"/>
      <c r="D3056" s="18"/>
      <c r="E3056" s="18"/>
      <c r="F3056" s="18"/>
      <c r="G3056" s="18"/>
      <c r="H3056" s="18"/>
      <c r="I3056" s="18"/>
      <c r="J3056" s="18"/>
      <c r="K3056" s="18"/>
      <c r="L3056" s="18"/>
      <c r="M3056" s="18"/>
      <c r="N3056" s="18"/>
      <c r="O3056" s="18"/>
      <c r="P3056" s="18"/>
      <c r="Q3056" s="18"/>
      <c r="R3056" s="18"/>
      <c r="S3056" s="18"/>
      <c r="T3056" s="18"/>
      <c r="U3056" s="18"/>
      <c r="V3056" s="18"/>
      <c r="W3056" s="18"/>
      <c r="X3056" s="18"/>
      <c r="Y3056" s="18"/>
      <c r="Z3056" s="152"/>
    </row>
    <row r="3057" spans="2:26" hidden="1">
      <c r="B3057" s="18"/>
      <c r="C3057" s="18"/>
      <c r="D3057" s="18"/>
      <c r="E3057" s="18"/>
      <c r="F3057" s="18"/>
      <c r="G3057" s="18"/>
      <c r="H3057" s="18"/>
      <c r="I3057" s="18"/>
      <c r="J3057" s="18"/>
      <c r="K3057" s="18"/>
      <c r="L3057" s="18"/>
      <c r="M3057" s="18"/>
      <c r="N3057" s="18"/>
      <c r="O3057" s="18"/>
      <c r="P3057" s="18"/>
      <c r="Q3057" s="18"/>
      <c r="R3057" s="18"/>
      <c r="S3057" s="18"/>
      <c r="T3057" s="18"/>
      <c r="U3057" s="18"/>
      <c r="V3057" s="18"/>
      <c r="W3057" s="18"/>
      <c r="X3057" s="18"/>
      <c r="Y3057" s="18"/>
      <c r="Z3057" s="152"/>
    </row>
    <row r="3058" spans="2:26" hidden="1">
      <c r="B3058" s="18"/>
      <c r="C3058" s="18"/>
      <c r="D3058" s="18"/>
      <c r="E3058" s="18"/>
      <c r="F3058" s="18"/>
      <c r="G3058" s="18"/>
      <c r="H3058" s="18"/>
      <c r="I3058" s="18"/>
      <c r="J3058" s="18"/>
      <c r="K3058" s="18"/>
      <c r="L3058" s="18"/>
      <c r="M3058" s="18"/>
      <c r="N3058" s="18"/>
      <c r="O3058" s="18"/>
      <c r="P3058" s="18"/>
      <c r="Q3058" s="18"/>
      <c r="R3058" s="18"/>
      <c r="S3058" s="18"/>
      <c r="T3058" s="18"/>
      <c r="U3058" s="18"/>
      <c r="V3058" s="18"/>
      <c r="W3058" s="18"/>
      <c r="X3058" s="18"/>
      <c r="Y3058" s="18"/>
      <c r="Z3058" s="152"/>
    </row>
    <row r="3059" spans="2:26" hidden="1">
      <c r="B3059" s="18"/>
      <c r="C3059" s="18"/>
      <c r="D3059" s="18"/>
      <c r="E3059" s="18"/>
      <c r="F3059" s="18"/>
      <c r="G3059" s="18"/>
      <c r="H3059" s="18"/>
      <c r="I3059" s="18"/>
      <c r="J3059" s="18"/>
      <c r="K3059" s="18"/>
      <c r="L3059" s="18"/>
      <c r="M3059" s="18"/>
      <c r="N3059" s="18"/>
      <c r="O3059" s="18"/>
      <c r="P3059" s="18"/>
      <c r="Q3059" s="18"/>
      <c r="R3059" s="18"/>
      <c r="S3059" s="18"/>
      <c r="T3059" s="18"/>
      <c r="U3059" s="18"/>
      <c r="V3059" s="18"/>
      <c r="W3059" s="18"/>
      <c r="X3059" s="18"/>
      <c r="Y3059" s="18"/>
      <c r="Z3059" s="152"/>
    </row>
    <row r="3060" spans="2:26" hidden="1">
      <c r="B3060" s="18"/>
      <c r="C3060" s="18"/>
      <c r="D3060" s="18"/>
      <c r="E3060" s="18"/>
      <c r="F3060" s="18"/>
      <c r="G3060" s="18"/>
      <c r="H3060" s="18"/>
      <c r="I3060" s="18"/>
      <c r="J3060" s="18"/>
      <c r="K3060" s="18"/>
      <c r="L3060" s="18"/>
      <c r="M3060" s="18"/>
      <c r="N3060" s="18"/>
      <c r="O3060" s="18"/>
      <c r="P3060" s="18"/>
      <c r="Q3060" s="18"/>
      <c r="R3060" s="18"/>
      <c r="S3060" s="18"/>
      <c r="T3060" s="18"/>
      <c r="U3060" s="18"/>
      <c r="V3060" s="18"/>
      <c r="W3060" s="18"/>
      <c r="X3060" s="18"/>
      <c r="Y3060" s="18"/>
      <c r="Z3060" s="152"/>
    </row>
    <row r="3061" spans="2:26" hidden="1">
      <c r="B3061" s="18"/>
      <c r="C3061" s="18"/>
      <c r="D3061" s="18"/>
      <c r="E3061" s="18"/>
      <c r="F3061" s="18"/>
      <c r="G3061" s="18"/>
      <c r="H3061" s="18"/>
      <c r="I3061" s="18"/>
      <c r="J3061" s="18"/>
      <c r="K3061" s="18"/>
      <c r="L3061" s="18"/>
      <c r="M3061" s="18"/>
      <c r="N3061" s="18"/>
      <c r="O3061" s="18"/>
      <c r="P3061" s="18"/>
      <c r="Q3061" s="18"/>
      <c r="R3061" s="18"/>
      <c r="S3061" s="18"/>
      <c r="T3061" s="18"/>
      <c r="U3061" s="18"/>
      <c r="V3061" s="18"/>
      <c r="W3061" s="18"/>
      <c r="X3061" s="18"/>
      <c r="Y3061" s="18"/>
      <c r="Z3061" s="152"/>
    </row>
    <row r="3062" spans="2:26" hidden="1">
      <c r="B3062" s="18"/>
      <c r="C3062" s="18"/>
      <c r="D3062" s="18"/>
      <c r="E3062" s="18"/>
      <c r="F3062" s="18"/>
      <c r="G3062" s="18"/>
      <c r="H3062" s="18"/>
      <c r="I3062" s="18"/>
      <c r="J3062" s="18"/>
      <c r="K3062" s="18"/>
      <c r="L3062" s="18"/>
      <c r="M3062" s="18"/>
      <c r="N3062" s="18"/>
      <c r="O3062" s="18"/>
      <c r="P3062" s="18"/>
      <c r="Q3062" s="18"/>
      <c r="R3062" s="18"/>
      <c r="S3062" s="18"/>
      <c r="T3062" s="18"/>
      <c r="U3062" s="18"/>
      <c r="V3062" s="18"/>
      <c r="W3062" s="18"/>
      <c r="X3062" s="18"/>
      <c r="Y3062" s="18"/>
      <c r="Z3062" s="152"/>
    </row>
    <row r="3063" spans="2:26" hidden="1">
      <c r="B3063" s="18"/>
      <c r="C3063" s="18"/>
      <c r="D3063" s="18"/>
      <c r="E3063" s="18"/>
      <c r="F3063" s="18"/>
      <c r="G3063" s="18"/>
      <c r="H3063" s="18"/>
      <c r="I3063" s="18"/>
      <c r="J3063" s="18"/>
      <c r="K3063" s="18"/>
      <c r="L3063" s="18"/>
      <c r="M3063" s="18"/>
      <c r="N3063" s="18"/>
      <c r="O3063" s="18"/>
      <c r="P3063" s="18"/>
      <c r="Q3063" s="18"/>
      <c r="R3063" s="18"/>
      <c r="S3063" s="18"/>
      <c r="T3063" s="18"/>
      <c r="U3063" s="18"/>
      <c r="V3063" s="18"/>
      <c r="W3063" s="18"/>
      <c r="X3063" s="18"/>
      <c r="Y3063" s="18"/>
      <c r="Z3063" s="152"/>
    </row>
    <row r="3064" spans="2:26" hidden="1">
      <c r="B3064" s="18"/>
      <c r="C3064" s="18"/>
      <c r="D3064" s="18"/>
      <c r="E3064" s="18"/>
      <c r="F3064" s="18"/>
      <c r="G3064" s="18"/>
      <c r="H3064" s="18"/>
      <c r="I3064" s="18"/>
      <c r="J3064" s="18"/>
      <c r="K3064" s="18"/>
      <c r="L3064" s="18"/>
      <c r="M3064" s="18"/>
      <c r="N3064" s="18"/>
      <c r="O3064" s="18"/>
      <c r="P3064" s="18"/>
      <c r="Q3064" s="18"/>
      <c r="R3064" s="18"/>
      <c r="S3064" s="18"/>
      <c r="T3064" s="18"/>
      <c r="U3064" s="18"/>
      <c r="V3064" s="18"/>
      <c r="W3064" s="18"/>
      <c r="X3064" s="18"/>
      <c r="Y3064" s="18"/>
      <c r="Z3064" s="152"/>
    </row>
    <row r="3065" spans="2:26" hidden="1">
      <c r="B3065" s="18"/>
      <c r="C3065" s="18"/>
      <c r="D3065" s="18"/>
      <c r="E3065" s="18"/>
      <c r="F3065" s="18"/>
      <c r="G3065" s="18"/>
      <c r="H3065" s="18"/>
      <c r="I3065" s="18"/>
      <c r="J3065" s="18"/>
      <c r="K3065" s="18"/>
      <c r="L3065" s="18"/>
      <c r="M3065" s="18"/>
      <c r="N3065" s="18"/>
      <c r="O3065" s="18"/>
      <c r="P3065" s="18"/>
      <c r="Q3065" s="18"/>
      <c r="R3065" s="18"/>
      <c r="S3065" s="18"/>
      <c r="T3065" s="18"/>
      <c r="U3065" s="18"/>
      <c r="V3065" s="18"/>
      <c r="W3065" s="18"/>
      <c r="X3065" s="18"/>
      <c r="Y3065" s="18"/>
      <c r="Z3065" s="152"/>
    </row>
    <row r="3066" spans="2:26" hidden="1">
      <c r="B3066" s="18"/>
      <c r="C3066" s="18"/>
      <c r="D3066" s="18"/>
      <c r="E3066" s="18"/>
      <c r="F3066" s="18"/>
      <c r="G3066" s="18"/>
      <c r="H3066" s="18"/>
      <c r="I3066" s="18"/>
      <c r="J3066" s="18"/>
      <c r="K3066" s="18"/>
      <c r="L3066" s="18"/>
      <c r="M3066" s="18"/>
      <c r="N3066" s="18"/>
      <c r="O3066" s="18"/>
      <c r="P3066" s="18"/>
      <c r="Q3066" s="18"/>
      <c r="R3066" s="18"/>
      <c r="S3066" s="18"/>
      <c r="T3066" s="18"/>
      <c r="U3066" s="18"/>
      <c r="V3066" s="18"/>
      <c r="W3066" s="18"/>
      <c r="X3066" s="18"/>
      <c r="Y3066" s="18"/>
      <c r="Z3066" s="152"/>
    </row>
    <row r="3067" spans="2:26" hidden="1">
      <c r="B3067" s="18"/>
      <c r="C3067" s="18"/>
      <c r="D3067" s="18"/>
      <c r="E3067" s="18"/>
      <c r="F3067" s="18"/>
      <c r="G3067" s="18"/>
      <c r="H3067" s="18"/>
      <c r="I3067" s="18"/>
      <c r="J3067" s="18"/>
      <c r="K3067" s="18"/>
      <c r="L3067" s="18"/>
      <c r="M3067" s="18"/>
      <c r="N3067" s="18"/>
      <c r="O3067" s="18"/>
      <c r="P3067" s="18"/>
      <c r="Q3067" s="18"/>
      <c r="R3067" s="18"/>
      <c r="S3067" s="18"/>
      <c r="T3067" s="18"/>
      <c r="U3067" s="18"/>
      <c r="V3067" s="18"/>
      <c r="W3067" s="18"/>
      <c r="X3067" s="18"/>
      <c r="Y3067" s="18"/>
      <c r="Z3067" s="152"/>
    </row>
    <row r="3068" spans="2:26" hidden="1">
      <c r="B3068" s="18"/>
      <c r="C3068" s="18"/>
      <c r="D3068" s="18"/>
      <c r="E3068" s="18"/>
      <c r="F3068" s="18"/>
      <c r="G3068" s="18"/>
      <c r="H3068" s="18"/>
      <c r="I3068" s="18"/>
      <c r="J3068" s="18"/>
      <c r="K3068" s="18"/>
      <c r="L3068" s="18"/>
      <c r="M3068" s="18"/>
      <c r="N3068" s="18"/>
      <c r="O3068" s="18"/>
      <c r="P3068" s="18"/>
      <c r="Q3068" s="18"/>
      <c r="R3068" s="18"/>
      <c r="S3068" s="18"/>
      <c r="T3068" s="18"/>
      <c r="U3068" s="18"/>
      <c r="V3068" s="18"/>
      <c r="W3068" s="18"/>
      <c r="X3068" s="18"/>
      <c r="Y3068" s="18"/>
      <c r="Z3068" s="152"/>
    </row>
    <row r="3069" spans="2:26" hidden="1">
      <c r="B3069" s="18"/>
      <c r="C3069" s="18"/>
      <c r="D3069" s="18"/>
      <c r="E3069" s="18"/>
      <c r="F3069" s="18"/>
      <c r="G3069" s="18"/>
      <c r="H3069" s="18"/>
      <c r="I3069" s="18"/>
      <c r="J3069" s="18"/>
      <c r="K3069" s="18"/>
      <c r="L3069" s="18"/>
      <c r="M3069" s="18"/>
      <c r="N3069" s="18"/>
      <c r="O3069" s="18"/>
      <c r="P3069" s="18"/>
      <c r="Q3069" s="18"/>
      <c r="R3069" s="18"/>
      <c r="S3069" s="18"/>
      <c r="T3069" s="18"/>
      <c r="U3069" s="18"/>
      <c r="V3069" s="18"/>
      <c r="W3069" s="18"/>
      <c r="X3069" s="18"/>
      <c r="Y3069" s="18"/>
      <c r="Z3069" s="152"/>
    </row>
    <row r="3070" spans="2:26" hidden="1">
      <c r="B3070" s="18"/>
      <c r="C3070" s="18"/>
      <c r="D3070" s="18"/>
      <c r="E3070" s="18"/>
      <c r="F3070" s="18"/>
      <c r="G3070" s="18"/>
      <c r="H3070" s="18"/>
      <c r="I3070" s="18"/>
      <c r="J3070" s="18"/>
      <c r="K3070" s="18"/>
      <c r="L3070" s="18"/>
      <c r="M3070" s="18"/>
      <c r="N3070" s="18"/>
      <c r="O3070" s="18"/>
      <c r="P3070" s="18"/>
      <c r="Q3070" s="18"/>
      <c r="R3070" s="18"/>
      <c r="S3070" s="18"/>
      <c r="T3070" s="18"/>
      <c r="U3070" s="18"/>
      <c r="V3070" s="18"/>
      <c r="W3070" s="18"/>
      <c r="X3070" s="18"/>
      <c r="Y3070" s="18"/>
      <c r="Z3070" s="152"/>
    </row>
    <row r="3071" spans="2:26" hidden="1">
      <c r="B3071" s="18"/>
      <c r="C3071" s="18"/>
      <c r="D3071" s="18"/>
      <c r="E3071" s="18"/>
      <c r="F3071" s="18"/>
      <c r="G3071" s="18"/>
      <c r="H3071" s="18"/>
      <c r="I3071" s="18"/>
      <c r="J3071" s="18"/>
      <c r="K3071" s="18"/>
      <c r="L3071" s="18"/>
      <c r="M3071" s="18"/>
      <c r="N3071" s="18"/>
      <c r="O3071" s="18"/>
      <c r="P3071" s="18"/>
      <c r="Q3071" s="18"/>
      <c r="R3071" s="18"/>
      <c r="S3071" s="18"/>
      <c r="T3071" s="18"/>
      <c r="U3071" s="18"/>
      <c r="V3071" s="18"/>
      <c r="W3071" s="18"/>
      <c r="X3071" s="18"/>
      <c r="Y3071" s="18"/>
      <c r="Z3071" s="152"/>
    </row>
    <row r="3072" spans="2:26" hidden="1">
      <c r="B3072" s="18"/>
      <c r="C3072" s="18"/>
      <c r="D3072" s="18"/>
      <c r="E3072" s="18"/>
      <c r="F3072" s="18"/>
      <c r="G3072" s="18"/>
      <c r="H3072" s="18"/>
      <c r="I3072" s="18"/>
      <c r="J3072" s="18"/>
      <c r="K3072" s="18"/>
      <c r="L3072" s="18"/>
      <c r="M3072" s="18"/>
      <c r="N3072" s="18"/>
      <c r="O3072" s="18"/>
      <c r="P3072" s="18"/>
      <c r="Q3072" s="18"/>
      <c r="R3072" s="18"/>
      <c r="S3072" s="18"/>
      <c r="T3072" s="18"/>
      <c r="U3072" s="18"/>
      <c r="V3072" s="18"/>
      <c r="W3072" s="18"/>
      <c r="X3072" s="18"/>
      <c r="Y3072" s="18"/>
      <c r="Z3072" s="152"/>
    </row>
    <row r="3073" spans="2:26" hidden="1">
      <c r="B3073" s="18"/>
      <c r="C3073" s="18"/>
      <c r="D3073" s="18"/>
      <c r="E3073" s="18"/>
      <c r="F3073" s="18"/>
      <c r="G3073" s="18"/>
      <c r="H3073" s="18"/>
      <c r="I3073" s="18"/>
      <c r="J3073" s="18"/>
      <c r="K3073" s="18"/>
      <c r="L3073" s="18"/>
      <c r="M3073" s="18"/>
      <c r="N3073" s="18"/>
      <c r="O3073" s="18"/>
      <c r="P3073" s="18"/>
      <c r="Q3073" s="18"/>
      <c r="R3073" s="18"/>
      <c r="S3073" s="18"/>
      <c r="T3073" s="18"/>
      <c r="U3073" s="18"/>
      <c r="V3073" s="18"/>
      <c r="W3073" s="18"/>
      <c r="X3073" s="18"/>
      <c r="Y3073" s="18"/>
      <c r="Z3073" s="152"/>
    </row>
    <row r="3074" spans="2:26" hidden="1">
      <c r="B3074" s="18"/>
      <c r="C3074" s="18"/>
      <c r="D3074" s="18"/>
      <c r="E3074" s="18"/>
      <c r="F3074" s="18"/>
      <c r="G3074" s="18"/>
      <c r="H3074" s="18"/>
      <c r="I3074" s="18"/>
      <c r="J3074" s="18"/>
      <c r="K3074" s="18"/>
      <c r="L3074" s="18"/>
      <c r="M3074" s="18"/>
      <c r="N3074" s="18"/>
      <c r="O3074" s="18"/>
      <c r="P3074" s="18"/>
      <c r="Q3074" s="18"/>
      <c r="R3074" s="18"/>
      <c r="S3074" s="18"/>
      <c r="T3074" s="18"/>
      <c r="U3074" s="18"/>
      <c r="V3074" s="18"/>
      <c r="W3074" s="18"/>
      <c r="X3074" s="18"/>
      <c r="Y3074" s="18"/>
      <c r="Z3074" s="152"/>
    </row>
    <row r="3075" spans="2:26" hidden="1">
      <c r="B3075" s="18"/>
      <c r="C3075" s="18"/>
      <c r="D3075" s="18"/>
      <c r="E3075" s="18"/>
      <c r="F3075" s="18"/>
      <c r="G3075" s="18"/>
      <c r="H3075" s="18"/>
      <c r="I3075" s="18"/>
      <c r="J3075" s="18"/>
      <c r="K3075" s="18"/>
      <c r="L3075" s="18"/>
      <c r="M3075" s="18"/>
      <c r="N3075" s="18"/>
      <c r="O3075" s="18"/>
      <c r="P3075" s="18"/>
      <c r="Q3075" s="18"/>
      <c r="R3075" s="18"/>
      <c r="S3075" s="18"/>
      <c r="T3075" s="18"/>
      <c r="U3075" s="18"/>
      <c r="V3075" s="18"/>
      <c r="W3075" s="18"/>
      <c r="X3075" s="18"/>
      <c r="Y3075" s="18"/>
      <c r="Z3075" s="152"/>
    </row>
    <row r="3076" spans="2:26" hidden="1">
      <c r="B3076" s="18"/>
      <c r="C3076" s="18"/>
      <c r="D3076" s="18"/>
      <c r="E3076" s="18"/>
      <c r="F3076" s="18"/>
      <c r="G3076" s="18"/>
      <c r="H3076" s="18"/>
      <c r="I3076" s="18"/>
      <c r="J3076" s="18"/>
      <c r="K3076" s="18"/>
      <c r="L3076" s="18"/>
      <c r="M3076" s="18"/>
      <c r="N3076" s="18"/>
      <c r="O3076" s="18"/>
      <c r="P3076" s="18"/>
      <c r="Q3076" s="18"/>
      <c r="R3076" s="18"/>
      <c r="S3076" s="18"/>
      <c r="T3076" s="18"/>
      <c r="U3076" s="18"/>
      <c r="V3076" s="18"/>
      <c r="W3076" s="18"/>
      <c r="X3076" s="18"/>
      <c r="Y3076" s="18"/>
      <c r="Z3076" s="152"/>
    </row>
    <row r="3077" spans="2:26" hidden="1">
      <c r="B3077" s="18"/>
      <c r="C3077" s="18"/>
      <c r="D3077" s="18"/>
      <c r="E3077" s="18"/>
      <c r="F3077" s="18"/>
      <c r="G3077" s="18"/>
      <c r="H3077" s="18"/>
      <c r="I3077" s="18"/>
      <c r="J3077" s="18"/>
      <c r="K3077" s="18"/>
      <c r="L3077" s="18"/>
      <c r="M3077" s="18"/>
      <c r="N3077" s="18"/>
      <c r="O3077" s="18"/>
      <c r="P3077" s="18"/>
      <c r="Q3077" s="18"/>
      <c r="R3077" s="18"/>
      <c r="S3077" s="18"/>
      <c r="T3077" s="18"/>
      <c r="U3077" s="18"/>
      <c r="V3077" s="18"/>
      <c r="W3077" s="18"/>
      <c r="X3077" s="18"/>
      <c r="Y3077" s="18"/>
      <c r="Z3077" s="152"/>
    </row>
    <row r="3078" spans="2:26" hidden="1">
      <c r="B3078" s="18"/>
      <c r="C3078" s="18"/>
      <c r="D3078" s="18"/>
      <c r="E3078" s="18"/>
      <c r="F3078" s="18"/>
      <c r="G3078" s="18"/>
      <c r="H3078" s="18"/>
      <c r="I3078" s="18"/>
      <c r="J3078" s="18"/>
      <c r="K3078" s="18"/>
      <c r="L3078" s="18"/>
      <c r="M3078" s="18"/>
      <c r="N3078" s="18"/>
      <c r="O3078" s="18"/>
      <c r="P3078" s="18"/>
      <c r="Q3078" s="18"/>
      <c r="R3078" s="18"/>
      <c r="S3078" s="18"/>
      <c r="T3078" s="18"/>
      <c r="U3078" s="18"/>
      <c r="V3078" s="18"/>
      <c r="W3078" s="18"/>
      <c r="X3078" s="18"/>
      <c r="Y3078" s="18"/>
      <c r="Z3078" s="152"/>
    </row>
    <row r="3079" spans="2:26" hidden="1">
      <c r="B3079" s="18"/>
      <c r="C3079" s="18"/>
      <c r="D3079" s="18"/>
      <c r="E3079" s="18"/>
      <c r="F3079" s="18"/>
      <c r="G3079" s="18"/>
      <c r="H3079" s="18"/>
      <c r="I3079" s="18"/>
      <c r="J3079" s="18"/>
      <c r="K3079" s="18"/>
      <c r="L3079" s="18"/>
      <c r="M3079" s="18"/>
      <c r="N3079" s="18"/>
      <c r="O3079" s="18"/>
      <c r="P3079" s="18"/>
      <c r="Q3079" s="18"/>
      <c r="R3079" s="18"/>
      <c r="S3079" s="18"/>
      <c r="T3079" s="18"/>
      <c r="U3079" s="18"/>
      <c r="V3079" s="18"/>
      <c r="W3079" s="18"/>
      <c r="X3079" s="18"/>
      <c r="Y3079" s="18"/>
      <c r="Z3079" s="152"/>
    </row>
    <row r="3080" spans="2:26" hidden="1">
      <c r="B3080" s="18"/>
      <c r="C3080" s="18"/>
      <c r="D3080" s="18"/>
      <c r="E3080" s="18"/>
      <c r="F3080" s="18"/>
      <c r="G3080" s="18"/>
      <c r="H3080" s="18"/>
      <c r="I3080" s="18"/>
      <c r="J3080" s="18"/>
      <c r="K3080" s="18"/>
      <c r="L3080" s="18"/>
      <c r="M3080" s="18"/>
      <c r="N3080" s="18"/>
      <c r="O3080" s="18"/>
      <c r="P3080" s="18"/>
      <c r="Q3080" s="18"/>
      <c r="R3080" s="18"/>
      <c r="S3080" s="18"/>
      <c r="T3080" s="18"/>
      <c r="U3080" s="18"/>
      <c r="V3080" s="18"/>
      <c r="W3080" s="18"/>
      <c r="X3080" s="18"/>
      <c r="Y3080" s="18"/>
      <c r="Z3080" s="152"/>
    </row>
    <row r="3081" spans="2:26" hidden="1">
      <c r="B3081" s="18"/>
      <c r="C3081" s="18"/>
      <c r="D3081" s="18"/>
      <c r="E3081" s="18"/>
      <c r="F3081" s="18"/>
      <c r="G3081" s="18"/>
      <c r="H3081" s="18"/>
      <c r="I3081" s="18"/>
      <c r="J3081" s="18"/>
      <c r="K3081" s="18"/>
      <c r="L3081" s="18"/>
      <c r="M3081" s="18"/>
      <c r="N3081" s="18"/>
      <c r="O3081" s="18"/>
      <c r="P3081" s="18"/>
      <c r="Q3081" s="18"/>
      <c r="R3081" s="18"/>
      <c r="S3081" s="18"/>
      <c r="T3081" s="18"/>
      <c r="U3081" s="18"/>
      <c r="V3081" s="18"/>
      <c r="W3081" s="18"/>
      <c r="X3081" s="18"/>
      <c r="Y3081" s="18"/>
      <c r="Z3081" s="152"/>
    </row>
    <row r="3082" spans="2:26" hidden="1">
      <c r="B3082" s="18"/>
      <c r="C3082" s="18"/>
      <c r="D3082" s="18"/>
      <c r="E3082" s="18"/>
      <c r="F3082" s="18"/>
      <c r="G3082" s="18"/>
      <c r="H3082" s="18"/>
      <c r="I3082" s="18"/>
      <c r="J3082" s="18"/>
      <c r="K3082" s="18"/>
      <c r="L3082" s="18"/>
      <c r="M3082" s="18"/>
      <c r="N3082" s="18"/>
      <c r="O3082" s="18"/>
      <c r="P3082" s="18"/>
      <c r="Q3082" s="18"/>
      <c r="R3082" s="18"/>
      <c r="S3082" s="18"/>
      <c r="T3082" s="18"/>
      <c r="U3082" s="18"/>
      <c r="V3082" s="18"/>
      <c r="W3082" s="18"/>
      <c r="X3082" s="18"/>
      <c r="Y3082" s="18"/>
      <c r="Z3082" s="152"/>
    </row>
    <row r="3083" spans="2:26" hidden="1">
      <c r="B3083" s="18"/>
      <c r="C3083" s="18"/>
      <c r="D3083" s="18"/>
      <c r="E3083" s="18"/>
      <c r="F3083" s="18"/>
      <c r="G3083" s="18"/>
      <c r="H3083" s="18"/>
      <c r="I3083" s="18"/>
      <c r="J3083" s="18"/>
      <c r="K3083" s="18"/>
      <c r="L3083" s="18"/>
      <c r="M3083" s="18"/>
      <c r="N3083" s="18"/>
      <c r="O3083" s="18"/>
      <c r="P3083" s="18"/>
      <c r="Q3083" s="18"/>
      <c r="R3083" s="18"/>
      <c r="S3083" s="18"/>
      <c r="T3083" s="18"/>
      <c r="U3083" s="18"/>
      <c r="V3083" s="18"/>
      <c r="W3083" s="18"/>
      <c r="X3083" s="18"/>
      <c r="Y3083" s="18"/>
      <c r="Z3083" s="152"/>
    </row>
    <row r="3084" spans="2:26" hidden="1">
      <c r="B3084" s="18"/>
      <c r="C3084" s="18"/>
      <c r="D3084" s="18"/>
      <c r="E3084" s="18"/>
      <c r="F3084" s="18"/>
      <c r="G3084" s="18"/>
      <c r="H3084" s="18"/>
      <c r="I3084" s="18"/>
      <c r="J3084" s="18"/>
      <c r="K3084" s="18"/>
      <c r="L3084" s="18"/>
      <c r="M3084" s="18"/>
      <c r="N3084" s="18"/>
      <c r="O3084" s="18"/>
      <c r="P3084" s="18"/>
      <c r="Q3084" s="18"/>
      <c r="R3084" s="18"/>
      <c r="S3084" s="18"/>
      <c r="T3084" s="18"/>
      <c r="U3084" s="18"/>
      <c r="V3084" s="18"/>
      <c r="W3084" s="18"/>
      <c r="X3084" s="18"/>
      <c r="Y3084" s="18"/>
      <c r="Z3084" s="152"/>
    </row>
    <row r="3085" spans="2:26" hidden="1">
      <c r="B3085" s="18"/>
      <c r="C3085" s="18"/>
      <c r="D3085" s="18"/>
      <c r="E3085" s="18"/>
      <c r="F3085" s="18"/>
      <c r="G3085" s="18"/>
      <c r="H3085" s="18"/>
      <c r="I3085" s="18"/>
      <c r="J3085" s="18"/>
      <c r="K3085" s="18"/>
      <c r="L3085" s="18"/>
      <c r="M3085" s="18"/>
      <c r="N3085" s="18"/>
      <c r="O3085" s="18"/>
      <c r="P3085" s="18"/>
      <c r="Q3085" s="18"/>
      <c r="R3085" s="18"/>
      <c r="S3085" s="18"/>
      <c r="T3085" s="18"/>
      <c r="U3085" s="18"/>
      <c r="V3085" s="18"/>
      <c r="W3085" s="18"/>
      <c r="X3085" s="18"/>
      <c r="Y3085" s="18"/>
      <c r="Z3085" s="152"/>
    </row>
    <row r="3086" spans="2:26" hidden="1">
      <c r="B3086" s="18"/>
      <c r="C3086" s="18"/>
      <c r="D3086" s="18"/>
      <c r="E3086" s="18"/>
      <c r="F3086" s="18"/>
      <c r="G3086" s="18"/>
      <c r="H3086" s="18"/>
      <c r="I3086" s="18"/>
      <c r="J3086" s="18"/>
      <c r="K3086" s="18"/>
      <c r="L3086" s="18"/>
      <c r="M3086" s="18"/>
      <c r="N3086" s="18"/>
      <c r="O3086" s="18"/>
      <c r="P3086" s="18"/>
      <c r="Q3086" s="18"/>
      <c r="R3086" s="18"/>
      <c r="S3086" s="18"/>
      <c r="T3086" s="18"/>
      <c r="U3086" s="18"/>
      <c r="V3086" s="18"/>
      <c r="W3086" s="18"/>
      <c r="X3086" s="18"/>
      <c r="Y3086" s="18"/>
      <c r="Z3086" s="152"/>
    </row>
    <row r="3087" spans="2:26" hidden="1">
      <c r="B3087" s="18"/>
      <c r="C3087" s="18"/>
      <c r="D3087" s="18"/>
      <c r="E3087" s="18"/>
      <c r="F3087" s="18"/>
      <c r="G3087" s="18"/>
      <c r="H3087" s="18"/>
      <c r="I3087" s="18"/>
      <c r="J3087" s="18"/>
      <c r="K3087" s="18"/>
      <c r="L3087" s="18"/>
      <c r="M3087" s="18"/>
      <c r="N3087" s="18"/>
      <c r="O3087" s="18"/>
      <c r="P3087" s="18"/>
      <c r="Q3087" s="18"/>
      <c r="R3087" s="18"/>
      <c r="S3087" s="18"/>
      <c r="T3087" s="18"/>
      <c r="U3087" s="18"/>
      <c r="V3087" s="18"/>
      <c r="W3087" s="18"/>
      <c r="X3087" s="18"/>
      <c r="Y3087" s="18"/>
      <c r="Z3087" s="152"/>
    </row>
    <row r="3088" spans="2:26" hidden="1">
      <c r="B3088" s="18"/>
      <c r="C3088" s="18"/>
      <c r="D3088" s="18"/>
      <c r="E3088" s="18"/>
      <c r="F3088" s="18"/>
      <c r="G3088" s="18"/>
      <c r="H3088" s="18"/>
      <c r="I3088" s="18"/>
      <c r="J3088" s="18"/>
      <c r="K3088" s="18"/>
      <c r="L3088" s="18"/>
      <c r="M3088" s="18"/>
      <c r="N3088" s="18"/>
      <c r="O3088" s="18"/>
      <c r="P3088" s="18"/>
      <c r="Q3088" s="18"/>
      <c r="R3088" s="18"/>
      <c r="S3088" s="18"/>
      <c r="T3088" s="18"/>
      <c r="U3088" s="18"/>
      <c r="V3088" s="18"/>
      <c r="W3088" s="18"/>
      <c r="X3088" s="18"/>
      <c r="Y3088" s="18"/>
      <c r="Z3088" s="152"/>
    </row>
    <row r="3089" spans="2:26" hidden="1">
      <c r="B3089" s="18"/>
      <c r="C3089" s="18"/>
      <c r="D3089" s="18"/>
      <c r="E3089" s="18"/>
      <c r="F3089" s="18"/>
      <c r="G3089" s="18"/>
      <c r="H3089" s="18"/>
      <c r="I3089" s="18"/>
      <c r="J3089" s="18"/>
      <c r="K3089" s="18"/>
      <c r="L3089" s="18"/>
      <c r="M3089" s="18"/>
      <c r="N3089" s="18"/>
      <c r="O3089" s="18"/>
      <c r="P3089" s="18"/>
      <c r="Q3089" s="18"/>
      <c r="R3089" s="18"/>
      <c r="S3089" s="18"/>
      <c r="T3089" s="18"/>
      <c r="U3089" s="18"/>
      <c r="V3089" s="18"/>
      <c r="W3089" s="18"/>
      <c r="X3089" s="18"/>
      <c r="Y3089" s="18"/>
      <c r="Z3089" s="152"/>
    </row>
    <row r="3090" spans="2:26" hidden="1">
      <c r="B3090" s="18"/>
      <c r="C3090" s="18"/>
      <c r="D3090" s="18"/>
      <c r="E3090" s="18"/>
      <c r="F3090" s="18"/>
      <c r="G3090" s="18"/>
      <c r="H3090" s="18"/>
      <c r="I3090" s="18"/>
      <c r="J3090" s="18"/>
      <c r="K3090" s="18"/>
      <c r="L3090" s="18"/>
      <c r="M3090" s="18"/>
      <c r="N3090" s="18"/>
      <c r="O3090" s="18"/>
      <c r="P3090" s="18"/>
      <c r="Q3090" s="18"/>
      <c r="R3090" s="18"/>
      <c r="S3090" s="18"/>
      <c r="T3090" s="18"/>
      <c r="U3090" s="18"/>
      <c r="V3090" s="18"/>
      <c r="W3090" s="18"/>
      <c r="X3090" s="18"/>
      <c r="Y3090" s="18"/>
      <c r="Z3090" s="152"/>
    </row>
    <row r="3091" spans="2:26" hidden="1">
      <c r="B3091" s="18"/>
      <c r="C3091" s="18"/>
      <c r="D3091" s="18"/>
      <c r="E3091" s="18"/>
      <c r="F3091" s="18"/>
      <c r="G3091" s="18"/>
      <c r="H3091" s="18"/>
      <c r="I3091" s="18"/>
      <c r="J3091" s="18"/>
      <c r="K3091" s="18"/>
      <c r="L3091" s="18"/>
      <c r="M3091" s="18"/>
      <c r="N3091" s="18"/>
      <c r="O3091" s="18"/>
      <c r="P3091" s="18"/>
      <c r="Q3091" s="18"/>
      <c r="R3091" s="18"/>
      <c r="S3091" s="18"/>
      <c r="T3091" s="18"/>
      <c r="U3091" s="18"/>
      <c r="V3091" s="18"/>
      <c r="W3091" s="18"/>
      <c r="X3091" s="18"/>
      <c r="Y3091" s="18"/>
      <c r="Z3091" s="152"/>
    </row>
    <row r="3092" spans="2:26" hidden="1">
      <c r="B3092" s="18"/>
      <c r="C3092" s="18"/>
      <c r="D3092" s="18"/>
      <c r="E3092" s="18"/>
      <c r="F3092" s="18"/>
      <c r="G3092" s="18"/>
      <c r="H3092" s="18"/>
      <c r="I3092" s="18"/>
      <c r="J3092" s="18"/>
      <c r="K3092" s="18"/>
      <c r="L3092" s="18"/>
      <c r="M3092" s="18"/>
      <c r="N3092" s="18"/>
      <c r="O3092" s="18"/>
      <c r="P3092" s="18"/>
      <c r="Q3092" s="18"/>
      <c r="R3092" s="18"/>
      <c r="S3092" s="18"/>
      <c r="T3092" s="18"/>
      <c r="U3092" s="18"/>
      <c r="V3092" s="18"/>
      <c r="W3092" s="18"/>
      <c r="X3092" s="18"/>
      <c r="Y3092" s="18"/>
      <c r="Z3092" s="152"/>
    </row>
    <row r="3093" spans="2:26" hidden="1">
      <c r="B3093" s="18"/>
      <c r="C3093" s="18"/>
      <c r="D3093" s="18"/>
      <c r="E3093" s="18"/>
      <c r="F3093" s="18"/>
      <c r="G3093" s="18"/>
      <c r="H3093" s="18"/>
      <c r="I3093" s="18"/>
      <c r="J3093" s="18"/>
      <c r="K3093" s="18"/>
      <c r="L3093" s="18"/>
      <c r="M3093" s="18"/>
      <c r="N3093" s="18"/>
      <c r="O3093" s="18"/>
      <c r="P3093" s="18"/>
      <c r="Q3093" s="18"/>
      <c r="R3093" s="18"/>
      <c r="S3093" s="18"/>
      <c r="T3093" s="18"/>
      <c r="U3093" s="18"/>
      <c r="V3093" s="18"/>
      <c r="W3093" s="18"/>
      <c r="X3093" s="18"/>
      <c r="Y3093" s="18"/>
      <c r="Z3093" s="152"/>
    </row>
    <row r="3094" spans="2:26" hidden="1">
      <c r="B3094" s="18"/>
      <c r="C3094" s="18"/>
      <c r="D3094" s="18"/>
      <c r="E3094" s="18"/>
      <c r="F3094" s="18"/>
      <c r="G3094" s="18"/>
      <c r="H3094" s="18"/>
      <c r="I3094" s="18"/>
      <c r="J3094" s="18"/>
      <c r="K3094" s="18"/>
      <c r="L3094" s="18"/>
      <c r="M3094" s="18"/>
      <c r="N3094" s="18"/>
      <c r="O3094" s="18"/>
      <c r="P3094" s="18"/>
      <c r="Q3094" s="18"/>
      <c r="R3094" s="18"/>
      <c r="S3094" s="18"/>
      <c r="T3094" s="18"/>
      <c r="U3094" s="18"/>
      <c r="V3094" s="18"/>
      <c r="W3094" s="18"/>
      <c r="X3094" s="18"/>
      <c r="Y3094" s="18"/>
      <c r="Z3094" s="152"/>
    </row>
    <row r="3095" spans="2:26" hidden="1">
      <c r="B3095" s="18"/>
      <c r="C3095" s="18"/>
      <c r="D3095" s="18"/>
      <c r="E3095" s="18"/>
      <c r="F3095" s="18"/>
      <c r="G3095" s="18"/>
      <c r="H3095" s="18"/>
      <c r="I3095" s="18"/>
      <c r="J3095" s="18"/>
      <c r="K3095" s="18"/>
      <c r="L3095" s="18"/>
      <c r="M3095" s="18"/>
      <c r="N3095" s="18"/>
      <c r="O3095" s="18"/>
      <c r="P3095" s="18"/>
      <c r="Q3095" s="18"/>
      <c r="R3095" s="18"/>
      <c r="S3095" s="18"/>
      <c r="T3095" s="18"/>
      <c r="U3095" s="18"/>
      <c r="V3095" s="18"/>
      <c r="W3095" s="18"/>
      <c r="X3095" s="18"/>
      <c r="Y3095" s="18"/>
      <c r="Z3095" s="152"/>
    </row>
    <row r="3096" spans="2:26" hidden="1">
      <c r="B3096" s="18"/>
      <c r="C3096" s="18"/>
      <c r="D3096" s="18"/>
      <c r="E3096" s="18"/>
      <c r="F3096" s="18"/>
      <c r="G3096" s="18"/>
      <c r="H3096" s="18"/>
      <c r="I3096" s="18"/>
      <c r="J3096" s="18"/>
      <c r="K3096" s="18"/>
      <c r="L3096" s="18"/>
      <c r="M3096" s="18"/>
      <c r="N3096" s="18"/>
      <c r="O3096" s="18"/>
      <c r="P3096" s="18"/>
      <c r="Q3096" s="18"/>
      <c r="R3096" s="18"/>
      <c r="S3096" s="18"/>
      <c r="T3096" s="18"/>
      <c r="U3096" s="18"/>
      <c r="V3096" s="18"/>
      <c r="W3096" s="18"/>
      <c r="X3096" s="18"/>
      <c r="Y3096" s="18"/>
      <c r="Z3096" s="152"/>
    </row>
    <row r="3097" spans="2:26" hidden="1">
      <c r="B3097" s="18"/>
      <c r="C3097" s="18"/>
      <c r="D3097" s="18"/>
      <c r="E3097" s="18"/>
      <c r="F3097" s="18"/>
      <c r="G3097" s="18"/>
      <c r="H3097" s="18"/>
      <c r="I3097" s="18"/>
      <c r="J3097" s="18"/>
      <c r="K3097" s="18"/>
      <c r="L3097" s="18"/>
      <c r="M3097" s="18"/>
      <c r="N3097" s="18"/>
      <c r="O3097" s="18"/>
      <c r="P3097" s="18"/>
      <c r="Q3097" s="18"/>
      <c r="R3097" s="18"/>
      <c r="S3097" s="18"/>
      <c r="T3097" s="18"/>
      <c r="U3097" s="18"/>
      <c r="V3097" s="18"/>
      <c r="W3097" s="18"/>
      <c r="X3097" s="18"/>
      <c r="Y3097" s="18"/>
      <c r="Z3097" s="152"/>
    </row>
    <row r="3098" spans="2:26" hidden="1">
      <c r="B3098" s="18"/>
      <c r="C3098" s="18"/>
      <c r="D3098" s="18"/>
      <c r="E3098" s="18"/>
      <c r="F3098" s="18"/>
      <c r="G3098" s="18"/>
      <c r="H3098" s="18"/>
      <c r="I3098" s="18"/>
      <c r="J3098" s="18"/>
      <c r="K3098" s="18"/>
      <c r="L3098" s="18"/>
      <c r="M3098" s="18"/>
      <c r="N3098" s="18"/>
      <c r="O3098" s="18"/>
      <c r="P3098" s="18"/>
      <c r="Q3098" s="18"/>
      <c r="R3098" s="18"/>
      <c r="S3098" s="18"/>
      <c r="T3098" s="18"/>
      <c r="U3098" s="18"/>
      <c r="V3098" s="18"/>
      <c r="W3098" s="18"/>
      <c r="X3098" s="18"/>
      <c r="Y3098" s="18"/>
      <c r="Z3098" s="152"/>
    </row>
    <row r="3099" spans="2:26" hidden="1">
      <c r="B3099" s="18"/>
      <c r="C3099" s="18"/>
      <c r="D3099" s="18"/>
      <c r="E3099" s="18"/>
      <c r="F3099" s="18"/>
      <c r="G3099" s="18"/>
      <c r="H3099" s="18"/>
      <c r="I3099" s="18"/>
      <c r="J3099" s="18"/>
      <c r="K3099" s="18"/>
      <c r="L3099" s="18"/>
      <c r="M3099" s="18"/>
      <c r="N3099" s="18"/>
      <c r="O3099" s="18"/>
      <c r="P3099" s="18"/>
      <c r="Q3099" s="18"/>
      <c r="R3099" s="18"/>
      <c r="S3099" s="18"/>
      <c r="T3099" s="18"/>
      <c r="U3099" s="18"/>
      <c r="V3099" s="18"/>
      <c r="W3099" s="18"/>
      <c r="X3099" s="18"/>
      <c r="Y3099" s="18"/>
      <c r="Z3099" s="152"/>
    </row>
    <row r="3100" spans="2:26" hidden="1">
      <c r="B3100" s="18"/>
      <c r="C3100" s="18"/>
      <c r="D3100" s="18"/>
      <c r="E3100" s="18"/>
      <c r="F3100" s="18"/>
      <c r="G3100" s="18"/>
      <c r="H3100" s="18"/>
      <c r="I3100" s="18"/>
      <c r="J3100" s="18"/>
      <c r="K3100" s="18"/>
      <c r="L3100" s="18"/>
      <c r="M3100" s="18"/>
      <c r="N3100" s="18"/>
      <c r="O3100" s="18"/>
      <c r="P3100" s="18"/>
      <c r="Q3100" s="18"/>
      <c r="R3100" s="18"/>
      <c r="S3100" s="18"/>
      <c r="T3100" s="18"/>
      <c r="U3100" s="18"/>
      <c r="V3100" s="18"/>
      <c r="W3100" s="18"/>
      <c r="X3100" s="18"/>
      <c r="Y3100" s="18"/>
      <c r="Z3100" s="152"/>
    </row>
    <row r="3101" spans="2:26" hidden="1">
      <c r="B3101" s="18"/>
      <c r="C3101" s="18"/>
      <c r="D3101" s="18"/>
      <c r="E3101" s="18"/>
      <c r="F3101" s="18"/>
      <c r="G3101" s="18"/>
      <c r="H3101" s="18"/>
      <c r="I3101" s="18"/>
      <c r="J3101" s="18"/>
      <c r="K3101" s="18"/>
      <c r="L3101" s="18"/>
      <c r="M3101" s="18"/>
      <c r="N3101" s="18"/>
      <c r="O3101" s="18"/>
      <c r="P3101" s="18"/>
      <c r="Q3101" s="18"/>
      <c r="R3101" s="18"/>
      <c r="S3101" s="18"/>
      <c r="T3101" s="18"/>
      <c r="U3101" s="18"/>
      <c r="V3101" s="18"/>
      <c r="W3101" s="18"/>
      <c r="X3101" s="18"/>
      <c r="Y3101" s="18"/>
      <c r="Z3101" s="152"/>
    </row>
    <row r="3102" spans="2:26" hidden="1">
      <c r="B3102" s="18"/>
      <c r="C3102" s="18"/>
      <c r="D3102" s="18"/>
      <c r="E3102" s="18"/>
      <c r="F3102" s="18"/>
      <c r="G3102" s="18"/>
      <c r="H3102" s="18"/>
      <c r="I3102" s="18"/>
      <c r="J3102" s="18"/>
      <c r="K3102" s="18"/>
      <c r="L3102" s="18"/>
      <c r="M3102" s="18"/>
      <c r="N3102" s="18"/>
      <c r="O3102" s="18"/>
      <c r="P3102" s="18"/>
      <c r="Q3102" s="18"/>
      <c r="R3102" s="18"/>
      <c r="S3102" s="18"/>
      <c r="T3102" s="18"/>
      <c r="U3102" s="18"/>
      <c r="V3102" s="18"/>
      <c r="W3102" s="18"/>
      <c r="X3102" s="18"/>
      <c r="Y3102" s="18"/>
      <c r="Z3102" s="152"/>
    </row>
    <row r="3103" spans="2:26" hidden="1">
      <c r="B3103" s="18"/>
      <c r="C3103" s="18"/>
      <c r="D3103" s="18"/>
      <c r="E3103" s="18"/>
      <c r="F3103" s="18"/>
      <c r="G3103" s="18"/>
      <c r="H3103" s="18"/>
      <c r="I3103" s="18"/>
      <c r="J3103" s="18"/>
      <c r="K3103" s="18"/>
      <c r="L3103" s="18"/>
      <c r="M3103" s="18"/>
      <c r="N3103" s="18"/>
      <c r="O3103" s="18"/>
      <c r="P3103" s="18"/>
      <c r="Q3103" s="18"/>
      <c r="R3103" s="18"/>
      <c r="S3103" s="18"/>
      <c r="T3103" s="18"/>
      <c r="U3103" s="18"/>
      <c r="V3103" s="18"/>
      <c r="W3103" s="18"/>
      <c r="X3103" s="18"/>
      <c r="Y3103" s="18"/>
      <c r="Z3103" s="152"/>
    </row>
    <row r="3104" spans="2:26" hidden="1">
      <c r="B3104" s="18"/>
      <c r="C3104" s="18"/>
      <c r="D3104" s="18"/>
      <c r="E3104" s="18"/>
      <c r="F3104" s="18"/>
      <c r="G3104" s="18"/>
      <c r="H3104" s="18"/>
      <c r="I3104" s="18"/>
      <c r="J3104" s="18"/>
      <c r="K3104" s="18"/>
      <c r="L3104" s="18"/>
      <c r="M3104" s="18"/>
      <c r="N3104" s="18"/>
      <c r="O3104" s="18"/>
      <c r="P3104" s="18"/>
      <c r="Q3104" s="18"/>
      <c r="R3104" s="18"/>
      <c r="S3104" s="18"/>
      <c r="T3104" s="18"/>
      <c r="U3104" s="18"/>
      <c r="V3104" s="18"/>
      <c r="W3104" s="18"/>
      <c r="X3104" s="18"/>
      <c r="Y3104" s="18"/>
      <c r="Z3104" s="152"/>
    </row>
    <row r="3105" spans="2:26" hidden="1">
      <c r="B3105" s="18"/>
      <c r="C3105" s="18"/>
      <c r="D3105" s="18"/>
      <c r="E3105" s="18"/>
      <c r="F3105" s="18"/>
      <c r="G3105" s="18"/>
      <c r="H3105" s="18"/>
      <c r="I3105" s="18"/>
      <c r="J3105" s="18"/>
      <c r="K3105" s="18"/>
      <c r="L3105" s="18"/>
      <c r="M3105" s="18"/>
      <c r="N3105" s="18"/>
      <c r="O3105" s="18"/>
      <c r="P3105" s="18"/>
      <c r="Q3105" s="18"/>
      <c r="R3105" s="18"/>
      <c r="S3105" s="18"/>
      <c r="T3105" s="18"/>
      <c r="U3105" s="18"/>
      <c r="V3105" s="18"/>
      <c r="W3105" s="18"/>
      <c r="X3105" s="18"/>
      <c r="Y3105" s="18"/>
      <c r="Z3105" s="152"/>
    </row>
    <row r="3106" spans="2:26" hidden="1">
      <c r="B3106" s="18"/>
      <c r="C3106" s="18"/>
      <c r="D3106" s="18"/>
      <c r="E3106" s="18"/>
      <c r="F3106" s="18"/>
      <c r="G3106" s="18"/>
      <c r="H3106" s="18"/>
      <c r="I3106" s="18"/>
      <c r="J3106" s="18"/>
      <c r="K3106" s="18"/>
      <c r="L3106" s="18"/>
      <c r="M3106" s="18"/>
      <c r="N3106" s="18"/>
      <c r="O3106" s="18"/>
      <c r="P3106" s="18"/>
      <c r="Q3106" s="18"/>
      <c r="R3106" s="18"/>
      <c r="S3106" s="18"/>
      <c r="T3106" s="18"/>
      <c r="U3106" s="18"/>
      <c r="V3106" s="18"/>
      <c r="W3106" s="18"/>
      <c r="X3106" s="18"/>
      <c r="Y3106" s="18"/>
      <c r="Z3106" s="152"/>
    </row>
    <row r="3107" spans="2:26" hidden="1">
      <c r="B3107" s="18"/>
      <c r="C3107" s="18"/>
      <c r="D3107" s="18"/>
      <c r="E3107" s="18"/>
      <c r="F3107" s="18"/>
      <c r="G3107" s="18"/>
      <c r="H3107" s="18"/>
      <c r="I3107" s="18"/>
      <c r="J3107" s="18"/>
      <c r="K3107" s="18"/>
      <c r="L3107" s="18"/>
      <c r="M3107" s="18"/>
      <c r="N3107" s="18"/>
      <c r="O3107" s="18"/>
      <c r="P3107" s="18"/>
      <c r="Q3107" s="18"/>
      <c r="R3107" s="18"/>
      <c r="S3107" s="18"/>
      <c r="T3107" s="18"/>
      <c r="U3107" s="18"/>
      <c r="V3107" s="18"/>
      <c r="W3107" s="18"/>
      <c r="X3107" s="18"/>
      <c r="Y3107" s="18"/>
      <c r="Z3107" s="152"/>
    </row>
    <row r="3108" spans="2:26" hidden="1">
      <c r="B3108" s="18"/>
      <c r="C3108" s="18"/>
      <c r="D3108" s="18"/>
      <c r="E3108" s="18"/>
      <c r="F3108" s="18"/>
      <c r="G3108" s="18"/>
      <c r="H3108" s="18"/>
      <c r="I3108" s="18"/>
      <c r="J3108" s="18"/>
      <c r="K3108" s="18"/>
      <c r="L3108" s="18"/>
      <c r="M3108" s="18"/>
      <c r="N3108" s="18"/>
      <c r="O3108" s="18"/>
      <c r="P3108" s="18"/>
      <c r="Q3108" s="18"/>
      <c r="R3108" s="18"/>
      <c r="S3108" s="18"/>
      <c r="T3108" s="18"/>
      <c r="U3108" s="18"/>
      <c r="V3108" s="18"/>
      <c r="W3108" s="18"/>
      <c r="X3108" s="18"/>
      <c r="Y3108" s="18"/>
      <c r="Z3108" s="152"/>
    </row>
    <row r="3109" spans="2:26" hidden="1">
      <c r="B3109" s="18"/>
      <c r="C3109" s="18"/>
      <c r="D3109" s="18"/>
      <c r="E3109" s="18"/>
      <c r="F3109" s="18"/>
      <c r="G3109" s="18"/>
      <c r="H3109" s="18"/>
      <c r="I3109" s="18"/>
      <c r="J3109" s="18"/>
      <c r="K3109" s="18"/>
      <c r="L3109" s="18"/>
      <c r="M3109" s="18"/>
      <c r="N3109" s="18"/>
      <c r="O3109" s="18"/>
      <c r="P3109" s="18"/>
      <c r="Q3109" s="18"/>
      <c r="R3109" s="18"/>
      <c r="S3109" s="18"/>
      <c r="T3109" s="18"/>
      <c r="U3109" s="18"/>
      <c r="V3109" s="18"/>
      <c r="W3109" s="18"/>
      <c r="X3109" s="18"/>
      <c r="Y3109" s="18"/>
      <c r="Z3109" s="152"/>
    </row>
    <row r="3110" spans="2:26" hidden="1">
      <c r="B3110" s="18"/>
      <c r="C3110" s="18"/>
      <c r="D3110" s="18"/>
      <c r="E3110" s="18"/>
      <c r="F3110" s="18"/>
      <c r="G3110" s="18"/>
      <c r="H3110" s="18"/>
      <c r="I3110" s="18"/>
      <c r="J3110" s="18"/>
      <c r="K3110" s="18"/>
      <c r="L3110" s="18"/>
      <c r="M3110" s="18"/>
      <c r="N3110" s="18"/>
      <c r="O3110" s="18"/>
      <c r="P3110" s="18"/>
      <c r="Q3110" s="18"/>
      <c r="R3110" s="18"/>
      <c r="S3110" s="18"/>
      <c r="T3110" s="18"/>
      <c r="U3110" s="18"/>
      <c r="V3110" s="18"/>
      <c r="W3110" s="18"/>
      <c r="X3110" s="18"/>
      <c r="Y3110" s="18"/>
      <c r="Z3110" s="152"/>
    </row>
    <row r="3111" spans="2:26" hidden="1">
      <c r="B3111" s="18"/>
      <c r="C3111" s="18"/>
      <c r="D3111" s="18"/>
      <c r="E3111" s="18"/>
      <c r="F3111" s="18"/>
      <c r="G3111" s="18"/>
      <c r="H3111" s="18"/>
      <c r="I3111" s="18"/>
      <c r="J3111" s="18"/>
      <c r="K3111" s="18"/>
      <c r="L3111" s="18"/>
      <c r="M3111" s="18"/>
      <c r="N3111" s="18"/>
      <c r="O3111" s="18"/>
      <c r="P3111" s="18"/>
      <c r="Q3111" s="18"/>
      <c r="R3111" s="18"/>
      <c r="S3111" s="18"/>
      <c r="T3111" s="18"/>
      <c r="U3111" s="18"/>
      <c r="V3111" s="18"/>
      <c r="W3111" s="18"/>
      <c r="X3111" s="18"/>
      <c r="Y3111" s="18"/>
      <c r="Z3111" s="152"/>
    </row>
    <row r="3112" spans="2:26" hidden="1">
      <c r="B3112" s="18"/>
      <c r="C3112" s="18"/>
      <c r="D3112" s="18"/>
      <c r="E3112" s="18"/>
      <c r="F3112" s="18"/>
      <c r="G3112" s="18"/>
      <c r="H3112" s="18"/>
      <c r="I3112" s="18"/>
      <c r="J3112" s="18"/>
      <c r="K3112" s="18"/>
      <c r="L3112" s="18"/>
      <c r="M3112" s="18"/>
      <c r="N3112" s="18"/>
      <c r="O3112" s="18"/>
      <c r="P3112" s="18"/>
      <c r="Q3112" s="18"/>
      <c r="R3112" s="18"/>
      <c r="S3112" s="18"/>
      <c r="T3112" s="18"/>
      <c r="U3112" s="18"/>
      <c r="V3112" s="18"/>
      <c r="W3112" s="18"/>
      <c r="X3112" s="18"/>
      <c r="Y3112" s="18"/>
      <c r="Z3112" s="152"/>
    </row>
    <row r="3113" spans="2:26" hidden="1">
      <c r="B3113" s="18"/>
      <c r="C3113" s="18"/>
      <c r="D3113" s="18"/>
      <c r="E3113" s="18"/>
      <c r="F3113" s="18"/>
      <c r="G3113" s="18"/>
      <c r="H3113" s="18"/>
      <c r="I3113" s="18"/>
      <c r="J3113" s="18"/>
      <c r="K3113" s="18"/>
      <c r="L3113" s="18"/>
      <c r="M3113" s="18"/>
      <c r="N3113" s="18"/>
      <c r="O3113" s="18"/>
      <c r="P3113" s="18"/>
      <c r="Q3113" s="18"/>
      <c r="R3113" s="18"/>
      <c r="S3113" s="18"/>
      <c r="T3113" s="18"/>
      <c r="U3113" s="18"/>
      <c r="V3113" s="18"/>
      <c r="W3113" s="18"/>
      <c r="X3113" s="18"/>
      <c r="Y3113" s="18"/>
      <c r="Z3113" s="152"/>
    </row>
    <row r="3114" spans="2:26" hidden="1">
      <c r="B3114" s="18"/>
      <c r="C3114" s="18"/>
      <c r="D3114" s="18"/>
      <c r="E3114" s="18"/>
      <c r="F3114" s="18"/>
      <c r="G3114" s="18"/>
      <c r="H3114" s="18"/>
      <c r="I3114" s="18"/>
      <c r="J3114" s="18"/>
      <c r="K3114" s="18"/>
      <c r="L3114" s="18"/>
      <c r="M3114" s="18"/>
      <c r="N3114" s="18"/>
      <c r="O3114" s="18"/>
      <c r="P3114" s="18"/>
      <c r="Q3114" s="18"/>
      <c r="R3114" s="18"/>
      <c r="S3114" s="18"/>
      <c r="T3114" s="18"/>
      <c r="U3114" s="18"/>
      <c r="V3114" s="18"/>
      <c r="W3114" s="18"/>
      <c r="X3114" s="18"/>
      <c r="Y3114" s="18"/>
      <c r="Z3114" s="152"/>
    </row>
    <row r="3115" spans="2:26" hidden="1">
      <c r="B3115" s="18"/>
      <c r="C3115" s="18"/>
      <c r="D3115" s="18"/>
      <c r="E3115" s="18"/>
      <c r="F3115" s="18"/>
      <c r="G3115" s="18"/>
      <c r="H3115" s="18"/>
      <c r="I3115" s="18"/>
      <c r="J3115" s="18"/>
      <c r="K3115" s="18"/>
      <c r="L3115" s="18"/>
      <c r="M3115" s="18"/>
      <c r="N3115" s="18"/>
      <c r="O3115" s="18"/>
      <c r="P3115" s="18"/>
      <c r="Q3115" s="18"/>
      <c r="R3115" s="18"/>
      <c r="S3115" s="18"/>
      <c r="T3115" s="18"/>
      <c r="U3115" s="18"/>
      <c r="V3115" s="18"/>
      <c r="W3115" s="18"/>
      <c r="X3115" s="18"/>
      <c r="Y3115" s="18"/>
      <c r="Z3115" s="152"/>
    </row>
    <row r="3116" spans="2:26" hidden="1">
      <c r="B3116" s="18"/>
      <c r="C3116" s="18"/>
      <c r="D3116" s="18"/>
      <c r="E3116" s="18"/>
      <c r="F3116" s="18"/>
      <c r="G3116" s="18"/>
      <c r="H3116" s="18"/>
      <c r="I3116" s="18"/>
      <c r="J3116" s="18"/>
      <c r="K3116" s="18"/>
      <c r="L3116" s="18"/>
      <c r="M3116" s="18"/>
      <c r="N3116" s="18"/>
      <c r="O3116" s="18"/>
      <c r="P3116" s="18"/>
      <c r="Q3116" s="18"/>
      <c r="R3116" s="18"/>
      <c r="S3116" s="18"/>
      <c r="T3116" s="18"/>
      <c r="U3116" s="18"/>
      <c r="V3116" s="18"/>
      <c r="W3116" s="18"/>
      <c r="X3116" s="18"/>
      <c r="Y3116" s="18"/>
      <c r="Z3116" s="152"/>
    </row>
    <row r="3117" spans="2:26" hidden="1">
      <c r="B3117" s="18"/>
      <c r="C3117" s="18"/>
      <c r="D3117" s="18"/>
      <c r="E3117" s="18"/>
      <c r="F3117" s="18"/>
      <c r="G3117" s="18"/>
      <c r="H3117" s="18"/>
      <c r="I3117" s="18"/>
      <c r="J3117" s="18"/>
      <c r="K3117" s="18"/>
      <c r="L3117" s="18"/>
      <c r="M3117" s="18"/>
      <c r="N3117" s="18"/>
      <c r="O3117" s="18"/>
      <c r="P3117" s="18"/>
      <c r="Q3117" s="18"/>
      <c r="R3117" s="18"/>
      <c r="S3117" s="18"/>
      <c r="T3117" s="18"/>
      <c r="U3117" s="18"/>
      <c r="V3117" s="18"/>
      <c r="W3117" s="18"/>
      <c r="X3117" s="18"/>
      <c r="Y3117" s="18"/>
      <c r="Z3117" s="152"/>
    </row>
    <row r="3118" spans="2:26" hidden="1">
      <c r="B3118" s="18"/>
      <c r="C3118" s="18"/>
      <c r="D3118" s="18"/>
      <c r="E3118" s="18"/>
      <c r="F3118" s="18"/>
      <c r="G3118" s="18"/>
      <c r="H3118" s="18"/>
      <c r="I3118" s="18"/>
      <c r="J3118" s="18"/>
      <c r="K3118" s="18"/>
      <c r="L3118" s="18"/>
      <c r="M3118" s="18"/>
      <c r="N3118" s="18"/>
      <c r="O3118" s="18"/>
      <c r="P3118" s="18"/>
      <c r="Q3118" s="18"/>
      <c r="R3118" s="18"/>
      <c r="S3118" s="18"/>
      <c r="T3118" s="18"/>
      <c r="U3118" s="18"/>
      <c r="V3118" s="18"/>
      <c r="W3118" s="18"/>
      <c r="X3118" s="18"/>
      <c r="Y3118" s="18"/>
      <c r="Z3118" s="152"/>
    </row>
    <row r="3119" spans="2:26" hidden="1">
      <c r="B3119" s="18"/>
      <c r="C3119" s="18"/>
      <c r="D3119" s="18"/>
      <c r="E3119" s="18"/>
      <c r="F3119" s="18"/>
      <c r="G3119" s="18"/>
      <c r="H3119" s="18"/>
      <c r="I3119" s="18"/>
      <c r="J3119" s="18"/>
      <c r="K3119" s="18"/>
      <c r="L3119" s="18"/>
      <c r="M3119" s="18"/>
      <c r="N3119" s="18"/>
      <c r="O3119" s="18"/>
      <c r="P3119" s="18"/>
      <c r="Q3119" s="18"/>
      <c r="R3119" s="18"/>
      <c r="S3119" s="18"/>
      <c r="T3119" s="18"/>
      <c r="U3119" s="18"/>
      <c r="V3119" s="18"/>
      <c r="W3119" s="18"/>
      <c r="X3119" s="18"/>
      <c r="Y3119" s="18"/>
      <c r="Z3119" s="152"/>
    </row>
    <row r="3120" spans="2:26" hidden="1">
      <c r="B3120" s="18"/>
      <c r="C3120" s="18"/>
      <c r="D3120" s="18"/>
      <c r="E3120" s="18"/>
      <c r="F3120" s="18"/>
      <c r="G3120" s="18"/>
      <c r="H3120" s="18"/>
      <c r="I3120" s="18"/>
      <c r="J3120" s="18"/>
      <c r="K3120" s="18"/>
      <c r="L3120" s="18"/>
      <c r="M3120" s="18"/>
      <c r="N3120" s="18"/>
      <c r="O3120" s="18"/>
      <c r="P3120" s="18"/>
      <c r="Q3120" s="18"/>
      <c r="R3120" s="18"/>
      <c r="S3120" s="18"/>
      <c r="T3120" s="18"/>
      <c r="U3120" s="18"/>
      <c r="V3120" s="18"/>
      <c r="W3120" s="18"/>
      <c r="X3120" s="18"/>
      <c r="Y3120" s="18"/>
      <c r="Z3120" s="152"/>
    </row>
    <row r="3121" spans="2:26" hidden="1">
      <c r="B3121" s="18"/>
      <c r="C3121" s="18"/>
      <c r="D3121" s="18"/>
      <c r="E3121" s="18"/>
      <c r="F3121" s="18"/>
      <c r="G3121" s="18"/>
      <c r="H3121" s="18"/>
      <c r="I3121" s="18"/>
      <c r="J3121" s="18"/>
      <c r="K3121" s="18"/>
      <c r="L3121" s="18"/>
      <c r="M3121" s="18"/>
      <c r="N3121" s="18"/>
      <c r="O3121" s="18"/>
      <c r="P3121" s="18"/>
      <c r="Q3121" s="18"/>
      <c r="R3121" s="18"/>
      <c r="S3121" s="18"/>
      <c r="T3121" s="18"/>
      <c r="U3121" s="18"/>
      <c r="V3121" s="18"/>
      <c r="W3121" s="18"/>
      <c r="X3121" s="18"/>
      <c r="Y3121" s="18"/>
      <c r="Z3121" s="152"/>
    </row>
    <row r="3122" spans="2:26" hidden="1">
      <c r="B3122" s="18"/>
      <c r="C3122" s="18"/>
      <c r="D3122" s="18"/>
      <c r="E3122" s="18"/>
      <c r="F3122" s="18"/>
      <c r="G3122" s="18"/>
      <c r="H3122" s="18"/>
      <c r="I3122" s="18"/>
      <c r="J3122" s="18"/>
      <c r="K3122" s="18"/>
      <c r="L3122" s="18"/>
      <c r="M3122" s="18"/>
      <c r="N3122" s="18"/>
      <c r="O3122" s="18"/>
      <c r="P3122" s="18"/>
      <c r="Q3122" s="18"/>
      <c r="R3122" s="18"/>
      <c r="S3122" s="18"/>
      <c r="T3122" s="18"/>
      <c r="U3122" s="18"/>
      <c r="V3122" s="18"/>
      <c r="W3122" s="18"/>
      <c r="X3122" s="18"/>
      <c r="Y3122" s="18"/>
      <c r="Z3122" s="152"/>
    </row>
    <row r="3123" spans="2:26" hidden="1">
      <c r="B3123" s="18"/>
      <c r="C3123" s="18"/>
      <c r="D3123" s="18"/>
      <c r="E3123" s="18"/>
      <c r="F3123" s="18"/>
      <c r="G3123" s="18"/>
      <c r="H3123" s="18"/>
      <c r="I3123" s="18"/>
      <c r="J3123" s="18"/>
      <c r="K3123" s="18"/>
      <c r="L3123" s="18"/>
      <c r="M3123" s="18"/>
      <c r="N3123" s="18"/>
      <c r="O3123" s="18"/>
      <c r="P3123" s="18"/>
      <c r="Q3123" s="18"/>
      <c r="R3123" s="18"/>
      <c r="S3123" s="18"/>
      <c r="T3123" s="18"/>
      <c r="U3123" s="18"/>
      <c r="V3123" s="18"/>
      <c r="W3123" s="18"/>
      <c r="X3123" s="18"/>
      <c r="Y3123" s="18"/>
      <c r="Z3123" s="152"/>
    </row>
    <row r="3124" spans="2:26" hidden="1">
      <c r="B3124" s="18"/>
      <c r="C3124" s="18"/>
      <c r="D3124" s="18"/>
      <c r="E3124" s="18"/>
      <c r="F3124" s="18"/>
      <c r="G3124" s="18"/>
      <c r="H3124" s="18"/>
      <c r="I3124" s="18"/>
      <c r="J3124" s="18"/>
      <c r="K3124" s="18"/>
      <c r="L3124" s="18"/>
      <c r="M3124" s="18"/>
      <c r="N3124" s="18"/>
      <c r="O3124" s="18"/>
      <c r="P3124" s="18"/>
      <c r="Q3124" s="18"/>
      <c r="R3124" s="18"/>
      <c r="S3124" s="18"/>
      <c r="T3124" s="18"/>
      <c r="U3124" s="18"/>
      <c r="V3124" s="18"/>
      <c r="W3124" s="18"/>
      <c r="X3124" s="18"/>
      <c r="Y3124" s="18"/>
      <c r="Z3124" s="152"/>
    </row>
    <row r="3125" spans="2:26" hidden="1">
      <c r="B3125" s="18"/>
      <c r="C3125" s="18"/>
      <c r="D3125" s="18"/>
      <c r="E3125" s="18"/>
      <c r="F3125" s="18"/>
      <c r="G3125" s="18"/>
      <c r="H3125" s="18"/>
      <c r="I3125" s="18"/>
      <c r="J3125" s="18"/>
      <c r="K3125" s="18"/>
      <c r="L3125" s="18"/>
      <c r="M3125" s="18"/>
      <c r="N3125" s="18"/>
      <c r="O3125" s="18"/>
      <c r="P3125" s="18"/>
      <c r="Q3125" s="18"/>
      <c r="R3125" s="18"/>
      <c r="S3125" s="18"/>
      <c r="T3125" s="18"/>
      <c r="U3125" s="18"/>
      <c r="V3125" s="18"/>
      <c r="W3125" s="18"/>
      <c r="X3125" s="18"/>
      <c r="Y3125" s="18"/>
      <c r="Z3125" s="152"/>
    </row>
    <row r="3126" spans="2:26" hidden="1">
      <c r="B3126" s="18"/>
      <c r="C3126" s="18"/>
      <c r="D3126" s="18"/>
      <c r="E3126" s="18"/>
      <c r="F3126" s="18"/>
      <c r="G3126" s="18"/>
      <c r="H3126" s="18"/>
      <c r="I3126" s="18"/>
      <c r="J3126" s="18"/>
      <c r="K3126" s="18"/>
      <c r="L3126" s="18"/>
      <c r="M3126" s="18"/>
      <c r="N3126" s="18"/>
      <c r="O3126" s="18"/>
      <c r="P3126" s="18"/>
      <c r="Q3126" s="18"/>
      <c r="R3126" s="18"/>
      <c r="S3126" s="18"/>
      <c r="T3126" s="18"/>
      <c r="U3126" s="18"/>
      <c r="V3126" s="18"/>
      <c r="W3126" s="18"/>
      <c r="X3126" s="18"/>
      <c r="Y3126" s="18"/>
      <c r="Z3126" s="152"/>
    </row>
    <row r="3127" spans="2:26" hidden="1">
      <c r="B3127" s="18"/>
      <c r="C3127" s="18"/>
      <c r="D3127" s="18"/>
      <c r="E3127" s="18"/>
      <c r="F3127" s="18"/>
      <c r="G3127" s="18"/>
      <c r="H3127" s="18"/>
      <c r="I3127" s="18"/>
      <c r="J3127" s="18"/>
      <c r="K3127" s="18"/>
      <c r="L3127" s="18"/>
      <c r="M3127" s="18"/>
      <c r="N3127" s="18"/>
      <c r="O3127" s="18"/>
      <c r="P3127" s="18"/>
      <c r="Q3127" s="18"/>
      <c r="R3127" s="18"/>
      <c r="S3127" s="18"/>
      <c r="T3127" s="18"/>
      <c r="U3127" s="18"/>
      <c r="V3127" s="18"/>
      <c r="W3127" s="18"/>
      <c r="X3127" s="18"/>
      <c r="Y3127" s="18"/>
      <c r="Z3127" s="152"/>
    </row>
    <row r="3128" spans="2:26" hidden="1">
      <c r="B3128" s="18"/>
      <c r="C3128" s="18"/>
      <c r="D3128" s="18"/>
      <c r="E3128" s="18"/>
      <c r="F3128" s="18"/>
      <c r="G3128" s="18"/>
      <c r="H3128" s="18"/>
      <c r="I3128" s="18"/>
      <c r="J3128" s="18"/>
      <c r="K3128" s="18"/>
      <c r="L3128" s="18"/>
      <c r="M3128" s="18"/>
      <c r="N3128" s="18"/>
      <c r="O3128" s="18"/>
      <c r="P3128" s="18"/>
      <c r="Q3128" s="18"/>
      <c r="R3128" s="18"/>
      <c r="S3128" s="18"/>
      <c r="T3128" s="18"/>
      <c r="U3128" s="18"/>
      <c r="V3128" s="18"/>
      <c r="W3128" s="18"/>
      <c r="X3128" s="18"/>
      <c r="Y3128" s="18"/>
      <c r="Z3128" s="152"/>
    </row>
    <row r="3129" spans="2:26" hidden="1">
      <c r="B3129" s="18"/>
      <c r="C3129" s="18"/>
      <c r="D3129" s="18"/>
      <c r="E3129" s="18"/>
      <c r="F3129" s="18"/>
      <c r="G3129" s="18"/>
      <c r="H3129" s="18"/>
      <c r="I3129" s="18"/>
      <c r="J3129" s="18"/>
      <c r="K3129" s="18"/>
      <c r="L3129" s="18"/>
      <c r="M3129" s="18"/>
      <c r="N3129" s="18"/>
      <c r="O3129" s="18"/>
      <c r="P3129" s="18"/>
      <c r="Q3129" s="18"/>
      <c r="R3129" s="18"/>
      <c r="S3129" s="18"/>
      <c r="T3129" s="18"/>
      <c r="U3129" s="18"/>
      <c r="V3129" s="18"/>
      <c r="W3129" s="18"/>
      <c r="X3129" s="18"/>
      <c r="Y3129" s="18"/>
      <c r="Z3129" s="152"/>
    </row>
    <row r="3130" spans="2:26" hidden="1">
      <c r="B3130" s="18"/>
      <c r="C3130" s="18"/>
      <c r="D3130" s="18"/>
      <c r="E3130" s="18"/>
      <c r="F3130" s="18"/>
      <c r="G3130" s="18"/>
      <c r="H3130" s="18"/>
      <c r="I3130" s="18"/>
      <c r="J3130" s="18"/>
      <c r="K3130" s="18"/>
      <c r="L3130" s="18"/>
      <c r="M3130" s="18"/>
      <c r="N3130" s="18"/>
      <c r="O3130" s="18"/>
      <c r="P3130" s="18"/>
      <c r="Q3130" s="18"/>
      <c r="R3130" s="18"/>
      <c r="S3130" s="18"/>
      <c r="T3130" s="18"/>
      <c r="U3130" s="18"/>
      <c r="V3130" s="18"/>
      <c r="W3130" s="18"/>
      <c r="X3130" s="18"/>
      <c r="Y3130" s="18"/>
      <c r="Z3130" s="152"/>
    </row>
    <row r="3131" spans="2:26" hidden="1">
      <c r="B3131" s="18"/>
      <c r="C3131" s="18"/>
      <c r="D3131" s="18"/>
      <c r="E3131" s="18"/>
      <c r="F3131" s="18"/>
      <c r="G3131" s="18"/>
      <c r="H3131" s="18"/>
      <c r="I3131" s="18"/>
      <c r="J3131" s="18"/>
      <c r="K3131" s="18"/>
      <c r="L3131" s="18"/>
      <c r="M3131" s="18"/>
      <c r="N3131" s="18"/>
      <c r="O3131" s="18"/>
      <c r="P3131" s="18"/>
      <c r="Q3131" s="18"/>
      <c r="R3131" s="18"/>
      <c r="S3131" s="18"/>
      <c r="T3131" s="18"/>
      <c r="U3131" s="18"/>
      <c r="V3131" s="18"/>
      <c r="W3131" s="18"/>
      <c r="X3131" s="18"/>
      <c r="Y3131" s="18"/>
      <c r="Z3131" s="152"/>
    </row>
    <row r="3132" spans="2:26" hidden="1">
      <c r="B3132" s="18"/>
      <c r="C3132" s="18"/>
      <c r="D3132" s="18"/>
      <c r="E3132" s="18"/>
      <c r="F3132" s="18"/>
      <c r="G3132" s="18"/>
      <c r="H3132" s="18"/>
      <c r="I3132" s="18"/>
      <c r="J3132" s="18"/>
      <c r="K3132" s="18"/>
      <c r="L3132" s="18"/>
      <c r="M3132" s="18"/>
      <c r="N3132" s="18"/>
      <c r="O3132" s="18"/>
      <c r="P3132" s="18"/>
      <c r="Q3132" s="18"/>
      <c r="R3132" s="18"/>
      <c r="S3132" s="18"/>
      <c r="T3132" s="18"/>
      <c r="U3132" s="18"/>
      <c r="V3132" s="18"/>
      <c r="W3132" s="18"/>
      <c r="X3132" s="18"/>
      <c r="Y3132" s="18"/>
      <c r="Z3132" s="152"/>
    </row>
    <row r="3133" spans="2:26" hidden="1">
      <c r="B3133" s="18"/>
      <c r="C3133" s="18"/>
      <c r="D3133" s="18"/>
      <c r="E3133" s="18"/>
      <c r="F3133" s="18"/>
      <c r="G3133" s="18"/>
      <c r="H3133" s="18"/>
      <c r="I3133" s="18"/>
      <c r="J3133" s="18"/>
      <c r="K3133" s="18"/>
      <c r="L3133" s="18"/>
      <c r="M3133" s="18"/>
      <c r="N3133" s="18"/>
      <c r="O3133" s="18"/>
      <c r="P3133" s="18"/>
      <c r="Q3133" s="18"/>
      <c r="R3133" s="18"/>
      <c r="S3133" s="18"/>
      <c r="T3133" s="18"/>
      <c r="U3133" s="18"/>
      <c r="V3133" s="18"/>
      <c r="W3133" s="18"/>
      <c r="X3133" s="18"/>
      <c r="Y3133" s="18"/>
      <c r="Z3133" s="152"/>
    </row>
    <row r="3134" spans="2:26" hidden="1">
      <c r="B3134" s="18"/>
      <c r="C3134" s="18"/>
      <c r="D3134" s="18"/>
      <c r="E3134" s="18"/>
      <c r="F3134" s="18"/>
      <c r="G3134" s="18"/>
      <c r="H3134" s="18"/>
      <c r="I3134" s="18"/>
      <c r="J3134" s="18"/>
      <c r="K3134" s="18"/>
      <c r="L3134" s="18"/>
      <c r="M3134" s="18"/>
      <c r="N3134" s="18"/>
      <c r="O3134" s="18"/>
      <c r="P3134" s="18"/>
      <c r="Q3134" s="18"/>
      <c r="R3134" s="18"/>
      <c r="S3134" s="18"/>
      <c r="T3134" s="18"/>
      <c r="U3134" s="18"/>
      <c r="V3134" s="18"/>
      <c r="W3134" s="18"/>
      <c r="X3134" s="18"/>
      <c r="Y3134" s="18"/>
      <c r="Z3134" s="152"/>
    </row>
    <row r="3135" spans="2:26" hidden="1">
      <c r="B3135" s="18"/>
      <c r="C3135" s="18"/>
      <c r="D3135" s="18"/>
      <c r="E3135" s="18"/>
      <c r="F3135" s="18"/>
      <c r="G3135" s="18"/>
      <c r="H3135" s="18"/>
      <c r="I3135" s="18"/>
      <c r="J3135" s="18"/>
      <c r="K3135" s="18"/>
      <c r="L3135" s="18"/>
      <c r="M3135" s="18"/>
      <c r="N3135" s="18"/>
      <c r="O3135" s="18"/>
      <c r="P3135" s="18"/>
      <c r="Q3135" s="18"/>
      <c r="R3135" s="18"/>
      <c r="S3135" s="18"/>
      <c r="T3135" s="18"/>
      <c r="U3135" s="18"/>
      <c r="V3135" s="18"/>
      <c r="W3135" s="18"/>
      <c r="X3135" s="18"/>
      <c r="Y3135" s="18"/>
      <c r="Z3135" s="152"/>
    </row>
    <row r="3136" spans="2:26" hidden="1">
      <c r="B3136" s="18"/>
      <c r="C3136" s="18"/>
      <c r="D3136" s="18"/>
      <c r="E3136" s="18"/>
      <c r="F3136" s="18"/>
      <c r="G3136" s="18"/>
      <c r="H3136" s="18"/>
      <c r="I3136" s="18"/>
      <c r="J3136" s="18"/>
      <c r="K3136" s="18"/>
      <c r="L3136" s="18"/>
      <c r="M3136" s="18"/>
      <c r="N3136" s="18"/>
      <c r="O3136" s="18"/>
      <c r="P3136" s="18"/>
      <c r="Q3136" s="18"/>
      <c r="R3136" s="18"/>
      <c r="S3136" s="18"/>
      <c r="T3136" s="18"/>
      <c r="U3136" s="18"/>
      <c r="V3136" s="18"/>
      <c r="W3136" s="18"/>
      <c r="X3136" s="18"/>
      <c r="Y3136" s="18"/>
      <c r="Z3136" s="152"/>
    </row>
    <row r="3137" spans="2:26" hidden="1">
      <c r="B3137" s="18"/>
      <c r="C3137" s="18"/>
      <c r="D3137" s="18"/>
      <c r="E3137" s="18"/>
      <c r="F3137" s="18"/>
      <c r="G3137" s="18"/>
      <c r="H3137" s="18"/>
      <c r="I3137" s="18"/>
      <c r="J3137" s="18"/>
      <c r="K3137" s="18"/>
      <c r="L3137" s="18"/>
      <c r="M3137" s="18"/>
      <c r="N3137" s="18"/>
      <c r="O3137" s="18"/>
      <c r="P3137" s="18"/>
      <c r="Q3137" s="18"/>
      <c r="R3137" s="18"/>
      <c r="S3137" s="18"/>
      <c r="T3137" s="18"/>
      <c r="U3137" s="18"/>
      <c r="V3137" s="18"/>
      <c r="W3137" s="18"/>
      <c r="X3137" s="18"/>
      <c r="Y3137" s="18"/>
      <c r="Z3137" s="152"/>
    </row>
    <row r="3138" spans="2:26" hidden="1">
      <c r="B3138" s="18"/>
      <c r="C3138" s="18"/>
      <c r="D3138" s="18"/>
      <c r="E3138" s="18"/>
      <c r="F3138" s="18"/>
      <c r="G3138" s="18"/>
      <c r="H3138" s="18"/>
      <c r="I3138" s="18"/>
      <c r="J3138" s="18"/>
      <c r="K3138" s="18"/>
      <c r="L3138" s="18"/>
      <c r="M3138" s="18"/>
      <c r="N3138" s="18"/>
      <c r="O3138" s="18"/>
      <c r="P3138" s="18"/>
      <c r="Q3138" s="18"/>
      <c r="R3138" s="18"/>
      <c r="S3138" s="18"/>
      <c r="T3138" s="18"/>
      <c r="U3138" s="18"/>
      <c r="V3138" s="18"/>
      <c r="W3138" s="18"/>
      <c r="X3138" s="18"/>
      <c r="Y3138" s="18"/>
      <c r="Z3138" s="152"/>
    </row>
    <row r="3139" spans="2:26" hidden="1">
      <c r="B3139" s="18"/>
      <c r="C3139" s="18"/>
      <c r="D3139" s="18"/>
      <c r="E3139" s="18"/>
      <c r="F3139" s="18"/>
      <c r="G3139" s="18"/>
      <c r="H3139" s="18"/>
      <c r="I3139" s="18"/>
      <c r="J3139" s="18"/>
      <c r="K3139" s="18"/>
      <c r="L3139" s="18"/>
      <c r="M3139" s="18"/>
      <c r="N3139" s="18"/>
      <c r="O3139" s="18"/>
      <c r="P3139" s="18"/>
      <c r="Q3139" s="18"/>
      <c r="R3139" s="18"/>
      <c r="S3139" s="18"/>
      <c r="T3139" s="18"/>
      <c r="U3139" s="18"/>
      <c r="V3139" s="18"/>
      <c r="W3139" s="18"/>
      <c r="X3139" s="18"/>
      <c r="Y3139" s="18"/>
      <c r="Z3139" s="152"/>
    </row>
    <row r="3140" spans="2:26" hidden="1">
      <c r="B3140" s="18"/>
      <c r="C3140" s="18"/>
      <c r="D3140" s="18"/>
      <c r="E3140" s="18"/>
      <c r="F3140" s="18"/>
      <c r="G3140" s="18"/>
      <c r="H3140" s="18"/>
      <c r="I3140" s="18"/>
      <c r="J3140" s="18"/>
      <c r="K3140" s="18"/>
      <c r="L3140" s="18"/>
      <c r="M3140" s="18"/>
      <c r="N3140" s="18"/>
      <c r="O3140" s="18"/>
      <c r="P3140" s="18"/>
      <c r="Q3140" s="18"/>
      <c r="R3140" s="18"/>
      <c r="S3140" s="18"/>
      <c r="T3140" s="18"/>
      <c r="U3140" s="18"/>
      <c r="V3140" s="18"/>
      <c r="W3140" s="18"/>
      <c r="X3140" s="18"/>
      <c r="Y3140" s="18"/>
      <c r="Z3140" s="152"/>
    </row>
    <row r="3141" spans="2:26" hidden="1">
      <c r="B3141" s="18"/>
      <c r="C3141" s="18"/>
      <c r="D3141" s="18"/>
      <c r="E3141" s="18"/>
      <c r="F3141" s="18"/>
      <c r="G3141" s="18"/>
      <c r="H3141" s="18"/>
      <c r="I3141" s="18"/>
      <c r="J3141" s="18"/>
      <c r="K3141" s="18"/>
      <c r="L3141" s="18"/>
      <c r="M3141" s="18"/>
      <c r="N3141" s="18"/>
      <c r="O3141" s="18"/>
      <c r="P3141" s="18"/>
      <c r="Q3141" s="18"/>
      <c r="R3141" s="18"/>
      <c r="S3141" s="18"/>
      <c r="T3141" s="18"/>
      <c r="U3141" s="18"/>
      <c r="V3141" s="18"/>
      <c r="W3141" s="18"/>
      <c r="X3141" s="18"/>
      <c r="Y3141" s="18"/>
      <c r="Z3141" s="152"/>
    </row>
    <row r="3142" spans="2:26" hidden="1">
      <c r="B3142" s="18"/>
      <c r="C3142" s="18"/>
      <c r="D3142" s="18"/>
      <c r="E3142" s="18"/>
      <c r="F3142" s="18"/>
      <c r="G3142" s="18"/>
      <c r="H3142" s="18"/>
      <c r="I3142" s="18"/>
      <c r="J3142" s="18"/>
      <c r="K3142" s="18"/>
      <c r="L3142" s="18"/>
      <c r="M3142" s="18"/>
      <c r="N3142" s="18"/>
      <c r="O3142" s="18"/>
      <c r="P3142" s="18"/>
      <c r="Q3142" s="18"/>
      <c r="R3142" s="18"/>
      <c r="S3142" s="18"/>
      <c r="T3142" s="18"/>
      <c r="U3142" s="18"/>
      <c r="V3142" s="18"/>
      <c r="W3142" s="18"/>
      <c r="X3142" s="18"/>
      <c r="Y3142" s="18"/>
      <c r="Z3142" s="152"/>
    </row>
    <row r="3143" spans="2:26" hidden="1">
      <c r="B3143" s="18"/>
      <c r="C3143" s="18"/>
      <c r="D3143" s="18"/>
      <c r="E3143" s="18"/>
      <c r="F3143" s="18"/>
      <c r="G3143" s="18"/>
      <c r="H3143" s="18"/>
      <c r="I3143" s="18"/>
      <c r="J3143" s="18"/>
      <c r="K3143" s="18"/>
      <c r="L3143" s="18"/>
      <c r="M3143" s="18"/>
      <c r="N3143" s="18"/>
      <c r="O3143" s="18"/>
      <c r="P3143" s="18"/>
      <c r="Q3143" s="18"/>
      <c r="R3143" s="18"/>
      <c r="S3143" s="18"/>
      <c r="T3143" s="18"/>
      <c r="U3143" s="18"/>
      <c r="V3143" s="18"/>
      <c r="W3143" s="18"/>
      <c r="X3143" s="18"/>
      <c r="Y3143" s="18"/>
      <c r="Z3143" s="152"/>
    </row>
    <row r="3144" spans="2:26" hidden="1">
      <c r="B3144" s="18"/>
      <c r="C3144" s="18"/>
      <c r="D3144" s="18"/>
      <c r="E3144" s="18"/>
      <c r="F3144" s="18"/>
      <c r="G3144" s="18"/>
      <c r="H3144" s="18"/>
      <c r="I3144" s="18"/>
      <c r="J3144" s="18"/>
      <c r="K3144" s="18"/>
      <c r="L3144" s="18"/>
      <c r="M3144" s="18"/>
      <c r="N3144" s="18"/>
      <c r="O3144" s="18"/>
      <c r="P3144" s="18"/>
      <c r="Q3144" s="18"/>
      <c r="R3144" s="18"/>
      <c r="S3144" s="18"/>
      <c r="T3144" s="18"/>
      <c r="U3144" s="18"/>
      <c r="V3144" s="18"/>
      <c r="W3144" s="18"/>
      <c r="X3144" s="18"/>
      <c r="Y3144" s="18"/>
      <c r="Z3144" s="152"/>
    </row>
    <row r="3145" spans="2:26" hidden="1">
      <c r="B3145" s="18"/>
      <c r="C3145" s="18"/>
      <c r="D3145" s="18"/>
      <c r="E3145" s="18"/>
      <c r="F3145" s="18"/>
      <c r="G3145" s="18"/>
      <c r="H3145" s="18"/>
      <c r="I3145" s="18"/>
      <c r="J3145" s="18"/>
      <c r="K3145" s="18"/>
      <c r="L3145" s="18"/>
      <c r="M3145" s="18"/>
      <c r="N3145" s="18"/>
      <c r="O3145" s="18"/>
      <c r="P3145" s="18"/>
      <c r="Q3145" s="18"/>
      <c r="R3145" s="18"/>
      <c r="S3145" s="18"/>
      <c r="T3145" s="18"/>
      <c r="U3145" s="18"/>
      <c r="V3145" s="18"/>
      <c r="W3145" s="18"/>
      <c r="X3145" s="18"/>
      <c r="Y3145" s="18"/>
      <c r="Z3145" s="152"/>
    </row>
    <row r="3146" spans="2:26" hidden="1">
      <c r="B3146" s="18"/>
      <c r="C3146" s="18"/>
      <c r="D3146" s="18"/>
      <c r="E3146" s="18"/>
      <c r="F3146" s="18"/>
      <c r="G3146" s="18"/>
      <c r="H3146" s="18"/>
      <c r="I3146" s="18"/>
      <c r="J3146" s="18"/>
      <c r="K3146" s="18"/>
      <c r="L3146" s="18"/>
      <c r="M3146" s="18"/>
      <c r="N3146" s="18"/>
      <c r="O3146" s="18"/>
      <c r="P3146" s="18"/>
      <c r="Q3146" s="18"/>
      <c r="R3146" s="18"/>
      <c r="S3146" s="18"/>
      <c r="T3146" s="18"/>
      <c r="U3146" s="18"/>
      <c r="V3146" s="18"/>
      <c r="W3146" s="18"/>
      <c r="X3146" s="18"/>
      <c r="Y3146" s="18"/>
      <c r="Z3146" s="152"/>
    </row>
    <row r="3147" spans="2:26" hidden="1">
      <c r="B3147" s="18"/>
      <c r="C3147" s="18"/>
      <c r="D3147" s="18"/>
      <c r="E3147" s="18"/>
      <c r="F3147" s="18"/>
      <c r="G3147" s="18"/>
      <c r="H3147" s="18"/>
      <c r="I3147" s="18"/>
      <c r="J3147" s="18"/>
      <c r="K3147" s="18"/>
      <c r="L3147" s="18"/>
      <c r="M3147" s="18"/>
      <c r="N3147" s="18"/>
      <c r="O3147" s="18"/>
      <c r="P3147" s="18"/>
      <c r="Q3147" s="18"/>
      <c r="R3147" s="18"/>
      <c r="S3147" s="18"/>
      <c r="T3147" s="18"/>
      <c r="U3147" s="18"/>
      <c r="V3147" s="18"/>
      <c r="W3147" s="18"/>
      <c r="X3147" s="18"/>
      <c r="Y3147" s="18"/>
      <c r="Z3147" s="152"/>
    </row>
    <row r="3148" spans="2:26" hidden="1">
      <c r="B3148" s="18"/>
      <c r="C3148" s="18"/>
      <c r="D3148" s="18"/>
      <c r="E3148" s="18"/>
      <c r="F3148" s="18"/>
      <c r="G3148" s="18"/>
      <c r="H3148" s="18"/>
      <c r="I3148" s="18"/>
      <c r="J3148" s="18"/>
      <c r="K3148" s="18"/>
      <c r="L3148" s="18"/>
      <c r="M3148" s="18"/>
      <c r="N3148" s="18"/>
      <c r="O3148" s="18"/>
      <c r="P3148" s="18"/>
      <c r="Q3148" s="18"/>
      <c r="R3148" s="18"/>
      <c r="S3148" s="18"/>
      <c r="T3148" s="18"/>
      <c r="U3148" s="18"/>
      <c r="V3148" s="18"/>
      <c r="W3148" s="18"/>
      <c r="X3148" s="18"/>
      <c r="Y3148" s="18"/>
      <c r="Z3148" s="152"/>
    </row>
    <row r="3149" spans="2:26" hidden="1">
      <c r="B3149" s="18"/>
      <c r="C3149" s="18"/>
      <c r="D3149" s="18"/>
      <c r="E3149" s="18"/>
      <c r="F3149" s="18"/>
      <c r="G3149" s="18"/>
      <c r="H3149" s="18"/>
      <c r="I3149" s="18"/>
      <c r="J3149" s="18"/>
      <c r="K3149" s="18"/>
      <c r="L3149" s="18"/>
      <c r="M3149" s="18"/>
      <c r="N3149" s="18"/>
      <c r="O3149" s="18"/>
      <c r="P3149" s="18"/>
      <c r="Q3149" s="18"/>
      <c r="R3149" s="18"/>
      <c r="S3149" s="18"/>
      <c r="T3149" s="18"/>
      <c r="U3149" s="18"/>
      <c r="V3149" s="18"/>
      <c r="W3149" s="18"/>
      <c r="X3149" s="18"/>
      <c r="Y3149" s="18"/>
      <c r="Z3149" s="152"/>
    </row>
    <row r="3150" spans="2:26" hidden="1">
      <c r="B3150" s="18"/>
      <c r="C3150" s="18"/>
      <c r="D3150" s="18"/>
      <c r="E3150" s="18"/>
      <c r="F3150" s="18"/>
      <c r="G3150" s="18"/>
      <c r="H3150" s="18"/>
      <c r="I3150" s="18"/>
      <c r="J3150" s="18"/>
      <c r="K3150" s="18"/>
      <c r="L3150" s="18"/>
      <c r="M3150" s="18"/>
      <c r="N3150" s="18"/>
      <c r="O3150" s="18"/>
      <c r="P3150" s="18"/>
      <c r="Q3150" s="18"/>
      <c r="R3150" s="18"/>
      <c r="S3150" s="18"/>
      <c r="T3150" s="18"/>
      <c r="U3150" s="18"/>
      <c r="V3150" s="18"/>
      <c r="W3150" s="18"/>
      <c r="X3150" s="18"/>
      <c r="Y3150" s="18"/>
      <c r="Z3150" s="152"/>
    </row>
    <row r="3151" spans="2:26" hidden="1">
      <c r="B3151" s="18"/>
      <c r="C3151" s="18"/>
      <c r="D3151" s="18"/>
      <c r="E3151" s="18"/>
      <c r="F3151" s="18"/>
      <c r="G3151" s="18"/>
      <c r="H3151" s="18"/>
      <c r="I3151" s="18"/>
      <c r="J3151" s="18"/>
      <c r="K3151" s="18"/>
      <c r="L3151" s="18"/>
      <c r="M3151" s="18"/>
      <c r="N3151" s="18"/>
      <c r="O3151" s="18"/>
      <c r="P3151" s="18"/>
      <c r="Q3151" s="18"/>
      <c r="R3151" s="18"/>
      <c r="S3151" s="18"/>
      <c r="T3151" s="18"/>
      <c r="U3151" s="18"/>
      <c r="V3151" s="18"/>
      <c r="W3151" s="18"/>
      <c r="X3151" s="18"/>
      <c r="Y3151" s="18"/>
      <c r="Z3151" s="152"/>
    </row>
    <row r="3152" spans="2:26" hidden="1">
      <c r="B3152" s="18"/>
      <c r="C3152" s="18"/>
      <c r="D3152" s="18"/>
      <c r="E3152" s="18"/>
      <c r="F3152" s="18"/>
      <c r="G3152" s="18"/>
      <c r="H3152" s="18"/>
      <c r="I3152" s="18"/>
      <c r="J3152" s="18"/>
      <c r="K3152" s="18"/>
      <c r="L3152" s="18"/>
      <c r="M3152" s="18"/>
      <c r="N3152" s="18"/>
      <c r="O3152" s="18"/>
      <c r="P3152" s="18"/>
      <c r="Q3152" s="18"/>
      <c r="R3152" s="18"/>
      <c r="S3152" s="18"/>
      <c r="T3152" s="18"/>
      <c r="U3152" s="18"/>
      <c r="V3152" s="18"/>
      <c r="W3152" s="18"/>
      <c r="X3152" s="18"/>
      <c r="Y3152" s="18"/>
      <c r="Z3152" s="152"/>
    </row>
    <row r="3153" spans="2:26" hidden="1">
      <c r="B3153" s="18"/>
      <c r="C3153" s="18"/>
      <c r="D3153" s="18"/>
      <c r="E3153" s="18"/>
      <c r="F3153" s="18"/>
      <c r="G3153" s="18"/>
      <c r="H3153" s="18"/>
      <c r="I3153" s="18"/>
      <c r="J3153" s="18"/>
      <c r="K3153" s="18"/>
      <c r="L3153" s="18"/>
      <c r="M3153" s="18"/>
      <c r="N3153" s="18"/>
      <c r="O3153" s="18"/>
      <c r="P3153" s="18"/>
      <c r="Q3153" s="18"/>
      <c r="R3153" s="18"/>
      <c r="S3153" s="18"/>
      <c r="T3153" s="18"/>
      <c r="U3153" s="18"/>
      <c r="V3153" s="18"/>
      <c r="W3153" s="18"/>
      <c r="X3153" s="18"/>
      <c r="Y3153" s="18"/>
      <c r="Z3153" s="152"/>
    </row>
    <row r="3154" spans="2:26" hidden="1">
      <c r="B3154" s="18"/>
      <c r="C3154" s="18"/>
      <c r="D3154" s="18"/>
      <c r="E3154" s="18"/>
      <c r="F3154" s="18"/>
      <c r="G3154" s="18"/>
      <c r="H3154" s="18"/>
      <c r="I3154" s="18"/>
      <c r="J3154" s="18"/>
      <c r="K3154" s="18"/>
      <c r="L3154" s="18"/>
      <c r="M3154" s="18"/>
      <c r="N3154" s="18"/>
      <c r="O3154" s="18"/>
      <c r="P3154" s="18"/>
      <c r="Q3154" s="18"/>
      <c r="R3154" s="18"/>
      <c r="S3154" s="18"/>
      <c r="T3154" s="18"/>
      <c r="U3154" s="18"/>
      <c r="V3154" s="18"/>
      <c r="W3154" s="18"/>
      <c r="X3154" s="18"/>
      <c r="Y3154" s="18"/>
      <c r="Z3154" s="152"/>
    </row>
    <row r="3155" spans="2:26" hidden="1">
      <c r="B3155" s="18"/>
      <c r="C3155" s="18"/>
      <c r="D3155" s="18"/>
      <c r="E3155" s="18"/>
      <c r="F3155" s="18"/>
      <c r="G3155" s="18"/>
      <c r="H3155" s="18"/>
      <c r="I3155" s="18"/>
      <c r="J3155" s="18"/>
      <c r="K3155" s="18"/>
      <c r="L3155" s="18"/>
      <c r="M3155" s="18"/>
      <c r="N3155" s="18"/>
      <c r="O3155" s="18"/>
      <c r="P3155" s="18"/>
      <c r="Q3155" s="18"/>
      <c r="R3155" s="18"/>
      <c r="S3155" s="18"/>
      <c r="T3155" s="18"/>
      <c r="U3155" s="18"/>
      <c r="V3155" s="18"/>
      <c r="W3155" s="18"/>
      <c r="X3155" s="18"/>
      <c r="Y3155" s="18"/>
      <c r="Z3155" s="152"/>
    </row>
    <row r="3156" spans="2:26" hidden="1">
      <c r="B3156" s="18"/>
      <c r="C3156" s="18"/>
      <c r="D3156" s="18"/>
      <c r="E3156" s="18"/>
      <c r="F3156" s="18"/>
      <c r="G3156" s="18"/>
      <c r="H3156" s="18"/>
      <c r="I3156" s="18"/>
      <c r="J3156" s="18"/>
      <c r="K3156" s="18"/>
      <c r="L3156" s="18"/>
      <c r="M3156" s="18"/>
      <c r="N3156" s="18"/>
      <c r="O3156" s="18"/>
      <c r="P3156" s="18"/>
      <c r="Q3156" s="18"/>
      <c r="R3156" s="18"/>
      <c r="S3156" s="18"/>
      <c r="T3156" s="18"/>
      <c r="U3156" s="18"/>
      <c r="V3156" s="18"/>
      <c r="W3156" s="18"/>
      <c r="X3156" s="18"/>
      <c r="Y3156" s="18"/>
      <c r="Z3156" s="152"/>
    </row>
    <row r="3157" spans="2:26" hidden="1">
      <c r="B3157" s="18"/>
      <c r="C3157" s="18"/>
      <c r="D3157" s="18"/>
      <c r="E3157" s="18"/>
      <c r="F3157" s="18"/>
      <c r="G3157" s="18"/>
      <c r="H3157" s="18"/>
      <c r="I3157" s="18"/>
      <c r="J3157" s="18"/>
      <c r="K3157" s="18"/>
      <c r="L3157" s="18"/>
      <c r="M3157" s="18"/>
      <c r="N3157" s="18"/>
      <c r="O3157" s="18"/>
      <c r="P3157" s="18"/>
      <c r="Q3157" s="18"/>
      <c r="R3157" s="18"/>
      <c r="S3157" s="18"/>
      <c r="T3157" s="18"/>
      <c r="U3157" s="18"/>
      <c r="V3157" s="18"/>
      <c r="W3157" s="18"/>
      <c r="X3157" s="18"/>
      <c r="Y3157" s="18"/>
      <c r="Z3157" s="152"/>
    </row>
    <row r="3158" spans="2:26" hidden="1">
      <c r="B3158" s="18"/>
      <c r="C3158" s="18"/>
      <c r="D3158" s="18"/>
      <c r="E3158" s="18"/>
      <c r="F3158" s="18"/>
      <c r="G3158" s="18"/>
      <c r="H3158" s="18"/>
      <c r="I3158" s="18"/>
      <c r="J3158" s="18"/>
      <c r="K3158" s="18"/>
      <c r="L3158" s="18"/>
      <c r="M3158" s="18"/>
      <c r="N3158" s="18"/>
      <c r="O3158" s="18"/>
      <c r="P3158" s="18"/>
      <c r="Q3158" s="18"/>
      <c r="R3158" s="18"/>
      <c r="S3158" s="18"/>
      <c r="T3158" s="18"/>
      <c r="U3158" s="18"/>
      <c r="V3158" s="18"/>
      <c r="W3158" s="18"/>
      <c r="X3158" s="18"/>
      <c r="Y3158" s="18"/>
      <c r="Z3158" s="152"/>
    </row>
    <row r="3159" spans="2:26" hidden="1">
      <c r="B3159" s="18"/>
      <c r="C3159" s="18"/>
      <c r="D3159" s="18"/>
      <c r="E3159" s="18"/>
      <c r="F3159" s="18"/>
      <c r="G3159" s="18"/>
      <c r="H3159" s="18"/>
      <c r="I3159" s="18"/>
      <c r="J3159" s="18"/>
      <c r="K3159" s="18"/>
      <c r="L3159" s="18"/>
      <c r="M3159" s="18"/>
      <c r="N3159" s="18"/>
      <c r="O3159" s="18"/>
      <c r="P3159" s="18"/>
      <c r="Q3159" s="18"/>
      <c r="R3159" s="18"/>
      <c r="S3159" s="18"/>
      <c r="T3159" s="18"/>
      <c r="U3159" s="18"/>
      <c r="V3159" s="18"/>
      <c r="W3159" s="18"/>
      <c r="X3159" s="18"/>
      <c r="Y3159" s="18"/>
      <c r="Z3159" s="152"/>
    </row>
    <row r="3160" spans="2:26" hidden="1">
      <c r="B3160" s="18"/>
      <c r="C3160" s="18"/>
      <c r="D3160" s="18"/>
      <c r="E3160" s="18"/>
      <c r="F3160" s="18"/>
      <c r="G3160" s="18"/>
      <c r="H3160" s="18"/>
      <c r="I3160" s="18"/>
      <c r="J3160" s="18"/>
      <c r="K3160" s="18"/>
      <c r="L3160" s="18"/>
      <c r="M3160" s="18"/>
      <c r="N3160" s="18"/>
      <c r="O3160" s="18"/>
      <c r="P3160" s="18"/>
      <c r="Q3160" s="18"/>
      <c r="R3160" s="18"/>
      <c r="S3160" s="18"/>
      <c r="T3160" s="18"/>
      <c r="U3160" s="18"/>
      <c r="V3160" s="18"/>
      <c r="W3160" s="18"/>
      <c r="X3160" s="18"/>
      <c r="Y3160" s="18"/>
      <c r="Z3160" s="152"/>
    </row>
    <row r="3161" spans="2:26" hidden="1">
      <c r="B3161" s="18"/>
      <c r="C3161" s="18"/>
      <c r="D3161" s="18"/>
      <c r="E3161" s="18"/>
      <c r="F3161" s="18"/>
      <c r="G3161" s="18"/>
      <c r="H3161" s="18"/>
      <c r="I3161" s="18"/>
      <c r="J3161" s="18"/>
      <c r="K3161" s="18"/>
      <c r="L3161" s="18"/>
      <c r="M3161" s="18"/>
      <c r="N3161" s="18"/>
      <c r="O3161" s="18"/>
      <c r="P3161" s="18"/>
      <c r="Q3161" s="18"/>
      <c r="R3161" s="18"/>
      <c r="S3161" s="18"/>
      <c r="T3161" s="18"/>
      <c r="U3161" s="18"/>
      <c r="V3161" s="18"/>
      <c r="W3161" s="18"/>
      <c r="X3161" s="18"/>
      <c r="Y3161" s="18"/>
      <c r="Z3161" s="152"/>
    </row>
    <row r="3162" spans="2:26" hidden="1">
      <c r="B3162" s="18"/>
      <c r="C3162" s="18"/>
      <c r="D3162" s="18"/>
      <c r="E3162" s="18"/>
      <c r="F3162" s="18"/>
      <c r="G3162" s="18"/>
      <c r="H3162" s="18"/>
      <c r="I3162" s="18"/>
      <c r="J3162" s="18"/>
      <c r="K3162" s="18"/>
      <c r="L3162" s="18"/>
      <c r="M3162" s="18"/>
      <c r="N3162" s="18"/>
      <c r="O3162" s="18"/>
      <c r="P3162" s="18"/>
      <c r="Q3162" s="18"/>
      <c r="R3162" s="18"/>
      <c r="S3162" s="18"/>
      <c r="T3162" s="18"/>
      <c r="U3162" s="18"/>
      <c r="V3162" s="18"/>
      <c r="W3162" s="18"/>
      <c r="X3162" s="18"/>
      <c r="Y3162" s="18"/>
      <c r="Z3162" s="152"/>
    </row>
    <row r="3163" spans="2:26" hidden="1">
      <c r="B3163" s="18"/>
      <c r="C3163" s="18"/>
      <c r="D3163" s="18"/>
      <c r="E3163" s="18"/>
      <c r="F3163" s="18"/>
      <c r="G3163" s="18"/>
      <c r="H3163" s="18"/>
      <c r="I3163" s="18"/>
      <c r="J3163" s="18"/>
      <c r="K3163" s="18"/>
      <c r="L3163" s="18"/>
      <c r="M3163" s="18"/>
      <c r="N3163" s="18"/>
      <c r="O3163" s="18"/>
      <c r="P3163" s="18"/>
      <c r="Q3163" s="18"/>
      <c r="R3163" s="18"/>
      <c r="S3163" s="18"/>
      <c r="T3163" s="18"/>
      <c r="U3163" s="18"/>
      <c r="V3163" s="18"/>
      <c r="W3163" s="18"/>
      <c r="X3163" s="18"/>
      <c r="Y3163" s="18"/>
      <c r="Z3163" s="152"/>
    </row>
    <row r="3164" spans="2:26" hidden="1">
      <c r="B3164" s="18"/>
      <c r="C3164" s="18"/>
      <c r="D3164" s="18"/>
      <c r="E3164" s="18"/>
      <c r="F3164" s="18"/>
      <c r="G3164" s="18"/>
      <c r="H3164" s="18"/>
      <c r="I3164" s="18"/>
      <c r="J3164" s="18"/>
      <c r="K3164" s="18"/>
      <c r="L3164" s="18"/>
      <c r="M3164" s="18"/>
      <c r="N3164" s="18"/>
      <c r="O3164" s="18"/>
      <c r="P3164" s="18"/>
      <c r="Q3164" s="18"/>
      <c r="R3164" s="18"/>
      <c r="S3164" s="18"/>
      <c r="T3164" s="18"/>
      <c r="U3164" s="18"/>
      <c r="V3164" s="18"/>
      <c r="W3164" s="18"/>
      <c r="X3164" s="18"/>
      <c r="Y3164" s="18"/>
      <c r="Z3164" s="152"/>
    </row>
    <row r="3165" spans="2:26" hidden="1">
      <c r="B3165" s="18"/>
      <c r="C3165" s="18"/>
      <c r="D3165" s="18"/>
      <c r="E3165" s="18"/>
      <c r="F3165" s="18"/>
      <c r="G3165" s="18"/>
      <c r="H3165" s="18"/>
      <c r="I3165" s="18"/>
      <c r="J3165" s="18"/>
      <c r="K3165" s="18"/>
      <c r="L3165" s="18"/>
      <c r="M3165" s="18"/>
      <c r="N3165" s="18"/>
      <c r="O3165" s="18"/>
      <c r="P3165" s="18"/>
      <c r="Q3165" s="18"/>
      <c r="R3165" s="18"/>
      <c r="S3165" s="18"/>
      <c r="T3165" s="18"/>
      <c r="U3165" s="18"/>
      <c r="V3165" s="18"/>
      <c r="W3165" s="18"/>
      <c r="X3165" s="18"/>
      <c r="Y3165" s="18"/>
      <c r="Z3165" s="152"/>
    </row>
    <row r="3166" spans="2:26" hidden="1">
      <c r="B3166" s="18"/>
      <c r="C3166" s="18"/>
      <c r="D3166" s="18"/>
      <c r="E3166" s="18"/>
      <c r="F3166" s="18"/>
      <c r="G3166" s="18"/>
      <c r="H3166" s="18"/>
      <c r="I3166" s="18"/>
      <c r="J3166" s="18"/>
      <c r="K3166" s="18"/>
      <c r="L3166" s="18"/>
      <c r="M3166" s="18"/>
      <c r="N3166" s="18"/>
      <c r="O3166" s="18"/>
      <c r="P3166" s="18"/>
      <c r="Q3166" s="18"/>
      <c r="R3166" s="18"/>
      <c r="S3166" s="18"/>
      <c r="T3166" s="18"/>
      <c r="U3166" s="18"/>
      <c r="V3166" s="18"/>
      <c r="W3166" s="18"/>
      <c r="X3166" s="18"/>
      <c r="Y3166" s="18"/>
      <c r="Z3166" s="152"/>
    </row>
    <row r="3167" spans="2:26" hidden="1">
      <c r="B3167" s="18"/>
      <c r="C3167" s="18"/>
      <c r="D3167" s="18"/>
      <c r="E3167" s="18"/>
      <c r="F3167" s="18"/>
      <c r="G3167" s="18"/>
      <c r="H3167" s="18"/>
      <c r="I3167" s="18"/>
      <c r="J3167" s="18"/>
      <c r="K3167" s="18"/>
      <c r="L3167" s="18"/>
      <c r="M3167" s="18"/>
      <c r="N3167" s="18"/>
      <c r="O3167" s="18"/>
      <c r="P3167" s="18"/>
      <c r="Q3167" s="18"/>
      <c r="R3167" s="18"/>
      <c r="S3167" s="18"/>
      <c r="T3167" s="18"/>
      <c r="U3167" s="18"/>
      <c r="V3167" s="18"/>
      <c r="W3167" s="18"/>
      <c r="X3167" s="18"/>
      <c r="Y3167" s="18"/>
      <c r="Z3167" s="152"/>
    </row>
    <row r="3168" spans="2:26" hidden="1">
      <c r="B3168" s="18"/>
      <c r="C3168" s="18"/>
      <c r="D3168" s="18"/>
      <c r="E3168" s="18"/>
      <c r="F3168" s="18"/>
      <c r="G3168" s="18"/>
      <c r="H3168" s="18"/>
      <c r="I3168" s="18"/>
      <c r="J3168" s="18"/>
      <c r="K3168" s="18"/>
      <c r="L3168" s="18"/>
      <c r="M3168" s="18"/>
      <c r="N3168" s="18"/>
      <c r="O3168" s="18"/>
      <c r="P3168" s="18"/>
      <c r="Q3168" s="18"/>
      <c r="R3168" s="18"/>
      <c r="S3168" s="18"/>
      <c r="T3168" s="18"/>
      <c r="U3168" s="18"/>
      <c r="V3168" s="18"/>
      <c r="W3168" s="18"/>
      <c r="X3168" s="18"/>
      <c r="Y3168" s="18"/>
      <c r="Z3168" s="152"/>
    </row>
    <row r="3169" spans="2:26" hidden="1">
      <c r="B3169" s="18"/>
      <c r="C3169" s="18"/>
      <c r="D3169" s="18"/>
      <c r="E3169" s="18"/>
      <c r="F3169" s="18"/>
      <c r="G3169" s="18"/>
      <c r="H3169" s="18"/>
      <c r="I3169" s="18"/>
      <c r="J3169" s="18"/>
      <c r="K3169" s="18"/>
      <c r="L3169" s="18"/>
      <c r="M3169" s="18"/>
      <c r="N3169" s="18"/>
      <c r="O3169" s="18"/>
      <c r="P3169" s="18"/>
      <c r="Q3169" s="18"/>
      <c r="R3169" s="18"/>
      <c r="S3169" s="18"/>
      <c r="T3169" s="18"/>
      <c r="U3169" s="18"/>
      <c r="V3169" s="18"/>
      <c r="W3169" s="18"/>
      <c r="X3169" s="18"/>
      <c r="Y3169" s="18"/>
      <c r="Z3169" s="152"/>
    </row>
    <row r="3170" spans="2:26" hidden="1">
      <c r="B3170" s="18"/>
      <c r="C3170" s="18"/>
      <c r="D3170" s="18"/>
      <c r="E3170" s="18"/>
      <c r="F3170" s="18"/>
      <c r="G3170" s="18"/>
      <c r="H3170" s="18"/>
      <c r="I3170" s="18"/>
      <c r="J3170" s="18"/>
      <c r="K3170" s="18"/>
      <c r="L3170" s="18"/>
      <c r="M3170" s="18"/>
      <c r="N3170" s="18"/>
      <c r="O3170" s="18"/>
      <c r="P3170" s="18"/>
      <c r="Q3170" s="18"/>
      <c r="R3170" s="18"/>
      <c r="S3170" s="18"/>
      <c r="T3170" s="18"/>
      <c r="U3170" s="18"/>
      <c r="V3170" s="18"/>
      <c r="W3170" s="18"/>
      <c r="X3170" s="18"/>
      <c r="Y3170" s="18"/>
      <c r="Z3170" s="152"/>
    </row>
    <row r="3171" spans="2:26" hidden="1">
      <c r="B3171" s="18"/>
      <c r="C3171" s="18"/>
      <c r="D3171" s="18"/>
      <c r="E3171" s="18"/>
      <c r="F3171" s="18"/>
      <c r="G3171" s="18"/>
      <c r="H3171" s="18"/>
      <c r="I3171" s="18"/>
      <c r="J3171" s="18"/>
      <c r="K3171" s="18"/>
      <c r="L3171" s="18"/>
      <c r="M3171" s="18"/>
      <c r="N3171" s="18"/>
      <c r="O3171" s="18"/>
      <c r="P3171" s="18"/>
      <c r="Q3171" s="18"/>
      <c r="R3171" s="18"/>
      <c r="S3171" s="18"/>
      <c r="T3171" s="18"/>
      <c r="U3171" s="18"/>
      <c r="V3171" s="18"/>
      <c r="W3171" s="18"/>
      <c r="X3171" s="18"/>
      <c r="Y3171" s="18"/>
      <c r="Z3171" s="152"/>
    </row>
    <row r="3172" spans="2:26" hidden="1">
      <c r="B3172" s="18"/>
      <c r="C3172" s="18"/>
      <c r="D3172" s="18"/>
      <c r="E3172" s="18"/>
      <c r="F3172" s="18"/>
      <c r="G3172" s="18"/>
      <c r="H3172" s="18"/>
      <c r="I3172" s="18"/>
      <c r="J3172" s="18"/>
      <c r="K3172" s="18"/>
      <c r="L3172" s="18"/>
      <c r="M3172" s="18"/>
      <c r="N3172" s="18"/>
      <c r="O3172" s="18"/>
      <c r="P3172" s="18"/>
      <c r="Q3172" s="18"/>
      <c r="R3172" s="18"/>
      <c r="S3172" s="18"/>
      <c r="T3172" s="18"/>
      <c r="U3172" s="18"/>
      <c r="V3172" s="18"/>
      <c r="W3172" s="18"/>
      <c r="X3172" s="18"/>
      <c r="Y3172" s="18"/>
      <c r="Z3172" s="152"/>
    </row>
    <row r="3173" spans="2:26" hidden="1">
      <c r="B3173" s="18"/>
      <c r="C3173" s="18"/>
      <c r="D3173" s="18"/>
      <c r="E3173" s="18"/>
      <c r="F3173" s="18"/>
      <c r="G3173" s="18"/>
      <c r="H3173" s="18"/>
      <c r="I3173" s="18"/>
      <c r="J3173" s="18"/>
      <c r="K3173" s="18"/>
      <c r="L3173" s="18"/>
      <c r="M3173" s="18"/>
      <c r="N3173" s="18"/>
      <c r="O3173" s="18"/>
      <c r="P3173" s="18"/>
      <c r="Q3173" s="18"/>
      <c r="R3173" s="18"/>
      <c r="S3173" s="18"/>
      <c r="T3173" s="18"/>
      <c r="U3173" s="18"/>
      <c r="V3173" s="18"/>
      <c r="W3173" s="18"/>
      <c r="X3173" s="18"/>
      <c r="Y3173" s="18"/>
      <c r="Z3173" s="152"/>
    </row>
    <row r="3174" spans="2:26" hidden="1">
      <c r="B3174" s="18"/>
      <c r="C3174" s="18"/>
      <c r="D3174" s="18"/>
      <c r="E3174" s="18"/>
      <c r="F3174" s="18"/>
      <c r="G3174" s="18"/>
      <c r="H3174" s="18"/>
      <c r="I3174" s="18"/>
      <c r="J3174" s="18"/>
      <c r="K3174" s="18"/>
      <c r="L3174" s="18"/>
      <c r="M3174" s="18"/>
      <c r="N3174" s="18"/>
      <c r="O3174" s="18"/>
      <c r="P3174" s="18"/>
      <c r="Q3174" s="18"/>
      <c r="R3174" s="18"/>
      <c r="S3174" s="18"/>
      <c r="T3174" s="18"/>
      <c r="U3174" s="18"/>
      <c r="V3174" s="18"/>
      <c r="W3174" s="18"/>
      <c r="X3174" s="18"/>
      <c r="Y3174" s="18"/>
      <c r="Z3174" s="152"/>
    </row>
    <row r="3175" spans="2:26" hidden="1">
      <c r="B3175" s="18"/>
      <c r="C3175" s="18"/>
      <c r="D3175" s="18"/>
      <c r="E3175" s="18"/>
      <c r="F3175" s="18"/>
      <c r="G3175" s="18"/>
      <c r="H3175" s="18"/>
      <c r="I3175" s="18"/>
      <c r="J3175" s="18"/>
      <c r="K3175" s="18"/>
      <c r="L3175" s="18"/>
      <c r="M3175" s="18"/>
      <c r="N3175" s="18"/>
      <c r="O3175" s="18"/>
      <c r="P3175" s="18"/>
      <c r="Q3175" s="18"/>
      <c r="R3175" s="18"/>
      <c r="S3175" s="18"/>
      <c r="T3175" s="18"/>
      <c r="U3175" s="18"/>
      <c r="V3175" s="18"/>
      <c r="W3175" s="18"/>
      <c r="X3175" s="18"/>
      <c r="Y3175" s="18"/>
      <c r="Z3175" s="152"/>
    </row>
    <row r="3176" spans="2:26" hidden="1">
      <c r="B3176" s="18"/>
      <c r="C3176" s="18"/>
      <c r="D3176" s="18"/>
      <c r="E3176" s="18"/>
      <c r="F3176" s="18"/>
      <c r="G3176" s="18"/>
      <c r="H3176" s="18"/>
      <c r="I3176" s="18"/>
      <c r="J3176" s="18"/>
      <c r="K3176" s="18"/>
      <c r="L3176" s="18"/>
      <c r="M3176" s="18"/>
      <c r="N3176" s="18"/>
      <c r="O3176" s="18"/>
      <c r="P3176" s="18"/>
      <c r="Q3176" s="18"/>
      <c r="R3176" s="18"/>
      <c r="S3176" s="18"/>
      <c r="T3176" s="18"/>
      <c r="U3176" s="18"/>
      <c r="V3176" s="18"/>
      <c r="W3176" s="18"/>
      <c r="X3176" s="18"/>
      <c r="Y3176" s="18"/>
      <c r="Z3176" s="152"/>
    </row>
    <row r="3177" spans="2:26" hidden="1">
      <c r="B3177" s="18"/>
      <c r="C3177" s="18"/>
      <c r="D3177" s="18"/>
      <c r="E3177" s="18"/>
      <c r="F3177" s="18"/>
      <c r="G3177" s="18"/>
      <c r="H3177" s="18"/>
      <c r="I3177" s="18"/>
      <c r="J3177" s="18"/>
      <c r="K3177" s="18"/>
      <c r="L3177" s="18"/>
      <c r="M3177" s="18"/>
      <c r="N3177" s="18"/>
      <c r="O3177" s="18"/>
      <c r="P3177" s="18"/>
      <c r="Q3177" s="18"/>
      <c r="R3177" s="18"/>
      <c r="S3177" s="18"/>
      <c r="T3177" s="18"/>
      <c r="U3177" s="18"/>
      <c r="V3177" s="18"/>
      <c r="W3177" s="18"/>
      <c r="X3177" s="18"/>
      <c r="Y3177" s="18"/>
      <c r="Z3177" s="152"/>
    </row>
    <row r="3178" spans="2:26" hidden="1">
      <c r="B3178" s="18"/>
      <c r="C3178" s="18"/>
      <c r="D3178" s="18"/>
      <c r="E3178" s="18"/>
      <c r="F3178" s="18"/>
      <c r="G3178" s="18"/>
      <c r="H3178" s="18"/>
      <c r="I3178" s="18"/>
      <c r="J3178" s="18"/>
      <c r="K3178" s="18"/>
      <c r="L3178" s="18"/>
      <c r="M3178" s="18"/>
      <c r="N3178" s="18"/>
      <c r="O3178" s="18"/>
      <c r="P3178" s="18"/>
      <c r="Q3178" s="18"/>
      <c r="R3178" s="18"/>
      <c r="S3178" s="18"/>
      <c r="T3178" s="18"/>
      <c r="U3178" s="18"/>
      <c r="V3178" s="18"/>
      <c r="W3178" s="18"/>
      <c r="X3178" s="18"/>
      <c r="Y3178" s="18"/>
      <c r="Z3178" s="152"/>
    </row>
    <row r="3179" spans="2:26" hidden="1">
      <c r="B3179" s="18"/>
      <c r="C3179" s="18"/>
      <c r="D3179" s="18"/>
      <c r="E3179" s="18"/>
      <c r="F3179" s="18"/>
      <c r="G3179" s="18"/>
      <c r="H3179" s="18"/>
      <c r="I3179" s="18"/>
      <c r="J3179" s="18"/>
      <c r="K3179" s="18"/>
      <c r="L3179" s="18"/>
      <c r="M3179" s="18"/>
      <c r="N3179" s="18"/>
      <c r="O3179" s="18"/>
      <c r="P3179" s="18"/>
      <c r="Q3179" s="18"/>
      <c r="R3179" s="18"/>
      <c r="S3179" s="18"/>
      <c r="T3179" s="18"/>
      <c r="U3179" s="18"/>
      <c r="V3179" s="18"/>
      <c r="W3179" s="18"/>
      <c r="X3179" s="18"/>
      <c r="Y3179" s="18"/>
      <c r="Z3179" s="152"/>
    </row>
    <row r="3180" spans="2:26" hidden="1">
      <c r="B3180" s="18"/>
      <c r="C3180" s="18"/>
      <c r="D3180" s="18"/>
      <c r="E3180" s="18"/>
      <c r="F3180" s="18"/>
      <c r="G3180" s="18"/>
      <c r="H3180" s="18"/>
      <c r="I3180" s="18"/>
      <c r="J3180" s="18"/>
      <c r="K3180" s="18"/>
      <c r="L3180" s="18"/>
      <c r="M3180" s="18"/>
      <c r="N3180" s="18"/>
      <c r="O3180" s="18"/>
      <c r="P3180" s="18"/>
      <c r="Q3180" s="18"/>
      <c r="R3180" s="18"/>
      <c r="S3180" s="18"/>
      <c r="T3180" s="18"/>
      <c r="U3180" s="18"/>
      <c r="V3180" s="18"/>
      <c r="W3180" s="18"/>
      <c r="X3180" s="18"/>
      <c r="Y3180" s="18"/>
      <c r="Z3180" s="152"/>
    </row>
    <row r="3181" spans="2:26" hidden="1">
      <c r="B3181" s="18"/>
      <c r="C3181" s="18"/>
      <c r="D3181" s="18"/>
      <c r="E3181" s="18"/>
      <c r="F3181" s="18"/>
      <c r="G3181" s="18"/>
      <c r="H3181" s="18"/>
      <c r="I3181" s="18"/>
      <c r="J3181" s="18"/>
      <c r="K3181" s="18"/>
      <c r="L3181" s="18"/>
      <c r="M3181" s="18"/>
      <c r="N3181" s="18"/>
      <c r="O3181" s="18"/>
      <c r="P3181" s="18"/>
      <c r="Q3181" s="18"/>
      <c r="R3181" s="18"/>
      <c r="S3181" s="18"/>
      <c r="T3181" s="18"/>
      <c r="U3181" s="18"/>
      <c r="V3181" s="18"/>
      <c r="W3181" s="18"/>
      <c r="X3181" s="18"/>
      <c r="Y3181" s="18"/>
      <c r="Z3181" s="152"/>
    </row>
    <row r="3182" spans="2:26" hidden="1">
      <c r="B3182" s="18"/>
      <c r="C3182" s="18"/>
      <c r="D3182" s="18"/>
      <c r="E3182" s="18"/>
      <c r="F3182" s="18"/>
      <c r="G3182" s="18"/>
      <c r="H3182" s="18"/>
      <c r="I3182" s="18"/>
      <c r="J3182" s="18"/>
      <c r="K3182" s="18"/>
      <c r="L3182" s="18"/>
      <c r="M3182" s="18"/>
      <c r="N3182" s="18"/>
      <c r="O3182" s="18"/>
      <c r="P3182" s="18"/>
      <c r="Q3182" s="18"/>
      <c r="R3182" s="18"/>
      <c r="S3182" s="18"/>
      <c r="T3182" s="18"/>
      <c r="U3182" s="18"/>
      <c r="V3182" s="18"/>
      <c r="W3182" s="18"/>
      <c r="X3182" s="18"/>
      <c r="Y3182" s="18"/>
      <c r="Z3182" s="152"/>
    </row>
    <row r="3183" spans="2:26" hidden="1">
      <c r="B3183" s="18"/>
      <c r="C3183" s="18"/>
      <c r="D3183" s="18"/>
      <c r="E3183" s="18"/>
      <c r="F3183" s="18"/>
      <c r="G3183" s="18"/>
      <c r="H3183" s="18"/>
      <c r="I3183" s="18"/>
      <c r="J3183" s="18"/>
      <c r="K3183" s="18"/>
      <c r="L3183" s="18"/>
      <c r="M3183" s="18"/>
      <c r="N3183" s="18"/>
      <c r="O3183" s="18"/>
      <c r="P3183" s="18"/>
      <c r="Q3183" s="18"/>
      <c r="R3183" s="18"/>
      <c r="S3183" s="18"/>
      <c r="T3183" s="18"/>
      <c r="U3183" s="18"/>
      <c r="V3183" s="18"/>
      <c r="W3183" s="18"/>
      <c r="X3183" s="18"/>
      <c r="Y3183" s="18"/>
      <c r="Z3183" s="152"/>
    </row>
    <row r="3184" spans="2:26" hidden="1">
      <c r="B3184" s="18"/>
      <c r="C3184" s="18"/>
      <c r="D3184" s="18"/>
      <c r="E3184" s="18"/>
      <c r="F3184" s="18"/>
      <c r="G3184" s="18"/>
      <c r="H3184" s="18"/>
      <c r="I3184" s="18"/>
      <c r="J3184" s="18"/>
      <c r="K3184" s="18"/>
      <c r="L3184" s="18"/>
      <c r="M3184" s="18"/>
      <c r="N3184" s="18"/>
      <c r="O3184" s="18"/>
      <c r="P3184" s="18"/>
      <c r="Q3184" s="18"/>
      <c r="R3184" s="18"/>
      <c r="S3184" s="18"/>
      <c r="T3184" s="18"/>
      <c r="U3184" s="18"/>
      <c r="V3184" s="18"/>
      <c r="W3184" s="18"/>
      <c r="X3184" s="18"/>
      <c r="Y3184" s="18"/>
      <c r="Z3184" s="152"/>
    </row>
    <row r="3185" spans="2:26" hidden="1">
      <c r="B3185" s="18"/>
      <c r="C3185" s="18"/>
      <c r="D3185" s="18"/>
      <c r="E3185" s="18"/>
      <c r="F3185" s="18"/>
      <c r="G3185" s="18"/>
      <c r="H3185" s="18"/>
      <c r="I3185" s="18"/>
      <c r="J3185" s="18"/>
      <c r="K3185" s="18"/>
      <c r="L3185" s="18"/>
      <c r="M3185" s="18"/>
      <c r="N3185" s="18"/>
      <c r="O3185" s="18"/>
      <c r="P3185" s="18"/>
      <c r="Q3185" s="18"/>
      <c r="R3185" s="18"/>
      <c r="S3185" s="18"/>
      <c r="T3185" s="18"/>
      <c r="U3185" s="18"/>
      <c r="V3185" s="18"/>
      <c r="W3185" s="18"/>
      <c r="X3185" s="18"/>
      <c r="Y3185" s="18"/>
      <c r="Z3185" s="152"/>
    </row>
    <row r="3186" spans="2:26" hidden="1">
      <c r="B3186" s="18"/>
      <c r="C3186" s="18"/>
      <c r="D3186" s="18"/>
      <c r="E3186" s="18"/>
      <c r="F3186" s="18"/>
      <c r="G3186" s="18"/>
      <c r="H3186" s="18"/>
      <c r="I3186" s="18"/>
      <c r="J3186" s="18"/>
      <c r="K3186" s="18"/>
      <c r="L3186" s="18"/>
      <c r="M3186" s="18"/>
      <c r="N3186" s="18"/>
      <c r="O3186" s="18"/>
      <c r="P3186" s="18"/>
      <c r="Q3186" s="18"/>
      <c r="R3186" s="18"/>
      <c r="S3186" s="18"/>
      <c r="T3186" s="18"/>
      <c r="U3186" s="18"/>
      <c r="V3186" s="18"/>
      <c r="W3186" s="18"/>
      <c r="X3186" s="18"/>
      <c r="Y3186" s="18"/>
      <c r="Z3186" s="152"/>
    </row>
    <row r="3187" spans="2:26" hidden="1">
      <c r="B3187" s="18"/>
      <c r="C3187" s="18"/>
      <c r="D3187" s="18"/>
      <c r="E3187" s="18"/>
      <c r="F3187" s="18"/>
      <c r="G3187" s="18"/>
      <c r="H3187" s="18"/>
      <c r="I3187" s="18"/>
      <c r="J3187" s="18"/>
      <c r="K3187" s="18"/>
      <c r="L3187" s="18"/>
      <c r="M3187" s="18"/>
      <c r="N3187" s="18"/>
      <c r="O3187" s="18"/>
      <c r="P3187" s="18"/>
      <c r="Q3187" s="18"/>
      <c r="R3187" s="18"/>
      <c r="S3187" s="18"/>
      <c r="T3187" s="18"/>
      <c r="U3187" s="18"/>
      <c r="V3187" s="18"/>
      <c r="W3187" s="18"/>
      <c r="X3187" s="18"/>
      <c r="Y3187" s="18"/>
      <c r="Z3187" s="152"/>
    </row>
    <row r="3188" spans="2:26" hidden="1">
      <c r="B3188" s="18"/>
      <c r="C3188" s="18"/>
      <c r="D3188" s="18"/>
      <c r="E3188" s="18"/>
      <c r="F3188" s="18"/>
      <c r="G3188" s="18"/>
      <c r="H3188" s="18"/>
      <c r="I3188" s="18"/>
      <c r="J3188" s="18"/>
      <c r="K3188" s="18"/>
      <c r="L3188" s="18"/>
      <c r="M3188" s="18"/>
      <c r="N3188" s="18"/>
      <c r="O3188" s="18"/>
      <c r="P3188" s="18"/>
      <c r="Q3188" s="18"/>
      <c r="R3188" s="18"/>
      <c r="S3188" s="18"/>
      <c r="T3188" s="18"/>
      <c r="U3188" s="18"/>
      <c r="V3188" s="18"/>
      <c r="W3188" s="18"/>
      <c r="X3188" s="18"/>
      <c r="Y3188" s="18"/>
      <c r="Z3188" s="152"/>
    </row>
    <row r="3189" spans="2:26" hidden="1">
      <c r="B3189" s="18"/>
      <c r="C3189" s="18"/>
      <c r="D3189" s="18"/>
      <c r="E3189" s="18"/>
      <c r="F3189" s="18"/>
      <c r="G3189" s="18"/>
      <c r="H3189" s="18"/>
      <c r="I3189" s="18"/>
      <c r="J3189" s="18"/>
      <c r="K3189" s="18"/>
      <c r="L3189" s="18"/>
      <c r="M3189" s="18"/>
      <c r="N3189" s="18"/>
      <c r="O3189" s="18"/>
      <c r="P3189" s="18"/>
      <c r="Q3189" s="18"/>
      <c r="R3189" s="18"/>
      <c r="S3189" s="18"/>
      <c r="T3189" s="18"/>
      <c r="U3189" s="18"/>
      <c r="V3189" s="18"/>
      <c r="W3189" s="18"/>
      <c r="X3189" s="18"/>
      <c r="Y3189" s="18"/>
      <c r="Z3189" s="152"/>
    </row>
    <row r="3190" spans="2:26" hidden="1">
      <c r="B3190" s="18"/>
      <c r="C3190" s="18"/>
      <c r="D3190" s="18"/>
      <c r="E3190" s="18"/>
      <c r="F3190" s="18"/>
      <c r="G3190" s="18"/>
      <c r="H3190" s="18"/>
      <c r="I3190" s="18"/>
      <c r="J3190" s="18"/>
      <c r="K3190" s="18"/>
      <c r="L3190" s="18"/>
      <c r="M3190" s="18"/>
      <c r="N3190" s="18"/>
      <c r="O3190" s="18"/>
      <c r="P3190" s="18"/>
      <c r="Q3190" s="18"/>
      <c r="R3190" s="18"/>
      <c r="S3190" s="18"/>
      <c r="T3190" s="18"/>
      <c r="U3190" s="18"/>
      <c r="V3190" s="18"/>
      <c r="W3190" s="18"/>
      <c r="X3190" s="18"/>
      <c r="Y3190" s="18"/>
      <c r="Z3190" s="152"/>
    </row>
    <row r="3191" spans="2:26" hidden="1">
      <c r="B3191" s="18"/>
      <c r="C3191" s="18"/>
      <c r="D3191" s="18"/>
      <c r="E3191" s="18"/>
      <c r="F3191" s="18"/>
      <c r="G3191" s="18"/>
      <c r="H3191" s="18"/>
      <c r="I3191" s="18"/>
      <c r="J3191" s="18"/>
      <c r="K3191" s="18"/>
      <c r="L3191" s="18"/>
      <c r="M3191" s="18"/>
      <c r="N3191" s="18"/>
      <c r="O3191" s="18"/>
      <c r="P3191" s="18"/>
      <c r="Q3191" s="18"/>
      <c r="R3191" s="18"/>
      <c r="S3191" s="18"/>
      <c r="T3191" s="18"/>
      <c r="U3191" s="18"/>
      <c r="V3191" s="18"/>
      <c r="W3191" s="18"/>
      <c r="X3191" s="18"/>
      <c r="Y3191" s="18"/>
      <c r="Z3191" s="152"/>
    </row>
    <row r="3192" spans="2:26" hidden="1">
      <c r="B3192" s="18"/>
      <c r="C3192" s="18"/>
      <c r="D3192" s="18"/>
      <c r="E3192" s="18"/>
      <c r="F3192" s="18"/>
      <c r="G3192" s="18"/>
      <c r="H3192" s="18"/>
      <c r="I3192" s="18"/>
      <c r="J3192" s="18"/>
      <c r="K3192" s="18"/>
      <c r="L3192" s="18"/>
      <c r="M3192" s="18"/>
      <c r="N3192" s="18"/>
      <c r="O3192" s="18"/>
      <c r="P3192" s="18"/>
      <c r="Q3192" s="18"/>
      <c r="R3192" s="18"/>
      <c r="S3192" s="18"/>
      <c r="T3192" s="18"/>
      <c r="U3192" s="18"/>
      <c r="V3192" s="18"/>
      <c r="W3192" s="18"/>
      <c r="X3192" s="18"/>
      <c r="Y3192" s="18"/>
      <c r="Z3192" s="152"/>
    </row>
    <row r="3193" spans="2:26" hidden="1">
      <c r="B3193" s="18"/>
      <c r="C3193" s="18"/>
      <c r="D3193" s="18"/>
      <c r="E3193" s="18"/>
      <c r="F3193" s="18"/>
      <c r="G3193" s="18"/>
      <c r="H3193" s="18"/>
      <c r="I3193" s="18"/>
      <c r="J3193" s="18"/>
      <c r="K3193" s="18"/>
      <c r="L3193" s="18"/>
      <c r="M3193" s="18"/>
      <c r="N3193" s="18"/>
      <c r="O3193" s="18"/>
      <c r="P3193" s="18"/>
      <c r="Q3193" s="18"/>
      <c r="R3193" s="18"/>
      <c r="S3193" s="18"/>
      <c r="T3193" s="18"/>
      <c r="U3193" s="18"/>
      <c r="V3193" s="18"/>
      <c r="W3193" s="18"/>
      <c r="X3193" s="18"/>
      <c r="Y3193" s="18"/>
      <c r="Z3193" s="152"/>
    </row>
    <row r="3194" spans="2:26" hidden="1">
      <c r="B3194" s="18"/>
      <c r="C3194" s="18"/>
      <c r="D3194" s="18"/>
      <c r="E3194" s="18"/>
      <c r="F3194" s="18"/>
      <c r="G3194" s="18"/>
      <c r="H3194" s="18"/>
      <c r="I3194" s="18"/>
      <c r="J3194" s="18"/>
      <c r="K3194" s="18"/>
      <c r="L3194" s="18"/>
      <c r="M3194" s="18"/>
      <c r="N3194" s="18"/>
      <c r="O3194" s="18"/>
      <c r="P3194" s="18"/>
      <c r="Q3194" s="18"/>
      <c r="R3194" s="18"/>
      <c r="S3194" s="18"/>
      <c r="T3194" s="18"/>
      <c r="U3194" s="18"/>
      <c r="V3194" s="18"/>
      <c r="W3194" s="18"/>
      <c r="X3194" s="18"/>
      <c r="Y3194" s="18"/>
      <c r="Z3194" s="152"/>
    </row>
    <row r="3195" spans="2:26" hidden="1">
      <c r="B3195" s="18"/>
      <c r="C3195" s="18"/>
      <c r="D3195" s="18"/>
      <c r="E3195" s="18"/>
      <c r="F3195" s="18"/>
      <c r="G3195" s="18"/>
      <c r="H3195" s="18"/>
      <c r="I3195" s="18"/>
      <c r="J3195" s="18"/>
      <c r="K3195" s="18"/>
      <c r="L3195" s="18"/>
      <c r="M3195" s="18"/>
      <c r="N3195" s="18"/>
      <c r="O3195" s="18"/>
      <c r="P3195" s="18"/>
      <c r="Q3195" s="18"/>
      <c r="R3195" s="18"/>
      <c r="S3195" s="18"/>
      <c r="T3195" s="18"/>
      <c r="U3195" s="18"/>
      <c r="V3195" s="18"/>
      <c r="W3195" s="18"/>
      <c r="X3195" s="18"/>
      <c r="Y3195" s="18"/>
      <c r="Z3195" s="152"/>
    </row>
    <row r="3196" spans="2:26" hidden="1">
      <c r="B3196" s="18"/>
      <c r="C3196" s="18"/>
      <c r="D3196" s="18"/>
      <c r="E3196" s="18"/>
      <c r="F3196" s="18"/>
      <c r="G3196" s="18"/>
      <c r="H3196" s="18"/>
      <c r="I3196" s="18"/>
      <c r="J3196" s="18"/>
      <c r="K3196" s="18"/>
      <c r="L3196" s="18"/>
      <c r="M3196" s="18"/>
      <c r="N3196" s="18"/>
      <c r="O3196" s="18"/>
      <c r="P3196" s="18"/>
      <c r="Q3196" s="18"/>
      <c r="R3196" s="18"/>
      <c r="S3196" s="18"/>
      <c r="T3196" s="18"/>
      <c r="U3196" s="18"/>
      <c r="V3196" s="18"/>
      <c r="W3196" s="18"/>
      <c r="X3196" s="18"/>
      <c r="Y3196" s="18"/>
      <c r="Z3196" s="152"/>
    </row>
    <row r="3197" spans="2:26" hidden="1">
      <c r="B3197" s="18"/>
      <c r="C3197" s="18"/>
      <c r="D3197" s="18"/>
      <c r="E3197" s="18"/>
      <c r="F3197" s="18"/>
      <c r="G3197" s="18"/>
      <c r="H3197" s="18"/>
      <c r="I3197" s="18"/>
      <c r="J3197" s="18"/>
      <c r="K3197" s="18"/>
      <c r="L3197" s="18"/>
      <c r="M3197" s="18"/>
      <c r="N3197" s="18"/>
      <c r="O3197" s="18"/>
      <c r="P3197" s="18"/>
      <c r="Q3197" s="18"/>
      <c r="R3197" s="18"/>
      <c r="S3197" s="18"/>
      <c r="T3197" s="18"/>
      <c r="U3197" s="18"/>
      <c r="V3197" s="18"/>
      <c r="W3197" s="18"/>
      <c r="X3197" s="18"/>
      <c r="Y3197" s="18"/>
      <c r="Z3197" s="152"/>
    </row>
    <row r="3198" spans="2:26" hidden="1">
      <c r="B3198" s="18"/>
      <c r="C3198" s="18"/>
      <c r="D3198" s="18"/>
      <c r="E3198" s="18"/>
      <c r="F3198" s="18"/>
      <c r="G3198" s="18"/>
      <c r="H3198" s="18"/>
      <c r="I3198" s="18"/>
      <c r="J3198" s="18"/>
      <c r="K3198" s="18"/>
      <c r="L3198" s="18"/>
      <c r="M3198" s="18"/>
      <c r="N3198" s="18"/>
      <c r="O3198" s="18"/>
      <c r="P3198" s="18"/>
      <c r="Q3198" s="18"/>
      <c r="R3198" s="18"/>
      <c r="S3198" s="18"/>
      <c r="T3198" s="18"/>
      <c r="U3198" s="18"/>
      <c r="V3198" s="18"/>
      <c r="W3198" s="18"/>
      <c r="X3198" s="18"/>
      <c r="Y3198" s="18"/>
      <c r="Z3198" s="152"/>
    </row>
    <row r="3199" spans="2:26" hidden="1">
      <c r="B3199" s="18"/>
      <c r="C3199" s="18"/>
      <c r="D3199" s="18"/>
      <c r="E3199" s="18"/>
      <c r="F3199" s="18"/>
      <c r="G3199" s="18"/>
      <c r="H3199" s="18"/>
      <c r="I3199" s="18"/>
      <c r="J3199" s="18"/>
      <c r="K3199" s="18"/>
      <c r="L3199" s="18"/>
      <c r="M3199" s="18"/>
      <c r="N3199" s="18"/>
      <c r="O3199" s="18"/>
      <c r="P3199" s="18"/>
      <c r="Q3199" s="18"/>
      <c r="R3199" s="18"/>
      <c r="S3199" s="18"/>
      <c r="T3199" s="18"/>
      <c r="U3199" s="18"/>
      <c r="V3199" s="18"/>
      <c r="W3199" s="18"/>
      <c r="X3199" s="18"/>
      <c r="Y3199" s="18"/>
      <c r="Z3199" s="152"/>
    </row>
    <row r="3200" spans="2:26" hidden="1">
      <c r="B3200" s="18"/>
      <c r="C3200" s="18"/>
      <c r="D3200" s="18"/>
      <c r="E3200" s="18"/>
      <c r="F3200" s="18"/>
      <c r="G3200" s="18"/>
      <c r="H3200" s="18"/>
      <c r="I3200" s="18"/>
      <c r="J3200" s="18"/>
      <c r="K3200" s="18"/>
      <c r="L3200" s="18"/>
      <c r="M3200" s="18"/>
      <c r="N3200" s="18"/>
      <c r="O3200" s="18"/>
      <c r="P3200" s="18"/>
      <c r="Q3200" s="18"/>
      <c r="R3200" s="18"/>
      <c r="S3200" s="18"/>
      <c r="T3200" s="18"/>
      <c r="U3200" s="18"/>
      <c r="V3200" s="18"/>
      <c r="W3200" s="18"/>
      <c r="X3200" s="18"/>
      <c r="Y3200" s="18"/>
      <c r="Z3200" s="152"/>
    </row>
    <row r="3201" spans="2:26" hidden="1">
      <c r="B3201" s="18"/>
      <c r="C3201" s="18"/>
      <c r="D3201" s="18"/>
      <c r="E3201" s="18"/>
      <c r="F3201" s="18"/>
      <c r="G3201" s="18"/>
      <c r="H3201" s="18"/>
      <c r="I3201" s="18"/>
      <c r="J3201" s="18"/>
      <c r="K3201" s="18"/>
      <c r="L3201" s="18"/>
      <c r="M3201" s="18"/>
      <c r="N3201" s="18"/>
      <c r="O3201" s="18"/>
      <c r="P3201" s="18"/>
      <c r="Q3201" s="18"/>
      <c r="R3201" s="18"/>
      <c r="S3201" s="18"/>
      <c r="T3201" s="18"/>
      <c r="U3201" s="18"/>
      <c r="V3201" s="18"/>
      <c r="W3201" s="18"/>
      <c r="X3201" s="18"/>
      <c r="Y3201" s="18"/>
      <c r="Z3201" s="152"/>
    </row>
    <row r="3202" spans="2:26" hidden="1">
      <c r="B3202" s="18"/>
      <c r="C3202" s="18"/>
      <c r="D3202" s="18"/>
      <c r="E3202" s="18"/>
      <c r="F3202" s="18"/>
      <c r="G3202" s="18"/>
      <c r="H3202" s="18"/>
      <c r="I3202" s="18"/>
      <c r="J3202" s="18"/>
      <c r="K3202" s="18"/>
      <c r="L3202" s="18"/>
      <c r="M3202" s="18"/>
      <c r="N3202" s="18"/>
      <c r="O3202" s="18"/>
      <c r="P3202" s="18"/>
      <c r="Q3202" s="18"/>
      <c r="R3202" s="18"/>
      <c r="S3202" s="18"/>
      <c r="T3202" s="18"/>
      <c r="U3202" s="18"/>
      <c r="V3202" s="18"/>
      <c r="W3202" s="18"/>
      <c r="X3202" s="18"/>
      <c r="Y3202" s="18"/>
      <c r="Z3202" s="152"/>
    </row>
    <row r="3203" spans="2:26" hidden="1">
      <c r="B3203" s="18"/>
      <c r="C3203" s="18"/>
      <c r="D3203" s="18"/>
      <c r="E3203" s="18"/>
      <c r="F3203" s="18"/>
      <c r="G3203" s="18"/>
      <c r="H3203" s="18"/>
      <c r="I3203" s="18"/>
      <c r="J3203" s="18"/>
      <c r="K3203" s="18"/>
      <c r="L3203" s="18"/>
      <c r="M3203" s="18"/>
      <c r="N3203" s="18"/>
      <c r="O3203" s="18"/>
      <c r="P3203" s="18"/>
      <c r="Q3203" s="18"/>
      <c r="R3203" s="18"/>
      <c r="S3203" s="18"/>
      <c r="T3203" s="18"/>
      <c r="U3203" s="18"/>
      <c r="V3203" s="18"/>
      <c r="W3203" s="18"/>
      <c r="X3203" s="18"/>
      <c r="Y3203" s="18"/>
      <c r="Z3203" s="152"/>
    </row>
    <row r="3204" spans="2:26" hidden="1">
      <c r="B3204" s="18"/>
      <c r="C3204" s="18"/>
      <c r="D3204" s="18"/>
      <c r="E3204" s="18"/>
      <c r="F3204" s="18"/>
      <c r="G3204" s="18"/>
      <c r="H3204" s="18"/>
      <c r="I3204" s="18"/>
      <c r="J3204" s="18"/>
      <c r="K3204" s="18"/>
      <c r="L3204" s="18"/>
      <c r="M3204" s="18"/>
      <c r="N3204" s="18"/>
      <c r="O3204" s="18"/>
      <c r="P3204" s="18"/>
      <c r="Q3204" s="18"/>
      <c r="R3204" s="18"/>
      <c r="S3204" s="18"/>
      <c r="T3204" s="18"/>
      <c r="U3204" s="18"/>
      <c r="V3204" s="18"/>
      <c r="W3204" s="18"/>
      <c r="X3204" s="18"/>
      <c r="Y3204" s="18"/>
      <c r="Z3204" s="152"/>
    </row>
    <row r="3205" spans="2:26" hidden="1">
      <c r="B3205" s="18"/>
      <c r="C3205" s="18"/>
      <c r="D3205" s="18"/>
      <c r="E3205" s="18"/>
      <c r="F3205" s="18"/>
      <c r="G3205" s="18"/>
      <c r="H3205" s="18"/>
      <c r="I3205" s="18"/>
      <c r="J3205" s="18"/>
      <c r="K3205" s="18"/>
      <c r="L3205" s="18"/>
      <c r="M3205" s="18"/>
      <c r="N3205" s="18"/>
      <c r="O3205" s="18"/>
      <c r="P3205" s="18"/>
      <c r="Q3205" s="18"/>
      <c r="R3205" s="18"/>
      <c r="S3205" s="18"/>
      <c r="T3205" s="18"/>
      <c r="U3205" s="18"/>
      <c r="V3205" s="18"/>
      <c r="W3205" s="18"/>
      <c r="X3205" s="18"/>
      <c r="Y3205" s="18"/>
      <c r="Z3205" s="152"/>
    </row>
    <row r="3206" spans="2:26" hidden="1">
      <c r="B3206" s="18"/>
      <c r="C3206" s="18"/>
      <c r="D3206" s="18"/>
      <c r="E3206" s="18"/>
      <c r="F3206" s="18"/>
      <c r="G3206" s="18"/>
      <c r="H3206" s="18"/>
      <c r="I3206" s="18"/>
      <c r="J3206" s="18"/>
      <c r="K3206" s="18"/>
      <c r="L3206" s="18"/>
      <c r="M3206" s="18"/>
      <c r="N3206" s="18"/>
      <c r="O3206" s="18"/>
      <c r="P3206" s="18"/>
      <c r="Q3206" s="18"/>
      <c r="R3206" s="18"/>
      <c r="S3206" s="18"/>
      <c r="T3206" s="18"/>
      <c r="U3206" s="18"/>
      <c r="V3206" s="18"/>
      <c r="W3206" s="18"/>
      <c r="X3206" s="18"/>
      <c r="Y3206" s="18"/>
      <c r="Z3206" s="152"/>
    </row>
    <row r="3207" spans="2:26" hidden="1">
      <c r="B3207" s="18"/>
      <c r="C3207" s="18"/>
      <c r="D3207" s="18"/>
      <c r="E3207" s="18"/>
      <c r="F3207" s="18"/>
      <c r="G3207" s="18"/>
      <c r="H3207" s="18"/>
      <c r="I3207" s="18"/>
      <c r="J3207" s="18"/>
      <c r="K3207" s="18"/>
      <c r="L3207" s="18"/>
      <c r="M3207" s="18"/>
      <c r="N3207" s="18"/>
      <c r="O3207" s="18"/>
      <c r="P3207" s="18"/>
      <c r="Q3207" s="18"/>
      <c r="R3207" s="18"/>
      <c r="S3207" s="18"/>
      <c r="T3207" s="18"/>
      <c r="U3207" s="18"/>
      <c r="V3207" s="18"/>
      <c r="W3207" s="18"/>
      <c r="X3207" s="18"/>
      <c r="Y3207" s="18"/>
      <c r="Z3207" s="152"/>
    </row>
    <row r="3208" spans="2:26" hidden="1">
      <c r="B3208" s="18"/>
      <c r="C3208" s="18"/>
      <c r="D3208" s="18"/>
      <c r="E3208" s="18"/>
      <c r="F3208" s="18"/>
      <c r="G3208" s="18"/>
      <c r="H3208" s="18"/>
      <c r="I3208" s="18"/>
      <c r="J3208" s="18"/>
      <c r="K3208" s="18"/>
      <c r="L3208" s="18"/>
      <c r="M3208" s="18"/>
      <c r="N3208" s="18"/>
      <c r="O3208" s="18"/>
      <c r="P3208" s="18"/>
      <c r="Q3208" s="18"/>
      <c r="R3208" s="18"/>
      <c r="S3208" s="18"/>
      <c r="T3208" s="18"/>
      <c r="U3208" s="18"/>
      <c r="V3208" s="18"/>
      <c r="W3208" s="18"/>
      <c r="X3208" s="18"/>
      <c r="Y3208" s="18"/>
      <c r="Z3208" s="152"/>
    </row>
    <row r="3209" spans="2:26" hidden="1">
      <c r="B3209" s="18"/>
      <c r="C3209" s="18"/>
      <c r="D3209" s="18"/>
      <c r="E3209" s="18"/>
      <c r="F3209" s="18"/>
      <c r="G3209" s="18"/>
      <c r="H3209" s="18"/>
      <c r="I3209" s="18"/>
      <c r="J3209" s="18"/>
      <c r="K3209" s="18"/>
      <c r="L3209" s="18"/>
      <c r="M3209" s="18"/>
      <c r="N3209" s="18"/>
      <c r="O3209" s="18"/>
      <c r="P3209" s="18"/>
      <c r="Q3209" s="18"/>
      <c r="R3209" s="18"/>
      <c r="S3209" s="18"/>
      <c r="T3209" s="18"/>
      <c r="U3209" s="18"/>
      <c r="V3209" s="18"/>
      <c r="W3209" s="18"/>
      <c r="X3209" s="18"/>
      <c r="Y3209" s="18"/>
      <c r="Z3209" s="152"/>
    </row>
    <row r="3210" spans="2:26" hidden="1">
      <c r="B3210" s="18"/>
      <c r="C3210" s="18"/>
      <c r="D3210" s="18"/>
      <c r="E3210" s="18"/>
      <c r="F3210" s="18"/>
      <c r="G3210" s="18"/>
      <c r="H3210" s="18"/>
      <c r="I3210" s="18"/>
      <c r="J3210" s="18"/>
      <c r="K3210" s="18"/>
      <c r="L3210" s="18"/>
      <c r="M3210" s="18"/>
      <c r="N3210" s="18"/>
      <c r="O3210" s="18"/>
      <c r="P3210" s="18"/>
      <c r="Q3210" s="18"/>
      <c r="R3210" s="18"/>
      <c r="S3210" s="18"/>
      <c r="T3210" s="18"/>
      <c r="U3210" s="18"/>
      <c r="V3210" s="18"/>
      <c r="W3210" s="18"/>
      <c r="X3210" s="18"/>
      <c r="Y3210" s="18"/>
      <c r="Z3210" s="152"/>
    </row>
    <row r="3211" spans="2:26" hidden="1">
      <c r="B3211" s="18"/>
      <c r="C3211" s="18"/>
      <c r="D3211" s="18"/>
      <c r="E3211" s="18"/>
      <c r="F3211" s="18"/>
      <c r="G3211" s="18"/>
      <c r="H3211" s="18"/>
      <c r="I3211" s="18"/>
      <c r="J3211" s="18"/>
      <c r="K3211" s="18"/>
      <c r="L3211" s="18"/>
      <c r="M3211" s="18"/>
      <c r="N3211" s="18"/>
      <c r="O3211" s="18"/>
      <c r="P3211" s="18"/>
      <c r="Q3211" s="18"/>
      <c r="R3211" s="18"/>
      <c r="S3211" s="18"/>
      <c r="T3211" s="18"/>
      <c r="U3211" s="18"/>
      <c r="V3211" s="18"/>
      <c r="W3211" s="18"/>
      <c r="X3211" s="18"/>
      <c r="Y3211" s="18"/>
      <c r="Z3211" s="152"/>
    </row>
    <row r="3212" spans="2:26" hidden="1">
      <c r="B3212" s="18"/>
      <c r="C3212" s="18"/>
      <c r="D3212" s="18"/>
      <c r="E3212" s="18"/>
      <c r="F3212" s="18"/>
      <c r="G3212" s="18"/>
      <c r="H3212" s="18"/>
      <c r="I3212" s="18"/>
      <c r="J3212" s="18"/>
      <c r="K3212" s="18"/>
      <c r="L3212" s="18"/>
      <c r="M3212" s="18"/>
      <c r="N3212" s="18"/>
      <c r="O3212" s="18"/>
      <c r="P3212" s="18"/>
      <c r="Q3212" s="18"/>
      <c r="R3212" s="18"/>
      <c r="S3212" s="18"/>
      <c r="T3212" s="18"/>
      <c r="U3212" s="18"/>
      <c r="V3212" s="18"/>
      <c r="W3212" s="18"/>
      <c r="X3212" s="18"/>
      <c r="Y3212" s="18"/>
      <c r="Z3212" s="152"/>
    </row>
    <row r="3213" spans="2:26" hidden="1">
      <c r="B3213" s="18"/>
      <c r="C3213" s="18"/>
      <c r="D3213" s="18"/>
      <c r="E3213" s="18"/>
      <c r="F3213" s="18"/>
      <c r="G3213" s="18"/>
      <c r="H3213" s="18"/>
      <c r="I3213" s="18"/>
      <c r="J3213" s="18"/>
      <c r="K3213" s="18"/>
      <c r="L3213" s="18"/>
      <c r="M3213" s="18"/>
      <c r="N3213" s="18"/>
      <c r="O3213" s="18"/>
      <c r="P3213" s="18"/>
      <c r="Q3213" s="18"/>
      <c r="R3213" s="18"/>
      <c r="S3213" s="18"/>
      <c r="T3213" s="18"/>
      <c r="U3213" s="18"/>
      <c r="V3213" s="18"/>
      <c r="W3213" s="18"/>
      <c r="X3213" s="18"/>
      <c r="Y3213" s="18"/>
      <c r="Z3213" s="152"/>
    </row>
    <row r="3214" spans="2:26" hidden="1">
      <c r="B3214" s="18"/>
      <c r="C3214" s="18"/>
      <c r="D3214" s="18"/>
      <c r="E3214" s="18"/>
      <c r="F3214" s="18"/>
      <c r="G3214" s="18"/>
      <c r="H3214" s="18"/>
      <c r="I3214" s="18"/>
      <c r="J3214" s="18"/>
      <c r="K3214" s="18"/>
      <c r="L3214" s="18"/>
      <c r="M3214" s="18"/>
      <c r="N3214" s="18"/>
      <c r="O3214" s="18"/>
      <c r="P3214" s="18"/>
      <c r="Q3214" s="18"/>
      <c r="R3214" s="18"/>
      <c r="S3214" s="18"/>
      <c r="T3214" s="18"/>
      <c r="U3214" s="18"/>
      <c r="V3214" s="18"/>
      <c r="W3214" s="18"/>
      <c r="X3214" s="18"/>
      <c r="Y3214" s="18"/>
      <c r="Z3214" s="152"/>
    </row>
    <row r="3215" spans="2:26" hidden="1">
      <c r="B3215" s="18"/>
      <c r="C3215" s="18"/>
      <c r="D3215" s="18"/>
      <c r="E3215" s="18"/>
      <c r="F3215" s="18"/>
      <c r="G3215" s="18"/>
      <c r="H3215" s="18"/>
      <c r="I3215" s="18"/>
      <c r="J3215" s="18"/>
      <c r="K3215" s="18"/>
      <c r="L3215" s="18"/>
      <c r="M3215" s="18"/>
      <c r="N3215" s="18"/>
      <c r="O3215" s="18"/>
      <c r="P3215" s="18"/>
      <c r="Q3215" s="18"/>
      <c r="R3215" s="18"/>
      <c r="S3215" s="18"/>
      <c r="T3215" s="18"/>
      <c r="U3215" s="18"/>
      <c r="V3215" s="18"/>
      <c r="W3215" s="18"/>
      <c r="X3215" s="18"/>
      <c r="Y3215" s="18"/>
      <c r="Z3215" s="152"/>
    </row>
    <row r="3216" spans="2:26" hidden="1">
      <c r="B3216" s="18"/>
      <c r="C3216" s="18"/>
      <c r="D3216" s="18"/>
      <c r="E3216" s="18"/>
      <c r="F3216" s="18"/>
      <c r="G3216" s="18"/>
      <c r="H3216" s="18"/>
      <c r="I3216" s="18"/>
      <c r="J3216" s="18"/>
      <c r="K3216" s="18"/>
      <c r="L3216" s="18"/>
      <c r="M3216" s="18"/>
      <c r="N3216" s="18"/>
      <c r="O3216" s="18"/>
      <c r="P3216" s="18"/>
      <c r="Q3216" s="18"/>
      <c r="R3216" s="18"/>
      <c r="S3216" s="18"/>
      <c r="T3216" s="18"/>
      <c r="U3216" s="18"/>
      <c r="V3216" s="18"/>
      <c r="W3216" s="18"/>
      <c r="X3216" s="18"/>
      <c r="Y3216" s="18"/>
      <c r="Z3216" s="152"/>
    </row>
    <row r="3217" spans="2:26" hidden="1">
      <c r="B3217" s="18"/>
      <c r="C3217" s="18"/>
      <c r="D3217" s="18"/>
      <c r="E3217" s="18"/>
      <c r="F3217" s="18"/>
      <c r="G3217" s="18"/>
      <c r="H3217" s="18"/>
      <c r="I3217" s="18"/>
      <c r="J3217" s="18"/>
      <c r="K3217" s="18"/>
      <c r="L3217" s="18"/>
      <c r="M3217" s="18"/>
      <c r="N3217" s="18"/>
      <c r="O3217" s="18"/>
      <c r="P3217" s="18"/>
      <c r="Q3217" s="18"/>
      <c r="R3217" s="18"/>
      <c r="S3217" s="18"/>
      <c r="T3217" s="18"/>
      <c r="U3217" s="18"/>
      <c r="V3217" s="18"/>
      <c r="W3217" s="18"/>
      <c r="X3217" s="18"/>
      <c r="Y3217" s="18"/>
      <c r="Z3217" s="152"/>
    </row>
    <row r="3218" spans="2:26" hidden="1">
      <c r="B3218" s="18"/>
      <c r="C3218" s="18"/>
      <c r="D3218" s="18"/>
      <c r="E3218" s="18"/>
      <c r="F3218" s="18"/>
      <c r="G3218" s="18"/>
      <c r="H3218" s="18"/>
      <c r="I3218" s="18"/>
      <c r="J3218" s="18"/>
      <c r="K3218" s="18"/>
      <c r="L3218" s="18"/>
      <c r="M3218" s="18"/>
      <c r="N3218" s="18"/>
      <c r="O3218" s="18"/>
      <c r="P3218" s="18"/>
      <c r="Q3218" s="18"/>
      <c r="R3218" s="18"/>
      <c r="S3218" s="18"/>
      <c r="T3218" s="18"/>
      <c r="U3218" s="18"/>
      <c r="V3218" s="18"/>
      <c r="W3218" s="18"/>
      <c r="X3218" s="18"/>
      <c r="Y3218" s="18"/>
      <c r="Z3218" s="152"/>
    </row>
    <row r="3219" spans="2:26" hidden="1">
      <c r="B3219" s="18"/>
      <c r="C3219" s="18"/>
      <c r="D3219" s="18"/>
      <c r="E3219" s="18"/>
      <c r="F3219" s="18"/>
      <c r="G3219" s="18"/>
      <c r="H3219" s="18"/>
      <c r="I3219" s="18"/>
      <c r="J3219" s="18"/>
      <c r="K3219" s="18"/>
      <c r="L3219" s="18"/>
      <c r="M3219" s="18"/>
      <c r="N3219" s="18"/>
      <c r="O3219" s="18"/>
      <c r="P3219" s="18"/>
      <c r="Q3219" s="18"/>
      <c r="R3219" s="18"/>
      <c r="S3219" s="18"/>
      <c r="T3219" s="18"/>
      <c r="U3219" s="18"/>
      <c r="V3219" s="18"/>
      <c r="W3219" s="18"/>
      <c r="X3219" s="18"/>
      <c r="Y3219" s="18"/>
      <c r="Z3219" s="152"/>
    </row>
    <row r="3220" spans="2:26" hidden="1">
      <c r="B3220" s="18"/>
      <c r="C3220" s="18"/>
      <c r="D3220" s="18"/>
      <c r="E3220" s="18"/>
      <c r="F3220" s="18"/>
      <c r="G3220" s="18"/>
      <c r="H3220" s="18"/>
      <c r="I3220" s="18"/>
      <c r="J3220" s="18"/>
      <c r="K3220" s="18"/>
      <c r="L3220" s="18"/>
      <c r="M3220" s="18"/>
      <c r="N3220" s="18"/>
      <c r="O3220" s="18"/>
      <c r="P3220" s="18"/>
      <c r="Q3220" s="18"/>
      <c r="R3220" s="18"/>
      <c r="S3220" s="18"/>
      <c r="T3220" s="18"/>
      <c r="U3220" s="18"/>
      <c r="V3220" s="18"/>
      <c r="W3220" s="18"/>
      <c r="X3220" s="18"/>
      <c r="Y3220" s="18"/>
      <c r="Z3220" s="152"/>
    </row>
    <row r="3221" spans="2:26" hidden="1">
      <c r="B3221" s="18"/>
      <c r="C3221" s="18"/>
      <c r="D3221" s="18"/>
      <c r="E3221" s="18"/>
      <c r="F3221" s="18"/>
      <c r="G3221" s="18"/>
      <c r="H3221" s="18"/>
      <c r="I3221" s="18"/>
      <c r="J3221" s="18"/>
      <c r="K3221" s="18"/>
      <c r="L3221" s="18"/>
      <c r="M3221" s="18"/>
      <c r="N3221" s="18"/>
      <c r="O3221" s="18"/>
      <c r="P3221" s="18"/>
      <c r="Q3221" s="18"/>
      <c r="R3221" s="18"/>
      <c r="S3221" s="18"/>
      <c r="T3221" s="18"/>
      <c r="U3221" s="18"/>
      <c r="V3221" s="18"/>
      <c r="W3221" s="18"/>
      <c r="X3221" s="18"/>
      <c r="Y3221" s="18"/>
      <c r="Z3221" s="152"/>
    </row>
    <row r="3222" spans="2:26" hidden="1">
      <c r="B3222" s="18"/>
      <c r="C3222" s="18"/>
      <c r="D3222" s="18"/>
      <c r="E3222" s="18"/>
      <c r="F3222" s="18"/>
      <c r="G3222" s="18"/>
      <c r="H3222" s="18"/>
      <c r="I3222" s="18"/>
      <c r="J3222" s="18"/>
      <c r="K3222" s="18"/>
      <c r="L3222" s="18"/>
      <c r="M3222" s="18"/>
      <c r="N3222" s="18"/>
      <c r="O3222" s="18"/>
      <c r="P3222" s="18"/>
      <c r="Q3222" s="18"/>
      <c r="R3222" s="18"/>
      <c r="S3222" s="18"/>
      <c r="T3222" s="18"/>
      <c r="U3222" s="18"/>
      <c r="V3222" s="18"/>
      <c r="W3222" s="18"/>
      <c r="X3222" s="18"/>
      <c r="Y3222" s="18"/>
      <c r="Z3222" s="152"/>
    </row>
    <row r="3223" spans="2:26" hidden="1">
      <c r="B3223" s="18"/>
      <c r="C3223" s="18"/>
      <c r="D3223" s="18"/>
      <c r="E3223" s="18"/>
      <c r="F3223" s="18"/>
      <c r="G3223" s="18"/>
      <c r="H3223" s="18"/>
      <c r="I3223" s="18"/>
      <c r="J3223" s="18"/>
      <c r="K3223" s="18"/>
      <c r="L3223" s="18"/>
      <c r="M3223" s="18"/>
      <c r="N3223" s="18"/>
      <c r="O3223" s="18"/>
      <c r="P3223" s="18"/>
      <c r="Q3223" s="18"/>
      <c r="R3223" s="18"/>
      <c r="S3223" s="18"/>
      <c r="T3223" s="18"/>
      <c r="U3223" s="18"/>
      <c r="V3223" s="18"/>
      <c r="W3223" s="18"/>
      <c r="X3223" s="18"/>
      <c r="Y3223" s="18"/>
      <c r="Z3223" s="152"/>
    </row>
    <row r="3224" spans="2:26" hidden="1">
      <c r="B3224" s="18"/>
      <c r="C3224" s="18"/>
      <c r="D3224" s="18"/>
      <c r="E3224" s="18"/>
      <c r="F3224" s="18"/>
      <c r="G3224" s="18"/>
      <c r="H3224" s="18"/>
      <c r="I3224" s="18"/>
      <c r="J3224" s="18"/>
      <c r="K3224" s="18"/>
      <c r="L3224" s="18"/>
      <c r="M3224" s="18"/>
      <c r="N3224" s="18"/>
      <c r="O3224" s="18"/>
      <c r="P3224" s="18"/>
      <c r="Q3224" s="18"/>
      <c r="R3224" s="18"/>
      <c r="S3224" s="18"/>
      <c r="T3224" s="18"/>
      <c r="U3224" s="18"/>
      <c r="V3224" s="18"/>
      <c r="W3224" s="18"/>
      <c r="X3224" s="18"/>
      <c r="Y3224" s="18"/>
      <c r="Z3224" s="152"/>
    </row>
    <row r="3225" spans="2:26" hidden="1">
      <c r="B3225" s="18"/>
      <c r="C3225" s="18"/>
      <c r="D3225" s="18"/>
      <c r="E3225" s="18"/>
      <c r="F3225" s="18"/>
      <c r="G3225" s="18"/>
      <c r="H3225" s="18"/>
      <c r="I3225" s="18"/>
      <c r="J3225" s="18"/>
      <c r="K3225" s="18"/>
      <c r="L3225" s="18"/>
      <c r="M3225" s="18"/>
      <c r="N3225" s="18"/>
      <c r="O3225" s="18"/>
      <c r="P3225" s="18"/>
      <c r="Q3225" s="18"/>
      <c r="R3225" s="18"/>
      <c r="S3225" s="18"/>
      <c r="T3225" s="18"/>
      <c r="U3225" s="18"/>
      <c r="V3225" s="18"/>
      <c r="W3225" s="18"/>
      <c r="X3225" s="18"/>
      <c r="Y3225" s="18"/>
      <c r="Z3225" s="152"/>
    </row>
    <row r="3226" spans="2:26" hidden="1">
      <c r="B3226" s="18"/>
      <c r="C3226" s="18"/>
      <c r="D3226" s="18"/>
      <c r="E3226" s="18"/>
      <c r="F3226" s="18"/>
      <c r="G3226" s="18"/>
      <c r="H3226" s="18"/>
      <c r="I3226" s="18"/>
      <c r="J3226" s="18"/>
      <c r="K3226" s="18"/>
      <c r="L3226" s="18"/>
      <c r="M3226" s="18"/>
      <c r="N3226" s="18"/>
      <c r="O3226" s="18"/>
      <c r="P3226" s="18"/>
      <c r="Q3226" s="18"/>
      <c r="R3226" s="18"/>
      <c r="S3226" s="18"/>
      <c r="T3226" s="18"/>
      <c r="U3226" s="18"/>
      <c r="V3226" s="18"/>
      <c r="W3226" s="18"/>
      <c r="X3226" s="18"/>
      <c r="Y3226" s="18"/>
      <c r="Z3226" s="152"/>
    </row>
    <row r="3227" spans="2:26" hidden="1">
      <c r="B3227" s="18"/>
      <c r="C3227" s="18"/>
      <c r="D3227" s="18"/>
      <c r="E3227" s="18"/>
      <c r="F3227" s="18"/>
      <c r="G3227" s="18"/>
      <c r="H3227" s="18"/>
      <c r="I3227" s="18"/>
      <c r="J3227" s="18"/>
      <c r="K3227" s="18"/>
      <c r="L3227" s="18"/>
      <c r="M3227" s="18"/>
      <c r="N3227" s="18"/>
      <c r="O3227" s="18"/>
      <c r="P3227" s="18"/>
      <c r="Q3227" s="18"/>
      <c r="R3227" s="18"/>
      <c r="S3227" s="18"/>
      <c r="T3227" s="18"/>
      <c r="U3227" s="18"/>
      <c r="V3227" s="18"/>
      <c r="W3227" s="18"/>
      <c r="X3227" s="18"/>
      <c r="Y3227" s="18"/>
      <c r="Z3227" s="152"/>
    </row>
    <row r="3228" spans="2:26" hidden="1">
      <c r="B3228" s="18"/>
      <c r="C3228" s="18"/>
      <c r="D3228" s="18"/>
      <c r="E3228" s="18"/>
      <c r="F3228" s="18"/>
      <c r="G3228" s="18"/>
      <c r="H3228" s="18"/>
      <c r="I3228" s="18"/>
      <c r="J3228" s="18"/>
      <c r="K3228" s="18"/>
      <c r="L3228" s="18"/>
      <c r="M3228" s="18"/>
      <c r="N3228" s="18"/>
      <c r="O3228" s="18"/>
      <c r="P3228" s="18"/>
      <c r="Q3228" s="18"/>
      <c r="R3228" s="18"/>
      <c r="S3228" s="18"/>
      <c r="T3228" s="18"/>
      <c r="U3228" s="18"/>
      <c r="V3228" s="18"/>
      <c r="W3228" s="18"/>
      <c r="X3228" s="18"/>
      <c r="Y3228" s="18"/>
      <c r="Z3228" s="152"/>
    </row>
    <row r="3229" spans="2:26" hidden="1">
      <c r="B3229" s="18"/>
      <c r="C3229" s="18"/>
      <c r="D3229" s="18"/>
      <c r="E3229" s="18"/>
      <c r="F3229" s="18"/>
      <c r="G3229" s="18"/>
      <c r="H3229" s="18"/>
      <c r="I3229" s="18"/>
      <c r="J3229" s="18"/>
      <c r="K3229" s="18"/>
      <c r="L3229" s="18"/>
      <c r="M3229" s="18"/>
      <c r="N3229" s="18"/>
      <c r="O3229" s="18"/>
      <c r="P3229" s="18"/>
      <c r="Q3229" s="18"/>
      <c r="R3229" s="18"/>
      <c r="S3229" s="18"/>
      <c r="T3229" s="18"/>
      <c r="U3229" s="18"/>
      <c r="V3229" s="18"/>
      <c r="W3229" s="18"/>
      <c r="X3229" s="18"/>
      <c r="Y3229" s="18"/>
      <c r="Z3229" s="152"/>
    </row>
    <row r="3230" spans="2:26" hidden="1">
      <c r="B3230" s="18"/>
      <c r="C3230" s="18"/>
      <c r="D3230" s="18"/>
      <c r="E3230" s="18"/>
      <c r="F3230" s="18"/>
      <c r="G3230" s="18"/>
      <c r="H3230" s="18"/>
      <c r="I3230" s="18"/>
      <c r="J3230" s="18"/>
      <c r="K3230" s="18"/>
      <c r="L3230" s="18"/>
      <c r="M3230" s="18"/>
      <c r="N3230" s="18"/>
      <c r="O3230" s="18"/>
      <c r="P3230" s="18"/>
      <c r="Q3230" s="18"/>
      <c r="R3230" s="18"/>
      <c r="S3230" s="18"/>
      <c r="T3230" s="18"/>
      <c r="U3230" s="18"/>
      <c r="V3230" s="18"/>
      <c r="W3230" s="18"/>
      <c r="X3230" s="18"/>
      <c r="Y3230" s="18"/>
      <c r="Z3230" s="152"/>
    </row>
    <row r="3231" spans="2:26" hidden="1">
      <c r="B3231" s="18"/>
      <c r="C3231" s="18"/>
      <c r="D3231" s="18"/>
      <c r="E3231" s="18"/>
      <c r="F3231" s="18"/>
      <c r="G3231" s="18"/>
      <c r="H3231" s="18"/>
      <c r="I3231" s="18"/>
      <c r="J3231" s="18"/>
      <c r="K3231" s="18"/>
      <c r="L3231" s="18"/>
      <c r="M3231" s="18"/>
      <c r="N3231" s="18"/>
      <c r="O3231" s="18"/>
      <c r="P3231" s="18"/>
      <c r="Q3231" s="18"/>
      <c r="R3231" s="18"/>
      <c r="S3231" s="18"/>
      <c r="T3231" s="18"/>
      <c r="U3231" s="18"/>
      <c r="V3231" s="18"/>
      <c r="W3231" s="18"/>
      <c r="X3231" s="18"/>
      <c r="Y3231" s="18"/>
      <c r="Z3231" s="152"/>
    </row>
    <row r="3232" spans="2:26" hidden="1">
      <c r="B3232" s="18"/>
      <c r="C3232" s="18"/>
      <c r="D3232" s="18"/>
      <c r="E3232" s="18"/>
      <c r="F3232" s="18"/>
      <c r="G3232" s="18"/>
      <c r="H3232" s="18"/>
      <c r="I3232" s="18"/>
      <c r="J3232" s="18"/>
      <c r="K3232" s="18"/>
      <c r="L3232" s="18"/>
      <c r="M3232" s="18"/>
      <c r="N3232" s="18"/>
      <c r="O3232" s="18"/>
      <c r="P3232" s="18"/>
      <c r="Q3232" s="18"/>
      <c r="R3232" s="18"/>
      <c r="S3232" s="18"/>
      <c r="T3232" s="18"/>
      <c r="U3232" s="18"/>
      <c r="V3232" s="18"/>
      <c r="W3232" s="18"/>
      <c r="X3232" s="18"/>
      <c r="Y3232" s="18"/>
      <c r="Z3232" s="152"/>
    </row>
    <row r="3233" spans="2:26" hidden="1">
      <c r="B3233" s="18"/>
      <c r="C3233" s="18"/>
      <c r="D3233" s="18"/>
      <c r="E3233" s="18"/>
      <c r="F3233" s="18"/>
      <c r="G3233" s="18"/>
      <c r="H3233" s="18"/>
      <c r="I3233" s="18"/>
      <c r="J3233" s="18"/>
      <c r="K3233" s="18"/>
      <c r="L3233" s="18"/>
      <c r="M3233" s="18"/>
      <c r="N3233" s="18"/>
      <c r="O3233" s="18"/>
      <c r="P3233" s="18"/>
      <c r="Q3233" s="18"/>
      <c r="R3233" s="18"/>
      <c r="S3233" s="18"/>
      <c r="T3233" s="18"/>
      <c r="U3233" s="18"/>
      <c r="V3233" s="18"/>
      <c r="W3233" s="18"/>
      <c r="X3233" s="18"/>
      <c r="Y3233" s="18"/>
      <c r="Z3233" s="152"/>
    </row>
    <row r="3234" spans="2:26" hidden="1">
      <c r="B3234" s="18"/>
      <c r="C3234" s="18"/>
      <c r="D3234" s="18"/>
      <c r="E3234" s="18"/>
      <c r="F3234" s="18"/>
      <c r="G3234" s="18"/>
      <c r="H3234" s="18"/>
      <c r="I3234" s="18"/>
      <c r="J3234" s="18"/>
      <c r="K3234" s="18"/>
      <c r="L3234" s="18"/>
      <c r="M3234" s="18"/>
      <c r="N3234" s="18"/>
      <c r="O3234" s="18"/>
      <c r="P3234" s="18"/>
      <c r="Q3234" s="18"/>
      <c r="R3234" s="18"/>
      <c r="S3234" s="18"/>
      <c r="T3234" s="18"/>
      <c r="U3234" s="18"/>
      <c r="V3234" s="18"/>
      <c r="W3234" s="18"/>
      <c r="X3234" s="18"/>
      <c r="Y3234" s="18"/>
      <c r="Z3234" s="152"/>
    </row>
    <row r="3235" spans="2:26" hidden="1">
      <c r="B3235" s="18"/>
      <c r="C3235" s="18"/>
      <c r="D3235" s="18"/>
      <c r="E3235" s="18"/>
      <c r="F3235" s="18"/>
      <c r="G3235" s="18"/>
      <c r="H3235" s="18"/>
      <c r="I3235" s="18"/>
      <c r="J3235" s="18"/>
      <c r="K3235" s="18"/>
      <c r="L3235" s="18"/>
      <c r="M3235" s="18"/>
      <c r="N3235" s="18"/>
      <c r="O3235" s="18"/>
      <c r="P3235" s="18"/>
      <c r="Q3235" s="18"/>
      <c r="R3235" s="18"/>
      <c r="S3235" s="18"/>
      <c r="T3235" s="18"/>
      <c r="U3235" s="18"/>
      <c r="V3235" s="18"/>
      <c r="W3235" s="18"/>
      <c r="X3235" s="18"/>
      <c r="Y3235" s="18"/>
      <c r="Z3235" s="152"/>
    </row>
    <row r="3236" spans="2:26" hidden="1">
      <c r="B3236" s="18"/>
      <c r="C3236" s="18"/>
      <c r="D3236" s="18"/>
      <c r="E3236" s="18"/>
      <c r="F3236" s="18"/>
      <c r="G3236" s="18"/>
      <c r="H3236" s="18"/>
      <c r="I3236" s="18"/>
      <c r="J3236" s="18"/>
      <c r="K3236" s="18"/>
      <c r="L3236" s="18"/>
      <c r="M3236" s="18"/>
      <c r="N3236" s="18"/>
      <c r="O3236" s="18"/>
      <c r="P3236" s="18"/>
      <c r="Q3236" s="18"/>
      <c r="R3236" s="18"/>
      <c r="S3236" s="18"/>
      <c r="T3236" s="18"/>
      <c r="U3236" s="18"/>
      <c r="V3236" s="18"/>
      <c r="W3236" s="18"/>
      <c r="X3236" s="18"/>
      <c r="Y3236" s="18"/>
      <c r="Z3236" s="152"/>
    </row>
    <row r="3237" spans="2:26" hidden="1">
      <c r="B3237" s="18"/>
      <c r="C3237" s="18"/>
      <c r="D3237" s="18"/>
      <c r="E3237" s="18"/>
      <c r="F3237" s="18"/>
      <c r="G3237" s="18"/>
      <c r="H3237" s="18"/>
      <c r="I3237" s="18"/>
      <c r="J3237" s="18"/>
      <c r="K3237" s="18"/>
      <c r="L3237" s="18"/>
      <c r="M3237" s="18"/>
      <c r="N3237" s="18"/>
      <c r="O3237" s="18"/>
      <c r="P3237" s="18"/>
      <c r="Q3237" s="18"/>
      <c r="R3237" s="18"/>
      <c r="S3237" s="18"/>
      <c r="T3237" s="18"/>
      <c r="U3237" s="18"/>
      <c r="V3237" s="18"/>
      <c r="W3237" s="18"/>
      <c r="X3237" s="18"/>
      <c r="Y3237" s="18"/>
      <c r="Z3237" s="152"/>
    </row>
    <row r="3238" spans="2:26" hidden="1">
      <c r="B3238" s="18"/>
      <c r="C3238" s="18"/>
      <c r="D3238" s="18"/>
      <c r="E3238" s="18"/>
      <c r="F3238" s="18"/>
      <c r="G3238" s="18"/>
      <c r="H3238" s="18"/>
      <c r="I3238" s="18"/>
      <c r="J3238" s="18"/>
      <c r="K3238" s="18"/>
      <c r="L3238" s="18"/>
      <c r="M3238" s="18"/>
      <c r="N3238" s="18"/>
      <c r="O3238" s="18"/>
      <c r="P3238" s="18"/>
      <c r="Q3238" s="18"/>
      <c r="R3238" s="18"/>
      <c r="S3238" s="18"/>
      <c r="T3238" s="18"/>
      <c r="U3238" s="18"/>
      <c r="V3238" s="18"/>
      <c r="W3238" s="18"/>
      <c r="X3238" s="18"/>
      <c r="Y3238" s="18"/>
      <c r="Z3238" s="152"/>
    </row>
    <row r="3239" spans="2:26" hidden="1">
      <c r="B3239" s="18"/>
      <c r="C3239" s="18"/>
      <c r="D3239" s="18"/>
      <c r="E3239" s="18"/>
      <c r="F3239" s="18"/>
      <c r="G3239" s="18"/>
      <c r="H3239" s="18"/>
      <c r="I3239" s="18"/>
      <c r="J3239" s="18"/>
      <c r="K3239" s="18"/>
      <c r="L3239" s="18"/>
      <c r="M3239" s="18"/>
      <c r="N3239" s="18"/>
      <c r="O3239" s="18"/>
      <c r="P3239" s="18"/>
      <c r="Q3239" s="18"/>
      <c r="R3239" s="18"/>
      <c r="S3239" s="18"/>
      <c r="T3239" s="18"/>
      <c r="U3239" s="18"/>
      <c r="V3239" s="18"/>
      <c r="W3239" s="18"/>
      <c r="X3239" s="18"/>
      <c r="Y3239" s="18"/>
      <c r="Z3239" s="152"/>
    </row>
    <row r="3240" spans="2:26" hidden="1">
      <c r="B3240" s="18"/>
      <c r="C3240" s="18"/>
      <c r="D3240" s="18"/>
      <c r="E3240" s="18"/>
      <c r="F3240" s="18"/>
      <c r="G3240" s="18"/>
      <c r="H3240" s="18"/>
      <c r="I3240" s="18"/>
      <c r="J3240" s="18"/>
      <c r="K3240" s="18"/>
      <c r="L3240" s="18"/>
      <c r="M3240" s="18"/>
      <c r="N3240" s="18"/>
      <c r="O3240" s="18"/>
      <c r="P3240" s="18"/>
      <c r="Q3240" s="18"/>
      <c r="R3240" s="18"/>
      <c r="S3240" s="18"/>
      <c r="T3240" s="18"/>
      <c r="U3240" s="18"/>
      <c r="V3240" s="18"/>
      <c r="W3240" s="18"/>
      <c r="X3240" s="18"/>
      <c r="Y3240" s="18"/>
      <c r="Z3240" s="152"/>
    </row>
    <row r="3241" spans="2:26" hidden="1">
      <c r="B3241" s="18"/>
      <c r="C3241" s="18"/>
      <c r="D3241" s="18"/>
      <c r="E3241" s="18"/>
      <c r="F3241" s="18"/>
      <c r="G3241" s="18"/>
      <c r="H3241" s="18"/>
      <c r="I3241" s="18"/>
      <c r="J3241" s="18"/>
      <c r="K3241" s="18"/>
      <c r="L3241" s="18"/>
      <c r="M3241" s="18"/>
      <c r="N3241" s="18"/>
      <c r="O3241" s="18"/>
      <c r="P3241" s="18"/>
      <c r="Q3241" s="18"/>
      <c r="R3241" s="18"/>
      <c r="S3241" s="18"/>
      <c r="T3241" s="18"/>
      <c r="U3241" s="18"/>
      <c r="V3241" s="18"/>
      <c r="W3241" s="18"/>
      <c r="X3241" s="18"/>
      <c r="Y3241" s="18"/>
      <c r="Z3241" s="152"/>
    </row>
    <row r="3242" spans="2:26" hidden="1">
      <c r="B3242" s="18"/>
      <c r="C3242" s="18"/>
      <c r="D3242" s="18"/>
      <c r="E3242" s="18"/>
      <c r="F3242" s="18"/>
      <c r="G3242" s="18"/>
      <c r="H3242" s="18"/>
      <c r="I3242" s="18"/>
      <c r="J3242" s="18"/>
      <c r="K3242" s="18"/>
      <c r="L3242" s="18"/>
      <c r="M3242" s="18"/>
      <c r="N3242" s="18"/>
      <c r="O3242" s="18"/>
      <c r="P3242" s="18"/>
      <c r="Q3242" s="18"/>
      <c r="R3242" s="18"/>
      <c r="S3242" s="18"/>
      <c r="T3242" s="18"/>
      <c r="U3242" s="18"/>
      <c r="V3242" s="18"/>
      <c r="W3242" s="18"/>
      <c r="X3242" s="18"/>
      <c r="Y3242" s="18"/>
      <c r="Z3242" s="152"/>
    </row>
    <row r="3243" spans="2:26" hidden="1">
      <c r="B3243" s="18"/>
      <c r="C3243" s="18"/>
      <c r="D3243" s="18"/>
      <c r="E3243" s="18"/>
      <c r="F3243" s="18"/>
      <c r="G3243" s="18"/>
      <c r="H3243" s="18"/>
      <c r="I3243" s="18"/>
      <c r="J3243" s="18"/>
      <c r="K3243" s="18"/>
      <c r="L3243" s="18"/>
      <c r="M3243" s="18"/>
      <c r="N3243" s="18"/>
      <c r="O3243" s="18"/>
      <c r="P3243" s="18"/>
      <c r="Q3243" s="18"/>
      <c r="R3243" s="18"/>
      <c r="S3243" s="18"/>
      <c r="T3243" s="18"/>
      <c r="U3243" s="18"/>
      <c r="V3243" s="18"/>
      <c r="W3243" s="18"/>
      <c r="X3243" s="18"/>
      <c r="Y3243" s="18"/>
      <c r="Z3243" s="152"/>
    </row>
    <row r="3244" spans="2:26" hidden="1">
      <c r="B3244" s="18"/>
      <c r="C3244" s="18"/>
      <c r="D3244" s="18"/>
      <c r="E3244" s="18"/>
      <c r="F3244" s="18"/>
      <c r="G3244" s="18"/>
      <c r="H3244" s="18"/>
      <c r="I3244" s="18"/>
      <c r="J3244" s="18"/>
      <c r="K3244" s="18"/>
      <c r="L3244" s="18"/>
      <c r="M3244" s="18"/>
      <c r="N3244" s="18"/>
      <c r="O3244" s="18"/>
      <c r="P3244" s="18"/>
      <c r="Q3244" s="18"/>
      <c r="R3244" s="18"/>
      <c r="S3244" s="18"/>
      <c r="T3244" s="18"/>
      <c r="U3244" s="18"/>
      <c r="V3244" s="18"/>
      <c r="W3244" s="18"/>
      <c r="X3244" s="18"/>
      <c r="Y3244" s="18"/>
      <c r="Z3244" s="152"/>
    </row>
    <row r="3245" spans="2:26" hidden="1">
      <c r="B3245" s="18"/>
      <c r="C3245" s="18"/>
      <c r="D3245" s="18"/>
      <c r="E3245" s="18"/>
      <c r="F3245" s="18"/>
      <c r="G3245" s="18"/>
      <c r="H3245" s="18"/>
      <c r="I3245" s="18"/>
      <c r="J3245" s="18"/>
      <c r="K3245" s="18"/>
      <c r="L3245" s="18"/>
      <c r="M3245" s="18"/>
      <c r="N3245" s="18"/>
      <c r="O3245" s="18"/>
      <c r="P3245" s="18"/>
      <c r="Q3245" s="18"/>
      <c r="R3245" s="18"/>
      <c r="S3245" s="18"/>
      <c r="T3245" s="18"/>
      <c r="U3245" s="18"/>
      <c r="V3245" s="18"/>
      <c r="W3245" s="18"/>
      <c r="X3245" s="18"/>
      <c r="Y3245" s="18"/>
      <c r="Z3245" s="152"/>
    </row>
    <row r="3246" spans="2:26" hidden="1">
      <c r="B3246" s="18"/>
      <c r="C3246" s="18"/>
      <c r="D3246" s="18"/>
      <c r="E3246" s="18"/>
      <c r="F3246" s="18"/>
      <c r="G3246" s="18"/>
      <c r="H3246" s="18"/>
      <c r="I3246" s="18"/>
      <c r="J3246" s="18"/>
      <c r="K3246" s="18"/>
      <c r="L3246" s="18"/>
      <c r="M3246" s="18"/>
      <c r="N3246" s="18"/>
      <c r="O3246" s="18"/>
      <c r="P3246" s="18"/>
      <c r="Q3246" s="18"/>
      <c r="R3246" s="18"/>
      <c r="S3246" s="18"/>
      <c r="T3246" s="18"/>
      <c r="U3246" s="18"/>
      <c r="V3246" s="18"/>
      <c r="W3246" s="18"/>
      <c r="X3246" s="18"/>
      <c r="Y3246" s="18"/>
      <c r="Z3246" s="152"/>
    </row>
    <row r="3247" spans="2:26" hidden="1">
      <c r="B3247" s="18"/>
      <c r="C3247" s="18"/>
      <c r="D3247" s="18"/>
      <c r="E3247" s="18"/>
      <c r="F3247" s="18"/>
      <c r="G3247" s="18"/>
      <c r="H3247" s="18"/>
      <c r="I3247" s="18"/>
      <c r="J3247" s="18"/>
      <c r="K3247" s="18"/>
      <c r="L3247" s="18"/>
      <c r="M3247" s="18"/>
      <c r="N3247" s="18"/>
      <c r="O3247" s="18"/>
      <c r="P3247" s="18"/>
      <c r="Q3247" s="18"/>
      <c r="R3247" s="18"/>
      <c r="S3247" s="18"/>
      <c r="T3247" s="18"/>
      <c r="U3247" s="18"/>
      <c r="V3247" s="18"/>
      <c r="W3247" s="18"/>
      <c r="X3247" s="18"/>
      <c r="Y3247" s="18"/>
      <c r="Z3247" s="152"/>
    </row>
    <row r="3248" spans="2:26" hidden="1">
      <c r="B3248" s="18"/>
      <c r="C3248" s="18"/>
      <c r="D3248" s="18"/>
      <c r="E3248" s="18"/>
      <c r="F3248" s="18"/>
      <c r="G3248" s="18"/>
      <c r="H3248" s="18"/>
      <c r="I3248" s="18"/>
      <c r="J3248" s="18"/>
      <c r="K3248" s="18"/>
      <c r="L3248" s="18"/>
      <c r="M3248" s="18"/>
      <c r="N3248" s="18"/>
      <c r="O3248" s="18"/>
      <c r="P3248" s="18"/>
      <c r="Q3248" s="18"/>
      <c r="R3248" s="18"/>
      <c r="S3248" s="18"/>
      <c r="T3248" s="18"/>
      <c r="U3248" s="18"/>
      <c r="V3248" s="18"/>
      <c r="W3248" s="18"/>
      <c r="X3248" s="18"/>
      <c r="Y3248" s="18"/>
      <c r="Z3248" s="152"/>
    </row>
    <row r="3249" spans="2:26" hidden="1">
      <c r="B3249" s="18"/>
      <c r="C3249" s="18"/>
      <c r="D3249" s="18"/>
      <c r="E3249" s="18"/>
      <c r="F3249" s="18"/>
      <c r="G3249" s="18"/>
      <c r="H3249" s="18"/>
      <c r="I3249" s="18"/>
      <c r="J3249" s="18"/>
      <c r="K3249" s="18"/>
      <c r="L3249" s="18"/>
      <c r="M3249" s="18"/>
      <c r="N3249" s="18"/>
      <c r="O3249" s="18"/>
      <c r="P3249" s="18"/>
      <c r="Q3249" s="18"/>
      <c r="R3249" s="18"/>
      <c r="S3249" s="18"/>
      <c r="T3249" s="18"/>
      <c r="U3249" s="18"/>
      <c r="V3249" s="18"/>
      <c r="W3249" s="18"/>
      <c r="X3249" s="18"/>
      <c r="Y3249" s="18"/>
      <c r="Z3249" s="152"/>
    </row>
    <row r="3250" spans="2:26" hidden="1">
      <c r="B3250" s="18"/>
      <c r="C3250" s="18"/>
      <c r="D3250" s="18"/>
      <c r="E3250" s="18"/>
      <c r="F3250" s="18"/>
      <c r="G3250" s="18"/>
      <c r="H3250" s="18"/>
      <c r="I3250" s="18"/>
      <c r="J3250" s="18"/>
      <c r="K3250" s="18"/>
      <c r="L3250" s="18"/>
      <c r="M3250" s="18"/>
      <c r="N3250" s="18"/>
      <c r="O3250" s="18"/>
      <c r="P3250" s="18"/>
      <c r="Q3250" s="18"/>
      <c r="R3250" s="18"/>
      <c r="S3250" s="18"/>
      <c r="T3250" s="18"/>
      <c r="U3250" s="18"/>
      <c r="V3250" s="18"/>
      <c r="W3250" s="18"/>
      <c r="X3250" s="18"/>
      <c r="Y3250" s="18"/>
      <c r="Z3250" s="152"/>
    </row>
    <row r="3251" spans="2:26" hidden="1">
      <c r="B3251" s="18"/>
      <c r="C3251" s="18"/>
      <c r="D3251" s="18"/>
      <c r="E3251" s="18"/>
      <c r="F3251" s="18"/>
      <c r="G3251" s="18"/>
      <c r="H3251" s="18"/>
      <c r="I3251" s="18"/>
      <c r="J3251" s="18"/>
      <c r="K3251" s="18"/>
      <c r="L3251" s="18"/>
      <c r="M3251" s="18"/>
      <c r="N3251" s="18"/>
      <c r="O3251" s="18"/>
      <c r="P3251" s="18"/>
      <c r="Q3251" s="18"/>
      <c r="R3251" s="18"/>
      <c r="S3251" s="18"/>
      <c r="T3251" s="18"/>
      <c r="U3251" s="18"/>
      <c r="V3251" s="18"/>
      <c r="W3251" s="18"/>
      <c r="X3251" s="18"/>
      <c r="Y3251" s="18"/>
      <c r="Z3251" s="152"/>
    </row>
    <row r="3252" spans="2:26" hidden="1">
      <c r="B3252" s="18"/>
      <c r="C3252" s="18"/>
      <c r="D3252" s="18"/>
      <c r="E3252" s="18"/>
      <c r="F3252" s="18"/>
      <c r="G3252" s="18"/>
      <c r="H3252" s="18"/>
      <c r="I3252" s="18"/>
      <c r="J3252" s="18"/>
      <c r="K3252" s="18"/>
      <c r="L3252" s="18"/>
      <c r="M3252" s="18"/>
      <c r="N3252" s="18"/>
      <c r="O3252" s="18"/>
      <c r="P3252" s="18"/>
      <c r="Q3252" s="18"/>
      <c r="R3252" s="18"/>
      <c r="S3252" s="18"/>
      <c r="T3252" s="18"/>
      <c r="U3252" s="18"/>
      <c r="V3252" s="18"/>
      <c r="W3252" s="18"/>
      <c r="X3252" s="18"/>
      <c r="Y3252" s="18"/>
      <c r="Z3252" s="152"/>
    </row>
    <row r="3253" spans="2:26" hidden="1">
      <c r="B3253" s="18"/>
      <c r="C3253" s="18"/>
      <c r="D3253" s="18"/>
      <c r="E3253" s="18"/>
      <c r="F3253" s="18"/>
      <c r="G3253" s="18"/>
      <c r="H3253" s="18"/>
      <c r="I3253" s="18"/>
      <c r="J3253" s="18"/>
      <c r="K3253" s="18"/>
      <c r="L3253" s="18"/>
      <c r="M3253" s="18"/>
      <c r="N3253" s="18"/>
      <c r="O3253" s="18"/>
      <c r="P3253" s="18"/>
      <c r="Q3253" s="18"/>
      <c r="R3253" s="18"/>
      <c r="S3253" s="18"/>
      <c r="T3253" s="18"/>
      <c r="U3253" s="18"/>
      <c r="V3253" s="18"/>
      <c r="W3253" s="18"/>
      <c r="X3253" s="18"/>
      <c r="Y3253" s="18"/>
      <c r="Z3253" s="152"/>
    </row>
    <row r="3254" spans="2:26" hidden="1">
      <c r="B3254" s="18"/>
      <c r="C3254" s="18"/>
      <c r="D3254" s="18"/>
      <c r="E3254" s="18"/>
      <c r="F3254" s="18"/>
      <c r="G3254" s="18"/>
      <c r="H3254" s="18"/>
      <c r="I3254" s="18"/>
      <c r="J3254" s="18"/>
      <c r="K3254" s="18"/>
      <c r="L3254" s="18"/>
      <c r="M3254" s="18"/>
      <c r="N3254" s="18"/>
      <c r="O3254" s="18"/>
      <c r="P3254" s="18"/>
      <c r="Q3254" s="18"/>
      <c r="R3254" s="18"/>
      <c r="S3254" s="18"/>
      <c r="T3254" s="18"/>
      <c r="U3254" s="18"/>
      <c r="V3254" s="18"/>
      <c r="W3254" s="18"/>
      <c r="X3254" s="18"/>
      <c r="Y3254" s="18"/>
      <c r="Z3254" s="152"/>
    </row>
    <row r="3255" spans="2:26" hidden="1">
      <c r="B3255" s="18"/>
      <c r="C3255" s="18"/>
      <c r="D3255" s="18"/>
      <c r="E3255" s="18"/>
      <c r="F3255" s="18"/>
      <c r="G3255" s="18"/>
      <c r="H3255" s="18"/>
      <c r="I3255" s="18"/>
      <c r="J3255" s="18"/>
      <c r="K3255" s="18"/>
      <c r="L3255" s="18"/>
      <c r="M3255" s="18"/>
      <c r="N3255" s="18"/>
      <c r="O3255" s="18"/>
      <c r="P3255" s="18"/>
      <c r="Q3255" s="18"/>
      <c r="R3255" s="18"/>
      <c r="S3255" s="18"/>
      <c r="T3255" s="18"/>
      <c r="U3255" s="18"/>
      <c r="V3255" s="18"/>
      <c r="W3255" s="18"/>
      <c r="X3255" s="18"/>
      <c r="Y3255" s="18"/>
      <c r="Z3255" s="152"/>
    </row>
    <row r="3256" spans="2:26" hidden="1">
      <c r="B3256" s="18"/>
      <c r="C3256" s="18"/>
      <c r="D3256" s="18"/>
      <c r="E3256" s="18"/>
      <c r="F3256" s="18"/>
      <c r="G3256" s="18"/>
      <c r="H3256" s="18"/>
      <c r="I3256" s="18"/>
      <c r="J3256" s="18"/>
      <c r="K3256" s="18"/>
      <c r="L3256" s="18"/>
      <c r="M3256" s="18"/>
      <c r="N3256" s="18"/>
      <c r="O3256" s="18"/>
      <c r="P3256" s="18"/>
      <c r="Q3256" s="18"/>
      <c r="R3256" s="18"/>
      <c r="S3256" s="18"/>
      <c r="T3256" s="18"/>
      <c r="U3256" s="18"/>
      <c r="V3256" s="18"/>
      <c r="W3256" s="18"/>
      <c r="X3256" s="18"/>
      <c r="Y3256" s="18"/>
      <c r="Z3256" s="152"/>
    </row>
    <row r="3257" spans="2:26" hidden="1">
      <c r="B3257" s="18"/>
      <c r="C3257" s="18"/>
      <c r="D3257" s="18"/>
      <c r="E3257" s="18"/>
      <c r="F3257" s="18"/>
      <c r="G3257" s="18"/>
      <c r="H3257" s="18"/>
      <c r="I3257" s="18"/>
      <c r="J3257" s="18"/>
      <c r="K3257" s="18"/>
      <c r="L3257" s="18"/>
      <c r="M3257" s="18"/>
      <c r="N3257" s="18"/>
      <c r="O3257" s="18"/>
      <c r="P3257" s="18"/>
      <c r="Q3257" s="18"/>
      <c r="R3257" s="18"/>
      <c r="S3257" s="18"/>
      <c r="T3257" s="18"/>
      <c r="U3257" s="18"/>
      <c r="V3257" s="18"/>
      <c r="W3257" s="18"/>
      <c r="X3257" s="18"/>
      <c r="Y3257" s="18"/>
      <c r="Z3257" s="152"/>
    </row>
    <row r="3258" spans="2:26" hidden="1">
      <c r="B3258" s="18"/>
      <c r="C3258" s="18"/>
      <c r="D3258" s="18"/>
      <c r="E3258" s="18"/>
      <c r="F3258" s="18"/>
      <c r="G3258" s="18"/>
      <c r="H3258" s="18"/>
      <c r="I3258" s="18"/>
      <c r="J3258" s="18"/>
      <c r="K3258" s="18"/>
      <c r="L3258" s="18"/>
      <c r="M3258" s="18"/>
      <c r="N3258" s="18"/>
      <c r="O3258" s="18"/>
      <c r="P3258" s="18"/>
      <c r="Q3258" s="18"/>
      <c r="R3258" s="18"/>
      <c r="S3258" s="18"/>
      <c r="T3258" s="18"/>
      <c r="U3258" s="18"/>
      <c r="V3258" s="18"/>
      <c r="W3258" s="18"/>
      <c r="X3258" s="18"/>
      <c r="Y3258" s="18"/>
      <c r="Z3258" s="152"/>
    </row>
    <row r="3259" spans="2:26" hidden="1">
      <c r="B3259" s="18"/>
      <c r="C3259" s="18"/>
      <c r="D3259" s="18"/>
      <c r="E3259" s="18"/>
      <c r="F3259" s="18"/>
      <c r="G3259" s="18"/>
      <c r="H3259" s="18"/>
      <c r="I3259" s="18"/>
      <c r="J3259" s="18"/>
      <c r="K3259" s="18"/>
      <c r="L3259" s="18"/>
      <c r="M3259" s="18"/>
      <c r="N3259" s="18"/>
      <c r="O3259" s="18"/>
      <c r="P3259" s="18"/>
      <c r="Q3259" s="18"/>
      <c r="R3259" s="18"/>
      <c r="S3259" s="18"/>
      <c r="T3259" s="18"/>
      <c r="U3259" s="18"/>
      <c r="V3259" s="18"/>
      <c r="W3259" s="18"/>
      <c r="X3259" s="18"/>
      <c r="Y3259" s="18"/>
      <c r="Z3259" s="152"/>
    </row>
    <row r="3260" spans="2:26" hidden="1">
      <c r="B3260" s="18"/>
      <c r="C3260" s="18"/>
      <c r="D3260" s="18"/>
      <c r="E3260" s="18"/>
      <c r="F3260" s="18"/>
      <c r="G3260" s="18"/>
      <c r="H3260" s="18"/>
      <c r="I3260" s="18"/>
      <c r="J3260" s="18"/>
      <c r="K3260" s="18"/>
      <c r="L3260" s="18"/>
      <c r="M3260" s="18"/>
      <c r="N3260" s="18"/>
      <c r="O3260" s="18"/>
      <c r="P3260" s="18"/>
      <c r="Q3260" s="18"/>
      <c r="R3260" s="18"/>
      <c r="S3260" s="18"/>
      <c r="T3260" s="18"/>
      <c r="U3260" s="18"/>
      <c r="V3260" s="18"/>
      <c r="W3260" s="18"/>
      <c r="X3260" s="18"/>
      <c r="Y3260" s="18"/>
      <c r="Z3260" s="152"/>
    </row>
    <row r="3261" spans="2:26" hidden="1">
      <c r="B3261" s="18"/>
      <c r="C3261" s="18"/>
      <c r="D3261" s="18"/>
      <c r="E3261" s="18"/>
      <c r="F3261" s="18"/>
      <c r="G3261" s="18"/>
      <c r="H3261" s="18"/>
      <c r="I3261" s="18"/>
      <c r="J3261" s="18"/>
      <c r="K3261" s="18"/>
      <c r="L3261" s="18"/>
      <c r="M3261" s="18"/>
      <c r="N3261" s="18"/>
      <c r="O3261" s="18"/>
      <c r="P3261" s="18"/>
      <c r="Q3261" s="18"/>
      <c r="R3261" s="18"/>
      <c r="S3261" s="18"/>
      <c r="T3261" s="18"/>
      <c r="U3261" s="18"/>
      <c r="V3261" s="18"/>
      <c r="W3261" s="18"/>
      <c r="X3261" s="18"/>
      <c r="Y3261" s="18"/>
      <c r="Z3261" s="152"/>
    </row>
    <row r="3262" spans="2:26" hidden="1">
      <c r="B3262" s="18"/>
      <c r="C3262" s="18"/>
      <c r="D3262" s="18"/>
      <c r="E3262" s="18"/>
      <c r="F3262" s="18"/>
      <c r="G3262" s="18"/>
      <c r="H3262" s="18"/>
      <c r="I3262" s="18"/>
      <c r="J3262" s="18"/>
      <c r="K3262" s="18"/>
      <c r="L3262" s="18"/>
      <c r="M3262" s="18"/>
      <c r="N3262" s="18"/>
      <c r="O3262" s="18"/>
      <c r="P3262" s="18"/>
      <c r="Q3262" s="18"/>
      <c r="R3262" s="18"/>
      <c r="S3262" s="18"/>
      <c r="T3262" s="18"/>
      <c r="U3262" s="18"/>
      <c r="V3262" s="18"/>
      <c r="W3262" s="18"/>
      <c r="X3262" s="18"/>
      <c r="Y3262" s="18"/>
      <c r="Z3262" s="152"/>
    </row>
    <row r="3263" spans="2:26" hidden="1">
      <c r="B3263" s="18"/>
      <c r="C3263" s="18"/>
      <c r="D3263" s="18"/>
      <c r="E3263" s="18"/>
      <c r="F3263" s="18"/>
      <c r="G3263" s="18"/>
      <c r="H3263" s="18"/>
      <c r="I3263" s="18"/>
      <c r="J3263" s="18"/>
      <c r="K3263" s="18"/>
      <c r="L3263" s="18"/>
      <c r="M3263" s="18"/>
      <c r="N3263" s="18"/>
      <c r="O3263" s="18"/>
      <c r="P3263" s="18"/>
      <c r="Q3263" s="18"/>
      <c r="R3263" s="18"/>
      <c r="S3263" s="18"/>
      <c r="T3263" s="18"/>
      <c r="U3263" s="18"/>
      <c r="V3263" s="18"/>
      <c r="W3263" s="18"/>
      <c r="X3263" s="18"/>
      <c r="Y3263" s="18"/>
      <c r="Z3263" s="152"/>
    </row>
    <row r="3264" spans="2:26" hidden="1">
      <c r="B3264" s="18"/>
      <c r="C3264" s="18"/>
      <c r="D3264" s="18"/>
      <c r="E3264" s="18"/>
      <c r="F3264" s="18"/>
      <c r="G3264" s="18"/>
      <c r="H3264" s="18"/>
      <c r="I3264" s="18"/>
      <c r="J3264" s="18"/>
      <c r="K3264" s="18"/>
      <c r="L3264" s="18"/>
      <c r="M3264" s="18"/>
      <c r="N3264" s="18"/>
      <c r="O3264" s="18"/>
      <c r="P3264" s="18"/>
      <c r="Q3264" s="18"/>
      <c r="R3264" s="18"/>
      <c r="S3264" s="18"/>
      <c r="T3264" s="18"/>
      <c r="U3264" s="18"/>
      <c r="V3264" s="18"/>
      <c r="W3264" s="18"/>
      <c r="X3264" s="18"/>
      <c r="Y3264" s="18"/>
      <c r="Z3264" s="152"/>
    </row>
    <row r="3265" spans="2:26" hidden="1">
      <c r="B3265" s="18"/>
      <c r="C3265" s="18"/>
      <c r="D3265" s="18"/>
      <c r="E3265" s="18"/>
      <c r="F3265" s="18"/>
      <c r="G3265" s="18"/>
      <c r="H3265" s="18"/>
      <c r="I3265" s="18"/>
      <c r="J3265" s="18"/>
      <c r="K3265" s="18"/>
      <c r="L3265" s="18"/>
      <c r="M3265" s="18"/>
      <c r="N3265" s="18"/>
      <c r="O3265" s="18"/>
      <c r="P3265" s="18"/>
      <c r="Q3265" s="18"/>
      <c r="R3265" s="18"/>
      <c r="S3265" s="18"/>
      <c r="T3265" s="18"/>
      <c r="U3265" s="18"/>
      <c r="V3265" s="18"/>
      <c r="W3265" s="18"/>
      <c r="X3265" s="18"/>
      <c r="Y3265" s="18"/>
      <c r="Z3265" s="152"/>
    </row>
    <row r="3266" spans="2:26" hidden="1">
      <c r="B3266" s="18"/>
      <c r="C3266" s="18"/>
      <c r="D3266" s="18"/>
      <c r="E3266" s="18"/>
      <c r="F3266" s="18"/>
      <c r="G3266" s="18"/>
      <c r="H3266" s="18"/>
      <c r="I3266" s="18"/>
      <c r="J3266" s="18"/>
      <c r="K3266" s="18"/>
      <c r="L3266" s="18"/>
      <c r="M3266" s="18"/>
      <c r="N3266" s="18"/>
      <c r="O3266" s="18"/>
      <c r="P3266" s="18"/>
      <c r="Q3266" s="18"/>
      <c r="R3266" s="18"/>
      <c r="S3266" s="18"/>
      <c r="T3266" s="18"/>
      <c r="U3266" s="18"/>
      <c r="V3266" s="18"/>
      <c r="W3266" s="18"/>
      <c r="X3266" s="18"/>
      <c r="Y3266" s="18"/>
      <c r="Z3266" s="152"/>
    </row>
    <row r="3267" spans="2:26" hidden="1">
      <c r="B3267" s="18"/>
      <c r="C3267" s="18"/>
      <c r="D3267" s="18"/>
      <c r="E3267" s="18"/>
      <c r="F3267" s="18"/>
      <c r="G3267" s="18"/>
      <c r="H3267" s="18"/>
      <c r="I3267" s="18"/>
      <c r="J3267" s="18"/>
      <c r="K3267" s="18"/>
      <c r="L3267" s="18"/>
      <c r="M3267" s="18"/>
      <c r="N3267" s="18"/>
      <c r="O3267" s="18"/>
      <c r="P3267" s="18"/>
      <c r="Q3267" s="18"/>
      <c r="R3267" s="18"/>
      <c r="S3267" s="18"/>
      <c r="T3267" s="18"/>
      <c r="U3267" s="18"/>
      <c r="V3267" s="18"/>
      <c r="W3267" s="18"/>
      <c r="X3267" s="18"/>
      <c r="Y3267" s="18"/>
      <c r="Z3267" s="152"/>
    </row>
    <row r="3268" spans="2:26" hidden="1">
      <c r="B3268" s="18"/>
      <c r="C3268" s="18"/>
      <c r="D3268" s="18"/>
      <c r="E3268" s="18"/>
      <c r="F3268" s="18"/>
      <c r="G3268" s="18"/>
      <c r="H3268" s="18"/>
      <c r="I3268" s="18"/>
      <c r="J3268" s="18"/>
      <c r="K3268" s="18"/>
      <c r="L3268" s="18"/>
      <c r="M3268" s="18"/>
      <c r="N3268" s="18"/>
      <c r="O3268" s="18"/>
      <c r="P3268" s="18"/>
      <c r="Q3268" s="18"/>
      <c r="R3268" s="18"/>
      <c r="S3268" s="18"/>
      <c r="T3268" s="18"/>
      <c r="U3268" s="18"/>
      <c r="V3268" s="18"/>
      <c r="W3268" s="18"/>
      <c r="X3268" s="18"/>
      <c r="Y3268" s="18"/>
      <c r="Z3268" s="152"/>
    </row>
    <row r="3269" spans="2:26" hidden="1">
      <c r="B3269" s="18"/>
      <c r="C3269" s="18"/>
      <c r="D3269" s="18"/>
      <c r="E3269" s="18"/>
      <c r="F3269" s="18"/>
      <c r="G3269" s="18"/>
      <c r="H3269" s="18"/>
      <c r="I3269" s="18"/>
      <c r="J3269" s="18"/>
      <c r="K3269" s="18"/>
      <c r="L3269" s="18"/>
      <c r="M3269" s="18"/>
      <c r="N3269" s="18"/>
      <c r="O3269" s="18"/>
      <c r="P3269" s="18"/>
      <c r="Q3269" s="18"/>
      <c r="R3269" s="18"/>
      <c r="S3269" s="18"/>
      <c r="T3269" s="18"/>
      <c r="U3269" s="18"/>
      <c r="V3269" s="18"/>
      <c r="W3269" s="18"/>
      <c r="X3269" s="18"/>
      <c r="Y3269" s="18"/>
      <c r="Z3269" s="152"/>
    </row>
    <row r="3270" spans="2:26" hidden="1">
      <c r="B3270" s="18"/>
      <c r="C3270" s="18"/>
      <c r="D3270" s="18"/>
      <c r="E3270" s="18"/>
      <c r="F3270" s="18"/>
      <c r="G3270" s="18"/>
      <c r="H3270" s="18"/>
      <c r="I3270" s="18"/>
      <c r="J3270" s="18"/>
      <c r="K3270" s="18"/>
      <c r="L3270" s="18"/>
      <c r="M3270" s="18"/>
      <c r="N3270" s="18"/>
      <c r="O3270" s="18"/>
      <c r="P3270" s="18"/>
      <c r="Q3270" s="18"/>
      <c r="R3270" s="18"/>
      <c r="S3270" s="18"/>
      <c r="T3270" s="18"/>
      <c r="U3270" s="18"/>
      <c r="V3270" s="18"/>
      <c r="W3270" s="18"/>
      <c r="X3270" s="18"/>
      <c r="Y3270" s="18"/>
      <c r="Z3270" s="152"/>
    </row>
    <row r="3271" spans="2:26" hidden="1">
      <c r="B3271" s="18"/>
      <c r="C3271" s="18"/>
      <c r="D3271" s="18"/>
      <c r="E3271" s="18"/>
      <c r="F3271" s="18"/>
      <c r="G3271" s="18"/>
      <c r="H3271" s="18"/>
      <c r="I3271" s="18"/>
      <c r="J3271" s="18"/>
      <c r="K3271" s="18"/>
      <c r="L3271" s="18"/>
      <c r="M3271" s="18"/>
      <c r="N3271" s="18"/>
      <c r="O3271" s="18"/>
      <c r="P3271" s="18"/>
      <c r="Q3271" s="18"/>
      <c r="R3271" s="18"/>
      <c r="S3271" s="18"/>
      <c r="T3271" s="18"/>
      <c r="U3271" s="18"/>
      <c r="V3271" s="18"/>
      <c r="W3271" s="18"/>
      <c r="X3271" s="18"/>
      <c r="Y3271" s="18"/>
      <c r="Z3271" s="152"/>
    </row>
    <row r="3272" spans="2:26" hidden="1">
      <c r="B3272" s="18"/>
      <c r="C3272" s="18"/>
      <c r="D3272" s="18"/>
      <c r="E3272" s="18"/>
      <c r="F3272" s="18"/>
      <c r="G3272" s="18"/>
      <c r="H3272" s="18"/>
      <c r="I3272" s="18"/>
      <c r="J3272" s="18"/>
      <c r="K3272" s="18"/>
      <c r="L3272" s="18"/>
      <c r="M3272" s="18"/>
      <c r="N3272" s="18"/>
      <c r="O3272" s="18"/>
      <c r="P3272" s="18"/>
      <c r="Q3272" s="18"/>
      <c r="R3272" s="18"/>
      <c r="S3272" s="18"/>
      <c r="T3272" s="18"/>
      <c r="U3272" s="18"/>
      <c r="V3272" s="18"/>
      <c r="W3272" s="18"/>
      <c r="X3272" s="18"/>
      <c r="Y3272" s="18"/>
      <c r="Z3272" s="152"/>
    </row>
    <row r="3273" spans="2:26" hidden="1">
      <c r="B3273" s="18"/>
      <c r="C3273" s="18"/>
      <c r="D3273" s="18"/>
      <c r="E3273" s="18"/>
      <c r="F3273" s="18"/>
      <c r="G3273" s="18"/>
      <c r="H3273" s="18"/>
      <c r="I3273" s="18"/>
      <c r="J3273" s="18"/>
      <c r="K3273" s="18"/>
      <c r="L3273" s="18"/>
      <c r="M3273" s="18"/>
      <c r="N3273" s="18"/>
      <c r="O3273" s="18"/>
      <c r="P3273" s="18"/>
      <c r="Q3273" s="18"/>
      <c r="R3273" s="18"/>
      <c r="S3273" s="18"/>
      <c r="T3273" s="18"/>
      <c r="U3273" s="18"/>
      <c r="V3273" s="18"/>
      <c r="W3273" s="18"/>
      <c r="X3273" s="18"/>
      <c r="Y3273" s="18"/>
      <c r="Z3273" s="152"/>
    </row>
    <row r="3274" spans="2:26" hidden="1">
      <c r="B3274" s="18"/>
      <c r="C3274" s="18"/>
      <c r="D3274" s="18"/>
      <c r="E3274" s="18"/>
      <c r="F3274" s="18"/>
      <c r="G3274" s="18"/>
      <c r="H3274" s="18"/>
      <c r="I3274" s="18"/>
      <c r="J3274" s="18"/>
      <c r="K3274" s="18"/>
      <c r="L3274" s="18"/>
      <c r="M3274" s="18"/>
      <c r="N3274" s="18"/>
      <c r="O3274" s="18"/>
      <c r="P3274" s="18"/>
      <c r="Q3274" s="18"/>
      <c r="R3274" s="18"/>
      <c r="S3274" s="18"/>
      <c r="T3274" s="18"/>
      <c r="U3274" s="18"/>
      <c r="V3274" s="18"/>
      <c r="W3274" s="18"/>
      <c r="X3274" s="18"/>
      <c r="Y3274" s="18"/>
      <c r="Z3274" s="152"/>
    </row>
    <row r="3275" spans="2:26" hidden="1">
      <c r="B3275" s="18"/>
      <c r="C3275" s="18"/>
      <c r="D3275" s="18"/>
      <c r="E3275" s="18"/>
      <c r="F3275" s="18"/>
      <c r="G3275" s="18"/>
      <c r="H3275" s="18"/>
      <c r="I3275" s="18"/>
      <c r="J3275" s="18"/>
      <c r="K3275" s="18"/>
      <c r="L3275" s="18"/>
      <c r="M3275" s="18"/>
      <c r="N3275" s="18"/>
      <c r="O3275" s="18"/>
      <c r="P3275" s="18"/>
      <c r="Q3275" s="18"/>
      <c r="R3275" s="18"/>
      <c r="S3275" s="18"/>
      <c r="T3275" s="18"/>
      <c r="U3275" s="18"/>
      <c r="V3275" s="18"/>
      <c r="W3275" s="18"/>
      <c r="X3275" s="18"/>
      <c r="Y3275" s="18"/>
      <c r="Z3275" s="152"/>
    </row>
    <row r="3276" spans="2:26" hidden="1">
      <c r="B3276" s="18"/>
      <c r="C3276" s="18"/>
      <c r="D3276" s="18"/>
      <c r="E3276" s="18"/>
      <c r="F3276" s="18"/>
      <c r="G3276" s="18"/>
      <c r="H3276" s="18"/>
      <c r="I3276" s="18"/>
      <c r="J3276" s="18"/>
      <c r="K3276" s="18"/>
      <c r="L3276" s="18"/>
      <c r="M3276" s="18"/>
      <c r="N3276" s="18"/>
      <c r="O3276" s="18"/>
      <c r="P3276" s="18"/>
      <c r="Q3276" s="18"/>
      <c r="R3276" s="18"/>
      <c r="S3276" s="18"/>
      <c r="T3276" s="18"/>
      <c r="U3276" s="18"/>
      <c r="V3276" s="18"/>
      <c r="W3276" s="18"/>
      <c r="X3276" s="18"/>
      <c r="Y3276" s="18"/>
      <c r="Z3276" s="152"/>
    </row>
    <row r="3277" spans="2:26" hidden="1">
      <c r="B3277" s="18"/>
      <c r="C3277" s="18"/>
      <c r="D3277" s="18"/>
      <c r="E3277" s="18"/>
      <c r="F3277" s="18"/>
      <c r="G3277" s="18"/>
      <c r="H3277" s="18"/>
      <c r="I3277" s="18"/>
      <c r="J3277" s="18"/>
      <c r="K3277" s="18"/>
      <c r="L3277" s="18"/>
      <c r="M3277" s="18"/>
      <c r="N3277" s="18"/>
      <c r="O3277" s="18"/>
      <c r="P3277" s="18"/>
      <c r="Q3277" s="18"/>
      <c r="R3277" s="18"/>
      <c r="S3277" s="18"/>
      <c r="T3277" s="18"/>
      <c r="U3277" s="18"/>
      <c r="V3277" s="18"/>
      <c r="W3277" s="18"/>
      <c r="X3277" s="18"/>
      <c r="Y3277" s="18"/>
      <c r="Z3277" s="152"/>
    </row>
    <row r="3278" spans="2:26" hidden="1">
      <c r="B3278" s="18"/>
      <c r="C3278" s="18"/>
      <c r="D3278" s="18"/>
      <c r="E3278" s="18"/>
      <c r="F3278" s="18"/>
      <c r="G3278" s="18"/>
      <c r="H3278" s="18"/>
      <c r="I3278" s="18"/>
      <c r="J3278" s="18"/>
      <c r="K3278" s="18"/>
      <c r="L3278" s="18"/>
      <c r="M3278" s="18"/>
      <c r="N3278" s="18"/>
      <c r="O3278" s="18"/>
      <c r="P3278" s="18"/>
      <c r="Q3278" s="18"/>
      <c r="R3278" s="18"/>
      <c r="S3278" s="18"/>
      <c r="T3278" s="18"/>
      <c r="U3278" s="18"/>
      <c r="V3278" s="18"/>
      <c r="W3278" s="18"/>
      <c r="X3278" s="18"/>
      <c r="Y3278" s="18"/>
      <c r="Z3278" s="152"/>
    </row>
    <row r="3279" spans="2:26" hidden="1">
      <c r="B3279" s="18"/>
      <c r="C3279" s="18"/>
      <c r="D3279" s="18"/>
      <c r="E3279" s="18"/>
      <c r="F3279" s="18"/>
      <c r="G3279" s="18"/>
      <c r="H3279" s="18"/>
      <c r="I3279" s="18"/>
      <c r="J3279" s="18"/>
      <c r="K3279" s="18"/>
      <c r="L3279" s="18"/>
      <c r="M3279" s="18"/>
      <c r="N3279" s="18"/>
      <c r="O3279" s="18"/>
      <c r="P3279" s="18"/>
      <c r="Q3279" s="18"/>
      <c r="R3279" s="18"/>
      <c r="S3279" s="18"/>
      <c r="T3279" s="18"/>
      <c r="U3279" s="18"/>
      <c r="V3279" s="18"/>
      <c r="W3279" s="18"/>
      <c r="X3279" s="18"/>
      <c r="Y3279" s="18"/>
      <c r="Z3279" s="152"/>
    </row>
    <row r="3280" spans="2:26" hidden="1">
      <c r="B3280" s="18"/>
      <c r="C3280" s="18"/>
      <c r="D3280" s="18"/>
      <c r="E3280" s="18"/>
      <c r="F3280" s="18"/>
      <c r="G3280" s="18"/>
      <c r="H3280" s="18"/>
      <c r="I3280" s="18"/>
      <c r="J3280" s="18"/>
      <c r="K3280" s="18"/>
      <c r="L3280" s="18"/>
      <c r="M3280" s="18"/>
      <c r="N3280" s="18"/>
      <c r="O3280" s="18"/>
      <c r="P3280" s="18"/>
      <c r="Q3280" s="18"/>
      <c r="R3280" s="18"/>
      <c r="S3280" s="18"/>
      <c r="T3280" s="18"/>
      <c r="U3280" s="18"/>
      <c r="V3280" s="18"/>
      <c r="W3280" s="18"/>
      <c r="X3280" s="18"/>
      <c r="Y3280" s="18"/>
      <c r="Z3280" s="152"/>
    </row>
    <row r="3281" spans="2:26" hidden="1">
      <c r="B3281" s="18"/>
      <c r="C3281" s="18"/>
      <c r="D3281" s="18"/>
      <c r="E3281" s="18"/>
      <c r="F3281" s="18"/>
      <c r="G3281" s="18"/>
      <c r="H3281" s="18"/>
      <c r="I3281" s="18"/>
      <c r="J3281" s="18"/>
      <c r="K3281" s="18"/>
      <c r="L3281" s="18"/>
      <c r="M3281" s="18"/>
      <c r="N3281" s="18"/>
      <c r="O3281" s="18"/>
      <c r="P3281" s="18"/>
      <c r="Q3281" s="18"/>
      <c r="R3281" s="18"/>
      <c r="S3281" s="18"/>
      <c r="T3281" s="18"/>
      <c r="U3281" s="18"/>
      <c r="V3281" s="18"/>
      <c r="W3281" s="18"/>
      <c r="X3281" s="18"/>
      <c r="Y3281" s="18"/>
      <c r="Z3281" s="152"/>
    </row>
    <row r="3282" spans="2:26" hidden="1">
      <c r="B3282" s="18"/>
      <c r="C3282" s="18"/>
      <c r="D3282" s="18"/>
      <c r="E3282" s="18"/>
      <c r="F3282" s="18"/>
      <c r="G3282" s="18"/>
      <c r="H3282" s="18"/>
      <c r="I3282" s="18"/>
      <c r="J3282" s="18"/>
      <c r="K3282" s="18"/>
      <c r="L3282" s="18"/>
      <c r="M3282" s="18"/>
      <c r="N3282" s="18"/>
      <c r="O3282" s="18"/>
      <c r="P3282" s="18"/>
      <c r="Q3282" s="18"/>
      <c r="R3282" s="18"/>
      <c r="S3282" s="18"/>
      <c r="T3282" s="18"/>
      <c r="U3282" s="18"/>
      <c r="V3282" s="18"/>
      <c r="W3282" s="18"/>
      <c r="X3282" s="18"/>
      <c r="Y3282" s="18"/>
      <c r="Z3282" s="152"/>
    </row>
    <row r="3283" spans="2:26" hidden="1">
      <c r="B3283" s="18"/>
      <c r="C3283" s="18"/>
      <c r="D3283" s="18"/>
      <c r="E3283" s="18"/>
      <c r="F3283" s="18"/>
      <c r="G3283" s="18"/>
      <c r="H3283" s="18"/>
      <c r="I3283" s="18"/>
      <c r="J3283" s="18"/>
      <c r="K3283" s="18"/>
      <c r="L3283" s="18"/>
      <c r="M3283" s="18"/>
      <c r="N3283" s="18"/>
      <c r="O3283" s="18"/>
      <c r="P3283" s="18"/>
      <c r="Q3283" s="18"/>
      <c r="R3283" s="18"/>
      <c r="S3283" s="18"/>
      <c r="T3283" s="18"/>
      <c r="U3283" s="18"/>
      <c r="V3283" s="18"/>
      <c r="W3283" s="18"/>
      <c r="X3283" s="18"/>
      <c r="Y3283" s="18"/>
      <c r="Z3283" s="152"/>
    </row>
    <row r="3284" spans="2:26" hidden="1">
      <c r="B3284" s="18"/>
      <c r="C3284" s="18"/>
      <c r="D3284" s="18"/>
      <c r="E3284" s="18"/>
      <c r="F3284" s="18"/>
      <c r="G3284" s="18"/>
      <c r="H3284" s="18"/>
      <c r="I3284" s="18"/>
      <c r="J3284" s="18"/>
      <c r="K3284" s="18"/>
      <c r="L3284" s="18"/>
      <c r="M3284" s="18"/>
      <c r="N3284" s="18"/>
      <c r="O3284" s="18"/>
      <c r="P3284" s="18"/>
      <c r="Q3284" s="18"/>
      <c r="R3284" s="18"/>
      <c r="S3284" s="18"/>
      <c r="T3284" s="18"/>
      <c r="U3284" s="18"/>
      <c r="V3284" s="18"/>
      <c r="W3284" s="18"/>
      <c r="X3284" s="18"/>
      <c r="Y3284" s="18"/>
      <c r="Z3284" s="152"/>
    </row>
    <row r="3285" spans="2:26" hidden="1">
      <c r="B3285" s="18"/>
      <c r="C3285" s="18"/>
      <c r="D3285" s="18"/>
      <c r="E3285" s="18"/>
      <c r="F3285" s="18"/>
      <c r="G3285" s="18"/>
      <c r="H3285" s="18"/>
      <c r="I3285" s="18"/>
      <c r="J3285" s="18"/>
      <c r="K3285" s="18"/>
      <c r="L3285" s="18"/>
      <c r="M3285" s="18"/>
      <c r="N3285" s="18"/>
      <c r="O3285" s="18"/>
      <c r="P3285" s="18"/>
      <c r="Q3285" s="18"/>
      <c r="R3285" s="18"/>
      <c r="S3285" s="18"/>
      <c r="T3285" s="18"/>
      <c r="U3285" s="18"/>
      <c r="V3285" s="18"/>
      <c r="W3285" s="18"/>
      <c r="X3285" s="18"/>
      <c r="Y3285" s="18"/>
      <c r="Z3285" s="152"/>
    </row>
    <row r="3286" spans="2:26" hidden="1">
      <c r="B3286" s="18"/>
      <c r="C3286" s="18"/>
      <c r="D3286" s="18"/>
      <c r="E3286" s="18"/>
      <c r="F3286" s="18"/>
      <c r="G3286" s="18"/>
      <c r="H3286" s="18"/>
      <c r="I3286" s="18"/>
      <c r="J3286" s="18"/>
      <c r="K3286" s="18"/>
      <c r="L3286" s="18"/>
      <c r="M3286" s="18"/>
      <c r="N3286" s="18"/>
      <c r="O3286" s="18"/>
      <c r="P3286" s="18"/>
      <c r="Q3286" s="18"/>
      <c r="R3286" s="18"/>
      <c r="S3286" s="18"/>
      <c r="T3286" s="18"/>
      <c r="U3286" s="18"/>
      <c r="V3286" s="18"/>
      <c r="W3286" s="18"/>
      <c r="X3286" s="18"/>
      <c r="Y3286" s="18"/>
      <c r="Z3286" s="152"/>
    </row>
    <row r="3287" spans="2:26" hidden="1">
      <c r="B3287" s="18"/>
      <c r="C3287" s="18"/>
      <c r="D3287" s="18"/>
      <c r="E3287" s="18"/>
      <c r="F3287" s="18"/>
      <c r="G3287" s="18"/>
      <c r="H3287" s="18"/>
      <c r="I3287" s="18"/>
      <c r="J3287" s="18"/>
      <c r="K3287" s="18"/>
      <c r="L3287" s="18"/>
      <c r="M3287" s="18"/>
      <c r="N3287" s="18"/>
      <c r="O3287" s="18"/>
      <c r="P3287" s="18"/>
      <c r="Q3287" s="18"/>
      <c r="R3287" s="18"/>
      <c r="S3287" s="18"/>
      <c r="T3287" s="18"/>
      <c r="U3287" s="18"/>
      <c r="V3287" s="18"/>
      <c r="W3287" s="18"/>
      <c r="X3287" s="18"/>
      <c r="Y3287" s="18"/>
      <c r="Z3287" s="152"/>
    </row>
    <row r="3288" spans="2:26" hidden="1">
      <c r="B3288" s="18"/>
      <c r="C3288" s="18"/>
      <c r="D3288" s="18"/>
      <c r="E3288" s="18"/>
      <c r="F3288" s="18"/>
      <c r="G3288" s="18"/>
      <c r="H3288" s="18"/>
      <c r="I3288" s="18"/>
      <c r="J3288" s="18"/>
      <c r="K3288" s="18"/>
      <c r="L3288" s="18"/>
      <c r="M3288" s="18"/>
      <c r="N3288" s="18"/>
      <c r="O3288" s="18"/>
      <c r="P3288" s="18"/>
      <c r="Q3288" s="18"/>
      <c r="R3288" s="18"/>
      <c r="S3288" s="18"/>
      <c r="T3288" s="18"/>
      <c r="U3288" s="18"/>
      <c r="V3288" s="18"/>
      <c r="W3288" s="18"/>
      <c r="X3288" s="18"/>
      <c r="Y3288" s="18"/>
      <c r="Z3288" s="152"/>
    </row>
    <row r="3289" spans="2:26" hidden="1">
      <c r="B3289" s="18"/>
      <c r="C3289" s="18"/>
      <c r="D3289" s="18"/>
      <c r="E3289" s="18"/>
      <c r="F3289" s="18"/>
      <c r="G3289" s="18"/>
      <c r="H3289" s="18"/>
      <c r="I3289" s="18"/>
      <c r="J3289" s="18"/>
      <c r="K3289" s="18"/>
      <c r="L3289" s="18"/>
      <c r="M3289" s="18"/>
      <c r="N3289" s="18"/>
      <c r="O3289" s="18"/>
      <c r="P3289" s="18"/>
      <c r="Q3289" s="18"/>
      <c r="R3289" s="18"/>
      <c r="S3289" s="18"/>
      <c r="T3289" s="18"/>
      <c r="U3289" s="18"/>
      <c r="V3289" s="18"/>
      <c r="W3289" s="18"/>
      <c r="X3289" s="18"/>
      <c r="Y3289" s="18"/>
      <c r="Z3289" s="152"/>
    </row>
    <row r="3290" spans="2:26" hidden="1">
      <c r="B3290" s="18"/>
      <c r="C3290" s="18"/>
      <c r="D3290" s="18"/>
      <c r="E3290" s="18"/>
      <c r="F3290" s="18"/>
      <c r="G3290" s="18"/>
      <c r="H3290" s="18"/>
      <c r="I3290" s="18"/>
      <c r="J3290" s="18"/>
      <c r="K3290" s="18"/>
      <c r="L3290" s="18"/>
      <c r="M3290" s="18"/>
      <c r="N3290" s="18"/>
      <c r="O3290" s="18"/>
      <c r="P3290" s="18"/>
      <c r="Q3290" s="18"/>
      <c r="R3290" s="18"/>
      <c r="S3290" s="18"/>
      <c r="T3290" s="18"/>
      <c r="U3290" s="18"/>
      <c r="V3290" s="18"/>
      <c r="W3290" s="18"/>
      <c r="X3290" s="18"/>
      <c r="Y3290" s="18"/>
      <c r="Z3290" s="152"/>
    </row>
    <row r="3291" spans="2:26" hidden="1">
      <c r="B3291" s="18"/>
      <c r="C3291" s="18"/>
      <c r="D3291" s="18"/>
      <c r="E3291" s="18"/>
      <c r="F3291" s="18"/>
      <c r="G3291" s="18"/>
      <c r="H3291" s="18"/>
      <c r="I3291" s="18"/>
      <c r="J3291" s="18"/>
      <c r="K3291" s="18"/>
      <c r="L3291" s="18"/>
      <c r="M3291" s="18"/>
      <c r="N3291" s="18"/>
      <c r="O3291" s="18"/>
      <c r="P3291" s="18"/>
      <c r="Q3291" s="18"/>
      <c r="R3291" s="18"/>
      <c r="S3291" s="18"/>
      <c r="T3291" s="18"/>
      <c r="U3291" s="18"/>
      <c r="V3291" s="18"/>
      <c r="W3291" s="18"/>
      <c r="X3291" s="18"/>
      <c r="Y3291" s="18"/>
      <c r="Z3291" s="152"/>
    </row>
    <row r="3292" spans="2:26" hidden="1">
      <c r="B3292" s="18"/>
      <c r="C3292" s="18"/>
      <c r="D3292" s="18"/>
      <c r="E3292" s="18"/>
      <c r="F3292" s="18"/>
      <c r="G3292" s="18"/>
      <c r="H3292" s="18"/>
      <c r="I3292" s="18"/>
      <c r="J3292" s="18"/>
      <c r="K3292" s="18"/>
      <c r="L3292" s="18"/>
      <c r="M3292" s="18"/>
      <c r="N3292" s="18"/>
      <c r="O3292" s="18"/>
      <c r="P3292" s="18"/>
      <c r="Q3292" s="18"/>
      <c r="R3292" s="18"/>
      <c r="S3292" s="18"/>
      <c r="T3292" s="18"/>
      <c r="U3292" s="18"/>
      <c r="V3292" s="18"/>
      <c r="W3292" s="18"/>
      <c r="X3292" s="18"/>
      <c r="Y3292" s="18"/>
      <c r="Z3292" s="152"/>
    </row>
    <row r="3293" spans="2:26" hidden="1">
      <c r="B3293" s="18"/>
      <c r="C3293" s="18"/>
      <c r="D3293" s="18"/>
      <c r="E3293" s="18"/>
      <c r="F3293" s="18"/>
      <c r="G3293" s="18"/>
      <c r="H3293" s="18"/>
      <c r="I3293" s="18"/>
      <c r="J3293" s="18"/>
      <c r="K3293" s="18"/>
      <c r="L3293" s="18"/>
      <c r="M3293" s="18"/>
      <c r="N3293" s="18"/>
      <c r="O3293" s="18"/>
      <c r="P3293" s="18"/>
      <c r="Q3293" s="18"/>
      <c r="R3293" s="18"/>
      <c r="S3293" s="18"/>
      <c r="T3293" s="18"/>
      <c r="U3293" s="18"/>
      <c r="V3293" s="18"/>
      <c r="W3293" s="18"/>
      <c r="X3293" s="18"/>
      <c r="Y3293" s="18"/>
      <c r="Z3293" s="152"/>
    </row>
    <row r="3294" spans="2:26" hidden="1">
      <c r="B3294" s="18"/>
      <c r="C3294" s="18"/>
      <c r="D3294" s="18"/>
      <c r="E3294" s="18"/>
      <c r="F3294" s="18"/>
      <c r="G3294" s="18"/>
      <c r="H3294" s="18"/>
      <c r="I3294" s="18"/>
      <c r="J3294" s="18"/>
      <c r="K3294" s="18"/>
      <c r="L3294" s="18"/>
      <c r="M3294" s="18"/>
      <c r="N3294" s="18"/>
      <c r="O3294" s="18"/>
      <c r="P3294" s="18"/>
      <c r="Q3294" s="18"/>
      <c r="R3294" s="18"/>
      <c r="S3294" s="18"/>
      <c r="T3294" s="18"/>
      <c r="U3294" s="18"/>
      <c r="V3294" s="18"/>
      <c r="W3294" s="18"/>
      <c r="X3294" s="18"/>
      <c r="Y3294" s="18"/>
      <c r="Z3294" s="152"/>
    </row>
    <row r="3295" spans="2:26" hidden="1">
      <c r="B3295" s="18"/>
      <c r="C3295" s="18"/>
      <c r="D3295" s="18"/>
      <c r="E3295" s="18"/>
      <c r="F3295" s="18"/>
      <c r="G3295" s="18"/>
      <c r="H3295" s="18"/>
      <c r="I3295" s="18"/>
      <c r="J3295" s="18"/>
      <c r="K3295" s="18"/>
      <c r="L3295" s="18"/>
      <c r="M3295" s="18"/>
      <c r="N3295" s="18"/>
      <c r="O3295" s="18"/>
      <c r="P3295" s="18"/>
      <c r="Q3295" s="18"/>
      <c r="R3295" s="18"/>
      <c r="S3295" s="18"/>
      <c r="T3295" s="18"/>
      <c r="U3295" s="18"/>
      <c r="V3295" s="18"/>
      <c r="W3295" s="18"/>
      <c r="X3295" s="18"/>
      <c r="Y3295" s="18"/>
      <c r="Z3295" s="152"/>
    </row>
    <row r="3296" spans="2:26" hidden="1">
      <c r="B3296" s="18"/>
      <c r="C3296" s="18"/>
      <c r="D3296" s="18"/>
      <c r="E3296" s="18"/>
      <c r="F3296" s="18"/>
      <c r="G3296" s="18"/>
      <c r="H3296" s="18"/>
      <c r="I3296" s="18"/>
      <c r="J3296" s="18"/>
      <c r="K3296" s="18"/>
      <c r="L3296" s="18"/>
      <c r="M3296" s="18"/>
      <c r="N3296" s="18"/>
      <c r="O3296" s="18"/>
      <c r="P3296" s="18"/>
      <c r="Q3296" s="18"/>
      <c r="R3296" s="18"/>
      <c r="S3296" s="18"/>
      <c r="T3296" s="18"/>
      <c r="U3296" s="18"/>
      <c r="V3296" s="18"/>
      <c r="W3296" s="18"/>
      <c r="X3296" s="18"/>
      <c r="Y3296" s="18"/>
      <c r="Z3296" s="152"/>
    </row>
    <row r="3297" spans="2:26" hidden="1">
      <c r="B3297" s="18"/>
      <c r="C3297" s="18"/>
      <c r="D3297" s="18"/>
      <c r="E3297" s="18"/>
      <c r="F3297" s="18"/>
      <c r="G3297" s="18"/>
      <c r="H3297" s="18"/>
      <c r="I3297" s="18"/>
      <c r="J3297" s="18"/>
      <c r="K3297" s="18"/>
      <c r="L3297" s="18"/>
      <c r="M3297" s="18"/>
      <c r="N3297" s="18"/>
      <c r="O3297" s="18"/>
      <c r="P3297" s="18"/>
      <c r="Q3297" s="18"/>
      <c r="R3297" s="18"/>
      <c r="S3297" s="18"/>
      <c r="T3297" s="18"/>
      <c r="U3297" s="18"/>
      <c r="V3297" s="18"/>
      <c r="W3297" s="18"/>
      <c r="X3297" s="18"/>
      <c r="Y3297" s="18"/>
      <c r="Z3297" s="152"/>
    </row>
    <row r="3298" spans="2:26" hidden="1">
      <c r="B3298" s="18"/>
      <c r="C3298" s="18"/>
      <c r="D3298" s="18"/>
      <c r="E3298" s="18"/>
      <c r="F3298" s="18"/>
      <c r="G3298" s="18"/>
      <c r="H3298" s="18"/>
      <c r="I3298" s="18"/>
      <c r="J3298" s="18"/>
      <c r="K3298" s="18"/>
      <c r="L3298" s="18"/>
      <c r="M3298" s="18"/>
      <c r="N3298" s="18"/>
      <c r="O3298" s="18"/>
      <c r="P3298" s="18"/>
      <c r="Q3298" s="18"/>
      <c r="R3298" s="18"/>
      <c r="S3298" s="18"/>
      <c r="T3298" s="18"/>
      <c r="U3298" s="18"/>
      <c r="V3298" s="18"/>
      <c r="W3298" s="18"/>
      <c r="X3298" s="18"/>
      <c r="Y3298" s="18"/>
      <c r="Z3298" s="152"/>
    </row>
    <row r="3299" spans="2:26" hidden="1">
      <c r="B3299" s="18"/>
      <c r="C3299" s="18"/>
      <c r="D3299" s="18"/>
      <c r="E3299" s="18"/>
      <c r="F3299" s="18"/>
      <c r="G3299" s="18"/>
      <c r="H3299" s="18"/>
      <c r="I3299" s="18"/>
      <c r="J3299" s="18"/>
      <c r="K3299" s="18"/>
      <c r="L3299" s="18"/>
      <c r="M3299" s="18"/>
      <c r="N3299" s="18"/>
      <c r="O3299" s="18"/>
      <c r="P3299" s="18"/>
      <c r="Q3299" s="18"/>
      <c r="R3299" s="18"/>
      <c r="S3299" s="18"/>
      <c r="T3299" s="18"/>
      <c r="U3299" s="18"/>
      <c r="V3299" s="18"/>
      <c r="W3299" s="18"/>
      <c r="X3299" s="18"/>
      <c r="Y3299" s="18"/>
      <c r="Z3299" s="152"/>
    </row>
    <row r="3300" spans="2:26" hidden="1">
      <c r="B3300" s="18"/>
      <c r="C3300" s="18"/>
      <c r="D3300" s="18"/>
      <c r="E3300" s="18"/>
      <c r="F3300" s="18"/>
      <c r="G3300" s="18"/>
      <c r="H3300" s="18"/>
      <c r="I3300" s="18"/>
      <c r="J3300" s="18"/>
      <c r="K3300" s="18"/>
      <c r="L3300" s="18"/>
      <c r="M3300" s="18"/>
      <c r="N3300" s="18"/>
      <c r="O3300" s="18"/>
      <c r="P3300" s="18"/>
      <c r="Q3300" s="18"/>
      <c r="R3300" s="18"/>
      <c r="S3300" s="18"/>
      <c r="T3300" s="18"/>
      <c r="U3300" s="18"/>
      <c r="V3300" s="18"/>
      <c r="W3300" s="18"/>
      <c r="X3300" s="18"/>
      <c r="Y3300" s="18"/>
      <c r="Z3300" s="152"/>
    </row>
    <row r="3301" spans="2:26" hidden="1">
      <c r="B3301" s="18"/>
      <c r="C3301" s="18"/>
      <c r="D3301" s="18"/>
      <c r="E3301" s="18"/>
      <c r="F3301" s="18"/>
      <c r="G3301" s="18"/>
      <c r="H3301" s="18"/>
      <c r="I3301" s="18"/>
      <c r="J3301" s="18"/>
      <c r="K3301" s="18"/>
      <c r="L3301" s="18"/>
      <c r="M3301" s="18"/>
      <c r="N3301" s="18"/>
      <c r="O3301" s="18"/>
      <c r="P3301" s="18"/>
      <c r="Q3301" s="18"/>
      <c r="R3301" s="18"/>
      <c r="S3301" s="18"/>
      <c r="T3301" s="18"/>
      <c r="U3301" s="18"/>
      <c r="V3301" s="18"/>
      <c r="W3301" s="18"/>
      <c r="X3301" s="18"/>
      <c r="Y3301" s="18"/>
      <c r="Z3301" s="152"/>
    </row>
    <row r="3302" spans="2:26" hidden="1">
      <c r="B3302" s="18"/>
      <c r="C3302" s="18"/>
      <c r="D3302" s="18"/>
      <c r="E3302" s="18"/>
      <c r="F3302" s="18"/>
      <c r="G3302" s="18"/>
      <c r="H3302" s="18"/>
      <c r="I3302" s="18"/>
      <c r="J3302" s="18"/>
      <c r="K3302" s="18"/>
      <c r="L3302" s="18"/>
      <c r="M3302" s="18"/>
      <c r="N3302" s="18"/>
      <c r="O3302" s="18"/>
      <c r="P3302" s="18"/>
      <c r="Q3302" s="18"/>
      <c r="R3302" s="18"/>
      <c r="S3302" s="18"/>
      <c r="T3302" s="18"/>
      <c r="U3302" s="18"/>
      <c r="V3302" s="18"/>
      <c r="W3302" s="18"/>
      <c r="X3302" s="18"/>
      <c r="Y3302" s="18"/>
      <c r="Z3302" s="152"/>
    </row>
    <row r="3303" spans="2:26" hidden="1">
      <c r="B3303" s="18"/>
      <c r="C3303" s="18"/>
      <c r="D3303" s="18"/>
      <c r="E3303" s="18"/>
      <c r="F3303" s="18"/>
      <c r="G3303" s="18"/>
      <c r="H3303" s="18"/>
      <c r="I3303" s="18"/>
      <c r="J3303" s="18"/>
      <c r="K3303" s="18"/>
      <c r="L3303" s="18"/>
      <c r="M3303" s="18"/>
      <c r="N3303" s="18"/>
      <c r="O3303" s="18"/>
      <c r="P3303" s="18"/>
      <c r="Q3303" s="18"/>
      <c r="R3303" s="18"/>
      <c r="S3303" s="18"/>
      <c r="T3303" s="18"/>
      <c r="U3303" s="18"/>
      <c r="V3303" s="18"/>
      <c r="W3303" s="18"/>
      <c r="X3303" s="18"/>
      <c r="Y3303" s="18"/>
      <c r="Z3303" s="152"/>
    </row>
    <row r="3304" spans="2:26" hidden="1">
      <c r="B3304" s="18"/>
      <c r="C3304" s="18"/>
      <c r="D3304" s="18"/>
      <c r="E3304" s="18"/>
      <c r="F3304" s="18"/>
      <c r="G3304" s="18"/>
      <c r="H3304" s="18"/>
      <c r="I3304" s="18"/>
      <c r="J3304" s="18"/>
      <c r="K3304" s="18"/>
      <c r="L3304" s="18"/>
      <c r="M3304" s="18"/>
      <c r="N3304" s="18"/>
      <c r="O3304" s="18"/>
      <c r="P3304" s="18"/>
      <c r="Q3304" s="18"/>
      <c r="R3304" s="18"/>
      <c r="S3304" s="18"/>
      <c r="T3304" s="18"/>
      <c r="U3304" s="18"/>
      <c r="V3304" s="18"/>
      <c r="W3304" s="18"/>
      <c r="X3304" s="18"/>
      <c r="Y3304" s="18"/>
      <c r="Z3304" s="152"/>
    </row>
    <row r="3305" spans="2:26" hidden="1">
      <c r="B3305" s="18"/>
      <c r="C3305" s="18"/>
      <c r="D3305" s="18"/>
      <c r="E3305" s="18"/>
      <c r="F3305" s="18"/>
      <c r="G3305" s="18"/>
      <c r="H3305" s="18"/>
      <c r="I3305" s="18"/>
      <c r="J3305" s="18"/>
      <c r="K3305" s="18"/>
      <c r="L3305" s="18"/>
      <c r="M3305" s="18"/>
      <c r="N3305" s="18"/>
      <c r="O3305" s="18"/>
      <c r="P3305" s="18"/>
      <c r="Q3305" s="18"/>
      <c r="R3305" s="18"/>
      <c r="S3305" s="18"/>
      <c r="T3305" s="18"/>
      <c r="U3305" s="18"/>
      <c r="V3305" s="18"/>
      <c r="W3305" s="18"/>
      <c r="X3305" s="18"/>
      <c r="Y3305" s="18"/>
      <c r="Z3305" s="152"/>
    </row>
    <row r="3306" spans="2:26" hidden="1">
      <c r="B3306" s="18"/>
      <c r="C3306" s="18"/>
      <c r="D3306" s="18"/>
      <c r="E3306" s="18"/>
      <c r="F3306" s="18"/>
      <c r="G3306" s="18"/>
      <c r="H3306" s="18"/>
      <c r="I3306" s="18"/>
      <c r="J3306" s="18"/>
      <c r="K3306" s="18"/>
      <c r="L3306" s="18"/>
      <c r="M3306" s="18"/>
      <c r="N3306" s="18"/>
      <c r="O3306" s="18"/>
      <c r="P3306" s="18"/>
      <c r="Q3306" s="18"/>
      <c r="R3306" s="18"/>
      <c r="S3306" s="18"/>
      <c r="T3306" s="18"/>
      <c r="U3306" s="18"/>
      <c r="V3306" s="18"/>
      <c r="W3306" s="18"/>
      <c r="X3306" s="18"/>
      <c r="Y3306" s="18"/>
      <c r="Z3306" s="152"/>
    </row>
    <row r="3307" spans="2:26" hidden="1">
      <c r="B3307" s="18"/>
      <c r="C3307" s="18"/>
      <c r="D3307" s="18"/>
      <c r="E3307" s="18"/>
      <c r="F3307" s="18"/>
      <c r="G3307" s="18"/>
      <c r="H3307" s="18"/>
      <c r="I3307" s="18"/>
      <c r="J3307" s="18"/>
      <c r="K3307" s="18"/>
      <c r="L3307" s="18"/>
      <c r="M3307" s="18"/>
      <c r="N3307" s="18"/>
      <c r="O3307" s="18"/>
      <c r="P3307" s="18"/>
      <c r="Q3307" s="18"/>
      <c r="R3307" s="18"/>
      <c r="S3307" s="18"/>
      <c r="T3307" s="18"/>
      <c r="U3307" s="18"/>
      <c r="V3307" s="18"/>
      <c r="W3307" s="18"/>
      <c r="X3307" s="18"/>
      <c r="Y3307" s="18"/>
      <c r="Z3307" s="152"/>
    </row>
    <row r="3308" spans="2:26" hidden="1">
      <c r="B3308" s="18"/>
      <c r="C3308" s="18"/>
      <c r="D3308" s="18"/>
      <c r="E3308" s="18"/>
      <c r="F3308" s="18"/>
      <c r="G3308" s="18"/>
      <c r="H3308" s="18"/>
      <c r="I3308" s="18"/>
      <c r="J3308" s="18"/>
      <c r="K3308" s="18"/>
      <c r="L3308" s="18"/>
      <c r="M3308" s="18"/>
      <c r="N3308" s="18"/>
      <c r="O3308" s="18"/>
      <c r="P3308" s="18"/>
      <c r="Q3308" s="18"/>
      <c r="R3308" s="18"/>
      <c r="S3308" s="18"/>
      <c r="T3308" s="18"/>
      <c r="U3308" s="18"/>
      <c r="V3308" s="18"/>
      <c r="W3308" s="18"/>
      <c r="X3308" s="18"/>
      <c r="Y3308" s="18"/>
      <c r="Z3308" s="152"/>
    </row>
    <row r="3309" spans="2:26" hidden="1">
      <c r="B3309" s="18"/>
      <c r="C3309" s="18"/>
      <c r="D3309" s="18"/>
      <c r="E3309" s="18"/>
      <c r="F3309" s="18"/>
      <c r="G3309" s="18"/>
      <c r="H3309" s="18"/>
      <c r="I3309" s="18"/>
      <c r="J3309" s="18"/>
      <c r="K3309" s="18"/>
      <c r="L3309" s="18"/>
      <c r="M3309" s="18"/>
      <c r="N3309" s="18"/>
      <c r="O3309" s="18"/>
      <c r="P3309" s="18"/>
      <c r="Q3309" s="18"/>
      <c r="R3309" s="18"/>
      <c r="S3309" s="18"/>
      <c r="T3309" s="18"/>
      <c r="U3309" s="18"/>
      <c r="V3309" s="18"/>
      <c r="W3309" s="18"/>
      <c r="X3309" s="18"/>
      <c r="Y3309" s="18"/>
      <c r="Z3309" s="152"/>
    </row>
    <row r="3310" spans="2:26" hidden="1">
      <c r="B3310" s="18"/>
      <c r="C3310" s="18"/>
      <c r="D3310" s="18"/>
      <c r="E3310" s="18"/>
      <c r="F3310" s="18"/>
      <c r="G3310" s="18"/>
      <c r="H3310" s="18"/>
      <c r="I3310" s="18"/>
      <c r="J3310" s="18"/>
      <c r="K3310" s="18"/>
      <c r="L3310" s="18"/>
      <c r="M3310" s="18"/>
      <c r="N3310" s="18"/>
      <c r="O3310" s="18"/>
      <c r="P3310" s="18"/>
      <c r="Q3310" s="18"/>
      <c r="R3310" s="18"/>
      <c r="S3310" s="18"/>
      <c r="T3310" s="18"/>
      <c r="U3310" s="18"/>
      <c r="V3310" s="18"/>
      <c r="W3310" s="18"/>
      <c r="X3310" s="18"/>
      <c r="Y3310" s="18"/>
      <c r="Z3310" s="152"/>
    </row>
    <row r="3311" spans="2:26" hidden="1">
      <c r="B3311" s="18"/>
      <c r="C3311" s="18"/>
      <c r="D3311" s="18"/>
      <c r="E3311" s="18"/>
      <c r="F3311" s="18"/>
      <c r="G3311" s="18"/>
      <c r="H3311" s="18"/>
      <c r="I3311" s="18"/>
      <c r="J3311" s="18"/>
      <c r="K3311" s="18"/>
      <c r="L3311" s="18"/>
      <c r="M3311" s="18"/>
      <c r="N3311" s="18"/>
      <c r="O3311" s="18"/>
      <c r="P3311" s="18"/>
      <c r="Q3311" s="18"/>
      <c r="R3311" s="18"/>
      <c r="S3311" s="18"/>
      <c r="T3311" s="18"/>
      <c r="U3311" s="18"/>
      <c r="V3311" s="18"/>
      <c r="W3311" s="18"/>
      <c r="X3311" s="18"/>
      <c r="Y3311" s="18"/>
      <c r="Z3311" s="152"/>
    </row>
    <row r="3312" spans="2:26" hidden="1">
      <c r="B3312" s="18"/>
      <c r="C3312" s="18"/>
      <c r="D3312" s="18"/>
      <c r="E3312" s="18"/>
      <c r="F3312" s="18"/>
      <c r="G3312" s="18"/>
      <c r="H3312" s="18"/>
      <c r="I3312" s="18"/>
      <c r="J3312" s="18"/>
      <c r="K3312" s="18"/>
      <c r="L3312" s="18"/>
      <c r="M3312" s="18"/>
      <c r="N3312" s="18"/>
      <c r="O3312" s="18"/>
      <c r="P3312" s="18"/>
      <c r="Q3312" s="18"/>
      <c r="R3312" s="18"/>
      <c r="S3312" s="18"/>
      <c r="T3312" s="18"/>
      <c r="U3312" s="18"/>
      <c r="V3312" s="18"/>
      <c r="W3312" s="18"/>
      <c r="X3312" s="18"/>
      <c r="Y3312" s="18"/>
      <c r="Z3312" s="152"/>
    </row>
    <row r="3313" spans="2:26" hidden="1">
      <c r="B3313" s="18"/>
      <c r="C3313" s="18"/>
      <c r="D3313" s="18"/>
      <c r="E3313" s="18"/>
      <c r="F3313" s="18"/>
      <c r="G3313" s="18"/>
      <c r="H3313" s="18"/>
      <c r="I3313" s="18"/>
      <c r="J3313" s="18"/>
      <c r="K3313" s="18"/>
      <c r="L3313" s="18"/>
      <c r="M3313" s="18"/>
      <c r="N3313" s="18"/>
      <c r="O3313" s="18"/>
      <c r="P3313" s="18"/>
      <c r="Q3313" s="18"/>
      <c r="R3313" s="18"/>
      <c r="S3313" s="18"/>
      <c r="T3313" s="18"/>
      <c r="U3313" s="18"/>
      <c r="V3313" s="18"/>
      <c r="W3313" s="18"/>
      <c r="X3313" s="18"/>
      <c r="Y3313" s="18"/>
      <c r="Z3313" s="152"/>
    </row>
    <row r="3314" spans="2:26" hidden="1">
      <c r="B3314" s="18"/>
      <c r="C3314" s="18"/>
      <c r="D3314" s="18"/>
      <c r="E3314" s="18"/>
      <c r="F3314" s="18"/>
      <c r="G3314" s="18"/>
      <c r="H3314" s="18"/>
      <c r="I3314" s="18"/>
      <c r="J3314" s="18"/>
      <c r="K3314" s="18"/>
      <c r="L3314" s="18"/>
      <c r="M3314" s="18"/>
      <c r="N3314" s="18"/>
      <c r="O3314" s="18"/>
      <c r="P3314" s="18"/>
      <c r="Q3314" s="18"/>
      <c r="R3314" s="18"/>
      <c r="S3314" s="18"/>
      <c r="T3314" s="18"/>
      <c r="U3314" s="18"/>
      <c r="V3314" s="18"/>
      <c r="W3314" s="18"/>
      <c r="X3314" s="18"/>
      <c r="Y3314" s="18"/>
      <c r="Z3314" s="152"/>
    </row>
    <row r="3315" spans="2:26" hidden="1">
      <c r="B3315" s="18"/>
      <c r="C3315" s="18"/>
      <c r="D3315" s="18"/>
      <c r="E3315" s="18"/>
      <c r="F3315" s="18"/>
      <c r="G3315" s="18"/>
      <c r="H3315" s="18"/>
      <c r="I3315" s="18"/>
      <c r="J3315" s="18"/>
      <c r="K3315" s="18"/>
      <c r="L3315" s="18"/>
      <c r="M3315" s="18"/>
      <c r="N3315" s="18"/>
      <c r="O3315" s="18"/>
      <c r="P3315" s="18"/>
      <c r="Q3315" s="18"/>
      <c r="R3315" s="18"/>
      <c r="S3315" s="18"/>
      <c r="T3315" s="18"/>
      <c r="U3315" s="18"/>
      <c r="V3315" s="18"/>
      <c r="W3315" s="18"/>
      <c r="X3315" s="18"/>
      <c r="Y3315" s="18"/>
      <c r="Z3315" s="152"/>
    </row>
    <row r="3316" spans="2:26" hidden="1">
      <c r="B3316" s="18"/>
      <c r="C3316" s="18"/>
      <c r="D3316" s="18"/>
      <c r="E3316" s="18"/>
      <c r="F3316" s="18"/>
      <c r="G3316" s="18"/>
      <c r="H3316" s="18"/>
      <c r="I3316" s="18"/>
      <c r="J3316" s="18"/>
      <c r="K3316" s="18"/>
      <c r="L3316" s="18"/>
      <c r="M3316" s="18"/>
      <c r="N3316" s="18"/>
      <c r="O3316" s="18"/>
      <c r="P3316" s="18"/>
      <c r="Q3316" s="18"/>
      <c r="R3316" s="18"/>
      <c r="S3316" s="18"/>
      <c r="T3316" s="18"/>
      <c r="U3316" s="18"/>
      <c r="V3316" s="18"/>
      <c r="W3316" s="18"/>
      <c r="X3316" s="18"/>
      <c r="Y3316" s="18"/>
      <c r="Z3316" s="152"/>
    </row>
    <row r="3317" spans="2:26" hidden="1">
      <c r="B3317" s="18"/>
      <c r="C3317" s="18"/>
      <c r="D3317" s="18"/>
      <c r="E3317" s="18"/>
      <c r="F3317" s="18"/>
      <c r="G3317" s="18"/>
      <c r="H3317" s="18"/>
      <c r="I3317" s="18"/>
      <c r="J3317" s="18"/>
      <c r="K3317" s="18"/>
      <c r="L3317" s="18"/>
      <c r="M3317" s="18"/>
      <c r="N3317" s="18"/>
      <c r="O3317" s="18"/>
      <c r="P3317" s="18"/>
      <c r="Q3317" s="18"/>
      <c r="R3317" s="18"/>
      <c r="S3317" s="18"/>
      <c r="T3317" s="18"/>
      <c r="U3317" s="18"/>
      <c r="V3317" s="18"/>
      <c r="W3317" s="18"/>
      <c r="X3317" s="18"/>
      <c r="Y3317" s="18"/>
      <c r="Z3317" s="152"/>
    </row>
    <row r="3318" spans="2:26" hidden="1">
      <c r="B3318" s="18"/>
      <c r="C3318" s="18"/>
      <c r="D3318" s="18"/>
      <c r="E3318" s="18"/>
      <c r="F3318" s="18"/>
      <c r="G3318" s="18"/>
      <c r="H3318" s="18"/>
      <c r="I3318" s="18"/>
      <c r="J3318" s="18"/>
      <c r="K3318" s="18"/>
      <c r="L3318" s="18"/>
      <c r="M3318" s="18"/>
      <c r="N3318" s="18"/>
      <c r="O3318" s="18"/>
      <c r="P3318" s="18"/>
      <c r="Q3318" s="18"/>
      <c r="R3318" s="18"/>
      <c r="S3318" s="18"/>
      <c r="T3318" s="18"/>
      <c r="U3318" s="18"/>
      <c r="V3318" s="18"/>
      <c r="W3318" s="18"/>
      <c r="X3318" s="18"/>
      <c r="Y3318" s="18"/>
      <c r="Z3318" s="152"/>
    </row>
    <row r="3319" spans="2:26" hidden="1">
      <c r="B3319" s="18"/>
      <c r="C3319" s="18"/>
      <c r="D3319" s="18"/>
      <c r="E3319" s="18"/>
      <c r="F3319" s="18"/>
      <c r="G3319" s="18"/>
      <c r="H3319" s="18"/>
      <c r="I3319" s="18"/>
      <c r="J3319" s="18"/>
      <c r="K3319" s="18"/>
      <c r="L3319" s="18"/>
      <c r="M3319" s="18"/>
      <c r="N3319" s="18"/>
      <c r="O3319" s="18"/>
      <c r="P3319" s="18"/>
      <c r="Q3319" s="18"/>
      <c r="R3319" s="18"/>
      <c r="S3319" s="18"/>
      <c r="T3319" s="18"/>
      <c r="U3319" s="18"/>
      <c r="V3319" s="18"/>
      <c r="W3319" s="18"/>
      <c r="X3319" s="18"/>
      <c r="Y3319" s="18"/>
      <c r="Z3319" s="152"/>
    </row>
    <row r="3320" spans="2:26" hidden="1">
      <c r="B3320" s="18"/>
      <c r="C3320" s="18"/>
      <c r="D3320" s="18"/>
      <c r="E3320" s="18"/>
      <c r="F3320" s="18"/>
      <c r="G3320" s="18"/>
      <c r="H3320" s="18"/>
      <c r="I3320" s="18"/>
      <c r="J3320" s="18"/>
      <c r="K3320" s="18"/>
      <c r="L3320" s="18"/>
      <c r="M3320" s="18"/>
      <c r="N3320" s="18"/>
      <c r="O3320" s="18"/>
      <c r="P3320" s="18"/>
      <c r="Q3320" s="18"/>
      <c r="R3320" s="18"/>
      <c r="S3320" s="18"/>
      <c r="T3320" s="18"/>
      <c r="U3320" s="18"/>
      <c r="V3320" s="18"/>
      <c r="W3320" s="18"/>
      <c r="X3320" s="18"/>
      <c r="Y3320" s="18"/>
      <c r="Z3320" s="152"/>
    </row>
    <row r="3321" spans="2:26" hidden="1">
      <c r="B3321" s="18"/>
      <c r="C3321" s="18"/>
      <c r="D3321" s="18"/>
      <c r="E3321" s="18"/>
      <c r="F3321" s="18"/>
      <c r="G3321" s="18"/>
      <c r="H3321" s="18"/>
      <c r="I3321" s="18"/>
      <c r="J3321" s="18"/>
      <c r="K3321" s="18"/>
      <c r="L3321" s="18"/>
      <c r="M3321" s="18"/>
      <c r="N3321" s="18"/>
      <c r="O3321" s="18"/>
      <c r="P3321" s="18"/>
      <c r="Q3321" s="18"/>
      <c r="R3321" s="18"/>
      <c r="S3321" s="18"/>
      <c r="T3321" s="18"/>
      <c r="U3321" s="18"/>
      <c r="V3321" s="18"/>
      <c r="W3321" s="18"/>
      <c r="X3321" s="18"/>
      <c r="Y3321" s="18"/>
      <c r="Z3321" s="152"/>
    </row>
    <row r="3322" spans="2:26" hidden="1">
      <c r="B3322" s="18"/>
      <c r="C3322" s="18"/>
      <c r="D3322" s="18"/>
      <c r="E3322" s="18"/>
      <c r="F3322" s="18"/>
      <c r="G3322" s="18"/>
      <c r="H3322" s="18"/>
      <c r="I3322" s="18"/>
      <c r="J3322" s="18"/>
      <c r="K3322" s="18"/>
      <c r="L3322" s="18"/>
      <c r="M3322" s="18"/>
      <c r="N3322" s="18"/>
      <c r="O3322" s="18"/>
      <c r="P3322" s="18"/>
      <c r="Q3322" s="18"/>
      <c r="R3322" s="18"/>
      <c r="S3322" s="18"/>
      <c r="T3322" s="18"/>
      <c r="U3322" s="18"/>
      <c r="V3322" s="18"/>
      <c r="W3322" s="18"/>
      <c r="X3322" s="18"/>
      <c r="Y3322" s="18"/>
      <c r="Z3322" s="152"/>
    </row>
    <row r="3323" spans="2:26" hidden="1">
      <c r="B3323" s="18"/>
      <c r="C3323" s="18"/>
      <c r="D3323" s="18"/>
      <c r="E3323" s="18"/>
      <c r="F3323" s="18"/>
      <c r="G3323" s="18"/>
      <c r="H3323" s="18"/>
      <c r="I3323" s="18"/>
      <c r="J3323" s="18"/>
      <c r="K3323" s="18"/>
      <c r="L3323" s="18"/>
      <c r="M3323" s="18"/>
      <c r="N3323" s="18"/>
      <c r="O3323" s="18"/>
      <c r="P3323" s="18"/>
      <c r="Q3323" s="18"/>
      <c r="R3323" s="18"/>
      <c r="S3323" s="18"/>
      <c r="T3323" s="18"/>
      <c r="U3323" s="18"/>
      <c r="V3323" s="18"/>
      <c r="W3323" s="18"/>
      <c r="X3323" s="18"/>
      <c r="Y3323" s="18"/>
      <c r="Z3323" s="152"/>
    </row>
    <row r="3324" spans="2:26" hidden="1">
      <c r="B3324" s="18"/>
      <c r="C3324" s="18"/>
      <c r="D3324" s="18"/>
      <c r="E3324" s="18"/>
      <c r="F3324" s="18"/>
      <c r="G3324" s="18"/>
      <c r="H3324" s="18"/>
      <c r="I3324" s="18"/>
      <c r="J3324" s="18"/>
      <c r="K3324" s="18"/>
      <c r="L3324" s="18"/>
      <c r="M3324" s="18"/>
      <c r="N3324" s="18"/>
      <c r="O3324" s="18"/>
      <c r="P3324" s="18"/>
      <c r="Q3324" s="18"/>
      <c r="R3324" s="18"/>
      <c r="S3324" s="18"/>
      <c r="T3324" s="18"/>
      <c r="U3324" s="18"/>
      <c r="V3324" s="18"/>
      <c r="W3324" s="18"/>
      <c r="X3324" s="18"/>
      <c r="Y3324" s="18"/>
      <c r="Z3324" s="152"/>
    </row>
    <row r="3325" spans="2:26" hidden="1">
      <c r="B3325" s="18"/>
      <c r="C3325" s="18"/>
      <c r="D3325" s="18"/>
      <c r="E3325" s="18"/>
      <c r="F3325" s="18"/>
      <c r="G3325" s="18"/>
      <c r="H3325" s="18"/>
      <c r="I3325" s="18"/>
      <c r="J3325" s="18"/>
      <c r="K3325" s="18"/>
      <c r="L3325" s="18"/>
      <c r="M3325" s="18"/>
      <c r="N3325" s="18"/>
      <c r="O3325" s="18"/>
      <c r="P3325" s="18"/>
      <c r="Q3325" s="18"/>
      <c r="R3325" s="18"/>
      <c r="S3325" s="18"/>
      <c r="T3325" s="18"/>
      <c r="U3325" s="18"/>
      <c r="V3325" s="18"/>
      <c r="W3325" s="18"/>
      <c r="X3325" s="18"/>
      <c r="Y3325" s="18"/>
      <c r="Z3325" s="152"/>
    </row>
    <row r="3326" spans="2:26" hidden="1">
      <c r="B3326" s="18"/>
      <c r="C3326" s="18"/>
      <c r="D3326" s="18"/>
      <c r="E3326" s="18"/>
      <c r="F3326" s="18"/>
      <c r="G3326" s="18"/>
      <c r="H3326" s="18"/>
      <c r="I3326" s="18"/>
      <c r="J3326" s="18"/>
      <c r="K3326" s="18"/>
      <c r="L3326" s="18"/>
      <c r="M3326" s="18"/>
      <c r="N3326" s="18"/>
      <c r="O3326" s="18"/>
      <c r="P3326" s="18"/>
      <c r="Q3326" s="18"/>
      <c r="R3326" s="18"/>
      <c r="S3326" s="18"/>
      <c r="T3326" s="18"/>
      <c r="U3326" s="18"/>
      <c r="V3326" s="18"/>
      <c r="W3326" s="18"/>
      <c r="X3326" s="18"/>
      <c r="Y3326" s="18"/>
      <c r="Z3326" s="152"/>
    </row>
    <row r="3327" spans="2:26" hidden="1">
      <c r="B3327" s="18"/>
      <c r="C3327" s="18"/>
      <c r="D3327" s="18"/>
      <c r="E3327" s="18"/>
      <c r="F3327" s="18"/>
      <c r="G3327" s="18"/>
      <c r="H3327" s="18"/>
      <c r="I3327" s="18"/>
      <c r="J3327" s="18"/>
      <c r="K3327" s="18"/>
      <c r="L3327" s="18"/>
      <c r="M3327" s="18"/>
      <c r="N3327" s="18"/>
      <c r="O3327" s="18"/>
      <c r="P3327" s="18"/>
      <c r="Q3327" s="18"/>
      <c r="R3327" s="18"/>
      <c r="S3327" s="18"/>
      <c r="T3327" s="18"/>
      <c r="U3327" s="18"/>
      <c r="V3327" s="18"/>
      <c r="W3327" s="18"/>
      <c r="X3327" s="18"/>
      <c r="Y3327" s="18"/>
      <c r="Z3327" s="152"/>
    </row>
    <row r="3328" spans="2:26" hidden="1">
      <c r="B3328" s="18"/>
      <c r="C3328" s="18"/>
      <c r="D3328" s="18"/>
      <c r="E3328" s="18"/>
      <c r="F3328" s="18"/>
      <c r="G3328" s="18"/>
      <c r="H3328" s="18"/>
      <c r="I3328" s="18"/>
      <c r="J3328" s="18"/>
      <c r="K3328" s="18"/>
      <c r="L3328" s="18"/>
      <c r="M3328" s="18"/>
      <c r="N3328" s="18"/>
      <c r="O3328" s="18"/>
      <c r="P3328" s="18"/>
      <c r="Q3328" s="18"/>
      <c r="R3328" s="18"/>
      <c r="S3328" s="18"/>
      <c r="T3328" s="18"/>
      <c r="U3328" s="18"/>
      <c r="V3328" s="18"/>
      <c r="W3328" s="18"/>
      <c r="X3328" s="18"/>
      <c r="Y3328" s="18"/>
      <c r="Z3328" s="152"/>
    </row>
    <row r="3329" spans="2:26" hidden="1">
      <c r="B3329" s="18"/>
      <c r="C3329" s="18"/>
      <c r="D3329" s="18"/>
      <c r="E3329" s="18"/>
      <c r="F3329" s="18"/>
      <c r="G3329" s="18"/>
      <c r="H3329" s="18"/>
      <c r="I3329" s="18"/>
      <c r="J3329" s="18"/>
      <c r="K3329" s="18"/>
      <c r="L3329" s="18"/>
      <c r="M3329" s="18"/>
      <c r="N3329" s="18"/>
      <c r="O3329" s="18"/>
      <c r="P3329" s="18"/>
      <c r="Q3329" s="18"/>
      <c r="R3329" s="18"/>
      <c r="S3329" s="18"/>
      <c r="T3329" s="18"/>
      <c r="U3329" s="18"/>
      <c r="V3329" s="18"/>
      <c r="W3329" s="18"/>
      <c r="X3329" s="18"/>
      <c r="Y3329" s="18"/>
      <c r="Z3329" s="152"/>
    </row>
    <row r="3330" spans="2:26" hidden="1">
      <c r="B3330" s="18"/>
      <c r="C3330" s="18"/>
      <c r="D3330" s="18"/>
      <c r="E3330" s="18"/>
      <c r="F3330" s="18"/>
      <c r="G3330" s="18"/>
      <c r="H3330" s="18"/>
      <c r="I3330" s="18"/>
      <c r="J3330" s="18"/>
      <c r="K3330" s="18"/>
      <c r="L3330" s="18"/>
      <c r="M3330" s="18"/>
      <c r="N3330" s="18"/>
      <c r="O3330" s="18"/>
      <c r="P3330" s="18"/>
      <c r="Q3330" s="18"/>
      <c r="R3330" s="18"/>
      <c r="S3330" s="18"/>
      <c r="T3330" s="18"/>
      <c r="U3330" s="18"/>
      <c r="V3330" s="18"/>
      <c r="W3330" s="18"/>
      <c r="X3330" s="18"/>
      <c r="Y3330" s="18"/>
      <c r="Z3330" s="152"/>
    </row>
    <row r="3331" spans="2:26" hidden="1">
      <c r="B3331" s="18"/>
      <c r="C3331" s="18"/>
      <c r="D3331" s="18"/>
      <c r="E3331" s="18"/>
      <c r="F3331" s="18"/>
      <c r="G3331" s="18"/>
      <c r="H3331" s="18"/>
      <c r="I3331" s="18"/>
      <c r="J3331" s="18"/>
      <c r="K3331" s="18"/>
      <c r="L3331" s="18"/>
      <c r="M3331" s="18"/>
      <c r="N3331" s="18"/>
      <c r="O3331" s="18"/>
      <c r="P3331" s="18"/>
      <c r="Q3331" s="18"/>
      <c r="R3331" s="18"/>
      <c r="S3331" s="18"/>
      <c r="T3331" s="18"/>
      <c r="U3331" s="18"/>
      <c r="V3331" s="18"/>
      <c r="W3331" s="18"/>
      <c r="X3331" s="18"/>
      <c r="Y3331" s="18"/>
      <c r="Z3331" s="152"/>
    </row>
    <row r="3332" spans="2:26" hidden="1">
      <c r="B3332" s="18"/>
      <c r="C3332" s="18"/>
      <c r="D3332" s="18"/>
      <c r="E3332" s="18"/>
      <c r="F3332" s="18"/>
      <c r="G3332" s="18"/>
      <c r="H3332" s="18"/>
      <c r="I3332" s="18"/>
      <c r="J3332" s="18"/>
      <c r="K3332" s="18"/>
      <c r="L3332" s="18"/>
      <c r="M3332" s="18"/>
      <c r="N3332" s="18"/>
      <c r="O3332" s="18"/>
      <c r="P3332" s="18"/>
      <c r="Q3332" s="18"/>
      <c r="R3332" s="18"/>
      <c r="S3332" s="18"/>
      <c r="T3332" s="18"/>
      <c r="U3332" s="18"/>
      <c r="V3332" s="18"/>
      <c r="W3332" s="18"/>
      <c r="X3332" s="18"/>
      <c r="Y3332" s="18"/>
      <c r="Z3332" s="152"/>
    </row>
    <row r="3333" spans="2:26" hidden="1">
      <c r="B3333" s="18"/>
      <c r="C3333" s="18"/>
      <c r="D3333" s="18"/>
      <c r="E3333" s="18"/>
      <c r="F3333" s="18"/>
      <c r="G3333" s="18"/>
      <c r="H3333" s="18"/>
      <c r="I3333" s="18"/>
      <c r="J3333" s="18"/>
      <c r="K3333" s="18"/>
      <c r="L3333" s="18"/>
      <c r="M3333" s="18"/>
      <c r="N3333" s="18"/>
      <c r="O3333" s="18"/>
      <c r="P3333" s="18"/>
      <c r="Q3333" s="18"/>
      <c r="R3333" s="18"/>
      <c r="S3333" s="18"/>
      <c r="T3333" s="18"/>
      <c r="U3333" s="18"/>
      <c r="V3333" s="18"/>
      <c r="W3333" s="18"/>
      <c r="X3333" s="18"/>
      <c r="Y3333" s="18"/>
      <c r="Z3333" s="152"/>
    </row>
    <row r="3334" spans="2:26" hidden="1">
      <c r="B3334" s="18"/>
      <c r="C3334" s="18"/>
      <c r="D3334" s="18"/>
      <c r="E3334" s="18"/>
      <c r="F3334" s="18"/>
      <c r="G3334" s="18"/>
      <c r="H3334" s="18"/>
      <c r="I3334" s="18"/>
      <c r="J3334" s="18"/>
      <c r="K3334" s="18"/>
      <c r="L3334" s="18"/>
      <c r="M3334" s="18"/>
      <c r="N3334" s="18"/>
      <c r="O3334" s="18"/>
      <c r="P3334" s="18"/>
      <c r="Q3334" s="18"/>
      <c r="R3334" s="18"/>
      <c r="S3334" s="18"/>
      <c r="T3334" s="18"/>
      <c r="U3334" s="18"/>
      <c r="V3334" s="18"/>
      <c r="W3334" s="18"/>
      <c r="X3334" s="18"/>
      <c r="Y3334" s="18"/>
      <c r="Z3334" s="152"/>
    </row>
    <row r="3335" spans="2:26" hidden="1">
      <c r="B3335" s="18"/>
      <c r="C3335" s="18"/>
      <c r="D3335" s="18"/>
      <c r="E3335" s="18"/>
      <c r="F3335" s="18"/>
      <c r="G3335" s="18"/>
      <c r="H3335" s="18"/>
      <c r="I3335" s="18"/>
      <c r="J3335" s="18"/>
      <c r="K3335" s="18"/>
      <c r="L3335" s="18"/>
      <c r="M3335" s="18"/>
      <c r="N3335" s="18"/>
      <c r="O3335" s="18"/>
      <c r="P3335" s="18"/>
      <c r="Q3335" s="18"/>
      <c r="R3335" s="18"/>
      <c r="S3335" s="18"/>
      <c r="T3335" s="18"/>
      <c r="U3335" s="18"/>
      <c r="V3335" s="18"/>
      <c r="W3335" s="18"/>
      <c r="X3335" s="18"/>
      <c r="Y3335" s="18"/>
      <c r="Z3335" s="152"/>
    </row>
    <row r="3336" spans="2:26" hidden="1">
      <c r="B3336" s="18"/>
      <c r="C3336" s="18"/>
      <c r="D3336" s="18"/>
      <c r="E3336" s="18"/>
      <c r="F3336" s="18"/>
      <c r="G3336" s="18"/>
      <c r="H3336" s="18"/>
      <c r="I3336" s="18"/>
      <c r="J3336" s="18"/>
      <c r="K3336" s="18"/>
      <c r="L3336" s="18"/>
      <c r="M3336" s="18"/>
      <c r="N3336" s="18"/>
      <c r="O3336" s="18"/>
      <c r="P3336" s="18"/>
      <c r="Q3336" s="18"/>
      <c r="R3336" s="18"/>
      <c r="S3336" s="18"/>
      <c r="T3336" s="18"/>
      <c r="U3336" s="18"/>
      <c r="V3336" s="18"/>
      <c r="W3336" s="18"/>
      <c r="X3336" s="18"/>
      <c r="Y3336" s="18"/>
      <c r="Z3336" s="152"/>
    </row>
    <row r="3337" spans="2:26" hidden="1">
      <c r="B3337" s="18"/>
      <c r="C3337" s="18"/>
      <c r="D3337" s="18"/>
      <c r="E3337" s="18"/>
      <c r="F3337" s="18"/>
      <c r="G3337" s="18"/>
      <c r="H3337" s="18"/>
      <c r="I3337" s="18"/>
      <c r="J3337" s="18"/>
      <c r="K3337" s="18"/>
      <c r="L3337" s="18"/>
      <c r="M3337" s="18"/>
      <c r="N3337" s="18"/>
      <c r="O3337" s="18"/>
      <c r="P3337" s="18"/>
      <c r="Q3337" s="18"/>
      <c r="R3337" s="18"/>
      <c r="S3337" s="18"/>
      <c r="T3337" s="18"/>
      <c r="U3337" s="18"/>
      <c r="V3337" s="18"/>
      <c r="W3337" s="18"/>
      <c r="X3337" s="18"/>
      <c r="Y3337" s="18"/>
      <c r="Z3337" s="152"/>
    </row>
    <row r="3338" spans="2:26" hidden="1">
      <c r="B3338" s="18"/>
      <c r="C3338" s="18"/>
      <c r="D3338" s="18"/>
      <c r="E3338" s="18"/>
      <c r="F3338" s="18"/>
      <c r="G3338" s="18"/>
      <c r="H3338" s="18"/>
      <c r="I3338" s="18"/>
      <c r="J3338" s="18"/>
      <c r="K3338" s="18"/>
      <c r="L3338" s="18"/>
      <c r="M3338" s="18"/>
      <c r="N3338" s="18"/>
      <c r="O3338" s="18"/>
      <c r="P3338" s="18"/>
      <c r="Q3338" s="18"/>
      <c r="R3338" s="18"/>
      <c r="S3338" s="18"/>
      <c r="T3338" s="18"/>
      <c r="U3338" s="18"/>
      <c r="V3338" s="18"/>
      <c r="W3338" s="18"/>
      <c r="X3338" s="18"/>
      <c r="Y3338" s="18"/>
      <c r="Z3338" s="152"/>
    </row>
    <row r="3339" spans="2:26" hidden="1">
      <c r="B3339" s="18"/>
      <c r="C3339" s="18"/>
      <c r="D3339" s="18"/>
      <c r="E3339" s="18"/>
      <c r="F3339" s="18"/>
      <c r="G3339" s="18"/>
      <c r="H3339" s="18"/>
      <c r="I3339" s="18"/>
      <c r="J3339" s="18"/>
      <c r="K3339" s="18"/>
      <c r="L3339" s="18"/>
      <c r="M3339" s="18"/>
      <c r="N3339" s="18"/>
      <c r="O3339" s="18"/>
      <c r="P3339" s="18"/>
      <c r="Q3339" s="18"/>
      <c r="R3339" s="18"/>
      <c r="S3339" s="18"/>
      <c r="T3339" s="18"/>
      <c r="U3339" s="18"/>
      <c r="V3339" s="18"/>
      <c r="W3339" s="18"/>
      <c r="X3339" s="18"/>
      <c r="Y3339" s="18"/>
      <c r="Z3339" s="152"/>
    </row>
    <row r="3340" spans="2:26" hidden="1">
      <c r="B3340" s="18"/>
      <c r="C3340" s="18"/>
      <c r="D3340" s="18"/>
      <c r="E3340" s="18"/>
      <c r="F3340" s="18"/>
      <c r="G3340" s="18"/>
      <c r="H3340" s="18"/>
      <c r="I3340" s="18"/>
      <c r="J3340" s="18"/>
      <c r="K3340" s="18"/>
      <c r="L3340" s="18"/>
      <c r="M3340" s="18"/>
      <c r="N3340" s="18"/>
      <c r="O3340" s="18"/>
      <c r="P3340" s="18"/>
      <c r="Q3340" s="18"/>
      <c r="R3340" s="18"/>
      <c r="S3340" s="18"/>
      <c r="T3340" s="18"/>
      <c r="U3340" s="18"/>
      <c r="V3340" s="18"/>
      <c r="W3340" s="18"/>
      <c r="X3340" s="18"/>
      <c r="Y3340" s="18"/>
      <c r="Z3340" s="152"/>
    </row>
    <row r="3341" spans="2:26" hidden="1">
      <c r="B3341" s="18"/>
      <c r="C3341" s="18"/>
      <c r="D3341" s="18"/>
      <c r="E3341" s="18"/>
      <c r="F3341" s="18"/>
      <c r="G3341" s="18"/>
      <c r="H3341" s="18"/>
      <c r="I3341" s="18"/>
      <c r="J3341" s="18"/>
      <c r="K3341" s="18"/>
      <c r="L3341" s="18"/>
      <c r="M3341" s="18"/>
      <c r="N3341" s="18"/>
      <c r="O3341" s="18"/>
      <c r="P3341" s="18"/>
      <c r="Q3341" s="18"/>
      <c r="R3341" s="18"/>
      <c r="S3341" s="18"/>
      <c r="T3341" s="18"/>
      <c r="U3341" s="18"/>
      <c r="V3341" s="18"/>
      <c r="W3341" s="18"/>
      <c r="X3341" s="18"/>
      <c r="Y3341" s="18"/>
      <c r="Z3341" s="152"/>
    </row>
    <row r="3342" spans="2:26" hidden="1">
      <c r="B3342" s="18"/>
      <c r="C3342" s="18"/>
      <c r="D3342" s="18"/>
      <c r="E3342" s="18"/>
      <c r="F3342" s="18"/>
      <c r="G3342" s="18"/>
      <c r="H3342" s="18"/>
      <c r="I3342" s="18"/>
      <c r="J3342" s="18"/>
      <c r="K3342" s="18"/>
      <c r="L3342" s="18"/>
      <c r="M3342" s="18"/>
      <c r="N3342" s="18"/>
      <c r="O3342" s="18"/>
      <c r="P3342" s="18"/>
      <c r="Q3342" s="18"/>
      <c r="R3342" s="18"/>
      <c r="S3342" s="18"/>
      <c r="T3342" s="18"/>
      <c r="U3342" s="18"/>
      <c r="V3342" s="18"/>
      <c r="W3342" s="18"/>
      <c r="X3342" s="18"/>
      <c r="Y3342" s="18"/>
      <c r="Z3342" s="152"/>
    </row>
    <row r="3343" spans="2:26" hidden="1">
      <c r="B3343" s="18"/>
      <c r="C3343" s="18"/>
      <c r="D3343" s="18"/>
      <c r="E3343" s="18"/>
      <c r="F3343" s="18"/>
      <c r="G3343" s="18"/>
      <c r="H3343" s="18"/>
      <c r="I3343" s="18"/>
      <c r="J3343" s="18"/>
      <c r="K3343" s="18"/>
      <c r="L3343" s="18"/>
      <c r="M3343" s="18"/>
      <c r="N3343" s="18"/>
      <c r="O3343" s="18"/>
      <c r="P3343" s="18"/>
      <c r="Q3343" s="18"/>
      <c r="R3343" s="18"/>
      <c r="S3343" s="18"/>
      <c r="T3343" s="18"/>
      <c r="U3343" s="18"/>
      <c r="V3343" s="18"/>
      <c r="W3343" s="18"/>
      <c r="X3343" s="18"/>
      <c r="Y3343" s="18"/>
      <c r="Z3343" s="152"/>
    </row>
    <row r="3344" spans="2:26" hidden="1">
      <c r="B3344" s="18"/>
      <c r="C3344" s="18"/>
      <c r="D3344" s="18"/>
      <c r="E3344" s="18"/>
      <c r="F3344" s="18"/>
      <c r="G3344" s="18"/>
      <c r="H3344" s="18"/>
      <c r="I3344" s="18"/>
      <c r="J3344" s="18"/>
      <c r="K3344" s="18"/>
      <c r="L3344" s="18"/>
      <c r="M3344" s="18"/>
      <c r="N3344" s="18"/>
      <c r="O3344" s="18"/>
      <c r="P3344" s="18"/>
      <c r="Q3344" s="18"/>
      <c r="R3344" s="18"/>
      <c r="S3344" s="18"/>
      <c r="T3344" s="18"/>
      <c r="U3344" s="18"/>
      <c r="V3344" s="18"/>
      <c r="W3344" s="18"/>
      <c r="X3344" s="18"/>
      <c r="Y3344" s="18"/>
      <c r="Z3344" s="152"/>
    </row>
    <row r="3345" spans="2:26" hidden="1">
      <c r="B3345" s="18"/>
      <c r="C3345" s="18"/>
      <c r="D3345" s="18"/>
      <c r="E3345" s="18"/>
      <c r="F3345" s="18"/>
      <c r="G3345" s="18"/>
      <c r="H3345" s="18"/>
      <c r="I3345" s="18"/>
      <c r="J3345" s="18"/>
      <c r="K3345" s="18"/>
      <c r="L3345" s="18"/>
      <c r="M3345" s="18"/>
      <c r="N3345" s="18"/>
      <c r="O3345" s="18"/>
      <c r="P3345" s="18"/>
      <c r="Q3345" s="18"/>
      <c r="R3345" s="18"/>
      <c r="S3345" s="18"/>
      <c r="T3345" s="18"/>
      <c r="U3345" s="18"/>
      <c r="V3345" s="18"/>
      <c r="W3345" s="18"/>
      <c r="X3345" s="18"/>
      <c r="Y3345" s="18"/>
      <c r="Z3345" s="152"/>
    </row>
    <row r="3346" spans="2:26" hidden="1">
      <c r="B3346" s="18"/>
      <c r="C3346" s="18"/>
      <c r="D3346" s="18"/>
      <c r="E3346" s="18"/>
      <c r="F3346" s="18"/>
      <c r="G3346" s="18"/>
      <c r="H3346" s="18"/>
      <c r="I3346" s="18"/>
      <c r="J3346" s="18"/>
      <c r="K3346" s="18"/>
      <c r="L3346" s="18"/>
      <c r="M3346" s="18"/>
      <c r="N3346" s="18"/>
      <c r="O3346" s="18"/>
      <c r="P3346" s="18"/>
      <c r="Q3346" s="18"/>
      <c r="R3346" s="18"/>
      <c r="S3346" s="18"/>
      <c r="T3346" s="18"/>
      <c r="U3346" s="18"/>
      <c r="V3346" s="18"/>
      <c r="W3346" s="18"/>
      <c r="X3346" s="18"/>
      <c r="Y3346" s="18"/>
      <c r="Z3346" s="152"/>
    </row>
    <row r="3347" spans="2:26" hidden="1">
      <c r="B3347" s="18"/>
      <c r="C3347" s="18"/>
      <c r="D3347" s="18"/>
      <c r="E3347" s="18"/>
      <c r="F3347" s="18"/>
      <c r="G3347" s="18"/>
      <c r="H3347" s="18"/>
      <c r="I3347" s="18"/>
      <c r="J3347" s="18"/>
      <c r="K3347" s="18"/>
      <c r="L3347" s="18"/>
      <c r="M3347" s="18"/>
      <c r="N3347" s="18"/>
      <c r="O3347" s="18"/>
      <c r="P3347" s="18"/>
      <c r="Q3347" s="18"/>
      <c r="R3347" s="18"/>
      <c r="S3347" s="18"/>
      <c r="T3347" s="18"/>
      <c r="U3347" s="18"/>
      <c r="V3347" s="18"/>
      <c r="W3347" s="18"/>
      <c r="X3347" s="18"/>
      <c r="Y3347" s="18"/>
      <c r="Z3347" s="152"/>
    </row>
    <row r="3348" spans="2:26" hidden="1">
      <c r="B3348" s="18"/>
      <c r="C3348" s="18"/>
      <c r="D3348" s="18"/>
      <c r="E3348" s="18"/>
      <c r="F3348" s="18"/>
      <c r="G3348" s="18"/>
      <c r="H3348" s="18"/>
      <c r="I3348" s="18"/>
      <c r="J3348" s="18"/>
      <c r="K3348" s="18"/>
      <c r="L3348" s="18"/>
      <c r="M3348" s="18"/>
      <c r="N3348" s="18"/>
      <c r="O3348" s="18"/>
      <c r="P3348" s="18"/>
      <c r="Q3348" s="18"/>
      <c r="R3348" s="18"/>
      <c r="S3348" s="18"/>
      <c r="T3348" s="18"/>
      <c r="U3348" s="18"/>
      <c r="V3348" s="18"/>
      <c r="W3348" s="18"/>
      <c r="X3348" s="18"/>
      <c r="Y3348" s="18"/>
      <c r="Z3348" s="152"/>
    </row>
    <row r="3349" spans="2:26" hidden="1">
      <c r="B3349" s="18"/>
      <c r="C3349" s="18"/>
      <c r="D3349" s="18"/>
      <c r="E3349" s="18"/>
      <c r="F3349" s="18"/>
      <c r="G3349" s="18"/>
      <c r="H3349" s="18"/>
      <c r="I3349" s="18"/>
      <c r="J3349" s="18"/>
      <c r="K3349" s="18"/>
      <c r="L3349" s="18"/>
      <c r="M3349" s="18"/>
      <c r="N3349" s="18"/>
      <c r="O3349" s="18"/>
      <c r="P3349" s="18"/>
      <c r="Q3349" s="18"/>
      <c r="R3349" s="18"/>
      <c r="S3349" s="18"/>
      <c r="T3349" s="18"/>
      <c r="U3349" s="18"/>
      <c r="V3349" s="18"/>
      <c r="W3349" s="18"/>
      <c r="X3349" s="18"/>
      <c r="Y3349" s="18"/>
      <c r="Z3349" s="152"/>
    </row>
    <row r="3350" spans="2:26" hidden="1">
      <c r="B3350" s="18"/>
      <c r="C3350" s="18"/>
      <c r="D3350" s="18"/>
      <c r="E3350" s="18"/>
      <c r="F3350" s="18"/>
      <c r="G3350" s="18"/>
      <c r="H3350" s="18"/>
      <c r="I3350" s="18"/>
      <c r="J3350" s="18"/>
      <c r="K3350" s="18"/>
      <c r="L3350" s="18"/>
      <c r="M3350" s="18"/>
      <c r="N3350" s="18"/>
      <c r="O3350" s="18"/>
      <c r="P3350" s="18"/>
      <c r="Q3350" s="18"/>
      <c r="R3350" s="18"/>
      <c r="S3350" s="18"/>
      <c r="T3350" s="18"/>
      <c r="U3350" s="18"/>
      <c r="V3350" s="18"/>
      <c r="W3350" s="18"/>
      <c r="X3350" s="18"/>
      <c r="Y3350" s="18"/>
      <c r="Z3350" s="152"/>
    </row>
    <row r="3351" spans="2:26" hidden="1">
      <c r="B3351" s="18"/>
      <c r="C3351" s="18"/>
      <c r="D3351" s="18"/>
      <c r="E3351" s="18"/>
      <c r="F3351" s="18"/>
      <c r="G3351" s="18"/>
      <c r="H3351" s="18"/>
      <c r="I3351" s="18"/>
      <c r="J3351" s="18"/>
      <c r="K3351" s="18"/>
      <c r="L3351" s="18"/>
      <c r="M3351" s="18"/>
      <c r="N3351" s="18"/>
      <c r="O3351" s="18"/>
      <c r="P3351" s="18"/>
      <c r="Q3351" s="18"/>
      <c r="R3351" s="18"/>
      <c r="S3351" s="18"/>
      <c r="T3351" s="18"/>
      <c r="U3351" s="18"/>
      <c r="V3351" s="18"/>
      <c r="W3351" s="18"/>
      <c r="X3351" s="18"/>
      <c r="Y3351" s="18"/>
      <c r="Z3351" s="152"/>
    </row>
    <row r="3352" spans="2:26" hidden="1">
      <c r="B3352" s="18"/>
      <c r="C3352" s="18"/>
      <c r="D3352" s="18"/>
      <c r="E3352" s="18"/>
      <c r="F3352" s="18"/>
      <c r="G3352" s="18"/>
      <c r="H3352" s="18"/>
      <c r="I3352" s="18"/>
      <c r="J3352" s="18"/>
      <c r="K3352" s="18"/>
      <c r="L3352" s="18"/>
      <c r="M3352" s="18"/>
      <c r="N3352" s="18"/>
      <c r="O3352" s="18"/>
      <c r="P3352" s="18"/>
      <c r="Q3352" s="18"/>
      <c r="R3352" s="18"/>
      <c r="S3352" s="18"/>
      <c r="T3352" s="18"/>
      <c r="U3352" s="18"/>
      <c r="V3352" s="18"/>
      <c r="W3352" s="18"/>
      <c r="X3352" s="18"/>
      <c r="Y3352" s="18"/>
      <c r="Z3352" s="152"/>
    </row>
    <row r="3353" spans="2:26" hidden="1">
      <c r="B3353" s="18"/>
      <c r="C3353" s="18"/>
      <c r="D3353" s="18"/>
      <c r="E3353" s="18"/>
      <c r="F3353" s="18"/>
      <c r="G3353" s="18"/>
      <c r="H3353" s="18"/>
      <c r="I3353" s="18"/>
      <c r="J3353" s="18"/>
      <c r="K3353" s="18"/>
      <c r="L3353" s="18"/>
      <c r="M3353" s="18"/>
      <c r="N3353" s="18"/>
      <c r="O3353" s="18"/>
      <c r="P3353" s="18"/>
      <c r="Q3353" s="18"/>
      <c r="R3353" s="18"/>
      <c r="S3353" s="18"/>
      <c r="T3353" s="18"/>
      <c r="U3353" s="18"/>
      <c r="V3353" s="18"/>
      <c r="W3353" s="18"/>
      <c r="X3353" s="18"/>
      <c r="Y3353" s="18"/>
      <c r="Z3353" s="152"/>
    </row>
    <row r="3354" spans="2:26" hidden="1">
      <c r="B3354" s="18"/>
      <c r="C3354" s="18"/>
      <c r="D3354" s="18"/>
      <c r="E3354" s="18"/>
      <c r="F3354" s="18"/>
      <c r="G3354" s="18"/>
      <c r="H3354" s="18"/>
      <c r="I3354" s="18"/>
      <c r="J3354" s="18"/>
      <c r="K3354" s="18"/>
      <c r="L3354" s="18"/>
      <c r="M3354" s="18"/>
      <c r="N3354" s="18"/>
      <c r="O3354" s="18"/>
      <c r="P3354" s="18"/>
      <c r="Q3354" s="18"/>
      <c r="R3354" s="18"/>
      <c r="S3354" s="18"/>
      <c r="T3354" s="18"/>
      <c r="U3354" s="18"/>
      <c r="V3354" s="18"/>
      <c r="W3354" s="18"/>
      <c r="X3354" s="18"/>
      <c r="Y3354" s="18"/>
      <c r="Z3354" s="152"/>
    </row>
    <row r="3355" spans="2:26" hidden="1">
      <c r="B3355" s="18"/>
      <c r="C3355" s="18"/>
      <c r="D3355" s="18"/>
      <c r="E3355" s="18"/>
      <c r="F3355" s="18"/>
      <c r="G3355" s="18"/>
      <c r="H3355" s="18"/>
      <c r="I3355" s="18"/>
      <c r="J3355" s="18"/>
      <c r="K3355" s="18"/>
      <c r="L3355" s="18"/>
      <c r="M3355" s="18"/>
      <c r="N3355" s="18"/>
      <c r="O3355" s="18"/>
      <c r="P3355" s="18"/>
      <c r="Q3355" s="18"/>
      <c r="R3355" s="18"/>
      <c r="S3355" s="18"/>
      <c r="T3355" s="18"/>
      <c r="U3355" s="18"/>
      <c r="V3355" s="18"/>
      <c r="W3355" s="18"/>
      <c r="X3355" s="18"/>
      <c r="Y3355" s="18"/>
      <c r="Z3355" s="152"/>
    </row>
    <row r="3356" spans="2:26" hidden="1">
      <c r="B3356" s="18"/>
      <c r="C3356" s="18"/>
      <c r="D3356" s="18"/>
      <c r="E3356" s="18"/>
      <c r="F3356" s="18"/>
      <c r="G3356" s="18"/>
      <c r="H3356" s="18"/>
      <c r="I3356" s="18"/>
      <c r="J3356" s="18"/>
      <c r="K3356" s="18"/>
      <c r="L3356" s="18"/>
      <c r="M3356" s="18"/>
      <c r="N3356" s="18"/>
      <c r="O3356" s="18"/>
      <c r="P3356" s="18"/>
      <c r="Q3356" s="18"/>
      <c r="R3356" s="18"/>
      <c r="S3356" s="18"/>
      <c r="T3356" s="18"/>
      <c r="U3356" s="18"/>
      <c r="V3356" s="18"/>
      <c r="W3356" s="18"/>
      <c r="X3356" s="18"/>
      <c r="Y3356" s="18"/>
      <c r="Z3356" s="152"/>
    </row>
    <row r="3357" spans="2:26" hidden="1">
      <c r="B3357" s="18"/>
      <c r="C3357" s="18"/>
      <c r="D3357" s="18"/>
      <c r="E3357" s="18"/>
      <c r="F3357" s="18"/>
      <c r="G3357" s="18"/>
      <c r="H3357" s="18"/>
      <c r="I3357" s="18"/>
      <c r="J3357" s="18"/>
      <c r="K3357" s="18"/>
      <c r="L3357" s="18"/>
      <c r="M3357" s="18"/>
      <c r="N3357" s="18"/>
      <c r="O3357" s="18"/>
      <c r="P3357" s="18"/>
      <c r="Q3357" s="18"/>
      <c r="R3357" s="18"/>
      <c r="S3357" s="18"/>
      <c r="T3357" s="18"/>
      <c r="U3357" s="18"/>
      <c r="V3357" s="18"/>
      <c r="W3357" s="18"/>
      <c r="X3357" s="18"/>
      <c r="Y3357" s="18"/>
      <c r="Z3357" s="152"/>
    </row>
    <row r="3358" spans="2:26" hidden="1">
      <c r="B3358" s="18"/>
      <c r="C3358" s="18"/>
      <c r="D3358" s="18"/>
      <c r="E3358" s="18"/>
      <c r="F3358" s="18"/>
      <c r="G3358" s="18"/>
      <c r="H3358" s="18"/>
      <c r="I3358" s="18"/>
      <c r="J3358" s="18"/>
      <c r="K3358" s="18"/>
      <c r="L3358" s="18"/>
      <c r="M3358" s="18"/>
      <c r="N3358" s="18"/>
      <c r="O3358" s="18"/>
      <c r="P3358" s="18"/>
      <c r="Q3358" s="18"/>
      <c r="R3358" s="18"/>
      <c r="S3358" s="18"/>
      <c r="T3358" s="18"/>
      <c r="U3358" s="18"/>
      <c r="V3358" s="18"/>
      <c r="W3358" s="18"/>
      <c r="X3358" s="18"/>
      <c r="Y3358" s="18"/>
      <c r="Z3358" s="152"/>
    </row>
    <row r="3359" spans="2:26" hidden="1">
      <c r="B3359" s="18"/>
      <c r="C3359" s="18"/>
      <c r="D3359" s="18"/>
      <c r="E3359" s="18"/>
      <c r="F3359" s="18"/>
      <c r="G3359" s="18"/>
      <c r="H3359" s="18"/>
      <c r="I3359" s="18"/>
      <c r="J3359" s="18"/>
      <c r="K3359" s="18"/>
      <c r="L3359" s="18"/>
      <c r="M3359" s="18"/>
      <c r="N3359" s="18"/>
      <c r="O3359" s="18"/>
      <c r="P3359" s="18"/>
      <c r="Q3359" s="18"/>
      <c r="R3359" s="18"/>
      <c r="S3359" s="18"/>
      <c r="T3359" s="18"/>
      <c r="U3359" s="18"/>
      <c r="V3359" s="18"/>
      <c r="W3359" s="18"/>
      <c r="X3359" s="18"/>
      <c r="Y3359" s="18"/>
      <c r="Z3359" s="152"/>
    </row>
    <row r="3360" spans="2:26" hidden="1">
      <c r="B3360" s="18"/>
      <c r="C3360" s="18"/>
      <c r="D3360" s="18"/>
      <c r="E3360" s="18"/>
      <c r="F3360" s="18"/>
      <c r="G3360" s="18"/>
      <c r="H3360" s="18"/>
      <c r="I3360" s="18"/>
      <c r="J3360" s="18"/>
      <c r="K3360" s="18"/>
      <c r="L3360" s="18"/>
      <c r="M3360" s="18"/>
      <c r="N3360" s="18"/>
      <c r="O3360" s="18"/>
      <c r="P3360" s="18"/>
      <c r="Q3360" s="18"/>
      <c r="R3360" s="18"/>
      <c r="S3360" s="18"/>
      <c r="T3360" s="18"/>
      <c r="U3360" s="18"/>
      <c r="V3360" s="18"/>
      <c r="W3360" s="18"/>
      <c r="X3360" s="18"/>
      <c r="Y3360" s="18"/>
      <c r="Z3360" s="152"/>
    </row>
    <row r="3361" spans="2:26" hidden="1">
      <c r="B3361" s="18"/>
      <c r="C3361" s="18"/>
      <c r="D3361" s="18"/>
      <c r="E3361" s="18"/>
      <c r="F3361" s="18"/>
      <c r="G3361" s="18"/>
      <c r="H3361" s="18"/>
      <c r="I3361" s="18"/>
      <c r="J3361" s="18"/>
      <c r="K3361" s="18"/>
      <c r="L3361" s="18"/>
      <c r="M3361" s="18"/>
      <c r="N3361" s="18"/>
      <c r="O3361" s="18"/>
      <c r="P3361" s="18"/>
      <c r="Q3361" s="18"/>
      <c r="R3361" s="18"/>
      <c r="S3361" s="18"/>
      <c r="T3361" s="18"/>
      <c r="U3361" s="18"/>
      <c r="V3361" s="18"/>
      <c r="W3361" s="18"/>
      <c r="X3361" s="18"/>
      <c r="Y3361" s="18"/>
      <c r="Z3361" s="152"/>
    </row>
    <row r="3362" spans="2:26" hidden="1">
      <c r="B3362" s="18"/>
      <c r="C3362" s="18"/>
      <c r="D3362" s="18"/>
      <c r="E3362" s="18"/>
      <c r="F3362" s="18"/>
      <c r="G3362" s="18"/>
      <c r="H3362" s="18"/>
      <c r="I3362" s="18"/>
      <c r="J3362" s="18"/>
      <c r="K3362" s="18"/>
      <c r="L3362" s="18"/>
      <c r="M3362" s="18"/>
      <c r="N3362" s="18"/>
      <c r="O3362" s="18"/>
      <c r="P3362" s="18"/>
      <c r="Q3362" s="18"/>
      <c r="R3362" s="18"/>
      <c r="S3362" s="18"/>
      <c r="T3362" s="18"/>
      <c r="U3362" s="18"/>
      <c r="V3362" s="18"/>
      <c r="W3362" s="18"/>
      <c r="X3362" s="18"/>
      <c r="Y3362" s="18"/>
      <c r="Z3362" s="152"/>
    </row>
    <row r="3363" spans="2:26" hidden="1">
      <c r="B3363" s="18"/>
      <c r="C3363" s="18"/>
      <c r="D3363" s="18"/>
      <c r="E3363" s="18"/>
      <c r="F3363" s="18"/>
      <c r="G3363" s="18"/>
      <c r="H3363" s="18"/>
      <c r="I3363" s="18"/>
      <c r="J3363" s="18"/>
      <c r="K3363" s="18"/>
      <c r="L3363" s="18"/>
      <c r="M3363" s="18"/>
      <c r="N3363" s="18"/>
      <c r="O3363" s="18"/>
      <c r="P3363" s="18"/>
      <c r="Q3363" s="18"/>
      <c r="R3363" s="18"/>
      <c r="S3363" s="18"/>
      <c r="T3363" s="18"/>
      <c r="U3363" s="18"/>
      <c r="V3363" s="18"/>
      <c r="W3363" s="18"/>
      <c r="X3363" s="18"/>
      <c r="Y3363" s="18"/>
      <c r="Z3363" s="152"/>
    </row>
    <row r="3364" spans="2:26" hidden="1">
      <c r="B3364" s="18"/>
      <c r="C3364" s="18"/>
      <c r="D3364" s="18"/>
      <c r="E3364" s="18"/>
      <c r="F3364" s="18"/>
      <c r="G3364" s="18"/>
      <c r="H3364" s="18"/>
      <c r="I3364" s="18"/>
      <c r="J3364" s="18"/>
      <c r="K3364" s="18"/>
      <c r="L3364" s="18"/>
      <c r="M3364" s="18"/>
      <c r="N3364" s="18"/>
      <c r="O3364" s="18"/>
      <c r="P3364" s="18"/>
      <c r="Q3364" s="18"/>
      <c r="R3364" s="18"/>
      <c r="S3364" s="18"/>
      <c r="T3364" s="18"/>
      <c r="U3364" s="18"/>
      <c r="V3364" s="18"/>
      <c r="W3364" s="18"/>
      <c r="X3364" s="18"/>
      <c r="Y3364" s="18"/>
      <c r="Z3364" s="152"/>
    </row>
    <row r="3365" spans="2:26" hidden="1">
      <c r="B3365" s="18"/>
      <c r="C3365" s="18"/>
      <c r="D3365" s="18"/>
      <c r="E3365" s="18"/>
      <c r="F3365" s="18"/>
      <c r="G3365" s="18"/>
      <c r="H3365" s="18"/>
      <c r="I3365" s="18"/>
      <c r="J3365" s="18"/>
      <c r="K3365" s="18"/>
      <c r="L3365" s="18"/>
      <c r="M3365" s="18"/>
      <c r="N3365" s="18"/>
      <c r="O3365" s="18"/>
      <c r="P3365" s="18"/>
      <c r="Q3365" s="18"/>
      <c r="R3365" s="18"/>
      <c r="S3365" s="18"/>
      <c r="T3365" s="18"/>
      <c r="U3365" s="18"/>
      <c r="V3365" s="18"/>
      <c r="W3365" s="18"/>
      <c r="X3365" s="18"/>
      <c r="Y3365" s="18"/>
      <c r="Z3365" s="152"/>
    </row>
    <row r="3366" spans="2:26" hidden="1">
      <c r="B3366" s="18"/>
      <c r="C3366" s="18"/>
      <c r="D3366" s="18"/>
      <c r="E3366" s="18"/>
      <c r="F3366" s="18"/>
      <c r="G3366" s="18"/>
      <c r="H3366" s="18"/>
      <c r="I3366" s="18"/>
      <c r="J3366" s="18"/>
      <c r="K3366" s="18"/>
      <c r="L3366" s="18"/>
      <c r="M3366" s="18"/>
      <c r="N3366" s="18"/>
      <c r="O3366" s="18"/>
      <c r="P3366" s="18"/>
      <c r="Q3366" s="18"/>
      <c r="R3366" s="18"/>
      <c r="S3366" s="18"/>
      <c r="T3366" s="18"/>
      <c r="U3366" s="18"/>
      <c r="V3366" s="18"/>
      <c r="W3366" s="18"/>
      <c r="X3366" s="18"/>
      <c r="Y3366" s="18"/>
      <c r="Z3366" s="152"/>
    </row>
    <row r="3367" spans="2:26" hidden="1">
      <c r="B3367" s="18"/>
      <c r="C3367" s="18"/>
      <c r="D3367" s="18"/>
      <c r="E3367" s="18"/>
      <c r="F3367" s="18"/>
      <c r="G3367" s="18"/>
      <c r="H3367" s="18"/>
      <c r="I3367" s="18"/>
      <c r="J3367" s="18"/>
      <c r="K3367" s="18"/>
      <c r="L3367" s="18"/>
      <c r="M3367" s="18"/>
      <c r="N3367" s="18"/>
      <c r="O3367" s="18"/>
      <c r="P3367" s="18"/>
      <c r="Q3367" s="18"/>
      <c r="R3367" s="18"/>
      <c r="S3367" s="18"/>
      <c r="T3367" s="18"/>
      <c r="U3367" s="18"/>
      <c r="V3367" s="18"/>
      <c r="W3367" s="18"/>
      <c r="X3367" s="18"/>
      <c r="Y3367" s="18"/>
      <c r="Z3367" s="152"/>
    </row>
    <row r="3368" spans="2:26" hidden="1">
      <c r="B3368" s="18"/>
      <c r="C3368" s="18"/>
      <c r="D3368" s="18"/>
      <c r="E3368" s="18"/>
      <c r="F3368" s="18"/>
      <c r="G3368" s="18"/>
      <c r="H3368" s="18"/>
      <c r="I3368" s="18"/>
      <c r="J3368" s="18"/>
      <c r="K3368" s="18"/>
      <c r="L3368" s="18"/>
      <c r="M3368" s="18"/>
      <c r="N3368" s="18"/>
      <c r="O3368" s="18"/>
      <c r="P3368" s="18"/>
      <c r="Q3368" s="18"/>
      <c r="R3368" s="18"/>
      <c r="S3368" s="18"/>
      <c r="T3368" s="18"/>
      <c r="U3368" s="18"/>
      <c r="V3368" s="18"/>
      <c r="W3368" s="18"/>
      <c r="X3368" s="18"/>
      <c r="Y3368" s="18"/>
      <c r="Z3368" s="152"/>
    </row>
    <row r="3369" spans="2:26" hidden="1">
      <c r="B3369" s="18"/>
      <c r="C3369" s="18"/>
      <c r="D3369" s="18"/>
      <c r="E3369" s="18"/>
      <c r="F3369" s="18"/>
      <c r="G3369" s="18"/>
      <c r="H3369" s="18"/>
      <c r="I3369" s="18"/>
      <c r="J3369" s="18"/>
      <c r="K3369" s="18"/>
      <c r="L3369" s="18"/>
      <c r="M3369" s="18"/>
      <c r="N3369" s="18"/>
      <c r="O3369" s="18"/>
      <c r="P3369" s="18"/>
      <c r="Q3369" s="18"/>
      <c r="R3369" s="18"/>
      <c r="S3369" s="18"/>
      <c r="T3369" s="18"/>
      <c r="U3369" s="18"/>
      <c r="V3369" s="18"/>
      <c r="W3369" s="18"/>
      <c r="X3369" s="18"/>
      <c r="Y3369" s="18"/>
      <c r="Z3369" s="152"/>
    </row>
    <row r="3370" spans="2:26" hidden="1">
      <c r="B3370" s="18"/>
      <c r="C3370" s="18"/>
      <c r="D3370" s="18"/>
      <c r="E3370" s="18"/>
      <c r="F3370" s="18"/>
      <c r="G3370" s="18"/>
      <c r="H3370" s="18"/>
      <c r="I3370" s="18"/>
      <c r="J3370" s="18"/>
      <c r="K3370" s="18"/>
      <c r="L3370" s="18"/>
      <c r="M3370" s="18"/>
      <c r="N3370" s="18"/>
      <c r="O3370" s="18"/>
      <c r="P3370" s="18"/>
      <c r="Q3370" s="18"/>
      <c r="R3370" s="18"/>
      <c r="S3370" s="18"/>
      <c r="T3370" s="18"/>
      <c r="U3370" s="18"/>
      <c r="V3370" s="18"/>
      <c r="W3370" s="18"/>
      <c r="X3370" s="18"/>
      <c r="Y3370" s="18"/>
      <c r="Z3370" s="152"/>
    </row>
    <row r="3371" spans="2:26" hidden="1">
      <c r="B3371" s="18"/>
      <c r="C3371" s="18"/>
      <c r="D3371" s="18"/>
      <c r="E3371" s="18"/>
      <c r="F3371" s="18"/>
      <c r="G3371" s="18"/>
      <c r="H3371" s="18"/>
      <c r="I3371" s="18"/>
      <c r="J3371" s="18"/>
      <c r="K3371" s="18"/>
      <c r="L3371" s="18"/>
      <c r="M3371" s="18"/>
      <c r="N3371" s="18"/>
      <c r="O3371" s="18"/>
      <c r="P3371" s="18"/>
      <c r="Q3371" s="18"/>
      <c r="R3371" s="18"/>
      <c r="S3371" s="18"/>
      <c r="T3371" s="18"/>
      <c r="U3371" s="18"/>
      <c r="V3371" s="18"/>
      <c r="W3371" s="18"/>
      <c r="X3371" s="18"/>
      <c r="Y3371" s="18"/>
      <c r="Z3371" s="152"/>
    </row>
    <row r="3372" spans="2:26" hidden="1">
      <c r="B3372" s="18"/>
      <c r="C3372" s="18"/>
      <c r="D3372" s="18"/>
      <c r="E3372" s="18"/>
      <c r="F3372" s="18"/>
      <c r="G3372" s="18"/>
      <c r="H3372" s="18"/>
      <c r="I3372" s="18"/>
      <c r="J3372" s="18"/>
      <c r="K3372" s="18"/>
      <c r="L3372" s="18"/>
      <c r="M3372" s="18"/>
      <c r="N3372" s="18"/>
      <c r="O3372" s="18"/>
      <c r="P3372" s="18"/>
      <c r="Q3372" s="18"/>
      <c r="R3372" s="18"/>
      <c r="S3372" s="18"/>
      <c r="T3372" s="18"/>
      <c r="U3372" s="18"/>
      <c r="V3372" s="18"/>
      <c r="W3372" s="18"/>
      <c r="X3372" s="18"/>
      <c r="Y3372" s="18"/>
      <c r="Z3372" s="152"/>
    </row>
    <row r="3373" spans="2:26" hidden="1">
      <c r="B3373" s="18"/>
      <c r="C3373" s="18"/>
      <c r="D3373" s="18"/>
      <c r="E3373" s="18"/>
      <c r="F3373" s="18"/>
      <c r="G3373" s="18"/>
      <c r="H3373" s="18"/>
      <c r="I3373" s="18"/>
      <c r="J3373" s="18"/>
      <c r="K3373" s="18"/>
      <c r="L3373" s="18"/>
      <c r="M3373" s="18"/>
      <c r="N3373" s="18"/>
      <c r="O3373" s="18"/>
      <c r="P3373" s="18"/>
      <c r="Q3373" s="18"/>
      <c r="R3373" s="18"/>
      <c r="S3373" s="18"/>
      <c r="T3373" s="18"/>
      <c r="U3373" s="18"/>
      <c r="V3373" s="18"/>
      <c r="W3373" s="18"/>
      <c r="X3373" s="18"/>
      <c r="Y3373" s="18"/>
      <c r="Z3373" s="152"/>
    </row>
    <row r="3374" spans="2:26" hidden="1">
      <c r="B3374" s="18"/>
      <c r="C3374" s="18"/>
      <c r="D3374" s="18"/>
      <c r="E3374" s="18"/>
      <c r="F3374" s="18"/>
      <c r="G3374" s="18"/>
      <c r="H3374" s="18"/>
      <c r="I3374" s="18"/>
      <c r="J3374" s="18"/>
      <c r="K3374" s="18"/>
      <c r="L3374" s="18"/>
      <c r="M3374" s="18"/>
      <c r="N3374" s="18"/>
      <c r="O3374" s="18"/>
      <c r="P3374" s="18"/>
      <c r="Q3374" s="18"/>
      <c r="R3374" s="18"/>
      <c r="S3374" s="18"/>
      <c r="T3374" s="18"/>
      <c r="U3374" s="18"/>
      <c r="V3374" s="18"/>
      <c r="W3374" s="18"/>
      <c r="X3374" s="18"/>
      <c r="Y3374" s="18"/>
      <c r="Z3374" s="152"/>
    </row>
    <row r="3375" spans="2:26" hidden="1">
      <c r="B3375" s="18"/>
      <c r="C3375" s="18"/>
      <c r="D3375" s="18"/>
      <c r="E3375" s="18"/>
      <c r="F3375" s="18"/>
      <c r="G3375" s="18"/>
      <c r="H3375" s="18"/>
      <c r="I3375" s="18"/>
      <c r="J3375" s="18"/>
      <c r="K3375" s="18"/>
      <c r="L3375" s="18"/>
      <c r="M3375" s="18"/>
      <c r="N3375" s="18"/>
      <c r="O3375" s="18"/>
      <c r="P3375" s="18"/>
      <c r="Q3375" s="18"/>
      <c r="R3375" s="18"/>
      <c r="S3375" s="18"/>
      <c r="T3375" s="18"/>
      <c r="U3375" s="18"/>
      <c r="V3375" s="18"/>
      <c r="W3375" s="18"/>
      <c r="X3375" s="18"/>
      <c r="Y3375" s="18"/>
      <c r="Z3375" s="152"/>
    </row>
    <row r="3376" spans="2:26" hidden="1">
      <c r="B3376" s="18"/>
      <c r="C3376" s="18"/>
      <c r="D3376" s="18"/>
      <c r="E3376" s="18"/>
      <c r="F3376" s="18"/>
      <c r="G3376" s="18"/>
      <c r="H3376" s="18"/>
      <c r="I3376" s="18"/>
      <c r="J3376" s="18"/>
      <c r="K3376" s="18"/>
      <c r="L3376" s="18"/>
      <c r="M3376" s="18"/>
      <c r="N3376" s="18"/>
      <c r="O3376" s="18"/>
      <c r="P3376" s="18"/>
      <c r="Q3376" s="18"/>
      <c r="R3376" s="18"/>
      <c r="S3376" s="18"/>
      <c r="T3376" s="18"/>
      <c r="U3376" s="18"/>
      <c r="V3376" s="18"/>
      <c r="W3376" s="18"/>
      <c r="X3376" s="18"/>
      <c r="Y3376" s="18"/>
      <c r="Z3376" s="152"/>
    </row>
    <row r="3377" spans="2:26" hidden="1">
      <c r="B3377" s="18"/>
      <c r="C3377" s="18"/>
      <c r="D3377" s="18"/>
      <c r="E3377" s="18"/>
      <c r="F3377" s="18"/>
      <c r="G3377" s="18"/>
      <c r="H3377" s="18"/>
      <c r="I3377" s="18"/>
      <c r="J3377" s="18"/>
      <c r="K3377" s="18"/>
      <c r="L3377" s="18"/>
      <c r="M3377" s="18"/>
      <c r="N3377" s="18"/>
      <c r="O3377" s="18"/>
      <c r="P3377" s="18"/>
      <c r="Q3377" s="18"/>
      <c r="R3377" s="18"/>
      <c r="S3377" s="18"/>
      <c r="T3377" s="18"/>
      <c r="U3377" s="18"/>
      <c r="V3377" s="18"/>
      <c r="W3377" s="18"/>
      <c r="X3377" s="18"/>
      <c r="Y3377" s="18"/>
      <c r="Z3377" s="152"/>
    </row>
    <row r="3378" spans="2:26" hidden="1">
      <c r="B3378" s="18"/>
      <c r="C3378" s="18"/>
      <c r="D3378" s="18"/>
      <c r="E3378" s="18"/>
      <c r="F3378" s="18"/>
      <c r="G3378" s="18"/>
      <c r="H3378" s="18"/>
      <c r="I3378" s="18"/>
      <c r="J3378" s="18"/>
      <c r="K3378" s="18"/>
      <c r="L3378" s="18"/>
      <c r="M3378" s="18"/>
      <c r="N3378" s="18"/>
      <c r="O3378" s="18"/>
      <c r="P3378" s="18"/>
      <c r="Q3378" s="18"/>
      <c r="R3378" s="18"/>
      <c r="S3378" s="18"/>
      <c r="T3378" s="18"/>
      <c r="U3378" s="18"/>
      <c r="V3378" s="18"/>
      <c r="W3378" s="18"/>
      <c r="X3378" s="18"/>
      <c r="Y3378" s="18"/>
      <c r="Z3378" s="152"/>
    </row>
    <row r="3379" spans="2:26" hidden="1">
      <c r="B3379" s="18"/>
      <c r="C3379" s="18"/>
      <c r="D3379" s="18"/>
      <c r="E3379" s="18"/>
      <c r="F3379" s="18"/>
      <c r="G3379" s="18"/>
      <c r="H3379" s="18"/>
      <c r="I3379" s="18"/>
      <c r="J3379" s="18"/>
      <c r="K3379" s="18"/>
      <c r="L3379" s="18"/>
      <c r="M3379" s="18"/>
      <c r="N3379" s="18"/>
      <c r="O3379" s="18"/>
      <c r="P3379" s="18"/>
      <c r="Q3379" s="18"/>
      <c r="R3379" s="18"/>
      <c r="S3379" s="18"/>
      <c r="T3379" s="18"/>
      <c r="U3379" s="18"/>
      <c r="V3379" s="18"/>
      <c r="W3379" s="18"/>
      <c r="X3379" s="18"/>
      <c r="Y3379" s="18"/>
      <c r="Z3379" s="152"/>
    </row>
    <row r="3380" spans="2:26" hidden="1">
      <c r="B3380" s="18"/>
      <c r="C3380" s="18"/>
      <c r="D3380" s="18"/>
      <c r="E3380" s="18"/>
      <c r="F3380" s="18"/>
      <c r="G3380" s="18"/>
      <c r="H3380" s="18"/>
      <c r="I3380" s="18"/>
      <c r="J3380" s="18"/>
      <c r="K3380" s="18"/>
      <c r="L3380" s="18"/>
      <c r="M3380" s="18"/>
      <c r="N3380" s="18"/>
      <c r="O3380" s="18"/>
      <c r="P3380" s="18"/>
      <c r="Q3380" s="18"/>
      <c r="R3380" s="18"/>
      <c r="S3380" s="18"/>
      <c r="T3380" s="18"/>
      <c r="U3380" s="18"/>
      <c r="V3380" s="18"/>
      <c r="W3380" s="18"/>
      <c r="X3380" s="18"/>
      <c r="Y3380" s="18"/>
      <c r="Z3380" s="152"/>
    </row>
    <row r="3381" spans="2:26" hidden="1">
      <c r="B3381" s="18"/>
      <c r="C3381" s="18"/>
      <c r="D3381" s="18"/>
      <c r="E3381" s="18"/>
      <c r="F3381" s="18"/>
      <c r="G3381" s="18"/>
      <c r="H3381" s="18"/>
      <c r="I3381" s="18"/>
      <c r="J3381" s="18"/>
      <c r="K3381" s="18"/>
      <c r="L3381" s="18"/>
      <c r="M3381" s="18"/>
      <c r="N3381" s="18"/>
      <c r="O3381" s="18"/>
      <c r="P3381" s="18"/>
      <c r="Q3381" s="18"/>
      <c r="R3381" s="18"/>
      <c r="S3381" s="18"/>
      <c r="T3381" s="18"/>
      <c r="U3381" s="18"/>
      <c r="V3381" s="18"/>
      <c r="W3381" s="18"/>
      <c r="X3381" s="18"/>
      <c r="Y3381" s="18"/>
      <c r="Z3381" s="152"/>
    </row>
    <row r="3382" spans="2:26" hidden="1">
      <c r="B3382" s="18"/>
      <c r="C3382" s="18"/>
      <c r="D3382" s="18"/>
      <c r="E3382" s="18"/>
      <c r="F3382" s="18"/>
      <c r="G3382" s="18"/>
      <c r="H3382" s="18"/>
      <c r="I3382" s="18"/>
      <c r="J3382" s="18"/>
      <c r="K3382" s="18"/>
      <c r="L3382" s="18"/>
      <c r="M3382" s="18"/>
      <c r="N3382" s="18"/>
      <c r="O3382" s="18"/>
      <c r="P3382" s="18"/>
      <c r="Q3382" s="18"/>
      <c r="R3382" s="18"/>
      <c r="S3382" s="18"/>
      <c r="T3382" s="18"/>
      <c r="U3382" s="18"/>
      <c r="V3382" s="18"/>
      <c r="W3382" s="18"/>
      <c r="X3382" s="18"/>
      <c r="Y3382" s="18"/>
      <c r="Z3382" s="152"/>
    </row>
    <row r="3383" spans="2:26" hidden="1">
      <c r="B3383" s="18"/>
      <c r="C3383" s="18"/>
      <c r="D3383" s="18"/>
      <c r="E3383" s="18"/>
      <c r="F3383" s="18"/>
      <c r="G3383" s="18"/>
      <c r="H3383" s="18"/>
      <c r="I3383" s="18"/>
      <c r="J3383" s="18"/>
      <c r="K3383" s="18"/>
      <c r="L3383" s="18"/>
      <c r="M3383" s="18"/>
      <c r="N3383" s="18"/>
      <c r="O3383" s="18"/>
      <c r="P3383" s="18"/>
      <c r="Q3383" s="18"/>
      <c r="R3383" s="18"/>
      <c r="S3383" s="18"/>
      <c r="T3383" s="18"/>
      <c r="U3383" s="18"/>
      <c r="V3383" s="18"/>
      <c r="W3383" s="18"/>
      <c r="X3383" s="18"/>
      <c r="Y3383" s="18"/>
      <c r="Z3383" s="152"/>
    </row>
    <row r="3384" spans="2:26" hidden="1">
      <c r="B3384" s="18"/>
      <c r="C3384" s="18"/>
      <c r="D3384" s="18"/>
      <c r="E3384" s="18"/>
      <c r="F3384" s="18"/>
      <c r="G3384" s="18"/>
      <c r="H3384" s="18"/>
      <c r="I3384" s="18"/>
      <c r="J3384" s="18"/>
      <c r="K3384" s="18"/>
      <c r="L3384" s="18"/>
      <c r="M3384" s="18"/>
      <c r="N3384" s="18"/>
      <c r="O3384" s="18"/>
      <c r="P3384" s="18"/>
      <c r="Q3384" s="18"/>
      <c r="R3384" s="18"/>
      <c r="S3384" s="18"/>
      <c r="T3384" s="18"/>
      <c r="U3384" s="18"/>
      <c r="V3384" s="18"/>
      <c r="W3384" s="18"/>
      <c r="X3384" s="18"/>
      <c r="Y3384" s="18"/>
      <c r="Z3384" s="152"/>
    </row>
    <row r="3385" spans="2:26" hidden="1">
      <c r="B3385" s="18"/>
      <c r="C3385" s="18"/>
      <c r="D3385" s="18"/>
      <c r="E3385" s="18"/>
      <c r="F3385" s="18"/>
      <c r="G3385" s="18"/>
      <c r="H3385" s="18"/>
      <c r="I3385" s="18"/>
      <c r="J3385" s="18"/>
      <c r="K3385" s="18"/>
      <c r="L3385" s="18"/>
      <c r="M3385" s="18"/>
      <c r="N3385" s="18"/>
      <c r="O3385" s="18"/>
      <c r="P3385" s="18"/>
      <c r="Q3385" s="18"/>
      <c r="R3385" s="18"/>
      <c r="S3385" s="18"/>
      <c r="T3385" s="18"/>
      <c r="U3385" s="18"/>
      <c r="V3385" s="18"/>
      <c r="W3385" s="18"/>
      <c r="X3385" s="18"/>
      <c r="Y3385" s="18"/>
      <c r="Z3385" s="152"/>
    </row>
    <row r="3386" spans="2:26" hidden="1">
      <c r="B3386" s="18"/>
      <c r="C3386" s="18"/>
      <c r="D3386" s="18"/>
      <c r="E3386" s="18"/>
      <c r="F3386" s="18"/>
      <c r="G3386" s="18"/>
      <c r="H3386" s="18"/>
      <c r="I3386" s="18"/>
      <c r="J3386" s="18"/>
      <c r="K3386" s="18"/>
      <c r="L3386" s="18"/>
      <c r="M3386" s="18"/>
      <c r="N3386" s="18"/>
      <c r="O3386" s="18"/>
      <c r="P3386" s="18"/>
      <c r="Q3386" s="18"/>
      <c r="R3386" s="18"/>
      <c r="S3386" s="18"/>
      <c r="T3386" s="18"/>
      <c r="U3386" s="18"/>
      <c r="V3386" s="18"/>
      <c r="W3386" s="18"/>
      <c r="X3386" s="18"/>
      <c r="Y3386" s="18"/>
      <c r="Z3386" s="152"/>
    </row>
    <row r="3387" spans="2:26" hidden="1">
      <c r="B3387" s="18"/>
      <c r="C3387" s="18"/>
      <c r="D3387" s="18"/>
      <c r="E3387" s="18"/>
      <c r="F3387" s="18"/>
      <c r="G3387" s="18"/>
      <c r="H3387" s="18"/>
      <c r="I3387" s="18"/>
      <c r="J3387" s="18"/>
      <c r="K3387" s="18"/>
      <c r="L3387" s="18"/>
      <c r="M3387" s="18"/>
      <c r="N3387" s="18"/>
      <c r="O3387" s="18"/>
      <c r="P3387" s="18"/>
      <c r="Q3387" s="18"/>
      <c r="R3387" s="18"/>
      <c r="S3387" s="18"/>
      <c r="T3387" s="18"/>
      <c r="U3387" s="18"/>
      <c r="V3387" s="18"/>
      <c r="W3387" s="18"/>
      <c r="X3387" s="18"/>
      <c r="Y3387" s="18"/>
      <c r="Z3387" s="152"/>
    </row>
    <row r="3388" spans="2:26" hidden="1">
      <c r="B3388" s="18"/>
      <c r="C3388" s="18"/>
      <c r="D3388" s="18"/>
      <c r="E3388" s="18"/>
      <c r="F3388" s="18"/>
      <c r="G3388" s="18"/>
      <c r="H3388" s="18"/>
      <c r="I3388" s="18"/>
      <c r="J3388" s="18"/>
      <c r="K3388" s="18"/>
      <c r="L3388" s="18"/>
      <c r="M3388" s="18"/>
      <c r="N3388" s="18"/>
      <c r="O3388" s="18"/>
      <c r="P3388" s="18"/>
      <c r="Q3388" s="18"/>
      <c r="R3388" s="18"/>
      <c r="S3388" s="18"/>
      <c r="T3388" s="18"/>
      <c r="U3388" s="18"/>
      <c r="V3388" s="18"/>
      <c r="W3388" s="18"/>
      <c r="X3388" s="18"/>
      <c r="Y3388" s="18"/>
      <c r="Z3388" s="152"/>
    </row>
    <row r="3389" spans="2:26" hidden="1">
      <c r="B3389" s="18"/>
      <c r="C3389" s="18"/>
      <c r="D3389" s="18"/>
      <c r="E3389" s="18"/>
      <c r="F3389" s="18"/>
      <c r="G3389" s="18"/>
      <c r="H3389" s="18"/>
      <c r="I3389" s="18"/>
      <c r="J3389" s="18"/>
      <c r="K3389" s="18"/>
      <c r="L3389" s="18"/>
      <c r="M3389" s="18"/>
      <c r="N3389" s="18"/>
      <c r="O3389" s="18"/>
      <c r="P3389" s="18"/>
      <c r="Q3389" s="18"/>
      <c r="R3389" s="18"/>
      <c r="S3389" s="18"/>
      <c r="T3389" s="18"/>
      <c r="U3389" s="18"/>
      <c r="V3389" s="18"/>
      <c r="W3389" s="18"/>
      <c r="X3389" s="18"/>
      <c r="Y3389" s="18"/>
      <c r="Z3389" s="152"/>
    </row>
    <row r="3390" spans="2:26" hidden="1">
      <c r="B3390" s="18"/>
      <c r="C3390" s="18"/>
      <c r="D3390" s="18"/>
      <c r="E3390" s="18"/>
      <c r="F3390" s="18"/>
      <c r="G3390" s="18"/>
      <c r="H3390" s="18"/>
      <c r="I3390" s="18"/>
      <c r="J3390" s="18"/>
      <c r="K3390" s="18"/>
      <c r="L3390" s="18"/>
      <c r="M3390" s="18"/>
      <c r="N3390" s="18"/>
      <c r="O3390" s="18"/>
      <c r="P3390" s="18"/>
      <c r="Q3390" s="18"/>
      <c r="R3390" s="18"/>
      <c r="S3390" s="18"/>
      <c r="T3390" s="18"/>
      <c r="U3390" s="18"/>
      <c r="V3390" s="18"/>
      <c r="W3390" s="18"/>
      <c r="X3390" s="18"/>
      <c r="Y3390" s="18"/>
      <c r="Z3390" s="152"/>
    </row>
    <row r="3391" spans="2:26" hidden="1">
      <c r="B3391" s="18"/>
      <c r="C3391" s="18"/>
      <c r="D3391" s="18"/>
      <c r="E3391" s="18"/>
      <c r="F3391" s="18"/>
      <c r="G3391" s="18"/>
      <c r="H3391" s="18"/>
      <c r="I3391" s="18"/>
      <c r="J3391" s="18"/>
      <c r="K3391" s="18"/>
      <c r="L3391" s="18"/>
      <c r="M3391" s="18"/>
      <c r="N3391" s="18"/>
      <c r="O3391" s="18"/>
      <c r="P3391" s="18"/>
      <c r="Q3391" s="18"/>
      <c r="R3391" s="18"/>
      <c r="S3391" s="18"/>
      <c r="T3391" s="18"/>
      <c r="U3391" s="18"/>
      <c r="V3391" s="18"/>
      <c r="W3391" s="18"/>
      <c r="X3391" s="18"/>
      <c r="Y3391" s="18"/>
      <c r="Z3391" s="152"/>
    </row>
    <row r="3392" spans="2:26" hidden="1">
      <c r="B3392" s="18"/>
      <c r="C3392" s="18"/>
      <c r="D3392" s="18"/>
      <c r="E3392" s="18"/>
      <c r="F3392" s="18"/>
      <c r="G3392" s="18"/>
      <c r="H3392" s="18"/>
      <c r="I3392" s="18"/>
      <c r="J3392" s="18"/>
      <c r="K3392" s="18"/>
      <c r="L3392" s="18"/>
      <c r="M3392" s="18"/>
      <c r="N3392" s="18"/>
      <c r="O3392" s="18"/>
      <c r="P3392" s="18"/>
      <c r="Q3392" s="18"/>
      <c r="R3392" s="18"/>
      <c r="S3392" s="18"/>
      <c r="T3392" s="18"/>
      <c r="U3392" s="18"/>
      <c r="V3392" s="18"/>
      <c r="W3392" s="18"/>
      <c r="X3392" s="18"/>
      <c r="Y3392" s="18"/>
      <c r="Z3392" s="152"/>
    </row>
    <row r="3393" spans="2:26" hidden="1">
      <c r="B3393" s="18"/>
      <c r="C3393" s="18"/>
      <c r="D3393" s="18"/>
      <c r="E3393" s="18"/>
      <c r="F3393" s="18"/>
      <c r="G3393" s="18"/>
      <c r="H3393" s="18"/>
      <c r="I3393" s="18"/>
      <c r="J3393" s="18"/>
      <c r="K3393" s="18"/>
      <c r="L3393" s="18"/>
      <c r="M3393" s="18"/>
      <c r="N3393" s="18"/>
      <c r="O3393" s="18"/>
      <c r="P3393" s="18"/>
      <c r="Q3393" s="18"/>
      <c r="R3393" s="18"/>
      <c r="S3393" s="18"/>
      <c r="T3393" s="18"/>
      <c r="U3393" s="18"/>
      <c r="V3393" s="18"/>
      <c r="W3393" s="18"/>
      <c r="X3393" s="18"/>
      <c r="Y3393" s="18"/>
      <c r="Z3393" s="152"/>
    </row>
    <row r="3394" spans="2:26" hidden="1">
      <c r="B3394" s="18"/>
      <c r="C3394" s="18"/>
      <c r="D3394" s="18"/>
      <c r="E3394" s="18"/>
      <c r="F3394" s="18"/>
      <c r="G3394" s="18"/>
      <c r="H3394" s="18"/>
      <c r="I3394" s="18"/>
      <c r="J3394" s="18"/>
      <c r="K3394" s="18"/>
      <c r="L3394" s="18"/>
      <c r="M3394" s="18"/>
      <c r="N3394" s="18"/>
      <c r="O3394" s="18"/>
      <c r="P3394" s="18"/>
      <c r="Q3394" s="18"/>
      <c r="R3394" s="18"/>
      <c r="S3394" s="18"/>
      <c r="T3394" s="18"/>
      <c r="U3394" s="18"/>
      <c r="V3394" s="18"/>
      <c r="W3394" s="18"/>
      <c r="X3394" s="18"/>
      <c r="Y3394" s="18"/>
      <c r="Z3394" s="152"/>
    </row>
    <row r="3395" spans="2:26" hidden="1">
      <c r="B3395" s="18"/>
      <c r="C3395" s="18"/>
      <c r="D3395" s="18"/>
      <c r="E3395" s="18"/>
      <c r="F3395" s="18"/>
      <c r="G3395" s="18"/>
      <c r="H3395" s="18"/>
      <c r="I3395" s="18"/>
      <c r="J3395" s="18"/>
      <c r="K3395" s="18"/>
      <c r="L3395" s="18"/>
      <c r="M3395" s="18"/>
      <c r="N3395" s="18"/>
      <c r="O3395" s="18"/>
      <c r="P3395" s="18"/>
      <c r="Q3395" s="18"/>
      <c r="R3395" s="18"/>
      <c r="S3395" s="18"/>
      <c r="T3395" s="18"/>
      <c r="U3395" s="18"/>
      <c r="V3395" s="18"/>
      <c r="W3395" s="18"/>
      <c r="X3395" s="18"/>
      <c r="Y3395" s="18"/>
      <c r="Z3395" s="152"/>
    </row>
    <row r="3396" spans="2:26" hidden="1">
      <c r="B3396" s="18"/>
      <c r="C3396" s="18"/>
      <c r="D3396" s="18"/>
      <c r="E3396" s="18"/>
      <c r="F3396" s="18"/>
      <c r="G3396" s="18"/>
      <c r="H3396" s="18"/>
      <c r="I3396" s="18"/>
      <c r="J3396" s="18"/>
      <c r="K3396" s="18"/>
      <c r="L3396" s="18"/>
      <c r="M3396" s="18"/>
      <c r="N3396" s="18"/>
      <c r="O3396" s="18"/>
      <c r="P3396" s="18"/>
      <c r="Q3396" s="18"/>
      <c r="R3396" s="18"/>
      <c r="S3396" s="18"/>
      <c r="T3396" s="18"/>
      <c r="U3396" s="18"/>
      <c r="V3396" s="18"/>
      <c r="W3396" s="18"/>
      <c r="X3396" s="18"/>
      <c r="Y3396" s="18"/>
      <c r="Z3396" s="152"/>
    </row>
    <row r="3397" spans="2:26" hidden="1">
      <c r="B3397" s="18"/>
      <c r="C3397" s="18"/>
      <c r="D3397" s="18"/>
      <c r="E3397" s="18"/>
      <c r="F3397" s="18"/>
      <c r="G3397" s="18"/>
      <c r="H3397" s="18"/>
      <c r="I3397" s="18"/>
      <c r="J3397" s="18"/>
      <c r="K3397" s="18"/>
      <c r="L3397" s="18"/>
      <c r="M3397" s="18"/>
      <c r="N3397" s="18"/>
      <c r="O3397" s="18"/>
      <c r="P3397" s="18"/>
      <c r="Q3397" s="18"/>
      <c r="R3397" s="18"/>
      <c r="S3397" s="18"/>
      <c r="T3397" s="18"/>
      <c r="U3397" s="18"/>
      <c r="V3397" s="18"/>
      <c r="W3397" s="18"/>
      <c r="X3397" s="18"/>
      <c r="Y3397" s="18"/>
      <c r="Z3397" s="152"/>
    </row>
    <row r="3398" spans="2:26" hidden="1">
      <c r="B3398" s="18"/>
      <c r="C3398" s="18"/>
      <c r="D3398" s="18"/>
      <c r="E3398" s="18"/>
      <c r="F3398" s="18"/>
      <c r="G3398" s="18"/>
      <c r="H3398" s="18"/>
      <c r="I3398" s="18"/>
      <c r="J3398" s="18"/>
      <c r="K3398" s="18"/>
      <c r="L3398" s="18"/>
      <c r="M3398" s="18"/>
      <c r="N3398" s="18"/>
      <c r="O3398" s="18"/>
      <c r="P3398" s="18"/>
      <c r="Q3398" s="18"/>
      <c r="R3398" s="18"/>
      <c r="S3398" s="18"/>
      <c r="T3398" s="18"/>
      <c r="U3398" s="18"/>
      <c r="V3398" s="18"/>
      <c r="W3398" s="18"/>
      <c r="X3398" s="18"/>
      <c r="Y3398" s="18"/>
      <c r="Z3398" s="152"/>
    </row>
    <row r="3399" spans="2:26" hidden="1">
      <c r="B3399" s="18"/>
      <c r="C3399" s="18"/>
      <c r="D3399" s="18"/>
      <c r="E3399" s="18"/>
      <c r="F3399" s="18"/>
      <c r="G3399" s="18"/>
      <c r="H3399" s="18"/>
      <c r="I3399" s="18"/>
      <c r="J3399" s="18"/>
      <c r="K3399" s="18"/>
      <c r="L3399" s="18"/>
      <c r="M3399" s="18"/>
      <c r="N3399" s="18"/>
      <c r="O3399" s="18"/>
      <c r="P3399" s="18"/>
      <c r="Q3399" s="18"/>
      <c r="R3399" s="18"/>
      <c r="S3399" s="18"/>
      <c r="T3399" s="18"/>
      <c r="U3399" s="18"/>
      <c r="V3399" s="18"/>
      <c r="W3399" s="18"/>
      <c r="X3399" s="18"/>
      <c r="Y3399" s="18"/>
      <c r="Z3399" s="152"/>
    </row>
    <row r="3400" spans="2:26" hidden="1">
      <c r="B3400" s="18"/>
      <c r="C3400" s="18"/>
      <c r="D3400" s="18"/>
      <c r="E3400" s="18"/>
      <c r="F3400" s="18"/>
      <c r="G3400" s="18"/>
      <c r="H3400" s="18"/>
      <c r="I3400" s="18"/>
      <c r="J3400" s="18"/>
      <c r="K3400" s="18"/>
      <c r="L3400" s="18"/>
      <c r="M3400" s="18"/>
      <c r="N3400" s="18"/>
      <c r="O3400" s="18"/>
      <c r="P3400" s="18"/>
      <c r="Q3400" s="18"/>
      <c r="R3400" s="18"/>
      <c r="S3400" s="18"/>
      <c r="T3400" s="18"/>
      <c r="U3400" s="18"/>
      <c r="V3400" s="18"/>
      <c r="W3400" s="18"/>
      <c r="X3400" s="18"/>
      <c r="Y3400" s="18"/>
      <c r="Z3400" s="152"/>
    </row>
    <row r="3401" spans="2:26" hidden="1">
      <c r="B3401" s="18"/>
      <c r="C3401" s="18"/>
      <c r="D3401" s="18"/>
      <c r="E3401" s="18"/>
      <c r="F3401" s="18"/>
      <c r="G3401" s="18"/>
      <c r="H3401" s="18"/>
      <c r="I3401" s="18"/>
      <c r="J3401" s="18"/>
      <c r="K3401" s="18"/>
      <c r="L3401" s="18"/>
      <c r="M3401" s="18"/>
      <c r="N3401" s="18"/>
      <c r="O3401" s="18"/>
      <c r="P3401" s="18"/>
      <c r="Q3401" s="18"/>
      <c r="R3401" s="18"/>
      <c r="S3401" s="18"/>
      <c r="T3401" s="18"/>
      <c r="U3401" s="18"/>
      <c r="V3401" s="18"/>
      <c r="W3401" s="18"/>
      <c r="X3401" s="18"/>
      <c r="Y3401" s="18"/>
      <c r="Z3401" s="152"/>
    </row>
    <row r="3402" spans="2:26" hidden="1">
      <c r="B3402" s="18"/>
      <c r="C3402" s="18"/>
      <c r="D3402" s="18"/>
      <c r="E3402" s="18"/>
      <c r="F3402" s="18"/>
      <c r="G3402" s="18"/>
      <c r="H3402" s="18"/>
      <c r="I3402" s="18"/>
      <c r="J3402" s="18"/>
      <c r="K3402" s="18"/>
      <c r="L3402" s="18"/>
      <c r="M3402" s="18"/>
      <c r="N3402" s="18"/>
      <c r="O3402" s="18"/>
      <c r="P3402" s="18"/>
      <c r="Q3402" s="18"/>
      <c r="R3402" s="18"/>
      <c r="S3402" s="18"/>
      <c r="T3402" s="18"/>
      <c r="U3402" s="18"/>
      <c r="V3402" s="18"/>
      <c r="W3402" s="18"/>
      <c r="X3402" s="18"/>
      <c r="Y3402" s="18"/>
      <c r="Z3402" s="152"/>
    </row>
    <row r="3403" spans="2:26" hidden="1">
      <c r="B3403" s="18"/>
      <c r="C3403" s="18"/>
      <c r="D3403" s="18"/>
      <c r="E3403" s="18"/>
      <c r="F3403" s="18"/>
      <c r="G3403" s="18"/>
      <c r="H3403" s="18"/>
      <c r="I3403" s="18"/>
      <c r="J3403" s="18"/>
      <c r="K3403" s="18"/>
      <c r="L3403" s="18"/>
      <c r="M3403" s="18"/>
      <c r="N3403" s="18"/>
      <c r="O3403" s="18"/>
      <c r="P3403" s="18"/>
      <c r="Q3403" s="18"/>
      <c r="R3403" s="18"/>
      <c r="S3403" s="18"/>
      <c r="T3403" s="18"/>
      <c r="U3403" s="18"/>
      <c r="V3403" s="18"/>
      <c r="W3403" s="18"/>
      <c r="X3403" s="18"/>
      <c r="Y3403" s="18"/>
      <c r="Z3403" s="152"/>
    </row>
    <row r="3404" spans="2:26" hidden="1">
      <c r="B3404" s="18"/>
      <c r="C3404" s="18"/>
      <c r="D3404" s="18"/>
      <c r="E3404" s="18"/>
      <c r="F3404" s="18"/>
      <c r="G3404" s="18"/>
      <c r="H3404" s="18"/>
      <c r="I3404" s="18"/>
      <c r="J3404" s="18"/>
      <c r="K3404" s="18"/>
      <c r="L3404" s="18"/>
      <c r="M3404" s="18"/>
      <c r="N3404" s="18"/>
      <c r="O3404" s="18"/>
      <c r="P3404" s="18"/>
      <c r="Q3404" s="18"/>
      <c r="R3404" s="18"/>
      <c r="S3404" s="18"/>
      <c r="T3404" s="18"/>
      <c r="U3404" s="18"/>
      <c r="V3404" s="18"/>
      <c r="W3404" s="18"/>
      <c r="X3404" s="18"/>
      <c r="Y3404" s="18"/>
      <c r="Z3404" s="152"/>
    </row>
    <row r="3405" spans="2:26" hidden="1">
      <c r="B3405" s="18"/>
      <c r="C3405" s="18"/>
      <c r="D3405" s="18"/>
      <c r="E3405" s="18"/>
      <c r="F3405" s="18"/>
      <c r="G3405" s="18"/>
      <c r="H3405" s="18"/>
      <c r="I3405" s="18"/>
      <c r="J3405" s="18"/>
      <c r="K3405" s="18"/>
      <c r="L3405" s="18"/>
      <c r="M3405" s="18"/>
      <c r="N3405" s="18"/>
      <c r="O3405" s="18"/>
      <c r="P3405" s="18"/>
      <c r="Q3405" s="18"/>
      <c r="R3405" s="18"/>
      <c r="S3405" s="18"/>
      <c r="T3405" s="18"/>
      <c r="U3405" s="18"/>
      <c r="V3405" s="18"/>
      <c r="W3405" s="18"/>
      <c r="X3405" s="18"/>
      <c r="Y3405" s="18"/>
      <c r="Z3405" s="152"/>
    </row>
    <row r="3406" spans="2:26" hidden="1">
      <c r="B3406" s="18"/>
      <c r="C3406" s="18"/>
      <c r="D3406" s="18"/>
      <c r="E3406" s="18"/>
      <c r="F3406" s="18"/>
      <c r="G3406" s="18"/>
      <c r="H3406" s="18"/>
      <c r="I3406" s="18"/>
      <c r="J3406" s="18"/>
      <c r="K3406" s="18"/>
      <c r="L3406" s="18"/>
      <c r="M3406" s="18"/>
      <c r="N3406" s="18"/>
      <c r="O3406" s="18"/>
      <c r="P3406" s="18"/>
      <c r="Q3406" s="18"/>
      <c r="R3406" s="18"/>
      <c r="S3406" s="18"/>
      <c r="T3406" s="18"/>
      <c r="U3406" s="18"/>
      <c r="V3406" s="18"/>
      <c r="W3406" s="18"/>
      <c r="X3406" s="18"/>
      <c r="Y3406" s="18"/>
      <c r="Z3406" s="152"/>
    </row>
    <row r="3407" spans="2:26" hidden="1">
      <c r="B3407" s="18"/>
      <c r="C3407" s="18"/>
      <c r="D3407" s="18"/>
      <c r="E3407" s="18"/>
      <c r="F3407" s="18"/>
      <c r="G3407" s="18"/>
      <c r="H3407" s="18"/>
      <c r="I3407" s="18"/>
      <c r="J3407" s="18"/>
      <c r="K3407" s="18"/>
      <c r="L3407" s="18"/>
      <c r="M3407" s="18"/>
      <c r="N3407" s="18"/>
      <c r="O3407" s="18"/>
      <c r="P3407" s="18"/>
      <c r="Q3407" s="18"/>
      <c r="R3407" s="18"/>
      <c r="S3407" s="18"/>
      <c r="T3407" s="18"/>
      <c r="U3407" s="18"/>
      <c r="V3407" s="18"/>
      <c r="W3407" s="18"/>
      <c r="X3407" s="18"/>
      <c r="Y3407" s="18"/>
      <c r="Z3407" s="152"/>
    </row>
    <row r="3408" spans="2:26" hidden="1">
      <c r="B3408" s="18"/>
      <c r="C3408" s="18"/>
      <c r="D3408" s="18"/>
      <c r="E3408" s="18"/>
      <c r="F3408" s="18"/>
      <c r="G3408" s="18"/>
      <c r="H3408" s="18"/>
      <c r="I3408" s="18"/>
      <c r="J3408" s="18"/>
      <c r="K3408" s="18"/>
      <c r="L3408" s="18"/>
      <c r="M3408" s="18"/>
      <c r="N3408" s="18"/>
      <c r="O3408" s="18"/>
      <c r="P3408" s="18"/>
      <c r="Q3408" s="18"/>
      <c r="R3408" s="18"/>
      <c r="S3408" s="18"/>
      <c r="T3408" s="18"/>
      <c r="U3408" s="18"/>
      <c r="V3408" s="18"/>
      <c r="W3408" s="18"/>
      <c r="X3408" s="18"/>
      <c r="Y3408" s="18"/>
      <c r="Z3408" s="152"/>
    </row>
    <row r="3409" spans="2:26" hidden="1">
      <c r="B3409" s="18"/>
      <c r="C3409" s="18"/>
      <c r="D3409" s="18"/>
      <c r="E3409" s="18"/>
      <c r="F3409" s="18"/>
      <c r="G3409" s="18"/>
      <c r="H3409" s="18"/>
      <c r="I3409" s="18"/>
      <c r="J3409" s="18"/>
      <c r="K3409" s="18"/>
      <c r="L3409" s="18"/>
      <c r="M3409" s="18"/>
      <c r="N3409" s="18"/>
      <c r="O3409" s="18"/>
      <c r="P3409" s="18"/>
      <c r="Q3409" s="18"/>
      <c r="R3409" s="18"/>
      <c r="S3409" s="18"/>
      <c r="T3409" s="18"/>
      <c r="U3409" s="18"/>
      <c r="V3409" s="18"/>
      <c r="W3409" s="18"/>
      <c r="X3409" s="18"/>
      <c r="Y3409" s="18"/>
      <c r="Z3409" s="152"/>
    </row>
    <row r="3410" spans="2:26" hidden="1">
      <c r="B3410" s="18"/>
      <c r="C3410" s="18"/>
      <c r="D3410" s="18"/>
      <c r="E3410" s="18"/>
      <c r="F3410" s="18"/>
      <c r="G3410" s="18"/>
      <c r="H3410" s="18"/>
      <c r="I3410" s="18"/>
      <c r="J3410" s="18"/>
      <c r="K3410" s="18"/>
      <c r="L3410" s="18"/>
      <c r="M3410" s="18"/>
      <c r="N3410" s="18"/>
      <c r="O3410" s="18"/>
      <c r="P3410" s="18"/>
      <c r="Q3410" s="18"/>
      <c r="R3410" s="18"/>
      <c r="S3410" s="18"/>
      <c r="T3410" s="18"/>
      <c r="U3410" s="18"/>
      <c r="V3410" s="18"/>
      <c r="W3410" s="18"/>
      <c r="X3410" s="18"/>
      <c r="Y3410" s="18"/>
      <c r="Z3410" s="152"/>
    </row>
    <row r="3411" spans="2:26" hidden="1">
      <c r="B3411" s="18"/>
      <c r="C3411" s="18"/>
      <c r="D3411" s="18"/>
      <c r="E3411" s="18"/>
      <c r="F3411" s="18"/>
      <c r="G3411" s="18"/>
      <c r="H3411" s="18"/>
      <c r="I3411" s="18"/>
      <c r="J3411" s="18"/>
      <c r="K3411" s="18"/>
      <c r="L3411" s="18"/>
      <c r="M3411" s="18"/>
      <c r="N3411" s="18"/>
      <c r="O3411" s="18"/>
      <c r="P3411" s="18"/>
      <c r="Q3411" s="18"/>
      <c r="R3411" s="18"/>
      <c r="S3411" s="18"/>
      <c r="T3411" s="18"/>
      <c r="U3411" s="18"/>
      <c r="V3411" s="18"/>
      <c r="W3411" s="18"/>
      <c r="X3411" s="18"/>
      <c r="Y3411" s="18"/>
      <c r="Z3411" s="152"/>
    </row>
    <row r="3412" spans="2:26" hidden="1">
      <c r="B3412" s="18"/>
      <c r="C3412" s="18"/>
      <c r="D3412" s="18"/>
      <c r="E3412" s="18"/>
      <c r="F3412" s="18"/>
      <c r="G3412" s="18"/>
      <c r="H3412" s="18"/>
      <c r="I3412" s="18"/>
      <c r="J3412" s="18"/>
      <c r="K3412" s="18"/>
      <c r="L3412" s="18"/>
      <c r="M3412" s="18"/>
      <c r="N3412" s="18"/>
      <c r="O3412" s="18"/>
      <c r="P3412" s="18"/>
      <c r="Q3412" s="18"/>
      <c r="R3412" s="18"/>
      <c r="S3412" s="18"/>
      <c r="T3412" s="18"/>
      <c r="U3412" s="18"/>
      <c r="V3412" s="18"/>
      <c r="W3412" s="18"/>
      <c r="X3412" s="18"/>
      <c r="Y3412" s="18"/>
      <c r="Z3412" s="152"/>
    </row>
    <row r="3413" spans="2:26" hidden="1">
      <c r="B3413" s="18"/>
      <c r="C3413" s="18"/>
      <c r="D3413" s="18"/>
      <c r="E3413" s="18"/>
      <c r="F3413" s="18"/>
      <c r="G3413" s="18"/>
      <c r="H3413" s="18"/>
      <c r="I3413" s="18"/>
      <c r="J3413" s="18"/>
      <c r="K3413" s="18"/>
      <c r="L3413" s="18"/>
      <c r="M3413" s="18"/>
      <c r="N3413" s="18"/>
      <c r="O3413" s="18"/>
      <c r="P3413" s="18"/>
      <c r="Q3413" s="18"/>
      <c r="R3413" s="18"/>
      <c r="S3413" s="18"/>
      <c r="T3413" s="18"/>
      <c r="U3413" s="18"/>
      <c r="V3413" s="18"/>
      <c r="W3413" s="18"/>
      <c r="X3413" s="18"/>
      <c r="Y3413" s="18"/>
      <c r="Z3413" s="152"/>
    </row>
    <row r="3414" spans="2:26" hidden="1">
      <c r="B3414" s="18"/>
      <c r="C3414" s="18"/>
      <c r="D3414" s="18"/>
      <c r="E3414" s="18"/>
      <c r="F3414" s="18"/>
      <c r="G3414" s="18"/>
      <c r="H3414" s="18"/>
      <c r="I3414" s="18"/>
      <c r="J3414" s="18"/>
      <c r="K3414" s="18"/>
      <c r="L3414" s="18"/>
      <c r="M3414" s="18"/>
      <c r="N3414" s="18"/>
      <c r="O3414" s="18"/>
      <c r="P3414" s="18"/>
      <c r="Q3414" s="18"/>
      <c r="R3414" s="18"/>
      <c r="S3414" s="18"/>
      <c r="T3414" s="18"/>
      <c r="U3414" s="18"/>
      <c r="V3414" s="18"/>
      <c r="W3414" s="18"/>
      <c r="X3414" s="18"/>
      <c r="Y3414" s="18"/>
      <c r="Z3414" s="152"/>
    </row>
    <row r="3415" spans="2:26" hidden="1">
      <c r="B3415" s="18"/>
      <c r="C3415" s="18"/>
      <c r="D3415" s="18"/>
      <c r="E3415" s="18"/>
      <c r="F3415" s="18"/>
      <c r="G3415" s="18"/>
      <c r="H3415" s="18"/>
      <c r="I3415" s="18"/>
      <c r="J3415" s="18"/>
      <c r="K3415" s="18"/>
      <c r="L3415" s="18"/>
      <c r="M3415" s="18"/>
      <c r="N3415" s="18"/>
      <c r="O3415" s="18"/>
      <c r="P3415" s="18"/>
      <c r="Q3415" s="18"/>
      <c r="R3415" s="18"/>
      <c r="S3415" s="18"/>
      <c r="T3415" s="18"/>
      <c r="U3415" s="18"/>
      <c r="V3415" s="18"/>
      <c r="W3415" s="18"/>
      <c r="X3415" s="18"/>
      <c r="Y3415" s="18"/>
      <c r="Z3415" s="152"/>
    </row>
    <row r="3416" spans="2:26" hidden="1">
      <c r="B3416" s="18"/>
      <c r="C3416" s="18"/>
      <c r="D3416" s="18"/>
      <c r="E3416" s="18"/>
      <c r="F3416" s="18"/>
      <c r="G3416" s="18"/>
      <c r="H3416" s="18"/>
      <c r="I3416" s="18"/>
      <c r="J3416" s="18"/>
      <c r="K3416" s="18"/>
      <c r="L3416" s="18"/>
      <c r="M3416" s="18"/>
      <c r="N3416" s="18"/>
      <c r="O3416" s="18"/>
      <c r="P3416" s="18"/>
      <c r="Q3416" s="18"/>
      <c r="R3416" s="18"/>
      <c r="S3416" s="18"/>
      <c r="T3416" s="18"/>
      <c r="U3416" s="18"/>
      <c r="V3416" s="18"/>
      <c r="W3416" s="18"/>
      <c r="X3416" s="18"/>
      <c r="Y3416" s="18"/>
      <c r="Z3416" s="152"/>
    </row>
    <row r="3417" spans="2:26" hidden="1">
      <c r="B3417" s="18"/>
      <c r="C3417" s="18"/>
      <c r="D3417" s="18"/>
      <c r="E3417" s="18"/>
      <c r="F3417" s="18"/>
      <c r="G3417" s="18"/>
      <c r="H3417" s="18"/>
      <c r="I3417" s="18"/>
      <c r="J3417" s="18"/>
      <c r="K3417" s="18"/>
      <c r="L3417" s="18"/>
      <c r="M3417" s="18"/>
      <c r="N3417" s="18"/>
      <c r="O3417" s="18"/>
      <c r="P3417" s="18"/>
      <c r="Q3417" s="18"/>
      <c r="R3417" s="18"/>
      <c r="S3417" s="18"/>
      <c r="T3417" s="18"/>
      <c r="U3417" s="18"/>
      <c r="V3417" s="18"/>
      <c r="W3417" s="18"/>
      <c r="X3417" s="18"/>
      <c r="Y3417" s="18"/>
      <c r="Z3417" s="152"/>
    </row>
    <row r="3418" spans="2:26" hidden="1">
      <c r="B3418" s="18"/>
      <c r="C3418" s="18"/>
      <c r="D3418" s="18"/>
      <c r="E3418" s="18"/>
      <c r="F3418" s="18"/>
      <c r="G3418" s="18"/>
      <c r="H3418" s="18"/>
      <c r="I3418" s="18"/>
      <c r="J3418" s="18"/>
      <c r="K3418" s="18"/>
      <c r="L3418" s="18"/>
      <c r="M3418" s="18"/>
      <c r="N3418" s="18"/>
      <c r="O3418" s="18"/>
      <c r="P3418" s="18"/>
      <c r="Q3418" s="18"/>
      <c r="R3418" s="18"/>
      <c r="S3418" s="18"/>
      <c r="T3418" s="18"/>
      <c r="U3418" s="18"/>
      <c r="V3418" s="18"/>
      <c r="W3418" s="18"/>
      <c r="X3418" s="18"/>
      <c r="Y3418" s="18"/>
      <c r="Z3418" s="152"/>
    </row>
    <row r="3419" spans="2:26" hidden="1">
      <c r="B3419" s="18"/>
      <c r="C3419" s="18"/>
      <c r="D3419" s="18"/>
      <c r="E3419" s="18"/>
      <c r="F3419" s="18"/>
      <c r="G3419" s="18"/>
      <c r="H3419" s="18"/>
      <c r="I3419" s="18"/>
      <c r="J3419" s="18"/>
      <c r="K3419" s="18"/>
      <c r="L3419" s="18"/>
      <c r="M3419" s="18"/>
      <c r="N3419" s="18"/>
      <c r="O3419" s="18"/>
      <c r="P3419" s="18"/>
      <c r="Q3419" s="18"/>
      <c r="R3419" s="18"/>
      <c r="S3419" s="18"/>
      <c r="T3419" s="18"/>
      <c r="U3419" s="18"/>
      <c r="V3419" s="18"/>
      <c r="W3419" s="18"/>
      <c r="X3419" s="18"/>
      <c r="Y3419" s="18"/>
      <c r="Z3419" s="152"/>
    </row>
    <row r="3420" spans="2:26" hidden="1">
      <c r="B3420" s="18"/>
      <c r="C3420" s="18"/>
      <c r="D3420" s="18"/>
      <c r="E3420" s="18"/>
      <c r="F3420" s="18"/>
      <c r="G3420" s="18"/>
      <c r="H3420" s="18"/>
      <c r="I3420" s="18"/>
      <c r="J3420" s="18"/>
      <c r="K3420" s="18"/>
      <c r="L3420" s="18"/>
      <c r="M3420" s="18"/>
      <c r="N3420" s="18"/>
      <c r="O3420" s="18"/>
      <c r="P3420" s="18"/>
      <c r="Q3420" s="18"/>
      <c r="R3420" s="18"/>
      <c r="S3420" s="18"/>
      <c r="T3420" s="18"/>
      <c r="U3420" s="18"/>
      <c r="V3420" s="18"/>
      <c r="W3420" s="18"/>
      <c r="X3420" s="18"/>
      <c r="Y3420" s="18"/>
      <c r="Z3420" s="152"/>
    </row>
    <row r="3421" spans="2:26" hidden="1">
      <c r="B3421" s="18"/>
      <c r="C3421" s="18"/>
      <c r="D3421" s="18"/>
      <c r="E3421" s="18"/>
      <c r="F3421" s="18"/>
      <c r="G3421" s="18"/>
      <c r="H3421" s="18"/>
      <c r="I3421" s="18"/>
      <c r="J3421" s="18"/>
      <c r="K3421" s="18"/>
      <c r="L3421" s="18"/>
      <c r="M3421" s="18"/>
      <c r="N3421" s="18"/>
      <c r="O3421" s="18"/>
      <c r="P3421" s="18"/>
      <c r="Q3421" s="18"/>
      <c r="R3421" s="18"/>
      <c r="S3421" s="18"/>
      <c r="T3421" s="18"/>
      <c r="U3421" s="18"/>
      <c r="V3421" s="18"/>
      <c r="W3421" s="18"/>
      <c r="X3421" s="18"/>
      <c r="Y3421" s="18"/>
      <c r="Z3421" s="152"/>
    </row>
    <row r="3422" spans="2:26" hidden="1">
      <c r="B3422" s="18"/>
      <c r="C3422" s="18"/>
      <c r="D3422" s="18"/>
      <c r="E3422" s="18"/>
      <c r="F3422" s="18"/>
      <c r="G3422" s="18"/>
      <c r="H3422" s="18"/>
      <c r="I3422" s="18"/>
      <c r="J3422" s="18"/>
      <c r="K3422" s="18"/>
      <c r="L3422" s="18"/>
      <c r="M3422" s="18"/>
      <c r="N3422" s="18"/>
      <c r="O3422" s="18"/>
      <c r="P3422" s="18"/>
      <c r="Q3422" s="18"/>
      <c r="R3422" s="18"/>
      <c r="S3422" s="18"/>
      <c r="T3422" s="18"/>
      <c r="U3422" s="18"/>
      <c r="V3422" s="18"/>
      <c r="W3422" s="18"/>
      <c r="X3422" s="18"/>
      <c r="Y3422" s="18"/>
      <c r="Z3422" s="152"/>
    </row>
    <row r="3423" spans="2:26" hidden="1">
      <c r="B3423" s="18"/>
      <c r="C3423" s="18"/>
      <c r="D3423" s="18"/>
      <c r="E3423" s="18"/>
      <c r="F3423" s="18"/>
      <c r="G3423" s="18"/>
      <c r="H3423" s="18"/>
      <c r="I3423" s="18"/>
      <c r="J3423" s="18"/>
      <c r="K3423" s="18"/>
      <c r="L3423" s="18"/>
      <c r="M3423" s="18"/>
      <c r="N3423" s="18"/>
      <c r="O3423" s="18"/>
      <c r="P3423" s="18"/>
      <c r="Q3423" s="18"/>
      <c r="R3423" s="18"/>
      <c r="S3423" s="18"/>
      <c r="T3423" s="18"/>
      <c r="U3423" s="18"/>
      <c r="V3423" s="18"/>
      <c r="W3423" s="18"/>
      <c r="X3423" s="18"/>
      <c r="Y3423" s="18"/>
      <c r="Z3423" s="152"/>
    </row>
    <row r="3424" spans="2:26" hidden="1">
      <c r="B3424" s="18"/>
      <c r="C3424" s="18"/>
      <c r="D3424" s="18"/>
      <c r="E3424" s="18"/>
      <c r="F3424" s="18"/>
      <c r="G3424" s="18"/>
      <c r="H3424" s="18"/>
      <c r="I3424" s="18"/>
      <c r="J3424" s="18"/>
      <c r="K3424" s="18"/>
      <c r="L3424" s="18"/>
      <c r="M3424" s="18"/>
      <c r="N3424" s="18"/>
      <c r="O3424" s="18"/>
      <c r="P3424" s="18"/>
      <c r="Q3424" s="18"/>
      <c r="R3424" s="18"/>
      <c r="S3424" s="18"/>
      <c r="T3424" s="18"/>
      <c r="U3424" s="18"/>
      <c r="V3424" s="18"/>
      <c r="W3424" s="18"/>
      <c r="X3424" s="18"/>
      <c r="Y3424" s="18"/>
      <c r="Z3424" s="152"/>
    </row>
    <row r="3425" spans="2:26" hidden="1">
      <c r="B3425" s="18"/>
      <c r="C3425" s="18"/>
      <c r="D3425" s="18"/>
      <c r="E3425" s="18"/>
      <c r="F3425" s="18"/>
      <c r="G3425" s="18"/>
      <c r="H3425" s="18"/>
      <c r="I3425" s="18"/>
      <c r="J3425" s="18"/>
      <c r="K3425" s="18"/>
      <c r="L3425" s="18"/>
      <c r="M3425" s="18"/>
      <c r="N3425" s="18"/>
      <c r="O3425" s="18"/>
      <c r="P3425" s="18"/>
      <c r="Q3425" s="18"/>
      <c r="R3425" s="18"/>
      <c r="S3425" s="18"/>
      <c r="T3425" s="18"/>
      <c r="U3425" s="18"/>
      <c r="V3425" s="18"/>
      <c r="W3425" s="18"/>
      <c r="X3425" s="18"/>
      <c r="Y3425" s="18"/>
      <c r="Z3425" s="152"/>
    </row>
    <row r="3426" spans="2:26" hidden="1">
      <c r="B3426" s="18"/>
      <c r="C3426" s="18"/>
      <c r="D3426" s="18"/>
      <c r="E3426" s="18"/>
      <c r="F3426" s="18"/>
      <c r="G3426" s="18"/>
      <c r="H3426" s="18"/>
      <c r="I3426" s="18"/>
      <c r="J3426" s="18"/>
      <c r="K3426" s="18"/>
      <c r="L3426" s="18"/>
      <c r="M3426" s="18"/>
      <c r="N3426" s="18"/>
      <c r="O3426" s="18"/>
      <c r="P3426" s="18"/>
      <c r="Q3426" s="18"/>
      <c r="R3426" s="18"/>
      <c r="S3426" s="18"/>
      <c r="T3426" s="18"/>
      <c r="U3426" s="18"/>
      <c r="V3426" s="18"/>
      <c r="W3426" s="18"/>
      <c r="X3426" s="18"/>
      <c r="Y3426" s="18"/>
      <c r="Z3426" s="152"/>
    </row>
    <row r="3427" spans="2:26" hidden="1">
      <c r="B3427" s="18"/>
      <c r="C3427" s="18"/>
      <c r="D3427" s="18"/>
      <c r="E3427" s="18"/>
      <c r="F3427" s="18"/>
      <c r="G3427" s="18"/>
      <c r="H3427" s="18"/>
      <c r="I3427" s="18"/>
      <c r="J3427" s="18"/>
      <c r="K3427" s="18"/>
      <c r="L3427" s="18"/>
      <c r="M3427" s="18"/>
      <c r="N3427" s="18"/>
      <c r="O3427" s="18"/>
      <c r="P3427" s="18"/>
      <c r="Q3427" s="18"/>
      <c r="R3427" s="18"/>
      <c r="S3427" s="18"/>
      <c r="T3427" s="18"/>
      <c r="U3427" s="18"/>
      <c r="V3427" s="18"/>
      <c r="W3427" s="18"/>
      <c r="X3427" s="18"/>
      <c r="Y3427" s="18"/>
      <c r="Z3427" s="152"/>
    </row>
    <row r="3428" spans="2:26" hidden="1">
      <c r="B3428" s="18"/>
      <c r="C3428" s="18"/>
      <c r="D3428" s="18"/>
      <c r="E3428" s="18"/>
      <c r="F3428" s="18"/>
      <c r="G3428" s="18"/>
      <c r="H3428" s="18"/>
      <c r="I3428" s="18"/>
      <c r="J3428" s="18"/>
      <c r="K3428" s="18"/>
      <c r="L3428" s="18"/>
      <c r="M3428" s="18"/>
      <c r="N3428" s="18"/>
      <c r="O3428" s="18"/>
      <c r="P3428" s="18"/>
      <c r="Q3428" s="18"/>
      <c r="R3428" s="18"/>
      <c r="S3428" s="18"/>
      <c r="T3428" s="18"/>
      <c r="U3428" s="18"/>
      <c r="V3428" s="18"/>
      <c r="W3428" s="18"/>
      <c r="X3428" s="18"/>
      <c r="Y3428" s="18"/>
      <c r="Z3428" s="152"/>
    </row>
    <row r="3429" spans="2:26" hidden="1">
      <c r="B3429" s="18"/>
      <c r="C3429" s="18"/>
      <c r="D3429" s="18"/>
      <c r="E3429" s="18"/>
      <c r="F3429" s="18"/>
      <c r="G3429" s="18"/>
      <c r="H3429" s="18"/>
      <c r="I3429" s="18"/>
      <c r="J3429" s="18"/>
      <c r="K3429" s="18"/>
      <c r="L3429" s="18"/>
      <c r="M3429" s="18"/>
      <c r="N3429" s="18"/>
      <c r="O3429" s="18"/>
      <c r="P3429" s="18"/>
      <c r="Q3429" s="18"/>
      <c r="R3429" s="18"/>
      <c r="S3429" s="18"/>
      <c r="T3429" s="18"/>
      <c r="U3429" s="18"/>
      <c r="V3429" s="18"/>
      <c r="W3429" s="18"/>
      <c r="X3429" s="18"/>
      <c r="Y3429" s="18"/>
      <c r="Z3429" s="152"/>
    </row>
    <row r="3430" spans="2:26" hidden="1">
      <c r="B3430" s="18"/>
      <c r="C3430" s="18"/>
      <c r="D3430" s="18"/>
      <c r="E3430" s="18"/>
      <c r="F3430" s="18"/>
      <c r="G3430" s="18"/>
      <c r="H3430" s="18"/>
      <c r="I3430" s="18"/>
      <c r="J3430" s="18"/>
      <c r="K3430" s="18"/>
      <c r="L3430" s="18"/>
      <c r="M3430" s="18"/>
      <c r="N3430" s="18"/>
      <c r="O3430" s="18"/>
      <c r="P3430" s="18"/>
      <c r="Q3430" s="18"/>
      <c r="R3430" s="18"/>
      <c r="S3430" s="18"/>
      <c r="T3430" s="18"/>
      <c r="U3430" s="18"/>
      <c r="V3430" s="18"/>
      <c r="W3430" s="18"/>
      <c r="X3430" s="18"/>
      <c r="Y3430" s="18"/>
      <c r="Z3430" s="152"/>
    </row>
    <row r="3431" spans="2:26" hidden="1">
      <c r="B3431" s="18"/>
      <c r="C3431" s="18"/>
      <c r="D3431" s="18"/>
      <c r="E3431" s="18"/>
      <c r="F3431" s="18"/>
      <c r="G3431" s="18"/>
      <c r="H3431" s="18"/>
      <c r="I3431" s="18"/>
      <c r="J3431" s="18"/>
      <c r="K3431" s="18"/>
      <c r="L3431" s="18"/>
      <c r="M3431" s="18"/>
      <c r="N3431" s="18"/>
      <c r="O3431" s="18"/>
      <c r="P3431" s="18"/>
      <c r="Q3431" s="18"/>
      <c r="R3431" s="18"/>
      <c r="S3431" s="18"/>
      <c r="T3431" s="18"/>
      <c r="U3431" s="18"/>
      <c r="V3431" s="18"/>
      <c r="W3431" s="18"/>
      <c r="X3431" s="18"/>
      <c r="Y3431" s="18"/>
      <c r="Z3431" s="152"/>
    </row>
    <row r="3432" spans="2:26" hidden="1">
      <c r="B3432" s="18"/>
      <c r="C3432" s="18"/>
      <c r="D3432" s="18"/>
      <c r="E3432" s="18"/>
      <c r="F3432" s="18"/>
      <c r="G3432" s="18"/>
      <c r="H3432" s="18"/>
      <c r="I3432" s="18"/>
      <c r="J3432" s="18"/>
      <c r="K3432" s="18"/>
      <c r="L3432" s="18"/>
      <c r="M3432" s="18"/>
      <c r="N3432" s="18"/>
      <c r="O3432" s="18"/>
      <c r="P3432" s="18"/>
      <c r="Q3432" s="18"/>
      <c r="R3432" s="18"/>
      <c r="S3432" s="18"/>
      <c r="T3432" s="18"/>
      <c r="U3432" s="18"/>
      <c r="V3432" s="18"/>
      <c r="W3432" s="18"/>
      <c r="X3432" s="18"/>
      <c r="Y3432" s="18"/>
      <c r="Z3432" s="152"/>
    </row>
    <row r="3433" spans="2:26" hidden="1">
      <c r="B3433" s="18"/>
      <c r="C3433" s="18"/>
      <c r="D3433" s="18"/>
      <c r="E3433" s="18"/>
      <c r="F3433" s="18"/>
      <c r="G3433" s="18"/>
      <c r="H3433" s="18"/>
      <c r="I3433" s="18"/>
      <c r="J3433" s="18"/>
      <c r="K3433" s="18"/>
      <c r="L3433" s="18"/>
      <c r="M3433" s="18"/>
      <c r="N3433" s="18"/>
      <c r="O3433" s="18"/>
      <c r="P3433" s="18"/>
      <c r="Q3433" s="18"/>
      <c r="R3433" s="18"/>
      <c r="S3433" s="18"/>
      <c r="T3433" s="18"/>
      <c r="U3433" s="18"/>
      <c r="V3433" s="18"/>
      <c r="W3433" s="18"/>
      <c r="X3433" s="18"/>
      <c r="Y3433" s="18"/>
      <c r="Z3433" s="152"/>
    </row>
    <row r="3434" spans="2:26" hidden="1">
      <c r="B3434" s="18"/>
      <c r="C3434" s="18"/>
      <c r="D3434" s="18"/>
      <c r="E3434" s="18"/>
      <c r="F3434" s="18"/>
      <c r="G3434" s="18"/>
      <c r="H3434" s="18"/>
      <c r="I3434" s="18"/>
      <c r="J3434" s="18"/>
      <c r="K3434" s="18"/>
      <c r="L3434" s="18"/>
      <c r="M3434" s="18"/>
      <c r="N3434" s="18"/>
      <c r="O3434" s="18"/>
      <c r="P3434" s="18"/>
      <c r="Q3434" s="18"/>
      <c r="R3434" s="18"/>
      <c r="S3434" s="18"/>
      <c r="T3434" s="18"/>
      <c r="U3434" s="18"/>
      <c r="V3434" s="18"/>
      <c r="W3434" s="18"/>
      <c r="X3434" s="18"/>
      <c r="Y3434" s="18"/>
      <c r="Z3434" s="152"/>
    </row>
    <row r="3435" spans="2:26" hidden="1">
      <c r="B3435" s="18"/>
      <c r="C3435" s="18"/>
      <c r="D3435" s="18"/>
      <c r="E3435" s="18"/>
      <c r="F3435" s="18"/>
      <c r="G3435" s="18"/>
      <c r="H3435" s="18"/>
      <c r="I3435" s="18"/>
      <c r="J3435" s="18"/>
      <c r="K3435" s="18"/>
      <c r="L3435" s="18"/>
      <c r="M3435" s="18"/>
      <c r="N3435" s="18"/>
      <c r="O3435" s="18"/>
      <c r="P3435" s="18"/>
      <c r="Q3435" s="18"/>
      <c r="R3435" s="18"/>
      <c r="S3435" s="18"/>
      <c r="T3435" s="18"/>
      <c r="U3435" s="18"/>
      <c r="V3435" s="18"/>
      <c r="W3435" s="18"/>
      <c r="X3435" s="18"/>
      <c r="Y3435" s="18"/>
      <c r="Z3435" s="152"/>
    </row>
    <row r="3436" spans="2:26" hidden="1">
      <c r="B3436" s="18"/>
      <c r="C3436" s="18"/>
      <c r="D3436" s="18"/>
      <c r="E3436" s="18"/>
      <c r="F3436" s="18"/>
      <c r="G3436" s="18"/>
      <c r="H3436" s="18"/>
      <c r="I3436" s="18"/>
      <c r="J3436" s="18"/>
      <c r="K3436" s="18"/>
      <c r="L3436" s="18"/>
      <c r="M3436" s="18"/>
      <c r="N3436" s="18"/>
      <c r="O3436" s="18"/>
      <c r="P3436" s="18"/>
      <c r="Q3436" s="18"/>
      <c r="R3436" s="18"/>
      <c r="S3436" s="18"/>
      <c r="T3436" s="18"/>
      <c r="U3436" s="18"/>
      <c r="V3436" s="18"/>
      <c r="W3436" s="18"/>
      <c r="X3436" s="18"/>
      <c r="Y3436" s="18"/>
      <c r="Z3436" s="152"/>
    </row>
    <row r="3437" spans="2:26" hidden="1">
      <c r="B3437" s="18"/>
      <c r="C3437" s="18"/>
      <c r="D3437" s="18"/>
      <c r="E3437" s="18"/>
      <c r="F3437" s="18"/>
      <c r="G3437" s="18"/>
      <c r="H3437" s="18"/>
      <c r="I3437" s="18"/>
      <c r="J3437" s="18"/>
      <c r="K3437" s="18"/>
      <c r="L3437" s="18"/>
      <c r="M3437" s="18"/>
      <c r="N3437" s="18"/>
      <c r="O3437" s="18"/>
      <c r="P3437" s="18"/>
      <c r="Q3437" s="18"/>
      <c r="R3437" s="18"/>
      <c r="S3437" s="18"/>
      <c r="T3437" s="18"/>
      <c r="U3437" s="18"/>
      <c r="V3437" s="18"/>
      <c r="W3437" s="18"/>
      <c r="X3437" s="18"/>
      <c r="Y3437" s="18"/>
      <c r="Z3437" s="152"/>
    </row>
    <row r="3438" spans="2:26" hidden="1">
      <c r="B3438" s="18"/>
      <c r="C3438" s="18"/>
      <c r="D3438" s="18"/>
      <c r="E3438" s="18"/>
      <c r="F3438" s="18"/>
      <c r="G3438" s="18"/>
      <c r="H3438" s="18"/>
      <c r="I3438" s="18"/>
      <c r="J3438" s="18"/>
      <c r="K3438" s="18"/>
      <c r="L3438" s="18"/>
      <c r="M3438" s="18"/>
      <c r="N3438" s="18"/>
      <c r="O3438" s="18"/>
      <c r="P3438" s="18"/>
      <c r="Q3438" s="18"/>
      <c r="R3438" s="18"/>
      <c r="S3438" s="18"/>
      <c r="T3438" s="18"/>
      <c r="U3438" s="18"/>
      <c r="V3438" s="18"/>
      <c r="W3438" s="18"/>
      <c r="X3438" s="18"/>
      <c r="Y3438" s="18"/>
      <c r="Z3438" s="152"/>
    </row>
    <row r="3439" spans="2:26" hidden="1">
      <c r="B3439" s="18"/>
      <c r="C3439" s="18"/>
      <c r="D3439" s="18"/>
      <c r="E3439" s="18"/>
      <c r="F3439" s="18"/>
      <c r="G3439" s="18"/>
      <c r="H3439" s="18"/>
      <c r="I3439" s="18"/>
      <c r="J3439" s="18"/>
      <c r="K3439" s="18"/>
      <c r="L3439" s="18"/>
      <c r="M3439" s="18"/>
      <c r="N3439" s="18"/>
      <c r="O3439" s="18"/>
      <c r="P3439" s="18"/>
      <c r="Q3439" s="18"/>
      <c r="R3439" s="18"/>
      <c r="S3439" s="18"/>
      <c r="T3439" s="18"/>
      <c r="U3439" s="18"/>
      <c r="V3439" s="18"/>
      <c r="W3439" s="18"/>
      <c r="X3439" s="18"/>
      <c r="Y3439" s="18"/>
      <c r="Z3439" s="152"/>
    </row>
    <row r="3440" spans="2:26" hidden="1">
      <c r="B3440" s="18"/>
      <c r="C3440" s="18"/>
      <c r="D3440" s="18"/>
      <c r="E3440" s="18"/>
      <c r="F3440" s="18"/>
      <c r="G3440" s="18"/>
      <c r="H3440" s="18"/>
      <c r="I3440" s="18"/>
      <c r="J3440" s="18"/>
      <c r="K3440" s="18"/>
      <c r="L3440" s="18"/>
      <c r="M3440" s="18"/>
      <c r="N3440" s="18"/>
      <c r="O3440" s="18"/>
      <c r="P3440" s="18"/>
      <c r="Q3440" s="18"/>
      <c r="R3440" s="18"/>
      <c r="S3440" s="18"/>
      <c r="T3440" s="18"/>
      <c r="U3440" s="18"/>
      <c r="V3440" s="18"/>
      <c r="W3440" s="18"/>
      <c r="X3440" s="18"/>
      <c r="Y3440" s="18"/>
      <c r="Z3440" s="152"/>
    </row>
    <row r="3441" spans="2:26" hidden="1">
      <c r="B3441" s="18"/>
      <c r="C3441" s="18"/>
      <c r="D3441" s="18"/>
      <c r="E3441" s="18"/>
      <c r="F3441" s="18"/>
      <c r="G3441" s="18"/>
      <c r="H3441" s="18"/>
      <c r="I3441" s="18"/>
      <c r="J3441" s="18"/>
      <c r="K3441" s="18"/>
      <c r="L3441" s="18"/>
      <c r="M3441" s="18"/>
      <c r="N3441" s="18"/>
      <c r="O3441" s="18"/>
      <c r="P3441" s="18"/>
      <c r="Q3441" s="18"/>
      <c r="R3441" s="18"/>
      <c r="S3441" s="18"/>
      <c r="T3441" s="18"/>
      <c r="U3441" s="18"/>
      <c r="V3441" s="18"/>
      <c r="W3441" s="18"/>
      <c r="X3441" s="18"/>
      <c r="Y3441" s="18"/>
      <c r="Z3441" s="152"/>
    </row>
    <row r="3442" spans="2:26" hidden="1">
      <c r="B3442" s="18"/>
      <c r="C3442" s="18"/>
      <c r="D3442" s="18"/>
      <c r="E3442" s="18"/>
      <c r="F3442" s="18"/>
      <c r="G3442" s="18"/>
      <c r="H3442" s="18"/>
      <c r="I3442" s="18"/>
      <c r="J3442" s="18"/>
      <c r="K3442" s="18"/>
      <c r="L3442" s="18"/>
      <c r="M3442" s="18"/>
      <c r="N3442" s="18"/>
      <c r="O3442" s="18"/>
      <c r="P3442" s="18"/>
      <c r="Q3442" s="18"/>
      <c r="R3442" s="18"/>
      <c r="S3442" s="18"/>
      <c r="T3442" s="18"/>
      <c r="U3442" s="18"/>
      <c r="V3442" s="18"/>
      <c r="W3442" s="18"/>
      <c r="X3442" s="18"/>
      <c r="Y3442" s="18"/>
      <c r="Z3442" s="152"/>
    </row>
    <row r="3443" spans="2:26" hidden="1">
      <c r="B3443" s="18"/>
      <c r="C3443" s="18"/>
      <c r="D3443" s="18"/>
      <c r="E3443" s="18"/>
      <c r="F3443" s="18"/>
      <c r="G3443" s="18"/>
      <c r="H3443" s="18"/>
      <c r="I3443" s="18"/>
      <c r="J3443" s="18"/>
      <c r="K3443" s="18"/>
      <c r="L3443" s="18"/>
      <c r="M3443" s="18"/>
      <c r="N3443" s="18"/>
      <c r="O3443" s="18"/>
      <c r="P3443" s="18"/>
      <c r="Q3443" s="18"/>
      <c r="R3443" s="18"/>
      <c r="S3443" s="18"/>
      <c r="T3443" s="18"/>
      <c r="U3443" s="18"/>
      <c r="V3443" s="18"/>
      <c r="W3443" s="18"/>
      <c r="X3443" s="18"/>
      <c r="Y3443" s="18"/>
      <c r="Z3443" s="152"/>
    </row>
    <row r="3444" spans="2:26" hidden="1">
      <c r="B3444" s="18"/>
      <c r="C3444" s="18"/>
      <c r="D3444" s="18"/>
      <c r="E3444" s="18"/>
      <c r="F3444" s="18"/>
      <c r="G3444" s="18"/>
      <c r="H3444" s="18"/>
      <c r="I3444" s="18"/>
      <c r="J3444" s="18"/>
      <c r="K3444" s="18"/>
      <c r="L3444" s="18"/>
      <c r="M3444" s="18"/>
      <c r="N3444" s="18"/>
      <c r="O3444" s="18"/>
      <c r="P3444" s="18"/>
      <c r="Q3444" s="18"/>
      <c r="R3444" s="18"/>
      <c r="S3444" s="18"/>
      <c r="T3444" s="18"/>
      <c r="U3444" s="18"/>
      <c r="V3444" s="18"/>
      <c r="W3444" s="18"/>
      <c r="X3444" s="18"/>
      <c r="Y3444" s="18"/>
      <c r="Z3444" s="152"/>
    </row>
    <row r="3445" spans="2:26" hidden="1">
      <c r="B3445" s="18"/>
      <c r="C3445" s="18"/>
      <c r="D3445" s="18"/>
      <c r="E3445" s="18"/>
      <c r="F3445" s="18"/>
      <c r="G3445" s="18"/>
      <c r="H3445" s="18"/>
      <c r="I3445" s="18"/>
      <c r="J3445" s="18"/>
      <c r="K3445" s="18"/>
      <c r="L3445" s="18"/>
      <c r="M3445" s="18"/>
      <c r="N3445" s="18"/>
      <c r="O3445" s="18"/>
      <c r="P3445" s="18"/>
      <c r="Q3445" s="18"/>
      <c r="R3445" s="18"/>
      <c r="S3445" s="18"/>
      <c r="T3445" s="18"/>
      <c r="U3445" s="18"/>
      <c r="V3445" s="18"/>
      <c r="W3445" s="18"/>
      <c r="X3445" s="18"/>
      <c r="Y3445" s="18"/>
      <c r="Z3445" s="152"/>
    </row>
    <row r="3446" spans="2:26" hidden="1">
      <c r="B3446" s="18"/>
      <c r="C3446" s="18"/>
      <c r="D3446" s="18"/>
      <c r="E3446" s="18"/>
      <c r="F3446" s="18"/>
      <c r="G3446" s="18"/>
      <c r="H3446" s="18"/>
      <c r="I3446" s="18"/>
      <c r="J3446" s="18"/>
      <c r="K3446" s="18"/>
      <c r="L3446" s="18"/>
      <c r="M3446" s="18"/>
      <c r="N3446" s="18"/>
      <c r="O3446" s="18"/>
      <c r="P3446" s="18"/>
      <c r="Q3446" s="18"/>
      <c r="R3446" s="18"/>
      <c r="S3446" s="18"/>
      <c r="T3446" s="18"/>
      <c r="U3446" s="18"/>
      <c r="V3446" s="18"/>
      <c r="W3446" s="18"/>
      <c r="X3446" s="18"/>
      <c r="Y3446" s="18"/>
      <c r="Z3446" s="152"/>
    </row>
    <row r="3447" spans="2:26" hidden="1">
      <c r="B3447" s="18"/>
      <c r="C3447" s="18"/>
      <c r="D3447" s="18"/>
      <c r="E3447" s="18"/>
      <c r="F3447" s="18"/>
      <c r="G3447" s="18"/>
      <c r="H3447" s="18"/>
      <c r="I3447" s="18"/>
      <c r="J3447" s="18"/>
      <c r="K3447" s="18"/>
      <c r="L3447" s="18"/>
      <c r="M3447" s="18"/>
      <c r="N3447" s="18"/>
      <c r="O3447" s="18"/>
      <c r="P3447" s="18"/>
      <c r="Q3447" s="18"/>
      <c r="R3447" s="18"/>
      <c r="S3447" s="18"/>
      <c r="T3447" s="18"/>
      <c r="U3447" s="18"/>
      <c r="V3447" s="18"/>
      <c r="W3447" s="18"/>
      <c r="X3447" s="18"/>
      <c r="Y3447" s="18"/>
      <c r="Z3447" s="152"/>
    </row>
    <row r="3448" spans="2:26" hidden="1">
      <c r="B3448" s="18"/>
      <c r="C3448" s="18"/>
      <c r="D3448" s="18"/>
      <c r="E3448" s="18"/>
      <c r="F3448" s="18"/>
      <c r="G3448" s="18"/>
      <c r="H3448" s="18"/>
      <c r="I3448" s="18"/>
      <c r="J3448" s="18"/>
      <c r="K3448" s="18"/>
      <c r="L3448" s="18"/>
      <c r="M3448" s="18"/>
      <c r="N3448" s="18"/>
      <c r="O3448" s="18"/>
      <c r="P3448" s="18"/>
      <c r="Q3448" s="18"/>
      <c r="R3448" s="18"/>
      <c r="S3448" s="18"/>
      <c r="T3448" s="18"/>
      <c r="U3448" s="18"/>
      <c r="V3448" s="18"/>
      <c r="W3448" s="18"/>
      <c r="X3448" s="18"/>
      <c r="Y3448" s="18"/>
      <c r="Z3448" s="152"/>
    </row>
    <row r="3449" spans="2:26" hidden="1">
      <c r="B3449" s="18"/>
      <c r="C3449" s="18"/>
      <c r="D3449" s="18"/>
      <c r="E3449" s="18"/>
      <c r="F3449" s="18"/>
      <c r="G3449" s="18"/>
      <c r="H3449" s="18"/>
      <c r="I3449" s="18"/>
      <c r="J3449" s="18"/>
      <c r="K3449" s="18"/>
      <c r="L3449" s="18"/>
      <c r="M3449" s="18"/>
      <c r="N3449" s="18"/>
      <c r="O3449" s="18"/>
      <c r="P3449" s="18"/>
      <c r="Q3449" s="18"/>
      <c r="R3449" s="18"/>
      <c r="S3449" s="18"/>
      <c r="T3449" s="18"/>
      <c r="U3449" s="18"/>
      <c r="V3449" s="18"/>
      <c r="W3449" s="18"/>
      <c r="X3449" s="18"/>
      <c r="Y3449" s="18"/>
      <c r="Z3449" s="152"/>
    </row>
    <row r="3450" spans="2:26" hidden="1">
      <c r="B3450" s="18"/>
      <c r="C3450" s="18"/>
      <c r="D3450" s="18"/>
      <c r="E3450" s="18"/>
      <c r="F3450" s="18"/>
      <c r="G3450" s="18"/>
      <c r="H3450" s="18"/>
      <c r="I3450" s="18"/>
      <c r="J3450" s="18"/>
      <c r="K3450" s="18"/>
      <c r="L3450" s="18"/>
      <c r="M3450" s="18"/>
      <c r="N3450" s="18"/>
      <c r="O3450" s="18"/>
      <c r="P3450" s="18"/>
      <c r="Q3450" s="18"/>
      <c r="R3450" s="18"/>
      <c r="S3450" s="18"/>
      <c r="T3450" s="18"/>
      <c r="U3450" s="18"/>
      <c r="V3450" s="18"/>
      <c r="W3450" s="18"/>
      <c r="X3450" s="18"/>
      <c r="Y3450" s="18"/>
      <c r="Z3450" s="152"/>
    </row>
    <row r="3451" spans="2:26" hidden="1">
      <c r="B3451" s="18"/>
      <c r="C3451" s="18"/>
      <c r="D3451" s="18"/>
      <c r="E3451" s="18"/>
      <c r="F3451" s="18"/>
      <c r="G3451" s="18"/>
      <c r="H3451" s="18"/>
      <c r="I3451" s="18"/>
      <c r="J3451" s="18"/>
      <c r="K3451" s="18"/>
      <c r="L3451" s="18"/>
      <c r="M3451" s="18"/>
      <c r="N3451" s="18"/>
      <c r="O3451" s="18"/>
      <c r="P3451" s="18"/>
      <c r="Q3451" s="18"/>
      <c r="R3451" s="18"/>
      <c r="S3451" s="18"/>
      <c r="T3451" s="18"/>
      <c r="U3451" s="18"/>
      <c r="V3451" s="18"/>
      <c r="W3451" s="18"/>
      <c r="X3451" s="18"/>
      <c r="Y3451" s="18"/>
      <c r="Z3451" s="152"/>
    </row>
    <row r="3452" spans="2:26" hidden="1">
      <c r="B3452" s="18"/>
      <c r="C3452" s="18"/>
      <c r="D3452" s="18"/>
      <c r="E3452" s="18"/>
      <c r="F3452" s="18"/>
      <c r="G3452" s="18"/>
      <c r="H3452" s="18"/>
      <c r="I3452" s="18"/>
      <c r="J3452" s="18"/>
      <c r="K3452" s="18"/>
      <c r="L3452" s="18"/>
      <c r="M3452" s="18"/>
      <c r="N3452" s="18"/>
      <c r="O3452" s="18"/>
      <c r="P3452" s="18"/>
      <c r="Q3452" s="18"/>
      <c r="R3452" s="18"/>
      <c r="S3452" s="18"/>
      <c r="T3452" s="18"/>
      <c r="U3452" s="18"/>
      <c r="V3452" s="18"/>
      <c r="W3452" s="18"/>
      <c r="X3452" s="18"/>
      <c r="Y3452" s="18"/>
      <c r="Z3452" s="152"/>
    </row>
    <row r="3453" spans="2:26" hidden="1">
      <c r="B3453" s="18"/>
      <c r="C3453" s="18"/>
      <c r="D3453" s="18"/>
      <c r="E3453" s="18"/>
      <c r="F3453" s="18"/>
      <c r="G3453" s="18"/>
      <c r="H3453" s="18"/>
      <c r="I3453" s="18"/>
      <c r="J3453" s="18"/>
      <c r="K3453" s="18"/>
      <c r="L3453" s="18"/>
      <c r="M3453" s="18"/>
      <c r="N3453" s="18"/>
      <c r="O3453" s="18"/>
      <c r="P3453" s="18"/>
      <c r="Q3453" s="18"/>
      <c r="R3453" s="18"/>
      <c r="S3453" s="18"/>
      <c r="T3453" s="18"/>
      <c r="U3453" s="18"/>
      <c r="V3453" s="18"/>
      <c r="W3453" s="18"/>
      <c r="X3453" s="18"/>
      <c r="Y3453" s="18"/>
      <c r="Z3453" s="152"/>
    </row>
    <row r="3454" spans="2:26" hidden="1">
      <c r="B3454" s="18"/>
      <c r="C3454" s="18"/>
      <c r="D3454" s="18"/>
      <c r="E3454" s="18"/>
      <c r="F3454" s="18"/>
      <c r="G3454" s="18"/>
      <c r="H3454" s="18"/>
      <c r="I3454" s="18"/>
      <c r="J3454" s="18"/>
      <c r="K3454" s="18"/>
      <c r="L3454" s="18"/>
      <c r="M3454" s="18"/>
      <c r="N3454" s="18"/>
      <c r="O3454" s="18"/>
      <c r="P3454" s="18"/>
      <c r="Q3454" s="18"/>
      <c r="R3454" s="18"/>
      <c r="S3454" s="18"/>
      <c r="T3454" s="18"/>
      <c r="U3454" s="18"/>
      <c r="V3454" s="18"/>
      <c r="W3454" s="18"/>
      <c r="X3454" s="18"/>
      <c r="Y3454" s="18"/>
      <c r="Z3454" s="152"/>
    </row>
    <row r="3455" spans="2:26" hidden="1">
      <c r="B3455" s="18"/>
      <c r="C3455" s="18"/>
      <c r="D3455" s="18"/>
      <c r="E3455" s="18"/>
      <c r="F3455" s="18"/>
      <c r="G3455" s="18"/>
      <c r="H3455" s="18"/>
      <c r="I3455" s="18"/>
      <c r="J3455" s="18"/>
      <c r="K3455" s="18"/>
      <c r="L3455" s="18"/>
      <c r="M3455" s="18"/>
      <c r="N3455" s="18"/>
      <c r="O3455" s="18"/>
      <c r="P3455" s="18"/>
      <c r="Q3455" s="18"/>
      <c r="R3455" s="18"/>
      <c r="S3455" s="18"/>
      <c r="T3455" s="18"/>
      <c r="U3455" s="18"/>
      <c r="V3455" s="18"/>
      <c r="W3455" s="18"/>
      <c r="X3455" s="18"/>
      <c r="Y3455" s="18"/>
      <c r="Z3455" s="152"/>
    </row>
    <row r="3456" spans="2:26" hidden="1">
      <c r="B3456" s="18"/>
      <c r="C3456" s="18"/>
      <c r="D3456" s="18"/>
      <c r="E3456" s="18"/>
      <c r="F3456" s="18"/>
      <c r="G3456" s="18"/>
      <c r="H3456" s="18"/>
      <c r="I3456" s="18"/>
      <c r="J3456" s="18"/>
      <c r="K3456" s="18"/>
      <c r="L3456" s="18"/>
      <c r="M3456" s="18"/>
      <c r="N3456" s="18"/>
      <c r="O3456" s="18"/>
      <c r="P3456" s="18"/>
      <c r="Q3456" s="18"/>
      <c r="R3456" s="18"/>
      <c r="S3456" s="18"/>
      <c r="T3456" s="18"/>
      <c r="U3456" s="18"/>
      <c r="V3456" s="18"/>
      <c r="W3456" s="18"/>
      <c r="X3456" s="18"/>
      <c r="Y3456" s="18"/>
      <c r="Z3456" s="152"/>
    </row>
    <row r="3457" spans="2:26" hidden="1">
      <c r="B3457" s="18"/>
      <c r="C3457" s="18"/>
      <c r="D3457" s="18"/>
      <c r="E3457" s="18"/>
      <c r="F3457" s="18"/>
      <c r="G3457" s="18"/>
      <c r="H3457" s="18"/>
      <c r="I3457" s="18"/>
      <c r="J3457" s="18"/>
      <c r="K3457" s="18"/>
      <c r="L3457" s="18"/>
      <c r="M3457" s="18"/>
      <c r="N3457" s="18"/>
      <c r="O3457" s="18"/>
      <c r="P3457" s="18"/>
      <c r="Q3457" s="18"/>
      <c r="R3457" s="18"/>
      <c r="S3457" s="18"/>
      <c r="T3457" s="18"/>
      <c r="U3457" s="18"/>
      <c r="V3457" s="18"/>
      <c r="W3457" s="18"/>
      <c r="X3457" s="18"/>
      <c r="Y3457" s="18"/>
      <c r="Z3457" s="152"/>
    </row>
    <row r="3458" spans="2:26" hidden="1">
      <c r="B3458" s="18"/>
      <c r="C3458" s="18"/>
      <c r="D3458" s="18"/>
      <c r="E3458" s="18"/>
      <c r="F3458" s="18"/>
      <c r="G3458" s="18"/>
      <c r="H3458" s="18"/>
      <c r="I3458" s="18"/>
      <c r="J3458" s="18"/>
      <c r="K3458" s="18"/>
      <c r="L3458" s="18"/>
      <c r="M3458" s="18"/>
      <c r="N3458" s="18"/>
      <c r="O3458" s="18"/>
      <c r="P3458" s="18"/>
      <c r="Q3458" s="18"/>
      <c r="R3458" s="18"/>
      <c r="S3458" s="18"/>
      <c r="T3458" s="18"/>
      <c r="U3458" s="18"/>
      <c r="V3458" s="18"/>
      <c r="W3458" s="18"/>
      <c r="X3458" s="18"/>
      <c r="Y3458" s="18"/>
      <c r="Z3458" s="152"/>
    </row>
    <row r="3459" spans="2:26" hidden="1">
      <c r="B3459" s="18"/>
      <c r="C3459" s="18"/>
      <c r="D3459" s="18"/>
      <c r="E3459" s="18"/>
      <c r="F3459" s="18"/>
      <c r="G3459" s="18"/>
      <c r="H3459" s="18"/>
      <c r="I3459" s="18"/>
      <c r="J3459" s="18"/>
      <c r="K3459" s="18"/>
      <c r="L3459" s="18"/>
      <c r="M3459" s="18"/>
      <c r="N3459" s="18"/>
      <c r="O3459" s="18"/>
      <c r="P3459" s="18"/>
      <c r="Q3459" s="18"/>
      <c r="R3459" s="18"/>
      <c r="S3459" s="18"/>
      <c r="T3459" s="18"/>
      <c r="U3459" s="18"/>
      <c r="V3459" s="18"/>
      <c r="W3459" s="18"/>
      <c r="X3459" s="18"/>
      <c r="Y3459" s="18"/>
      <c r="Z3459" s="152"/>
    </row>
    <row r="3460" spans="2:26" hidden="1">
      <c r="B3460" s="18"/>
      <c r="C3460" s="18"/>
      <c r="D3460" s="18"/>
      <c r="E3460" s="18"/>
      <c r="F3460" s="18"/>
      <c r="G3460" s="18"/>
      <c r="H3460" s="18"/>
      <c r="I3460" s="18"/>
      <c r="J3460" s="18"/>
      <c r="K3460" s="18"/>
      <c r="L3460" s="18"/>
      <c r="M3460" s="18"/>
      <c r="N3460" s="18"/>
      <c r="O3460" s="18"/>
      <c r="P3460" s="18"/>
      <c r="Q3460" s="18"/>
      <c r="R3460" s="18"/>
      <c r="S3460" s="18"/>
      <c r="T3460" s="18"/>
      <c r="U3460" s="18"/>
      <c r="V3460" s="18"/>
      <c r="W3460" s="18"/>
      <c r="X3460" s="18"/>
      <c r="Y3460" s="18"/>
      <c r="Z3460" s="152"/>
    </row>
    <row r="3461" spans="2:26" hidden="1">
      <c r="B3461" s="18"/>
      <c r="C3461" s="18"/>
      <c r="D3461" s="18"/>
      <c r="E3461" s="18"/>
      <c r="F3461" s="18"/>
      <c r="G3461" s="18"/>
      <c r="H3461" s="18"/>
      <c r="I3461" s="18"/>
      <c r="J3461" s="18"/>
      <c r="K3461" s="18"/>
      <c r="L3461" s="18"/>
      <c r="M3461" s="18"/>
      <c r="N3461" s="18"/>
      <c r="O3461" s="18"/>
      <c r="P3461" s="18"/>
      <c r="Q3461" s="18"/>
      <c r="R3461" s="18"/>
      <c r="S3461" s="18"/>
      <c r="T3461" s="18"/>
      <c r="U3461" s="18"/>
      <c r="V3461" s="18"/>
      <c r="W3461" s="18"/>
      <c r="X3461" s="18"/>
      <c r="Y3461" s="18"/>
      <c r="Z3461" s="152"/>
    </row>
    <row r="3462" spans="2:26" hidden="1">
      <c r="B3462" s="18"/>
      <c r="C3462" s="18"/>
      <c r="D3462" s="18"/>
      <c r="E3462" s="18"/>
      <c r="F3462" s="18"/>
      <c r="G3462" s="18"/>
      <c r="H3462" s="18"/>
      <c r="I3462" s="18"/>
      <c r="J3462" s="18"/>
      <c r="K3462" s="18"/>
      <c r="L3462" s="18"/>
      <c r="M3462" s="18"/>
      <c r="N3462" s="18"/>
      <c r="O3462" s="18"/>
      <c r="P3462" s="18"/>
      <c r="Q3462" s="18"/>
      <c r="R3462" s="18"/>
      <c r="S3462" s="18"/>
      <c r="T3462" s="18"/>
      <c r="U3462" s="18"/>
      <c r="V3462" s="18"/>
      <c r="W3462" s="18"/>
      <c r="X3462" s="18"/>
      <c r="Y3462" s="18"/>
      <c r="Z3462" s="152"/>
    </row>
    <row r="3463" spans="2:26" hidden="1">
      <c r="B3463" s="18"/>
      <c r="C3463" s="18"/>
      <c r="D3463" s="18"/>
      <c r="E3463" s="18"/>
      <c r="F3463" s="18"/>
      <c r="G3463" s="18"/>
      <c r="H3463" s="18"/>
      <c r="I3463" s="18"/>
      <c r="J3463" s="18"/>
      <c r="K3463" s="18"/>
      <c r="L3463" s="18"/>
      <c r="M3463" s="18"/>
      <c r="N3463" s="18"/>
      <c r="O3463" s="18"/>
      <c r="P3463" s="18"/>
      <c r="Q3463" s="18"/>
      <c r="R3463" s="18"/>
      <c r="S3463" s="18"/>
      <c r="T3463" s="18"/>
      <c r="U3463" s="18"/>
      <c r="V3463" s="18"/>
      <c r="W3463" s="18"/>
      <c r="X3463" s="18"/>
      <c r="Y3463" s="18"/>
      <c r="Z3463" s="152"/>
    </row>
    <row r="3464" spans="2:26" hidden="1">
      <c r="B3464" s="18"/>
      <c r="C3464" s="18"/>
      <c r="D3464" s="18"/>
      <c r="E3464" s="18"/>
      <c r="F3464" s="18"/>
      <c r="G3464" s="18"/>
      <c r="H3464" s="18"/>
      <c r="I3464" s="18"/>
      <c r="J3464" s="18"/>
      <c r="K3464" s="18"/>
      <c r="L3464" s="18"/>
      <c r="M3464" s="18"/>
      <c r="N3464" s="18"/>
      <c r="O3464" s="18"/>
      <c r="P3464" s="18"/>
      <c r="Q3464" s="18"/>
      <c r="R3464" s="18"/>
      <c r="S3464" s="18"/>
      <c r="T3464" s="18"/>
      <c r="U3464" s="18"/>
      <c r="V3464" s="18"/>
      <c r="W3464" s="18"/>
      <c r="X3464" s="18"/>
      <c r="Y3464" s="18"/>
      <c r="Z3464" s="152"/>
    </row>
    <row r="3465" spans="2:26" hidden="1">
      <c r="B3465" s="18"/>
      <c r="C3465" s="18"/>
      <c r="D3465" s="18"/>
      <c r="E3465" s="18"/>
      <c r="F3465" s="18"/>
      <c r="G3465" s="18"/>
      <c r="H3465" s="18"/>
      <c r="I3465" s="18"/>
      <c r="J3465" s="18"/>
      <c r="K3465" s="18"/>
      <c r="L3465" s="18"/>
      <c r="M3465" s="18"/>
      <c r="N3465" s="18"/>
      <c r="O3465" s="18"/>
      <c r="P3465" s="18"/>
      <c r="Q3465" s="18"/>
      <c r="R3465" s="18"/>
      <c r="S3465" s="18"/>
      <c r="T3465" s="18"/>
      <c r="U3465" s="18"/>
      <c r="V3465" s="18"/>
      <c r="W3465" s="18"/>
      <c r="X3465" s="18"/>
      <c r="Y3465" s="18"/>
      <c r="Z3465" s="152"/>
    </row>
    <row r="3466" spans="2:26" hidden="1">
      <c r="B3466" s="18"/>
      <c r="C3466" s="18"/>
      <c r="D3466" s="18"/>
      <c r="E3466" s="18"/>
      <c r="F3466" s="18"/>
      <c r="G3466" s="18"/>
      <c r="H3466" s="18"/>
      <c r="I3466" s="18"/>
      <c r="J3466" s="18"/>
      <c r="K3466" s="18"/>
      <c r="L3466" s="18"/>
      <c r="M3466" s="18"/>
      <c r="N3466" s="18"/>
      <c r="O3466" s="18"/>
      <c r="P3466" s="18"/>
      <c r="Q3466" s="18"/>
      <c r="R3466" s="18"/>
      <c r="S3466" s="18"/>
      <c r="T3466" s="18"/>
      <c r="U3466" s="18"/>
      <c r="V3466" s="18"/>
      <c r="W3466" s="18"/>
      <c r="X3466" s="18"/>
      <c r="Y3466" s="18"/>
      <c r="Z3466" s="152"/>
    </row>
    <row r="3467" spans="2:26" hidden="1">
      <c r="B3467" s="18"/>
      <c r="C3467" s="18"/>
      <c r="D3467" s="18"/>
      <c r="E3467" s="18"/>
      <c r="F3467" s="18"/>
      <c r="G3467" s="18"/>
      <c r="H3467" s="18"/>
      <c r="I3467" s="18"/>
      <c r="J3467" s="18"/>
      <c r="K3467" s="18"/>
      <c r="L3467" s="18"/>
      <c r="M3467" s="18"/>
      <c r="N3467" s="18"/>
      <c r="O3467" s="18"/>
      <c r="P3467" s="18"/>
      <c r="Q3467" s="18"/>
      <c r="R3467" s="18"/>
      <c r="S3467" s="18"/>
      <c r="T3467" s="18"/>
      <c r="U3467" s="18"/>
      <c r="V3467" s="18"/>
      <c r="W3467" s="18"/>
      <c r="X3467" s="18"/>
      <c r="Y3467" s="18"/>
      <c r="Z3467" s="152"/>
    </row>
    <row r="3468" spans="2:26" hidden="1">
      <c r="B3468" s="18"/>
      <c r="C3468" s="18"/>
      <c r="D3468" s="18"/>
      <c r="E3468" s="18"/>
      <c r="F3468" s="18"/>
      <c r="G3468" s="18"/>
      <c r="H3468" s="18"/>
      <c r="I3468" s="18"/>
      <c r="J3468" s="18"/>
      <c r="K3468" s="18"/>
      <c r="L3468" s="18"/>
      <c r="M3468" s="18"/>
      <c r="N3468" s="18"/>
      <c r="O3468" s="18"/>
      <c r="P3468" s="18"/>
      <c r="Q3468" s="18"/>
      <c r="R3468" s="18"/>
      <c r="S3468" s="18"/>
      <c r="T3468" s="18"/>
      <c r="U3468" s="18"/>
      <c r="V3468" s="18"/>
      <c r="W3468" s="18"/>
      <c r="X3468" s="18"/>
      <c r="Y3468" s="18"/>
      <c r="Z3468" s="152"/>
    </row>
    <row r="3469" spans="2:26" hidden="1">
      <c r="B3469" s="18"/>
      <c r="C3469" s="18"/>
      <c r="D3469" s="18"/>
      <c r="E3469" s="18"/>
      <c r="F3469" s="18"/>
      <c r="G3469" s="18"/>
      <c r="H3469" s="18"/>
      <c r="I3469" s="18"/>
      <c r="J3469" s="18"/>
      <c r="K3469" s="18"/>
      <c r="L3469" s="18"/>
      <c r="M3469" s="18"/>
      <c r="N3469" s="18"/>
      <c r="O3469" s="18"/>
      <c r="P3469" s="18"/>
      <c r="Q3469" s="18"/>
      <c r="R3469" s="18"/>
      <c r="S3469" s="18"/>
      <c r="T3469" s="18"/>
      <c r="U3469" s="18"/>
      <c r="V3469" s="18"/>
      <c r="W3469" s="18"/>
      <c r="X3469" s="18"/>
      <c r="Y3469" s="18"/>
      <c r="Z3469" s="152"/>
    </row>
    <row r="3470" spans="2:26" hidden="1">
      <c r="B3470" s="18"/>
      <c r="C3470" s="18"/>
      <c r="D3470" s="18"/>
      <c r="E3470" s="18"/>
      <c r="F3470" s="18"/>
      <c r="G3470" s="18"/>
      <c r="H3470" s="18"/>
      <c r="I3470" s="18"/>
      <c r="J3470" s="18"/>
      <c r="K3470" s="18"/>
      <c r="L3470" s="18"/>
      <c r="M3470" s="18"/>
      <c r="N3470" s="18"/>
      <c r="O3470" s="18"/>
      <c r="P3470" s="18"/>
      <c r="Q3470" s="18"/>
      <c r="R3470" s="18"/>
      <c r="S3470" s="18"/>
      <c r="T3470" s="18"/>
      <c r="U3470" s="18"/>
      <c r="V3470" s="18"/>
      <c r="W3470" s="18"/>
      <c r="X3470" s="18"/>
      <c r="Y3470" s="18"/>
      <c r="Z3470" s="152"/>
    </row>
    <row r="3471" spans="2:26" hidden="1">
      <c r="B3471" s="18"/>
      <c r="C3471" s="18"/>
      <c r="D3471" s="18"/>
      <c r="E3471" s="18"/>
      <c r="F3471" s="18"/>
      <c r="G3471" s="18"/>
      <c r="H3471" s="18"/>
      <c r="I3471" s="18"/>
      <c r="J3471" s="18"/>
      <c r="K3471" s="18"/>
      <c r="L3471" s="18"/>
      <c r="M3471" s="18"/>
      <c r="N3471" s="18"/>
      <c r="O3471" s="18"/>
      <c r="P3471" s="18"/>
      <c r="Q3471" s="18"/>
      <c r="R3471" s="18"/>
      <c r="S3471" s="18"/>
      <c r="T3471" s="18"/>
      <c r="U3471" s="18"/>
      <c r="V3471" s="18"/>
      <c r="W3471" s="18"/>
      <c r="X3471" s="18"/>
      <c r="Y3471" s="18"/>
      <c r="Z3471" s="152"/>
    </row>
    <row r="3472" spans="2:26" hidden="1">
      <c r="B3472" s="18"/>
      <c r="C3472" s="18"/>
      <c r="D3472" s="18"/>
      <c r="E3472" s="18"/>
      <c r="F3472" s="18"/>
      <c r="G3472" s="18"/>
      <c r="H3472" s="18"/>
      <c r="I3472" s="18"/>
      <c r="J3472" s="18"/>
      <c r="K3472" s="18"/>
      <c r="L3472" s="18"/>
      <c r="M3472" s="18"/>
      <c r="N3472" s="18"/>
      <c r="O3472" s="18"/>
      <c r="P3472" s="18"/>
      <c r="Q3472" s="18"/>
      <c r="R3472" s="18"/>
      <c r="S3472" s="18"/>
      <c r="T3472" s="18"/>
      <c r="U3472" s="18"/>
      <c r="V3472" s="18"/>
      <c r="W3472" s="18"/>
      <c r="X3472" s="18"/>
      <c r="Y3472" s="18"/>
      <c r="Z3472" s="152"/>
    </row>
    <row r="3473" spans="2:26" hidden="1">
      <c r="B3473" s="18"/>
      <c r="C3473" s="18"/>
      <c r="D3473" s="18"/>
      <c r="E3473" s="18"/>
      <c r="F3473" s="18"/>
      <c r="G3473" s="18"/>
      <c r="H3473" s="18"/>
      <c r="I3473" s="18"/>
      <c r="J3473" s="18"/>
      <c r="K3473" s="18"/>
      <c r="L3473" s="18"/>
      <c r="M3473" s="18"/>
      <c r="N3473" s="18"/>
      <c r="O3473" s="18"/>
      <c r="P3473" s="18"/>
      <c r="Q3473" s="18"/>
      <c r="R3473" s="18"/>
      <c r="S3473" s="18"/>
      <c r="T3473" s="18"/>
      <c r="U3473" s="18"/>
      <c r="V3473" s="18"/>
      <c r="W3473" s="18"/>
      <c r="X3473" s="18"/>
      <c r="Y3473" s="18"/>
      <c r="Z3473" s="152"/>
    </row>
    <row r="3474" spans="2:26" hidden="1">
      <c r="B3474" s="18"/>
      <c r="C3474" s="18"/>
      <c r="D3474" s="18"/>
      <c r="E3474" s="18"/>
      <c r="F3474" s="18"/>
      <c r="G3474" s="18"/>
      <c r="H3474" s="18"/>
      <c r="I3474" s="18"/>
      <c r="J3474" s="18"/>
      <c r="K3474" s="18"/>
      <c r="L3474" s="18"/>
      <c r="M3474" s="18"/>
      <c r="N3474" s="18"/>
      <c r="O3474" s="18"/>
      <c r="P3474" s="18"/>
      <c r="Q3474" s="18"/>
      <c r="R3474" s="18"/>
      <c r="S3474" s="18"/>
      <c r="T3474" s="18"/>
      <c r="U3474" s="18"/>
      <c r="V3474" s="18"/>
      <c r="W3474" s="18"/>
      <c r="X3474" s="18"/>
      <c r="Y3474" s="18"/>
      <c r="Z3474" s="152"/>
    </row>
    <row r="3475" spans="2:26" hidden="1">
      <c r="B3475" s="18"/>
      <c r="C3475" s="18"/>
      <c r="D3475" s="18"/>
      <c r="E3475" s="18"/>
      <c r="F3475" s="18"/>
      <c r="G3475" s="18"/>
      <c r="H3475" s="18"/>
      <c r="I3475" s="18"/>
      <c r="J3475" s="18"/>
      <c r="K3475" s="18"/>
      <c r="L3475" s="18"/>
      <c r="M3475" s="18"/>
      <c r="N3475" s="18"/>
      <c r="O3475" s="18"/>
      <c r="P3475" s="18"/>
      <c r="Q3475" s="18"/>
      <c r="R3475" s="18"/>
      <c r="S3475" s="18"/>
      <c r="T3475" s="18"/>
      <c r="U3475" s="18"/>
      <c r="V3475" s="18"/>
      <c r="W3475" s="18"/>
      <c r="X3475" s="18"/>
      <c r="Y3475" s="18"/>
      <c r="Z3475" s="152"/>
    </row>
    <row r="3476" spans="2:26" hidden="1">
      <c r="B3476" s="18"/>
      <c r="C3476" s="18"/>
      <c r="D3476" s="18"/>
      <c r="E3476" s="18"/>
      <c r="F3476" s="18"/>
      <c r="G3476" s="18"/>
      <c r="H3476" s="18"/>
      <c r="I3476" s="18"/>
      <c r="J3476" s="18"/>
      <c r="K3476" s="18"/>
      <c r="L3476" s="18"/>
      <c r="M3476" s="18"/>
      <c r="N3476" s="18"/>
      <c r="O3476" s="18"/>
      <c r="P3476" s="18"/>
      <c r="Q3476" s="18"/>
      <c r="R3476" s="18"/>
      <c r="S3476" s="18"/>
      <c r="T3476" s="18"/>
      <c r="U3476" s="18"/>
      <c r="V3476" s="18"/>
      <c r="W3476" s="18"/>
      <c r="X3476" s="18"/>
      <c r="Y3476" s="18"/>
      <c r="Z3476" s="152"/>
    </row>
    <row r="3477" spans="2:26" hidden="1">
      <c r="B3477" s="18"/>
      <c r="C3477" s="18"/>
      <c r="D3477" s="18"/>
      <c r="E3477" s="18"/>
      <c r="F3477" s="18"/>
      <c r="G3477" s="18"/>
      <c r="H3477" s="18"/>
      <c r="I3477" s="18"/>
      <c r="J3477" s="18"/>
      <c r="K3477" s="18"/>
      <c r="L3477" s="18"/>
      <c r="M3477" s="18"/>
      <c r="N3477" s="18"/>
      <c r="O3477" s="18"/>
      <c r="P3477" s="18"/>
      <c r="Q3477" s="18"/>
      <c r="R3477" s="18"/>
      <c r="S3477" s="18"/>
      <c r="T3477" s="18"/>
      <c r="U3477" s="18"/>
      <c r="V3477" s="18"/>
      <c r="W3477" s="18"/>
      <c r="X3477" s="18"/>
      <c r="Y3477" s="18"/>
      <c r="Z3477" s="152"/>
    </row>
    <row r="3478" spans="2:26" hidden="1">
      <c r="B3478" s="18"/>
      <c r="C3478" s="18"/>
      <c r="D3478" s="18"/>
      <c r="E3478" s="18"/>
      <c r="F3478" s="18"/>
      <c r="G3478" s="18"/>
      <c r="H3478" s="18"/>
      <c r="I3478" s="18"/>
      <c r="J3478" s="18"/>
      <c r="K3478" s="18"/>
      <c r="L3478" s="18"/>
      <c r="M3478" s="18"/>
      <c r="N3478" s="18"/>
      <c r="O3478" s="18"/>
      <c r="P3478" s="18"/>
      <c r="Q3478" s="18"/>
      <c r="R3478" s="18"/>
      <c r="S3478" s="18"/>
      <c r="T3478" s="18"/>
      <c r="U3478" s="18"/>
      <c r="V3478" s="18"/>
      <c r="W3478" s="18"/>
      <c r="X3478" s="18"/>
      <c r="Y3478" s="18"/>
      <c r="Z3478" s="152"/>
    </row>
    <row r="3479" spans="2:26" hidden="1">
      <c r="B3479" s="18"/>
      <c r="C3479" s="18"/>
      <c r="D3479" s="18"/>
      <c r="E3479" s="18"/>
      <c r="F3479" s="18"/>
      <c r="G3479" s="18"/>
      <c r="H3479" s="18"/>
      <c r="I3479" s="18"/>
      <c r="J3479" s="18"/>
      <c r="K3479" s="18"/>
      <c r="L3479" s="18"/>
      <c r="M3479" s="18"/>
      <c r="N3479" s="18"/>
      <c r="O3479" s="18"/>
      <c r="P3479" s="18"/>
      <c r="Q3479" s="18"/>
      <c r="R3479" s="18"/>
      <c r="S3479" s="18"/>
      <c r="T3479" s="18"/>
      <c r="U3479" s="18"/>
      <c r="V3479" s="18"/>
      <c r="W3479" s="18"/>
      <c r="X3479" s="18"/>
      <c r="Y3479" s="18"/>
      <c r="Z3479" s="152"/>
    </row>
    <row r="3480" spans="2:26" hidden="1">
      <c r="B3480" s="18"/>
      <c r="C3480" s="18"/>
      <c r="D3480" s="18"/>
      <c r="E3480" s="18"/>
      <c r="F3480" s="18"/>
      <c r="G3480" s="18"/>
      <c r="H3480" s="18"/>
      <c r="I3480" s="18"/>
      <c r="J3480" s="18"/>
      <c r="K3480" s="18"/>
      <c r="L3480" s="18"/>
      <c r="M3480" s="18"/>
      <c r="N3480" s="18"/>
      <c r="O3480" s="18"/>
      <c r="P3480" s="18"/>
      <c r="Q3480" s="18"/>
      <c r="R3480" s="18"/>
      <c r="S3480" s="18"/>
      <c r="T3480" s="18"/>
      <c r="U3480" s="18"/>
      <c r="V3480" s="18"/>
      <c r="W3480" s="18"/>
      <c r="X3480" s="18"/>
      <c r="Y3480" s="18"/>
      <c r="Z3480" s="152"/>
    </row>
    <row r="3481" spans="2:26" hidden="1">
      <c r="B3481" s="18"/>
      <c r="C3481" s="18"/>
      <c r="D3481" s="18"/>
      <c r="E3481" s="18"/>
      <c r="F3481" s="18"/>
      <c r="G3481" s="18"/>
      <c r="H3481" s="18"/>
      <c r="I3481" s="18"/>
      <c r="J3481" s="18"/>
      <c r="K3481" s="18"/>
      <c r="L3481" s="18"/>
      <c r="M3481" s="18"/>
      <c r="N3481" s="18"/>
      <c r="O3481" s="18"/>
      <c r="P3481" s="18"/>
      <c r="Q3481" s="18"/>
      <c r="R3481" s="18"/>
      <c r="S3481" s="18"/>
      <c r="T3481" s="18"/>
      <c r="U3481" s="18"/>
      <c r="V3481" s="18"/>
      <c r="W3481" s="18"/>
      <c r="X3481" s="18"/>
      <c r="Y3481" s="18"/>
      <c r="Z3481" s="152"/>
    </row>
    <row r="3482" spans="2:26" hidden="1">
      <c r="B3482" s="18"/>
      <c r="C3482" s="18"/>
      <c r="D3482" s="18"/>
      <c r="E3482" s="18"/>
      <c r="F3482" s="18"/>
      <c r="G3482" s="18"/>
      <c r="H3482" s="18"/>
      <c r="I3482" s="18"/>
      <c r="J3482" s="18"/>
      <c r="K3482" s="18"/>
      <c r="L3482" s="18"/>
      <c r="M3482" s="18"/>
      <c r="N3482" s="18"/>
      <c r="O3482" s="18"/>
      <c r="P3482" s="18"/>
      <c r="Q3482" s="18"/>
      <c r="R3482" s="18"/>
      <c r="S3482" s="18"/>
      <c r="T3482" s="18"/>
      <c r="U3482" s="18"/>
      <c r="V3482" s="18"/>
      <c r="W3482" s="18"/>
      <c r="X3482" s="18"/>
      <c r="Y3482" s="18"/>
      <c r="Z3482" s="152"/>
    </row>
    <row r="3483" spans="2:26" hidden="1">
      <c r="B3483" s="18"/>
      <c r="C3483" s="18"/>
      <c r="D3483" s="18"/>
      <c r="E3483" s="18"/>
      <c r="F3483" s="18"/>
      <c r="G3483" s="18"/>
      <c r="H3483" s="18"/>
      <c r="I3483" s="18"/>
      <c r="J3483" s="18"/>
      <c r="K3483" s="18"/>
      <c r="L3483" s="18"/>
      <c r="M3483" s="18"/>
      <c r="N3483" s="18"/>
      <c r="O3483" s="18"/>
      <c r="P3483" s="18"/>
      <c r="Q3483" s="18"/>
      <c r="R3483" s="18"/>
      <c r="S3483" s="18"/>
      <c r="T3483" s="18"/>
      <c r="U3483" s="18"/>
      <c r="V3483" s="18"/>
      <c r="W3483" s="18"/>
      <c r="X3483" s="18"/>
      <c r="Y3483" s="18"/>
      <c r="Z3483" s="152"/>
    </row>
    <row r="3484" spans="2:26" hidden="1">
      <c r="B3484" s="18"/>
      <c r="C3484" s="18"/>
      <c r="D3484" s="18"/>
      <c r="E3484" s="18"/>
      <c r="F3484" s="18"/>
      <c r="G3484" s="18"/>
      <c r="H3484" s="18"/>
      <c r="I3484" s="18"/>
      <c r="J3484" s="18"/>
      <c r="K3484" s="18"/>
      <c r="L3484" s="18"/>
      <c r="M3484" s="18"/>
      <c r="N3484" s="18"/>
      <c r="O3484" s="18"/>
      <c r="P3484" s="18"/>
      <c r="Q3484" s="18"/>
      <c r="R3484" s="18"/>
      <c r="S3484" s="18"/>
      <c r="T3484" s="18"/>
      <c r="U3484" s="18"/>
      <c r="V3484" s="18"/>
      <c r="W3484" s="18"/>
      <c r="X3484" s="18"/>
      <c r="Y3484" s="18"/>
      <c r="Z3484" s="152"/>
    </row>
    <row r="3485" spans="2:26" hidden="1">
      <c r="B3485" s="18"/>
      <c r="C3485" s="18"/>
      <c r="D3485" s="18"/>
      <c r="E3485" s="18"/>
      <c r="F3485" s="18"/>
      <c r="G3485" s="18"/>
      <c r="H3485" s="18"/>
      <c r="I3485" s="18"/>
      <c r="J3485" s="18"/>
      <c r="K3485" s="18"/>
      <c r="L3485" s="18"/>
      <c r="M3485" s="18"/>
      <c r="N3485" s="18"/>
      <c r="O3485" s="18"/>
      <c r="P3485" s="18"/>
      <c r="Q3485" s="18"/>
      <c r="R3485" s="18"/>
      <c r="S3485" s="18"/>
      <c r="T3485" s="18"/>
      <c r="U3485" s="18"/>
      <c r="V3485" s="18"/>
      <c r="W3485" s="18"/>
      <c r="X3485" s="18"/>
      <c r="Y3485" s="18"/>
      <c r="Z3485" s="152"/>
    </row>
    <row r="3486" spans="2:26" hidden="1">
      <c r="B3486" s="18"/>
      <c r="C3486" s="18"/>
      <c r="D3486" s="18"/>
      <c r="E3486" s="18"/>
      <c r="F3486" s="18"/>
      <c r="G3486" s="18"/>
      <c r="H3486" s="18"/>
      <c r="I3486" s="18"/>
      <c r="J3486" s="18"/>
      <c r="K3486" s="18"/>
      <c r="L3486" s="18"/>
      <c r="M3486" s="18"/>
      <c r="N3486" s="18"/>
      <c r="O3486" s="18"/>
      <c r="P3486" s="18"/>
      <c r="Q3486" s="18"/>
      <c r="R3486" s="18"/>
      <c r="S3486" s="18"/>
      <c r="T3486" s="18"/>
      <c r="U3486" s="18"/>
      <c r="V3486" s="18"/>
      <c r="W3486" s="18"/>
      <c r="X3486" s="18"/>
      <c r="Y3486" s="18"/>
      <c r="Z3486" s="152"/>
    </row>
    <row r="3487" spans="2:26" hidden="1">
      <c r="B3487" s="18"/>
      <c r="C3487" s="18"/>
      <c r="D3487" s="18"/>
      <c r="E3487" s="18"/>
      <c r="F3487" s="18"/>
      <c r="G3487" s="18"/>
      <c r="H3487" s="18"/>
      <c r="I3487" s="18"/>
      <c r="J3487" s="18"/>
      <c r="K3487" s="18"/>
      <c r="L3487" s="18"/>
      <c r="M3487" s="18"/>
      <c r="N3487" s="18"/>
      <c r="O3487" s="18"/>
      <c r="P3487" s="18"/>
      <c r="Q3487" s="18"/>
      <c r="R3487" s="18"/>
      <c r="S3487" s="18"/>
      <c r="T3487" s="18"/>
      <c r="U3487" s="18"/>
      <c r="V3487" s="18"/>
      <c r="W3487" s="18"/>
      <c r="X3487" s="18"/>
      <c r="Y3487" s="18"/>
      <c r="Z3487" s="152"/>
    </row>
    <row r="3488" spans="2:26" hidden="1">
      <c r="B3488" s="18"/>
      <c r="C3488" s="18"/>
      <c r="D3488" s="18"/>
      <c r="E3488" s="18"/>
      <c r="F3488" s="18"/>
      <c r="G3488" s="18"/>
      <c r="H3488" s="18"/>
      <c r="I3488" s="18"/>
      <c r="J3488" s="18"/>
      <c r="K3488" s="18"/>
      <c r="L3488" s="18"/>
      <c r="M3488" s="18"/>
      <c r="N3488" s="18"/>
      <c r="O3488" s="18"/>
      <c r="P3488" s="18"/>
      <c r="Q3488" s="18"/>
      <c r="R3488" s="18"/>
      <c r="S3488" s="18"/>
      <c r="T3488" s="18"/>
      <c r="U3488" s="18"/>
      <c r="V3488" s="18"/>
      <c r="W3488" s="18"/>
      <c r="X3488" s="18"/>
      <c r="Y3488" s="18"/>
      <c r="Z3488" s="152"/>
    </row>
    <row r="3489" spans="2:26" hidden="1">
      <c r="B3489" s="18"/>
      <c r="C3489" s="18"/>
      <c r="D3489" s="18"/>
      <c r="E3489" s="18"/>
      <c r="F3489" s="18"/>
      <c r="G3489" s="18"/>
      <c r="H3489" s="18"/>
      <c r="I3489" s="18"/>
      <c r="J3489" s="18"/>
      <c r="K3489" s="18"/>
      <c r="L3489" s="18"/>
      <c r="M3489" s="18"/>
      <c r="N3489" s="18"/>
      <c r="O3489" s="18"/>
      <c r="P3489" s="18"/>
      <c r="Q3489" s="18"/>
      <c r="R3489" s="18"/>
      <c r="S3489" s="18"/>
      <c r="T3489" s="18"/>
      <c r="U3489" s="18"/>
      <c r="V3489" s="18"/>
      <c r="W3489" s="18"/>
      <c r="X3489" s="18"/>
      <c r="Y3489" s="18"/>
      <c r="Z3489" s="152"/>
    </row>
    <row r="3490" spans="2:26" hidden="1">
      <c r="B3490" s="18"/>
      <c r="C3490" s="18"/>
      <c r="D3490" s="18"/>
      <c r="E3490" s="18"/>
      <c r="F3490" s="18"/>
      <c r="G3490" s="18"/>
      <c r="H3490" s="18"/>
      <c r="I3490" s="18"/>
      <c r="J3490" s="18"/>
      <c r="K3490" s="18"/>
      <c r="L3490" s="18"/>
      <c r="M3490" s="18"/>
      <c r="N3490" s="18"/>
      <c r="O3490" s="18"/>
      <c r="P3490" s="18"/>
      <c r="Q3490" s="18"/>
      <c r="R3490" s="18"/>
      <c r="S3490" s="18"/>
      <c r="T3490" s="18"/>
      <c r="U3490" s="18"/>
      <c r="V3490" s="18"/>
      <c r="W3490" s="18"/>
      <c r="X3490" s="18"/>
      <c r="Y3490" s="18"/>
      <c r="Z3490" s="152"/>
    </row>
    <row r="3491" spans="2:26" hidden="1">
      <c r="B3491" s="18"/>
      <c r="C3491" s="18"/>
      <c r="D3491" s="18"/>
      <c r="E3491" s="18"/>
      <c r="F3491" s="18"/>
      <c r="G3491" s="18"/>
      <c r="H3491" s="18"/>
      <c r="I3491" s="18"/>
      <c r="J3491" s="18"/>
      <c r="K3491" s="18"/>
      <c r="L3491" s="18"/>
      <c r="M3491" s="18"/>
      <c r="N3491" s="18"/>
      <c r="O3491" s="18"/>
      <c r="P3491" s="18"/>
      <c r="Q3491" s="18"/>
      <c r="R3491" s="18"/>
      <c r="S3491" s="18"/>
      <c r="T3491" s="18"/>
      <c r="U3491" s="18"/>
      <c r="V3491" s="18"/>
      <c r="W3491" s="18"/>
      <c r="X3491" s="18"/>
      <c r="Y3491" s="18"/>
      <c r="Z3491" s="152"/>
    </row>
    <row r="3492" spans="2:26" hidden="1">
      <c r="B3492" s="18"/>
      <c r="C3492" s="18"/>
      <c r="D3492" s="18"/>
      <c r="E3492" s="18"/>
      <c r="F3492" s="18"/>
      <c r="G3492" s="18"/>
      <c r="H3492" s="18"/>
      <c r="I3492" s="18"/>
      <c r="J3492" s="18"/>
      <c r="K3492" s="18"/>
      <c r="L3492" s="18"/>
      <c r="M3492" s="18"/>
      <c r="N3492" s="18"/>
      <c r="O3492" s="18"/>
      <c r="P3492" s="18"/>
      <c r="Q3492" s="18"/>
      <c r="R3492" s="18"/>
      <c r="S3492" s="18"/>
      <c r="T3492" s="18"/>
      <c r="U3492" s="18"/>
      <c r="V3492" s="18"/>
      <c r="W3492" s="18"/>
      <c r="X3492" s="18"/>
      <c r="Y3492" s="18"/>
      <c r="Z3492" s="152"/>
    </row>
    <row r="3493" spans="2:26" hidden="1">
      <c r="B3493" s="18"/>
      <c r="C3493" s="18"/>
      <c r="D3493" s="18"/>
      <c r="E3493" s="18"/>
      <c r="F3493" s="18"/>
      <c r="G3493" s="18"/>
      <c r="H3493" s="18"/>
      <c r="I3493" s="18"/>
      <c r="J3493" s="18"/>
      <c r="K3493" s="18"/>
      <c r="L3493" s="18"/>
      <c r="M3493" s="18"/>
      <c r="N3493" s="18"/>
      <c r="O3493" s="18"/>
      <c r="P3493" s="18"/>
      <c r="Q3493" s="18"/>
      <c r="R3493" s="18"/>
      <c r="S3493" s="18"/>
      <c r="T3493" s="18"/>
      <c r="U3493" s="18"/>
      <c r="V3493" s="18"/>
      <c r="W3493" s="18"/>
      <c r="X3493" s="18"/>
      <c r="Y3493" s="18"/>
      <c r="Z3493" s="152"/>
    </row>
    <row r="3494" spans="2:26" hidden="1">
      <c r="B3494" s="18"/>
      <c r="C3494" s="18"/>
      <c r="D3494" s="18"/>
      <c r="E3494" s="18"/>
      <c r="F3494" s="18"/>
      <c r="G3494" s="18"/>
      <c r="H3494" s="18"/>
      <c r="I3494" s="18"/>
      <c r="J3494" s="18"/>
      <c r="K3494" s="18"/>
      <c r="L3494" s="18"/>
      <c r="M3494" s="18"/>
      <c r="N3494" s="18"/>
      <c r="O3494" s="18"/>
      <c r="P3494" s="18"/>
      <c r="Q3494" s="18"/>
      <c r="R3494" s="18"/>
      <c r="S3494" s="18"/>
      <c r="T3494" s="18"/>
      <c r="U3494" s="18"/>
      <c r="V3494" s="18"/>
      <c r="W3494" s="18"/>
      <c r="X3494" s="18"/>
      <c r="Y3494" s="18"/>
      <c r="Z3494" s="152"/>
    </row>
    <row r="3495" spans="2:26" hidden="1">
      <c r="B3495" s="18"/>
      <c r="C3495" s="18"/>
      <c r="D3495" s="18"/>
      <c r="E3495" s="18"/>
      <c r="F3495" s="18"/>
      <c r="G3495" s="18"/>
      <c r="H3495" s="18"/>
      <c r="I3495" s="18"/>
      <c r="J3495" s="18"/>
      <c r="K3495" s="18"/>
      <c r="L3495" s="18"/>
      <c r="M3495" s="18"/>
      <c r="N3495" s="18"/>
      <c r="O3495" s="18"/>
      <c r="P3495" s="18"/>
      <c r="Q3495" s="18"/>
      <c r="R3495" s="18"/>
      <c r="S3495" s="18"/>
      <c r="T3495" s="18"/>
      <c r="U3495" s="18"/>
      <c r="V3495" s="18"/>
      <c r="W3495" s="18"/>
      <c r="X3495" s="18"/>
      <c r="Y3495" s="18"/>
      <c r="Z3495" s="152"/>
    </row>
    <row r="3496" spans="2:26" hidden="1">
      <c r="B3496" s="18"/>
      <c r="C3496" s="18"/>
      <c r="D3496" s="18"/>
      <c r="E3496" s="18"/>
      <c r="F3496" s="18"/>
      <c r="G3496" s="18"/>
      <c r="H3496" s="18"/>
      <c r="I3496" s="18"/>
      <c r="J3496" s="18"/>
      <c r="K3496" s="18"/>
      <c r="L3496" s="18"/>
      <c r="M3496" s="18"/>
      <c r="N3496" s="18"/>
      <c r="O3496" s="18"/>
      <c r="P3496" s="18"/>
      <c r="Q3496" s="18"/>
      <c r="R3496" s="18"/>
      <c r="S3496" s="18"/>
      <c r="T3496" s="18"/>
      <c r="U3496" s="18"/>
      <c r="V3496" s="18"/>
      <c r="W3496" s="18"/>
      <c r="X3496" s="18"/>
      <c r="Y3496" s="18"/>
      <c r="Z3496" s="152"/>
    </row>
    <row r="3497" spans="2:26" hidden="1">
      <c r="B3497" s="18"/>
      <c r="C3497" s="18"/>
      <c r="D3497" s="18"/>
      <c r="E3497" s="18"/>
      <c r="F3497" s="18"/>
      <c r="G3497" s="18"/>
      <c r="H3497" s="18"/>
      <c r="I3497" s="18"/>
      <c r="J3497" s="18"/>
      <c r="K3497" s="18"/>
      <c r="L3497" s="18"/>
      <c r="M3497" s="18"/>
      <c r="N3497" s="18"/>
      <c r="O3497" s="18"/>
      <c r="P3497" s="18"/>
      <c r="Q3497" s="18"/>
      <c r="R3497" s="18"/>
      <c r="S3497" s="18"/>
      <c r="T3497" s="18"/>
      <c r="U3497" s="18"/>
      <c r="V3497" s="18"/>
      <c r="W3497" s="18"/>
      <c r="X3497" s="18"/>
      <c r="Y3497" s="18"/>
      <c r="Z3497" s="152"/>
    </row>
    <row r="3498" spans="2:26" hidden="1">
      <c r="B3498" s="18"/>
      <c r="C3498" s="18"/>
      <c r="D3498" s="18"/>
      <c r="E3498" s="18"/>
      <c r="F3498" s="18"/>
      <c r="G3498" s="18"/>
      <c r="H3498" s="18"/>
      <c r="I3498" s="18"/>
      <c r="J3498" s="18"/>
      <c r="K3498" s="18"/>
      <c r="L3498" s="18"/>
      <c r="M3498" s="18"/>
      <c r="N3498" s="18"/>
      <c r="O3498" s="18"/>
      <c r="P3498" s="18"/>
      <c r="Q3498" s="18"/>
      <c r="R3498" s="18"/>
      <c r="S3498" s="18"/>
      <c r="T3498" s="18"/>
      <c r="U3498" s="18"/>
      <c r="V3498" s="18"/>
      <c r="W3498" s="18"/>
      <c r="X3498" s="18"/>
      <c r="Y3498" s="18"/>
      <c r="Z3498" s="152"/>
    </row>
    <row r="3499" spans="2:26" hidden="1">
      <c r="B3499" s="18"/>
      <c r="C3499" s="18"/>
      <c r="D3499" s="18"/>
      <c r="E3499" s="18"/>
      <c r="F3499" s="18"/>
      <c r="G3499" s="18"/>
      <c r="H3499" s="18"/>
      <c r="I3499" s="18"/>
      <c r="J3499" s="18"/>
      <c r="K3499" s="18"/>
      <c r="L3499" s="18"/>
      <c r="M3499" s="18"/>
      <c r="N3499" s="18"/>
      <c r="O3499" s="18"/>
      <c r="P3499" s="18"/>
      <c r="Q3499" s="18"/>
      <c r="R3499" s="18"/>
      <c r="S3499" s="18"/>
      <c r="T3499" s="18"/>
      <c r="U3499" s="18"/>
      <c r="V3499" s="18"/>
      <c r="W3499" s="18"/>
      <c r="X3499" s="18"/>
      <c r="Y3499" s="18"/>
      <c r="Z3499" s="152"/>
    </row>
    <row r="3500" spans="2:26" hidden="1">
      <c r="B3500" s="18"/>
      <c r="C3500" s="18"/>
      <c r="D3500" s="18"/>
      <c r="E3500" s="18"/>
      <c r="F3500" s="18"/>
      <c r="G3500" s="18"/>
      <c r="H3500" s="18"/>
      <c r="I3500" s="18"/>
      <c r="J3500" s="18"/>
      <c r="K3500" s="18"/>
      <c r="L3500" s="18"/>
      <c r="M3500" s="18"/>
      <c r="N3500" s="18"/>
      <c r="O3500" s="18"/>
      <c r="P3500" s="18"/>
      <c r="Q3500" s="18"/>
      <c r="R3500" s="18"/>
      <c r="S3500" s="18"/>
      <c r="T3500" s="18"/>
      <c r="U3500" s="18"/>
      <c r="V3500" s="18"/>
      <c r="W3500" s="18"/>
      <c r="X3500" s="18"/>
      <c r="Y3500" s="18"/>
      <c r="Z3500" s="152"/>
    </row>
    <row r="3501" spans="2:26" hidden="1">
      <c r="B3501" s="18"/>
      <c r="C3501" s="18"/>
      <c r="D3501" s="18"/>
      <c r="E3501" s="18"/>
      <c r="F3501" s="18"/>
      <c r="G3501" s="18"/>
      <c r="H3501" s="18"/>
      <c r="I3501" s="18"/>
      <c r="J3501" s="18"/>
      <c r="K3501" s="18"/>
      <c r="L3501" s="18"/>
      <c r="M3501" s="18"/>
      <c r="N3501" s="18"/>
      <c r="O3501" s="18"/>
      <c r="P3501" s="18"/>
      <c r="Q3501" s="18"/>
      <c r="R3501" s="18"/>
      <c r="S3501" s="18"/>
      <c r="T3501" s="18"/>
      <c r="U3501" s="18"/>
      <c r="V3501" s="18"/>
      <c r="W3501" s="18"/>
      <c r="X3501" s="18"/>
      <c r="Y3501" s="18"/>
      <c r="Z3501" s="152"/>
    </row>
    <row r="3502" spans="2:26" hidden="1">
      <c r="B3502" s="18"/>
      <c r="C3502" s="18"/>
      <c r="D3502" s="18"/>
      <c r="E3502" s="18"/>
      <c r="F3502" s="18"/>
      <c r="G3502" s="18"/>
      <c r="H3502" s="18"/>
      <c r="I3502" s="18"/>
      <c r="J3502" s="18"/>
      <c r="K3502" s="18"/>
      <c r="L3502" s="18"/>
      <c r="M3502" s="18"/>
      <c r="N3502" s="18"/>
      <c r="O3502" s="18"/>
      <c r="P3502" s="18"/>
      <c r="Q3502" s="18"/>
      <c r="R3502" s="18"/>
      <c r="S3502" s="18"/>
      <c r="T3502" s="18"/>
      <c r="U3502" s="18"/>
      <c r="V3502" s="18"/>
      <c r="W3502" s="18"/>
      <c r="X3502" s="18"/>
      <c r="Y3502" s="18"/>
      <c r="Z3502" s="152"/>
    </row>
    <row r="3503" spans="2:26" hidden="1">
      <c r="B3503" s="18"/>
      <c r="C3503" s="18"/>
      <c r="D3503" s="18"/>
      <c r="E3503" s="18"/>
      <c r="F3503" s="18"/>
      <c r="G3503" s="18"/>
      <c r="H3503" s="18"/>
      <c r="I3503" s="18"/>
      <c r="J3503" s="18"/>
      <c r="K3503" s="18"/>
      <c r="L3503" s="18"/>
      <c r="M3503" s="18"/>
      <c r="N3503" s="18"/>
      <c r="O3503" s="18"/>
      <c r="P3503" s="18"/>
      <c r="Q3503" s="18"/>
      <c r="R3503" s="18"/>
      <c r="S3503" s="18"/>
      <c r="T3503" s="18"/>
      <c r="U3503" s="18"/>
      <c r="V3503" s="18"/>
      <c r="W3503" s="18"/>
      <c r="X3503" s="18"/>
      <c r="Y3503" s="18"/>
      <c r="Z3503" s="152"/>
    </row>
    <row r="3504" spans="2:26" hidden="1">
      <c r="B3504" s="18"/>
      <c r="C3504" s="18"/>
      <c r="D3504" s="18"/>
      <c r="E3504" s="18"/>
      <c r="F3504" s="18"/>
      <c r="G3504" s="18"/>
      <c r="H3504" s="18"/>
      <c r="I3504" s="18"/>
      <c r="J3504" s="18"/>
      <c r="K3504" s="18"/>
      <c r="L3504" s="18"/>
      <c r="M3504" s="18"/>
      <c r="N3504" s="18"/>
      <c r="O3504" s="18"/>
      <c r="P3504" s="18"/>
      <c r="Q3504" s="18"/>
      <c r="R3504" s="18"/>
      <c r="S3504" s="18"/>
      <c r="T3504" s="18"/>
      <c r="U3504" s="18"/>
      <c r="V3504" s="18"/>
      <c r="W3504" s="18"/>
      <c r="X3504" s="18"/>
      <c r="Y3504" s="18"/>
      <c r="Z3504" s="152"/>
    </row>
    <row r="3505" spans="2:26" hidden="1">
      <c r="B3505" s="18"/>
      <c r="C3505" s="18"/>
      <c r="D3505" s="18"/>
      <c r="E3505" s="18"/>
      <c r="F3505" s="18"/>
      <c r="G3505" s="18"/>
      <c r="H3505" s="18"/>
      <c r="I3505" s="18"/>
      <c r="J3505" s="18"/>
      <c r="K3505" s="18"/>
      <c r="L3505" s="18"/>
      <c r="M3505" s="18"/>
      <c r="N3505" s="18"/>
      <c r="O3505" s="18"/>
      <c r="P3505" s="18"/>
      <c r="Q3505" s="18"/>
      <c r="R3505" s="18"/>
      <c r="S3505" s="18"/>
      <c r="T3505" s="18"/>
      <c r="U3505" s="18"/>
      <c r="V3505" s="18"/>
      <c r="W3505" s="18"/>
      <c r="X3505" s="18"/>
      <c r="Y3505" s="18"/>
      <c r="Z3505" s="152"/>
    </row>
    <row r="3506" spans="2:26" hidden="1">
      <c r="B3506" s="18"/>
      <c r="C3506" s="18"/>
      <c r="D3506" s="18"/>
      <c r="E3506" s="18"/>
      <c r="F3506" s="18"/>
      <c r="G3506" s="18"/>
      <c r="H3506" s="18"/>
      <c r="I3506" s="18"/>
      <c r="J3506" s="18"/>
      <c r="K3506" s="18"/>
      <c r="L3506" s="18"/>
      <c r="M3506" s="18"/>
      <c r="N3506" s="18"/>
      <c r="O3506" s="18"/>
      <c r="P3506" s="18"/>
      <c r="Q3506" s="18"/>
      <c r="R3506" s="18"/>
      <c r="S3506" s="18"/>
      <c r="T3506" s="18"/>
      <c r="U3506" s="18"/>
      <c r="V3506" s="18"/>
      <c r="W3506" s="18"/>
      <c r="X3506" s="18"/>
      <c r="Y3506" s="18"/>
      <c r="Z3506" s="152"/>
    </row>
    <row r="3507" spans="2:26" hidden="1">
      <c r="B3507" s="18"/>
      <c r="C3507" s="18"/>
      <c r="D3507" s="18"/>
      <c r="E3507" s="18"/>
      <c r="F3507" s="18"/>
      <c r="G3507" s="18"/>
      <c r="H3507" s="18"/>
      <c r="I3507" s="18"/>
      <c r="J3507" s="18"/>
      <c r="K3507" s="18"/>
      <c r="L3507" s="18"/>
      <c r="M3507" s="18"/>
      <c r="N3507" s="18"/>
      <c r="O3507" s="18"/>
      <c r="P3507" s="18"/>
      <c r="Q3507" s="18"/>
      <c r="R3507" s="18"/>
      <c r="S3507" s="18"/>
      <c r="T3507" s="18"/>
      <c r="U3507" s="18"/>
      <c r="V3507" s="18"/>
      <c r="W3507" s="18"/>
      <c r="X3507" s="18"/>
      <c r="Y3507" s="18"/>
      <c r="Z3507" s="152"/>
    </row>
    <row r="3508" spans="2:26" hidden="1">
      <c r="B3508" s="18"/>
      <c r="C3508" s="18"/>
      <c r="D3508" s="18"/>
      <c r="E3508" s="18"/>
      <c r="F3508" s="18"/>
      <c r="G3508" s="18"/>
      <c r="H3508" s="18"/>
      <c r="I3508" s="18"/>
      <c r="J3508" s="18"/>
      <c r="K3508" s="18"/>
      <c r="L3508" s="18"/>
      <c r="M3508" s="18"/>
      <c r="N3508" s="18"/>
      <c r="O3508" s="18"/>
      <c r="P3508" s="18"/>
      <c r="Q3508" s="18"/>
      <c r="R3508" s="18"/>
      <c r="S3508" s="18"/>
      <c r="T3508" s="18"/>
      <c r="U3508" s="18"/>
      <c r="V3508" s="18"/>
      <c r="W3508" s="18"/>
      <c r="X3508" s="18"/>
      <c r="Y3508" s="18"/>
      <c r="Z3508" s="152"/>
    </row>
    <row r="3509" spans="2:26" hidden="1">
      <c r="B3509" s="18"/>
      <c r="C3509" s="18"/>
      <c r="D3509" s="18"/>
      <c r="E3509" s="18"/>
      <c r="F3509" s="18"/>
      <c r="G3509" s="18"/>
      <c r="H3509" s="18"/>
      <c r="I3509" s="18"/>
      <c r="J3509" s="18"/>
      <c r="K3509" s="18"/>
      <c r="L3509" s="18"/>
      <c r="M3509" s="18"/>
      <c r="N3509" s="18"/>
      <c r="O3509" s="18"/>
      <c r="P3509" s="18"/>
      <c r="Q3509" s="18"/>
      <c r="R3509" s="18"/>
      <c r="S3509" s="18"/>
      <c r="T3509" s="18"/>
      <c r="U3509" s="18"/>
      <c r="V3509" s="18"/>
      <c r="W3509" s="18"/>
      <c r="X3509" s="18"/>
      <c r="Y3509" s="18"/>
      <c r="Z3509" s="152"/>
    </row>
    <row r="3510" spans="2:26" hidden="1">
      <c r="B3510" s="18"/>
      <c r="C3510" s="18"/>
      <c r="D3510" s="18"/>
      <c r="E3510" s="18"/>
      <c r="F3510" s="18"/>
      <c r="G3510" s="18"/>
      <c r="H3510" s="18"/>
      <c r="I3510" s="18"/>
      <c r="J3510" s="18"/>
      <c r="K3510" s="18"/>
      <c r="L3510" s="18"/>
      <c r="M3510" s="18"/>
      <c r="N3510" s="18"/>
      <c r="O3510" s="18"/>
      <c r="P3510" s="18"/>
      <c r="Q3510" s="18"/>
      <c r="R3510" s="18"/>
      <c r="S3510" s="18"/>
      <c r="T3510" s="18"/>
      <c r="U3510" s="18"/>
      <c r="V3510" s="18"/>
      <c r="W3510" s="18"/>
      <c r="X3510" s="18"/>
      <c r="Y3510" s="18"/>
      <c r="Z3510" s="152"/>
    </row>
    <row r="3511" spans="2:26" hidden="1">
      <c r="B3511" s="18"/>
      <c r="C3511" s="18"/>
      <c r="D3511" s="18"/>
      <c r="E3511" s="18"/>
      <c r="F3511" s="18"/>
      <c r="G3511" s="18"/>
      <c r="H3511" s="18"/>
      <c r="I3511" s="18"/>
      <c r="J3511" s="18"/>
      <c r="K3511" s="18"/>
      <c r="L3511" s="18"/>
      <c r="M3511" s="18"/>
      <c r="N3511" s="18"/>
      <c r="O3511" s="18"/>
      <c r="P3511" s="18"/>
      <c r="Q3511" s="18"/>
      <c r="R3511" s="18"/>
      <c r="S3511" s="18"/>
      <c r="T3511" s="18"/>
      <c r="U3511" s="18"/>
      <c r="V3511" s="18"/>
      <c r="W3511" s="18"/>
      <c r="X3511" s="18"/>
      <c r="Y3511" s="18"/>
      <c r="Z3511" s="152"/>
    </row>
    <row r="3512" spans="2:26" hidden="1">
      <c r="B3512" s="18"/>
      <c r="C3512" s="18"/>
      <c r="D3512" s="18"/>
      <c r="E3512" s="18"/>
      <c r="F3512" s="18"/>
      <c r="G3512" s="18"/>
      <c r="H3512" s="18"/>
      <c r="I3512" s="18"/>
      <c r="J3512" s="18"/>
      <c r="K3512" s="18"/>
      <c r="L3512" s="18"/>
      <c r="M3512" s="18"/>
      <c r="N3512" s="18"/>
      <c r="O3512" s="18"/>
      <c r="P3512" s="18"/>
      <c r="Q3512" s="18"/>
      <c r="R3512" s="18"/>
      <c r="S3512" s="18"/>
      <c r="T3512" s="18"/>
      <c r="U3512" s="18"/>
      <c r="V3512" s="18"/>
      <c r="W3512" s="18"/>
      <c r="X3512" s="18"/>
      <c r="Y3512" s="18"/>
      <c r="Z3512" s="152"/>
    </row>
    <row r="3513" spans="2:26" hidden="1">
      <c r="B3513" s="18"/>
      <c r="C3513" s="18"/>
      <c r="D3513" s="18"/>
      <c r="E3513" s="18"/>
      <c r="F3513" s="18"/>
      <c r="G3513" s="18"/>
      <c r="H3513" s="18"/>
      <c r="I3513" s="18"/>
      <c r="J3513" s="18"/>
      <c r="K3513" s="18"/>
      <c r="L3513" s="18"/>
      <c r="M3513" s="18"/>
      <c r="N3513" s="18"/>
      <c r="O3513" s="18"/>
      <c r="P3513" s="18"/>
      <c r="Q3513" s="18"/>
      <c r="R3513" s="18"/>
      <c r="S3513" s="18"/>
      <c r="T3513" s="18"/>
      <c r="U3513" s="18"/>
      <c r="V3513" s="18"/>
      <c r="W3513" s="18"/>
      <c r="X3513" s="18"/>
      <c r="Y3513" s="18"/>
      <c r="Z3513" s="152"/>
    </row>
    <row r="3514" spans="2:26" hidden="1">
      <c r="B3514" s="18"/>
      <c r="C3514" s="18"/>
      <c r="D3514" s="18"/>
      <c r="E3514" s="18"/>
      <c r="F3514" s="18"/>
      <c r="G3514" s="18"/>
      <c r="H3514" s="18"/>
      <c r="I3514" s="18"/>
      <c r="J3514" s="18"/>
      <c r="K3514" s="18"/>
      <c r="L3514" s="18"/>
      <c r="M3514" s="18"/>
      <c r="N3514" s="18"/>
      <c r="O3514" s="18"/>
      <c r="P3514" s="18"/>
      <c r="Q3514" s="18"/>
      <c r="R3514" s="18"/>
      <c r="S3514" s="18"/>
      <c r="T3514" s="18"/>
      <c r="U3514" s="18"/>
      <c r="V3514" s="18"/>
      <c r="W3514" s="18"/>
      <c r="X3514" s="18"/>
      <c r="Y3514" s="18"/>
      <c r="Z3514" s="152"/>
    </row>
    <row r="3515" spans="2:26" hidden="1">
      <c r="B3515" s="18"/>
      <c r="C3515" s="18"/>
      <c r="D3515" s="18"/>
      <c r="E3515" s="18"/>
      <c r="F3515" s="18"/>
      <c r="G3515" s="18"/>
      <c r="H3515" s="18"/>
      <c r="I3515" s="18"/>
      <c r="J3515" s="18"/>
      <c r="K3515" s="18"/>
      <c r="L3515" s="18"/>
      <c r="M3515" s="18"/>
      <c r="N3515" s="18"/>
      <c r="O3515" s="18"/>
      <c r="P3515" s="18"/>
      <c r="Q3515" s="18"/>
      <c r="R3515" s="18"/>
      <c r="S3515" s="18"/>
      <c r="T3515" s="18"/>
      <c r="U3515" s="18"/>
      <c r="V3515" s="18"/>
      <c r="W3515" s="18"/>
      <c r="X3515" s="18"/>
      <c r="Y3515" s="18"/>
      <c r="Z3515" s="152"/>
    </row>
    <row r="3516" spans="2:26" hidden="1">
      <c r="B3516" s="18"/>
      <c r="C3516" s="18"/>
      <c r="D3516" s="18"/>
      <c r="E3516" s="18"/>
      <c r="F3516" s="18"/>
      <c r="G3516" s="18"/>
      <c r="H3516" s="18"/>
      <c r="I3516" s="18"/>
      <c r="J3516" s="18"/>
      <c r="K3516" s="18"/>
      <c r="L3516" s="18"/>
      <c r="M3516" s="18"/>
      <c r="N3516" s="18"/>
      <c r="O3516" s="18"/>
      <c r="P3516" s="18"/>
      <c r="Q3516" s="18"/>
      <c r="R3516" s="18"/>
      <c r="S3516" s="18"/>
      <c r="T3516" s="18"/>
      <c r="U3516" s="18"/>
      <c r="V3516" s="18"/>
      <c r="W3516" s="18"/>
      <c r="X3516" s="18"/>
      <c r="Y3516" s="18"/>
      <c r="Z3516" s="152"/>
    </row>
    <row r="3517" spans="2:26" hidden="1">
      <c r="B3517" s="18"/>
      <c r="C3517" s="18"/>
      <c r="D3517" s="18"/>
      <c r="E3517" s="18"/>
      <c r="F3517" s="18"/>
      <c r="G3517" s="18"/>
      <c r="H3517" s="18"/>
      <c r="I3517" s="18"/>
      <c r="J3517" s="18"/>
      <c r="K3517" s="18"/>
      <c r="L3517" s="18"/>
      <c r="M3517" s="18"/>
      <c r="N3517" s="18"/>
      <c r="O3517" s="18"/>
      <c r="P3517" s="18"/>
      <c r="Q3517" s="18"/>
      <c r="R3517" s="18"/>
      <c r="S3517" s="18"/>
      <c r="T3517" s="18"/>
      <c r="U3517" s="18"/>
      <c r="V3517" s="18"/>
      <c r="W3517" s="18"/>
      <c r="X3517" s="18"/>
      <c r="Y3517" s="18"/>
      <c r="Z3517" s="152"/>
    </row>
    <row r="3518" spans="2:26" hidden="1">
      <c r="B3518" s="18"/>
      <c r="C3518" s="18"/>
      <c r="D3518" s="18"/>
      <c r="E3518" s="18"/>
      <c r="F3518" s="18"/>
      <c r="G3518" s="18"/>
      <c r="H3518" s="18"/>
      <c r="I3518" s="18"/>
      <c r="J3518" s="18"/>
      <c r="K3518" s="18"/>
      <c r="L3518" s="18"/>
      <c r="M3518" s="18"/>
      <c r="N3518" s="18"/>
      <c r="O3518" s="18"/>
      <c r="P3518" s="18"/>
      <c r="Q3518" s="18"/>
      <c r="R3518" s="18"/>
      <c r="S3518" s="18"/>
      <c r="T3518" s="18"/>
      <c r="U3518" s="18"/>
      <c r="V3518" s="18"/>
      <c r="W3518" s="18"/>
      <c r="X3518" s="18"/>
      <c r="Y3518" s="18"/>
      <c r="Z3518" s="152"/>
    </row>
    <row r="3519" spans="2:26" hidden="1">
      <c r="B3519" s="18"/>
      <c r="C3519" s="18"/>
      <c r="D3519" s="18"/>
      <c r="E3519" s="18"/>
      <c r="F3519" s="18"/>
      <c r="G3519" s="18"/>
      <c r="H3519" s="18"/>
      <c r="I3519" s="18"/>
      <c r="J3519" s="18"/>
      <c r="K3519" s="18"/>
      <c r="L3519" s="18"/>
      <c r="M3519" s="18"/>
      <c r="N3519" s="18"/>
      <c r="O3519" s="18"/>
      <c r="P3519" s="18"/>
      <c r="Q3519" s="18"/>
      <c r="R3519" s="18"/>
      <c r="S3519" s="18"/>
      <c r="T3519" s="18"/>
      <c r="U3519" s="18"/>
      <c r="V3519" s="18"/>
      <c r="W3519" s="18"/>
      <c r="X3519" s="18"/>
      <c r="Y3519" s="18"/>
      <c r="Z3519" s="152"/>
    </row>
    <row r="3520" spans="2:26" hidden="1">
      <c r="B3520" s="18"/>
      <c r="C3520" s="18"/>
      <c r="D3520" s="18"/>
      <c r="E3520" s="18"/>
      <c r="F3520" s="18"/>
      <c r="G3520" s="18"/>
      <c r="H3520" s="18"/>
      <c r="I3520" s="18"/>
      <c r="J3520" s="18"/>
      <c r="K3520" s="18"/>
      <c r="L3520" s="18"/>
      <c r="M3520" s="18"/>
      <c r="N3520" s="18"/>
      <c r="O3520" s="18"/>
      <c r="P3520" s="18"/>
      <c r="Q3520" s="18"/>
      <c r="R3520" s="18"/>
      <c r="S3520" s="18"/>
      <c r="T3520" s="18"/>
      <c r="U3520" s="18"/>
      <c r="V3520" s="18"/>
      <c r="W3520" s="18"/>
      <c r="X3520" s="18"/>
      <c r="Y3520" s="18"/>
      <c r="Z3520" s="152"/>
    </row>
    <row r="3521" spans="2:26" hidden="1">
      <c r="B3521" s="18"/>
      <c r="C3521" s="18"/>
      <c r="D3521" s="18"/>
      <c r="E3521" s="18"/>
      <c r="F3521" s="18"/>
      <c r="G3521" s="18"/>
      <c r="H3521" s="18"/>
      <c r="I3521" s="18"/>
      <c r="J3521" s="18"/>
      <c r="K3521" s="18"/>
      <c r="L3521" s="18"/>
      <c r="M3521" s="18"/>
      <c r="N3521" s="18"/>
      <c r="O3521" s="18"/>
      <c r="P3521" s="18"/>
      <c r="Q3521" s="18"/>
      <c r="R3521" s="18"/>
      <c r="S3521" s="18"/>
      <c r="T3521" s="18"/>
      <c r="U3521" s="18"/>
      <c r="V3521" s="18"/>
      <c r="W3521" s="18"/>
      <c r="X3521" s="18"/>
      <c r="Y3521" s="18"/>
      <c r="Z3521" s="152"/>
    </row>
    <row r="3522" spans="2:26" hidden="1">
      <c r="B3522" s="18"/>
      <c r="C3522" s="18"/>
      <c r="D3522" s="18"/>
      <c r="E3522" s="18"/>
      <c r="F3522" s="18"/>
      <c r="G3522" s="18"/>
      <c r="H3522" s="18"/>
      <c r="I3522" s="18"/>
      <c r="J3522" s="18"/>
      <c r="K3522" s="18"/>
      <c r="L3522" s="18"/>
      <c r="M3522" s="18"/>
      <c r="N3522" s="18"/>
      <c r="O3522" s="18"/>
      <c r="P3522" s="18"/>
      <c r="Q3522" s="18"/>
      <c r="R3522" s="18"/>
      <c r="S3522" s="18"/>
      <c r="T3522" s="18"/>
      <c r="U3522" s="18"/>
      <c r="V3522" s="18"/>
      <c r="W3522" s="18"/>
      <c r="X3522" s="18"/>
      <c r="Y3522" s="18"/>
      <c r="Z3522" s="152"/>
    </row>
    <row r="3523" spans="2:26" hidden="1">
      <c r="B3523" s="18"/>
      <c r="C3523" s="18"/>
      <c r="D3523" s="18"/>
      <c r="E3523" s="18"/>
      <c r="F3523" s="18"/>
      <c r="G3523" s="18"/>
      <c r="H3523" s="18"/>
      <c r="I3523" s="18"/>
      <c r="J3523" s="18"/>
      <c r="K3523" s="18"/>
      <c r="L3523" s="18"/>
      <c r="M3523" s="18"/>
      <c r="N3523" s="18"/>
      <c r="O3523" s="18"/>
      <c r="P3523" s="18"/>
      <c r="Q3523" s="18"/>
      <c r="R3523" s="18"/>
      <c r="S3523" s="18"/>
      <c r="T3523" s="18"/>
      <c r="U3523" s="18"/>
      <c r="V3523" s="18"/>
      <c r="W3523" s="18"/>
      <c r="X3523" s="18"/>
      <c r="Y3523" s="18"/>
      <c r="Z3523" s="152"/>
    </row>
    <row r="3524" spans="2:26" hidden="1">
      <c r="B3524" s="18"/>
      <c r="C3524" s="18"/>
      <c r="D3524" s="18"/>
      <c r="E3524" s="18"/>
      <c r="F3524" s="18"/>
      <c r="G3524" s="18"/>
      <c r="H3524" s="18"/>
      <c r="I3524" s="18"/>
      <c r="J3524" s="18"/>
      <c r="K3524" s="18"/>
      <c r="L3524" s="18"/>
      <c r="M3524" s="18"/>
      <c r="N3524" s="18"/>
      <c r="O3524" s="18"/>
      <c r="P3524" s="18"/>
      <c r="Q3524" s="18"/>
      <c r="R3524" s="18"/>
      <c r="S3524" s="18"/>
      <c r="T3524" s="18"/>
      <c r="U3524" s="18"/>
      <c r="V3524" s="18"/>
      <c r="W3524" s="18"/>
      <c r="X3524" s="18"/>
      <c r="Y3524" s="18"/>
      <c r="Z3524" s="152"/>
    </row>
    <row r="3525" spans="2:26" hidden="1">
      <c r="B3525" s="18"/>
      <c r="C3525" s="18"/>
      <c r="D3525" s="18"/>
      <c r="E3525" s="18"/>
      <c r="F3525" s="18"/>
      <c r="G3525" s="18"/>
      <c r="H3525" s="18"/>
      <c r="I3525" s="18"/>
      <c r="J3525" s="18"/>
      <c r="K3525" s="18"/>
      <c r="L3525" s="18"/>
      <c r="M3525" s="18"/>
      <c r="N3525" s="18"/>
      <c r="O3525" s="18"/>
      <c r="P3525" s="18"/>
      <c r="Q3525" s="18"/>
      <c r="R3525" s="18"/>
      <c r="S3525" s="18"/>
      <c r="T3525" s="18"/>
      <c r="U3525" s="18"/>
      <c r="V3525" s="18"/>
      <c r="W3525" s="18"/>
      <c r="X3525" s="18"/>
      <c r="Y3525" s="18"/>
      <c r="Z3525" s="152"/>
    </row>
    <row r="3526" spans="2:26" hidden="1">
      <c r="B3526" s="18"/>
      <c r="C3526" s="18"/>
      <c r="D3526" s="18"/>
      <c r="E3526" s="18"/>
      <c r="F3526" s="18"/>
      <c r="G3526" s="18"/>
      <c r="H3526" s="18"/>
      <c r="I3526" s="18"/>
      <c r="J3526" s="18"/>
      <c r="K3526" s="18"/>
      <c r="L3526" s="18"/>
      <c r="M3526" s="18"/>
      <c r="N3526" s="18"/>
      <c r="O3526" s="18"/>
      <c r="P3526" s="18"/>
      <c r="Q3526" s="18"/>
      <c r="R3526" s="18"/>
      <c r="S3526" s="18"/>
      <c r="T3526" s="18"/>
      <c r="U3526" s="18"/>
      <c r="V3526" s="18"/>
      <c r="W3526" s="18"/>
      <c r="X3526" s="18"/>
      <c r="Y3526" s="18"/>
      <c r="Z3526" s="152"/>
    </row>
    <row r="3527" spans="2:26" hidden="1">
      <c r="B3527" s="18"/>
      <c r="C3527" s="18"/>
      <c r="D3527" s="18"/>
      <c r="E3527" s="18"/>
      <c r="F3527" s="18"/>
      <c r="G3527" s="18"/>
      <c r="H3527" s="18"/>
      <c r="I3527" s="18"/>
      <c r="J3527" s="18"/>
      <c r="K3527" s="18"/>
      <c r="L3527" s="18"/>
      <c r="M3527" s="18"/>
      <c r="N3527" s="18"/>
      <c r="O3527" s="18"/>
      <c r="P3527" s="18"/>
      <c r="Q3527" s="18"/>
      <c r="R3527" s="18"/>
      <c r="S3527" s="18"/>
      <c r="T3527" s="18"/>
      <c r="U3527" s="18"/>
      <c r="V3527" s="18"/>
      <c r="W3527" s="18"/>
      <c r="X3527" s="18"/>
      <c r="Y3527" s="18"/>
      <c r="Z3527" s="152"/>
    </row>
    <row r="3528" spans="2:26" hidden="1">
      <c r="B3528" s="18"/>
      <c r="C3528" s="18"/>
      <c r="D3528" s="18"/>
      <c r="E3528" s="18"/>
      <c r="F3528" s="18"/>
      <c r="G3528" s="18"/>
      <c r="H3528" s="18"/>
      <c r="I3528" s="18"/>
      <c r="J3528" s="18"/>
      <c r="K3528" s="18"/>
      <c r="L3528" s="18"/>
      <c r="M3528" s="18"/>
      <c r="N3528" s="18"/>
      <c r="O3528" s="18"/>
      <c r="P3528" s="18"/>
      <c r="Q3528" s="18"/>
      <c r="R3528" s="18"/>
      <c r="S3528" s="18"/>
      <c r="T3528" s="18"/>
      <c r="U3528" s="18"/>
      <c r="V3528" s="18"/>
      <c r="W3528" s="18"/>
      <c r="X3528" s="18"/>
      <c r="Y3528" s="18"/>
      <c r="Z3528" s="152"/>
    </row>
    <row r="3529" spans="2:26" hidden="1">
      <c r="B3529" s="18"/>
      <c r="C3529" s="18"/>
      <c r="D3529" s="18"/>
      <c r="E3529" s="18"/>
      <c r="F3529" s="18"/>
      <c r="G3529" s="18"/>
      <c r="H3529" s="18"/>
      <c r="I3529" s="18"/>
      <c r="J3529" s="18"/>
      <c r="K3529" s="18"/>
      <c r="L3529" s="18"/>
      <c r="M3529" s="18"/>
      <c r="N3529" s="18"/>
      <c r="O3529" s="18"/>
      <c r="P3529" s="18"/>
      <c r="Q3529" s="18"/>
      <c r="R3529" s="18"/>
      <c r="S3529" s="18"/>
      <c r="T3529" s="18"/>
      <c r="U3529" s="18"/>
      <c r="V3529" s="18"/>
      <c r="W3529" s="18"/>
      <c r="X3529" s="18"/>
      <c r="Y3529" s="18"/>
      <c r="Z3529" s="152"/>
    </row>
    <row r="3530" spans="2:26" hidden="1">
      <c r="B3530" s="18"/>
      <c r="C3530" s="18"/>
      <c r="D3530" s="18"/>
      <c r="E3530" s="18"/>
      <c r="F3530" s="18"/>
      <c r="G3530" s="18"/>
      <c r="H3530" s="18"/>
      <c r="I3530" s="18"/>
      <c r="J3530" s="18"/>
      <c r="K3530" s="18"/>
      <c r="L3530" s="18"/>
      <c r="M3530" s="18"/>
      <c r="N3530" s="18"/>
      <c r="O3530" s="18"/>
      <c r="P3530" s="18"/>
      <c r="Q3530" s="18"/>
      <c r="R3530" s="18"/>
      <c r="S3530" s="18"/>
      <c r="T3530" s="18"/>
      <c r="U3530" s="18"/>
      <c r="V3530" s="18"/>
      <c r="W3530" s="18"/>
      <c r="X3530" s="18"/>
      <c r="Y3530" s="18"/>
      <c r="Z3530" s="152"/>
    </row>
    <row r="3531" spans="2:26" hidden="1">
      <c r="B3531" s="18"/>
      <c r="C3531" s="18"/>
      <c r="D3531" s="18"/>
      <c r="E3531" s="18"/>
      <c r="F3531" s="18"/>
      <c r="G3531" s="18"/>
      <c r="H3531" s="18"/>
      <c r="I3531" s="18"/>
      <c r="J3531" s="18"/>
      <c r="K3531" s="18"/>
      <c r="L3531" s="18"/>
      <c r="M3531" s="18"/>
      <c r="N3531" s="18"/>
      <c r="O3531" s="18"/>
      <c r="P3531" s="18"/>
      <c r="Q3531" s="18"/>
      <c r="R3531" s="18"/>
      <c r="S3531" s="18"/>
      <c r="T3531" s="18"/>
      <c r="U3531" s="18"/>
      <c r="V3531" s="18"/>
      <c r="W3531" s="18"/>
      <c r="X3531" s="18"/>
      <c r="Y3531" s="18"/>
      <c r="Z3531" s="152"/>
    </row>
    <row r="3532" spans="2:26" hidden="1">
      <c r="B3532" s="18"/>
      <c r="C3532" s="18"/>
      <c r="D3532" s="18"/>
      <c r="E3532" s="18"/>
      <c r="F3532" s="18"/>
      <c r="G3532" s="18"/>
      <c r="H3532" s="18"/>
      <c r="I3532" s="18"/>
      <c r="J3532" s="18"/>
      <c r="K3532" s="18"/>
      <c r="L3532" s="18"/>
      <c r="M3532" s="18"/>
      <c r="N3532" s="18"/>
      <c r="O3532" s="18"/>
      <c r="P3532" s="18"/>
      <c r="Q3532" s="18"/>
      <c r="R3532" s="18"/>
      <c r="S3532" s="18"/>
      <c r="T3532" s="18"/>
      <c r="U3532" s="18"/>
      <c r="V3532" s="18"/>
      <c r="W3532" s="18"/>
      <c r="X3532" s="18"/>
      <c r="Y3532" s="18"/>
      <c r="Z3532" s="152"/>
    </row>
    <row r="3533" spans="2:26" hidden="1">
      <c r="B3533" s="18"/>
      <c r="C3533" s="18"/>
      <c r="D3533" s="18"/>
      <c r="E3533" s="18"/>
      <c r="F3533" s="18"/>
      <c r="G3533" s="18"/>
      <c r="H3533" s="18"/>
      <c r="I3533" s="18"/>
      <c r="J3533" s="18"/>
      <c r="K3533" s="18"/>
      <c r="L3533" s="18"/>
      <c r="M3533" s="18"/>
      <c r="N3533" s="18"/>
      <c r="O3533" s="18"/>
      <c r="P3533" s="18"/>
      <c r="Q3533" s="18"/>
      <c r="R3533" s="18"/>
      <c r="S3533" s="18"/>
      <c r="T3533" s="18"/>
      <c r="U3533" s="18"/>
      <c r="V3533" s="18"/>
      <c r="W3533" s="18"/>
      <c r="X3533" s="18"/>
      <c r="Y3533" s="18"/>
      <c r="Z3533" s="152"/>
    </row>
    <row r="3534" spans="2:26" hidden="1">
      <c r="B3534" s="18"/>
      <c r="C3534" s="18"/>
      <c r="D3534" s="18"/>
      <c r="E3534" s="18"/>
      <c r="F3534" s="18"/>
      <c r="G3534" s="18"/>
      <c r="H3534" s="18"/>
      <c r="I3534" s="18"/>
      <c r="J3534" s="18"/>
      <c r="K3534" s="18"/>
      <c r="L3534" s="18"/>
      <c r="M3534" s="18"/>
      <c r="N3534" s="18"/>
      <c r="O3534" s="18"/>
      <c r="P3534" s="18"/>
      <c r="Q3534" s="18"/>
      <c r="R3534" s="18"/>
      <c r="S3534" s="18"/>
      <c r="T3534" s="18"/>
      <c r="U3534" s="18"/>
      <c r="V3534" s="18"/>
      <c r="W3534" s="18"/>
      <c r="X3534" s="18"/>
      <c r="Y3534" s="18"/>
      <c r="Z3534" s="152"/>
    </row>
    <row r="3535" spans="2:26" hidden="1">
      <c r="B3535" s="18"/>
      <c r="C3535" s="18"/>
      <c r="D3535" s="18"/>
      <c r="E3535" s="18"/>
      <c r="F3535" s="18"/>
      <c r="G3535" s="18"/>
      <c r="H3535" s="18"/>
      <c r="I3535" s="18"/>
      <c r="J3535" s="18"/>
      <c r="K3535" s="18"/>
      <c r="L3535" s="18"/>
      <c r="M3535" s="18"/>
      <c r="N3535" s="18"/>
      <c r="O3535" s="18"/>
      <c r="P3535" s="18"/>
      <c r="Q3535" s="18"/>
      <c r="R3535" s="18"/>
      <c r="S3535" s="18"/>
      <c r="T3535" s="18"/>
      <c r="U3535" s="18"/>
      <c r="V3535" s="18"/>
      <c r="W3535" s="18"/>
      <c r="X3535" s="18"/>
      <c r="Y3535" s="18"/>
      <c r="Z3535" s="152"/>
    </row>
    <row r="3536" spans="2:26" hidden="1">
      <c r="B3536" s="18"/>
      <c r="C3536" s="18"/>
      <c r="D3536" s="18"/>
      <c r="E3536" s="18"/>
      <c r="F3536" s="18"/>
      <c r="G3536" s="18"/>
      <c r="H3536" s="18"/>
      <c r="I3536" s="18"/>
      <c r="J3536" s="18"/>
      <c r="K3536" s="18"/>
      <c r="L3536" s="18"/>
      <c r="M3536" s="18"/>
      <c r="N3536" s="18"/>
      <c r="O3536" s="18"/>
      <c r="P3536" s="18"/>
      <c r="Q3536" s="18"/>
      <c r="R3536" s="18"/>
      <c r="S3536" s="18"/>
      <c r="T3536" s="18"/>
      <c r="U3536" s="18"/>
      <c r="V3536" s="18"/>
      <c r="W3536" s="18"/>
      <c r="X3536" s="18"/>
      <c r="Y3536" s="18"/>
      <c r="Z3536" s="152"/>
    </row>
    <row r="3537" spans="2:26" hidden="1">
      <c r="B3537" s="18"/>
      <c r="C3537" s="18"/>
      <c r="D3537" s="18"/>
      <c r="E3537" s="18"/>
      <c r="F3537" s="18"/>
      <c r="G3537" s="18"/>
      <c r="H3537" s="18"/>
      <c r="I3537" s="18"/>
      <c r="J3537" s="18"/>
      <c r="K3537" s="18"/>
      <c r="L3537" s="18"/>
      <c r="M3537" s="18"/>
      <c r="N3537" s="18"/>
      <c r="O3537" s="18"/>
      <c r="P3537" s="18"/>
      <c r="Q3537" s="18"/>
      <c r="R3537" s="18"/>
      <c r="S3537" s="18"/>
      <c r="T3537" s="18"/>
      <c r="U3537" s="18"/>
      <c r="V3537" s="18"/>
      <c r="W3537" s="18"/>
      <c r="X3537" s="18"/>
      <c r="Y3537" s="18"/>
      <c r="Z3537" s="152"/>
    </row>
    <row r="3538" spans="2:26" hidden="1">
      <c r="B3538" s="18"/>
      <c r="C3538" s="18"/>
      <c r="D3538" s="18"/>
      <c r="E3538" s="18"/>
      <c r="F3538" s="18"/>
      <c r="G3538" s="18"/>
      <c r="H3538" s="18"/>
      <c r="I3538" s="18"/>
      <c r="J3538" s="18"/>
      <c r="K3538" s="18"/>
      <c r="L3538" s="18"/>
      <c r="M3538" s="18"/>
      <c r="N3538" s="18"/>
      <c r="O3538" s="18"/>
      <c r="P3538" s="18"/>
      <c r="Q3538" s="18"/>
      <c r="R3538" s="18"/>
      <c r="S3538" s="18"/>
      <c r="T3538" s="18"/>
      <c r="U3538" s="18"/>
      <c r="V3538" s="18"/>
      <c r="W3538" s="18"/>
      <c r="X3538" s="18"/>
      <c r="Y3538" s="18"/>
      <c r="Z3538" s="152"/>
    </row>
    <row r="3539" spans="2:26" hidden="1">
      <c r="B3539" s="18"/>
      <c r="C3539" s="18"/>
      <c r="D3539" s="18"/>
      <c r="E3539" s="18"/>
      <c r="F3539" s="18"/>
      <c r="G3539" s="18"/>
      <c r="H3539" s="18"/>
      <c r="I3539" s="18"/>
      <c r="J3539" s="18"/>
      <c r="K3539" s="18"/>
      <c r="L3539" s="18"/>
      <c r="M3539" s="18"/>
      <c r="N3539" s="18"/>
      <c r="O3539" s="18"/>
      <c r="P3539" s="18"/>
      <c r="Q3539" s="18"/>
      <c r="R3539" s="18"/>
      <c r="S3539" s="18"/>
      <c r="T3539" s="18"/>
      <c r="U3539" s="18"/>
      <c r="V3539" s="18"/>
      <c r="W3539" s="18"/>
      <c r="X3539" s="18"/>
      <c r="Y3539" s="18"/>
      <c r="Z3539" s="152"/>
    </row>
    <row r="3540" spans="2:26" hidden="1">
      <c r="B3540" s="18"/>
      <c r="C3540" s="18"/>
      <c r="D3540" s="18"/>
      <c r="E3540" s="18"/>
      <c r="F3540" s="18"/>
      <c r="G3540" s="18"/>
      <c r="H3540" s="18"/>
      <c r="I3540" s="18"/>
      <c r="J3540" s="18"/>
      <c r="K3540" s="18"/>
      <c r="L3540" s="18"/>
      <c r="M3540" s="18"/>
      <c r="N3540" s="18"/>
      <c r="O3540" s="18"/>
      <c r="P3540" s="18"/>
      <c r="Q3540" s="18"/>
      <c r="R3540" s="18"/>
      <c r="S3540" s="18"/>
      <c r="T3540" s="18"/>
      <c r="U3540" s="18"/>
      <c r="V3540" s="18"/>
      <c r="W3540" s="18"/>
      <c r="X3540" s="18"/>
      <c r="Y3540" s="18"/>
      <c r="Z3540" s="152"/>
    </row>
    <row r="3541" spans="2:26" hidden="1">
      <c r="B3541" s="18"/>
      <c r="C3541" s="18"/>
      <c r="D3541" s="18"/>
      <c r="E3541" s="18"/>
      <c r="F3541" s="18"/>
      <c r="G3541" s="18"/>
      <c r="H3541" s="18"/>
      <c r="I3541" s="18"/>
      <c r="J3541" s="18"/>
      <c r="K3541" s="18"/>
      <c r="L3541" s="18"/>
      <c r="M3541" s="18"/>
      <c r="N3541" s="18"/>
      <c r="O3541" s="18"/>
      <c r="P3541" s="18"/>
      <c r="Q3541" s="18"/>
      <c r="R3541" s="18"/>
      <c r="S3541" s="18"/>
      <c r="T3541" s="18"/>
      <c r="U3541" s="18"/>
      <c r="V3541" s="18"/>
      <c r="W3541" s="18"/>
      <c r="X3541" s="18"/>
      <c r="Y3541" s="18"/>
      <c r="Z3541" s="152"/>
    </row>
    <row r="3542" spans="2:26" hidden="1">
      <c r="B3542" s="18"/>
      <c r="C3542" s="18"/>
      <c r="D3542" s="18"/>
      <c r="E3542" s="18"/>
      <c r="F3542" s="18"/>
      <c r="G3542" s="18"/>
      <c r="H3542" s="18"/>
      <c r="I3542" s="18"/>
      <c r="J3542" s="18"/>
      <c r="K3542" s="18"/>
      <c r="L3542" s="18"/>
      <c r="M3542" s="18"/>
      <c r="N3542" s="18"/>
      <c r="O3542" s="18"/>
      <c r="P3542" s="18"/>
      <c r="Q3542" s="18"/>
      <c r="R3542" s="18"/>
      <c r="S3542" s="18"/>
      <c r="T3542" s="18"/>
      <c r="U3542" s="18"/>
      <c r="V3542" s="18"/>
      <c r="W3542" s="18"/>
      <c r="X3542" s="18"/>
      <c r="Y3542" s="18"/>
      <c r="Z3542" s="152"/>
    </row>
    <row r="3543" spans="2:26" hidden="1">
      <c r="B3543" s="18"/>
      <c r="C3543" s="18"/>
      <c r="D3543" s="18"/>
      <c r="E3543" s="18"/>
      <c r="F3543" s="18"/>
      <c r="G3543" s="18"/>
      <c r="H3543" s="18"/>
      <c r="I3543" s="18"/>
      <c r="J3543" s="18"/>
      <c r="K3543" s="18"/>
      <c r="L3543" s="18"/>
      <c r="M3543" s="18"/>
      <c r="N3543" s="18"/>
      <c r="O3543" s="18"/>
      <c r="P3543" s="18"/>
      <c r="Q3543" s="18"/>
      <c r="R3543" s="18"/>
      <c r="S3543" s="18"/>
      <c r="T3543" s="18"/>
      <c r="U3543" s="18"/>
      <c r="V3543" s="18"/>
      <c r="W3543" s="18"/>
      <c r="X3543" s="18"/>
      <c r="Y3543" s="18"/>
      <c r="Z3543" s="152"/>
    </row>
    <row r="3544" spans="2:26" hidden="1">
      <c r="B3544" s="18"/>
      <c r="C3544" s="18"/>
      <c r="D3544" s="18"/>
      <c r="E3544" s="18"/>
      <c r="F3544" s="18"/>
      <c r="G3544" s="18"/>
      <c r="H3544" s="18"/>
      <c r="I3544" s="18"/>
      <c r="J3544" s="18"/>
      <c r="K3544" s="18"/>
      <c r="L3544" s="18"/>
      <c r="M3544" s="18"/>
      <c r="N3544" s="18"/>
      <c r="O3544" s="18"/>
      <c r="P3544" s="18"/>
      <c r="Q3544" s="18"/>
      <c r="R3544" s="18"/>
      <c r="S3544" s="18"/>
      <c r="T3544" s="18"/>
      <c r="U3544" s="18"/>
      <c r="V3544" s="18"/>
      <c r="W3544" s="18"/>
      <c r="X3544" s="18"/>
      <c r="Y3544" s="18"/>
      <c r="Z3544" s="152"/>
    </row>
    <row r="3545" spans="2:26" hidden="1">
      <c r="B3545" s="18"/>
      <c r="C3545" s="18"/>
      <c r="D3545" s="18"/>
      <c r="E3545" s="18"/>
      <c r="F3545" s="18"/>
      <c r="G3545" s="18"/>
      <c r="H3545" s="18"/>
      <c r="I3545" s="18"/>
      <c r="J3545" s="18"/>
      <c r="K3545" s="18"/>
      <c r="L3545" s="18"/>
      <c r="M3545" s="18"/>
      <c r="N3545" s="18"/>
      <c r="O3545" s="18"/>
      <c r="P3545" s="18"/>
      <c r="Q3545" s="18"/>
      <c r="R3545" s="18"/>
      <c r="S3545" s="18"/>
      <c r="T3545" s="18"/>
      <c r="U3545" s="18"/>
      <c r="V3545" s="18"/>
      <c r="W3545" s="18"/>
      <c r="X3545" s="18"/>
      <c r="Y3545" s="18"/>
      <c r="Z3545" s="152"/>
    </row>
    <row r="3546" spans="2:26" hidden="1">
      <c r="B3546" s="18"/>
      <c r="C3546" s="18"/>
      <c r="D3546" s="18"/>
      <c r="E3546" s="18"/>
      <c r="F3546" s="18"/>
      <c r="G3546" s="18"/>
      <c r="H3546" s="18"/>
      <c r="I3546" s="18"/>
      <c r="J3546" s="18"/>
      <c r="K3546" s="18"/>
      <c r="L3546" s="18"/>
      <c r="M3546" s="18"/>
      <c r="N3546" s="18"/>
      <c r="O3546" s="18"/>
      <c r="P3546" s="18"/>
      <c r="Q3546" s="18"/>
      <c r="R3546" s="18"/>
      <c r="S3546" s="18"/>
      <c r="T3546" s="18"/>
      <c r="U3546" s="18"/>
      <c r="V3546" s="18"/>
      <c r="W3546" s="18"/>
      <c r="X3546" s="18"/>
      <c r="Y3546" s="18"/>
      <c r="Z3546" s="152"/>
    </row>
    <row r="3547" spans="2:26" hidden="1">
      <c r="B3547" s="18"/>
      <c r="C3547" s="18"/>
      <c r="D3547" s="18"/>
      <c r="E3547" s="18"/>
      <c r="F3547" s="18"/>
      <c r="G3547" s="18"/>
      <c r="H3547" s="18"/>
      <c r="I3547" s="18"/>
      <c r="J3547" s="18"/>
      <c r="K3547" s="18"/>
      <c r="L3547" s="18"/>
      <c r="M3547" s="18"/>
      <c r="N3547" s="18"/>
      <c r="O3547" s="18"/>
      <c r="P3547" s="18"/>
      <c r="Q3547" s="18"/>
      <c r="R3547" s="18"/>
      <c r="S3547" s="18"/>
      <c r="T3547" s="18"/>
      <c r="U3547" s="18"/>
      <c r="V3547" s="18"/>
      <c r="W3547" s="18"/>
      <c r="X3547" s="18"/>
      <c r="Y3547" s="18"/>
      <c r="Z3547" s="152"/>
    </row>
    <row r="3548" spans="2:26" hidden="1">
      <c r="B3548" s="18"/>
      <c r="C3548" s="18"/>
      <c r="D3548" s="18"/>
      <c r="E3548" s="18"/>
      <c r="F3548" s="18"/>
      <c r="G3548" s="18"/>
      <c r="H3548" s="18"/>
      <c r="I3548" s="18"/>
      <c r="J3548" s="18"/>
      <c r="K3548" s="18"/>
      <c r="L3548" s="18"/>
      <c r="M3548" s="18"/>
      <c r="N3548" s="18"/>
      <c r="O3548" s="18"/>
      <c r="P3548" s="18"/>
      <c r="Q3548" s="18"/>
      <c r="R3548" s="18"/>
      <c r="S3548" s="18"/>
      <c r="T3548" s="18"/>
      <c r="U3548" s="18"/>
      <c r="V3548" s="18"/>
      <c r="W3548" s="18"/>
      <c r="X3548" s="18"/>
      <c r="Y3548" s="18"/>
      <c r="Z3548" s="152"/>
    </row>
    <row r="3549" spans="2:26" hidden="1">
      <c r="B3549" s="18"/>
      <c r="C3549" s="18"/>
      <c r="D3549" s="18"/>
      <c r="E3549" s="18"/>
      <c r="F3549" s="18"/>
      <c r="G3549" s="18"/>
      <c r="H3549" s="18"/>
      <c r="I3549" s="18"/>
      <c r="J3549" s="18"/>
      <c r="K3549" s="18"/>
      <c r="L3549" s="18"/>
      <c r="M3549" s="18"/>
      <c r="N3549" s="18"/>
      <c r="O3549" s="18"/>
      <c r="P3549" s="18"/>
      <c r="Q3549" s="18"/>
      <c r="R3549" s="18"/>
      <c r="S3549" s="18"/>
      <c r="T3549" s="18"/>
      <c r="U3549" s="18"/>
      <c r="V3549" s="18"/>
      <c r="W3549" s="18"/>
      <c r="X3549" s="18"/>
      <c r="Y3549" s="18"/>
      <c r="Z3549" s="152"/>
    </row>
    <row r="3550" spans="2:26" hidden="1">
      <c r="B3550" s="18"/>
      <c r="C3550" s="18"/>
      <c r="D3550" s="18"/>
      <c r="E3550" s="18"/>
      <c r="F3550" s="18"/>
      <c r="G3550" s="18"/>
      <c r="H3550" s="18"/>
      <c r="I3550" s="18"/>
      <c r="J3550" s="18"/>
      <c r="K3550" s="18"/>
      <c r="L3550" s="18"/>
      <c r="M3550" s="18"/>
      <c r="N3550" s="18"/>
      <c r="O3550" s="18"/>
      <c r="P3550" s="18"/>
      <c r="Q3550" s="18"/>
      <c r="R3550" s="18"/>
      <c r="S3550" s="18"/>
      <c r="T3550" s="18"/>
      <c r="U3550" s="18"/>
      <c r="V3550" s="18"/>
      <c r="W3550" s="18"/>
      <c r="X3550" s="18"/>
      <c r="Y3550" s="18"/>
      <c r="Z3550" s="152"/>
    </row>
    <row r="3551" spans="2:26" hidden="1">
      <c r="B3551" s="18"/>
      <c r="C3551" s="18"/>
      <c r="D3551" s="18"/>
      <c r="E3551" s="18"/>
      <c r="F3551" s="18"/>
      <c r="G3551" s="18"/>
      <c r="H3551" s="18"/>
      <c r="I3551" s="18"/>
      <c r="J3551" s="18"/>
      <c r="K3551" s="18"/>
      <c r="L3551" s="18"/>
      <c r="M3551" s="18"/>
      <c r="N3551" s="18"/>
      <c r="O3551" s="18"/>
      <c r="P3551" s="18"/>
      <c r="Q3551" s="18"/>
      <c r="R3551" s="18"/>
      <c r="S3551" s="18"/>
      <c r="T3551" s="18"/>
      <c r="U3551" s="18"/>
      <c r="V3551" s="18"/>
      <c r="W3551" s="18"/>
      <c r="X3551" s="18"/>
      <c r="Y3551" s="18"/>
      <c r="Z3551" s="152"/>
    </row>
    <row r="3552" spans="2:26" hidden="1">
      <c r="B3552" s="18"/>
      <c r="C3552" s="18"/>
      <c r="D3552" s="18"/>
      <c r="E3552" s="18"/>
      <c r="F3552" s="18"/>
      <c r="G3552" s="18"/>
      <c r="H3552" s="18"/>
      <c r="I3552" s="18"/>
      <c r="J3552" s="18"/>
      <c r="K3552" s="18"/>
      <c r="L3552" s="18"/>
      <c r="M3552" s="18"/>
      <c r="N3552" s="18"/>
      <c r="O3552" s="18"/>
      <c r="P3552" s="18"/>
      <c r="Q3552" s="18"/>
      <c r="R3552" s="18"/>
      <c r="S3552" s="18"/>
      <c r="T3552" s="18"/>
      <c r="U3552" s="18"/>
      <c r="V3552" s="18"/>
      <c r="W3552" s="18"/>
      <c r="X3552" s="18"/>
      <c r="Y3552" s="18"/>
      <c r="Z3552" s="152"/>
    </row>
    <row r="3553" spans="2:26" hidden="1">
      <c r="B3553" s="18"/>
      <c r="C3553" s="18"/>
      <c r="D3553" s="18"/>
      <c r="E3553" s="18"/>
      <c r="F3553" s="18"/>
      <c r="G3553" s="18"/>
      <c r="H3553" s="18"/>
      <c r="I3553" s="18"/>
      <c r="J3553" s="18"/>
      <c r="K3553" s="18"/>
      <c r="L3553" s="18"/>
      <c r="M3553" s="18"/>
      <c r="N3553" s="18"/>
      <c r="O3553" s="18"/>
      <c r="P3553" s="18"/>
      <c r="Q3553" s="18"/>
      <c r="R3553" s="18"/>
      <c r="S3553" s="18"/>
      <c r="T3553" s="18"/>
      <c r="U3553" s="18"/>
      <c r="V3553" s="18"/>
      <c r="W3553" s="18"/>
      <c r="X3553" s="18"/>
      <c r="Y3553" s="18"/>
      <c r="Z3553" s="152"/>
    </row>
    <row r="3554" spans="2:26" hidden="1">
      <c r="B3554" s="18"/>
      <c r="C3554" s="18"/>
      <c r="D3554" s="18"/>
      <c r="E3554" s="18"/>
      <c r="F3554" s="18"/>
      <c r="G3554" s="18"/>
      <c r="H3554" s="18"/>
      <c r="I3554" s="18"/>
      <c r="J3554" s="18"/>
      <c r="K3554" s="18"/>
      <c r="L3554" s="18"/>
      <c r="M3554" s="18"/>
      <c r="N3554" s="18"/>
      <c r="O3554" s="18"/>
      <c r="P3554" s="18"/>
      <c r="Q3554" s="18"/>
      <c r="R3554" s="18"/>
      <c r="S3554" s="18"/>
      <c r="T3554" s="18"/>
      <c r="U3554" s="18"/>
      <c r="V3554" s="18"/>
      <c r="W3554" s="18"/>
      <c r="X3554" s="18"/>
      <c r="Y3554" s="18"/>
      <c r="Z3554" s="152"/>
    </row>
    <row r="3555" spans="2:26" hidden="1">
      <c r="B3555" s="18"/>
      <c r="C3555" s="18"/>
      <c r="D3555" s="18"/>
      <c r="E3555" s="18"/>
      <c r="F3555" s="18"/>
      <c r="G3555" s="18"/>
      <c r="H3555" s="18"/>
      <c r="I3555" s="18"/>
      <c r="J3555" s="18"/>
      <c r="K3555" s="18"/>
      <c r="L3555" s="18"/>
      <c r="M3555" s="18"/>
      <c r="N3555" s="18"/>
      <c r="O3555" s="18"/>
      <c r="P3555" s="18"/>
      <c r="Q3555" s="18"/>
      <c r="R3555" s="18"/>
      <c r="S3555" s="18"/>
      <c r="T3555" s="18"/>
      <c r="U3555" s="18"/>
      <c r="V3555" s="18"/>
      <c r="W3555" s="18"/>
      <c r="X3555" s="18"/>
      <c r="Y3555" s="18"/>
      <c r="Z3555" s="152"/>
    </row>
    <row r="3556" spans="2:26" hidden="1">
      <c r="B3556" s="18"/>
      <c r="C3556" s="18"/>
      <c r="D3556" s="18"/>
      <c r="E3556" s="18"/>
      <c r="F3556" s="18"/>
      <c r="G3556" s="18"/>
      <c r="H3556" s="18"/>
      <c r="I3556" s="18"/>
      <c r="J3556" s="18"/>
      <c r="K3556" s="18"/>
      <c r="L3556" s="18"/>
      <c r="M3556" s="18"/>
      <c r="N3556" s="18"/>
      <c r="O3556" s="18"/>
      <c r="P3556" s="18"/>
      <c r="Q3556" s="18"/>
      <c r="R3556" s="18"/>
      <c r="S3556" s="18"/>
      <c r="T3556" s="18"/>
      <c r="U3556" s="18"/>
      <c r="V3556" s="18"/>
      <c r="W3556" s="18"/>
      <c r="X3556" s="18"/>
      <c r="Y3556" s="18"/>
      <c r="Z3556" s="152"/>
    </row>
    <row r="3557" spans="2:26" hidden="1">
      <c r="B3557" s="18"/>
      <c r="C3557" s="18"/>
      <c r="D3557" s="18"/>
      <c r="E3557" s="18"/>
      <c r="F3557" s="18"/>
      <c r="G3557" s="18"/>
      <c r="H3557" s="18"/>
      <c r="I3557" s="18"/>
      <c r="J3557" s="18"/>
      <c r="K3557" s="18"/>
      <c r="L3557" s="18"/>
      <c r="M3557" s="18"/>
      <c r="N3557" s="18"/>
      <c r="O3557" s="18"/>
      <c r="P3557" s="18"/>
      <c r="Q3557" s="18"/>
      <c r="R3557" s="18"/>
      <c r="S3557" s="18"/>
      <c r="T3557" s="18"/>
      <c r="U3557" s="18"/>
      <c r="V3557" s="18"/>
      <c r="W3557" s="18"/>
      <c r="X3557" s="18"/>
      <c r="Y3557" s="18"/>
      <c r="Z3557" s="152"/>
    </row>
    <row r="3558" spans="2:26" hidden="1">
      <c r="B3558" s="18"/>
      <c r="C3558" s="18"/>
      <c r="D3558" s="18"/>
      <c r="E3558" s="18"/>
      <c r="F3558" s="18"/>
      <c r="G3558" s="18"/>
      <c r="H3558" s="18"/>
      <c r="I3558" s="18"/>
      <c r="J3558" s="18"/>
      <c r="K3558" s="18"/>
      <c r="L3558" s="18"/>
      <c r="M3558" s="18"/>
      <c r="N3558" s="18"/>
      <c r="O3558" s="18"/>
      <c r="P3558" s="18"/>
      <c r="Q3558" s="18"/>
      <c r="R3558" s="18"/>
      <c r="S3558" s="18"/>
      <c r="T3558" s="18"/>
      <c r="U3558" s="18"/>
      <c r="V3558" s="18"/>
      <c r="W3558" s="18"/>
      <c r="X3558" s="18"/>
      <c r="Y3558" s="18"/>
      <c r="Z3558" s="152"/>
    </row>
    <row r="3559" spans="2:26" hidden="1">
      <c r="B3559" s="18"/>
      <c r="C3559" s="18"/>
      <c r="D3559" s="18"/>
      <c r="E3559" s="18"/>
      <c r="F3559" s="18"/>
      <c r="G3559" s="18"/>
      <c r="H3559" s="18"/>
      <c r="I3559" s="18"/>
      <c r="J3559" s="18"/>
      <c r="K3559" s="18"/>
      <c r="L3559" s="18"/>
      <c r="M3559" s="18"/>
      <c r="N3559" s="18"/>
      <c r="O3559" s="18"/>
      <c r="P3559" s="18"/>
      <c r="Q3559" s="18"/>
      <c r="R3559" s="18"/>
      <c r="S3559" s="18"/>
      <c r="T3559" s="18"/>
      <c r="U3559" s="18"/>
      <c r="V3559" s="18"/>
      <c r="W3559" s="18"/>
      <c r="X3559" s="18"/>
      <c r="Y3559" s="18"/>
      <c r="Z3559" s="152"/>
    </row>
    <row r="3560" spans="2:26" hidden="1">
      <c r="B3560" s="18"/>
      <c r="C3560" s="18"/>
      <c r="D3560" s="18"/>
      <c r="E3560" s="18"/>
      <c r="F3560" s="18"/>
      <c r="G3560" s="18"/>
      <c r="H3560" s="18"/>
      <c r="I3560" s="18"/>
      <c r="J3560" s="18"/>
      <c r="K3560" s="18"/>
      <c r="L3560" s="18"/>
      <c r="M3560" s="18"/>
      <c r="N3560" s="18"/>
      <c r="O3560" s="18"/>
      <c r="P3560" s="18"/>
      <c r="Q3560" s="18"/>
      <c r="R3560" s="18"/>
      <c r="S3560" s="18"/>
      <c r="T3560" s="18"/>
      <c r="U3560" s="18"/>
      <c r="V3560" s="18"/>
      <c r="W3560" s="18"/>
      <c r="X3560" s="18"/>
      <c r="Y3560" s="18"/>
      <c r="Z3560" s="152"/>
    </row>
    <row r="3561" spans="2:26" hidden="1">
      <c r="B3561" s="18"/>
      <c r="C3561" s="18"/>
      <c r="D3561" s="18"/>
      <c r="E3561" s="18"/>
      <c r="F3561" s="18"/>
      <c r="G3561" s="18"/>
      <c r="H3561" s="18"/>
      <c r="I3561" s="18"/>
      <c r="J3561" s="18"/>
      <c r="K3561" s="18"/>
      <c r="L3561" s="18"/>
      <c r="M3561" s="18"/>
      <c r="N3561" s="18"/>
      <c r="O3561" s="18"/>
      <c r="P3561" s="18"/>
      <c r="Q3561" s="18"/>
      <c r="R3561" s="18"/>
      <c r="S3561" s="18"/>
      <c r="T3561" s="18"/>
      <c r="U3561" s="18"/>
      <c r="V3561" s="18"/>
      <c r="W3561" s="18"/>
      <c r="X3561" s="18"/>
      <c r="Y3561" s="18"/>
      <c r="Z3561" s="152"/>
    </row>
    <row r="3562" spans="2:26" hidden="1">
      <c r="B3562" s="18"/>
      <c r="C3562" s="18"/>
      <c r="D3562" s="18"/>
      <c r="E3562" s="18"/>
      <c r="F3562" s="18"/>
      <c r="G3562" s="18"/>
      <c r="H3562" s="18"/>
      <c r="I3562" s="18"/>
      <c r="J3562" s="18"/>
      <c r="K3562" s="18"/>
      <c r="L3562" s="18"/>
      <c r="M3562" s="18"/>
      <c r="N3562" s="18"/>
      <c r="O3562" s="18"/>
      <c r="P3562" s="18"/>
      <c r="Q3562" s="18"/>
      <c r="R3562" s="18"/>
      <c r="S3562" s="18"/>
      <c r="T3562" s="18"/>
      <c r="U3562" s="18"/>
      <c r="V3562" s="18"/>
      <c r="W3562" s="18"/>
      <c r="X3562" s="18"/>
      <c r="Y3562" s="18"/>
      <c r="Z3562" s="152"/>
    </row>
    <row r="3563" spans="2:26" hidden="1">
      <c r="B3563" s="18"/>
      <c r="C3563" s="18"/>
      <c r="D3563" s="18"/>
      <c r="E3563" s="18"/>
      <c r="F3563" s="18"/>
      <c r="G3563" s="18"/>
      <c r="H3563" s="18"/>
      <c r="I3563" s="18"/>
      <c r="J3563" s="18"/>
      <c r="K3563" s="18"/>
      <c r="L3563" s="18"/>
      <c r="M3563" s="18"/>
      <c r="N3563" s="18"/>
      <c r="O3563" s="18"/>
      <c r="P3563" s="18"/>
      <c r="Q3563" s="18"/>
      <c r="R3563" s="18"/>
      <c r="S3563" s="18"/>
      <c r="T3563" s="18"/>
      <c r="U3563" s="18"/>
      <c r="V3563" s="18"/>
      <c r="W3563" s="18"/>
      <c r="X3563" s="18"/>
      <c r="Y3563" s="18"/>
      <c r="Z3563" s="152"/>
    </row>
    <row r="3564" spans="2:26" hidden="1">
      <c r="B3564" s="18"/>
      <c r="C3564" s="18"/>
      <c r="D3564" s="18"/>
      <c r="E3564" s="18"/>
      <c r="F3564" s="18"/>
      <c r="G3564" s="18"/>
      <c r="H3564" s="18"/>
      <c r="I3564" s="18"/>
      <c r="J3564" s="18"/>
      <c r="K3564" s="18"/>
      <c r="L3564" s="18"/>
      <c r="M3564" s="18"/>
      <c r="N3564" s="18"/>
      <c r="O3564" s="18"/>
      <c r="P3564" s="18"/>
      <c r="Q3564" s="18"/>
      <c r="R3564" s="18"/>
      <c r="S3564" s="18"/>
      <c r="T3564" s="18"/>
      <c r="U3564" s="18"/>
      <c r="V3564" s="18"/>
      <c r="W3564" s="18"/>
      <c r="X3564" s="18"/>
      <c r="Y3564" s="18"/>
      <c r="Z3564" s="152"/>
    </row>
    <row r="3565" spans="2:26" hidden="1">
      <c r="B3565" s="18"/>
      <c r="C3565" s="18"/>
      <c r="D3565" s="18"/>
      <c r="E3565" s="18"/>
      <c r="F3565" s="18"/>
      <c r="G3565" s="18"/>
      <c r="H3565" s="18"/>
      <c r="I3565" s="18"/>
      <c r="J3565" s="18"/>
      <c r="K3565" s="18"/>
      <c r="L3565" s="18"/>
      <c r="M3565" s="18"/>
      <c r="N3565" s="18"/>
      <c r="O3565" s="18"/>
      <c r="P3565" s="18"/>
      <c r="Q3565" s="18"/>
      <c r="R3565" s="18"/>
      <c r="S3565" s="18"/>
      <c r="T3565" s="18"/>
      <c r="U3565" s="18"/>
      <c r="V3565" s="18"/>
      <c r="W3565" s="18"/>
      <c r="X3565" s="18"/>
      <c r="Y3565" s="18"/>
      <c r="Z3565" s="152"/>
    </row>
    <row r="3566" spans="2:26" hidden="1">
      <c r="B3566" s="18"/>
      <c r="C3566" s="18"/>
      <c r="D3566" s="18"/>
      <c r="E3566" s="18"/>
      <c r="F3566" s="18"/>
      <c r="G3566" s="18"/>
      <c r="H3566" s="18"/>
      <c r="I3566" s="18"/>
      <c r="J3566" s="18"/>
      <c r="K3566" s="18"/>
      <c r="L3566" s="18"/>
      <c r="M3566" s="18"/>
      <c r="N3566" s="18"/>
      <c r="O3566" s="18"/>
      <c r="P3566" s="18"/>
      <c r="Q3566" s="18"/>
      <c r="R3566" s="18"/>
      <c r="S3566" s="18"/>
      <c r="T3566" s="18"/>
      <c r="U3566" s="18"/>
      <c r="V3566" s="18"/>
      <c r="W3566" s="18"/>
      <c r="X3566" s="18"/>
      <c r="Y3566" s="18"/>
      <c r="Z3566" s="152"/>
    </row>
    <row r="3567" spans="2:26" hidden="1">
      <c r="B3567" s="18"/>
      <c r="C3567" s="18"/>
      <c r="D3567" s="18"/>
      <c r="E3567" s="18"/>
      <c r="F3567" s="18"/>
      <c r="G3567" s="18"/>
      <c r="H3567" s="18"/>
      <c r="I3567" s="18"/>
      <c r="J3567" s="18"/>
      <c r="K3567" s="18"/>
      <c r="L3567" s="18"/>
      <c r="M3567" s="18"/>
      <c r="N3567" s="18"/>
      <c r="O3567" s="18"/>
      <c r="P3567" s="18"/>
      <c r="Q3567" s="18"/>
      <c r="R3567" s="18"/>
      <c r="S3567" s="18"/>
      <c r="T3567" s="18"/>
      <c r="U3567" s="18"/>
      <c r="V3567" s="18"/>
      <c r="W3567" s="18"/>
      <c r="X3567" s="18"/>
      <c r="Y3567" s="18"/>
      <c r="Z3567" s="152"/>
    </row>
    <row r="3568" spans="2:26" hidden="1">
      <c r="B3568" s="18"/>
      <c r="C3568" s="18"/>
      <c r="D3568" s="18"/>
      <c r="E3568" s="18"/>
      <c r="F3568" s="18"/>
      <c r="G3568" s="18"/>
      <c r="H3568" s="18"/>
      <c r="I3568" s="18"/>
      <c r="J3568" s="18"/>
      <c r="K3568" s="18"/>
      <c r="L3568" s="18"/>
      <c r="M3568" s="18"/>
      <c r="N3568" s="18"/>
      <c r="O3568" s="18"/>
      <c r="P3568" s="18"/>
      <c r="Q3568" s="18"/>
      <c r="R3568" s="18"/>
      <c r="S3568" s="18"/>
      <c r="T3568" s="18"/>
      <c r="U3568" s="18"/>
      <c r="V3568" s="18"/>
      <c r="W3568" s="18"/>
      <c r="X3568" s="18"/>
      <c r="Y3568" s="18"/>
      <c r="Z3568" s="152"/>
    </row>
    <row r="3569" spans="2:26" hidden="1">
      <c r="B3569" s="18"/>
      <c r="C3569" s="18"/>
      <c r="D3569" s="18"/>
      <c r="E3569" s="18"/>
      <c r="F3569" s="18"/>
      <c r="G3569" s="18"/>
      <c r="H3569" s="18"/>
      <c r="I3569" s="18"/>
      <c r="J3569" s="18"/>
      <c r="K3569" s="18"/>
      <c r="L3569" s="18"/>
      <c r="M3569" s="18"/>
      <c r="N3569" s="18"/>
      <c r="O3569" s="18"/>
      <c r="P3569" s="18"/>
      <c r="Q3569" s="18"/>
      <c r="R3569" s="18"/>
      <c r="S3569" s="18"/>
      <c r="T3569" s="18"/>
      <c r="U3569" s="18"/>
      <c r="V3569" s="18"/>
      <c r="W3569" s="18"/>
      <c r="X3569" s="18"/>
      <c r="Y3569" s="18"/>
      <c r="Z3569" s="152"/>
    </row>
    <row r="3570" spans="2:26" hidden="1">
      <c r="B3570" s="18"/>
      <c r="C3570" s="18"/>
      <c r="D3570" s="18"/>
      <c r="E3570" s="18"/>
      <c r="F3570" s="18"/>
      <c r="G3570" s="18"/>
      <c r="H3570" s="18"/>
      <c r="I3570" s="18"/>
      <c r="J3570" s="18"/>
      <c r="K3570" s="18"/>
      <c r="L3570" s="18"/>
      <c r="M3570" s="18"/>
      <c r="N3570" s="18"/>
      <c r="O3570" s="18"/>
      <c r="P3570" s="18"/>
      <c r="Q3570" s="18"/>
      <c r="R3570" s="18"/>
      <c r="S3570" s="18"/>
      <c r="T3570" s="18"/>
      <c r="U3570" s="18"/>
      <c r="V3570" s="18"/>
      <c r="W3570" s="18"/>
      <c r="X3570" s="18"/>
      <c r="Y3570" s="18"/>
      <c r="Z3570" s="152"/>
    </row>
    <row r="3571" spans="2:26" hidden="1">
      <c r="B3571" s="18"/>
      <c r="C3571" s="18"/>
      <c r="D3571" s="18"/>
      <c r="E3571" s="18"/>
      <c r="F3571" s="18"/>
      <c r="G3571" s="18"/>
      <c r="H3571" s="18"/>
      <c r="I3571" s="18"/>
      <c r="J3571" s="18"/>
      <c r="K3571" s="18"/>
      <c r="L3571" s="18"/>
      <c r="M3571" s="18"/>
      <c r="N3571" s="18"/>
      <c r="O3571" s="18"/>
      <c r="P3571" s="18"/>
      <c r="Q3571" s="18"/>
      <c r="R3571" s="18"/>
      <c r="S3571" s="18"/>
      <c r="T3571" s="18"/>
      <c r="U3571" s="18"/>
      <c r="V3571" s="18"/>
      <c r="W3571" s="18"/>
      <c r="X3571" s="18"/>
      <c r="Y3571" s="18"/>
      <c r="Z3571" s="152"/>
    </row>
    <row r="3572" spans="2:26" hidden="1">
      <c r="B3572" s="18"/>
      <c r="C3572" s="18"/>
      <c r="D3572" s="18"/>
      <c r="E3572" s="18"/>
      <c r="F3572" s="18"/>
      <c r="G3572" s="18"/>
      <c r="H3572" s="18"/>
      <c r="I3572" s="18"/>
      <c r="J3572" s="18"/>
      <c r="K3572" s="18"/>
      <c r="L3572" s="18"/>
      <c r="M3572" s="18"/>
      <c r="N3572" s="18"/>
      <c r="O3572" s="18"/>
      <c r="P3572" s="18"/>
      <c r="Q3572" s="18"/>
      <c r="R3572" s="18"/>
      <c r="S3572" s="18"/>
      <c r="T3572" s="18"/>
      <c r="U3572" s="18"/>
      <c r="V3572" s="18"/>
      <c r="W3572" s="18"/>
      <c r="X3572" s="18"/>
      <c r="Y3572" s="18"/>
      <c r="Z3572" s="152"/>
    </row>
    <row r="3573" spans="2:26" hidden="1">
      <c r="B3573" s="18"/>
      <c r="C3573" s="18"/>
      <c r="D3573" s="18"/>
      <c r="E3573" s="18"/>
      <c r="F3573" s="18"/>
      <c r="G3573" s="18"/>
      <c r="H3573" s="18"/>
      <c r="I3573" s="18"/>
      <c r="J3573" s="18"/>
      <c r="K3573" s="18"/>
      <c r="L3573" s="18"/>
      <c r="M3573" s="18"/>
      <c r="N3573" s="18"/>
      <c r="O3573" s="18"/>
      <c r="P3573" s="18"/>
      <c r="Q3573" s="18"/>
      <c r="R3573" s="18"/>
      <c r="S3573" s="18"/>
      <c r="T3573" s="18"/>
      <c r="U3573" s="18"/>
      <c r="V3573" s="18"/>
      <c r="W3573" s="18"/>
      <c r="X3573" s="18"/>
      <c r="Y3573" s="18"/>
      <c r="Z3573" s="152"/>
    </row>
    <row r="3574" spans="2:26" hidden="1">
      <c r="B3574" s="18"/>
      <c r="C3574" s="18"/>
      <c r="D3574" s="18"/>
      <c r="E3574" s="18"/>
      <c r="F3574" s="18"/>
      <c r="G3574" s="18"/>
      <c r="H3574" s="18"/>
      <c r="I3574" s="18"/>
      <c r="J3574" s="18"/>
      <c r="K3574" s="18"/>
      <c r="L3574" s="18"/>
      <c r="M3574" s="18"/>
      <c r="N3574" s="18"/>
      <c r="O3574" s="18"/>
      <c r="P3574" s="18"/>
      <c r="Q3574" s="18"/>
      <c r="R3574" s="18"/>
      <c r="S3574" s="18"/>
      <c r="T3574" s="18"/>
      <c r="U3574" s="18"/>
      <c r="V3574" s="18"/>
      <c r="W3574" s="18"/>
      <c r="X3574" s="18"/>
      <c r="Y3574" s="18"/>
      <c r="Z3574" s="152"/>
    </row>
    <row r="3575" spans="2:26" hidden="1">
      <c r="B3575" s="18"/>
      <c r="C3575" s="18"/>
      <c r="D3575" s="18"/>
      <c r="E3575" s="18"/>
      <c r="F3575" s="18"/>
      <c r="G3575" s="18"/>
      <c r="H3575" s="18"/>
      <c r="I3575" s="18"/>
      <c r="J3575" s="18"/>
      <c r="K3575" s="18"/>
      <c r="L3575" s="18"/>
      <c r="M3575" s="18"/>
      <c r="N3575" s="18"/>
      <c r="O3575" s="18"/>
      <c r="P3575" s="18"/>
      <c r="Q3575" s="18"/>
      <c r="R3575" s="18"/>
      <c r="S3575" s="18"/>
      <c r="T3575" s="18"/>
      <c r="U3575" s="18"/>
      <c r="V3575" s="18"/>
      <c r="W3575" s="18"/>
      <c r="X3575" s="18"/>
      <c r="Y3575" s="18"/>
      <c r="Z3575" s="152"/>
    </row>
    <row r="3576" spans="2:26" hidden="1">
      <c r="B3576" s="18"/>
      <c r="C3576" s="18"/>
      <c r="D3576" s="18"/>
      <c r="E3576" s="18"/>
      <c r="F3576" s="18"/>
      <c r="G3576" s="18"/>
      <c r="H3576" s="18"/>
      <c r="I3576" s="18"/>
      <c r="J3576" s="18"/>
      <c r="K3576" s="18"/>
      <c r="L3576" s="18"/>
      <c r="M3576" s="18"/>
      <c r="N3576" s="18"/>
      <c r="O3576" s="18"/>
      <c r="P3576" s="18"/>
      <c r="Q3576" s="18"/>
      <c r="R3576" s="18"/>
      <c r="S3576" s="18"/>
      <c r="T3576" s="18"/>
      <c r="U3576" s="18"/>
      <c r="V3576" s="18"/>
      <c r="W3576" s="18"/>
      <c r="X3576" s="18"/>
      <c r="Y3576" s="18"/>
      <c r="Z3576" s="152"/>
    </row>
    <row r="3577" spans="2:26" hidden="1">
      <c r="B3577" s="18"/>
      <c r="C3577" s="18"/>
      <c r="D3577" s="18"/>
      <c r="E3577" s="18"/>
      <c r="F3577" s="18"/>
      <c r="G3577" s="18"/>
      <c r="H3577" s="18"/>
      <c r="I3577" s="18"/>
      <c r="J3577" s="18"/>
      <c r="K3577" s="18"/>
      <c r="L3577" s="18"/>
      <c r="M3577" s="18"/>
      <c r="N3577" s="18"/>
      <c r="O3577" s="18"/>
      <c r="P3577" s="18"/>
      <c r="Q3577" s="18"/>
      <c r="R3577" s="18"/>
      <c r="S3577" s="18"/>
      <c r="T3577" s="18"/>
      <c r="U3577" s="18"/>
      <c r="V3577" s="18"/>
      <c r="W3577" s="18"/>
      <c r="X3577" s="18"/>
      <c r="Y3577" s="18"/>
      <c r="Z3577" s="152"/>
    </row>
    <row r="3578" spans="2:26" hidden="1">
      <c r="B3578" s="18"/>
      <c r="C3578" s="18"/>
      <c r="D3578" s="18"/>
      <c r="E3578" s="18"/>
      <c r="F3578" s="18"/>
      <c r="G3578" s="18"/>
      <c r="H3578" s="18"/>
      <c r="I3578" s="18"/>
      <c r="J3578" s="18"/>
      <c r="K3578" s="18"/>
      <c r="L3578" s="18"/>
      <c r="M3578" s="18"/>
      <c r="N3578" s="18"/>
      <c r="O3578" s="18"/>
      <c r="P3578" s="18"/>
      <c r="Q3578" s="18"/>
      <c r="R3578" s="18"/>
      <c r="S3578" s="18"/>
      <c r="T3578" s="18"/>
      <c r="U3578" s="18"/>
      <c r="V3578" s="18"/>
      <c r="W3578" s="18"/>
      <c r="X3578" s="18"/>
      <c r="Y3578" s="18"/>
      <c r="Z3578" s="152"/>
    </row>
    <row r="3579" spans="2:26" hidden="1">
      <c r="B3579" s="18"/>
      <c r="C3579" s="18"/>
      <c r="D3579" s="18"/>
      <c r="E3579" s="18"/>
      <c r="F3579" s="18"/>
      <c r="G3579" s="18"/>
      <c r="H3579" s="18"/>
      <c r="I3579" s="18"/>
      <c r="J3579" s="18"/>
      <c r="K3579" s="18"/>
      <c r="L3579" s="18"/>
      <c r="M3579" s="18"/>
      <c r="N3579" s="18"/>
      <c r="O3579" s="18"/>
      <c r="P3579" s="18"/>
      <c r="Q3579" s="18"/>
      <c r="R3579" s="18"/>
      <c r="S3579" s="18"/>
      <c r="T3579" s="18"/>
      <c r="U3579" s="18"/>
      <c r="V3579" s="18"/>
      <c r="W3579" s="18"/>
      <c r="X3579" s="18"/>
      <c r="Y3579" s="18"/>
      <c r="Z3579" s="152"/>
    </row>
    <row r="3580" spans="2:26" hidden="1">
      <c r="B3580" s="18"/>
      <c r="C3580" s="18"/>
      <c r="D3580" s="18"/>
      <c r="E3580" s="18"/>
      <c r="F3580" s="18"/>
      <c r="G3580" s="18"/>
      <c r="H3580" s="18"/>
      <c r="I3580" s="18"/>
      <c r="J3580" s="18"/>
      <c r="K3580" s="18"/>
      <c r="L3580" s="18"/>
      <c r="M3580" s="18"/>
      <c r="N3580" s="18"/>
      <c r="O3580" s="18"/>
      <c r="P3580" s="18"/>
      <c r="Q3580" s="18"/>
      <c r="R3580" s="18"/>
      <c r="S3580" s="18"/>
      <c r="T3580" s="18"/>
      <c r="U3580" s="18"/>
      <c r="V3580" s="18"/>
      <c r="W3580" s="18"/>
      <c r="X3580" s="18"/>
      <c r="Y3580" s="18"/>
      <c r="Z3580" s="152"/>
    </row>
    <row r="3581" spans="2:26" hidden="1">
      <c r="B3581" s="18"/>
      <c r="C3581" s="18"/>
      <c r="D3581" s="18"/>
      <c r="E3581" s="18"/>
      <c r="F3581" s="18"/>
      <c r="G3581" s="18"/>
      <c r="H3581" s="18"/>
      <c r="I3581" s="18"/>
      <c r="J3581" s="18"/>
      <c r="K3581" s="18"/>
      <c r="L3581" s="18"/>
      <c r="M3581" s="18"/>
      <c r="N3581" s="18"/>
      <c r="O3581" s="18"/>
      <c r="P3581" s="18"/>
      <c r="Q3581" s="18"/>
      <c r="R3581" s="18"/>
      <c r="S3581" s="18"/>
      <c r="T3581" s="18"/>
      <c r="U3581" s="18"/>
      <c r="V3581" s="18"/>
      <c r="W3581" s="18"/>
      <c r="X3581" s="18"/>
      <c r="Y3581" s="18"/>
      <c r="Z3581" s="152"/>
    </row>
    <row r="3582" spans="2:26" hidden="1">
      <c r="B3582" s="18"/>
      <c r="C3582" s="18"/>
      <c r="D3582" s="18"/>
      <c r="E3582" s="18"/>
      <c r="F3582" s="18"/>
      <c r="G3582" s="18"/>
      <c r="H3582" s="18"/>
      <c r="I3582" s="18"/>
      <c r="J3582" s="18"/>
      <c r="K3582" s="18"/>
      <c r="L3582" s="18"/>
      <c r="M3582" s="18"/>
      <c r="N3582" s="18"/>
      <c r="O3582" s="18"/>
      <c r="P3582" s="18"/>
      <c r="Q3582" s="18"/>
      <c r="R3582" s="18"/>
      <c r="S3582" s="18"/>
      <c r="T3582" s="18"/>
      <c r="U3582" s="18"/>
      <c r="V3582" s="18"/>
      <c r="W3582" s="18"/>
      <c r="X3582" s="18"/>
      <c r="Y3582" s="18"/>
      <c r="Z3582" s="152"/>
    </row>
    <row r="3583" spans="2:26" hidden="1">
      <c r="B3583" s="18"/>
      <c r="C3583" s="18"/>
      <c r="D3583" s="18"/>
      <c r="E3583" s="18"/>
      <c r="F3583" s="18"/>
      <c r="G3583" s="18"/>
      <c r="H3583" s="18"/>
      <c r="I3583" s="18"/>
      <c r="J3583" s="18"/>
      <c r="K3583" s="18"/>
      <c r="L3583" s="18"/>
      <c r="M3583" s="18"/>
      <c r="N3583" s="18"/>
      <c r="O3583" s="18"/>
      <c r="P3583" s="18"/>
      <c r="Q3583" s="18"/>
      <c r="R3583" s="18"/>
      <c r="S3583" s="18"/>
      <c r="T3583" s="18"/>
      <c r="U3583" s="18"/>
      <c r="V3583" s="18"/>
      <c r="W3583" s="18"/>
      <c r="X3583" s="18"/>
      <c r="Y3583" s="18"/>
      <c r="Z3583" s="152"/>
    </row>
    <row r="3584" spans="2:26" hidden="1">
      <c r="B3584" s="18"/>
      <c r="C3584" s="18"/>
      <c r="D3584" s="18"/>
      <c r="E3584" s="18"/>
      <c r="F3584" s="18"/>
      <c r="G3584" s="18"/>
      <c r="H3584" s="18"/>
      <c r="I3584" s="18"/>
      <c r="J3584" s="18"/>
      <c r="K3584" s="18"/>
      <c r="L3584" s="18"/>
      <c r="M3584" s="18"/>
      <c r="N3584" s="18"/>
      <c r="O3584" s="18"/>
      <c r="P3584" s="18"/>
      <c r="Q3584" s="18"/>
      <c r="R3584" s="18"/>
      <c r="S3584" s="18"/>
      <c r="T3584" s="18"/>
      <c r="U3584" s="18"/>
      <c r="V3584" s="18"/>
      <c r="W3584" s="18"/>
      <c r="X3584" s="18"/>
      <c r="Y3584" s="18"/>
      <c r="Z3584" s="152"/>
    </row>
    <row r="3585" spans="2:26" hidden="1">
      <c r="B3585" s="18"/>
      <c r="C3585" s="18"/>
      <c r="D3585" s="18"/>
      <c r="E3585" s="18"/>
      <c r="F3585" s="18"/>
      <c r="G3585" s="18"/>
      <c r="H3585" s="18"/>
      <c r="I3585" s="18"/>
      <c r="J3585" s="18"/>
      <c r="K3585" s="18"/>
      <c r="L3585" s="18"/>
      <c r="M3585" s="18"/>
      <c r="N3585" s="18"/>
      <c r="O3585" s="18"/>
      <c r="P3585" s="18"/>
      <c r="Q3585" s="18"/>
      <c r="R3585" s="18"/>
      <c r="S3585" s="18"/>
      <c r="T3585" s="18"/>
      <c r="U3585" s="18"/>
      <c r="V3585" s="18"/>
      <c r="W3585" s="18"/>
      <c r="X3585" s="18"/>
      <c r="Y3585" s="18"/>
      <c r="Z3585" s="152"/>
    </row>
    <row r="3586" spans="2:26" hidden="1">
      <c r="B3586" s="18"/>
      <c r="C3586" s="18"/>
      <c r="D3586" s="18"/>
      <c r="E3586" s="18"/>
      <c r="F3586" s="18"/>
      <c r="G3586" s="18"/>
      <c r="H3586" s="18"/>
      <c r="I3586" s="18"/>
      <c r="J3586" s="18"/>
      <c r="K3586" s="18"/>
      <c r="L3586" s="18"/>
      <c r="M3586" s="18"/>
      <c r="N3586" s="18"/>
      <c r="O3586" s="18"/>
      <c r="P3586" s="18"/>
      <c r="Q3586" s="18"/>
      <c r="R3586" s="18"/>
      <c r="S3586" s="18"/>
      <c r="T3586" s="18"/>
      <c r="U3586" s="18"/>
      <c r="V3586" s="18"/>
      <c r="W3586" s="18"/>
      <c r="X3586" s="18"/>
      <c r="Y3586" s="18"/>
      <c r="Z3586" s="152"/>
    </row>
    <row r="3587" spans="2:26" hidden="1">
      <c r="B3587" s="18"/>
      <c r="C3587" s="18"/>
      <c r="D3587" s="18"/>
      <c r="E3587" s="18"/>
      <c r="F3587" s="18"/>
      <c r="G3587" s="18"/>
      <c r="H3587" s="18"/>
      <c r="I3587" s="18"/>
      <c r="J3587" s="18"/>
      <c r="K3587" s="18"/>
      <c r="L3587" s="18"/>
      <c r="M3587" s="18"/>
      <c r="N3587" s="18"/>
      <c r="O3587" s="18"/>
      <c r="P3587" s="18"/>
      <c r="Q3587" s="18"/>
      <c r="R3587" s="18"/>
      <c r="S3587" s="18"/>
      <c r="T3587" s="18"/>
      <c r="U3587" s="18"/>
      <c r="V3587" s="18"/>
      <c r="W3587" s="18"/>
      <c r="X3587" s="18"/>
      <c r="Y3587" s="18"/>
      <c r="Z3587" s="152"/>
    </row>
    <row r="3588" spans="2:26" hidden="1">
      <c r="B3588" s="18"/>
      <c r="C3588" s="18"/>
      <c r="D3588" s="18"/>
      <c r="E3588" s="18"/>
      <c r="F3588" s="18"/>
      <c r="G3588" s="18"/>
      <c r="H3588" s="18"/>
      <c r="I3588" s="18"/>
      <c r="J3588" s="18"/>
      <c r="K3588" s="18"/>
      <c r="L3588" s="18"/>
      <c r="M3588" s="18"/>
      <c r="N3588" s="18"/>
      <c r="O3588" s="18"/>
      <c r="P3588" s="18"/>
      <c r="Q3588" s="18"/>
      <c r="R3588" s="18"/>
      <c r="S3588" s="18"/>
      <c r="T3588" s="18"/>
      <c r="U3588" s="18"/>
      <c r="V3588" s="18"/>
      <c r="W3588" s="18"/>
      <c r="X3588" s="18"/>
      <c r="Y3588" s="18"/>
      <c r="Z3588" s="152"/>
    </row>
    <row r="3589" spans="2:26" hidden="1">
      <c r="B3589" s="18"/>
      <c r="C3589" s="18"/>
      <c r="D3589" s="18"/>
      <c r="E3589" s="18"/>
      <c r="F3589" s="18"/>
      <c r="G3589" s="18"/>
      <c r="H3589" s="18"/>
      <c r="I3589" s="18"/>
      <c r="J3589" s="18"/>
      <c r="K3589" s="18"/>
      <c r="L3589" s="18"/>
      <c r="M3589" s="18"/>
      <c r="N3589" s="18"/>
      <c r="O3589" s="18"/>
      <c r="P3589" s="18"/>
      <c r="Q3589" s="18"/>
      <c r="R3589" s="18"/>
      <c r="S3589" s="18"/>
      <c r="T3589" s="18"/>
      <c r="U3589" s="18"/>
      <c r="V3589" s="18"/>
      <c r="W3589" s="18"/>
      <c r="X3589" s="18"/>
      <c r="Y3589" s="18"/>
      <c r="Z3589" s="152"/>
    </row>
    <row r="3590" spans="2:26" hidden="1">
      <c r="B3590" s="18"/>
      <c r="C3590" s="18"/>
      <c r="D3590" s="18"/>
      <c r="E3590" s="18"/>
      <c r="F3590" s="18"/>
      <c r="G3590" s="18"/>
      <c r="H3590" s="18"/>
      <c r="I3590" s="18"/>
      <c r="J3590" s="18"/>
      <c r="K3590" s="18"/>
      <c r="L3590" s="18"/>
      <c r="M3590" s="18"/>
      <c r="N3590" s="18"/>
      <c r="O3590" s="18"/>
      <c r="P3590" s="18"/>
      <c r="Q3590" s="18"/>
      <c r="R3590" s="18"/>
      <c r="S3590" s="18"/>
      <c r="T3590" s="18"/>
      <c r="U3590" s="18"/>
      <c r="V3590" s="18"/>
      <c r="W3590" s="18"/>
      <c r="X3590" s="18"/>
      <c r="Y3590" s="18"/>
      <c r="Z3590" s="152"/>
    </row>
    <row r="3591" spans="2:26" hidden="1">
      <c r="B3591" s="18"/>
      <c r="C3591" s="18"/>
      <c r="D3591" s="18"/>
      <c r="E3591" s="18"/>
      <c r="F3591" s="18"/>
      <c r="G3591" s="18"/>
      <c r="H3591" s="18"/>
      <c r="I3591" s="18"/>
      <c r="J3591" s="18"/>
      <c r="K3591" s="18"/>
      <c r="L3591" s="18"/>
      <c r="M3591" s="18"/>
      <c r="N3591" s="18"/>
      <c r="O3591" s="18"/>
      <c r="P3591" s="18"/>
      <c r="Q3591" s="18"/>
      <c r="R3591" s="18"/>
      <c r="S3591" s="18"/>
      <c r="T3591" s="18"/>
      <c r="U3591" s="18"/>
      <c r="V3591" s="18"/>
      <c r="W3591" s="18"/>
      <c r="X3591" s="18"/>
      <c r="Y3591" s="18"/>
      <c r="Z3591" s="152"/>
    </row>
    <row r="3592" spans="2:26" hidden="1">
      <c r="B3592" s="18"/>
      <c r="C3592" s="18"/>
      <c r="D3592" s="18"/>
      <c r="E3592" s="18"/>
      <c r="F3592" s="18"/>
      <c r="G3592" s="18"/>
      <c r="H3592" s="18"/>
      <c r="I3592" s="18"/>
      <c r="J3592" s="18"/>
      <c r="K3592" s="18"/>
      <c r="L3592" s="18"/>
      <c r="M3592" s="18"/>
      <c r="N3592" s="18"/>
      <c r="O3592" s="18"/>
      <c r="P3592" s="18"/>
      <c r="Q3592" s="18"/>
      <c r="R3592" s="18"/>
      <c r="S3592" s="18"/>
      <c r="T3592" s="18"/>
      <c r="U3592" s="18"/>
      <c r="V3592" s="18"/>
      <c r="W3592" s="18"/>
      <c r="X3592" s="18"/>
      <c r="Y3592" s="18"/>
      <c r="Z3592" s="152"/>
    </row>
    <row r="3593" spans="2:26" hidden="1">
      <c r="B3593" s="18"/>
      <c r="C3593" s="18"/>
      <c r="D3593" s="18"/>
      <c r="E3593" s="18"/>
      <c r="F3593" s="18"/>
      <c r="G3593" s="18"/>
      <c r="H3593" s="18"/>
      <c r="I3593" s="18"/>
      <c r="J3593" s="18"/>
      <c r="K3593" s="18"/>
      <c r="L3593" s="18"/>
      <c r="M3593" s="18"/>
      <c r="N3593" s="18"/>
      <c r="O3593" s="18"/>
      <c r="P3593" s="18"/>
      <c r="Q3593" s="18"/>
      <c r="R3593" s="18"/>
      <c r="S3593" s="18"/>
      <c r="T3593" s="18"/>
      <c r="U3593" s="18"/>
      <c r="V3593" s="18"/>
      <c r="W3593" s="18"/>
      <c r="X3593" s="18"/>
      <c r="Y3593" s="18"/>
      <c r="Z3593" s="152"/>
    </row>
    <row r="3594" spans="2:26" hidden="1">
      <c r="B3594" s="18"/>
      <c r="C3594" s="18"/>
      <c r="D3594" s="18"/>
      <c r="E3594" s="18"/>
      <c r="F3594" s="18"/>
      <c r="G3594" s="18"/>
      <c r="H3594" s="18"/>
      <c r="I3594" s="18"/>
      <c r="J3594" s="18"/>
      <c r="K3594" s="18"/>
      <c r="L3594" s="18"/>
      <c r="M3594" s="18"/>
      <c r="N3594" s="18"/>
      <c r="O3594" s="18"/>
      <c r="P3594" s="18"/>
      <c r="Q3594" s="18"/>
      <c r="R3594" s="18"/>
      <c r="S3594" s="18"/>
      <c r="T3594" s="18"/>
      <c r="U3594" s="18"/>
      <c r="V3594" s="18"/>
      <c r="W3594" s="18"/>
      <c r="X3594" s="18"/>
      <c r="Y3594" s="18"/>
      <c r="Z3594" s="152"/>
    </row>
    <row r="3595" spans="2:26" hidden="1">
      <c r="B3595" s="18"/>
      <c r="C3595" s="18"/>
      <c r="D3595" s="18"/>
      <c r="E3595" s="18"/>
      <c r="F3595" s="18"/>
      <c r="G3595" s="18"/>
      <c r="H3595" s="18"/>
      <c r="I3595" s="18"/>
      <c r="J3595" s="18"/>
      <c r="K3595" s="18"/>
      <c r="L3595" s="18"/>
      <c r="M3595" s="18"/>
      <c r="N3595" s="18"/>
      <c r="O3595" s="18"/>
      <c r="P3595" s="18"/>
      <c r="Q3595" s="18"/>
      <c r="R3595" s="18"/>
      <c r="S3595" s="18"/>
      <c r="T3595" s="18"/>
      <c r="U3595" s="18"/>
      <c r="V3595" s="18"/>
      <c r="W3595" s="18"/>
      <c r="X3595" s="18"/>
      <c r="Y3595" s="18"/>
      <c r="Z3595" s="152"/>
    </row>
    <row r="3596" spans="2:26" hidden="1">
      <c r="B3596" s="18"/>
      <c r="C3596" s="18"/>
      <c r="D3596" s="18"/>
      <c r="E3596" s="18"/>
      <c r="F3596" s="18"/>
      <c r="G3596" s="18"/>
      <c r="H3596" s="18"/>
      <c r="I3596" s="18"/>
      <c r="J3596" s="18"/>
      <c r="K3596" s="18"/>
      <c r="L3596" s="18"/>
      <c r="M3596" s="18"/>
      <c r="N3596" s="18"/>
      <c r="O3596" s="18"/>
      <c r="P3596" s="18"/>
      <c r="Q3596" s="18"/>
      <c r="R3596" s="18"/>
      <c r="S3596" s="18"/>
      <c r="T3596" s="18"/>
      <c r="U3596" s="18"/>
      <c r="V3596" s="18"/>
      <c r="W3596" s="18"/>
      <c r="X3596" s="18"/>
      <c r="Y3596" s="18"/>
      <c r="Z3596" s="152"/>
    </row>
    <row r="3597" spans="2:26" hidden="1">
      <c r="B3597" s="18"/>
      <c r="C3597" s="18"/>
      <c r="D3597" s="18"/>
      <c r="E3597" s="18"/>
      <c r="F3597" s="18"/>
      <c r="G3597" s="18"/>
      <c r="H3597" s="18"/>
      <c r="I3597" s="18"/>
      <c r="J3597" s="18"/>
      <c r="K3597" s="18"/>
      <c r="L3597" s="18"/>
      <c r="M3597" s="18"/>
      <c r="N3597" s="18"/>
      <c r="O3597" s="18"/>
      <c r="P3597" s="18"/>
      <c r="Q3597" s="18"/>
      <c r="R3597" s="18"/>
      <c r="S3597" s="18"/>
      <c r="T3597" s="18"/>
      <c r="U3597" s="18"/>
      <c r="V3597" s="18"/>
      <c r="W3597" s="18"/>
      <c r="X3597" s="18"/>
      <c r="Y3597" s="18"/>
      <c r="Z3597" s="152"/>
    </row>
    <row r="3598" spans="2:26" hidden="1">
      <c r="B3598" s="18"/>
      <c r="C3598" s="18"/>
      <c r="D3598" s="18"/>
      <c r="E3598" s="18"/>
      <c r="F3598" s="18"/>
      <c r="G3598" s="18"/>
      <c r="H3598" s="18"/>
      <c r="I3598" s="18"/>
      <c r="J3598" s="18"/>
      <c r="K3598" s="18"/>
      <c r="L3598" s="18"/>
      <c r="M3598" s="18"/>
      <c r="N3598" s="18"/>
      <c r="O3598" s="18"/>
      <c r="P3598" s="18"/>
      <c r="Q3598" s="18"/>
      <c r="R3598" s="18"/>
      <c r="S3598" s="18"/>
      <c r="T3598" s="18"/>
      <c r="U3598" s="18"/>
      <c r="V3598" s="18"/>
      <c r="W3598" s="18"/>
      <c r="X3598" s="18"/>
      <c r="Y3598" s="18"/>
      <c r="Z3598" s="152"/>
    </row>
    <row r="3599" spans="2:26" hidden="1">
      <c r="B3599" s="18"/>
      <c r="C3599" s="18"/>
      <c r="D3599" s="18"/>
      <c r="E3599" s="18"/>
      <c r="F3599" s="18"/>
      <c r="G3599" s="18"/>
      <c r="H3599" s="18"/>
      <c r="I3599" s="18"/>
      <c r="J3599" s="18"/>
      <c r="K3599" s="18"/>
      <c r="L3599" s="18"/>
      <c r="M3599" s="18"/>
      <c r="N3599" s="18"/>
      <c r="O3599" s="18"/>
      <c r="P3599" s="18"/>
      <c r="Q3599" s="18"/>
      <c r="R3599" s="18"/>
      <c r="S3599" s="18"/>
      <c r="T3599" s="18"/>
      <c r="U3599" s="18"/>
      <c r="V3599" s="18"/>
      <c r="W3599" s="18"/>
      <c r="X3599" s="18"/>
      <c r="Y3599" s="18"/>
      <c r="Z3599" s="152"/>
    </row>
    <row r="3600" spans="2:26" hidden="1">
      <c r="B3600" s="18"/>
      <c r="C3600" s="18"/>
      <c r="D3600" s="18"/>
      <c r="E3600" s="18"/>
      <c r="F3600" s="18"/>
      <c r="G3600" s="18"/>
      <c r="H3600" s="18"/>
      <c r="I3600" s="18"/>
      <c r="J3600" s="18"/>
      <c r="K3600" s="18"/>
      <c r="L3600" s="18"/>
      <c r="M3600" s="18"/>
      <c r="N3600" s="18"/>
      <c r="O3600" s="18"/>
      <c r="P3600" s="18"/>
      <c r="Q3600" s="18"/>
      <c r="R3600" s="18"/>
      <c r="S3600" s="18"/>
      <c r="T3600" s="18"/>
      <c r="U3600" s="18"/>
      <c r="V3600" s="18"/>
      <c r="W3600" s="18"/>
      <c r="X3600" s="18"/>
      <c r="Y3600" s="18"/>
      <c r="Z3600" s="152"/>
    </row>
    <row r="3601" spans="2:26" hidden="1">
      <c r="B3601" s="18"/>
      <c r="C3601" s="18"/>
      <c r="D3601" s="18"/>
      <c r="E3601" s="18"/>
      <c r="F3601" s="18"/>
      <c r="G3601" s="18"/>
      <c r="H3601" s="18"/>
      <c r="I3601" s="18"/>
      <c r="J3601" s="18"/>
      <c r="K3601" s="18"/>
      <c r="L3601" s="18"/>
      <c r="M3601" s="18"/>
      <c r="N3601" s="18"/>
      <c r="O3601" s="18"/>
      <c r="P3601" s="18"/>
      <c r="Q3601" s="18"/>
      <c r="R3601" s="18"/>
      <c r="S3601" s="18"/>
      <c r="T3601" s="18"/>
      <c r="U3601" s="18"/>
      <c r="V3601" s="18"/>
      <c r="W3601" s="18"/>
      <c r="X3601" s="18"/>
      <c r="Y3601" s="18"/>
      <c r="Z3601" s="152"/>
    </row>
    <row r="3602" spans="2:26" hidden="1">
      <c r="B3602" s="18"/>
      <c r="C3602" s="18"/>
      <c r="D3602" s="18"/>
      <c r="E3602" s="18"/>
      <c r="F3602" s="18"/>
      <c r="G3602" s="18"/>
      <c r="H3602" s="18"/>
      <c r="I3602" s="18"/>
      <c r="J3602" s="18"/>
      <c r="K3602" s="18"/>
      <c r="L3602" s="18"/>
      <c r="M3602" s="18"/>
      <c r="N3602" s="18"/>
      <c r="O3602" s="18"/>
      <c r="P3602" s="18"/>
      <c r="Q3602" s="18"/>
      <c r="R3602" s="18"/>
      <c r="S3602" s="18"/>
      <c r="T3602" s="18"/>
      <c r="U3602" s="18"/>
      <c r="V3602" s="18"/>
      <c r="W3602" s="18"/>
      <c r="X3602" s="18"/>
      <c r="Y3602" s="18"/>
      <c r="Z3602" s="152"/>
    </row>
    <row r="3603" spans="2:26" hidden="1">
      <c r="B3603" s="18"/>
      <c r="C3603" s="18"/>
      <c r="D3603" s="18"/>
      <c r="E3603" s="18"/>
      <c r="F3603" s="18"/>
      <c r="G3603" s="18"/>
      <c r="H3603" s="18"/>
      <c r="I3603" s="18"/>
      <c r="J3603" s="18"/>
      <c r="K3603" s="18"/>
      <c r="L3603" s="18"/>
      <c r="M3603" s="18"/>
      <c r="N3603" s="18"/>
      <c r="O3603" s="18"/>
      <c r="P3603" s="18"/>
      <c r="Q3603" s="18"/>
      <c r="R3603" s="18"/>
      <c r="S3603" s="18"/>
      <c r="T3603" s="18"/>
      <c r="U3603" s="18"/>
      <c r="V3603" s="18"/>
      <c r="W3603" s="18"/>
      <c r="X3603" s="18"/>
      <c r="Y3603" s="18"/>
      <c r="Z3603" s="152"/>
    </row>
    <row r="3604" spans="2:26" hidden="1">
      <c r="B3604" s="18"/>
      <c r="C3604" s="18"/>
      <c r="D3604" s="18"/>
      <c r="E3604" s="18"/>
      <c r="F3604" s="18"/>
      <c r="G3604" s="18"/>
      <c r="H3604" s="18"/>
      <c r="I3604" s="18"/>
      <c r="J3604" s="18"/>
      <c r="K3604" s="18"/>
      <c r="L3604" s="18"/>
      <c r="M3604" s="18"/>
      <c r="N3604" s="18"/>
      <c r="O3604" s="18"/>
      <c r="P3604" s="18"/>
      <c r="Q3604" s="18"/>
      <c r="R3604" s="18"/>
      <c r="S3604" s="18"/>
      <c r="T3604" s="18"/>
      <c r="U3604" s="18"/>
      <c r="V3604" s="18"/>
      <c r="W3604" s="18"/>
      <c r="X3604" s="18"/>
      <c r="Y3604" s="18"/>
      <c r="Z3604" s="152"/>
    </row>
    <row r="3605" spans="2:26" hidden="1">
      <c r="B3605" s="18"/>
      <c r="C3605" s="18"/>
      <c r="D3605" s="18"/>
      <c r="E3605" s="18"/>
      <c r="F3605" s="18"/>
      <c r="G3605" s="18"/>
      <c r="H3605" s="18"/>
      <c r="I3605" s="18"/>
      <c r="J3605" s="18"/>
      <c r="K3605" s="18"/>
      <c r="L3605" s="18"/>
      <c r="M3605" s="18"/>
      <c r="N3605" s="18"/>
      <c r="O3605" s="18"/>
      <c r="P3605" s="18"/>
      <c r="Q3605" s="18"/>
      <c r="R3605" s="18"/>
      <c r="S3605" s="18"/>
      <c r="T3605" s="18"/>
      <c r="U3605" s="18"/>
      <c r="V3605" s="18"/>
      <c r="W3605" s="18"/>
      <c r="X3605" s="18"/>
      <c r="Y3605" s="18"/>
      <c r="Z3605" s="152"/>
    </row>
    <row r="3606" spans="2:26" hidden="1">
      <c r="B3606" s="18"/>
      <c r="C3606" s="18"/>
      <c r="D3606" s="18"/>
      <c r="E3606" s="18"/>
      <c r="F3606" s="18"/>
      <c r="G3606" s="18"/>
      <c r="H3606" s="18"/>
      <c r="I3606" s="18"/>
      <c r="J3606" s="18"/>
      <c r="K3606" s="18"/>
      <c r="L3606" s="18"/>
      <c r="M3606" s="18"/>
      <c r="N3606" s="18"/>
      <c r="O3606" s="18"/>
      <c r="P3606" s="18"/>
      <c r="Q3606" s="18"/>
      <c r="R3606" s="18"/>
      <c r="S3606" s="18"/>
      <c r="T3606" s="18"/>
      <c r="U3606" s="18"/>
      <c r="V3606" s="18"/>
      <c r="W3606" s="18"/>
      <c r="X3606" s="18"/>
      <c r="Y3606" s="18"/>
      <c r="Z3606" s="152"/>
    </row>
    <row r="3607" spans="2:26" hidden="1">
      <c r="B3607" s="18"/>
      <c r="C3607" s="18"/>
      <c r="D3607" s="18"/>
      <c r="E3607" s="18"/>
      <c r="F3607" s="18"/>
      <c r="G3607" s="18"/>
      <c r="H3607" s="18"/>
      <c r="I3607" s="18"/>
      <c r="J3607" s="18"/>
      <c r="K3607" s="18"/>
      <c r="L3607" s="18"/>
      <c r="M3607" s="18"/>
      <c r="N3607" s="18"/>
      <c r="O3607" s="18"/>
      <c r="P3607" s="18"/>
      <c r="Q3607" s="18"/>
      <c r="R3607" s="18"/>
      <c r="S3607" s="18"/>
      <c r="T3607" s="18"/>
      <c r="U3607" s="18"/>
      <c r="V3607" s="18"/>
      <c r="W3607" s="18"/>
      <c r="X3607" s="18"/>
      <c r="Y3607" s="18"/>
      <c r="Z3607" s="152"/>
    </row>
    <row r="3608" spans="2:26" hidden="1">
      <c r="B3608" s="18"/>
      <c r="C3608" s="18"/>
      <c r="D3608" s="18"/>
      <c r="E3608" s="18"/>
      <c r="F3608" s="18"/>
      <c r="G3608" s="18"/>
      <c r="H3608" s="18"/>
      <c r="I3608" s="18"/>
      <c r="J3608" s="18"/>
      <c r="K3608" s="18"/>
      <c r="L3608" s="18"/>
      <c r="M3608" s="18"/>
      <c r="N3608" s="18"/>
      <c r="O3608" s="18"/>
      <c r="P3608" s="18"/>
      <c r="Q3608" s="18"/>
      <c r="R3608" s="18"/>
      <c r="S3608" s="18"/>
      <c r="T3608" s="18"/>
      <c r="U3608" s="18"/>
      <c r="V3608" s="18"/>
      <c r="W3608" s="18"/>
      <c r="X3608" s="18"/>
      <c r="Y3608" s="18"/>
      <c r="Z3608" s="152"/>
    </row>
    <row r="3609" spans="2:26" hidden="1">
      <c r="B3609" s="18"/>
      <c r="C3609" s="18"/>
      <c r="D3609" s="18"/>
      <c r="E3609" s="18"/>
      <c r="F3609" s="18"/>
      <c r="G3609" s="18"/>
      <c r="H3609" s="18"/>
      <c r="I3609" s="18"/>
      <c r="J3609" s="18"/>
      <c r="K3609" s="18"/>
      <c r="L3609" s="18"/>
      <c r="M3609" s="18"/>
      <c r="N3609" s="18"/>
      <c r="O3609" s="18"/>
      <c r="P3609" s="18"/>
      <c r="Q3609" s="18"/>
      <c r="R3609" s="18"/>
      <c r="S3609" s="18"/>
      <c r="T3609" s="18"/>
      <c r="U3609" s="18"/>
      <c r="V3609" s="18"/>
      <c r="W3609" s="18"/>
      <c r="X3609" s="18"/>
      <c r="Y3609" s="18"/>
      <c r="Z3609" s="152"/>
    </row>
    <row r="3610" spans="2:26" hidden="1">
      <c r="B3610" s="18"/>
      <c r="C3610" s="18"/>
      <c r="D3610" s="18"/>
      <c r="E3610" s="18"/>
      <c r="F3610" s="18"/>
      <c r="G3610" s="18"/>
      <c r="H3610" s="18"/>
      <c r="I3610" s="18"/>
      <c r="J3610" s="18"/>
      <c r="K3610" s="18"/>
      <c r="L3610" s="18"/>
      <c r="M3610" s="18"/>
      <c r="N3610" s="18"/>
      <c r="O3610" s="18"/>
      <c r="P3610" s="18"/>
      <c r="Q3610" s="18"/>
      <c r="R3610" s="18"/>
      <c r="S3610" s="18"/>
      <c r="T3610" s="18"/>
      <c r="U3610" s="18"/>
      <c r="V3610" s="18"/>
      <c r="W3610" s="18"/>
      <c r="X3610" s="18"/>
      <c r="Y3610" s="18"/>
      <c r="Z3610" s="152"/>
    </row>
    <row r="3611" spans="2:26" hidden="1">
      <c r="B3611" s="18"/>
      <c r="C3611" s="18"/>
      <c r="D3611" s="18"/>
      <c r="E3611" s="18"/>
      <c r="F3611" s="18"/>
      <c r="G3611" s="18"/>
      <c r="H3611" s="18"/>
      <c r="I3611" s="18"/>
      <c r="J3611" s="18"/>
      <c r="K3611" s="18"/>
      <c r="L3611" s="18"/>
      <c r="M3611" s="18"/>
      <c r="N3611" s="18"/>
      <c r="O3611" s="18"/>
      <c r="P3611" s="18"/>
      <c r="Q3611" s="18"/>
      <c r="R3611" s="18"/>
      <c r="S3611" s="18"/>
      <c r="T3611" s="18"/>
      <c r="U3611" s="18"/>
      <c r="V3611" s="18"/>
      <c r="W3611" s="18"/>
      <c r="X3611" s="18"/>
      <c r="Y3611" s="18"/>
      <c r="Z3611" s="152"/>
    </row>
    <row r="3612" spans="2:26" hidden="1">
      <c r="B3612" s="18"/>
      <c r="C3612" s="18"/>
      <c r="D3612" s="18"/>
      <c r="E3612" s="18"/>
      <c r="F3612" s="18"/>
      <c r="G3612" s="18"/>
      <c r="H3612" s="18"/>
      <c r="I3612" s="18"/>
      <c r="J3612" s="18"/>
      <c r="K3612" s="18"/>
      <c r="L3612" s="18"/>
      <c r="M3612" s="18"/>
      <c r="N3612" s="18"/>
      <c r="O3612" s="18"/>
      <c r="P3612" s="18"/>
      <c r="Q3612" s="18"/>
      <c r="R3612" s="18"/>
      <c r="S3612" s="18"/>
      <c r="T3612" s="18"/>
      <c r="U3612" s="18"/>
      <c r="V3612" s="18"/>
      <c r="W3612" s="18"/>
      <c r="X3612" s="18"/>
      <c r="Y3612" s="18"/>
      <c r="Z3612" s="152"/>
    </row>
    <row r="3613" spans="2:26" hidden="1">
      <c r="B3613" s="18"/>
      <c r="C3613" s="18"/>
      <c r="D3613" s="18"/>
      <c r="E3613" s="18"/>
      <c r="F3613" s="18"/>
      <c r="G3613" s="18"/>
      <c r="H3613" s="18"/>
      <c r="I3613" s="18"/>
      <c r="J3613" s="18"/>
      <c r="K3613" s="18"/>
      <c r="L3613" s="18"/>
      <c r="M3613" s="18"/>
      <c r="N3613" s="18"/>
      <c r="O3613" s="18"/>
      <c r="P3613" s="18"/>
      <c r="Q3613" s="18"/>
      <c r="R3613" s="18"/>
      <c r="S3613" s="18"/>
      <c r="T3613" s="18"/>
      <c r="U3613" s="18"/>
      <c r="V3613" s="18"/>
      <c r="W3613" s="18"/>
      <c r="X3613" s="18"/>
      <c r="Y3613" s="18"/>
      <c r="Z3613" s="152"/>
    </row>
    <row r="3614" spans="2:26" hidden="1">
      <c r="B3614" s="18"/>
      <c r="C3614" s="18"/>
      <c r="D3614" s="18"/>
      <c r="E3614" s="18"/>
      <c r="F3614" s="18"/>
      <c r="G3614" s="18"/>
      <c r="H3614" s="18"/>
      <c r="I3614" s="18"/>
      <c r="J3614" s="18"/>
      <c r="K3614" s="18"/>
      <c r="L3614" s="18"/>
      <c r="M3614" s="18"/>
      <c r="N3614" s="18"/>
      <c r="O3614" s="18"/>
      <c r="P3614" s="18"/>
      <c r="Q3614" s="18"/>
      <c r="R3614" s="18"/>
      <c r="S3614" s="18"/>
      <c r="T3614" s="18"/>
      <c r="U3614" s="18"/>
      <c r="V3614" s="18"/>
      <c r="W3614" s="18"/>
      <c r="X3614" s="18"/>
      <c r="Y3614" s="18"/>
      <c r="Z3614" s="152"/>
    </row>
    <row r="3615" spans="2:26" hidden="1">
      <c r="B3615" s="18"/>
      <c r="C3615" s="18"/>
      <c r="D3615" s="18"/>
      <c r="E3615" s="18"/>
      <c r="F3615" s="18"/>
      <c r="G3615" s="18"/>
      <c r="H3615" s="18"/>
      <c r="I3615" s="18"/>
      <c r="J3615" s="18"/>
      <c r="K3615" s="18"/>
      <c r="L3615" s="18"/>
      <c r="M3615" s="18"/>
      <c r="N3615" s="18"/>
      <c r="O3615" s="18"/>
      <c r="P3615" s="18"/>
      <c r="Q3615" s="18"/>
      <c r="R3615" s="18"/>
      <c r="S3615" s="18"/>
      <c r="T3615" s="18"/>
      <c r="U3615" s="18"/>
      <c r="V3615" s="18"/>
      <c r="W3615" s="18"/>
      <c r="X3615" s="18"/>
      <c r="Y3615" s="18"/>
      <c r="Z3615" s="152"/>
    </row>
    <row r="3616" spans="2:26" hidden="1">
      <c r="B3616" s="18"/>
      <c r="C3616" s="18"/>
      <c r="D3616" s="18"/>
      <c r="E3616" s="18"/>
      <c r="F3616" s="18"/>
      <c r="G3616" s="18"/>
      <c r="H3616" s="18"/>
      <c r="I3616" s="18"/>
      <c r="J3616" s="18"/>
      <c r="K3616" s="18"/>
      <c r="L3616" s="18"/>
      <c r="M3616" s="18"/>
      <c r="N3616" s="18"/>
      <c r="O3616" s="18"/>
      <c r="P3616" s="18"/>
      <c r="Q3616" s="18"/>
      <c r="R3616" s="18"/>
      <c r="S3616" s="18"/>
      <c r="T3616" s="18"/>
      <c r="U3616" s="18"/>
      <c r="V3616" s="18"/>
      <c r="W3616" s="18"/>
      <c r="X3616" s="18"/>
      <c r="Y3616" s="18"/>
      <c r="Z3616" s="152"/>
    </row>
    <row r="3617" spans="2:26" hidden="1">
      <c r="B3617" s="18"/>
      <c r="C3617" s="18"/>
      <c r="D3617" s="18"/>
      <c r="E3617" s="18"/>
      <c r="F3617" s="18"/>
      <c r="G3617" s="18"/>
      <c r="H3617" s="18"/>
      <c r="I3617" s="18"/>
      <c r="J3617" s="18"/>
      <c r="K3617" s="18"/>
      <c r="L3617" s="18"/>
      <c r="M3617" s="18"/>
      <c r="N3617" s="18"/>
      <c r="O3617" s="18"/>
      <c r="P3617" s="18"/>
      <c r="Q3617" s="18"/>
      <c r="R3617" s="18"/>
      <c r="S3617" s="18"/>
      <c r="T3617" s="18"/>
      <c r="U3617" s="18"/>
      <c r="V3617" s="18"/>
      <c r="W3617" s="18"/>
      <c r="X3617" s="18"/>
      <c r="Y3617" s="18"/>
      <c r="Z3617" s="152"/>
    </row>
    <row r="3618" spans="2:26" hidden="1">
      <c r="B3618" s="18"/>
      <c r="C3618" s="18"/>
      <c r="D3618" s="18"/>
      <c r="E3618" s="18"/>
      <c r="F3618" s="18"/>
      <c r="G3618" s="18"/>
      <c r="H3618" s="18"/>
      <c r="I3618" s="18"/>
      <c r="J3618" s="18"/>
      <c r="K3618" s="18"/>
      <c r="L3618" s="18"/>
      <c r="M3618" s="18"/>
      <c r="N3618" s="18"/>
      <c r="O3618" s="18"/>
      <c r="P3618" s="18"/>
      <c r="Q3618" s="18"/>
      <c r="R3618" s="18"/>
      <c r="S3618" s="18"/>
      <c r="T3618" s="18"/>
      <c r="U3618" s="18"/>
      <c r="V3618" s="18"/>
      <c r="W3618" s="18"/>
      <c r="X3618" s="18"/>
      <c r="Y3618" s="18"/>
      <c r="Z3618" s="152"/>
    </row>
    <row r="3619" spans="2:26" hidden="1">
      <c r="B3619" s="18"/>
      <c r="C3619" s="18"/>
      <c r="D3619" s="18"/>
      <c r="E3619" s="18"/>
      <c r="F3619" s="18"/>
      <c r="G3619" s="18"/>
      <c r="H3619" s="18"/>
      <c r="I3619" s="18"/>
      <c r="J3619" s="18"/>
      <c r="K3619" s="18"/>
      <c r="L3619" s="18"/>
      <c r="M3619" s="18"/>
      <c r="N3619" s="18"/>
      <c r="O3619" s="18"/>
      <c r="P3619" s="18"/>
      <c r="Q3619" s="18"/>
      <c r="R3619" s="18"/>
      <c r="S3619" s="18"/>
      <c r="T3619" s="18"/>
      <c r="U3619" s="18"/>
      <c r="V3619" s="18"/>
      <c r="W3619" s="18"/>
      <c r="X3619" s="18"/>
      <c r="Y3619" s="18"/>
      <c r="Z3619" s="152"/>
    </row>
    <row r="3620" spans="2:26" hidden="1">
      <c r="B3620" s="18"/>
      <c r="C3620" s="18"/>
      <c r="D3620" s="18"/>
      <c r="E3620" s="18"/>
      <c r="F3620" s="18"/>
      <c r="G3620" s="18"/>
      <c r="H3620" s="18"/>
      <c r="I3620" s="18"/>
      <c r="J3620" s="18"/>
      <c r="K3620" s="18"/>
      <c r="L3620" s="18"/>
      <c r="M3620" s="18"/>
      <c r="N3620" s="18"/>
      <c r="O3620" s="18"/>
      <c r="P3620" s="18"/>
      <c r="Q3620" s="18"/>
      <c r="R3620" s="18"/>
      <c r="S3620" s="18"/>
      <c r="T3620" s="18"/>
      <c r="U3620" s="18"/>
      <c r="V3620" s="18"/>
      <c r="W3620" s="18"/>
      <c r="X3620" s="18"/>
      <c r="Y3620" s="18"/>
      <c r="Z3620" s="152"/>
    </row>
    <row r="3621" spans="2:26" hidden="1">
      <c r="B3621" s="18"/>
      <c r="C3621" s="18"/>
      <c r="D3621" s="18"/>
      <c r="E3621" s="18"/>
      <c r="F3621" s="18"/>
      <c r="G3621" s="18"/>
      <c r="H3621" s="18"/>
      <c r="I3621" s="18"/>
      <c r="J3621" s="18"/>
      <c r="K3621" s="18"/>
      <c r="L3621" s="18"/>
      <c r="M3621" s="18"/>
      <c r="N3621" s="18"/>
      <c r="O3621" s="18"/>
      <c r="P3621" s="18"/>
      <c r="Q3621" s="18"/>
      <c r="R3621" s="18"/>
      <c r="S3621" s="18"/>
      <c r="T3621" s="18"/>
      <c r="U3621" s="18"/>
      <c r="V3621" s="18"/>
      <c r="W3621" s="18"/>
      <c r="X3621" s="18"/>
      <c r="Y3621" s="18"/>
      <c r="Z3621" s="152"/>
    </row>
    <row r="3622" spans="2:26" hidden="1">
      <c r="B3622" s="18"/>
      <c r="C3622" s="18"/>
      <c r="D3622" s="18"/>
      <c r="E3622" s="18"/>
      <c r="F3622" s="18"/>
      <c r="G3622" s="18"/>
      <c r="H3622" s="18"/>
      <c r="I3622" s="18"/>
      <c r="J3622" s="18"/>
      <c r="K3622" s="18"/>
      <c r="L3622" s="18"/>
      <c r="M3622" s="18"/>
      <c r="N3622" s="18"/>
      <c r="O3622" s="18"/>
      <c r="P3622" s="18"/>
      <c r="Q3622" s="18"/>
      <c r="R3622" s="18"/>
      <c r="S3622" s="18"/>
      <c r="T3622" s="18"/>
      <c r="U3622" s="18"/>
      <c r="V3622" s="18"/>
      <c r="W3622" s="18"/>
      <c r="X3622" s="18"/>
      <c r="Y3622" s="18"/>
      <c r="Z3622" s="152"/>
    </row>
    <row r="3623" spans="2:26" hidden="1">
      <c r="B3623" s="18"/>
      <c r="C3623" s="18"/>
      <c r="D3623" s="18"/>
      <c r="E3623" s="18"/>
      <c r="F3623" s="18"/>
      <c r="G3623" s="18"/>
      <c r="H3623" s="18"/>
      <c r="I3623" s="18"/>
      <c r="J3623" s="18"/>
      <c r="K3623" s="18"/>
      <c r="L3623" s="18"/>
      <c r="M3623" s="18"/>
      <c r="N3623" s="18"/>
      <c r="O3623" s="18"/>
      <c r="P3623" s="18"/>
      <c r="Q3623" s="18"/>
      <c r="R3623" s="18"/>
      <c r="S3623" s="18"/>
      <c r="T3623" s="18"/>
      <c r="U3623" s="18"/>
      <c r="V3623" s="18"/>
      <c r="W3623" s="18"/>
      <c r="X3623" s="18"/>
      <c r="Y3623" s="18"/>
      <c r="Z3623" s="152"/>
    </row>
    <row r="3624" spans="2:26" hidden="1">
      <c r="B3624" s="18"/>
      <c r="C3624" s="18"/>
      <c r="D3624" s="18"/>
      <c r="E3624" s="18"/>
      <c r="F3624" s="18"/>
      <c r="G3624" s="18"/>
      <c r="H3624" s="18"/>
      <c r="I3624" s="18"/>
      <c r="J3624" s="18"/>
      <c r="K3624" s="18"/>
      <c r="L3624" s="18"/>
      <c r="M3624" s="18"/>
      <c r="N3624" s="18"/>
      <c r="O3624" s="18"/>
      <c r="P3624" s="18"/>
      <c r="Q3624" s="18"/>
      <c r="R3624" s="18"/>
      <c r="S3624" s="18"/>
      <c r="T3624" s="18"/>
      <c r="U3624" s="18"/>
      <c r="V3624" s="18"/>
      <c r="W3624" s="18"/>
      <c r="X3624" s="18"/>
      <c r="Y3624" s="18"/>
      <c r="Z3624" s="152"/>
    </row>
    <row r="3625" spans="2:26" hidden="1">
      <c r="B3625" s="18"/>
      <c r="C3625" s="18"/>
      <c r="D3625" s="18"/>
      <c r="E3625" s="18"/>
      <c r="F3625" s="18"/>
      <c r="G3625" s="18"/>
      <c r="H3625" s="18"/>
      <c r="I3625" s="18"/>
      <c r="J3625" s="18"/>
      <c r="K3625" s="18"/>
      <c r="L3625" s="18"/>
      <c r="M3625" s="18"/>
      <c r="N3625" s="18"/>
      <c r="O3625" s="18"/>
      <c r="P3625" s="18"/>
      <c r="Q3625" s="18"/>
      <c r="R3625" s="18"/>
      <c r="S3625" s="18"/>
      <c r="T3625" s="18"/>
      <c r="U3625" s="18"/>
      <c r="V3625" s="18"/>
      <c r="W3625" s="18"/>
      <c r="X3625" s="18"/>
      <c r="Y3625" s="18"/>
      <c r="Z3625" s="152"/>
    </row>
    <row r="3626" spans="2:26" hidden="1">
      <c r="B3626" s="18"/>
      <c r="C3626" s="18"/>
      <c r="D3626" s="18"/>
      <c r="E3626" s="18"/>
      <c r="F3626" s="18"/>
      <c r="G3626" s="18"/>
      <c r="H3626" s="18"/>
      <c r="I3626" s="18"/>
      <c r="J3626" s="18"/>
      <c r="K3626" s="18"/>
      <c r="L3626" s="18"/>
      <c r="M3626" s="18"/>
      <c r="N3626" s="18"/>
      <c r="O3626" s="18"/>
      <c r="P3626" s="18"/>
      <c r="Q3626" s="18"/>
      <c r="R3626" s="18"/>
      <c r="S3626" s="18"/>
      <c r="T3626" s="18"/>
      <c r="U3626" s="18"/>
      <c r="V3626" s="18"/>
      <c r="W3626" s="18"/>
      <c r="X3626" s="18"/>
      <c r="Y3626" s="18"/>
      <c r="Z3626" s="152"/>
    </row>
    <row r="3627" spans="2:26" hidden="1">
      <c r="B3627" s="18"/>
      <c r="C3627" s="18"/>
      <c r="D3627" s="18"/>
      <c r="E3627" s="18"/>
      <c r="F3627" s="18"/>
      <c r="G3627" s="18"/>
      <c r="H3627" s="18"/>
      <c r="I3627" s="18"/>
      <c r="J3627" s="18"/>
      <c r="K3627" s="18"/>
      <c r="L3627" s="18"/>
      <c r="M3627" s="18"/>
      <c r="N3627" s="18"/>
      <c r="O3627" s="18"/>
      <c r="P3627" s="18"/>
      <c r="Q3627" s="18"/>
      <c r="R3627" s="18"/>
      <c r="S3627" s="18"/>
      <c r="T3627" s="18"/>
      <c r="U3627" s="18"/>
      <c r="V3627" s="18"/>
      <c r="W3627" s="18"/>
      <c r="X3627" s="18"/>
      <c r="Y3627" s="18"/>
      <c r="Z3627" s="152"/>
    </row>
    <row r="3628" spans="2:26" hidden="1">
      <c r="B3628" s="18"/>
      <c r="C3628" s="18"/>
      <c r="D3628" s="18"/>
      <c r="E3628" s="18"/>
      <c r="F3628" s="18"/>
      <c r="G3628" s="18"/>
      <c r="H3628" s="18"/>
      <c r="I3628" s="18"/>
      <c r="J3628" s="18"/>
      <c r="K3628" s="18"/>
      <c r="L3628" s="18"/>
      <c r="M3628" s="18"/>
      <c r="N3628" s="18"/>
      <c r="O3628" s="18"/>
      <c r="P3628" s="18"/>
      <c r="Q3628" s="18"/>
      <c r="R3628" s="18"/>
      <c r="S3628" s="18"/>
      <c r="T3628" s="18"/>
      <c r="U3628" s="18"/>
      <c r="V3628" s="18"/>
      <c r="W3628" s="18"/>
      <c r="X3628" s="18"/>
      <c r="Y3628" s="18"/>
      <c r="Z3628" s="152"/>
    </row>
    <row r="3629" spans="2:26" hidden="1">
      <c r="B3629" s="18"/>
      <c r="C3629" s="18"/>
      <c r="D3629" s="18"/>
      <c r="E3629" s="18"/>
      <c r="F3629" s="18"/>
      <c r="G3629" s="18"/>
      <c r="H3629" s="18"/>
      <c r="I3629" s="18"/>
      <c r="J3629" s="18"/>
      <c r="K3629" s="18"/>
      <c r="L3629" s="18"/>
      <c r="M3629" s="18"/>
      <c r="N3629" s="18"/>
      <c r="O3629" s="18"/>
      <c r="P3629" s="18"/>
      <c r="Q3629" s="18"/>
      <c r="R3629" s="18"/>
      <c r="S3629" s="18"/>
      <c r="T3629" s="18"/>
      <c r="U3629" s="18"/>
      <c r="V3629" s="18"/>
      <c r="W3629" s="18"/>
      <c r="X3629" s="18"/>
      <c r="Y3629" s="18"/>
      <c r="Z3629" s="152"/>
    </row>
    <row r="3630" spans="2:26" hidden="1">
      <c r="B3630" s="18"/>
      <c r="C3630" s="18"/>
      <c r="D3630" s="18"/>
      <c r="E3630" s="18"/>
      <c r="F3630" s="18"/>
      <c r="G3630" s="18"/>
      <c r="H3630" s="18"/>
      <c r="I3630" s="18"/>
      <c r="J3630" s="18"/>
      <c r="K3630" s="18"/>
      <c r="L3630" s="18"/>
      <c r="M3630" s="18"/>
      <c r="N3630" s="18"/>
      <c r="O3630" s="18"/>
      <c r="P3630" s="18"/>
      <c r="Q3630" s="18"/>
      <c r="R3630" s="18"/>
      <c r="S3630" s="18"/>
      <c r="T3630" s="18"/>
      <c r="U3630" s="18"/>
      <c r="V3630" s="18"/>
      <c r="W3630" s="18"/>
      <c r="X3630" s="18"/>
      <c r="Y3630" s="18"/>
      <c r="Z3630" s="152"/>
    </row>
    <row r="3631" spans="2:26" hidden="1">
      <c r="B3631" s="18"/>
      <c r="C3631" s="18"/>
      <c r="D3631" s="18"/>
      <c r="E3631" s="18"/>
      <c r="F3631" s="18"/>
      <c r="G3631" s="18"/>
      <c r="H3631" s="18"/>
      <c r="I3631" s="18"/>
      <c r="J3631" s="18"/>
      <c r="K3631" s="18"/>
      <c r="L3631" s="18"/>
      <c r="M3631" s="18"/>
      <c r="N3631" s="18"/>
      <c r="O3631" s="18"/>
      <c r="P3631" s="18"/>
      <c r="Q3631" s="18"/>
      <c r="R3631" s="18"/>
      <c r="S3631" s="18"/>
      <c r="T3631" s="18"/>
      <c r="U3631" s="18"/>
      <c r="V3631" s="18"/>
      <c r="W3631" s="18"/>
      <c r="X3631" s="18"/>
      <c r="Y3631" s="18"/>
      <c r="Z3631" s="152"/>
    </row>
    <row r="3632" spans="2:26" hidden="1">
      <c r="B3632" s="18"/>
      <c r="C3632" s="18"/>
      <c r="D3632" s="18"/>
      <c r="E3632" s="18"/>
      <c r="F3632" s="18"/>
      <c r="G3632" s="18"/>
      <c r="H3632" s="18"/>
      <c r="I3632" s="18"/>
      <c r="J3632" s="18"/>
      <c r="K3632" s="18"/>
      <c r="L3632" s="18"/>
      <c r="M3632" s="18"/>
      <c r="N3632" s="18"/>
      <c r="O3632" s="18"/>
      <c r="P3632" s="18"/>
      <c r="Q3632" s="18"/>
      <c r="R3632" s="18"/>
      <c r="S3632" s="18"/>
      <c r="T3632" s="18"/>
      <c r="U3632" s="18"/>
      <c r="V3632" s="18"/>
      <c r="W3632" s="18"/>
      <c r="X3632" s="18"/>
      <c r="Y3632" s="18"/>
      <c r="Z3632" s="152"/>
    </row>
    <row r="3633" spans="2:26" hidden="1">
      <c r="B3633" s="18"/>
      <c r="C3633" s="18"/>
      <c r="D3633" s="18"/>
      <c r="E3633" s="18"/>
      <c r="F3633" s="18"/>
      <c r="G3633" s="18"/>
      <c r="H3633" s="18"/>
      <c r="I3633" s="18"/>
      <c r="J3633" s="18"/>
      <c r="K3633" s="18"/>
      <c r="L3633" s="18"/>
      <c r="M3633" s="18"/>
      <c r="N3633" s="18"/>
      <c r="O3633" s="18"/>
      <c r="P3633" s="18"/>
      <c r="Q3633" s="18"/>
      <c r="R3633" s="18"/>
      <c r="S3633" s="18"/>
      <c r="T3633" s="18"/>
      <c r="U3633" s="18"/>
      <c r="V3633" s="18"/>
      <c r="W3633" s="18"/>
      <c r="X3633" s="18"/>
      <c r="Y3633" s="18"/>
      <c r="Z3633" s="152"/>
    </row>
    <row r="3634" spans="2:26" hidden="1">
      <c r="B3634" s="18"/>
      <c r="C3634" s="18"/>
      <c r="D3634" s="18"/>
      <c r="E3634" s="18"/>
      <c r="F3634" s="18"/>
      <c r="G3634" s="18"/>
      <c r="H3634" s="18"/>
      <c r="I3634" s="18"/>
      <c r="J3634" s="18"/>
      <c r="K3634" s="18"/>
      <c r="L3634" s="18"/>
      <c r="M3634" s="18"/>
      <c r="N3634" s="18"/>
      <c r="O3634" s="18"/>
      <c r="P3634" s="18"/>
      <c r="Q3634" s="18"/>
      <c r="R3634" s="18"/>
      <c r="S3634" s="18"/>
      <c r="T3634" s="18"/>
      <c r="U3634" s="18"/>
      <c r="V3634" s="18"/>
      <c r="W3634" s="18"/>
      <c r="X3634" s="18"/>
      <c r="Y3634" s="18"/>
      <c r="Z3634" s="152"/>
    </row>
    <row r="3635" spans="2:26" hidden="1">
      <c r="B3635" s="18"/>
      <c r="C3635" s="18"/>
      <c r="D3635" s="18"/>
      <c r="E3635" s="18"/>
      <c r="F3635" s="18"/>
      <c r="G3635" s="18"/>
      <c r="H3635" s="18"/>
      <c r="I3635" s="18"/>
      <c r="J3635" s="18"/>
      <c r="K3635" s="18"/>
      <c r="L3635" s="18"/>
      <c r="M3635" s="18"/>
      <c r="N3635" s="18"/>
      <c r="O3635" s="18"/>
      <c r="P3635" s="18"/>
      <c r="Q3635" s="18"/>
      <c r="R3635" s="18"/>
      <c r="S3635" s="18"/>
      <c r="T3635" s="18"/>
      <c r="U3635" s="18"/>
      <c r="V3635" s="18"/>
      <c r="W3635" s="18"/>
      <c r="X3635" s="18"/>
      <c r="Y3635" s="18"/>
      <c r="Z3635" s="152"/>
    </row>
    <row r="3636" spans="2:26" hidden="1">
      <c r="B3636" s="18"/>
      <c r="C3636" s="18"/>
      <c r="D3636" s="18"/>
      <c r="E3636" s="18"/>
      <c r="F3636" s="18"/>
      <c r="G3636" s="18"/>
      <c r="H3636" s="18"/>
      <c r="I3636" s="18"/>
      <c r="J3636" s="18"/>
      <c r="K3636" s="18"/>
      <c r="L3636" s="18"/>
      <c r="M3636" s="18"/>
      <c r="N3636" s="18"/>
      <c r="O3636" s="18"/>
      <c r="P3636" s="18"/>
      <c r="Q3636" s="18"/>
      <c r="R3636" s="18"/>
      <c r="S3636" s="18"/>
      <c r="T3636" s="18"/>
      <c r="U3636" s="18"/>
      <c r="V3636" s="18"/>
      <c r="W3636" s="18"/>
      <c r="X3636" s="18"/>
      <c r="Y3636" s="18"/>
      <c r="Z3636" s="152"/>
    </row>
    <row r="3637" spans="2:26" hidden="1">
      <c r="B3637" s="18"/>
      <c r="C3637" s="18"/>
      <c r="D3637" s="18"/>
      <c r="E3637" s="18"/>
      <c r="F3637" s="18"/>
      <c r="G3637" s="18"/>
      <c r="H3637" s="18"/>
      <c r="I3637" s="18"/>
      <c r="J3637" s="18"/>
      <c r="K3637" s="18"/>
      <c r="L3637" s="18"/>
      <c r="M3637" s="18"/>
      <c r="N3637" s="18"/>
      <c r="O3637" s="18"/>
      <c r="P3637" s="18"/>
      <c r="Q3637" s="18"/>
      <c r="R3637" s="18"/>
      <c r="S3637" s="18"/>
      <c r="T3637" s="18"/>
      <c r="U3637" s="18"/>
      <c r="V3637" s="18"/>
      <c r="W3637" s="18"/>
      <c r="X3637" s="18"/>
      <c r="Y3637" s="18"/>
      <c r="Z3637" s="152"/>
    </row>
    <row r="3638" spans="2:26" hidden="1">
      <c r="B3638" s="18"/>
      <c r="C3638" s="18"/>
      <c r="D3638" s="18"/>
      <c r="E3638" s="18"/>
      <c r="F3638" s="18"/>
      <c r="G3638" s="18"/>
      <c r="H3638" s="18"/>
      <c r="I3638" s="18"/>
      <c r="J3638" s="18"/>
      <c r="K3638" s="18"/>
      <c r="L3638" s="18"/>
      <c r="M3638" s="18"/>
      <c r="N3638" s="18"/>
      <c r="O3638" s="18"/>
      <c r="P3638" s="18"/>
      <c r="Q3638" s="18"/>
      <c r="R3638" s="18"/>
      <c r="S3638" s="18"/>
      <c r="T3638" s="18"/>
      <c r="U3638" s="18"/>
      <c r="V3638" s="18"/>
      <c r="W3638" s="18"/>
      <c r="X3638" s="18"/>
      <c r="Y3638" s="18"/>
      <c r="Z3638" s="152"/>
    </row>
    <row r="3639" spans="2:26" hidden="1">
      <c r="B3639" s="18"/>
      <c r="C3639" s="18"/>
      <c r="D3639" s="18"/>
      <c r="E3639" s="18"/>
      <c r="F3639" s="18"/>
      <c r="G3639" s="18"/>
      <c r="H3639" s="18"/>
      <c r="I3639" s="18"/>
      <c r="J3639" s="18"/>
      <c r="K3639" s="18"/>
      <c r="L3639" s="18"/>
      <c r="M3639" s="18"/>
      <c r="N3639" s="18"/>
      <c r="O3639" s="18"/>
      <c r="P3639" s="18"/>
      <c r="Q3639" s="18"/>
      <c r="R3639" s="18"/>
      <c r="S3639" s="18"/>
      <c r="T3639" s="18"/>
      <c r="U3639" s="18"/>
      <c r="V3639" s="18"/>
      <c r="W3639" s="18"/>
      <c r="X3639" s="18"/>
      <c r="Y3639" s="18"/>
      <c r="Z3639" s="152"/>
    </row>
    <row r="3640" spans="2:26" hidden="1">
      <c r="B3640" s="18"/>
      <c r="C3640" s="18"/>
      <c r="D3640" s="18"/>
      <c r="E3640" s="18"/>
      <c r="F3640" s="18"/>
      <c r="G3640" s="18"/>
      <c r="H3640" s="18"/>
      <c r="I3640" s="18"/>
      <c r="J3640" s="18"/>
      <c r="K3640" s="18"/>
      <c r="L3640" s="18"/>
      <c r="M3640" s="18"/>
      <c r="N3640" s="18"/>
      <c r="O3640" s="18"/>
      <c r="P3640" s="18"/>
      <c r="Q3640" s="18"/>
      <c r="R3640" s="18"/>
      <c r="S3640" s="18"/>
      <c r="T3640" s="18"/>
      <c r="U3640" s="18"/>
      <c r="V3640" s="18"/>
      <c r="W3640" s="18"/>
      <c r="X3640" s="18"/>
      <c r="Y3640" s="18"/>
      <c r="Z3640" s="152"/>
    </row>
    <row r="3641" spans="2:26" hidden="1">
      <c r="B3641" s="18"/>
      <c r="C3641" s="18"/>
      <c r="D3641" s="18"/>
      <c r="E3641" s="18"/>
      <c r="F3641" s="18"/>
      <c r="G3641" s="18"/>
      <c r="H3641" s="18"/>
      <c r="I3641" s="18"/>
      <c r="J3641" s="18"/>
      <c r="K3641" s="18"/>
      <c r="L3641" s="18"/>
      <c r="M3641" s="18"/>
      <c r="N3641" s="18"/>
      <c r="O3641" s="18"/>
      <c r="P3641" s="18"/>
      <c r="Q3641" s="18"/>
      <c r="R3641" s="18"/>
      <c r="S3641" s="18"/>
      <c r="T3641" s="18"/>
      <c r="U3641" s="18"/>
      <c r="V3641" s="18"/>
      <c r="W3641" s="18"/>
      <c r="X3641" s="18"/>
      <c r="Y3641" s="18"/>
      <c r="Z3641" s="152"/>
    </row>
    <row r="3642" spans="2:26" hidden="1">
      <c r="B3642" s="18"/>
      <c r="C3642" s="18"/>
      <c r="D3642" s="18"/>
      <c r="E3642" s="18"/>
      <c r="F3642" s="18"/>
      <c r="G3642" s="18"/>
      <c r="H3642" s="18"/>
      <c r="I3642" s="18"/>
      <c r="J3642" s="18"/>
      <c r="K3642" s="18"/>
      <c r="L3642" s="18"/>
      <c r="M3642" s="18"/>
      <c r="N3642" s="18"/>
      <c r="O3642" s="18"/>
      <c r="P3642" s="18"/>
      <c r="Q3642" s="18"/>
      <c r="R3642" s="18"/>
      <c r="S3642" s="18"/>
      <c r="T3642" s="18"/>
      <c r="U3642" s="18"/>
      <c r="V3642" s="18"/>
      <c r="W3642" s="18"/>
      <c r="X3642" s="18"/>
      <c r="Y3642" s="18"/>
      <c r="Z3642" s="152"/>
    </row>
    <row r="3643" spans="2:26" hidden="1">
      <c r="B3643" s="18"/>
      <c r="C3643" s="18"/>
      <c r="D3643" s="18"/>
      <c r="E3643" s="18"/>
      <c r="F3643" s="18"/>
      <c r="G3643" s="18"/>
      <c r="H3643" s="18"/>
      <c r="I3643" s="18"/>
      <c r="J3643" s="18"/>
      <c r="K3643" s="18"/>
      <c r="L3643" s="18"/>
      <c r="M3643" s="18"/>
      <c r="N3643" s="18"/>
      <c r="O3643" s="18"/>
      <c r="P3643" s="18"/>
      <c r="Q3643" s="18"/>
      <c r="R3643" s="18"/>
      <c r="S3643" s="18"/>
      <c r="T3643" s="18"/>
      <c r="U3643" s="18"/>
      <c r="V3643" s="18"/>
      <c r="W3643" s="18"/>
      <c r="X3643" s="18"/>
      <c r="Y3643" s="18"/>
      <c r="Z3643" s="152"/>
    </row>
    <row r="3644" spans="2:26" hidden="1">
      <c r="B3644" s="18"/>
      <c r="C3644" s="18"/>
      <c r="D3644" s="18"/>
      <c r="E3644" s="18"/>
      <c r="F3644" s="18"/>
      <c r="G3644" s="18"/>
      <c r="H3644" s="18"/>
      <c r="I3644" s="18"/>
      <c r="J3644" s="18"/>
      <c r="K3644" s="18"/>
      <c r="L3644" s="18"/>
      <c r="M3644" s="18"/>
      <c r="N3644" s="18"/>
      <c r="O3644" s="18"/>
      <c r="P3644" s="18"/>
      <c r="Q3644" s="18"/>
      <c r="R3644" s="18"/>
      <c r="S3644" s="18"/>
      <c r="T3644" s="18"/>
      <c r="U3644" s="18"/>
      <c r="V3644" s="18"/>
      <c r="W3644" s="18"/>
      <c r="X3644" s="18"/>
      <c r="Y3644" s="18"/>
      <c r="Z3644" s="152"/>
    </row>
    <row r="3645" spans="2:26" hidden="1">
      <c r="B3645" s="18"/>
      <c r="C3645" s="18"/>
      <c r="D3645" s="18"/>
      <c r="E3645" s="18"/>
      <c r="F3645" s="18"/>
      <c r="G3645" s="18"/>
      <c r="H3645" s="18"/>
      <c r="I3645" s="18"/>
      <c r="J3645" s="18"/>
      <c r="K3645" s="18"/>
      <c r="L3645" s="18"/>
      <c r="M3645" s="18"/>
      <c r="N3645" s="18"/>
      <c r="O3645" s="18"/>
      <c r="P3645" s="18"/>
      <c r="Q3645" s="18"/>
      <c r="R3645" s="18"/>
      <c r="S3645" s="18"/>
      <c r="T3645" s="18"/>
      <c r="U3645" s="18"/>
      <c r="V3645" s="18"/>
      <c r="W3645" s="18"/>
      <c r="X3645" s="18"/>
      <c r="Y3645" s="18"/>
      <c r="Z3645" s="152"/>
    </row>
    <row r="3646" spans="2:26" hidden="1">
      <c r="B3646" s="18"/>
      <c r="C3646" s="18"/>
      <c r="D3646" s="18"/>
      <c r="E3646" s="18"/>
      <c r="F3646" s="18"/>
      <c r="G3646" s="18"/>
      <c r="H3646" s="18"/>
      <c r="I3646" s="18"/>
      <c r="J3646" s="18"/>
      <c r="K3646" s="18"/>
      <c r="L3646" s="18"/>
      <c r="M3646" s="18"/>
      <c r="N3646" s="18"/>
      <c r="O3646" s="18"/>
      <c r="P3646" s="18"/>
      <c r="Q3646" s="18"/>
      <c r="R3646" s="18"/>
      <c r="S3646" s="18"/>
      <c r="T3646" s="18"/>
      <c r="U3646" s="18"/>
      <c r="V3646" s="18"/>
      <c r="W3646" s="18"/>
      <c r="X3646" s="18"/>
      <c r="Y3646" s="18"/>
      <c r="Z3646" s="152"/>
    </row>
    <row r="3647" spans="2:26" hidden="1">
      <c r="B3647" s="18"/>
      <c r="C3647" s="18"/>
      <c r="D3647" s="18"/>
      <c r="E3647" s="18"/>
      <c r="F3647" s="18"/>
      <c r="G3647" s="18"/>
      <c r="H3647" s="18"/>
      <c r="I3647" s="18"/>
      <c r="J3647" s="18"/>
      <c r="K3647" s="18"/>
      <c r="L3647" s="18"/>
      <c r="M3647" s="18"/>
      <c r="N3647" s="18"/>
      <c r="O3647" s="18"/>
      <c r="P3647" s="18"/>
      <c r="Q3647" s="18"/>
      <c r="R3647" s="18"/>
      <c r="S3647" s="18"/>
      <c r="T3647" s="18"/>
      <c r="U3647" s="18"/>
      <c r="V3647" s="18"/>
      <c r="W3647" s="18"/>
      <c r="X3647" s="18"/>
      <c r="Y3647" s="18"/>
      <c r="Z3647" s="152"/>
    </row>
    <row r="3648" spans="2:26" hidden="1">
      <c r="B3648" s="18"/>
      <c r="C3648" s="18"/>
      <c r="D3648" s="18"/>
      <c r="E3648" s="18"/>
      <c r="F3648" s="18"/>
      <c r="G3648" s="18"/>
      <c r="H3648" s="18"/>
      <c r="I3648" s="18"/>
      <c r="J3648" s="18"/>
      <c r="K3648" s="18"/>
      <c r="L3648" s="18"/>
      <c r="M3648" s="18"/>
      <c r="N3648" s="18"/>
      <c r="O3648" s="18"/>
      <c r="P3648" s="18"/>
      <c r="Q3648" s="18"/>
      <c r="R3648" s="18"/>
      <c r="S3648" s="18"/>
      <c r="T3648" s="18"/>
      <c r="U3648" s="18"/>
      <c r="V3648" s="18"/>
      <c r="W3648" s="18"/>
      <c r="X3648" s="18"/>
      <c r="Y3648" s="18"/>
      <c r="Z3648" s="152"/>
    </row>
    <row r="3649" spans="2:26" hidden="1">
      <c r="B3649" s="18"/>
      <c r="C3649" s="18"/>
      <c r="D3649" s="18"/>
      <c r="E3649" s="18"/>
      <c r="F3649" s="18"/>
      <c r="G3649" s="18"/>
      <c r="H3649" s="18"/>
      <c r="I3649" s="18"/>
      <c r="J3649" s="18"/>
      <c r="K3649" s="18"/>
      <c r="L3649" s="18"/>
      <c r="M3649" s="18"/>
      <c r="N3649" s="18"/>
      <c r="O3649" s="18"/>
      <c r="P3649" s="18"/>
      <c r="Q3649" s="18"/>
      <c r="R3649" s="18"/>
      <c r="S3649" s="18"/>
      <c r="T3649" s="18"/>
      <c r="U3649" s="18"/>
      <c r="V3649" s="18"/>
      <c r="W3649" s="18"/>
      <c r="X3649" s="18"/>
      <c r="Y3649" s="18"/>
      <c r="Z3649" s="152"/>
    </row>
    <row r="3650" spans="2:26" hidden="1">
      <c r="B3650" s="18"/>
      <c r="C3650" s="18"/>
      <c r="D3650" s="18"/>
      <c r="E3650" s="18"/>
      <c r="F3650" s="18"/>
      <c r="G3650" s="18"/>
      <c r="H3650" s="18"/>
      <c r="I3650" s="18"/>
      <c r="J3650" s="18"/>
      <c r="K3650" s="18"/>
      <c r="L3650" s="18"/>
      <c r="M3650" s="18"/>
      <c r="N3650" s="18"/>
      <c r="O3650" s="18"/>
      <c r="P3650" s="18"/>
      <c r="Q3650" s="18"/>
      <c r="R3650" s="18"/>
      <c r="S3650" s="18"/>
      <c r="T3650" s="18"/>
      <c r="U3650" s="18"/>
      <c r="V3650" s="18"/>
      <c r="W3650" s="18"/>
      <c r="X3650" s="18"/>
      <c r="Y3650" s="18"/>
      <c r="Z3650" s="152"/>
    </row>
    <row r="3651" spans="2:26" hidden="1">
      <c r="B3651" s="18"/>
      <c r="C3651" s="18"/>
      <c r="D3651" s="18"/>
      <c r="E3651" s="18"/>
      <c r="F3651" s="18"/>
      <c r="G3651" s="18"/>
      <c r="H3651" s="18"/>
      <c r="I3651" s="18"/>
      <c r="J3651" s="18"/>
      <c r="K3651" s="18"/>
      <c r="L3651" s="18"/>
      <c r="M3651" s="18"/>
      <c r="N3651" s="18"/>
      <c r="O3651" s="18"/>
      <c r="P3651" s="18"/>
      <c r="Q3651" s="18"/>
      <c r="R3651" s="18"/>
      <c r="S3651" s="18"/>
      <c r="T3651" s="18"/>
      <c r="U3651" s="18"/>
      <c r="V3651" s="18"/>
      <c r="W3651" s="18"/>
      <c r="X3651" s="18"/>
      <c r="Y3651" s="18"/>
      <c r="Z3651" s="152"/>
    </row>
    <row r="3652" spans="2:26" hidden="1">
      <c r="B3652" s="18"/>
      <c r="C3652" s="18"/>
      <c r="D3652" s="18"/>
      <c r="E3652" s="18"/>
      <c r="F3652" s="18"/>
      <c r="G3652" s="18"/>
      <c r="H3652" s="18"/>
      <c r="I3652" s="18"/>
      <c r="J3652" s="18"/>
      <c r="K3652" s="18"/>
      <c r="L3652" s="18"/>
      <c r="M3652" s="18"/>
      <c r="N3652" s="18"/>
      <c r="O3652" s="18"/>
      <c r="P3652" s="18"/>
      <c r="Q3652" s="18"/>
      <c r="R3652" s="18"/>
      <c r="S3652" s="18"/>
      <c r="T3652" s="18"/>
      <c r="U3652" s="18"/>
      <c r="V3652" s="18"/>
      <c r="W3652" s="18"/>
      <c r="X3652" s="18"/>
      <c r="Y3652" s="18"/>
      <c r="Z3652" s="152"/>
    </row>
    <row r="3653" spans="2:26" hidden="1">
      <c r="B3653" s="18"/>
      <c r="C3653" s="18"/>
      <c r="D3653" s="18"/>
      <c r="E3653" s="18"/>
      <c r="F3653" s="18"/>
      <c r="G3653" s="18"/>
      <c r="H3653" s="18"/>
      <c r="I3653" s="18"/>
      <c r="J3653" s="18"/>
      <c r="K3653" s="18"/>
      <c r="L3653" s="18"/>
      <c r="M3653" s="18"/>
      <c r="N3653" s="18"/>
      <c r="O3653" s="18"/>
      <c r="P3653" s="18"/>
      <c r="Q3653" s="18"/>
      <c r="R3653" s="18"/>
      <c r="S3653" s="18"/>
      <c r="T3653" s="18"/>
      <c r="U3653" s="18"/>
      <c r="V3653" s="18"/>
      <c r="W3653" s="18"/>
      <c r="X3653" s="18"/>
      <c r="Y3653" s="18"/>
      <c r="Z3653" s="152"/>
    </row>
    <row r="3654" spans="2:26" hidden="1">
      <c r="B3654" s="18"/>
      <c r="C3654" s="18"/>
      <c r="D3654" s="18"/>
      <c r="E3654" s="18"/>
      <c r="F3654" s="18"/>
      <c r="G3654" s="18"/>
      <c r="H3654" s="18"/>
      <c r="I3654" s="18"/>
      <c r="J3654" s="18"/>
      <c r="K3654" s="18"/>
      <c r="L3654" s="18"/>
      <c r="M3654" s="18"/>
      <c r="N3654" s="18"/>
      <c r="O3654" s="18"/>
      <c r="P3654" s="18"/>
      <c r="Q3654" s="18"/>
      <c r="R3654" s="18"/>
      <c r="S3654" s="18"/>
      <c r="T3654" s="18"/>
      <c r="U3654" s="18"/>
      <c r="V3654" s="18"/>
      <c r="W3654" s="18"/>
      <c r="X3654" s="18"/>
      <c r="Y3654" s="18"/>
      <c r="Z3654" s="152"/>
    </row>
    <row r="3655" spans="2:26" hidden="1">
      <c r="B3655" s="18"/>
      <c r="C3655" s="18"/>
      <c r="D3655" s="18"/>
      <c r="E3655" s="18"/>
      <c r="F3655" s="18"/>
      <c r="G3655" s="18"/>
      <c r="H3655" s="18"/>
      <c r="I3655" s="18"/>
      <c r="J3655" s="18"/>
      <c r="K3655" s="18"/>
      <c r="L3655" s="18"/>
      <c r="M3655" s="18"/>
      <c r="N3655" s="18"/>
      <c r="O3655" s="18"/>
      <c r="P3655" s="18"/>
      <c r="Q3655" s="18"/>
      <c r="R3655" s="18"/>
      <c r="S3655" s="18"/>
      <c r="T3655" s="18"/>
      <c r="U3655" s="18"/>
      <c r="V3655" s="18"/>
      <c r="W3655" s="18"/>
      <c r="X3655" s="18"/>
      <c r="Y3655" s="18"/>
      <c r="Z3655" s="152"/>
    </row>
    <row r="3656" spans="2:26" hidden="1">
      <c r="B3656" s="18"/>
      <c r="C3656" s="18"/>
      <c r="D3656" s="18"/>
      <c r="E3656" s="18"/>
      <c r="F3656" s="18"/>
      <c r="G3656" s="18"/>
      <c r="H3656" s="18"/>
      <c r="I3656" s="18"/>
      <c r="J3656" s="18"/>
      <c r="K3656" s="18"/>
      <c r="L3656" s="18"/>
      <c r="M3656" s="18"/>
      <c r="N3656" s="18"/>
      <c r="O3656" s="18"/>
      <c r="P3656" s="18"/>
      <c r="Q3656" s="18"/>
      <c r="R3656" s="18"/>
      <c r="S3656" s="18"/>
      <c r="T3656" s="18"/>
      <c r="U3656" s="18"/>
      <c r="V3656" s="18"/>
      <c r="W3656" s="18"/>
      <c r="X3656" s="18"/>
      <c r="Y3656" s="18"/>
      <c r="Z3656" s="152"/>
    </row>
    <row r="3657" spans="2:26" hidden="1">
      <c r="B3657" s="18"/>
      <c r="C3657" s="18"/>
      <c r="D3657" s="18"/>
      <c r="E3657" s="18"/>
      <c r="F3657" s="18"/>
      <c r="G3657" s="18"/>
      <c r="H3657" s="18"/>
      <c r="I3657" s="18"/>
      <c r="J3657" s="18"/>
      <c r="K3657" s="18"/>
      <c r="L3657" s="18"/>
      <c r="M3657" s="18"/>
      <c r="N3657" s="18"/>
      <c r="O3657" s="18"/>
      <c r="P3657" s="18"/>
      <c r="Q3657" s="18"/>
      <c r="R3657" s="18"/>
      <c r="S3657" s="18"/>
      <c r="T3657" s="18"/>
      <c r="U3657" s="18"/>
      <c r="V3657" s="18"/>
      <c r="W3657" s="18"/>
      <c r="X3657" s="18"/>
      <c r="Y3657" s="18"/>
      <c r="Z3657" s="152"/>
    </row>
    <row r="3658" spans="2:26" hidden="1">
      <c r="B3658" s="18"/>
      <c r="C3658" s="18"/>
      <c r="D3658" s="18"/>
      <c r="E3658" s="18"/>
      <c r="F3658" s="18"/>
      <c r="G3658" s="18"/>
      <c r="H3658" s="18"/>
      <c r="I3658" s="18"/>
      <c r="J3658" s="18"/>
      <c r="K3658" s="18"/>
      <c r="L3658" s="18"/>
      <c r="M3658" s="18"/>
      <c r="N3658" s="18"/>
      <c r="O3658" s="18"/>
      <c r="P3658" s="18"/>
      <c r="Q3658" s="18"/>
      <c r="R3658" s="18"/>
      <c r="S3658" s="18"/>
      <c r="T3658" s="18"/>
      <c r="U3658" s="18"/>
      <c r="V3658" s="18"/>
      <c r="W3658" s="18"/>
      <c r="X3658" s="18"/>
      <c r="Y3658" s="18"/>
      <c r="Z3658" s="152"/>
    </row>
    <row r="3659" spans="2:26" hidden="1">
      <c r="B3659" s="18"/>
      <c r="C3659" s="18"/>
      <c r="D3659" s="18"/>
      <c r="E3659" s="18"/>
      <c r="F3659" s="18"/>
      <c r="G3659" s="18"/>
      <c r="H3659" s="18"/>
      <c r="I3659" s="18"/>
      <c r="J3659" s="18"/>
      <c r="K3659" s="18"/>
      <c r="L3659" s="18"/>
      <c r="M3659" s="18"/>
      <c r="N3659" s="18"/>
      <c r="O3659" s="18"/>
      <c r="P3659" s="18"/>
      <c r="Q3659" s="18"/>
      <c r="R3659" s="18"/>
      <c r="S3659" s="18"/>
      <c r="T3659" s="18"/>
      <c r="U3659" s="18"/>
      <c r="V3659" s="18"/>
      <c r="W3659" s="18"/>
      <c r="X3659" s="18"/>
      <c r="Y3659" s="18"/>
      <c r="Z3659" s="152"/>
    </row>
    <row r="3660" spans="2:26" hidden="1">
      <c r="B3660" s="18"/>
      <c r="C3660" s="18"/>
      <c r="D3660" s="18"/>
      <c r="E3660" s="18"/>
      <c r="F3660" s="18"/>
      <c r="G3660" s="18"/>
      <c r="H3660" s="18"/>
      <c r="I3660" s="18"/>
      <c r="J3660" s="18"/>
      <c r="K3660" s="18"/>
      <c r="L3660" s="18"/>
      <c r="M3660" s="18"/>
      <c r="N3660" s="18"/>
      <c r="O3660" s="18"/>
      <c r="P3660" s="18"/>
      <c r="Q3660" s="18"/>
      <c r="R3660" s="18"/>
      <c r="S3660" s="18"/>
      <c r="T3660" s="18"/>
      <c r="U3660" s="18"/>
      <c r="V3660" s="18"/>
      <c r="W3660" s="18"/>
      <c r="X3660" s="18"/>
      <c r="Y3660" s="18"/>
      <c r="Z3660" s="152"/>
    </row>
    <row r="3661" spans="2:26" hidden="1">
      <c r="B3661" s="18"/>
      <c r="C3661" s="18"/>
      <c r="D3661" s="18"/>
      <c r="E3661" s="18"/>
      <c r="F3661" s="18"/>
      <c r="G3661" s="18"/>
      <c r="H3661" s="18"/>
      <c r="I3661" s="18"/>
      <c r="J3661" s="18"/>
      <c r="K3661" s="18"/>
      <c r="L3661" s="18"/>
      <c r="M3661" s="18"/>
      <c r="N3661" s="18"/>
      <c r="O3661" s="18"/>
      <c r="P3661" s="18"/>
      <c r="Q3661" s="18"/>
      <c r="R3661" s="18"/>
      <c r="S3661" s="18"/>
      <c r="T3661" s="18"/>
      <c r="U3661" s="18"/>
      <c r="V3661" s="18"/>
      <c r="W3661" s="18"/>
      <c r="X3661" s="18"/>
      <c r="Y3661" s="18"/>
      <c r="Z3661" s="152"/>
    </row>
    <row r="3662" spans="2:26" hidden="1">
      <c r="B3662" s="18"/>
      <c r="C3662" s="18"/>
      <c r="D3662" s="18"/>
      <c r="E3662" s="18"/>
      <c r="F3662" s="18"/>
      <c r="G3662" s="18"/>
      <c r="H3662" s="18"/>
      <c r="I3662" s="18"/>
      <c r="J3662" s="18"/>
      <c r="K3662" s="18"/>
      <c r="L3662" s="18"/>
      <c r="M3662" s="18"/>
      <c r="N3662" s="18"/>
      <c r="O3662" s="18"/>
      <c r="P3662" s="18"/>
      <c r="Q3662" s="18"/>
      <c r="R3662" s="18"/>
      <c r="S3662" s="18"/>
      <c r="T3662" s="18"/>
      <c r="U3662" s="18"/>
      <c r="V3662" s="18"/>
      <c r="W3662" s="18"/>
      <c r="X3662" s="18"/>
      <c r="Y3662" s="18"/>
      <c r="Z3662" s="152"/>
    </row>
    <row r="3663" spans="2:26" hidden="1">
      <c r="B3663" s="18"/>
      <c r="C3663" s="18"/>
      <c r="D3663" s="18"/>
      <c r="E3663" s="18"/>
      <c r="F3663" s="18"/>
      <c r="G3663" s="18"/>
      <c r="H3663" s="18"/>
      <c r="I3663" s="18"/>
      <c r="J3663" s="18"/>
      <c r="K3663" s="18"/>
      <c r="L3663" s="18"/>
      <c r="M3663" s="18"/>
      <c r="N3663" s="18"/>
      <c r="O3663" s="18"/>
      <c r="P3663" s="18"/>
      <c r="Q3663" s="18"/>
      <c r="R3663" s="18"/>
      <c r="S3663" s="18"/>
      <c r="T3663" s="18"/>
      <c r="U3663" s="18"/>
      <c r="V3663" s="18"/>
      <c r="W3663" s="18"/>
      <c r="X3663" s="18"/>
      <c r="Y3663" s="18"/>
      <c r="Z3663" s="152"/>
    </row>
    <row r="3664" spans="2:26" hidden="1">
      <c r="B3664" s="18"/>
      <c r="C3664" s="18"/>
      <c r="D3664" s="18"/>
      <c r="E3664" s="18"/>
      <c r="F3664" s="18"/>
      <c r="G3664" s="18"/>
      <c r="H3664" s="18"/>
      <c r="I3664" s="18"/>
      <c r="J3664" s="18"/>
      <c r="K3664" s="18"/>
      <c r="L3664" s="18"/>
      <c r="M3664" s="18"/>
      <c r="N3664" s="18"/>
      <c r="O3664" s="18"/>
      <c r="P3664" s="18"/>
      <c r="Q3664" s="18"/>
      <c r="R3664" s="18"/>
      <c r="S3664" s="18"/>
      <c r="T3664" s="18"/>
      <c r="U3664" s="18"/>
      <c r="V3664" s="18"/>
      <c r="W3664" s="18"/>
      <c r="X3664" s="18"/>
      <c r="Y3664" s="18"/>
      <c r="Z3664" s="152"/>
    </row>
    <row r="3665" spans="2:26" hidden="1">
      <c r="B3665" s="18"/>
      <c r="C3665" s="18"/>
      <c r="D3665" s="18"/>
      <c r="E3665" s="18"/>
      <c r="F3665" s="18"/>
      <c r="G3665" s="18"/>
      <c r="H3665" s="18"/>
      <c r="I3665" s="18"/>
      <c r="J3665" s="18"/>
      <c r="K3665" s="18"/>
      <c r="L3665" s="18"/>
      <c r="M3665" s="18"/>
      <c r="N3665" s="18"/>
      <c r="O3665" s="18"/>
      <c r="P3665" s="18"/>
      <c r="Q3665" s="18"/>
      <c r="R3665" s="18"/>
      <c r="S3665" s="18"/>
      <c r="T3665" s="18"/>
      <c r="U3665" s="18"/>
      <c r="V3665" s="18"/>
      <c r="W3665" s="18"/>
      <c r="X3665" s="18"/>
      <c r="Y3665" s="18"/>
      <c r="Z3665" s="152"/>
    </row>
    <row r="3666" spans="2:26" hidden="1">
      <c r="B3666" s="18"/>
      <c r="C3666" s="18"/>
      <c r="D3666" s="18"/>
      <c r="E3666" s="18"/>
      <c r="F3666" s="18"/>
      <c r="G3666" s="18"/>
      <c r="H3666" s="18"/>
      <c r="I3666" s="18"/>
      <c r="J3666" s="18"/>
      <c r="K3666" s="18"/>
      <c r="L3666" s="18"/>
      <c r="M3666" s="18"/>
      <c r="N3666" s="18"/>
      <c r="O3666" s="18"/>
      <c r="P3666" s="18"/>
      <c r="Q3666" s="18"/>
      <c r="R3666" s="18"/>
      <c r="S3666" s="18"/>
      <c r="T3666" s="18"/>
      <c r="U3666" s="18"/>
      <c r="V3666" s="18"/>
      <c r="W3666" s="18"/>
      <c r="X3666" s="18"/>
      <c r="Y3666" s="18"/>
      <c r="Z3666" s="152"/>
    </row>
    <row r="3667" spans="2:26" hidden="1">
      <c r="B3667" s="18"/>
      <c r="C3667" s="18"/>
      <c r="D3667" s="18"/>
      <c r="E3667" s="18"/>
      <c r="F3667" s="18"/>
      <c r="G3667" s="18"/>
      <c r="H3667" s="18"/>
      <c r="I3667" s="18"/>
      <c r="J3667" s="18"/>
      <c r="K3667" s="18"/>
      <c r="L3667" s="18"/>
      <c r="M3667" s="18"/>
      <c r="N3667" s="18"/>
      <c r="O3667" s="18"/>
      <c r="P3667" s="18"/>
      <c r="Q3667" s="18"/>
      <c r="R3667" s="18"/>
      <c r="S3667" s="18"/>
      <c r="T3667" s="18"/>
      <c r="U3667" s="18"/>
      <c r="V3667" s="18"/>
      <c r="W3667" s="18"/>
      <c r="X3667" s="18"/>
      <c r="Y3667" s="18"/>
      <c r="Z3667" s="152"/>
    </row>
    <row r="3668" spans="2:26" hidden="1">
      <c r="B3668" s="18"/>
      <c r="C3668" s="18"/>
      <c r="D3668" s="18"/>
      <c r="E3668" s="18"/>
      <c r="F3668" s="18"/>
      <c r="G3668" s="18"/>
      <c r="H3668" s="18"/>
      <c r="I3668" s="18"/>
      <c r="J3668" s="18"/>
      <c r="K3668" s="18"/>
      <c r="L3668" s="18"/>
      <c r="M3668" s="18"/>
      <c r="N3668" s="18"/>
      <c r="O3668" s="18"/>
      <c r="P3668" s="18"/>
      <c r="Q3668" s="18"/>
      <c r="R3668" s="18"/>
      <c r="S3668" s="18"/>
      <c r="T3668" s="18"/>
      <c r="U3668" s="18"/>
      <c r="V3668" s="18"/>
      <c r="W3668" s="18"/>
      <c r="X3668" s="18"/>
      <c r="Y3668" s="18"/>
      <c r="Z3668" s="152"/>
    </row>
    <row r="3669" spans="2:26" hidden="1">
      <c r="B3669" s="18"/>
      <c r="C3669" s="18"/>
      <c r="D3669" s="18"/>
      <c r="E3669" s="18"/>
      <c r="F3669" s="18"/>
      <c r="G3669" s="18"/>
      <c r="H3669" s="18"/>
      <c r="I3669" s="18"/>
      <c r="J3669" s="18"/>
      <c r="K3669" s="18"/>
      <c r="L3669" s="18"/>
      <c r="M3669" s="18"/>
      <c r="N3669" s="18"/>
      <c r="O3669" s="18"/>
      <c r="P3669" s="18"/>
      <c r="Q3669" s="18"/>
      <c r="R3669" s="18"/>
      <c r="S3669" s="18"/>
      <c r="T3669" s="18"/>
      <c r="U3669" s="18"/>
      <c r="V3669" s="18"/>
      <c r="W3669" s="18"/>
      <c r="X3669" s="18"/>
      <c r="Y3669" s="18"/>
      <c r="Z3669" s="152"/>
    </row>
    <row r="3670" spans="2:26" hidden="1">
      <c r="B3670" s="18"/>
      <c r="C3670" s="18"/>
      <c r="D3670" s="18"/>
      <c r="E3670" s="18"/>
      <c r="F3670" s="18"/>
      <c r="G3670" s="18"/>
      <c r="H3670" s="18"/>
      <c r="I3670" s="18"/>
      <c r="J3670" s="18"/>
      <c r="K3670" s="18"/>
      <c r="L3670" s="18"/>
      <c r="M3670" s="18"/>
      <c r="N3670" s="18"/>
      <c r="O3670" s="18"/>
      <c r="P3670" s="18"/>
      <c r="Q3670" s="18"/>
      <c r="R3670" s="18"/>
      <c r="S3670" s="18"/>
      <c r="T3670" s="18"/>
      <c r="U3670" s="18"/>
      <c r="V3670" s="18"/>
      <c r="W3670" s="18"/>
      <c r="X3670" s="18"/>
      <c r="Y3670" s="18"/>
      <c r="Z3670" s="152"/>
    </row>
    <row r="3671" spans="2:26" hidden="1">
      <c r="B3671" s="18"/>
      <c r="C3671" s="18"/>
      <c r="D3671" s="18"/>
      <c r="E3671" s="18"/>
      <c r="F3671" s="18"/>
      <c r="G3671" s="18"/>
      <c r="H3671" s="18"/>
      <c r="I3671" s="18"/>
      <c r="J3671" s="18"/>
      <c r="K3671" s="18"/>
      <c r="L3671" s="18"/>
      <c r="M3671" s="18"/>
      <c r="N3671" s="18"/>
      <c r="O3671" s="18"/>
      <c r="P3671" s="18"/>
      <c r="Q3671" s="18"/>
      <c r="R3671" s="18"/>
      <c r="S3671" s="18"/>
      <c r="T3671" s="18"/>
      <c r="U3671" s="18"/>
      <c r="V3671" s="18"/>
      <c r="W3671" s="18"/>
      <c r="X3671" s="18"/>
      <c r="Y3671" s="18"/>
      <c r="Z3671" s="152"/>
    </row>
    <row r="3672" spans="2:26" hidden="1">
      <c r="B3672" s="18"/>
      <c r="C3672" s="18"/>
      <c r="D3672" s="18"/>
      <c r="E3672" s="18"/>
      <c r="F3672" s="18"/>
      <c r="G3672" s="18"/>
      <c r="H3672" s="18"/>
      <c r="I3672" s="18"/>
      <c r="J3672" s="18"/>
      <c r="K3672" s="18"/>
      <c r="L3672" s="18"/>
      <c r="M3672" s="18"/>
      <c r="N3672" s="18"/>
      <c r="O3672" s="18"/>
      <c r="P3672" s="18"/>
      <c r="Q3672" s="18"/>
      <c r="R3672" s="18"/>
      <c r="S3672" s="18"/>
      <c r="T3672" s="18"/>
      <c r="U3672" s="18"/>
      <c r="V3672" s="18"/>
      <c r="W3672" s="18"/>
      <c r="X3672" s="18"/>
      <c r="Y3672" s="18"/>
      <c r="Z3672" s="152"/>
    </row>
    <row r="3673" spans="2:26" hidden="1">
      <c r="B3673" s="18"/>
      <c r="C3673" s="18"/>
      <c r="D3673" s="18"/>
      <c r="E3673" s="18"/>
      <c r="F3673" s="18"/>
      <c r="G3673" s="18"/>
      <c r="H3673" s="18"/>
      <c r="I3673" s="18"/>
      <c r="J3673" s="18"/>
      <c r="K3673" s="18"/>
      <c r="L3673" s="18"/>
      <c r="M3673" s="18"/>
      <c r="N3673" s="18"/>
      <c r="O3673" s="18"/>
      <c r="P3673" s="18"/>
      <c r="Q3673" s="18"/>
      <c r="R3673" s="18"/>
      <c r="S3673" s="18"/>
      <c r="T3673" s="18"/>
      <c r="U3673" s="18"/>
      <c r="V3673" s="18"/>
      <c r="W3673" s="18"/>
      <c r="X3673" s="18"/>
      <c r="Y3673" s="18"/>
      <c r="Z3673" s="152"/>
    </row>
    <row r="3674" spans="2:26" hidden="1">
      <c r="B3674" s="18"/>
      <c r="C3674" s="18"/>
      <c r="D3674" s="18"/>
      <c r="E3674" s="18"/>
      <c r="F3674" s="18"/>
      <c r="G3674" s="18"/>
      <c r="H3674" s="18"/>
      <c r="I3674" s="18"/>
      <c r="J3674" s="18"/>
      <c r="K3674" s="18"/>
      <c r="L3674" s="18"/>
      <c r="M3674" s="18"/>
      <c r="N3674" s="18"/>
      <c r="O3674" s="18"/>
      <c r="P3674" s="18"/>
      <c r="Q3674" s="18"/>
      <c r="R3674" s="18"/>
      <c r="S3674" s="18"/>
      <c r="T3674" s="18"/>
      <c r="U3674" s="18"/>
      <c r="V3674" s="18"/>
      <c r="W3674" s="18"/>
      <c r="X3674" s="18"/>
      <c r="Y3674" s="18"/>
      <c r="Z3674" s="152"/>
    </row>
    <row r="3675" spans="2:26" hidden="1">
      <c r="B3675" s="18"/>
      <c r="C3675" s="18"/>
      <c r="D3675" s="18"/>
      <c r="E3675" s="18"/>
      <c r="F3675" s="18"/>
      <c r="G3675" s="18"/>
      <c r="H3675" s="18"/>
      <c r="I3675" s="18"/>
      <c r="J3675" s="18"/>
      <c r="K3675" s="18"/>
      <c r="L3675" s="18"/>
      <c r="M3675" s="18"/>
      <c r="N3675" s="18"/>
      <c r="O3675" s="18"/>
      <c r="P3675" s="18"/>
      <c r="Q3675" s="18"/>
      <c r="R3675" s="18"/>
      <c r="S3675" s="18"/>
      <c r="T3675" s="18"/>
      <c r="U3675" s="18"/>
      <c r="V3675" s="18"/>
      <c r="W3675" s="18"/>
      <c r="X3675" s="18"/>
      <c r="Y3675" s="18"/>
      <c r="Z3675" s="152"/>
    </row>
    <row r="3676" spans="2:26" hidden="1">
      <c r="B3676" s="18"/>
      <c r="C3676" s="18"/>
      <c r="D3676" s="18"/>
      <c r="E3676" s="18"/>
      <c r="F3676" s="18"/>
      <c r="G3676" s="18"/>
      <c r="H3676" s="18"/>
      <c r="I3676" s="18"/>
      <c r="J3676" s="18"/>
      <c r="K3676" s="18"/>
      <c r="L3676" s="18"/>
      <c r="M3676" s="18"/>
      <c r="N3676" s="18"/>
      <c r="O3676" s="18"/>
      <c r="P3676" s="18"/>
      <c r="Q3676" s="18"/>
      <c r="R3676" s="18"/>
      <c r="S3676" s="18"/>
      <c r="T3676" s="18"/>
      <c r="U3676" s="18"/>
      <c r="V3676" s="18"/>
      <c r="W3676" s="18"/>
      <c r="X3676" s="18"/>
      <c r="Y3676" s="18"/>
      <c r="Z3676" s="152"/>
    </row>
    <row r="3677" spans="2:26" hidden="1">
      <c r="B3677" s="18"/>
      <c r="C3677" s="18"/>
      <c r="D3677" s="18"/>
      <c r="E3677" s="18"/>
      <c r="F3677" s="18"/>
      <c r="G3677" s="18"/>
      <c r="H3677" s="18"/>
      <c r="I3677" s="18"/>
      <c r="J3677" s="18"/>
      <c r="K3677" s="18"/>
      <c r="L3677" s="18"/>
      <c r="M3677" s="18"/>
      <c r="N3677" s="18"/>
      <c r="O3677" s="18"/>
      <c r="P3677" s="18"/>
      <c r="Q3677" s="18"/>
      <c r="R3677" s="18"/>
      <c r="S3677" s="18"/>
      <c r="T3677" s="18"/>
      <c r="U3677" s="18"/>
      <c r="V3677" s="18"/>
      <c r="W3677" s="18"/>
      <c r="X3677" s="18"/>
      <c r="Y3677" s="18"/>
      <c r="Z3677" s="152"/>
    </row>
    <row r="3678" spans="2:26" hidden="1">
      <c r="B3678" s="18"/>
      <c r="C3678" s="18"/>
      <c r="D3678" s="18"/>
      <c r="E3678" s="18"/>
      <c r="F3678" s="18"/>
      <c r="G3678" s="18"/>
      <c r="H3678" s="18"/>
      <c r="I3678" s="18"/>
      <c r="J3678" s="18"/>
      <c r="K3678" s="18"/>
      <c r="L3678" s="18"/>
      <c r="M3678" s="18"/>
      <c r="N3678" s="18"/>
      <c r="O3678" s="18"/>
      <c r="P3678" s="18"/>
      <c r="Q3678" s="18"/>
      <c r="R3678" s="18"/>
      <c r="S3678" s="18"/>
      <c r="T3678" s="18"/>
      <c r="U3678" s="18"/>
      <c r="V3678" s="18"/>
      <c r="W3678" s="18"/>
      <c r="X3678" s="18"/>
      <c r="Y3678" s="18"/>
      <c r="Z3678" s="152"/>
    </row>
    <row r="3679" spans="2:26" hidden="1">
      <c r="B3679" s="18"/>
      <c r="C3679" s="18"/>
      <c r="D3679" s="18"/>
      <c r="E3679" s="18"/>
      <c r="F3679" s="18"/>
      <c r="G3679" s="18"/>
      <c r="H3679" s="18"/>
      <c r="I3679" s="18"/>
      <c r="J3679" s="18"/>
      <c r="K3679" s="18"/>
      <c r="L3679" s="18"/>
      <c r="M3679" s="18"/>
      <c r="N3679" s="18"/>
      <c r="O3679" s="18"/>
      <c r="P3679" s="18"/>
      <c r="Q3679" s="18"/>
      <c r="R3679" s="18"/>
      <c r="S3679" s="18"/>
      <c r="T3679" s="18"/>
      <c r="U3679" s="18"/>
      <c r="V3679" s="18"/>
      <c r="W3679" s="18"/>
      <c r="X3679" s="18"/>
      <c r="Y3679" s="18"/>
      <c r="Z3679" s="152"/>
    </row>
    <row r="3680" spans="2:26" hidden="1">
      <c r="B3680" s="18"/>
      <c r="C3680" s="18"/>
      <c r="D3680" s="18"/>
      <c r="E3680" s="18"/>
      <c r="F3680" s="18"/>
      <c r="G3680" s="18"/>
      <c r="H3680" s="18"/>
      <c r="I3680" s="18"/>
      <c r="J3680" s="18"/>
      <c r="K3680" s="18"/>
      <c r="L3680" s="18"/>
      <c r="M3680" s="18"/>
      <c r="N3680" s="18"/>
      <c r="O3680" s="18"/>
      <c r="P3680" s="18"/>
      <c r="Q3680" s="18"/>
      <c r="R3680" s="18"/>
      <c r="S3680" s="18"/>
      <c r="T3680" s="18"/>
      <c r="U3680" s="18"/>
      <c r="V3680" s="18"/>
      <c r="W3680" s="18"/>
      <c r="X3680" s="18"/>
      <c r="Y3680" s="18"/>
      <c r="Z3680" s="152"/>
    </row>
    <row r="3681" spans="2:26" hidden="1">
      <c r="B3681" s="18"/>
      <c r="C3681" s="18"/>
      <c r="D3681" s="18"/>
      <c r="E3681" s="18"/>
      <c r="F3681" s="18"/>
      <c r="G3681" s="18"/>
      <c r="H3681" s="18"/>
      <c r="I3681" s="18"/>
      <c r="J3681" s="18"/>
      <c r="K3681" s="18"/>
      <c r="L3681" s="18"/>
      <c r="M3681" s="18"/>
      <c r="N3681" s="18"/>
      <c r="O3681" s="18"/>
      <c r="P3681" s="18"/>
      <c r="Q3681" s="18"/>
      <c r="R3681" s="18"/>
      <c r="S3681" s="18"/>
      <c r="T3681" s="18"/>
      <c r="U3681" s="18"/>
      <c r="V3681" s="18"/>
      <c r="W3681" s="18"/>
      <c r="X3681" s="18"/>
      <c r="Y3681" s="18"/>
      <c r="Z3681" s="152"/>
    </row>
    <row r="3682" spans="2:26" hidden="1">
      <c r="B3682" s="18"/>
      <c r="C3682" s="18"/>
      <c r="D3682" s="18"/>
      <c r="E3682" s="18"/>
      <c r="F3682" s="18"/>
      <c r="G3682" s="18"/>
      <c r="H3682" s="18"/>
      <c r="I3682" s="18"/>
      <c r="J3682" s="18"/>
      <c r="K3682" s="18"/>
      <c r="L3682" s="18"/>
      <c r="M3682" s="18"/>
      <c r="N3682" s="18"/>
      <c r="O3682" s="18"/>
      <c r="P3682" s="18"/>
      <c r="Q3682" s="18"/>
      <c r="R3682" s="18"/>
      <c r="S3682" s="18"/>
      <c r="T3682" s="18"/>
      <c r="U3682" s="18"/>
      <c r="V3682" s="18"/>
      <c r="W3682" s="18"/>
      <c r="X3682" s="18"/>
      <c r="Y3682" s="18"/>
      <c r="Z3682" s="152"/>
    </row>
    <row r="3683" spans="2:26" hidden="1">
      <c r="B3683" s="18"/>
      <c r="C3683" s="18"/>
      <c r="D3683" s="18"/>
      <c r="E3683" s="18"/>
      <c r="F3683" s="18"/>
      <c r="G3683" s="18"/>
      <c r="H3683" s="18"/>
      <c r="I3683" s="18"/>
      <c r="J3683" s="18"/>
      <c r="K3683" s="18"/>
      <c r="L3683" s="18"/>
      <c r="M3683" s="18"/>
      <c r="N3683" s="18"/>
      <c r="O3683" s="18"/>
      <c r="P3683" s="18"/>
      <c r="Q3683" s="18"/>
      <c r="R3683" s="18"/>
      <c r="S3683" s="18"/>
      <c r="T3683" s="18"/>
      <c r="U3683" s="18"/>
      <c r="V3683" s="18"/>
      <c r="W3683" s="18"/>
      <c r="X3683" s="18"/>
      <c r="Y3683" s="18"/>
      <c r="Z3683" s="152"/>
    </row>
    <row r="3684" spans="2:26" hidden="1">
      <c r="B3684" s="18"/>
      <c r="C3684" s="18"/>
      <c r="D3684" s="18"/>
      <c r="E3684" s="18"/>
      <c r="F3684" s="18"/>
      <c r="G3684" s="18"/>
      <c r="H3684" s="18"/>
      <c r="I3684" s="18"/>
      <c r="J3684" s="18"/>
      <c r="K3684" s="18"/>
      <c r="L3684" s="18"/>
      <c r="M3684" s="18"/>
      <c r="N3684" s="18"/>
      <c r="O3684" s="18"/>
      <c r="P3684" s="18"/>
      <c r="Q3684" s="18"/>
      <c r="R3684" s="18"/>
      <c r="S3684" s="18"/>
      <c r="T3684" s="18"/>
      <c r="U3684" s="18"/>
      <c r="V3684" s="18"/>
      <c r="W3684" s="18"/>
      <c r="X3684" s="18"/>
      <c r="Y3684" s="18"/>
      <c r="Z3684" s="152"/>
    </row>
    <row r="3685" spans="2:26" hidden="1">
      <c r="B3685" s="18"/>
      <c r="C3685" s="18"/>
      <c r="D3685" s="18"/>
      <c r="E3685" s="18"/>
      <c r="F3685" s="18"/>
      <c r="G3685" s="18"/>
      <c r="H3685" s="18"/>
      <c r="I3685" s="18"/>
      <c r="J3685" s="18"/>
      <c r="K3685" s="18"/>
      <c r="L3685" s="18"/>
      <c r="M3685" s="18"/>
      <c r="N3685" s="18"/>
      <c r="O3685" s="18"/>
      <c r="P3685" s="18"/>
      <c r="Q3685" s="18"/>
      <c r="R3685" s="18"/>
      <c r="S3685" s="18"/>
      <c r="T3685" s="18"/>
      <c r="U3685" s="18"/>
      <c r="V3685" s="18"/>
      <c r="W3685" s="18"/>
      <c r="X3685" s="18"/>
      <c r="Y3685" s="18"/>
      <c r="Z3685" s="152"/>
    </row>
    <row r="3686" spans="2:26" hidden="1">
      <c r="B3686" s="18"/>
      <c r="C3686" s="18"/>
      <c r="D3686" s="18"/>
      <c r="E3686" s="18"/>
      <c r="F3686" s="18"/>
      <c r="G3686" s="18"/>
      <c r="H3686" s="18"/>
      <c r="I3686" s="18"/>
      <c r="J3686" s="18"/>
      <c r="K3686" s="18"/>
      <c r="L3686" s="18"/>
      <c r="M3686" s="18"/>
      <c r="N3686" s="18"/>
      <c r="O3686" s="18"/>
      <c r="P3686" s="18"/>
      <c r="Q3686" s="18"/>
      <c r="R3686" s="18"/>
      <c r="S3686" s="18"/>
      <c r="T3686" s="18"/>
      <c r="U3686" s="18"/>
      <c r="V3686" s="18"/>
      <c r="W3686" s="18"/>
      <c r="X3686" s="18"/>
      <c r="Y3686" s="18"/>
      <c r="Z3686" s="152"/>
    </row>
    <row r="3687" spans="2:26" hidden="1">
      <c r="B3687" s="18"/>
      <c r="C3687" s="18"/>
      <c r="D3687" s="18"/>
      <c r="E3687" s="18"/>
      <c r="F3687" s="18"/>
      <c r="G3687" s="18"/>
      <c r="H3687" s="18"/>
      <c r="I3687" s="18"/>
      <c r="J3687" s="18"/>
      <c r="K3687" s="18"/>
      <c r="L3687" s="18"/>
      <c r="M3687" s="18"/>
      <c r="N3687" s="18"/>
      <c r="O3687" s="18"/>
      <c r="P3687" s="18"/>
      <c r="Q3687" s="18"/>
      <c r="R3687" s="18"/>
      <c r="S3687" s="18"/>
      <c r="T3687" s="18"/>
      <c r="U3687" s="18"/>
      <c r="V3687" s="18"/>
      <c r="W3687" s="18"/>
      <c r="X3687" s="18"/>
      <c r="Y3687" s="18"/>
      <c r="Z3687" s="152"/>
    </row>
    <row r="3688" spans="2:26" hidden="1">
      <c r="B3688" s="18"/>
      <c r="C3688" s="18"/>
      <c r="D3688" s="18"/>
      <c r="E3688" s="18"/>
      <c r="F3688" s="18"/>
      <c r="G3688" s="18"/>
      <c r="H3688" s="18"/>
      <c r="I3688" s="18"/>
      <c r="J3688" s="18"/>
      <c r="K3688" s="18"/>
      <c r="L3688" s="18"/>
      <c r="M3688" s="18"/>
      <c r="N3688" s="18"/>
      <c r="O3688" s="18"/>
      <c r="P3688" s="18"/>
      <c r="Q3688" s="18"/>
      <c r="R3688" s="18"/>
      <c r="S3688" s="18"/>
      <c r="T3688" s="18"/>
      <c r="U3688" s="18"/>
      <c r="V3688" s="18"/>
      <c r="W3688" s="18"/>
      <c r="X3688" s="18"/>
      <c r="Y3688" s="18"/>
      <c r="Z3688" s="152"/>
    </row>
    <row r="3689" spans="2:26" hidden="1">
      <c r="B3689" s="18"/>
      <c r="C3689" s="18"/>
      <c r="D3689" s="18"/>
      <c r="E3689" s="18"/>
      <c r="F3689" s="18"/>
      <c r="G3689" s="18"/>
      <c r="H3689" s="18"/>
      <c r="I3689" s="18"/>
      <c r="J3689" s="18"/>
      <c r="K3689" s="18"/>
      <c r="L3689" s="18"/>
      <c r="M3689" s="18"/>
      <c r="N3689" s="18"/>
      <c r="O3689" s="18"/>
      <c r="P3689" s="18"/>
      <c r="Q3689" s="18"/>
      <c r="R3689" s="18"/>
      <c r="S3689" s="18"/>
      <c r="T3689" s="18"/>
      <c r="U3689" s="18"/>
      <c r="V3689" s="18"/>
      <c r="W3689" s="18"/>
      <c r="X3689" s="18"/>
      <c r="Y3689" s="18"/>
      <c r="Z3689" s="152"/>
    </row>
    <row r="3690" spans="2:26" hidden="1">
      <c r="B3690" s="18"/>
      <c r="C3690" s="18"/>
      <c r="D3690" s="18"/>
      <c r="E3690" s="18"/>
      <c r="F3690" s="18"/>
      <c r="G3690" s="18"/>
      <c r="H3690" s="18"/>
      <c r="I3690" s="18"/>
      <c r="J3690" s="18"/>
      <c r="K3690" s="18"/>
      <c r="L3690" s="18"/>
      <c r="M3690" s="18"/>
      <c r="N3690" s="18"/>
      <c r="O3690" s="18"/>
      <c r="P3690" s="18"/>
      <c r="Q3690" s="18"/>
      <c r="R3690" s="18"/>
      <c r="S3690" s="18"/>
      <c r="T3690" s="18"/>
      <c r="U3690" s="18"/>
      <c r="V3690" s="18"/>
      <c r="W3690" s="18"/>
      <c r="X3690" s="18"/>
      <c r="Y3690" s="18"/>
      <c r="Z3690" s="152"/>
    </row>
    <row r="3691" spans="2:26" hidden="1">
      <c r="B3691" s="18"/>
      <c r="C3691" s="18"/>
      <c r="D3691" s="18"/>
      <c r="E3691" s="18"/>
      <c r="F3691" s="18"/>
      <c r="G3691" s="18"/>
      <c r="H3691" s="18"/>
      <c r="I3691" s="18"/>
      <c r="J3691" s="18"/>
      <c r="K3691" s="18"/>
      <c r="L3691" s="18"/>
      <c r="M3691" s="18"/>
      <c r="N3691" s="18"/>
      <c r="O3691" s="18"/>
      <c r="P3691" s="18"/>
      <c r="Q3691" s="18"/>
      <c r="R3691" s="18"/>
      <c r="S3691" s="18"/>
      <c r="T3691" s="18"/>
      <c r="U3691" s="18"/>
      <c r="V3691" s="18"/>
      <c r="W3691" s="18"/>
      <c r="X3691" s="18"/>
      <c r="Y3691" s="18"/>
      <c r="Z3691" s="152"/>
    </row>
    <row r="3692" spans="2:26" hidden="1">
      <c r="B3692" s="18"/>
      <c r="C3692" s="18"/>
      <c r="D3692" s="18"/>
      <c r="E3692" s="18"/>
      <c r="F3692" s="18"/>
      <c r="G3692" s="18"/>
      <c r="H3692" s="18"/>
      <c r="I3692" s="18"/>
      <c r="J3692" s="18"/>
      <c r="K3692" s="18"/>
      <c r="L3692" s="18"/>
      <c r="M3692" s="18"/>
      <c r="N3692" s="18"/>
      <c r="O3692" s="18"/>
      <c r="P3692" s="18"/>
      <c r="Q3692" s="18"/>
      <c r="R3692" s="18"/>
      <c r="S3692" s="18"/>
      <c r="T3692" s="18"/>
      <c r="U3692" s="18"/>
      <c r="V3692" s="18"/>
      <c r="W3692" s="18"/>
      <c r="X3692" s="18"/>
      <c r="Y3692" s="18"/>
      <c r="Z3692" s="152"/>
    </row>
    <row r="3693" spans="2:26" hidden="1">
      <c r="B3693" s="18"/>
      <c r="C3693" s="18"/>
      <c r="D3693" s="18"/>
      <c r="E3693" s="18"/>
      <c r="F3693" s="18"/>
      <c r="G3693" s="18"/>
      <c r="H3693" s="18"/>
      <c r="I3693" s="18"/>
      <c r="J3693" s="18"/>
      <c r="K3693" s="18"/>
      <c r="L3693" s="18"/>
      <c r="M3693" s="18"/>
      <c r="N3693" s="18"/>
      <c r="O3693" s="18"/>
      <c r="P3693" s="18"/>
      <c r="Q3693" s="18"/>
      <c r="R3693" s="18"/>
      <c r="S3693" s="18"/>
      <c r="T3693" s="18"/>
      <c r="U3693" s="18"/>
      <c r="V3693" s="18"/>
      <c r="W3693" s="18"/>
      <c r="X3693" s="18"/>
      <c r="Y3693" s="18"/>
      <c r="Z3693" s="152"/>
    </row>
    <row r="3694" spans="2:26" hidden="1">
      <c r="B3694" s="18"/>
      <c r="C3694" s="18"/>
      <c r="D3694" s="18"/>
      <c r="E3694" s="18"/>
      <c r="F3694" s="18"/>
      <c r="G3694" s="18"/>
      <c r="H3694" s="18"/>
      <c r="I3694" s="18"/>
      <c r="J3694" s="18"/>
      <c r="K3694" s="18"/>
      <c r="L3694" s="18"/>
      <c r="M3694" s="18"/>
      <c r="N3694" s="18"/>
      <c r="O3694" s="18"/>
      <c r="P3694" s="18"/>
      <c r="Q3694" s="18"/>
      <c r="R3694" s="18"/>
      <c r="S3694" s="18"/>
      <c r="T3694" s="18"/>
      <c r="U3694" s="18"/>
      <c r="V3694" s="18"/>
      <c r="W3694" s="18"/>
      <c r="X3694" s="18"/>
      <c r="Y3694" s="18"/>
      <c r="Z3694" s="152"/>
    </row>
    <row r="3695" spans="2:26" hidden="1">
      <c r="B3695" s="18"/>
      <c r="C3695" s="18"/>
      <c r="D3695" s="18"/>
      <c r="E3695" s="18"/>
      <c r="F3695" s="18"/>
      <c r="G3695" s="18"/>
      <c r="H3695" s="18"/>
      <c r="I3695" s="18"/>
      <c r="J3695" s="18"/>
      <c r="K3695" s="18"/>
      <c r="L3695" s="18"/>
      <c r="M3695" s="18"/>
      <c r="N3695" s="18"/>
      <c r="O3695" s="18"/>
      <c r="P3695" s="18"/>
      <c r="Q3695" s="18"/>
      <c r="R3695" s="18"/>
      <c r="S3695" s="18"/>
      <c r="T3695" s="18"/>
      <c r="U3695" s="18"/>
      <c r="V3695" s="18"/>
      <c r="W3695" s="18"/>
      <c r="X3695" s="18"/>
      <c r="Y3695" s="18"/>
      <c r="Z3695" s="152"/>
    </row>
    <row r="3696" spans="2:26" hidden="1">
      <c r="B3696" s="18"/>
      <c r="C3696" s="18"/>
      <c r="D3696" s="18"/>
      <c r="E3696" s="18"/>
      <c r="F3696" s="18"/>
      <c r="G3696" s="18"/>
      <c r="H3696" s="18"/>
      <c r="I3696" s="18"/>
      <c r="J3696" s="18"/>
      <c r="K3696" s="18"/>
      <c r="L3696" s="18"/>
      <c r="M3696" s="18"/>
      <c r="N3696" s="18"/>
      <c r="O3696" s="18"/>
      <c r="P3696" s="18"/>
      <c r="Q3696" s="18"/>
      <c r="R3696" s="18"/>
      <c r="S3696" s="18"/>
      <c r="T3696" s="18"/>
      <c r="U3696" s="18"/>
      <c r="V3696" s="18"/>
      <c r="W3696" s="18"/>
      <c r="X3696" s="18"/>
      <c r="Y3696" s="18"/>
      <c r="Z3696" s="152"/>
    </row>
    <row r="3697" spans="2:26" hidden="1">
      <c r="B3697" s="18"/>
      <c r="C3697" s="18"/>
      <c r="D3697" s="18"/>
      <c r="E3697" s="18"/>
      <c r="F3697" s="18"/>
      <c r="G3697" s="18"/>
      <c r="H3697" s="18"/>
      <c r="I3697" s="18"/>
      <c r="J3697" s="18"/>
      <c r="K3697" s="18"/>
      <c r="L3697" s="18"/>
      <c r="M3697" s="18"/>
      <c r="N3697" s="18"/>
      <c r="O3697" s="18"/>
      <c r="P3697" s="18"/>
      <c r="Q3697" s="18"/>
      <c r="R3697" s="18"/>
      <c r="S3697" s="18"/>
      <c r="T3697" s="18"/>
      <c r="U3697" s="18"/>
      <c r="V3697" s="18"/>
      <c r="W3697" s="18"/>
      <c r="X3697" s="18"/>
      <c r="Y3697" s="18"/>
      <c r="Z3697" s="152"/>
    </row>
    <row r="3698" spans="2:26" hidden="1">
      <c r="B3698" s="18"/>
      <c r="C3698" s="18"/>
      <c r="D3698" s="18"/>
      <c r="E3698" s="18"/>
      <c r="F3698" s="18"/>
      <c r="G3698" s="18"/>
      <c r="H3698" s="18"/>
      <c r="I3698" s="18"/>
      <c r="J3698" s="18"/>
      <c r="K3698" s="18"/>
      <c r="L3698" s="18"/>
      <c r="M3698" s="18"/>
      <c r="N3698" s="18"/>
      <c r="O3698" s="18"/>
      <c r="P3698" s="18"/>
      <c r="Q3698" s="18"/>
      <c r="R3698" s="18"/>
      <c r="S3698" s="18"/>
      <c r="T3698" s="18"/>
      <c r="U3698" s="18"/>
      <c r="V3698" s="18"/>
      <c r="W3698" s="18"/>
      <c r="X3698" s="18"/>
      <c r="Y3698" s="18"/>
      <c r="Z3698" s="152"/>
    </row>
    <row r="3699" spans="2:26" hidden="1">
      <c r="B3699" s="18"/>
      <c r="C3699" s="18"/>
      <c r="D3699" s="18"/>
      <c r="E3699" s="18"/>
      <c r="F3699" s="18"/>
      <c r="G3699" s="18"/>
      <c r="H3699" s="18"/>
      <c r="I3699" s="18"/>
      <c r="J3699" s="18"/>
      <c r="K3699" s="18"/>
      <c r="L3699" s="18"/>
      <c r="M3699" s="18"/>
      <c r="N3699" s="18"/>
      <c r="O3699" s="18"/>
      <c r="P3699" s="18"/>
      <c r="Q3699" s="18"/>
      <c r="R3699" s="18"/>
      <c r="S3699" s="18"/>
      <c r="T3699" s="18"/>
      <c r="U3699" s="18"/>
      <c r="V3699" s="18"/>
      <c r="W3699" s="18"/>
      <c r="X3699" s="18"/>
      <c r="Y3699" s="18"/>
      <c r="Z3699" s="152"/>
    </row>
    <row r="3700" spans="2:26" hidden="1">
      <c r="B3700" s="18"/>
      <c r="C3700" s="18"/>
      <c r="D3700" s="18"/>
      <c r="E3700" s="18"/>
      <c r="F3700" s="18"/>
      <c r="G3700" s="18"/>
      <c r="H3700" s="18"/>
      <c r="I3700" s="18"/>
      <c r="J3700" s="18"/>
      <c r="K3700" s="18"/>
      <c r="L3700" s="18"/>
      <c r="M3700" s="18"/>
      <c r="N3700" s="18"/>
      <c r="O3700" s="18"/>
      <c r="P3700" s="18"/>
      <c r="Q3700" s="18"/>
      <c r="R3700" s="18"/>
      <c r="S3700" s="18"/>
      <c r="T3700" s="18"/>
      <c r="U3700" s="18"/>
      <c r="V3700" s="18"/>
      <c r="W3700" s="18"/>
      <c r="X3700" s="18"/>
      <c r="Y3700" s="18"/>
      <c r="Z3700" s="152"/>
    </row>
    <row r="3701" spans="2:26" hidden="1">
      <c r="B3701" s="18"/>
      <c r="C3701" s="18"/>
      <c r="D3701" s="18"/>
      <c r="E3701" s="18"/>
      <c r="F3701" s="18"/>
      <c r="G3701" s="18"/>
      <c r="H3701" s="18"/>
      <c r="I3701" s="18"/>
      <c r="J3701" s="18"/>
      <c r="K3701" s="18"/>
      <c r="L3701" s="18"/>
      <c r="M3701" s="18"/>
      <c r="N3701" s="18"/>
      <c r="O3701" s="18"/>
      <c r="P3701" s="18"/>
      <c r="Q3701" s="18"/>
      <c r="R3701" s="18"/>
      <c r="S3701" s="18"/>
      <c r="T3701" s="18"/>
      <c r="U3701" s="18"/>
      <c r="V3701" s="18"/>
      <c r="W3701" s="18"/>
      <c r="X3701" s="18"/>
      <c r="Y3701" s="18"/>
      <c r="Z3701" s="152"/>
    </row>
    <row r="3702" spans="2:26" hidden="1">
      <c r="B3702" s="18"/>
      <c r="C3702" s="18"/>
      <c r="D3702" s="18"/>
      <c r="E3702" s="18"/>
      <c r="F3702" s="18"/>
      <c r="G3702" s="18"/>
      <c r="H3702" s="18"/>
      <c r="I3702" s="18"/>
      <c r="J3702" s="18"/>
      <c r="K3702" s="18"/>
      <c r="L3702" s="18"/>
      <c r="M3702" s="18"/>
      <c r="N3702" s="18"/>
      <c r="O3702" s="18"/>
      <c r="P3702" s="18"/>
      <c r="Q3702" s="18"/>
      <c r="R3702" s="18"/>
      <c r="S3702" s="18"/>
      <c r="T3702" s="18"/>
      <c r="U3702" s="18"/>
      <c r="V3702" s="18"/>
      <c r="W3702" s="18"/>
      <c r="X3702" s="18"/>
      <c r="Y3702" s="18"/>
      <c r="Z3702" s="152"/>
    </row>
    <row r="3703" spans="2:26" hidden="1">
      <c r="B3703" s="18"/>
      <c r="C3703" s="18"/>
      <c r="D3703" s="18"/>
      <c r="E3703" s="18"/>
      <c r="F3703" s="18"/>
      <c r="G3703" s="18"/>
      <c r="H3703" s="18"/>
      <c r="I3703" s="18"/>
      <c r="J3703" s="18"/>
      <c r="K3703" s="18"/>
      <c r="L3703" s="18"/>
      <c r="M3703" s="18"/>
      <c r="N3703" s="18"/>
      <c r="O3703" s="18"/>
      <c r="P3703" s="18"/>
      <c r="Q3703" s="18"/>
      <c r="R3703" s="18"/>
      <c r="S3703" s="18"/>
      <c r="T3703" s="18"/>
      <c r="U3703" s="18"/>
      <c r="V3703" s="18"/>
      <c r="W3703" s="18"/>
      <c r="X3703" s="18"/>
      <c r="Y3703" s="18"/>
      <c r="Z3703" s="152"/>
    </row>
    <row r="3704" spans="2:26" hidden="1">
      <c r="B3704" s="18"/>
      <c r="C3704" s="18"/>
      <c r="D3704" s="18"/>
      <c r="E3704" s="18"/>
      <c r="F3704" s="18"/>
      <c r="G3704" s="18"/>
      <c r="H3704" s="18"/>
      <c r="I3704" s="18"/>
      <c r="J3704" s="18"/>
      <c r="K3704" s="18"/>
      <c r="L3704" s="18"/>
      <c r="M3704" s="18"/>
      <c r="N3704" s="18"/>
      <c r="O3704" s="18"/>
      <c r="P3704" s="18"/>
      <c r="Q3704" s="18"/>
      <c r="R3704" s="18"/>
      <c r="S3704" s="18"/>
      <c r="T3704" s="18"/>
      <c r="U3704" s="18"/>
      <c r="V3704" s="18"/>
      <c r="W3704" s="18"/>
      <c r="X3704" s="18"/>
      <c r="Y3704" s="18"/>
      <c r="Z3704" s="152"/>
    </row>
    <row r="3705" spans="2:26" hidden="1">
      <c r="B3705" s="18"/>
      <c r="C3705" s="18"/>
      <c r="D3705" s="18"/>
      <c r="E3705" s="18"/>
      <c r="F3705" s="18"/>
      <c r="G3705" s="18"/>
      <c r="H3705" s="18"/>
      <c r="I3705" s="18"/>
      <c r="J3705" s="18"/>
      <c r="K3705" s="18"/>
      <c r="L3705" s="18"/>
      <c r="M3705" s="18"/>
      <c r="N3705" s="18"/>
      <c r="O3705" s="18"/>
      <c r="P3705" s="18"/>
      <c r="Q3705" s="18"/>
      <c r="R3705" s="18"/>
      <c r="S3705" s="18"/>
      <c r="T3705" s="18"/>
      <c r="U3705" s="18"/>
      <c r="V3705" s="18"/>
      <c r="W3705" s="18"/>
      <c r="X3705" s="18"/>
      <c r="Y3705" s="18"/>
      <c r="Z3705" s="152"/>
    </row>
    <row r="3706" spans="2:26" hidden="1">
      <c r="B3706" s="18"/>
      <c r="C3706" s="18"/>
      <c r="D3706" s="18"/>
      <c r="E3706" s="18"/>
      <c r="F3706" s="18"/>
      <c r="G3706" s="18"/>
      <c r="H3706" s="18"/>
      <c r="I3706" s="18"/>
      <c r="J3706" s="18"/>
      <c r="K3706" s="18"/>
      <c r="L3706" s="18"/>
      <c r="M3706" s="18"/>
      <c r="N3706" s="18"/>
      <c r="O3706" s="18"/>
      <c r="P3706" s="18"/>
      <c r="Q3706" s="18"/>
      <c r="R3706" s="18"/>
      <c r="S3706" s="18"/>
      <c r="T3706" s="18"/>
      <c r="U3706" s="18"/>
      <c r="V3706" s="18"/>
      <c r="W3706" s="18"/>
      <c r="X3706" s="18"/>
      <c r="Y3706" s="18"/>
      <c r="Z3706" s="152"/>
    </row>
    <row r="3707" spans="2:26" hidden="1">
      <c r="B3707" s="18"/>
      <c r="C3707" s="18"/>
      <c r="D3707" s="18"/>
      <c r="E3707" s="18"/>
      <c r="F3707" s="18"/>
      <c r="G3707" s="18"/>
      <c r="H3707" s="18"/>
      <c r="I3707" s="18"/>
      <c r="J3707" s="18"/>
      <c r="K3707" s="18"/>
      <c r="L3707" s="18"/>
      <c r="M3707" s="18"/>
      <c r="N3707" s="18"/>
      <c r="O3707" s="18"/>
      <c r="P3707" s="18"/>
      <c r="Q3707" s="18"/>
      <c r="R3707" s="18"/>
      <c r="S3707" s="18"/>
      <c r="T3707" s="18"/>
      <c r="U3707" s="18"/>
      <c r="V3707" s="18"/>
      <c r="W3707" s="18"/>
      <c r="X3707" s="18"/>
      <c r="Y3707" s="18"/>
      <c r="Z3707" s="152"/>
    </row>
    <row r="3708" spans="2:26" hidden="1">
      <c r="B3708" s="18"/>
      <c r="C3708" s="18"/>
      <c r="D3708" s="18"/>
      <c r="E3708" s="18"/>
      <c r="F3708" s="18"/>
      <c r="G3708" s="18"/>
      <c r="H3708" s="18"/>
      <c r="I3708" s="18"/>
      <c r="J3708" s="18"/>
      <c r="K3708" s="18"/>
      <c r="L3708" s="18"/>
      <c r="M3708" s="18"/>
      <c r="N3708" s="18"/>
      <c r="O3708" s="18"/>
      <c r="P3708" s="18"/>
      <c r="Q3708" s="18"/>
      <c r="R3708" s="18"/>
      <c r="S3708" s="18"/>
      <c r="T3708" s="18"/>
      <c r="U3708" s="18"/>
      <c r="V3708" s="18"/>
      <c r="W3708" s="18"/>
      <c r="X3708" s="18"/>
      <c r="Y3708" s="18"/>
      <c r="Z3708" s="152"/>
    </row>
    <row r="3709" spans="2:26" hidden="1">
      <c r="B3709" s="18"/>
      <c r="C3709" s="18"/>
      <c r="D3709" s="18"/>
      <c r="E3709" s="18"/>
      <c r="F3709" s="18"/>
      <c r="G3709" s="18"/>
      <c r="H3709" s="18"/>
      <c r="I3709" s="18"/>
      <c r="J3709" s="18"/>
      <c r="K3709" s="18"/>
      <c r="L3709" s="18"/>
      <c r="M3709" s="18"/>
      <c r="N3709" s="18"/>
      <c r="O3709" s="18"/>
      <c r="P3709" s="18"/>
      <c r="Q3709" s="18"/>
      <c r="R3709" s="18"/>
      <c r="S3709" s="18"/>
      <c r="T3709" s="18"/>
      <c r="U3709" s="18"/>
      <c r="V3709" s="18"/>
      <c r="W3709" s="18"/>
      <c r="X3709" s="18"/>
      <c r="Y3709" s="18"/>
      <c r="Z3709" s="152"/>
    </row>
    <row r="3710" spans="2:26" hidden="1">
      <c r="B3710" s="18"/>
      <c r="C3710" s="18"/>
      <c r="D3710" s="18"/>
      <c r="E3710" s="18"/>
      <c r="F3710" s="18"/>
      <c r="G3710" s="18"/>
      <c r="H3710" s="18"/>
      <c r="I3710" s="18"/>
      <c r="J3710" s="18"/>
      <c r="K3710" s="18"/>
      <c r="L3710" s="18"/>
      <c r="M3710" s="18"/>
      <c r="N3710" s="18"/>
      <c r="O3710" s="18"/>
      <c r="P3710" s="18"/>
      <c r="Q3710" s="18"/>
      <c r="R3710" s="18"/>
      <c r="S3710" s="18"/>
      <c r="T3710" s="18"/>
      <c r="U3710" s="18"/>
      <c r="V3710" s="18"/>
      <c r="W3710" s="18"/>
      <c r="X3710" s="18"/>
      <c r="Y3710" s="18"/>
      <c r="Z3710" s="152"/>
    </row>
    <row r="3711" spans="2:26" hidden="1">
      <c r="B3711" s="18"/>
      <c r="C3711" s="18"/>
      <c r="D3711" s="18"/>
      <c r="E3711" s="18"/>
      <c r="F3711" s="18"/>
      <c r="G3711" s="18"/>
      <c r="H3711" s="18"/>
      <c r="I3711" s="18"/>
      <c r="J3711" s="18"/>
      <c r="K3711" s="18"/>
      <c r="L3711" s="18"/>
      <c r="M3711" s="18"/>
      <c r="N3711" s="18"/>
      <c r="O3711" s="18"/>
      <c r="P3711" s="18"/>
      <c r="Q3711" s="18"/>
      <c r="R3711" s="18"/>
      <c r="S3711" s="18"/>
      <c r="T3711" s="18"/>
      <c r="U3711" s="18"/>
      <c r="V3711" s="18"/>
      <c r="W3711" s="18"/>
      <c r="X3711" s="18"/>
      <c r="Y3711" s="18"/>
      <c r="Z3711" s="152"/>
    </row>
    <row r="3712" spans="2:26" hidden="1">
      <c r="B3712" s="18"/>
      <c r="C3712" s="18"/>
      <c r="D3712" s="18"/>
      <c r="E3712" s="18"/>
      <c r="F3712" s="18"/>
      <c r="G3712" s="18"/>
      <c r="H3712" s="18"/>
      <c r="I3712" s="18"/>
      <c r="J3712" s="18"/>
      <c r="K3712" s="18"/>
      <c r="L3712" s="18"/>
      <c r="M3712" s="18"/>
      <c r="N3712" s="18"/>
      <c r="O3712" s="18"/>
      <c r="P3712" s="18"/>
      <c r="Q3712" s="18"/>
      <c r="R3712" s="18"/>
      <c r="S3712" s="18"/>
      <c r="T3712" s="18"/>
      <c r="U3712" s="18"/>
      <c r="V3712" s="18"/>
      <c r="W3712" s="18"/>
      <c r="X3712" s="18"/>
      <c r="Y3712" s="18"/>
      <c r="Z3712" s="152"/>
    </row>
    <row r="3713" spans="2:26" hidden="1">
      <c r="B3713" s="18"/>
      <c r="C3713" s="18"/>
      <c r="D3713" s="18"/>
      <c r="E3713" s="18"/>
      <c r="F3713" s="18"/>
      <c r="G3713" s="18"/>
      <c r="H3713" s="18"/>
      <c r="I3713" s="18"/>
      <c r="J3713" s="18"/>
      <c r="K3713" s="18"/>
      <c r="L3713" s="18"/>
      <c r="M3713" s="18"/>
      <c r="N3713" s="18"/>
      <c r="O3713" s="18"/>
      <c r="P3713" s="18"/>
      <c r="Q3713" s="18"/>
      <c r="R3713" s="18"/>
      <c r="S3713" s="18"/>
      <c r="T3713" s="18"/>
      <c r="U3713" s="18"/>
      <c r="V3713" s="18"/>
      <c r="W3713" s="18"/>
      <c r="X3713" s="18"/>
      <c r="Y3713" s="18"/>
      <c r="Z3713" s="152"/>
    </row>
    <row r="3714" spans="2:26" hidden="1">
      <c r="B3714" s="18"/>
      <c r="C3714" s="18"/>
      <c r="D3714" s="18"/>
      <c r="E3714" s="18"/>
      <c r="F3714" s="18"/>
      <c r="G3714" s="18"/>
      <c r="H3714" s="18"/>
      <c r="I3714" s="18"/>
      <c r="J3714" s="18"/>
      <c r="K3714" s="18"/>
      <c r="L3714" s="18"/>
      <c r="M3714" s="18"/>
      <c r="N3714" s="18"/>
      <c r="O3714" s="18"/>
      <c r="P3714" s="18"/>
      <c r="Q3714" s="18"/>
      <c r="R3714" s="18"/>
      <c r="S3714" s="18"/>
      <c r="T3714" s="18"/>
      <c r="U3714" s="18"/>
      <c r="V3714" s="18"/>
      <c r="W3714" s="18"/>
      <c r="X3714" s="18"/>
      <c r="Y3714" s="18"/>
      <c r="Z3714" s="152"/>
    </row>
    <row r="3715" spans="2:26" hidden="1">
      <c r="B3715" s="18"/>
      <c r="C3715" s="18"/>
      <c r="D3715" s="18"/>
      <c r="E3715" s="18"/>
      <c r="F3715" s="18"/>
      <c r="G3715" s="18"/>
      <c r="H3715" s="18"/>
      <c r="I3715" s="18"/>
      <c r="J3715" s="18"/>
      <c r="K3715" s="18"/>
      <c r="L3715" s="18"/>
      <c r="M3715" s="18"/>
      <c r="N3715" s="18"/>
      <c r="O3715" s="18"/>
      <c r="P3715" s="18"/>
      <c r="Q3715" s="18"/>
      <c r="R3715" s="18"/>
      <c r="S3715" s="18"/>
      <c r="T3715" s="18"/>
      <c r="U3715" s="18"/>
      <c r="V3715" s="18"/>
      <c r="W3715" s="18"/>
      <c r="X3715" s="18"/>
      <c r="Y3715" s="18"/>
      <c r="Z3715" s="152"/>
    </row>
    <row r="3716" spans="2:26" hidden="1">
      <c r="B3716" s="18"/>
      <c r="C3716" s="18"/>
      <c r="D3716" s="18"/>
      <c r="E3716" s="18"/>
      <c r="F3716" s="18"/>
      <c r="G3716" s="18"/>
      <c r="H3716" s="18"/>
      <c r="I3716" s="18"/>
      <c r="J3716" s="18"/>
      <c r="K3716" s="18"/>
      <c r="L3716" s="18"/>
      <c r="M3716" s="18"/>
      <c r="N3716" s="18"/>
      <c r="O3716" s="18"/>
      <c r="P3716" s="18"/>
      <c r="Q3716" s="18"/>
      <c r="R3716" s="18"/>
      <c r="S3716" s="18"/>
      <c r="T3716" s="18"/>
      <c r="U3716" s="18"/>
      <c r="V3716" s="18"/>
      <c r="W3716" s="18"/>
      <c r="X3716" s="18"/>
      <c r="Y3716" s="18"/>
      <c r="Z3716" s="152"/>
    </row>
    <row r="3717" spans="2:26" hidden="1">
      <c r="B3717" s="18"/>
      <c r="C3717" s="18"/>
      <c r="D3717" s="18"/>
      <c r="E3717" s="18"/>
      <c r="F3717" s="18"/>
      <c r="G3717" s="18"/>
      <c r="H3717" s="18"/>
      <c r="I3717" s="18"/>
      <c r="J3717" s="18"/>
      <c r="K3717" s="18"/>
      <c r="L3717" s="18"/>
      <c r="M3717" s="18"/>
      <c r="N3717" s="18"/>
      <c r="O3717" s="18"/>
      <c r="P3717" s="18"/>
      <c r="Q3717" s="18"/>
      <c r="R3717" s="18"/>
      <c r="S3717" s="18"/>
      <c r="T3717" s="18"/>
      <c r="U3717" s="18"/>
      <c r="V3717" s="18"/>
      <c r="W3717" s="18"/>
      <c r="X3717" s="18"/>
      <c r="Y3717" s="18"/>
      <c r="Z3717" s="152"/>
    </row>
    <row r="3718" spans="2:26" hidden="1">
      <c r="B3718" s="18"/>
      <c r="C3718" s="18"/>
      <c r="D3718" s="18"/>
      <c r="E3718" s="18"/>
      <c r="F3718" s="18"/>
      <c r="G3718" s="18"/>
      <c r="H3718" s="18"/>
      <c r="I3718" s="18"/>
      <c r="J3718" s="18"/>
      <c r="K3718" s="18"/>
      <c r="L3718" s="18"/>
      <c r="M3718" s="18"/>
      <c r="N3718" s="18"/>
      <c r="O3718" s="18"/>
      <c r="P3718" s="18"/>
      <c r="Q3718" s="18"/>
      <c r="R3718" s="18"/>
      <c r="S3718" s="18"/>
      <c r="T3718" s="18"/>
      <c r="U3718" s="18"/>
      <c r="V3718" s="18"/>
      <c r="W3718" s="18"/>
      <c r="X3718" s="18"/>
      <c r="Y3718" s="18"/>
      <c r="Z3718" s="152"/>
    </row>
    <row r="3719" spans="2:26" hidden="1">
      <c r="B3719" s="18"/>
      <c r="C3719" s="18"/>
      <c r="D3719" s="18"/>
      <c r="E3719" s="18"/>
      <c r="F3719" s="18"/>
      <c r="G3719" s="18"/>
      <c r="H3719" s="18"/>
      <c r="I3719" s="18"/>
      <c r="J3719" s="18"/>
      <c r="K3719" s="18"/>
      <c r="L3719" s="18"/>
      <c r="M3719" s="18"/>
      <c r="N3719" s="18"/>
      <c r="O3719" s="18"/>
      <c r="P3719" s="18"/>
      <c r="Q3719" s="18"/>
      <c r="R3719" s="18"/>
      <c r="S3719" s="18"/>
      <c r="T3719" s="18"/>
      <c r="U3719" s="18"/>
      <c r="V3719" s="18"/>
      <c r="W3719" s="18"/>
      <c r="X3719" s="18"/>
      <c r="Y3719" s="18"/>
      <c r="Z3719" s="152"/>
    </row>
    <row r="3720" spans="2:26" hidden="1">
      <c r="B3720" s="18"/>
      <c r="C3720" s="18"/>
      <c r="D3720" s="18"/>
      <c r="E3720" s="18"/>
      <c r="F3720" s="18"/>
      <c r="G3720" s="18"/>
      <c r="H3720" s="18"/>
      <c r="I3720" s="18"/>
      <c r="J3720" s="18"/>
      <c r="K3720" s="18"/>
      <c r="L3720" s="18"/>
      <c r="M3720" s="18"/>
      <c r="N3720" s="18"/>
      <c r="O3720" s="18"/>
      <c r="P3720" s="18"/>
      <c r="Q3720" s="18"/>
      <c r="R3720" s="18"/>
      <c r="S3720" s="18"/>
      <c r="T3720" s="18"/>
      <c r="U3720" s="18"/>
      <c r="V3720" s="18"/>
      <c r="W3720" s="18"/>
      <c r="X3720" s="18"/>
      <c r="Y3720" s="18"/>
      <c r="Z3720" s="152"/>
    </row>
    <row r="3721" spans="2:26" hidden="1">
      <c r="B3721" s="18"/>
      <c r="C3721" s="18"/>
      <c r="D3721" s="18"/>
      <c r="E3721" s="18"/>
      <c r="F3721" s="18"/>
      <c r="G3721" s="18"/>
      <c r="H3721" s="18"/>
      <c r="I3721" s="18"/>
      <c r="J3721" s="18"/>
      <c r="K3721" s="18"/>
      <c r="L3721" s="18"/>
      <c r="M3721" s="18"/>
      <c r="N3721" s="18"/>
      <c r="O3721" s="18"/>
      <c r="P3721" s="18"/>
      <c r="Q3721" s="18"/>
      <c r="R3721" s="18"/>
      <c r="S3721" s="18"/>
      <c r="T3721" s="18"/>
      <c r="U3721" s="18"/>
      <c r="V3721" s="18"/>
      <c r="W3721" s="18"/>
      <c r="X3721" s="18"/>
      <c r="Y3721" s="18"/>
      <c r="Z3721" s="152"/>
    </row>
    <row r="3722" spans="2:26" hidden="1">
      <c r="B3722" s="18"/>
      <c r="C3722" s="18"/>
      <c r="D3722" s="18"/>
      <c r="E3722" s="18"/>
      <c r="F3722" s="18"/>
      <c r="G3722" s="18"/>
      <c r="H3722" s="18"/>
      <c r="I3722" s="18"/>
      <c r="J3722" s="18"/>
      <c r="K3722" s="18"/>
      <c r="L3722" s="18"/>
      <c r="M3722" s="18"/>
      <c r="N3722" s="18"/>
      <c r="O3722" s="18"/>
      <c r="P3722" s="18"/>
      <c r="Q3722" s="18"/>
      <c r="R3722" s="18"/>
      <c r="S3722" s="18"/>
      <c r="T3722" s="18"/>
      <c r="U3722" s="18"/>
      <c r="V3722" s="18"/>
      <c r="W3722" s="18"/>
      <c r="X3722" s="18"/>
      <c r="Y3722" s="18"/>
      <c r="Z3722" s="152"/>
    </row>
    <row r="3723" spans="2:26" hidden="1">
      <c r="B3723" s="18"/>
      <c r="C3723" s="18"/>
      <c r="D3723" s="18"/>
      <c r="E3723" s="18"/>
      <c r="F3723" s="18"/>
      <c r="G3723" s="18"/>
      <c r="H3723" s="18"/>
      <c r="I3723" s="18"/>
      <c r="J3723" s="18"/>
      <c r="K3723" s="18"/>
      <c r="L3723" s="18"/>
      <c r="M3723" s="18"/>
      <c r="N3723" s="18"/>
      <c r="O3723" s="18"/>
      <c r="P3723" s="18"/>
      <c r="Q3723" s="18"/>
      <c r="R3723" s="18"/>
      <c r="S3723" s="18"/>
      <c r="T3723" s="18"/>
      <c r="U3723" s="18"/>
      <c r="V3723" s="18"/>
      <c r="W3723" s="18"/>
      <c r="X3723" s="18"/>
      <c r="Y3723" s="18"/>
      <c r="Z3723" s="152"/>
    </row>
    <row r="3724" spans="2:26" hidden="1">
      <c r="B3724" s="18"/>
      <c r="C3724" s="18"/>
      <c r="D3724" s="18"/>
      <c r="E3724" s="18"/>
      <c r="F3724" s="18"/>
      <c r="G3724" s="18"/>
      <c r="H3724" s="18"/>
      <c r="I3724" s="18"/>
      <c r="J3724" s="18"/>
      <c r="K3724" s="18"/>
      <c r="L3724" s="18"/>
      <c r="M3724" s="18"/>
      <c r="N3724" s="18"/>
      <c r="O3724" s="18"/>
      <c r="P3724" s="18"/>
      <c r="Q3724" s="18"/>
      <c r="R3724" s="18"/>
      <c r="S3724" s="18"/>
      <c r="T3724" s="18"/>
      <c r="U3724" s="18"/>
      <c r="V3724" s="18"/>
      <c r="W3724" s="18"/>
      <c r="X3724" s="18"/>
      <c r="Y3724" s="18"/>
      <c r="Z3724" s="152"/>
    </row>
    <row r="3725" spans="2:26" hidden="1">
      <c r="B3725" s="18"/>
      <c r="C3725" s="18"/>
      <c r="D3725" s="18"/>
      <c r="E3725" s="18"/>
      <c r="F3725" s="18"/>
      <c r="G3725" s="18"/>
      <c r="H3725" s="18"/>
      <c r="I3725" s="18"/>
      <c r="J3725" s="18"/>
      <c r="K3725" s="18"/>
      <c r="L3725" s="18"/>
      <c r="M3725" s="18"/>
      <c r="N3725" s="18"/>
      <c r="O3725" s="18"/>
      <c r="P3725" s="18"/>
      <c r="Q3725" s="18"/>
      <c r="R3725" s="18"/>
      <c r="S3725" s="18"/>
      <c r="T3725" s="18"/>
      <c r="U3725" s="18"/>
      <c r="V3725" s="18"/>
      <c r="W3725" s="18"/>
      <c r="X3725" s="18"/>
      <c r="Y3725" s="18"/>
      <c r="Z3725" s="152"/>
    </row>
    <row r="3726" spans="2:26" hidden="1">
      <c r="B3726" s="18"/>
      <c r="C3726" s="18"/>
      <c r="D3726" s="18"/>
      <c r="E3726" s="18"/>
      <c r="F3726" s="18"/>
      <c r="G3726" s="18"/>
      <c r="H3726" s="18"/>
      <c r="I3726" s="18"/>
      <c r="J3726" s="18"/>
      <c r="K3726" s="18"/>
      <c r="L3726" s="18"/>
      <c r="M3726" s="18"/>
      <c r="N3726" s="18"/>
      <c r="O3726" s="18"/>
      <c r="P3726" s="18"/>
      <c r="Q3726" s="18"/>
      <c r="R3726" s="18"/>
      <c r="S3726" s="18"/>
      <c r="T3726" s="18"/>
      <c r="U3726" s="18"/>
      <c r="V3726" s="18"/>
      <c r="W3726" s="18"/>
      <c r="X3726" s="18"/>
      <c r="Y3726" s="18"/>
      <c r="Z3726" s="152"/>
    </row>
    <row r="3727" spans="2:26" hidden="1">
      <c r="B3727" s="18"/>
      <c r="C3727" s="18"/>
      <c r="D3727" s="18"/>
      <c r="E3727" s="18"/>
      <c r="F3727" s="18"/>
      <c r="G3727" s="18"/>
      <c r="H3727" s="18"/>
      <c r="I3727" s="18"/>
      <c r="J3727" s="18"/>
      <c r="K3727" s="18"/>
      <c r="L3727" s="18"/>
      <c r="M3727" s="18"/>
      <c r="N3727" s="18"/>
      <c r="O3727" s="18"/>
      <c r="P3727" s="18"/>
      <c r="Q3727" s="18"/>
      <c r="R3727" s="18"/>
      <c r="S3727" s="18"/>
      <c r="T3727" s="18"/>
      <c r="U3727" s="18"/>
      <c r="V3727" s="18"/>
      <c r="W3727" s="18"/>
      <c r="X3727" s="18"/>
      <c r="Y3727" s="18"/>
      <c r="Z3727" s="152"/>
    </row>
    <row r="3728" spans="2:26" hidden="1">
      <c r="B3728" s="18"/>
      <c r="C3728" s="18"/>
      <c r="D3728" s="18"/>
      <c r="E3728" s="18"/>
      <c r="F3728" s="18"/>
      <c r="G3728" s="18"/>
      <c r="H3728" s="18"/>
      <c r="I3728" s="18"/>
      <c r="J3728" s="18"/>
      <c r="K3728" s="18"/>
      <c r="L3728" s="18"/>
      <c r="M3728" s="18"/>
      <c r="N3728" s="18"/>
      <c r="O3728" s="18"/>
      <c r="P3728" s="18"/>
      <c r="Q3728" s="18"/>
      <c r="R3728" s="18"/>
      <c r="S3728" s="18"/>
      <c r="T3728" s="18"/>
      <c r="U3728" s="18"/>
      <c r="V3728" s="18"/>
      <c r="W3728" s="18"/>
      <c r="X3728" s="18"/>
      <c r="Y3728" s="18"/>
      <c r="Z3728" s="152"/>
    </row>
    <row r="3729" spans="2:26" hidden="1">
      <c r="B3729" s="18"/>
      <c r="C3729" s="18"/>
      <c r="D3729" s="18"/>
      <c r="E3729" s="18"/>
      <c r="F3729" s="18"/>
      <c r="G3729" s="18"/>
      <c r="H3729" s="18"/>
      <c r="I3729" s="18"/>
      <c r="J3729" s="18"/>
      <c r="K3729" s="18"/>
      <c r="L3729" s="18"/>
      <c r="M3729" s="18"/>
      <c r="N3729" s="18"/>
      <c r="O3729" s="18"/>
      <c r="P3729" s="18"/>
      <c r="Q3729" s="18"/>
      <c r="R3729" s="18"/>
      <c r="S3729" s="18"/>
      <c r="T3729" s="18"/>
      <c r="U3729" s="18"/>
      <c r="V3729" s="18"/>
      <c r="W3729" s="18"/>
      <c r="X3729" s="18"/>
      <c r="Y3729" s="18"/>
      <c r="Z3729" s="152"/>
    </row>
    <row r="3730" spans="2:26" hidden="1">
      <c r="B3730" s="18"/>
      <c r="C3730" s="18"/>
      <c r="D3730" s="18"/>
      <c r="E3730" s="18"/>
      <c r="F3730" s="18"/>
      <c r="G3730" s="18"/>
      <c r="H3730" s="18"/>
      <c r="I3730" s="18"/>
      <c r="J3730" s="18"/>
      <c r="K3730" s="18"/>
      <c r="L3730" s="18"/>
      <c r="M3730" s="18"/>
      <c r="N3730" s="18"/>
      <c r="O3730" s="18"/>
      <c r="P3730" s="18"/>
      <c r="Q3730" s="18"/>
      <c r="R3730" s="18"/>
      <c r="S3730" s="18"/>
      <c r="T3730" s="18"/>
      <c r="U3730" s="18"/>
      <c r="V3730" s="18"/>
      <c r="W3730" s="18"/>
      <c r="X3730" s="18"/>
      <c r="Y3730" s="18"/>
      <c r="Z3730" s="152"/>
    </row>
    <row r="3731" spans="2:26" hidden="1">
      <c r="B3731" s="18"/>
      <c r="C3731" s="18"/>
      <c r="D3731" s="18"/>
      <c r="E3731" s="18"/>
      <c r="F3731" s="18"/>
      <c r="G3731" s="18"/>
      <c r="H3731" s="18"/>
      <c r="I3731" s="18"/>
      <c r="J3731" s="18"/>
      <c r="K3731" s="18"/>
      <c r="L3731" s="18"/>
      <c r="M3731" s="18"/>
      <c r="N3731" s="18"/>
      <c r="O3731" s="18"/>
      <c r="P3731" s="18"/>
      <c r="Q3731" s="18"/>
      <c r="R3731" s="18"/>
      <c r="S3731" s="18"/>
      <c r="T3731" s="18"/>
      <c r="U3731" s="18"/>
      <c r="V3731" s="18"/>
      <c r="W3731" s="18"/>
      <c r="X3731" s="18"/>
      <c r="Y3731" s="18"/>
      <c r="Z3731" s="152"/>
    </row>
    <row r="3732" spans="2:26" hidden="1">
      <c r="B3732" s="18"/>
      <c r="C3732" s="18"/>
      <c r="D3732" s="18"/>
      <c r="E3732" s="18"/>
      <c r="F3732" s="18"/>
      <c r="G3732" s="18"/>
      <c r="H3732" s="18"/>
      <c r="I3732" s="18"/>
      <c r="J3732" s="18"/>
      <c r="K3732" s="18"/>
      <c r="L3732" s="18"/>
      <c r="M3732" s="18"/>
      <c r="N3732" s="18"/>
      <c r="O3732" s="18"/>
      <c r="P3732" s="18"/>
      <c r="Q3732" s="18"/>
      <c r="R3732" s="18"/>
      <c r="S3732" s="18"/>
      <c r="T3732" s="18"/>
      <c r="U3732" s="18"/>
      <c r="V3732" s="18"/>
      <c r="W3732" s="18"/>
      <c r="X3732" s="18"/>
      <c r="Y3732" s="18"/>
      <c r="Z3732" s="152"/>
    </row>
    <row r="3733" spans="2:26" hidden="1">
      <c r="B3733" s="18"/>
      <c r="C3733" s="18"/>
      <c r="D3733" s="18"/>
      <c r="E3733" s="18"/>
      <c r="F3733" s="18"/>
      <c r="G3733" s="18"/>
      <c r="H3733" s="18"/>
      <c r="I3733" s="18"/>
      <c r="J3733" s="18"/>
      <c r="K3733" s="18"/>
      <c r="L3733" s="18"/>
      <c r="M3733" s="18"/>
      <c r="N3733" s="18"/>
      <c r="O3733" s="18"/>
      <c r="P3733" s="18"/>
      <c r="Q3733" s="18"/>
      <c r="R3733" s="18"/>
      <c r="S3733" s="18"/>
      <c r="T3733" s="18"/>
      <c r="U3733" s="18"/>
      <c r="V3733" s="18"/>
      <c r="W3733" s="18"/>
      <c r="X3733" s="18"/>
      <c r="Y3733" s="18"/>
      <c r="Z3733" s="152"/>
    </row>
    <row r="3734" spans="2:26" hidden="1">
      <c r="B3734" s="18"/>
      <c r="C3734" s="18"/>
      <c r="D3734" s="18"/>
      <c r="E3734" s="18"/>
      <c r="F3734" s="18"/>
      <c r="G3734" s="18"/>
      <c r="H3734" s="18"/>
      <c r="I3734" s="18"/>
      <c r="J3734" s="18"/>
      <c r="K3734" s="18"/>
      <c r="L3734" s="18"/>
      <c r="M3734" s="18"/>
      <c r="N3734" s="18"/>
      <c r="O3734" s="18"/>
      <c r="P3734" s="18"/>
      <c r="Q3734" s="18"/>
      <c r="R3734" s="18"/>
      <c r="S3734" s="18"/>
      <c r="T3734" s="18"/>
      <c r="U3734" s="18"/>
      <c r="V3734" s="18"/>
      <c r="W3734" s="18"/>
      <c r="X3734" s="18"/>
      <c r="Y3734" s="18"/>
      <c r="Z3734" s="152"/>
    </row>
    <row r="3735" spans="2:26" hidden="1">
      <c r="B3735" s="18"/>
      <c r="C3735" s="18"/>
      <c r="D3735" s="18"/>
      <c r="E3735" s="18"/>
      <c r="F3735" s="18"/>
      <c r="G3735" s="18"/>
      <c r="H3735" s="18"/>
      <c r="I3735" s="18"/>
      <c r="J3735" s="18"/>
      <c r="K3735" s="18"/>
      <c r="L3735" s="18"/>
      <c r="M3735" s="18"/>
      <c r="N3735" s="18"/>
      <c r="O3735" s="18"/>
      <c r="P3735" s="18"/>
      <c r="Q3735" s="18"/>
      <c r="R3735" s="18"/>
      <c r="S3735" s="18"/>
      <c r="T3735" s="18"/>
      <c r="U3735" s="18"/>
      <c r="V3735" s="18"/>
      <c r="W3735" s="18"/>
      <c r="X3735" s="18"/>
      <c r="Y3735" s="18"/>
      <c r="Z3735" s="152"/>
    </row>
    <row r="3736" spans="2:26" hidden="1">
      <c r="B3736" s="18"/>
      <c r="C3736" s="18"/>
      <c r="D3736" s="18"/>
      <c r="E3736" s="18"/>
      <c r="F3736" s="18"/>
      <c r="G3736" s="18"/>
      <c r="H3736" s="18"/>
      <c r="I3736" s="18"/>
      <c r="J3736" s="18"/>
      <c r="K3736" s="18"/>
      <c r="L3736" s="18"/>
      <c r="M3736" s="18"/>
      <c r="N3736" s="18"/>
      <c r="O3736" s="18"/>
      <c r="P3736" s="18"/>
      <c r="Q3736" s="18"/>
      <c r="R3736" s="18"/>
      <c r="S3736" s="18"/>
      <c r="T3736" s="18"/>
      <c r="U3736" s="18"/>
      <c r="V3736" s="18"/>
      <c r="W3736" s="18"/>
      <c r="X3736" s="18"/>
      <c r="Y3736" s="18"/>
      <c r="Z3736" s="152"/>
    </row>
    <row r="3737" spans="2:26" hidden="1">
      <c r="B3737" s="18"/>
      <c r="C3737" s="18"/>
      <c r="D3737" s="18"/>
      <c r="E3737" s="18"/>
      <c r="F3737" s="18"/>
      <c r="G3737" s="18"/>
      <c r="H3737" s="18"/>
      <c r="I3737" s="18"/>
      <c r="J3737" s="18"/>
      <c r="K3737" s="18"/>
      <c r="L3737" s="18"/>
      <c r="M3737" s="18"/>
      <c r="N3737" s="18"/>
      <c r="O3737" s="18"/>
      <c r="P3737" s="18"/>
      <c r="Q3737" s="18"/>
      <c r="R3737" s="18"/>
      <c r="S3737" s="18"/>
      <c r="T3737" s="18"/>
      <c r="U3737" s="18"/>
      <c r="V3737" s="18"/>
      <c r="W3737" s="18"/>
      <c r="X3737" s="18"/>
      <c r="Y3737" s="18"/>
      <c r="Z3737" s="152"/>
    </row>
    <row r="3738" spans="2:26" hidden="1">
      <c r="B3738" s="18"/>
      <c r="C3738" s="18"/>
      <c r="D3738" s="18"/>
      <c r="E3738" s="18"/>
      <c r="F3738" s="18"/>
      <c r="G3738" s="18"/>
      <c r="H3738" s="18"/>
      <c r="I3738" s="18"/>
      <c r="J3738" s="18"/>
      <c r="K3738" s="18"/>
      <c r="L3738" s="18"/>
      <c r="M3738" s="18"/>
      <c r="N3738" s="18"/>
      <c r="O3738" s="18"/>
      <c r="P3738" s="18"/>
      <c r="Q3738" s="18"/>
      <c r="R3738" s="18"/>
      <c r="S3738" s="18"/>
      <c r="T3738" s="18"/>
      <c r="U3738" s="18"/>
      <c r="V3738" s="18"/>
      <c r="W3738" s="18"/>
      <c r="X3738" s="18"/>
      <c r="Y3738" s="18"/>
      <c r="Z3738" s="152"/>
    </row>
    <row r="3739" spans="2:26" hidden="1">
      <c r="B3739" s="18"/>
      <c r="C3739" s="18"/>
      <c r="D3739" s="18"/>
      <c r="E3739" s="18"/>
      <c r="F3739" s="18"/>
      <c r="G3739" s="18"/>
      <c r="H3739" s="18"/>
      <c r="I3739" s="18"/>
      <c r="J3739" s="18"/>
      <c r="K3739" s="18"/>
      <c r="L3739" s="18"/>
      <c r="M3739" s="18"/>
      <c r="N3739" s="18"/>
      <c r="O3739" s="18"/>
      <c r="P3739" s="18"/>
      <c r="Q3739" s="18"/>
      <c r="R3739" s="18"/>
      <c r="S3739" s="18"/>
      <c r="T3739" s="18"/>
      <c r="U3739" s="18"/>
      <c r="V3739" s="18"/>
      <c r="W3739" s="18"/>
      <c r="X3739" s="18"/>
      <c r="Y3739" s="18"/>
      <c r="Z3739" s="152"/>
    </row>
    <row r="3740" spans="2:26" hidden="1">
      <c r="B3740" s="18"/>
      <c r="C3740" s="18"/>
      <c r="D3740" s="18"/>
      <c r="E3740" s="18"/>
      <c r="F3740" s="18"/>
      <c r="G3740" s="18"/>
      <c r="H3740" s="18"/>
      <c r="I3740" s="18"/>
      <c r="J3740" s="18"/>
      <c r="K3740" s="18"/>
      <c r="L3740" s="18"/>
      <c r="M3740" s="18"/>
      <c r="N3740" s="18"/>
      <c r="O3740" s="18"/>
      <c r="P3740" s="18"/>
      <c r="Q3740" s="18"/>
      <c r="R3740" s="18"/>
      <c r="S3740" s="18"/>
      <c r="T3740" s="18"/>
      <c r="U3740" s="18"/>
      <c r="V3740" s="18"/>
      <c r="W3740" s="18"/>
      <c r="X3740" s="18"/>
      <c r="Y3740" s="18"/>
      <c r="Z3740" s="152"/>
    </row>
    <row r="3741" spans="2:26" hidden="1">
      <c r="B3741" s="18"/>
      <c r="C3741" s="18"/>
      <c r="D3741" s="18"/>
      <c r="E3741" s="18"/>
      <c r="F3741" s="18"/>
      <c r="G3741" s="18"/>
      <c r="H3741" s="18"/>
      <c r="I3741" s="18"/>
      <c r="J3741" s="18"/>
      <c r="K3741" s="18"/>
      <c r="L3741" s="18"/>
      <c r="M3741" s="18"/>
      <c r="N3741" s="18"/>
      <c r="O3741" s="18"/>
      <c r="P3741" s="18"/>
      <c r="Q3741" s="18"/>
      <c r="R3741" s="18"/>
      <c r="S3741" s="18"/>
      <c r="T3741" s="18"/>
      <c r="U3741" s="18"/>
      <c r="V3741" s="18"/>
      <c r="W3741" s="18"/>
      <c r="X3741" s="18"/>
      <c r="Y3741" s="18"/>
      <c r="Z3741" s="152"/>
    </row>
    <row r="3742" spans="2:26" hidden="1">
      <c r="B3742" s="18"/>
      <c r="C3742" s="18"/>
      <c r="D3742" s="18"/>
      <c r="E3742" s="18"/>
      <c r="F3742" s="18"/>
      <c r="G3742" s="18"/>
      <c r="H3742" s="18"/>
      <c r="I3742" s="18"/>
      <c r="J3742" s="18"/>
      <c r="K3742" s="18"/>
      <c r="L3742" s="18"/>
      <c r="M3742" s="18"/>
      <c r="N3742" s="18"/>
      <c r="O3742" s="18"/>
      <c r="P3742" s="18"/>
      <c r="Q3742" s="18"/>
      <c r="R3742" s="18"/>
      <c r="S3742" s="18"/>
      <c r="T3742" s="18"/>
      <c r="U3742" s="18"/>
      <c r="V3742" s="18"/>
      <c r="W3742" s="18"/>
      <c r="X3742" s="18"/>
      <c r="Y3742" s="18"/>
      <c r="Z3742" s="152"/>
    </row>
    <row r="3743" spans="2:26" hidden="1">
      <c r="B3743" s="18"/>
      <c r="C3743" s="18"/>
      <c r="D3743" s="18"/>
      <c r="E3743" s="18"/>
      <c r="F3743" s="18"/>
      <c r="G3743" s="18"/>
      <c r="H3743" s="18"/>
      <c r="I3743" s="18"/>
      <c r="J3743" s="18"/>
      <c r="K3743" s="18"/>
      <c r="L3743" s="18"/>
      <c r="M3743" s="18"/>
      <c r="N3743" s="18"/>
      <c r="O3743" s="18"/>
      <c r="P3743" s="18"/>
      <c r="Q3743" s="18"/>
      <c r="R3743" s="18"/>
      <c r="S3743" s="18"/>
      <c r="T3743" s="18"/>
      <c r="U3743" s="18"/>
      <c r="V3743" s="18"/>
      <c r="W3743" s="18"/>
      <c r="X3743" s="18"/>
      <c r="Y3743" s="18"/>
      <c r="Z3743" s="152"/>
    </row>
    <row r="3744" spans="2:26" hidden="1">
      <c r="B3744" s="18"/>
      <c r="C3744" s="18"/>
      <c r="D3744" s="18"/>
      <c r="E3744" s="18"/>
      <c r="F3744" s="18"/>
      <c r="G3744" s="18"/>
      <c r="H3744" s="18"/>
      <c r="I3744" s="18"/>
      <c r="J3744" s="18"/>
      <c r="K3744" s="18"/>
      <c r="L3744" s="18"/>
      <c r="M3744" s="18"/>
      <c r="N3744" s="18"/>
      <c r="O3744" s="18"/>
      <c r="P3744" s="18"/>
      <c r="Q3744" s="18"/>
      <c r="R3744" s="18"/>
      <c r="S3744" s="18"/>
      <c r="T3744" s="18"/>
      <c r="U3744" s="18"/>
      <c r="V3744" s="18"/>
      <c r="W3744" s="18"/>
      <c r="X3744" s="18"/>
      <c r="Y3744" s="18"/>
      <c r="Z3744" s="152"/>
    </row>
    <row r="3745" spans="2:26" hidden="1">
      <c r="B3745" s="18"/>
      <c r="C3745" s="18"/>
      <c r="D3745" s="18"/>
      <c r="E3745" s="18"/>
      <c r="F3745" s="18"/>
      <c r="G3745" s="18"/>
      <c r="H3745" s="18"/>
      <c r="I3745" s="18"/>
      <c r="J3745" s="18"/>
      <c r="K3745" s="18"/>
      <c r="L3745" s="18"/>
      <c r="M3745" s="18"/>
      <c r="N3745" s="18"/>
      <c r="O3745" s="18"/>
      <c r="P3745" s="18"/>
      <c r="Q3745" s="18"/>
      <c r="R3745" s="18"/>
      <c r="S3745" s="18"/>
      <c r="T3745" s="18"/>
      <c r="U3745" s="18"/>
      <c r="V3745" s="18"/>
      <c r="W3745" s="18"/>
      <c r="X3745" s="18"/>
      <c r="Y3745" s="18"/>
      <c r="Z3745" s="152"/>
    </row>
    <row r="3746" spans="2:26" hidden="1">
      <c r="B3746" s="18"/>
      <c r="C3746" s="18"/>
      <c r="D3746" s="18"/>
      <c r="E3746" s="18"/>
      <c r="F3746" s="18"/>
      <c r="G3746" s="18"/>
      <c r="H3746" s="18"/>
      <c r="I3746" s="18"/>
      <c r="J3746" s="18"/>
      <c r="K3746" s="18"/>
      <c r="L3746" s="18"/>
      <c r="M3746" s="18"/>
      <c r="N3746" s="18"/>
      <c r="O3746" s="18"/>
      <c r="P3746" s="18"/>
      <c r="Q3746" s="18"/>
      <c r="R3746" s="18"/>
      <c r="S3746" s="18"/>
      <c r="T3746" s="18"/>
      <c r="U3746" s="18"/>
      <c r="V3746" s="18"/>
      <c r="W3746" s="18"/>
      <c r="X3746" s="18"/>
      <c r="Y3746" s="18"/>
      <c r="Z3746" s="152"/>
    </row>
    <row r="3747" spans="2:26" hidden="1">
      <c r="B3747" s="18"/>
      <c r="C3747" s="18"/>
      <c r="D3747" s="18"/>
      <c r="E3747" s="18"/>
      <c r="F3747" s="18"/>
      <c r="G3747" s="18"/>
      <c r="H3747" s="18"/>
      <c r="I3747" s="18"/>
      <c r="J3747" s="18"/>
      <c r="K3747" s="18"/>
      <c r="L3747" s="18"/>
      <c r="M3747" s="18"/>
      <c r="N3747" s="18"/>
      <c r="O3747" s="18"/>
      <c r="P3747" s="18"/>
      <c r="Q3747" s="18"/>
      <c r="R3747" s="18"/>
      <c r="S3747" s="18"/>
      <c r="T3747" s="18"/>
      <c r="U3747" s="18"/>
      <c r="V3747" s="18"/>
      <c r="W3747" s="18"/>
      <c r="X3747" s="18"/>
      <c r="Y3747" s="18"/>
      <c r="Z3747" s="152"/>
    </row>
    <row r="3748" spans="2:26" hidden="1">
      <c r="B3748" s="18"/>
      <c r="C3748" s="18"/>
      <c r="D3748" s="18"/>
      <c r="E3748" s="18"/>
      <c r="F3748" s="18"/>
      <c r="G3748" s="18"/>
      <c r="H3748" s="18"/>
      <c r="I3748" s="18"/>
      <c r="J3748" s="18"/>
      <c r="K3748" s="18"/>
      <c r="L3748" s="18"/>
      <c r="M3748" s="18"/>
      <c r="N3748" s="18"/>
      <c r="O3748" s="18"/>
      <c r="P3748" s="18"/>
      <c r="Q3748" s="18"/>
      <c r="R3748" s="18"/>
      <c r="S3748" s="18"/>
      <c r="T3748" s="18"/>
      <c r="U3748" s="18"/>
      <c r="V3748" s="18"/>
      <c r="W3748" s="18"/>
      <c r="X3748" s="18"/>
      <c r="Y3748" s="18"/>
      <c r="Z3748" s="152"/>
    </row>
    <row r="3749" spans="2:26" hidden="1">
      <c r="B3749" s="18"/>
      <c r="C3749" s="18"/>
      <c r="D3749" s="18"/>
      <c r="E3749" s="18"/>
      <c r="F3749" s="18"/>
      <c r="G3749" s="18"/>
      <c r="H3749" s="18"/>
      <c r="I3749" s="18"/>
      <c r="J3749" s="18"/>
      <c r="K3749" s="18"/>
      <c r="L3749" s="18"/>
      <c r="M3749" s="18"/>
      <c r="N3749" s="18"/>
      <c r="O3749" s="18"/>
      <c r="P3749" s="18"/>
      <c r="Q3749" s="18"/>
      <c r="R3749" s="18"/>
      <c r="S3749" s="18"/>
      <c r="T3749" s="18"/>
      <c r="U3749" s="18"/>
      <c r="V3749" s="18"/>
      <c r="W3749" s="18"/>
      <c r="X3749" s="18"/>
      <c r="Y3749" s="18"/>
      <c r="Z3749" s="152"/>
    </row>
    <row r="3750" spans="2:26" hidden="1">
      <c r="B3750" s="18"/>
      <c r="C3750" s="18"/>
      <c r="D3750" s="18"/>
      <c r="E3750" s="18"/>
      <c r="F3750" s="18"/>
      <c r="G3750" s="18"/>
      <c r="H3750" s="18"/>
      <c r="I3750" s="18"/>
      <c r="J3750" s="18"/>
      <c r="K3750" s="18"/>
      <c r="L3750" s="18"/>
      <c r="M3750" s="18"/>
      <c r="N3750" s="18"/>
      <c r="O3750" s="18"/>
      <c r="P3750" s="18"/>
      <c r="Q3750" s="18"/>
      <c r="R3750" s="18"/>
      <c r="S3750" s="18"/>
      <c r="T3750" s="18"/>
      <c r="U3750" s="18"/>
      <c r="V3750" s="18"/>
      <c r="W3750" s="18"/>
      <c r="X3750" s="18"/>
      <c r="Y3750" s="18"/>
      <c r="Z3750" s="152"/>
    </row>
    <row r="3751" spans="2:26" hidden="1">
      <c r="B3751" s="18"/>
      <c r="C3751" s="18"/>
      <c r="D3751" s="18"/>
      <c r="E3751" s="18"/>
      <c r="F3751" s="18"/>
      <c r="G3751" s="18"/>
      <c r="H3751" s="18"/>
      <c r="I3751" s="18"/>
      <c r="J3751" s="18"/>
      <c r="K3751" s="18"/>
      <c r="L3751" s="18"/>
      <c r="M3751" s="18"/>
      <c r="N3751" s="18"/>
      <c r="O3751" s="18"/>
      <c r="P3751" s="18"/>
      <c r="Q3751" s="18"/>
      <c r="R3751" s="18"/>
      <c r="S3751" s="18"/>
      <c r="T3751" s="18"/>
      <c r="U3751" s="18"/>
      <c r="V3751" s="18"/>
      <c r="W3751" s="18"/>
      <c r="X3751" s="18"/>
      <c r="Y3751" s="18"/>
      <c r="Z3751" s="152"/>
    </row>
    <row r="3752" spans="2:26" hidden="1">
      <c r="B3752" s="18"/>
      <c r="C3752" s="18"/>
      <c r="D3752" s="18"/>
      <c r="E3752" s="18"/>
      <c r="F3752" s="18"/>
      <c r="G3752" s="18"/>
      <c r="H3752" s="18"/>
      <c r="I3752" s="18"/>
      <c r="J3752" s="18"/>
      <c r="K3752" s="18"/>
      <c r="L3752" s="18"/>
      <c r="M3752" s="18"/>
      <c r="N3752" s="18"/>
      <c r="O3752" s="18"/>
      <c r="P3752" s="18"/>
      <c r="Q3752" s="18"/>
      <c r="R3752" s="18"/>
      <c r="S3752" s="18"/>
      <c r="T3752" s="18"/>
      <c r="U3752" s="18"/>
      <c r="V3752" s="18"/>
      <c r="W3752" s="18"/>
      <c r="X3752" s="18"/>
      <c r="Y3752" s="18"/>
      <c r="Z3752" s="152"/>
    </row>
    <row r="3753" spans="2:26" hidden="1">
      <c r="B3753" s="18"/>
      <c r="C3753" s="18"/>
      <c r="D3753" s="18"/>
      <c r="E3753" s="18"/>
      <c r="F3753" s="18"/>
      <c r="G3753" s="18"/>
      <c r="H3753" s="18"/>
      <c r="I3753" s="18"/>
      <c r="J3753" s="18"/>
      <c r="K3753" s="18"/>
      <c r="L3753" s="18"/>
      <c r="M3753" s="18"/>
      <c r="N3753" s="18"/>
      <c r="O3753" s="18"/>
      <c r="P3753" s="18"/>
      <c r="Q3753" s="18"/>
      <c r="R3753" s="18"/>
      <c r="S3753" s="18"/>
      <c r="T3753" s="18"/>
      <c r="U3753" s="18"/>
      <c r="V3753" s="18"/>
      <c r="W3753" s="18"/>
      <c r="X3753" s="18"/>
      <c r="Y3753" s="18"/>
      <c r="Z3753" s="152"/>
    </row>
    <row r="3754" spans="2:26" hidden="1">
      <c r="B3754" s="18"/>
      <c r="C3754" s="18"/>
      <c r="D3754" s="18"/>
      <c r="E3754" s="18"/>
      <c r="F3754" s="18"/>
      <c r="G3754" s="18"/>
      <c r="H3754" s="18"/>
      <c r="I3754" s="18"/>
      <c r="J3754" s="18"/>
      <c r="K3754" s="18"/>
      <c r="L3754" s="18"/>
      <c r="M3754" s="18"/>
      <c r="N3754" s="18"/>
      <c r="O3754" s="18"/>
      <c r="P3754" s="18"/>
      <c r="Q3754" s="18"/>
      <c r="R3754" s="18"/>
      <c r="S3754" s="18"/>
      <c r="T3754" s="18"/>
      <c r="U3754" s="18"/>
      <c r="V3754" s="18"/>
      <c r="W3754" s="18"/>
      <c r="X3754" s="18"/>
      <c r="Y3754" s="18"/>
      <c r="Z3754" s="152"/>
    </row>
    <row r="3755" spans="2:26" hidden="1">
      <c r="B3755" s="18"/>
      <c r="C3755" s="18"/>
      <c r="D3755" s="18"/>
      <c r="E3755" s="18"/>
      <c r="F3755" s="18"/>
      <c r="G3755" s="18"/>
      <c r="H3755" s="18"/>
      <c r="I3755" s="18"/>
      <c r="J3755" s="18"/>
      <c r="K3755" s="18"/>
      <c r="L3755" s="18"/>
      <c r="M3755" s="18"/>
      <c r="N3755" s="18"/>
      <c r="O3755" s="18"/>
      <c r="P3755" s="18"/>
      <c r="Q3755" s="18"/>
      <c r="R3755" s="18"/>
      <c r="S3755" s="18"/>
      <c r="T3755" s="18"/>
      <c r="U3755" s="18"/>
      <c r="V3755" s="18"/>
      <c r="W3755" s="18"/>
      <c r="X3755" s="18"/>
      <c r="Y3755" s="18"/>
      <c r="Z3755" s="152"/>
    </row>
    <row r="3756" spans="2:26" hidden="1">
      <c r="B3756" s="18"/>
      <c r="C3756" s="18"/>
      <c r="D3756" s="18"/>
      <c r="E3756" s="18"/>
      <c r="F3756" s="18"/>
      <c r="G3756" s="18"/>
      <c r="H3756" s="18"/>
      <c r="I3756" s="18"/>
      <c r="J3756" s="18"/>
      <c r="K3756" s="18"/>
      <c r="L3756" s="18"/>
      <c r="M3756" s="18"/>
      <c r="N3756" s="18"/>
      <c r="O3756" s="18"/>
      <c r="P3756" s="18"/>
      <c r="Q3756" s="18"/>
      <c r="R3756" s="18"/>
      <c r="S3756" s="18"/>
      <c r="T3756" s="18"/>
      <c r="U3756" s="18"/>
      <c r="V3756" s="18"/>
      <c r="W3756" s="18"/>
      <c r="X3756" s="18"/>
      <c r="Y3756" s="18"/>
      <c r="Z3756" s="152"/>
    </row>
    <row r="3757" spans="2:26" hidden="1">
      <c r="B3757" s="18"/>
      <c r="C3757" s="18"/>
      <c r="D3757" s="18"/>
      <c r="E3757" s="18"/>
      <c r="F3757" s="18"/>
      <c r="G3757" s="18"/>
      <c r="H3757" s="18"/>
      <c r="I3757" s="18"/>
      <c r="J3757" s="18"/>
      <c r="K3757" s="18"/>
      <c r="L3757" s="18"/>
      <c r="M3757" s="18"/>
      <c r="N3757" s="18"/>
      <c r="O3757" s="18"/>
      <c r="P3757" s="18"/>
      <c r="Q3757" s="18"/>
      <c r="R3757" s="18"/>
      <c r="S3757" s="18"/>
      <c r="T3757" s="18"/>
      <c r="U3757" s="18"/>
      <c r="V3757" s="18"/>
      <c r="W3757" s="18"/>
      <c r="X3757" s="18"/>
      <c r="Y3757" s="18"/>
      <c r="Z3757" s="152"/>
    </row>
    <row r="3758" spans="2:26" hidden="1">
      <c r="B3758" s="18"/>
      <c r="C3758" s="18"/>
      <c r="D3758" s="18"/>
      <c r="E3758" s="18"/>
      <c r="F3758" s="18"/>
      <c r="G3758" s="18"/>
      <c r="H3758" s="18"/>
      <c r="I3758" s="18"/>
      <c r="J3758" s="18"/>
      <c r="K3758" s="18"/>
      <c r="L3758" s="18"/>
      <c r="M3758" s="18"/>
      <c r="N3758" s="18"/>
      <c r="O3758" s="18"/>
      <c r="P3758" s="18"/>
      <c r="Q3758" s="18"/>
      <c r="R3758" s="18"/>
      <c r="S3758" s="18"/>
      <c r="T3758" s="18"/>
      <c r="U3758" s="18"/>
      <c r="V3758" s="18"/>
      <c r="W3758" s="18"/>
      <c r="X3758" s="18"/>
      <c r="Y3758" s="18"/>
      <c r="Z3758" s="152"/>
    </row>
    <row r="3759" spans="2:26" hidden="1">
      <c r="B3759" s="18"/>
      <c r="C3759" s="18"/>
      <c r="D3759" s="18"/>
      <c r="E3759" s="18"/>
      <c r="F3759" s="18"/>
      <c r="G3759" s="18"/>
      <c r="H3759" s="18"/>
      <c r="I3759" s="18"/>
      <c r="J3759" s="18"/>
      <c r="K3759" s="18"/>
      <c r="L3759" s="18"/>
      <c r="M3759" s="18"/>
      <c r="N3759" s="18"/>
      <c r="O3759" s="18"/>
      <c r="P3759" s="18"/>
      <c r="Q3759" s="18"/>
      <c r="R3759" s="18"/>
      <c r="S3759" s="18"/>
      <c r="T3759" s="18"/>
      <c r="U3759" s="18"/>
      <c r="V3759" s="18"/>
      <c r="W3759" s="18"/>
      <c r="X3759" s="18"/>
      <c r="Y3759" s="18"/>
      <c r="Z3759" s="152"/>
    </row>
    <row r="3760" spans="2:26" hidden="1">
      <c r="B3760" s="18"/>
      <c r="C3760" s="18"/>
      <c r="D3760" s="18"/>
      <c r="E3760" s="18"/>
      <c r="F3760" s="18"/>
      <c r="G3760" s="18"/>
      <c r="H3760" s="18"/>
      <c r="I3760" s="18"/>
      <c r="J3760" s="18"/>
      <c r="K3760" s="18"/>
      <c r="L3760" s="18"/>
      <c r="M3760" s="18"/>
      <c r="N3760" s="18"/>
      <c r="O3760" s="18"/>
      <c r="P3760" s="18"/>
      <c r="Q3760" s="18"/>
      <c r="R3760" s="18"/>
      <c r="S3760" s="18"/>
      <c r="T3760" s="18"/>
      <c r="U3760" s="18"/>
      <c r="V3760" s="18"/>
      <c r="W3760" s="18"/>
      <c r="X3760" s="18"/>
      <c r="Y3760" s="18"/>
      <c r="Z3760" s="152"/>
    </row>
    <row r="3761" spans="2:26" hidden="1">
      <c r="B3761" s="18"/>
      <c r="C3761" s="18"/>
      <c r="D3761" s="18"/>
      <c r="E3761" s="18"/>
      <c r="F3761" s="18"/>
      <c r="G3761" s="18"/>
      <c r="H3761" s="18"/>
      <c r="I3761" s="18"/>
      <c r="J3761" s="18"/>
      <c r="K3761" s="18"/>
      <c r="L3761" s="18"/>
      <c r="M3761" s="18"/>
      <c r="N3761" s="18"/>
      <c r="O3761" s="18"/>
      <c r="P3761" s="18"/>
      <c r="Q3761" s="18"/>
      <c r="R3761" s="18"/>
      <c r="S3761" s="18"/>
      <c r="T3761" s="18"/>
      <c r="U3761" s="18"/>
      <c r="V3761" s="18"/>
      <c r="W3761" s="18"/>
      <c r="X3761" s="18"/>
      <c r="Y3761" s="18"/>
      <c r="Z3761" s="152"/>
    </row>
    <row r="3762" spans="2:26" hidden="1">
      <c r="B3762" s="18"/>
      <c r="C3762" s="18"/>
      <c r="D3762" s="18"/>
      <c r="E3762" s="18"/>
      <c r="F3762" s="18"/>
      <c r="G3762" s="18"/>
      <c r="H3762" s="18"/>
      <c r="I3762" s="18"/>
      <c r="J3762" s="18"/>
      <c r="K3762" s="18"/>
      <c r="L3762" s="18"/>
      <c r="M3762" s="18"/>
      <c r="N3762" s="18"/>
      <c r="O3762" s="18"/>
      <c r="P3762" s="18"/>
      <c r="Q3762" s="18"/>
      <c r="R3762" s="18"/>
      <c r="S3762" s="18"/>
      <c r="T3762" s="18"/>
      <c r="U3762" s="18"/>
      <c r="V3762" s="18"/>
      <c r="W3762" s="18"/>
      <c r="X3762" s="18"/>
      <c r="Y3762" s="18"/>
      <c r="Z3762" s="152"/>
    </row>
    <row r="3763" spans="2:26" hidden="1">
      <c r="B3763" s="18"/>
      <c r="C3763" s="18"/>
      <c r="D3763" s="18"/>
      <c r="E3763" s="18"/>
      <c r="F3763" s="18"/>
      <c r="G3763" s="18"/>
      <c r="H3763" s="18"/>
      <c r="I3763" s="18"/>
      <c r="J3763" s="18"/>
      <c r="K3763" s="18"/>
      <c r="L3763" s="18"/>
      <c r="M3763" s="18"/>
      <c r="N3763" s="18"/>
      <c r="O3763" s="18"/>
      <c r="P3763" s="18"/>
      <c r="Q3763" s="18"/>
      <c r="R3763" s="18"/>
      <c r="S3763" s="18"/>
      <c r="T3763" s="18"/>
      <c r="U3763" s="18"/>
      <c r="V3763" s="18"/>
      <c r="W3763" s="18"/>
      <c r="X3763" s="18"/>
      <c r="Y3763" s="18"/>
      <c r="Z3763" s="152"/>
    </row>
    <row r="3764" spans="2:26" hidden="1">
      <c r="B3764" s="18"/>
      <c r="C3764" s="18"/>
      <c r="D3764" s="18"/>
      <c r="E3764" s="18"/>
      <c r="F3764" s="18"/>
      <c r="G3764" s="18"/>
      <c r="H3764" s="18"/>
      <c r="I3764" s="18"/>
      <c r="J3764" s="18"/>
      <c r="K3764" s="18"/>
      <c r="L3764" s="18"/>
      <c r="M3764" s="18"/>
      <c r="N3764" s="18"/>
      <c r="O3764" s="18"/>
      <c r="P3764" s="18"/>
      <c r="Q3764" s="18"/>
      <c r="R3764" s="18"/>
      <c r="S3764" s="18"/>
      <c r="T3764" s="18"/>
      <c r="U3764" s="18"/>
      <c r="V3764" s="18"/>
      <c r="W3764" s="18"/>
      <c r="X3764" s="18"/>
      <c r="Y3764" s="18"/>
      <c r="Z3764" s="152"/>
    </row>
    <row r="3765" spans="2:26" hidden="1">
      <c r="B3765" s="18"/>
      <c r="C3765" s="18"/>
      <c r="D3765" s="18"/>
      <c r="E3765" s="18"/>
      <c r="F3765" s="18"/>
      <c r="G3765" s="18"/>
      <c r="H3765" s="18"/>
      <c r="I3765" s="18"/>
      <c r="J3765" s="18"/>
      <c r="K3765" s="18"/>
      <c r="L3765" s="18"/>
      <c r="M3765" s="18"/>
      <c r="N3765" s="18"/>
      <c r="O3765" s="18"/>
      <c r="P3765" s="18"/>
      <c r="Q3765" s="18"/>
      <c r="R3765" s="18"/>
      <c r="S3765" s="18"/>
      <c r="T3765" s="18"/>
      <c r="U3765" s="18"/>
      <c r="V3765" s="18"/>
      <c r="W3765" s="18"/>
      <c r="X3765" s="18"/>
      <c r="Y3765" s="18"/>
      <c r="Z3765" s="152"/>
    </row>
    <row r="3766" spans="2:26" hidden="1">
      <c r="B3766" s="18"/>
      <c r="C3766" s="18"/>
      <c r="D3766" s="18"/>
      <c r="E3766" s="18"/>
      <c r="F3766" s="18"/>
      <c r="G3766" s="18"/>
      <c r="H3766" s="18"/>
      <c r="I3766" s="18"/>
      <c r="J3766" s="18"/>
      <c r="K3766" s="18"/>
      <c r="L3766" s="18"/>
      <c r="M3766" s="18"/>
      <c r="N3766" s="18"/>
      <c r="O3766" s="18"/>
      <c r="P3766" s="18"/>
      <c r="Q3766" s="18"/>
      <c r="R3766" s="18"/>
      <c r="S3766" s="18"/>
      <c r="T3766" s="18"/>
      <c r="U3766" s="18"/>
      <c r="V3766" s="18"/>
      <c r="W3766" s="18"/>
      <c r="X3766" s="18"/>
      <c r="Y3766" s="18"/>
      <c r="Z3766" s="152"/>
    </row>
    <row r="3767" spans="2:26" hidden="1">
      <c r="B3767" s="18"/>
      <c r="C3767" s="18"/>
      <c r="D3767" s="18"/>
      <c r="E3767" s="18"/>
      <c r="F3767" s="18"/>
      <c r="G3767" s="18"/>
      <c r="H3767" s="18"/>
      <c r="I3767" s="18"/>
      <c r="J3767" s="18"/>
      <c r="K3767" s="18"/>
      <c r="L3767" s="18"/>
      <c r="M3767" s="18"/>
      <c r="N3767" s="18"/>
      <c r="O3767" s="18"/>
      <c r="P3767" s="18"/>
      <c r="Q3767" s="18"/>
      <c r="R3767" s="18"/>
      <c r="S3767" s="18"/>
      <c r="T3767" s="18"/>
      <c r="U3767" s="18"/>
      <c r="V3767" s="18"/>
      <c r="W3767" s="18"/>
      <c r="X3767" s="18"/>
      <c r="Y3767" s="18"/>
      <c r="Z3767" s="152"/>
    </row>
    <row r="3768" spans="2:26" hidden="1">
      <c r="B3768" s="18"/>
      <c r="C3768" s="18"/>
      <c r="D3768" s="18"/>
      <c r="E3768" s="18"/>
      <c r="F3768" s="18"/>
      <c r="G3768" s="18"/>
      <c r="H3768" s="18"/>
      <c r="I3768" s="18"/>
      <c r="J3768" s="18"/>
      <c r="K3768" s="18"/>
      <c r="L3768" s="18"/>
      <c r="M3768" s="18"/>
      <c r="N3768" s="18"/>
      <c r="O3768" s="18"/>
      <c r="P3768" s="18"/>
      <c r="Q3768" s="18"/>
      <c r="R3768" s="18"/>
      <c r="S3768" s="18"/>
      <c r="T3768" s="18"/>
      <c r="U3768" s="18"/>
      <c r="V3768" s="18"/>
      <c r="W3768" s="18"/>
      <c r="X3768" s="18"/>
      <c r="Y3768" s="18"/>
      <c r="Z3768" s="152"/>
    </row>
    <row r="3769" spans="2:26" hidden="1">
      <c r="B3769" s="18"/>
      <c r="C3769" s="18"/>
      <c r="D3769" s="18"/>
      <c r="E3769" s="18"/>
      <c r="F3769" s="18"/>
      <c r="G3769" s="18"/>
      <c r="H3769" s="18"/>
      <c r="I3769" s="18"/>
      <c r="J3769" s="18"/>
      <c r="K3769" s="18"/>
      <c r="L3769" s="18"/>
      <c r="M3769" s="18"/>
      <c r="N3769" s="18"/>
      <c r="O3769" s="18"/>
      <c r="P3769" s="18"/>
      <c r="Q3769" s="18"/>
      <c r="R3769" s="18"/>
      <c r="S3769" s="18"/>
      <c r="T3769" s="18"/>
      <c r="U3769" s="18"/>
      <c r="V3769" s="18"/>
      <c r="W3769" s="18"/>
      <c r="X3769" s="18"/>
      <c r="Y3769" s="18"/>
      <c r="Z3769" s="152"/>
    </row>
    <row r="3770" spans="2:26" hidden="1">
      <c r="B3770" s="18"/>
      <c r="C3770" s="18"/>
      <c r="D3770" s="18"/>
      <c r="E3770" s="18"/>
      <c r="F3770" s="18"/>
      <c r="G3770" s="18"/>
      <c r="H3770" s="18"/>
      <c r="I3770" s="18"/>
      <c r="J3770" s="18"/>
      <c r="K3770" s="18"/>
      <c r="L3770" s="18"/>
      <c r="M3770" s="18"/>
      <c r="N3770" s="18"/>
      <c r="O3770" s="18"/>
      <c r="P3770" s="18"/>
      <c r="Q3770" s="18"/>
      <c r="R3770" s="18"/>
      <c r="S3770" s="18"/>
      <c r="T3770" s="18"/>
      <c r="U3770" s="18"/>
      <c r="V3770" s="18"/>
      <c r="W3770" s="18"/>
      <c r="X3770" s="18"/>
      <c r="Y3770" s="18"/>
      <c r="Z3770" s="152"/>
    </row>
    <row r="3771" spans="2:26" hidden="1">
      <c r="B3771" s="18"/>
      <c r="C3771" s="18"/>
      <c r="D3771" s="18"/>
      <c r="E3771" s="18"/>
      <c r="F3771" s="18"/>
      <c r="G3771" s="18"/>
      <c r="H3771" s="18"/>
      <c r="I3771" s="18"/>
      <c r="J3771" s="18"/>
      <c r="K3771" s="18"/>
      <c r="L3771" s="18"/>
      <c r="M3771" s="18"/>
      <c r="N3771" s="18"/>
      <c r="O3771" s="18"/>
      <c r="P3771" s="18"/>
      <c r="Q3771" s="18"/>
      <c r="R3771" s="18"/>
      <c r="S3771" s="18"/>
      <c r="T3771" s="18"/>
      <c r="U3771" s="18"/>
      <c r="V3771" s="18"/>
      <c r="W3771" s="18"/>
      <c r="X3771" s="18"/>
      <c r="Y3771" s="18"/>
      <c r="Z3771" s="152"/>
    </row>
    <row r="3772" spans="2:26" hidden="1">
      <c r="B3772" s="18"/>
      <c r="C3772" s="18"/>
      <c r="D3772" s="18"/>
      <c r="E3772" s="18"/>
      <c r="F3772" s="18"/>
      <c r="G3772" s="18"/>
      <c r="H3772" s="18"/>
      <c r="I3772" s="18"/>
      <c r="J3772" s="18"/>
      <c r="K3772" s="18"/>
      <c r="L3772" s="18"/>
      <c r="M3772" s="18"/>
      <c r="N3772" s="18"/>
      <c r="O3772" s="18"/>
      <c r="P3772" s="18"/>
      <c r="Q3772" s="18"/>
      <c r="R3772" s="18"/>
      <c r="S3772" s="18"/>
      <c r="T3772" s="18"/>
      <c r="U3772" s="18"/>
      <c r="V3772" s="18"/>
      <c r="W3772" s="18"/>
      <c r="X3772" s="18"/>
      <c r="Y3772" s="18"/>
      <c r="Z3772" s="152"/>
    </row>
    <row r="3773" spans="2:26" hidden="1">
      <c r="B3773" s="18"/>
      <c r="C3773" s="18"/>
      <c r="D3773" s="18"/>
      <c r="E3773" s="18"/>
      <c r="F3773" s="18"/>
      <c r="G3773" s="18"/>
      <c r="H3773" s="18"/>
      <c r="I3773" s="18"/>
      <c r="J3773" s="18"/>
      <c r="K3773" s="18"/>
      <c r="L3773" s="18"/>
      <c r="M3773" s="18"/>
      <c r="N3773" s="18"/>
      <c r="O3773" s="18"/>
      <c r="P3773" s="18"/>
      <c r="Q3773" s="18"/>
      <c r="R3773" s="18"/>
      <c r="S3773" s="18"/>
      <c r="T3773" s="18"/>
      <c r="U3773" s="18"/>
      <c r="V3773" s="18"/>
      <c r="W3773" s="18"/>
      <c r="X3773" s="18"/>
      <c r="Y3773" s="18"/>
      <c r="Z3773" s="152"/>
    </row>
    <row r="3774" spans="2:26" hidden="1">
      <c r="B3774" s="18"/>
      <c r="C3774" s="18"/>
      <c r="D3774" s="18"/>
      <c r="E3774" s="18"/>
      <c r="F3774" s="18"/>
      <c r="G3774" s="18"/>
      <c r="H3774" s="18"/>
      <c r="I3774" s="18"/>
      <c r="J3774" s="18"/>
      <c r="K3774" s="18"/>
      <c r="L3774" s="18"/>
      <c r="M3774" s="18"/>
      <c r="N3774" s="18"/>
      <c r="O3774" s="18"/>
      <c r="P3774" s="18"/>
      <c r="Q3774" s="18"/>
      <c r="R3774" s="18"/>
      <c r="S3774" s="18"/>
      <c r="T3774" s="18"/>
      <c r="U3774" s="18"/>
      <c r="V3774" s="18"/>
      <c r="W3774" s="18"/>
      <c r="X3774" s="18"/>
      <c r="Y3774" s="18"/>
      <c r="Z3774" s="152"/>
    </row>
    <row r="3775" spans="2:26" hidden="1">
      <c r="B3775" s="18"/>
      <c r="C3775" s="18"/>
      <c r="D3775" s="18"/>
      <c r="E3775" s="18"/>
      <c r="F3775" s="18"/>
      <c r="G3775" s="18"/>
      <c r="H3775" s="18"/>
      <c r="I3775" s="18"/>
      <c r="J3775" s="18"/>
      <c r="K3775" s="18"/>
      <c r="L3775" s="18"/>
      <c r="M3775" s="18"/>
      <c r="N3775" s="18"/>
      <c r="O3775" s="18"/>
      <c r="P3775" s="18"/>
      <c r="Q3775" s="18"/>
      <c r="R3775" s="18"/>
      <c r="S3775" s="18"/>
      <c r="T3775" s="18"/>
      <c r="U3775" s="18"/>
      <c r="V3775" s="18"/>
      <c r="W3775" s="18"/>
      <c r="X3775" s="18"/>
      <c r="Y3775" s="18"/>
      <c r="Z3775" s="152"/>
    </row>
    <row r="3776" spans="2:26" hidden="1">
      <c r="B3776" s="18"/>
      <c r="C3776" s="18"/>
      <c r="D3776" s="18"/>
      <c r="E3776" s="18"/>
      <c r="F3776" s="18"/>
      <c r="G3776" s="18"/>
      <c r="H3776" s="18"/>
      <c r="I3776" s="18"/>
      <c r="J3776" s="18"/>
      <c r="K3776" s="18"/>
      <c r="L3776" s="18"/>
      <c r="M3776" s="18"/>
      <c r="N3776" s="18"/>
      <c r="O3776" s="18"/>
      <c r="P3776" s="18"/>
      <c r="Q3776" s="18"/>
      <c r="R3776" s="18"/>
      <c r="S3776" s="18"/>
      <c r="T3776" s="18"/>
      <c r="U3776" s="18"/>
      <c r="V3776" s="18"/>
      <c r="W3776" s="18"/>
      <c r="X3776" s="18"/>
      <c r="Y3776" s="18"/>
      <c r="Z3776" s="152"/>
    </row>
    <row r="3777" spans="2:26" hidden="1">
      <c r="B3777" s="18"/>
      <c r="C3777" s="18"/>
      <c r="D3777" s="18"/>
      <c r="E3777" s="18"/>
      <c r="F3777" s="18"/>
      <c r="G3777" s="18"/>
      <c r="H3777" s="18"/>
      <c r="I3777" s="18"/>
      <c r="J3777" s="18"/>
      <c r="K3777" s="18"/>
      <c r="L3777" s="18"/>
      <c r="M3777" s="18"/>
      <c r="N3777" s="18"/>
      <c r="O3777" s="18"/>
      <c r="P3777" s="18"/>
      <c r="Q3777" s="18"/>
      <c r="R3777" s="18"/>
      <c r="S3777" s="18"/>
      <c r="T3777" s="18"/>
      <c r="U3777" s="18"/>
      <c r="V3777" s="18"/>
      <c r="W3777" s="18"/>
      <c r="X3777" s="18"/>
      <c r="Y3777" s="18"/>
      <c r="Z3777" s="152"/>
    </row>
    <row r="3778" spans="2:26" hidden="1">
      <c r="B3778" s="18"/>
      <c r="C3778" s="18"/>
      <c r="D3778" s="18"/>
      <c r="E3778" s="18"/>
      <c r="F3778" s="18"/>
      <c r="G3778" s="18"/>
      <c r="H3778" s="18"/>
      <c r="I3778" s="18"/>
      <c r="J3778" s="18"/>
      <c r="K3778" s="18"/>
      <c r="L3778" s="18"/>
      <c r="M3778" s="18"/>
      <c r="N3778" s="18"/>
      <c r="O3778" s="18"/>
      <c r="P3778" s="18"/>
      <c r="Q3778" s="18"/>
      <c r="R3778" s="18"/>
      <c r="S3778" s="18"/>
      <c r="T3778" s="18"/>
      <c r="U3778" s="18"/>
      <c r="V3778" s="18"/>
      <c r="W3778" s="18"/>
      <c r="X3778" s="18"/>
      <c r="Y3778" s="18"/>
      <c r="Z3778" s="152"/>
    </row>
    <row r="3779" spans="2:26" hidden="1">
      <c r="B3779" s="18"/>
      <c r="C3779" s="18"/>
      <c r="D3779" s="18"/>
      <c r="E3779" s="18"/>
      <c r="F3779" s="18"/>
      <c r="G3779" s="18"/>
      <c r="H3779" s="18"/>
      <c r="I3779" s="18"/>
      <c r="J3779" s="18"/>
      <c r="K3779" s="18"/>
      <c r="L3779" s="18"/>
      <c r="M3779" s="18"/>
      <c r="N3779" s="18"/>
      <c r="O3779" s="18"/>
      <c r="P3779" s="18"/>
      <c r="Q3779" s="18"/>
      <c r="R3779" s="18"/>
      <c r="S3779" s="18"/>
      <c r="T3779" s="18"/>
      <c r="U3779" s="18"/>
      <c r="V3779" s="18"/>
      <c r="W3779" s="18"/>
      <c r="X3779" s="18"/>
      <c r="Y3779" s="18"/>
      <c r="Z3779" s="152"/>
    </row>
    <row r="3780" spans="2:26" hidden="1">
      <c r="B3780" s="18"/>
      <c r="C3780" s="18"/>
      <c r="D3780" s="18"/>
      <c r="E3780" s="18"/>
      <c r="F3780" s="18"/>
      <c r="G3780" s="18"/>
      <c r="H3780" s="18"/>
      <c r="I3780" s="18"/>
      <c r="J3780" s="18"/>
      <c r="K3780" s="18"/>
      <c r="L3780" s="18"/>
      <c r="M3780" s="18"/>
      <c r="N3780" s="18"/>
      <c r="O3780" s="18"/>
      <c r="P3780" s="18"/>
      <c r="Q3780" s="18"/>
      <c r="R3780" s="18"/>
      <c r="S3780" s="18"/>
      <c r="T3780" s="18"/>
      <c r="U3780" s="18"/>
      <c r="V3780" s="18"/>
      <c r="W3780" s="18"/>
      <c r="X3780" s="18"/>
      <c r="Y3780" s="18"/>
      <c r="Z3780" s="152"/>
    </row>
    <row r="3781" spans="2:26" hidden="1">
      <c r="B3781" s="18"/>
      <c r="C3781" s="18"/>
      <c r="D3781" s="18"/>
      <c r="E3781" s="18"/>
      <c r="F3781" s="18"/>
      <c r="G3781" s="18"/>
      <c r="H3781" s="18"/>
      <c r="I3781" s="18"/>
      <c r="J3781" s="18"/>
      <c r="K3781" s="18"/>
      <c r="L3781" s="18"/>
      <c r="M3781" s="18"/>
      <c r="N3781" s="18"/>
      <c r="O3781" s="18"/>
      <c r="P3781" s="18"/>
      <c r="Q3781" s="18"/>
      <c r="R3781" s="18"/>
      <c r="S3781" s="18"/>
      <c r="T3781" s="18"/>
      <c r="U3781" s="18"/>
      <c r="V3781" s="18"/>
      <c r="W3781" s="18"/>
      <c r="X3781" s="18"/>
      <c r="Y3781" s="18"/>
      <c r="Z3781" s="152"/>
    </row>
    <row r="3782" spans="2:26" hidden="1">
      <c r="B3782" s="18"/>
      <c r="C3782" s="18"/>
      <c r="D3782" s="18"/>
      <c r="E3782" s="18"/>
      <c r="F3782" s="18"/>
      <c r="G3782" s="18"/>
      <c r="H3782" s="18"/>
      <c r="I3782" s="18"/>
      <c r="J3782" s="18"/>
      <c r="K3782" s="18"/>
      <c r="L3782" s="18"/>
      <c r="M3782" s="18"/>
      <c r="N3782" s="18"/>
      <c r="O3782" s="18"/>
      <c r="P3782" s="18"/>
      <c r="Q3782" s="18"/>
      <c r="R3782" s="18"/>
      <c r="S3782" s="18"/>
      <c r="T3782" s="18"/>
      <c r="U3782" s="18"/>
      <c r="V3782" s="18"/>
      <c r="W3782" s="18"/>
      <c r="X3782" s="18"/>
      <c r="Y3782" s="18"/>
      <c r="Z3782" s="152"/>
    </row>
    <row r="3783" spans="2:26" hidden="1">
      <c r="B3783" s="18"/>
      <c r="C3783" s="18"/>
      <c r="D3783" s="18"/>
      <c r="E3783" s="18"/>
      <c r="F3783" s="18"/>
      <c r="G3783" s="18"/>
      <c r="H3783" s="18"/>
      <c r="I3783" s="18"/>
      <c r="J3783" s="18"/>
      <c r="K3783" s="18"/>
      <c r="L3783" s="18"/>
      <c r="M3783" s="18"/>
      <c r="N3783" s="18"/>
      <c r="O3783" s="18"/>
      <c r="P3783" s="18"/>
      <c r="Q3783" s="18"/>
      <c r="R3783" s="18"/>
      <c r="S3783" s="18"/>
      <c r="T3783" s="18"/>
      <c r="U3783" s="18"/>
      <c r="V3783" s="18"/>
      <c r="W3783" s="18"/>
      <c r="X3783" s="18"/>
      <c r="Y3783" s="18"/>
      <c r="Z3783" s="152"/>
    </row>
    <row r="3784" spans="2:26" hidden="1">
      <c r="B3784" s="18"/>
      <c r="C3784" s="18"/>
      <c r="D3784" s="18"/>
      <c r="E3784" s="18"/>
      <c r="F3784" s="18"/>
      <c r="G3784" s="18"/>
      <c r="H3784" s="18"/>
      <c r="I3784" s="18"/>
      <c r="J3784" s="18"/>
      <c r="K3784" s="18"/>
      <c r="L3784" s="18"/>
      <c r="M3784" s="18"/>
      <c r="N3784" s="18"/>
      <c r="O3784" s="18"/>
      <c r="P3784" s="18"/>
      <c r="Q3784" s="18"/>
      <c r="R3784" s="18"/>
      <c r="S3784" s="18"/>
      <c r="T3784" s="18"/>
      <c r="U3784" s="18"/>
      <c r="V3784" s="18"/>
      <c r="W3784" s="18"/>
      <c r="X3784" s="18"/>
      <c r="Y3784" s="18"/>
      <c r="Z3784" s="152"/>
    </row>
    <row r="3785" spans="2:26" hidden="1">
      <c r="B3785" s="18"/>
      <c r="C3785" s="18"/>
      <c r="D3785" s="18"/>
      <c r="E3785" s="18"/>
      <c r="F3785" s="18"/>
      <c r="G3785" s="18"/>
      <c r="H3785" s="18"/>
      <c r="I3785" s="18"/>
      <c r="J3785" s="18"/>
      <c r="K3785" s="18"/>
      <c r="L3785" s="18"/>
      <c r="M3785" s="18"/>
      <c r="N3785" s="18"/>
      <c r="O3785" s="18"/>
      <c r="P3785" s="18"/>
      <c r="Q3785" s="18"/>
      <c r="R3785" s="18"/>
      <c r="S3785" s="18"/>
      <c r="T3785" s="18"/>
      <c r="U3785" s="18"/>
      <c r="V3785" s="18"/>
      <c r="W3785" s="18"/>
      <c r="X3785" s="18"/>
      <c r="Y3785" s="18"/>
      <c r="Z3785" s="152"/>
    </row>
    <row r="3786" spans="2:26" hidden="1">
      <c r="B3786" s="18"/>
      <c r="C3786" s="18"/>
      <c r="D3786" s="18"/>
      <c r="E3786" s="18"/>
      <c r="F3786" s="18"/>
      <c r="G3786" s="18"/>
      <c r="H3786" s="18"/>
      <c r="I3786" s="18"/>
      <c r="J3786" s="18"/>
      <c r="K3786" s="18"/>
      <c r="L3786" s="18"/>
      <c r="M3786" s="18"/>
      <c r="N3786" s="18"/>
      <c r="O3786" s="18"/>
      <c r="P3786" s="18"/>
      <c r="Q3786" s="18"/>
      <c r="R3786" s="18"/>
      <c r="S3786" s="18"/>
      <c r="T3786" s="18"/>
      <c r="U3786" s="18"/>
      <c r="V3786" s="18"/>
      <c r="W3786" s="18"/>
      <c r="X3786" s="18"/>
      <c r="Y3786" s="18"/>
      <c r="Z3786" s="152"/>
    </row>
    <row r="3787" spans="2:26" hidden="1">
      <c r="B3787" s="18"/>
      <c r="C3787" s="18"/>
      <c r="D3787" s="18"/>
      <c r="E3787" s="18"/>
      <c r="F3787" s="18"/>
      <c r="G3787" s="18"/>
      <c r="H3787" s="18"/>
      <c r="I3787" s="18"/>
      <c r="J3787" s="18"/>
      <c r="K3787" s="18"/>
      <c r="L3787" s="18"/>
      <c r="M3787" s="18"/>
      <c r="N3787" s="18"/>
      <c r="O3787" s="18"/>
      <c r="P3787" s="18"/>
      <c r="Q3787" s="18"/>
      <c r="R3787" s="18"/>
      <c r="S3787" s="18"/>
      <c r="T3787" s="18"/>
      <c r="U3787" s="18"/>
      <c r="V3787" s="18"/>
      <c r="W3787" s="18"/>
      <c r="X3787" s="18"/>
      <c r="Y3787" s="18"/>
      <c r="Z3787" s="152"/>
    </row>
    <row r="3788" spans="2:26" hidden="1">
      <c r="B3788" s="18"/>
      <c r="C3788" s="18"/>
      <c r="D3788" s="18"/>
      <c r="E3788" s="18"/>
      <c r="F3788" s="18"/>
      <c r="G3788" s="18"/>
      <c r="H3788" s="18"/>
      <c r="I3788" s="18"/>
      <c r="J3788" s="18"/>
      <c r="K3788" s="18"/>
      <c r="L3788" s="18"/>
      <c r="M3788" s="18"/>
      <c r="N3788" s="18"/>
      <c r="O3788" s="18"/>
      <c r="P3788" s="18"/>
      <c r="Q3788" s="18"/>
      <c r="R3788" s="18"/>
      <c r="S3788" s="18"/>
      <c r="T3788" s="18"/>
      <c r="U3788" s="18"/>
      <c r="V3788" s="18"/>
      <c r="W3788" s="18"/>
      <c r="X3788" s="18"/>
      <c r="Y3788" s="18"/>
      <c r="Z3788" s="152"/>
    </row>
    <row r="3789" spans="2:26" hidden="1">
      <c r="B3789" s="18"/>
      <c r="C3789" s="18"/>
      <c r="D3789" s="18"/>
      <c r="E3789" s="18"/>
      <c r="F3789" s="18"/>
      <c r="G3789" s="18"/>
      <c r="H3789" s="18"/>
      <c r="I3789" s="18"/>
      <c r="J3789" s="18"/>
      <c r="K3789" s="18"/>
      <c r="L3789" s="18"/>
      <c r="M3789" s="18"/>
      <c r="N3789" s="18"/>
      <c r="O3789" s="18"/>
      <c r="P3789" s="18"/>
      <c r="Q3789" s="18"/>
      <c r="R3789" s="18"/>
      <c r="S3789" s="18"/>
      <c r="T3789" s="18"/>
      <c r="U3789" s="18"/>
      <c r="V3789" s="18"/>
      <c r="W3789" s="18"/>
      <c r="X3789" s="18"/>
      <c r="Y3789" s="18"/>
      <c r="Z3789" s="152"/>
    </row>
    <row r="3790" spans="2:26" hidden="1">
      <c r="B3790" s="18"/>
      <c r="C3790" s="18"/>
      <c r="D3790" s="18"/>
      <c r="E3790" s="18"/>
      <c r="F3790" s="18"/>
      <c r="G3790" s="18"/>
      <c r="H3790" s="18"/>
      <c r="I3790" s="18"/>
      <c r="J3790" s="18"/>
      <c r="K3790" s="18"/>
      <c r="L3790" s="18"/>
      <c r="M3790" s="18"/>
      <c r="N3790" s="18"/>
      <c r="O3790" s="18"/>
      <c r="P3790" s="18"/>
      <c r="Q3790" s="18"/>
      <c r="R3790" s="18"/>
      <c r="S3790" s="18"/>
      <c r="T3790" s="18"/>
      <c r="U3790" s="18"/>
      <c r="V3790" s="18"/>
      <c r="W3790" s="18"/>
      <c r="X3790" s="18"/>
      <c r="Y3790" s="18"/>
      <c r="Z3790" s="152"/>
    </row>
    <row r="3791" spans="2:26" hidden="1">
      <c r="B3791" s="18"/>
      <c r="C3791" s="18"/>
      <c r="D3791" s="18"/>
      <c r="E3791" s="18"/>
      <c r="F3791" s="18"/>
      <c r="G3791" s="18"/>
      <c r="H3791" s="18"/>
      <c r="I3791" s="18"/>
      <c r="J3791" s="18"/>
      <c r="K3791" s="18"/>
      <c r="L3791" s="18"/>
      <c r="M3791" s="18"/>
      <c r="N3791" s="18"/>
      <c r="O3791" s="18"/>
      <c r="P3791" s="18"/>
      <c r="Q3791" s="18"/>
      <c r="R3791" s="18"/>
      <c r="S3791" s="18"/>
      <c r="T3791" s="18"/>
      <c r="U3791" s="18"/>
      <c r="V3791" s="18"/>
      <c r="W3791" s="18"/>
      <c r="X3791" s="18"/>
      <c r="Y3791" s="18"/>
      <c r="Z3791" s="152"/>
    </row>
    <row r="3792" spans="2:26" hidden="1">
      <c r="B3792" s="18"/>
      <c r="C3792" s="18"/>
      <c r="D3792" s="18"/>
      <c r="E3792" s="18"/>
      <c r="F3792" s="18"/>
      <c r="G3792" s="18"/>
      <c r="H3792" s="18"/>
      <c r="I3792" s="18"/>
      <c r="J3792" s="18"/>
      <c r="K3792" s="18"/>
      <c r="L3792" s="18"/>
      <c r="M3792" s="18"/>
      <c r="N3792" s="18"/>
      <c r="O3792" s="18"/>
      <c r="P3792" s="18"/>
      <c r="Q3792" s="18"/>
      <c r="R3792" s="18"/>
      <c r="S3792" s="18"/>
      <c r="T3792" s="18"/>
      <c r="U3792" s="18"/>
      <c r="V3792" s="18"/>
      <c r="W3792" s="18"/>
      <c r="X3792" s="18"/>
      <c r="Y3792" s="18"/>
      <c r="Z3792" s="152"/>
    </row>
    <row r="3793" spans="2:26" hidden="1">
      <c r="B3793" s="18"/>
      <c r="C3793" s="18"/>
      <c r="D3793" s="18"/>
      <c r="E3793" s="18"/>
      <c r="F3793" s="18"/>
      <c r="G3793" s="18"/>
      <c r="H3793" s="18"/>
      <c r="I3793" s="18"/>
      <c r="J3793" s="18"/>
      <c r="K3793" s="18"/>
      <c r="L3793" s="18"/>
      <c r="M3793" s="18"/>
      <c r="N3793" s="18"/>
      <c r="O3793" s="18"/>
      <c r="P3793" s="18"/>
      <c r="Q3793" s="18"/>
      <c r="R3793" s="18"/>
      <c r="S3793" s="18"/>
      <c r="T3793" s="18"/>
      <c r="U3793" s="18"/>
      <c r="V3793" s="18"/>
      <c r="W3793" s="18"/>
      <c r="X3793" s="18"/>
      <c r="Y3793" s="18"/>
      <c r="Z3793" s="152"/>
    </row>
    <row r="3794" spans="2:26" hidden="1">
      <c r="B3794" s="18"/>
      <c r="C3794" s="18"/>
      <c r="D3794" s="18"/>
      <c r="E3794" s="18"/>
      <c r="F3794" s="18"/>
      <c r="G3794" s="18"/>
      <c r="H3794" s="18"/>
      <c r="I3794" s="18"/>
      <c r="J3794" s="18"/>
      <c r="K3794" s="18"/>
      <c r="L3794" s="18"/>
      <c r="M3794" s="18"/>
      <c r="N3794" s="18"/>
      <c r="O3794" s="18"/>
      <c r="P3794" s="18"/>
      <c r="Q3794" s="18"/>
      <c r="R3794" s="18"/>
      <c r="S3794" s="18"/>
      <c r="T3794" s="18"/>
      <c r="U3794" s="18"/>
      <c r="V3794" s="18"/>
      <c r="W3794" s="18"/>
      <c r="X3794" s="18"/>
      <c r="Y3794" s="18"/>
      <c r="Z3794" s="152"/>
    </row>
    <row r="3795" spans="2:26" hidden="1">
      <c r="B3795" s="18"/>
      <c r="C3795" s="18"/>
      <c r="D3795" s="18"/>
      <c r="E3795" s="18"/>
      <c r="F3795" s="18"/>
      <c r="G3795" s="18"/>
      <c r="H3795" s="18"/>
      <c r="I3795" s="18"/>
      <c r="J3795" s="18"/>
      <c r="K3795" s="18"/>
      <c r="L3795" s="18"/>
      <c r="M3795" s="18"/>
      <c r="N3795" s="18"/>
      <c r="O3795" s="18"/>
      <c r="P3795" s="18"/>
      <c r="Q3795" s="18"/>
      <c r="R3795" s="18"/>
      <c r="S3795" s="18"/>
      <c r="T3795" s="18"/>
      <c r="U3795" s="18"/>
      <c r="V3795" s="18"/>
      <c r="W3795" s="18"/>
      <c r="X3795" s="18"/>
      <c r="Y3795" s="18"/>
      <c r="Z3795" s="152"/>
    </row>
    <row r="3796" spans="2:26" hidden="1">
      <c r="B3796" s="18"/>
      <c r="C3796" s="18"/>
      <c r="D3796" s="18"/>
      <c r="E3796" s="18"/>
      <c r="F3796" s="18"/>
      <c r="G3796" s="18"/>
      <c r="H3796" s="18"/>
      <c r="I3796" s="18"/>
      <c r="J3796" s="18"/>
      <c r="K3796" s="18"/>
      <c r="L3796" s="18"/>
      <c r="M3796" s="18"/>
      <c r="N3796" s="18"/>
      <c r="O3796" s="18"/>
      <c r="P3796" s="18"/>
      <c r="Q3796" s="18"/>
      <c r="R3796" s="18"/>
      <c r="S3796" s="18"/>
      <c r="T3796" s="18"/>
      <c r="U3796" s="18"/>
      <c r="V3796" s="18"/>
      <c r="W3796" s="18"/>
      <c r="X3796" s="18"/>
      <c r="Y3796" s="18"/>
      <c r="Z3796" s="152"/>
    </row>
    <row r="3797" spans="2:26" hidden="1">
      <c r="B3797" s="18"/>
      <c r="C3797" s="18"/>
      <c r="D3797" s="18"/>
      <c r="E3797" s="18"/>
      <c r="F3797" s="18"/>
      <c r="G3797" s="18"/>
      <c r="H3797" s="18"/>
      <c r="I3797" s="18"/>
      <c r="J3797" s="18"/>
      <c r="K3797" s="18"/>
      <c r="L3797" s="18"/>
      <c r="M3797" s="18"/>
      <c r="N3797" s="18"/>
      <c r="O3797" s="18"/>
      <c r="P3797" s="18"/>
      <c r="Q3797" s="18"/>
      <c r="R3797" s="18"/>
      <c r="S3797" s="18"/>
      <c r="T3797" s="18"/>
      <c r="U3797" s="18"/>
      <c r="V3797" s="18"/>
      <c r="W3797" s="18"/>
      <c r="X3797" s="18"/>
      <c r="Y3797" s="18"/>
      <c r="Z3797" s="152"/>
    </row>
    <row r="3798" spans="2:26" hidden="1">
      <c r="B3798" s="18"/>
      <c r="C3798" s="18"/>
      <c r="D3798" s="18"/>
      <c r="E3798" s="18"/>
      <c r="F3798" s="18"/>
      <c r="G3798" s="18"/>
      <c r="H3798" s="18"/>
      <c r="I3798" s="18"/>
      <c r="J3798" s="18"/>
      <c r="K3798" s="18"/>
      <c r="L3798" s="18"/>
      <c r="M3798" s="18"/>
      <c r="N3798" s="18"/>
      <c r="O3798" s="18"/>
      <c r="P3798" s="18"/>
      <c r="Q3798" s="18"/>
      <c r="R3798" s="18"/>
      <c r="S3798" s="18"/>
      <c r="T3798" s="18"/>
      <c r="U3798" s="18"/>
      <c r="V3798" s="18"/>
      <c r="W3798" s="18"/>
      <c r="X3798" s="18"/>
      <c r="Y3798" s="18"/>
      <c r="Z3798" s="152"/>
    </row>
    <row r="3799" spans="2:26" hidden="1">
      <c r="B3799" s="18"/>
      <c r="C3799" s="18"/>
      <c r="D3799" s="18"/>
      <c r="E3799" s="18"/>
      <c r="F3799" s="18"/>
      <c r="G3799" s="18"/>
      <c r="H3799" s="18"/>
      <c r="I3799" s="18"/>
      <c r="J3799" s="18"/>
      <c r="K3799" s="18"/>
      <c r="L3799" s="18"/>
      <c r="M3799" s="18"/>
      <c r="N3799" s="18"/>
      <c r="O3799" s="18"/>
      <c r="P3799" s="18"/>
      <c r="Q3799" s="18"/>
      <c r="R3799" s="18"/>
      <c r="S3799" s="18"/>
      <c r="T3799" s="18"/>
      <c r="U3799" s="18"/>
      <c r="V3799" s="18"/>
      <c r="W3799" s="18"/>
      <c r="X3799" s="18"/>
      <c r="Y3799" s="18"/>
      <c r="Z3799" s="152"/>
    </row>
    <row r="3800" spans="2:26" hidden="1">
      <c r="B3800" s="18"/>
      <c r="C3800" s="18"/>
      <c r="D3800" s="18"/>
      <c r="E3800" s="18"/>
      <c r="F3800" s="18"/>
      <c r="G3800" s="18"/>
      <c r="H3800" s="18"/>
      <c r="I3800" s="18"/>
      <c r="J3800" s="18"/>
      <c r="K3800" s="18"/>
      <c r="L3800" s="18"/>
      <c r="M3800" s="18"/>
      <c r="N3800" s="18"/>
      <c r="O3800" s="18"/>
      <c r="P3800" s="18"/>
      <c r="Q3800" s="18"/>
      <c r="R3800" s="18"/>
      <c r="S3800" s="18"/>
      <c r="T3800" s="18"/>
      <c r="U3800" s="18"/>
      <c r="V3800" s="18"/>
      <c r="W3800" s="18"/>
      <c r="X3800" s="18"/>
      <c r="Y3800" s="18"/>
      <c r="Z3800" s="152"/>
    </row>
    <row r="3801" spans="2:26" hidden="1">
      <c r="B3801" s="18"/>
      <c r="C3801" s="18"/>
      <c r="D3801" s="18"/>
      <c r="E3801" s="18"/>
      <c r="F3801" s="18"/>
      <c r="G3801" s="18"/>
      <c r="H3801" s="18"/>
      <c r="I3801" s="18"/>
      <c r="J3801" s="18"/>
      <c r="K3801" s="18"/>
      <c r="L3801" s="18"/>
      <c r="M3801" s="18"/>
      <c r="N3801" s="18"/>
      <c r="O3801" s="18"/>
      <c r="P3801" s="18"/>
      <c r="Q3801" s="18"/>
      <c r="R3801" s="18"/>
      <c r="S3801" s="18"/>
      <c r="T3801" s="18"/>
      <c r="U3801" s="18"/>
      <c r="V3801" s="18"/>
      <c r="W3801" s="18"/>
      <c r="X3801" s="18"/>
      <c r="Y3801" s="18"/>
      <c r="Z3801" s="152"/>
    </row>
    <row r="3802" spans="2:26" hidden="1">
      <c r="B3802" s="18"/>
      <c r="C3802" s="18"/>
      <c r="D3802" s="18"/>
      <c r="E3802" s="18"/>
      <c r="F3802" s="18"/>
      <c r="G3802" s="18"/>
      <c r="H3802" s="18"/>
      <c r="I3802" s="18"/>
      <c r="J3802" s="18"/>
      <c r="K3802" s="18"/>
      <c r="L3802" s="18"/>
      <c r="M3802" s="18"/>
      <c r="N3802" s="18"/>
      <c r="O3802" s="18"/>
      <c r="P3802" s="18"/>
      <c r="Q3802" s="18"/>
      <c r="R3802" s="18"/>
      <c r="S3802" s="18"/>
      <c r="T3802" s="18"/>
      <c r="U3802" s="18"/>
      <c r="V3802" s="18"/>
      <c r="W3802" s="18"/>
      <c r="X3802" s="18"/>
      <c r="Y3802" s="18"/>
      <c r="Z3802" s="152"/>
    </row>
    <row r="3803" spans="2:26" hidden="1">
      <c r="B3803" s="18"/>
      <c r="C3803" s="18"/>
      <c r="D3803" s="18"/>
      <c r="E3803" s="18"/>
      <c r="F3803" s="18"/>
      <c r="G3803" s="18"/>
      <c r="H3803" s="18"/>
      <c r="I3803" s="18"/>
      <c r="J3803" s="18"/>
      <c r="K3803" s="18"/>
      <c r="L3803" s="18"/>
      <c r="M3803" s="18"/>
      <c r="N3803" s="18"/>
      <c r="O3803" s="18"/>
      <c r="P3803" s="18"/>
      <c r="Q3803" s="18"/>
      <c r="R3803" s="18"/>
      <c r="S3803" s="18"/>
      <c r="T3803" s="18"/>
      <c r="U3803" s="18"/>
      <c r="V3803" s="18"/>
      <c r="W3803" s="18"/>
      <c r="X3803" s="18"/>
      <c r="Y3803" s="18"/>
      <c r="Z3803" s="152"/>
    </row>
    <row r="3804" spans="2:26" hidden="1">
      <c r="B3804" s="18"/>
      <c r="C3804" s="18"/>
      <c r="D3804" s="18"/>
      <c r="E3804" s="18"/>
      <c r="F3804" s="18"/>
      <c r="G3804" s="18"/>
      <c r="H3804" s="18"/>
      <c r="I3804" s="18"/>
      <c r="J3804" s="18"/>
      <c r="K3804" s="18"/>
      <c r="L3804" s="18"/>
      <c r="M3804" s="18"/>
      <c r="N3804" s="18"/>
      <c r="O3804" s="18"/>
      <c r="P3804" s="18"/>
      <c r="Q3804" s="18"/>
      <c r="R3804" s="18"/>
      <c r="S3804" s="18"/>
      <c r="T3804" s="18"/>
      <c r="U3804" s="18"/>
      <c r="V3804" s="18"/>
      <c r="W3804" s="18"/>
      <c r="X3804" s="18"/>
      <c r="Y3804" s="18"/>
      <c r="Z3804" s="152"/>
    </row>
    <row r="3805" spans="2:26" hidden="1">
      <c r="B3805" s="18"/>
      <c r="C3805" s="18"/>
      <c r="D3805" s="18"/>
      <c r="E3805" s="18"/>
      <c r="F3805" s="18"/>
      <c r="G3805" s="18"/>
      <c r="H3805" s="18"/>
      <c r="I3805" s="18"/>
      <c r="J3805" s="18"/>
      <c r="K3805" s="18"/>
      <c r="L3805" s="18"/>
      <c r="M3805" s="18"/>
      <c r="N3805" s="18"/>
      <c r="O3805" s="18"/>
      <c r="P3805" s="18"/>
      <c r="Q3805" s="18"/>
      <c r="R3805" s="18"/>
      <c r="S3805" s="18"/>
      <c r="T3805" s="18"/>
      <c r="U3805" s="18"/>
      <c r="V3805" s="18"/>
      <c r="W3805" s="18"/>
      <c r="X3805" s="18"/>
      <c r="Y3805" s="18"/>
      <c r="Z3805" s="152"/>
    </row>
    <row r="3806" spans="2:26" hidden="1">
      <c r="B3806" s="18"/>
      <c r="C3806" s="18"/>
      <c r="D3806" s="18"/>
      <c r="E3806" s="18"/>
      <c r="F3806" s="18"/>
      <c r="G3806" s="18"/>
      <c r="H3806" s="18"/>
      <c r="I3806" s="18"/>
      <c r="J3806" s="18"/>
      <c r="K3806" s="18"/>
      <c r="L3806" s="18"/>
      <c r="M3806" s="18"/>
      <c r="N3806" s="18"/>
      <c r="O3806" s="18"/>
      <c r="P3806" s="18"/>
      <c r="Q3806" s="18"/>
      <c r="R3806" s="18"/>
      <c r="S3806" s="18"/>
      <c r="T3806" s="18"/>
      <c r="U3806" s="18"/>
      <c r="V3806" s="18"/>
      <c r="W3806" s="18"/>
      <c r="X3806" s="18"/>
      <c r="Y3806" s="18"/>
      <c r="Z3806" s="152"/>
    </row>
    <row r="3807" spans="2:26" hidden="1">
      <c r="B3807" s="18"/>
      <c r="C3807" s="18"/>
      <c r="D3807" s="18"/>
      <c r="E3807" s="18"/>
      <c r="F3807" s="18"/>
      <c r="G3807" s="18"/>
      <c r="H3807" s="18"/>
      <c r="I3807" s="18"/>
      <c r="J3807" s="18"/>
      <c r="K3807" s="18"/>
      <c r="L3807" s="18"/>
      <c r="M3807" s="18"/>
      <c r="N3807" s="18"/>
      <c r="O3807" s="18"/>
      <c r="P3807" s="18"/>
      <c r="Q3807" s="18"/>
      <c r="R3807" s="18"/>
      <c r="S3807" s="18"/>
      <c r="T3807" s="18"/>
      <c r="U3807" s="18"/>
      <c r="V3807" s="18"/>
      <c r="W3807" s="18"/>
      <c r="X3807" s="18"/>
      <c r="Y3807" s="18"/>
      <c r="Z3807" s="152"/>
    </row>
    <row r="3808" spans="2:26" hidden="1">
      <c r="B3808" s="18"/>
      <c r="C3808" s="18"/>
      <c r="D3808" s="18"/>
      <c r="E3808" s="18"/>
      <c r="F3808" s="18"/>
      <c r="G3808" s="18"/>
      <c r="H3808" s="18"/>
      <c r="I3808" s="18"/>
      <c r="J3808" s="18"/>
      <c r="K3808" s="18"/>
      <c r="L3808" s="18"/>
      <c r="M3808" s="18"/>
      <c r="N3808" s="18"/>
      <c r="O3808" s="18"/>
      <c r="P3808" s="18"/>
      <c r="Q3808" s="18"/>
      <c r="R3808" s="18"/>
      <c r="S3808" s="18"/>
      <c r="T3808" s="18"/>
      <c r="U3808" s="18"/>
      <c r="V3808" s="18"/>
      <c r="W3808" s="18"/>
      <c r="X3808" s="18"/>
      <c r="Y3808" s="18"/>
      <c r="Z3808" s="152"/>
    </row>
    <row r="3809" spans="2:26" hidden="1">
      <c r="B3809" s="18"/>
      <c r="C3809" s="18"/>
      <c r="D3809" s="18"/>
      <c r="E3809" s="18"/>
      <c r="F3809" s="18"/>
      <c r="G3809" s="18"/>
      <c r="H3809" s="18"/>
      <c r="I3809" s="18"/>
      <c r="J3809" s="18"/>
      <c r="K3809" s="18"/>
      <c r="L3809" s="18"/>
      <c r="M3809" s="18"/>
      <c r="N3809" s="18"/>
      <c r="O3809" s="18"/>
      <c r="P3809" s="18"/>
      <c r="Q3809" s="18"/>
      <c r="R3809" s="18"/>
      <c r="S3809" s="18"/>
      <c r="T3809" s="18"/>
      <c r="U3809" s="18"/>
      <c r="V3809" s="18"/>
      <c r="W3809" s="18"/>
      <c r="X3809" s="18"/>
      <c r="Y3809" s="18"/>
      <c r="Z3809" s="152"/>
    </row>
    <row r="3810" spans="2:26" hidden="1">
      <c r="B3810" s="18"/>
      <c r="C3810" s="18"/>
      <c r="D3810" s="18"/>
      <c r="E3810" s="18"/>
      <c r="F3810" s="18"/>
      <c r="G3810" s="18"/>
      <c r="H3810" s="18"/>
      <c r="I3810" s="18"/>
      <c r="J3810" s="18"/>
      <c r="K3810" s="18"/>
      <c r="L3810" s="18"/>
      <c r="M3810" s="18"/>
      <c r="N3810" s="18"/>
      <c r="O3810" s="18"/>
      <c r="P3810" s="18"/>
      <c r="Q3810" s="18"/>
      <c r="R3810" s="18"/>
      <c r="S3810" s="18"/>
      <c r="T3810" s="18"/>
      <c r="U3810" s="18"/>
      <c r="V3810" s="18"/>
      <c r="W3810" s="18"/>
      <c r="X3810" s="18"/>
      <c r="Y3810" s="18"/>
      <c r="Z3810" s="152"/>
    </row>
    <row r="3811" spans="2:26" hidden="1">
      <c r="B3811" s="18"/>
      <c r="C3811" s="18"/>
      <c r="D3811" s="18"/>
      <c r="E3811" s="18"/>
      <c r="F3811" s="18"/>
      <c r="G3811" s="18"/>
      <c r="H3811" s="18"/>
      <c r="I3811" s="18"/>
      <c r="J3811" s="18"/>
      <c r="K3811" s="18"/>
      <c r="L3811" s="18"/>
      <c r="M3811" s="18"/>
      <c r="N3811" s="18"/>
      <c r="O3811" s="18"/>
      <c r="P3811" s="18"/>
      <c r="Q3811" s="18"/>
      <c r="R3811" s="18"/>
      <c r="S3811" s="18"/>
      <c r="T3811" s="18"/>
      <c r="U3811" s="18"/>
      <c r="V3811" s="18"/>
      <c r="W3811" s="18"/>
      <c r="X3811" s="18"/>
      <c r="Y3811" s="18"/>
      <c r="Z3811" s="152"/>
    </row>
    <row r="3812" spans="2:26" hidden="1">
      <c r="B3812" s="18"/>
      <c r="C3812" s="18"/>
      <c r="D3812" s="18"/>
      <c r="E3812" s="18"/>
      <c r="F3812" s="18"/>
      <c r="G3812" s="18"/>
      <c r="H3812" s="18"/>
      <c r="I3812" s="18"/>
      <c r="J3812" s="18"/>
      <c r="K3812" s="18"/>
      <c r="L3812" s="18"/>
      <c r="M3812" s="18"/>
      <c r="N3812" s="18"/>
      <c r="O3812" s="18"/>
      <c r="P3812" s="18"/>
      <c r="Q3812" s="18"/>
      <c r="R3812" s="18"/>
      <c r="S3812" s="18"/>
      <c r="T3812" s="18"/>
      <c r="U3812" s="18"/>
      <c r="V3812" s="18"/>
      <c r="W3812" s="18"/>
      <c r="X3812" s="18"/>
      <c r="Y3812" s="18"/>
      <c r="Z3812" s="152"/>
    </row>
    <row r="3813" spans="2:26" hidden="1">
      <c r="B3813" s="18"/>
      <c r="C3813" s="18"/>
      <c r="D3813" s="18"/>
      <c r="E3813" s="18"/>
      <c r="F3813" s="18"/>
      <c r="G3813" s="18"/>
      <c r="H3813" s="18"/>
      <c r="I3813" s="18"/>
      <c r="J3813" s="18"/>
      <c r="K3813" s="18"/>
      <c r="L3813" s="18"/>
      <c r="M3813" s="18"/>
      <c r="N3813" s="18"/>
      <c r="O3813" s="18"/>
      <c r="P3813" s="18"/>
      <c r="Q3813" s="18"/>
      <c r="R3813" s="18"/>
      <c r="S3813" s="18"/>
      <c r="T3813" s="18"/>
      <c r="U3813" s="18"/>
      <c r="V3813" s="18"/>
      <c r="W3813" s="18"/>
      <c r="X3813" s="18"/>
      <c r="Y3813" s="18"/>
      <c r="Z3813" s="152"/>
    </row>
    <row r="3814" spans="2:26" hidden="1">
      <c r="B3814" s="18"/>
      <c r="C3814" s="18"/>
      <c r="D3814" s="18"/>
      <c r="E3814" s="18"/>
      <c r="F3814" s="18"/>
      <c r="G3814" s="18"/>
      <c r="H3814" s="18"/>
      <c r="I3814" s="18"/>
      <c r="J3814" s="18"/>
      <c r="K3814" s="18"/>
      <c r="L3814" s="18"/>
      <c r="M3814" s="18"/>
      <c r="N3814" s="18"/>
      <c r="O3814" s="18"/>
      <c r="P3814" s="18"/>
      <c r="Q3814" s="18"/>
      <c r="R3814" s="18"/>
      <c r="S3814" s="18"/>
      <c r="T3814" s="18"/>
      <c r="U3814" s="18"/>
      <c r="V3814" s="18"/>
      <c r="W3814" s="18"/>
      <c r="X3814" s="18"/>
      <c r="Y3814" s="18"/>
      <c r="Z3814" s="152"/>
    </row>
    <row r="3815" spans="2:26" hidden="1">
      <c r="B3815" s="18"/>
      <c r="C3815" s="18"/>
      <c r="D3815" s="18"/>
      <c r="E3815" s="18"/>
      <c r="F3815" s="18"/>
      <c r="G3815" s="18"/>
      <c r="H3815" s="18"/>
      <c r="I3815" s="18"/>
      <c r="J3815" s="18"/>
      <c r="K3815" s="18"/>
      <c r="L3815" s="18"/>
      <c r="M3815" s="18"/>
      <c r="N3815" s="18"/>
      <c r="O3815" s="18"/>
      <c r="P3815" s="18"/>
      <c r="Q3815" s="18"/>
      <c r="R3815" s="18"/>
      <c r="S3815" s="18"/>
      <c r="T3815" s="18"/>
      <c r="U3815" s="18"/>
      <c r="V3815" s="18"/>
      <c r="W3815" s="18"/>
      <c r="X3815" s="18"/>
      <c r="Y3815" s="18"/>
      <c r="Z3815" s="152"/>
    </row>
    <row r="3816" spans="2:26" hidden="1">
      <c r="B3816" s="18"/>
      <c r="C3816" s="18"/>
      <c r="D3816" s="18"/>
      <c r="E3816" s="18"/>
      <c r="F3816" s="18"/>
      <c r="G3816" s="18"/>
      <c r="H3816" s="18"/>
      <c r="I3816" s="18"/>
      <c r="J3816" s="18"/>
      <c r="K3816" s="18"/>
      <c r="L3816" s="18"/>
      <c r="M3816" s="18"/>
      <c r="N3816" s="18"/>
      <c r="O3816" s="18"/>
      <c r="P3816" s="18"/>
      <c r="Q3816" s="18"/>
      <c r="R3816" s="18"/>
      <c r="S3816" s="18"/>
      <c r="T3816" s="18"/>
      <c r="U3816" s="18"/>
      <c r="V3816" s="18"/>
      <c r="W3816" s="18"/>
      <c r="X3816" s="18"/>
      <c r="Y3816" s="18"/>
      <c r="Z3816" s="152"/>
    </row>
    <row r="3817" spans="2:26" hidden="1">
      <c r="B3817" s="18"/>
      <c r="C3817" s="18"/>
      <c r="D3817" s="18"/>
      <c r="E3817" s="18"/>
      <c r="F3817" s="18"/>
      <c r="G3817" s="18"/>
      <c r="H3817" s="18"/>
      <c r="I3817" s="18"/>
      <c r="J3817" s="18"/>
      <c r="K3817" s="18"/>
      <c r="L3817" s="18"/>
      <c r="M3817" s="18"/>
      <c r="N3817" s="18"/>
      <c r="O3817" s="18"/>
      <c r="P3817" s="18"/>
      <c r="Q3817" s="18"/>
      <c r="R3817" s="18"/>
      <c r="S3817" s="18"/>
      <c r="T3817" s="18"/>
      <c r="U3817" s="18"/>
      <c r="V3817" s="18"/>
      <c r="W3817" s="18"/>
      <c r="X3817" s="18"/>
      <c r="Y3817" s="18"/>
      <c r="Z3817" s="152"/>
    </row>
    <row r="3818" spans="2:26" hidden="1">
      <c r="B3818" s="18"/>
      <c r="C3818" s="18"/>
      <c r="D3818" s="18"/>
      <c r="E3818" s="18"/>
      <c r="F3818" s="18"/>
      <c r="G3818" s="18"/>
      <c r="H3818" s="18"/>
      <c r="I3818" s="18"/>
      <c r="J3818" s="18"/>
      <c r="K3818" s="18"/>
      <c r="L3818" s="18"/>
      <c r="M3818" s="18"/>
      <c r="N3818" s="18"/>
      <c r="O3818" s="18"/>
      <c r="P3818" s="18"/>
      <c r="Q3818" s="18"/>
      <c r="R3818" s="18"/>
      <c r="S3818" s="18"/>
      <c r="T3818" s="18"/>
      <c r="U3818" s="18"/>
      <c r="V3818" s="18"/>
      <c r="W3818" s="18"/>
      <c r="X3818" s="18"/>
      <c r="Y3818" s="18"/>
      <c r="Z3818" s="152"/>
    </row>
    <row r="3819" spans="2:26" hidden="1">
      <c r="B3819" s="18"/>
      <c r="C3819" s="18"/>
      <c r="D3819" s="18"/>
      <c r="E3819" s="18"/>
      <c r="F3819" s="18"/>
      <c r="G3819" s="18"/>
      <c r="H3819" s="18"/>
      <c r="I3819" s="18"/>
      <c r="J3819" s="18"/>
      <c r="K3819" s="18"/>
      <c r="L3819" s="18"/>
      <c r="M3819" s="18"/>
      <c r="N3819" s="18"/>
      <c r="O3819" s="18"/>
      <c r="P3819" s="18"/>
      <c r="Q3819" s="18"/>
      <c r="R3819" s="18"/>
      <c r="S3819" s="18"/>
      <c r="T3819" s="18"/>
      <c r="U3819" s="18"/>
      <c r="V3819" s="18"/>
      <c r="W3819" s="18"/>
      <c r="X3819" s="18"/>
      <c r="Y3819" s="18"/>
      <c r="Z3819" s="152"/>
    </row>
    <row r="3820" spans="2:26" hidden="1">
      <c r="B3820" s="18"/>
      <c r="C3820" s="18"/>
      <c r="D3820" s="18"/>
      <c r="E3820" s="18"/>
      <c r="F3820" s="18"/>
      <c r="G3820" s="18"/>
      <c r="H3820" s="18"/>
      <c r="I3820" s="18"/>
      <c r="J3820" s="18"/>
      <c r="K3820" s="18"/>
      <c r="L3820" s="18"/>
      <c r="M3820" s="18"/>
      <c r="N3820" s="18"/>
      <c r="O3820" s="18"/>
      <c r="P3820" s="18"/>
      <c r="Q3820" s="18"/>
      <c r="R3820" s="18"/>
      <c r="S3820" s="18"/>
      <c r="T3820" s="18"/>
      <c r="U3820" s="18"/>
      <c r="V3820" s="18"/>
      <c r="W3820" s="18"/>
      <c r="X3820" s="18"/>
      <c r="Y3820" s="18"/>
      <c r="Z3820" s="152"/>
    </row>
    <row r="3821" spans="2:26" hidden="1">
      <c r="B3821" s="18"/>
      <c r="C3821" s="18"/>
      <c r="D3821" s="18"/>
      <c r="E3821" s="18"/>
      <c r="F3821" s="18"/>
      <c r="G3821" s="18"/>
      <c r="H3821" s="18"/>
      <c r="I3821" s="18"/>
      <c r="J3821" s="18"/>
      <c r="K3821" s="18"/>
      <c r="L3821" s="18"/>
      <c r="M3821" s="18"/>
      <c r="N3821" s="18"/>
      <c r="O3821" s="18"/>
      <c r="P3821" s="18"/>
      <c r="Q3821" s="18"/>
      <c r="R3821" s="18"/>
      <c r="S3821" s="18"/>
      <c r="T3821" s="18"/>
      <c r="U3821" s="18"/>
      <c r="V3821" s="18"/>
      <c r="W3821" s="18"/>
      <c r="X3821" s="18"/>
      <c r="Y3821" s="18"/>
      <c r="Z3821" s="152"/>
    </row>
    <row r="3822" spans="2:26" hidden="1">
      <c r="B3822" s="18"/>
      <c r="C3822" s="18"/>
      <c r="D3822" s="18"/>
      <c r="E3822" s="18"/>
      <c r="F3822" s="18"/>
      <c r="G3822" s="18"/>
      <c r="H3822" s="18"/>
      <c r="I3822" s="18"/>
      <c r="J3822" s="18"/>
      <c r="K3822" s="18"/>
      <c r="L3822" s="18"/>
      <c r="M3822" s="18"/>
      <c r="N3822" s="18"/>
      <c r="O3822" s="18"/>
      <c r="P3822" s="18"/>
      <c r="Q3822" s="18"/>
      <c r="R3822" s="18"/>
      <c r="S3822" s="18"/>
      <c r="T3822" s="18"/>
      <c r="U3822" s="18"/>
      <c r="V3822" s="18"/>
      <c r="W3822" s="18"/>
      <c r="X3822" s="18"/>
      <c r="Y3822" s="18"/>
      <c r="Z3822" s="152"/>
    </row>
    <row r="3823" spans="2:26" hidden="1">
      <c r="B3823" s="18"/>
      <c r="C3823" s="18"/>
      <c r="D3823" s="18"/>
      <c r="E3823" s="18"/>
      <c r="F3823" s="18"/>
      <c r="G3823" s="18"/>
      <c r="H3823" s="18"/>
      <c r="I3823" s="18"/>
      <c r="J3823" s="18"/>
      <c r="K3823" s="18"/>
      <c r="L3823" s="18"/>
      <c r="M3823" s="18"/>
      <c r="N3823" s="18"/>
      <c r="O3823" s="18"/>
      <c r="P3823" s="18"/>
      <c r="Q3823" s="18"/>
      <c r="R3823" s="18"/>
      <c r="S3823" s="18"/>
      <c r="T3823" s="18"/>
      <c r="U3823" s="18"/>
      <c r="V3823" s="18"/>
      <c r="W3823" s="18"/>
      <c r="X3823" s="18"/>
      <c r="Y3823" s="18"/>
      <c r="Z3823" s="152"/>
    </row>
    <row r="3824" spans="2:26" hidden="1">
      <c r="B3824" s="18"/>
      <c r="C3824" s="18"/>
      <c r="D3824" s="18"/>
      <c r="E3824" s="18"/>
      <c r="F3824" s="18"/>
      <c r="G3824" s="18"/>
      <c r="H3824" s="18"/>
      <c r="I3824" s="18"/>
      <c r="J3824" s="18"/>
      <c r="K3824" s="18"/>
      <c r="L3824" s="18"/>
      <c r="M3824" s="18"/>
      <c r="N3824" s="18"/>
      <c r="O3824" s="18"/>
      <c r="P3824" s="18"/>
      <c r="Q3824" s="18"/>
      <c r="R3824" s="18"/>
      <c r="S3824" s="18"/>
      <c r="T3824" s="18"/>
      <c r="U3824" s="18"/>
      <c r="V3824" s="18"/>
      <c r="W3824" s="18"/>
      <c r="X3824" s="18"/>
      <c r="Y3824" s="18"/>
      <c r="Z3824" s="152"/>
    </row>
    <row r="3825" spans="2:26" hidden="1">
      <c r="B3825" s="18"/>
      <c r="C3825" s="18"/>
      <c r="D3825" s="18"/>
      <c r="E3825" s="18"/>
      <c r="F3825" s="18"/>
      <c r="G3825" s="18"/>
      <c r="H3825" s="18"/>
      <c r="I3825" s="18"/>
      <c r="J3825" s="18"/>
      <c r="K3825" s="18"/>
      <c r="L3825" s="18"/>
      <c r="M3825" s="18"/>
      <c r="N3825" s="18"/>
      <c r="O3825" s="18"/>
      <c r="P3825" s="18"/>
      <c r="Q3825" s="18"/>
      <c r="R3825" s="18"/>
      <c r="S3825" s="18"/>
      <c r="T3825" s="18"/>
      <c r="U3825" s="18"/>
      <c r="V3825" s="18"/>
      <c r="W3825" s="18"/>
      <c r="X3825" s="18"/>
      <c r="Y3825" s="18"/>
      <c r="Z3825" s="152"/>
    </row>
    <row r="3826" spans="2:26" hidden="1">
      <c r="B3826" s="18"/>
      <c r="C3826" s="18"/>
      <c r="D3826" s="18"/>
      <c r="E3826" s="18"/>
      <c r="F3826" s="18"/>
      <c r="G3826" s="18"/>
      <c r="H3826" s="18"/>
      <c r="I3826" s="18"/>
      <c r="J3826" s="18"/>
      <c r="K3826" s="18"/>
      <c r="L3826" s="18"/>
      <c r="M3826" s="18"/>
      <c r="N3826" s="18"/>
      <c r="O3826" s="18"/>
      <c r="P3826" s="18"/>
      <c r="Q3826" s="18"/>
      <c r="R3826" s="18"/>
      <c r="S3826" s="18"/>
      <c r="T3826" s="18"/>
      <c r="U3826" s="18"/>
      <c r="V3826" s="18"/>
      <c r="W3826" s="18"/>
      <c r="X3826" s="18"/>
      <c r="Y3826" s="18"/>
      <c r="Z3826" s="152"/>
    </row>
    <row r="3827" spans="2:26" hidden="1">
      <c r="B3827" s="18"/>
      <c r="C3827" s="18"/>
      <c r="D3827" s="18"/>
      <c r="E3827" s="18"/>
      <c r="F3827" s="18"/>
      <c r="G3827" s="18"/>
      <c r="H3827" s="18"/>
      <c r="I3827" s="18"/>
      <c r="J3827" s="18"/>
      <c r="K3827" s="18"/>
      <c r="L3827" s="18"/>
      <c r="M3827" s="18"/>
      <c r="N3827" s="18"/>
      <c r="O3827" s="18"/>
      <c r="P3827" s="18"/>
      <c r="Q3827" s="18"/>
      <c r="R3827" s="18"/>
      <c r="S3827" s="18"/>
      <c r="T3827" s="18"/>
      <c r="U3827" s="18"/>
      <c r="V3827" s="18"/>
      <c r="W3827" s="18"/>
      <c r="X3827" s="18"/>
      <c r="Y3827" s="18"/>
      <c r="Z3827" s="152"/>
    </row>
    <row r="3828" spans="2:26" hidden="1">
      <c r="B3828" s="18"/>
      <c r="C3828" s="18"/>
      <c r="D3828" s="18"/>
      <c r="E3828" s="18"/>
      <c r="F3828" s="18"/>
      <c r="G3828" s="18"/>
      <c r="H3828" s="18"/>
      <c r="I3828" s="18"/>
      <c r="J3828" s="18"/>
      <c r="K3828" s="18"/>
      <c r="L3828" s="18"/>
      <c r="M3828" s="18"/>
      <c r="N3828" s="18"/>
      <c r="O3828" s="18"/>
      <c r="P3828" s="18"/>
      <c r="Q3828" s="18"/>
      <c r="R3828" s="18"/>
      <c r="S3828" s="18"/>
      <c r="T3828" s="18"/>
      <c r="U3828" s="18"/>
      <c r="V3828" s="18"/>
      <c r="W3828" s="18"/>
      <c r="X3828" s="18"/>
      <c r="Y3828" s="18"/>
      <c r="Z3828" s="152"/>
    </row>
    <row r="3829" spans="2:26" hidden="1">
      <c r="B3829" s="18"/>
      <c r="C3829" s="18"/>
      <c r="D3829" s="18"/>
      <c r="E3829" s="18"/>
      <c r="F3829" s="18"/>
      <c r="G3829" s="18"/>
      <c r="H3829" s="18"/>
      <c r="I3829" s="18"/>
      <c r="J3829" s="18"/>
      <c r="K3829" s="18"/>
      <c r="L3829" s="18"/>
      <c r="M3829" s="18"/>
      <c r="N3829" s="18"/>
      <c r="O3829" s="18"/>
      <c r="P3829" s="18"/>
      <c r="Q3829" s="18"/>
      <c r="R3829" s="18"/>
      <c r="S3829" s="18"/>
      <c r="T3829" s="18"/>
      <c r="U3829" s="18"/>
      <c r="V3829" s="18"/>
      <c r="W3829" s="18"/>
      <c r="X3829" s="18"/>
      <c r="Y3829" s="18"/>
      <c r="Z3829" s="152"/>
    </row>
    <row r="3830" spans="2:26" hidden="1">
      <c r="B3830" s="18"/>
      <c r="C3830" s="18"/>
      <c r="D3830" s="18"/>
      <c r="E3830" s="18"/>
      <c r="F3830" s="18"/>
      <c r="G3830" s="18"/>
      <c r="H3830" s="18"/>
      <c r="I3830" s="18"/>
      <c r="J3830" s="18"/>
      <c r="K3830" s="18"/>
      <c r="L3830" s="18"/>
      <c r="M3830" s="18"/>
      <c r="N3830" s="18"/>
      <c r="O3830" s="18"/>
      <c r="P3830" s="18"/>
      <c r="Q3830" s="18"/>
      <c r="R3830" s="18"/>
      <c r="S3830" s="18"/>
      <c r="T3830" s="18"/>
      <c r="U3830" s="18"/>
      <c r="V3830" s="18"/>
      <c r="W3830" s="18"/>
      <c r="X3830" s="18"/>
      <c r="Y3830" s="18"/>
      <c r="Z3830" s="152"/>
    </row>
    <row r="3831" spans="2:26" hidden="1">
      <c r="B3831" s="18"/>
      <c r="C3831" s="18"/>
      <c r="D3831" s="18"/>
      <c r="E3831" s="18"/>
      <c r="F3831" s="18"/>
      <c r="G3831" s="18"/>
      <c r="H3831" s="18"/>
      <c r="I3831" s="18"/>
      <c r="J3831" s="18"/>
      <c r="K3831" s="18"/>
      <c r="L3831" s="18"/>
      <c r="M3831" s="18"/>
      <c r="N3831" s="18"/>
      <c r="O3831" s="18"/>
      <c r="P3831" s="18"/>
      <c r="Q3831" s="18"/>
      <c r="R3831" s="18"/>
      <c r="S3831" s="18"/>
      <c r="T3831" s="18"/>
      <c r="U3831" s="18"/>
      <c r="V3831" s="18"/>
      <c r="W3831" s="18"/>
      <c r="X3831" s="18"/>
      <c r="Y3831" s="18"/>
      <c r="Z3831" s="152"/>
    </row>
    <row r="3832" spans="2:26" hidden="1">
      <c r="B3832" s="18"/>
      <c r="C3832" s="18"/>
      <c r="D3832" s="18"/>
      <c r="E3832" s="18"/>
      <c r="F3832" s="18"/>
      <c r="G3832" s="18"/>
      <c r="H3832" s="18"/>
      <c r="I3832" s="18"/>
      <c r="J3832" s="18"/>
      <c r="K3832" s="18"/>
      <c r="L3832" s="18"/>
      <c r="M3832" s="18"/>
      <c r="N3832" s="18"/>
      <c r="O3832" s="18"/>
      <c r="P3832" s="18"/>
      <c r="Q3832" s="18"/>
      <c r="R3832" s="18"/>
      <c r="S3832" s="18"/>
      <c r="T3832" s="18"/>
      <c r="U3832" s="18"/>
      <c r="V3832" s="18"/>
      <c r="W3832" s="18"/>
      <c r="X3832" s="18"/>
      <c r="Y3832" s="18"/>
      <c r="Z3832" s="152"/>
    </row>
    <row r="3833" spans="2:26" hidden="1">
      <c r="B3833" s="18"/>
      <c r="C3833" s="18"/>
      <c r="D3833" s="18"/>
      <c r="E3833" s="18"/>
      <c r="F3833" s="18"/>
      <c r="G3833" s="18"/>
      <c r="H3833" s="18"/>
      <c r="I3833" s="18"/>
      <c r="J3833" s="18"/>
      <c r="K3833" s="18"/>
      <c r="L3833" s="18"/>
      <c r="M3833" s="18"/>
      <c r="N3833" s="18"/>
      <c r="O3833" s="18"/>
      <c r="P3833" s="18"/>
      <c r="Q3833" s="18"/>
      <c r="R3833" s="18"/>
      <c r="S3833" s="18"/>
      <c r="T3833" s="18"/>
      <c r="U3833" s="18"/>
      <c r="V3833" s="18"/>
      <c r="W3833" s="18"/>
      <c r="X3833" s="18"/>
      <c r="Y3833" s="18"/>
      <c r="Z3833" s="152"/>
    </row>
    <row r="3834" spans="2:26" hidden="1">
      <c r="B3834" s="18"/>
      <c r="C3834" s="18"/>
      <c r="D3834" s="18"/>
      <c r="E3834" s="18"/>
      <c r="F3834" s="18"/>
      <c r="G3834" s="18"/>
      <c r="H3834" s="18"/>
      <c r="I3834" s="18"/>
      <c r="J3834" s="18"/>
      <c r="K3834" s="18"/>
      <c r="L3834" s="18"/>
      <c r="M3834" s="18"/>
      <c r="N3834" s="18"/>
      <c r="O3834" s="18"/>
      <c r="P3834" s="18"/>
      <c r="Q3834" s="18"/>
      <c r="R3834" s="18"/>
      <c r="S3834" s="18"/>
      <c r="T3834" s="18"/>
      <c r="U3834" s="18"/>
      <c r="V3834" s="18"/>
      <c r="W3834" s="18"/>
      <c r="X3834" s="18"/>
      <c r="Y3834" s="18"/>
      <c r="Z3834" s="152"/>
    </row>
    <row r="3835" spans="2:26" hidden="1">
      <c r="B3835" s="18"/>
      <c r="C3835" s="18"/>
      <c r="D3835" s="18"/>
      <c r="E3835" s="18"/>
      <c r="F3835" s="18"/>
      <c r="G3835" s="18"/>
      <c r="H3835" s="18"/>
      <c r="I3835" s="18"/>
      <c r="J3835" s="18"/>
      <c r="K3835" s="18"/>
      <c r="L3835" s="18"/>
      <c r="M3835" s="18"/>
      <c r="N3835" s="18"/>
      <c r="O3835" s="18"/>
      <c r="P3835" s="18"/>
      <c r="Q3835" s="18"/>
      <c r="R3835" s="18"/>
      <c r="S3835" s="18"/>
      <c r="T3835" s="18"/>
      <c r="U3835" s="18"/>
      <c r="V3835" s="18"/>
      <c r="W3835" s="18"/>
      <c r="X3835" s="18"/>
      <c r="Y3835" s="18"/>
      <c r="Z3835" s="152"/>
    </row>
    <row r="3836" spans="2:26" hidden="1">
      <c r="B3836" s="18"/>
      <c r="C3836" s="18"/>
      <c r="D3836" s="18"/>
      <c r="E3836" s="18"/>
      <c r="F3836" s="18"/>
      <c r="G3836" s="18"/>
      <c r="H3836" s="18"/>
      <c r="I3836" s="18"/>
      <c r="J3836" s="18"/>
      <c r="K3836" s="18"/>
      <c r="L3836" s="18"/>
      <c r="M3836" s="18"/>
      <c r="N3836" s="18"/>
      <c r="O3836" s="18"/>
      <c r="P3836" s="18"/>
      <c r="Q3836" s="18"/>
      <c r="R3836" s="18"/>
      <c r="S3836" s="18"/>
      <c r="T3836" s="18"/>
      <c r="U3836" s="18"/>
      <c r="V3836" s="18"/>
      <c r="W3836" s="18"/>
      <c r="X3836" s="18"/>
      <c r="Y3836" s="18"/>
      <c r="Z3836" s="152"/>
    </row>
    <row r="3837" spans="2:26" hidden="1">
      <c r="B3837" s="18"/>
      <c r="C3837" s="18"/>
      <c r="D3837" s="18"/>
      <c r="E3837" s="18"/>
      <c r="F3837" s="18"/>
      <c r="G3837" s="18"/>
      <c r="H3837" s="18"/>
      <c r="I3837" s="18"/>
      <c r="J3837" s="18"/>
      <c r="K3837" s="18"/>
      <c r="L3837" s="18"/>
      <c r="M3837" s="18"/>
      <c r="N3837" s="18"/>
      <c r="O3837" s="18"/>
      <c r="P3837" s="18"/>
      <c r="Q3837" s="18"/>
      <c r="R3837" s="18"/>
      <c r="S3837" s="18"/>
      <c r="T3837" s="18"/>
      <c r="U3837" s="18"/>
      <c r="V3837" s="18"/>
      <c r="W3837" s="18"/>
      <c r="X3837" s="18"/>
      <c r="Y3837" s="18"/>
      <c r="Z3837" s="152"/>
    </row>
    <row r="3838" spans="2:26" hidden="1">
      <c r="B3838" s="18"/>
      <c r="C3838" s="18"/>
      <c r="D3838" s="18"/>
      <c r="E3838" s="18"/>
      <c r="F3838" s="18"/>
      <c r="G3838" s="18"/>
      <c r="H3838" s="18"/>
      <c r="I3838" s="18"/>
      <c r="J3838" s="18"/>
      <c r="K3838" s="18"/>
      <c r="L3838" s="18"/>
      <c r="M3838" s="18"/>
      <c r="N3838" s="18"/>
      <c r="O3838" s="18"/>
      <c r="P3838" s="18"/>
      <c r="Q3838" s="18"/>
      <c r="R3838" s="18"/>
      <c r="S3838" s="18"/>
      <c r="T3838" s="18"/>
      <c r="U3838" s="18"/>
      <c r="V3838" s="18"/>
      <c r="W3838" s="18"/>
      <c r="X3838" s="18"/>
      <c r="Y3838" s="18"/>
      <c r="Z3838" s="152"/>
    </row>
    <row r="3839" spans="2:26" hidden="1">
      <c r="B3839" s="18"/>
      <c r="C3839" s="18"/>
      <c r="D3839" s="18"/>
      <c r="E3839" s="18"/>
      <c r="F3839" s="18"/>
      <c r="G3839" s="18"/>
      <c r="H3839" s="18"/>
      <c r="I3839" s="18"/>
      <c r="J3839" s="18"/>
      <c r="K3839" s="18"/>
      <c r="L3839" s="18"/>
      <c r="M3839" s="18"/>
      <c r="N3839" s="18"/>
      <c r="O3839" s="18"/>
      <c r="P3839" s="18"/>
      <c r="Q3839" s="18"/>
      <c r="R3839" s="18"/>
      <c r="S3839" s="18"/>
      <c r="T3839" s="18"/>
      <c r="U3839" s="18"/>
      <c r="V3839" s="18"/>
      <c r="W3839" s="18"/>
      <c r="X3839" s="18"/>
      <c r="Y3839" s="18"/>
      <c r="Z3839" s="152"/>
    </row>
    <row r="3840" spans="2:26" hidden="1">
      <c r="B3840" s="18"/>
      <c r="C3840" s="18"/>
      <c r="D3840" s="18"/>
      <c r="E3840" s="18"/>
      <c r="F3840" s="18"/>
      <c r="G3840" s="18"/>
      <c r="H3840" s="18"/>
      <c r="I3840" s="18"/>
      <c r="J3840" s="18"/>
      <c r="K3840" s="18"/>
      <c r="L3840" s="18"/>
      <c r="M3840" s="18"/>
      <c r="N3840" s="18"/>
      <c r="O3840" s="18"/>
      <c r="P3840" s="18"/>
      <c r="Q3840" s="18"/>
      <c r="R3840" s="18"/>
      <c r="S3840" s="18"/>
      <c r="T3840" s="18"/>
      <c r="U3840" s="18"/>
      <c r="V3840" s="18"/>
      <c r="W3840" s="18"/>
      <c r="X3840" s="18"/>
      <c r="Y3840" s="18"/>
      <c r="Z3840" s="152"/>
    </row>
    <row r="3841" spans="2:26" hidden="1">
      <c r="B3841" s="18"/>
      <c r="C3841" s="18"/>
      <c r="D3841" s="18"/>
      <c r="E3841" s="18"/>
      <c r="F3841" s="18"/>
      <c r="G3841" s="18"/>
      <c r="H3841" s="18"/>
      <c r="I3841" s="18"/>
      <c r="J3841" s="18"/>
      <c r="K3841" s="18"/>
      <c r="L3841" s="18"/>
      <c r="M3841" s="18"/>
      <c r="N3841" s="18"/>
      <c r="O3841" s="18"/>
      <c r="P3841" s="18"/>
      <c r="Q3841" s="18"/>
      <c r="R3841" s="18"/>
      <c r="S3841" s="18"/>
      <c r="T3841" s="18"/>
      <c r="U3841" s="18"/>
      <c r="V3841" s="18"/>
      <c r="W3841" s="18"/>
      <c r="X3841" s="18"/>
      <c r="Y3841" s="18"/>
      <c r="Z3841" s="152"/>
    </row>
    <row r="3842" spans="2:26" hidden="1">
      <c r="B3842" s="18"/>
      <c r="C3842" s="18"/>
      <c r="D3842" s="18"/>
      <c r="E3842" s="18"/>
      <c r="F3842" s="18"/>
      <c r="G3842" s="18"/>
      <c r="H3842" s="18"/>
      <c r="I3842" s="18"/>
      <c r="J3842" s="18"/>
      <c r="K3842" s="18"/>
      <c r="L3842" s="18"/>
      <c r="M3842" s="18"/>
      <c r="N3842" s="18"/>
      <c r="O3842" s="18"/>
      <c r="P3842" s="18"/>
      <c r="Q3842" s="18"/>
      <c r="R3842" s="18"/>
      <c r="S3842" s="18"/>
      <c r="T3842" s="18"/>
      <c r="U3842" s="18"/>
      <c r="V3842" s="18"/>
      <c r="W3842" s="18"/>
      <c r="X3842" s="18"/>
      <c r="Y3842" s="18"/>
      <c r="Z3842" s="152"/>
    </row>
    <row r="3843" spans="2:26" hidden="1">
      <c r="B3843" s="18"/>
      <c r="C3843" s="18"/>
      <c r="D3843" s="18"/>
      <c r="E3843" s="18"/>
      <c r="F3843" s="18"/>
      <c r="G3843" s="18"/>
      <c r="H3843" s="18"/>
      <c r="I3843" s="18"/>
      <c r="J3843" s="18"/>
      <c r="K3843" s="18"/>
      <c r="L3843" s="18"/>
      <c r="M3843" s="18"/>
      <c r="N3843" s="18"/>
      <c r="O3843" s="18"/>
      <c r="P3843" s="18"/>
      <c r="Q3843" s="18"/>
      <c r="R3843" s="18"/>
      <c r="S3843" s="18"/>
      <c r="T3843" s="18"/>
      <c r="U3843" s="18"/>
      <c r="V3843" s="18"/>
      <c r="W3843" s="18"/>
      <c r="X3843" s="18"/>
      <c r="Y3843" s="18"/>
      <c r="Z3843" s="152"/>
    </row>
    <row r="3844" spans="2:26" hidden="1">
      <c r="B3844" s="18"/>
      <c r="C3844" s="18"/>
      <c r="D3844" s="18"/>
      <c r="E3844" s="18"/>
      <c r="F3844" s="18"/>
      <c r="G3844" s="18"/>
      <c r="H3844" s="18"/>
      <c r="I3844" s="18"/>
      <c r="J3844" s="18"/>
      <c r="K3844" s="18"/>
      <c r="L3844" s="18"/>
      <c r="M3844" s="18"/>
      <c r="N3844" s="18"/>
      <c r="O3844" s="18"/>
      <c r="P3844" s="18"/>
      <c r="Q3844" s="18"/>
      <c r="R3844" s="18"/>
      <c r="S3844" s="18"/>
      <c r="T3844" s="18"/>
      <c r="U3844" s="18"/>
      <c r="V3844" s="18"/>
      <c r="W3844" s="18"/>
      <c r="X3844" s="18"/>
      <c r="Y3844" s="18"/>
      <c r="Z3844" s="152"/>
    </row>
    <row r="3845" spans="2:26" hidden="1">
      <c r="B3845" s="18"/>
      <c r="C3845" s="18"/>
      <c r="D3845" s="18"/>
      <c r="E3845" s="18"/>
      <c r="F3845" s="18"/>
      <c r="G3845" s="18"/>
      <c r="H3845" s="18"/>
      <c r="I3845" s="18"/>
      <c r="J3845" s="18"/>
      <c r="K3845" s="18"/>
      <c r="L3845" s="18"/>
      <c r="M3845" s="18"/>
      <c r="N3845" s="18"/>
      <c r="O3845" s="18"/>
      <c r="P3845" s="18"/>
      <c r="Q3845" s="18"/>
      <c r="R3845" s="18"/>
      <c r="S3845" s="18"/>
      <c r="T3845" s="18"/>
      <c r="U3845" s="18"/>
      <c r="V3845" s="18"/>
      <c r="W3845" s="18"/>
      <c r="X3845" s="18"/>
      <c r="Y3845" s="18"/>
      <c r="Z3845" s="152"/>
    </row>
    <row r="3846" spans="2:26" hidden="1">
      <c r="B3846" s="18"/>
      <c r="C3846" s="18"/>
      <c r="D3846" s="18"/>
      <c r="E3846" s="18"/>
      <c r="F3846" s="18"/>
      <c r="G3846" s="18"/>
      <c r="H3846" s="18"/>
      <c r="I3846" s="18"/>
      <c r="J3846" s="18"/>
      <c r="K3846" s="18"/>
      <c r="L3846" s="18"/>
      <c r="M3846" s="18"/>
      <c r="N3846" s="18"/>
      <c r="O3846" s="18"/>
      <c r="P3846" s="18"/>
      <c r="Q3846" s="18"/>
      <c r="R3846" s="18"/>
      <c r="S3846" s="18"/>
      <c r="T3846" s="18"/>
      <c r="U3846" s="18"/>
      <c r="V3846" s="18"/>
      <c r="W3846" s="18"/>
      <c r="X3846" s="18"/>
      <c r="Y3846" s="18"/>
      <c r="Z3846" s="152"/>
    </row>
    <row r="3847" spans="2:26" hidden="1">
      <c r="B3847" s="18"/>
      <c r="C3847" s="18"/>
      <c r="D3847" s="18"/>
      <c r="E3847" s="18"/>
      <c r="F3847" s="18"/>
      <c r="G3847" s="18"/>
      <c r="H3847" s="18"/>
      <c r="I3847" s="18"/>
      <c r="J3847" s="18"/>
      <c r="K3847" s="18"/>
      <c r="L3847" s="18"/>
      <c r="M3847" s="18"/>
      <c r="N3847" s="18"/>
      <c r="O3847" s="18"/>
      <c r="P3847" s="18"/>
      <c r="Q3847" s="18"/>
      <c r="R3847" s="18"/>
      <c r="S3847" s="18"/>
      <c r="T3847" s="18"/>
      <c r="U3847" s="18"/>
      <c r="V3847" s="18"/>
      <c r="W3847" s="18"/>
      <c r="X3847" s="18"/>
      <c r="Y3847" s="18"/>
      <c r="Z3847" s="152"/>
    </row>
    <row r="3848" spans="2:26" hidden="1">
      <c r="B3848" s="18"/>
      <c r="C3848" s="18"/>
      <c r="D3848" s="18"/>
      <c r="E3848" s="18"/>
      <c r="F3848" s="18"/>
      <c r="G3848" s="18"/>
      <c r="H3848" s="18"/>
      <c r="I3848" s="18"/>
      <c r="J3848" s="18"/>
      <c r="K3848" s="18"/>
      <c r="L3848" s="18"/>
      <c r="M3848" s="18"/>
      <c r="N3848" s="18"/>
      <c r="O3848" s="18"/>
      <c r="P3848" s="18"/>
      <c r="Q3848" s="18"/>
      <c r="R3848" s="18"/>
      <c r="S3848" s="18"/>
      <c r="T3848" s="18"/>
      <c r="U3848" s="18"/>
      <c r="V3848" s="18"/>
      <c r="W3848" s="18"/>
      <c r="X3848" s="18"/>
      <c r="Y3848" s="18"/>
      <c r="Z3848" s="152"/>
    </row>
    <row r="3849" spans="2:26" hidden="1">
      <c r="B3849" s="18"/>
      <c r="C3849" s="18"/>
      <c r="D3849" s="18"/>
      <c r="E3849" s="18"/>
      <c r="F3849" s="18"/>
      <c r="G3849" s="18"/>
      <c r="H3849" s="18"/>
      <c r="I3849" s="18"/>
      <c r="J3849" s="18"/>
      <c r="K3849" s="18"/>
      <c r="L3849" s="18"/>
      <c r="M3849" s="18"/>
      <c r="N3849" s="18"/>
      <c r="O3849" s="18"/>
      <c r="P3849" s="18"/>
      <c r="Q3849" s="18"/>
      <c r="R3849" s="18"/>
      <c r="S3849" s="18"/>
      <c r="T3849" s="18"/>
      <c r="U3849" s="18"/>
      <c r="V3849" s="18"/>
      <c r="W3849" s="18"/>
      <c r="X3849" s="18"/>
      <c r="Y3849" s="18"/>
      <c r="Z3849" s="152"/>
    </row>
    <row r="3850" spans="2:26" hidden="1">
      <c r="B3850" s="18"/>
      <c r="C3850" s="18"/>
      <c r="D3850" s="18"/>
      <c r="E3850" s="18"/>
      <c r="F3850" s="18"/>
      <c r="G3850" s="18"/>
      <c r="H3850" s="18"/>
      <c r="I3850" s="18"/>
      <c r="J3850" s="18"/>
      <c r="K3850" s="18"/>
      <c r="L3850" s="18"/>
      <c r="M3850" s="18"/>
      <c r="N3850" s="18"/>
      <c r="O3850" s="18"/>
      <c r="P3850" s="18"/>
      <c r="Q3850" s="18"/>
      <c r="R3850" s="18"/>
      <c r="S3850" s="18"/>
      <c r="T3850" s="18"/>
      <c r="U3850" s="18"/>
      <c r="V3850" s="18"/>
      <c r="W3850" s="18"/>
      <c r="X3850" s="18"/>
      <c r="Y3850" s="18"/>
      <c r="Z3850" s="152"/>
    </row>
    <row r="3851" spans="2:26" hidden="1">
      <c r="B3851" s="18"/>
      <c r="C3851" s="18"/>
      <c r="D3851" s="18"/>
      <c r="E3851" s="18"/>
      <c r="F3851" s="18"/>
      <c r="G3851" s="18"/>
      <c r="H3851" s="18"/>
      <c r="I3851" s="18"/>
      <c r="J3851" s="18"/>
      <c r="K3851" s="18"/>
      <c r="L3851" s="18"/>
      <c r="M3851" s="18"/>
      <c r="N3851" s="18"/>
      <c r="O3851" s="18"/>
      <c r="P3851" s="18"/>
      <c r="Q3851" s="18"/>
      <c r="R3851" s="18"/>
      <c r="S3851" s="18"/>
      <c r="T3851" s="18"/>
      <c r="U3851" s="18"/>
      <c r="V3851" s="18"/>
      <c r="W3851" s="18"/>
      <c r="X3851" s="18"/>
      <c r="Y3851" s="18"/>
      <c r="Z3851" s="152"/>
    </row>
    <row r="3852" spans="2:26" hidden="1">
      <c r="B3852" s="18"/>
      <c r="C3852" s="18"/>
      <c r="D3852" s="18"/>
      <c r="E3852" s="18"/>
      <c r="F3852" s="18"/>
      <c r="G3852" s="18"/>
      <c r="H3852" s="18"/>
      <c r="I3852" s="18"/>
      <c r="J3852" s="18"/>
      <c r="K3852" s="18"/>
      <c r="L3852" s="18"/>
      <c r="M3852" s="18"/>
      <c r="N3852" s="18"/>
      <c r="O3852" s="18"/>
      <c r="P3852" s="18"/>
      <c r="Q3852" s="18"/>
      <c r="R3852" s="18"/>
      <c r="S3852" s="18"/>
      <c r="T3852" s="18"/>
      <c r="U3852" s="18"/>
      <c r="V3852" s="18"/>
      <c r="W3852" s="18"/>
      <c r="X3852" s="18"/>
      <c r="Y3852" s="18"/>
      <c r="Z3852" s="152"/>
    </row>
    <row r="3853" spans="2:26" hidden="1">
      <c r="B3853" s="18"/>
      <c r="C3853" s="18"/>
      <c r="D3853" s="18"/>
      <c r="E3853" s="18"/>
      <c r="F3853" s="18"/>
      <c r="G3853" s="18"/>
      <c r="H3853" s="18"/>
      <c r="I3853" s="18"/>
      <c r="J3853" s="18"/>
      <c r="K3853" s="18"/>
      <c r="L3853" s="18"/>
      <c r="M3853" s="18"/>
      <c r="N3853" s="18"/>
      <c r="O3853" s="18"/>
      <c r="P3853" s="18"/>
      <c r="Q3853" s="18"/>
      <c r="R3853" s="18"/>
      <c r="S3853" s="18"/>
      <c r="T3853" s="18"/>
      <c r="U3853" s="18"/>
      <c r="V3853" s="18"/>
      <c r="W3853" s="18"/>
      <c r="X3853" s="18"/>
      <c r="Y3853" s="18"/>
      <c r="Z3853" s="152"/>
    </row>
    <row r="3854" spans="2:26" hidden="1">
      <c r="B3854" s="18"/>
      <c r="C3854" s="18"/>
      <c r="D3854" s="18"/>
      <c r="E3854" s="18"/>
      <c r="F3854" s="18"/>
      <c r="G3854" s="18"/>
      <c r="H3854" s="18"/>
      <c r="I3854" s="18"/>
      <c r="J3854" s="18"/>
      <c r="K3854" s="18"/>
      <c r="L3854" s="18"/>
      <c r="M3854" s="18"/>
      <c r="N3854" s="18"/>
      <c r="O3854" s="18"/>
      <c r="P3854" s="18"/>
      <c r="Q3854" s="18"/>
      <c r="R3854" s="18"/>
      <c r="S3854" s="18"/>
      <c r="T3854" s="18"/>
      <c r="U3854" s="18"/>
      <c r="V3854" s="18"/>
      <c r="W3854" s="18"/>
      <c r="X3854" s="18"/>
      <c r="Y3854" s="18"/>
      <c r="Z3854" s="152"/>
    </row>
    <row r="3855" spans="2:26" hidden="1">
      <c r="B3855" s="18"/>
      <c r="C3855" s="18"/>
      <c r="D3855" s="18"/>
      <c r="E3855" s="18"/>
      <c r="F3855" s="18"/>
      <c r="G3855" s="18"/>
      <c r="H3855" s="18"/>
      <c r="I3855" s="18"/>
      <c r="J3855" s="18"/>
      <c r="K3855" s="18"/>
      <c r="L3855" s="18"/>
      <c r="M3855" s="18"/>
      <c r="N3855" s="18"/>
      <c r="O3855" s="18"/>
      <c r="P3855" s="18"/>
      <c r="Q3855" s="18"/>
      <c r="R3855" s="18"/>
      <c r="S3855" s="18"/>
      <c r="T3855" s="18"/>
      <c r="U3855" s="18"/>
      <c r="V3855" s="18"/>
      <c r="W3855" s="18"/>
      <c r="X3855" s="18"/>
      <c r="Y3855" s="18"/>
      <c r="Z3855" s="152"/>
    </row>
    <row r="3856" spans="2:26" hidden="1">
      <c r="B3856" s="18"/>
      <c r="C3856" s="18"/>
      <c r="D3856" s="18"/>
      <c r="E3856" s="18"/>
      <c r="F3856" s="18"/>
      <c r="G3856" s="18"/>
      <c r="H3856" s="18"/>
      <c r="I3856" s="18"/>
      <c r="J3856" s="18"/>
      <c r="K3856" s="18"/>
      <c r="L3856" s="18"/>
      <c r="M3856" s="18"/>
      <c r="N3856" s="18"/>
      <c r="O3856" s="18"/>
      <c r="P3856" s="18"/>
      <c r="Q3856" s="18"/>
      <c r="R3856" s="18"/>
      <c r="S3856" s="18"/>
      <c r="T3856" s="18"/>
      <c r="U3856" s="18"/>
      <c r="V3856" s="18"/>
      <c r="W3856" s="18"/>
      <c r="X3856" s="18"/>
      <c r="Y3856" s="18"/>
      <c r="Z3856" s="152"/>
    </row>
    <row r="3857" spans="2:26" hidden="1">
      <c r="B3857" s="18"/>
      <c r="C3857" s="18"/>
      <c r="D3857" s="18"/>
      <c r="E3857" s="18"/>
      <c r="F3857" s="18"/>
      <c r="G3857" s="18"/>
      <c r="H3857" s="18"/>
      <c r="I3857" s="18"/>
      <c r="J3857" s="18"/>
      <c r="K3857" s="18"/>
      <c r="L3857" s="18"/>
      <c r="M3857" s="18"/>
      <c r="N3857" s="18"/>
      <c r="O3857" s="18"/>
      <c r="P3857" s="18"/>
      <c r="Q3857" s="18"/>
      <c r="R3857" s="18"/>
      <c r="S3857" s="18"/>
      <c r="T3857" s="18"/>
      <c r="U3857" s="18"/>
      <c r="V3857" s="18"/>
      <c r="W3857" s="18"/>
      <c r="X3857" s="18"/>
      <c r="Y3857" s="18"/>
      <c r="Z3857" s="152"/>
    </row>
    <row r="3858" spans="2:26" hidden="1">
      <c r="B3858" s="18"/>
      <c r="C3858" s="18"/>
      <c r="D3858" s="18"/>
      <c r="E3858" s="18"/>
      <c r="F3858" s="18"/>
      <c r="G3858" s="18"/>
      <c r="H3858" s="18"/>
      <c r="I3858" s="18"/>
      <c r="J3858" s="18"/>
      <c r="K3858" s="18"/>
      <c r="L3858" s="18"/>
      <c r="M3858" s="18"/>
      <c r="N3858" s="18"/>
      <c r="O3858" s="18"/>
      <c r="P3858" s="18"/>
      <c r="Q3858" s="18"/>
      <c r="R3858" s="18"/>
      <c r="S3858" s="18"/>
      <c r="T3858" s="18"/>
      <c r="U3858" s="18"/>
      <c r="V3858" s="18"/>
      <c r="W3858" s="18"/>
      <c r="X3858" s="18"/>
      <c r="Y3858" s="18"/>
      <c r="Z3858" s="152"/>
    </row>
    <row r="3859" spans="2:26" hidden="1">
      <c r="B3859" s="18"/>
      <c r="C3859" s="18"/>
      <c r="D3859" s="18"/>
      <c r="E3859" s="18"/>
      <c r="F3859" s="18"/>
      <c r="G3859" s="18"/>
      <c r="H3859" s="18"/>
      <c r="I3859" s="18"/>
      <c r="J3859" s="18"/>
      <c r="K3859" s="18"/>
      <c r="L3859" s="18"/>
      <c r="M3859" s="18"/>
      <c r="N3859" s="18"/>
      <c r="O3859" s="18"/>
      <c r="P3859" s="18"/>
      <c r="Q3859" s="18"/>
      <c r="R3859" s="18"/>
      <c r="S3859" s="18"/>
      <c r="T3859" s="18"/>
      <c r="U3859" s="18"/>
      <c r="V3859" s="18"/>
      <c r="W3859" s="18"/>
      <c r="X3859" s="18"/>
      <c r="Y3859" s="18"/>
      <c r="Z3859" s="152"/>
    </row>
    <row r="3860" spans="2:26" hidden="1">
      <c r="B3860" s="18"/>
      <c r="C3860" s="18"/>
      <c r="D3860" s="18"/>
      <c r="E3860" s="18"/>
      <c r="F3860" s="18"/>
      <c r="G3860" s="18"/>
      <c r="H3860" s="18"/>
      <c r="I3860" s="18"/>
      <c r="J3860" s="18"/>
      <c r="K3860" s="18"/>
      <c r="L3860" s="18"/>
      <c r="M3860" s="18"/>
      <c r="N3860" s="18"/>
      <c r="O3860" s="18"/>
      <c r="P3860" s="18"/>
      <c r="Q3860" s="18"/>
      <c r="R3860" s="18"/>
      <c r="S3860" s="18"/>
      <c r="T3860" s="18"/>
      <c r="U3860" s="18"/>
      <c r="V3860" s="18"/>
      <c r="W3860" s="18"/>
      <c r="X3860" s="18"/>
      <c r="Y3860" s="18"/>
      <c r="Z3860" s="152"/>
    </row>
    <row r="3861" spans="2:26" hidden="1">
      <c r="B3861" s="18"/>
      <c r="C3861" s="18"/>
      <c r="D3861" s="18"/>
      <c r="E3861" s="18"/>
      <c r="F3861" s="18"/>
      <c r="G3861" s="18"/>
      <c r="H3861" s="18"/>
      <c r="I3861" s="18"/>
      <c r="J3861" s="18"/>
      <c r="K3861" s="18"/>
      <c r="L3861" s="18"/>
      <c r="M3861" s="18"/>
      <c r="N3861" s="18"/>
      <c r="O3861" s="18"/>
      <c r="P3861" s="18"/>
      <c r="Q3861" s="18"/>
      <c r="R3861" s="18"/>
      <c r="S3861" s="18"/>
      <c r="T3861" s="18"/>
      <c r="U3861" s="18"/>
      <c r="V3861" s="18"/>
      <c r="W3861" s="18"/>
      <c r="X3861" s="18"/>
      <c r="Y3861" s="18"/>
      <c r="Z3861" s="152"/>
    </row>
    <row r="3862" spans="2:26" hidden="1">
      <c r="B3862" s="18"/>
      <c r="C3862" s="18"/>
      <c r="D3862" s="18"/>
      <c r="E3862" s="18"/>
      <c r="F3862" s="18"/>
      <c r="G3862" s="18"/>
      <c r="H3862" s="18"/>
      <c r="I3862" s="18"/>
      <c r="J3862" s="18"/>
      <c r="K3862" s="18"/>
      <c r="L3862" s="18"/>
      <c r="M3862" s="18"/>
      <c r="N3862" s="18"/>
      <c r="O3862" s="18"/>
      <c r="P3862" s="18"/>
      <c r="Q3862" s="18"/>
      <c r="R3862" s="18"/>
      <c r="S3862" s="18"/>
      <c r="T3862" s="18"/>
      <c r="U3862" s="18"/>
      <c r="V3862" s="18"/>
      <c r="W3862" s="18"/>
      <c r="X3862" s="18"/>
      <c r="Y3862" s="18"/>
      <c r="Z3862" s="152"/>
    </row>
    <row r="3863" spans="2:26" hidden="1">
      <c r="B3863" s="18"/>
      <c r="C3863" s="18"/>
      <c r="D3863" s="18"/>
      <c r="E3863" s="18"/>
      <c r="F3863" s="18"/>
      <c r="G3863" s="18"/>
      <c r="H3863" s="18"/>
      <c r="I3863" s="18"/>
      <c r="J3863" s="18"/>
      <c r="K3863" s="18"/>
      <c r="L3863" s="18"/>
      <c r="M3863" s="18"/>
      <c r="N3863" s="18"/>
      <c r="O3863" s="18"/>
      <c r="P3863" s="18"/>
      <c r="Q3863" s="18"/>
      <c r="R3863" s="18"/>
      <c r="S3863" s="18"/>
      <c r="T3863" s="18"/>
      <c r="U3863" s="18"/>
      <c r="V3863" s="18"/>
      <c r="W3863" s="18"/>
      <c r="X3863" s="18"/>
      <c r="Y3863" s="18"/>
      <c r="Z3863" s="152"/>
    </row>
    <row r="3864" spans="2:26" hidden="1">
      <c r="B3864" s="18"/>
      <c r="C3864" s="18"/>
      <c r="D3864" s="18"/>
      <c r="E3864" s="18"/>
      <c r="F3864" s="18"/>
      <c r="G3864" s="18"/>
      <c r="H3864" s="18"/>
      <c r="I3864" s="18"/>
      <c r="J3864" s="18"/>
      <c r="K3864" s="18"/>
      <c r="L3864" s="18"/>
      <c r="M3864" s="18"/>
      <c r="N3864" s="18"/>
      <c r="O3864" s="18"/>
      <c r="P3864" s="18"/>
      <c r="Q3864" s="18"/>
      <c r="R3864" s="18"/>
      <c r="S3864" s="18"/>
      <c r="T3864" s="18"/>
      <c r="U3864" s="18"/>
      <c r="V3864" s="18"/>
      <c r="W3864" s="18"/>
      <c r="X3864" s="18"/>
      <c r="Y3864" s="18"/>
      <c r="Z3864" s="152"/>
    </row>
    <row r="3865" spans="2:26" hidden="1">
      <c r="B3865" s="18"/>
      <c r="C3865" s="18"/>
      <c r="D3865" s="18"/>
      <c r="E3865" s="18"/>
      <c r="F3865" s="18"/>
      <c r="G3865" s="18"/>
      <c r="H3865" s="18"/>
      <c r="I3865" s="18"/>
      <c r="J3865" s="18"/>
      <c r="K3865" s="18"/>
      <c r="L3865" s="18"/>
      <c r="M3865" s="18"/>
      <c r="N3865" s="18"/>
      <c r="O3865" s="18"/>
      <c r="P3865" s="18"/>
      <c r="Q3865" s="18"/>
      <c r="R3865" s="18"/>
      <c r="S3865" s="18"/>
      <c r="T3865" s="18"/>
      <c r="U3865" s="18"/>
      <c r="V3865" s="18"/>
      <c r="W3865" s="18"/>
      <c r="X3865" s="18"/>
      <c r="Y3865" s="18"/>
      <c r="Z3865" s="152"/>
    </row>
    <row r="3866" spans="2:26" hidden="1">
      <c r="B3866" s="18"/>
      <c r="C3866" s="18"/>
      <c r="D3866" s="18"/>
      <c r="E3866" s="18"/>
      <c r="F3866" s="18"/>
      <c r="G3866" s="18"/>
      <c r="H3866" s="18"/>
      <c r="I3866" s="18"/>
      <c r="J3866" s="18"/>
      <c r="K3866" s="18"/>
      <c r="L3866" s="18"/>
      <c r="M3866" s="18"/>
      <c r="N3866" s="18"/>
      <c r="O3866" s="18"/>
      <c r="P3866" s="18"/>
      <c r="Q3866" s="18"/>
      <c r="R3866" s="18"/>
      <c r="S3866" s="18"/>
      <c r="T3866" s="18"/>
      <c r="U3866" s="18"/>
      <c r="V3866" s="18"/>
      <c r="W3866" s="18"/>
      <c r="X3866" s="18"/>
      <c r="Y3866" s="18"/>
      <c r="Z3866" s="152"/>
    </row>
    <row r="3867" spans="2:26" hidden="1">
      <c r="B3867" s="18"/>
      <c r="C3867" s="18"/>
      <c r="D3867" s="18"/>
      <c r="E3867" s="18"/>
      <c r="F3867" s="18"/>
      <c r="G3867" s="18"/>
      <c r="H3867" s="18"/>
      <c r="I3867" s="18"/>
      <c r="J3867" s="18"/>
      <c r="K3867" s="18"/>
      <c r="L3867" s="18"/>
      <c r="M3867" s="18"/>
      <c r="N3867" s="18"/>
      <c r="O3867" s="18"/>
      <c r="P3867" s="18"/>
      <c r="Q3867" s="18"/>
      <c r="R3867" s="18"/>
      <c r="S3867" s="18"/>
      <c r="T3867" s="18"/>
      <c r="U3867" s="18"/>
      <c r="V3867" s="18"/>
      <c r="W3867" s="18"/>
      <c r="X3867" s="18"/>
      <c r="Y3867" s="18"/>
      <c r="Z3867" s="152"/>
    </row>
    <row r="3868" spans="2:26" hidden="1">
      <c r="B3868" s="18"/>
      <c r="C3868" s="18"/>
      <c r="D3868" s="18"/>
      <c r="E3868" s="18"/>
      <c r="F3868" s="18"/>
      <c r="G3868" s="18"/>
      <c r="H3868" s="18"/>
      <c r="I3868" s="18"/>
      <c r="J3868" s="18"/>
      <c r="K3868" s="18"/>
      <c r="L3868" s="18"/>
      <c r="M3868" s="18"/>
      <c r="N3868" s="18"/>
      <c r="O3868" s="18"/>
      <c r="P3868" s="18"/>
      <c r="Q3868" s="18"/>
      <c r="R3868" s="18"/>
      <c r="S3868" s="18"/>
      <c r="T3868" s="18"/>
      <c r="U3868" s="18"/>
      <c r="V3868" s="18"/>
      <c r="W3868" s="18"/>
      <c r="X3868" s="18"/>
      <c r="Y3868" s="18"/>
      <c r="Z3868" s="152"/>
    </row>
    <row r="3869" spans="2:26" hidden="1">
      <c r="B3869" s="18"/>
      <c r="C3869" s="18"/>
      <c r="D3869" s="18"/>
      <c r="E3869" s="18"/>
      <c r="F3869" s="18"/>
      <c r="G3869" s="18"/>
      <c r="H3869" s="18"/>
      <c r="I3869" s="18"/>
      <c r="J3869" s="18"/>
      <c r="K3869" s="18"/>
      <c r="L3869" s="18"/>
      <c r="M3869" s="18"/>
      <c r="N3869" s="18"/>
      <c r="O3869" s="18"/>
      <c r="P3869" s="18"/>
      <c r="Q3869" s="18"/>
      <c r="R3869" s="18"/>
      <c r="S3869" s="18"/>
      <c r="T3869" s="18"/>
      <c r="U3869" s="18"/>
      <c r="V3869" s="18"/>
      <c r="W3869" s="18"/>
      <c r="X3869" s="18"/>
      <c r="Y3869" s="18"/>
      <c r="Z3869" s="152"/>
    </row>
    <row r="3870" spans="2:26" hidden="1">
      <c r="B3870" s="18"/>
      <c r="C3870" s="18"/>
      <c r="D3870" s="18"/>
      <c r="E3870" s="18"/>
      <c r="F3870" s="18"/>
      <c r="G3870" s="18"/>
      <c r="H3870" s="18"/>
      <c r="I3870" s="18"/>
      <c r="J3870" s="18"/>
      <c r="K3870" s="18"/>
      <c r="L3870" s="18"/>
      <c r="M3870" s="18"/>
      <c r="N3870" s="18"/>
      <c r="O3870" s="18"/>
      <c r="P3870" s="18"/>
      <c r="Q3870" s="18"/>
      <c r="R3870" s="18"/>
      <c r="S3870" s="18"/>
      <c r="T3870" s="18"/>
      <c r="U3870" s="18"/>
      <c r="V3870" s="18"/>
      <c r="W3870" s="18"/>
      <c r="X3870" s="18"/>
      <c r="Y3870" s="18"/>
      <c r="Z3870" s="152"/>
    </row>
    <row r="3871" spans="2:26" hidden="1">
      <c r="B3871" s="18"/>
      <c r="C3871" s="18"/>
      <c r="D3871" s="18"/>
      <c r="E3871" s="18"/>
      <c r="F3871" s="18"/>
      <c r="G3871" s="18"/>
      <c r="H3871" s="18"/>
      <c r="I3871" s="18"/>
      <c r="J3871" s="18"/>
      <c r="K3871" s="18"/>
      <c r="L3871" s="18"/>
      <c r="M3871" s="18"/>
      <c r="N3871" s="18"/>
      <c r="O3871" s="18"/>
      <c r="P3871" s="18"/>
      <c r="Q3871" s="18"/>
      <c r="R3871" s="18"/>
      <c r="S3871" s="18"/>
      <c r="T3871" s="18"/>
      <c r="U3871" s="18"/>
      <c r="V3871" s="18"/>
      <c r="W3871" s="18"/>
      <c r="X3871" s="18"/>
      <c r="Y3871" s="18"/>
      <c r="Z3871" s="152"/>
    </row>
    <row r="3872" spans="2:26" hidden="1">
      <c r="B3872" s="18"/>
      <c r="C3872" s="18"/>
      <c r="D3872" s="18"/>
      <c r="E3872" s="18"/>
      <c r="F3872" s="18"/>
      <c r="G3872" s="18"/>
      <c r="H3872" s="18"/>
      <c r="I3872" s="18"/>
      <c r="J3872" s="18"/>
      <c r="K3872" s="18"/>
      <c r="L3872" s="18"/>
      <c r="M3872" s="18"/>
      <c r="N3872" s="18"/>
      <c r="O3872" s="18"/>
      <c r="P3872" s="18"/>
      <c r="Q3872" s="18"/>
      <c r="R3872" s="18"/>
      <c r="S3872" s="18"/>
      <c r="T3872" s="18"/>
      <c r="U3872" s="18"/>
      <c r="V3872" s="18"/>
      <c r="W3872" s="18"/>
      <c r="X3872" s="18"/>
      <c r="Y3872" s="18"/>
      <c r="Z3872" s="152"/>
    </row>
    <row r="3873" spans="2:26" hidden="1">
      <c r="B3873" s="18"/>
      <c r="C3873" s="18"/>
      <c r="D3873" s="18"/>
      <c r="E3873" s="18"/>
      <c r="F3873" s="18"/>
      <c r="G3873" s="18"/>
      <c r="H3873" s="18"/>
      <c r="I3873" s="18"/>
      <c r="J3873" s="18"/>
      <c r="K3873" s="18"/>
      <c r="L3873" s="18"/>
      <c r="M3873" s="18"/>
      <c r="N3873" s="18"/>
      <c r="O3873" s="18"/>
      <c r="P3873" s="18"/>
      <c r="Q3873" s="18"/>
      <c r="R3873" s="18"/>
      <c r="S3873" s="18"/>
      <c r="T3873" s="18"/>
      <c r="U3873" s="18"/>
      <c r="V3873" s="18"/>
      <c r="W3873" s="18"/>
      <c r="X3873" s="18"/>
      <c r="Y3873" s="18"/>
      <c r="Z3873" s="152"/>
    </row>
    <row r="3874" spans="2:26" hidden="1">
      <c r="B3874" s="18"/>
      <c r="C3874" s="18"/>
      <c r="D3874" s="18"/>
      <c r="E3874" s="18"/>
      <c r="F3874" s="18"/>
      <c r="G3874" s="18"/>
      <c r="H3874" s="18"/>
      <c r="I3874" s="18"/>
      <c r="J3874" s="18"/>
      <c r="K3874" s="18"/>
      <c r="L3874" s="18"/>
      <c r="M3874" s="18"/>
      <c r="N3874" s="18"/>
      <c r="O3874" s="18"/>
      <c r="P3874" s="18"/>
      <c r="Q3874" s="18"/>
      <c r="R3874" s="18"/>
      <c r="S3874" s="18"/>
      <c r="T3874" s="18"/>
      <c r="U3874" s="18"/>
      <c r="V3874" s="18"/>
      <c r="W3874" s="18"/>
      <c r="X3874" s="18"/>
      <c r="Y3874" s="18"/>
      <c r="Z3874" s="152"/>
    </row>
    <row r="3875" spans="2:26" hidden="1">
      <c r="B3875" s="18"/>
      <c r="C3875" s="18"/>
      <c r="D3875" s="18"/>
      <c r="E3875" s="18"/>
      <c r="F3875" s="18"/>
      <c r="G3875" s="18"/>
      <c r="H3875" s="18"/>
      <c r="I3875" s="18"/>
      <c r="J3875" s="18"/>
      <c r="K3875" s="18"/>
      <c r="L3875" s="18"/>
      <c r="M3875" s="18"/>
      <c r="N3875" s="18"/>
      <c r="O3875" s="18"/>
      <c r="P3875" s="18"/>
      <c r="Q3875" s="18"/>
      <c r="R3875" s="18"/>
      <c r="S3875" s="18"/>
      <c r="T3875" s="18"/>
      <c r="U3875" s="18"/>
      <c r="V3875" s="18"/>
      <c r="W3875" s="18"/>
      <c r="X3875" s="18"/>
      <c r="Y3875" s="18"/>
      <c r="Z3875" s="152"/>
    </row>
    <row r="3876" spans="2:26" hidden="1">
      <c r="B3876" s="18"/>
      <c r="C3876" s="18"/>
      <c r="D3876" s="18"/>
      <c r="E3876" s="18"/>
      <c r="F3876" s="18"/>
      <c r="G3876" s="18"/>
      <c r="H3876" s="18"/>
      <c r="I3876" s="18"/>
      <c r="J3876" s="18"/>
      <c r="K3876" s="18"/>
      <c r="L3876" s="18"/>
      <c r="M3876" s="18"/>
      <c r="N3876" s="18"/>
      <c r="O3876" s="18"/>
      <c r="P3876" s="18"/>
      <c r="Q3876" s="18"/>
      <c r="R3876" s="18"/>
      <c r="S3876" s="18"/>
      <c r="T3876" s="18"/>
      <c r="U3876" s="18"/>
      <c r="V3876" s="18"/>
      <c r="W3876" s="18"/>
      <c r="X3876" s="18"/>
      <c r="Y3876" s="18"/>
      <c r="Z3876" s="152"/>
    </row>
    <row r="3877" spans="2:26" hidden="1">
      <c r="B3877" s="18"/>
      <c r="C3877" s="18"/>
      <c r="D3877" s="18"/>
      <c r="E3877" s="18"/>
      <c r="F3877" s="18"/>
      <c r="G3877" s="18"/>
      <c r="H3877" s="18"/>
      <c r="I3877" s="18"/>
      <c r="J3877" s="18"/>
      <c r="K3877" s="18"/>
      <c r="L3877" s="18"/>
      <c r="M3877" s="18"/>
      <c r="N3877" s="18"/>
      <c r="O3877" s="18"/>
      <c r="P3877" s="18"/>
      <c r="Q3877" s="18"/>
      <c r="R3877" s="18"/>
      <c r="S3877" s="18"/>
      <c r="T3877" s="18"/>
      <c r="U3877" s="18"/>
      <c r="V3877" s="18"/>
      <c r="W3877" s="18"/>
      <c r="X3877" s="18"/>
      <c r="Y3877" s="18"/>
      <c r="Z3877" s="152"/>
    </row>
    <row r="3878" spans="2:26" hidden="1">
      <c r="B3878" s="18"/>
      <c r="C3878" s="18"/>
      <c r="D3878" s="18"/>
      <c r="E3878" s="18"/>
      <c r="F3878" s="18"/>
      <c r="G3878" s="18"/>
      <c r="H3878" s="18"/>
      <c r="I3878" s="18"/>
      <c r="J3878" s="18"/>
      <c r="K3878" s="18"/>
      <c r="L3878" s="18"/>
      <c r="M3878" s="18"/>
      <c r="N3878" s="18"/>
      <c r="O3878" s="18"/>
      <c r="P3878" s="18"/>
      <c r="Q3878" s="18"/>
      <c r="R3878" s="18"/>
      <c r="S3878" s="18"/>
      <c r="T3878" s="18"/>
      <c r="U3878" s="18"/>
      <c r="V3878" s="18"/>
      <c r="W3878" s="18"/>
      <c r="X3878" s="18"/>
      <c r="Y3878" s="18"/>
      <c r="Z3878" s="152"/>
    </row>
    <row r="3879" spans="2:26" hidden="1">
      <c r="B3879" s="18"/>
      <c r="C3879" s="18"/>
      <c r="D3879" s="18"/>
      <c r="E3879" s="18"/>
      <c r="F3879" s="18"/>
      <c r="G3879" s="18"/>
      <c r="H3879" s="18"/>
      <c r="I3879" s="18"/>
      <c r="J3879" s="18"/>
      <c r="K3879" s="18"/>
      <c r="L3879" s="18"/>
      <c r="M3879" s="18"/>
      <c r="N3879" s="18"/>
      <c r="O3879" s="18"/>
      <c r="P3879" s="18"/>
      <c r="Q3879" s="18"/>
      <c r="R3879" s="18"/>
      <c r="S3879" s="18"/>
      <c r="T3879" s="18"/>
      <c r="U3879" s="18"/>
      <c r="V3879" s="18"/>
      <c r="W3879" s="18"/>
      <c r="X3879" s="18"/>
      <c r="Y3879" s="18"/>
      <c r="Z3879" s="152"/>
    </row>
    <row r="3880" spans="2:26" hidden="1">
      <c r="B3880" s="18"/>
      <c r="C3880" s="18"/>
      <c r="D3880" s="18"/>
      <c r="E3880" s="18"/>
      <c r="F3880" s="18"/>
      <c r="G3880" s="18"/>
      <c r="H3880" s="18"/>
      <c r="I3880" s="18"/>
      <c r="J3880" s="18"/>
      <c r="K3880" s="18"/>
      <c r="L3880" s="18"/>
      <c r="M3880" s="18"/>
      <c r="N3880" s="18"/>
      <c r="O3880" s="18"/>
      <c r="P3880" s="18"/>
      <c r="Q3880" s="18"/>
      <c r="R3880" s="18"/>
      <c r="S3880" s="18"/>
      <c r="T3880" s="18"/>
      <c r="U3880" s="18"/>
      <c r="V3880" s="18"/>
      <c r="W3880" s="18"/>
      <c r="X3880" s="18"/>
      <c r="Y3880" s="18"/>
      <c r="Z3880" s="152"/>
    </row>
    <row r="3881" spans="2:26" hidden="1">
      <c r="B3881" s="18"/>
      <c r="C3881" s="18"/>
      <c r="D3881" s="18"/>
      <c r="E3881" s="18"/>
      <c r="F3881" s="18"/>
      <c r="G3881" s="18"/>
      <c r="H3881" s="18"/>
      <c r="I3881" s="18"/>
      <c r="J3881" s="18"/>
      <c r="K3881" s="18"/>
      <c r="L3881" s="18"/>
      <c r="M3881" s="18"/>
      <c r="N3881" s="18"/>
      <c r="O3881" s="18"/>
      <c r="P3881" s="18"/>
      <c r="Q3881" s="18"/>
      <c r="R3881" s="18"/>
      <c r="S3881" s="18"/>
      <c r="T3881" s="18"/>
      <c r="U3881" s="18"/>
      <c r="V3881" s="18"/>
      <c r="W3881" s="18"/>
      <c r="X3881" s="18"/>
      <c r="Y3881" s="18"/>
      <c r="Z3881" s="152"/>
    </row>
    <row r="3882" spans="2:26" hidden="1">
      <c r="B3882" s="18"/>
      <c r="C3882" s="18"/>
      <c r="D3882" s="18"/>
      <c r="E3882" s="18"/>
      <c r="F3882" s="18"/>
      <c r="G3882" s="18"/>
      <c r="H3882" s="18"/>
      <c r="I3882" s="18"/>
      <c r="J3882" s="18"/>
      <c r="K3882" s="18"/>
      <c r="L3882" s="18"/>
      <c r="M3882" s="18"/>
      <c r="N3882" s="18"/>
      <c r="O3882" s="18"/>
      <c r="P3882" s="18"/>
      <c r="Q3882" s="18"/>
      <c r="R3882" s="18"/>
      <c r="S3882" s="18"/>
      <c r="T3882" s="18"/>
      <c r="U3882" s="18"/>
      <c r="V3882" s="18"/>
      <c r="W3882" s="18"/>
      <c r="X3882" s="18"/>
      <c r="Y3882" s="18"/>
      <c r="Z3882" s="152"/>
    </row>
    <row r="3883" spans="2:26" hidden="1">
      <c r="B3883" s="18"/>
      <c r="C3883" s="18"/>
      <c r="D3883" s="18"/>
      <c r="E3883" s="18"/>
      <c r="F3883" s="18"/>
      <c r="G3883" s="18"/>
      <c r="H3883" s="18"/>
      <c r="I3883" s="18"/>
      <c r="J3883" s="18"/>
      <c r="K3883" s="18"/>
      <c r="L3883" s="18"/>
      <c r="M3883" s="18"/>
      <c r="N3883" s="18"/>
      <c r="O3883" s="18"/>
      <c r="P3883" s="18"/>
      <c r="Q3883" s="18"/>
      <c r="R3883" s="18"/>
      <c r="S3883" s="18"/>
      <c r="T3883" s="18"/>
      <c r="U3883" s="18"/>
      <c r="V3883" s="18"/>
      <c r="W3883" s="18"/>
      <c r="X3883" s="18"/>
      <c r="Y3883" s="18"/>
      <c r="Z3883" s="152"/>
    </row>
    <row r="3884" spans="2:26" hidden="1">
      <c r="B3884" s="18"/>
      <c r="C3884" s="18"/>
      <c r="D3884" s="18"/>
      <c r="E3884" s="18"/>
      <c r="F3884" s="18"/>
      <c r="G3884" s="18"/>
      <c r="H3884" s="18"/>
      <c r="I3884" s="18"/>
      <c r="J3884" s="18"/>
      <c r="K3884" s="18"/>
      <c r="L3884" s="18"/>
      <c r="M3884" s="18"/>
      <c r="N3884" s="18"/>
      <c r="O3884" s="18"/>
      <c r="P3884" s="18"/>
      <c r="Q3884" s="18"/>
      <c r="R3884" s="18"/>
      <c r="S3884" s="18"/>
      <c r="T3884" s="18"/>
      <c r="U3884" s="18"/>
      <c r="V3884" s="18"/>
      <c r="W3884" s="18"/>
      <c r="X3884" s="18"/>
      <c r="Y3884" s="18"/>
      <c r="Z3884" s="152"/>
    </row>
    <row r="3885" spans="2:26" hidden="1">
      <c r="B3885" s="18"/>
      <c r="C3885" s="18"/>
      <c r="D3885" s="18"/>
      <c r="E3885" s="18"/>
      <c r="F3885" s="18"/>
      <c r="G3885" s="18"/>
      <c r="H3885" s="18"/>
      <c r="I3885" s="18"/>
      <c r="J3885" s="18"/>
      <c r="K3885" s="18"/>
      <c r="L3885" s="18"/>
      <c r="M3885" s="18"/>
      <c r="N3885" s="18"/>
      <c r="O3885" s="18"/>
      <c r="P3885" s="18"/>
      <c r="Q3885" s="18"/>
      <c r="R3885" s="18"/>
      <c r="S3885" s="18"/>
      <c r="T3885" s="18"/>
      <c r="U3885" s="18"/>
      <c r="V3885" s="18"/>
      <c r="W3885" s="18"/>
      <c r="X3885" s="18"/>
      <c r="Y3885" s="18"/>
      <c r="Z3885" s="152"/>
    </row>
    <row r="3886" spans="2:26" hidden="1">
      <c r="B3886" s="18"/>
      <c r="C3886" s="18"/>
      <c r="D3886" s="18"/>
      <c r="E3886" s="18"/>
      <c r="F3886" s="18"/>
      <c r="G3886" s="18"/>
      <c r="H3886" s="18"/>
      <c r="I3886" s="18"/>
      <c r="J3886" s="18"/>
      <c r="K3886" s="18"/>
      <c r="L3886" s="18"/>
      <c r="M3886" s="18"/>
      <c r="N3886" s="18"/>
      <c r="O3886" s="18"/>
      <c r="P3886" s="18"/>
      <c r="Q3886" s="18"/>
      <c r="R3886" s="18"/>
      <c r="S3886" s="18"/>
      <c r="T3886" s="18"/>
      <c r="U3886" s="18"/>
      <c r="V3886" s="18"/>
      <c r="W3886" s="18"/>
      <c r="X3886" s="18"/>
      <c r="Y3886" s="18"/>
      <c r="Z3886" s="152"/>
    </row>
    <row r="3887" spans="2:26" hidden="1">
      <c r="B3887" s="18"/>
      <c r="C3887" s="18"/>
      <c r="D3887" s="18"/>
      <c r="E3887" s="18"/>
      <c r="F3887" s="18"/>
      <c r="G3887" s="18"/>
      <c r="H3887" s="18"/>
      <c r="I3887" s="18"/>
      <c r="J3887" s="18"/>
      <c r="K3887" s="18"/>
      <c r="L3887" s="18"/>
      <c r="M3887" s="18"/>
      <c r="N3887" s="18"/>
      <c r="O3887" s="18"/>
      <c r="P3887" s="18"/>
      <c r="Q3887" s="18"/>
      <c r="R3887" s="18"/>
      <c r="S3887" s="18"/>
      <c r="T3887" s="18"/>
      <c r="U3887" s="18"/>
      <c r="V3887" s="18"/>
      <c r="W3887" s="18"/>
      <c r="X3887" s="18"/>
      <c r="Y3887" s="18"/>
      <c r="Z3887" s="152"/>
    </row>
    <row r="3888" spans="2:26" hidden="1">
      <c r="B3888" s="18"/>
      <c r="C3888" s="18"/>
      <c r="D3888" s="18"/>
      <c r="E3888" s="18"/>
      <c r="F3888" s="18"/>
      <c r="G3888" s="18"/>
      <c r="H3888" s="18"/>
      <c r="I3888" s="18"/>
      <c r="J3888" s="18"/>
      <c r="K3888" s="18"/>
      <c r="L3888" s="18"/>
      <c r="M3888" s="18"/>
      <c r="N3888" s="18"/>
      <c r="O3888" s="18"/>
      <c r="P3888" s="18"/>
      <c r="Q3888" s="18"/>
      <c r="R3888" s="18"/>
      <c r="S3888" s="18"/>
      <c r="T3888" s="18"/>
      <c r="U3888" s="18"/>
      <c r="V3888" s="18"/>
      <c r="W3888" s="18"/>
      <c r="X3888" s="18"/>
      <c r="Y3888" s="18"/>
      <c r="Z3888" s="152"/>
    </row>
    <row r="3889" spans="2:26" hidden="1">
      <c r="B3889" s="18"/>
      <c r="C3889" s="18"/>
      <c r="D3889" s="18"/>
      <c r="E3889" s="18"/>
      <c r="F3889" s="18"/>
      <c r="G3889" s="18"/>
      <c r="H3889" s="18"/>
      <c r="I3889" s="18"/>
      <c r="J3889" s="18"/>
      <c r="K3889" s="18"/>
      <c r="L3889" s="18"/>
      <c r="M3889" s="18"/>
      <c r="N3889" s="18"/>
      <c r="O3889" s="18"/>
      <c r="P3889" s="18"/>
      <c r="Q3889" s="18"/>
      <c r="R3889" s="18"/>
      <c r="S3889" s="18"/>
      <c r="T3889" s="18"/>
      <c r="U3889" s="18"/>
      <c r="V3889" s="18"/>
      <c r="W3889" s="18"/>
      <c r="X3889" s="18"/>
      <c r="Y3889" s="18"/>
      <c r="Z3889" s="152"/>
    </row>
    <row r="3890" spans="2:26" hidden="1">
      <c r="B3890" s="18"/>
      <c r="C3890" s="18"/>
      <c r="D3890" s="18"/>
      <c r="E3890" s="18"/>
      <c r="F3890" s="18"/>
      <c r="G3890" s="18"/>
      <c r="H3890" s="18"/>
      <c r="I3890" s="18"/>
      <c r="J3890" s="18"/>
      <c r="K3890" s="18"/>
      <c r="L3890" s="18"/>
      <c r="M3890" s="18"/>
      <c r="N3890" s="18"/>
      <c r="O3890" s="18"/>
      <c r="P3890" s="18"/>
      <c r="Q3890" s="18"/>
      <c r="R3890" s="18"/>
      <c r="S3890" s="18"/>
      <c r="T3890" s="18"/>
      <c r="U3890" s="18"/>
      <c r="V3890" s="18"/>
      <c r="W3890" s="18"/>
      <c r="X3890" s="18"/>
      <c r="Y3890" s="18"/>
      <c r="Z3890" s="152"/>
    </row>
    <row r="3891" spans="2:26" hidden="1">
      <c r="B3891" s="18"/>
      <c r="C3891" s="18"/>
      <c r="D3891" s="18"/>
      <c r="E3891" s="18"/>
      <c r="F3891" s="18"/>
      <c r="G3891" s="18"/>
      <c r="H3891" s="18"/>
      <c r="I3891" s="18"/>
      <c r="J3891" s="18"/>
      <c r="K3891" s="18"/>
      <c r="L3891" s="18"/>
      <c r="M3891" s="18"/>
      <c r="N3891" s="18"/>
      <c r="O3891" s="18"/>
      <c r="P3891" s="18"/>
      <c r="Q3891" s="18"/>
      <c r="R3891" s="18"/>
      <c r="S3891" s="18"/>
      <c r="T3891" s="18"/>
      <c r="U3891" s="18"/>
      <c r="V3891" s="18"/>
      <c r="W3891" s="18"/>
      <c r="X3891" s="18"/>
      <c r="Y3891" s="18"/>
      <c r="Z3891" s="152"/>
    </row>
    <row r="3892" spans="2:26" hidden="1">
      <c r="B3892" s="18"/>
      <c r="C3892" s="18"/>
      <c r="D3892" s="18"/>
      <c r="E3892" s="18"/>
      <c r="F3892" s="18"/>
      <c r="G3892" s="18"/>
      <c r="H3892" s="18"/>
      <c r="I3892" s="18"/>
      <c r="J3892" s="18"/>
      <c r="K3892" s="18"/>
      <c r="L3892" s="18"/>
      <c r="M3892" s="18"/>
      <c r="N3892" s="18"/>
      <c r="O3892" s="18"/>
      <c r="P3892" s="18"/>
      <c r="Q3892" s="18"/>
      <c r="R3892" s="18"/>
      <c r="S3892" s="18"/>
      <c r="T3892" s="18"/>
      <c r="U3892" s="18"/>
      <c r="V3892" s="18"/>
      <c r="W3892" s="18"/>
      <c r="X3892" s="18"/>
      <c r="Y3892" s="18"/>
      <c r="Z3892" s="152"/>
    </row>
    <row r="3893" spans="2:26" hidden="1">
      <c r="B3893" s="18"/>
      <c r="C3893" s="18"/>
      <c r="D3893" s="18"/>
      <c r="E3893" s="18"/>
      <c r="F3893" s="18"/>
      <c r="G3893" s="18"/>
      <c r="H3893" s="18"/>
      <c r="I3893" s="18"/>
      <c r="J3893" s="18"/>
      <c r="K3893" s="18"/>
      <c r="L3893" s="18"/>
      <c r="M3893" s="18"/>
      <c r="N3893" s="18"/>
      <c r="O3893" s="18"/>
      <c r="P3893" s="18"/>
      <c r="Q3893" s="18"/>
      <c r="R3893" s="18"/>
      <c r="S3893" s="18"/>
      <c r="T3893" s="18"/>
      <c r="U3893" s="18"/>
      <c r="V3893" s="18"/>
      <c r="W3893" s="18"/>
      <c r="X3893" s="18"/>
      <c r="Y3893" s="18"/>
      <c r="Z3893" s="152"/>
    </row>
    <row r="3894" spans="2:26" hidden="1">
      <c r="B3894" s="18"/>
      <c r="C3894" s="18"/>
      <c r="D3894" s="18"/>
      <c r="E3894" s="18"/>
      <c r="F3894" s="18"/>
      <c r="G3894" s="18"/>
      <c r="H3894" s="18"/>
      <c r="I3894" s="18"/>
      <c r="J3894" s="18"/>
      <c r="K3894" s="18"/>
      <c r="L3894" s="18"/>
      <c r="M3894" s="18"/>
      <c r="N3894" s="18"/>
      <c r="O3894" s="18"/>
      <c r="P3894" s="18"/>
      <c r="Q3894" s="18"/>
      <c r="R3894" s="18"/>
      <c r="S3894" s="18"/>
      <c r="T3894" s="18"/>
      <c r="U3894" s="18"/>
      <c r="V3894" s="18"/>
      <c r="W3894" s="18"/>
      <c r="X3894" s="18"/>
      <c r="Y3894" s="18"/>
      <c r="Z3894" s="152"/>
    </row>
    <row r="3895" spans="2:26" hidden="1">
      <c r="B3895" s="18"/>
      <c r="C3895" s="18"/>
      <c r="D3895" s="18"/>
      <c r="E3895" s="18"/>
      <c r="F3895" s="18"/>
      <c r="G3895" s="18"/>
      <c r="H3895" s="18"/>
      <c r="I3895" s="18"/>
      <c r="J3895" s="18"/>
      <c r="K3895" s="18"/>
      <c r="L3895" s="18"/>
      <c r="M3895" s="18"/>
      <c r="N3895" s="18"/>
      <c r="O3895" s="18"/>
      <c r="P3895" s="18"/>
      <c r="Q3895" s="18"/>
      <c r="R3895" s="18"/>
      <c r="S3895" s="18"/>
      <c r="T3895" s="18"/>
      <c r="U3895" s="18"/>
      <c r="V3895" s="18"/>
      <c r="W3895" s="18"/>
      <c r="X3895" s="18"/>
      <c r="Y3895" s="18"/>
      <c r="Z3895" s="152"/>
    </row>
    <row r="3896" spans="2:26" hidden="1">
      <c r="B3896" s="18"/>
      <c r="C3896" s="18"/>
      <c r="D3896" s="18"/>
      <c r="E3896" s="18"/>
      <c r="F3896" s="18"/>
      <c r="G3896" s="18"/>
      <c r="H3896" s="18"/>
      <c r="I3896" s="18"/>
      <c r="J3896" s="18"/>
      <c r="K3896" s="18"/>
      <c r="L3896" s="18"/>
      <c r="M3896" s="18"/>
      <c r="N3896" s="18"/>
      <c r="O3896" s="18"/>
      <c r="P3896" s="18"/>
      <c r="Q3896" s="18"/>
      <c r="R3896" s="18"/>
      <c r="S3896" s="18"/>
      <c r="T3896" s="18"/>
      <c r="U3896" s="18"/>
      <c r="V3896" s="18"/>
      <c r="W3896" s="18"/>
      <c r="X3896" s="18"/>
      <c r="Y3896" s="18"/>
      <c r="Z3896" s="152"/>
    </row>
    <row r="3897" spans="2:26" hidden="1">
      <c r="B3897" s="18"/>
      <c r="C3897" s="18"/>
      <c r="D3897" s="18"/>
      <c r="E3897" s="18"/>
      <c r="F3897" s="18"/>
      <c r="G3897" s="18"/>
      <c r="H3897" s="18"/>
      <c r="I3897" s="18"/>
      <c r="J3897" s="18"/>
      <c r="K3897" s="18"/>
      <c r="L3897" s="18"/>
      <c r="M3897" s="18"/>
      <c r="N3897" s="18"/>
      <c r="O3897" s="18"/>
      <c r="P3897" s="18"/>
      <c r="Q3897" s="18"/>
      <c r="R3897" s="18"/>
      <c r="S3897" s="18"/>
      <c r="T3897" s="18"/>
      <c r="U3897" s="18"/>
      <c r="V3897" s="18"/>
      <c r="W3897" s="18"/>
      <c r="X3897" s="18"/>
      <c r="Y3897" s="18"/>
      <c r="Z3897" s="152"/>
    </row>
    <row r="3898" spans="2:26" hidden="1">
      <c r="B3898" s="18"/>
      <c r="C3898" s="18"/>
      <c r="D3898" s="18"/>
      <c r="E3898" s="18"/>
      <c r="F3898" s="18"/>
      <c r="G3898" s="18"/>
      <c r="H3898" s="18"/>
      <c r="I3898" s="18"/>
      <c r="J3898" s="18"/>
      <c r="K3898" s="18"/>
      <c r="L3898" s="18"/>
      <c r="M3898" s="18"/>
      <c r="N3898" s="18"/>
      <c r="O3898" s="18"/>
      <c r="P3898" s="18"/>
      <c r="Q3898" s="18"/>
      <c r="R3898" s="18"/>
      <c r="S3898" s="18"/>
      <c r="T3898" s="18"/>
      <c r="U3898" s="18"/>
      <c r="V3898" s="18"/>
      <c r="W3898" s="18"/>
      <c r="X3898" s="18"/>
      <c r="Y3898" s="18"/>
      <c r="Z3898" s="152"/>
    </row>
    <row r="3899" spans="2:26" hidden="1">
      <c r="B3899" s="18"/>
      <c r="C3899" s="18"/>
      <c r="D3899" s="18"/>
      <c r="E3899" s="18"/>
      <c r="F3899" s="18"/>
      <c r="G3899" s="18"/>
      <c r="H3899" s="18"/>
      <c r="I3899" s="18"/>
      <c r="J3899" s="18"/>
      <c r="K3899" s="18"/>
      <c r="L3899" s="18"/>
      <c r="M3899" s="18"/>
      <c r="N3899" s="18"/>
      <c r="O3899" s="18"/>
      <c r="P3899" s="18"/>
      <c r="Q3899" s="18"/>
      <c r="R3899" s="18"/>
      <c r="S3899" s="18"/>
      <c r="T3899" s="18"/>
      <c r="U3899" s="18"/>
      <c r="V3899" s="18"/>
      <c r="W3899" s="18"/>
      <c r="X3899" s="18"/>
      <c r="Y3899" s="18"/>
      <c r="Z3899" s="152"/>
    </row>
    <row r="3900" spans="2:26" hidden="1">
      <c r="B3900" s="18"/>
      <c r="C3900" s="18"/>
      <c r="D3900" s="18"/>
      <c r="E3900" s="18"/>
      <c r="F3900" s="18"/>
      <c r="G3900" s="18"/>
      <c r="H3900" s="18"/>
      <c r="I3900" s="18"/>
      <c r="J3900" s="18"/>
      <c r="K3900" s="18"/>
      <c r="L3900" s="18"/>
      <c r="M3900" s="18"/>
      <c r="N3900" s="18"/>
      <c r="O3900" s="18"/>
      <c r="P3900" s="18"/>
      <c r="Q3900" s="18"/>
      <c r="R3900" s="18"/>
      <c r="S3900" s="18"/>
      <c r="T3900" s="18"/>
      <c r="U3900" s="18"/>
      <c r="V3900" s="18"/>
      <c r="W3900" s="18"/>
      <c r="X3900" s="18"/>
      <c r="Y3900" s="18"/>
      <c r="Z3900" s="152"/>
    </row>
    <row r="3901" spans="2:26" hidden="1">
      <c r="B3901" s="18"/>
      <c r="C3901" s="18"/>
      <c r="D3901" s="18"/>
      <c r="E3901" s="18"/>
      <c r="F3901" s="18"/>
      <c r="G3901" s="18"/>
      <c r="H3901" s="18"/>
      <c r="I3901" s="18"/>
      <c r="J3901" s="18"/>
      <c r="K3901" s="18"/>
      <c r="L3901" s="18"/>
      <c r="M3901" s="18"/>
      <c r="N3901" s="18"/>
      <c r="O3901" s="18"/>
      <c r="P3901" s="18"/>
      <c r="Q3901" s="18"/>
      <c r="R3901" s="18"/>
      <c r="S3901" s="18"/>
      <c r="T3901" s="18"/>
      <c r="U3901" s="18"/>
      <c r="V3901" s="18"/>
      <c r="W3901" s="18"/>
      <c r="X3901" s="18"/>
      <c r="Y3901" s="18"/>
      <c r="Z3901" s="152"/>
    </row>
    <row r="3902" spans="2:26" hidden="1">
      <c r="B3902" s="18"/>
      <c r="C3902" s="18"/>
      <c r="D3902" s="18"/>
      <c r="E3902" s="18"/>
      <c r="F3902" s="18"/>
      <c r="G3902" s="18"/>
      <c r="H3902" s="18"/>
      <c r="I3902" s="18"/>
      <c r="J3902" s="18"/>
      <c r="K3902" s="18"/>
      <c r="L3902" s="18"/>
      <c r="M3902" s="18"/>
      <c r="N3902" s="18"/>
      <c r="O3902" s="18"/>
      <c r="P3902" s="18"/>
      <c r="Q3902" s="18"/>
      <c r="R3902" s="18"/>
      <c r="S3902" s="18"/>
      <c r="T3902" s="18"/>
      <c r="U3902" s="18"/>
      <c r="V3902" s="18"/>
      <c r="W3902" s="18"/>
      <c r="X3902" s="18"/>
      <c r="Y3902" s="18"/>
      <c r="Z3902" s="152"/>
    </row>
    <row r="3903" spans="2:26" hidden="1">
      <c r="B3903" s="18"/>
      <c r="C3903" s="18"/>
      <c r="D3903" s="18"/>
      <c r="E3903" s="18"/>
      <c r="F3903" s="18"/>
      <c r="G3903" s="18"/>
      <c r="H3903" s="18"/>
      <c r="I3903" s="18"/>
      <c r="J3903" s="18"/>
      <c r="K3903" s="18"/>
      <c r="L3903" s="18"/>
      <c r="M3903" s="18"/>
      <c r="N3903" s="18"/>
      <c r="O3903" s="18"/>
      <c r="P3903" s="18"/>
      <c r="Q3903" s="18"/>
      <c r="R3903" s="18"/>
      <c r="S3903" s="18"/>
      <c r="T3903" s="18"/>
      <c r="U3903" s="18"/>
      <c r="V3903" s="18"/>
      <c r="W3903" s="18"/>
      <c r="X3903" s="18"/>
      <c r="Y3903" s="18"/>
      <c r="Z3903" s="152"/>
    </row>
    <row r="3904" spans="2:26" hidden="1">
      <c r="B3904" s="18"/>
      <c r="C3904" s="18"/>
      <c r="D3904" s="18"/>
      <c r="E3904" s="18"/>
      <c r="F3904" s="18"/>
      <c r="G3904" s="18"/>
      <c r="H3904" s="18"/>
      <c r="I3904" s="18"/>
      <c r="J3904" s="18"/>
      <c r="K3904" s="18"/>
      <c r="L3904" s="18"/>
      <c r="M3904" s="18"/>
      <c r="N3904" s="18"/>
      <c r="O3904" s="18"/>
      <c r="P3904" s="18"/>
      <c r="Q3904" s="18"/>
      <c r="R3904" s="18"/>
      <c r="S3904" s="18"/>
      <c r="T3904" s="18"/>
      <c r="U3904" s="18"/>
      <c r="V3904" s="18"/>
      <c r="W3904" s="18"/>
      <c r="X3904" s="18"/>
      <c r="Y3904" s="18"/>
      <c r="Z3904" s="152"/>
    </row>
    <row r="3905" spans="2:26" hidden="1">
      <c r="B3905" s="18"/>
      <c r="C3905" s="18"/>
      <c r="D3905" s="18"/>
      <c r="E3905" s="18"/>
      <c r="F3905" s="18"/>
      <c r="G3905" s="18"/>
      <c r="H3905" s="18"/>
      <c r="I3905" s="18"/>
      <c r="J3905" s="18"/>
      <c r="K3905" s="18"/>
      <c r="L3905" s="18"/>
      <c r="M3905" s="18"/>
      <c r="N3905" s="18"/>
      <c r="O3905" s="18"/>
      <c r="P3905" s="18"/>
      <c r="Q3905" s="18"/>
      <c r="R3905" s="18"/>
      <c r="S3905" s="18"/>
      <c r="T3905" s="18"/>
      <c r="U3905" s="18"/>
      <c r="V3905" s="18"/>
      <c r="W3905" s="18"/>
      <c r="X3905" s="18"/>
      <c r="Y3905" s="18"/>
      <c r="Z3905" s="152"/>
    </row>
    <row r="3906" spans="2:26" hidden="1">
      <c r="B3906" s="18"/>
      <c r="C3906" s="18"/>
      <c r="D3906" s="18"/>
      <c r="E3906" s="18"/>
      <c r="F3906" s="18"/>
      <c r="G3906" s="18"/>
      <c r="H3906" s="18"/>
      <c r="I3906" s="18"/>
      <c r="J3906" s="18"/>
      <c r="K3906" s="18"/>
      <c r="L3906" s="18"/>
      <c r="M3906" s="18"/>
      <c r="N3906" s="18"/>
      <c r="O3906" s="18"/>
      <c r="P3906" s="18"/>
      <c r="Q3906" s="18"/>
      <c r="R3906" s="18"/>
      <c r="S3906" s="18"/>
      <c r="T3906" s="18"/>
      <c r="U3906" s="18"/>
      <c r="V3906" s="18"/>
      <c r="W3906" s="18"/>
      <c r="X3906" s="18"/>
      <c r="Y3906" s="18"/>
      <c r="Z3906" s="152"/>
    </row>
    <row r="3907" spans="2:26" hidden="1">
      <c r="B3907" s="18"/>
      <c r="C3907" s="18"/>
      <c r="D3907" s="18"/>
      <c r="E3907" s="18"/>
      <c r="F3907" s="18"/>
      <c r="G3907" s="18"/>
      <c r="H3907" s="18"/>
      <c r="I3907" s="18"/>
      <c r="J3907" s="18"/>
      <c r="K3907" s="18"/>
      <c r="L3907" s="18"/>
      <c r="M3907" s="18"/>
      <c r="N3907" s="18"/>
      <c r="O3907" s="18"/>
      <c r="P3907" s="18"/>
      <c r="Q3907" s="18"/>
      <c r="R3907" s="18"/>
      <c r="S3907" s="18"/>
      <c r="T3907" s="18"/>
      <c r="U3907" s="18"/>
      <c r="V3907" s="18"/>
      <c r="W3907" s="18"/>
      <c r="X3907" s="18"/>
      <c r="Y3907" s="18"/>
      <c r="Z3907" s="152"/>
    </row>
    <row r="3908" spans="2:26" hidden="1">
      <c r="B3908" s="18"/>
      <c r="C3908" s="18"/>
      <c r="D3908" s="18"/>
      <c r="E3908" s="18"/>
      <c r="F3908" s="18"/>
      <c r="G3908" s="18"/>
      <c r="H3908" s="18"/>
      <c r="I3908" s="18"/>
      <c r="J3908" s="18"/>
      <c r="K3908" s="18"/>
      <c r="L3908" s="18"/>
      <c r="M3908" s="18"/>
      <c r="N3908" s="18"/>
      <c r="O3908" s="18"/>
      <c r="P3908" s="18"/>
      <c r="Q3908" s="18"/>
      <c r="R3908" s="18"/>
      <c r="S3908" s="18"/>
      <c r="T3908" s="18"/>
      <c r="U3908" s="18"/>
      <c r="V3908" s="18"/>
      <c r="W3908" s="18"/>
      <c r="X3908" s="18"/>
      <c r="Y3908" s="18"/>
      <c r="Z3908" s="152"/>
    </row>
    <row r="3909" spans="2:26" hidden="1">
      <c r="B3909" s="18"/>
      <c r="C3909" s="18"/>
      <c r="D3909" s="18"/>
      <c r="E3909" s="18"/>
      <c r="F3909" s="18"/>
      <c r="G3909" s="18"/>
      <c r="H3909" s="18"/>
      <c r="I3909" s="18"/>
      <c r="J3909" s="18"/>
      <c r="K3909" s="18"/>
      <c r="L3909" s="18"/>
      <c r="M3909" s="18"/>
      <c r="N3909" s="18"/>
      <c r="O3909" s="18"/>
      <c r="P3909" s="18"/>
      <c r="Q3909" s="18"/>
      <c r="R3909" s="18"/>
      <c r="S3909" s="18"/>
      <c r="T3909" s="18"/>
      <c r="U3909" s="18"/>
      <c r="V3909" s="18"/>
      <c r="W3909" s="18"/>
      <c r="X3909" s="18"/>
      <c r="Y3909" s="18"/>
      <c r="Z3909" s="152"/>
    </row>
    <row r="3910" spans="2:26" hidden="1">
      <c r="B3910" s="18"/>
      <c r="C3910" s="18"/>
      <c r="D3910" s="18"/>
      <c r="E3910" s="18"/>
      <c r="F3910" s="18"/>
      <c r="G3910" s="18"/>
      <c r="H3910" s="18"/>
      <c r="I3910" s="18"/>
      <c r="J3910" s="18"/>
      <c r="K3910" s="18"/>
      <c r="L3910" s="18"/>
      <c r="M3910" s="18"/>
      <c r="N3910" s="18"/>
      <c r="O3910" s="18"/>
      <c r="P3910" s="18"/>
      <c r="Q3910" s="18"/>
      <c r="R3910" s="18"/>
      <c r="S3910" s="18"/>
      <c r="T3910" s="18"/>
      <c r="U3910" s="18"/>
      <c r="V3910" s="18"/>
      <c r="W3910" s="18"/>
      <c r="X3910" s="18"/>
      <c r="Y3910" s="18"/>
      <c r="Z3910" s="152"/>
    </row>
    <row r="3911" spans="2:26" hidden="1">
      <c r="B3911" s="18"/>
      <c r="C3911" s="18"/>
      <c r="D3911" s="18"/>
      <c r="E3911" s="18"/>
      <c r="F3911" s="18"/>
      <c r="G3911" s="18"/>
      <c r="H3911" s="18"/>
      <c r="I3911" s="18"/>
      <c r="J3911" s="18"/>
      <c r="K3911" s="18"/>
      <c r="L3911" s="18"/>
      <c r="M3911" s="18"/>
      <c r="N3911" s="18"/>
      <c r="O3911" s="18"/>
      <c r="P3911" s="18"/>
      <c r="Q3911" s="18"/>
      <c r="R3911" s="18"/>
      <c r="S3911" s="18"/>
      <c r="T3911" s="18"/>
      <c r="U3911" s="18"/>
      <c r="V3911" s="18"/>
      <c r="W3911" s="18"/>
      <c r="X3911" s="18"/>
      <c r="Y3911" s="18"/>
      <c r="Z3911" s="152"/>
    </row>
    <row r="3912" spans="2:26" hidden="1">
      <c r="B3912" s="18"/>
      <c r="C3912" s="18"/>
      <c r="D3912" s="18"/>
      <c r="E3912" s="18"/>
      <c r="F3912" s="18"/>
      <c r="G3912" s="18"/>
      <c r="H3912" s="18"/>
      <c r="I3912" s="18"/>
      <c r="J3912" s="18"/>
      <c r="K3912" s="18"/>
      <c r="L3912" s="18"/>
      <c r="M3912" s="18"/>
      <c r="N3912" s="18"/>
      <c r="O3912" s="18"/>
      <c r="P3912" s="18"/>
      <c r="Q3912" s="18"/>
      <c r="R3912" s="18"/>
      <c r="S3912" s="18"/>
      <c r="T3912" s="18"/>
      <c r="U3912" s="18"/>
      <c r="V3912" s="18"/>
      <c r="W3912" s="18"/>
      <c r="X3912" s="18"/>
      <c r="Y3912" s="18"/>
      <c r="Z3912" s="152"/>
    </row>
    <row r="3913" spans="2:26" hidden="1">
      <c r="B3913" s="18"/>
      <c r="C3913" s="18"/>
      <c r="D3913" s="18"/>
      <c r="E3913" s="18"/>
      <c r="F3913" s="18"/>
      <c r="G3913" s="18"/>
      <c r="H3913" s="18"/>
      <c r="I3913" s="18"/>
      <c r="J3913" s="18"/>
      <c r="K3913" s="18"/>
      <c r="L3913" s="18"/>
      <c r="M3913" s="18"/>
      <c r="N3913" s="18"/>
      <c r="O3913" s="18"/>
      <c r="P3913" s="18"/>
      <c r="Q3913" s="18"/>
      <c r="R3913" s="18"/>
      <c r="S3913" s="18"/>
      <c r="T3913" s="18"/>
      <c r="U3913" s="18"/>
      <c r="V3913" s="18"/>
      <c r="W3913" s="18"/>
      <c r="X3913" s="18"/>
      <c r="Y3913" s="18"/>
      <c r="Z3913" s="152"/>
    </row>
    <row r="3914" spans="2:26" hidden="1">
      <c r="B3914" s="18"/>
      <c r="C3914" s="18"/>
      <c r="D3914" s="18"/>
      <c r="E3914" s="18"/>
      <c r="F3914" s="18"/>
      <c r="G3914" s="18"/>
      <c r="H3914" s="18"/>
      <c r="I3914" s="18"/>
      <c r="J3914" s="18"/>
      <c r="K3914" s="18"/>
      <c r="L3914" s="18"/>
      <c r="M3914" s="18"/>
      <c r="N3914" s="18"/>
      <c r="O3914" s="18"/>
      <c r="P3914" s="18"/>
      <c r="Q3914" s="18"/>
      <c r="R3914" s="18"/>
      <c r="S3914" s="18"/>
      <c r="T3914" s="18"/>
      <c r="U3914" s="18"/>
      <c r="V3914" s="18"/>
      <c r="W3914" s="18"/>
      <c r="X3914" s="18"/>
      <c r="Y3914" s="18"/>
      <c r="Z3914" s="152"/>
    </row>
    <row r="3915" spans="2:26" hidden="1">
      <c r="B3915" s="18"/>
      <c r="C3915" s="18"/>
      <c r="D3915" s="18"/>
      <c r="E3915" s="18"/>
      <c r="F3915" s="18"/>
      <c r="G3915" s="18"/>
      <c r="H3915" s="18"/>
      <c r="I3915" s="18"/>
      <c r="J3915" s="18"/>
      <c r="K3915" s="18"/>
      <c r="L3915" s="18"/>
      <c r="M3915" s="18"/>
      <c r="N3915" s="18"/>
      <c r="O3915" s="18"/>
      <c r="P3915" s="18"/>
      <c r="Q3915" s="18"/>
      <c r="R3915" s="18"/>
      <c r="S3915" s="18"/>
      <c r="T3915" s="18"/>
      <c r="U3915" s="18"/>
      <c r="V3915" s="18"/>
      <c r="W3915" s="18"/>
      <c r="X3915" s="18"/>
      <c r="Y3915" s="18"/>
      <c r="Z3915" s="152"/>
    </row>
    <row r="3916" spans="2:26" hidden="1">
      <c r="B3916" s="18"/>
      <c r="C3916" s="18"/>
      <c r="D3916" s="18"/>
      <c r="E3916" s="18"/>
      <c r="F3916" s="18"/>
      <c r="G3916" s="18"/>
      <c r="H3916" s="18"/>
      <c r="I3916" s="18"/>
      <c r="J3916" s="18"/>
      <c r="K3916" s="18"/>
      <c r="L3916" s="18"/>
      <c r="M3916" s="18"/>
      <c r="N3916" s="18"/>
      <c r="O3916" s="18"/>
      <c r="P3916" s="18"/>
      <c r="Q3916" s="18"/>
      <c r="R3916" s="18"/>
      <c r="S3916" s="18"/>
      <c r="T3916" s="18"/>
      <c r="U3916" s="18"/>
      <c r="V3916" s="18"/>
      <c r="W3916" s="18"/>
      <c r="X3916" s="18"/>
      <c r="Y3916" s="18"/>
      <c r="Z3916" s="152"/>
    </row>
    <row r="3917" spans="2:26" hidden="1">
      <c r="B3917" s="18"/>
      <c r="C3917" s="18"/>
      <c r="D3917" s="18"/>
      <c r="E3917" s="18"/>
      <c r="F3917" s="18"/>
      <c r="G3917" s="18"/>
      <c r="H3917" s="18"/>
      <c r="I3917" s="18"/>
      <c r="J3917" s="18"/>
      <c r="K3917" s="18"/>
      <c r="L3917" s="18"/>
      <c r="M3917" s="18"/>
      <c r="N3917" s="18"/>
      <c r="O3917" s="18"/>
      <c r="P3917" s="18"/>
      <c r="Q3917" s="18"/>
      <c r="R3917" s="18"/>
      <c r="S3917" s="18"/>
      <c r="T3917" s="18"/>
      <c r="U3917" s="18"/>
      <c r="V3917" s="18"/>
      <c r="W3917" s="18"/>
      <c r="X3917" s="18"/>
      <c r="Y3917" s="18"/>
      <c r="Z3917" s="152"/>
    </row>
    <row r="3918" spans="2:26" hidden="1">
      <c r="B3918" s="18"/>
      <c r="C3918" s="18"/>
      <c r="D3918" s="18"/>
      <c r="E3918" s="18"/>
      <c r="F3918" s="18"/>
      <c r="G3918" s="18"/>
      <c r="H3918" s="18"/>
      <c r="I3918" s="18"/>
      <c r="J3918" s="18"/>
      <c r="K3918" s="18"/>
      <c r="L3918" s="18"/>
      <c r="M3918" s="18"/>
      <c r="N3918" s="18"/>
      <c r="O3918" s="18"/>
      <c r="P3918" s="18"/>
      <c r="Q3918" s="18"/>
      <c r="R3918" s="18"/>
      <c r="S3918" s="18"/>
      <c r="T3918" s="18"/>
      <c r="U3918" s="18"/>
      <c r="V3918" s="18"/>
      <c r="W3918" s="18"/>
      <c r="X3918" s="18"/>
      <c r="Y3918" s="18"/>
      <c r="Z3918" s="152"/>
    </row>
    <row r="3919" spans="2:26" hidden="1">
      <c r="B3919" s="18"/>
      <c r="C3919" s="18"/>
      <c r="D3919" s="18"/>
      <c r="E3919" s="18"/>
      <c r="F3919" s="18"/>
      <c r="G3919" s="18"/>
      <c r="H3919" s="18"/>
      <c r="I3919" s="18"/>
      <c r="J3919" s="18"/>
      <c r="K3919" s="18"/>
      <c r="L3919" s="18"/>
      <c r="M3919" s="18"/>
      <c r="N3919" s="18"/>
      <c r="O3919" s="18"/>
      <c r="P3919" s="18"/>
      <c r="Q3919" s="18"/>
      <c r="R3919" s="18"/>
      <c r="S3919" s="18"/>
      <c r="T3919" s="18"/>
      <c r="U3919" s="18"/>
      <c r="V3919" s="18"/>
      <c r="W3919" s="18"/>
      <c r="X3919" s="18"/>
      <c r="Y3919" s="18"/>
      <c r="Z3919" s="152"/>
    </row>
    <row r="3920" spans="2:26" hidden="1">
      <c r="B3920" s="18"/>
      <c r="C3920" s="18"/>
      <c r="D3920" s="18"/>
      <c r="E3920" s="18"/>
      <c r="F3920" s="18"/>
      <c r="G3920" s="18"/>
      <c r="H3920" s="18"/>
      <c r="I3920" s="18"/>
      <c r="J3920" s="18"/>
      <c r="K3920" s="18"/>
      <c r="L3920" s="18"/>
      <c r="M3920" s="18"/>
      <c r="N3920" s="18"/>
      <c r="O3920" s="18"/>
      <c r="P3920" s="18"/>
      <c r="Q3920" s="18"/>
      <c r="R3920" s="18"/>
      <c r="S3920" s="18"/>
      <c r="T3920" s="18"/>
      <c r="U3920" s="18"/>
      <c r="V3920" s="18"/>
      <c r="W3920" s="18"/>
      <c r="X3920" s="18"/>
      <c r="Y3920" s="18"/>
      <c r="Z3920" s="152"/>
    </row>
    <row r="3921" spans="2:26" hidden="1">
      <c r="B3921" s="18"/>
      <c r="C3921" s="18"/>
      <c r="D3921" s="18"/>
      <c r="E3921" s="18"/>
      <c r="F3921" s="18"/>
      <c r="G3921" s="18"/>
      <c r="H3921" s="18"/>
      <c r="I3921" s="18"/>
      <c r="J3921" s="18"/>
      <c r="K3921" s="18"/>
      <c r="L3921" s="18"/>
      <c r="M3921" s="18"/>
      <c r="N3921" s="18"/>
      <c r="O3921" s="18"/>
      <c r="P3921" s="18"/>
      <c r="Q3921" s="18"/>
      <c r="R3921" s="18"/>
      <c r="S3921" s="18"/>
      <c r="T3921" s="18"/>
      <c r="U3921" s="18"/>
      <c r="V3921" s="18"/>
      <c r="W3921" s="18"/>
      <c r="X3921" s="18"/>
      <c r="Y3921" s="18"/>
      <c r="Z3921" s="152"/>
    </row>
    <row r="3922" spans="2:26" hidden="1">
      <c r="B3922" s="18"/>
      <c r="C3922" s="18"/>
      <c r="D3922" s="18"/>
      <c r="E3922" s="18"/>
      <c r="F3922" s="18"/>
      <c r="G3922" s="18"/>
      <c r="H3922" s="18"/>
      <c r="I3922" s="18"/>
      <c r="J3922" s="18"/>
      <c r="K3922" s="18"/>
      <c r="L3922" s="18"/>
      <c r="M3922" s="18"/>
      <c r="N3922" s="18"/>
      <c r="O3922" s="18"/>
      <c r="P3922" s="18"/>
      <c r="Q3922" s="18"/>
      <c r="R3922" s="18"/>
      <c r="S3922" s="18"/>
      <c r="T3922" s="18"/>
      <c r="U3922" s="18"/>
      <c r="V3922" s="18"/>
      <c r="W3922" s="18"/>
      <c r="X3922" s="18"/>
      <c r="Y3922" s="18"/>
      <c r="Z3922" s="152"/>
    </row>
    <row r="3923" spans="2:26" hidden="1">
      <c r="B3923" s="18"/>
      <c r="C3923" s="18"/>
      <c r="D3923" s="18"/>
      <c r="E3923" s="18"/>
      <c r="F3923" s="18"/>
      <c r="G3923" s="18"/>
      <c r="H3923" s="18"/>
      <c r="I3923" s="18"/>
      <c r="J3923" s="18"/>
      <c r="K3923" s="18"/>
      <c r="L3923" s="18"/>
      <c r="M3923" s="18"/>
      <c r="N3923" s="18"/>
      <c r="O3923" s="18"/>
      <c r="P3923" s="18"/>
      <c r="Q3923" s="18"/>
      <c r="R3923" s="18"/>
      <c r="S3923" s="18"/>
      <c r="T3923" s="18"/>
      <c r="U3923" s="18"/>
      <c r="V3923" s="18"/>
      <c r="W3923" s="18"/>
      <c r="X3923" s="18"/>
      <c r="Y3923" s="18"/>
      <c r="Z3923" s="152"/>
    </row>
    <row r="3924" spans="2:26" hidden="1">
      <c r="B3924" s="18"/>
      <c r="C3924" s="18"/>
      <c r="D3924" s="18"/>
      <c r="E3924" s="18"/>
      <c r="F3924" s="18"/>
      <c r="G3924" s="18"/>
      <c r="H3924" s="18"/>
      <c r="I3924" s="18"/>
      <c r="J3924" s="18"/>
      <c r="K3924" s="18"/>
      <c r="L3924" s="18"/>
      <c r="M3924" s="18"/>
      <c r="N3924" s="18"/>
      <c r="O3924" s="18"/>
      <c r="P3924" s="18"/>
      <c r="Q3924" s="18"/>
      <c r="R3924" s="18"/>
      <c r="S3924" s="18"/>
      <c r="T3924" s="18"/>
      <c r="U3924" s="18"/>
      <c r="V3924" s="18"/>
      <c r="W3924" s="18"/>
      <c r="X3924" s="18"/>
      <c r="Y3924" s="18"/>
      <c r="Z3924" s="152"/>
    </row>
    <row r="3925" spans="2:26" hidden="1">
      <c r="B3925" s="18"/>
      <c r="C3925" s="18"/>
      <c r="D3925" s="18"/>
      <c r="E3925" s="18"/>
      <c r="F3925" s="18"/>
      <c r="G3925" s="18"/>
      <c r="H3925" s="18"/>
      <c r="I3925" s="18"/>
      <c r="J3925" s="18"/>
      <c r="K3925" s="18"/>
      <c r="L3925" s="18"/>
      <c r="M3925" s="18"/>
      <c r="N3925" s="18"/>
      <c r="O3925" s="18"/>
      <c r="P3925" s="18"/>
      <c r="Q3925" s="18"/>
      <c r="R3925" s="18"/>
      <c r="S3925" s="18"/>
      <c r="T3925" s="18"/>
      <c r="U3925" s="18"/>
      <c r="V3925" s="18"/>
      <c r="W3925" s="18"/>
      <c r="X3925" s="18"/>
      <c r="Y3925" s="18"/>
      <c r="Z3925" s="152"/>
    </row>
    <row r="3926" spans="2:26" hidden="1">
      <c r="B3926" s="18"/>
      <c r="C3926" s="18"/>
      <c r="D3926" s="18"/>
      <c r="E3926" s="18"/>
      <c r="F3926" s="18"/>
      <c r="G3926" s="18"/>
      <c r="H3926" s="18"/>
      <c r="I3926" s="18"/>
      <c r="J3926" s="18"/>
      <c r="K3926" s="18"/>
      <c r="L3926" s="18"/>
      <c r="M3926" s="18"/>
      <c r="N3926" s="18"/>
      <c r="O3926" s="18"/>
      <c r="P3926" s="18"/>
      <c r="Q3926" s="18"/>
      <c r="R3926" s="18"/>
      <c r="S3926" s="18"/>
      <c r="T3926" s="18"/>
      <c r="U3926" s="18"/>
      <c r="V3926" s="18"/>
      <c r="W3926" s="18"/>
      <c r="X3926" s="18"/>
      <c r="Y3926" s="18"/>
      <c r="Z3926" s="152"/>
    </row>
    <row r="3927" spans="2:26" hidden="1">
      <c r="B3927" s="18"/>
      <c r="C3927" s="18"/>
      <c r="D3927" s="18"/>
      <c r="E3927" s="18"/>
      <c r="F3927" s="18"/>
      <c r="G3927" s="18"/>
      <c r="H3927" s="18"/>
      <c r="I3927" s="18"/>
      <c r="J3927" s="18"/>
      <c r="K3927" s="18"/>
      <c r="L3927" s="18"/>
      <c r="M3927" s="18"/>
      <c r="N3927" s="18"/>
      <c r="O3927" s="18"/>
      <c r="P3927" s="18"/>
      <c r="Q3927" s="18"/>
      <c r="R3927" s="18"/>
      <c r="S3927" s="18"/>
      <c r="T3927" s="18"/>
      <c r="U3927" s="18"/>
      <c r="V3927" s="18"/>
      <c r="W3927" s="18"/>
      <c r="X3927" s="18"/>
      <c r="Y3927" s="18"/>
      <c r="Z3927" s="152"/>
    </row>
    <row r="3928" spans="2:26" hidden="1">
      <c r="B3928" s="18"/>
      <c r="C3928" s="18"/>
      <c r="D3928" s="18"/>
      <c r="E3928" s="18"/>
      <c r="F3928" s="18"/>
      <c r="G3928" s="18"/>
      <c r="H3928" s="18"/>
      <c r="I3928" s="18"/>
      <c r="J3928" s="18"/>
      <c r="K3928" s="18"/>
      <c r="L3928" s="18"/>
      <c r="M3928" s="18"/>
      <c r="N3928" s="18"/>
      <c r="O3928" s="18"/>
      <c r="P3928" s="18"/>
      <c r="Q3928" s="18"/>
      <c r="R3928" s="18"/>
      <c r="S3928" s="18"/>
      <c r="T3928" s="18"/>
      <c r="U3928" s="18"/>
      <c r="V3928" s="18"/>
      <c r="W3928" s="18"/>
      <c r="X3928" s="18"/>
      <c r="Y3928" s="18"/>
      <c r="Z3928" s="152"/>
    </row>
    <row r="3929" spans="2:26" hidden="1">
      <c r="B3929" s="18"/>
      <c r="C3929" s="18"/>
      <c r="D3929" s="18"/>
      <c r="E3929" s="18"/>
      <c r="F3929" s="18"/>
      <c r="G3929" s="18"/>
      <c r="H3929" s="18"/>
      <c r="I3929" s="18"/>
      <c r="J3929" s="18"/>
      <c r="K3929" s="18"/>
      <c r="L3929" s="18"/>
      <c r="M3929" s="18"/>
      <c r="N3929" s="18"/>
      <c r="O3929" s="18"/>
      <c r="P3929" s="18"/>
      <c r="Q3929" s="18"/>
      <c r="R3929" s="18"/>
      <c r="S3929" s="18"/>
      <c r="T3929" s="18"/>
      <c r="U3929" s="18"/>
      <c r="V3929" s="18"/>
      <c r="W3929" s="18"/>
      <c r="X3929" s="18"/>
      <c r="Y3929" s="18"/>
      <c r="Z3929" s="152"/>
    </row>
    <row r="3930" spans="2:26" hidden="1">
      <c r="B3930" s="18"/>
      <c r="C3930" s="18"/>
      <c r="D3930" s="18"/>
      <c r="E3930" s="18"/>
      <c r="F3930" s="18"/>
      <c r="G3930" s="18"/>
      <c r="H3930" s="18"/>
      <c r="I3930" s="18"/>
      <c r="J3930" s="18"/>
      <c r="K3930" s="18"/>
      <c r="L3930" s="18"/>
      <c r="M3930" s="18"/>
      <c r="N3930" s="18"/>
      <c r="O3930" s="18"/>
      <c r="P3930" s="18"/>
      <c r="Q3930" s="18"/>
      <c r="R3930" s="18"/>
      <c r="S3930" s="18"/>
      <c r="T3930" s="18"/>
      <c r="U3930" s="18"/>
      <c r="V3930" s="18"/>
      <c r="W3930" s="18"/>
      <c r="X3930" s="18"/>
      <c r="Y3930" s="18"/>
      <c r="Z3930" s="152"/>
    </row>
    <row r="3931" spans="2:26" hidden="1">
      <c r="B3931" s="18"/>
      <c r="C3931" s="18"/>
      <c r="D3931" s="18"/>
      <c r="E3931" s="18"/>
      <c r="F3931" s="18"/>
      <c r="G3931" s="18"/>
      <c r="H3931" s="18"/>
      <c r="I3931" s="18"/>
      <c r="J3931" s="18"/>
      <c r="K3931" s="18"/>
      <c r="L3931" s="18"/>
      <c r="M3931" s="18"/>
      <c r="N3931" s="18"/>
      <c r="O3931" s="18"/>
      <c r="P3931" s="18"/>
      <c r="Q3931" s="18"/>
      <c r="R3931" s="18"/>
      <c r="S3931" s="18"/>
      <c r="T3931" s="18"/>
      <c r="U3931" s="18"/>
      <c r="V3931" s="18"/>
      <c r="W3931" s="18"/>
      <c r="X3931" s="18"/>
      <c r="Y3931" s="18"/>
      <c r="Z3931" s="152"/>
    </row>
    <row r="3932" spans="2:26" hidden="1">
      <c r="B3932" s="18"/>
      <c r="C3932" s="18"/>
      <c r="D3932" s="18"/>
      <c r="E3932" s="18"/>
      <c r="F3932" s="18"/>
      <c r="G3932" s="18"/>
      <c r="H3932" s="18"/>
      <c r="I3932" s="18"/>
      <c r="J3932" s="18"/>
      <c r="K3932" s="18"/>
      <c r="L3932" s="18"/>
      <c r="M3932" s="18"/>
      <c r="N3932" s="18"/>
      <c r="O3932" s="18"/>
      <c r="P3932" s="18"/>
      <c r="Q3932" s="18"/>
      <c r="R3932" s="18"/>
      <c r="S3932" s="18"/>
      <c r="T3932" s="18"/>
      <c r="U3932" s="18"/>
      <c r="V3932" s="18"/>
      <c r="W3932" s="18"/>
      <c r="X3932" s="18"/>
      <c r="Y3932" s="18"/>
      <c r="Z3932" s="152"/>
    </row>
    <row r="3933" spans="2:26" hidden="1">
      <c r="B3933" s="18"/>
      <c r="C3933" s="18"/>
      <c r="D3933" s="18"/>
      <c r="E3933" s="18"/>
      <c r="F3933" s="18"/>
      <c r="G3933" s="18"/>
      <c r="H3933" s="18"/>
      <c r="I3933" s="18"/>
      <c r="J3933" s="18"/>
      <c r="K3933" s="18"/>
      <c r="L3933" s="18"/>
      <c r="M3933" s="18"/>
      <c r="N3933" s="18"/>
      <c r="O3933" s="18"/>
      <c r="P3933" s="18"/>
      <c r="Q3933" s="18"/>
      <c r="R3933" s="18"/>
      <c r="S3933" s="18"/>
      <c r="T3933" s="18"/>
      <c r="U3933" s="18"/>
      <c r="V3933" s="18"/>
      <c r="W3933" s="18"/>
      <c r="X3933" s="18"/>
      <c r="Y3933" s="18"/>
      <c r="Z3933" s="152"/>
    </row>
    <row r="3934" spans="2:26" hidden="1">
      <c r="B3934" s="18"/>
      <c r="C3934" s="18"/>
      <c r="D3934" s="18"/>
      <c r="E3934" s="18"/>
      <c r="F3934" s="18"/>
      <c r="G3934" s="18"/>
      <c r="H3934" s="18"/>
      <c r="I3934" s="18"/>
      <c r="J3934" s="18"/>
      <c r="K3934" s="18"/>
      <c r="L3934" s="18"/>
      <c r="M3934" s="18"/>
      <c r="N3934" s="18"/>
      <c r="O3934" s="18"/>
      <c r="P3934" s="18"/>
      <c r="Q3934" s="18"/>
      <c r="R3934" s="18"/>
      <c r="S3934" s="18"/>
      <c r="T3934" s="18"/>
      <c r="U3934" s="18"/>
      <c r="V3934" s="18"/>
      <c r="W3934" s="18"/>
      <c r="X3934" s="18"/>
      <c r="Y3934" s="18"/>
      <c r="Z3934" s="152"/>
    </row>
    <row r="3935" spans="2:26" hidden="1">
      <c r="B3935" s="18"/>
      <c r="C3935" s="18"/>
      <c r="D3935" s="18"/>
      <c r="E3935" s="18"/>
      <c r="F3935" s="18"/>
      <c r="G3935" s="18"/>
      <c r="H3935" s="18"/>
      <c r="I3935" s="18"/>
      <c r="J3935" s="18"/>
      <c r="K3935" s="18"/>
      <c r="L3935" s="18"/>
      <c r="M3935" s="18"/>
      <c r="N3935" s="18"/>
      <c r="O3935" s="18"/>
      <c r="P3935" s="18"/>
      <c r="Q3935" s="18"/>
      <c r="R3935" s="18"/>
      <c r="S3935" s="18"/>
      <c r="T3935" s="18"/>
      <c r="U3935" s="18"/>
      <c r="V3935" s="18"/>
      <c r="W3935" s="18"/>
      <c r="X3935" s="18"/>
      <c r="Y3935" s="18"/>
      <c r="Z3935" s="152"/>
    </row>
    <row r="3936" spans="2:26" hidden="1">
      <c r="B3936" s="18"/>
      <c r="C3936" s="18"/>
      <c r="D3936" s="18"/>
      <c r="E3936" s="18"/>
      <c r="F3936" s="18"/>
      <c r="G3936" s="18"/>
      <c r="H3936" s="18"/>
      <c r="I3936" s="18"/>
      <c r="J3936" s="18"/>
      <c r="K3936" s="18"/>
      <c r="L3936" s="18"/>
      <c r="M3936" s="18"/>
      <c r="N3936" s="18"/>
      <c r="O3936" s="18"/>
      <c r="P3936" s="18"/>
      <c r="Q3936" s="18"/>
      <c r="R3936" s="18"/>
      <c r="S3936" s="18"/>
      <c r="T3936" s="18"/>
      <c r="U3936" s="18"/>
      <c r="V3936" s="18"/>
      <c r="W3936" s="18"/>
      <c r="X3936" s="18"/>
      <c r="Y3936" s="18"/>
      <c r="Z3936" s="152"/>
    </row>
    <row r="3937" spans="2:26" hidden="1">
      <c r="B3937" s="18"/>
      <c r="C3937" s="18"/>
      <c r="D3937" s="18"/>
      <c r="E3937" s="18"/>
      <c r="F3937" s="18"/>
      <c r="G3937" s="18"/>
      <c r="H3937" s="18"/>
      <c r="I3937" s="18"/>
      <c r="J3937" s="18"/>
      <c r="K3937" s="18"/>
      <c r="L3937" s="18"/>
      <c r="M3937" s="18"/>
      <c r="N3937" s="18"/>
      <c r="O3937" s="18"/>
      <c r="P3937" s="18"/>
      <c r="Q3937" s="18"/>
      <c r="R3937" s="18"/>
      <c r="S3937" s="18"/>
      <c r="T3937" s="18"/>
      <c r="U3937" s="18"/>
      <c r="V3937" s="18"/>
      <c r="W3937" s="18"/>
      <c r="X3937" s="18"/>
      <c r="Y3937" s="18"/>
      <c r="Z3937" s="152"/>
    </row>
    <row r="3938" spans="2:26" hidden="1">
      <c r="B3938" s="18"/>
      <c r="C3938" s="18"/>
      <c r="D3938" s="18"/>
      <c r="E3938" s="18"/>
      <c r="F3938" s="18"/>
      <c r="G3938" s="18"/>
      <c r="H3938" s="18"/>
      <c r="I3938" s="18"/>
      <c r="J3938" s="18"/>
      <c r="K3938" s="18"/>
      <c r="L3938" s="18"/>
      <c r="M3938" s="18"/>
      <c r="N3938" s="18"/>
      <c r="O3938" s="18"/>
      <c r="P3938" s="18"/>
      <c r="Q3938" s="18"/>
      <c r="R3938" s="18"/>
      <c r="S3938" s="18"/>
      <c r="T3938" s="18"/>
      <c r="U3938" s="18"/>
      <c r="V3938" s="18"/>
      <c r="W3938" s="18"/>
      <c r="X3938" s="18"/>
      <c r="Y3938" s="18"/>
      <c r="Z3938" s="152"/>
    </row>
    <row r="3939" spans="2:26" hidden="1">
      <c r="B3939" s="18"/>
      <c r="C3939" s="18"/>
      <c r="D3939" s="18"/>
      <c r="E3939" s="18"/>
      <c r="F3939" s="18"/>
      <c r="G3939" s="18"/>
      <c r="H3939" s="18"/>
      <c r="I3939" s="18"/>
      <c r="J3939" s="18"/>
      <c r="K3939" s="18"/>
      <c r="L3939" s="18"/>
      <c r="M3939" s="18"/>
      <c r="N3939" s="18"/>
      <c r="O3939" s="18"/>
      <c r="P3939" s="18"/>
      <c r="Q3939" s="18"/>
      <c r="R3939" s="18"/>
      <c r="S3939" s="18"/>
      <c r="T3939" s="18"/>
      <c r="U3939" s="18"/>
      <c r="V3939" s="18"/>
      <c r="W3939" s="18"/>
      <c r="X3939" s="18"/>
      <c r="Y3939" s="18"/>
      <c r="Z3939" s="152"/>
    </row>
    <row r="3940" spans="2:26" hidden="1">
      <c r="B3940" s="18"/>
      <c r="C3940" s="18"/>
      <c r="D3940" s="18"/>
      <c r="E3940" s="18"/>
      <c r="F3940" s="18"/>
      <c r="G3940" s="18"/>
      <c r="H3940" s="18"/>
      <c r="I3940" s="18"/>
      <c r="J3940" s="18"/>
      <c r="K3940" s="18"/>
      <c r="L3940" s="18"/>
      <c r="M3940" s="18"/>
      <c r="N3940" s="18"/>
      <c r="O3940" s="18"/>
      <c r="P3940" s="18"/>
      <c r="Q3940" s="18"/>
      <c r="R3940" s="18"/>
      <c r="S3940" s="18"/>
      <c r="T3940" s="18"/>
      <c r="U3940" s="18"/>
      <c r="V3940" s="18"/>
      <c r="W3940" s="18"/>
      <c r="X3940" s="18"/>
      <c r="Y3940" s="18"/>
      <c r="Z3940" s="152"/>
    </row>
    <row r="3941" spans="2:26" hidden="1">
      <c r="B3941" s="18"/>
      <c r="C3941" s="18"/>
      <c r="D3941" s="18"/>
      <c r="E3941" s="18"/>
      <c r="F3941" s="18"/>
      <c r="G3941" s="18"/>
      <c r="H3941" s="18"/>
      <c r="I3941" s="18"/>
      <c r="J3941" s="18"/>
      <c r="K3941" s="18"/>
      <c r="L3941" s="18"/>
      <c r="M3941" s="18"/>
      <c r="N3941" s="18"/>
      <c r="O3941" s="18"/>
      <c r="P3941" s="18"/>
      <c r="Q3941" s="18"/>
      <c r="R3941" s="18"/>
      <c r="S3941" s="18"/>
      <c r="T3941" s="18"/>
      <c r="U3941" s="18"/>
      <c r="V3941" s="18"/>
      <c r="W3941" s="18"/>
      <c r="X3941" s="18"/>
      <c r="Y3941" s="18"/>
      <c r="Z3941" s="152"/>
    </row>
    <row r="3942" spans="2:26" hidden="1">
      <c r="B3942" s="18"/>
      <c r="C3942" s="18"/>
      <c r="D3942" s="18"/>
      <c r="E3942" s="18"/>
      <c r="F3942" s="18"/>
      <c r="G3942" s="18"/>
      <c r="H3942" s="18"/>
      <c r="I3942" s="18"/>
      <c r="J3942" s="18"/>
      <c r="K3942" s="18"/>
      <c r="L3942" s="18"/>
      <c r="M3942" s="18"/>
      <c r="N3942" s="18"/>
      <c r="O3942" s="18"/>
      <c r="P3942" s="18"/>
      <c r="Q3942" s="18"/>
      <c r="R3942" s="18"/>
      <c r="S3942" s="18"/>
      <c r="T3942" s="18"/>
      <c r="U3942" s="18"/>
      <c r="V3942" s="18"/>
      <c r="W3942" s="18"/>
      <c r="X3942" s="18"/>
      <c r="Y3942" s="18"/>
      <c r="Z3942" s="152"/>
    </row>
    <row r="3943" spans="2:26" hidden="1">
      <c r="B3943" s="18"/>
      <c r="C3943" s="18"/>
      <c r="D3943" s="18"/>
      <c r="E3943" s="18"/>
      <c r="F3943" s="18"/>
      <c r="G3943" s="18"/>
      <c r="H3943" s="18"/>
      <c r="I3943" s="18"/>
      <c r="J3943" s="18"/>
      <c r="K3943" s="18"/>
      <c r="L3943" s="18"/>
      <c r="M3943" s="18"/>
      <c r="N3943" s="18"/>
      <c r="O3943" s="18"/>
      <c r="P3943" s="18"/>
      <c r="Q3943" s="18"/>
      <c r="R3943" s="18"/>
      <c r="S3943" s="18"/>
      <c r="T3943" s="18"/>
      <c r="U3943" s="18"/>
      <c r="V3943" s="18"/>
      <c r="W3943" s="18"/>
      <c r="X3943" s="18"/>
      <c r="Y3943" s="18"/>
      <c r="Z3943" s="152"/>
    </row>
    <row r="3944" spans="2:26" hidden="1">
      <c r="B3944" s="18"/>
      <c r="C3944" s="18"/>
      <c r="D3944" s="18"/>
      <c r="E3944" s="18"/>
      <c r="F3944" s="18"/>
      <c r="G3944" s="18"/>
      <c r="H3944" s="18"/>
      <c r="I3944" s="18"/>
      <c r="J3944" s="18"/>
      <c r="K3944" s="18"/>
      <c r="L3944" s="18"/>
      <c r="M3944" s="18"/>
      <c r="N3944" s="18"/>
      <c r="O3944" s="18"/>
      <c r="P3944" s="18"/>
      <c r="Q3944" s="18"/>
      <c r="R3944" s="18"/>
      <c r="S3944" s="18"/>
      <c r="T3944" s="18"/>
      <c r="U3944" s="18"/>
      <c r="V3944" s="18"/>
      <c r="W3944" s="18"/>
      <c r="X3944" s="18"/>
      <c r="Y3944" s="18"/>
      <c r="Z3944" s="152"/>
    </row>
    <row r="3945" spans="2:26" hidden="1">
      <c r="B3945" s="18"/>
      <c r="C3945" s="18"/>
      <c r="D3945" s="18"/>
      <c r="E3945" s="18"/>
      <c r="F3945" s="18"/>
      <c r="G3945" s="18"/>
      <c r="H3945" s="18"/>
      <c r="I3945" s="18"/>
      <c r="J3945" s="18"/>
      <c r="K3945" s="18"/>
      <c r="L3945" s="18"/>
      <c r="M3945" s="18"/>
      <c r="N3945" s="18"/>
      <c r="O3945" s="18"/>
      <c r="P3945" s="18"/>
      <c r="Q3945" s="18"/>
      <c r="R3945" s="18"/>
      <c r="S3945" s="18"/>
      <c r="T3945" s="18"/>
      <c r="U3945" s="18"/>
      <c r="V3945" s="18"/>
      <c r="W3945" s="18"/>
      <c r="X3945" s="18"/>
      <c r="Y3945" s="18"/>
      <c r="Z3945" s="152"/>
    </row>
    <row r="3946" spans="2:26" hidden="1">
      <c r="B3946" s="18"/>
      <c r="C3946" s="18"/>
      <c r="D3946" s="18"/>
      <c r="E3946" s="18"/>
      <c r="F3946" s="18"/>
      <c r="G3946" s="18"/>
      <c r="H3946" s="18"/>
      <c r="I3946" s="18"/>
      <c r="J3946" s="18"/>
      <c r="K3946" s="18"/>
      <c r="L3946" s="18"/>
      <c r="M3946" s="18"/>
      <c r="N3946" s="18"/>
      <c r="O3946" s="18"/>
      <c r="P3946" s="18"/>
      <c r="Q3946" s="18"/>
      <c r="R3946" s="18"/>
      <c r="S3946" s="18"/>
      <c r="T3946" s="18"/>
      <c r="U3946" s="18"/>
      <c r="V3946" s="18"/>
      <c r="W3946" s="18"/>
      <c r="X3946" s="18"/>
      <c r="Y3946" s="18"/>
      <c r="Z3946" s="152"/>
    </row>
    <row r="3947" spans="2:26" hidden="1">
      <c r="B3947" s="18"/>
      <c r="C3947" s="18"/>
      <c r="D3947" s="18"/>
      <c r="E3947" s="18"/>
      <c r="F3947" s="18"/>
      <c r="G3947" s="18"/>
      <c r="H3947" s="18"/>
      <c r="I3947" s="18"/>
      <c r="J3947" s="18"/>
      <c r="K3947" s="18"/>
      <c r="L3947" s="18"/>
      <c r="M3947" s="18"/>
      <c r="N3947" s="18"/>
      <c r="O3947" s="18"/>
      <c r="P3947" s="18"/>
      <c r="Q3947" s="18"/>
      <c r="R3947" s="18"/>
      <c r="S3947" s="18"/>
      <c r="T3947" s="18"/>
      <c r="U3947" s="18"/>
      <c r="V3947" s="18"/>
      <c r="W3947" s="18"/>
      <c r="X3947" s="18"/>
      <c r="Y3947" s="18"/>
      <c r="Z3947" s="152"/>
    </row>
    <row r="3948" spans="2:26" hidden="1">
      <c r="B3948" s="18"/>
      <c r="C3948" s="18"/>
      <c r="D3948" s="18"/>
      <c r="E3948" s="18"/>
      <c r="F3948" s="18"/>
      <c r="G3948" s="18"/>
      <c r="H3948" s="18"/>
      <c r="I3948" s="18"/>
      <c r="J3948" s="18"/>
      <c r="K3948" s="18"/>
      <c r="L3948" s="18"/>
      <c r="M3948" s="18"/>
      <c r="N3948" s="18"/>
      <c r="O3948" s="18"/>
      <c r="P3948" s="18"/>
      <c r="Q3948" s="18"/>
      <c r="R3948" s="18"/>
      <c r="S3948" s="18"/>
      <c r="T3948" s="18"/>
      <c r="U3948" s="18"/>
      <c r="V3948" s="18"/>
      <c r="W3948" s="18"/>
      <c r="X3948" s="18"/>
      <c r="Y3948" s="18"/>
      <c r="Z3948" s="152"/>
    </row>
    <row r="3949" spans="2:26" hidden="1">
      <c r="B3949" s="18"/>
      <c r="C3949" s="18"/>
      <c r="D3949" s="18"/>
      <c r="E3949" s="18"/>
      <c r="F3949" s="18"/>
      <c r="G3949" s="18"/>
      <c r="H3949" s="18"/>
      <c r="I3949" s="18"/>
      <c r="J3949" s="18"/>
      <c r="K3949" s="18"/>
      <c r="L3949" s="18"/>
      <c r="M3949" s="18"/>
      <c r="N3949" s="18"/>
      <c r="O3949" s="18"/>
      <c r="P3949" s="18"/>
      <c r="Q3949" s="18"/>
      <c r="R3949" s="18"/>
      <c r="S3949" s="18"/>
      <c r="T3949" s="18"/>
      <c r="U3949" s="18"/>
      <c r="V3949" s="18"/>
      <c r="W3949" s="18"/>
      <c r="X3949" s="18"/>
      <c r="Y3949" s="18"/>
      <c r="Z3949" s="152"/>
    </row>
    <row r="3950" spans="2:26" hidden="1">
      <c r="B3950" s="18"/>
      <c r="C3950" s="18"/>
      <c r="D3950" s="18"/>
      <c r="E3950" s="18"/>
      <c r="F3950" s="18"/>
      <c r="G3950" s="18"/>
      <c r="H3950" s="18"/>
      <c r="I3950" s="18"/>
      <c r="J3950" s="18"/>
      <c r="K3950" s="18"/>
      <c r="L3950" s="18"/>
      <c r="M3950" s="18"/>
      <c r="N3950" s="18"/>
      <c r="O3950" s="18"/>
      <c r="P3950" s="18"/>
      <c r="Q3950" s="18"/>
      <c r="R3950" s="18"/>
      <c r="S3950" s="18"/>
      <c r="T3950" s="18"/>
      <c r="U3950" s="18"/>
      <c r="V3950" s="18"/>
      <c r="W3950" s="18"/>
      <c r="X3950" s="18"/>
      <c r="Y3950" s="18"/>
      <c r="Z3950" s="152"/>
    </row>
    <row r="3951" spans="2:26" hidden="1">
      <c r="B3951" s="18"/>
      <c r="C3951" s="18"/>
      <c r="D3951" s="18"/>
      <c r="E3951" s="18"/>
      <c r="F3951" s="18"/>
      <c r="G3951" s="18"/>
      <c r="H3951" s="18"/>
      <c r="I3951" s="18"/>
      <c r="J3951" s="18"/>
      <c r="K3951" s="18"/>
      <c r="L3951" s="18"/>
      <c r="M3951" s="18"/>
      <c r="N3951" s="18"/>
      <c r="O3951" s="18"/>
      <c r="P3951" s="18"/>
      <c r="Q3951" s="18"/>
      <c r="R3951" s="18"/>
      <c r="S3951" s="18"/>
      <c r="T3951" s="18"/>
      <c r="U3951" s="18"/>
      <c r="V3951" s="18"/>
      <c r="W3951" s="18"/>
      <c r="X3951" s="18"/>
      <c r="Y3951" s="18"/>
      <c r="Z3951" s="152"/>
    </row>
    <row r="3952" spans="2:26" hidden="1">
      <c r="B3952" s="18"/>
      <c r="C3952" s="18"/>
      <c r="D3952" s="18"/>
      <c r="E3952" s="18"/>
      <c r="F3952" s="18"/>
      <c r="G3952" s="18"/>
      <c r="H3952" s="18"/>
      <c r="I3952" s="18"/>
      <c r="J3952" s="18"/>
      <c r="K3952" s="18"/>
      <c r="L3952" s="18"/>
      <c r="M3952" s="18"/>
      <c r="N3952" s="18"/>
      <c r="O3952" s="18"/>
      <c r="P3952" s="18"/>
      <c r="Q3952" s="18"/>
      <c r="R3952" s="18"/>
      <c r="S3952" s="18"/>
      <c r="T3952" s="18"/>
      <c r="U3952" s="18"/>
      <c r="V3952" s="18"/>
      <c r="W3952" s="18"/>
      <c r="X3952" s="18"/>
      <c r="Y3952" s="18"/>
      <c r="Z3952" s="152"/>
    </row>
    <row r="3953" spans="2:26" hidden="1">
      <c r="B3953" s="18"/>
      <c r="C3953" s="18"/>
      <c r="D3953" s="18"/>
      <c r="E3953" s="18"/>
      <c r="F3953" s="18"/>
      <c r="G3953" s="18"/>
      <c r="H3953" s="18"/>
      <c r="I3953" s="18"/>
      <c r="J3953" s="18"/>
      <c r="K3953" s="18"/>
      <c r="L3953" s="18"/>
      <c r="M3953" s="18"/>
      <c r="N3953" s="18"/>
      <c r="O3953" s="18"/>
      <c r="P3953" s="18"/>
      <c r="Q3953" s="18"/>
      <c r="R3953" s="18"/>
      <c r="S3953" s="18"/>
      <c r="T3953" s="18"/>
      <c r="U3953" s="18"/>
      <c r="V3953" s="18"/>
      <c r="W3953" s="18"/>
      <c r="X3953" s="18"/>
      <c r="Y3953" s="18"/>
      <c r="Z3953" s="152"/>
    </row>
    <row r="3954" spans="2:26" hidden="1">
      <c r="B3954" s="18"/>
      <c r="C3954" s="18"/>
      <c r="D3954" s="18"/>
      <c r="E3954" s="18"/>
      <c r="F3954" s="18"/>
      <c r="G3954" s="18"/>
      <c r="H3954" s="18"/>
      <c r="I3954" s="18"/>
      <c r="J3954" s="18"/>
      <c r="K3954" s="18"/>
      <c r="L3954" s="18"/>
      <c r="M3954" s="18"/>
      <c r="N3954" s="18"/>
      <c r="O3954" s="18"/>
      <c r="P3954" s="18"/>
      <c r="Q3954" s="18"/>
      <c r="R3954" s="18"/>
      <c r="S3954" s="18"/>
      <c r="T3954" s="18"/>
      <c r="U3954" s="18"/>
      <c r="V3954" s="18"/>
      <c r="W3954" s="18"/>
      <c r="X3954" s="18"/>
      <c r="Y3954" s="18"/>
      <c r="Z3954" s="152"/>
    </row>
    <row r="3955" spans="2:26" hidden="1">
      <c r="B3955" s="18"/>
      <c r="C3955" s="18"/>
      <c r="D3955" s="18"/>
      <c r="E3955" s="18"/>
      <c r="F3955" s="18"/>
      <c r="G3955" s="18"/>
      <c r="H3955" s="18"/>
      <c r="I3955" s="18"/>
      <c r="J3955" s="18"/>
      <c r="K3955" s="18"/>
      <c r="L3955" s="18"/>
      <c r="M3955" s="18"/>
      <c r="N3955" s="18"/>
      <c r="O3955" s="18"/>
      <c r="P3955" s="18"/>
      <c r="Q3955" s="18"/>
      <c r="R3955" s="18"/>
      <c r="S3955" s="18"/>
      <c r="T3955" s="18"/>
      <c r="U3955" s="18"/>
      <c r="V3955" s="18"/>
      <c r="W3955" s="18"/>
      <c r="X3955" s="18"/>
      <c r="Y3955" s="18"/>
      <c r="Z3955" s="152"/>
    </row>
    <row r="3956" spans="2:26" hidden="1">
      <c r="B3956" s="18"/>
      <c r="C3956" s="18"/>
      <c r="D3956" s="18"/>
      <c r="E3956" s="18"/>
      <c r="F3956" s="18"/>
      <c r="G3956" s="18"/>
      <c r="H3956" s="18"/>
      <c r="I3956" s="18"/>
      <c r="J3956" s="18"/>
      <c r="K3956" s="18"/>
      <c r="L3956" s="18"/>
      <c r="M3956" s="18"/>
      <c r="N3956" s="18"/>
      <c r="O3956" s="18"/>
      <c r="P3956" s="18"/>
      <c r="Q3956" s="18"/>
      <c r="R3956" s="18"/>
      <c r="S3956" s="18"/>
      <c r="T3956" s="18"/>
      <c r="U3956" s="18"/>
      <c r="V3956" s="18"/>
      <c r="W3956" s="18"/>
      <c r="X3956" s="18"/>
      <c r="Y3956" s="18"/>
      <c r="Z3956" s="152"/>
    </row>
    <row r="3957" spans="2:26" hidden="1">
      <c r="B3957" s="18"/>
      <c r="C3957" s="18"/>
      <c r="D3957" s="18"/>
      <c r="E3957" s="18"/>
      <c r="F3957" s="18"/>
      <c r="G3957" s="18"/>
      <c r="H3957" s="18"/>
      <c r="I3957" s="18"/>
      <c r="J3957" s="18"/>
      <c r="K3957" s="18"/>
      <c r="L3957" s="18"/>
      <c r="M3957" s="18"/>
      <c r="N3957" s="18"/>
      <c r="O3957" s="18"/>
      <c r="P3957" s="18"/>
      <c r="Q3957" s="18"/>
      <c r="R3957" s="18"/>
      <c r="S3957" s="18"/>
      <c r="T3957" s="18"/>
      <c r="U3957" s="18"/>
      <c r="V3957" s="18"/>
      <c r="W3957" s="18"/>
      <c r="X3957" s="18"/>
      <c r="Y3957" s="18"/>
      <c r="Z3957" s="152"/>
    </row>
    <row r="3958" spans="2:26" hidden="1">
      <c r="B3958" s="18"/>
      <c r="C3958" s="18"/>
      <c r="D3958" s="18"/>
      <c r="E3958" s="18"/>
      <c r="F3958" s="18"/>
      <c r="G3958" s="18"/>
      <c r="H3958" s="18"/>
      <c r="I3958" s="18"/>
      <c r="J3958" s="18"/>
      <c r="K3958" s="18"/>
      <c r="L3958" s="18"/>
      <c r="M3958" s="18"/>
      <c r="N3958" s="18"/>
      <c r="O3958" s="18"/>
      <c r="P3958" s="18"/>
      <c r="Q3958" s="18"/>
      <c r="R3958" s="18"/>
      <c r="S3958" s="18"/>
      <c r="T3958" s="18"/>
      <c r="U3958" s="18"/>
      <c r="V3958" s="18"/>
      <c r="W3958" s="18"/>
      <c r="X3958" s="18"/>
      <c r="Y3958" s="18"/>
      <c r="Z3958" s="152"/>
    </row>
    <row r="3959" spans="2:26" hidden="1">
      <c r="B3959" s="18"/>
      <c r="C3959" s="18"/>
      <c r="D3959" s="18"/>
      <c r="E3959" s="18"/>
      <c r="F3959" s="18"/>
      <c r="G3959" s="18"/>
      <c r="H3959" s="18"/>
      <c r="I3959" s="18"/>
      <c r="J3959" s="18"/>
      <c r="K3959" s="18"/>
      <c r="L3959" s="18"/>
      <c r="M3959" s="18"/>
      <c r="N3959" s="18"/>
      <c r="O3959" s="18"/>
      <c r="P3959" s="18"/>
      <c r="Q3959" s="18"/>
      <c r="R3959" s="18"/>
      <c r="S3959" s="18"/>
      <c r="T3959" s="18"/>
      <c r="U3959" s="18"/>
      <c r="V3959" s="18"/>
      <c r="W3959" s="18"/>
      <c r="X3959" s="18"/>
      <c r="Y3959" s="18"/>
      <c r="Z3959" s="152"/>
    </row>
    <row r="3960" spans="2:26" hidden="1">
      <c r="B3960" s="18"/>
      <c r="C3960" s="18"/>
      <c r="D3960" s="18"/>
      <c r="E3960" s="18"/>
      <c r="F3960" s="18"/>
      <c r="G3960" s="18"/>
      <c r="H3960" s="18"/>
      <c r="I3960" s="18"/>
      <c r="J3960" s="18"/>
      <c r="K3960" s="18"/>
      <c r="L3960" s="18"/>
      <c r="M3960" s="18"/>
      <c r="N3960" s="18"/>
      <c r="O3960" s="18"/>
      <c r="P3960" s="18"/>
      <c r="Q3960" s="18"/>
      <c r="R3960" s="18"/>
      <c r="S3960" s="18"/>
      <c r="T3960" s="18"/>
      <c r="U3960" s="18"/>
      <c r="V3960" s="18"/>
      <c r="W3960" s="18"/>
      <c r="X3960" s="18"/>
      <c r="Y3960" s="18"/>
      <c r="Z3960" s="152"/>
    </row>
    <row r="3961" spans="2:26" hidden="1">
      <c r="B3961" s="18"/>
      <c r="C3961" s="18"/>
      <c r="D3961" s="18"/>
      <c r="E3961" s="18"/>
      <c r="F3961" s="18"/>
      <c r="G3961" s="18"/>
      <c r="H3961" s="18"/>
      <c r="I3961" s="18"/>
      <c r="J3961" s="18"/>
      <c r="K3961" s="18"/>
      <c r="L3961" s="18"/>
      <c r="M3961" s="18"/>
      <c r="N3961" s="18"/>
      <c r="O3961" s="18"/>
      <c r="P3961" s="18"/>
      <c r="Q3961" s="18"/>
      <c r="R3961" s="18"/>
      <c r="S3961" s="18"/>
      <c r="T3961" s="18"/>
      <c r="U3961" s="18"/>
      <c r="V3961" s="18"/>
      <c r="W3961" s="18"/>
      <c r="X3961" s="18"/>
      <c r="Y3961" s="18"/>
      <c r="Z3961" s="152"/>
    </row>
    <row r="3962" spans="2:26" hidden="1">
      <c r="B3962" s="18"/>
      <c r="C3962" s="18"/>
      <c r="D3962" s="18"/>
      <c r="E3962" s="18"/>
      <c r="F3962" s="18"/>
      <c r="G3962" s="18"/>
      <c r="H3962" s="18"/>
      <c r="I3962" s="18"/>
      <c r="J3962" s="18"/>
      <c r="K3962" s="18"/>
      <c r="L3962" s="18"/>
      <c r="M3962" s="18"/>
      <c r="N3962" s="18"/>
      <c r="O3962" s="18"/>
      <c r="P3962" s="18"/>
      <c r="Q3962" s="18"/>
      <c r="R3962" s="18"/>
      <c r="S3962" s="18"/>
      <c r="T3962" s="18"/>
      <c r="U3962" s="18"/>
      <c r="V3962" s="18"/>
      <c r="W3962" s="18"/>
      <c r="X3962" s="18"/>
      <c r="Y3962" s="18"/>
      <c r="Z3962" s="152"/>
    </row>
    <row r="3963" spans="2:26" hidden="1">
      <c r="B3963" s="18"/>
      <c r="C3963" s="18"/>
      <c r="D3963" s="18"/>
      <c r="E3963" s="18"/>
      <c r="F3963" s="18"/>
      <c r="G3963" s="18"/>
      <c r="H3963" s="18"/>
      <c r="I3963" s="18"/>
      <c r="J3963" s="18"/>
      <c r="K3963" s="18"/>
      <c r="L3963" s="18"/>
      <c r="M3963" s="18"/>
      <c r="N3963" s="18"/>
      <c r="O3963" s="18"/>
      <c r="P3963" s="18"/>
      <c r="Q3963" s="18"/>
      <c r="R3963" s="18"/>
      <c r="S3963" s="18"/>
      <c r="T3963" s="18"/>
      <c r="U3963" s="18"/>
      <c r="V3963" s="18"/>
      <c r="W3963" s="18"/>
      <c r="X3963" s="18"/>
      <c r="Y3963" s="18"/>
      <c r="Z3963" s="152"/>
    </row>
    <row r="3964" spans="2:26" hidden="1">
      <c r="B3964" s="18"/>
      <c r="C3964" s="18"/>
      <c r="D3964" s="18"/>
      <c r="E3964" s="18"/>
      <c r="F3964" s="18"/>
      <c r="G3964" s="18"/>
      <c r="H3964" s="18"/>
      <c r="I3964" s="18"/>
      <c r="J3964" s="18"/>
      <c r="K3964" s="18"/>
      <c r="L3964" s="18"/>
      <c r="M3964" s="18"/>
      <c r="N3964" s="18"/>
      <c r="O3964" s="18"/>
      <c r="P3964" s="18"/>
      <c r="Q3964" s="18"/>
      <c r="R3964" s="18"/>
      <c r="S3964" s="18"/>
      <c r="T3964" s="18"/>
      <c r="U3964" s="18"/>
      <c r="V3964" s="18"/>
      <c r="W3964" s="18"/>
      <c r="X3964" s="18"/>
      <c r="Y3964" s="18"/>
      <c r="Z3964" s="152"/>
    </row>
    <row r="3965" spans="2:26" hidden="1">
      <c r="B3965" s="18"/>
      <c r="C3965" s="18"/>
      <c r="D3965" s="18"/>
      <c r="E3965" s="18"/>
      <c r="F3965" s="18"/>
      <c r="G3965" s="18"/>
      <c r="H3965" s="18"/>
      <c r="I3965" s="18"/>
      <c r="J3965" s="18"/>
      <c r="K3965" s="18"/>
      <c r="L3965" s="18"/>
      <c r="M3965" s="18"/>
      <c r="N3965" s="18"/>
      <c r="O3965" s="18"/>
      <c r="P3965" s="18"/>
      <c r="Q3965" s="18"/>
      <c r="R3965" s="18"/>
      <c r="S3965" s="18"/>
      <c r="T3965" s="18"/>
      <c r="U3965" s="18"/>
      <c r="V3965" s="18"/>
      <c r="W3965" s="18"/>
      <c r="X3965" s="18"/>
      <c r="Y3965" s="18"/>
      <c r="Z3965" s="152"/>
    </row>
    <row r="3966" spans="2:26" hidden="1">
      <c r="B3966" s="18"/>
      <c r="C3966" s="18"/>
      <c r="D3966" s="18"/>
      <c r="E3966" s="18"/>
      <c r="F3966" s="18"/>
      <c r="G3966" s="18"/>
      <c r="H3966" s="18"/>
      <c r="I3966" s="18"/>
      <c r="J3966" s="18"/>
      <c r="K3966" s="18"/>
      <c r="L3966" s="18"/>
      <c r="M3966" s="18"/>
      <c r="N3966" s="18"/>
      <c r="O3966" s="18"/>
      <c r="P3966" s="18"/>
      <c r="Q3966" s="18"/>
      <c r="R3966" s="18"/>
      <c r="S3966" s="18"/>
      <c r="T3966" s="18"/>
      <c r="U3966" s="18"/>
      <c r="V3966" s="18"/>
      <c r="W3966" s="18"/>
      <c r="X3966" s="18"/>
      <c r="Y3966" s="18"/>
      <c r="Z3966" s="152"/>
    </row>
    <row r="3967" spans="2:26" hidden="1">
      <c r="B3967" s="18"/>
      <c r="C3967" s="18"/>
      <c r="D3967" s="18"/>
      <c r="E3967" s="18"/>
      <c r="F3967" s="18"/>
      <c r="G3967" s="18"/>
      <c r="H3967" s="18"/>
      <c r="I3967" s="18"/>
      <c r="J3967" s="18"/>
      <c r="K3967" s="18"/>
      <c r="L3967" s="18"/>
      <c r="M3967" s="18"/>
      <c r="N3967" s="18"/>
      <c r="O3967" s="18"/>
      <c r="P3967" s="18"/>
      <c r="Q3967" s="18"/>
      <c r="R3967" s="18"/>
      <c r="S3967" s="18"/>
      <c r="T3967" s="18"/>
      <c r="U3967" s="18"/>
      <c r="V3967" s="18"/>
      <c r="W3967" s="18"/>
      <c r="X3967" s="18"/>
      <c r="Y3967" s="18"/>
      <c r="Z3967" s="152"/>
    </row>
    <row r="3968" spans="2:26" hidden="1">
      <c r="B3968" s="18"/>
      <c r="C3968" s="18"/>
      <c r="D3968" s="18"/>
      <c r="E3968" s="18"/>
      <c r="F3968" s="18"/>
      <c r="G3968" s="18"/>
      <c r="H3968" s="18"/>
      <c r="I3968" s="18"/>
      <c r="J3968" s="18"/>
      <c r="K3968" s="18"/>
      <c r="L3968" s="18"/>
      <c r="M3968" s="18"/>
      <c r="N3968" s="18"/>
      <c r="O3968" s="18"/>
      <c r="P3968" s="18"/>
      <c r="Q3968" s="18"/>
      <c r="R3968" s="18"/>
      <c r="S3968" s="18"/>
      <c r="T3968" s="18"/>
      <c r="U3968" s="18"/>
      <c r="V3968" s="18"/>
      <c r="W3968" s="18"/>
      <c r="X3968" s="18"/>
      <c r="Y3968" s="18"/>
      <c r="Z3968" s="152"/>
    </row>
    <row r="3969" spans="2:26" hidden="1">
      <c r="B3969" s="18"/>
      <c r="C3969" s="18"/>
      <c r="D3969" s="18"/>
      <c r="E3969" s="18"/>
      <c r="F3969" s="18"/>
      <c r="G3969" s="18"/>
      <c r="H3969" s="18"/>
      <c r="I3969" s="18"/>
      <c r="J3969" s="18"/>
      <c r="K3969" s="18"/>
      <c r="L3969" s="18"/>
      <c r="M3969" s="18"/>
      <c r="N3969" s="18"/>
      <c r="O3969" s="18"/>
      <c r="P3969" s="18"/>
      <c r="Q3969" s="18"/>
      <c r="R3969" s="18"/>
      <c r="S3969" s="18"/>
      <c r="T3969" s="18"/>
      <c r="U3969" s="18"/>
      <c r="V3969" s="18"/>
      <c r="W3969" s="18"/>
      <c r="X3969" s="18"/>
      <c r="Y3969" s="18"/>
      <c r="Z3969" s="152"/>
    </row>
    <row r="3970" spans="2:26" hidden="1">
      <c r="B3970" s="18"/>
      <c r="C3970" s="18"/>
      <c r="D3970" s="18"/>
      <c r="E3970" s="18"/>
      <c r="F3970" s="18"/>
      <c r="G3970" s="18"/>
      <c r="H3970" s="18"/>
      <c r="I3970" s="18"/>
      <c r="J3970" s="18"/>
      <c r="K3970" s="18"/>
      <c r="L3970" s="18"/>
      <c r="M3970" s="18"/>
      <c r="N3970" s="18"/>
      <c r="O3970" s="18"/>
      <c r="P3970" s="18"/>
      <c r="Q3970" s="18"/>
      <c r="R3970" s="18"/>
      <c r="S3970" s="18"/>
      <c r="T3970" s="18"/>
      <c r="U3970" s="18"/>
      <c r="V3970" s="18"/>
      <c r="W3970" s="18"/>
      <c r="X3970" s="18"/>
      <c r="Y3970" s="18"/>
      <c r="Z3970" s="152"/>
    </row>
    <row r="3971" spans="2:26" hidden="1">
      <c r="B3971" s="18"/>
      <c r="C3971" s="18"/>
      <c r="D3971" s="18"/>
      <c r="E3971" s="18"/>
      <c r="F3971" s="18"/>
      <c r="G3971" s="18"/>
      <c r="H3971" s="18"/>
      <c r="I3971" s="18"/>
      <c r="J3971" s="18"/>
      <c r="K3971" s="18"/>
      <c r="L3971" s="18"/>
      <c r="M3971" s="18"/>
      <c r="N3971" s="18"/>
      <c r="O3971" s="18"/>
      <c r="P3971" s="18"/>
      <c r="Q3971" s="18"/>
      <c r="R3971" s="18"/>
      <c r="S3971" s="18"/>
      <c r="T3971" s="18"/>
      <c r="U3971" s="18"/>
      <c r="V3971" s="18"/>
      <c r="W3971" s="18"/>
      <c r="X3971" s="18"/>
      <c r="Y3971" s="18"/>
      <c r="Z3971" s="152"/>
    </row>
    <row r="3972" spans="2:26" hidden="1">
      <c r="B3972" s="18"/>
      <c r="C3972" s="18"/>
      <c r="D3972" s="18"/>
      <c r="E3972" s="18"/>
      <c r="F3972" s="18"/>
      <c r="G3972" s="18"/>
      <c r="H3972" s="18"/>
      <c r="I3972" s="18"/>
      <c r="J3972" s="18"/>
      <c r="K3972" s="18"/>
      <c r="L3972" s="18"/>
      <c r="M3972" s="18"/>
      <c r="N3972" s="18"/>
      <c r="O3972" s="18"/>
      <c r="P3972" s="18"/>
      <c r="Q3972" s="18"/>
      <c r="R3972" s="18"/>
      <c r="S3972" s="18"/>
      <c r="T3972" s="18"/>
      <c r="U3972" s="18"/>
      <c r="V3972" s="18"/>
      <c r="W3972" s="18"/>
      <c r="X3972" s="18"/>
      <c r="Y3972" s="18"/>
      <c r="Z3972" s="152"/>
    </row>
    <row r="3973" spans="2:26" hidden="1">
      <c r="B3973" s="18"/>
      <c r="C3973" s="18"/>
      <c r="D3973" s="18"/>
      <c r="E3973" s="18"/>
      <c r="F3973" s="18"/>
      <c r="G3973" s="18"/>
      <c r="H3973" s="18"/>
      <c r="I3973" s="18"/>
      <c r="J3973" s="18"/>
      <c r="K3973" s="18"/>
      <c r="L3973" s="18"/>
      <c r="M3973" s="18"/>
      <c r="N3973" s="18"/>
      <c r="O3973" s="18"/>
      <c r="P3973" s="18"/>
      <c r="Q3973" s="18"/>
      <c r="R3973" s="18"/>
      <c r="S3973" s="18"/>
      <c r="T3973" s="18"/>
      <c r="U3973" s="18"/>
      <c r="V3973" s="18"/>
      <c r="W3973" s="18"/>
      <c r="X3973" s="18"/>
      <c r="Y3973" s="18"/>
      <c r="Z3973" s="152"/>
    </row>
    <row r="3974" spans="2:26" hidden="1">
      <c r="B3974" s="18"/>
      <c r="C3974" s="18"/>
      <c r="D3974" s="18"/>
      <c r="E3974" s="18"/>
      <c r="F3974" s="18"/>
      <c r="G3974" s="18"/>
      <c r="H3974" s="18"/>
      <c r="I3974" s="18"/>
      <c r="J3974" s="18"/>
      <c r="K3974" s="18"/>
      <c r="L3974" s="18"/>
      <c r="M3974" s="18"/>
      <c r="N3974" s="18"/>
      <c r="O3974" s="18"/>
      <c r="P3974" s="18"/>
      <c r="Q3974" s="18"/>
      <c r="R3974" s="18"/>
      <c r="S3974" s="18"/>
      <c r="T3974" s="18"/>
      <c r="U3974" s="18"/>
      <c r="V3974" s="18"/>
      <c r="W3974" s="18"/>
      <c r="X3974" s="18"/>
      <c r="Y3974" s="18"/>
      <c r="Z3974" s="152"/>
    </row>
    <row r="3975" spans="2:26" hidden="1">
      <c r="B3975" s="18"/>
      <c r="C3975" s="18"/>
      <c r="D3975" s="18"/>
      <c r="E3975" s="18"/>
      <c r="F3975" s="18"/>
      <c r="G3975" s="18"/>
      <c r="H3975" s="18"/>
      <c r="I3975" s="18"/>
      <c r="J3975" s="18"/>
      <c r="K3975" s="18"/>
      <c r="L3975" s="18"/>
      <c r="M3975" s="18"/>
      <c r="N3975" s="18"/>
      <c r="O3975" s="18"/>
      <c r="P3975" s="18"/>
      <c r="Q3975" s="18"/>
      <c r="R3975" s="18"/>
      <c r="S3975" s="18"/>
      <c r="T3975" s="18"/>
      <c r="U3975" s="18"/>
      <c r="V3975" s="18"/>
      <c r="W3975" s="18"/>
      <c r="X3975" s="18"/>
      <c r="Y3975" s="18"/>
      <c r="Z3975" s="152"/>
    </row>
    <row r="3976" spans="2:26" hidden="1">
      <c r="B3976" s="18"/>
      <c r="C3976" s="18"/>
      <c r="D3976" s="18"/>
      <c r="E3976" s="18"/>
      <c r="F3976" s="18"/>
      <c r="G3976" s="18"/>
      <c r="H3976" s="18"/>
      <c r="I3976" s="18"/>
      <c r="J3976" s="18"/>
      <c r="K3976" s="18"/>
      <c r="L3976" s="18"/>
      <c r="M3976" s="18"/>
      <c r="N3976" s="18"/>
      <c r="O3976" s="18"/>
      <c r="P3976" s="18"/>
      <c r="Q3976" s="18"/>
      <c r="R3976" s="18"/>
      <c r="S3976" s="18"/>
      <c r="T3976" s="18"/>
      <c r="U3976" s="18"/>
      <c r="V3976" s="18"/>
      <c r="W3976" s="18"/>
      <c r="X3976" s="18"/>
      <c r="Y3976" s="18"/>
      <c r="Z3976" s="152"/>
    </row>
    <row r="3977" spans="2:26" hidden="1">
      <c r="B3977" s="18"/>
      <c r="C3977" s="18"/>
      <c r="D3977" s="18"/>
      <c r="E3977" s="18"/>
      <c r="F3977" s="18"/>
      <c r="G3977" s="18"/>
      <c r="H3977" s="18"/>
      <c r="I3977" s="18"/>
      <c r="J3977" s="18"/>
      <c r="K3977" s="18"/>
      <c r="L3977" s="18"/>
      <c r="M3977" s="18"/>
      <c r="N3977" s="18"/>
      <c r="O3977" s="18"/>
      <c r="P3977" s="18"/>
      <c r="Q3977" s="18"/>
      <c r="R3977" s="18"/>
      <c r="S3977" s="18"/>
      <c r="T3977" s="18"/>
      <c r="U3977" s="18"/>
      <c r="V3977" s="18"/>
      <c r="W3977" s="18"/>
      <c r="X3977" s="18"/>
      <c r="Y3977" s="18"/>
      <c r="Z3977" s="152"/>
    </row>
    <row r="3978" spans="2:26" hidden="1">
      <c r="B3978" s="18"/>
      <c r="C3978" s="18"/>
      <c r="D3978" s="18"/>
      <c r="E3978" s="18"/>
      <c r="F3978" s="18"/>
      <c r="G3978" s="18"/>
      <c r="H3978" s="18"/>
      <c r="I3978" s="18"/>
      <c r="J3978" s="18"/>
      <c r="K3978" s="18"/>
      <c r="L3978" s="18"/>
      <c r="M3978" s="18"/>
      <c r="N3978" s="18"/>
      <c r="O3978" s="18"/>
      <c r="P3978" s="18"/>
      <c r="Q3978" s="18"/>
      <c r="R3978" s="18"/>
      <c r="S3978" s="18"/>
      <c r="T3978" s="18"/>
      <c r="U3978" s="18"/>
      <c r="V3978" s="18"/>
      <c r="W3978" s="18"/>
      <c r="X3978" s="18"/>
      <c r="Y3978" s="18"/>
      <c r="Z3978" s="152"/>
    </row>
    <row r="3979" spans="2:26" hidden="1">
      <c r="B3979" s="18"/>
      <c r="C3979" s="18"/>
      <c r="D3979" s="18"/>
      <c r="E3979" s="18"/>
      <c r="F3979" s="18"/>
      <c r="G3979" s="18"/>
      <c r="H3979" s="18"/>
      <c r="I3979" s="18"/>
      <c r="J3979" s="18"/>
      <c r="K3979" s="18"/>
      <c r="L3979" s="18"/>
      <c r="M3979" s="18"/>
      <c r="N3979" s="18"/>
      <c r="O3979" s="18"/>
      <c r="P3979" s="18"/>
      <c r="Q3979" s="18"/>
      <c r="R3979" s="18"/>
      <c r="S3979" s="18"/>
      <c r="T3979" s="18"/>
      <c r="U3979" s="18"/>
      <c r="V3979" s="18"/>
      <c r="W3979" s="18"/>
      <c r="X3979" s="18"/>
      <c r="Y3979" s="18"/>
      <c r="Z3979" s="152"/>
    </row>
    <row r="3980" spans="2:26" hidden="1">
      <c r="B3980" s="18"/>
      <c r="C3980" s="18"/>
      <c r="D3980" s="18"/>
      <c r="E3980" s="18"/>
      <c r="F3980" s="18"/>
      <c r="G3980" s="18"/>
      <c r="H3980" s="18"/>
      <c r="I3980" s="18"/>
      <c r="J3980" s="18"/>
      <c r="K3980" s="18"/>
      <c r="L3980" s="18"/>
      <c r="M3980" s="18"/>
      <c r="N3980" s="18"/>
      <c r="O3980" s="18"/>
      <c r="P3980" s="18"/>
      <c r="Q3980" s="18"/>
      <c r="R3980" s="18"/>
      <c r="S3980" s="18"/>
      <c r="T3980" s="18"/>
      <c r="U3980" s="18"/>
      <c r="V3980" s="18"/>
      <c r="W3980" s="18"/>
      <c r="X3980" s="18"/>
      <c r="Y3980" s="18"/>
      <c r="Z3980" s="152"/>
    </row>
    <row r="3981" spans="2:26" hidden="1">
      <c r="B3981" s="18"/>
      <c r="C3981" s="18"/>
      <c r="D3981" s="18"/>
      <c r="E3981" s="18"/>
      <c r="F3981" s="18"/>
      <c r="G3981" s="18"/>
      <c r="H3981" s="18"/>
      <c r="I3981" s="18"/>
      <c r="J3981" s="18"/>
      <c r="K3981" s="18"/>
      <c r="L3981" s="18"/>
      <c r="M3981" s="18"/>
      <c r="N3981" s="18"/>
      <c r="O3981" s="18"/>
      <c r="P3981" s="18"/>
      <c r="Q3981" s="18"/>
      <c r="R3981" s="18"/>
      <c r="S3981" s="18"/>
      <c r="T3981" s="18"/>
      <c r="U3981" s="18"/>
      <c r="V3981" s="18"/>
      <c r="W3981" s="18"/>
      <c r="X3981" s="18"/>
      <c r="Y3981" s="18"/>
      <c r="Z3981" s="152"/>
    </row>
    <row r="3982" spans="2:26" hidden="1">
      <c r="B3982" s="18"/>
      <c r="C3982" s="18"/>
      <c r="D3982" s="18"/>
      <c r="E3982" s="18"/>
      <c r="F3982" s="18"/>
      <c r="G3982" s="18"/>
      <c r="H3982" s="18"/>
      <c r="I3982" s="18"/>
      <c r="J3982" s="18"/>
      <c r="K3982" s="18"/>
      <c r="L3982" s="18"/>
      <c r="M3982" s="18"/>
      <c r="N3982" s="18"/>
      <c r="O3982" s="18"/>
      <c r="P3982" s="18"/>
      <c r="Q3982" s="18"/>
      <c r="R3982" s="18"/>
      <c r="S3982" s="18"/>
      <c r="T3982" s="18"/>
      <c r="U3982" s="18"/>
      <c r="V3982" s="18"/>
      <c r="W3982" s="18"/>
      <c r="X3982" s="18"/>
      <c r="Y3982" s="18"/>
      <c r="Z3982" s="152"/>
    </row>
    <row r="3983" spans="2:26" hidden="1">
      <c r="B3983" s="18"/>
      <c r="C3983" s="18"/>
      <c r="D3983" s="18"/>
      <c r="E3983" s="18"/>
      <c r="F3983" s="18"/>
      <c r="G3983" s="18"/>
      <c r="H3983" s="18"/>
      <c r="I3983" s="18"/>
      <c r="J3983" s="18"/>
      <c r="K3983" s="18"/>
      <c r="L3983" s="18"/>
      <c r="M3983" s="18"/>
      <c r="N3983" s="18"/>
      <c r="O3983" s="18"/>
      <c r="P3983" s="18"/>
      <c r="Q3983" s="18"/>
      <c r="R3983" s="18"/>
      <c r="S3983" s="18"/>
      <c r="T3983" s="18"/>
      <c r="U3983" s="18"/>
      <c r="V3983" s="18"/>
      <c r="W3983" s="18"/>
      <c r="X3983" s="18"/>
      <c r="Y3983" s="18"/>
      <c r="Z3983" s="152"/>
    </row>
    <row r="3984" spans="2:26" hidden="1">
      <c r="B3984" s="18"/>
      <c r="C3984" s="18"/>
      <c r="D3984" s="18"/>
      <c r="E3984" s="18"/>
      <c r="F3984" s="18"/>
      <c r="G3984" s="18"/>
      <c r="H3984" s="18"/>
      <c r="I3984" s="18"/>
      <c r="J3984" s="18"/>
      <c r="K3984" s="18"/>
      <c r="L3984" s="18"/>
      <c r="M3984" s="18"/>
      <c r="N3984" s="18"/>
      <c r="O3984" s="18"/>
      <c r="P3984" s="18"/>
      <c r="Q3984" s="18"/>
      <c r="R3984" s="18"/>
      <c r="S3984" s="18"/>
      <c r="T3984" s="18"/>
      <c r="U3984" s="18"/>
      <c r="V3984" s="18"/>
      <c r="W3984" s="18"/>
      <c r="X3984" s="18"/>
      <c r="Y3984" s="18"/>
      <c r="Z3984" s="152"/>
    </row>
    <row r="3985" spans="2:26" hidden="1">
      <c r="B3985" s="18"/>
      <c r="C3985" s="18"/>
      <c r="D3985" s="18"/>
      <c r="E3985" s="18"/>
      <c r="F3985" s="18"/>
      <c r="G3985" s="18"/>
      <c r="H3985" s="18"/>
      <c r="I3985" s="18"/>
      <c r="J3985" s="18"/>
      <c r="K3985" s="18"/>
      <c r="L3985" s="18"/>
      <c r="M3985" s="18"/>
      <c r="N3985" s="18"/>
      <c r="O3985" s="18"/>
      <c r="P3985" s="18"/>
      <c r="Q3985" s="18"/>
      <c r="R3985" s="18"/>
      <c r="S3985" s="18"/>
      <c r="T3985" s="18"/>
      <c r="U3985" s="18"/>
      <c r="V3985" s="18"/>
      <c r="W3985" s="18"/>
      <c r="X3985" s="18"/>
      <c r="Y3985" s="18"/>
      <c r="Z3985" s="152"/>
    </row>
    <row r="3986" spans="2:26" hidden="1">
      <c r="B3986" s="18"/>
      <c r="C3986" s="18"/>
      <c r="D3986" s="18"/>
      <c r="E3986" s="18"/>
      <c r="F3986" s="18"/>
      <c r="G3986" s="18"/>
      <c r="H3986" s="18"/>
      <c r="I3986" s="18"/>
      <c r="J3986" s="18"/>
      <c r="K3986" s="18"/>
      <c r="L3986" s="18"/>
      <c r="M3986" s="18"/>
      <c r="N3986" s="18"/>
      <c r="O3986" s="18"/>
      <c r="P3986" s="18"/>
      <c r="Q3986" s="18"/>
      <c r="R3986" s="18"/>
      <c r="S3986" s="18"/>
      <c r="T3986" s="18"/>
      <c r="U3986" s="18"/>
      <c r="V3986" s="18"/>
      <c r="W3986" s="18"/>
      <c r="X3986" s="18"/>
      <c r="Y3986" s="18"/>
      <c r="Z3986" s="152"/>
    </row>
    <row r="3987" spans="2:26" hidden="1">
      <c r="B3987" s="18"/>
      <c r="C3987" s="18"/>
      <c r="D3987" s="18"/>
      <c r="E3987" s="18"/>
      <c r="F3987" s="18"/>
      <c r="G3987" s="18"/>
      <c r="H3987" s="18"/>
      <c r="I3987" s="18"/>
      <c r="J3987" s="18"/>
      <c r="K3987" s="18"/>
      <c r="L3987" s="18"/>
      <c r="M3987" s="18"/>
      <c r="N3987" s="18"/>
      <c r="O3987" s="18"/>
      <c r="P3987" s="18"/>
      <c r="Q3987" s="18"/>
      <c r="R3987" s="18"/>
      <c r="S3987" s="18"/>
      <c r="T3987" s="18"/>
      <c r="U3987" s="18"/>
      <c r="V3987" s="18"/>
      <c r="W3987" s="18"/>
      <c r="X3987" s="18"/>
      <c r="Y3987" s="18"/>
      <c r="Z3987" s="152"/>
    </row>
    <row r="3988" spans="2:26" hidden="1">
      <c r="B3988" s="18"/>
      <c r="C3988" s="18"/>
      <c r="D3988" s="18"/>
      <c r="E3988" s="18"/>
      <c r="F3988" s="18"/>
      <c r="G3988" s="18"/>
      <c r="H3988" s="18"/>
      <c r="I3988" s="18"/>
      <c r="J3988" s="18"/>
      <c r="K3988" s="18"/>
      <c r="L3988" s="18"/>
      <c r="M3988" s="18"/>
      <c r="N3988" s="18"/>
      <c r="O3988" s="18"/>
      <c r="P3988" s="18"/>
      <c r="Q3988" s="18"/>
      <c r="R3988" s="18"/>
      <c r="S3988" s="18"/>
      <c r="T3988" s="18"/>
      <c r="U3988" s="18"/>
      <c r="V3988" s="18"/>
      <c r="W3988" s="18"/>
      <c r="X3988" s="18"/>
      <c r="Y3988" s="18"/>
      <c r="Z3988" s="152"/>
    </row>
    <row r="3989" spans="2:26" hidden="1">
      <c r="B3989" s="18"/>
      <c r="C3989" s="18"/>
      <c r="D3989" s="18"/>
      <c r="E3989" s="18"/>
      <c r="F3989" s="18"/>
      <c r="G3989" s="18"/>
      <c r="H3989" s="18"/>
      <c r="I3989" s="18"/>
      <c r="J3989" s="18"/>
      <c r="K3989" s="18"/>
      <c r="L3989" s="18"/>
      <c r="M3989" s="18"/>
      <c r="N3989" s="18"/>
      <c r="O3989" s="18"/>
      <c r="P3989" s="18"/>
      <c r="Q3989" s="18"/>
      <c r="R3989" s="18"/>
      <c r="S3989" s="18"/>
      <c r="T3989" s="18"/>
      <c r="U3989" s="18"/>
      <c r="V3989" s="18"/>
      <c r="W3989" s="18"/>
      <c r="X3989" s="18"/>
      <c r="Y3989" s="18"/>
      <c r="Z3989" s="152"/>
    </row>
    <row r="3990" spans="2:26" hidden="1">
      <c r="B3990" s="18"/>
      <c r="C3990" s="18"/>
      <c r="D3990" s="18"/>
      <c r="E3990" s="18"/>
      <c r="F3990" s="18"/>
      <c r="G3990" s="18"/>
      <c r="H3990" s="18"/>
      <c r="I3990" s="18"/>
      <c r="J3990" s="18"/>
      <c r="K3990" s="18"/>
      <c r="L3990" s="18"/>
      <c r="M3990" s="18"/>
      <c r="N3990" s="18"/>
      <c r="O3990" s="18"/>
      <c r="P3990" s="18"/>
      <c r="Q3990" s="18"/>
      <c r="R3990" s="18"/>
      <c r="S3990" s="18"/>
      <c r="T3990" s="18"/>
      <c r="U3990" s="18"/>
      <c r="V3990" s="18"/>
      <c r="W3990" s="18"/>
      <c r="X3990" s="18"/>
      <c r="Y3990" s="18"/>
      <c r="Z3990" s="152"/>
    </row>
    <row r="3991" spans="2:26" hidden="1">
      <c r="B3991" s="18"/>
      <c r="C3991" s="18"/>
      <c r="D3991" s="18"/>
      <c r="E3991" s="18"/>
      <c r="F3991" s="18"/>
      <c r="G3991" s="18"/>
      <c r="H3991" s="18"/>
      <c r="I3991" s="18"/>
      <c r="J3991" s="18"/>
      <c r="K3991" s="18"/>
      <c r="L3991" s="18"/>
      <c r="M3991" s="18"/>
      <c r="N3991" s="18"/>
      <c r="O3991" s="18"/>
      <c r="P3991" s="18"/>
      <c r="Q3991" s="18"/>
      <c r="R3991" s="18"/>
      <c r="S3991" s="18"/>
      <c r="T3991" s="18"/>
      <c r="U3991" s="18"/>
      <c r="V3991" s="18"/>
      <c r="W3991" s="18"/>
      <c r="X3991" s="18"/>
      <c r="Y3991" s="18"/>
      <c r="Z3991" s="152"/>
    </row>
    <row r="3992" spans="2:26" hidden="1">
      <c r="B3992" s="18"/>
      <c r="C3992" s="18"/>
      <c r="D3992" s="18"/>
      <c r="E3992" s="18"/>
      <c r="F3992" s="18"/>
      <c r="G3992" s="18"/>
      <c r="H3992" s="18"/>
      <c r="I3992" s="18"/>
      <c r="J3992" s="18"/>
      <c r="K3992" s="18"/>
      <c r="L3992" s="18"/>
      <c r="M3992" s="18"/>
      <c r="N3992" s="18"/>
      <c r="O3992" s="18"/>
      <c r="P3992" s="18"/>
      <c r="Q3992" s="18"/>
      <c r="R3992" s="18"/>
      <c r="S3992" s="18"/>
      <c r="T3992" s="18"/>
      <c r="U3992" s="18"/>
      <c r="V3992" s="18"/>
      <c r="W3992" s="18"/>
      <c r="X3992" s="18"/>
      <c r="Y3992" s="18"/>
      <c r="Z3992" s="152"/>
    </row>
    <row r="3993" spans="2:26" hidden="1">
      <c r="B3993" s="18"/>
      <c r="C3993" s="18"/>
      <c r="D3993" s="18"/>
      <c r="E3993" s="18"/>
      <c r="F3993" s="18"/>
      <c r="G3993" s="18"/>
      <c r="H3993" s="18"/>
      <c r="I3993" s="18"/>
      <c r="J3993" s="18"/>
      <c r="K3993" s="18"/>
      <c r="L3993" s="18"/>
      <c r="M3993" s="18"/>
      <c r="N3993" s="18"/>
      <c r="O3993" s="18"/>
      <c r="P3993" s="18"/>
      <c r="Q3993" s="18"/>
      <c r="R3993" s="18"/>
      <c r="S3993" s="18"/>
      <c r="T3993" s="18"/>
      <c r="U3993" s="18"/>
      <c r="V3993" s="18"/>
      <c r="W3993" s="18"/>
      <c r="X3993" s="18"/>
      <c r="Y3993" s="18"/>
      <c r="Z3993" s="152"/>
    </row>
    <row r="3994" spans="2:26" hidden="1">
      <c r="B3994" s="18"/>
      <c r="C3994" s="18"/>
      <c r="D3994" s="18"/>
      <c r="E3994" s="18"/>
      <c r="F3994" s="18"/>
      <c r="G3994" s="18"/>
      <c r="H3994" s="18"/>
      <c r="I3994" s="18"/>
      <c r="J3994" s="18"/>
      <c r="K3994" s="18"/>
      <c r="L3994" s="18"/>
      <c r="M3994" s="18"/>
      <c r="N3994" s="18"/>
      <c r="O3994" s="18"/>
      <c r="P3994" s="18"/>
      <c r="Q3994" s="18"/>
      <c r="R3994" s="18"/>
      <c r="S3994" s="18"/>
      <c r="T3994" s="18"/>
      <c r="U3994" s="18"/>
      <c r="V3994" s="18"/>
      <c r="W3994" s="18"/>
      <c r="X3994" s="18"/>
      <c r="Y3994" s="18"/>
      <c r="Z3994" s="152"/>
    </row>
    <row r="3995" spans="2:26" hidden="1">
      <c r="B3995" s="18"/>
      <c r="C3995" s="18"/>
      <c r="D3995" s="18"/>
      <c r="E3995" s="18"/>
      <c r="F3995" s="18"/>
      <c r="G3995" s="18"/>
      <c r="H3995" s="18"/>
      <c r="I3995" s="18"/>
      <c r="J3995" s="18"/>
      <c r="K3995" s="18"/>
      <c r="L3995" s="18"/>
      <c r="M3995" s="18"/>
      <c r="N3995" s="18"/>
      <c r="O3995" s="18"/>
      <c r="P3995" s="18"/>
      <c r="Q3995" s="18"/>
      <c r="R3995" s="18"/>
      <c r="S3995" s="18"/>
      <c r="T3995" s="18"/>
      <c r="U3995" s="18"/>
      <c r="V3995" s="18"/>
      <c r="W3995" s="18"/>
      <c r="X3995" s="18"/>
      <c r="Y3995" s="18"/>
      <c r="Z3995" s="152"/>
    </row>
    <row r="3996" spans="2:26" hidden="1">
      <c r="B3996" s="18"/>
      <c r="C3996" s="18"/>
      <c r="D3996" s="18"/>
      <c r="E3996" s="18"/>
      <c r="F3996" s="18"/>
      <c r="G3996" s="18"/>
      <c r="H3996" s="18"/>
      <c r="I3996" s="18"/>
      <c r="J3996" s="18"/>
      <c r="K3996" s="18"/>
      <c r="L3996" s="18"/>
      <c r="M3996" s="18"/>
      <c r="N3996" s="18"/>
      <c r="O3996" s="18"/>
      <c r="P3996" s="18"/>
      <c r="Q3996" s="18"/>
      <c r="R3996" s="18"/>
      <c r="S3996" s="18"/>
      <c r="T3996" s="18"/>
      <c r="U3996" s="18"/>
      <c r="V3996" s="18"/>
      <c r="W3996" s="18"/>
      <c r="X3996" s="18"/>
      <c r="Y3996" s="18"/>
      <c r="Z3996" s="152"/>
    </row>
    <row r="3997" spans="2:26" hidden="1">
      <c r="B3997" s="18"/>
      <c r="C3997" s="18"/>
      <c r="D3997" s="18"/>
      <c r="E3997" s="18"/>
      <c r="F3997" s="18"/>
      <c r="G3997" s="18"/>
      <c r="H3997" s="18"/>
      <c r="I3997" s="18"/>
      <c r="J3997" s="18"/>
      <c r="K3997" s="18"/>
      <c r="L3997" s="18"/>
      <c r="M3997" s="18"/>
      <c r="N3997" s="18"/>
      <c r="O3997" s="18"/>
      <c r="P3997" s="18"/>
      <c r="Q3997" s="18"/>
      <c r="R3997" s="18"/>
      <c r="S3997" s="18"/>
      <c r="T3997" s="18"/>
      <c r="U3997" s="18"/>
      <c r="V3997" s="18"/>
      <c r="W3997" s="18"/>
      <c r="X3997" s="18"/>
      <c r="Y3997" s="18"/>
      <c r="Z3997" s="152"/>
    </row>
    <row r="3998" spans="2:26" hidden="1">
      <c r="B3998" s="18"/>
      <c r="C3998" s="18"/>
      <c r="D3998" s="18"/>
      <c r="E3998" s="18"/>
      <c r="F3998" s="18"/>
      <c r="G3998" s="18"/>
      <c r="H3998" s="18"/>
      <c r="I3998" s="18"/>
      <c r="J3998" s="18"/>
      <c r="K3998" s="18"/>
      <c r="L3998" s="18"/>
      <c r="M3998" s="18"/>
      <c r="N3998" s="18"/>
      <c r="O3998" s="18"/>
      <c r="P3998" s="18"/>
      <c r="Q3998" s="18"/>
      <c r="R3998" s="18"/>
      <c r="S3998" s="18"/>
      <c r="T3998" s="18"/>
      <c r="U3998" s="18"/>
      <c r="V3998" s="18"/>
      <c r="W3998" s="18"/>
      <c r="X3998" s="18"/>
      <c r="Y3998" s="18"/>
      <c r="Z3998" s="152"/>
    </row>
    <row r="3999" spans="2:26" hidden="1">
      <c r="B3999" s="18"/>
      <c r="C3999" s="18"/>
      <c r="D3999" s="18"/>
      <c r="E3999" s="18"/>
      <c r="F3999" s="18"/>
      <c r="G3999" s="18"/>
      <c r="H3999" s="18"/>
      <c r="I3999" s="18"/>
      <c r="J3999" s="18"/>
      <c r="K3999" s="18"/>
      <c r="L3999" s="18"/>
      <c r="M3999" s="18"/>
      <c r="N3999" s="18"/>
      <c r="O3999" s="18"/>
      <c r="P3999" s="18"/>
      <c r="Q3999" s="18"/>
      <c r="R3999" s="18"/>
      <c r="S3999" s="18"/>
      <c r="T3999" s="18"/>
      <c r="U3999" s="18"/>
      <c r="V3999" s="18"/>
      <c r="W3999" s="18"/>
      <c r="X3999" s="18"/>
      <c r="Y3999" s="18"/>
      <c r="Z3999" s="152"/>
    </row>
    <row r="4000" spans="2:26" hidden="1">
      <c r="B4000" s="18"/>
      <c r="C4000" s="18"/>
      <c r="D4000" s="18"/>
      <c r="E4000" s="18"/>
      <c r="F4000" s="18"/>
      <c r="G4000" s="18"/>
      <c r="H4000" s="18"/>
      <c r="I4000" s="18"/>
      <c r="J4000" s="18"/>
      <c r="K4000" s="18"/>
      <c r="L4000" s="18"/>
      <c r="M4000" s="18"/>
      <c r="N4000" s="18"/>
      <c r="O4000" s="18"/>
      <c r="P4000" s="18"/>
      <c r="Q4000" s="18"/>
      <c r="R4000" s="18"/>
      <c r="S4000" s="18"/>
      <c r="T4000" s="18"/>
      <c r="U4000" s="18"/>
      <c r="V4000" s="18"/>
      <c r="W4000" s="18"/>
      <c r="X4000" s="18"/>
      <c r="Y4000" s="18"/>
      <c r="Z4000" s="152"/>
    </row>
    <row r="4001" spans="2:26" hidden="1">
      <c r="B4001" s="18"/>
      <c r="C4001" s="18"/>
      <c r="D4001" s="18"/>
      <c r="E4001" s="18"/>
      <c r="F4001" s="18"/>
      <c r="G4001" s="18"/>
      <c r="H4001" s="18"/>
      <c r="I4001" s="18"/>
      <c r="J4001" s="18"/>
      <c r="K4001" s="18"/>
      <c r="L4001" s="18"/>
      <c r="M4001" s="18"/>
      <c r="N4001" s="18"/>
      <c r="O4001" s="18"/>
      <c r="P4001" s="18"/>
      <c r="Q4001" s="18"/>
      <c r="R4001" s="18"/>
      <c r="S4001" s="18"/>
      <c r="T4001" s="18"/>
      <c r="U4001" s="18"/>
      <c r="V4001" s="18"/>
      <c r="W4001" s="18"/>
      <c r="X4001" s="18"/>
      <c r="Y4001" s="18"/>
      <c r="Z4001" s="152"/>
    </row>
    <row r="4002" spans="2:26" hidden="1">
      <c r="B4002" s="18"/>
      <c r="C4002" s="18"/>
      <c r="D4002" s="18"/>
      <c r="E4002" s="18"/>
      <c r="F4002" s="18"/>
      <c r="G4002" s="18"/>
      <c r="H4002" s="18"/>
      <c r="I4002" s="18"/>
      <c r="J4002" s="18"/>
      <c r="K4002" s="18"/>
      <c r="L4002" s="18"/>
      <c r="M4002" s="18"/>
      <c r="N4002" s="18"/>
      <c r="O4002" s="18"/>
      <c r="P4002" s="18"/>
      <c r="Q4002" s="18"/>
      <c r="R4002" s="18"/>
      <c r="S4002" s="18"/>
      <c r="T4002" s="18"/>
      <c r="U4002" s="18"/>
      <c r="V4002" s="18"/>
      <c r="W4002" s="18"/>
      <c r="X4002" s="18"/>
      <c r="Y4002" s="18"/>
      <c r="Z4002" s="152"/>
    </row>
    <row r="4003" spans="2:26" hidden="1">
      <c r="B4003" s="18"/>
      <c r="C4003" s="18"/>
      <c r="D4003" s="18"/>
      <c r="E4003" s="18"/>
      <c r="F4003" s="18"/>
      <c r="G4003" s="18"/>
      <c r="H4003" s="18"/>
      <c r="I4003" s="18"/>
      <c r="J4003" s="18"/>
      <c r="K4003" s="18"/>
      <c r="L4003" s="18"/>
      <c r="M4003" s="18"/>
      <c r="N4003" s="18"/>
      <c r="O4003" s="18"/>
      <c r="P4003" s="18"/>
      <c r="Q4003" s="18"/>
      <c r="R4003" s="18"/>
      <c r="S4003" s="18"/>
      <c r="T4003" s="18"/>
      <c r="U4003" s="18"/>
      <c r="V4003" s="18"/>
      <c r="W4003" s="18"/>
      <c r="X4003" s="18"/>
      <c r="Y4003" s="18"/>
      <c r="Z4003" s="152"/>
    </row>
    <row r="4004" spans="2:26" hidden="1">
      <c r="B4004" s="18"/>
      <c r="C4004" s="18"/>
      <c r="D4004" s="18"/>
      <c r="E4004" s="18"/>
      <c r="F4004" s="18"/>
      <c r="G4004" s="18"/>
      <c r="H4004" s="18"/>
      <c r="I4004" s="18"/>
      <c r="J4004" s="18"/>
      <c r="K4004" s="18"/>
      <c r="L4004" s="18"/>
      <c r="M4004" s="18"/>
      <c r="N4004" s="18"/>
      <c r="O4004" s="18"/>
      <c r="P4004" s="18"/>
      <c r="Q4004" s="18"/>
      <c r="R4004" s="18"/>
      <c r="S4004" s="18"/>
      <c r="T4004" s="18"/>
      <c r="U4004" s="18"/>
      <c r="V4004" s="18"/>
      <c r="W4004" s="18"/>
      <c r="X4004" s="18"/>
      <c r="Y4004" s="18"/>
      <c r="Z4004" s="152"/>
    </row>
    <row r="4005" spans="2:26" hidden="1">
      <c r="B4005" s="18"/>
      <c r="C4005" s="18"/>
      <c r="D4005" s="18"/>
      <c r="E4005" s="18"/>
      <c r="F4005" s="18"/>
      <c r="G4005" s="18"/>
      <c r="H4005" s="18"/>
      <c r="I4005" s="18"/>
      <c r="J4005" s="18"/>
      <c r="K4005" s="18"/>
      <c r="L4005" s="18"/>
      <c r="M4005" s="18"/>
      <c r="N4005" s="18"/>
      <c r="O4005" s="18"/>
      <c r="P4005" s="18"/>
      <c r="Q4005" s="18"/>
      <c r="R4005" s="18"/>
      <c r="S4005" s="18"/>
      <c r="T4005" s="18"/>
      <c r="U4005" s="18"/>
      <c r="V4005" s="18"/>
      <c r="W4005" s="18"/>
      <c r="X4005" s="18"/>
      <c r="Y4005" s="18"/>
      <c r="Z4005" s="152"/>
    </row>
    <row r="4006" spans="2:26" hidden="1">
      <c r="B4006" s="18"/>
      <c r="C4006" s="18"/>
      <c r="D4006" s="18"/>
      <c r="E4006" s="18"/>
      <c r="F4006" s="18"/>
      <c r="G4006" s="18"/>
      <c r="H4006" s="18"/>
      <c r="I4006" s="18"/>
      <c r="J4006" s="18"/>
      <c r="K4006" s="18"/>
      <c r="L4006" s="18"/>
      <c r="M4006" s="18"/>
      <c r="N4006" s="18"/>
      <c r="O4006" s="18"/>
      <c r="P4006" s="18"/>
      <c r="Q4006" s="18"/>
      <c r="R4006" s="18"/>
      <c r="S4006" s="18"/>
      <c r="T4006" s="18"/>
      <c r="U4006" s="18"/>
      <c r="V4006" s="18"/>
      <c r="W4006" s="18"/>
      <c r="X4006" s="18"/>
      <c r="Y4006" s="18"/>
      <c r="Z4006" s="152"/>
    </row>
    <row r="4007" spans="2:26" hidden="1">
      <c r="B4007" s="18"/>
      <c r="C4007" s="18"/>
      <c r="D4007" s="18"/>
      <c r="E4007" s="18"/>
      <c r="F4007" s="18"/>
      <c r="G4007" s="18"/>
      <c r="H4007" s="18"/>
      <c r="I4007" s="18"/>
      <c r="J4007" s="18"/>
      <c r="K4007" s="18"/>
      <c r="L4007" s="18"/>
      <c r="M4007" s="18"/>
      <c r="N4007" s="18"/>
      <c r="O4007" s="18"/>
      <c r="P4007" s="18"/>
      <c r="Q4007" s="18"/>
      <c r="R4007" s="18"/>
      <c r="S4007" s="18"/>
      <c r="T4007" s="18"/>
      <c r="U4007" s="18"/>
      <c r="V4007" s="18"/>
      <c r="W4007" s="18"/>
      <c r="X4007" s="18"/>
      <c r="Y4007" s="18"/>
      <c r="Z4007" s="152"/>
    </row>
    <row r="4008" spans="2:26" hidden="1">
      <c r="B4008" s="18"/>
      <c r="C4008" s="18"/>
      <c r="D4008" s="18"/>
      <c r="E4008" s="18"/>
      <c r="F4008" s="18"/>
      <c r="G4008" s="18"/>
      <c r="H4008" s="18"/>
      <c r="I4008" s="18"/>
      <c r="J4008" s="18"/>
      <c r="K4008" s="18"/>
      <c r="L4008" s="18"/>
      <c r="M4008" s="18"/>
      <c r="N4008" s="18"/>
      <c r="O4008" s="18"/>
      <c r="P4008" s="18"/>
      <c r="Q4008" s="18"/>
      <c r="R4008" s="18"/>
      <c r="S4008" s="18"/>
      <c r="T4008" s="18"/>
      <c r="U4008" s="18"/>
      <c r="V4008" s="18"/>
      <c r="W4008" s="18"/>
      <c r="X4008" s="18"/>
      <c r="Y4008" s="18"/>
      <c r="Z4008" s="152"/>
    </row>
    <row r="4009" spans="2:26" hidden="1">
      <c r="B4009" s="18"/>
      <c r="C4009" s="18"/>
      <c r="D4009" s="18"/>
      <c r="E4009" s="18"/>
      <c r="F4009" s="18"/>
      <c r="G4009" s="18"/>
      <c r="H4009" s="18"/>
      <c r="I4009" s="18"/>
      <c r="J4009" s="18"/>
      <c r="K4009" s="18"/>
      <c r="L4009" s="18"/>
      <c r="M4009" s="18"/>
      <c r="N4009" s="18"/>
      <c r="O4009" s="18"/>
      <c r="P4009" s="18"/>
      <c r="Q4009" s="18"/>
      <c r="R4009" s="18"/>
      <c r="S4009" s="18"/>
      <c r="T4009" s="18"/>
      <c r="U4009" s="18"/>
      <c r="V4009" s="18"/>
      <c r="W4009" s="18"/>
      <c r="X4009" s="18"/>
      <c r="Y4009" s="18"/>
      <c r="Z4009" s="152"/>
    </row>
    <row r="4010" spans="2:26" hidden="1">
      <c r="B4010" s="18"/>
      <c r="C4010" s="18"/>
      <c r="D4010" s="18"/>
      <c r="E4010" s="18"/>
      <c r="F4010" s="18"/>
      <c r="G4010" s="18"/>
      <c r="H4010" s="18"/>
      <c r="I4010" s="18"/>
      <c r="J4010" s="18"/>
      <c r="K4010" s="18"/>
      <c r="L4010" s="18"/>
      <c r="M4010" s="18"/>
      <c r="N4010" s="18"/>
      <c r="O4010" s="18"/>
      <c r="P4010" s="18"/>
      <c r="Q4010" s="18"/>
      <c r="R4010" s="18"/>
      <c r="S4010" s="18"/>
      <c r="T4010" s="18"/>
      <c r="U4010" s="18"/>
      <c r="V4010" s="18"/>
      <c r="W4010" s="18"/>
      <c r="X4010" s="18"/>
      <c r="Y4010" s="18"/>
      <c r="Z4010" s="152"/>
    </row>
    <row r="4011" spans="2:26" hidden="1">
      <c r="B4011" s="18"/>
      <c r="C4011" s="18"/>
      <c r="D4011" s="18"/>
      <c r="E4011" s="18"/>
      <c r="F4011" s="18"/>
      <c r="G4011" s="18"/>
      <c r="H4011" s="18"/>
      <c r="I4011" s="18"/>
      <c r="J4011" s="18"/>
      <c r="K4011" s="18"/>
      <c r="L4011" s="18"/>
      <c r="M4011" s="18"/>
      <c r="N4011" s="18"/>
      <c r="O4011" s="18"/>
      <c r="P4011" s="18"/>
      <c r="Q4011" s="18"/>
      <c r="R4011" s="18"/>
      <c r="S4011" s="18"/>
      <c r="T4011" s="18"/>
      <c r="U4011" s="18"/>
      <c r="V4011" s="18"/>
      <c r="W4011" s="18"/>
      <c r="X4011" s="18"/>
      <c r="Y4011" s="18"/>
      <c r="Z4011" s="152"/>
    </row>
    <row r="4012" spans="2:26" hidden="1">
      <c r="B4012" s="18"/>
      <c r="C4012" s="18"/>
      <c r="D4012" s="18"/>
      <c r="E4012" s="18"/>
      <c r="F4012" s="18"/>
      <c r="G4012" s="18"/>
      <c r="H4012" s="18"/>
      <c r="I4012" s="18"/>
      <c r="J4012" s="18"/>
      <c r="K4012" s="18"/>
      <c r="L4012" s="18"/>
      <c r="M4012" s="18"/>
      <c r="N4012" s="18"/>
      <c r="O4012" s="18"/>
      <c r="P4012" s="18"/>
      <c r="Q4012" s="18"/>
      <c r="R4012" s="18"/>
      <c r="S4012" s="18"/>
      <c r="T4012" s="18"/>
      <c r="U4012" s="18"/>
      <c r="V4012" s="18"/>
      <c r="W4012" s="18"/>
      <c r="X4012" s="18"/>
      <c r="Y4012" s="18"/>
      <c r="Z4012" s="152"/>
    </row>
    <row r="4013" spans="2:26" hidden="1">
      <c r="B4013" s="18"/>
      <c r="C4013" s="18"/>
      <c r="D4013" s="18"/>
      <c r="E4013" s="18"/>
      <c r="F4013" s="18"/>
      <c r="G4013" s="18"/>
      <c r="H4013" s="18"/>
      <c r="I4013" s="18"/>
      <c r="J4013" s="18"/>
      <c r="K4013" s="18"/>
      <c r="L4013" s="18"/>
      <c r="M4013" s="18"/>
      <c r="N4013" s="18"/>
      <c r="O4013" s="18"/>
      <c r="P4013" s="18"/>
      <c r="Q4013" s="18"/>
      <c r="R4013" s="18"/>
      <c r="S4013" s="18"/>
      <c r="T4013" s="18"/>
      <c r="U4013" s="18"/>
      <c r="V4013" s="18"/>
      <c r="W4013" s="18"/>
      <c r="X4013" s="18"/>
      <c r="Y4013" s="18"/>
      <c r="Z4013" s="152"/>
    </row>
    <row r="4014" spans="2:26" hidden="1">
      <c r="B4014" s="18"/>
      <c r="C4014" s="18"/>
      <c r="D4014" s="18"/>
      <c r="E4014" s="18"/>
      <c r="F4014" s="18"/>
      <c r="G4014" s="18"/>
      <c r="H4014" s="18"/>
      <c r="I4014" s="18"/>
      <c r="J4014" s="18"/>
      <c r="K4014" s="18"/>
      <c r="L4014" s="18"/>
      <c r="M4014" s="18"/>
      <c r="N4014" s="18"/>
      <c r="O4014" s="18"/>
      <c r="P4014" s="18"/>
      <c r="Q4014" s="18"/>
      <c r="R4014" s="18"/>
      <c r="S4014" s="18"/>
      <c r="T4014" s="18"/>
      <c r="U4014" s="18"/>
      <c r="V4014" s="18"/>
      <c r="W4014" s="18"/>
      <c r="X4014" s="18"/>
      <c r="Y4014" s="18"/>
      <c r="Z4014" s="152"/>
    </row>
    <row r="4015" spans="2:26" hidden="1">
      <c r="B4015" s="18"/>
      <c r="C4015" s="18"/>
      <c r="D4015" s="18"/>
      <c r="E4015" s="18"/>
      <c r="F4015" s="18"/>
      <c r="G4015" s="18"/>
      <c r="H4015" s="18"/>
      <c r="I4015" s="18"/>
      <c r="J4015" s="18"/>
      <c r="K4015" s="18"/>
      <c r="L4015" s="18"/>
      <c r="M4015" s="18"/>
      <c r="N4015" s="18"/>
      <c r="O4015" s="18"/>
      <c r="P4015" s="18"/>
      <c r="Q4015" s="18"/>
      <c r="R4015" s="18"/>
      <c r="S4015" s="18"/>
      <c r="T4015" s="18"/>
      <c r="U4015" s="18"/>
      <c r="V4015" s="18"/>
      <c r="W4015" s="18"/>
      <c r="X4015" s="18"/>
      <c r="Y4015" s="18"/>
      <c r="Z4015" s="152"/>
    </row>
    <row r="4016" spans="2:26" hidden="1">
      <c r="B4016" s="18"/>
      <c r="C4016" s="18"/>
      <c r="D4016" s="18"/>
      <c r="E4016" s="18"/>
      <c r="F4016" s="18"/>
      <c r="G4016" s="18"/>
      <c r="H4016" s="18"/>
      <c r="I4016" s="18"/>
      <c r="J4016" s="18"/>
      <c r="K4016" s="18"/>
      <c r="L4016" s="18"/>
      <c r="M4016" s="18"/>
      <c r="N4016" s="18"/>
      <c r="O4016" s="18"/>
      <c r="P4016" s="18"/>
      <c r="Q4016" s="18"/>
      <c r="R4016" s="18"/>
      <c r="S4016" s="18"/>
      <c r="T4016" s="18"/>
      <c r="U4016" s="18"/>
      <c r="V4016" s="18"/>
      <c r="W4016" s="18"/>
      <c r="X4016" s="18"/>
      <c r="Y4016" s="18"/>
      <c r="Z4016" s="152"/>
    </row>
    <row r="4017" spans="2:26" hidden="1">
      <c r="B4017" s="18"/>
      <c r="C4017" s="18"/>
      <c r="D4017" s="18"/>
      <c r="E4017" s="18"/>
      <c r="F4017" s="18"/>
      <c r="G4017" s="18"/>
      <c r="H4017" s="18"/>
      <c r="I4017" s="18"/>
      <c r="J4017" s="18"/>
      <c r="K4017" s="18"/>
      <c r="L4017" s="18"/>
      <c r="M4017" s="18"/>
      <c r="N4017" s="18"/>
      <c r="O4017" s="18"/>
      <c r="P4017" s="18"/>
      <c r="Q4017" s="18"/>
      <c r="R4017" s="18"/>
      <c r="S4017" s="18"/>
      <c r="T4017" s="18"/>
      <c r="U4017" s="18"/>
      <c r="V4017" s="18"/>
      <c r="W4017" s="18"/>
      <c r="X4017" s="18"/>
      <c r="Y4017" s="18"/>
      <c r="Z4017" s="152"/>
    </row>
    <row r="4018" spans="2:26" hidden="1">
      <c r="B4018" s="18"/>
      <c r="C4018" s="18"/>
      <c r="D4018" s="18"/>
      <c r="E4018" s="18"/>
      <c r="F4018" s="18"/>
      <c r="G4018" s="18"/>
      <c r="H4018" s="18"/>
      <c r="I4018" s="18"/>
      <c r="J4018" s="18"/>
      <c r="K4018" s="18"/>
      <c r="L4018" s="18"/>
      <c r="M4018" s="18"/>
      <c r="N4018" s="18"/>
      <c r="O4018" s="18"/>
      <c r="P4018" s="18"/>
      <c r="Q4018" s="18"/>
      <c r="R4018" s="18"/>
      <c r="S4018" s="18"/>
      <c r="T4018" s="18"/>
      <c r="U4018" s="18"/>
      <c r="V4018" s="18"/>
      <c r="W4018" s="18"/>
      <c r="X4018" s="18"/>
      <c r="Y4018" s="18"/>
      <c r="Z4018" s="152"/>
    </row>
    <row r="4019" spans="2:26" hidden="1">
      <c r="B4019" s="18"/>
      <c r="C4019" s="18"/>
      <c r="D4019" s="18"/>
      <c r="E4019" s="18"/>
      <c r="F4019" s="18"/>
      <c r="G4019" s="18"/>
      <c r="H4019" s="18"/>
      <c r="I4019" s="18"/>
      <c r="J4019" s="18"/>
      <c r="K4019" s="18"/>
      <c r="L4019" s="18"/>
      <c r="M4019" s="18"/>
      <c r="N4019" s="18"/>
      <c r="O4019" s="18"/>
      <c r="P4019" s="18"/>
      <c r="Q4019" s="18"/>
      <c r="R4019" s="18"/>
      <c r="S4019" s="18"/>
      <c r="T4019" s="18"/>
      <c r="U4019" s="18"/>
      <c r="V4019" s="18"/>
      <c r="W4019" s="18"/>
      <c r="X4019" s="18"/>
      <c r="Y4019" s="18"/>
      <c r="Z4019" s="152"/>
    </row>
    <row r="4020" spans="2:26" hidden="1">
      <c r="B4020" s="18"/>
      <c r="C4020" s="18"/>
      <c r="D4020" s="18"/>
      <c r="E4020" s="18"/>
      <c r="F4020" s="18"/>
      <c r="G4020" s="18"/>
      <c r="H4020" s="18"/>
      <c r="I4020" s="18"/>
      <c r="J4020" s="18"/>
      <c r="K4020" s="18"/>
      <c r="L4020" s="18"/>
      <c r="M4020" s="18"/>
      <c r="N4020" s="18"/>
      <c r="O4020" s="18"/>
      <c r="P4020" s="18"/>
      <c r="Q4020" s="18"/>
      <c r="R4020" s="18"/>
      <c r="S4020" s="18"/>
      <c r="T4020" s="18"/>
      <c r="U4020" s="18"/>
      <c r="V4020" s="18"/>
      <c r="W4020" s="18"/>
      <c r="X4020" s="18"/>
      <c r="Y4020" s="18"/>
      <c r="Z4020" s="152"/>
    </row>
    <row r="4021" spans="2:26" hidden="1">
      <c r="B4021" s="18"/>
      <c r="C4021" s="18"/>
      <c r="D4021" s="18"/>
      <c r="E4021" s="18"/>
      <c r="F4021" s="18"/>
      <c r="G4021" s="18"/>
      <c r="H4021" s="18"/>
      <c r="I4021" s="18"/>
      <c r="J4021" s="18"/>
      <c r="K4021" s="18"/>
      <c r="L4021" s="18"/>
      <c r="M4021" s="18"/>
      <c r="N4021" s="18"/>
      <c r="O4021" s="18"/>
      <c r="P4021" s="18"/>
      <c r="Q4021" s="18"/>
      <c r="R4021" s="18"/>
      <c r="S4021" s="18"/>
      <c r="T4021" s="18"/>
      <c r="U4021" s="18"/>
      <c r="V4021" s="18"/>
      <c r="W4021" s="18"/>
      <c r="X4021" s="18"/>
      <c r="Y4021" s="18"/>
      <c r="Z4021" s="152"/>
    </row>
    <row r="4022" spans="2:26" hidden="1">
      <c r="B4022" s="18"/>
      <c r="C4022" s="18"/>
      <c r="D4022" s="18"/>
      <c r="E4022" s="18"/>
      <c r="F4022" s="18"/>
      <c r="G4022" s="18"/>
      <c r="H4022" s="18"/>
      <c r="I4022" s="18"/>
      <c r="J4022" s="18"/>
      <c r="K4022" s="18"/>
      <c r="L4022" s="18"/>
      <c r="M4022" s="18"/>
      <c r="N4022" s="18"/>
      <c r="O4022" s="18"/>
      <c r="P4022" s="18"/>
      <c r="Q4022" s="18"/>
      <c r="R4022" s="18"/>
      <c r="S4022" s="18"/>
      <c r="T4022" s="18"/>
      <c r="U4022" s="18"/>
      <c r="V4022" s="18"/>
      <c r="W4022" s="18"/>
      <c r="X4022" s="18"/>
      <c r="Y4022" s="18"/>
      <c r="Z4022" s="152"/>
    </row>
    <row r="4023" spans="2:26" hidden="1">
      <c r="B4023" s="18"/>
      <c r="C4023" s="18"/>
      <c r="D4023" s="18"/>
      <c r="E4023" s="18"/>
      <c r="F4023" s="18"/>
      <c r="G4023" s="18"/>
      <c r="H4023" s="18"/>
      <c r="I4023" s="18"/>
      <c r="J4023" s="18"/>
      <c r="K4023" s="18"/>
      <c r="L4023" s="18"/>
      <c r="M4023" s="18"/>
      <c r="N4023" s="18"/>
      <c r="O4023" s="18"/>
      <c r="P4023" s="18"/>
      <c r="Q4023" s="18"/>
      <c r="R4023" s="18"/>
      <c r="S4023" s="18"/>
      <c r="T4023" s="18"/>
      <c r="U4023" s="18"/>
      <c r="V4023" s="18"/>
      <c r="W4023" s="18"/>
      <c r="X4023" s="18"/>
      <c r="Y4023" s="18"/>
      <c r="Z4023" s="152"/>
    </row>
    <row r="4024" spans="2:26" hidden="1">
      <c r="B4024" s="18"/>
      <c r="C4024" s="18"/>
      <c r="D4024" s="18"/>
      <c r="E4024" s="18"/>
      <c r="F4024" s="18"/>
      <c r="G4024" s="18"/>
      <c r="H4024" s="18"/>
      <c r="I4024" s="18"/>
      <c r="J4024" s="18"/>
      <c r="K4024" s="18"/>
      <c r="L4024" s="18"/>
      <c r="M4024" s="18"/>
      <c r="N4024" s="18"/>
      <c r="O4024" s="18"/>
      <c r="P4024" s="18"/>
      <c r="Q4024" s="18"/>
      <c r="R4024" s="18"/>
      <c r="S4024" s="18"/>
      <c r="T4024" s="18"/>
      <c r="U4024" s="18"/>
      <c r="V4024" s="18"/>
      <c r="W4024" s="18"/>
      <c r="X4024" s="18"/>
      <c r="Y4024" s="18"/>
      <c r="Z4024" s="152"/>
    </row>
    <row r="4025" spans="2:26" hidden="1">
      <c r="B4025" s="18"/>
      <c r="C4025" s="18"/>
      <c r="D4025" s="18"/>
      <c r="E4025" s="18"/>
      <c r="F4025" s="18"/>
      <c r="G4025" s="18"/>
      <c r="H4025" s="18"/>
      <c r="I4025" s="18"/>
      <c r="J4025" s="18"/>
      <c r="K4025" s="18"/>
      <c r="L4025" s="18"/>
      <c r="M4025" s="18"/>
      <c r="N4025" s="18"/>
      <c r="O4025" s="18"/>
      <c r="P4025" s="18"/>
      <c r="Q4025" s="18"/>
      <c r="R4025" s="18"/>
      <c r="S4025" s="18"/>
      <c r="T4025" s="18"/>
      <c r="U4025" s="18"/>
      <c r="V4025" s="18"/>
      <c r="W4025" s="18"/>
      <c r="X4025" s="18"/>
      <c r="Y4025" s="18"/>
      <c r="Z4025" s="152"/>
    </row>
    <row r="4026" spans="2:26" hidden="1">
      <c r="B4026" s="18"/>
      <c r="C4026" s="18"/>
      <c r="D4026" s="18"/>
      <c r="E4026" s="18"/>
      <c r="F4026" s="18"/>
      <c r="G4026" s="18"/>
      <c r="H4026" s="18"/>
      <c r="I4026" s="18"/>
      <c r="J4026" s="18"/>
      <c r="K4026" s="18"/>
      <c r="L4026" s="18"/>
      <c r="M4026" s="18"/>
      <c r="N4026" s="18"/>
      <c r="O4026" s="18"/>
      <c r="P4026" s="18"/>
      <c r="Q4026" s="18"/>
      <c r="R4026" s="18"/>
      <c r="S4026" s="18"/>
      <c r="T4026" s="18"/>
      <c r="U4026" s="18"/>
      <c r="V4026" s="18"/>
      <c r="W4026" s="18"/>
      <c r="X4026" s="18"/>
      <c r="Y4026" s="18"/>
      <c r="Z4026" s="152"/>
    </row>
    <row r="4027" spans="2:26" hidden="1">
      <c r="B4027" s="18"/>
      <c r="C4027" s="18"/>
      <c r="D4027" s="18"/>
      <c r="E4027" s="18"/>
      <c r="F4027" s="18"/>
      <c r="G4027" s="18"/>
      <c r="H4027" s="18"/>
      <c r="I4027" s="18"/>
      <c r="J4027" s="18"/>
      <c r="K4027" s="18"/>
      <c r="L4027" s="18"/>
      <c r="M4027" s="18"/>
      <c r="N4027" s="18"/>
      <c r="O4027" s="18"/>
      <c r="P4027" s="18"/>
      <c r="Q4027" s="18"/>
      <c r="R4027" s="18"/>
      <c r="S4027" s="18"/>
      <c r="T4027" s="18"/>
      <c r="U4027" s="18"/>
      <c r="V4027" s="18"/>
      <c r="W4027" s="18"/>
      <c r="X4027" s="18"/>
      <c r="Y4027" s="18"/>
      <c r="Z4027" s="152"/>
    </row>
    <row r="4028" spans="2:26" hidden="1">
      <c r="B4028" s="18"/>
      <c r="C4028" s="18"/>
      <c r="D4028" s="18"/>
      <c r="E4028" s="18"/>
      <c r="F4028" s="18"/>
      <c r="G4028" s="18"/>
      <c r="H4028" s="18"/>
      <c r="I4028" s="18"/>
      <c r="J4028" s="18"/>
      <c r="K4028" s="18"/>
      <c r="L4028" s="18"/>
      <c r="M4028" s="18"/>
      <c r="N4028" s="18"/>
      <c r="O4028" s="18"/>
      <c r="P4028" s="18"/>
      <c r="Q4028" s="18"/>
      <c r="R4028" s="18"/>
      <c r="S4028" s="18"/>
      <c r="T4028" s="18"/>
      <c r="U4028" s="18"/>
      <c r="V4028" s="18"/>
      <c r="W4028" s="18"/>
      <c r="X4028" s="18"/>
      <c r="Y4028" s="18"/>
      <c r="Z4028" s="152"/>
    </row>
    <row r="4029" spans="2:26" hidden="1">
      <c r="B4029" s="18"/>
      <c r="C4029" s="18"/>
      <c r="D4029" s="18"/>
      <c r="E4029" s="18"/>
      <c r="F4029" s="18"/>
      <c r="G4029" s="18"/>
      <c r="H4029" s="18"/>
      <c r="I4029" s="18"/>
      <c r="J4029" s="18"/>
      <c r="K4029" s="18"/>
      <c r="L4029" s="18"/>
      <c r="M4029" s="18"/>
      <c r="N4029" s="18"/>
      <c r="O4029" s="18"/>
      <c r="P4029" s="18"/>
      <c r="Q4029" s="18"/>
      <c r="R4029" s="18"/>
      <c r="S4029" s="18"/>
      <c r="T4029" s="18"/>
      <c r="U4029" s="18"/>
      <c r="V4029" s="18"/>
      <c r="W4029" s="18"/>
      <c r="X4029" s="18"/>
      <c r="Y4029" s="18"/>
      <c r="Z4029" s="152"/>
    </row>
    <row r="4030" spans="2:26" hidden="1">
      <c r="B4030" s="18"/>
      <c r="C4030" s="18"/>
      <c r="D4030" s="18"/>
      <c r="E4030" s="18"/>
      <c r="F4030" s="18"/>
      <c r="G4030" s="18"/>
      <c r="H4030" s="18"/>
      <c r="I4030" s="18"/>
      <c r="J4030" s="18"/>
      <c r="K4030" s="18"/>
      <c r="L4030" s="18"/>
      <c r="M4030" s="18"/>
      <c r="N4030" s="18"/>
      <c r="O4030" s="18"/>
      <c r="P4030" s="18"/>
      <c r="Q4030" s="18"/>
      <c r="R4030" s="18"/>
      <c r="S4030" s="18"/>
      <c r="T4030" s="18"/>
      <c r="U4030" s="18"/>
      <c r="V4030" s="18"/>
      <c r="W4030" s="18"/>
      <c r="X4030" s="18"/>
      <c r="Y4030" s="18"/>
      <c r="Z4030" s="152"/>
    </row>
    <row r="4031" spans="2:26" hidden="1">
      <c r="B4031" s="18"/>
      <c r="C4031" s="18"/>
      <c r="D4031" s="18"/>
      <c r="E4031" s="18"/>
      <c r="F4031" s="18"/>
      <c r="G4031" s="18"/>
      <c r="H4031" s="18"/>
      <c r="I4031" s="18"/>
      <c r="J4031" s="18"/>
      <c r="K4031" s="18"/>
      <c r="L4031" s="18"/>
      <c r="M4031" s="18"/>
      <c r="N4031" s="18"/>
      <c r="O4031" s="18"/>
      <c r="P4031" s="18"/>
      <c r="Q4031" s="18"/>
      <c r="R4031" s="18"/>
      <c r="S4031" s="18"/>
      <c r="T4031" s="18"/>
      <c r="U4031" s="18"/>
      <c r="V4031" s="18"/>
      <c r="W4031" s="18"/>
      <c r="X4031" s="18"/>
      <c r="Y4031" s="18"/>
      <c r="Z4031" s="152"/>
    </row>
    <row r="4032" spans="2:26" hidden="1">
      <c r="B4032" s="18"/>
      <c r="C4032" s="18"/>
      <c r="D4032" s="18"/>
      <c r="E4032" s="18"/>
      <c r="F4032" s="18"/>
      <c r="G4032" s="18"/>
      <c r="H4032" s="18"/>
      <c r="I4032" s="18"/>
      <c r="J4032" s="18"/>
      <c r="K4032" s="18"/>
      <c r="L4032" s="18"/>
      <c r="M4032" s="18"/>
      <c r="N4032" s="18"/>
      <c r="O4032" s="18"/>
      <c r="P4032" s="18"/>
      <c r="Q4032" s="18"/>
      <c r="R4032" s="18"/>
      <c r="S4032" s="18"/>
      <c r="T4032" s="18"/>
      <c r="U4032" s="18"/>
      <c r="V4032" s="18"/>
      <c r="W4032" s="18"/>
      <c r="X4032" s="18"/>
      <c r="Y4032" s="18"/>
      <c r="Z4032" s="152"/>
    </row>
    <row r="4033" spans="2:26" hidden="1">
      <c r="B4033" s="18"/>
      <c r="C4033" s="18"/>
      <c r="D4033" s="18"/>
      <c r="E4033" s="18"/>
      <c r="F4033" s="18"/>
      <c r="G4033" s="18"/>
      <c r="H4033" s="18"/>
      <c r="I4033" s="18"/>
      <c r="J4033" s="18"/>
      <c r="K4033" s="18"/>
      <c r="L4033" s="18"/>
      <c r="M4033" s="18"/>
      <c r="N4033" s="18"/>
      <c r="O4033" s="18"/>
      <c r="P4033" s="18"/>
      <c r="Q4033" s="18"/>
      <c r="R4033" s="18"/>
      <c r="S4033" s="18"/>
      <c r="T4033" s="18"/>
      <c r="U4033" s="18"/>
      <c r="V4033" s="18"/>
      <c r="W4033" s="18"/>
      <c r="X4033" s="18"/>
      <c r="Y4033" s="18"/>
      <c r="Z4033" s="152"/>
    </row>
    <row r="4034" spans="2:26" hidden="1">
      <c r="B4034" s="18"/>
      <c r="C4034" s="18"/>
      <c r="D4034" s="18"/>
      <c r="E4034" s="18"/>
      <c r="F4034" s="18"/>
      <c r="G4034" s="18"/>
      <c r="H4034" s="18"/>
      <c r="I4034" s="18"/>
      <c r="J4034" s="18"/>
      <c r="K4034" s="18"/>
      <c r="L4034" s="18"/>
      <c r="M4034" s="18"/>
      <c r="N4034" s="18"/>
      <c r="O4034" s="18"/>
      <c r="P4034" s="18"/>
      <c r="Q4034" s="18"/>
      <c r="R4034" s="18"/>
      <c r="S4034" s="18"/>
      <c r="T4034" s="18"/>
      <c r="U4034" s="18"/>
      <c r="V4034" s="18"/>
      <c r="W4034" s="18"/>
      <c r="X4034" s="18"/>
      <c r="Y4034" s="18"/>
      <c r="Z4034" s="152"/>
    </row>
    <row r="4035" spans="2:26" hidden="1">
      <c r="B4035" s="18"/>
      <c r="C4035" s="18"/>
      <c r="D4035" s="18"/>
      <c r="E4035" s="18"/>
      <c r="F4035" s="18"/>
      <c r="G4035" s="18"/>
      <c r="H4035" s="18"/>
      <c r="I4035" s="18"/>
      <c r="J4035" s="18"/>
      <c r="K4035" s="18"/>
      <c r="L4035" s="18"/>
      <c r="M4035" s="18"/>
      <c r="N4035" s="18"/>
      <c r="O4035" s="18"/>
      <c r="P4035" s="18"/>
      <c r="Q4035" s="18"/>
      <c r="R4035" s="18"/>
      <c r="S4035" s="18"/>
      <c r="T4035" s="18"/>
      <c r="U4035" s="18"/>
      <c r="V4035" s="18"/>
      <c r="W4035" s="18"/>
      <c r="X4035" s="18"/>
      <c r="Y4035" s="18"/>
      <c r="Z4035" s="152"/>
    </row>
    <row r="4036" spans="2:26" hidden="1">
      <c r="B4036" s="18"/>
      <c r="C4036" s="18"/>
      <c r="D4036" s="18"/>
      <c r="E4036" s="18"/>
      <c r="F4036" s="18"/>
      <c r="G4036" s="18"/>
      <c r="H4036" s="18"/>
      <c r="I4036" s="18"/>
      <c r="J4036" s="18"/>
      <c r="K4036" s="18"/>
      <c r="L4036" s="18"/>
      <c r="M4036" s="18"/>
      <c r="N4036" s="18"/>
      <c r="O4036" s="18"/>
      <c r="P4036" s="18"/>
      <c r="Q4036" s="18"/>
      <c r="R4036" s="18"/>
      <c r="S4036" s="18"/>
      <c r="T4036" s="18"/>
      <c r="U4036" s="18"/>
      <c r="V4036" s="18"/>
      <c r="W4036" s="18"/>
      <c r="X4036" s="18"/>
      <c r="Y4036" s="18"/>
      <c r="Z4036" s="152"/>
    </row>
    <row r="4037" spans="2:26" hidden="1">
      <c r="B4037" s="18"/>
      <c r="C4037" s="18"/>
      <c r="D4037" s="18"/>
      <c r="E4037" s="18"/>
      <c r="F4037" s="18"/>
      <c r="G4037" s="18"/>
      <c r="H4037" s="18"/>
      <c r="I4037" s="18"/>
      <c r="J4037" s="18"/>
      <c r="K4037" s="18"/>
      <c r="L4037" s="18"/>
      <c r="M4037" s="18"/>
      <c r="N4037" s="18"/>
      <c r="O4037" s="18"/>
      <c r="P4037" s="18"/>
      <c r="Q4037" s="18"/>
      <c r="R4037" s="18"/>
      <c r="S4037" s="18"/>
      <c r="T4037" s="18"/>
      <c r="U4037" s="18"/>
      <c r="V4037" s="18"/>
      <c r="W4037" s="18"/>
      <c r="X4037" s="18"/>
      <c r="Y4037" s="18"/>
      <c r="Z4037" s="152"/>
    </row>
    <row r="4038" spans="2:26" hidden="1">
      <c r="B4038" s="18"/>
      <c r="C4038" s="18"/>
      <c r="D4038" s="18"/>
      <c r="E4038" s="18"/>
      <c r="F4038" s="18"/>
      <c r="G4038" s="18"/>
      <c r="H4038" s="18"/>
      <c r="I4038" s="18"/>
      <c r="J4038" s="18"/>
      <c r="K4038" s="18"/>
      <c r="L4038" s="18"/>
      <c r="M4038" s="18"/>
      <c r="N4038" s="18"/>
      <c r="O4038" s="18"/>
      <c r="P4038" s="18"/>
      <c r="Q4038" s="18"/>
      <c r="R4038" s="18"/>
      <c r="S4038" s="18"/>
      <c r="T4038" s="18"/>
      <c r="U4038" s="18"/>
      <c r="V4038" s="18"/>
      <c r="W4038" s="18"/>
      <c r="X4038" s="18"/>
      <c r="Y4038" s="18"/>
      <c r="Z4038" s="152"/>
    </row>
    <row r="4039" spans="2:26" hidden="1">
      <c r="B4039" s="18"/>
      <c r="C4039" s="18"/>
      <c r="D4039" s="18"/>
      <c r="E4039" s="18"/>
      <c r="F4039" s="18"/>
      <c r="G4039" s="18"/>
      <c r="H4039" s="18"/>
      <c r="I4039" s="18"/>
      <c r="J4039" s="18"/>
      <c r="K4039" s="18"/>
      <c r="L4039" s="18"/>
      <c r="M4039" s="18"/>
      <c r="N4039" s="18"/>
      <c r="O4039" s="18"/>
      <c r="P4039" s="18"/>
      <c r="Q4039" s="18"/>
      <c r="R4039" s="18"/>
      <c r="S4039" s="18"/>
      <c r="T4039" s="18"/>
      <c r="U4039" s="18"/>
      <c r="V4039" s="18"/>
      <c r="W4039" s="18"/>
      <c r="X4039" s="18"/>
      <c r="Y4039" s="18"/>
      <c r="Z4039" s="152"/>
    </row>
    <row r="4040" spans="2:26" hidden="1">
      <c r="B4040" s="18"/>
      <c r="C4040" s="18"/>
      <c r="D4040" s="18"/>
      <c r="E4040" s="18"/>
      <c r="F4040" s="18"/>
      <c r="G4040" s="18"/>
      <c r="H4040" s="18"/>
      <c r="I4040" s="18"/>
      <c r="J4040" s="18"/>
      <c r="K4040" s="18"/>
      <c r="L4040" s="18"/>
      <c r="M4040" s="18"/>
      <c r="N4040" s="18"/>
      <c r="O4040" s="18"/>
      <c r="P4040" s="18"/>
      <c r="Q4040" s="18"/>
      <c r="R4040" s="18"/>
      <c r="S4040" s="18"/>
      <c r="T4040" s="18"/>
      <c r="U4040" s="18"/>
      <c r="V4040" s="18"/>
      <c r="W4040" s="18"/>
      <c r="X4040" s="18"/>
      <c r="Y4040" s="18"/>
      <c r="Z4040" s="152"/>
    </row>
    <row r="4041" spans="2:26" hidden="1">
      <c r="B4041" s="18"/>
      <c r="C4041" s="18"/>
      <c r="D4041" s="18"/>
      <c r="E4041" s="18"/>
      <c r="F4041" s="18"/>
      <c r="G4041" s="18"/>
      <c r="H4041" s="18"/>
      <c r="I4041" s="18"/>
      <c r="J4041" s="18"/>
      <c r="K4041" s="18"/>
      <c r="L4041" s="18"/>
      <c r="M4041" s="18"/>
      <c r="N4041" s="18"/>
      <c r="O4041" s="18"/>
      <c r="P4041" s="18"/>
      <c r="Q4041" s="18"/>
      <c r="R4041" s="18"/>
      <c r="S4041" s="18"/>
      <c r="T4041" s="18"/>
      <c r="U4041" s="18"/>
      <c r="V4041" s="18"/>
      <c r="W4041" s="18"/>
      <c r="X4041" s="18"/>
      <c r="Y4041" s="18"/>
      <c r="Z4041" s="152"/>
    </row>
    <row r="4042" spans="2:26" hidden="1">
      <c r="B4042" s="18"/>
      <c r="C4042" s="18"/>
      <c r="D4042" s="18"/>
      <c r="E4042" s="18"/>
      <c r="F4042" s="18"/>
      <c r="G4042" s="18"/>
      <c r="H4042" s="18"/>
      <c r="I4042" s="18"/>
      <c r="J4042" s="18"/>
      <c r="K4042" s="18"/>
      <c r="L4042" s="18"/>
      <c r="M4042" s="18"/>
      <c r="N4042" s="18"/>
      <c r="O4042" s="18"/>
      <c r="P4042" s="18"/>
      <c r="Q4042" s="18"/>
      <c r="R4042" s="18"/>
      <c r="S4042" s="18"/>
      <c r="T4042" s="18"/>
      <c r="U4042" s="18"/>
      <c r="V4042" s="18"/>
      <c r="W4042" s="18"/>
      <c r="X4042" s="18"/>
      <c r="Y4042" s="18"/>
      <c r="Z4042" s="152"/>
    </row>
    <row r="4043" spans="2:26" hidden="1">
      <c r="B4043" s="18"/>
      <c r="C4043" s="18"/>
      <c r="D4043" s="18"/>
      <c r="E4043" s="18"/>
      <c r="F4043" s="18"/>
      <c r="G4043" s="18"/>
      <c r="H4043" s="18"/>
      <c r="I4043" s="18"/>
      <c r="J4043" s="18"/>
      <c r="K4043" s="18"/>
      <c r="L4043" s="18"/>
      <c r="M4043" s="18"/>
      <c r="N4043" s="18"/>
      <c r="O4043" s="18"/>
      <c r="P4043" s="18"/>
      <c r="Q4043" s="18"/>
      <c r="R4043" s="18"/>
      <c r="S4043" s="18"/>
      <c r="T4043" s="18"/>
      <c r="U4043" s="18"/>
      <c r="V4043" s="18"/>
      <c r="W4043" s="18"/>
      <c r="X4043" s="18"/>
      <c r="Y4043" s="18"/>
      <c r="Z4043" s="152"/>
    </row>
    <row r="4044" spans="2:26" hidden="1">
      <c r="B4044" s="18"/>
      <c r="C4044" s="18"/>
      <c r="D4044" s="18"/>
      <c r="E4044" s="18"/>
      <c r="F4044" s="18"/>
      <c r="G4044" s="18"/>
      <c r="H4044" s="18"/>
      <c r="I4044" s="18"/>
      <c r="J4044" s="18"/>
      <c r="K4044" s="18"/>
      <c r="L4044" s="18"/>
      <c r="M4044" s="18"/>
      <c r="N4044" s="18"/>
      <c r="O4044" s="18"/>
      <c r="P4044" s="18"/>
      <c r="Q4044" s="18"/>
      <c r="R4044" s="18"/>
      <c r="S4044" s="18"/>
      <c r="T4044" s="18"/>
      <c r="U4044" s="18"/>
      <c r="V4044" s="18"/>
      <c r="W4044" s="18"/>
      <c r="X4044" s="18"/>
      <c r="Y4044" s="18"/>
      <c r="Z4044" s="152"/>
    </row>
    <row r="4045" spans="2:26" hidden="1">
      <c r="B4045" s="18"/>
      <c r="C4045" s="18"/>
      <c r="D4045" s="18"/>
      <c r="E4045" s="18"/>
      <c r="F4045" s="18"/>
      <c r="G4045" s="18"/>
      <c r="H4045" s="18"/>
      <c r="I4045" s="18"/>
      <c r="J4045" s="18"/>
      <c r="K4045" s="18"/>
      <c r="L4045" s="18"/>
      <c r="M4045" s="18"/>
      <c r="N4045" s="18"/>
      <c r="O4045" s="18"/>
      <c r="P4045" s="18"/>
      <c r="Q4045" s="18"/>
      <c r="R4045" s="18"/>
      <c r="S4045" s="18"/>
      <c r="T4045" s="18"/>
      <c r="U4045" s="18"/>
      <c r="V4045" s="18"/>
      <c r="W4045" s="18"/>
      <c r="X4045" s="18"/>
      <c r="Y4045" s="18"/>
      <c r="Z4045" s="152"/>
    </row>
    <row r="4046" spans="2:26" hidden="1">
      <c r="B4046" s="18"/>
      <c r="C4046" s="18"/>
      <c r="D4046" s="18"/>
      <c r="E4046" s="18"/>
      <c r="F4046" s="18"/>
      <c r="G4046" s="18"/>
      <c r="H4046" s="18"/>
      <c r="I4046" s="18"/>
      <c r="J4046" s="18"/>
      <c r="K4046" s="18"/>
      <c r="L4046" s="18"/>
      <c r="M4046" s="18"/>
      <c r="N4046" s="18"/>
      <c r="O4046" s="18"/>
      <c r="P4046" s="18"/>
      <c r="Q4046" s="18"/>
      <c r="R4046" s="18"/>
      <c r="S4046" s="18"/>
      <c r="T4046" s="18"/>
      <c r="U4046" s="18"/>
      <c r="V4046" s="18"/>
      <c r="W4046" s="18"/>
      <c r="X4046" s="18"/>
      <c r="Y4046" s="18"/>
      <c r="Z4046" s="152"/>
    </row>
    <row r="4047" spans="2:26" hidden="1">
      <c r="B4047" s="18"/>
      <c r="C4047" s="18"/>
      <c r="D4047" s="18"/>
      <c r="E4047" s="18"/>
      <c r="F4047" s="18"/>
      <c r="G4047" s="18"/>
      <c r="H4047" s="18"/>
      <c r="I4047" s="18"/>
      <c r="J4047" s="18"/>
      <c r="K4047" s="18"/>
      <c r="L4047" s="18"/>
      <c r="M4047" s="18"/>
      <c r="N4047" s="18"/>
      <c r="O4047" s="18"/>
      <c r="P4047" s="18"/>
      <c r="Q4047" s="18"/>
      <c r="R4047" s="18"/>
      <c r="S4047" s="18"/>
      <c r="T4047" s="18"/>
      <c r="U4047" s="18"/>
      <c r="V4047" s="18"/>
      <c r="W4047" s="18"/>
      <c r="X4047" s="18"/>
      <c r="Y4047" s="18"/>
      <c r="Z4047" s="152"/>
    </row>
    <row r="4048" spans="2:26" hidden="1">
      <c r="B4048" s="18"/>
      <c r="C4048" s="18"/>
      <c r="D4048" s="18"/>
      <c r="E4048" s="18"/>
      <c r="F4048" s="18"/>
      <c r="G4048" s="18"/>
      <c r="H4048" s="18"/>
      <c r="I4048" s="18"/>
      <c r="J4048" s="18"/>
      <c r="K4048" s="18"/>
      <c r="L4048" s="18"/>
      <c r="M4048" s="18"/>
      <c r="N4048" s="18"/>
      <c r="O4048" s="18"/>
      <c r="P4048" s="18"/>
      <c r="Q4048" s="18"/>
      <c r="R4048" s="18"/>
      <c r="S4048" s="18"/>
      <c r="T4048" s="18"/>
      <c r="U4048" s="18"/>
      <c r="V4048" s="18"/>
      <c r="W4048" s="18"/>
      <c r="X4048" s="18"/>
      <c r="Y4048" s="18"/>
      <c r="Z4048" s="152"/>
    </row>
    <row r="4049" spans="2:26" hidden="1">
      <c r="B4049" s="18"/>
      <c r="C4049" s="18"/>
      <c r="D4049" s="18"/>
      <c r="E4049" s="18"/>
      <c r="F4049" s="18"/>
      <c r="G4049" s="18"/>
      <c r="H4049" s="18"/>
      <c r="I4049" s="18"/>
      <c r="J4049" s="18"/>
      <c r="K4049" s="18"/>
      <c r="L4049" s="18"/>
      <c r="M4049" s="18"/>
      <c r="N4049" s="18"/>
      <c r="O4049" s="18"/>
      <c r="P4049" s="18"/>
      <c r="Q4049" s="18"/>
      <c r="R4049" s="18"/>
      <c r="S4049" s="18"/>
      <c r="T4049" s="18"/>
      <c r="U4049" s="18"/>
      <c r="V4049" s="18"/>
      <c r="W4049" s="18"/>
      <c r="X4049" s="18"/>
      <c r="Y4049" s="18"/>
      <c r="Z4049" s="152"/>
    </row>
    <row r="4050" spans="2:26" hidden="1">
      <c r="B4050" s="18"/>
      <c r="C4050" s="18"/>
      <c r="D4050" s="18"/>
      <c r="E4050" s="18"/>
      <c r="F4050" s="18"/>
      <c r="G4050" s="18"/>
      <c r="H4050" s="18"/>
      <c r="I4050" s="18"/>
      <c r="J4050" s="18"/>
      <c r="K4050" s="18"/>
      <c r="L4050" s="18"/>
      <c r="M4050" s="18"/>
      <c r="N4050" s="18"/>
      <c r="O4050" s="18"/>
      <c r="P4050" s="18"/>
      <c r="Q4050" s="18"/>
      <c r="R4050" s="18"/>
      <c r="S4050" s="18"/>
      <c r="T4050" s="18"/>
      <c r="U4050" s="18"/>
      <c r="V4050" s="18"/>
      <c r="W4050" s="18"/>
      <c r="X4050" s="18"/>
      <c r="Y4050" s="18"/>
      <c r="Z4050" s="152"/>
    </row>
    <row r="4051" spans="2:26" hidden="1">
      <c r="B4051" s="18"/>
      <c r="C4051" s="18"/>
      <c r="D4051" s="18"/>
      <c r="E4051" s="18"/>
      <c r="F4051" s="18"/>
      <c r="G4051" s="18"/>
      <c r="H4051" s="18"/>
      <c r="I4051" s="18"/>
      <c r="J4051" s="18"/>
      <c r="K4051" s="18"/>
      <c r="L4051" s="18"/>
      <c r="M4051" s="18"/>
      <c r="N4051" s="18"/>
      <c r="O4051" s="18"/>
      <c r="P4051" s="18"/>
      <c r="Q4051" s="18"/>
      <c r="R4051" s="18"/>
      <c r="S4051" s="18"/>
      <c r="T4051" s="18"/>
      <c r="U4051" s="18"/>
      <c r="V4051" s="18"/>
      <c r="W4051" s="18"/>
      <c r="X4051" s="18"/>
      <c r="Y4051" s="18"/>
      <c r="Z4051" s="152"/>
    </row>
    <row r="4052" spans="2:26" hidden="1">
      <c r="B4052" s="18"/>
      <c r="C4052" s="18"/>
      <c r="D4052" s="18"/>
      <c r="E4052" s="18"/>
      <c r="F4052" s="18"/>
      <c r="G4052" s="18"/>
      <c r="H4052" s="18"/>
      <c r="I4052" s="18"/>
      <c r="J4052" s="18"/>
      <c r="K4052" s="18"/>
      <c r="L4052" s="18"/>
      <c r="M4052" s="18"/>
      <c r="N4052" s="18"/>
      <c r="O4052" s="18"/>
      <c r="P4052" s="18"/>
      <c r="Q4052" s="18"/>
      <c r="R4052" s="18"/>
      <c r="S4052" s="18"/>
      <c r="T4052" s="18"/>
      <c r="U4052" s="18"/>
      <c r="V4052" s="18"/>
      <c r="W4052" s="18"/>
      <c r="X4052" s="18"/>
      <c r="Y4052" s="18"/>
      <c r="Z4052" s="152"/>
    </row>
    <row r="4053" spans="2:26" hidden="1">
      <c r="B4053" s="18"/>
      <c r="C4053" s="18"/>
      <c r="D4053" s="18"/>
      <c r="E4053" s="18"/>
      <c r="F4053" s="18"/>
      <c r="G4053" s="18"/>
      <c r="H4053" s="18"/>
      <c r="I4053" s="18"/>
      <c r="J4053" s="18"/>
      <c r="K4053" s="18"/>
      <c r="L4053" s="18"/>
      <c r="M4053" s="18"/>
      <c r="N4053" s="18"/>
      <c r="O4053" s="18"/>
      <c r="P4053" s="18"/>
      <c r="Q4053" s="18"/>
      <c r="R4053" s="18"/>
      <c r="S4053" s="18"/>
      <c r="T4053" s="18"/>
      <c r="U4053" s="18"/>
      <c r="V4053" s="18"/>
      <c r="W4053" s="18"/>
      <c r="X4053" s="18"/>
      <c r="Y4053" s="18"/>
      <c r="Z4053" s="152"/>
    </row>
    <row r="4054" spans="2:26" hidden="1">
      <c r="B4054" s="18"/>
      <c r="C4054" s="18"/>
      <c r="D4054" s="18"/>
      <c r="E4054" s="18"/>
      <c r="F4054" s="18"/>
      <c r="G4054" s="18"/>
      <c r="H4054" s="18"/>
      <c r="I4054" s="18"/>
      <c r="J4054" s="18"/>
      <c r="K4054" s="18"/>
      <c r="L4054" s="18"/>
      <c r="M4054" s="18"/>
      <c r="N4054" s="18"/>
      <c r="O4054" s="18"/>
      <c r="P4054" s="18"/>
      <c r="Q4054" s="18"/>
      <c r="R4054" s="18"/>
      <c r="S4054" s="18"/>
      <c r="T4054" s="18"/>
      <c r="U4054" s="18"/>
      <c r="V4054" s="18"/>
      <c r="W4054" s="18"/>
      <c r="X4054" s="18"/>
      <c r="Y4054" s="18"/>
      <c r="Z4054" s="152"/>
    </row>
    <row r="4055" spans="2:26" hidden="1">
      <c r="B4055" s="18"/>
      <c r="C4055" s="18"/>
      <c r="D4055" s="18"/>
      <c r="E4055" s="18"/>
      <c r="F4055" s="18"/>
      <c r="G4055" s="18"/>
      <c r="H4055" s="18"/>
      <c r="I4055" s="18"/>
      <c r="J4055" s="18"/>
      <c r="K4055" s="18"/>
      <c r="L4055" s="18"/>
      <c r="M4055" s="18"/>
      <c r="N4055" s="18"/>
      <c r="O4055" s="18"/>
      <c r="P4055" s="18"/>
      <c r="Q4055" s="18"/>
      <c r="R4055" s="18"/>
      <c r="S4055" s="18"/>
      <c r="T4055" s="18"/>
      <c r="U4055" s="18"/>
      <c r="V4055" s="18"/>
      <c r="W4055" s="18"/>
      <c r="X4055" s="18"/>
      <c r="Y4055" s="18"/>
      <c r="Z4055" s="152"/>
    </row>
    <row r="4056" spans="2:26" hidden="1">
      <c r="B4056" s="18"/>
      <c r="C4056" s="18"/>
      <c r="D4056" s="18"/>
      <c r="E4056" s="18"/>
      <c r="F4056" s="18"/>
      <c r="G4056" s="18"/>
      <c r="H4056" s="18"/>
      <c r="I4056" s="18"/>
      <c r="J4056" s="18"/>
      <c r="K4056" s="18"/>
      <c r="L4056" s="18"/>
      <c r="M4056" s="18"/>
      <c r="N4056" s="18"/>
      <c r="O4056" s="18"/>
      <c r="P4056" s="18"/>
      <c r="Q4056" s="18"/>
      <c r="R4056" s="18"/>
      <c r="S4056" s="18"/>
      <c r="T4056" s="18"/>
      <c r="U4056" s="18"/>
      <c r="V4056" s="18"/>
      <c r="W4056" s="18"/>
      <c r="X4056" s="18"/>
      <c r="Y4056" s="18"/>
      <c r="Z4056" s="152"/>
    </row>
    <row r="4057" spans="2:26" hidden="1">
      <c r="B4057" s="18"/>
      <c r="C4057" s="18"/>
      <c r="D4057" s="18"/>
      <c r="E4057" s="18"/>
      <c r="F4057" s="18"/>
      <c r="G4057" s="18"/>
      <c r="H4057" s="18"/>
      <c r="I4057" s="18"/>
      <c r="J4057" s="18"/>
      <c r="K4057" s="18"/>
      <c r="L4057" s="18"/>
      <c r="M4057" s="18"/>
      <c r="N4057" s="18"/>
      <c r="O4057" s="18"/>
      <c r="P4057" s="18"/>
      <c r="Q4057" s="18"/>
      <c r="R4057" s="18"/>
      <c r="S4057" s="18"/>
      <c r="T4057" s="18"/>
      <c r="U4057" s="18"/>
      <c r="V4057" s="18"/>
      <c r="W4057" s="18"/>
      <c r="X4057" s="18"/>
      <c r="Y4057" s="18"/>
      <c r="Z4057" s="152"/>
    </row>
    <row r="4058" spans="2:26" hidden="1">
      <c r="B4058" s="18"/>
      <c r="C4058" s="18"/>
      <c r="D4058" s="18"/>
      <c r="E4058" s="18"/>
      <c r="F4058" s="18"/>
      <c r="G4058" s="18"/>
      <c r="H4058" s="18"/>
      <c r="I4058" s="18"/>
      <c r="J4058" s="18"/>
      <c r="K4058" s="18"/>
      <c r="L4058" s="18"/>
      <c r="M4058" s="18"/>
      <c r="N4058" s="18"/>
      <c r="O4058" s="18"/>
      <c r="P4058" s="18"/>
      <c r="Q4058" s="18"/>
      <c r="R4058" s="18"/>
      <c r="S4058" s="18"/>
      <c r="T4058" s="18"/>
      <c r="U4058" s="18"/>
      <c r="V4058" s="18"/>
      <c r="W4058" s="18"/>
      <c r="X4058" s="18"/>
      <c r="Y4058" s="18"/>
      <c r="Z4058" s="152"/>
    </row>
    <row r="4059" spans="2:26" hidden="1">
      <c r="B4059" s="18"/>
      <c r="C4059" s="18"/>
      <c r="D4059" s="18"/>
      <c r="E4059" s="18"/>
      <c r="F4059" s="18"/>
      <c r="G4059" s="18"/>
      <c r="H4059" s="18"/>
      <c r="I4059" s="18"/>
      <c r="J4059" s="18"/>
      <c r="K4059" s="18"/>
      <c r="L4059" s="18"/>
      <c r="M4059" s="18"/>
      <c r="N4059" s="18"/>
      <c r="O4059" s="18"/>
      <c r="P4059" s="18"/>
      <c r="Q4059" s="18"/>
      <c r="R4059" s="18"/>
      <c r="S4059" s="18"/>
      <c r="T4059" s="18"/>
      <c r="U4059" s="18"/>
      <c r="V4059" s="18"/>
      <c r="W4059" s="18"/>
      <c r="X4059" s="18"/>
      <c r="Y4059" s="18"/>
      <c r="Z4059" s="152"/>
    </row>
    <row r="4060" spans="2:26" hidden="1">
      <c r="B4060" s="18"/>
      <c r="C4060" s="18"/>
      <c r="D4060" s="18"/>
      <c r="E4060" s="18"/>
      <c r="F4060" s="18"/>
      <c r="G4060" s="18"/>
      <c r="H4060" s="18"/>
      <c r="I4060" s="18"/>
      <c r="J4060" s="18"/>
      <c r="K4060" s="18"/>
      <c r="L4060" s="18"/>
      <c r="M4060" s="18"/>
      <c r="N4060" s="18"/>
      <c r="O4060" s="18"/>
      <c r="P4060" s="18"/>
      <c r="Q4060" s="18"/>
      <c r="R4060" s="18"/>
      <c r="S4060" s="18"/>
      <c r="T4060" s="18"/>
      <c r="U4060" s="18"/>
      <c r="V4060" s="18"/>
      <c r="W4060" s="18"/>
      <c r="X4060" s="18"/>
      <c r="Y4060" s="18"/>
      <c r="Z4060" s="152"/>
    </row>
    <row r="4061" spans="2:26" hidden="1">
      <c r="B4061" s="18"/>
      <c r="C4061" s="18"/>
      <c r="D4061" s="18"/>
      <c r="E4061" s="18"/>
      <c r="F4061" s="18"/>
      <c r="G4061" s="18"/>
      <c r="H4061" s="18"/>
      <c r="I4061" s="18"/>
      <c r="J4061" s="18"/>
      <c r="K4061" s="18"/>
      <c r="L4061" s="18"/>
      <c r="M4061" s="18"/>
      <c r="N4061" s="18"/>
      <c r="O4061" s="18"/>
      <c r="P4061" s="18"/>
      <c r="Q4061" s="18"/>
      <c r="R4061" s="18"/>
      <c r="S4061" s="18"/>
      <c r="T4061" s="18"/>
      <c r="U4061" s="18"/>
      <c r="V4061" s="18"/>
      <c r="W4061" s="18"/>
      <c r="X4061" s="18"/>
      <c r="Y4061" s="18"/>
      <c r="Z4061" s="152"/>
    </row>
    <row r="4062" spans="2:26" hidden="1">
      <c r="B4062" s="18"/>
      <c r="C4062" s="18"/>
      <c r="D4062" s="18"/>
      <c r="E4062" s="18"/>
      <c r="F4062" s="18"/>
      <c r="G4062" s="18"/>
      <c r="H4062" s="18"/>
      <c r="I4062" s="18"/>
      <c r="J4062" s="18"/>
      <c r="K4062" s="18"/>
      <c r="L4062" s="18"/>
      <c r="M4062" s="18"/>
      <c r="N4062" s="18"/>
      <c r="O4062" s="18"/>
      <c r="P4062" s="18"/>
      <c r="Q4062" s="18"/>
      <c r="R4062" s="18"/>
      <c r="S4062" s="18"/>
      <c r="T4062" s="18"/>
      <c r="U4062" s="18"/>
      <c r="V4062" s="18"/>
      <c r="W4062" s="18"/>
      <c r="X4062" s="18"/>
      <c r="Y4062" s="18"/>
      <c r="Z4062" s="152"/>
    </row>
    <row r="4063" spans="2:26" hidden="1">
      <c r="B4063" s="18"/>
      <c r="C4063" s="18"/>
      <c r="D4063" s="18"/>
      <c r="E4063" s="18"/>
      <c r="F4063" s="18"/>
      <c r="G4063" s="18"/>
      <c r="H4063" s="18"/>
      <c r="I4063" s="18"/>
      <c r="J4063" s="18"/>
      <c r="K4063" s="18"/>
      <c r="L4063" s="18"/>
      <c r="M4063" s="18"/>
      <c r="N4063" s="18"/>
      <c r="O4063" s="18"/>
      <c r="P4063" s="18"/>
      <c r="Q4063" s="18"/>
      <c r="R4063" s="18"/>
      <c r="S4063" s="18"/>
      <c r="T4063" s="18"/>
      <c r="U4063" s="18"/>
      <c r="V4063" s="18"/>
      <c r="W4063" s="18"/>
      <c r="X4063" s="18"/>
      <c r="Y4063" s="18"/>
      <c r="Z4063" s="152"/>
    </row>
    <row r="4064" spans="2:26" hidden="1">
      <c r="B4064" s="18"/>
      <c r="C4064" s="18"/>
      <c r="D4064" s="18"/>
      <c r="E4064" s="18"/>
      <c r="F4064" s="18"/>
      <c r="G4064" s="18"/>
      <c r="H4064" s="18"/>
      <c r="I4064" s="18"/>
      <c r="J4064" s="18"/>
      <c r="K4064" s="18"/>
      <c r="L4064" s="18"/>
      <c r="M4064" s="18"/>
      <c r="N4064" s="18"/>
      <c r="O4064" s="18"/>
      <c r="P4064" s="18"/>
      <c r="Q4064" s="18"/>
      <c r="R4064" s="18"/>
      <c r="S4064" s="18"/>
      <c r="T4064" s="18"/>
      <c r="U4064" s="18"/>
      <c r="V4064" s="18"/>
      <c r="W4064" s="18"/>
      <c r="X4064" s="18"/>
      <c r="Y4064" s="18"/>
      <c r="Z4064" s="152"/>
    </row>
    <row r="4065" spans="2:26" hidden="1">
      <c r="B4065" s="18"/>
      <c r="C4065" s="18"/>
      <c r="D4065" s="18"/>
      <c r="E4065" s="18"/>
      <c r="F4065" s="18"/>
      <c r="G4065" s="18"/>
      <c r="H4065" s="18"/>
      <c r="I4065" s="18"/>
      <c r="J4065" s="18"/>
      <c r="K4065" s="18"/>
      <c r="L4065" s="18"/>
      <c r="M4065" s="18"/>
      <c r="N4065" s="18"/>
      <c r="O4065" s="18"/>
      <c r="P4065" s="18"/>
      <c r="Q4065" s="18"/>
      <c r="R4065" s="18"/>
      <c r="S4065" s="18"/>
      <c r="T4065" s="18"/>
      <c r="U4065" s="18"/>
      <c r="V4065" s="18"/>
      <c r="W4065" s="18"/>
      <c r="X4065" s="18"/>
      <c r="Y4065" s="18"/>
      <c r="Z4065" s="152"/>
    </row>
    <row r="4066" spans="2:26" hidden="1">
      <c r="B4066" s="18"/>
      <c r="C4066" s="18"/>
      <c r="D4066" s="18"/>
      <c r="E4066" s="18"/>
      <c r="F4066" s="18"/>
      <c r="G4066" s="18"/>
      <c r="H4066" s="18"/>
      <c r="I4066" s="18"/>
      <c r="J4066" s="18"/>
      <c r="K4066" s="18"/>
      <c r="L4066" s="18"/>
      <c r="M4066" s="18"/>
      <c r="N4066" s="18"/>
      <c r="O4066" s="18"/>
      <c r="P4066" s="18"/>
      <c r="Q4066" s="18"/>
      <c r="R4066" s="18"/>
      <c r="S4066" s="18"/>
      <c r="T4066" s="18"/>
      <c r="U4066" s="18"/>
      <c r="V4066" s="18"/>
      <c r="W4066" s="18"/>
      <c r="X4066" s="18"/>
      <c r="Y4066" s="18"/>
      <c r="Z4066" s="152"/>
    </row>
    <row r="4067" spans="2:26" hidden="1">
      <c r="B4067" s="18"/>
      <c r="C4067" s="18"/>
      <c r="D4067" s="18"/>
      <c r="E4067" s="18"/>
      <c r="F4067" s="18"/>
      <c r="G4067" s="18"/>
      <c r="H4067" s="18"/>
      <c r="I4067" s="18"/>
      <c r="J4067" s="18"/>
      <c r="K4067" s="18"/>
      <c r="L4067" s="18"/>
      <c r="M4067" s="18"/>
      <c r="N4067" s="18"/>
      <c r="O4067" s="18"/>
      <c r="P4067" s="18"/>
      <c r="Q4067" s="18"/>
      <c r="R4067" s="18"/>
      <c r="S4067" s="18"/>
      <c r="T4067" s="18"/>
      <c r="U4067" s="18"/>
      <c r="V4067" s="18"/>
      <c r="W4067" s="18"/>
      <c r="X4067" s="18"/>
      <c r="Y4067" s="18"/>
      <c r="Z4067" s="152"/>
    </row>
    <row r="4068" spans="2:26" hidden="1">
      <c r="B4068" s="18"/>
      <c r="C4068" s="18"/>
      <c r="D4068" s="18"/>
      <c r="E4068" s="18"/>
      <c r="F4068" s="18"/>
      <c r="G4068" s="18"/>
      <c r="H4068" s="18"/>
      <c r="I4068" s="18"/>
      <c r="J4068" s="18"/>
      <c r="K4068" s="18"/>
      <c r="L4068" s="18"/>
      <c r="M4068" s="18"/>
      <c r="N4068" s="18"/>
      <c r="O4068" s="18"/>
      <c r="P4068" s="18"/>
      <c r="Q4068" s="18"/>
      <c r="R4068" s="18"/>
      <c r="S4068" s="18"/>
      <c r="T4068" s="18"/>
      <c r="U4068" s="18"/>
      <c r="V4068" s="18"/>
      <c r="W4068" s="18"/>
      <c r="X4068" s="18"/>
      <c r="Y4068" s="18"/>
      <c r="Z4068" s="152"/>
    </row>
    <row r="4069" spans="2:26" hidden="1">
      <c r="B4069" s="18"/>
      <c r="C4069" s="18"/>
      <c r="D4069" s="18"/>
      <c r="E4069" s="18"/>
      <c r="F4069" s="18"/>
      <c r="G4069" s="18"/>
      <c r="H4069" s="18"/>
      <c r="I4069" s="18"/>
      <c r="J4069" s="18"/>
      <c r="K4069" s="18"/>
      <c r="L4069" s="18"/>
      <c r="M4069" s="18"/>
      <c r="N4069" s="18"/>
      <c r="O4069" s="18"/>
      <c r="P4069" s="18"/>
      <c r="Q4069" s="18"/>
      <c r="R4069" s="18"/>
      <c r="S4069" s="18"/>
      <c r="T4069" s="18"/>
      <c r="U4069" s="18"/>
      <c r="V4069" s="18"/>
      <c r="W4069" s="18"/>
      <c r="X4069" s="18"/>
      <c r="Y4069" s="18"/>
      <c r="Z4069" s="152"/>
    </row>
    <row r="4070" spans="2:26" hidden="1">
      <c r="B4070" s="18"/>
      <c r="C4070" s="18"/>
      <c r="D4070" s="18"/>
      <c r="E4070" s="18"/>
      <c r="F4070" s="18"/>
      <c r="G4070" s="18"/>
      <c r="H4070" s="18"/>
      <c r="I4070" s="18"/>
      <c r="J4070" s="18"/>
      <c r="K4070" s="18"/>
      <c r="L4070" s="18"/>
      <c r="M4070" s="18"/>
      <c r="N4070" s="18"/>
      <c r="O4070" s="18"/>
      <c r="P4070" s="18"/>
      <c r="Q4070" s="18"/>
      <c r="R4070" s="18"/>
      <c r="S4070" s="18"/>
      <c r="T4070" s="18"/>
      <c r="U4070" s="18"/>
      <c r="V4070" s="18"/>
      <c r="W4070" s="18"/>
      <c r="X4070" s="18"/>
      <c r="Y4070" s="18"/>
      <c r="Z4070" s="152"/>
    </row>
    <row r="4071" spans="2:26" hidden="1">
      <c r="B4071" s="18"/>
      <c r="C4071" s="18"/>
      <c r="D4071" s="18"/>
      <c r="E4071" s="18"/>
      <c r="F4071" s="18"/>
      <c r="G4071" s="18"/>
      <c r="H4071" s="18"/>
      <c r="I4071" s="18"/>
      <c r="J4071" s="18"/>
      <c r="K4071" s="18"/>
      <c r="L4071" s="18"/>
      <c r="M4071" s="18"/>
      <c r="N4071" s="18"/>
      <c r="O4071" s="18"/>
      <c r="P4071" s="18"/>
      <c r="Q4071" s="18"/>
      <c r="R4071" s="18"/>
      <c r="S4071" s="18"/>
      <c r="T4071" s="18"/>
      <c r="U4071" s="18"/>
      <c r="V4071" s="18"/>
      <c r="W4071" s="18"/>
      <c r="X4071" s="18"/>
      <c r="Y4071" s="18"/>
      <c r="Z4071" s="152"/>
    </row>
    <row r="4072" spans="2:26" hidden="1">
      <c r="B4072" s="18"/>
      <c r="C4072" s="18"/>
      <c r="D4072" s="18"/>
      <c r="E4072" s="18"/>
      <c r="F4072" s="18"/>
      <c r="G4072" s="18"/>
      <c r="H4072" s="18"/>
      <c r="I4072" s="18"/>
      <c r="J4072" s="18"/>
      <c r="K4072" s="18"/>
      <c r="L4072" s="18"/>
      <c r="M4072" s="18"/>
      <c r="N4072" s="18"/>
      <c r="O4072" s="18"/>
      <c r="P4072" s="18"/>
      <c r="Q4072" s="18"/>
      <c r="R4072" s="18"/>
      <c r="S4072" s="18"/>
      <c r="T4072" s="18"/>
      <c r="U4072" s="18"/>
      <c r="V4072" s="18"/>
      <c r="W4072" s="18"/>
      <c r="X4072" s="18"/>
      <c r="Y4072" s="18"/>
      <c r="Z4072" s="152"/>
    </row>
    <row r="4073" spans="2:26" hidden="1">
      <c r="B4073" s="18"/>
      <c r="C4073" s="18"/>
      <c r="D4073" s="18"/>
      <c r="E4073" s="18"/>
      <c r="F4073" s="18"/>
      <c r="G4073" s="18"/>
      <c r="H4073" s="18"/>
      <c r="I4073" s="18"/>
      <c r="J4073" s="18"/>
      <c r="K4073" s="18"/>
      <c r="L4073" s="18"/>
      <c r="M4073" s="18"/>
      <c r="N4073" s="18"/>
      <c r="O4073" s="18"/>
      <c r="P4073" s="18"/>
      <c r="Q4073" s="18"/>
      <c r="R4073" s="18"/>
      <c r="S4073" s="18"/>
      <c r="T4073" s="18"/>
      <c r="U4073" s="18"/>
      <c r="V4073" s="18"/>
      <c r="W4073" s="18"/>
      <c r="X4073" s="18"/>
      <c r="Y4073" s="18"/>
      <c r="Z4073" s="152"/>
    </row>
    <row r="4074" spans="2:26" hidden="1">
      <c r="B4074" s="18"/>
      <c r="C4074" s="18"/>
      <c r="D4074" s="18"/>
      <c r="E4074" s="18"/>
      <c r="F4074" s="18"/>
      <c r="G4074" s="18"/>
      <c r="H4074" s="18"/>
      <c r="I4074" s="18"/>
      <c r="J4074" s="18"/>
      <c r="K4074" s="18"/>
      <c r="L4074" s="18"/>
      <c r="M4074" s="18"/>
      <c r="N4074" s="18"/>
      <c r="O4074" s="18"/>
      <c r="P4074" s="18"/>
      <c r="Q4074" s="18"/>
      <c r="R4074" s="18"/>
      <c r="S4074" s="18"/>
      <c r="T4074" s="18"/>
      <c r="U4074" s="18"/>
      <c r="V4074" s="18"/>
      <c r="W4074" s="18"/>
      <c r="X4074" s="18"/>
      <c r="Y4074" s="18"/>
      <c r="Z4074" s="152"/>
    </row>
    <row r="4075" spans="2:26" hidden="1">
      <c r="B4075" s="18"/>
      <c r="C4075" s="18"/>
      <c r="D4075" s="18"/>
      <c r="E4075" s="18"/>
      <c r="F4075" s="18"/>
      <c r="G4075" s="18"/>
      <c r="H4075" s="18"/>
      <c r="I4075" s="18"/>
      <c r="J4075" s="18"/>
      <c r="K4075" s="18"/>
      <c r="L4075" s="18"/>
      <c r="M4075" s="18"/>
      <c r="N4075" s="18"/>
      <c r="O4075" s="18"/>
      <c r="P4075" s="18"/>
      <c r="Q4075" s="18"/>
      <c r="R4075" s="18"/>
      <c r="S4075" s="18"/>
      <c r="T4075" s="18"/>
      <c r="U4075" s="18"/>
      <c r="V4075" s="18"/>
      <c r="W4075" s="18"/>
      <c r="X4075" s="18"/>
      <c r="Y4075" s="18"/>
      <c r="Z4075" s="152"/>
    </row>
    <row r="4076" spans="2:26" hidden="1">
      <c r="B4076" s="18"/>
      <c r="C4076" s="18"/>
      <c r="D4076" s="18"/>
      <c r="E4076" s="18"/>
      <c r="F4076" s="18"/>
      <c r="G4076" s="18"/>
      <c r="H4076" s="18"/>
      <c r="I4076" s="18"/>
      <c r="J4076" s="18"/>
      <c r="K4076" s="18"/>
      <c r="L4076" s="18"/>
      <c r="M4076" s="18"/>
      <c r="N4076" s="18"/>
      <c r="O4076" s="18"/>
      <c r="P4076" s="18"/>
      <c r="Q4076" s="18"/>
      <c r="R4076" s="18"/>
      <c r="S4076" s="18"/>
      <c r="T4076" s="18"/>
      <c r="U4076" s="18"/>
      <c r="V4076" s="18"/>
      <c r="W4076" s="18"/>
      <c r="X4076" s="18"/>
      <c r="Y4076" s="18"/>
      <c r="Z4076" s="152"/>
    </row>
    <row r="4077" spans="2:26" hidden="1">
      <c r="B4077" s="18"/>
      <c r="C4077" s="18"/>
      <c r="D4077" s="18"/>
      <c r="E4077" s="18"/>
      <c r="F4077" s="18"/>
      <c r="G4077" s="18"/>
      <c r="H4077" s="18"/>
      <c r="I4077" s="18"/>
      <c r="J4077" s="18"/>
      <c r="K4077" s="18"/>
      <c r="L4077" s="18"/>
      <c r="M4077" s="18"/>
      <c r="N4077" s="18"/>
      <c r="O4077" s="18"/>
      <c r="P4077" s="18"/>
      <c r="Q4077" s="18"/>
      <c r="R4077" s="18"/>
      <c r="S4077" s="18"/>
      <c r="T4077" s="18"/>
      <c r="U4077" s="18"/>
      <c r="V4077" s="18"/>
      <c r="W4077" s="18"/>
      <c r="X4077" s="18"/>
      <c r="Y4077" s="18"/>
      <c r="Z4077" s="152"/>
    </row>
    <row r="4078" spans="2:26" hidden="1">
      <c r="B4078" s="18"/>
      <c r="C4078" s="18"/>
      <c r="D4078" s="18"/>
      <c r="E4078" s="18"/>
      <c r="F4078" s="18"/>
      <c r="G4078" s="18"/>
      <c r="H4078" s="18"/>
      <c r="I4078" s="18"/>
      <c r="J4078" s="18"/>
      <c r="K4078" s="18"/>
      <c r="L4078" s="18"/>
      <c r="M4078" s="18"/>
      <c r="N4078" s="18"/>
      <c r="O4078" s="18"/>
      <c r="P4078" s="18"/>
      <c r="Q4078" s="18"/>
      <c r="R4078" s="18"/>
      <c r="S4078" s="18"/>
      <c r="T4078" s="18"/>
      <c r="U4078" s="18"/>
      <c r="V4078" s="18"/>
      <c r="W4078" s="18"/>
      <c r="X4078" s="18"/>
      <c r="Y4078" s="18"/>
      <c r="Z4078" s="152"/>
    </row>
    <row r="4079" spans="2:26" hidden="1">
      <c r="B4079" s="18"/>
      <c r="C4079" s="18"/>
      <c r="D4079" s="18"/>
      <c r="E4079" s="18"/>
      <c r="F4079" s="18"/>
      <c r="G4079" s="18"/>
      <c r="H4079" s="18"/>
      <c r="I4079" s="18"/>
      <c r="J4079" s="18"/>
      <c r="K4079" s="18"/>
      <c r="L4079" s="18"/>
      <c r="M4079" s="18"/>
      <c r="N4079" s="18"/>
      <c r="O4079" s="18"/>
      <c r="P4079" s="18"/>
      <c r="Q4079" s="18"/>
      <c r="R4079" s="18"/>
      <c r="S4079" s="18"/>
      <c r="T4079" s="18"/>
      <c r="U4079" s="18"/>
      <c r="V4079" s="18"/>
      <c r="W4079" s="18"/>
      <c r="X4079" s="18"/>
      <c r="Y4079" s="18"/>
      <c r="Z4079" s="152"/>
    </row>
    <row r="4080" spans="2:26" hidden="1">
      <c r="B4080" s="18"/>
      <c r="C4080" s="18"/>
      <c r="D4080" s="18"/>
      <c r="E4080" s="18"/>
      <c r="F4080" s="18"/>
      <c r="G4080" s="18"/>
      <c r="H4080" s="18"/>
      <c r="I4080" s="18"/>
      <c r="J4080" s="18"/>
      <c r="K4080" s="18"/>
      <c r="L4080" s="18"/>
      <c r="M4080" s="18"/>
      <c r="N4080" s="18"/>
      <c r="O4080" s="18"/>
      <c r="P4080" s="18"/>
      <c r="Q4080" s="18"/>
      <c r="R4080" s="18"/>
      <c r="S4080" s="18"/>
      <c r="T4080" s="18"/>
      <c r="U4080" s="18"/>
      <c r="V4080" s="18"/>
      <c r="W4080" s="18"/>
      <c r="X4080" s="18"/>
      <c r="Y4080" s="18"/>
      <c r="Z4080" s="152"/>
    </row>
    <row r="4081" spans="2:26" hidden="1">
      <c r="B4081" s="18"/>
      <c r="C4081" s="18"/>
      <c r="D4081" s="18"/>
      <c r="E4081" s="18"/>
      <c r="F4081" s="18"/>
      <c r="G4081" s="18"/>
      <c r="H4081" s="18"/>
      <c r="I4081" s="18"/>
      <c r="J4081" s="18"/>
      <c r="K4081" s="18"/>
      <c r="L4081" s="18"/>
      <c r="M4081" s="18"/>
      <c r="N4081" s="18"/>
      <c r="O4081" s="18"/>
      <c r="P4081" s="18"/>
      <c r="Q4081" s="18"/>
      <c r="R4081" s="18"/>
      <c r="S4081" s="18"/>
      <c r="T4081" s="18"/>
      <c r="U4081" s="18"/>
      <c r="V4081" s="18"/>
      <c r="W4081" s="18"/>
      <c r="X4081" s="18"/>
      <c r="Y4081" s="18"/>
      <c r="Z4081" s="152"/>
    </row>
    <row r="4082" spans="2:26" hidden="1">
      <c r="B4082" s="18"/>
      <c r="C4082" s="18"/>
      <c r="D4082" s="18"/>
      <c r="E4082" s="18"/>
      <c r="F4082" s="18"/>
      <c r="G4082" s="18"/>
      <c r="H4082" s="18"/>
      <c r="I4082" s="18"/>
      <c r="J4082" s="18"/>
      <c r="K4082" s="18"/>
      <c r="L4082" s="18"/>
      <c r="M4082" s="18"/>
      <c r="N4082" s="18"/>
      <c r="O4082" s="18"/>
      <c r="P4082" s="18"/>
      <c r="Q4082" s="18"/>
      <c r="R4082" s="18"/>
      <c r="S4082" s="18"/>
      <c r="T4082" s="18"/>
      <c r="U4082" s="18"/>
      <c r="V4082" s="18"/>
      <c r="W4082" s="18"/>
      <c r="X4082" s="18"/>
      <c r="Y4082" s="18"/>
      <c r="Z4082" s="152"/>
    </row>
    <row r="4083" spans="2:26" hidden="1">
      <c r="B4083" s="18"/>
      <c r="C4083" s="18"/>
      <c r="D4083" s="18"/>
      <c r="E4083" s="18"/>
      <c r="F4083" s="18"/>
      <c r="G4083" s="18"/>
      <c r="H4083" s="18"/>
      <c r="I4083" s="18"/>
      <c r="J4083" s="18"/>
      <c r="K4083" s="18"/>
      <c r="L4083" s="18"/>
      <c r="M4083" s="18"/>
      <c r="N4083" s="18"/>
      <c r="O4083" s="18"/>
      <c r="P4083" s="18"/>
      <c r="Q4083" s="18"/>
      <c r="R4083" s="18"/>
      <c r="S4083" s="18"/>
      <c r="T4083" s="18"/>
      <c r="U4083" s="18"/>
      <c r="V4083" s="18"/>
      <c r="W4083" s="18"/>
      <c r="X4083" s="18"/>
      <c r="Y4083" s="18"/>
      <c r="Z4083" s="152"/>
    </row>
    <row r="4084" spans="2:26" hidden="1">
      <c r="B4084" s="18"/>
      <c r="C4084" s="18"/>
      <c r="D4084" s="18"/>
      <c r="E4084" s="18"/>
      <c r="F4084" s="18"/>
      <c r="G4084" s="18"/>
      <c r="H4084" s="18"/>
      <c r="I4084" s="18"/>
      <c r="J4084" s="18"/>
      <c r="K4084" s="18"/>
      <c r="L4084" s="18"/>
      <c r="M4084" s="18"/>
      <c r="N4084" s="18"/>
      <c r="O4084" s="18"/>
      <c r="P4084" s="18"/>
      <c r="Q4084" s="18"/>
      <c r="R4084" s="18"/>
      <c r="S4084" s="18"/>
      <c r="T4084" s="18"/>
      <c r="U4084" s="18"/>
      <c r="V4084" s="18"/>
      <c r="W4084" s="18"/>
      <c r="X4084" s="18"/>
      <c r="Y4084" s="18"/>
      <c r="Z4084" s="152"/>
    </row>
    <row r="4085" spans="2:26" hidden="1">
      <c r="B4085" s="18"/>
      <c r="C4085" s="18"/>
      <c r="D4085" s="18"/>
      <c r="E4085" s="18"/>
      <c r="F4085" s="18"/>
      <c r="G4085" s="18"/>
      <c r="H4085" s="18"/>
      <c r="I4085" s="18"/>
      <c r="J4085" s="18"/>
      <c r="K4085" s="18"/>
      <c r="L4085" s="18"/>
      <c r="M4085" s="18"/>
      <c r="N4085" s="18"/>
      <c r="O4085" s="18"/>
      <c r="P4085" s="18"/>
      <c r="Q4085" s="18"/>
      <c r="R4085" s="18"/>
      <c r="S4085" s="18"/>
      <c r="T4085" s="18"/>
      <c r="U4085" s="18"/>
      <c r="V4085" s="18"/>
      <c r="W4085" s="18"/>
      <c r="X4085" s="18"/>
      <c r="Y4085" s="18"/>
      <c r="Z4085" s="152"/>
    </row>
    <row r="4086" spans="2:26" hidden="1">
      <c r="B4086" s="18"/>
      <c r="C4086" s="18"/>
      <c r="D4086" s="18"/>
      <c r="E4086" s="18"/>
      <c r="F4086" s="18"/>
      <c r="G4086" s="18"/>
      <c r="H4086" s="18"/>
      <c r="I4086" s="18"/>
      <c r="J4086" s="18"/>
      <c r="K4086" s="18"/>
      <c r="L4086" s="18"/>
      <c r="M4086" s="18"/>
      <c r="N4086" s="18"/>
      <c r="O4086" s="18"/>
      <c r="P4086" s="18"/>
      <c r="Q4086" s="18"/>
      <c r="R4086" s="18"/>
      <c r="S4086" s="18"/>
      <c r="T4086" s="18"/>
      <c r="U4086" s="18"/>
      <c r="V4086" s="18"/>
      <c r="W4086" s="18"/>
      <c r="X4086" s="18"/>
      <c r="Y4086" s="18"/>
      <c r="Z4086" s="152"/>
    </row>
    <row r="4087" spans="2:26" hidden="1">
      <c r="B4087" s="18"/>
      <c r="C4087" s="18"/>
      <c r="D4087" s="18"/>
      <c r="E4087" s="18"/>
      <c r="F4087" s="18"/>
      <c r="G4087" s="18"/>
      <c r="H4087" s="18"/>
      <c r="I4087" s="18"/>
      <c r="J4087" s="18"/>
      <c r="K4087" s="18"/>
      <c r="L4087" s="18"/>
      <c r="M4087" s="18"/>
      <c r="N4087" s="18"/>
      <c r="O4087" s="18"/>
      <c r="P4087" s="18"/>
      <c r="Q4087" s="18"/>
      <c r="R4087" s="18"/>
      <c r="S4087" s="18"/>
      <c r="T4087" s="18"/>
      <c r="U4087" s="18"/>
      <c r="V4087" s="18"/>
      <c r="W4087" s="18"/>
      <c r="X4087" s="18"/>
      <c r="Y4087" s="18"/>
      <c r="Z4087" s="152"/>
    </row>
    <row r="4088" spans="2:26" hidden="1">
      <c r="B4088" s="18"/>
      <c r="C4088" s="18"/>
      <c r="D4088" s="18"/>
      <c r="E4088" s="18"/>
      <c r="F4088" s="18"/>
      <c r="G4088" s="18"/>
      <c r="H4088" s="18"/>
      <c r="I4088" s="18"/>
      <c r="J4088" s="18"/>
      <c r="K4088" s="18"/>
      <c r="L4088" s="18"/>
      <c r="M4088" s="18"/>
      <c r="N4088" s="18"/>
      <c r="O4088" s="18"/>
      <c r="P4088" s="18"/>
      <c r="Q4088" s="18"/>
      <c r="R4088" s="18"/>
      <c r="S4088" s="18"/>
      <c r="T4088" s="18"/>
      <c r="U4088" s="18"/>
      <c r="V4088" s="18"/>
      <c r="W4088" s="18"/>
      <c r="X4088" s="18"/>
      <c r="Y4088" s="18"/>
      <c r="Z4088" s="152"/>
    </row>
    <row r="4089" spans="2:26" hidden="1">
      <c r="B4089" s="18"/>
      <c r="C4089" s="18"/>
      <c r="D4089" s="18"/>
      <c r="E4089" s="18"/>
      <c r="F4089" s="18"/>
      <c r="G4089" s="18"/>
      <c r="H4089" s="18"/>
      <c r="I4089" s="18"/>
      <c r="J4089" s="18"/>
      <c r="K4089" s="18"/>
      <c r="L4089" s="18"/>
      <c r="M4089" s="18"/>
      <c r="N4089" s="18"/>
      <c r="O4089" s="18"/>
      <c r="P4089" s="18"/>
      <c r="Q4089" s="18"/>
      <c r="R4089" s="18"/>
      <c r="S4089" s="18"/>
      <c r="T4089" s="18"/>
      <c r="U4089" s="18"/>
      <c r="V4089" s="18"/>
      <c r="W4089" s="18"/>
      <c r="X4089" s="18"/>
      <c r="Y4089" s="18"/>
      <c r="Z4089" s="152"/>
    </row>
    <row r="4090" spans="2:26" hidden="1">
      <c r="B4090" s="18"/>
      <c r="C4090" s="18"/>
      <c r="D4090" s="18"/>
      <c r="E4090" s="18"/>
      <c r="F4090" s="18"/>
      <c r="G4090" s="18"/>
      <c r="H4090" s="18"/>
      <c r="I4090" s="18"/>
      <c r="J4090" s="18"/>
      <c r="K4090" s="18"/>
      <c r="L4090" s="18"/>
      <c r="M4090" s="18"/>
      <c r="N4090" s="18"/>
      <c r="O4090" s="18"/>
      <c r="P4090" s="18"/>
      <c r="Q4090" s="18"/>
      <c r="R4090" s="18"/>
      <c r="S4090" s="18"/>
      <c r="T4090" s="18"/>
      <c r="U4090" s="18"/>
      <c r="V4090" s="18"/>
      <c r="W4090" s="18"/>
      <c r="X4090" s="18"/>
      <c r="Y4090" s="18"/>
      <c r="Z4090" s="152"/>
    </row>
    <row r="4091" spans="2:26" hidden="1">
      <c r="B4091" s="18"/>
      <c r="C4091" s="18"/>
      <c r="D4091" s="18"/>
      <c r="E4091" s="18"/>
      <c r="F4091" s="18"/>
      <c r="G4091" s="18"/>
      <c r="H4091" s="18"/>
      <c r="I4091" s="18"/>
      <c r="J4091" s="18"/>
      <c r="K4091" s="18"/>
      <c r="L4091" s="18"/>
      <c r="M4091" s="18"/>
      <c r="N4091" s="18"/>
      <c r="O4091" s="18"/>
      <c r="P4091" s="18"/>
      <c r="Q4091" s="18"/>
      <c r="R4091" s="18"/>
      <c r="S4091" s="18"/>
      <c r="T4091" s="18"/>
      <c r="U4091" s="18"/>
      <c r="V4091" s="18"/>
      <c r="W4091" s="18"/>
      <c r="X4091" s="18"/>
      <c r="Y4091" s="18"/>
      <c r="Z4091" s="152"/>
    </row>
    <row r="4092" spans="2:26" hidden="1">
      <c r="B4092" s="18"/>
      <c r="C4092" s="18"/>
      <c r="D4092" s="18"/>
      <c r="E4092" s="18"/>
      <c r="F4092" s="18"/>
      <c r="G4092" s="18"/>
      <c r="H4092" s="18"/>
      <c r="I4092" s="18"/>
      <c r="J4092" s="18"/>
      <c r="K4092" s="18"/>
      <c r="L4092" s="18"/>
      <c r="M4092" s="18"/>
      <c r="N4092" s="18"/>
      <c r="O4092" s="18"/>
      <c r="P4092" s="18"/>
      <c r="Q4092" s="18"/>
      <c r="R4092" s="18"/>
      <c r="S4092" s="18"/>
      <c r="T4092" s="18"/>
      <c r="U4092" s="18"/>
      <c r="V4092" s="18"/>
      <c r="W4092" s="18"/>
      <c r="X4092" s="18"/>
      <c r="Y4092" s="18"/>
      <c r="Z4092" s="152"/>
    </row>
    <row r="4093" spans="2:26" hidden="1">
      <c r="B4093" s="18"/>
      <c r="C4093" s="18"/>
      <c r="D4093" s="18"/>
      <c r="E4093" s="18"/>
      <c r="F4093" s="18"/>
      <c r="G4093" s="18"/>
      <c r="H4093" s="18"/>
      <c r="I4093" s="18"/>
      <c r="J4093" s="18"/>
      <c r="K4093" s="18"/>
      <c r="L4093" s="18"/>
      <c r="M4093" s="18"/>
      <c r="N4093" s="18"/>
      <c r="O4093" s="18"/>
      <c r="P4093" s="18"/>
      <c r="Q4093" s="18"/>
      <c r="R4093" s="18"/>
      <c r="S4093" s="18"/>
      <c r="T4093" s="18"/>
      <c r="U4093" s="18"/>
      <c r="V4093" s="18"/>
      <c r="W4093" s="18"/>
      <c r="X4093" s="18"/>
      <c r="Y4093" s="18"/>
      <c r="Z4093" s="152"/>
    </row>
    <row r="4094" spans="2:26" hidden="1">
      <c r="B4094" s="18"/>
      <c r="C4094" s="18"/>
      <c r="D4094" s="18"/>
      <c r="E4094" s="18"/>
      <c r="F4094" s="18"/>
      <c r="G4094" s="18"/>
      <c r="H4094" s="18"/>
      <c r="I4094" s="18"/>
      <c r="J4094" s="18"/>
      <c r="K4094" s="18"/>
      <c r="L4094" s="18"/>
      <c r="M4094" s="18"/>
      <c r="N4094" s="18"/>
      <c r="O4094" s="18"/>
      <c r="P4094" s="18"/>
      <c r="Q4094" s="18"/>
      <c r="R4094" s="18"/>
      <c r="S4094" s="18"/>
      <c r="T4094" s="18"/>
      <c r="U4094" s="18"/>
      <c r="V4094" s="18"/>
      <c r="W4094" s="18"/>
      <c r="X4094" s="18"/>
      <c r="Y4094" s="18"/>
      <c r="Z4094" s="152"/>
    </row>
    <row r="4095" spans="2:26" hidden="1">
      <c r="B4095" s="18"/>
      <c r="C4095" s="18"/>
      <c r="D4095" s="18"/>
      <c r="E4095" s="18"/>
      <c r="F4095" s="18"/>
      <c r="G4095" s="18"/>
      <c r="H4095" s="18"/>
      <c r="I4095" s="18"/>
      <c r="J4095" s="18"/>
      <c r="K4095" s="18"/>
      <c r="L4095" s="18"/>
      <c r="M4095" s="18"/>
      <c r="N4095" s="18"/>
      <c r="O4095" s="18"/>
      <c r="P4095" s="18"/>
      <c r="Q4095" s="18"/>
      <c r="R4095" s="18"/>
      <c r="S4095" s="18"/>
      <c r="T4095" s="18"/>
      <c r="U4095" s="18"/>
      <c r="V4095" s="18"/>
      <c r="W4095" s="18"/>
      <c r="X4095" s="18"/>
      <c r="Y4095" s="18"/>
      <c r="Z4095" s="152"/>
    </row>
    <row r="4096" spans="2:26" hidden="1">
      <c r="B4096" s="18"/>
      <c r="C4096" s="18"/>
      <c r="D4096" s="18"/>
      <c r="E4096" s="18"/>
      <c r="F4096" s="18"/>
      <c r="G4096" s="18"/>
      <c r="H4096" s="18"/>
      <c r="I4096" s="18"/>
      <c r="J4096" s="18"/>
      <c r="K4096" s="18"/>
      <c r="L4096" s="18"/>
      <c r="M4096" s="18"/>
      <c r="N4096" s="18"/>
      <c r="O4096" s="18"/>
      <c r="P4096" s="18"/>
      <c r="Q4096" s="18"/>
      <c r="R4096" s="18"/>
      <c r="S4096" s="18"/>
      <c r="T4096" s="18"/>
      <c r="U4096" s="18"/>
      <c r="V4096" s="18"/>
      <c r="W4096" s="18"/>
      <c r="X4096" s="18"/>
      <c r="Y4096" s="18"/>
      <c r="Z4096" s="152"/>
    </row>
    <row r="4097" spans="2:26" hidden="1">
      <c r="B4097" s="18"/>
      <c r="C4097" s="18"/>
      <c r="D4097" s="18"/>
      <c r="E4097" s="18"/>
      <c r="F4097" s="18"/>
      <c r="G4097" s="18"/>
      <c r="H4097" s="18"/>
      <c r="I4097" s="18"/>
      <c r="J4097" s="18"/>
      <c r="K4097" s="18"/>
      <c r="L4097" s="18"/>
      <c r="M4097" s="18"/>
      <c r="N4097" s="18"/>
      <c r="O4097" s="18"/>
      <c r="P4097" s="18"/>
      <c r="Q4097" s="18"/>
      <c r="R4097" s="18"/>
      <c r="S4097" s="18"/>
      <c r="T4097" s="18"/>
      <c r="U4097" s="18"/>
      <c r="V4097" s="18"/>
      <c r="W4097" s="18"/>
      <c r="X4097" s="18"/>
      <c r="Y4097" s="18"/>
      <c r="Z4097" s="152"/>
    </row>
    <row r="4098" spans="2:26" hidden="1">
      <c r="B4098" s="18"/>
      <c r="C4098" s="18"/>
      <c r="D4098" s="18"/>
      <c r="E4098" s="18"/>
      <c r="F4098" s="18"/>
      <c r="G4098" s="18"/>
      <c r="H4098" s="18"/>
      <c r="I4098" s="18"/>
      <c r="J4098" s="18"/>
      <c r="K4098" s="18"/>
      <c r="L4098" s="18"/>
      <c r="M4098" s="18"/>
      <c r="N4098" s="18"/>
      <c r="O4098" s="18"/>
      <c r="P4098" s="18"/>
      <c r="Q4098" s="18"/>
      <c r="R4098" s="18"/>
      <c r="S4098" s="18"/>
      <c r="T4098" s="18"/>
      <c r="U4098" s="18"/>
      <c r="V4098" s="18"/>
      <c r="W4098" s="18"/>
      <c r="X4098" s="18"/>
      <c r="Y4098" s="18"/>
      <c r="Z4098" s="152"/>
    </row>
    <row r="4099" spans="2:26" hidden="1">
      <c r="B4099" s="18"/>
      <c r="C4099" s="18"/>
      <c r="D4099" s="18"/>
      <c r="E4099" s="18"/>
      <c r="F4099" s="18"/>
      <c r="G4099" s="18"/>
      <c r="H4099" s="18"/>
      <c r="I4099" s="18"/>
      <c r="J4099" s="18"/>
      <c r="K4099" s="18"/>
      <c r="L4099" s="18"/>
      <c r="M4099" s="18"/>
      <c r="N4099" s="18"/>
      <c r="O4099" s="18"/>
      <c r="P4099" s="18"/>
      <c r="Q4099" s="18"/>
      <c r="R4099" s="18"/>
      <c r="S4099" s="18"/>
      <c r="T4099" s="18"/>
      <c r="U4099" s="18"/>
      <c r="V4099" s="18"/>
      <c r="W4099" s="18"/>
      <c r="X4099" s="18"/>
      <c r="Y4099" s="18"/>
      <c r="Z4099" s="152"/>
    </row>
    <row r="4100" spans="2:26" hidden="1">
      <c r="B4100" s="18"/>
      <c r="C4100" s="18"/>
      <c r="D4100" s="18"/>
      <c r="E4100" s="18"/>
      <c r="F4100" s="18"/>
      <c r="G4100" s="18"/>
      <c r="H4100" s="18"/>
      <c r="I4100" s="18"/>
      <c r="J4100" s="18"/>
      <c r="K4100" s="18"/>
      <c r="L4100" s="18"/>
      <c r="M4100" s="18"/>
      <c r="N4100" s="18"/>
      <c r="O4100" s="18"/>
      <c r="P4100" s="18"/>
      <c r="Q4100" s="18"/>
      <c r="R4100" s="18"/>
      <c r="S4100" s="18"/>
      <c r="T4100" s="18"/>
      <c r="U4100" s="18"/>
      <c r="V4100" s="18"/>
      <c r="W4100" s="18"/>
      <c r="X4100" s="18"/>
      <c r="Y4100" s="18"/>
      <c r="Z4100" s="152"/>
    </row>
    <row r="4101" spans="2:26" hidden="1">
      <c r="B4101" s="18"/>
      <c r="C4101" s="18"/>
      <c r="D4101" s="18"/>
      <c r="E4101" s="18"/>
      <c r="F4101" s="18"/>
      <c r="G4101" s="18"/>
      <c r="H4101" s="18"/>
      <c r="I4101" s="18"/>
      <c r="J4101" s="18"/>
      <c r="K4101" s="18"/>
      <c r="L4101" s="18"/>
      <c r="M4101" s="18"/>
      <c r="N4101" s="18"/>
      <c r="O4101" s="18"/>
      <c r="P4101" s="18"/>
      <c r="Q4101" s="18"/>
      <c r="R4101" s="18"/>
      <c r="S4101" s="18"/>
      <c r="T4101" s="18"/>
      <c r="U4101" s="18"/>
      <c r="V4101" s="18"/>
      <c r="W4101" s="18"/>
      <c r="X4101" s="18"/>
      <c r="Y4101" s="18"/>
      <c r="Z4101" s="152"/>
    </row>
    <row r="4102" spans="2:26" hidden="1">
      <c r="B4102" s="18"/>
      <c r="C4102" s="18"/>
      <c r="D4102" s="18"/>
      <c r="E4102" s="18"/>
      <c r="F4102" s="18"/>
      <c r="G4102" s="18"/>
      <c r="H4102" s="18"/>
      <c r="I4102" s="18"/>
      <c r="J4102" s="18"/>
      <c r="K4102" s="18"/>
      <c r="L4102" s="18"/>
      <c r="M4102" s="18"/>
      <c r="N4102" s="18"/>
      <c r="O4102" s="18"/>
      <c r="P4102" s="18"/>
      <c r="Q4102" s="18"/>
      <c r="R4102" s="18"/>
      <c r="S4102" s="18"/>
      <c r="T4102" s="18"/>
      <c r="U4102" s="18"/>
      <c r="V4102" s="18"/>
      <c r="W4102" s="18"/>
      <c r="X4102" s="18"/>
      <c r="Y4102" s="18"/>
      <c r="Z4102" s="152"/>
    </row>
    <row r="4103" spans="2:26" hidden="1">
      <c r="B4103" s="18"/>
      <c r="C4103" s="18"/>
      <c r="D4103" s="18"/>
      <c r="E4103" s="18"/>
      <c r="F4103" s="18"/>
      <c r="G4103" s="18"/>
      <c r="H4103" s="18"/>
      <c r="I4103" s="18"/>
      <c r="J4103" s="18"/>
      <c r="K4103" s="18"/>
      <c r="L4103" s="18"/>
      <c r="M4103" s="18"/>
      <c r="N4103" s="18"/>
      <c r="O4103" s="18"/>
      <c r="P4103" s="18"/>
      <c r="Q4103" s="18"/>
      <c r="R4103" s="18"/>
      <c r="S4103" s="18"/>
      <c r="T4103" s="18"/>
      <c r="U4103" s="18"/>
      <c r="V4103" s="18"/>
      <c r="W4103" s="18"/>
      <c r="X4103" s="18"/>
      <c r="Y4103" s="18"/>
      <c r="Z4103" s="152"/>
    </row>
    <row r="4104" spans="2:26" hidden="1">
      <c r="B4104" s="18"/>
      <c r="C4104" s="18"/>
      <c r="D4104" s="18"/>
      <c r="E4104" s="18"/>
      <c r="F4104" s="18"/>
      <c r="G4104" s="18"/>
      <c r="H4104" s="18"/>
      <c r="I4104" s="18"/>
      <c r="J4104" s="18"/>
      <c r="K4104" s="18"/>
      <c r="L4104" s="18"/>
      <c r="M4104" s="18"/>
      <c r="N4104" s="18"/>
      <c r="O4104" s="18"/>
      <c r="P4104" s="18"/>
      <c r="Q4104" s="18"/>
      <c r="R4104" s="18"/>
      <c r="S4104" s="18"/>
      <c r="T4104" s="18"/>
      <c r="U4104" s="18"/>
      <c r="V4104" s="18"/>
      <c r="W4104" s="18"/>
      <c r="X4104" s="18"/>
      <c r="Y4104" s="18"/>
      <c r="Z4104" s="152"/>
    </row>
    <row r="4105" spans="2:26" hidden="1">
      <c r="B4105" s="18"/>
      <c r="C4105" s="18"/>
      <c r="D4105" s="18"/>
      <c r="E4105" s="18"/>
      <c r="F4105" s="18"/>
      <c r="G4105" s="18"/>
      <c r="H4105" s="18"/>
      <c r="I4105" s="18"/>
      <c r="J4105" s="18"/>
      <c r="K4105" s="18"/>
      <c r="L4105" s="18"/>
      <c r="M4105" s="18"/>
      <c r="N4105" s="18"/>
      <c r="O4105" s="18"/>
      <c r="P4105" s="18"/>
      <c r="Q4105" s="18"/>
      <c r="R4105" s="18"/>
      <c r="S4105" s="18"/>
      <c r="T4105" s="18"/>
      <c r="U4105" s="18"/>
      <c r="V4105" s="18"/>
      <c r="W4105" s="18"/>
      <c r="X4105" s="18"/>
      <c r="Y4105" s="18"/>
      <c r="Z4105" s="152"/>
    </row>
    <row r="4106" spans="2:26" hidden="1">
      <c r="B4106" s="18"/>
      <c r="C4106" s="18"/>
      <c r="D4106" s="18"/>
      <c r="E4106" s="18"/>
      <c r="F4106" s="18"/>
      <c r="G4106" s="18"/>
      <c r="H4106" s="18"/>
      <c r="I4106" s="18"/>
      <c r="J4106" s="18"/>
      <c r="K4106" s="18"/>
      <c r="L4106" s="18"/>
      <c r="M4106" s="18"/>
      <c r="N4106" s="18"/>
      <c r="O4106" s="18"/>
      <c r="P4106" s="18"/>
      <c r="Q4106" s="18"/>
      <c r="R4106" s="18"/>
      <c r="S4106" s="18"/>
      <c r="T4106" s="18"/>
      <c r="U4106" s="18"/>
      <c r="V4106" s="18"/>
      <c r="W4106" s="18"/>
      <c r="X4106" s="18"/>
      <c r="Y4106" s="18"/>
      <c r="Z4106" s="152"/>
    </row>
    <row r="4107" spans="2:26" hidden="1">
      <c r="B4107" s="18"/>
      <c r="C4107" s="18"/>
      <c r="D4107" s="18"/>
      <c r="E4107" s="18"/>
      <c r="F4107" s="18"/>
      <c r="G4107" s="18"/>
      <c r="H4107" s="18"/>
      <c r="I4107" s="18"/>
      <c r="J4107" s="18"/>
      <c r="K4107" s="18"/>
      <c r="L4107" s="18"/>
      <c r="M4107" s="18"/>
      <c r="N4107" s="18"/>
      <c r="O4107" s="18"/>
      <c r="P4107" s="18"/>
      <c r="Q4107" s="18"/>
      <c r="R4107" s="18"/>
      <c r="S4107" s="18"/>
      <c r="T4107" s="18"/>
      <c r="U4107" s="18"/>
      <c r="V4107" s="18"/>
      <c r="W4107" s="18"/>
      <c r="X4107" s="18"/>
      <c r="Y4107" s="18"/>
      <c r="Z4107" s="152"/>
    </row>
    <row r="4108" spans="2:26" hidden="1">
      <c r="B4108" s="18"/>
      <c r="C4108" s="18"/>
      <c r="D4108" s="18"/>
      <c r="E4108" s="18"/>
      <c r="F4108" s="18"/>
      <c r="G4108" s="18"/>
      <c r="H4108" s="18"/>
      <c r="I4108" s="18"/>
      <c r="J4108" s="18"/>
      <c r="K4108" s="18"/>
      <c r="L4108" s="18"/>
      <c r="M4108" s="18"/>
      <c r="N4108" s="18"/>
      <c r="O4108" s="18"/>
      <c r="P4108" s="18"/>
      <c r="Q4108" s="18"/>
      <c r="R4108" s="18"/>
      <c r="S4108" s="18"/>
      <c r="T4108" s="18"/>
      <c r="U4108" s="18"/>
      <c r="V4108" s="18"/>
      <c r="W4108" s="18"/>
      <c r="X4108" s="18"/>
      <c r="Y4108" s="18"/>
      <c r="Z4108" s="152"/>
    </row>
    <row r="4109" spans="2:26" hidden="1">
      <c r="B4109" s="18"/>
      <c r="C4109" s="18"/>
      <c r="D4109" s="18"/>
      <c r="E4109" s="18"/>
      <c r="F4109" s="18"/>
      <c r="G4109" s="18"/>
      <c r="H4109" s="18"/>
      <c r="I4109" s="18"/>
      <c r="J4109" s="18"/>
      <c r="K4109" s="18"/>
      <c r="L4109" s="18"/>
      <c r="M4109" s="18"/>
      <c r="N4109" s="18"/>
      <c r="O4109" s="18"/>
      <c r="P4109" s="18"/>
      <c r="Q4109" s="18"/>
      <c r="R4109" s="18"/>
      <c r="S4109" s="18"/>
      <c r="T4109" s="18"/>
      <c r="U4109" s="18"/>
      <c r="V4109" s="18"/>
      <c r="W4109" s="18"/>
      <c r="X4109" s="18"/>
      <c r="Y4109" s="18"/>
      <c r="Z4109" s="152"/>
    </row>
    <row r="4110" spans="2:26" hidden="1">
      <c r="B4110" s="18"/>
      <c r="C4110" s="18"/>
      <c r="D4110" s="18"/>
      <c r="E4110" s="18"/>
      <c r="F4110" s="18"/>
      <c r="G4110" s="18"/>
      <c r="H4110" s="18"/>
      <c r="I4110" s="18"/>
      <c r="J4110" s="18"/>
      <c r="K4110" s="18"/>
      <c r="L4110" s="18"/>
      <c r="M4110" s="18"/>
      <c r="N4110" s="18"/>
      <c r="O4110" s="18"/>
      <c r="P4110" s="18"/>
      <c r="Q4110" s="18"/>
      <c r="R4110" s="18"/>
      <c r="S4110" s="18"/>
      <c r="T4110" s="18"/>
      <c r="U4110" s="18"/>
      <c r="V4110" s="18"/>
      <c r="W4110" s="18"/>
      <c r="X4110" s="18"/>
      <c r="Y4110" s="18"/>
      <c r="Z4110" s="152"/>
    </row>
    <row r="4111" spans="2:26" hidden="1">
      <c r="B4111" s="18"/>
      <c r="C4111" s="18"/>
      <c r="D4111" s="18"/>
      <c r="E4111" s="18"/>
      <c r="F4111" s="18"/>
      <c r="G4111" s="18"/>
      <c r="H4111" s="18"/>
      <c r="I4111" s="18"/>
      <c r="J4111" s="18"/>
      <c r="K4111" s="18"/>
      <c r="L4111" s="18"/>
      <c r="M4111" s="18"/>
      <c r="N4111" s="18"/>
      <c r="O4111" s="18"/>
      <c r="P4111" s="18"/>
      <c r="Q4111" s="18"/>
      <c r="R4111" s="18"/>
      <c r="S4111" s="18"/>
      <c r="T4111" s="18"/>
      <c r="U4111" s="18"/>
      <c r="V4111" s="18"/>
      <c r="W4111" s="18"/>
      <c r="X4111" s="18"/>
      <c r="Y4111" s="18"/>
      <c r="Z4111" s="152"/>
    </row>
    <row r="4112" spans="2:26" hidden="1">
      <c r="B4112" s="18"/>
      <c r="C4112" s="18"/>
      <c r="D4112" s="18"/>
      <c r="E4112" s="18"/>
      <c r="F4112" s="18"/>
      <c r="G4112" s="18"/>
      <c r="H4112" s="18"/>
      <c r="I4112" s="18"/>
      <c r="J4112" s="18"/>
      <c r="K4112" s="18"/>
      <c r="L4112" s="18"/>
      <c r="M4112" s="18"/>
      <c r="N4112" s="18"/>
      <c r="O4112" s="18"/>
      <c r="P4112" s="18"/>
      <c r="Q4112" s="18"/>
      <c r="R4112" s="18"/>
      <c r="S4112" s="18"/>
      <c r="T4112" s="18"/>
      <c r="U4112" s="18"/>
      <c r="V4112" s="18"/>
      <c r="W4112" s="18"/>
      <c r="X4112" s="18"/>
      <c r="Y4112" s="18"/>
      <c r="Z4112" s="152"/>
    </row>
    <row r="4113" spans="2:26" hidden="1">
      <c r="B4113" s="18"/>
      <c r="C4113" s="18"/>
      <c r="D4113" s="18"/>
      <c r="E4113" s="18"/>
      <c r="F4113" s="18"/>
      <c r="G4113" s="18"/>
      <c r="H4113" s="18"/>
      <c r="I4113" s="18"/>
      <c r="J4113" s="18"/>
      <c r="K4113" s="18"/>
      <c r="L4113" s="18"/>
      <c r="M4113" s="18"/>
      <c r="N4113" s="18"/>
      <c r="O4113" s="18"/>
      <c r="P4113" s="18"/>
      <c r="Q4113" s="18"/>
      <c r="R4113" s="18"/>
      <c r="S4113" s="18"/>
      <c r="T4113" s="18"/>
      <c r="U4113" s="18"/>
      <c r="V4113" s="18"/>
      <c r="W4113" s="18"/>
      <c r="X4113" s="18"/>
      <c r="Y4113" s="18"/>
      <c r="Z4113" s="152"/>
    </row>
    <row r="4114" spans="2:26" hidden="1">
      <c r="B4114" s="18"/>
      <c r="C4114" s="18"/>
      <c r="D4114" s="18"/>
      <c r="E4114" s="18"/>
      <c r="F4114" s="18"/>
      <c r="G4114" s="18"/>
      <c r="H4114" s="18"/>
      <c r="I4114" s="18"/>
      <c r="J4114" s="18"/>
      <c r="K4114" s="18"/>
      <c r="L4114" s="18"/>
      <c r="M4114" s="18"/>
      <c r="N4114" s="18"/>
      <c r="O4114" s="18"/>
      <c r="P4114" s="18"/>
      <c r="Q4114" s="18"/>
      <c r="R4114" s="18"/>
      <c r="S4114" s="18"/>
      <c r="T4114" s="18"/>
      <c r="U4114" s="18"/>
      <c r="V4114" s="18"/>
      <c r="W4114" s="18"/>
      <c r="X4114" s="18"/>
      <c r="Y4114" s="18"/>
      <c r="Z4114" s="152"/>
    </row>
    <row r="4115" spans="2:26" hidden="1">
      <c r="B4115" s="18"/>
      <c r="C4115" s="18"/>
      <c r="D4115" s="18"/>
      <c r="E4115" s="18"/>
      <c r="F4115" s="18"/>
      <c r="G4115" s="18"/>
      <c r="H4115" s="18"/>
      <c r="I4115" s="18"/>
      <c r="J4115" s="18"/>
      <c r="K4115" s="18"/>
      <c r="L4115" s="18"/>
      <c r="M4115" s="18"/>
      <c r="N4115" s="18"/>
      <c r="O4115" s="18"/>
      <c r="P4115" s="18"/>
      <c r="Q4115" s="18"/>
      <c r="R4115" s="18"/>
      <c r="S4115" s="18"/>
      <c r="T4115" s="18"/>
      <c r="U4115" s="18"/>
      <c r="V4115" s="18"/>
      <c r="W4115" s="18"/>
      <c r="X4115" s="18"/>
      <c r="Y4115" s="18"/>
      <c r="Z4115" s="152"/>
    </row>
    <row r="4116" spans="2:26" hidden="1">
      <c r="B4116" s="18"/>
      <c r="C4116" s="18"/>
      <c r="D4116" s="18"/>
      <c r="E4116" s="18"/>
      <c r="F4116" s="18"/>
      <c r="G4116" s="18"/>
      <c r="H4116" s="18"/>
      <c r="I4116" s="18"/>
      <c r="J4116" s="18"/>
      <c r="K4116" s="18"/>
      <c r="L4116" s="18"/>
      <c r="M4116" s="18"/>
      <c r="N4116" s="18"/>
      <c r="O4116" s="18"/>
      <c r="P4116" s="18"/>
      <c r="Q4116" s="18"/>
      <c r="R4116" s="18"/>
      <c r="S4116" s="18"/>
      <c r="T4116" s="18"/>
      <c r="U4116" s="18"/>
      <c r="V4116" s="18"/>
      <c r="W4116" s="18"/>
      <c r="X4116" s="18"/>
      <c r="Y4116" s="18"/>
      <c r="Z4116" s="152"/>
    </row>
    <row r="4117" spans="2:26" hidden="1">
      <c r="B4117" s="18"/>
      <c r="C4117" s="18"/>
      <c r="D4117" s="18"/>
      <c r="E4117" s="18"/>
      <c r="F4117" s="18"/>
      <c r="G4117" s="18"/>
      <c r="H4117" s="18"/>
      <c r="I4117" s="18"/>
      <c r="J4117" s="18"/>
      <c r="K4117" s="18"/>
      <c r="L4117" s="18"/>
      <c r="M4117" s="18"/>
      <c r="N4117" s="18"/>
      <c r="O4117" s="18"/>
      <c r="P4117" s="18"/>
      <c r="Q4117" s="18"/>
      <c r="R4117" s="18"/>
      <c r="S4117" s="18"/>
      <c r="T4117" s="18"/>
      <c r="U4117" s="18"/>
      <c r="V4117" s="18"/>
      <c r="W4117" s="18"/>
      <c r="X4117" s="18"/>
      <c r="Y4117" s="18"/>
      <c r="Z4117" s="152"/>
    </row>
    <row r="4118" spans="2:26" hidden="1">
      <c r="B4118" s="18"/>
      <c r="C4118" s="18"/>
      <c r="D4118" s="18"/>
      <c r="E4118" s="18"/>
      <c r="F4118" s="18"/>
      <c r="G4118" s="18"/>
      <c r="H4118" s="18"/>
      <c r="I4118" s="18"/>
      <c r="J4118" s="18"/>
      <c r="K4118" s="18"/>
      <c r="L4118" s="18"/>
      <c r="M4118" s="18"/>
      <c r="N4118" s="18"/>
      <c r="O4118" s="18"/>
      <c r="P4118" s="18"/>
      <c r="Q4118" s="18"/>
      <c r="R4118" s="18"/>
      <c r="S4118" s="18"/>
      <c r="T4118" s="18"/>
      <c r="U4118" s="18"/>
      <c r="V4118" s="18"/>
      <c r="W4118" s="18"/>
      <c r="X4118" s="18"/>
      <c r="Y4118" s="18"/>
      <c r="Z4118" s="152"/>
    </row>
    <row r="4119" spans="2:26" hidden="1">
      <c r="B4119" s="18"/>
      <c r="C4119" s="18"/>
      <c r="D4119" s="18"/>
      <c r="E4119" s="18"/>
      <c r="F4119" s="18"/>
      <c r="G4119" s="18"/>
      <c r="H4119" s="18"/>
      <c r="I4119" s="18"/>
      <c r="J4119" s="18"/>
      <c r="K4119" s="18"/>
      <c r="L4119" s="18"/>
      <c r="M4119" s="18"/>
      <c r="N4119" s="18"/>
      <c r="O4119" s="18"/>
      <c r="P4119" s="18"/>
      <c r="Q4119" s="18"/>
      <c r="R4119" s="18"/>
      <c r="S4119" s="18"/>
      <c r="T4119" s="18"/>
      <c r="U4119" s="18"/>
      <c r="V4119" s="18"/>
      <c r="W4119" s="18"/>
      <c r="X4119" s="18"/>
      <c r="Y4119" s="18"/>
      <c r="Z4119" s="152"/>
    </row>
    <row r="4120" spans="2:26" hidden="1">
      <c r="B4120" s="18"/>
      <c r="C4120" s="18"/>
      <c r="D4120" s="18"/>
      <c r="E4120" s="18"/>
      <c r="F4120" s="18"/>
      <c r="G4120" s="18"/>
      <c r="H4120" s="18"/>
      <c r="I4120" s="18"/>
      <c r="J4120" s="18"/>
      <c r="K4120" s="18"/>
      <c r="L4120" s="18"/>
      <c r="M4120" s="18"/>
      <c r="N4120" s="18"/>
      <c r="O4120" s="18"/>
      <c r="P4120" s="18"/>
      <c r="Q4120" s="18"/>
      <c r="R4120" s="18"/>
      <c r="S4120" s="18"/>
      <c r="T4120" s="18"/>
      <c r="U4120" s="18"/>
      <c r="V4120" s="18"/>
      <c r="W4120" s="18"/>
      <c r="X4120" s="18"/>
      <c r="Y4120" s="18"/>
      <c r="Z4120" s="152"/>
    </row>
    <row r="4121" spans="2:26" hidden="1">
      <c r="B4121" s="18"/>
      <c r="C4121" s="18"/>
      <c r="D4121" s="18"/>
      <c r="E4121" s="18"/>
      <c r="F4121" s="18"/>
      <c r="G4121" s="18"/>
      <c r="H4121" s="18"/>
      <c r="I4121" s="18"/>
      <c r="J4121" s="18"/>
      <c r="K4121" s="18"/>
      <c r="L4121" s="18"/>
      <c r="M4121" s="18"/>
      <c r="N4121" s="18"/>
      <c r="O4121" s="18"/>
      <c r="P4121" s="18"/>
      <c r="Q4121" s="18"/>
      <c r="R4121" s="18"/>
      <c r="S4121" s="18"/>
      <c r="T4121" s="18"/>
      <c r="U4121" s="18"/>
      <c r="V4121" s="18"/>
      <c r="W4121" s="18"/>
      <c r="X4121" s="18"/>
      <c r="Y4121" s="18"/>
      <c r="Z4121" s="152"/>
    </row>
    <row r="4122" spans="2:26" hidden="1">
      <c r="B4122" s="18"/>
      <c r="C4122" s="18"/>
      <c r="D4122" s="18"/>
      <c r="E4122" s="18"/>
      <c r="F4122" s="18"/>
      <c r="G4122" s="18"/>
      <c r="H4122" s="18"/>
      <c r="I4122" s="18"/>
      <c r="J4122" s="18"/>
      <c r="K4122" s="18"/>
      <c r="L4122" s="18"/>
      <c r="M4122" s="18"/>
      <c r="N4122" s="18"/>
      <c r="O4122" s="18"/>
      <c r="P4122" s="18"/>
      <c r="Q4122" s="18"/>
      <c r="R4122" s="18"/>
      <c r="S4122" s="18"/>
      <c r="T4122" s="18"/>
      <c r="U4122" s="18"/>
      <c r="V4122" s="18"/>
      <c r="W4122" s="18"/>
      <c r="X4122" s="18"/>
      <c r="Y4122" s="18"/>
      <c r="Z4122" s="152"/>
    </row>
    <row r="4123" spans="2:26" hidden="1">
      <c r="B4123" s="18"/>
      <c r="C4123" s="18"/>
      <c r="D4123" s="18"/>
      <c r="E4123" s="18"/>
      <c r="F4123" s="18"/>
      <c r="G4123" s="18"/>
      <c r="H4123" s="18"/>
      <c r="I4123" s="18"/>
      <c r="J4123" s="18"/>
      <c r="K4123" s="18"/>
      <c r="L4123" s="18"/>
      <c r="M4123" s="18"/>
      <c r="N4123" s="18"/>
      <c r="O4123" s="18"/>
      <c r="P4123" s="18"/>
      <c r="Q4123" s="18"/>
      <c r="R4123" s="18"/>
      <c r="S4123" s="18"/>
      <c r="T4123" s="18"/>
      <c r="U4123" s="18"/>
      <c r="V4123" s="18"/>
      <c r="W4123" s="18"/>
      <c r="X4123" s="18"/>
      <c r="Y4123" s="18"/>
      <c r="Z4123" s="152"/>
    </row>
    <row r="4124" spans="2:26" hidden="1">
      <c r="B4124" s="18"/>
      <c r="C4124" s="18"/>
      <c r="D4124" s="18"/>
      <c r="E4124" s="18"/>
      <c r="F4124" s="18"/>
      <c r="G4124" s="18"/>
      <c r="H4124" s="18"/>
      <c r="I4124" s="18"/>
      <c r="J4124" s="18"/>
      <c r="K4124" s="18"/>
      <c r="L4124" s="18"/>
      <c r="M4124" s="18"/>
      <c r="N4124" s="18"/>
      <c r="O4124" s="18"/>
      <c r="P4124" s="18"/>
      <c r="Q4124" s="18"/>
      <c r="R4124" s="18"/>
      <c r="S4124" s="18"/>
      <c r="T4124" s="18"/>
      <c r="U4124" s="18"/>
      <c r="V4124" s="18"/>
      <c r="W4124" s="18"/>
      <c r="X4124" s="18"/>
      <c r="Y4124" s="18"/>
      <c r="Z4124" s="152"/>
    </row>
    <row r="4125" spans="2:26" hidden="1">
      <c r="B4125" s="18"/>
      <c r="C4125" s="18"/>
      <c r="D4125" s="18"/>
      <c r="E4125" s="18"/>
      <c r="F4125" s="18"/>
      <c r="G4125" s="18"/>
      <c r="H4125" s="18"/>
      <c r="I4125" s="18"/>
      <c r="J4125" s="18"/>
      <c r="K4125" s="18"/>
      <c r="L4125" s="18"/>
      <c r="M4125" s="18"/>
      <c r="N4125" s="18"/>
      <c r="O4125" s="18"/>
      <c r="P4125" s="18"/>
      <c r="Q4125" s="18"/>
      <c r="R4125" s="18"/>
      <c r="S4125" s="18"/>
      <c r="T4125" s="18"/>
      <c r="U4125" s="18"/>
      <c r="V4125" s="18"/>
      <c r="W4125" s="18"/>
      <c r="X4125" s="18"/>
      <c r="Y4125" s="18"/>
      <c r="Z4125" s="152"/>
    </row>
    <row r="4126" spans="2:26" hidden="1">
      <c r="B4126" s="18"/>
      <c r="C4126" s="18"/>
      <c r="D4126" s="18"/>
      <c r="E4126" s="18"/>
      <c r="F4126" s="18"/>
      <c r="G4126" s="18"/>
      <c r="H4126" s="18"/>
      <c r="I4126" s="18"/>
      <c r="J4126" s="18"/>
      <c r="K4126" s="18"/>
      <c r="L4126" s="18"/>
      <c r="M4126" s="18"/>
      <c r="N4126" s="18"/>
      <c r="O4126" s="18"/>
      <c r="P4126" s="18"/>
      <c r="Q4126" s="18"/>
      <c r="R4126" s="18"/>
      <c r="S4126" s="18"/>
      <c r="T4126" s="18"/>
      <c r="U4126" s="18"/>
      <c r="V4126" s="18"/>
      <c r="W4126" s="18"/>
      <c r="X4126" s="18"/>
      <c r="Y4126" s="18"/>
      <c r="Z4126" s="152"/>
    </row>
    <row r="4127" spans="2:26" hidden="1">
      <c r="B4127" s="18"/>
      <c r="C4127" s="18"/>
      <c r="D4127" s="18"/>
      <c r="E4127" s="18"/>
      <c r="F4127" s="18"/>
      <c r="G4127" s="18"/>
      <c r="H4127" s="18"/>
      <c r="I4127" s="18"/>
      <c r="J4127" s="18"/>
      <c r="K4127" s="18"/>
      <c r="L4127" s="18"/>
      <c r="M4127" s="18"/>
      <c r="N4127" s="18"/>
      <c r="O4127" s="18"/>
      <c r="P4127" s="18"/>
      <c r="Q4127" s="18"/>
      <c r="R4127" s="18"/>
      <c r="S4127" s="18"/>
      <c r="T4127" s="18"/>
      <c r="U4127" s="18"/>
      <c r="V4127" s="18"/>
      <c r="W4127" s="18"/>
      <c r="X4127" s="18"/>
      <c r="Y4127" s="18"/>
      <c r="Z4127" s="152"/>
    </row>
    <row r="4128" spans="2:26" hidden="1">
      <c r="B4128" s="18"/>
      <c r="C4128" s="18"/>
      <c r="D4128" s="18"/>
      <c r="E4128" s="18"/>
      <c r="F4128" s="18"/>
      <c r="G4128" s="18"/>
      <c r="H4128" s="18"/>
      <c r="I4128" s="18"/>
      <c r="J4128" s="18"/>
      <c r="K4128" s="18"/>
      <c r="L4128" s="18"/>
      <c r="M4128" s="18"/>
      <c r="N4128" s="18"/>
      <c r="O4128" s="18"/>
      <c r="P4128" s="18"/>
      <c r="Q4128" s="18"/>
      <c r="R4128" s="18"/>
      <c r="S4128" s="18"/>
      <c r="T4128" s="18"/>
      <c r="U4128" s="18"/>
      <c r="V4128" s="18"/>
      <c r="W4128" s="18"/>
      <c r="X4128" s="18"/>
      <c r="Y4128" s="18"/>
      <c r="Z4128" s="152"/>
    </row>
    <row r="4129" spans="2:26" hidden="1">
      <c r="B4129" s="18"/>
      <c r="C4129" s="18"/>
      <c r="D4129" s="18"/>
      <c r="E4129" s="18"/>
      <c r="F4129" s="18"/>
      <c r="G4129" s="18"/>
      <c r="H4129" s="18"/>
      <c r="I4129" s="18"/>
      <c r="J4129" s="18"/>
      <c r="K4129" s="18"/>
      <c r="L4129" s="18"/>
      <c r="M4129" s="18"/>
      <c r="N4129" s="18"/>
      <c r="O4129" s="18"/>
      <c r="P4129" s="18"/>
      <c r="Q4129" s="18"/>
      <c r="R4129" s="18"/>
      <c r="S4129" s="18"/>
      <c r="T4129" s="18"/>
      <c r="U4129" s="18"/>
      <c r="V4129" s="18"/>
      <c r="W4129" s="18"/>
      <c r="X4129" s="18"/>
      <c r="Y4129" s="18"/>
      <c r="Z4129" s="152"/>
    </row>
    <row r="4130" spans="2:26" hidden="1">
      <c r="B4130" s="18"/>
      <c r="C4130" s="18"/>
      <c r="D4130" s="18"/>
      <c r="E4130" s="18"/>
      <c r="F4130" s="18"/>
      <c r="G4130" s="18"/>
      <c r="H4130" s="18"/>
      <c r="I4130" s="18"/>
      <c r="J4130" s="18"/>
      <c r="K4130" s="18"/>
      <c r="L4130" s="18"/>
      <c r="M4130" s="18"/>
      <c r="N4130" s="18"/>
      <c r="O4130" s="18"/>
      <c r="P4130" s="18"/>
      <c r="Q4130" s="18"/>
      <c r="R4130" s="18"/>
      <c r="S4130" s="18"/>
      <c r="T4130" s="18"/>
      <c r="U4130" s="18"/>
      <c r="V4130" s="18"/>
      <c r="W4130" s="18"/>
      <c r="X4130" s="18"/>
      <c r="Y4130" s="18"/>
      <c r="Z4130" s="152"/>
    </row>
    <row r="4131" spans="2:26" hidden="1">
      <c r="B4131" s="18"/>
      <c r="C4131" s="18"/>
      <c r="D4131" s="18"/>
      <c r="E4131" s="18"/>
      <c r="F4131" s="18"/>
      <c r="G4131" s="18"/>
      <c r="H4131" s="18"/>
      <c r="I4131" s="18"/>
      <c r="J4131" s="18"/>
      <c r="K4131" s="18"/>
      <c r="L4131" s="18"/>
      <c r="M4131" s="18"/>
      <c r="N4131" s="18"/>
      <c r="O4131" s="18"/>
      <c r="P4131" s="18"/>
      <c r="Q4131" s="18"/>
      <c r="R4131" s="18"/>
      <c r="S4131" s="18"/>
      <c r="T4131" s="18"/>
      <c r="U4131" s="18"/>
      <c r="V4131" s="18"/>
      <c r="W4131" s="18"/>
      <c r="X4131" s="18"/>
      <c r="Y4131" s="18"/>
      <c r="Z4131" s="152"/>
    </row>
    <row r="4132" spans="2:26" hidden="1">
      <c r="B4132" s="18"/>
      <c r="C4132" s="18"/>
      <c r="D4132" s="18"/>
      <c r="E4132" s="18"/>
      <c r="F4132" s="18"/>
      <c r="G4132" s="18"/>
      <c r="H4132" s="18"/>
      <c r="I4132" s="18"/>
      <c r="J4132" s="18"/>
      <c r="K4132" s="18"/>
      <c r="L4132" s="18"/>
      <c r="M4132" s="18"/>
      <c r="N4132" s="18"/>
      <c r="O4132" s="18"/>
      <c r="P4132" s="18"/>
      <c r="Q4132" s="18"/>
      <c r="R4132" s="18"/>
      <c r="S4132" s="18"/>
      <c r="T4132" s="18"/>
      <c r="U4132" s="18"/>
      <c r="V4132" s="18"/>
      <c r="W4132" s="18"/>
      <c r="X4132" s="18"/>
      <c r="Y4132" s="18"/>
      <c r="Z4132" s="152"/>
    </row>
    <row r="4133" spans="2:26" hidden="1">
      <c r="B4133" s="18"/>
      <c r="C4133" s="18"/>
      <c r="D4133" s="18"/>
      <c r="E4133" s="18"/>
      <c r="F4133" s="18"/>
      <c r="G4133" s="18"/>
      <c r="H4133" s="18"/>
      <c r="I4133" s="18"/>
      <c r="J4133" s="18"/>
      <c r="K4133" s="18"/>
      <c r="L4133" s="18"/>
      <c r="M4133" s="18"/>
      <c r="N4133" s="18"/>
      <c r="O4133" s="18"/>
      <c r="P4133" s="18"/>
      <c r="Q4133" s="18"/>
      <c r="R4133" s="18"/>
      <c r="S4133" s="18"/>
      <c r="T4133" s="18"/>
      <c r="U4133" s="18"/>
      <c r="V4133" s="18"/>
      <c r="W4133" s="18"/>
      <c r="X4133" s="18"/>
      <c r="Y4133" s="18"/>
      <c r="Z4133" s="152"/>
    </row>
    <row r="4134" spans="2:26" hidden="1">
      <c r="B4134" s="18"/>
      <c r="C4134" s="18"/>
      <c r="D4134" s="18"/>
      <c r="E4134" s="18"/>
      <c r="F4134" s="18"/>
      <c r="G4134" s="18"/>
      <c r="H4134" s="18"/>
      <c r="I4134" s="18"/>
      <c r="J4134" s="18"/>
      <c r="K4134" s="18"/>
      <c r="L4134" s="18"/>
      <c r="M4134" s="18"/>
      <c r="N4134" s="18"/>
      <c r="O4134" s="18"/>
      <c r="P4134" s="18"/>
      <c r="Q4134" s="18"/>
      <c r="R4134" s="18"/>
      <c r="S4134" s="18"/>
      <c r="T4134" s="18"/>
      <c r="U4134" s="18"/>
      <c r="V4134" s="18"/>
      <c r="W4134" s="18"/>
      <c r="X4134" s="18"/>
      <c r="Y4134" s="18"/>
      <c r="Z4134" s="152"/>
    </row>
    <row r="4135" spans="2:26" hidden="1">
      <c r="B4135" s="18"/>
      <c r="C4135" s="18"/>
      <c r="D4135" s="18"/>
      <c r="E4135" s="18"/>
      <c r="F4135" s="18"/>
      <c r="G4135" s="18"/>
      <c r="H4135" s="18"/>
      <c r="I4135" s="18"/>
      <c r="J4135" s="18"/>
      <c r="K4135" s="18"/>
      <c r="L4135" s="18"/>
      <c r="M4135" s="18"/>
      <c r="N4135" s="18"/>
      <c r="O4135" s="18"/>
      <c r="P4135" s="18"/>
      <c r="Q4135" s="18"/>
      <c r="R4135" s="18"/>
      <c r="S4135" s="18"/>
      <c r="T4135" s="18"/>
      <c r="U4135" s="18"/>
      <c r="V4135" s="18"/>
      <c r="W4135" s="18"/>
      <c r="X4135" s="18"/>
      <c r="Y4135" s="18"/>
      <c r="Z4135" s="152"/>
    </row>
    <row r="4136" spans="2:26" hidden="1">
      <c r="B4136" s="18"/>
      <c r="C4136" s="18"/>
      <c r="D4136" s="18"/>
      <c r="E4136" s="18"/>
      <c r="F4136" s="18"/>
      <c r="G4136" s="18"/>
      <c r="H4136" s="18"/>
      <c r="I4136" s="18"/>
      <c r="J4136" s="18"/>
      <c r="K4136" s="18"/>
      <c r="L4136" s="18"/>
      <c r="M4136" s="18"/>
      <c r="N4136" s="18"/>
      <c r="O4136" s="18"/>
      <c r="P4136" s="18"/>
      <c r="Q4136" s="18"/>
      <c r="R4136" s="18"/>
      <c r="S4136" s="18"/>
      <c r="T4136" s="18"/>
      <c r="U4136" s="18"/>
      <c r="V4136" s="18"/>
      <c r="W4136" s="18"/>
      <c r="X4136" s="18"/>
      <c r="Y4136" s="18"/>
      <c r="Z4136" s="152"/>
    </row>
    <row r="4137" spans="2:26" hidden="1">
      <c r="B4137" s="18"/>
      <c r="C4137" s="18"/>
      <c r="D4137" s="18"/>
      <c r="E4137" s="18"/>
      <c r="F4137" s="18"/>
      <c r="G4137" s="18"/>
      <c r="H4137" s="18"/>
      <c r="I4137" s="18"/>
      <c r="J4137" s="18"/>
      <c r="K4137" s="18"/>
      <c r="L4137" s="18"/>
      <c r="M4137" s="18"/>
      <c r="N4137" s="18"/>
      <c r="O4137" s="18"/>
      <c r="P4137" s="18"/>
      <c r="Q4137" s="18"/>
      <c r="R4137" s="18"/>
      <c r="S4137" s="18"/>
      <c r="T4137" s="18"/>
      <c r="U4137" s="18"/>
      <c r="V4137" s="18"/>
      <c r="W4137" s="18"/>
      <c r="X4137" s="18"/>
      <c r="Y4137" s="18"/>
      <c r="Z4137" s="152"/>
    </row>
    <row r="4138" spans="2:26" hidden="1">
      <c r="B4138" s="18"/>
      <c r="C4138" s="18"/>
      <c r="D4138" s="18"/>
      <c r="E4138" s="18"/>
      <c r="F4138" s="18"/>
      <c r="G4138" s="18"/>
      <c r="H4138" s="18"/>
      <c r="I4138" s="18"/>
      <c r="J4138" s="18"/>
      <c r="K4138" s="18"/>
      <c r="L4138" s="18"/>
      <c r="M4138" s="18"/>
      <c r="N4138" s="18"/>
      <c r="O4138" s="18"/>
      <c r="P4138" s="18"/>
      <c r="Q4138" s="18"/>
      <c r="R4138" s="18"/>
      <c r="S4138" s="18"/>
      <c r="T4138" s="18"/>
      <c r="U4138" s="18"/>
      <c r="V4138" s="18"/>
      <c r="W4138" s="18"/>
      <c r="X4138" s="18"/>
      <c r="Y4138" s="18"/>
      <c r="Z4138" s="152"/>
    </row>
    <row r="4139" spans="2:26" hidden="1">
      <c r="B4139" s="18"/>
      <c r="C4139" s="18"/>
      <c r="D4139" s="18"/>
      <c r="E4139" s="18"/>
      <c r="F4139" s="18"/>
      <c r="G4139" s="18"/>
      <c r="H4139" s="18"/>
      <c r="I4139" s="18"/>
      <c r="J4139" s="18"/>
      <c r="K4139" s="18"/>
      <c r="L4139" s="18"/>
      <c r="M4139" s="18"/>
      <c r="N4139" s="18"/>
      <c r="O4139" s="18"/>
      <c r="P4139" s="18"/>
      <c r="Q4139" s="18"/>
      <c r="R4139" s="18"/>
      <c r="S4139" s="18"/>
      <c r="T4139" s="18"/>
      <c r="U4139" s="18"/>
      <c r="V4139" s="18"/>
      <c r="W4139" s="18"/>
      <c r="X4139" s="18"/>
      <c r="Y4139" s="18"/>
      <c r="Z4139" s="152"/>
    </row>
    <row r="4140" spans="2:26" hidden="1">
      <c r="B4140" s="18"/>
      <c r="C4140" s="18"/>
      <c r="D4140" s="18"/>
      <c r="E4140" s="18"/>
      <c r="F4140" s="18"/>
      <c r="G4140" s="18"/>
      <c r="H4140" s="18"/>
      <c r="I4140" s="18"/>
      <c r="J4140" s="18"/>
      <c r="K4140" s="18"/>
      <c r="L4140" s="18"/>
      <c r="M4140" s="18"/>
      <c r="N4140" s="18"/>
      <c r="O4140" s="18"/>
      <c r="P4140" s="18"/>
      <c r="Q4140" s="18"/>
      <c r="R4140" s="18"/>
      <c r="S4140" s="18"/>
      <c r="T4140" s="18"/>
      <c r="U4140" s="18"/>
      <c r="V4140" s="18"/>
      <c r="W4140" s="18"/>
      <c r="X4140" s="18"/>
      <c r="Y4140" s="18"/>
      <c r="Z4140" s="152"/>
    </row>
    <row r="4141" spans="2:26" hidden="1">
      <c r="B4141" s="18"/>
      <c r="C4141" s="18"/>
      <c r="D4141" s="18"/>
      <c r="E4141" s="18"/>
      <c r="F4141" s="18"/>
      <c r="G4141" s="18"/>
      <c r="H4141" s="18"/>
      <c r="I4141" s="18"/>
      <c r="J4141" s="18"/>
      <c r="K4141" s="18"/>
      <c r="L4141" s="18"/>
      <c r="M4141" s="18"/>
      <c r="N4141" s="18"/>
      <c r="O4141" s="18"/>
      <c r="P4141" s="18"/>
      <c r="Q4141" s="18"/>
      <c r="R4141" s="18"/>
      <c r="S4141" s="18"/>
      <c r="T4141" s="18"/>
      <c r="U4141" s="18"/>
      <c r="V4141" s="18"/>
      <c r="W4141" s="18"/>
      <c r="X4141" s="18"/>
      <c r="Y4141" s="18"/>
      <c r="Z4141" s="152"/>
    </row>
    <row r="4142" spans="2:26" hidden="1">
      <c r="B4142" s="18"/>
      <c r="C4142" s="18"/>
      <c r="D4142" s="18"/>
      <c r="E4142" s="18"/>
      <c r="F4142" s="18"/>
      <c r="G4142" s="18"/>
      <c r="H4142" s="18"/>
      <c r="I4142" s="18"/>
      <c r="J4142" s="18"/>
      <c r="K4142" s="18"/>
      <c r="L4142" s="18"/>
      <c r="M4142" s="18"/>
      <c r="N4142" s="18"/>
      <c r="O4142" s="18"/>
      <c r="P4142" s="18"/>
      <c r="Q4142" s="18"/>
      <c r="R4142" s="18"/>
      <c r="S4142" s="18"/>
      <c r="T4142" s="18"/>
      <c r="U4142" s="18"/>
      <c r="V4142" s="18"/>
      <c r="W4142" s="18"/>
      <c r="X4142" s="18"/>
      <c r="Y4142" s="18"/>
      <c r="Z4142" s="152"/>
    </row>
    <row r="4143" spans="2:26" hidden="1">
      <c r="B4143" s="18"/>
      <c r="C4143" s="18"/>
      <c r="D4143" s="18"/>
      <c r="E4143" s="18"/>
      <c r="F4143" s="18"/>
      <c r="G4143" s="18"/>
      <c r="H4143" s="18"/>
      <c r="I4143" s="18"/>
      <c r="J4143" s="18"/>
      <c r="K4143" s="18"/>
      <c r="L4143" s="18"/>
      <c r="M4143" s="18"/>
      <c r="N4143" s="18"/>
      <c r="O4143" s="18"/>
      <c r="P4143" s="18"/>
      <c r="Q4143" s="18"/>
      <c r="R4143" s="18"/>
      <c r="S4143" s="18"/>
      <c r="T4143" s="18"/>
      <c r="U4143" s="18"/>
      <c r="V4143" s="18"/>
      <c r="W4143" s="18"/>
      <c r="X4143" s="18"/>
      <c r="Y4143" s="18"/>
      <c r="Z4143" s="152"/>
    </row>
    <row r="4144" spans="2:26" hidden="1">
      <c r="B4144" s="18"/>
      <c r="C4144" s="18"/>
      <c r="D4144" s="18"/>
      <c r="E4144" s="18"/>
      <c r="F4144" s="18"/>
      <c r="G4144" s="18"/>
      <c r="H4144" s="18"/>
      <c r="I4144" s="18"/>
      <c r="J4144" s="18"/>
      <c r="K4144" s="18"/>
      <c r="L4144" s="18"/>
      <c r="M4144" s="18"/>
      <c r="N4144" s="18"/>
      <c r="O4144" s="18"/>
      <c r="P4144" s="18"/>
      <c r="Q4144" s="18"/>
      <c r="R4144" s="18"/>
      <c r="S4144" s="18"/>
      <c r="T4144" s="18"/>
      <c r="U4144" s="18"/>
      <c r="V4144" s="18"/>
      <c r="W4144" s="18"/>
      <c r="X4144" s="18"/>
      <c r="Y4144" s="18"/>
      <c r="Z4144" s="152"/>
    </row>
    <row r="4145" spans="2:26" hidden="1">
      <c r="B4145" s="18"/>
      <c r="C4145" s="18"/>
      <c r="D4145" s="18"/>
      <c r="E4145" s="18"/>
      <c r="F4145" s="18"/>
      <c r="G4145" s="18"/>
      <c r="H4145" s="18"/>
      <c r="I4145" s="18"/>
      <c r="J4145" s="18"/>
      <c r="K4145" s="18"/>
      <c r="L4145" s="18"/>
      <c r="M4145" s="18"/>
      <c r="N4145" s="18"/>
      <c r="O4145" s="18"/>
      <c r="P4145" s="18"/>
      <c r="Q4145" s="18"/>
      <c r="R4145" s="18"/>
      <c r="S4145" s="18"/>
      <c r="T4145" s="18"/>
      <c r="U4145" s="18"/>
      <c r="V4145" s="18"/>
      <c r="W4145" s="18"/>
      <c r="X4145" s="18"/>
      <c r="Y4145" s="18"/>
      <c r="Z4145" s="152"/>
    </row>
    <row r="4146" spans="2:26" hidden="1">
      <c r="B4146" s="18"/>
      <c r="C4146" s="18"/>
      <c r="D4146" s="18"/>
      <c r="E4146" s="18"/>
      <c r="F4146" s="18"/>
      <c r="G4146" s="18"/>
      <c r="H4146" s="18"/>
      <c r="I4146" s="18"/>
      <c r="J4146" s="18"/>
      <c r="K4146" s="18"/>
      <c r="L4146" s="18"/>
      <c r="M4146" s="18"/>
      <c r="N4146" s="18"/>
      <c r="O4146" s="18"/>
      <c r="P4146" s="18"/>
      <c r="Q4146" s="18"/>
      <c r="R4146" s="18"/>
      <c r="S4146" s="18"/>
      <c r="T4146" s="18"/>
      <c r="U4146" s="18"/>
      <c r="V4146" s="18"/>
      <c r="W4146" s="18"/>
      <c r="X4146" s="18"/>
      <c r="Y4146" s="18"/>
      <c r="Z4146" s="152"/>
    </row>
    <row r="4147" spans="2:26" hidden="1">
      <c r="B4147" s="18"/>
      <c r="C4147" s="18"/>
      <c r="D4147" s="18"/>
      <c r="E4147" s="18"/>
      <c r="F4147" s="18"/>
      <c r="G4147" s="18"/>
      <c r="H4147" s="18"/>
      <c r="I4147" s="18"/>
      <c r="J4147" s="18"/>
      <c r="K4147" s="18"/>
      <c r="L4147" s="18"/>
      <c r="M4147" s="18"/>
      <c r="N4147" s="18"/>
      <c r="O4147" s="18"/>
      <c r="P4147" s="18"/>
      <c r="Q4147" s="18"/>
      <c r="R4147" s="18"/>
      <c r="S4147" s="18"/>
      <c r="T4147" s="18"/>
      <c r="U4147" s="18"/>
      <c r="V4147" s="18"/>
      <c r="W4147" s="18"/>
      <c r="X4147" s="18"/>
      <c r="Y4147" s="18"/>
      <c r="Z4147" s="152"/>
    </row>
    <row r="4148" spans="2:26" hidden="1">
      <c r="B4148" s="18"/>
      <c r="C4148" s="18"/>
      <c r="D4148" s="18"/>
      <c r="E4148" s="18"/>
      <c r="F4148" s="18"/>
      <c r="G4148" s="18"/>
      <c r="H4148" s="18"/>
      <c r="I4148" s="18"/>
      <c r="J4148" s="18"/>
      <c r="K4148" s="18"/>
      <c r="L4148" s="18"/>
      <c r="M4148" s="18"/>
      <c r="N4148" s="18"/>
      <c r="O4148" s="18"/>
      <c r="P4148" s="18"/>
      <c r="Q4148" s="18"/>
      <c r="R4148" s="18"/>
      <c r="S4148" s="18"/>
      <c r="T4148" s="18"/>
      <c r="U4148" s="18"/>
      <c r="V4148" s="18"/>
      <c r="W4148" s="18"/>
      <c r="X4148" s="18"/>
      <c r="Y4148" s="18"/>
      <c r="Z4148" s="152"/>
    </row>
    <row r="4149" spans="2:26" hidden="1">
      <c r="B4149" s="18"/>
      <c r="C4149" s="18"/>
      <c r="D4149" s="18"/>
      <c r="E4149" s="18"/>
      <c r="F4149" s="18"/>
      <c r="G4149" s="18"/>
      <c r="H4149" s="18"/>
      <c r="I4149" s="18"/>
      <c r="J4149" s="18"/>
      <c r="K4149" s="18"/>
      <c r="L4149" s="18"/>
      <c r="M4149" s="18"/>
      <c r="N4149" s="18"/>
      <c r="O4149" s="18"/>
      <c r="P4149" s="18"/>
      <c r="Q4149" s="18"/>
      <c r="R4149" s="18"/>
      <c r="S4149" s="18"/>
      <c r="T4149" s="18"/>
      <c r="U4149" s="18"/>
      <c r="V4149" s="18"/>
      <c r="W4149" s="18"/>
      <c r="X4149" s="18"/>
      <c r="Y4149" s="18"/>
      <c r="Z4149" s="152"/>
    </row>
    <row r="4150" spans="2:26" hidden="1">
      <c r="B4150" s="18"/>
      <c r="C4150" s="18"/>
      <c r="D4150" s="18"/>
      <c r="E4150" s="18"/>
      <c r="F4150" s="18"/>
      <c r="G4150" s="18"/>
      <c r="H4150" s="18"/>
      <c r="I4150" s="18"/>
      <c r="J4150" s="18"/>
      <c r="K4150" s="18"/>
      <c r="L4150" s="18"/>
      <c r="M4150" s="18"/>
      <c r="N4150" s="18"/>
      <c r="O4150" s="18"/>
      <c r="P4150" s="18"/>
      <c r="Q4150" s="18"/>
      <c r="R4150" s="18"/>
      <c r="S4150" s="18"/>
      <c r="T4150" s="18"/>
      <c r="U4150" s="18"/>
      <c r="V4150" s="18"/>
      <c r="W4150" s="18"/>
      <c r="X4150" s="18"/>
      <c r="Y4150" s="18"/>
      <c r="Z4150" s="152"/>
    </row>
    <row r="4151" spans="2:26" hidden="1">
      <c r="B4151" s="18"/>
      <c r="C4151" s="18"/>
      <c r="D4151" s="18"/>
      <c r="E4151" s="18"/>
      <c r="F4151" s="18"/>
      <c r="G4151" s="18"/>
      <c r="H4151" s="18"/>
      <c r="I4151" s="18"/>
      <c r="J4151" s="18"/>
      <c r="K4151" s="18"/>
      <c r="L4151" s="18"/>
      <c r="M4151" s="18"/>
      <c r="N4151" s="18"/>
      <c r="O4151" s="18"/>
      <c r="P4151" s="18"/>
      <c r="Q4151" s="18"/>
      <c r="R4151" s="18"/>
      <c r="S4151" s="18"/>
      <c r="T4151" s="18"/>
      <c r="U4151" s="18"/>
      <c r="V4151" s="18"/>
      <c r="W4151" s="18"/>
      <c r="X4151" s="18"/>
      <c r="Y4151" s="18"/>
      <c r="Z4151" s="152"/>
    </row>
    <row r="4152" spans="2:26" hidden="1">
      <c r="B4152" s="18"/>
      <c r="C4152" s="18"/>
      <c r="D4152" s="18"/>
      <c r="E4152" s="18"/>
      <c r="F4152" s="18"/>
      <c r="G4152" s="18"/>
      <c r="H4152" s="18"/>
      <c r="I4152" s="18"/>
      <c r="J4152" s="18"/>
      <c r="K4152" s="18"/>
      <c r="L4152" s="18"/>
      <c r="M4152" s="18"/>
      <c r="N4152" s="18"/>
      <c r="O4152" s="18"/>
      <c r="P4152" s="18"/>
      <c r="Q4152" s="18"/>
      <c r="R4152" s="18"/>
      <c r="S4152" s="18"/>
      <c r="T4152" s="18"/>
      <c r="U4152" s="18"/>
      <c r="V4152" s="18"/>
      <c r="W4152" s="18"/>
      <c r="X4152" s="18"/>
      <c r="Y4152" s="18"/>
      <c r="Z4152" s="152"/>
    </row>
    <row r="4153" spans="2:26" hidden="1">
      <c r="B4153" s="18"/>
      <c r="C4153" s="18"/>
      <c r="D4153" s="18"/>
      <c r="E4153" s="18"/>
      <c r="F4153" s="18"/>
      <c r="G4153" s="18"/>
      <c r="H4153" s="18"/>
      <c r="I4153" s="18"/>
      <c r="J4153" s="18"/>
      <c r="K4153" s="18"/>
      <c r="L4153" s="18"/>
      <c r="M4153" s="18"/>
      <c r="N4153" s="18"/>
      <c r="O4153" s="18"/>
      <c r="P4153" s="18"/>
      <c r="Q4153" s="18"/>
      <c r="R4153" s="18"/>
      <c r="S4153" s="18"/>
      <c r="T4153" s="18"/>
      <c r="U4153" s="18"/>
      <c r="V4153" s="18"/>
      <c r="W4153" s="18"/>
      <c r="X4153" s="18"/>
      <c r="Y4153" s="18"/>
      <c r="Z4153" s="152"/>
    </row>
    <row r="4154" spans="2:26" hidden="1">
      <c r="B4154" s="18"/>
      <c r="C4154" s="18"/>
      <c r="D4154" s="18"/>
      <c r="E4154" s="18"/>
      <c r="F4154" s="18"/>
      <c r="G4154" s="18"/>
      <c r="H4154" s="18"/>
      <c r="I4154" s="18"/>
      <c r="J4154" s="18"/>
      <c r="K4154" s="18"/>
      <c r="L4154" s="18"/>
      <c r="M4154" s="18"/>
      <c r="N4154" s="18"/>
      <c r="O4154" s="18"/>
      <c r="P4154" s="18"/>
      <c r="Q4154" s="18"/>
      <c r="R4154" s="18"/>
      <c r="S4154" s="18"/>
      <c r="T4154" s="18"/>
      <c r="U4154" s="18"/>
      <c r="V4154" s="18"/>
      <c r="W4154" s="18"/>
      <c r="X4154" s="18"/>
      <c r="Y4154" s="18"/>
      <c r="Z4154" s="152"/>
    </row>
    <row r="4155" spans="2:26" hidden="1">
      <c r="B4155" s="18"/>
      <c r="C4155" s="18"/>
      <c r="D4155" s="18"/>
      <c r="E4155" s="18"/>
      <c r="F4155" s="18"/>
      <c r="G4155" s="18"/>
      <c r="H4155" s="18"/>
      <c r="I4155" s="18"/>
      <c r="J4155" s="18"/>
      <c r="K4155" s="18"/>
      <c r="L4155" s="18"/>
      <c r="M4155" s="18"/>
      <c r="N4155" s="18"/>
      <c r="O4155" s="18"/>
      <c r="P4155" s="18"/>
      <c r="Q4155" s="18"/>
      <c r="R4155" s="18"/>
      <c r="S4155" s="18"/>
      <c r="T4155" s="18"/>
      <c r="U4155" s="18"/>
      <c r="V4155" s="18"/>
      <c r="W4155" s="18"/>
      <c r="X4155" s="18"/>
      <c r="Y4155" s="18"/>
      <c r="Z4155" s="152"/>
    </row>
    <row r="4156" spans="2:26" hidden="1">
      <c r="B4156" s="18"/>
      <c r="C4156" s="18"/>
      <c r="D4156" s="18"/>
      <c r="E4156" s="18"/>
      <c r="F4156" s="18"/>
      <c r="G4156" s="18"/>
      <c r="H4156" s="18"/>
      <c r="I4156" s="18"/>
      <c r="J4156" s="18"/>
      <c r="K4156" s="18"/>
      <c r="L4156" s="18"/>
      <c r="M4156" s="18"/>
      <c r="N4156" s="18"/>
      <c r="O4156" s="18"/>
      <c r="P4156" s="18"/>
      <c r="Q4156" s="18"/>
      <c r="R4156" s="18"/>
      <c r="S4156" s="18"/>
      <c r="T4156" s="18"/>
      <c r="U4156" s="18"/>
      <c r="V4156" s="18"/>
      <c r="W4156" s="18"/>
      <c r="X4156" s="18"/>
      <c r="Y4156" s="18"/>
      <c r="Z4156" s="152"/>
    </row>
    <row r="4157" spans="2:26" hidden="1">
      <c r="B4157" s="18"/>
      <c r="C4157" s="18"/>
      <c r="D4157" s="18"/>
      <c r="E4157" s="18"/>
      <c r="F4157" s="18"/>
      <c r="G4157" s="18"/>
      <c r="H4157" s="18"/>
      <c r="I4157" s="18"/>
      <c r="J4157" s="18"/>
      <c r="K4157" s="18"/>
      <c r="L4157" s="18"/>
      <c r="M4157" s="18"/>
      <c r="N4157" s="18"/>
      <c r="O4157" s="18"/>
      <c r="P4157" s="18"/>
      <c r="Q4157" s="18"/>
      <c r="R4157" s="18"/>
      <c r="S4157" s="18"/>
      <c r="T4157" s="18"/>
      <c r="U4157" s="18"/>
      <c r="V4157" s="18"/>
      <c r="W4157" s="18"/>
      <c r="X4157" s="18"/>
      <c r="Y4157" s="18"/>
      <c r="Z4157" s="152"/>
    </row>
    <row r="4158" spans="2:26" hidden="1">
      <c r="B4158" s="18"/>
      <c r="C4158" s="18"/>
      <c r="D4158" s="18"/>
      <c r="E4158" s="18"/>
      <c r="F4158" s="18"/>
      <c r="G4158" s="18"/>
      <c r="H4158" s="18"/>
      <c r="I4158" s="18"/>
      <c r="J4158" s="18"/>
      <c r="K4158" s="18"/>
      <c r="L4158" s="18"/>
      <c r="M4158" s="18"/>
      <c r="N4158" s="18"/>
      <c r="O4158" s="18"/>
      <c r="P4158" s="18"/>
      <c r="Q4158" s="18"/>
      <c r="R4158" s="18"/>
      <c r="S4158" s="18"/>
      <c r="T4158" s="18"/>
      <c r="U4158" s="18"/>
      <c r="V4158" s="18"/>
      <c r="W4158" s="18"/>
      <c r="X4158" s="18"/>
      <c r="Y4158" s="18"/>
      <c r="Z4158" s="152"/>
    </row>
    <row r="4159" spans="2:26" hidden="1">
      <c r="B4159" s="18"/>
      <c r="C4159" s="18"/>
      <c r="D4159" s="18"/>
      <c r="E4159" s="18"/>
      <c r="F4159" s="18"/>
      <c r="G4159" s="18"/>
      <c r="H4159" s="18"/>
      <c r="I4159" s="18"/>
      <c r="J4159" s="18"/>
      <c r="K4159" s="18"/>
      <c r="L4159" s="18"/>
      <c r="M4159" s="18"/>
      <c r="N4159" s="18"/>
      <c r="O4159" s="18"/>
      <c r="P4159" s="18"/>
      <c r="Q4159" s="18"/>
      <c r="R4159" s="18"/>
      <c r="S4159" s="18"/>
      <c r="T4159" s="18"/>
      <c r="U4159" s="18"/>
      <c r="V4159" s="18"/>
      <c r="W4159" s="18"/>
      <c r="X4159" s="18"/>
      <c r="Y4159" s="18"/>
      <c r="Z4159" s="152"/>
    </row>
    <row r="4160" spans="2:26" hidden="1">
      <c r="B4160" s="18"/>
      <c r="C4160" s="18"/>
      <c r="D4160" s="18"/>
      <c r="E4160" s="18"/>
      <c r="F4160" s="18"/>
      <c r="G4160" s="18"/>
      <c r="H4160" s="18"/>
      <c r="I4160" s="18"/>
      <c r="J4160" s="18"/>
      <c r="K4160" s="18"/>
      <c r="L4160" s="18"/>
      <c r="M4160" s="18"/>
      <c r="N4160" s="18"/>
      <c r="O4160" s="18"/>
      <c r="P4160" s="18"/>
      <c r="Q4160" s="18"/>
      <c r="R4160" s="18"/>
      <c r="S4160" s="18"/>
      <c r="T4160" s="18"/>
      <c r="U4160" s="18"/>
      <c r="V4160" s="18"/>
      <c r="W4160" s="18"/>
      <c r="X4160" s="18"/>
      <c r="Y4160" s="18"/>
      <c r="Z4160" s="152"/>
    </row>
    <row r="4161" spans="2:26" hidden="1">
      <c r="B4161" s="18"/>
      <c r="C4161" s="18"/>
      <c r="D4161" s="18"/>
      <c r="E4161" s="18"/>
      <c r="F4161" s="18"/>
      <c r="G4161" s="18"/>
      <c r="H4161" s="18"/>
      <c r="I4161" s="18"/>
      <c r="J4161" s="18"/>
      <c r="K4161" s="18"/>
      <c r="L4161" s="18"/>
      <c r="M4161" s="18"/>
      <c r="N4161" s="18"/>
      <c r="O4161" s="18"/>
      <c r="P4161" s="18"/>
      <c r="Q4161" s="18"/>
      <c r="R4161" s="18"/>
      <c r="S4161" s="18"/>
      <c r="T4161" s="18"/>
      <c r="U4161" s="18"/>
      <c r="V4161" s="18"/>
      <c r="W4161" s="18"/>
      <c r="X4161" s="18"/>
      <c r="Y4161" s="18"/>
      <c r="Z4161" s="152"/>
    </row>
    <row r="4162" spans="2:26" hidden="1">
      <c r="B4162" s="18"/>
      <c r="C4162" s="18"/>
      <c r="D4162" s="18"/>
      <c r="E4162" s="18"/>
      <c r="F4162" s="18"/>
      <c r="G4162" s="18"/>
      <c r="H4162" s="18"/>
      <c r="I4162" s="18"/>
      <c r="J4162" s="18"/>
      <c r="K4162" s="18"/>
      <c r="L4162" s="18"/>
      <c r="M4162" s="18"/>
      <c r="N4162" s="18"/>
      <c r="O4162" s="18"/>
      <c r="P4162" s="18"/>
      <c r="Q4162" s="18"/>
      <c r="R4162" s="18"/>
      <c r="S4162" s="18"/>
      <c r="T4162" s="18"/>
      <c r="U4162" s="18"/>
      <c r="V4162" s="18"/>
      <c r="W4162" s="18"/>
      <c r="X4162" s="18"/>
      <c r="Y4162" s="18"/>
      <c r="Z4162" s="152"/>
    </row>
    <row r="4163" spans="2:26" hidden="1">
      <c r="B4163" s="18"/>
      <c r="C4163" s="18"/>
      <c r="D4163" s="18"/>
      <c r="E4163" s="18"/>
      <c r="F4163" s="18"/>
      <c r="G4163" s="18"/>
      <c r="H4163" s="18"/>
      <c r="I4163" s="18"/>
      <c r="J4163" s="18"/>
      <c r="K4163" s="18"/>
      <c r="L4163" s="18"/>
      <c r="M4163" s="18"/>
      <c r="N4163" s="18"/>
      <c r="O4163" s="18"/>
      <c r="P4163" s="18"/>
      <c r="Q4163" s="18"/>
      <c r="R4163" s="18"/>
      <c r="S4163" s="18"/>
      <c r="T4163" s="18"/>
      <c r="U4163" s="18"/>
      <c r="V4163" s="18"/>
      <c r="W4163" s="18"/>
      <c r="X4163" s="18"/>
      <c r="Y4163" s="18"/>
      <c r="Z4163" s="152"/>
    </row>
    <row r="4164" spans="2:26" hidden="1">
      <c r="B4164" s="18"/>
      <c r="C4164" s="18"/>
      <c r="D4164" s="18"/>
      <c r="E4164" s="18"/>
      <c r="F4164" s="18"/>
      <c r="G4164" s="18"/>
      <c r="H4164" s="18"/>
      <c r="I4164" s="18"/>
      <c r="J4164" s="18"/>
      <c r="K4164" s="18"/>
      <c r="L4164" s="18"/>
      <c r="M4164" s="18"/>
      <c r="N4164" s="18"/>
      <c r="O4164" s="18"/>
      <c r="P4164" s="18"/>
      <c r="Q4164" s="18"/>
      <c r="R4164" s="18"/>
      <c r="S4164" s="18"/>
      <c r="T4164" s="18"/>
      <c r="U4164" s="18"/>
      <c r="V4164" s="18"/>
      <c r="W4164" s="18"/>
      <c r="X4164" s="18"/>
      <c r="Y4164" s="18"/>
      <c r="Z4164" s="152"/>
    </row>
    <row r="4165" spans="2:26" hidden="1">
      <c r="B4165" s="18"/>
      <c r="C4165" s="18"/>
      <c r="D4165" s="18"/>
      <c r="E4165" s="18"/>
      <c r="F4165" s="18"/>
      <c r="G4165" s="18"/>
      <c r="H4165" s="18"/>
      <c r="I4165" s="18"/>
      <c r="J4165" s="18"/>
      <c r="K4165" s="18"/>
      <c r="L4165" s="18"/>
      <c r="M4165" s="18"/>
      <c r="N4165" s="18"/>
      <c r="O4165" s="18"/>
      <c r="P4165" s="18"/>
      <c r="Q4165" s="18"/>
      <c r="R4165" s="18"/>
      <c r="S4165" s="18"/>
      <c r="T4165" s="18"/>
      <c r="U4165" s="18"/>
      <c r="V4165" s="18"/>
      <c r="W4165" s="18"/>
      <c r="X4165" s="18"/>
      <c r="Y4165" s="18"/>
      <c r="Z4165" s="152"/>
    </row>
    <row r="4166" spans="2:26" hidden="1">
      <c r="B4166" s="18"/>
      <c r="C4166" s="18"/>
      <c r="D4166" s="18"/>
      <c r="E4166" s="18"/>
      <c r="F4166" s="18"/>
      <c r="G4166" s="18"/>
      <c r="H4166" s="18"/>
      <c r="I4166" s="18"/>
      <c r="J4166" s="18"/>
      <c r="K4166" s="18"/>
      <c r="L4166" s="18"/>
      <c r="M4166" s="18"/>
      <c r="N4166" s="18"/>
      <c r="O4166" s="18"/>
      <c r="P4166" s="18"/>
      <c r="Q4166" s="18"/>
      <c r="R4166" s="18"/>
      <c r="S4166" s="18"/>
      <c r="T4166" s="18"/>
      <c r="U4166" s="18"/>
      <c r="V4166" s="18"/>
      <c r="W4166" s="18"/>
      <c r="X4166" s="18"/>
      <c r="Y4166" s="18"/>
      <c r="Z4166" s="152"/>
    </row>
    <row r="4167" spans="2:26" hidden="1">
      <c r="B4167" s="18"/>
      <c r="C4167" s="18"/>
      <c r="D4167" s="18"/>
      <c r="E4167" s="18"/>
      <c r="F4167" s="18"/>
      <c r="G4167" s="18"/>
      <c r="H4167" s="18"/>
      <c r="I4167" s="18"/>
      <c r="J4167" s="18"/>
      <c r="K4167" s="18"/>
      <c r="L4167" s="18"/>
      <c r="M4167" s="18"/>
      <c r="N4167" s="18"/>
      <c r="O4167" s="18"/>
      <c r="P4167" s="18"/>
      <c r="Q4167" s="18"/>
      <c r="R4167" s="18"/>
      <c r="S4167" s="18"/>
      <c r="T4167" s="18"/>
      <c r="U4167" s="18"/>
      <c r="V4167" s="18"/>
      <c r="W4167" s="18"/>
      <c r="X4167" s="18"/>
      <c r="Y4167" s="18"/>
      <c r="Z4167" s="152"/>
    </row>
    <row r="4168" spans="2:26" hidden="1">
      <c r="B4168" s="18"/>
      <c r="C4168" s="18"/>
      <c r="D4168" s="18"/>
      <c r="E4168" s="18"/>
      <c r="F4168" s="18"/>
      <c r="G4168" s="18"/>
      <c r="H4168" s="18"/>
      <c r="I4168" s="18"/>
      <c r="J4168" s="18"/>
      <c r="K4168" s="18"/>
      <c r="L4168" s="18"/>
      <c r="M4168" s="18"/>
      <c r="N4168" s="18"/>
      <c r="O4168" s="18"/>
      <c r="P4168" s="18"/>
      <c r="Q4168" s="18"/>
      <c r="R4168" s="18"/>
      <c r="S4168" s="18"/>
      <c r="T4168" s="18"/>
      <c r="U4168" s="18"/>
      <c r="V4168" s="18"/>
      <c r="W4168" s="18"/>
      <c r="X4168" s="18"/>
      <c r="Y4168" s="18"/>
      <c r="Z4168" s="152"/>
    </row>
    <row r="4169" spans="2:26" hidden="1">
      <c r="B4169" s="18"/>
      <c r="C4169" s="18"/>
      <c r="D4169" s="18"/>
      <c r="E4169" s="18"/>
      <c r="F4169" s="18"/>
      <c r="G4169" s="18"/>
      <c r="H4169" s="18"/>
      <c r="I4169" s="18"/>
      <c r="J4169" s="18"/>
      <c r="K4169" s="18"/>
      <c r="L4169" s="18"/>
      <c r="M4169" s="18"/>
      <c r="N4169" s="18"/>
      <c r="O4169" s="18"/>
      <c r="P4169" s="18"/>
      <c r="Q4169" s="18"/>
      <c r="R4169" s="18"/>
      <c r="S4169" s="18"/>
      <c r="T4169" s="18"/>
      <c r="U4169" s="18"/>
      <c r="V4169" s="18"/>
      <c r="W4169" s="18"/>
      <c r="X4169" s="18"/>
      <c r="Y4169" s="18"/>
      <c r="Z4169" s="152"/>
    </row>
    <row r="4170" spans="2:26" hidden="1">
      <c r="B4170" s="18"/>
      <c r="C4170" s="18"/>
      <c r="D4170" s="18"/>
      <c r="E4170" s="18"/>
      <c r="F4170" s="18"/>
      <c r="G4170" s="18"/>
      <c r="H4170" s="18"/>
      <c r="I4170" s="18"/>
      <c r="J4170" s="18"/>
      <c r="K4170" s="18"/>
      <c r="L4170" s="18"/>
      <c r="M4170" s="18"/>
      <c r="N4170" s="18"/>
      <c r="O4170" s="18"/>
      <c r="P4170" s="18"/>
      <c r="Q4170" s="18"/>
      <c r="R4170" s="18"/>
      <c r="S4170" s="18"/>
      <c r="T4170" s="18"/>
      <c r="U4170" s="18"/>
      <c r="V4170" s="18"/>
      <c r="W4170" s="18"/>
      <c r="X4170" s="18"/>
      <c r="Y4170" s="18"/>
      <c r="Z4170" s="152"/>
    </row>
    <row r="4171" spans="2:26" hidden="1">
      <c r="B4171" s="18"/>
      <c r="C4171" s="18"/>
      <c r="D4171" s="18"/>
      <c r="E4171" s="18"/>
      <c r="F4171" s="18"/>
      <c r="G4171" s="18"/>
      <c r="H4171" s="18"/>
      <c r="I4171" s="18"/>
      <c r="J4171" s="18"/>
      <c r="K4171" s="18"/>
      <c r="L4171" s="18"/>
      <c r="M4171" s="18"/>
      <c r="N4171" s="18"/>
      <c r="O4171" s="18"/>
      <c r="P4171" s="18"/>
      <c r="Q4171" s="18"/>
      <c r="R4171" s="18"/>
      <c r="S4171" s="18"/>
      <c r="T4171" s="18"/>
      <c r="U4171" s="18"/>
      <c r="V4171" s="18"/>
      <c r="W4171" s="18"/>
      <c r="X4171" s="18"/>
      <c r="Y4171" s="18"/>
      <c r="Z4171" s="152"/>
    </row>
    <row r="4172" spans="2:26" hidden="1">
      <c r="B4172" s="18"/>
      <c r="C4172" s="18"/>
      <c r="D4172" s="18"/>
      <c r="E4172" s="18"/>
      <c r="F4172" s="18"/>
      <c r="G4172" s="18"/>
      <c r="H4172" s="18"/>
      <c r="I4172" s="18"/>
      <c r="J4172" s="18"/>
      <c r="K4172" s="18"/>
      <c r="L4172" s="18"/>
      <c r="M4172" s="18"/>
      <c r="N4172" s="18"/>
      <c r="O4172" s="18"/>
      <c r="P4172" s="18"/>
      <c r="Q4172" s="18"/>
      <c r="R4172" s="18"/>
      <c r="S4172" s="18"/>
      <c r="T4172" s="18"/>
      <c r="U4172" s="18"/>
      <c r="V4172" s="18"/>
      <c r="W4172" s="18"/>
      <c r="X4172" s="18"/>
      <c r="Y4172" s="18"/>
      <c r="Z4172" s="152"/>
    </row>
    <row r="4173" spans="2:26" hidden="1">
      <c r="B4173" s="18"/>
      <c r="C4173" s="18"/>
      <c r="D4173" s="18"/>
      <c r="E4173" s="18"/>
      <c r="F4173" s="18"/>
      <c r="G4173" s="18"/>
      <c r="H4173" s="18"/>
      <c r="I4173" s="18"/>
      <c r="J4173" s="18"/>
      <c r="K4173" s="18"/>
      <c r="L4173" s="18"/>
      <c r="M4173" s="18"/>
      <c r="N4173" s="18"/>
      <c r="O4173" s="18"/>
      <c r="P4173" s="18"/>
      <c r="Q4173" s="18"/>
      <c r="R4173" s="18"/>
      <c r="S4173" s="18"/>
      <c r="T4173" s="18"/>
      <c r="U4173" s="18"/>
      <c r="V4173" s="18"/>
      <c r="W4173" s="18"/>
      <c r="X4173" s="18"/>
      <c r="Y4173" s="18"/>
      <c r="Z4173" s="152"/>
    </row>
    <row r="4174" spans="2:26" hidden="1">
      <c r="B4174" s="18"/>
      <c r="C4174" s="18"/>
      <c r="D4174" s="18"/>
      <c r="E4174" s="18"/>
      <c r="F4174" s="18"/>
      <c r="G4174" s="18"/>
      <c r="H4174" s="18"/>
      <c r="I4174" s="18"/>
      <c r="J4174" s="18"/>
      <c r="K4174" s="18"/>
      <c r="L4174" s="18"/>
      <c r="M4174" s="18"/>
      <c r="N4174" s="18"/>
      <c r="O4174" s="18"/>
      <c r="P4174" s="18"/>
      <c r="Q4174" s="18"/>
      <c r="R4174" s="18"/>
      <c r="S4174" s="18"/>
      <c r="T4174" s="18"/>
      <c r="U4174" s="18"/>
      <c r="V4174" s="18"/>
      <c r="W4174" s="18"/>
      <c r="X4174" s="18"/>
      <c r="Y4174" s="18"/>
      <c r="Z4174" s="152"/>
    </row>
    <row r="4175" spans="2:26" hidden="1">
      <c r="B4175" s="18"/>
      <c r="C4175" s="18"/>
      <c r="D4175" s="18"/>
      <c r="E4175" s="18"/>
      <c r="F4175" s="18"/>
      <c r="G4175" s="18"/>
      <c r="H4175" s="18"/>
      <c r="I4175" s="18"/>
      <c r="J4175" s="18"/>
      <c r="K4175" s="18"/>
      <c r="L4175" s="18"/>
      <c r="M4175" s="18"/>
      <c r="N4175" s="18"/>
      <c r="O4175" s="18"/>
      <c r="P4175" s="18"/>
      <c r="Q4175" s="18"/>
      <c r="R4175" s="18"/>
      <c r="S4175" s="18"/>
      <c r="T4175" s="18"/>
      <c r="U4175" s="18"/>
      <c r="V4175" s="18"/>
      <c r="W4175" s="18"/>
      <c r="X4175" s="18"/>
      <c r="Y4175" s="18"/>
      <c r="Z4175" s="152"/>
    </row>
    <row r="4176" spans="2:26" hidden="1">
      <c r="B4176" s="18"/>
      <c r="C4176" s="18"/>
      <c r="D4176" s="18"/>
      <c r="E4176" s="18"/>
      <c r="F4176" s="18"/>
      <c r="G4176" s="18"/>
      <c r="H4176" s="18"/>
      <c r="I4176" s="18"/>
      <c r="J4176" s="18"/>
      <c r="K4176" s="18"/>
      <c r="L4176" s="18"/>
      <c r="M4176" s="18"/>
      <c r="N4176" s="18"/>
      <c r="O4176" s="18"/>
      <c r="P4176" s="18"/>
      <c r="Q4176" s="18"/>
      <c r="R4176" s="18"/>
      <c r="S4176" s="18"/>
      <c r="T4176" s="18"/>
      <c r="U4176" s="18"/>
      <c r="V4176" s="18"/>
      <c r="W4176" s="18"/>
      <c r="X4176" s="18"/>
      <c r="Y4176" s="18"/>
      <c r="Z4176" s="152"/>
    </row>
    <row r="4177" spans="2:26" hidden="1">
      <c r="B4177" s="18"/>
      <c r="C4177" s="18"/>
      <c r="D4177" s="18"/>
      <c r="E4177" s="18"/>
      <c r="F4177" s="18"/>
      <c r="G4177" s="18"/>
      <c r="H4177" s="18"/>
      <c r="I4177" s="18"/>
      <c r="J4177" s="18"/>
      <c r="K4177" s="18"/>
      <c r="L4177" s="18"/>
      <c r="M4177" s="18"/>
      <c r="N4177" s="18"/>
      <c r="O4177" s="18"/>
      <c r="P4177" s="18"/>
      <c r="Q4177" s="18"/>
      <c r="R4177" s="18"/>
      <c r="S4177" s="18"/>
      <c r="T4177" s="18"/>
      <c r="U4177" s="18"/>
      <c r="V4177" s="18"/>
      <c r="W4177" s="18"/>
      <c r="X4177" s="18"/>
      <c r="Y4177" s="18"/>
      <c r="Z4177" s="152"/>
    </row>
    <row r="4178" spans="2:26" hidden="1">
      <c r="B4178" s="18"/>
      <c r="C4178" s="18"/>
      <c r="D4178" s="18"/>
      <c r="E4178" s="18"/>
      <c r="F4178" s="18"/>
      <c r="G4178" s="18"/>
      <c r="H4178" s="18"/>
      <c r="I4178" s="18"/>
      <c r="J4178" s="18"/>
      <c r="K4178" s="18"/>
      <c r="L4178" s="18"/>
      <c r="M4178" s="18"/>
      <c r="N4178" s="18"/>
      <c r="O4178" s="18"/>
      <c r="P4178" s="18"/>
      <c r="Q4178" s="18"/>
      <c r="R4178" s="18"/>
      <c r="S4178" s="18"/>
      <c r="T4178" s="18"/>
      <c r="U4178" s="18"/>
      <c r="V4178" s="18"/>
      <c r="W4178" s="18"/>
      <c r="X4178" s="18"/>
      <c r="Y4178" s="18"/>
      <c r="Z4178" s="152"/>
    </row>
    <row r="4179" spans="2:26" hidden="1">
      <c r="B4179" s="18"/>
      <c r="C4179" s="18"/>
      <c r="D4179" s="18"/>
      <c r="E4179" s="18"/>
      <c r="F4179" s="18"/>
      <c r="G4179" s="18"/>
      <c r="H4179" s="18"/>
      <c r="I4179" s="18"/>
      <c r="J4179" s="18"/>
      <c r="K4179" s="18"/>
      <c r="L4179" s="18"/>
      <c r="M4179" s="18"/>
      <c r="N4179" s="18"/>
      <c r="O4179" s="18"/>
      <c r="P4179" s="18"/>
      <c r="Q4179" s="18"/>
      <c r="R4179" s="18"/>
      <c r="S4179" s="18"/>
      <c r="T4179" s="18"/>
      <c r="U4179" s="18"/>
      <c r="V4179" s="18"/>
      <c r="W4179" s="18"/>
      <c r="X4179" s="18"/>
      <c r="Y4179" s="18"/>
      <c r="Z4179" s="152"/>
    </row>
    <row r="4180" spans="2:26" hidden="1">
      <c r="B4180" s="18"/>
      <c r="C4180" s="18"/>
      <c r="D4180" s="18"/>
      <c r="E4180" s="18"/>
      <c r="F4180" s="18"/>
      <c r="G4180" s="18"/>
      <c r="H4180" s="18"/>
      <c r="I4180" s="18"/>
      <c r="J4180" s="18"/>
      <c r="K4180" s="18"/>
      <c r="L4180" s="18"/>
      <c r="M4180" s="18"/>
      <c r="N4180" s="18"/>
      <c r="O4180" s="18"/>
      <c r="P4180" s="18"/>
      <c r="Q4180" s="18"/>
      <c r="R4180" s="18"/>
      <c r="S4180" s="18"/>
      <c r="T4180" s="18"/>
      <c r="U4180" s="18"/>
      <c r="V4180" s="18"/>
      <c r="W4180" s="18"/>
      <c r="X4180" s="18"/>
      <c r="Y4180" s="18"/>
      <c r="Z4180" s="152"/>
    </row>
    <row r="4181" spans="2:26" hidden="1">
      <c r="B4181" s="18"/>
      <c r="C4181" s="18"/>
      <c r="D4181" s="18"/>
      <c r="E4181" s="18"/>
      <c r="F4181" s="18"/>
      <c r="G4181" s="18"/>
      <c r="H4181" s="18"/>
      <c r="I4181" s="18"/>
      <c r="J4181" s="18"/>
      <c r="K4181" s="18"/>
      <c r="L4181" s="18"/>
      <c r="M4181" s="18"/>
      <c r="N4181" s="18"/>
      <c r="O4181" s="18"/>
      <c r="P4181" s="18"/>
      <c r="Q4181" s="18"/>
      <c r="R4181" s="18"/>
      <c r="S4181" s="18"/>
      <c r="T4181" s="18"/>
      <c r="U4181" s="18"/>
      <c r="V4181" s="18"/>
      <c r="W4181" s="18"/>
      <c r="X4181" s="18"/>
      <c r="Y4181" s="18"/>
      <c r="Z4181" s="152"/>
    </row>
    <row r="4182" spans="2:26" hidden="1">
      <c r="B4182" s="18"/>
      <c r="C4182" s="18"/>
      <c r="D4182" s="18"/>
      <c r="E4182" s="18"/>
      <c r="F4182" s="18"/>
      <c r="G4182" s="18"/>
      <c r="H4182" s="18"/>
      <c r="I4182" s="18"/>
      <c r="J4182" s="18"/>
      <c r="K4182" s="18"/>
      <c r="L4182" s="18"/>
      <c r="M4182" s="18"/>
      <c r="N4182" s="18"/>
      <c r="O4182" s="18"/>
      <c r="P4182" s="18"/>
      <c r="Q4182" s="18"/>
      <c r="R4182" s="18"/>
      <c r="S4182" s="18"/>
      <c r="T4182" s="18"/>
      <c r="U4182" s="18"/>
      <c r="V4182" s="18"/>
      <c r="W4182" s="18"/>
      <c r="X4182" s="18"/>
      <c r="Y4182" s="18"/>
      <c r="Z4182" s="152"/>
    </row>
    <row r="4183" spans="2:26" hidden="1">
      <c r="B4183" s="18"/>
      <c r="C4183" s="18"/>
      <c r="D4183" s="18"/>
      <c r="E4183" s="18"/>
      <c r="F4183" s="18"/>
      <c r="G4183" s="18"/>
      <c r="H4183" s="18"/>
      <c r="I4183" s="18"/>
      <c r="J4183" s="18"/>
      <c r="K4183" s="18"/>
      <c r="L4183" s="18"/>
      <c r="M4183" s="18"/>
      <c r="N4183" s="18"/>
      <c r="O4183" s="18"/>
      <c r="P4183" s="18"/>
      <c r="Q4183" s="18"/>
      <c r="R4183" s="18"/>
      <c r="S4183" s="18"/>
      <c r="T4183" s="18"/>
      <c r="U4183" s="18"/>
      <c r="V4183" s="18"/>
      <c r="W4183" s="18"/>
      <c r="X4183" s="18"/>
      <c r="Y4183" s="18"/>
      <c r="Z4183" s="152"/>
    </row>
    <row r="4184" spans="2:26" hidden="1">
      <c r="B4184" s="18"/>
      <c r="C4184" s="18"/>
      <c r="D4184" s="18"/>
      <c r="E4184" s="18"/>
      <c r="F4184" s="18"/>
      <c r="G4184" s="18"/>
      <c r="H4184" s="18"/>
      <c r="I4184" s="18"/>
      <c r="J4184" s="18"/>
      <c r="K4184" s="18"/>
      <c r="L4184" s="18"/>
      <c r="M4184" s="18"/>
      <c r="N4184" s="18"/>
      <c r="O4184" s="18"/>
      <c r="P4184" s="18"/>
      <c r="Q4184" s="18"/>
      <c r="R4184" s="18"/>
      <c r="S4184" s="18"/>
      <c r="T4184" s="18"/>
      <c r="U4184" s="18"/>
      <c r="V4184" s="18"/>
      <c r="W4184" s="18"/>
      <c r="X4184" s="18"/>
      <c r="Y4184" s="18"/>
      <c r="Z4184" s="152"/>
    </row>
    <row r="4185" spans="2:26" hidden="1">
      <c r="B4185" s="18"/>
      <c r="C4185" s="18"/>
      <c r="D4185" s="18"/>
      <c r="E4185" s="18"/>
      <c r="F4185" s="18"/>
      <c r="G4185" s="18"/>
      <c r="H4185" s="18"/>
      <c r="I4185" s="18"/>
      <c r="J4185" s="18"/>
      <c r="K4185" s="18"/>
      <c r="L4185" s="18"/>
      <c r="M4185" s="18"/>
      <c r="N4185" s="18"/>
      <c r="O4185" s="18"/>
      <c r="P4185" s="18"/>
      <c r="Q4185" s="18"/>
      <c r="R4185" s="18"/>
      <c r="S4185" s="18"/>
      <c r="T4185" s="18"/>
      <c r="U4185" s="18"/>
      <c r="V4185" s="18"/>
      <c r="W4185" s="18"/>
      <c r="X4185" s="18"/>
      <c r="Y4185" s="18"/>
      <c r="Z4185" s="152"/>
    </row>
    <row r="4186" spans="2:26" hidden="1">
      <c r="B4186" s="18"/>
      <c r="C4186" s="18"/>
      <c r="D4186" s="18"/>
      <c r="E4186" s="18"/>
      <c r="F4186" s="18"/>
      <c r="G4186" s="18"/>
      <c r="H4186" s="18"/>
      <c r="I4186" s="18"/>
      <c r="J4186" s="18"/>
      <c r="K4186" s="18"/>
      <c r="L4186" s="18"/>
      <c r="M4186" s="18"/>
      <c r="N4186" s="18"/>
      <c r="O4186" s="18"/>
      <c r="P4186" s="18"/>
      <c r="Q4186" s="18"/>
      <c r="R4186" s="18"/>
      <c r="S4186" s="18"/>
      <c r="T4186" s="18"/>
      <c r="U4186" s="18"/>
      <c r="V4186" s="18"/>
      <c r="W4186" s="18"/>
      <c r="X4186" s="18"/>
      <c r="Y4186" s="18"/>
      <c r="Z4186" s="152"/>
    </row>
    <row r="4187" spans="2:26" hidden="1">
      <c r="B4187" s="18"/>
      <c r="C4187" s="18"/>
      <c r="D4187" s="18"/>
      <c r="E4187" s="18"/>
      <c r="F4187" s="18"/>
      <c r="G4187" s="18"/>
      <c r="H4187" s="18"/>
      <c r="I4187" s="18"/>
      <c r="J4187" s="18"/>
      <c r="K4187" s="18"/>
      <c r="L4187" s="18"/>
      <c r="M4187" s="18"/>
      <c r="N4187" s="18"/>
      <c r="O4187" s="18"/>
      <c r="P4187" s="18"/>
      <c r="Q4187" s="18"/>
      <c r="R4187" s="18"/>
      <c r="S4187" s="18"/>
      <c r="T4187" s="18"/>
      <c r="U4187" s="18"/>
      <c r="V4187" s="18"/>
      <c r="W4187" s="18"/>
      <c r="X4187" s="18"/>
      <c r="Y4187" s="18"/>
      <c r="Z4187" s="152"/>
    </row>
    <row r="4188" spans="2:26" hidden="1">
      <c r="B4188" s="18"/>
      <c r="C4188" s="18"/>
      <c r="D4188" s="18"/>
      <c r="E4188" s="18"/>
      <c r="F4188" s="18"/>
      <c r="G4188" s="18"/>
      <c r="H4188" s="18"/>
      <c r="I4188" s="18"/>
      <c r="J4188" s="18"/>
      <c r="K4188" s="18"/>
      <c r="L4188" s="18"/>
      <c r="M4188" s="18"/>
      <c r="N4188" s="18"/>
      <c r="O4188" s="18"/>
      <c r="P4188" s="18"/>
      <c r="Q4188" s="18"/>
      <c r="R4188" s="18"/>
      <c r="S4188" s="18"/>
      <c r="T4188" s="18"/>
      <c r="U4188" s="18"/>
      <c r="V4188" s="18"/>
      <c r="W4188" s="18"/>
      <c r="X4188" s="18"/>
      <c r="Y4188" s="18"/>
      <c r="Z4188" s="152"/>
    </row>
    <row r="4189" spans="2:26" hidden="1">
      <c r="B4189" s="18"/>
      <c r="C4189" s="18"/>
      <c r="D4189" s="18"/>
      <c r="E4189" s="18"/>
      <c r="F4189" s="18"/>
      <c r="G4189" s="18"/>
      <c r="H4189" s="18"/>
      <c r="I4189" s="18"/>
      <c r="J4189" s="18"/>
      <c r="K4189" s="18"/>
      <c r="L4189" s="18"/>
      <c r="M4189" s="18"/>
      <c r="N4189" s="18"/>
      <c r="O4189" s="18"/>
      <c r="P4189" s="18"/>
      <c r="Q4189" s="18"/>
      <c r="R4189" s="18"/>
      <c r="S4189" s="18"/>
      <c r="T4189" s="18"/>
      <c r="U4189" s="18"/>
      <c r="V4189" s="18"/>
      <c r="W4189" s="18"/>
      <c r="X4189" s="18"/>
      <c r="Y4189" s="18"/>
      <c r="Z4189" s="152"/>
    </row>
    <row r="4190" spans="2:26" hidden="1">
      <c r="B4190" s="18"/>
      <c r="C4190" s="18"/>
      <c r="D4190" s="18"/>
      <c r="E4190" s="18"/>
      <c r="F4190" s="18"/>
      <c r="G4190" s="18"/>
      <c r="H4190" s="18"/>
      <c r="I4190" s="18"/>
      <c r="J4190" s="18"/>
      <c r="K4190" s="18"/>
      <c r="L4190" s="18"/>
      <c r="M4190" s="18"/>
      <c r="N4190" s="18"/>
      <c r="O4190" s="18"/>
      <c r="P4190" s="18"/>
      <c r="Q4190" s="18"/>
      <c r="R4190" s="18"/>
      <c r="S4190" s="18"/>
      <c r="T4190" s="18"/>
      <c r="U4190" s="18"/>
      <c r="V4190" s="18"/>
      <c r="W4190" s="18"/>
      <c r="X4190" s="18"/>
      <c r="Y4190" s="18"/>
      <c r="Z4190" s="152"/>
    </row>
    <row r="4191" spans="2:26" hidden="1">
      <c r="B4191" s="18"/>
      <c r="C4191" s="18"/>
      <c r="D4191" s="18"/>
      <c r="E4191" s="18"/>
      <c r="F4191" s="18"/>
      <c r="G4191" s="18"/>
      <c r="H4191" s="18"/>
      <c r="I4191" s="18"/>
      <c r="J4191" s="18"/>
      <c r="K4191" s="18"/>
      <c r="L4191" s="18"/>
      <c r="M4191" s="18"/>
      <c r="N4191" s="18"/>
      <c r="O4191" s="18"/>
      <c r="P4191" s="18"/>
      <c r="Q4191" s="18"/>
      <c r="R4191" s="18"/>
      <c r="S4191" s="18"/>
      <c r="T4191" s="18"/>
      <c r="U4191" s="18"/>
      <c r="V4191" s="18"/>
      <c r="W4191" s="18"/>
      <c r="X4191" s="18"/>
      <c r="Y4191" s="18"/>
      <c r="Z4191" s="152"/>
    </row>
    <row r="4192" spans="2:26" hidden="1">
      <c r="B4192" s="18"/>
      <c r="C4192" s="18"/>
      <c r="D4192" s="18"/>
      <c r="E4192" s="18"/>
      <c r="F4192" s="18"/>
      <c r="G4192" s="18"/>
      <c r="H4192" s="18"/>
      <c r="I4192" s="18"/>
      <c r="J4192" s="18"/>
      <c r="K4192" s="18"/>
      <c r="L4192" s="18"/>
      <c r="M4192" s="18"/>
      <c r="N4192" s="18"/>
      <c r="O4192" s="18"/>
      <c r="P4192" s="18"/>
      <c r="Q4192" s="18"/>
      <c r="R4192" s="18"/>
      <c r="S4192" s="18"/>
      <c r="T4192" s="18"/>
      <c r="U4192" s="18"/>
      <c r="V4192" s="18"/>
      <c r="W4192" s="18"/>
      <c r="X4192" s="18"/>
      <c r="Y4192" s="18"/>
      <c r="Z4192" s="152"/>
    </row>
    <row r="4193" spans="2:26" hidden="1">
      <c r="B4193" s="18"/>
      <c r="C4193" s="18"/>
      <c r="D4193" s="18"/>
      <c r="E4193" s="18"/>
      <c r="F4193" s="18"/>
      <c r="G4193" s="18"/>
      <c r="H4193" s="18"/>
      <c r="I4193" s="18"/>
      <c r="J4193" s="18"/>
      <c r="K4193" s="18"/>
      <c r="L4193" s="18"/>
      <c r="M4193" s="18"/>
      <c r="N4193" s="18"/>
      <c r="O4193" s="18"/>
      <c r="P4193" s="18"/>
      <c r="Q4193" s="18"/>
      <c r="R4193" s="18"/>
      <c r="S4193" s="18"/>
      <c r="T4193" s="18"/>
      <c r="U4193" s="18"/>
      <c r="V4193" s="18"/>
      <c r="W4193" s="18"/>
      <c r="X4193" s="18"/>
      <c r="Y4193" s="18"/>
      <c r="Z4193" s="152"/>
    </row>
    <row r="4194" spans="2:26" hidden="1">
      <c r="B4194" s="18"/>
      <c r="C4194" s="18"/>
      <c r="D4194" s="18"/>
      <c r="E4194" s="18"/>
      <c r="F4194" s="18"/>
      <c r="G4194" s="18"/>
      <c r="H4194" s="18"/>
      <c r="I4194" s="18"/>
      <c r="J4194" s="18"/>
      <c r="K4194" s="18"/>
      <c r="L4194" s="18"/>
      <c r="M4194" s="18"/>
      <c r="N4194" s="18"/>
      <c r="O4194" s="18"/>
      <c r="P4194" s="18"/>
      <c r="Q4194" s="18"/>
      <c r="R4194" s="18"/>
      <c r="S4194" s="18"/>
      <c r="T4194" s="18"/>
      <c r="U4194" s="18"/>
      <c r="V4194" s="18"/>
      <c r="W4194" s="18"/>
      <c r="X4194" s="18"/>
      <c r="Y4194" s="18"/>
      <c r="Z4194" s="152"/>
    </row>
    <row r="4195" spans="2:26" hidden="1">
      <c r="B4195" s="18"/>
      <c r="C4195" s="18"/>
      <c r="D4195" s="18"/>
      <c r="E4195" s="18"/>
      <c r="F4195" s="18"/>
      <c r="G4195" s="18"/>
      <c r="H4195" s="18"/>
      <c r="I4195" s="18"/>
      <c r="J4195" s="18"/>
      <c r="K4195" s="18"/>
      <c r="L4195" s="18"/>
      <c r="M4195" s="18"/>
      <c r="N4195" s="18"/>
      <c r="O4195" s="18"/>
      <c r="P4195" s="18"/>
      <c r="Q4195" s="18"/>
      <c r="R4195" s="18"/>
      <c r="S4195" s="18"/>
      <c r="T4195" s="18"/>
      <c r="U4195" s="18"/>
      <c r="V4195" s="18"/>
      <c r="W4195" s="18"/>
      <c r="X4195" s="18"/>
      <c r="Y4195" s="18"/>
      <c r="Z4195" s="152"/>
    </row>
    <row r="4196" spans="2:26" hidden="1">
      <c r="B4196" s="18"/>
      <c r="C4196" s="18"/>
      <c r="D4196" s="18"/>
      <c r="E4196" s="18"/>
      <c r="F4196" s="18"/>
      <c r="G4196" s="18"/>
      <c r="H4196" s="18"/>
      <c r="I4196" s="18"/>
      <c r="J4196" s="18"/>
      <c r="K4196" s="18"/>
      <c r="L4196" s="18"/>
      <c r="M4196" s="18"/>
      <c r="N4196" s="18"/>
      <c r="O4196" s="18"/>
      <c r="P4196" s="18"/>
      <c r="Q4196" s="18"/>
      <c r="R4196" s="18"/>
      <c r="S4196" s="18"/>
      <c r="T4196" s="18"/>
      <c r="U4196" s="18"/>
      <c r="V4196" s="18"/>
      <c r="W4196" s="18"/>
      <c r="X4196" s="18"/>
      <c r="Y4196" s="18"/>
      <c r="Z4196" s="152"/>
    </row>
    <row r="4197" spans="2:26" hidden="1">
      <c r="B4197" s="18"/>
      <c r="C4197" s="18"/>
      <c r="D4197" s="18"/>
      <c r="E4197" s="18"/>
      <c r="F4197" s="18"/>
      <c r="G4197" s="18"/>
      <c r="H4197" s="18"/>
      <c r="I4197" s="18"/>
      <c r="J4197" s="18"/>
      <c r="K4197" s="18"/>
      <c r="L4197" s="18"/>
      <c r="M4197" s="18"/>
      <c r="N4197" s="18"/>
      <c r="O4197" s="18"/>
      <c r="P4197" s="18"/>
      <c r="Q4197" s="18"/>
      <c r="R4197" s="18"/>
      <c r="S4197" s="18"/>
      <c r="T4197" s="18"/>
      <c r="U4197" s="18"/>
      <c r="V4197" s="18"/>
      <c r="W4197" s="18"/>
      <c r="X4197" s="18"/>
      <c r="Y4197" s="18"/>
      <c r="Z4197" s="152"/>
    </row>
    <row r="4198" spans="2:26" hidden="1">
      <c r="B4198" s="18"/>
      <c r="C4198" s="18"/>
      <c r="D4198" s="18"/>
      <c r="E4198" s="18"/>
      <c r="F4198" s="18"/>
      <c r="G4198" s="18"/>
      <c r="H4198" s="18"/>
      <c r="I4198" s="18"/>
      <c r="J4198" s="18"/>
      <c r="K4198" s="18"/>
      <c r="L4198" s="18"/>
      <c r="M4198" s="18"/>
      <c r="N4198" s="18"/>
      <c r="O4198" s="18"/>
      <c r="P4198" s="18"/>
      <c r="Q4198" s="18"/>
      <c r="R4198" s="18"/>
      <c r="S4198" s="18"/>
      <c r="T4198" s="18"/>
      <c r="U4198" s="18"/>
      <c r="V4198" s="18"/>
      <c r="W4198" s="18"/>
      <c r="X4198" s="18"/>
      <c r="Y4198" s="18"/>
      <c r="Z4198" s="152"/>
    </row>
    <row r="4199" spans="2:26" hidden="1">
      <c r="B4199" s="18"/>
      <c r="C4199" s="18"/>
      <c r="D4199" s="18"/>
      <c r="E4199" s="18"/>
      <c r="F4199" s="18"/>
      <c r="G4199" s="18"/>
      <c r="H4199" s="18"/>
      <c r="I4199" s="18"/>
      <c r="J4199" s="18"/>
      <c r="K4199" s="18"/>
      <c r="L4199" s="18"/>
      <c r="M4199" s="18"/>
      <c r="N4199" s="18"/>
      <c r="O4199" s="18"/>
      <c r="P4199" s="18"/>
      <c r="Q4199" s="18"/>
      <c r="R4199" s="18"/>
      <c r="S4199" s="18"/>
      <c r="T4199" s="18"/>
      <c r="U4199" s="18"/>
      <c r="V4199" s="18"/>
      <c r="W4199" s="18"/>
      <c r="X4199" s="18"/>
      <c r="Y4199" s="18"/>
      <c r="Z4199" s="152"/>
    </row>
    <row r="4200" spans="2:26" hidden="1">
      <c r="B4200" s="18"/>
      <c r="C4200" s="18"/>
      <c r="D4200" s="18"/>
      <c r="E4200" s="18"/>
      <c r="F4200" s="18"/>
      <c r="G4200" s="18"/>
      <c r="H4200" s="18"/>
      <c r="I4200" s="18"/>
      <c r="J4200" s="18"/>
      <c r="K4200" s="18"/>
      <c r="L4200" s="18"/>
      <c r="M4200" s="18"/>
      <c r="N4200" s="18"/>
      <c r="O4200" s="18"/>
      <c r="P4200" s="18"/>
      <c r="Q4200" s="18"/>
      <c r="R4200" s="18"/>
      <c r="S4200" s="18"/>
      <c r="T4200" s="18"/>
      <c r="U4200" s="18"/>
      <c r="V4200" s="18"/>
      <c r="W4200" s="18"/>
      <c r="X4200" s="18"/>
      <c r="Y4200" s="18"/>
      <c r="Z4200" s="152"/>
    </row>
    <row r="4201" spans="2:26" hidden="1">
      <c r="B4201" s="18"/>
      <c r="C4201" s="18"/>
      <c r="D4201" s="18"/>
      <c r="E4201" s="18"/>
      <c r="F4201" s="18"/>
      <c r="G4201" s="18"/>
      <c r="H4201" s="18"/>
      <c r="I4201" s="18"/>
      <c r="J4201" s="18"/>
      <c r="K4201" s="18"/>
      <c r="L4201" s="18"/>
      <c r="M4201" s="18"/>
      <c r="N4201" s="18"/>
      <c r="O4201" s="18"/>
      <c r="P4201" s="18"/>
      <c r="Q4201" s="18"/>
      <c r="R4201" s="18"/>
      <c r="S4201" s="18"/>
      <c r="T4201" s="18"/>
      <c r="U4201" s="18"/>
      <c r="V4201" s="18"/>
      <c r="W4201" s="18"/>
      <c r="X4201" s="18"/>
      <c r="Y4201" s="18"/>
      <c r="Z4201" s="152"/>
    </row>
    <row r="4202" spans="2:26" hidden="1">
      <c r="B4202" s="18"/>
      <c r="C4202" s="18"/>
      <c r="D4202" s="18"/>
      <c r="E4202" s="18"/>
      <c r="F4202" s="18"/>
      <c r="G4202" s="18"/>
      <c r="H4202" s="18"/>
      <c r="I4202" s="18"/>
      <c r="J4202" s="18"/>
      <c r="K4202" s="18"/>
      <c r="L4202" s="18"/>
      <c r="M4202" s="18"/>
      <c r="N4202" s="18"/>
      <c r="O4202" s="18"/>
      <c r="P4202" s="18"/>
      <c r="Q4202" s="18"/>
      <c r="R4202" s="18"/>
      <c r="S4202" s="18"/>
      <c r="T4202" s="18"/>
      <c r="U4202" s="18"/>
      <c r="V4202" s="18"/>
      <c r="W4202" s="18"/>
      <c r="X4202" s="18"/>
      <c r="Y4202" s="18"/>
      <c r="Z4202" s="152"/>
    </row>
    <row r="4203" spans="2:26" hidden="1">
      <c r="B4203" s="18"/>
      <c r="C4203" s="18"/>
      <c r="D4203" s="18"/>
      <c r="E4203" s="18"/>
      <c r="F4203" s="18"/>
      <c r="G4203" s="18"/>
      <c r="H4203" s="18"/>
      <c r="I4203" s="18"/>
      <c r="J4203" s="18"/>
      <c r="K4203" s="18"/>
      <c r="L4203" s="18"/>
      <c r="M4203" s="18"/>
      <c r="N4203" s="18"/>
      <c r="O4203" s="18"/>
      <c r="P4203" s="18"/>
      <c r="Q4203" s="18"/>
      <c r="R4203" s="18"/>
      <c r="S4203" s="18"/>
      <c r="T4203" s="18"/>
      <c r="U4203" s="18"/>
      <c r="V4203" s="18"/>
      <c r="W4203" s="18"/>
      <c r="X4203" s="18"/>
      <c r="Y4203" s="18"/>
      <c r="Z4203" s="152"/>
    </row>
    <row r="4204" spans="2:26" hidden="1">
      <c r="B4204" s="18"/>
      <c r="C4204" s="18"/>
      <c r="D4204" s="18"/>
      <c r="E4204" s="18"/>
      <c r="F4204" s="18"/>
      <c r="G4204" s="18"/>
      <c r="H4204" s="18"/>
      <c r="I4204" s="18"/>
      <c r="J4204" s="18"/>
      <c r="K4204" s="18"/>
      <c r="L4204" s="18"/>
      <c r="M4204" s="18"/>
      <c r="N4204" s="18"/>
      <c r="O4204" s="18"/>
      <c r="P4204" s="18"/>
      <c r="Q4204" s="18"/>
      <c r="R4204" s="18"/>
      <c r="S4204" s="18"/>
      <c r="T4204" s="18"/>
      <c r="U4204" s="18"/>
      <c r="V4204" s="18"/>
      <c r="W4204" s="18"/>
      <c r="X4204" s="18"/>
      <c r="Y4204" s="18"/>
      <c r="Z4204" s="152"/>
    </row>
    <row r="4205" spans="2:26" hidden="1">
      <c r="B4205" s="18"/>
      <c r="C4205" s="18"/>
      <c r="D4205" s="18"/>
      <c r="E4205" s="18"/>
      <c r="F4205" s="18"/>
      <c r="G4205" s="18"/>
      <c r="H4205" s="18"/>
      <c r="I4205" s="18"/>
      <c r="J4205" s="18"/>
      <c r="K4205" s="18"/>
      <c r="L4205" s="18"/>
      <c r="M4205" s="18"/>
      <c r="N4205" s="18"/>
      <c r="O4205" s="18"/>
      <c r="P4205" s="18"/>
      <c r="Q4205" s="18"/>
      <c r="R4205" s="18"/>
      <c r="S4205" s="18"/>
      <c r="T4205" s="18"/>
      <c r="U4205" s="18"/>
      <c r="V4205" s="18"/>
      <c r="W4205" s="18"/>
      <c r="X4205" s="18"/>
      <c r="Y4205" s="18"/>
      <c r="Z4205" s="152"/>
    </row>
    <row r="4206" spans="2:26" hidden="1">
      <c r="B4206" s="18"/>
      <c r="C4206" s="18"/>
      <c r="D4206" s="18"/>
      <c r="E4206" s="18"/>
      <c r="F4206" s="18"/>
      <c r="G4206" s="18"/>
      <c r="H4206" s="18"/>
      <c r="I4206" s="18"/>
      <c r="J4206" s="18"/>
      <c r="K4206" s="18"/>
      <c r="L4206" s="18"/>
      <c r="M4206" s="18"/>
      <c r="N4206" s="18"/>
      <c r="O4206" s="18"/>
      <c r="P4206" s="18"/>
      <c r="Q4206" s="18"/>
      <c r="R4206" s="18"/>
      <c r="S4206" s="18"/>
      <c r="T4206" s="18"/>
      <c r="U4206" s="18"/>
      <c r="V4206" s="18"/>
      <c r="W4206" s="18"/>
      <c r="X4206" s="18"/>
      <c r="Y4206" s="18"/>
      <c r="Z4206" s="152"/>
    </row>
    <row r="4207" spans="2:26" hidden="1">
      <c r="B4207" s="18"/>
      <c r="C4207" s="18"/>
      <c r="D4207" s="18"/>
      <c r="E4207" s="18"/>
      <c r="F4207" s="18"/>
      <c r="G4207" s="18"/>
      <c r="H4207" s="18"/>
      <c r="I4207" s="18"/>
      <c r="J4207" s="18"/>
      <c r="K4207" s="18"/>
      <c r="L4207" s="18"/>
      <c r="M4207" s="18"/>
      <c r="N4207" s="18"/>
      <c r="O4207" s="18"/>
      <c r="P4207" s="18"/>
      <c r="Q4207" s="18"/>
      <c r="R4207" s="18"/>
      <c r="S4207" s="18"/>
      <c r="T4207" s="18"/>
      <c r="U4207" s="18"/>
      <c r="V4207" s="18"/>
      <c r="W4207" s="18"/>
      <c r="X4207" s="18"/>
      <c r="Y4207" s="18"/>
      <c r="Z4207" s="152"/>
    </row>
    <row r="4208" spans="2:26" hidden="1">
      <c r="B4208" s="18"/>
      <c r="C4208" s="18"/>
      <c r="D4208" s="18"/>
      <c r="E4208" s="18"/>
      <c r="F4208" s="18"/>
      <c r="G4208" s="18"/>
      <c r="H4208" s="18"/>
      <c r="I4208" s="18"/>
      <c r="J4208" s="18"/>
      <c r="K4208" s="18"/>
      <c r="L4208" s="18"/>
      <c r="M4208" s="18"/>
      <c r="N4208" s="18"/>
      <c r="O4208" s="18"/>
      <c r="P4208" s="18"/>
      <c r="Q4208" s="18"/>
      <c r="R4208" s="18"/>
      <c r="S4208" s="18"/>
      <c r="T4208" s="18"/>
      <c r="U4208" s="18"/>
      <c r="V4208" s="18"/>
      <c r="W4208" s="18"/>
      <c r="X4208" s="18"/>
      <c r="Y4208" s="18"/>
      <c r="Z4208" s="152"/>
    </row>
    <row r="4209" spans="2:26" hidden="1">
      <c r="B4209" s="18"/>
      <c r="C4209" s="18"/>
      <c r="D4209" s="18"/>
      <c r="E4209" s="18"/>
      <c r="F4209" s="18"/>
      <c r="G4209" s="18"/>
      <c r="H4209" s="18"/>
      <c r="I4209" s="18"/>
      <c r="J4209" s="18"/>
      <c r="K4209" s="18"/>
      <c r="L4209" s="18"/>
      <c r="M4209" s="18"/>
      <c r="N4209" s="18"/>
      <c r="O4209" s="18"/>
      <c r="P4209" s="18"/>
      <c r="Q4209" s="18"/>
      <c r="R4209" s="18"/>
      <c r="S4209" s="18"/>
      <c r="T4209" s="18"/>
      <c r="U4209" s="18"/>
      <c r="V4209" s="18"/>
      <c r="W4209" s="18"/>
      <c r="X4209" s="18"/>
      <c r="Y4209" s="18"/>
      <c r="Z4209" s="152"/>
    </row>
    <row r="4210" spans="2:26" hidden="1">
      <c r="B4210" s="18"/>
      <c r="C4210" s="18"/>
      <c r="D4210" s="18"/>
      <c r="E4210" s="18"/>
      <c r="F4210" s="18"/>
      <c r="G4210" s="18"/>
      <c r="H4210" s="18"/>
      <c r="I4210" s="18"/>
      <c r="J4210" s="18"/>
      <c r="K4210" s="18"/>
      <c r="L4210" s="18"/>
      <c r="M4210" s="18"/>
      <c r="N4210" s="18"/>
      <c r="O4210" s="18"/>
      <c r="P4210" s="18"/>
      <c r="Q4210" s="18"/>
      <c r="R4210" s="18"/>
      <c r="S4210" s="18"/>
      <c r="T4210" s="18"/>
      <c r="U4210" s="18"/>
      <c r="V4210" s="18"/>
      <c r="W4210" s="18"/>
      <c r="X4210" s="18"/>
      <c r="Y4210" s="18"/>
      <c r="Z4210" s="152"/>
    </row>
    <row r="4211" spans="2:26" hidden="1">
      <c r="B4211" s="18"/>
      <c r="C4211" s="18"/>
      <c r="D4211" s="18"/>
      <c r="E4211" s="18"/>
      <c r="F4211" s="18"/>
      <c r="G4211" s="18"/>
      <c r="H4211" s="18"/>
      <c r="I4211" s="18"/>
      <c r="J4211" s="18"/>
      <c r="K4211" s="18"/>
      <c r="L4211" s="18"/>
      <c r="M4211" s="18"/>
      <c r="N4211" s="18"/>
      <c r="O4211" s="18"/>
      <c r="P4211" s="18"/>
      <c r="Q4211" s="18"/>
      <c r="R4211" s="18"/>
      <c r="S4211" s="18"/>
      <c r="T4211" s="18"/>
      <c r="U4211" s="18"/>
      <c r="V4211" s="18"/>
      <c r="W4211" s="18"/>
      <c r="X4211" s="18"/>
      <c r="Y4211" s="18"/>
      <c r="Z4211" s="152"/>
    </row>
    <row r="4212" spans="2:26" hidden="1">
      <c r="B4212" s="18"/>
      <c r="C4212" s="18"/>
      <c r="D4212" s="18"/>
      <c r="E4212" s="18"/>
      <c r="F4212" s="18"/>
      <c r="G4212" s="18"/>
      <c r="H4212" s="18"/>
      <c r="I4212" s="18"/>
      <c r="J4212" s="18"/>
      <c r="K4212" s="18"/>
      <c r="L4212" s="18"/>
      <c r="M4212" s="18"/>
      <c r="N4212" s="18"/>
      <c r="O4212" s="18"/>
      <c r="P4212" s="18"/>
      <c r="Q4212" s="18"/>
      <c r="R4212" s="18"/>
      <c r="S4212" s="18"/>
      <c r="T4212" s="18"/>
      <c r="U4212" s="18"/>
      <c r="V4212" s="18"/>
      <c r="W4212" s="18"/>
      <c r="X4212" s="18"/>
      <c r="Y4212" s="18"/>
      <c r="Z4212" s="152"/>
    </row>
    <row r="4213" spans="2:26" hidden="1">
      <c r="B4213" s="18"/>
      <c r="C4213" s="18"/>
      <c r="D4213" s="18"/>
      <c r="E4213" s="18"/>
      <c r="F4213" s="18"/>
      <c r="G4213" s="18"/>
      <c r="H4213" s="18"/>
      <c r="I4213" s="18"/>
      <c r="J4213" s="18"/>
      <c r="K4213" s="18"/>
      <c r="L4213" s="18"/>
      <c r="M4213" s="18"/>
      <c r="N4213" s="18"/>
      <c r="O4213" s="18"/>
      <c r="P4213" s="18"/>
      <c r="Q4213" s="18"/>
      <c r="R4213" s="18"/>
      <c r="S4213" s="18"/>
      <c r="T4213" s="18"/>
      <c r="U4213" s="18"/>
      <c r="V4213" s="18"/>
      <c r="W4213" s="18"/>
      <c r="X4213" s="18"/>
      <c r="Y4213" s="18"/>
      <c r="Z4213" s="152"/>
    </row>
    <row r="4214" spans="2:26" hidden="1">
      <c r="B4214" s="18"/>
      <c r="C4214" s="18"/>
      <c r="D4214" s="18"/>
      <c r="E4214" s="18"/>
      <c r="F4214" s="18"/>
      <c r="G4214" s="18"/>
      <c r="H4214" s="18"/>
      <c r="I4214" s="18"/>
      <c r="J4214" s="18"/>
      <c r="K4214" s="18"/>
      <c r="L4214" s="18"/>
      <c r="M4214" s="18"/>
      <c r="N4214" s="18"/>
      <c r="O4214" s="18"/>
      <c r="P4214" s="18"/>
      <c r="Q4214" s="18"/>
      <c r="R4214" s="18"/>
      <c r="S4214" s="18"/>
      <c r="T4214" s="18"/>
      <c r="U4214" s="18"/>
      <c r="V4214" s="18"/>
      <c r="W4214" s="18"/>
      <c r="X4214" s="18"/>
      <c r="Y4214" s="18"/>
      <c r="Z4214" s="152"/>
    </row>
    <row r="4215" spans="2:26" hidden="1">
      <c r="B4215" s="18"/>
      <c r="C4215" s="18"/>
      <c r="D4215" s="18"/>
      <c r="E4215" s="18"/>
      <c r="F4215" s="18"/>
      <c r="G4215" s="18"/>
      <c r="H4215" s="18"/>
      <c r="I4215" s="18"/>
      <c r="J4215" s="18"/>
      <c r="K4215" s="18"/>
      <c r="L4215" s="18"/>
      <c r="M4215" s="18"/>
      <c r="N4215" s="18"/>
      <c r="O4215" s="18"/>
      <c r="P4215" s="18"/>
      <c r="Q4215" s="18"/>
      <c r="R4215" s="18"/>
      <c r="S4215" s="18"/>
      <c r="T4215" s="18"/>
      <c r="U4215" s="18"/>
      <c r="V4215" s="18"/>
      <c r="W4215" s="18"/>
      <c r="X4215" s="18"/>
      <c r="Y4215" s="18"/>
      <c r="Z4215" s="152"/>
    </row>
    <row r="4216" spans="2:26" hidden="1">
      <c r="B4216" s="18"/>
      <c r="C4216" s="18"/>
      <c r="D4216" s="18"/>
      <c r="E4216" s="18"/>
      <c r="F4216" s="18"/>
      <c r="G4216" s="18"/>
      <c r="H4216" s="18"/>
      <c r="I4216" s="18"/>
      <c r="J4216" s="18"/>
      <c r="K4216" s="18"/>
      <c r="L4216" s="18"/>
      <c r="M4216" s="18"/>
      <c r="N4216" s="18"/>
      <c r="O4216" s="18"/>
      <c r="P4216" s="18"/>
      <c r="Q4216" s="18"/>
      <c r="R4216" s="18"/>
      <c r="S4216" s="18"/>
      <c r="T4216" s="18"/>
      <c r="U4216" s="18"/>
      <c r="V4216" s="18"/>
      <c r="W4216" s="18"/>
      <c r="X4216" s="18"/>
      <c r="Y4216" s="18"/>
      <c r="Z4216" s="152"/>
    </row>
    <row r="4217" spans="2:26" hidden="1">
      <c r="B4217" s="18"/>
      <c r="C4217" s="18"/>
      <c r="D4217" s="18"/>
      <c r="E4217" s="18"/>
      <c r="F4217" s="18"/>
      <c r="G4217" s="18"/>
      <c r="H4217" s="18"/>
      <c r="I4217" s="18"/>
      <c r="J4217" s="18"/>
      <c r="K4217" s="18"/>
      <c r="L4217" s="18"/>
      <c r="M4217" s="18"/>
      <c r="N4217" s="18"/>
      <c r="O4217" s="18"/>
      <c r="P4217" s="18"/>
      <c r="Q4217" s="18"/>
      <c r="R4217" s="18"/>
      <c r="S4217" s="18"/>
      <c r="T4217" s="18"/>
      <c r="U4217" s="18"/>
      <c r="V4217" s="18"/>
      <c r="W4217" s="18"/>
      <c r="X4217" s="18"/>
      <c r="Y4217" s="18"/>
      <c r="Z4217" s="152"/>
    </row>
    <row r="4218" spans="2:26" hidden="1">
      <c r="B4218" s="18"/>
      <c r="C4218" s="18"/>
      <c r="D4218" s="18"/>
      <c r="E4218" s="18"/>
      <c r="F4218" s="18"/>
      <c r="G4218" s="18"/>
      <c r="H4218" s="18"/>
      <c r="I4218" s="18"/>
      <c r="J4218" s="18"/>
      <c r="K4218" s="18"/>
      <c r="L4218" s="18"/>
      <c r="M4218" s="18"/>
      <c r="N4218" s="18"/>
      <c r="O4218" s="18"/>
      <c r="P4218" s="18"/>
      <c r="Q4218" s="18"/>
      <c r="R4218" s="18"/>
      <c r="S4218" s="18"/>
      <c r="T4218" s="18"/>
      <c r="U4218" s="18"/>
      <c r="V4218" s="18"/>
      <c r="W4218" s="18"/>
      <c r="X4218" s="18"/>
      <c r="Y4218" s="18"/>
      <c r="Z4218" s="152"/>
    </row>
    <row r="4219" spans="2:26" hidden="1">
      <c r="B4219" s="18"/>
      <c r="C4219" s="18"/>
      <c r="D4219" s="18"/>
      <c r="E4219" s="18"/>
      <c r="F4219" s="18"/>
      <c r="G4219" s="18"/>
      <c r="H4219" s="18"/>
      <c r="I4219" s="18"/>
      <c r="J4219" s="18"/>
      <c r="K4219" s="18"/>
      <c r="L4219" s="18"/>
      <c r="M4219" s="18"/>
      <c r="N4219" s="18"/>
      <c r="O4219" s="18"/>
      <c r="P4219" s="18"/>
      <c r="Q4219" s="18"/>
      <c r="R4219" s="18"/>
      <c r="S4219" s="18"/>
      <c r="T4219" s="18"/>
      <c r="U4219" s="18"/>
      <c r="V4219" s="18"/>
      <c r="W4219" s="18"/>
      <c r="X4219" s="18"/>
      <c r="Y4219" s="18"/>
      <c r="Z4219" s="152"/>
    </row>
    <row r="4220" spans="2:26" hidden="1">
      <c r="B4220" s="18"/>
      <c r="C4220" s="18"/>
      <c r="D4220" s="18"/>
      <c r="E4220" s="18"/>
      <c r="F4220" s="18"/>
      <c r="G4220" s="18"/>
      <c r="H4220" s="18"/>
      <c r="I4220" s="18"/>
      <c r="J4220" s="18"/>
      <c r="K4220" s="18"/>
      <c r="L4220" s="18"/>
      <c r="M4220" s="18"/>
      <c r="N4220" s="18"/>
      <c r="O4220" s="18"/>
      <c r="P4220" s="18"/>
      <c r="Q4220" s="18"/>
      <c r="R4220" s="18"/>
      <c r="S4220" s="18"/>
      <c r="T4220" s="18"/>
      <c r="U4220" s="18"/>
      <c r="V4220" s="18"/>
      <c r="W4220" s="18"/>
      <c r="X4220" s="18"/>
      <c r="Y4220" s="18"/>
      <c r="Z4220" s="152"/>
    </row>
    <row r="4221" spans="2:26" hidden="1">
      <c r="B4221" s="18"/>
      <c r="C4221" s="18"/>
      <c r="D4221" s="18"/>
      <c r="E4221" s="18"/>
      <c r="F4221" s="18"/>
      <c r="G4221" s="18"/>
      <c r="H4221" s="18"/>
      <c r="I4221" s="18"/>
      <c r="J4221" s="18"/>
      <c r="K4221" s="18"/>
      <c r="L4221" s="18"/>
      <c r="M4221" s="18"/>
      <c r="N4221" s="18"/>
      <c r="O4221" s="18"/>
      <c r="P4221" s="18"/>
      <c r="Q4221" s="18"/>
      <c r="R4221" s="18"/>
      <c r="S4221" s="18"/>
      <c r="T4221" s="18"/>
      <c r="U4221" s="18"/>
      <c r="V4221" s="18"/>
      <c r="W4221" s="18"/>
      <c r="X4221" s="18"/>
      <c r="Y4221" s="18"/>
      <c r="Z4221" s="152"/>
    </row>
    <row r="4222" spans="2:26" hidden="1">
      <c r="B4222" s="18"/>
      <c r="C4222" s="18"/>
      <c r="D4222" s="18"/>
      <c r="E4222" s="18"/>
      <c r="F4222" s="18"/>
      <c r="G4222" s="18"/>
      <c r="H4222" s="18"/>
      <c r="I4222" s="18"/>
      <c r="J4222" s="18"/>
      <c r="K4222" s="18"/>
      <c r="L4222" s="18"/>
      <c r="M4222" s="18"/>
      <c r="N4222" s="18"/>
      <c r="O4222" s="18"/>
      <c r="P4222" s="18"/>
      <c r="Q4222" s="18"/>
      <c r="R4222" s="18"/>
      <c r="S4222" s="18"/>
      <c r="T4222" s="18"/>
      <c r="U4222" s="18"/>
      <c r="V4222" s="18"/>
      <c r="W4222" s="18"/>
      <c r="X4222" s="18"/>
      <c r="Y4222" s="18"/>
      <c r="Z4222" s="152"/>
    </row>
    <row r="4223" spans="2:26" hidden="1">
      <c r="B4223" s="18"/>
      <c r="C4223" s="18"/>
      <c r="D4223" s="18"/>
      <c r="E4223" s="18"/>
      <c r="F4223" s="18"/>
      <c r="G4223" s="18"/>
      <c r="H4223" s="18"/>
      <c r="I4223" s="18"/>
      <c r="J4223" s="18"/>
      <c r="K4223" s="18"/>
      <c r="L4223" s="18"/>
      <c r="M4223" s="18"/>
      <c r="N4223" s="18"/>
      <c r="O4223" s="18"/>
      <c r="P4223" s="18"/>
      <c r="Q4223" s="18"/>
      <c r="R4223" s="18"/>
      <c r="S4223" s="18"/>
      <c r="T4223" s="18"/>
      <c r="U4223" s="18"/>
      <c r="V4223" s="18"/>
      <c r="W4223" s="18"/>
      <c r="X4223" s="18"/>
      <c r="Y4223" s="18"/>
      <c r="Z4223" s="152"/>
    </row>
    <row r="4224" spans="2:26" hidden="1">
      <c r="B4224" s="18"/>
      <c r="C4224" s="18"/>
      <c r="D4224" s="18"/>
      <c r="E4224" s="18"/>
      <c r="F4224" s="18"/>
      <c r="G4224" s="18"/>
      <c r="H4224" s="18"/>
      <c r="I4224" s="18"/>
      <c r="J4224" s="18"/>
      <c r="K4224" s="18"/>
      <c r="L4224" s="18"/>
      <c r="M4224" s="18"/>
      <c r="N4224" s="18"/>
      <c r="O4224" s="18"/>
      <c r="P4224" s="18"/>
      <c r="Q4224" s="18"/>
      <c r="R4224" s="18"/>
      <c r="S4224" s="18"/>
      <c r="T4224" s="18"/>
      <c r="U4224" s="18"/>
      <c r="V4224" s="18"/>
      <c r="W4224" s="18"/>
      <c r="X4224" s="18"/>
      <c r="Y4224" s="18"/>
      <c r="Z4224" s="152"/>
    </row>
    <row r="4225" spans="2:26" hidden="1">
      <c r="B4225" s="18"/>
      <c r="C4225" s="18"/>
      <c r="D4225" s="18"/>
      <c r="E4225" s="18"/>
      <c r="F4225" s="18"/>
      <c r="G4225" s="18"/>
      <c r="H4225" s="18"/>
      <c r="I4225" s="18"/>
      <c r="J4225" s="18"/>
      <c r="K4225" s="18"/>
      <c r="L4225" s="18"/>
      <c r="M4225" s="18"/>
      <c r="N4225" s="18"/>
      <c r="O4225" s="18"/>
      <c r="P4225" s="18"/>
      <c r="Q4225" s="18"/>
      <c r="R4225" s="18"/>
      <c r="S4225" s="18"/>
      <c r="T4225" s="18"/>
      <c r="U4225" s="18"/>
      <c r="V4225" s="18"/>
      <c r="W4225" s="18"/>
      <c r="X4225" s="18"/>
      <c r="Y4225" s="18"/>
      <c r="Z4225" s="152"/>
    </row>
    <row r="4226" spans="2:26" hidden="1">
      <c r="B4226" s="18"/>
      <c r="C4226" s="18"/>
      <c r="D4226" s="18"/>
      <c r="E4226" s="18"/>
      <c r="F4226" s="18"/>
      <c r="G4226" s="18"/>
      <c r="H4226" s="18"/>
      <c r="I4226" s="18"/>
      <c r="J4226" s="18"/>
      <c r="K4226" s="18"/>
      <c r="L4226" s="18"/>
      <c r="M4226" s="18"/>
      <c r="N4226" s="18"/>
      <c r="O4226" s="18"/>
      <c r="P4226" s="18"/>
      <c r="Q4226" s="18"/>
      <c r="R4226" s="18"/>
      <c r="S4226" s="18"/>
      <c r="T4226" s="18"/>
      <c r="U4226" s="18"/>
      <c r="V4226" s="18"/>
      <c r="W4226" s="18"/>
      <c r="X4226" s="18"/>
      <c r="Y4226" s="18"/>
      <c r="Z4226" s="152"/>
    </row>
    <row r="4227" spans="2:26" hidden="1">
      <c r="B4227" s="18"/>
      <c r="C4227" s="18"/>
      <c r="D4227" s="18"/>
      <c r="E4227" s="18"/>
      <c r="F4227" s="18"/>
      <c r="G4227" s="18"/>
      <c r="H4227" s="18"/>
      <c r="I4227" s="18"/>
      <c r="J4227" s="18"/>
      <c r="K4227" s="18"/>
      <c r="L4227" s="18"/>
      <c r="M4227" s="18"/>
      <c r="N4227" s="18"/>
      <c r="O4227" s="18"/>
      <c r="P4227" s="18"/>
      <c r="Q4227" s="18"/>
      <c r="R4227" s="18"/>
      <c r="S4227" s="18"/>
      <c r="T4227" s="18"/>
      <c r="U4227" s="18"/>
      <c r="V4227" s="18"/>
      <c r="W4227" s="18"/>
      <c r="X4227" s="18"/>
      <c r="Y4227" s="18"/>
      <c r="Z4227" s="152"/>
    </row>
    <row r="4228" spans="2:26" hidden="1">
      <c r="B4228" s="18"/>
      <c r="C4228" s="18"/>
      <c r="D4228" s="18"/>
      <c r="E4228" s="18"/>
      <c r="F4228" s="18"/>
      <c r="G4228" s="18"/>
      <c r="H4228" s="18"/>
      <c r="I4228" s="18"/>
      <c r="J4228" s="18"/>
      <c r="K4228" s="18"/>
      <c r="L4228" s="18"/>
      <c r="M4228" s="18"/>
      <c r="N4228" s="18"/>
      <c r="O4228" s="18"/>
      <c r="P4228" s="18"/>
      <c r="Q4228" s="18"/>
      <c r="R4228" s="18"/>
      <c r="S4228" s="18"/>
      <c r="T4228" s="18"/>
      <c r="U4228" s="18"/>
      <c r="V4228" s="18"/>
      <c r="W4228" s="18"/>
      <c r="X4228" s="18"/>
      <c r="Y4228" s="18"/>
      <c r="Z4228" s="152"/>
    </row>
    <row r="4229" spans="2:26" hidden="1">
      <c r="B4229" s="18"/>
      <c r="C4229" s="18"/>
      <c r="D4229" s="18"/>
      <c r="E4229" s="18"/>
      <c r="F4229" s="18"/>
      <c r="G4229" s="18"/>
      <c r="H4229" s="18"/>
      <c r="I4229" s="18"/>
      <c r="J4229" s="18"/>
      <c r="K4229" s="18"/>
      <c r="L4229" s="18"/>
      <c r="M4229" s="18"/>
      <c r="N4229" s="18"/>
      <c r="O4229" s="18"/>
      <c r="P4229" s="18"/>
      <c r="Q4229" s="18"/>
      <c r="R4229" s="18"/>
      <c r="S4229" s="18"/>
      <c r="T4229" s="18"/>
      <c r="U4229" s="18"/>
      <c r="V4229" s="18"/>
      <c r="W4229" s="18"/>
      <c r="X4229" s="18"/>
      <c r="Y4229" s="18"/>
      <c r="Z4229" s="152"/>
    </row>
    <row r="4230" spans="2:26" hidden="1">
      <c r="B4230" s="18"/>
      <c r="C4230" s="18"/>
      <c r="D4230" s="18"/>
      <c r="E4230" s="18"/>
      <c r="F4230" s="18"/>
      <c r="G4230" s="18"/>
      <c r="H4230" s="18"/>
      <c r="I4230" s="18"/>
      <c r="J4230" s="18"/>
      <c r="K4230" s="18"/>
      <c r="L4230" s="18"/>
      <c r="M4230" s="18"/>
      <c r="N4230" s="18"/>
      <c r="O4230" s="18"/>
      <c r="P4230" s="18"/>
      <c r="Q4230" s="18"/>
      <c r="R4230" s="18"/>
      <c r="S4230" s="18"/>
      <c r="T4230" s="18"/>
      <c r="U4230" s="18"/>
      <c r="V4230" s="18"/>
      <c r="W4230" s="18"/>
      <c r="X4230" s="18"/>
      <c r="Y4230" s="18"/>
      <c r="Z4230" s="152"/>
    </row>
    <row r="4231" spans="2:26" hidden="1">
      <c r="B4231" s="18"/>
      <c r="C4231" s="18"/>
      <c r="D4231" s="18"/>
      <c r="E4231" s="18"/>
      <c r="F4231" s="18"/>
      <c r="G4231" s="18"/>
      <c r="H4231" s="18"/>
      <c r="I4231" s="18"/>
      <c r="J4231" s="18"/>
      <c r="K4231" s="18"/>
      <c r="L4231" s="18"/>
      <c r="M4231" s="18"/>
      <c r="N4231" s="18"/>
      <c r="O4231" s="18"/>
      <c r="P4231" s="18"/>
      <c r="Q4231" s="18"/>
      <c r="R4231" s="18"/>
      <c r="S4231" s="18"/>
      <c r="T4231" s="18"/>
      <c r="U4231" s="18"/>
      <c r="V4231" s="18"/>
      <c r="W4231" s="18"/>
      <c r="X4231" s="18"/>
      <c r="Y4231" s="18"/>
      <c r="Z4231" s="152"/>
    </row>
    <row r="4232" spans="2:26" hidden="1">
      <c r="B4232" s="18"/>
      <c r="C4232" s="18"/>
      <c r="D4232" s="18"/>
      <c r="E4232" s="18"/>
      <c r="F4232" s="18"/>
      <c r="G4232" s="18"/>
      <c r="H4232" s="18"/>
      <c r="I4232" s="18"/>
      <c r="J4232" s="18"/>
      <c r="K4232" s="18"/>
      <c r="L4232" s="18"/>
      <c r="M4232" s="18"/>
      <c r="N4232" s="18"/>
      <c r="O4232" s="18"/>
      <c r="P4232" s="18"/>
      <c r="Q4232" s="18"/>
      <c r="R4232" s="18"/>
      <c r="S4232" s="18"/>
      <c r="T4232" s="18"/>
      <c r="U4232" s="18"/>
      <c r="V4232" s="18"/>
      <c r="W4232" s="18"/>
      <c r="X4232" s="18"/>
      <c r="Y4232" s="18"/>
      <c r="Z4232" s="152"/>
    </row>
    <row r="4233" spans="2:26" hidden="1">
      <c r="B4233" s="18"/>
      <c r="C4233" s="18"/>
      <c r="D4233" s="18"/>
      <c r="E4233" s="18"/>
      <c r="F4233" s="18"/>
      <c r="G4233" s="18"/>
      <c r="H4233" s="18"/>
      <c r="I4233" s="18"/>
      <c r="J4233" s="18"/>
      <c r="K4233" s="18"/>
      <c r="L4233" s="18"/>
      <c r="M4233" s="18"/>
      <c r="N4233" s="18"/>
      <c r="O4233" s="18"/>
      <c r="P4233" s="18"/>
      <c r="Q4233" s="18"/>
      <c r="R4233" s="18"/>
      <c r="S4233" s="18"/>
      <c r="T4233" s="18"/>
      <c r="U4233" s="18"/>
      <c r="V4233" s="18"/>
      <c r="W4233" s="18"/>
      <c r="X4233" s="18"/>
      <c r="Y4233" s="18"/>
      <c r="Z4233" s="152"/>
    </row>
    <row r="4234" spans="2:26" hidden="1">
      <c r="B4234" s="18"/>
      <c r="C4234" s="18"/>
      <c r="D4234" s="18"/>
      <c r="E4234" s="18"/>
      <c r="F4234" s="18"/>
      <c r="G4234" s="18"/>
      <c r="H4234" s="18"/>
      <c r="I4234" s="18"/>
      <c r="J4234" s="18"/>
      <c r="K4234" s="18"/>
      <c r="L4234" s="18"/>
      <c r="M4234" s="18"/>
      <c r="N4234" s="18"/>
      <c r="O4234" s="18"/>
      <c r="P4234" s="18"/>
      <c r="Q4234" s="18"/>
      <c r="R4234" s="18"/>
      <c r="S4234" s="18"/>
      <c r="T4234" s="18"/>
      <c r="U4234" s="18"/>
      <c r="V4234" s="18"/>
      <c r="W4234" s="18"/>
      <c r="X4234" s="18"/>
      <c r="Y4234" s="18"/>
      <c r="Z4234" s="152"/>
    </row>
    <row r="4235" spans="2:26" hidden="1">
      <c r="B4235" s="18"/>
      <c r="C4235" s="18"/>
      <c r="D4235" s="18"/>
      <c r="E4235" s="18"/>
      <c r="F4235" s="18"/>
      <c r="G4235" s="18"/>
      <c r="H4235" s="18"/>
      <c r="I4235" s="18"/>
      <c r="J4235" s="18"/>
      <c r="K4235" s="18"/>
      <c r="L4235" s="18"/>
      <c r="M4235" s="18"/>
      <c r="N4235" s="18"/>
      <c r="O4235" s="18"/>
      <c r="P4235" s="18"/>
      <c r="Q4235" s="18"/>
      <c r="R4235" s="18"/>
      <c r="S4235" s="18"/>
      <c r="T4235" s="18"/>
      <c r="U4235" s="18"/>
      <c r="V4235" s="18"/>
      <c r="W4235" s="18"/>
      <c r="X4235" s="18"/>
      <c r="Y4235" s="18"/>
      <c r="Z4235" s="152"/>
    </row>
    <row r="4236" spans="2:26" hidden="1">
      <c r="B4236" s="18"/>
      <c r="C4236" s="18"/>
      <c r="D4236" s="18"/>
      <c r="E4236" s="18"/>
      <c r="F4236" s="18"/>
      <c r="G4236" s="18"/>
      <c r="H4236" s="18"/>
      <c r="I4236" s="18"/>
      <c r="J4236" s="18"/>
      <c r="K4236" s="18"/>
      <c r="L4236" s="18"/>
      <c r="M4236" s="18"/>
      <c r="N4236" s="18"/>
      <c r="O4236" s="18"/>
      <c r="P4236" s="18"/>
      <c r="Q4236" s="18"/>
      <c r="R4236" s="18"/>
      <c r="S4236" s="18"/>
      <c r="T4236" s="18"/>
      <c r="U4236" s="18"/>
      <c r="V4236" s="18"/>
      <c r="W4236" s="18"/>
      <c r="X4236" s="18"/>
      <c r="Y4236" s="18"/>
      <c r="Z4236" s="152"/>
    </row>
    <row r="4237" spans="2:26" hidden="1">
      <c r="B4237" s="18"/>
      <c r="C4237" s="18"/>
      <c r="D4237" s="18"/>
      <c r="E4237" s="18"/>
      <c r="F4237" s="18"/>
      <c r="G4237" s="18"/>
      <c r="H4237" s="18"/>
      <c r="I4237" s="18"/>
      <c r="J4237" s="18"/>
      <c r="K4237" s="18"/>
      <c r="L4237" s="18"/>
      <c r="M4237" s="18"/>
      <c r="N4237" s="18"/>
      <c r="O4237" s="18"/>
      <c r="P4237" s="18"/>
      <c r="Q4237" s="18"/>
      <c r="R4237" s="18"/>
      <c r="S4237" s="18"/>
      <c r="T4237" s="18"/>
      <c r="U4237" s="18"/>
      <c r="V4237" s="18"/>
      <c r="W4237" s="18"/>
      <c r="X4237" s="18"/>
      <c r="Y4237" s="18"/>
      <c r="Z4237" s="152"/>
    </row>
    <row r="4238" spans="2:26" hidden="1">
      <c r="B4238" s="18"/>
      <c r="C4238" s="18"/>
      <c r="D4238" s="18"/>
      <c r="E4238" s="18"/>
      <c r="F4238" s="18"/>
      <c r="G4238" s="18"/>
      <c r="H4238" s="18"/>
      <c r="I4238" s="18"/>
      <c r="J4238" s="18"/>
      <c r="K4238" s="18"/>
      <c r="L4238" s="18"/>
      <c r="M4238" s="18"/>
      <c r="N4238" s="18"/>
      <c r="O4238" s="18"/>
      <c r="P4238" s="18"/>
      <c r="Q4238" s="18"/>
      <c r="R4238" s="18"/>
      <c r="S4238" s="18"/>
      <c r="T4238" s="18"/>
      <c r="U4238" s="18"/>
      <c r="V4238" s="18"/>
      <c r="W4238" s="18"/>
      <c r="X4238" s="18"/>
      <c r="Y4238" s="18"/>
      <c r="Z4238" s="152"/>
    </row>
    <row r="4239" spans="2:26" hidden="1">
      <c r="B4239" s="18"/>
      <c r="C4239" s="18"/>
      <c r="D4239" s="18"/>
      <c r="E4239" s="18"/>
      <c r="F4239" s="18"/>
      <c r="G4239" s="18"/>
      <c r="H4239" s="18"/>
      <c r="I4239" s="18"/>
      <c r="J4239" s="18"/>
      <c r="K4239" s="18"/>
      <c r="L4239" s="18"/>
      <c r="M4239" s="18"/>
      <c r="N4239" s="18"/>
      <c r="O4239" s="18"/>
      <c r="P4239" s="18"/>
      <c r="Q4239" s="18"/>
      <c r="R4239" s="18"/>
      <c r="S4239" s="18"/>
      <c r="T4239" s="18"/>
      <c r="U4239" s="18"/>
      <c r="V4239" s="18"/>
      <c r="W4239" s="18"/>
      <c r="X4239" s="18"/>
      <c r="Y4239" s="18"/>
      <c r="Z4239" s="152"/>
    </row>
    <row r="4240" spans="2:26" hidden="1">
      <c r="B4240" s="18"/>
      <c r="C4240" s="18"/>
      <c r="D4240" s="18"/>
      <c r="E4240" s="18"/>
      <c r="F4240" s="18"/>
      <c r="G4240" s="18"/>
      <c r="H4240" s="18"/>
      <c r="I4240" s="18"/>
      <c r="J4240" s="18"/>
      <c r="K4240" s="18"/>
      <c r="L4240" s="18"/>
      <c r="M4240" s="18"/>
      <c r="N4240" s="18"/>
      <c r="O4240" s="18"/>
      <c r="P4240" s="18"/>
      <c r="Q4240" s="18"/>
      <c r="R4240" s="18"/>
      <c r="S4240" s="18"/>
      <c r="T4240" s="18"/>
      <c r="U4240" s="18"/>
      <c r="V4240" s="18"/>
      <c r="W4240" s="18"/>
      <c r="X4240" s="18"/>
      <c r="Y4240" s="18"/>
      <c r="Z4240" s="152"/>
    </row>
    <row r="4241" spans="2:26" hidden="1">
      <c r="B4241" s="18"/>
      <c r="C4241" s="18"/>
      <c r="D4241" s="18"/>
      <c r="E4241" s="18"/>
      <c r="F4241" s="18"/>
      <c r="G4241" s="18"/>
      <c r="H4241" s="18"/>
      <c r="I4241" s="18"/>
      <c r="J4241" s="18"/>
      <c r="K4241" s="18"/>
      <c r="L4241" s="18"/>
      <c r="M4241" s="18"/>
      <c r="N4241" s="18"/>
      <c r="O4241" s="18"/>
      <c r="P4241" s="18"/>
      <c r="Q4241" s="18"/>
      <c r="R4241" s="18"/>
      <c r="S4241" s="18"/>
      <c r="T4241" s="18"/>
      <c r="U4241" s="18"/>
      <c r="V4241" s="18"/>
      <c r="W4241" s="18"/>
      <c r="X4241" s="18"/>
      <c r="Y4241" s="18"/>
      <c r="Z4241" s="152"/>
    </row>
    <row r="4242" spans="2:26" hidden="1">
      <c r="B4242" s="18"/>
      <c r="C4242" s="18"/>
      <c r="D4242" s="18"/>
      <c r="E4242" s="18"/>
      <c r="F4242" s="18"/>
      <c r="G4242" s="18"/>
      <c r="H4242" s="18"/>
      <c r="I4242" s="18"/>
      <c r="J4242" s="18"/>
      <c r="K4242" s="18"/>
      <c r="L4242" s="18"/>
      <c r="M4242" s="18"/>
      <c r="N4242" s="18"/>
      <c r="O4242" s="18"/>
      <c r="P4242" s="18"/>
      <c r="Q4242" s="18"/>
      <c r="R4242" s="18"/>
      <c r="S4242" s="18"/>
      <c r="T4242" s="18"/>
      <c r="U4242" s="18"/>
      <c r="V4242" s="18"/>
      <c r="W4242" s="18"/>
      <c r="X4242" s="18"/>
      <c r="Y4242" s="18"/>
      <c r="Z4242" s="152"/>
    </row>
    <row r="4243" spans="2:26" hidden="1">
      <c r="B4243" s="18"/>
      <c r="C4243" s="18"/>
      <c r="D4243" s="18"/>
      <c r="E4243" s="18"/>
      <c r="F4243" s="18"/>
      <c r="G4243" s="18"/>
      <c r="H4243" s="18"/>
      <c r="I4243" s="18"/>
      <c r="J4243" s="18"/>
      <c r="K4243" s="18"/>
      <c r="L4243" s="18"/>
      <c r="M4243" s="18"/>
      <c r="N4243" s="18"/>
      <c r="O4243" s="18"/>
      <c r="P4243" s="18"/>
      <c r="Q4243" s="18"/>
      <c r="R4243" s="18"/>
      <c r="S4243" s="18"/>
      <c r="T4243" s="18"/>
      <c r="U4243" s="18"/>
      <c r="V4243" s="18"/>
      <c r="W4243" s="18"/>
      <c r="X4243" s="18"/>
      <c r="Y4243" s="18"/>
      <c r="Z4243" s="152"/>
    </row>
    <row r="4244" spans="2:26" hidden="1">
      <c r="B4244" s="18"/>
      <c r="C4244" s="18"/>
      <c r="D4244" s="18"/>
      <c r="E4244" s="18"/>
      <c r="F4244" s="18"/>
      <c r="G4244" s="18"/>
      <c r="H4244" s="18"/>
      <c r="I4244" s="18"/>
      <c r="J4244" s="18"/>
      <c r="K4244" s="18"/>
      <c r="L4244" s="18"/>
      <c r="M4244" s="18"/>
      <c r="N4244" s="18"/>
      <c r="O4244" s="18"/>
      <c r="P4244" s="18"/>
      <c r="Q4244" s="18"/>
      <c r="R4244" s="18"/>
      <c r="S4244" s="18"/>
      <c r="T4244" s="18"/>
      <c r="U4244" s="18"/>
      <c r="V4244" s="18"/>
      <c r="W4244" s="18"/>
      <c r="X4244" s="18"/>
      <c r="Y4244" s="18"/>
      <c r="Z4244" s="152"/>
    </row>
    <row r="4245" spans="2:26" hidden="1">
      <c r="B4245" s="18"/>
      <c r="C4245" s="18"/>
      <c r="D4245" s="18"/>
      <c r="E4245" s="18"/>
      <c r="F4245" s="18"/>
      <c r="G4245" s="18"/>
      <c r="H4245" s="18"/>
      <c r="I4245" s="18"/>
      <c r="J4245" s="18"/>
      <c r="K4245" s="18"/>
      <c r="L4245" s="18"/>
      <c r="M4245" s="18"/>
      <c r="N4245" s="18"/>
      <c r="O4245" s="18"/>
      <c r="P4245" s="18"/>
      <c r="Q4245" s="18"/>
      <c r="R4245" s="18"/>
      <c r="S4245" s="18"/>
      <c r="T4245" s="18"/>
      <c r="U4245" s="18"/>
      <c r="V4245" s="18"/>
      <c r="W4245" s="18"/>
      <c r="X4245" s="18"/>
      <c r="Y4245" s="18"/>
      <c r="Z4245" s="152"/>
    </row>
    <row r="4246" spans="2:26" hidden="1">
      <c r="B4246" s="18"/>
      <c r="C4246" s="18"/>
      <c r="D4246" s="18"/>
      <c r="E4246" s="18"/>
      <c r="F4246" s="18"/>
      <c r="G4246" s="18"/>
      <c r="H4246" s="18"/>
      <c r="I4246" s="18"/>
      <c r="J4246" s="18"/>
      <c r="K4246" s="18"/>
      <c r="L4246" s="18"/>
      <c r="M4246" s="18"/>
      <c r="N4246" s="18"/>
      <c r="O4246" s="18"/>
      <c r="P4246" s="18"/>
      <c r="Q4246" s="18"/>
      <c r="R4246" s="18"/>
      <c r="S4246" s="18"/>
      <c r="T4246" s="18"/>
      <c r="U4246" s="18"/>
      <c r="V4246" s="18"/>
      <c r="W4246" s="18"/>
      <c r="X4246" s="18"/>
      <c r="Y4246" s="18"/>
      <c r="Z4246" s="152"/>
    </row>
    <row r="4247" spans="2:26" hidden="1">
      <c r="B4247" s="18"/>
      <c r="C4247" s="18"/>
      <c r="D4247" s="18"/>
      <c r="E4247" s="18"/>
      <c r="F4247" s="18"/>
      <c r="G4247" s="18"/>
      <c r="H4247" s="18"/>
      <c r="I4247" s="18"/>
      <c r="J4247" s="18"/>
      <c r="K4247" s="18"/>
      <c r="L4247" s="18"/>
      <c r="M4247" s="18"/>
      <c r="N4247" s="18"/>
      <c r="O4247" s="18"/>
      <c r="P4247" s="18"/>
      <c r="Q4247" s="18"/>
      <c r="R4247" s="18"/>
      <c r="S4247" s="18"/>
      <c r="T4247" s="18"/>
      <c r="U4247" s="18"/>
      <c r="V4247" s="18"/>
      <c r="W4247" s="18"/>
      <c r="X4247" s="18"/>
      <c r="Y4247" s="18"/>
      <c r="Z4247" s="152"/>
    </row>
    <row r="4248" spans="2:26" hidden="1">
      <c r="B4248" s="18"/>
      <c r="C4248" s="18"/>
      <c r="D4248" s="18"/>
      <c r="E4248" s="18"/>
      <c r="F4248" s="18"/>
      <c r="G4248" s="18"/>
      <c r="H4248" s="18"/>
      <c r="I4248" s="18"/>
      <c r="J4248" s="18"/>
      <c r="K4248" s="18"/>
      <c r="L4248" s="18"/>
      <c r="M4248" s="18"/>
      <c r="N4248" s="18"/>
      <c r="O4248" s="18"/>
      <c r="P4248" s="18"/>
      <c r="Q4248" s="18"/>
      <c r="R4248" s="18"/>
      <c r="S4248" s="18"/>
      <c r="T4248" s="18"/>
      <c r="U4248" s="18"/>
      <c r="V4248" s="18"/>
      <c r="W4248" s="18"/>
      <c r="X4248" s="18"/>
      <c r="Y4248" s="18"/>
      <c r="Z4248" s="152"/>
    </row>
    <row r="4249" spans="2:26" hidden="1">
      <c r="B4249" s="18"/>
      <c r="C4249" s="18"/>
      <c r="D4249" s="18"/>
      <c r="E4249" s="18"/>
      <c r="F4249" s="18"/>
      <c r="G4249" s="18"/>
      <c r="H4249" s="18"/>
      <c r="I4249" s="18"/>
      <c r="J4249" s="18"/>
      <c r="K4249" s="18"/>
      <c r="L4249" s="18"/>
      <c r="M4249" s="18"/>
      <c r="N4249" s="18"/>
      <c r="O4249" s="18"/>
      <c r="P4249" s="18"/>
      <c r="Q4249" s="18"/>
      <c r="R4249" s="18"/>
      <c r="S4249" s="18"/>
      <c r="T4249" s="18"/>
      <c r="U4249" s="18"/>
      <c r="V4249" s="18"/>
      <c r="W4249" s="18"/>
      <c r="X4249" s="18"/>
      <c r="Y4249" s="18"/>
      <c r="Z4249" s="152"/>
    </row>
    <row r="4250" spans="2:26" hidden="1">
      <c r="B4250" s="18"/>
      <c r="C4250" s="18"/>
      <c r="D4250" s="18"/>
      <c r="E4250" s="18"/>
      <c r="F4250" s="18"/>
      <c r="G4250" s="18"/>
      <c r="H4250" s="18"/>
      <c r="I4250" s="18"/>
      <c r="J4250" s="18"/>
      <c r="K4250" s="18"/>
      <c r="L4250" s="18"/>
      <c r="M4250" s="18"/>
      <c r="N4250" s="18"/>
      <c r="O4250" s="18"/>
      <c r="P4250" s="18"/>
      <c r="Q4250" s="18"/>
      <c r="R4250" s="18"/>
      <c r="S4250" s="18"/>
      <c r="T4250" s="18"/>
      <c r="U4250" s="18"/>
      <c r="V4250" s="18"/>
      <c r="W4250" s="18"/>
      <c r="X4250" s="18"/>
      <c r="Y4250" s="18"/>
      <c r="Z4250" s="152"/>
    </row>
    <row r="4251" spans="2:26" hidden="1">
      <c r="B4251" s="18"/>
      <c r="C4251" s="18"/>
      <c r="D4251" s="18"/>
      <c r="E4251" s="18"/>
      <c r="F4251" s="18"/>
      <c r="G4251" s="18"/>
      <c r="H4251" s="18"/>
      <c r="I4251" s="18"/>
      <c r="J4251" s="18"/>
      <c r="K4251" s="18"/>
      <c r="L4251" s="18"/>
      <c r="M4251" s="18"/>
      <c r="N4251" s="18"/>
      <c r="O4251" s="18"/>
      <c r="P4251" s="18"/>
      <c r="Q4251" s="18"/>
      <c r="R4251" s="18"/>
      <c r="S4251" s="18"/>
      <c r="T4251" s="18"/>
      <c r="U4251" s="18"/>
      <c r="V4251" s="18"/>
      <c r="W4251" s="18"/>
      <c r="X4251" s="18"/>
      <c r="Y4251" s="18"/>
      <c r="Z4251" s="152"/>
    </row>
    <row r="4252" spans="2:26" hidden="1">
      <c r="B4252" s="18"/>
      <c r="C4252" s="18"/>
      <c r="D4252" s="18"/>
      <c r="E4252" s="18"/>
      <c r="F4252" s="18"/>
      <c r="G4252" s="18"/>
      <c r="H4252" s="18"/>
      <c r="I4252" s="18"/>
      <c r="J4252" s="18"/>
      <c r="K4252" s="18"/>
      <c r="L4252" s="18"/>
      <c r="M4252" s="18"/>
      <c r="N4252" s="18"/>
      <c r="O4252" s="18"/>
      <c r="P4252" s="18"/>
      <c r="Q4252" s="18"/>
      <c r="R4252" s="18"/>
      <c r="S4252" s="18"/>
      <c r="T4252" s="18"/>
      <c r="U4252" s="18"/>
      <c r="V4252" s="18"/>
      <c r="W4252" s="18"/>
      <c r="X4252" s="18"/>
      <c r="Y4252" s="18"/>
      <c r="Z4252" s="152"/>
    </row>
    <row r="4253" spans="2:26" hidden="1">
      <c r="B4253" s="18"/>
      <c r="C4253" s="18"/>
      <c r="D4253" s="18"/>
      <c r="E4253" s="18"/>
      <c r="F4253" s="18"/>
      <c r="G4253" s="18"/>
      <c r="H4253" s="18"/>
      <c r="I4253" s="18"/>
      <c r="J4253" s="18"/>
      <c r="K4253" s="18"/>
      <c r="L4253" s="18"/>
      <c r="M4253" s="18"/>
      <c r="N4253" s="18"/>
      <c r="O4253" s="18"/>
      <c r="P4253" s="18"/>
      <c r="Q4253" s="18"/>
      <c r="R4253" s="18"/>
      <c r="S4253" s="18"/>
      <c r="T4253" s="18"/>
      <c r="U4253" s="18"/>
      <c r="V4253" s="18"/>
      <c r="W4253" s="18"/>
      <c r="X4253" s="18"/>
      <c r="Y4253" s="18"/>
      <c r="Z4253" s="152"/>
    </row>
    <row r="4254" spans="2:26" hidden="1">
      <c r="B4254" s="18"/>
      <c r="C4254" s="18"/>
      <c r="D4254" s="18"/>
      <c r="E4254" s="18"/>
      <c r="F4254" s="18"/>
      <c r="G4254" s="18"/>
      <c r="H4254" s="18"/>
      <c r="I4254" s="18"/>
      <c r="J4254" s="18"/>
      <c r="K4254" s="18"/>
      <c r="L4254" s="18"/>
      <c r="M4254" s="18"/>
      <c r="N4254" s="18"/>
      <c r="O4254" s="18"/>
      <c r="P4254" s="18"/>
      <c r="Q4254" s="18"/>
      <c r="R4254" s="18"/>
      <c r="S4254" s="18"/>
      <c r="T4254" s="18"/>
      <c r="U4254" s="18"/>
      <c r="V4254" s="18"/>
      <c r="W4254" s="18"/>
      <c r="X4254" s="18"/>
      <c r="Y4254" s="18"/>
      <c r="Z4254" s="152"/>
    </row>
    <row r="4255" spans="2:26" hidden="1">
      <c r="B4255" s="18"/>
      <c r="C4255" s="18"/>
      <c r="D4255" s="18"/>
      <c r="E4255" s="18"/>
      <c r="F4255" s="18"/>
      <c r="G4255" s="18"/>
      <c r="H4255" s="18"/>
      <c r="I4255" s="18"/>
      <c r="J4255" s="18"/>
      <c r="K4255" s="18"/>
      <c r="L4255" s="18"/>
      <c r="M4255" s="18"/>
      <c r="N4255" s="18"/>
      <c r="O4255" s="18"/>
      <c r="P4255" s="18"/>
      <c r="Q4255" s="18"/>
      <c r="R4255" s="18"/>
      <c r="S4255" s="18"/>
      <c r="T4255" s="18"/>
      <c r="U4255" s="18"/>
      <c r="V4255" s="18"/>
      <c r="W4255" s="18"/>
      <c r="X4255" s="18"/>
      <c r="Y4255" s="18"/>
      <c r="Z4255" s="152"/>
    </row>
    <row r="4256" spans="2:26" hidden="1">
      <c r="B4256" s="18"/>
      <c r="C4256" s="18"/>
      <c r="D4256" s="18"/>
      <c r="E4256" s="18"/>
      <c r="F4256" s="18"/>
      <c r="G4256" s="18"/>
      <c r="H4256" s="18"/>
      <c r="I4256" s="18"/>
      <c r="J4256" s="18"/>
      <c r="K4256" s="18"/>
      <c r="L4256" s="18"/>
      <c r="M4256" s="18"/>
      <c r="N4256" s="18"/>
      <c r="O4256" s="18"/>
      <c r="P4256" s="18"/>
      <c r="Q4256" s="18"/>
      <c r="R4256" s="18"/>
      <c r="S4256" s="18"/>
      <c r="T4256" s="18"/>
      <c r="U4256" s="18"/>
      <c r="V4256" s="18"/>
      <c r="W4256" s="18"/>
      <c r="X4256" s="18"/>
      <c r="Y4256" s="18"/>
      <c r="Z4256" s="152"/>
    </row>
    <row r="4257" spans="2:26" hidden="1">
      <c r="B4257" s="18"/>
      <c r="C4257" s="18"/>
      <c r="D4257" s="18"/>
      <c r="E4257" s="18"/>
      <c r="F4257" s="18"/>
      <c r="G4257" s="18"/>
      <c r="H4257" s="18"/>
      <c r="I4257" s="18"/>
      <c r="J4257" s="18"/>
      <c r="K4257" s="18"/>
      <c r="L4257" s="18"/>
      <c r="M4257" s="18"/>
      <c r="N4257" s="18"/>
      <c r="O4257" s="18"/>
      <c r="P4257" s="18"/>
      <c r="Q4257" s="18"/>
      <c r="R4257" s="18"/>
      <c r="S4257" s="18"/>
      <c r="T4257" s="18"/>
      <c r="U4257" s="18"/>
      <c r="V4257" s="18"/>
      <c r="W4257" s="18"/>
      <c r="X4257" s="18"/>
      <c r="Y4257" s="18"/>
      <c r="Z4257" s="152"/>
    </row>
    <row r="4258" spans="2:26" hidden="1">
      <c r="B4258" s="18"/>
      <c r="C4258" s="18"/>
      <c r="D4258" s="18"/>
      <c r="E4258" s="18"/>
      <c r="F4258" s="18"/>
      <c r="G4258" s="18"/>
      <c r="H4258" s="18"/>
      <c r="I4258" s="18"/>
      <c r="J4258" s="18"/>
      <c r="K4258" s="18"/>
      <c r="L4258" s="18"/>
      <c r="M4258" s="18"/>
      <c r="N4258" s="18"/>
      <c r="O4258" s="18"/>
      <c r="P4258" s="18"/>
      <c r="Q4258" s="18"/>
      <c r="R4258" s="18"/>
      <c r="S4258" s="18"/>
      <c r="T4258" s="18"/>
      <c r="U4258" s="18"/>
      <c r="V4258" s="18"/>
      <c r="W4258" s="18"/>
      <c r="X4258" s="18"/>
      <c r="Y4258" s="18"/>
      <c r="Z4258" s="152"/>
    </row>
    <row r="4259" spans="2:26" hidden="1">
      <c r="B4259" s="18"/>
      <c r="C4259" s="18"/>
      <c r="D4259" s="18"/>
      <c r="E4259" s="18"/>
      <c r="F4259" s="18"/>
      <c r="G4259" s="18"/>
      <c r="H4259" s="18"/>
      <c r="I4259" s="18"/>
      <c r="J4259" s="18"/>
      <c r="K4259" s="18"/>
      <c r="L4259" s="18"/>
      <c r="M4259" s="18"/>
      <c r="N4259" s="18"/>
      <c r="O4259" s="18"/>
      <c r="P4259" s="18"/>
      <c r="Q4259" s="18"/>
      <c r="R4259" s="18"/>
      <c r="S4259" s="18"/>
      <c r="T4259" s="18"/>
      <c r="U4259" s="18"/>
      <c r="V4259" s="18"/>
      <c r="W4259" s="18"/>
      <c r="X4259" s="18"/>
      <c r="Y4259" s="18"/>
      <c r="Z4259" s="152"/>
    </row>
    <row r="4260" spans="2:26" hidden="1">
      <c r="B4260" s="18"/>
      <c r="C4260" s="18"/>
      <c r="D4260" s="18"/>
      <c r="E4260" s="18"/>
      <c r="F4260" s="18"/>
      <c r="G4260" s="18"/>
      <c r="H4260" s="18"/>
      <c r="I4260" s="18"/>
      <c r="J4260" s="18"/>
      <c r="K4260" s="18"/>
      <c r="L4260" s="18"/>
      <c r="M4260" s="18"/>
      <c r="N4260" s="18"/>
      <c r="O4260" s="18"/>
      <c r="P4260" s="18"/>
      <c r="Q4260" s="18"/>
      <c r="R4260" s="18"/>
      <c r="S4260" s="18"/>
      <c r="T4260" s="18"/>
      <c r="U4260" s="18"/>
      <c r="V4260" s="18"/>
      <c r="W4260" s="18"/>
      <c r="X4260" s="18"/>
      <c r="Y4260" s="18"/>
      <c r="Z4260" s="152"/>
    </row>
    <row r="4261" spans="2:26" hidden="1">
      <c r="B4261" s="18"/>
      <c r="C4261" s="18"/>
      <c r="D4261" s="18"/>
      <c r="E4261" s="18"/>
      <c r="F4261" s="18"/>
      <c r="G4261" s="18"/>
      <c r="H4261" s="18"/>
      <c r="I4261" s="18"/>
      <c r="J4261" s="18"/>
      <c r="K4261" s="18"/>
      <c r="L4261" s="18"/>
      <c r="M4261" s="18"/>
      <c r="N4261" s="18"/>
      <c r="O4261" s="18"/>
      <c r="P4261" s="18"/>
      <c r="Q4261" s="18"/>
      <c r="R4261" s="18"/>
      <c r="S4261" s="18"/>
      <c r="T4261" s="18"/>
      <c r="U4261" s="18"/>
      <c r="V4261" s="18"/>
      <c r="W4261" s="18"/>
      <c r="X4261" s="18"/>
      <c r="Y4261" s="18"/>
      <c r="Z4261" s="152"/>
    </row>
    <row r="4262" spans="2:26" hidden="1">
      <c r="B4262" s="18"/>
      <c r="C4262" s="18"/>
      <c r="D4262" s="18"/>
      <c r="E4262" s="18"/>
      <c r="F4262" s="18"/>
      <c r="G4262" s="18"/>
      <c r="H4262" s="18"/>
      <c r="I4262" s="18"/>
      <c r="J4262" s="18"/>
      <c r="K4262" s="18"/>
      <c r="L4262" s="18"/>
      <c r="M4262" s="18"/>
      <c r="N4262" s="18"/>
      <c r="O4262" s="18"/>
      <c r="P4262" s="18"/>
      <c r="Q4262" s="18"/>
      <c r="R4262" s="18"/>
      <c r="S4262" s="18"/>
      <c r="T4262" s="18"/>
      <c r="U4262" s="18"/>
      <c r="V4262" s="18"/>
      <c r="W4262" s="18"/>
      <c r="X4262" s="18"/>
      <c r="Y4262" s="18"/>
      <c r="Z4262" s="152"/>
    </row>
    <row r="4263" spans="2:26" hidden="1">
      <c r="B4263" s="18"/>
      <c r="C4263" s="18"/>
      <c r="D4263" s="18"/>
      <c r="E4263" s="18"/>
      <c r="F4263" s="18"/>
      <c r="G4263" s="18"/>
      <c r="H4263" s="18"/>
      <c r="I4263" s="18"/>
      <c r="J4263" s="18"/>
      <c r="K4263" s="18"/>
      <c r="L4263" s="18"/>
      <c r="M4263" s="18"/>
      <c r="N4263" s="18"/>
      <c r="O4263" s="18"/>
      <c r="P4263" s="18"/>
      <c r="Q4263" s="18"/>
      <c r="R4263" s="18"/>
      <c r="S4263" s="18"/>
      <c r="T4263" s="18"/>
      <c r="U4263" s="18"/>
      <c r="V4263" s="18"/>
      <c r="W4263" s="18"/>
      <c r="X4263" s="18"/>
      <c r="Y4263" s="18"/>
      <c r="Z4263" s="152"/>
    </row>
    <row r="4264" spans="2:26" hidden="1">
      <c r="B4264" s="18"/>
      <c r="C4264" s="18"/>
      <c r="D4264" s="18"/>
      <c r="E4264" s="18"/>
      <c r="F4264" s="18"/>
      <c r="G4264" s="18"/>
      <c r="H4264" s="18"/>
      <c r="I4264" s="18"/>
      <c r="J4264" s="18"/>
      <c r="K4264" s="18"/>
      <c r="L4264" s="18"/>
      <c r="M4264" s="18"/>
      <c r="N4264" s="18"/>
      <c r="O4264" s="18"/>
      <c r="P4264" s="18"/>
      <c r="Q4264" s="18"/>
      <c r="R4264" s="18"/>
      <c r="S4264" s="18"/>
      <c r="T4264" s="18"/>
      <c r="U4264" s="18"/>
      <c r="V4264" s="18"/>
      <c r="W4264" s="18"/>
      <c r="X4264" s="18"/>
      <c r="Y4264" s="18"/>
      <c r="Z4264" s="152"/>
    </row>
    <row r="4265" spans="2:26" hidden="1">
      <c r="B4265" s="18"/>
      <c r="C4265" s="18"/>
      <c r="D4265" s="18"/>
      <c r="E4265" s="18"/>
      <c r="F4265" s="18"/>
      <c r="G4265" s="18"/>
      <c r="H4265" s="18"/>
      <c r="I4265" s="18"/>
      <c r="J4265" s="18"/>
      <c r="K4265" s="18"/>
      <c r="L4265" s="18"/>
      <c r="M4265" s="18"/>
      <c r="N4265" s="18"/>
      <c r="O4265" s="18"/>
      <c r="P4265" s="18"/>
      <c r="Q4265" s="18"/>
      <c r="R4265" s="18"/>
      <c r="S4265" s="18"/>
      <c r="T4265" s="18"/>
      <c r="U4265" s="18"/>
      <c r="V4265" s="18"/>
      <c r="W4265" s="18"/>
      <c r="X4265" s="18"/>
      <c r="Y4265" s="18"/>
      <c r="Z4265" s="152"/>
    </row>
    <row r="4266" spans="2:26" hidden="1">
      <c r="B4266" s="18"/>
      <c r="C4266" s="18"/>
      <c r="D4266" s="18"/>
      <c r="E4266" s="18"/>
      <c r="F4266" s="18"/>
      <c r="G4266" s="18"/>
      <c r="H4266" s="18"/>
      <c r="I4266" s="18"/>
      <c r="J4266" s="18"/>
      <c r="K4266" s="18"/>
      <c r="L4266" s="18"/>
      <c r="M4266" s="18"/>
      <c r="N4266" s="18"/>
      <c r="O4266" s="18"/>
      <c r="P4266" s="18"/>
      <c r="Q4266" s="18"/>
      <c r="R4266" s="18"/>
      <c r="S4266" s="18"/>
      <c r="T4266" s="18"/>
      <c r="U4266" s="18"/>
      <c r="V4266" s="18"/>
      <c r="W4266" s="18"/>
      <c r="X4266" s="18"/>
      <c r="Y4266" s="18"/>
      <c r="Z4266" s="152"/>
    </row>
    <row r="4267" spans="2:26" hidden="1">
      <c r="B4267" s="18"/>
      <c r="C4267" s="18"/>
      <c r="D4267" s="18"/>
      <c r="E4267" s="18"/>
      <c r="F4267" s="18"/>
      <c r="G4267" s="18"/>
      <c r="H4267" s="18"/>
      <c r="I4267" s="18"/>
      <c r="J4267" s="18"/>
      <c r="K4267" s="18"/>
      <c r="L4267" s="18"/>
      <c r="M4267" s="18"/>
      <c r="N4267" s="18"/>
      <c r="O4267" s="18"/>
      <c r="P4267" s="18"/>
      <c r="Q4267" s="18"/>
      <c r="R4267" s="18"/>
      <c r="S4267" s="18"/>
      <c r="T4267" s="18"/>
      <c r="U4267" s="18"/>
      <c r="V4267" s="18"/>
      <c r="W4267" s="18"/>
      <c r="X4267" s="18"/>
      <c r="Y4267" s="18"/>
      <c r="Z4267" s="152"/>
    </row>
    <row r="4268" spans="2:26" hidden="1">
      <c r="B4268" s="18"/>
      <c r="C4268" s="18"/>
      <c r="D4268" s="18"/>
      <c r="E4268" s="18"/>
      <c r="F4268" s="18"/>
      <c r="G4268" s="18"/>
      <c r="H4268" s="18"/>
      <c r="I4268" s="18"/>
      <c r="J4268" s="18"/>
      <c r="K4268" s="18"/>
      <c r="L4268" s="18"/>
      <c r="M4268" s="18"/>
      <c r="N4268" s="18"/>
      <c r="O4268" s="18"/>
      <c r="P4268" s="18"/>
      <c r="Q4268" s="18"/>
      <c r="R4268" s="18"/>
      <c r="S4268" s="18"/>
      <c r="T4268" s="18"/>
      <c r="U4268" s="18"/>
      <c r="V4268" s="18"/>
      <c r="W4268" s="18"/>
      <c r="X4268" s="18"/>
      <c r="Y4268" s="18"/>
      <c r="Z4268" s="152"/>
    </row>
    <row r="4269" spans="2:26" hidden="1">
      <c r="B4269" s="18"/>
      <c r="C4269" s="18"/>
      <c r="D4269" s="18"/>
      <c r="E4269" s="18"/>
      <c r="F4269" s="18"/>
      <c r="G4269" s="18"/>
      <c r="H4269" s="18"/>
      <c r="I4269" s="18"/>
      <c r="J4269" s="18"/>
      <c r="K4269" s="18"/>
      <c r="L4269" s="18"/>
      <c r="M4269" s="18"/>
      <c r="N4269" s="18"/>
      <c r="O4269" s="18"/>
      <c r="P4269" s="18"/>
      <c r="Q4269" s="18"/>
      <c r="R4269" s="18"/>
      <c r="S4269" s="18"/>
      <c r="T4269" s="18"/>
      <c r="U4269" s="18"/>
      <c r="V4269" s="18"/>
      <c r="W4269" s="18"/>
      <c r="X4269" s="18"/>
      <c r="Y4269" s="18"/>
      <c r="Z4269" s="152"/>
    </row>
    <row r="4270" spans="2:26" hidden="1">
      <c r="B4270" s="18"/>
      <c r="C4270" s="18"/>
      <c r="D4270" s="18"/>
      <c r="E4270" s="18"/>
      <c r="F4270" s="18"/>
      <c r="G4270" s="18"/>
      <c r="H4270" s="18"/>
      <c r="I4270" s="18"/>
      <c r="J4270" s="18"/>
      <c r="K4270" s="18"/>
      <c r="L4270" s="18"/>
      <c r="M4270" s="18"/>
      <c r="N4270" s="18"/>
      <c r="O4270" s="18"/>
      <c r="P4270" s="18"/>
      <c r="Q4270" s="18"/>
      <c r="R4270" s="18"/>
      <c r="S4270" s="18"/>
      <c r="T4270" s="18"/>
      <c r="U4270" s="18"/>
      <c r="V4270" s="18"/>
      <c r="W4270" s="18"/>
      <c r="X4270" s="18"/>
      <c r="Y4270" s="18"/>
      <c r="Z4270" s="152"/>
    </row>
    <row r="4271" spans="2:26" hidden="1">
      <c r="B4271" s="18"/>
      <c r="C4271" s="18"/>
      <c r="D4271" s="18"/>
      <c r="E4271" s="18"/>
      <c r="F4271" s="18"/>
      <c r="G4271" s="18"/>
      <c r="H4271" s="18"/>
      <c r="I4271" s="18"/>
      <c r="J4271" s="18"/>
      <c r="K4271" s="18"/>
      <c r="L4271" s="18"/>
      <c r="M4271" s="18"/>
      <c r="N4271" s="18"/>
      <c r="O4271" s="18"/>
      <c r="P4271" s="18"/>
      <c r="Q4271" s="18"/>
      <c r="R4271" s="18"/>
      <c r="S4271" s="18"/>
      <c r="T4271" s="18"/>
      <c r="U4271" s="18"/>
      <c r="V4271" s="18"/>
      <c r="W4271" s="18"/>
      <c r="X4271" s="18"/>
      <c r="Y4271" s="18"/>
      <c r="Z4271" s="152"/>
    </row>
    <row r="4272" spans="2:26" hidden="1">
      <c r="B4272" s="18"/>
      <c r="C4272" s="18"/>
      <c r="D4272" s="18"/>
      <c r="E4272" s="18"/>
      <c r="F4272" s="18"/>
      <c r="G4272" s="18"/>
      <c r="H4272" s="18"/>
      <c r="I4272" s="18"/>
      <c r="J4272" s="18"/>
      <c r="K4272" s="18"/>
      <c r="L4272" s="18"/>
      <c r="M4272" s="18"/>
      <c r="N4272" s="18"/>
      <c r="O4272" s="18"/>
      <c r="P4272" s="18"/>
      <c r="Q4272" s="18"/>
      <c r="R4272" s="18"/>
      <c r="S4272" s="18"/>
      <c r="T4272" s="18"/>
      <c r="U4272" s="18"/>
      <c r="V4272" s="18"/>
      <c r="W4272" s="18"/>
      <c r="X4272" s="18"/>
      <c r="Y4272" s="18"/>
      <c r="Z4272" s="152"/>
    </row>
    <row r="4273" spans="2:26" hidden="1">
      <c r="B4273" s="18"/>
      <c r="C4273" s="18"/>
      <c r="D4273" s="18"/>
      <c r="E4273" s="18"/>
      <c r="F4273" s="18"/>
      <c r="G4273" s="18"/>
      <c r="H4273" s="18"/>
      <c r="I4273" s="18"/>
      <c r="J4273" s="18"/>
      <c r="K4273" s="18"/>
      <c r="L4273" s="18"/>
      <c r="M4273" s="18"/>
      <c r="N4273" s="18"/>
      <c r="O4273" s="18"/>
      <c r="P4273" s="18"/>
      <c r="Q4273" s="18"/>
      <c r="R4273" s="18"/>
      <c r="S4273" s="18"/>
      <c r="T4273" s="18"/>
      <c r="U4273" s="18"/>
      <c r="V4273" s="18"/>
      <c r="W4273" s="18"/>
      <c r="X4273" s="18"/>
      <c r="Y4273" s="18"/>
      <c r="Z4273" s="152"/>
    </row>
    <row r="4274" spans="2:26" hidden="1">
      <c r="B4274" s="18"/>
      <c r="C4274" s="18"/>
      <c r="D4274" s="18"/>
      <c r="E4274" s="18"/>
      <c r="F4274" s="18"/>
      <c r="G4274" s="18"/>
      <c r="H4274" s="18"/>
      <c r="I4274" s="18"/>
      <c r="J4274" s="18"/>
      <c r="K4274" s="18"/>
      <c r="L4274" s="18"/>
      <c r="M4274" s="18"/>
      <c r="N4274" s="18"/>
      <c r="O4274" s="18"/>
      <c r="P4274" s="18"/>
      <c r="Q4274" s="18"/>
      <c r="R4274" s="18"/>
      <c r="S4274" s="18"/>
      <c r="T4274" s="18"/>
      <c r="U4274" s="18"/>
      <c r="V4274" s="18"/>
      <c r="W4274" s="18"/>
      <c r="X4274" s="18"/>
      <c r="Y4274" s="18"/>
      <c r="Z4274" s="152"/>
    </row>
    <row r="4275" spans="2:26" hidden="1">
      <c r="B4275" s="18"/>
      <c r="C4275" s="18"/>
      <c r="D4275" s="18"/>
      <c r="E4275" s="18"/>
      <c r="F4275" s="18"/>
      <c r="G4275" s="18"/>
      <c r="H4275" s="18"/>
      <c r="I4275" s="18"/>
      <c r="J4275" s="18"/>
      <c r="K4275" s="18"/>
      <c r="L4275" s="18"/>
      <c r="M4275" s="18"/>
      <c r="N4275" s="18"/>
      <c r="O4275" s="18"/>
      <c r="P4275" s="18"/>
      <c r="Q4275" s="18"/>
      <c r="R4275" s="18"/>
      <c r="S4275" s="18"/>
      <c r="T4275" s="18"/>
      <c r="U4275" s="18"/>
      <c r="V4275" s="18"/>
      <c r="W4275" s="18"/>
      <c r="X4275" s="18"/>
      <c r="Y4275" s="18"/>
      <c r="Z4275" s="152"/>
    </row>
    <row r="4276" spans="2:26" hidden="1">
      <c r="B4276" s="18"/>
      <c r="C4276" s="18"/>
      <c r="D4276" s="18"/>
      <c r="E4276" s="18"/>
      <c r="F4276" s="18"/>
      <c r="G4276" s="18"/>
      <c r="H4276" s="18"/>
      <c r="I4276" s="18"/>
      <c r="J4276" s="18"/>
      <c r="K4276" s="18"/>
      <c r="L4276" s="18"/>
      <c r="M4276" s="18"/>
      <c r="N4276" s="18"/>
      <c r="O4276" s="18"/>
      <c r="P4276" s="18"/>
      <c r="Q4276" s="18"/>
      <c r="R4276" s="18"/>
      <c r="S4276" s="18"/>
      <c r="T4276" s="18"/>
      <c r="U4276" s="18"/>
      <c r="V4276" s="18"/>
      <c r="W4276" s="18"/>
      <c r="X4276" s="18"/>
      <c r="Y4276" s="18"/>
      <c r="Z4276" s="152"/>
    </row>
    <row r="4277" spans="2:26" hidden="1">
      <c r="B4277" s="18"/>
      <c r="C4277" s="18"/>
      <c r="D4277" s="18"/>
      <c r="E4277" s="18"/>
      <c r="F4277" s="18"/>
      <c r="G4277" s="18"/>
      <c r="H4277" s="18"/>
      <c r="I4277" s="18"/>
      <c r="J4277" s="18"/>
      <c r="K4277" s="18"/>
      <c r="L4277" s="18"/>
      <c r="M4277" s="18"/>
      <c r="N4277" s="18"/>
      <c r="O4277" s="18"/>
      <c r="P4277" s="18"/>
      <c r="Q4277" s="18"/>
      <c r="R4277" s="18"/>
      <c r="S4277" s="18"/>
      <c r="T4277" s="18"/>
      <c r="U4277" s="18"/>
      <c r="V4277" s="18"/>
      <c r="W4277" s="18"/>
      <c r="X4277" s="18"/>
      <c r="Y4277" s="18"/>
      <c r="Z4277" s="152"/>
    </row>
    <row r="4278" spans="2:26" hidden="1">
      <c r="B4278" s="18"/>
      <c r="C4278" s="18"/>
      <c r="D4278" s="18"/>
      <c r="E4278" s="18"/>
      <c r="F4278" s="18"/>
      <c r="G4278" s="18"/>
      <c r="H4278" s="18"/>
      <c r="I4278" s="18"/>
      <c r="J4278" s="18"/>
      <c r="K4278" s="18"/>
      <c r="L4278" s="18"/>
      <c r="M4278" s="18"/>
      <c r="N4278" s="18"/>
      <c r="O4278" s="18"/>
      <c r="P4278" s="18"/>
      <c r="Q4278" s="18"/>
      <c r="R4278" s="18"/>
      <c r="S4278" s="18"/>
      <c r="T4278" s="18"/>
      <c r="U4278" s="18"/>
      <c r="V4278" s="18"/>
      <c r="W4278" s="18"/>
      <c r="X4278" s="18"/>
      <c r="Y4278" s="18"/>
      <c r="Z4278" s="152"/>
    </row>
    <row r="4279" spans="2:26" hidden="1">
      <c r="B4279" s="18"/>
      <c r="C4279" s="18"/>
      <c r="D4279" s="18"/>
      <c r="E4279" s="18"/>
      <c r="F4279" s="18"/>
      <c r="G4279" s="18"/>
      <c r="H4279" s="18"/>
      <c r="I4279" s="18"/>
      <c r="J4279" s="18"/>
      <c r="K4279" s="18"/>
      <c r="L4279" s="18"/>
      <c r="M4279" s="18"/>
      <c r="N4279" s="18"/>
      <c r="O4279" s="18"/>
      <c r="P4279" s="18"/>
      <c r="Q4279" s="18"/>
      <c r="R4279" s="18"/>
      <c r="S4279" s="18"/>
      <c r="T4279" s="18"/>
      <c r="U4279" s="18"/>
      <c r="V4279" s="18"/>
      <c r="W4279" s="18"/>
      <c r="X4279" s="18"/>
      <c r="Y4279" s="18"/>
      <c r="Z4279" s="152"/>
    </row>
    <row r="4280" spans="2:26" hidden="1">
      <c r="B4280" s="18"/>
      <c r="C4280" s="18"/>
      <c r="D4280" s="18"/>
      <c r="E4280" s="18"/>
      <c r="F4280" s="18"/>
      <c r="G4280" s="18"/>
      <c r="H4280" s="18"/>
      <c r="I4280" s="18"/>
      <c r="J4280" s="18"/>
      <c r="K4280" s="18"/>
      <c r="L4280" s="18"/>
      <c r="M4280" s="18"/>
      <c r="N4280" s="18"/>
      <c r="O4280" s="18"/>
      <c r="P4280" s="18"/>
      <c r="Q4280" s="18"/>
      <c r="R4280" s="18"/>
      <c r="S4280" s="18"/>
      <c r="T4280" s="18"/>
      <c r="U4280" s="18"/>
      <c r="V4280" s="18"/>
      <c r="W4280" s="18"/>
      <c r="X4280" s="18"/>
      <c r="Y4280" s="18"/>
      <c r="Z4280" s="152"/>
    </row>
    <row r="4281" spans="2:26" hidden="1">
      <c r="B4281" s="18"/>
      <c r="C4281" s="18"/>
      <c r="D4281" s="18"/>
      <c r="E4281" s="18"/>
      <c r="F4281" s="18"/>
      <c r="G4281" s="18"/>
      <c r="H4281" s="18"/>
      <c r="I4281" s="18"/>
      <c r="J4281" s="18"/>
      <c r="K4281" s="18"/>
      <c r="L4281" s="18"/>
      <c r="M4281" s="18"/>
      <c r="N4281" s="18"/>
      <c r="O4281" s="18"/>
      <c r="P4281" s="18"/>
      <c r="Q4281" s="18"/>
      <c r="R4281" s="18"/>
      <c r="S4281" s="18"/>
      <c r="T4281" s="18"/>
      <c r="U4281" s="18"/>
      <c r="V4281" s="18"/>
      <c r="W4281" s="18"/>
      <c r="X4281" s="18"/>
      <c r="Y4281" s="18"/>
      <c r="Z4281" s="152"/>
    </row>
    <row r="4282" spans="2:26" hidden="1">
      <c r="B4282" s="18"/>
      <c r="C4282" s="18"/>
      <c r="D4282" s="18"/>
      <c r="E4282" s="18"/>
      <c r="F4282" s="18"/>
      <c r="G4282" s="18"/>
      <c r="H4282" s="18"/>
      <c r="I4282" s="18"/>
      <c r="J4282" s="18"/>
      <c r="K4282" s="18"/>
      <c r="L4282" s="18"/>
      <c r="M4282" s="18"/>
      <c r="N4282" s="18"/>
      <c r="O4282" s="18"/>
      <c r="P4282" s="18"/>
      <c r="Q4282" s="18"/>
      <c r="R4282" s="18"/>
      <c r="S4282" s="18"/>
      <c r="T4282" s="18"/>
      <c r="U4282" s="18"/>
      <c r="V4282" s="18"/>
      <c r="W4282" s="18"/>
      <c r="X4282" s="18"/>
      <c r="Y4282" s="18"/>
      <c r="Z4282" s="152"/>
    </row>
    <row r="4283" spans="2:26" hidden="1">
      <c r="B4283" s="18"/>
      <c r="C4283" s="18"/>
      <c r="D4283" s="18"/>
      <c r="E4283" s="18"/>
      <c r="F4283" s="18"/>
      <c r="G4283" s="18"/>
      <c r="H4283" s="18"/>
      <c r="I4283" s="18"/>
      <c r="J4283" s="18"/>
      <c r="K4283" s="18"/>
      <c r="L4283" s="18"/>
      <c r="M4283" s="18"/>
      <c r="N4283" s="18"/>
      <c r="O4283" s="18"/>
      <c r="P4283" s="18"/>
      <c r="Q4283" s="18"/>
      <c r="R4283" s="18"/>
      <c r="S4283" s="18"/>
      <c r="T4283" s="18"/>
      <c r="U4283" s="18"/>
      <c r="V4283" s="18"/>
      <c r="W4283" s="18"/>
      <c r="X4283" s="18"/>
      <c r="Y4283" s="18"/>
      <c r="Z4283" s="152"/>
    </row>
    <row r="4284" spans="2:26" hidden="1">
      <c r="B4284" s="18"/>
      <c r="C4284" s="18"/>
      <c r="D4284" s="18"/>
      <c r="E4284" s="18"/>
      <c r="F4284" s="18"/>
      <c r="G4284" s="18"/>
      <c r="H4284" s="18"/>
      <c r="I4284" s="18"/>
      <c r="J4284" s="18"/>
      <c r="K4284" s="18"/>
      <c r="L4284" s="18"/>
      <c r="M4284" s="18"/>
      <c r="N4284" s="18"/>
      <c r="O4284" s="18"/>
      <c r="P4284" s="18"/>
      <c r="Q4284" s="18"/>
      <c r="R4284" s="18"/>
      <c r="S4284" s="18"/>
      <c r="T4284" s="18"/>
      <c r="U4284" s="18"/>
      <c r="V4284" s="18"/>
      <c r="W4284" s="18"/>
      <c r="X4284" s="18"/>
      <c r="Y4284" s="18"/>
      <c r="Z4284" s="152"/>
    </row>
    <row r="4285" spans="2:26" hidden="1">
      <c r="B4285" s="18"/>
      <c r="C4285" s="18"/>
      <c r="D4285" s="18"/>
      <c r="E4285" s="18"/>
      <c r="F4285" s="18"/>
      <c r="G4285" s="18"/>
      <c r="H4285" s="18"/>
      <c r="I4285" s="18"/>
      <c r="J4285" s="18"/>
      <c r="K4285" s="18"/>
      <c r="L4285" s="18"/>
      <c r="M4285" s="18"/>
      <c r="N4285" s="18"/>
      <c r="O4285" s="18"/>
      <c r="P4285" s="18"/>
      <c r="Q4285" s="18"/>
      <c r="R4285" s="18"/>
      <c r="S4285" s="18"/>
      <c r="T4285" s="18"/>
      <c r="U4285" s="18"/>
      <c r="V4285" s="18"/>
      <c r="W4285" s="18"/>
      <c r="X4285" s="18"/>
      <c r="Y4285" s="18"/>
      <c r="Z4285" s="152"/>
    </row>
    <row r="4286" spans="2:26" hidden="1">
      <c r="B4286" s="18"/>
      <c r="C4286" s="18"/>
      <c r="D4286" s="18"/>
      <c r="E4286" s="18"/>
      <c r="F4286" s="18"/>
      <c r="G4286" s="18"/>
      <c r="H4286" s="18"/>
      <c r="I4286" s="18"/>
      <c r="J4286" s="18"/>
      <c r="K4286" s="18"/>
      <c r="L4286" s="18"/>
      <c r="M4286" s="18"/>
      <c r="N4286" s="18"/>
      <c r="O4286" s="18"/>
      <c r="P4286" s="18"/>
      <c r="Q4286" s="18"/>
      <c r="R4286" s="18"/>
      <c r="S4286" s="18"/>
      <c r="T4286" s="18"/>
      <c r="U4286" s="18"/>
      <c r="V4286" s="18"/>
      <c r="W4286" s="18"/>
      <c r="X4286" s="18"/>
      <c r="Y4286" s="18"/>
      <c r="Z4286" s="152"/>
    </row>
    <row r="4287" spans="2:26" hidden="1">
      <c r="B4287" s="18"/>
      <c r="C4287" s="18"/>
      <c r="D4287" s="18"/>
      <c r="E4287" s="18"/>
      <c r="F4287" s="18"/>
      <c r="G4287" s="18"/>
      <c r="H4287" s="18"/>
      <c r="I4287" s="18"/>
      <c r="J4287" s="18"/>
      <c r="K4287" s="18"/>
      <c r="L4287" s="18"/>
      <c r="M4287" s="18"/>
      <c r="N4287" s="18"/>
      <c r="O4287" s="18"/>
      <c r="P4287" s="18"/>
      <c r="Q4287" s="18"/>
      <c r="R4287" s="18"/>
      <c r="S4287" s="18"/>
      <c r="T4287" s="18"/>
      <c r="U4287" s="18"/>
      <c r="V4287" s="18"/>
      <c r="W4287" s="18"/>
      <c r="X4287" s="18"/>
      <c r="Y4287" s="18"/>
      <c r="Z4287" s="152"/>
    </row>
    <row r="4288" spans="2:26" hidden="1">
      <c r="B4288" s="18"/>
      <c r="C4288" s="18"/>
      <c r="D4288" s="18"/>
      <c r="E4288" s="18"/>
      <c r="F4288" s="18"/>
      <c r="G4288" s="18"/>
      <c r="H4288" s="18"/>
      <c r="I4288" s="18"/>
      <c r="J4288" s="18"/>
      <c r="K4288" s="18"/>
      <c r="L4288" s="18"/>
      <c r="M4288" s="18"/>
      <c r="N4288" s="18"/>
      <c r="O4288" s="18"/>
      <c r="P4288" s="18"/>
      <c r="Q4288" s="18"/>
      <c r="R4288" s="18"/>
      <c r="S4288" s="18"/>
      <c r="T4288" s="18"/>
      <c r="U4288" s="18"/>
      <c r="V4288" s="18"/>
      <c r="W4288" s="18"/>
      <c r="X4288" s="18"/>
      <c r="Y4288" s="18"/>
      <c r="Z4288" s="152"/>
    </row>
    <row r="4289" spans="2:26" hidden="1">
      <c r="B4289" s="18"/>
      <c r="C4289" s="18"/>
      <c r="D4289" s="18"/>
      <c r="E4289" s="18"/>
      <c r="F4289" s="18"/>
      <c r="G4289" s="18"/>
      <c r="H4289" s="18"/>
      <c r="I4289" s="18"/>
      <c r="J4289" s="18"/>
      <c r="K4289" s="18"/>
      <c r="L4289" s="18"/>
      <c r="M4289" s="18"/>
      <c r="N4289" s="18"/>
      <c r="O4289" s="18"/>
      <c r="P4289" s="18"/>
      <c r="Q4289" s="18"/>
      <c r="R4289" s="18"/>
      <c r="S4289" s="18"/>
      <c r="T4289" s="18"/>
      <c r="U4289" s="18"/>
      <c r="V4289" s="18"/>
      <c r="W4289" s="18"/>
      <c r="X4289" s="18"/>
      <c r="Y4289" s="18"/>
      <c r="Z4289" s="152"/>
    </row>
    <row r="4290" spans="2:26" hidden="1">
      <c r="B4290" s="18"/>
      <c r="C4290" s="18"/>
      <c r="D4290" s="18"/>
      <c r="E4290" s="18"/>
      <c r="F4290" s="18"/>
      <c r="G4290" s="18"/>
      <c r="H4290" s="18"/>
      <c r="I4290" s="18"/>
      <c r="J4290" s="18"/>
      <c r="K4290" s="18"/>
      <c r="L4290" s="18"/>
      <c r="M4290" s="18"/>
      <c r="N4290" s="18"/>
      <c r="O4290" s="18"/>
      <c r="P4290" s="18"/>
      <c r="Q4290" s="18"/>
      <c r="R4290" s="18"/>
      <c r="S4290" s="18"/>
      <c r="T4290" s="18"/>
      <c r="U4290" s="18"/>
      <c r="V4290" s="18"/>
      <c r="W4290" s="18"/>
      <c r="X4290" s="18"/>
      <c r="Y4290" s="18"/>
      <c r="Z4290" s="152"/>
    </row>
    <row r="4291" spans="2:26" hidden="1">
      <c r="B4291" s="18"/>
      <c r="C4291" s="18"/>
      <c r="D4291" s="18"/>
      <c r="E4291" s="18"/>
      <c r="F4291" s="18"/>
      <c r="G4291" s="18"/>
      <c r="H4291" s="18"/>
      <c r="I4291" s="18"/>
      <c r="J4291" s="18"/>
      <c r="K4291" s="18"/>
      <c r="L4291" s="18"/>
      <c r="M4291" s="18"/>
      <c r="N4291" s="18"/>
      <c r="O4291" s="18"/>
      <c r="P4291" s="18"/>
      <c r="Q4291" s="18"/>
      <c r="R4291" s="18"/>
      <c r="S4291" s="18"/>
      <c r="T4291" s="18"/>
      <c r="U4291" s="18"/>
      <c r="V4291" s="18"/>
      <c r="W4291" s="18"/>
      <c r="X4291" s="18"/>
      <c r="Y4291" s="18"/>
      <c r="Z4291" s="152"/>
    </row>
    <row r="4292" spans="2:26" hidden="1">
      <c r="B4292" s="18"/>
      <c r="C4292" s="18"/>
      <c r="D4292" s="18"/>
      <c r="E4292" s="18"/>
      <c r="F4292" s="18"/>
      <c r="G4292" s="18"/>
      <c r="H4292" s="18"/>
      <c r="I4292" s="18"/>
      <c r="J4292" s="18"/>
      <c r="K4292" s="18"/>
      <c r="L4292" s="18"/>
      <c r="M4292" s="18"/>
      <c r="N4292" s="18"/>
      <c r="O4292" s="18"/>
      <c r="P4292" s="18"/>
      <c r="Q4292" s="18"/>
      <c r="R4292" s="18"/>
      <c r="S4292" s="18"/>
      <c r="T4292" s="18"/>
      <c r="U4292" s="18"/>
      <c r="V4292" s="18"/>
      <c r="W4292" s="18"/>
      <c r="X4292" s="18"/>
      <c r="Y4292" s="18"/>
      <c r="Z4292" s="152"/>
    </row>
    <row r="4293" spans="2:26" hidden="1">
      <c r="B4293" s="18"/>
      <c r="C4293" s="18"/>
      <c r="D4293" s="18"/>
      <c r="E4293" s="18"/>
      <c r="F4293" s="18"/>
      <c r="G4293" s="18"/>
      <c r="H4293" s="18"/>
      <c r="I4293" s="18"/>
      <c r="J4293" s="18"/>
      <c r="K4293" s="18"/>
      <c r="L4293" s="18"/>
      <c r="M4293" s="18"/>
      <c r="N4293" s="18"/>
      <c r="O4293" s="18"/>
      <c r="P4293" s="18"/>
      <c r="Q4293" s="18"/>
      <c r="R4293" s="18"/>
      <c r="S4293" s="18"/>
      <c r="T4293" s="18"/>
      <c r="U4293" s="18"/>
      <c r="V4293" s="18"/>
      <c r="W4293" s="18"/>
      <c r="X4293" s="18"/>
      <c r="Y4293" s="18"/>
      <c r="Z4293" s="152"/>
    </row>
    <row r="4294" spans="2:26" hidden="1">
      <c r="B4294" s="18"/>
      <c r="C4294" s="18"/>
      <c r="D4294" s="18"/>
      <c r="E4294" s="18"/>
      <c r="F4294" s="18"/>
      <c r="G4294" s="18"/>
      <c r="H4294" s="18"/>
      <c r="I4294" s="18"/>
      <c r="J4294" s="18"/>
      <c r="K4294" s="18"/>
      <c r="L4294" s="18"/>
      <c r="M4294" s="18"/>
      <c r="N4294" s="18"/>
      <c r="O4294" s="18"/>
      <c r="P4294" s="18"/>
      <c r="Q4294" s="18"/>
      <c r="R4294" s="18"/>
      <c r="S4294" s="18"/>
      <c r="T4294" s="18"/>
      <c r="U4294" s="18"/>
      <c r="V4294" s="18"/>
      <c r="W4294" s="18"/>
      <c r="X4294" s="18"/>
      <c r="Y4294" s="18"/>
      <c r="Z4294" s="152"/>
    </row>
    <row r="4295" spans="2:26" hidden="1">
      <c r="B4295" s="18"/>
      <c r="C4295" s="18"/>
      <c r="D4295" s="18"/>
      <c r="E4295" s="18"/>
      <c r="F4295" s="18"/>
      <c r="G4295" s="18"/>
      <c r="H4295" s="18"/>
      <c r="I4295" s="18"/>
      <c r="J4295" s="18"/>
      <c r="K4295" s="18"/>
      <c r="L4295" s="18"/>
      <c r="M4295" s="18"/>
      <c r="N4295" s="18"/>
      <c r="O4295" s="18"/>
      <c r="P4295" s="18"/>
      <c r="Q4295" s="18"/>
      <c r="R4295" s="18"/>
      <c r="S4295" s="18"/>
      <c r="T4295" s="18"/>
      <c r="U4295" s="18"/>
      <c r="V4295" s="18"/>
      <c r="W4295" s="18"/>
      <c r="X4295" s="18"/>
      <c r="Y4295" s="18"/>
      <c r="Z4295" s="152"/>
    </row>
    <row r="4296" spans="2:26" hidden="1">
      <c r="B4296" s="18"/>
      <c r="C4296" s="18"/>
      <c r="D4296" s="18"/>
      <c r="E4296" s="18"/>
      <c r="F4296" s="18"/>
      <c r="G4296" s="18"/>
      <c r="H4296" s="18"/>
      <c r="I4296" s="18"/>
      <c r="J4296" s="18"/>
      <c r="K4296" s="18"/>
      <c r="L4296" s="18"/>
      <c r="M4296" s="18"/>
      <c r="N4296" s="18"/>
      <c r="O4296" s="18"/>
      <c r="P4296" s="18"/>
      <c r="Q4296" s="18"/>
      <c r="R4296" s="18"/>
      <c r="S4296" s="18"/>
      <c r="T4296" s="18"/>
      <c r="U4296" s="18"/>
      <c r="V4296" s="18"/>
      <c r="W4296" s="18"/>
      <c r="X4296" s="18"/>
      <c r="Y4296" s="18"/>
      <c r="Z4296" s="152"/>
    </row>
    <row r="4297" spans="2:26" hidden="1">
      <c r="B4297" s="18"/>
      <c r="C4297" s="18"/>
      <c r="D4297" s="18"/>
      <c r="E4297" s="18"/>
      <c r="F4297" s="18"/>
      <c r="G4297" s="18"/>
      <c r="H4297" s="18"/>
      <c r="I4297" s="18"/>
      <c r="J4297" s="18"/>
      <c r="K4297" s="18"/>
      <c r="L4297" s="18"/>
      <c r="M4297" s="18"/>
      <c r="N4297" s="18"/>
      <c r="O4297" s="18"/>
      <c r="P4297" s="18"/>
      <c r="Q4297" s="18"/>
      <c r="R4297" s="18"/>
      <c r="S4297" s="18"/>
      <c r="T4297" s="18"/>
      <c r="U4297" s="18"/>
      <c r="V4297" s="18"/>
      <c r="W4297" s="18"/>
      <c r="X4297" s="18"/>
      <c r="Y4297" s="18"/>
      <c r="Z4297" s="152"/>
    </row>
    <row r="4298" spans="2:26" hidden="1">
      <c r="B4298" s="18"/>
      <c r="C4298" s="18"/>
      <c r="D4298" s="18"/>
      <c r="E4298" s="18"/>
      <c r="F4298" s="18"/>
      <c r="G4298" s="18"/>
      <c r="H4298" s="18"/>
      <c r="I4298" s="18"/>
      <c r="J4298" s="18"/>
      <c r="K4298" s="18"/>
      <c r="L4298" s="18"/>
      <c r="M4298" s="18"/>
      <c r="N4298" s="18"/>
      <c r="O4298" s="18"/>
      <c r="P4298" s="18"/>
      <c r="Q4298" s="18"/>
      <c r="R4298" s="18"/>
      <c r="S4298" s="18"/>
      <c r="T4298" s="18"/>
      <c r="U4298" s="18"/>
      <c r="V4298" s="18"/>
      <c r="W4298" s="18"/>
      <c r="X4298" s="18"/>
      <c r="Y4298" s="18"/>
      <c r="Z4298" s="152"/>
    </row>
    <row r="4299" spans="2:26" hidden="1">
      <c r="B4299" s="18"/>
      <c r="C4299" s="18"/>
      <c r="D4299" s="18"/>
      <c r="E4299" s="18"/>
      <c r="F4299" s="18"/>
      <c r="G4299" s="18"/>
      <c r="H4299" s="18"/>
      <c r="I4299" s="18"/>
      <c r="J4299" s="18"/>
      <c r="K4299" s="18"/>
      <c r="L4299" s="18"/>
      <c r="M4299" s="18"/>
      <c r="N4299" s="18"/>
      <c r="O4299" s="18"/>
      <c r="P4299" s="18"/>
      <c r="Q4299" s="18"/>
      <c r="R4299" s="18"/>
      <c r="S4299" s="18"/>
      <c r="T4299" s="18"/>
      <c r="U4299" s="18"/>
      <c r="V4299" s="18"/>
      <c r="W4299" s="18"/>
      <c r="X4299" s="18"/>
      <c r="Y4299" s="18"/>
      <c r="Z4299" s="152"/>
    </row>
    <row r="4300" spans="2:26" hidden="1">
      <c r="B4300" s="18"/>
      <c r="C4300" s="18"/>
      <c r="D4300" s="18"/>
      <c r="E4300" s="18"/>
      <c r="F4300" s="18"/>
      <c r="G4300" s="18"/>
      <c r="H4300" s="18"/>
      <c r="I4300" s="18"/>
      <c r="J4300" s="18"/>
      <c r="K4300" s="18"/>
      <c r="L4300" s="18"/>
      <c r="M4300" s="18"/>
      <c r="N4300" s="18"/>
      <c r="O4300" s="18"/>
      <c r="P4300" s="18"/>
      <c r="Q4300" s="18"/>
      <c r="R4300" s="18"/>
      <c r="S4300" s="18"/>
      <c r="T4300" s="18"/>
      <c r="U4300" s="18"/>
      <c r="V4300" s="18"/>
      <c r="W4300" s="18"/>
      <c r="X4300" s="18"/>
      <c r="Y4300" s="18"/>
      <c r="Z4300" s="152"/>
    </row>
    <row r="4301" spans="2:26" hidden="1">
      <c r="B4301" s="18"/>
      <c r="C4301" s="18"/>
      <c r="D4301" s="18"/>
      <c r="E4301" s="18"/>
      <c r="F4301" s="18"/>
      <c r="G4301" s="18"/>
      <c r="H4301" s="18"/>
      <c r="I4301" s="18"/>
      <c r="J4301" s="18"/>
      <c r="K4301" s="18"/>
      <c r="L4301" s="18"/>
      <c r="M4301" s="18"/>
      <c r="N4301" s="18"/>
      <c r="O4301" s="18"/>
      <c r="P4301" s="18"/>
      <c r="Q4301" s="18"/>
      <c r="R4301" s="18"/>
      <c r="S4301" s="18"/>
      <c r="T4301" s="18"/>
      <c r="U4301" s="18"/>
      <c r="V4301" s="18"/>
      <c r="W4301" s="18"/>
      <c r="X4301" s="18"/>
      <c r="Y4301" s="18"/>
      <c r="Z4301" s="152"/>
    </row>
    <row r="4302" spans="2:26" hidden="1">
      <c r="B4302" s="18"/>
      <c r="C4302" s="18"/>
      <c r="D4302" s="18"/>
      <c r="E4302" s="18"/>
      <c r="F4302" s="18"/>
      <c r="G4302" s="18"/>
      <c r="H4302" s="18"/>
      <c r="I4302" s="18"/>
      <c r="J4302" s="18"/>
      <c r="K4302" s="18"/>
      <c r="L4302" s="18"/>
      <c r="M4302" s="18"/>
      <c r="N4302" s="18"/>
      <c r="O4302" s="18"/>
      <c r="P4302" s="18"/>
      <c r="Q4302" s="18"/>
      <c r="R4302" s="18"/>
      <c r="S4302" s="18"/>
      <c r="T4302" s="18"/>
      <c r="U4302" s="18"/>
      <c r="V4302" s="18"/>
      <c r="W4302" s="18"/>
      <c r="X4302" s="18"/>
      <c r="Y4302" s="18"/>
      <c r="Z4302" s="152"/>
    </row>
    <row r="4303" spans="2:26" hidden="1">
      <c r="B4303" s="18"/>
      <c r="C4303" s="18"/>
      <c r="D4303" s="18"/>
      <c r="E4303" s="18"/>
      <c r="F4303" s="18"/>
      <c r="G4303" s="18"/>
      <c r="H4303" s="18"/>
      <c r="I4303" s="18"/>
      <c r="J4303" s="18"/>
      <c r="K4303" s="18"/>
      <c r="L4303" s="18"/>
      <c r="M4303" s="18"/>
      <c r="N4303" s="18"/>
      <c r="O4303" s="18"/>
      <c r="P4303" s="18"/>
      <c r="Q4303" s="18"/>
      <c r="R4303" s="18"/>
      <c r="S4303" s="18"/>
      <c r="T4303" s="18"/>
      <c r="U4303" s="18"/>
      <c r="V4303" s="18"/>
      <c r="W4303" s="18"/>
      <c r="X4303" s="18"/>
      <c r="Y4303" s="18"/>
      <c r="Z4303" s="152"/>
    </row>
    <row r="4304" spans="2:26" hidden="1">
      <c r="B4304" s="18"/>
      <c r="C4304" s="18"/>
      <c r="D4304" s="18"/>
      <c r="E4304" s="18"/>
      <c r="F4304" s="18"/>
      <c r="G4304" s="18"/>
      <c r="H4304" s="18"/>
      <c r="I4304" s="18"/>
      <c r="J4304" s="18"/>
      <c r="K4304" s="18"/>
      <c r="L4304" s="18"/>
      <c r="M4304" s="18"/>
      <c r="N4304" s="18"/>
      <c r="O4304" s="18"/>
      <c r="P4304" s="18"/>
      <c r="Q4304" s="18"/>
      <c r="R4304" s="18"/>
      <c r="S4304" s="18"/>
      <c r="T4304" s="18"/>
      <c r="U4304" s="18"/>
      <c r="V4304" s="18"/>
      <c r="W4304" s="18"/>
      <c r="X4304" s="18"/>
      <c r="Y4304" s="18"/>
      <c r="Z4304" s="152"/>
    </row>
    <row r="4305" spans="2:26" hidden="1">
      <c r="B4305" s="18"/>
      <c r="C4305" s="18"/>
      <c r="D4305" s="18"/>
      <c r="E4305" s="18"/>
      <c r="F4305" s="18"/>
      <c r="G4305" s="18"/>
      <c r="H4305" s="18"/>
      <c r="I4305" s="18"/>
      <c r="J4305" s="18"/>
      <c r="K4305" s="18"/>
      <c r="L4305" s="18"/>
      <c r="M4305" s="18"/>
      <c r="N4305" s="18"/>
      <c r="O4305" s="18"/>
      <c r="P4305" s="18"/>
      <c r="Q4305" s="18"/>
      <c r="R4305" s="18"/>
      <c r="S4305" s="18"/>
      <c r="T4305" s="18"/>
      <c r="U4305" s="18"/>
      <c r="V4305" s="18"/>
      <c r="W4305" s="18"/>
      <c r="X4305" s="18"/>
      <c r="Y4305" s="18"/>
      <c r="Z4305" s="152"/>
    </row>
    <row r="4306" spans="2:26" hidden="1">
      <c r="B4306" s="18"/>
      <c r="C4306" s="18"/>
      <c r="D4306" s="18"/>
      <c r="E4306" s="18"/>
      <c r="F4306" s="18"/>
      <c r="G4306" s="18"/>
      <c r="H4306" s="18"/>
      <c r="I4306" s="18"/>
      <c r="J4306" s="18"/>
      <c r="K4306" s="18"/>
      <c r="L4306" s="18"/>
      <c r="M4306" s="18"/>
      <c r="N4306" s="18"/>
      <c r="O4306" s="18"/>
      <c r="P4306" s="18"/>
      <c r="Q4306" s="18"/>
      <c r="R4306" s="18"/>
      <c r="S4306" s="18"/>
      <c r="T4306" s="18"/>
      <c r="U4306" s="18"/>
      <c r="V4306" s="18"/>
      <c r="W4306" s="18"/>
      <c r="X4306" s="18"/>
      <c r="Y4306" s="18"/>
      <c r="Z4306" s="152"/>
    </row>
    <row r="4307" spans="2:26" hidden="1">
      <c r="B4307" s="18"/>
      <c r="C4307" s="18"/>
      <c r="D4307" s="18"/>
      <c r="E4307" s="18"/>
      <c r="F4307" s="18"/>
      <c r="G4307" s="18"/>
      <c r="H4307" s="18"/>
      <c r="I4307" s="18"/>
      <c r="J4307" s="18"/>
      <c r="K4307" s="18"/>
      <c r="L4307" s="18"/>
      <c r="M4307" s="18"/>
      <c r="N4307" s="18"/>
      <c r="O4307" s="18"/>
      <c r="P4307" s="18"/>
      <c r="Q4307" s="18"/>
      <c r="R4307" s="18"/>
      <c r="S4307" s="18"/>
      <c r="T4307" s="18"/>
      <c r="U4307" s="18"/>
      <c r="V4307" s="18"/>
      <c r="W4307" s="18"/>
      <c r="X4307" s="18"/>
      <c r="Y4307" s="18"/>
      <c r="Z4307" s="152"/>
    </row>
    <row r="4308" spans="2:26" hidden="1">
      <c r="B4308" s="18"/>
      <c r="C4308" s="18"/>
      <c r="D4308" s="18"/>
      <c r="E4308" s="18"/>
      <c r="F4308" s="18"/>
      <c r="G4308" s="18"/>
      <c r="H4308" s="18"/>
      <c r="I4308" s="18"/>
      <c r="J4308" s="18"/>
      <c r="K4308" s="18"/>
      <c r="L4308" s="18"/>
      <c r="M4308" s="18"/>
      <c r="N4308" s="18"/>
      <c r="O4308" s="18"/>
      <c r="P4308" s="18"/>
      <c r="Q4308" s="18"/>
      <c r="R4308" s="18"/>
      <c r="S4308" s="18"/>
      <c r="T4308" s="18"/>
      <c r="U4308" s="18"/>
      <c r="V4308" s="18"/>
      <c r="W4308" s="18"/>
      <c r="X4308" s="18"/>
      <c r="Y4308" s="18"/>
      <c r="Z4308" s="152"/>
    </row>
    <row r="4309" spans="2:26" hidden="1">
      <c r="B4309" s="18"/>
      <c r="C4309" s="18"/>
      <c r="D4309" s="18"/>
      <c r="E4309" s="18"/>
      <c r="F4309" s="18"/>
      <c r="G4309" s="18"/>
      <c r="H4309" s="18"/>
      <c r="I4309" s="18"/>
      <c r="J4309" s="18"/>
      <c r="K4309" s="18"/>
      <c r="L4309" s="18"/>
      <c r="M4309" s="18"/>
      <c r="N4309" s="18"/>
      <c r="O4309" s="18"/>
      <c r="P4309" s="18"/>
      <c r="Q4309" s="18"/>
      <c r="R4309" s="18"/>
      <c r="S4309" s="18"/>
      <c r="T4309" s="18"/>
      <c r="U4309" s="18"/>
      <c r="V4309" s="18"/>
      <c r="W4309" s="18"/>
      <c r="X4309" s="18"/>
      <c r="Y4309" s="18"/>
      <c r="Z4309" s="152"/>
    </row>
    <row r="4310" spans="2:26" hidden="1">
      <c r="B4310" s="18"/>
      <c r="C4310" s="18"/>
      <c r="D4310" s="18"/>
      <c r="E4310" s="18"/>
      <c r="F4310" s="18"/>
      <c r="G4310" s="18"/>
      <c r="H4310" s="18"/>
      <c r="I4310" s="18"/>
      <c r="J4310" s="18"/>
      <c r="K4310" s="18"/>
      <c r="L4310" s="18"/>
      <c r="M4310" s="18"/>
      <c r="N4310" s="18"/>
      <c r="O4310" s="18"/>
      <c r="P4310" s="18"/>
      <c r="Q4310" s="18"/>
      <c r="R4310" s="18"/>
      <c r="S4310" s="18"/>
      <c r="T4310" s="18"/>
      <c r="U4310" s="18"/>
      <c r="V4310" s="18"/>
      <c r="W4310" s="18"/>
      <c r="X4310" s="18"/>
      <c r="Y4310" s="18"/>
      <c r="Z4310" s="152"/>
    </row>
    <row r="4311" spans="2:26" hidden="1">
      <c r="B4311" s="18"/>
      <c r="C4311" s="18"/>
      <c r="D4311" s="18"/>
      <c r="E4311" s="18"/>
      <c r="F4311" s="18"/>
      <c r="G4311" s="18"/>
      <c r="H4311" s="18"/>
      <c r="I4311" s="18"/>
      <c r="J4311" s="18"/>
      <c r="K4311" s="18"/>
      <c r="L4311" s="18"/>
      <c r="M4311" s="18"/>
      <c r="N4311" s="18"/>
      <c r="O4311" s="18"/>
      <c r="P4311" s="18"/>
      <c r="Q4311" s="18"/>
      <c r="R4311" s="18"/>
      <c r="S4311" s="18"/>
      <c r="T4311" s="18"/>
      <c r="U4311" s="18"/>
      <c r="V4311" s="18"/>
      <c r="W4311" s="18"/>
      <c r="X4311" s="18"/>
      <c r="Y4311" s="18"/>
      <c r="Z4311" s="152"/>
    </row>
    <row r="4312" spans="2:26" hidden="1">
      <c r="B4312" s="18"/>
      <c r="C4312" s="18"/>
      <c r="D4312" s="18"/>
      <c r="E4312" s="18"/>
      <c r="F4312" s="18"/>
      <c r="G4312" s="18"/>
      <c r="H4312" s="18"/>
      <c r="I4312" s="18"/>
      <c r="J4312" s="18"/>
      <c r="K4312" s="18"/>
      <c r="L4312" s="18"/>
      <c r="M4312" s="18"/>
      <c r="N4312" s="18"/>
      <c r="O4312" s="18"/>
      <c r="P4312" s="18"/>
      <c r="Q4312" s="18"/>
      <c r="R4312" s="18"/>
      <c r="S4312" s="18"/>
      <c r="T4312" s="18"/>
      <c r="U4312" s="18"/>
      <c r="V4312" s="18"/>
      <c r="W4312" s="18"/>
      <c r="X4312" s="18"/>
      <c r="Y4312" s="18"/>
      <c r="Z4312" s="152"/>
    </row>
    <row r="4313" spans="2:26" hidden="1">
      <c r="B4313" s="18"/>
      <c r="C4313" s="18"/>
      <c r="D4313" s="18"/>
      <c r="E4313" s="18"/>
      <c r="F4313" s="18"/>
      <c r="G4313" s="18"/>
      <c r="H4313" s="18"/>
      <c r="I4313" s="18"/>
      <c r="J4313" s="18"/>
      <c r="K4313" s="18"/>
      <c r="L4313" s="18"/>
      <c r="M4313" s="18"/>
      <c r="N4313" s="18"/>
      <c r="O4313" s="18"/>
      <c r="P4313" s="18"/>
      <c r="Q4313" s="18"/>
      <c r="R4313" s="18"/>
      <c r="S4313" s="18"/>
      <c r="T4313" s="18"/>
      <c r="U4313" s="18"/>
      <c r="V4313" s="18"/>
      <c r="W4313" s="18"/>
      <c r="X4313" s="18"/>
      <c r="Y4313" s="18"/>
      <c r="Z4313" s="152"/>
    </row>
    <row r="4314" spans="2:26" hidden="1">
      <c r="B4314" s="18"/>
      <c r="C4314" s="18"/>
      <c r="D4314" s="18"/>
      <c r="E4314" s="18"/>
      <c r="F4314" s="18"/>
      <c r="G4314" s="18"/>
      <c r="H4314" s="18"/>
      <c r="I4314" s="18"/>
      <c r="J4314" s="18"/>
      <c r="K4314" s="18"/>
      <c r="L4314" s="18"/>
      <c r="M4314" s="18"/>
      <c r="N4314" s="18"/>
      <c r="O4314" s="18"/>
      <c r="P4314" s="18"/>
      <c r="Q4314" s="18"/>
      <c r="R4314" s="18"/>
      <c r="S4314" s="18"/>
      <c r="T4314" s="18"/>
      <c r="U4314" s="18"/>
      <c r="V4314" s="18"/>
      <c r="W4314" s="18"/>
      <c r="X4314" s="18"/>
      <c r="Y4314" s="18"/>
      <c r="Z4314" s="152"/>
    </row>
    <row r="4315" spans="2:26" hidden="1">
      <c r="B4315" s="18"/>
      <c r="C4315" s="18"/>
      <c r="D4315" s="18"/>
      <c r="E4315" s="18"/>
      <c r="F4315" s="18"/>
      <c r="G4315" s="18"/>
      <c r="H4315" s="18"/>
      <c r="I4315" s="18"/>
      <c r="J4315" s="18"/>
      <c r="K4315" s="18"/>
      <c r="L4315" s="18"/>
      <c r="M4315" s="18"/>
      <c r="N4315" s="18"/>
      <c r="O4315" s="18"/>
      <c r="P4315" s="18"/>
      <c r="Q4315" s="18"/>
      <c r="R4315" s="18"/>
      <c r="S4315" s="18"/>
      <c r="T4315" s="18"/>
      <c r="U4315" s="18"/>
      <c r="V4315" s="18"/>
      <c r="W4315" s="18"/>
      <c r="X4315" s="18"/>
      <c r="Y4315" s="18"/>
      <c r="Z4315" s="152"/>
    </row>
    <row r="4316" spans="2:26" hidden="1">
      <c r="B4316" s="18"/>
      <c r="C4316" s="18"/>
      <c r="D4316" s="18"/>
      <c r="E4316" s="18"/>
      <c r="F4316" s="18"/>
      <c r="G4316" s="18"/>
      <c r="H4316" s="18"/>
      <c r="I4316" s="18"/>
      <c r="J4316" s="18"/>
      <c r="K4316" s="18"/>
      <c r="L4316" s="18"/>
      <c r="M4316" s="18"/>
      <c r="N4316" s="18"/>
      <c r="O4316" s="18"/>
      <c r="P4316" s="18"/>
      <c r="Q4316" s="18"/>
      <c r="R4316" s="18"/>
      <c r="S4316" s="18"/>
      <c r="T4316" s="18"/>
      <c r="U4316" s="18"/>
      <c r="V4316" s="18"/>
      <c r="W4316" s="18"/>
      <c r="X4316" s="18"/>
      <c r="Y4316" s="18"/>
      <c r="Z4316" s="152"/>
    </row>
    <row r="4317" spans="2:26" hidden="1">
      <c r="B4317" s="18"/>
      <c r="C4317" s="18"/>
      <c r="D4317" s="18"/>
      <c r="E4317" s="18"/>
      <c r="F4317" s="18"/>
      <c r="G4317" s="18"/>
      <c r="H4317" s="18"/>
      <c r="I4317" s="18"/>
      <c r="J4317" s="18"/>
      <c r="K4317" s="18"/>
      <c r="L4317" s="18"/>
      <c r="M4317" s="18"/>
      <c r="N4317" s="18"/>
      <c r="O4317" s="18"/>
      <c r="P4317" s="18"/>
      <c r="Q4317" s="18"/>
      <c r="R4317" s="18"/>
      <c r="S4317" s="18"/>
      <c r="T4317" s="18"/>
      <c r="U4317" s="18"/>
      <c r="V4317" s="18"/>
      <c r="W4317" s="18"/>
      <c r="X4317" s="18"/>
      <c r="Y4317" s="18"/>
      <c r="Z4317" s="152"/>
    </row>
    <row r="4318" spans="2:26" hidden="1">
      <c r="B4318" s="18"/>
      <c r="C4318" s="18"/>
      <c r="D4318" s="18"/>
      <c r="E4318" s="18"/>
      <c r="F4318" s="18"/>
      <c r="G4318" s="18"/>
      <c r="H4318" s="18"/>
      <c r="I4318" s="18"/>
      <c r="J4318" s="18"/>
      <c r="K4318" s="18"/>
      <c r="L4318" s="18"/>
      <c r="M4318" s="18"/>
      <c r="N4318" s="18"/>
      <c r="O4318" s="18"/>
      <c r="P4318" s="18"/>
      <c r="Q4318" s="18"/>
      <c r="R4318" s="18"/>
      <c r="S4318" s="18"/>
      <c r="T4318" s="18"/>
      <c r="U4318" s="18"/>
      <c r="V4318" s="18"/>
      <c r="W4318" s="18"/>
      <c r="X4318" s="18"/>
      <c r="Y4318" s="18"/>
      <c r="Z4318" s="152"/>
    </row>
    <row r="4319" spans="2:26" hidden="1">
      <c r="B4319" s="18"/>
      <c r="C4319" s="18"/>
      <c r="D4319" s="18"/>
      <c r="E4319" s="18"/>
      <c r="F4319" s="18"/>
      <c r="G4319" s="18"/>
      <c r="H4319" s="18"/>
      <c r="I4319" s="18"/>
      <c r="J4319" s="18"/>
      <c r="K4319" s="18"/>
      <c r="L4319" s="18"/>
      <c r="M4319" s="18"/>
      <c r="N4319" s="18"/>
      <c r="O4319" s="18"/>
      <c r="P4319" s="18"/>
      <c r="Q4319" s="18"/>
      <c r="R4319" s="18"/>
      <c r="S4319" s="18"/>
      <c r="T4319" s="18"/>
      <c r="U4319" s="18"/>
      <c r="V4319" s="18"/>
      <c r="W4319" s="18"/>
      <c r="X4319" s="18"/>
      <c r="Y4319" s="18"/>
      <c r="Z4319" s="152"/>
    </row>
    <row r="4320" spans="2:26" hidden="1">
      <c r="B4320" s="18"/>
      <c r="C4320" s="18"/>
      <c r="D4320" s="18"/>
      <c r="E4320" s="18"/>
      <c r="F4320" s="18"/>
      <c r="G4320" s="18"/>
      <c r="H4320" s="18"/>
      <c r="I4320" s="18"/>
      <c r="J4320" s="18"/>
      <c r="K4320" s="18"/>
      <c r="L4320" s="18"/>
      <c r="M4320" s="18"/>
      <c r="N4320" s="18"/>
      <c r="O4320" s="18"/>
      <c r="P4320" s="18"/>
      <c r="Q4320" s="18"/>
      <c r="R4320" s="18"/>
      <c r="S4320" s="18"/>
      <c r="T4320" s="18"/>
      <c r="U4320" s="18"/>
      <c r="V4320" s="18"/>
      <c r="W4320" s="18"/>
      <c r="X4320" s="18"/>
      <c r="Y4320" s="18"/>
      <c r="Z4320" s="152"/>
    </row>
    <row r="4321" spans="2:26" hidden="1">
      <c r="B4321" s="18"/>
      <c r="C4321" s="18"/>
      <c r="D4321" s="18"/>
      <c r="E4321" s="18"/>
      <c r="F4321" s="18"/>
      <c r="G4321" s="18"/>
      <c r="H4321" s="18"/>
      <c r="I4321" s="18"/>
      <c r="J4321" s="18"/>
      <c r="K4321" s="18"/>
      <c r="L4321" s="18"/>
      <c r="M4321" s="18"/>
      <c r="N4321" s="18"/>
      <c r="O4321" s="18"/>
      <c r="P4321" s="18"/>
      <c r="Q4321" s="18"/>
      <c r="R4321" s="18"/>
      <c r="S4321" s="18"/>
      <c r="T4321" s="18"/>
      <c r="U4321" s="18"/>
      <c r="V4321" s="18"/>
      <c r="W4321" s="18"/>
      <c r="X4321" s="18"/>
      <c r="Y4321" s="18"/>
      <c r="Z4321" s="152"/>
    </row>
    <row r="4322" spans="2:26" hidden="1">
      <c r="B4322" s="18"/>
      <c r="C4322" s="18"/>
      <c r="D4322" s="18"/>
      <c r="E4322" s="18"/>
      <c r="F4322" s="18"/>
      <c r="G4322" s="18"/>
      <c r="H4322" s="18"/>
      <c r="I4322" s="18"/>
      <c r="J4322" s="18"/>
      <c r="K4322" s="18"/>
      <c r="L4322" s="18"/>
      <c r="M4322" s="18"/>
      <c r="N4322" s="18"/>
      <c r="O4322" s="18"/>
      <c r="P4322" s="18"/>
      <c r="Q4322" s="18"/>
      <c r="R4322" s="18"/>
      <c r="S4322" s="18"/>
      <c r="T4322" s="18"/>
      <c r="U4322" s="18"/>
      <c r="V4322" s="18"/>
      <c r="W4322" s="18"/>
      <c r="X4322" s="18"/>
      <c r="Y4322" s="18"/>
      <c r="Z4322" s="152"/>
    </row>
    <row r="4323" spans="2:26" hidden="1">
      <c r="B4323" s="18"/>
      <c r="C4323" s="18"/>
      <c r="D4323" s="18"/>
      <c r="E4323" s="18"/>
      <c r="F4323" s="18"/>
      <c r="G4323" s="18"/>
      <c r="H4323" s="18"/>
      <c r="I4323" s="18"/>
      <c r="J4323" s="18"/>
      <c r="K4323" s="18"/>
      <c r="L4323" s="18"/>
      <c r="M4323" s="18"/>
      <c r="N4323" s="18"/>
      <c r="O4323" s="18"/>
      <c r="P4323" s="18"/>
      <c r="Q4323" s="18"/>
      <c r="R4323" s="18"/>
      <c r="S4323" s="18"/>
      <c r="T4323" s="18"/>
      <c r="U4323" s="18"/>
      <c r="V4323" s="18"/>
      <c r="W4323" s="18"/>
      <c r="X4323" s="18"/>
      <c r="Y4323" s="18"/>
      <c r="Z4323" s="152"/>
    </row>
    <row r="4324" spans="2:26" hidden="1">
      <c r="B4324" s="18"/>
      <c r="C4324" s="18"/>
      <c r="D4324" s="18"/>
      <c r="E4324" s="18"/>
      <c r="F4324" s="18"/>
      <c r="G4324" s="18"/>
      <c r="H4324" s="18"/>
      <c r="I4324" s="18"/>
      <c r="J4324" s="18"/>
      <c r="K4324" s="18"/>
      <c r="L4324" s="18"/>
      <c r="M4324" s="18"/>
      <c r="N4324" s="18"/>
      <c r="O4324" s="18"/>
      <c r="P4324" s="18"/>
      <c r="Q4324" s="18"/>
      <c r="R4324" s="18"/>
      <c r="S4324" s="18"/>
      <c r="T4324" s="18"/>
      <c r="U4324" s="18"/>
      <c r="V4324" s="18"/>
      <c r="W4324" s="18"/>
      <c r="X4324" s="18"/>
      <c r="Y4324" s="18"/>
      <c r="Z4324" s="152"/>
    </row>
    <row r="4325" spans="2:26" hidden="1">
      <c r="B4325" s="18"/>
      <c r="C4325" s="18"/>
      <c r="D4325" s="18"/>
      <c r="E4325" s="18"/>
      <c r="F4325" s="18"/>
      <c r="G4325" s="18"/>
      <c r="H4325" s="18"/>
      <c r="I4325" s="18"/>
      <c r="J4325" s="18"/>
      <c r="K4325" s="18"/>
      <c r="L4325" s="18"/>
      <c r="M4325" s="18"/>
      <c r="N4325" s="18"/>
      <c r="O4325" s="18"/>
      <c r="P4325" s="18"/>
      <c r="Q4325" s="18"/>
      <c r="R4325" s="18"/>
      <c r="S4325" s="18"/>
      <c r="T4325" s="18"/>
      <c r="U4325" s="18"/>
      <c r="V4325" s="18"/>
      <c r="W4325" s="18"/>
      <c r="X4325" s="18"/>
      <c r="Y4325" s="18"/>
      <c r="Z4325" s="152"/>
    </row>
    <row r="4326" spans="2:26" hidden="1">
      <c r="B4326" s="18"/>
      <c r="C4326" s="18"/>
      <c r="D4326" s="18"/>
      <c r="E4326" s="18"/>
      <c r="F4326" s="18"/>
      <c r="G4326" s="18"/>
      <c r="H4326" s="18"/>
      <c r="I4326" s="18"/>
      <c r="J4326" s="18"/>
      <c r="K4326" s="18"/>
      <c r="L4326" s="18"/>
      <c r="M4326" s="18"/>
      <c r="N4326" s="18"/>
      <c r="O4326" s="18"/>
      <c r="P4326" s="18"/>
      <c r="Q4326" s="18"/>
      <c r="R4326" s="18"/>
      <c r="S4326" s="18"/>
      <c r="T4326" s="18"/>
      <c r="U4326" s="18"/>
      <c r="V4326" s="18"/>
      <c r="W4326" s="18"/>
      <c r="X4326" s="18"/>
      <c r="Y4326" s="18"/>
      <c r="Z4326" s="152"/>
    </row>
    <row r="4327" spans="2:26" hidden="1">
      <c r="B4327" s="18"/>
      <c r="C4327" s="18"/>
      <c r="D4327" s="18"/>
      <c r="E4327" s="18"/>
      <c r="F4327" s="18"/>
      <c r="G4327" s="18"/>
      <c r="H4327" s="18"/>
      <c r="I4327" s="18"/>
      <c r="J4327" s="18"/>
      <c r="K4327" s="18"/>
      <c r="L4327" s="18"/>
      <c r="M4327" s="18"/>
      <c r="N4327" s="18"/>
      <c r="O4327" s="18"/>
      <c r="P4327" s="18"/>
      <c r="Q4327" s="18"/>
      <c r="R4327" s="18"/>
      <c r="S4327" s="18"/>
      <c r="T4327" s="18"/>
      <c r="U4327" s="18"/>
      <c r="V4327" s="18"/>
      <c r="W4327" s="18"/>
      <c r="X4327" s="18"/>
      <c r="Y4327" s="18"/>
      <c r="Z4327" s="152"/>
    </row>
    <row r="4328" spans="2:26" hidden="1">
      <c r="B4328" s="18"/>
      <c r="C4328" s="18"/>
      <c r="D4328" s="18"/>
      <c r="E4328" s="18"/>
      <c r="F4328" s="18"/>
      <c r="G4328" s="18"/>
      <c r="H4328" s="18"/>
      <c r="I4328" s="18"/>
      <c r="J4328" s="18"/>
      <c r="K4328" s="18"/>
      <c r="L4328" s="18"/>
      <c r="M4328" s="18"/>
      <c r="N4328" s="18"/>
      <c r="O4328" s="18"/>
      <c r="P4328" s="18"/>
      <c r="Q4328" s="18"/>
      <c r="R4328" s="18"/>
      <c r="S4328" s="18"/>
      <c r="T4328" s="18"/>
      <c r="U4328" s="18"/>
      <c r="V4328" s="18"/>
      <c r="W4328" s="18"/>
      <c r="X4328" s="18"/>
      <c r="Y4328" s="18"/>
      <c r="Z4328" s="152"/>
    </row>
    <row r="4329" spans="2:26" hidden="1">
      <c r="B4329" s="18"/>
      <c r="C4329" s="18"/>
      <c r="D4329" s="18"/>
      <c r="E4329" s="18"/>
      <c r="F4329" s="18"/>
      <c r="G4329" s="18"/>
      <c r="H4329" s="18"/>
      <c r="I4329" s="18"/>
      <c r="J4329" s="18"/>
      <c r="K4329" s="18"/>
      <c r="L4329" s="18"/>
      <c r="M4329" s="18"/>
      <c r="N4329" s="18"/>
      <c r="O4329" s="18"/>
      <c r="P4329" s="18"/>
      <c r="Q4329" s="18"/>
      <c r="R4329" s="18"/>
      <c r="S4329" s="18"/>
      <c r="T4329" s="18"/>
      <c r="U4329" s="18"/>
      <c r="V4329" s="18"/>
      <c r="W4329" s="18"/>
      <c r="X4329" s="18"/>
      <c r="Y4329" s="18"/>
      <c r="Z4329" s="152"/>
    </row>
    <row r="4330" spans="2:26" hidden="1">
      <c r="B4330" s="18"/>
      <c r="C4330" s="18"/>
      <c r="D4330" s="18"/>
      <c r="E4330" s="18"/>
      <c r="F4330" s="18"/>
      <c r="G4330" s="18"/>
      <c r="H4330" s="18"/>
      <c r="I4330" s="18"/>
      <c r="J4330" s="18"/>
      <c r="K4330" s="18"/>
      <c r="L4330" s="18"/>
      <c r="M4330" s="18"/>
      <c r="N4330" s="18"/>
      <c r="O4330" s="18"/>
      <c r="P4330" s="18"/>
      <c r="Q4330" s="18"/>
      <c r="R4330" s="18"/>
      <c r="S4330" s="18"/>
      <c r="T4330" s="18"/>
      <c r="U4330" s="18"/>
      <c r="V4330" s="18"/>
      <c r="W4330" s="18"/>
      <c r="X4330" s="18"/>
      <c r="Y4330" s="18"/>
      <c r="Z4330" s="152"/>
    </row>
    <row r="4331" spans="2:26" hidden="1">
      <c r="B4331" s="18"/>
      <c r="C4331" s="18"/>
      <c r="D4331" s="18"/>
      <c r="E4331" s="18"/>
      <c r="F4331" s="18"/>
      <c r="G4331" s="18"/>
      <c r="H4331" s="18"/>
      <c r="I4331" s="18"/>
      <c r="J4331" s="18"/>
      <c r="K4331" s="18"/>
      <c r="L4331" s="18"/>
      <c r="M4331" s="18"/>
      <c r="N4331" s="18"/>
      <c r="O4331" s="18"/>
      <c r="P4331" s="18"/>
      <c r="Q4331" s="18"/>
      <c r="R4331" s="18"/>
      <c r="S4331" s="18"/>
      <c r="T4331" s="18"/>
      <c r="U4331" s="18"/>
      <c r="V4331" s="18"/>
      <c r="W4331" s="18"/>
      <c r="X4331" s="18"/>
      <c r="Y4331" s="18"/>
      <c r="Z4331" s="152"/>
    </row>
    <row r="4332" spans="2:26" hidden="1">
      <c r="B4332" s="18"/>
      <c r="C4332" s="18"/>
      <c r="D4332" s="18"/>
      <c r="E4332" s="18"/>
      <c r="F4332" s="18"/>
      <c r="G4332" s="18"/>
      <c r="H4332" s="18"/>
      <c r="I4332" s="18"/>
      <c r="J4332" s="18"/>
      <c r="K4332" s="18"/>
      <c r="L4332" s="18"/>
      <c r="M4332" s="18"/>
      <c r="N4332" s="18"/>
      <c r="O4332" s="18"/>
      <c r="P4332" s="18"/>
      <c r="Q4332" s="18"/>
      <c r="R4332" s="18"/>
      <c r="S4332" s="18"/>
      <c r="T4332" s="18"/>
      <c r="U4332" s="18"/>
      <c r="V4332" s="18"/>
      <c r="W4332" s="18"/>
      <c r="X4332" s="18"/>
      <c r="Y4332" s="18"/>
      <c r="Z4332" s="152"/>
    </row>
    <row r="4333" spans="2:26" hidden="1">
      <c r="B4333" s="18"/>
      <c r="C4333" s="18"/>
      <c r="D4333" s="18"/>
      <c r="E4333" s="18"/>
      <c r="F4333" s="18"/>
      <c r="G4333" s="18"/>
      <c r="H4333" s="18"/>
      <c r="I4333" s="18"/>
      <c r="J4333" s="18"/>
      <c r="K4333" s="18"/>
      <c r="L4333" s="18"/>
      <c r="M4333" s="18"/>
      <c r="N4333" s="18"/>
      <c r="O4333" s="18"/>
      <c r="P4333" s="18"/>
      <c r="Q4333" s="18"/>
      <c r="R4333" s="18"/>
      <c r="S4333" s="18"/>
      <c r="T4333" s="18"/>
      <c r="U4333" s="18"/>
      <c r="V4333" s="18"/>
      <c r="W4333" s="18"/>
      <c r="X4333" s="18"/>
      <c r="Y4333" s="18"/>
      <c r="Z4333" s="152"/>
    </row>
    <row r="4334" spans="2:26" hidden="1">
      <c r="B4334" s="18"/>
      <c r="C4334" s="18"/>
      <c r="D4334" s="18"/>
      <c r="E4334" s="18"/>
      <c r="F4334" s="18"/>
      <c r="G4334" s="18"/>
      <c r="H4334" s="18"/>
      <c r="I4334" s="18"/>
      <c r="J4334" s="18"/>
      <c r="K4334" s="18"/>
      <c r="L4334" s="18"/>
      <c r="M4334" s="18"/>
      <c r="N4334" s="18"/>
      <c r="O4334" s="18"/>
      <c r="P4334" s="18"/>
      <c r="Q4334" s="18"/>
      <c r="R4334" s="18"/>
      <c r="S4334" s="18"/>
      <c r="T4334" s="18"/>
      <c r="U4334" s="18"/>
      <c r="V4334" s="18"/>
      <c r="W4334" s="18"/>
      <c r="X4334" s="18"/>
      <c r="Y4334" s="18"/>
      <c r="Z4334" s="152"/>
    </row>
    <row r="4335" spans="2:26" hidden="1">
      <c r="B4335" s="18"/>
      <c r="C4335" s="18"/>
      <c r="D4335" s="18"/>
      <c r="E4335" s="18"/>
      <c r="F4335" s="18"/>
      <c r="G4335" s="18"/>
      <c r="H4335" s="18"/>
      <c r="I4335" s="18"/>
      <c r="J4335" s="18"/>
      <c r="K4335" s="18"/>
      <c r="L4335" s="18"/>
      <c r="M4335" s="18"/>
      <c r="N4335" s="18"/>
      <c r="O4335" s="18"/>
      <c r="P4335" s="18"/>
      <c r="Q4335" s="18"/>
      <c r="R4335" s="18"/>
      <c r="S4335" s="18"/>
      <c r="T4335" s="18"/>
      <c r="U4335" s="18"/>
      <c r="V4335" s="18"/>
      <c r="W4335" s="18"/>
      <c r="X4335" s="18"/>
      <c r="Y4335" s="18"/>
      <c r="Z4335" s="152"/>
    </row>
    <row r="4336" spans="2:26" hidden="1">
      <c r="B4336" s="18"/>
      <c r="C4336" s="18"/>
      <c r="D4336" s="18"/>
      <c r="E4336" s="18"/>
      <c r="F4336" s="18"/>
      <c r="G4336" s="18"/>
      <c r="H4336" s="18"/>
      <c r="I4336" s="18"/>
      <c r="J4336" s="18"/>
      <c r="K4336" s="18"/>
      <c r="L4336" s="18"/>
      <c r="M4336" s="18"/>
      <c r="N4336" s="18"/>
      <c r="O4336" s="18"/>
      <c r="P4336" s="18"/>
      <c r="Q4336" s="18"/>
      <c r="R4336" s="18"/>
      <c r="S4336" s="18"/>
      <c r="T4336" s="18"/>
      <c r="U4336" s="18"/>
      <c r="V4336" s="18"/>
      <c r="W4336" s="18"/>
      <c r="X4336" s="18"/>
      <c r="Y4336" s="18"/>
      <c r="Z4336" s="152"/>
    </row>
    <row r="4337" spans="2:26" hidden="1">
      <c r="B4337" s="18"/>
      <c r="C4337" s="18"/>
      <c r="D4337" s="18"/>
      <c r="E4337" s="18"/>
      <c r="F4337" s="18"/>
      <c r="G4337" s="18"/>
      <c r="H4337" s="18"/>
      <c r="I4337" s="18"/>
      <c r="J4337" s="18"/>
      <c r="K4337" s="18"/>
      <c r="L4337" s="18"/>
      <c r="M4337" s="18"/>
      <c r="N4337" s="18"/>
      <c r="O4337" s="18"/>
      <c r="P4337" s="18"/>
      <c r="Q4337" s="18"/>
      <c r="R4337" s="18"/>
      <c r="S4337" s="18"/>
      <c r="T4337" s="18"/>
      <c r="U4337" s="18"/>
      <c r="V4337" s="18"/>
      <c r="W4337" s="18"/>
      <c r="X4337" s="18"/>
      <c r="Y4337" s="18"/>
      <c r="Z4337" s="152"/>
    </row>
    <row r="4338" spans="2:26" hidden="1">
      <c r="B4338" s="18"/>
      <c r="C4338" s="18"/>
      <c r="D4338" s="18"/>
      <c r="E4338" s="18"/>
      <c r="F4338" s="18"/>
      <c r="G4338" s="18"/>
      <c r="H4338" s="18"/>
      <c r="I4338" s="18"/>
      <c r="J4338" s="18"/>
      <c r="K4338" s="18"/>
      <c r="L4338" s="18"/>
      <c r="M4338" s="18"/>
      <c r="N4338" s="18"/>
      <c r="O4338" s="18"/>
      <c r="P4338" s="18"/>
      <c r="Q4338" s="18"/>
      <c r="R4338" s="18"/>
      <c r="S4338" s="18"/>
      <c r="T4338" s="18"/>
      <c r="U4338" s="18"/>
      <c r="V4338" s="18"/>
      <c r="W4338" s="18"/>
      <c r="X4338" s="18"/>
      <c r="Y4338" s="18"/>
      <c r="Z4338" s="152"/>
    </row>
    <row r="4339" spans="2:26" hidden="1">
      <c r="B4339" s="18"/>
      <c r="C4339" s="18"/>
      <c r="D4339" s="18"/>
      <c r="E4339" s="18"/>
      <c r="F4339" s="18"/>
      <c r="G4339" s="18"/>
      <c r="H4339" s="18"/>
      <c r="I4339" s="18"/>
      <c r="J4339" s="18"/>
      <c r="K4339" s="18"/>
      <c r="L4339" s="18"/>
      <c r="M4339" s="18"/>
      <c r="N4339" s="18"/>
      <c r="O4339" s="18"/>
      <c r="P4339" s="18"/>
      <c r="Q4339" s="18"/>
      <c r="R4339" s="18"/>
      <c r="S4339" s="18"/>
      <c r="T4339" s="18"/>
      <c r="U4339" s="18"/>
      <c r="V4339" s="18"/>
      <c r="W4339" s="18"/>
      <c r="X4339" s="18"/>
      <c r="Y4339" s="18"/>
      <c r="Z4339" s="152"/>
    </row>
    <row r="4340" spans="2:26" hidden="1">
      <c r="B4340" s="18"/>
      <c r="C4340" s="18"/>
      <c r="D4340" s="18"/>
      <c r="E4340" s="18"/>
      <c r="F4340" s="18"/>
      <c r="G4340" s="18"/>
      <c r="H4340" s="18"/>
      <c r="I4340" s="18"/>
      <c r="J4340" s="18"/>
      <c r="K4340" s="18"/>
      <c r="L4340" s="18"/>
      <c r="M4340" s="18"/>
      <c r="N4340" s="18"/>
      <c r="O4340" s="18"/>
      <c r="P4340" s="18"/>
      <c r="Q4340" s="18"/>
      <c r="R4340" s="18"/>
      <c r="S4340" s="18"/>
      <c r="T4340" s="18"/>
      <c r="U4340" s="18"/>
      <c r="V4340" s="18"/>
      <c r="W4340" s="18"/>
      <c r="X4340" s="18"/>
      <c r="Y4340" s="18"/>
      <c r="Z4340" s="152"/>
    </row>
    <row r="4341" spans="2:26" hidden="1">
      <c r="B4341" s="18"/>
      <c r="C4341" s="18"/>
      <c r="D4341" s="18"/>
      <c r="E4341" s="18"/>
      <c r="F4341" s="18"/>
      <c r="G4341" s="18"/>
      <c r="H4341" s="18"/>
      <c r="I4341" s="18"/>
      <c r="J4341" s="18"/>
      <c r="K4341" s="18"/>
      <c r="L4341" s="18"/>
      <c r="M4341" s="18"/>
      <c r="N4341" s="18"/>
      <c r="O4341" s="18"/>
      <c r="P4341" s="18"/>
      <c r="Q4341" s="18"/>
      <c r="R4341" s="18"/>
      <c r="S4341" s="18"/>
      <c r="T4341" s="18"/>
      <c r="U4341" s="18"/>
      <c r="V4341" s="18"/>
      <c r="W4341" s="18"/>
      <c r="X4341" s="18"/>
      <c r="Y4341" s="18"/>
      <c r="Z4341" s="152"/>
    </row>
    <row r="4342" spans="2:26" hidden="1">
      <c r="B4342" s="18"/>
      <c r="C4342" s="18"/>
      <c r="D4342" s="18"/>
      <c r="E4342" s="18"/>
      <c r="F4342" s="18"/>
      <c r="G4342" s="18"/>
      <c r="H4342" s="18"/>
      <c r="I4342" s="18"/>
      <c r="J4342" s="18"/>
      <c r="K4342" s="18"/>
      <c r="L4342" s="18"/>
      <c r="M4342" s="18"/>
      <c r="N4342" s="18"/>
      <c r="O4342" s="18"/>
      <c r="P4342" s="18"/>
      <c r="Q4342" s="18"/>
      <c r="R4342" s="18"/>
      <c r="S4342" s="18"/>
      <c r="T4342" s="18"/>
      <c r="U4342" s="18"/>
      <c r="V4342" s="18"/>
      <c r="W4342" s="18"/>
      <c r="X4342" s="18"/>
      <c r="Y4342" s="18"/>
      <c r="Z4342" s="152"/>
    </row>
    <row r="4343" spans="2:26" hidden="1">
      <c r="B4343" s="18"/>
      <c r="C4343" s="18"/>
      <c r="D4343" s="18"/>
      <c r="E4343" s="18"/>
      <c r="F4343" s="18"/>
      <c r="G4343" s="18"/>
      <c r="H4343" s="18"/>
      <c r="I4343" s="18"/>
      <c r="J4343" s="18"/>
      <c r="K4343" s="18"/>
      <c r="L4343" s="18"/>
      <c r="M4343" s="18"/>
      <c r="N4343" s="18"/>
      <c r="O4343" s="18"/>
      <c r="P4343" s="18"/>
      <c r="Q4343" s="18"/>
      <c r="R4343" s="18"/>
      <c r="S4343" s="18"/>
      <c r="T4343" s="18"/>
      <c r="U4343" s="18"/>
      <c r="V4343" s="18"/>
      <c r="W4343" s="18"/>
      <c r="X4343" s="18"/>
      <c r="Y4343" s="18"/>
      <c r="Z4343" s="152"/>
    </row>
    <row r="4344" spans="2:26" hidden="1">
      <c r="B4344" s="18"/>
      <c r="C4344" s="18"/>
      <c r="D4344" s="18"/>
      <c r="E4344" s="18"/>
      <c r="F4344" s="18"/>
      <c r="G4344" s="18"/>
      <c r="H4344" s="18"/>
      <c r="I4344" s="18"/>
      <c r="J4344" s="18"/>
      <c r="K4344" s="18"/>
      <c r="L4344" s="18"/>
      <c r="M4344" s="18"/>
      <c r="N4344" s="18"/>
      <c r="O4344" s="18"/>
      <c r="P4344" s="18"/>
      <c r="Q4344" s="18"/>
      <c r="R4344" s="18"/>
      <c r="S4344" s="18"/>
      <c r="T4344" s="18"/>
      <c r="U4344" s="18"/>
      <c r="V4344" s="18"/>
      <c r="W4344" s="18"/>
      <c r="X4344" s="18"/>
      <c r="Y4344" s="18"/>
      <c r="Z4344" s="152"/>
    </row>
    <row r="4345" spans="2:26" hidden="1">
      <c r="B4345" s="18"/>
      <c r="C4345" s="18"/>
      <c r="D4345" s="18"/>
      <c r="E4345" s="18"/>
      <c r="F4345" s="18"/>
      <c r="G4345" s="18"/>
      <c r="H4345" s="18"/>
      <c r="I4345" s="18"/>
      <c r="J4345" s="18"/>
      <c r="K4345" s="18"/>
      <c r="L4345" s="18"/>
      <c r="M4345" s="18"/>
      <c r="N4345" s="18"/>
      <c r="O4345" s="18"/>
      <c r="P4345" s="18"/>
      <c r="Q4345" s="18"/>
      <c r="R4345" s="18"/>
      <c r="S4345" s="18"/>
      <c r="T4345" s="18"/>
      <c r="U4345" s="18"/>
      <c r="V4345" s="18"/>
      <c r="W4345" s="18"/>
      <c r="X4345" s="18"/>
      <c r="Y4345" s="18"/>
      <c r="Z4345" s="152"/>
    </row>
    <row r="4346" spans="2:26" hidden="1">
      <c r="B4346" s="18"/>
      <c r="C4346" s="18"/>
      <c r="D4346" s="18"/>
      <c r="E4346" s="18"/>
      <c r="F4346" s="18"/>
      <c r="G4346" s="18"/>
      <c r="H4346" s="18"/>
      <c r="I4346" s="18"/>
      <c r="J4346" s="18"/>
      <c r="K4346" s="18"/>
      <c r="L4346" s="18"/>
      <c r="M4346" s="18"/>
      <c r="N4346" s="18"/>
      <c r="O4346" s="18"/>
      <c r="P4346" s="18"/>
      <c r="Q4346" s="18"/>
      <c r="R4346" s="18"/>
      <c r="S4346" s="18"/>
      <c r="T4346" s="18"/>
      <c r="U4346" s="18"/>
      <c r="V4346" s="18"/>
      <c r="W4346" s="18"/>
      <c r="X4346" s="18"/>
      <c r="Y4346" s="18"/>
      <c r="Z4346" s="152"/>
    </row>
    <row r="4347" spans="2:26" hidden="1">
      <c r="B4347" s="18"/>
      <c r="C4347" s="18"/>
      <c r="D4347" s="18"/>
      <c r="E4347" s="18"/>
      <c r="F4347" s="18"/>
      <c r="G4347" s="18"/>
      <c r="H4347" s="18"/>
      <c r="I4347" s="18"/>
      <c r="J4347" s="18"/>
      <c r="K4347" s="18"/>
      <c r="L4347" s="18"/>
      <c r="M4347" s="18"/>
      <c r="N4347" s="18"/>
      <c r="O4347" s="18"/>
      <c r="P4347" s="18"/>
      <c r="Q4347" s="18"/>
      <c r="R4347" s="18"/>
      <c r="S4347" s="18"/>
      <c r="T4347" s="18"/>
      <c r="U4347" s="18"/>
      <c r="V4347" s="18"/>
      <c r="W4347" s="18"/>
      <c r="X4347" s="18"/>
      <c r="Y4347" s="18"/>
      <c r="Z4347" s="152"/>
    </row>
    <row r="4348" spans="2:26" hidden="1">
      <c r="B4348" s="18"/>
      <c r="C4348" s="18"/>
      <c r="D4348" s="18"/>
      <c r="E4348" s="18"/>
      <c r="F4348" s="18"/>
      <c r="G4348" s="18"/>
      <c r="H4348" s="18"/>
      <c r="I4348" s="18"/>
      <c r="J4348" s="18"/>
      <c r="K4348" s="18"/>
      <c r="L4348" s="18"/>
      <c r="M4348" s="18"/>
      <c r="N4348" s="18"/>
      <c r="O4348" s="18"/>
      <c r="P4348" s="18"/>
      <c r="Q4348" s="18"/>
      <c r="R4348" s="18"/>
      <c r="S4348" s="18"/>
      <c r="T4348" s="18"/>
      <c r="U4348" s="18"/>
      <c r="V4348" s="18"/>
      <c r="W4348" s="18"/>
      <c r="X4348" s="18"/>
      <c r="Y4348" s="18"/>
      <c r="Z4348" s="152"/>
    </row>
    <row r="4349" spans="2:26" hidden="1">
      <c r="B4349" s="18"/>
      <c r="C4349" s="18"/>
      <c r="D4349" s="18"/>
      <c r="E4349" s="18"/>
      <c r="F4349" s="18"/>
      <c r="G4349" s="18"/>
      <c r="H4349" s="18"/>
      <c r="I4349" s="18"/>
      <c r="J4349" s="18"/>
      <c r="K4349" s="18"/>
      <c r="L4349" s="18"/>
      <c r="M4349" s="18"/>
      <c r="N4349" s="18"/>
      <c r="O4349" s="18"/>
      <c r="P4349" s="18"/>
      <c r="Q4349" s="18"/>
      <c r="R4349" s="18"/>
      <c r="S4349" s="18"/>
      <c r="T4349" s="18"/>
      <c r="U4349" s="18"/>
      <c r="V4349" s="18"/>
      <c r="W4349" s="18"/>
      <c r="X4349" s="18"/>
      <c r="Y4349" s="18"/>
      <c r="Z4349" s="152"/>
    </row>
    <row r="4350" spans="2:26" hidden="1">
      <c r="B4350" s="18"/>
      <c r="C4350" s="18"/>
      <c r="D4350" s="18"/>
      <c r="E4350" s="18"/>
      <c r="F4350" s="18"/>
      <c r="G4350" s="18"/>
      <c r="H4350" s="18"/>
      <c r="I4350" s="18"/>
      <c r="J4350" s="18"/>
      <c r="K4350" s="18"/>
      <c r="L4350" s="18"/>
      <c r="M4350" s="18"/>
      <c r="N4350" s="18"/>
      <c r="O4350" s="18"/>
      <c r="P4350" s="18"/>
      <c r="Q4350" s="18"/>
      <c r="R4350" s="18"/>
      <c r="S4350" s="18"/>
      <c r="T4350" s="18"/>
      <c r="U4350" s="18"/>
      <c r="V4350" s="18"/>
      <c r="W4350" s="18"/>
      <c r="X4350" s="18"/>
      <c r="Y4350" s="18"/>
      <c r="Z4350" s="152"/>
    </row>
    <row r="4351" spans="2:26" hidden="1">
      <c r="B4351" s="18"/>
      <c r="C4351" s="18"/>
      <c r="D4351" s="18"/>
      <c r="E4351" s="18"/>
      <c r="F4351" s="18"/>
      <c r="G4351" s="18"/>
      <c r="H4351" s="18"/>
      <c r="I4351" s="18"/>
      <c r="J4351" s="18"/>
      <c r="K4351" s="18"/>
      <c r="L4351" s="18"/>
      <c r="M4351" s="18"/>
      <c r="N4351" s="18"/>
      <c r="O4351" s="18"/>
      <c r="P4351" s="18"/>
      <c r="Q4351" s="18"/>
      <c r="R4351" s="18"/>
      <c r="S4351" s="18"/>
      <c r="T4351" s="18"/>
      <c r="U4351" s="18"/>
      <c r="V4351" s="18"/>
      <c r="W4351" s="18"/>
      <c r="X4351" s="18"/>
      <c r="Y4351" s="18"/>
      <c r="Z4351" s="152"/>
    </row>
    <row r="4352" spans="2:26" hidden="1">
      <c r="B4352" s="18"/>
      <c r="C4352" s="18"/>
      <c r="D4352" s="18"/>
      <c r="E4352" s="18"/>
      <c r="F4352" s="18"/>
      <c r="G4352" s="18"/>
      <c r="H4352" s="18"/>
      <c r="I4352" s="18"/>
      <c r="J4352" s="18"/>
      <c r="K4352" s="18"/>
      <c r="L4352" s="18"/>
      <c r="M4352" s="18"/>
      <c r="N4352" s="18"/>
      <c r="O4352" s="18"/>
      <c r="P4352" s="18"/>
      <c r="Q4352" s="18"/>
      <c r="R4352" s="18"/>
      <c r="S4352" s="18"/>
      <c r="T4352" s="18"/>
      <c r="U4352" s="18"/>
      <c r="V4352" s="18"/>
      <c r="W4352" s="18"/>
      <c r="X4352" s="18"/>
      <c r="Y4352" s="18"/>
      <c r="Z4352" s="152"/>
    </row>
    <row r="4353" spans="2:26" hidden="1">
      <c r="B4353" s="18"/>
      <c r="C4353" s="18"/>
      <c r="D4353" s="18"/>
      <c r="E4353" s="18"/>
      <c r="F4353" s="18"/>
      <c r="G4353" s="18"/>
      <c r="H4353" s="18"/>
      <c r="I4353" s="18"/>
      <c r="J4353" s="18"/>
      <c r="K4353" s="18"/>
      <c r="L4353" s="18"/>
      <c r="M4353" s="18"/>
      <c r="N4353" s="18"/>
      <c r="O4353" s="18"/>
      <c r="P4353" s="18"/>
      <c r="Q4353" s="18"/>
      <c r="R4353" s="18"/>
      <c r="S4353" s="18"/>
      <c r="T4353" s="18"/>
      <c r="U4353" s="18"/>
      <c r="V4353" s="18"/>
      <c r="W4353" s="18"/>
      <c r="X4353" s="18"/>
      <c r="Y4353" s="18"/>
      <c r="Z4353" s="152"/>
    </row>
    <row r="4354" spans="2:26" hidden="1">
      <c r="B4354" s="18"/>
      <c r="C4354" s="18"/>
      <c r="D4354" s="18"/>
      <c r="E4354" s="18"/>
      <c r="F4354" s="18"/>
      <c r="G4354" s="18"/>
      <c r="H4354" s="18"/>
      <c r="I4354" s="18"/>
      <c r="J4354" s="18"/>
      <c r="K4354" s="18"/>
      <c r="L4354" s="18"/>
      <c r="M4354" s="18"/>
      <c r="N4354" s="18"/>
      <c r="O4354" s="18"/>
      <c r="P4354" s="18"/>
      <c r="Q4354" s="18"/>
      <c r="R4354" s="18"/>
      <c r="S4354" s="18"/>
      <c r="T4354" s="18"/>
      <c r="U4354" s="18"/>
      <c r="V4354" s="18"/>
      <c r="W4354" s="18"/>
      <c r="X4354" s="18"/>
      <c r="Y4354" s="18"/>
      <c r="Z4354" s="152"/>
    </row>
    <row r="4355" spans="2:26" hidden="1">
      <c r="B4355" s="18"/>
      <c r="C4355" s="18"/>
      <c r="D4355" s="18"/>
      <c r="E4355" s="18"/>
      <c r="F4355" s="18"/>
      <c r="G4355" s="18"/>
      <c r="H4355" s="18"/>
      <c r="I4355" s="18"/>
      <c r="J4355" s="18"/>
      <c r="K4355" s="18"/>
      <c r="L4355" s="18"/>
      <c r="M4355" s="18"/>
      <c r="N4355" s="18"/>
      <c r="O4355" s="18"/>
      <c r="P4355" s="18"/>
      <c r="Q4355" s="18"/>
      <c r="R4355" s="18"/>
      <c r="S4355" s="18"/>
      <c r="T4355" s="18"/>
      <c r="U4355" s="18"/>
      <c r="V4355" s="18"/>
      <c r="W4355" s="18"/>
      <c r="X4355" s="18"/>
      <c r="Y4355" s="18"/>
      <c r="Z4355" s="152"/>
    </row>
    <row r="4356" spans="2:26" hidden="1">
      <c r="B4356" s="18"/>
      <c r="C4356" s="18"/>
      <c r="D4356" s="18"/>
      <c r="E4356" s="18"/>
      <c r="F4356" s="18"/>
      <c r="G4356" s="18"/>
      <c r="H4356" s="18"/>
      <c r="I4356" s="18"/>
      <c r="J4356" s="18"/>
      <c r="K4356" s="18"/>
      <c r="L4356" s="18"/>
      <c r="M4356" s="18"/>
      <c r="N4356" s="18"/>
      <c r="O4356" s="18"/>
      <c r="P4356" s="18"/>
      <c r="Q4356" s="18"/>
      <c r="R4356" s="18"/>
      <c r="S4356" s="18"/>
      <c r="T4356" s="18"/>
      <c r="U4356" s="18"/>
      <c r="V4356" s="18"/>
      <c r="W4356" s="18"/>
      <c r="X4356" s="18"/>
      <c r="Y4356" s="18"/>
      <c r="Z4356" s="152"/>
    </row>
    <row r="4357" spans="2:26" hidden="1">
      <c r="B4357" s="18"/>
      <c r="C4357" s="18"/>
      <c r="D4357" s="18"/>
      <c r="E4357" s="18"/>
      <c r="F4357" s="18"/>
      <c r="G4357" s="18"/>
      <c r="H4357" s="18"/>
      <c r="I4357" s="18"/>
      <c r="J4357" s="18"/>
      <c r="K4357" s="18"/>
      <c r="L4357" s="18"/>
      <c r="M4357" s="18"/>
      <c r="N4357" s="18"/>
      <c r="O4357" s="18"/>
      <c r="P4357" s="18"/>
      <c r="Q4357" s="18"/>
      <c r="R4357" s="18"/>
      <c r="S4357" s="18"/>
      <c r="T4357" s="18"/>
      <c r="U4357" s="18"/>
      <c r="V4357" s="18"/>
      <c r="W4357" s="18"/>
      <c r="X4357" s="18"/>
      <c r="Y4357" s="18"/>
      <c r="Z4357" s="152"/>
    </row>
    <row r="4358" spans="2:26" hidden="1">
      <c r="B4358" s="18"/>
      <c r="C4358" s="18"/>
      <c r="D4358" s="18"/>
      <c r="E4358" s="18"/>
      <c r="F4358" s="18"/>
      <c r="G4358" s="18"/>
      <c r="H4358" s="18"/>
      <c r="I4358" s="18"/>
      <c r="J4358" s="18"/>
      <c r="K4358" s="18"/>
      <c r="L4358" s="18"/>
      <c r="M4358" s="18"/>
      <c r="N4358" s="18"/>
      <c r="O4358" s="18"/>
      <c r="P4358" s="18"/>
      <c r="Q4358" s="18"/>
      <c r="R4358" s="18"/>
      <c r="S4358" s="18"/>
      <c r="T4358" s="18"/>
      <c r="U4358" s="18"/>
      <c r="V4358" s="18"/>
      <c r="W4358" s="18"/>
      <c r="X4358" s="18"/>
      <c r="Y4358" s="18"/>
      <c r="Z4358" s="152"/>
    </row>
    <row r="4359" spans="2:26" hidden="1">
      <c r="B4359" s="18"/>
      <c r="C4359" s="18"/>
      <c r="D4359" s="18"/>
      <c r="E4359" s="18"/>
      <c r="F4359" s="18"/>
      <c r="G4359" s="18"/>
      <c r="H4359" s="18"/>
      <c r="I4359" s="18"/>
      <c r="J4359" s="18"/>
      <c r="K4359" s="18"/>
      <c r="L4359" s="18"/>
      <c r="M4359" s="18"/>
      <c r="N4359" s="18"/>
      <c r="O4359" s="18"/>
      <c r="P4359" s="18"/>
      <c r="Q4359" s="18"/>
      <c r="R4359" s="18"/>
      <c r="S4359" s="18"/>
      <c r="T4359" s="18"/>
      <c r="U4359" s="18"/>
      <c r="V4359" s="18"/>
      <c r="W4359" s="18"/>
      <c r="X4359" s="18"/>
      <c r="Y4359" s="18"/>
      <c r="Z4359" s="152"/>
    </row>
    <row r="4360" spans="2:26" hidden="1">
      <c r="B4360" s="18"/>
      <c r="C4360" s="18"/>
      <c r="D4360" s="18"/>
      <c r="E4360" s="18"/>
      <c r="F4360" s="18"/>
      <c r="G4360" s="18"/>
      <c r="H4360" s="18"/>
      <c r="I4360" s="18"/>
      <c r="J4360" s="18"/>
      <c r="K4360" s="18"/>
      <c r="L4360" s="18"/>
      <c r="M4360" s="18"/>
      <c r="N4360" s="18"/>
      <c r="O4360" s="18"/>
      <c r="P4360" s="18"/>
      <c r="Q4360" s="18"/>
      <c r="R4360" s="18"/>
      <c r="S4360" s="18"/>
      <c r="T4360" s="18"/>
      <c r="U4360" s="18"/>
      <c r="V4360" s="18"/>
      <c r="W4360" s="18"/>
      <c r="X4360" s="18"/>
      <c r="Y4360" s="18"/>
      <c r="Z4360" s="152"/>
    </row>
    <row r="4361" spans="2:26" hidden="1">
      <c r="B4361" s="18"/>
      <c r="C4361" s="18"/>
      <c r="D4361" s="18"/>
      <c r="E4361" s="18"/>
      <c r="F4361" s="18"/>
      <c r="G4361" s="18"/>
      <c r="H4361" s="18"/>
      <c r="I4361" s="18"/>
      <c r="J4361" s="18"/>
      <c r="K4361" s="18"/>
      <c r="L4361" s="18"/>
      <c r="M4361" s="18"/>
      <c r="N4361" s="18"/>
      <c r="O4361" s="18"/>
      <c r="P4361" s="18"/>
      <c r="Q4361" s="18"/>
      <c r="R4361" s="18"/>
      <c r="S4361" s="18"/>
      <c r="T4361" s="18"/>
      <c r="U4361" s="18"/>
      <c r="V4361" s="18"/>
      <c r="W4361" s="18"/>
      <c r="X4361" s="18"/>
      <c r="Y4361" s="18"/>
      <c r="Z4361" s="152"/>
    </row>
    <row r="4362" spans="2:26" hidden="1">
      <c r="B4362" s="18"/>
      <c r="C4362" s="18"/>
      <c r="D4362" s="18"/>
      <c r="E4362" s="18"/>
      <c r="F4362" s="18"/>
      <c r="G4362" s="18"/>
      <c r="H4362" s="18"/>
      <c r="I4362" s="18"/>
      <c r="J4362" s="18"/>
      <c r="K4362" s="18"/>
      <c r="L4362" s="18"/>
      <c r="M4362" s="18"/>
      <c r="N4362" s="18"/>
      <c r="O4362" s="18"/>
      <c r="P4362" s="18"/>
      <c r="Q4362" s="18"/>
      <c r="R4362" s="18"/>
      <c r="S4362" s="18"/>
      <c r="T4362" s="18"/>
      <c r="U4362" s="18"/>
      <c r="V4362" s="18"/>
      <c r="W4362" s="18"/>
      <c r="X4362" s="18"/>
      <c r="Y4362" s="18"/>
      <c r="Z4362" s="152"/>
    </row>
    <row r="4363" spans="2:26" hidden="1">
      <c r="B4363" s="18"/>
      <c r="C4363" s="18"/>
      <c r="D4363" s="18"/>
      <c r="E4363" s="18"/>
      <c r="F4363" s="18"/>
      <c r="G4363" s="18"/>
      <c r="H4363" s="18"/>
      <c r="I4363" s="18"/>
      <c r="J4363" s="18"/>
      <c r="K4363" s="18"/>
      <c r="L4363" s="18"/>
      <c r="M4363" s="18"/>
      <c r="N4363" s="18"/>
      <c r="O4363" s="18"/>
      <c r="P4363" s="18"/>
      <c r="Q4363" s="18"/>
      <c r="R4363" s="18"/>
      <c r="S4363" s="18"/>
      <c r="T4363" s="18"/>
      <c r="U4363" s="18"/>
      <c r="V4363" s="18"/>
      <c r="W4363" s="18"/>
      <c r="X4363" s="18"/>
      <c r="Y4363" s="18"/>
      <c r="Z4363" s="152"/>
    </row>
    <row r="4364" spans="2:26" hidden="1">
      <c r="B4364" s="18"/>
      <c r="C4364" s="18"/>
      <c r="D4364" s="18"/>
      <c r="E4364" s="18"/>
      <c r="F4364" s="18"/>
      <c r="G4364" s="18"/>
      <c r="H4364" s="18"/>
      <c r="I4364" s="18"/>
      <c r="J4364" s="18"/>
      <c r="K4364" s="18"/>
      <c r="L4364" s="18"/>
      <c r="M4364" s="18"/>
      <c r="N4364" s="18"/>
      <c r="O4364" s="18"/>
      <c r="P4364" s="18"/>
      <c r="Q4364" s="18"/>
      <c r="R4364" s="18"/>
      <c r="S4364" s="18"/>
      <c r="T4364" s="18"/>
      <c r="U4364" s="18"/>
      <c r="V4364" s="18"/>
      <c r="W4364" s="18"/>
      <c r="X4364" s="18"/>
      <c r="Y4364" s="18"/>
      <c r="Z4364" s="152"/>
    </row>
    <row r="4365" spans="2:26" hidden="1">
      <c r="B4365" s="18"/>
      <c r="C4365" s="18"/>
      <c r="D4365" s="18"/>
      <c r="E4365" s="18"/>
      <c r="F4365" s="18"/>
      <c r="G4365" s="18"/>
      <c r="H4365" s="18"/>
      <c r="I4365" s="18"/>
      <c r="J4365" s="18"/>
      <c r="K4365" s="18"/>
      <c r="L4365" s="18"/>
      <c r="M4365" s="18"/>
      <c r="N4365" s="18"/>
      <c r="O4365" s="18"/>
      <c r="P4365" s="18"/>
      <c r="Q4365" s="18"/>
      <c r="R4365" s="18"/>
      <c r="S4365" s="18"/>
      <c r="T4365" s="18"/>
      <c r="U4365" s="18"/>
      <c r="V4365" s="18"/>
      <c r="W4365" s="18"/>
      <c r="X4365" s="18"/>
      <c r="Y4365" s="18"/>
      <c r="Z4365" s="152"/>
    </row>
    <row r="4366" spans="2:26" hidden="1">
      <c r="B4366" s="18"/>
      <c r="C4366" s="18"/>
      <c r="D4366" s="18"/>
      <c r="E4366" s="18"/>
      <c r="F4366" s="18"/>
      <c r="G4366" s="18"/>
      <c r="H4366" s="18"/>
      <c r="I4366" s="18"/>
      <c r="J4366" s="18"/>
      <c r="K4366" s="18"/>
      <c r="L4366" s="18"/>
      <c r="M4366" s="18"/>
      <c r="N4366" s="18"/>
      <c r="O4366" s="18"/>
      <c r="P4366" s="18"/>
      <c r="Q4366" s="18"/>
      <c r="R4366" s="18"/>
      <c r="S4366" s="18"/>
      <c r="T4366" s="18"/>
      <c r="U4366" s="18"/>
      <c r="V4366" s="18"/>
      <c r="W4366" s="18"/>
      <c r="X4366" s="18"/>
      <c r="Y4366" s="18"/>
      <c r="Z4366" s="152"/>
    </row>
    <row r="4367" spans="2:26" hidden="1">
      <c r="B4367" s="18"/>
      <c r="C4367" s="18"/>
      <c r="D4367" s="18"/>
      <c r="E4367" s="18"/>
      <c r="F4367" s="18"/>
      <c r="G4367" s="18"/>
      <c r="H4367" s="18"/>
      <c r="I4367" s="18"/>
      <c r="J4367" s="18"/>
      <c r="K4367" s="18"/>
      <c r="L4367" s="18"/>
      <c r="M4367" s="18"/>
      <c r="N4367" s="18"/>
      <c r="O4367" s="18"/>
      <c r="P4367" s="18"/>
      <c r="Q4367" s="18"/>
      <c r="R4367" s="18"/>
      <c r="S4367" s="18"/>
      <c r="T4367" s="18"/>
      <c r="U4367" s="18"/>
      <c r="V4367" s="18"/>
      <c r="W4367" s="18"/>
      <c r="X4367" s="18"/>
      <c r="Y4367" s="18"/>
      <c r="Z4367" s="152"/>
    </row>
    <row r="4368" spans="2:26" hidden="1">
      <c r="B4368" s="18"/>
      <c r="C4368" s="18"/>
      <c r="D4368" s="18"/>
      <c r="E4368" s="18"/>
      <c r="F4368" s="18"/>
      <c r="G4368" s="18"/>
      <c r="H4368" s="18"/>
      <c r="I4368" s="18"/>
      <c r="J4368" s="18"/>
      <c r="K4368" s="18"/>
      <c r="L4368" s="18"/>
      <c r="M4368" s="18"/>
      <c r="N4368" s="18"/>
      <c r="O4368" s="18"/>
      <c r="P4368" s="18"/>
      <c r="Q4368" s="18"/>
      <c r="R4368" s="18"/>
      <c r="S4368" s="18"/>
      <c r="T4368" s="18"/>
      <c r="U4368" s="18"/>
      <c r="V4368" s="18"/>
      <c r="W4368" s="18"/>
      <c r="X4368" s="18"/>
      <c r="Y4368" s="18"/>
      <c r="Z4368" s="152"/>
    </row>
    <row r="4369" spans="2:26" hidden="1">
      <c r="B4369" s="18"/>
      <c r="C4369" s="18"/>
      <c r="D4369" s="18"/>
      <c r="E4369" s="18"/>
      <c r="F4369" s="18"/>
      <c r="G4369" s="18"/>
      <c r="H4369" s="18"/>
      <c r="I4369" s="18"/>
      <c r="J4369" s="18"/>
      <c r="K4369" s="18"/>
      <c r="L4369" s="18"/>
      <c r="M4369" s="18"/>
      <c r="N4369" s="18"/>
      <c r="O4369" s="18"/>
      <c r="P4369" s="18"/>
      <c r="Q4369" s="18"/>
      <c r="R4369" s="18"/>
      <c r="S4369" s="18"/>
      <c r="T4369" s="18"/>
      <c r="U4369" s="18"/>
      <c r="V4369" s="18"/>
      <c r="W4369" s="18"/>
      <c r="X4369" s="18"/>
      <c r="Y4369" s="18"/>
      <c r="Z4369" s="152"/>
    </row>
    <row r="4370" spans="2:26" hidden="1">
      <c r="B4370" s="18"/>
      <c r="C4370" s="18"/>
      <c r="D4370" s="18"/>
      <c r="E4370" s="18"/>
      <c r="F4370" s="18"/>
      <c r="G4370" s="18"/>
      <c r="H4370" s="18"/>
      <c r="I4370" s="18"/>
      <c r="J4370" s="18"/>
      <c r="K4370" s="18"/>
      <c r="L4370" s="18"/>
      <c r="M4370" s="18"/>
      <c r="N4370" s="18"/>
      <c r="O4370" s="18"/>
      <c r="P4370" s="18"/>
      <c r="Q4370" s="18"/>
      <c r="R4370" s="18"/>
      <c r="S4370" s="18"/>
      <c r="T4370" s="18"/>
      <c r="U4370" s="18"/>
      <c r="V4370" s="18"/>
      <c r="W4370" s="18"/>
      <c r="X4370" s="18"/>
      <c r="Y4370" s="18"/>
      <c r="Z4370" s="152"/>
    </row>
    <row r="4371" spans="2:26" hidden="1">
      <c r="B4371" s="18"/>
      <c r="C4371" s="18"/>
      <c r="D4371" s="18"/>
      <c r="E4371" s="18"/>
      <c r="F4371" s="18"/>
      <c r="G4371" s="18"/>
      <c r="H4371" s="18"/>
      <c r="I4371" s="18"/>
      <c r="J4371" s="18"/>
      <c r="K4371" s="18"/>
      <c r="L4371" s="18"/>
      <c r="M4371" s="18"/>
      <c r="N4371" s="18"/>
      <c r="O4371" s="18"/>
      <c r="P4371" s="18"/>
      <c r="Q4371" s="18"/>
      <c r="R4371" s="18"/>
      <c r="S4371" s="18"/>
      <c r="T4371" s="18"/>
      <c r="U4371" s="18"/>
      <c r="V4371" s="18"/>
      <c r="W4371" s="18"/>
      <c r="X4371" s="18"/>
      <c r="Y4371" s="18"/>
      <c r="Z4371" s="152"/>
    </row>
    <row r="4372" spans="2:26" hidden="1">
      <c r="B4372" s="18"/>
      <c r="C4372" s="18"/>
      <c r="D4372" s="18"/>
      <c r="E4372" s="18"/>
      <c r="F4372" s="18"/>
      <c r="G4372" s="18"/>
      <c r="H4372" s="18"/>
      <c r="I4372" s="18"/>
      <c r="J4372" s="18"/>
      <c r="K4372" s="18"/>
      <c r="L4372" s="18"/>
      <c r="M4372" s="18"/>
      <c r="N4372" s="18"/>
      <c r="O4372" s="18"/>
      <c r="P4372" s="18"/>
      <c r="Q4372" s="18"/>
      <c r="R4372" s="18"/>
      <c r="S4372" s="18"/>
      <c r="T4372" s="18"/>
      <c r="U4372" s="18"/>
      <c r="V4372" s="18"/>
      <c r="W4372" s="18"/>
      <c r="X4372" s="18"/>
      <c r="Y4372" s="18"/>
      <c r="Z4372" s="152"/>
    </row>
    <row r="4373" spans="2:26" hidden="1">
      <c r="B4373" s="18"/>
      <c r="C4373" s="18"/>
      <c r="D4373" s="18"/>
      <c r="E4373" s="18"/>
      <c r="F4373" s="18"/>
      <c r="G4373" s="18"/>
      <c r="H4373" s="18"/>
      <c r="I4373" s="18"/>
      <c r="J4373" s="18"/>
      <c r="K4373" s="18"/>
      <c r="L4373" s="18"/>
      <c r="M4373" s="18"/>
      <c r="N4373" s="18"/>
      <c r="O4373" s="18"/>
      <c r="P4373" s="18"/>
      <c r="Q4373" s="18"/>
      <c r="R4373" s="18"/>
      <c r="S4373" s="18"/>
      <c r="T4373" s="18"/>
      <c r="U4373" s="18"/>
      <c r="V4373" s="18"/>
      <c r="W4373" s="18"/>
      <c r="X4373" s="18"/>
      <c r="Y4373" s="18"/>
      <c r="Z4373" s="152"/>
    </row>
    <row r="4374" spans="2:26" hidden="1">
      <c r="B4374" s="18"/>
      <c r="C4374" s="18"/>
      <c r="D4374" s="18"/>
      <c r="E4374" s="18"/>
      <c r="F4374" s="18"/>
      <c r="G4374" s="18"/>
      <c r="H4374" s="18"/>
      <c r="I4374" s="18"/>
      <c r="J4374" s="18"/>
      <c r="K4374" s="18"/>
      <c r="L4374" s="18"/>
      <c r="M4374" s="18"/>
      <c r="N4374" s="18"/>
      <c r="O4374" s="18"/>
      <c r="P4374" s="18"/>
      <c r="Q4374" s="18"/>
      <c r="R4374" s="18"/>
      <c r="S4374" s="18"/>
      <c r="T4374" s="18"/>
      <c r="U4374" s="18"/>
      <c r="V4374" s="18"/>
      <c r="W4374" s="18"/>
      <c r="X4374" s="18"/>
      <c r="Y4374" s="18"/>
      <c r="Z4374" s="152"/>
    </row>
    <row r="4375" spans="2:26" hidden="1">
      <c r="B4375" s="18"/>
      <c r="C4375" s="18"/>
      <c r="D4375" s="18"/>
      <c r="E4375" s="18"/>
      <c r="F4375" s="18"/>
      <c r="G4375" s="18"/>
      <c r="H4375" s="18"/>
      <c r="I4375" s="18"/>
      <c r="J4375" s="18"/>
      <c r="K4375" s="18"/>
      <c r="L4375" s="18"/>
      <c r="M4375" s="18"/>
      <c r="N4375" s="18"/>
      <c r="O4375" s="18"/>
      <c r="P4375" s="18"/>
      <c r="Q4375" s="18"/>
      <c r="R4375" s="18"/>
      <c r="S4375" s="18"/>
      <c r="T4375" s="18"/>
      <c r="U4375" s="18"/>
      <c r="V4375" s="18"/>
      <c r="W4375" s="18"/>
      <c r="X4375" s="18"/>
      <c r="Y4375" s="18"/>
      <c r="Z4375" s="152"/>
    </row>
    <row r="4376" spans="2:26" hidden="1">
      <c r="B4376" s="18"/>
      <c r="C4376" s="18"/>
      <c r="D4376" s="18"/>
      <c r="E4376" s="18"/>
      <c r="F4376" s="18"/>
      <c r="G4376" s="18"/>
      <c r="H4376" s="18"/>
      <c r="I4376" s="18"/>
      <c r="J4376" s="18"/>
      <c r="K4376" s="18"/>
      <c r="L4376" s="18"/>
      <c r="M4376" s="18"/>
      <c r="N4376" s="18"/>
      <c r="O4376" s="18"/>
      <c r="P4376" s="18"/>
      <c r="Q4376" s="18"/>
      <c r="R4376" s="18"/>
      <c r="S4376" s="18"/>
      <c r="T4376" s="18"/>
      <c r="U4376" s="18"/>
      <c r="V4376" s="18"/>
      <c r="W4376" s="18"/>
      <c r="X4376" s="18"/>
      <c r="Y4376" s="18"/>
      <c r="Z4376" s="152"/>
    </row>
    <row r="4377" spans="2:26" hidden="1">
      <c r="B4377" s="18"/>
      <c r="C4377" s="18"/>
      <c r="D4377" s="18"/>
      <c r="E4377" s="18"/>
      <c r="F4377" s="18"/>
      <c r="G4377" s="18"/>
      <c r="H4377" s="18"/>
      <c r="I4377" s="18"/>
      <c r="J4377" s="18"/>
      <c r="K4377" s="18"/>
      <c r="L4377" s="18"/>
      <c r="M4377" s="18"/>
      <c r="N4377" s="18"/>
      <c r="O4377" s="18"/>
      <c r="P4377" s="18"/>
      <c r="Q4377" s="18"/>
      <c r="R4377" s="18"/>
      <c r="S4377" s="18"/>
      <c r="T4377" s="18"/>
      <c r="U4377" s="18"/>
      <c r="V4377" s="18"/>
      <c r="W4377" s="18"/>
      <c r="X4377" s="18"/>
      <c r="Y4377" s="18"/>
      <c r="Z4377" s="152"/>
    </row>
    <row r="4378" spans="2:26" hidden="1">
      <c r="B4378" s="18"/>
      <c r="C4378" s="18"/>
      <c r="D4378" s="18"/>
      <c r="E4378" s="18"/>
      <c r="F4378" s="18"/>
      <c r="G4378" s="18"/>
      <c r="H4378" s="18"/>
      <c r="I4378" s="18"/>
      <c r="J4378" s="18"/>
      <c r="K4378" s="18"/>
      <c r="L4378" s="18"/>
      <c r="M4378" s="18"/>
      <c r="N4378" s="18"/>
      <c r="O4378" s="18"/>
      <c r="P4378" s="18"/>
      <c r="Q4378" s="18"/>
      <c r="R4378" s="18"/>
      <c r="S4378" s="18"/>
      <c r="T4378" s="18"/>
      <c r="U4378" s="18"/>
      <c r="V4378" s="18"/>
      <c r="W4378" s="18"/>
      <c r="X4378" s="18"/>
      <c r="Y4378" s="18"/>
      <c r="Z4378" s="152"/>
    </row>
    <row r="4379" spans="2:26" hidden="1">
      <c r="B4379" s="18"/>
      <c r="C4379" s="18"/>
      <c r="D4379" s="18"/>
      <c r="E4379" s="18"/>
      <c r="F4379" s="18"/>
      <c r="G4379" s="18"/>
      <c r="H4379" s="18"/>
      <c r="I4379" s="18"/>
      <c r="J4379" s="18"/>
      <c r="K4379" s="18"/>
      <c r="L4379" s="18"/>
      <c r="M4379" s="18"/>
      <c r="N4379" s="18"/>
      <c r="O4379" s="18"/>
      <c r="P4379" s="18"/>
      <c r="Q4379" s="18"/>
      <c r="R4379" s="18"/>
      <c r="S4379" s="18"/>
      <c r="T4379" s="18"/>
      <c r="U4379" s="18"/>
      <c r="V4379" s="18"/>
      <c r="W4379" s="18"/>
      <c r="X4379" s="18"/>
      <c r="Y4379" s="18"/>
      <c r="Z4379" s="152"/>
    </row>
    <row r="4380" spans="2:26" hidden="1">
      <c r="B4380" s="18"/>
      <c r="C4380" s="18"/>
      <c r="D4380" s="18"/>
      <c r="E4380" s="18"/>
      <c r="F4380" s="18"/>
      <c r="G4380" s="18"/>
      <c r="H4380" s="18"/>
      <c r="I4380" s="18"/>
      <c r="J4380" s="18"/>
      <c r="K4380" s="18"/>
      <c r="L4380" s="18"/>
      <c r="M4380" s="18"/>
      <c r="N4380" s="18"/>
      <c r="O4380" s="18"/>
      <c r="P4380" s="18"/>
      <c r="Q4380" s="18"/>
      <c r="R4380" s="18"/>
      <c r="S4380" s="18"/>
      <c r="T4380" s="18"/>
      <c r="U4380" s="18"/>
      <c r="V4380" s="18"/>
      <c r="W4380" s="18"/>
      <c r="X4380" s="18"/>
      <c r="Y4380" s="18"/>
      <c r="Z4380" s="152"/>
    </row>
    <row r="4381" spans="2:26" hidden="1">
      <c r="B4381" s="18"/>
      <c r="C4381" s="18"/>
      <c r="D4381" s="18"/>
      <c r="E4381" s="18"/>
      <c r="F4381" s="18"/>
      <c r="G4381" s="18"/>
      <c r="H4381" s="18"/>
      <c r="I4381" s="18"/>
      <c r="J4381" s="18"/>
      <c r="K4381" s="18"/>
      <c r="L4381" s="18"/>
      <c r="M4381" s="18"/>
      <c r="N4381" s="18"/>
      <c r="O4381" s="18"/>
      <c r="P4381" s="18"/>
      <c r="Q4381" s="18"/>
      <c r="R4381" s="18"/>
      <c r="S4381" s="18"/>
      <c r="T4381" s="18"/>
      <c r="U4381" s="18"/>
      <c r="V4381" s="18"/>
      <c r="W4381" s="18"/>
      <c r="X4381" s="18"/>
      <c r="Y4381" s="18"/>
      <c r="Z4381" s="152"/>
    </row>
    <row r="4382" spans="2:26" hidden="1">
      <c r="B4382" s="18"/>
      <c r="C4382" s="18"/>
      <c r="D4382" s="18"/>
      <c r="E4382" s="18"/>
      <c r="F4382" s="18"/>
      <c r="G4382" s="18"/>
      <c r="H4382" s="18"/>
      <c r="I4382" s="18"/>
      <c r="J4382" s="18"/>
      <c r="K4382" s="18"/>
      <c r="L4382" s="18"/>
      <c r="M4382" s="18"/>
      <c r="N4382" s="18"/>
      <c r="O4382" s="18"/>
      <c r="P4382" s="18"/>
      <c r="Q4382" s="18"/>
      <c r="R4382" s="18"/>
      <c r="S4382" s="18"/>
      <c r="T4382" s="18"/>
      <c r="U4382" s="18"/>
      <c r="V4382" s="18"/>
      <c r="W4382" s="18"/>
      <c r="X4382" s="18"/>
      <c r="Y4382" s="18"/>
      <c r="Z4382" s="152"/>
    </row>
    <row r="4383" spans="2:26" hidden="1">
      <c r="B4383" s="18"/>
      <c r="C4383" s="18"/>
      <c r="D4383" s="18"/>
      <c r="E4383" s="18"/>
      <c r="F4383" s="18"/>
      <c r="G4383" s="18"/>
      <c r="H4383" s="18"/>
      <c r="I4383" s="18"/>
      <c r="J4383" s="18"/>
      <c r="K4383" s="18"/>
      <c r="L4383" s="18"/>
      <c r="M4383" s="18"/>
      <c r="N4383" s="18"/>
      <c r="O4383" s="18"/>
      <c r="P4383" s="18"/>
      <c r="Q4383" s="18"/>
      <c r="R4383" s="18"/>
      <c r="S4383" s="18"/>
      <c r="T4383" s="18"/>
      <c r="U4383" s="18"/>
      <c r="V4383" s="18"/>
      <c r="W4383" s="18"/>
      <c r="X4383" s="18"/>
      <c r="Y4383" s="18"/>
      <c r="Z4383" s="152"/>
    </row>
    <row r="4384" spans="2:26" hidden="1">
      <c r="B4384" s="18"/>
      <c r="C4384" s="18"/>
      <c r="D4384" s="18"/>
      <c r="E4384" s="18"/>
      <c r="F4384" s="18"/>
      <c r="G4384" s="18"/>
      <c r="H4384" s="18"/>
      <c r="I4384" s="18"/>
      <c r="J4384" s="18"/>
      <c r="K4384" s="18"/>
      <c r="L4384" s="18"/>
      <c r="M4384" s="18"/>
      <c r="N4384" s="18"/>
      <c r="O4384" s="18"/>
      <c r="P4384" s="18"/>
      <c r="Q4384" s="18"/>
      <c r="R4384" s="18"/>
      <c r="S4384" s="18"/>
      <c r="T4384" s="18"/>
      <c r="U4384" s="18"/>
      <c r="V4384" s="18"/>
      <c r="W4384" s="18"/>
      <c r="X4384" s="18"/>
      <c r="Y4384" s="18"/>
      <c r="Z4384" s="152"/>
    </row>
    <row r="4385" spans="2:26" hidden="1">
      <c r="B4385" s="18"/>
      <c r="C4385" s="18"/>
      <c r="D4385" s="18"/>
      <c r="E4385" s="18"/>
      <c r="F4385" s="18"/>
      <c r="G4385" s="18"/>
      <c r="H4385" s="18"/>
      <c r="I4385" s="18"/>
      <c r="J4385" s="18"/>
      <c r="K4385" s="18"/>
      <c r="L4385" s="18"/>
      <c r="M4385" s="18"/>
      <c r="N4385" s="18"/>
      <c r="O4385" s="18"/>
      <c r="P4385" s="18"/>
      <c r="Q4385" s="18"/>
      <c r="R4385" s="18"/>
      <c r="S4385" s="18"/>
      <c r="T4385" s="18"/>
      <c r="U4385" s="18"/>
      <c r="V4385" s="18"/>
      <c r="W4385" s="18"/>
      <c r="X4385" s="18"/>
      <c r="Y4385" s="18"/>
      <c r="Z4385" s="152"/>
    </row>
    <row r="4386" spans="2:26" hidden="1">
      <c r="B4386" s="18"/>
      <c r="C4386" s="18"/>
      <c r="D4386" s="18"/>
      <c r="E4386" s="18"/>
      <c r="F4386" s="18"/>
      <c r="G4386" s="18"/>
      <c r="H4386" s="18"/>
      <c r="I4386" s="18"/>
      <c r="J4386" s="18"/>
      <c r="K4386" s="18"/>
      <c r="L4386" s="18"/>
      <c r="M4386" s="18"/>
      <c r="N4386" s="18"/>
      <c r="O4386" s="18"/>
      <c r="P4386" s="18"/>
      <c r="Q4386" s="18"/>
      <c r="R4386" s="18"/>
      <c r="S4386" s="18"/>
      <c r="T4386" s="18"/>
      <c r="U4386" s="18"/>
      <c r="V4386" s="18"/>
      <c r="W4386" s="18"/>
      <c r="X4386" s="18"/>
      <c r="Y4386" s="18"/>
      <c r="Z4386" s="152"/>
    </row>
    <row r="4387" spans="2:26" hidden="1">
      <c r="B4387" s="18"/>
      <c r="C4387" s="18"/>
      <c r="D4387" s="18"/>
      <c r="E4387" s="18"/>
      <c r="F4387" s="18"/>
      <c r="G4387" s="18"/>
      <c r="H4387" s="18"/>
      <c r="I4387" s="18"/>
      <c r="J4387" s="18"/>
      <c r="K4387" s="18"/>
      <c r="L4387" s="18"/>
      <c r="M4387" s="18"/>
      <c r="N4387" s="18"/>
      <c r="O4387" s="18"/>
      <c r="P4387" s="18"/>
      <c r="Q4387" s="18"/>
      <c r="R4387" s="18"/>
      <c r="S4387" s="18"/>
      <c r="T4387" s="18"/>
      <c r="U4387" s="18"/>
      <c r="V4387" s="18"/>
      <c r="W4387" s="18"/>
      <c r="X4387" s="18"/>
      <c r="Y4387" s="18"/>
      <c r="Z4387" s="152"/>
    </row>
    <row r="4388" spans="2:26" hidden="1">
      <c r="B4388" s="18"/>
      <c r="C4388" s="18"/>
      <c r="D4388" s="18"/>
      <c r="E4388" s="18"/>
      <c r="F4388" s="18"/>
      <c r="G4388" s="18"/>
      <c r="H4388" s="18"/>
      <c r="I4388" s="18"/>
      <c r="J4388" s="18"/>
      <c r="K4388" s="18"/>
      <c r="L4388" s="18"/>
      <c r="M4388" s="18"/>
      <c r="N4388" s="18"/>
      <c r="O4388" s="18"/>
      <c r="P4388" s="18"/>
      <c r="Q4388" s="18"/>
      <c r="R4388" s="18"/>
      <c r="S4388" s="18"/>
      <c r="T4388" s="18"/>
      <c r="U4388" s="18"/>
      <c r="V4388" s="18"/>
      <c r="W4388" s="18"/>
      <c r="X4388" s="18"/>
      <c r="Y4388" s="18"/>
      <c r="Z4388" s="152"/>
    </row>
    <row r="4389" spans="2:26" hidden="1">
      <c r="B4389" s="18"/>
      <c r="C4389" s="18"/>
      <c r="D4389" s="18"/>
      <c r="E4389" s="18"/>
      <c r="F4389" s="18"/>
      <c r="G4389" s="18"/>
      <c r="H4389" s="18"/>
      <c r="I4389" s="18"/>
      <c r="J4389" s="18"/>
      <c r="K4389" s="18"/>
      <c r="L4389" s="18"/>
      <c r="M4389" s="18"/>
      <c r="N4389" s="18"/>
      <c r="O4389" s="18"/>
      <c r="P4389" s="18"/>
      <c r="Q4389" s="18"/>
      <c r="R4389" s="18"/>
      <c r="S4389" s="18"/>
      <c r="T4389" s="18"/>
      <c r="U4389" s="18"/>
      <c r="V4389" s="18"/>
      <c r="W4389" s="18"/>
      <c r="X4389" s="18"/>
      <c r="Y4389" s="18"/>
      <c r="Z4389" s="152"/>
    </row>
    <row r="4390" spans="2:26" hidden="1">
      <c r="B4390" s="18"/>
      <c r="C4390" s="18"/>
      <c r="D4390" s="18"/>
      <c r="E4390" s="18"/>
      <c r="F4390" s="18"/>
      <c r="G4390" s="18"/>
      <c r="H4390" s="18"/>
      <c r="I4390" s="18"/>
      <c r="J4390" s="18"/>
      <c r="K4390" s="18"/>
      <c r="L4390" s="18"/>
      <c r="M4390" s="18"/>
      <c r="N4390" s="18"/>
      <c r="O4390" s="18"/>
      <c r="P4390" s="18"/>
      <c r="Q4390" s="18"/>
      <c r="R4390" s="18"/>
      <c r="S4390" s="18"/>
      <c r="T4390" s="18"/>
      <c r="U4390" s="18"/>
      <c r="V4390" s="18"/>
      <c r="W4390" s="18"/>
      <c r="X4390" s="18"/>
      <c r="Y4390" s="18"/>
      <c r="Z4390" s="152"/>
    </row>
    <row r="4391" spans="2:26" hidden="1">
      <c r="B4391" s="18"/>
      <c r="C4391" s="18"/>
      <c r="D4391" s="18"/>
      <c r="E4391" s="18"/>
      <c r="F4391" s="18"/>
      <c r="G4391" s="18"/>
      <c r="H4391" s="18"/>
      <c r="I4391" s="18"/>
      <c r="J4391" s="18"/>
      <c r="K4391" s="18"/>
      <c r="L4391" s="18"/>
      <c r="M4391" s="18"/>
      <c r="N4391" s="18"/>
      <c r="O4391" s="18"/>
      <c r="P4391" s="18"/>
      <c r="Q4391" s="18"/>
      <c r="R4391" s="18"/>
      <c r="S4391" s="18"/>
      <c r="T4391" s="18"/>
      <c r="U4391" s="18"/>
      <c r="V4391" s="18"/>
      <c r="W4391" s="18"/>
      <c r="X4391" s="18"/>
      <c r="Y4391" s="18"/>
      <c r="Z4391" s="152"/>
    </row>
    <row r="4392" spans="2:26" hidden="1">
      <c r="B4392" s="18"/>
      <c r="C4392" s="18"/>
      <c r="D4392" s="18"/>
      <c r="E4392" s="18"/>
      <c r="F4392" s="18"/>
      <c r="G4392" s="18"/>
      <c r="H4392" s="18"/>
      <c r="I4392" s="18"/>
      <c r="J4392" s="18"/>
      <c r="K4392" s="18"/>
      <c r="L4392" s="18"/>
      <c r="M4392" s="18"/>
      <c r="N4392" s="18"/>
      <c r="O4392" s="18"/>
      <c r="P4392" s="18"/>
      <c r="Q4392" s="18"/>
      <c r="R4392" s="18"/>
      <c r="S4392" s="18"/>
      <c r="T4392" s="18"/>
      <c r="U4392" s="18"/>
      <c r="V4392" s="18"/>
      <c r="W4392" s="18"/>
      <c r="X4392" s="18"/>
      <c r="Y4392" s="18"/>
      <c r="Z4392" s="152"/>
    </row>
    <row r="4393" spans="2:26" hidden="1">
      <c r="B4393" s="18"/>
      <c r="C4393" s="18"/>
      <c r="D4393" s="18"/>
      <c r="E4393" s="18"/>
      <c r="F4393" s="18"/>
      <c r="G4393" s="18"/>
      <c r="H4393" s="18"/>
      <c r="I4393" s="18"/>
      <c r="J4393" s="18"/>
      <c r="K4393" s="18"/>
      <c r="L4393" s="18"/>
      <c r="M4393" s="18"/>
      <c r="N4393" s="18"/>
      <c r="O4393" s="18"/>
      <c r="P4393" s="18"/>
      <c r="Q4393" s="18"/>
      <c r="R4393" s="18"/>
      <c r="S4393" s="18"/>
      <c r="T4393" s="18"/>
      <c r="U4393" s="18"/>
      <c r="V4393" s="18"/>
      <c r="W4393" s="18"/>
      <c r="X4393" s="18"/>
      <c r="Y4393" s="18"/>
      <c r="Z4393" s="152"/>
    </row>
    <row r="4394" spans="2:26" hidden="1">
      <c r="B4394" s="18"/>
      <c r="C4394" s="18"/>
      <c r="D4394" s="18"/>
      <c r="E4394" s="18"/>
      <c r="F4394" s="18"/>
      <c r="G4394" s="18"/>
      <c r="H4394" s="18"/>
      <c r="I4394" s="18"/>
      <c r="J4394" s="18"/>
      <c r="K4394" s="18"/>
      <c r="L4394" s="18"/>
      <c r="M4394" s="18"/>
      <c r="N4394" s="18"/>
      <c r="O4394" s="18"/>
      <c r="P4394" s="18"/>
      <c r="Q4394" s="18"/>
      <c r="R4394" s="18"/>
      <c r="S4394" s="18"/>
      <c r="T4394" s="18"/>
      <c r="U4394" s="18"/>
      <c r="V4394" s="18"/>
      <c r="W4394" s="18"/>
      <c r="X4394" s="18"/>
      <c r="Y4394" s="18"/>
      <c r="Z4394" s="152"/>
    </row>
    <row r="4395" spans="2:26" hidden="1">
      <c r="B4395" s="18"/>
      <c r="C4395" s="18"/>
      <c r="D4395" s="18"/>
      <c r="E4395" s="18"/>
      <c r="F4395" s="18"/>
      <c r="G4395" s="18"/>
      <c r="H4395" s="18"/>
      <c r="I4395" s="18"/>
      <c r="J4395" s="18"/>
      <c r="K4395" s="18"/>
      <c r="L4395" s="18"/>
      <c r="M4395" s="18"/>
      <c r="N4395" s="18"/>
      <c r="O4395" s="18"/>
      <c r="P4395" s="18"/>
      <c r="Q4395" s="18"/>
      <c r="R4395" s="18"/>
      <c r="S4395" s="18"/>
      <c r="T4395" s="18"/>
      <c r="U4395" s="18"/>
      <c r="V4395" s="18"/>
      <c r="W4395" s="18"/>
      <c r="X4395" s="18"/>
      <c r="Y4395" s="18"/>
      <c r="Z4395" s="152"/>
    </row>
    <row r="4396" spans="2:26" hidden="1">
      <c r="B4396" s="18"/>
      <c r="C4396" s="18"/>
      <c r="D4396" s="18"/>
      <c r="E4396" s="18"/>
      <c r="F4396" s="18"/>
      <c r="G4396" s="18"/>
      <c r="H4396" s="18"/>
      <c r="I4396" s="18"/>
      <c r="J4396" s="18"/>
      <c r="K4396" s="18"/>
      <c r="L4396" s="18"/>
      <c r="M4396" s="18"/>
      <c r="N4396" s="18"/>
      <c r="O4396" s="18"/>
      <c r="P4396" s="18"/>
      <c r="Q4396" s="18"/>
      <c r="R4396" s="18"/>
      <c r="S4396" s="18"/>
      <c r="T4396" s="18"/>
      <c r="U4396" s="18"/>
      <c r="V4396" s="18"/>
      <c r="W4396" s="18"/>
      <c r="X4396" s="18"/>
      <c r="Y4396" s="18"/>
      <c r="Z4396" s="152"/>
    </row>
    <row r="4397" spans="2:26" hidden="1">
      <c r="B4397" s="18"/>
      <c r="C4397" s="18"/>
      <c r="D4397" s="18"/>
      <c r="E4397" s="18"/>
      <c r="F4397" s="18"/>
      <c r="G4397" s="18"/>
      <c r="H4397" s="18"/>
      <c r="I4397" s="18"/>
      <c r="J4397" s="18"/>
      <c r="K4397" s="18"/>
      <c r="L4397" s="18"/>
      <c r="M4397" s="18"/>
      <c r="N4397" s="18"/>
      <c r="O4397" s="18"/>
      <c r="P4397" s="18"/>
      <c r="Q4397" s="18"/>
      <c r="R4397" s="18"/>
      <c r="S4397" s="18"/>
      <c r="T4397" s="18"/>
      <c r="U4397" s="18"/>
      <c r="V4397" s="18"/>
      <c r="W4397" s="18"/>
      <c r="X4397" s="18"/>
      <c r="Y4397" s="18"/>
      <c r="Z4397" s="152"/>
    </row>
    <row r="4398" spans="2:26" hidden="1">
      <c r="B4398" s="18"/>
      <c r="C4398" s="18"/>
      <c r="D4398" s="18"/>
      <c r="E4398" s="18"/>
      <c r="F4398" s="18"/>
      <c r="G4398" s="18"/>
      <c r="H4398" s="18"/>
      <c r="I4398" s="18"/>
      <c r="J4398" s="18"/>
      <c r="K4398" s="18"/>
      <c r="L4398" s="18"/>
      <c r="M4398" s="18"/>
      <c r="N4398" s="18"/>
      <c r="O4398" s="18"/>
      <c r="P4398" s="18"/>
      <c r="Q4398" s="18"/>
      <c r="R4398" s="18"/>
      <c r="S4398" s="18"/>
      <c r="T4398" s="18"/>
      <c r="U4398" s="18"/>
      <c r="V4398" s="18"/>
      <c r="W4398" s="18"/>
      <c r="X4398" s="18"/>
      <c r="Y4398" s="18"/>
      <c r="Z4398" s="152"/>
    </row>
    <row r="4399" spans="2:26" hidden="1">
      <c r="B4399" s="18"/>
      <c r="C4399" s="18"/>
      <c r="D4399" s="18"/>
      <c r="E4399" s="18"/>
      <c r="F4399" s="18"/>
      <c r="G4399" s="18"/>
      <c r="H4399" s="18"/>
      <c r="I4399" s="18"/>
      <c r="J4399" s="18"/>
      <c r="K4399" s="18"/>
      <c r="L4399" s="18"/>
      <c r="M4399" s="18"/>
      <c r="N4399" s="18"/>
      <c r="O4399" s="18"/>
      <c r="P4399" s="18"/>
      <c r="Q4399" s="18"/>
      <c r="R4399" s="18"/>
      <c r="S4399" s="18"/>
      <c r="T4399" s="18"/>
      <c r="U4399" s="18"/>
      <c r="V4399" s="18"/>
      <c r="W4399" s="18"/>
      <c r="X4399" s="18"/>
      <c r="Y4399" s="18"/>
      <c r="Z4399" s="152"/>
    </row>
    <row r="4400" spans="2:26" hidden="1">
      <c r="B4400" s="18"/>
      <c r="C4400" s="18"/>
      <c r="D4400" s="18"/>
      <c r="E4400" s="18"/>
      <c r="F4400" s="18"/>
      <c r="G4400" s="18"/>
      <c r="H4400" s="18"/>
      <c r="I4400" s="18"/>
      <c r="J4400" s="18"/>
      <c r="K4400" s="18"/>
      <c r="L4400" s="18"/>
      <c r="M4400" s="18"/>
      <c r="N4400" s="18"/>
      <c r="O4400" s="18"/>
      <c r="P4400" s="18"/>
      <c r="Q4400" s="18"/>
      <c r="R4400" s="18"/>
      <c r="S4400" s="18"/>
      <c r="T4400" s="18"/>
      <c r="U4400" s="18"/>
      <c r="V4400" s="18"/>
      <c r="W4400" s="18"/>
      <c r="X4400" s="18"/>
      <c r="Y4400" s="18"/>
      <c r="Z4400" s="152"/>
    </row>
    <row r="4401" spans="2:26" hidden="1">
      <c r="B4401" s="18"/>
      <c r="C4401" s="18"/>
      <c r="D4401" s="18"/>
      <c r="E4401" s="18"/>
      <c r="F4401" s="18"/>
      <c r="G4401" s="18"/>
      <c r="H4401" s="18"/>
      <c r="I4401" s="18"/>
      <c r="J4401" s="18"/>
      <c r="K4401" s="18"/>
      <c r="L4401" s="18"/>
      <c r="M4401" s="18"/>
      <c r="N4401" s="18"/>
      <c r="O4401" s="18"/>
      <c r="P4401" s="18"/>
      <c r="Q4401" s="18"/>
      <c r="R4401" s="18"/>
      <c r="S4401" s="18"/>
      <c r="T4401" s="18"/>
      <c r="U4401" s="18"/>
      <c r="V4401" s="18"/>
      <c r="W4401" s="18"/>
      <c r="X4401" s="18"/>
      <c r="Y4401" s="18"/>
      <c r="Z4401" s="152"/>
    </row>
    <row r="4402" spans="2:26" hidden="1">
      <c r="B4402" s="18"/>
      <c r="C4402" s="18"/>
      <c r="D4402" s="18"/>
      <c r="E4402" s="18"/>
      <c r="F4402" s="18"/>
      <c r="G4402" s="18"/>
      <c r="H4402" s="18"/>
      <c r="I4402" s="18"/>
      <c r="J4402" s="18"/>
      <c r="K4402" s="18"/>
      <c r="L4402" s="18"/>
      <c r="M4402" s="18"/>
      <c r="N4402" s="18"/>
      <c r="O4402" s="18"/>
      <c r="P4402" s="18"/>
      <c r="Q4402" s="18"/>
      <c r="R4402" s="18"/>
      <c r="S4402" s="18"/>
      <c r="T4402" s="18"/>
      <c r="U4402" s="18"/>
      <c r="V4402" s="18"/>
      <c r="W4402" s="18"/>
      <c r="X4402" s="18"/>
      <c r="Y4402" s="18"/>
      <c r="Z4402" s="152"/>
    </row>
    <row r="4403" spans="2:26" hidden="1">
      <c r="B4403" s="18"/>
      <c r="C4403" s="18"/>
      <c r="D4403" s="18"/>
      <c r="E4403" s="18"/>
      <c r="F4403" s="18"/>
      <c r="G4403" s="18"/>
      <c r="H4403" s="18"/>
      <c r="I4403" s="18"/>
      <c r="J4403" s="18"/>
      <c r="K4403" s="18"/>
      <c r="L4403" s="18"/>
      <c r="M4403" s="18"/>
      <c r="N4403" s="18"/>
      <c r="O4403" s="18"/>
      <c r="P4403" s="18"/>
      <c r="Q4403" s="18"/>
      <c r="R4403" s="18"/>
      <c r="S4403" s="18"/>
      <c r="T4403" s="18"/>
      <c r="U4403" s="18"/>
      <c r="V4403" s="18"/>
      <c r="W4403" s="18"/>
      <c r="X4403" s="18"/>
      <c r="Y4403" s="18"/>
      <c r="Z4403" s="152"/>
    </row>
    <row r="4404" spans="2:26" hidden="1">
      <c r="B4404" s="18"/>
      <c r="C4404" s="18"/>
      <c r="D4404" s="18"/>
      <c r="E4404" s="18"/>
      <c r="F4404" s="18"/>
      <c r="G4404" s="18"/>
      <c r="H4404" s="18"/>
      <c r="I4404" s="18"/>
      <c r="J4404" s="18"/>
      <c r="K4404" s="18"/>
      <c r="L4404" s="18"/>
      <c r="M4404" s="18"/>
      <c r="N4404" s="18"/>
      <c r="O4404" s="18"/>
      <c r="P4404" s="18"/>
      <c r="Q4404" s="18"/>
      <c r="R4404" s="18"/>
      <c r="S4404" s="18"/>
      <c r="T4404" s="18"/>
      <c r="U4404" s="18"/>
      <c r="V4404" s="18"/>
      <c r="W4404" s="18"/>
      <c r="X4404" s="18"/>
      <c r="Y4404" s="18"/>
      <c r="Z4404" s="152"/>
    </row>
    <row r="4405" spans="2:26" hidden="1">
      <c r="B4405" s="18"/>
      <c r="C4405" s="18"/>
      <c r="D4405" s="18"/>
      <c r="E4405" s="18"/>
      <c r="F4405" s="18"/>
      <c r="G4405" s="18"/>
      <c r="H4405" s="18"/>
      <c r="I4405" s="18"/>
      <c r="J4405" s="18"/>
      <c r="K4405" s="18"/>
      <c r="L4405" s="18"/>
      <c r="M4405" s="18"/>
      <c r="N4405" s="18"/>
      <c r="O4405" s="18"/>
      <c r="P4405" s="18"/>
      <c r="Q4405" s="18"/>
      <c r="R4405" s="18"/>
      <c r="S4405" s="18"/>
      <c r="T4405" s="18"/>
      <c r="U4405" s="18"/>
      <c r="V4405" s="18"/>
      <c r="W4405" s="18"/>
      <c r="X4405" s="18"/>
      <c r="Y4405" s="18"/>
      <c r="Z4405" s="152"/>
    </row>
    <row r="4406" spans="2:26" hidden="1">
      <c r="B4406" s="18"/>
      <c r="C4406" s="18"/>
      <c r="D4406" s="18"/>
      <c r="E4406" s="18"/>
      <c r="F4406" s="18"/>
      <c r="G4406" s="18"/>
      <c r="H4406" s="18"/>
      <c r="I4406" s="18"/>
      <c r="J4406" s="18"/>
      <c r="K4406" s="18"/>
      <c r="L4406" s="18"/>
      <c r="M4406" s="18"/>
      <c r="N4406" s="18"/>
      <c r="O4406" s="18"/>
      <c r="P4406" s="18"/>
      <c r="Q4406" s="18"/>
      <c r="R4406" s="18"/>
      <c r="S4406" s="18"/>
      <c r="T4406" s="18"/>
      <c r="U4406" s="18"/>
      <c r="V4406" s="18"/>
      <c r="W4406" s="18"/>
      <c r="X4406" s="18"/>
      <c r="Y4406" s="18"/>
      <c r="Z4406" s="152"/>
    </row>
    <row r="4407" spans="2:26" hidden="1">
      <c r="B4407" s="18"/>
      <c r="C4407" s="18"/>
      <c r="D4407" s="18"/>
      <c r="E4407" s="18"/>
      <c r="F4407" s="18"/>
      <c r="G4407" s="18"/>
      <c r="H4407" s="18"/>
      <c r="I4407" s="18"/>
      <c r="J4407" s="18"/>
      <c r="K4407" s="18"/>
      <c r="L4407" s="18"/>
      <c r="M4407" s="18"/>
      <c r="N4407" s="18"/>
      <c r="O4407" s="18"/>
      <c r="P4407" s="18"/>
      <c r="Q4407" s="18"/>
      <c r="R4407" s="18"/>
      <c r="S4407" s="18"/>
      <c r="T4407" s="18"/>
      <c r="U4407" s="18"/>
      <c r="V4407" s="18"/>
      <c r="W4407" s="18"/>
      <c r="X4407" s="18"/>
      <c r="Y4407" s="18"/>
      <c r="Z4407" s="152"/>
    </row>
    <row r="4408" spans="2:26" hidden="1">
      <c r="B4408" s="18"/>
      <c r="C4408" s="18"/>
      <c r="D4408" s="18"/>
      <c r="E4408" s="18"/>
      <c r="F4408" s="18"/>
      <c r="G4408" s="18"/>
      <c r="H4408" s="18"/>
      <c r="I4408" s="18"/>
      <c r="J4408" s="18"/>
      <c r="K4408" s="18"/>
      <c r="L4408" s="18"/>
      <c r="M4408" s="18"/>
      <c r="N4408" s="18"/>
      <c r="O4408" s="18"/>
      <c r="P4408" s="18"/>
      <c r="Q4408" s="18"/>
      <c r="R4408" s="18"/>
      <c r="S4408" s="18"/>
      <c r="T4408" s="18"/>
      <c r="U4408" s="18"/>
      <c r="V4408" s="18"/>
      <c r="W4408" s="18"/>
      <c r="X4408" s="18"/>
      <c r="Y4408" s="18"/>
      <c r="Z4408" s="152"/>
    </row>
    <row r="4409" spans="2:26" hidden="1">
      <c r="B4409" s="18"/>
      <c r="C4409" s="18"/>
      <c r="D4409" s="18"/>
      <c r="E4409" s="18"/>
      <c r="F4409" s="18"/>
      <c r="G4409" s="18"/>
      <c r="H4409" s="18"/>
      <c r="I4409" s="18"/>
      <c r="J4409" s="18"/>
      <c r="K4409" s="18"/>
      <c r="L4409" s="18"/>
      <c r="M4409" s="18"/>
      <c r="N4409" s="18"/>
      <c r="O4409" s="18"/>
      <c r="P4409" s="18"/>
      <c r="Q4409" s="18"/>
      <c r="R4409" s="18"/>
      <c r="S4409" s="18"/>
      <c r="T4409" s="18"/>
      <c r="U4409" s="18"/>
      <c r="V4409" s="18"/>
      <c r="W4409" s="18"/>
      <c r="X4409" s="18"/>
      <c r="Y4409" s="18"/>
      <c r="Z4409" s="152"/>
    </row>
    <row r="4410" spans="2:26" hidden="1">
      <c r="B4410" s="18"/>
      <c r="C4410" s="18"/>
      <c r="D4410" s="18"/>
      <c r="E4410" s="18"/>
      <c r="F4410" s="18"/>
      <c r="G4410" s="18"/>
      <c r="H4410" s="18"/>
      <c r="I4410" s="18"/>
      <c r="J4410" s="18"/>
      <c r="K4410" s="18"/>
      <c r="L4410" s="18"/>
      <c r="M4410" s="18"/>
      <c r="N4410" s="18"/>
      <c r="O4410" s="18"/>
      <c r="P4410" s="18"/>
      <c r="Q4410" s="18"/>
      <c r="R4410" s="18"/>
      <c r="S4410" s="18"/>
      <c r="T4410" s="18"/>
      <c r="U4410" s="18"/>
      <c r="V4410" s="18"/>
      <c r="W4410" s="18"/>
      <c r="X4410" s="18"/>
      <c r="Y4410" s="18"/>
      <c r="Z4410" s="152"/>
    </row>
    <row r="4411" spans="2:26" hidden="1">
      <c r="B4411" s="18"/>
      <c r="C4411" s="18"/>
      <c r="D4411" s="18"/>
      <c r="E4411" s="18"/>
      <c r="F4411" s="18"/>
      <c r="G4411" s="18"/>
      <c r="H4411" s="18"/>
      <c r="I4411" s="18"/>
      <c r="J4411" s="18"/>
      <c r="K4411" s="18"/>
      <c r="L4411" s="18"/>
      <c r="M4411" s="18"/>
      <c r="N4411" s="18"/>
      <c r="O4411" s="18"/>
      <c r="P4411" s="18"/>
      <c r="Q4411" s="18"/>
      <c r="R4411" s="18"/>
      <c r="S4411" s="18"/>
      <c r="T4411" s="18"/>
      <c r="U4411" s="18"/>
      <c r="V4411" s="18"/>
      <c r="W4411" s="18"/>
      <c r="X4411" s="18"/>
      <c r="Y4411" s="18"/>
      <c r="Z4411" s="152"/>
    </row>
    <row r="4412" spans="2:26" hidden="1">
      <c r="B4412" s="18"/>
      <c r="C4412" s="18"/>
      <c r="D4412" s="18"/>
      <c r="E4412" s="18"/>
      <c r="F4412" s="18"/>
      <c r="G4412" s="18"/>
      <c r="H4412" s="18"/>
      <c r="I4412" s="18"/>
      <c r="J4412" s="18"/>
      <c r="K4412" s="18"/>
      <c r="L4412" s="18"/>
      <c r="M4412" s="18"/>
      <c r="N4412" s="18"/>
      <c r="O4412" s="18"/>
      <c r="P4412" s="18"/>
      <c r="Q4412" s="18"/>
      <c r="R4412" s="18"/>
      <c r="S4412" s="18"/>
      <c r="T4412" s="18"/>
      <c r="U4412" s="18"/>
      <c r="V4412" s="18"/>
      <c r="W4412" s="18"/>
      <c r="X4412" s="18"/>
      <c r="Y4412" s="18"/>
      <c r="Z4412" s="152"/>
    </row>
    <row r="4413" spans="2:26" hidden="1">
      <c r="B4413" s="18"/>
      <c r="C4413" s="18"/>
      <c r="D4413" s="18"/>
      <c r="E4413" s="18"/>
      <c r="F4413" s="18"/>
      <c r="G4413" s="18"/>
      <c r="H4413" s="18"/>
      <c r="I4413" s="18"/>
      <c r="J4413" s="18"/>
      <c r="K4413" s="18"/>
      <c r="L4413" s="18"/>
      <c r="M4413" s="18"/>
      <c r="N4413" s="18"/>
      <c r="O4413" s="18"/>
      <c r="P4413" s="18"/>
      <c r="Q4413" s="18"/>
      <c r="R4413" s="18"/>
      <c r="S4413" s="18"/>
      <c r="T4413" s="18"/>
      <c r="U4413" s="18"/>
      <c r="V4413" s="18"/>
      <c r="W4413" s="18"/>
      <c r="X4413" s="18"/>
      <c r="Y4413" s="18"/>
      <c r="Z4413" s="152"/>
    </row>
    <row r="4414" spans="2:26" hidden="1">
      <c r="B4414" s="18"/>
      <c r="C4414" s="18"/>
      <c r="D4414" s="18"/>
      <c r="E4414" s="18"/>
      <c r="F4414" s="18"/>
      <c r="G4414" s="18"/>
      <c r="H4414" s="18"/>
      <c r="I4414" s="18"/>
      <c r="J4414" s="18"/>
      <c r="K4414" s="18"/>
      <c r="L4414" s="18"/>
      <c r="M4414" s="18"/>
      <c r="N4414" s="18"/>
      <c r="O4414" s="18"/>
      <c r="P4414" s="18"/>
      <c r="Q4414" s="18"/>
      <c r="R4414" s="18"/>
      <c r="S4414" s="18"/>
      <c r="T4414" s="18"/>
      <c r="U4414" s="18"/>
      <c r="V4414" s="18"/>
      <c r="W4414" s="18"/>
      <c r="X4414" s="18"/>
      <c r="Y4414" s="18"/>
      <c r="Z4414" s="152"/>
    </row>
    <row r="4415" spans="2:26" hidden="1">
      <c r="B4415" s="18"/>
      <c r="C4415" s="18"/>
      <c r="D4415" s="18"/>
      <c r="E4415" s="18"/>
      <c r="F4415" s="18"/>
      <c r="G4415" s="18"/>
      <c r="H4415" s="18"/>
      <c r="I4415" s="18"/>
      <c r="J4415" s="18"/>
      <c r="K4415" s="18"/>
      <c r="L4415" s="18"/>
      <c r="M4415" s="18"/>
      <c r="N4415" s="18"/>
      <c r="O4415" s="18"/>
      <c r="P4415" s="18"/>
      <c r="Q4415" s="18"/>
      <c r="R4415" s="18"/>
      <c r="S4415" s="18"/>
      <c r="T4415" s="18"/>
      <c r="U4415" s="18"/>
      <c r="V4415" s="18"/>
      <c r="W4415" s="18"/>
      <c r="X4415" s="18"/>
      <c r="Y4415" s="18"/>
      <c r="Z4415" s="152"/>
    </row>
    <row r="4416" spans="2:26" hidden="1">
      <c r="B4416" s="18"/>
      <c r="C4416" s="18"/>
      <c r="D4416" s="18"/>
      <c r="E4416" s="18"/>
      <c r="F4416" s="18"/>
      <c r="G4416" s="18"/>
      <c r="H4416" s="18"/>
      <c r="I4416" s="18"/>
      <c r="J4416" s="18"/>
      <c r="K4416" s="18"/>
      <c r="L4416" s="18"/>
      <c r="M4416" s="18"/>
      <c r="N4416" s="18"/>
      <c r="O4416" s="18"/>
      <c r="P4416" s="18"/>
      <c r="Q4416" s="18"/>
      <c r="R4416" s="18"/>
      <c r="S4416" s="18"/>
      <c r="T4416" s="18"/>
      <c r="U4416" s="18"/>
      <c r="V4416" s="18"/>
      <c r="W4416" s="18"/>
      <c r="X4416" s="18"/>
      <c r="Y4416" s="18"/>
      <c r="Z4416" s="152"/>
    </row>
    <row r="4417" spans="2:26" hidden="1">
      <c r="B4417" s="18"/>
      <c r="C4417" s="18"/>
      <c r="D4417" s="18"/>
      <c r="E4417" s="18"/>
      <c r="F4417" s="18"/>
      <c r="G4417" s="18"/>
      <c r="H4417" s="18"/>
      <c r="I4417" s="18"/>
      <c r="J4417" s="18"/>
      <c r="K4417" s="18"/>
      <c r="L4417" s="18"/>
      <c r="M4417" s="18"/>
      <c r="N4417" s="18"/>
      <c r="O4417" s="18"/>
      <c r="P4417" s="18"/>
      <c r="Q4417" s="18"/>
      <c r="R4417" s="18"/>
      <c r="S4417" s="18"/>
      <c r="T4417" s="18"/>
      <c r="U4417" s="18"/>
      <c r="V4417" s="18"/>
      <c r="W4417" s="18"/>
      <c r="X4417" s="18"/>
      <c r="Y4417" s="18"/>
      <c r="Z4417" s="152"/>
    </row>
    <row r="4418" spans="2:26" hidden="1">
      <c r="B4418" s="18"/>
      <c r="C4418" s="18"/>
      <c r="D4418" s="18"/>
      <c r="E4418" s="18"/>
      <c r="F4418" s="18"/>
      <c r="G4418" s="18"/>
      <c r="H4418" s="18"/>
      <c r="I4418" s="18"/>
      <c r="J4418" s="18"/>
      <c r="K4418" s="18"/>
      <c r="L4418" s="18"/>
      <c r="M4418" s="18"/>
      <c r="N4418" s="18"/>
      <c r="O4418" s="18"/>
      <c r="P4418" s="18"/>
      <c r="Q4418" s="18"/>
      <c r="R4418" s="18"/>
      <c r="S4418" s="18"/>
      <c r="T4418" s="18"/>
      <c r="U4418" s="18"/>
      <c r="V4418" s="18"/>
      <c r="W4418" s="18"/>
      <c r="X4418" s="18"/>
      <c r="Y4418" s="18"/>
      <c r="Z4418" s="152"/>
    </row>
    <row r="4419" spans="2:26" hidden="1">
      <c r="B4419" s="18"/>
      <c r="C4419" s="18"/>
      <c r="D4419" s="18"/>
      <c r="E4419" s="18"/>
      <c r="F4419" s="18"/>
      <c r="G4419" s="18"/>
      <c r="H4419" s="18"/>
      <c r="I4419" s="18"/>
      <c r="J4419" s="18"/>
      <c r="K4419" s="18"/>
      <c r="L4419" s="18"/>
      <c r="M4419" s="18"/>
      <c r="N4419" s="18"/>
      <c r="O4419" s="18"/>
      <c r="P4419" s="18"/>
      <c r="Q4419" s="18"/>
      <c r="R4419" s="18"/>
      <c r="S4419" s="18"/>
      <c r="T4419" s="18"/>
      <c r="U4419" s="18"/>
      <c r="V4419" s="18"/>
      <c r="W4419" s="18"/>
      <c r="X4419" s="18"/>
      <c r="Y4419" s="18"/>
      <c r="Z4419" s="152"/>
    </row>
    <row r="4420" spans="2:26" hidden="1">
      <c r="B4420" s="18"/>
      <c r="C4420" s="18"/>
      <c r="D4420" s="18"/>
      <c r="E4420" s="18"/>
      <c r="F4420" s="18"/>
      <c r="G4420" s="18"/>
      <c r="H4420" s="18"/>
      <c r="I4420" s="18"/>
      <c r="J4420" s="18"/>
      <c r="K4420" s="18"/>
      <c r="L4420" s="18"/>
      <c r="M4420" s="18"/>
      <c r="N4420" s="18"/>
      <c r="O4420" s="18"/>
      <c r="P4420" s="18"/>
      <c r="Q4420" s="18"/>
      <c r="R4420" s="18"/>
      <c r="S4420" s="18"/>
      <c r="T4420" s="18"/>
      <c r="U4420" s="18"/>
      <c r="V4420" s="18"/>
      <c r="W4420" s="18"/>
      <c r="X4420" s="18"/>
      <c r="Y4420" s="18"/>
      <c r="Z4420" s="152"/>
    </row>
    <row r="4421" spans="2:26" hidden="1">
      <c r="B4421" s="18"/>
      <c r="C4421" s="18"/>
      <c r="D4421" s="18"/>
      <c r="E4421" s="18"/>
      <c r="F4421" s="18"/>
      <c r="G4421" s="18"/>
      <c r="H4421" s="18"/>
      <c r="I4421" s="18"/>
      <c r="J4421" s="18"/>
      <c r="K4421" s="18"/>
      <c r="L4421" s="18"/>
      <c r="M4421" s="18"/>
      <c r="N4421" s="18"/>
      <c r="O4421" s="18"/>
      <c r="P4421" s="18"/>
      <c r="Q4421" s="18"/>
      <c r="R4421" s="18"/>
      <c r="S4421" s="18"/>
      <c r="T4421" s="18"/>
      <c r="U4421" s="18"/>
      <c r="V4421" s="18"/>
      <c r="W4421" s="18"/>
      <c r="X4421" s="18"/>
      <c r="Y4421" s="18"/>
      <c r="Z4421" s="152"/>
    </row>
    <row r="4422" spans="2:26" hidden="1">
      <c r="B4422" s="18"/>
      <c r="C4422" s="18"/>
      <c r="D4422" s="18"/>
      <c r="E4422" s="18"/>
      <c r="F4422" s="18"/>
      <c r="G4422" s="18"/>
      <c r="H4422" s="18"/>
      <c r="I4422" s="18"/>
      <c r="J4422" s="18"/>
      <c r="K4422" s="18"/>
      <c r="L4422" s="18"/>
      <c r="M4422" s="18"/>
      <c r="N4422" s="18"/>
      <c r="O4422" s="18"/>
      <c r="P4422" s="18"/>
      <c r="Q4422" s="18"/>
      <c r="R4422" s="18"/>
      <c r="S4422" s="18"/>
      <c r="T4422" s="18"/>
      <c r="U4422" s="18"/>
      <c r="V4422" s="18"/>
      <c r="W4422" s="18"/>
      <c r="X4422" s="18"/>
      <c r="Y4422" s="18"/>
      <c r="Z4422" s="152"/>
    </row>
    <row r="4423" spans="2:26" hidden="1">
      <c r="B4423" s="18"/>
      <c r="C4423" s="18"/>
      <c r="D4423" s="18"/>
      <c r="E4423" s="18"/>
      <c r="F4423" s="18"/>
      <c r="G4423" s="18"/>
      <c r="H4423" s="18"/>
      <c r="I4423" s="18"/>
      <c r="J4423" s="18"/>
      <c r="K4423" s="18"/>
      <c r="L4423" s="18"/>
      <c r="M4423" s="18"/>
      <c r="N4423" s="18"/>
      <c r="O4423" s="18"/>
      <c r="P4423" s="18"/>
      <c r="Q4423" s="18"/>
      <c r="R4423" s="18"/>
      <c r="S4423" s="18"/>
      <c r="T4423" s="18"/>
      <c r="U4423" s="18"/>
      <c r="V4423" s="18"/>
      <c r="W4423" s="18"/>
      <c r="X4423" s="18"/>
      <c r="Y4423" s="18"/>
      <c r="Z4423" s="152"/>
    </row>
    <row r="4424" spans="2:26" hidden="1">
      <c r="B4424" s="18"/>
      <c r="C4424" s="18"/>
      <c r="D4424" s="18"/>
      <c r="E4424" s="18"/>
      <c r="F4424" s="18"/>
      <c r="G4424" s="18"/>
      <c r="H4424" s="18"/>
      <c r="I4424" s="18"/>
      <c r="J4424" s="18"/>
      <c r="K4424" s="18"/>
      <c r="L4424" s="18"/>
      <c r="M4424" s="18"/>
      <c r="N4424" s="18"/>
      <c r="O4424" s="18"/>
      <c r="P4424" s="18"/>
      <c r="Q4424" s="18"/>
      <c r="R4424" s="18"/>
      <c r="S4424" s="18"/>
      <c r="T4424" s="18"/>
      <c r="U4424" s="18"/>
      <c r="V4424" s="18"/>
      <c r="W4424" s="18"/>
      <c r="X4424" s="18"/>
      <c r="Y4424" s="18"/>
      <c r="Z4424" s="152"/>
    </row>
    <row r="4425" spans="2:26" hidden="1">
      <c r="B4425" s="18"/>
      <c r="C4425" s="18"/>
      <c r="D4425" s="18"/>
      <c r="E4425" s="18"/>
      <c r="F4425" s="18"/>
      <c r="G4425" s="18"/>
      <c r="H4425" s="18"/>
      <c r="I4425" s="18"/>
      <c r="J4425" s="18"/>
      <c r="K4425" s="18"/>
      <c r="L4425" s="18"/>
      <c r="M4425" s="18"/>
      <c r="N4425" s="18"/>
      <c r="O4425" s="18"/>
      <c r="P4425" s="18"/>
      <c r="Q4425" s="18"/>
      <c r="R4425" s="18"/>
      <c r="S4425" s="18"/>
      <c r="T4425" s="18"/>
      <c r="U4425" s="18"/>
      <c r="V4425" s="18"/>
      <c r="W4425" s="18"/>
      <c r="X4425" s="18"/>
      <c r="Y4425" s="18"/>
      <c r="Z4425" s="152"/>
    </row>
    <row r="4426" spans="2:26" hidden="1">
      <c r="B4426" s="18"/>
      <c r="C4426" s="18"/>
      <c r="D4426" s="18"/>
      <c r="E4426" s="18"/>
      <c r="F4426" s="18"/>
      <c r="G4426" s="18"/>
      <c r="H4426" s="18"/>
      <c r="I4426" s="18"/>
      <c r="J4426" s="18"/>
      <c r="K4426" s="18"/>
      <c r="L4426" s="18"/>
      <c r="M4426" s="18"/>
      <c r="N4426" s="18"/>
      <c r="O4426" s="18"/>
      <c r="P4426" s="18"/>
      <c r="Q4426" s="18"/>
      <c r="R4426" s="18"/>
      <c r="S4426" s="18"/>
      <c r="T4426" s="18"/>
      <c r="U4426" s="18"/>
      <c r="V4426" s="18"/>
      <c r="W4426" s="18"/>
      <c r="X4426" s="18"/>
      <c r="Y4426" s="18"/>
      <c r="Z4426" s="152"/>
    </row>
    <row r="4427" spans="2:26" hidden="1">
      <c r="B4427" s="18"/>
      <c r="C4427" s="18"/>
      <c r="D4427" s="18"/>
      <c r="E4427" s="18"/>
      <c r="F4427" s="18"/>
      <c r="G4427" s="18"/>
      <c r="H4427" s="18"/>
      <c r="I4427" s="18"/>
      <c r="J4427" s="18"/>
      <c r="K4427" s="18"/>
      <c r="L4427" s="18"/>
      <c r="M4427" s="18"/>
      <c r="N4427" s="18"/>
      <c r="O4427" s="18"/>
      <c r="P4427" s="18"/>
      <c r="Q4427" s="18"/>
      <c r="R4427" s="18"/>
      <c r="S4427" s="18"/>
      <c r="T4427" s="18"/>
      <c r="U4427" s="18"/>
      <c r="V4427" s="18"/>
      <c r="W4427" s="18"/>
      <c r="X4427" s="18"/>
      <c r="Y4427" s="18"/>
      <c r="Z4427" s="152"/>
    </row>
    <row r="4428" spans="2:26" hidden="1">
      <c r="B4428" s="18"/>
      <c r="C4428" s="18"/>
      <c r="D4428" s="18"/>
      <c r="E4428" s="18"/>
      <c r="F4428" s="18"/>
      <c r="G4428" s="18"/>
      <c r="H4428" s="18"/>
      <c r="I4428" s="18"/>
      <c r="J4428" s="18"/>
      <c r="K4428" s="18"/>
      <c r="L4428" s="18"/>
      <c r="M4428" s="18"/>
      <c r="N4428" s="18"/>
      <c r="O4428" s="18"/>
      <c r="P4428" s="18"/>
      <c r="Q4428" s="18"/>
      <c r="R4428" s="18"/>
      <c r="S4428" s="18"/>
      <c r="T4428" s="18"/>
      <c r="U4428" s="18"/>
      <c r="V4428" s="18"/>
      <c r="W4428" s="18"/>
      <c r="X4428" s="18"/>
      <c r="Y4428" s="18"/>
      <c r="Z4428" s="152"/>
    </row>
    <row r="4429" spans="2:26" hidden="1">
      <c r="B4429" s="18"/>
      <c r="C4429" s="18"/>
      <c r="D4429" s="18"/>
      <c r="E4429" s="18"/>
      <c r="F4429" s="18"/>
      <c r="G4429" s="18"/>
      <c r="H4429" s="18"/>
      <c r="I4429" s="18"/>
      <c r="J4429" s="18"/>
      <c r="K4429" s="18"/>
      <c r="L4429" s="18"/>
      <c r="M4429" s="18"/>
      <c r="N4429" s="18"/>
      <c r="O4429" s="18"/>
      <c r="P4429" s="18"/>
      <c r="Q4429" s="18"/>
      <c r="R4429" s="18"/>
      <c r="S4429" s="18"/>
      <c r="T4429" s="18"/>
      <c r="U4429" s="18"/>
      <c r="V4429" s="18"/>
      <c r="W4429" s="18"/>
      <c r="X4429" s="18"/>
      <c r="Y4429" s="18"/>
      <c r="Z4429" s="152"/>
    </row>
    <row r="4430" spans="2:26" hidden="1">
      <c r="B4430" s="18"/>
      <c r="C4430" s="18"/>
      <c r="D4430" s="18"/>
      <c r="E4430" s="18"/>
      <c r="F4430" s="18"/>
      <c r="G4430" s="18"/>
      <c r="H4430" s="18"/>
      <c r="I4430" s="18"/>
      <c r="J4430" s="18"/>
      <c r="K4430" s="18"/>
      <c r="L4430" s="18"/>
      <c r="M4430" s="18"/>
      <c r="N4430" s="18"/>
      <c r="O4430" s="18"/>
      <c r="P4430" s="18"/>
      <c r="Q4430" s="18"/>
      <c r="R4430" s="18"/>
      <c r="S4430" s="18"/>
      <c r="T4430" s="18"/>
      <c r="U4430" s="18"/>
      <c r="V4430" s="18"/>
      <c r="W4430" s="18"/>
      <c r="X4430" s="18"/>
      <c r="Y4430" s="18"/>
      <c r="Z4430" s="152"/>
    </row>
    <row r="4431" spans="2:26" hidden="1">
      <c r="B4431" s="18"/>
      <c r="C4431" s="18"/>
      <c r="D4431" s="18"/>
      <c r="E4431" s="18"/>
      <c r="F4431" s="18"/>
      <c r="G4431" s="18"/>
      <c r="H4431" s="18"/>
      <c r="I4431" s="18"/>
      <c r="J4431" s="18"/>
      <c r="K4431" s="18"/>
      <c r="L4431" s="18"/>
      <c r="M4431" s="18"/>
      <c r="N4431" s="18"/>
      <c r="O4431" s="18"/>
      <c r="P4431" s="18"/>
      <c r="Q4431" s="18"/>
      <c r="R4431" s="18"/>
      <c r="S4431" s="18"/>
      <c r="T4431" s="18"/>
      <c r="U4431" s="18"/>
      <c r="V4431" s="18"/>
      <c r="W4431" s="18"/>
      <c r="X4431" s="18"/>
      <c r="Y4431" s="18"/>
      <c r="Z4431" s="152"/>
    </row>
    <row r="4432" spans="2:26" hidden="1">
      <c r="B4432" s="18"/>
      <c r="C4432" s="18"/>
      <c r="D4432" s="18"/>
      <c r="E4432" s="18"/>
      <c r="F4432" s="18"/>
      <c r="G4432" s="18"/>
      <c r="H4432" s="18"/>
      <c r="I4432" s="18"/>
      <c r="J4432" s="18"/>
      <c r="K4432" s="18"/>
      <c r="L4432" s="18"/>
      <c r="M4432" s="18"/>
      <c r="N4432" s="18"/>
      <c r="O4432" s="18"/>
      <c r="P4432" s="18"/>
      <c r="Q4432" s="18"/>
      <c r="R4432" s="18"/>
      <c r="S4432" s="18"/>
      <c r="T4432" s="18"/>
      <c r="U4432" s="18"/>
      <c r="V4432" s="18"/>
      <c r="W4432" s="18"/>
      <c r="X4432" s="18"/>
      <c r="Y4432" s="18"/>
      <c r="Z4432" s="152"/>
    </row>
    <row r="4433" spans="2:26" hidden="1">
      <c r="B4433" s="18"/>
      <c r="C4433" s="18"/>
      <c r="D4433" s="18"/>
      <c r="E4433" s="18"/>
      <c r="F4433" s="18"/>
      <c r="G4433" s="18"/>
      <c r="H4433" s="18"/>
      <c r="I4433" s="18"/>
      <c r="J4433" s="18"/>
      <c r="K4433" s="18"/>
      <c r="L4433" s="18"/>
      <c r="M4433" s="18"/>
      <c r="N4433" s="18"/>
      <c r="O4433" s="18"/>
      <c r="P4433" s="18"/>
      <c r="Q4433" s="18"/>
      <c r="R4433" s="18"/>
      <c r="S4433" s="18"/>
      <c r="T4433" s="18"/>
      <c r="U4433" s="18"/>
      <c r="V4433" s="18"/>
      <c r="W4433" s="18"/>
      <c r="X4433" s="18"/>
      <c r="Y4433" s="18"/>
      <c r="Z4433" s="152"/>
    </row>
    <row r="4434" spans="2:26" hidden="1">
      <c r="B4434" s="18"/>
      <c r="C4434" s="18"/>
      <c r="D4434" s="18"/>
      <c r="E4434" s="18"/>
      <c r="F4434" s="18"/>
      <c r="G4434" s="18"/>
      <c r="H4434" s="18"/>
      <c r="I4434" s="18"/>
      <c r="J4434" s="18"/>
      <c r="K4434" s="18"/>
      <c r="L4434" s="18"/>
      <c r="M4434" s="18"/>
      <c r="N4434" s="18"/>
      <c r="O4434" s="18"/>
      <c r="P4434" s="18"/>
      <c r="Q4434" s="18"/>
      <c r="R4434" s="18"/>
      <c r="S4434" s="18"/>
      <c r="T4434" s="18"/>
      <c r="U4434" s="18"/>
      <c r="V4434" s="18"/>
      <c r="W4434" s="18"/>
      <c r="X4434" s="18"/>
      <c r="Y4434" s="18"/>
      <c r="Z4434" s="152"/>
    </row>
    <row r="4435" spans="2:26" hidden="1">
      <c r="B4435" s="18"/>
      <c r="C4435" s="18"/>
      <c r="D4435" s="18"/>
      <c r="E4435" s="18"/>
      <c r="F4435" s="18"/>
      <c r="G4435" s="18"/>
      <c r="H4435" s="18"/>
      <c r="I4435" s="18"/>
      <c r="J4435" s="18"/>
      <c r="K4435" s="18"/>
      <c r="L4435" s="18"/>
      <c r="M4435" s="18"/>
      <c r="N4435" s="18"/>
      <c r="O4435" s="18"/>
      <c r="P4435" s="18"/>
      <c r="Q4435" s="18"/>
      <c r="R4435" s="18"/>
      <c r="S4435" s="18"/>
      <c r="T4435" s="18"/>
      <c r="U4435" s="18"/>
      <c r="V4435" s="18"/>
      <c r="W4435" s="18"/>
      <c r="X4435" s="18"/>
      <c r="Y4435" s="18"/>
      <c r="Z4435" s="152"/>
    </row>
    <row r="4436" spans="2:26" hidden="1">
      <c r="B4436" s="18"/>
      <c r="C4436" s="18"/>
      <c r="D4436" s="18"/>
      <c r="E4436" s="18"/>
      <c r="F4436" s="18"/>
      <c r="G4436" s="18"/>
      <c r="H4436" s="18"/>
      <c r="I4436" s="18"/>
      <c r="J4436" s="18"/>
      <c r="K4436" s="18"/>
      <c r="L4436" s="18"/>
      <c r="M4436" s="18"/>
      <c r="N4436" s="18"/>
      <c r="O4436" s="18"/>
      <c r="P4436" s="18"/>
      <c r="Q4436" s="18"/>
      <c r="R4436" s="18"/>
      <c r="S4436" s="18"/>
      <c r="T4436" s="18"/>
      <c r="U4436" s="18"/>
      <c r="V4436" s="18"/>
      <c r="W4436" s="18"/>
      <c r="X4436" s="18"/>
      <c r="Y4436" s="18"/>
      <c r="Z4436" s="152"/>
    </row>
    <row r="4437" spans="2:26" hidden="1">
      <c r="B4437" s="18"/>
      <c r="C4437" s="18"/>
      <c r="D4437" s="18"/>
      <c r="E4437" s="18"/>
      <c r="F4437" s="18"/>
      <c r="G4437" s="18"/>
      <c r="H4437" s="18"/>
      <c r="I4437" s="18"/>
      <c r="J4437" s="18"/>
      <c r="K4437" s="18"/>
      <c r="L4437" s="18"/>
      <c r="M4437" s="18"/>
      <c r="N4437" s="18"/>
      <c r="O4437" s="18"/>
      <c r="P4437" s="18"/>
      <c r="Q4437" s="18"/>
      <c r="R4437" s="18"/>
      <c r="S4437" s="18"/>
      <c r="T4437" s="18"/>
      <c r="U4437" s="18"/>
      <c r="V4437" s="18"/>
      <c r="W4437" s="18"/>
      <c r="X4437" s="18"/>
      <c r="Y4437" s="18"/>
      <c r="Z4437" s="152"/>
    </row>
    <row r="4438" spans="2:26" hidden="1">
      <c r="B4438" s="18"/>
      <c r="C4438" s="18"/>
      <c r="D4438" s="18"/>
      <c r="E4438" s="18"/>
      <c r="F4438" s="18"/>
      <c r="G4438" s="18"/>
      <c r="H4438" s="18"/>
      <c r="I4438" s="18"/>
      <c r="J4438" s="18"/>
      <c r="K4438" s="18"/>
      <c r="L4438" s="18"/>
      <c r="M4438" s="18"/>
      <c r="N4438" s="18"/>
      <c r="O4438" s="18"/>
      <c r="P4438" s="18"/>
      <c r="Q4438" s="18"/>
      <c r="R4438" s="18"/>
      <c r="S4438" s="18"/>
      <c r="T4438" s="18"/>
      <c r="U4438" s="18"/>
      <c r="V4438" s="18"/>
      <c r="W4438" s="18"/>
      <c r="X4438" s="18"/>
      <c r="Y4438" s="18"/>
      <c r="Z4438" s="152"/>
    </row>
    <row r="4439" spans="2:26" hidden="1">
      <c r="B4439" s="18"/>
      <c r="C4439" s="18"/>
      <c r="D4439" s="18"/>
      <c r="E4439" s="18"/>
      <c r="F4439" s="18"/>
      <c r="G4439" s="18"/>
      <c r="H4439" s="18"/>
      <c r="I4439" s="18"/>
      <c r="J4439" s="18"/>
      <c r="K4439" s="18"/>
      <c r="L4439" s="18"/>
      <c r="M4439" s="18"/>
      <c r="N4439" s="18"/>
      <c r="O4439" s="18"/>
      <c r="P4439" s="18"/>
      <c r="Q4439" s="18"/>
      <c r="R4439" s="18"/>
      <c r="S4439" s="18"/>
      <c r="T4439" s="18"/>
      <c r="U4439" s="18"/>
      <c r="V4439" s="18"/>
      <c r="W4439" s="18"/>
      <c r="X4439" s="18"/>
      <c r="Y4439" s="18"/>
      <c r="Z4439" s="152"/>
    </row>
    <row r="4440" spans="2:26" hidden="1">
      <c r="B4440" s="18"/>
      <c r="C4440" s="18"/>
      <c r="D4440" s="18"/>
      <c r="E4440" s="18"/>
      <c r="F4440" s="18"/>
      <c r="G4440" s="18"/>
      <c r="H4440" s="18"/>
      <c r="I4440" s="18"/>
      <c r="J4440" s="18"/>
      <c r="K4440" s="18"/>
      <c r="L4440" s="18"/>
      <c r="M4440" s="18"/>
      <c r="N4440" s="18"/>
      <c r="O4440" s="18"/>
      <c r="P4440" s="18"/>
      <c r="Q4440" s="18"/>
      <c r="R4440" s="18"/>
      <c r="S4440" s="18"/>
      <c r="T4440" s="18"/>
      <c r="U4440" s="18"/>
      <c r="V4440" s="18"/>
      <c r="W4440" s="18"/>
      <c r="X4440" s="18"/>
      <c r="Y4440" s="18"/>
      <c r="Z4440" s="152"/>
    </row>
    <row r="4441" spans="2:26" hidden="1">
      <c r="B4441" s="18"/>
      <c r="C4441" s="18"/>
      <c r="D4441" s="18"/>
      <c r="E4441" s="18"/>
      <c r="F4441" s="18"/>
      <c r="G4441" s="18"/>
      <c r="H4441" s="18"/>
      <c r="I4441" s="18"/>
      <c r="J4441" s="18"/>
      <c r="K4441" s="18"/>
      <c r="L4441" s="18"/>
      <c r="M4441" s="18"/>
      <c r="N4441" s="18"/>
      <c r="O4441" s="18"/>
      <c r="P4441" s="18"/>
      <c r="Q4441" s="18"/>
      <c r="R4441" s="18"/>
      <c r="S4441" s="18"/>
      <c r="T4441" s="18"/>
      <c r="U4441" s="18"/>
      <c r="V4441" s="18"/>
      <c r="W4441" s="18"/>
      <c r="X4441" s="18"/>
      <c r="Y4441" s="18"/>
      <c r="Z4441" s="152"/>
    </row>
    <row r="4442" spans="2:26" hidden="1">
      <c r="B4442" s="18"/>
      <c r="C4442" s="18"/>
      <c r="D4442" s="18"/>
      <c r="E4442" s="18"/>
      <c r="F4442" s="18"/>
      <c r="G4442" s="18"/>
      <c r="H4442" s="18"/>
      <c r="I4442" s="18"/>
      <c r="J4442" s="18"/>
      <c r="K4442" s="18"/>
      <c r="L4442" s="18"/>
      <c r="M4442" s="18"/>
      <c r="N4442" s="18"/>
      <c r="O4442" s="18"/>
      <c r="P4442" s="18"/>
      <c r="Q4442" s="18"/>
      <c r="R4442" s="18"/>
      <c r="S4442" s="18"/>
      <c r="T4442" s="18"/>
      <c r="U4442" s="18"/>
      <c r="V4442" s="18"/>
      <c r="W4442" s="18"/>
      <c r="X4442" s="18"/>
      <c r="Y4442" s="18"/>
      <c r="Z4442" s="152"/>
    </row>
    <row r="4443" spans="2:26" hidden="1">
      <c r="B4443" s="18"/>
      <c r="C4443" s="18"/>
      <c r="D4443" s="18"/>
      <c r="E4443" s="18"/>
      <c r="F4443" s="18"/>
      <c r="G4443" s="18"/>
      <c r="H4443" s="18"/>
      <c r="I4443" s="18"/>
      <c r="J4443" s="18"/>
      <c r="K4443" s="18"/>
      <c r="L4443" s="18"/>
      <c r="M4443" s="18"/>
      <c r="N4443" s="18"/>
      <c r="O4443" s="18"/>
      <c r="P4443" s="18"/>
      <c r="Q4443" s="18"/>
      <c r="R4443" s="18"/>
      <c r="S4443" s="18"/>
      <c r="T4443" s="18"/>
      <c r="U4443" s="18"/>
      <c r="V4443" s="18"/>
      <c r="W4443" s="18"/>
      <c r="X4443" s="18"/>
      <c r="Y4443" s="18"/>
      <c r="Z4443" s="152"/>
    </row>
    <row r="4444" spans="2:26" hidden="1">
      <c r="B4444" s="18"/>
      <c r="C4444" s="18"/>
      <c r="D4444" s="18"/>
      <c r="E4444" s="18"/>
      <c r="F4444" s="18"/>
      <c r="G4444" s="18"/>
      <c r="H4444" s="18"/>
      <c r="I4444" s="18"/>
      <c r="J4444" s="18"/>
      <c r="K4444" s="18"/>
      <c r="L4444" s="18"/>
      <c r="M4444" s="18"/>
      <c r="N4444" s="18"/>
      <c r="O4444" s="18"/>
      <c r="P4444" s="18"/>
      <c r="Q4444" s="18"/>
      <c r="R4444" s="18"/>
      <c r="S4444" s="18"/>
      <c r="T4444" s="18"/>
      <c r="U4444" s="18"/>
      <c r="V4444" s="18"/>
      <c r="W4444" s="18"/>
      <c r="X4444" s="18"/>
      <c r="Y4444" s="18"/>
      <c r="Z4444" s="152"/>
    </row>
    <row r="4445" spans="2:26" hidden="1">
      <c r="B4445" s="18"/>
      <c r="C4445" s="18"/>
      <c r="D4445" s="18"/>
      <c r="E4445" s="18"/>
      <c r="F4445" s="18"/>
      <c r="G4445" s="18"/>
      <c r="H4445" s="18"/>
      <c r="I4445" s="18"/>
      <c r="J4445" s="18"/>
      <c r="K4445" s="18"/>
      <c r="L4445" s="18"/>
      <c r="M4445" s="18"/>
      <c r="N4445" s="18"/>
      <c r="O4445" s="18"/>
      <c r="P4445" s="18"/>
      <c r="Q4445" s="18"/>
      <c r="R4445" s="18"/>
      <c r="S4445" s="18"/>
      <c r="T4445" s="18"/>
      <c r="U4445" s="18"/>
      <c r="V4445" s="18"/>
      <c r="W4445" s="18"/>
      <c r="X4445" s="18"/>
      <c r="Y4445" s="18"/>
      <c r="Z4445" s="152"/>
    </row>
    <row r="4446" spans="2:26" hidden="1">
      <c r="B4446" s="18"/>
      <c r="C4446" s="18"/>
      <c r="D4446" s="18"/>
      <c r="E4446" s="18"/>
      <c r="F4446" s="18"/>
      <c r="G4446" s="18"/>
      <c r="H4446" s="18"/>
      <c r="I4446" s="18"/>
      <c r="J4446" s="18"/>
      <c r="K4446" s="18"/>
      <c r="L4446" s="18"/>
      <c r="M4446" s="18"/>
      <c r="N4446" s="18"/>
      <c r="O4446" s="18"/>
      <c r="P4446" s="18"/>
      <c r="Q4446" s="18"/>
      <c r="R4446" s="18"/>
      <c r="S4446" s="18"/>
      <c r="T4446" s="18"/>
      <c r="U4446" s="18"/>
      <c r="V4446" s="18"/>
      <c r="W4446" s="18"/>
      <c r="X4446" s="18"/>
      <c r="Y4446" s="18"/>
      <c r="Z4446" s="152"/>
    </row>
    <row r="4447" spans="2:26" hidden="1">
      <c r="B4447" s="18"/>
      <c r="C4447" s="18"/>
      <c r="D4447" s="18"/>
      <c r="E4447" s="18"/>
      <c r="F4447" s="18"/>
      <c r="G4447" s="18"/>
      <c r="H4447" s="18"/>
      <c r="I4447" s="18"/>
      <c r="J4447" s="18"/>
      <c r="K4447" s="18"/>
      <c r="L4447" s="18"/>
      <c r="M4447" s="18"/>
      <c r="N4447" s="18"/>
      <c r="O4447" s="18"/>
      <c r="P4447" s="18"/>
      <c r="Q4447" s="18"/>
      <c r="R4447" s="18"/>
      <c r="S4447" s="18"/>
      <c r="T4447" s="18"/>
      <c r="U4447" s="18"/>
      <c r="V4447" s="18"/>
      <c r="W4447" s="18"/>
      <c r="X4447" s="18"/>
      <c r="Y4447" s="18"/>
      <c r="Z4447" s="152"/>
    </row>
    <row r="4448" spans="2:26" hidden="1">
      <c r="B4448" s="18"/>
      <c r="C4448" s="18"/>
      <c r="D4448" s="18"/>
      <c r="E4448" s="18"/>
      <c r="F4448" s="18"/>
      <c r="G4448" s="18"/>
      <c r="H4448" s="18"/>
      <c r="I4448" s="18"/>
      <c r="J4448" s="18"/>
      <c r="K4448" s="18"/>
      <c r="L4448" s="18"/>
      <c r="M4448" s="18"/>
      <c r="N4448" s="18"/>
      <c r="O4448" s="18"/>
      <c r="P4448" s="18"/>
      <c r="Q4448" s="18"/>
      <c r="R4448" s="18"/>
      <c r="S4448" s="18"/>
      <c r="T4448" s="18"/>
      <c r="U4448" s="18"/>
      <c r="V4448" s="18"/>
      <c r="W4448" s="18"/>
      <c r="X4448" s="18"/>
      <c r="Y4448" s="18"/>
      <c r="Z4448" s="152"/>
    </row>
    <row r="4449" spans="2:26" hidden="1">
      <c r="B4449" s="18"/>
      <c r="C4449" s="18"/>
      <c r="D4449" s="18"/>
      <c r="E4449" s="18"/>
      <c r="F4449" s="18"/>
      <c r="G4449" s="18"/>
      <c r="H4449" s="18"/>
      <c r="I4449" s="18"/>
      <c r="J4449" s="18"/>
      <c r="K4449" s="18"/>
      <c r="L4449" s="18"/>
      <c r="M4449" s="18"/>
      <c r="N4449" s="18"/>
      <c r="O4449" s="18"/>
      <c r="P4449" s="18"/>
      <c r="Q4449" s="18"/>
      <c r="R4449" s="18"/>
      <c r="S4449" s="18"/>
      <c r="T4449" s="18"/>
      <c r="U4449" s="18"/>
      <c r="V4449" s="18"/>
      <c r="W4449" s="18"/>
      <c r="X4449" s="18"/>
      <c r="Y4449" s="18"/>
      <c r="Z4449" s="152"/>
    </row>
    <row r="4450" spans="2:26" hidden="1">
      <c r="B4450" s="18"/>
      <c r="C4450" s="18"/>
      <c r="D4450" s="18"/>
      <c r="E4450" s="18"/>
      <c r="F4450" s="18"/>
      <c r="G4450" s="18"/>
      <c r="H4450" s="18"/>
      <c r="I4450" s="18"/>
      <c r="J4450" s="18"/>
      <c r="K4450" s="18"/>
      <c r="L4450" s="18"/>
      <c r="M4450" s="18"/>
      <c r="N4450" s="18"/>
      <c r="O4450" s="18"/>
      <c r="P4450" s="18"/>
      <c r="Q4450" s="18"/>
      <c r="R4450" s="18"/>
      <c r="S4450" s="18"/>
      <c r="T4450" s="18"/>
      <c r="U4450" s="18"/>
      <c r="V4450" s="18"/>
      <c r="W4450" s="18"/>
      <c r="X4450" s="18"/>
      <c r="Y4450" s="18"/>
      <c r="Z4450" s="152"/>
    </row>
    <row r="4451" spans="2:26" hidden="1">
      <c r="B4451" s="18"/>
      <c r="C4451" s="18"/>
      <c r="D4451" s="18"/>
      <c r="E4451" s="18"/>
      <c r="F4451" s="18"/>
      <c r="G4451" s="18"/>
      <c r="H4451" s="18"/>
      <c r="I4451" s="18"/>
      <c r="J4451" s="18"/>
      <c r="K4451" s="18"/>
      <c r="L4451" s="18"/>
      <c r="M4451" s="18"/>
      <c r="N4451" s="18"/>
      <c r="O4451" s="18"/>
      <c r="P4451" s="18"/>
      <c r="Q4451" s="18"/>
      <c r="R4451" s="18"/>
      <c r="S4451" s="18"/>
      <c r="T4451" s="18"/>
      <c r="U4451" s="18"/>
      <c r="V4451" s="18"/>
      <c r="W4451" s="18"/>
      <c r="X4451" s="18"/>
      <c r="Y4451" s="18"/>
      <c r="Z4451" s="152"/>
    </row>
    <row r="4452" spans="2:26" hidden="1">
      <c r="B4452" s="18"/>
      <c r="C4452" s="18"/>
      <c r="D4452" s="18"/>
      <c r="E4452" s="18"/>
      <c r="F4452" s="18"/>
      <c r="G4452" s="18"/>
      <c r="H4452" s="18"/>
      <c r="I4452" s="18"/>
      <c r="J4452" s="18"/>
      <c r="K4452" s="18"/>
      <c r="L4452" s="18"/>
      <c r="M4452" s="18"/>
      <c r="N4452" s="18"/>
      <c r="O4452" s="18"/>
      <c r="P4452" s="18"/>
      <c r="Q4452" s="18"/>
      <c r="R4452" s="18"/>
      <c r="S4452" s="18"/>
      <c r="T4452" s="18"/>
      <c r="U4452" s="18"/>
      <c r="V4452" s="18"/>
      <c r="W4452" s="18"/>
      <c r="X4452" s="18"/>
      <c r="Y4452" s="18"/>
      <c r="Z4452" s="152"/>
    </row>
    <row r="4453" spans="2:26" hidden="1">
      <c r="B4453" s="18"/>
      <c r="C4453" s="18"/>
      <c r="D4453" s="18"/>
      <c r="E4453" s="18"/>
      <c r="F4453" s="18"/>
      <c r="G4453" s="18"/>
      <c r="H4453" s="18"/>
      <c r="I4453" s="18"/>
      <c r="J4453" s="18"/>
      <c r="K4453" s="18"/>
      <c r="L4453" s="18"/>
      <c r="M4453" s="18"/>
      <c r="N4453" s="18"/>
      <c r="O4453" s="18"/>
      <c r="P4453" s="18"/>
      <c r="Q4453" s="18"/>
      <c r="R4453" s="18"/>
      <c r="S4453" s="18"/>
      <c r="T4453" s="18"/>
      <c r="U4453" s="18"/>
      <c r="V4453" s="18"/>
      <c r="W4453" s="18"/>
      <c r="X4453" s="18"/>
      <c r="Y4453" s="18"/>
      <c r="Z4453" s="152"/>
    </row>
    <row r="4454" spans="2:26" hidden="1">
      <c r="B4454" s="18"/>
      <c r="C4454" s="18"/>
      <c r="D4454" s="18"/>
      <c r="E4454" s="18"/>
      <c r="F4454" s="18"/>
      <c r="G4454" s="18"/>
      <c r="H4454" s="18"/>
      <c r="I4454" s="18"/>
      <c r="J4454" s="18"/>
      <c r="K4454" s="18"/>
      <c r="L4454" s="18"/>
      <c r="M4454" s="18"/>
      <c r="N4454" s="18"/>
      <c r="O4454" s="18"/>
      <c r="P4454" s="18"/>
      <c r="Q4454" s="18"/>
      <c r="R4454" s="18"/>
      <c r="S4454" s="18"/>
      <c r="T4454" s="18"/>
      <c r="U4454" s="18"/>
      <c r="V4454" s="18"/>
      <c r="W4454" s="18"/>
      <c r="X4454" s="18"/>
      <c r="Y4454" s="18"/>
      <c r="Z4454" s="152"/>
    </row>
    <row r="4455" spans="2:26" hidden="1">
      <c r="B4455" s="18"/>
      <c r="C4455" s="18"/>
      <c r="D4455" s="18"/>
      <c r="E4455" s="18"/>
      <c r="F4455" s="18"/>
      <c r="G4455" s="18"/>
      <c r="H4455" s="18"/>
      <c r="I4455" s="18"/>
      <c r="J4455" s="18"/>
      <c r="K4455" s="18"/>
      <c r="L4455" s="18"/>
      <c r="M4455" s="18"/>
      <c r="N4455" s="18"/>
      <c r="O4455" s="18"/>
      <c r="P4455" s="18"/>
      <c r="Q4455" s="18"/>
      <c r="R4455" s="18"/>
      <c r="S4455" s="18"/>
      <c r="T4455" s="18"/>
      <c r="U4455" s="18"/>
      <c r="V4455" s="18"/>
      <c r="W4455" s="18"/>
      <c r="X4455" s="18"/>
      <c r="Y4455" s="18"/>
      <c r="Z4455" s="152"/>
    </row>
    <row r="4456" spans="2:26" hidden="1">
      <c r="B4456" s="18"/>
      <c r="C4456" s="18"/>
      <c r="D4456" s="18"/>
      <c r="E4456" s="18"/>
      <c r="F4456" s="18"/>
      <c r="G4456" s="18"/>
      <c r="H4456" s="18"/>
      <c r="I4456" s="18"/>
      <c r="J4456" s="18"/>
      <c r="K4456" s="18"/>
      <c r="L4456" s="18"/>
      <c r="M4456" s="18"/>
      <c r="N4456" s="18"/>
      <c r="O4456" s="18"/>
      <c r="P4456" s="18"/>
      <c r="Q4456" s="18"/>
      <c r="R4456" s="18"/>
      <c r="S4456" s="18"/>
      <c r="T4456" s="18"/>
      <c r="U4456" s="18"/>
      <c r="V4456" s="18"/>
      <c r="W4456" s="18"/>
      <c r="X4456" s="18"/>
      <c r="Y4456" s="18"/>
      <c r="Z4456" s="152"/>
    </row>
    <row r="4457" spans="2:26" hidden="1">
      <c r="B4457" s="18"/>
      <c r="C4457" s="18"/>
      <c r="D4457" s="18"/>
      <c r="E4457" s="18"/>
      <c r="F4457" s="18"/>
      <c r="G4457" s="18"/>
      <c r="H4457" s="18"/>
      <c r="I4457" s="18"/>
      <c r="J4457" s="18"/>
      <c r="K4457" s="18"/>
      <c r="L4457" s="18"/>
      <c r="M4457" s="18"/>
      <c r="N4457" s="18"/>
      <c r="O4457" s="18"/>
      <c r="P4457" s="18"/>
      <c r="Q4457" s="18"/>
      <c r="R4457" s="18"/>
      <c r="S4457" s="18"/>
      <c r="T4457" s="18"/>
      <c r="U4457" s="18"/>
      <c r="V4457" s="18"/>
      <c r="W4457" s="18"/>
      <c r="X4457" s="18"/>
      <c r="Y4457" s="18"/>
      <c r="Z4457" s="152"/>
    </row>
    <row r="4458" spans="2:26" hidden="1">
      <c r="B4458" s="18"/>
      <c r="C4458" s="18"/>
      <c r="D4458" s="18"/>
      <c r="E4458" s="18"/>
      <c r="F4458" s="18"/>
      <c r="G4458" s="18"/>
      <c r="H4458" s="18"/>
      <c r="I4458" s="18"/>
      <c r="J4458" s="18"/>
      <c r="K4458" s="18"/>
      <c r="L4458" s="18"/>
      <c r="M4458" s="18"/>
      <c r="N4458" s="18"/>
      <c r="O4458" s="18"/>
      <c r="P4458" s="18"/>
      <c r="Q4458" s="18"/>
      <c r="R4458" s="18"/>
      <c r="S4458" s="18"/>
      <c r="T4458" s="18"/>
      <c r="U4458" s="18"/>
      <c r="V4458" s="18"/>
      <c r="W4458" s="18"/>
      <c r="X4458" s="18"/>
      <c r="Y4458" s="18"/>
      <c r="Z4458" s="152"/>
    </row>
    <row r="4459" spans="2:26" hidden="1">
      <c r="B4459" s="18"/>
      <c r="C4459" s="18"/>
      <c r="D4459" s="18"/>
      <c r="E4459" s="18"/>
      <c r="F4459" s="18"/>
      <c r="G4459" s="18"/>
      <c r="H4459" s="18"/>
      <c r="I4459" s="18"/>
      <c r="J4459" s="18"/>
      <c r="K4459" s="18"/>
      <c r="L4459" s="18"/>
      <c r="M4459" s="18"/>
      <c r="N4459" s="18"/>
      <c r="O4459" s="18"/>
      <c r="P4459" s="18"/>
      <c r="Q4459" s="18"/>
      <c r="R4459" s="18"/>
      <c r="S4459" s="18"/>
      <c r="T4459" s="18"/>
      <c r="U4459" s="18"/>
      <c r="V4459" s="18"/>
      <c r="W4459" s="18"/>
      <c r="X4459" s="18"/>
      <c r="Y4459" s="18"/>
      <c r="Z4459" s="152"/>
    </row>
    <row r="4460" spans="2:26" hidden="1">
      <c r="B4460" s="18"/>
      <c r="C4460" s="18"/>
      <c r="D4460" s="18"/>
      <c r="E4460" s="18"/>
      <c r="F4460" s="18"/>
      <c r="G4460" s="18"/>
      <c r="H4460" s="18"/>
      <c r="I4460" s="18"/>
      <c r="J4460" s="18"/>
      <c r="K4460" s="18"/>
      <c r="L4460" s="18"/>
      <c r="M4460" s="18"/>
      <c r="N4460" s="18"/>
      <c r="O4460" s="18"/>
      <c r="P4460" s="18"/>
      <c r="Q4460" s="18"/>
      <c r="R4460" s="18"/>
      <c r="S4460" s="18"/>
      <c r="T4460" s="18"/>
      <c r="U4460" s="18"/>
      <c r="V4460" s="18"/>
      <c r="W4460" s="18"/>
      <c r="X4460" s="18"/>
      <c r="Y4460" s="18"/>
      <c r="Z4460" s="152"/>
    </row>
    <row r="4461" spans="2:26" hidden="1">
      <c r="B4461" s="18"/>
      <c r="C4461" s="18"/>
      <c r="D4461" s="18"/>
      <c r="E4461" s="18"/>
      <c r="F4461" s="18"/>
      <c r="G4461" s="18"/>
      <c r="H4461" s="18"/>
      <c r="I4461" s="18"/>
      <c r="J4461" s="18"/>
      <c r="K4461" s="18"/>
      <c r="L4461" s="18"/>
      <c r="M4461" s="18"/>
      <c r="N4461" s="18"/>
      <c r="O4461" s="18"/>
      <c r="P4461" s="18"/>
      <c r="Q4461" s="18"/>
      <c r="R4461" s="18"/>
      <c r="S4461" s="18"/>
      <c r="T4461" s="18"/>
      <c r="U4461" s="18"/>
      <c r="V4461" s="18"/>
      <c r="W4461" s="18"/>
      <c r="X4461" s="18"/>
      <c r="Y4461" s="18"/>
      <c r="Z4461" s="152"/>
    </row>
    <row r="4462" spans="2:26" hidden="1">
      <c r="B4462" s="18"/>
      <c r="C4462" s="18"/>
      <c r="D4462" s="18"/>
      <c r="E4462" s="18"/>
      <c r="F4462" s="18"/>
      <c r="G4462" s="18"/>
      <c r="H4462" s="18"/>
      <c r="I4462" s="18"/>
      <c r="J4462" s="18"/>
      <c r="K4462" s="18"/>
      <c r="L4462" s="18"/>
      <c r="M4462" s="18"/>
      <c r="N4462" s="18"/>
      <c r="O4462" s="18"/>
      <c r="P4462" s="18"/>
      <c r="Q4462" s="18"/>
      <c r="R4462" s="18"/>
      <c r="S4462" s="18"/>
      <c r="T4462" s="18"/>
      <c r="U4462" s="18"/>
      <c r="V4462" s="18"/>
      <c r="W4462" s="18"/>
      <c r="X4462" s="18"/>
      <c r="Y4462" s="18"/>
      <c r="Z4462" s="152"/>
    </row>
    <row r="4463" spans="2:26" hidden="1">
      <c r="B4463" s="18"/>
      <c r="C4463" s="18"/>
      <c r="D4463" s="18"/>
      <c r="E4463" s="18"/>
      <c r="F4463" s="18"/>
      <c r="G4463" s="18"/>
      <c r="H4463" s="18"/>
      <c r="I4463" s="18"/>
      <c r="J4463" s="18"/>
      <c r="K4463" s="18"/>
      <c r="L4463" s="18"/>
      <c r="M4463" s="18"/>
      <c r="N4463" s="18"/>
      <c r="O4463" s="18"/>
      <c r="P4463" s="18"/>
      <c r="Q4463" s="18"/>
      <c r="R4463" s="18"/>
      <c r="S4463" s="18"/>
      <c r="T4463" s="18"/>
      <c r="U4463" s="18"/>
      <c r="V4463" s="18"/>
      <c r="W4463" s="18"/>
      <c r="X4463" s="18"/>
      <c r="Y4463" s="18"/>
      <c r="Z4463" s="152"/>
    </row>
    <row r="4464" spans="2:26" hidden="1">
      <c r="B4464" s="18"/>
      <c r="C4464" s="18"/>
      <c r="D4464" s="18"/>
      <c r="E4464" s="18"/>
      <c r="F4464" s="18"/>
      <c r="G4464" s="18"/>
      <c r="H4464" s="18"/>
      <c r="I4464" s="18"/>
      <c r="J4464" s="18"/>
      <c r="K4464" s="18"/>
      <c r="L4464" s="18"/>
      <c r="M4464" s="18"/>
      <c r="N4464" s="18"/>
      <c r="O4464" s="18"/>
      <c r="P4464" s="18"/>
      <c r="Q4464" s="18"/>
      <c r="R4464" s="18"/>
      <c r="S4464" s="18"/>
      <c r="T4464" s="18"/>
      <c r="U4464" s="18"/>
      <c r="V4464" s="18"/>
      <c r="W4464" s="18"/>
      <c r="X4464" s="18"/>
      <c r="Y4464" s="18"/>
      <c r="Z4464" s="152"/>
    </row>
    <row r="4465" spans="2:26" hidden="1">
      <c r="B4465" s="18"/>
      <c r="C4465" s="18"/>
      <c r="D4465" s="18"/>
      <c r="E4465" s="18"/>
      <c r="F4465" s="18"/>
      <c r="G4465" s="18"/>
      <c r="H4465" s="18"/>
      <c r="I4465" s="18"/>
      <c r="J4465" s="18"/>
      <c r="K4465" s="18"/>
      <c r="L4465" s="18"/>
      <c r="M4465" s="18"/>
      <c r="N4465" s="18"/>
      <c r="O4465" s="18"/>
      <c r="P4465" s="18"/>
      <c r="Q4465" s="18"/>
      <c r="R4465" s="18"/>
      <c r="S4465" s="18"/>
      <c r="T4465" s="18"/>
      <c r="U4465" s="18"/>
      <c r="V4465" s="18"/>
      <c r="W4465" s="18"/>
      <c r="X4465" s="18"/>
      <c r="Y4465" s="18"/>
      <c r="Z4465" s="152"/>
    </row>
    <row r="4466" spans="2:26" hidden="1">
      <c r="B4466" s="18"/>
      <c r="C4466" s="18"/>
      <c r="D4466" s="18"/>
      <c r="E4466" s="18"/>
      <c r="F4466" s="18"/>
      <c r="G4466" s="18"/>
      <c r="H4466" s="18"/>
      <c r="I4466" s="18"/>
      <c r="J4466" s="18"/>
      <c r="K4466" s="18"/>
      <c r="L4466" s="18"/>
      <c r="M4466" s="18"/>
      <c r="N4466" s="18"/>
      <c r="O4466" s="18"/>
      <c r="P4466" s="18"/>
      <c r="Q4466" s="18"/>
      <c r="R4466" s="18"/>
      <c r="S4466" s="18"/>
      <c r="T4466" s="18"/>
      <c r="U4466" s="18"/>
      <c r="V4466" s="18"/>
      <c r="W4466" s="18"/>
      <c r="X4466" s="18"/>
      <c r="Y4466" s="18"/>
      <c r="Z4466" s="152"/>
    </row>
    <row r="4467" spans="2:26" hidden="1">
      <c r="B4467" s="18"/>
      <c r="C4467" s="18"/>
      <c r="D4467" s="18"/>
      <c r="E4467" s="18"/>
      <c r="F4467" s="18"/>
      <c r="G4467" s="18"/>
      <c r="H4467" s="18"/>
      <c r="I4467" s="18"/>
      <c r="J4467" s="18"/>
      <c r="K4467" s="18"/>
      <c r="L4467" s="18"/>
      <c r="M4467" s="18"/>
      <c r="N4467" s="18"/>
      <c r="O4467" s="18"/>
      <c r="P4467" s="18"/>
      <c r="Q4467" s="18"/>
      <c r="R4467" s="18"/>
      <c r="S4467" s="18"/>
      <c r="T4467" s="18"/>
      <c r="U4467" s="18"/>
      <c r="V4467" s="18"/>
      <c r="W4467" s="18"/>
      <c r="X4467" s="18"/>
      <c r="Y4467" s="18"/>
      <c r="Z4467" s="152"/>
    </row>
    <row r="4468" spans="2:26" hidden="1">
      <c r="B4468" s="18"/>
      <c r="C4468" s="18"/>
      <c r="D4468" s="18"/>
      <c r="E4468" s="18"/>
      <c r="F4468" s="18"/>
      <c r="G4468" s="18"/>
      <c r="H4468" s="18"/>
      <c r="I4468" s="18"/>
      <c r="J4468" s="18"/>
      <c r="K4468" s="18"/>
      <c r="L4468" s="18"/>
      <c r="M4468" s="18"/>
      <c r="N4468" s="18"/>
      <c r="O4468" s="18"/>
      <c r="P4468" s="18"/>
      <c r="Q4468" s="18"/>
      <c r="R4468" s="18"/>
      <c r="S4468" s="18"/>
      <c r="T4468" s="18"/>
      <c r="U4468" s="18"/>
      <c r="V4468" s="18"/>
      <c r="W4468" s="18"/>
      <c r="X4468" s="18"/>
      <c r="Y4468" s="18"/>
      <c r="Z4468" s="152"/>
    </row>
    <row r="4469" spans="2:26" hidden="1">
      <c r="B4469" s="18"/>
      <c r="C4469" s="18"/>
      <c r="D4469" s="18"/>
      <c r="E4469" s="18"/>
      <c r="F4469" s="18"/>
      <c r="G4469" s="18"/>
      <c r="H4469" s="18"/>
      <c r="I4469" s="18"/>
      <c r="J4469" s="18"/>
      <c r="K4469" s="18"/>
      <c r="L4469" s="18"/>
      <c r="M4469" s="18"/>
      <c r="N4469" s="18"/>
      <c r="O4469" s="18"/>
      <c r="P4469" s="18"/>
      <c r="Q4469" s="18"/>
      <c r="R4469" s="18"/>
      <c r="S4469" s="18"/>
      <c r="T4469" s="18"/>
      <c r="U4469" s="18"/>
      <c r="V4469" s="18"/>
      <c r="W4469" s="18"/>
      <c r="X4469" s="18"/>
      <c r="Y4469" s="18"/>
      <c r="Z4469" s="152"/>
    </row>
    <row r="4470" spans="2:26" hidden="1">
      <c r="B4470" s="18"/>
      <c r="C4470" s="18"/>
      <c r="D4470" s="18"/>
      <c r="E4470" s="18"/>
      <c r="F4470" s="18"/>
      <c r="G4470" s="18"/>
      <c r="H4470" s="18"/>
      <c r="I4470" s="18"/>
      <c r="J4470" s="18"/>
      <c r="K4470" s="18"/>
      <c r="L4470" s="18"/>
      <c r="M4470" s="18"/>
      <c r="N4470" s="18"/>
      <c r="O4470" s="18"/>
      <c r="P4470" s="18"/>
      <c r="Q4470" s="18"/>
      <c r="R4470" s="18"/>
      <c r="S4470" s="18"/>
      <c r="T4470" s="18"/>
      <c r="U4470" s="18"/>
      <c r="V4470" s="18"/>
      <c r="W4470" s="18"/>
      <c r="X4470" s="18"/>
      <c r="Y4470" s="18"/>
      <c r="Z4470" s="152"/>
    </row>
    <row r="4471" spans="2:26" hidden="1">
      <c r="B4471" s="18"/>
      <c r="C4471" s="18"/>
      <c r="D4471" s="18"/>
      <c r="E4471" s="18"/>
      <c r="F4471" s="18"/>
      <c r="G4471" s="18"/>
      <c r="H4471" s="18"/>
      <c r="I4471" s="18"/>
      <c r="J4471" s="18"/>
      <c r="K4471" s="18"/>
      <c r="L4471" s="18"/>
      <c r="M4471" s="18"/>
      <c r="N4471" s="18"/>
      <c r="O4471" s="18"/>
      <c r="P4471" s="18"/>
      <c r="Q4471" s="18"/>
      <c r="R4471" s="18"/>
      <c r="S4471" s="18"/>
      <c r="T4471" s="18"/>
      <c r="U4471" s="18"/>
      <c r="V4471" s="18"/>
      <c r="W4471" s="18"/>
      <c r="X4471" s="18"/>
      <c r="Y4471" s="18"/>
      <c r="Z4471" s="152"/>
    </row>
    <row r="4472" spans="2:26" hidden="1">
      <c r="B4472" s="18"/>
      <c r="C4472" s="18"/>
      <c r="D4472" s="18"/>
      <c r="E4472" s="18"/>
      <c r="F4472" s="18"/>
      <c r="G4472" s="18"/>
      <c r="H4472" s="18"/>
      <c r="I4472" s="18"/>
      <c r="J4472" s="18"/>
      <c r="K4472" s="18"/>
      <c r="L4472" s="18"/>
      <c r="M4472" s="18"/>
      <c r="N4472" s="18"/>
      <c r="O4472" s="18"/>
      <c r="P4472" s="18"/>
      <c r="Q4472" s="18"/>
      <c r="R4472" s="18"/>
      <c r="S4472" s="18"/>
      <c r="T4472" s="18"/>
      <c r="U4472" s="18"/>
      <c r="V4472" s="18"/>
      <c r="W4472" s="18"/>
      <c r="X4472" s="18"/>
      <c r="Y4472" s="18"/>
      <c r="Z4472" s="152"/>
    </row>
    <row r="4473" spans="2:26" hidden="1">
      <c r="B4473" s="18"/>
      <c r="C4473" s="18"/>
      <c r="D4473" s="18"/>
      <c r="E4473" s="18"/>
      <c r="F4473" s="18"/>
      <c r="G4473" s="18"/>
      <c r="H4473" s="18"/>
      <c r="I4473" s="18"/>
      <c r="J4473" s="18"/>
      <c r="K4473" s="18"/>
      <c r="L4473" s="18"/>
      <c r="M4473" s="18"/>
      <c r="N4473" s="18"/>
      <c r="O4473" s="18"/>
      <c r="P4473" s="18"/>
      <c r="Q4473" s="18"/>
      <c r="R4473" s="18"/>
      <c r="S4473" s="18"/>
      <c r="T4473" s="18"/>
      <c r="U4473" s="18"/>
      <c r="V4473" s="18"/>
      <c r="W4473" s="18"/>
      <c r="X4473" s="18"/>
      <c r="Y4473" s="18"/>
      <c r="Z4473" s="152"/>
    </row>
    <row r="4474" spans="2:26" hidden="1">
      <c r="B4474" s="18"/>
      <c r="C4474" s="18"/>
      <c r="D4474" s="18"/>
      <c r="E4474" s="18"/>
      <c r="F4474" s="18"/>
      <c r="G4474" s="18"/>
      <c r="H4474" s="18"/>
      <c r="I4474" s="18"/>
      <c r="J4474" s="18"/>
      <c r="K4474" s="18"/>
      <c r="L4474" s="18"/>
      <c r="M4474" s="18"/>
      <c r="N4474" s="18"/>
      <c r="O4474" s="18"/>
      <c r="P4474" s="18"/>
      <c r="Q4474" s="18"/>
      <c r="R4474" s="18"/>
      <c r="S4474" s="18"/>
      <c r="T4474" s="18"/>
      <c r="U4474" s="18"/>
      <c r="V4474" s="18"/>
      <c r="W4474" s="18"/>
      <c r="X4474" s="18"/>
      <c r="Y4474" s="18"/>
      <c r="Z4474" s="152"/>
    </row>
    <row r="4475" spans="2:26" hidden="1">
      <c r="B4475" s="18"/>
      <c r="C4475" s="18"/>
      <c r="D4475" s="18"/>
      <c r="E4475" s="18"/>
      <c r="F4475" s="18"/>
      <c r="G4475" s="18"/>
      <c r="H4475" s="18"/>
      <c r="I4475" s="18"/>
      <c r="J4475" s="18"/>
      <c r="K4475" s="18"/>
      <c r="L4475" s="18"/>
      <c r="M4475" s="18"/>
      <c r="N4475" s="18"/>
      <c r="O4475" s="18"/>
      <c r="P4475" s="18"/>
      <c r="Q4475" s="18"/>
      <c r="R4475" s="18"/>
      <c r="S4475" s="18"/>
      <c r="T4475" s="18"/>
      <c r="U4475" s="18"/>
      <c r="V4475" s="18"/>
      <c r="W4475" s="18"/>
      <c r="X4475" s="18"/>
      <c r="Y4475" s="18"/>
      <c r="Z4475" s="152"/>
    </row>
    <row r="4476" spans="2:26" hidden="1">
      <c r="B4476" s="18"/>
      <c r="C4476" s="18"/>
      <c r="D4476" s="18"/>
      <c r="E4476" s="18"/>
      <c r="F4476" s="18"/>
      <c r="G4476" s="18"/>
      <c r="H4476" s="18"/>
      <c r="I4476" s="18"/>
      <c r="J4476" s="18"/>
      <c r="K4476" s="18"/>
      <c r="L4476" s="18"/>
      <c r="M4476" s="18"/>
      <c r="N4476" s="18"/>
      <c r="O4476" s="18"/>
      <c r="P4476" s="18"/>
      <c r="Q4476" s="18"/>
      <c r="R4476" s="18"/>
      <c r="S4476" s="18"/>
      <c r="T4476" s="18"/>
      <c r="U4476" s="18"/>
      <c r="V4476" s="18"/>
      <c r="W4476" s="18"/>
      <c r="X4476" s="18"/>
      <c r="Y4476" s="18"/>
      <c r="Z4476" s="152"/>
    </row>
    <row r="4477" spans="2:26" hidden="1">
      <c r="B4477" s="18"/>
      <c r="C4477" s="18"/>
      <c r="D4477" s="18"/>
      <c r="E4477" s="18"/>
      <c r="F4477" s="18"/>
      <c r="G4477" s="18"/>
      <c r="H4477" s="18"/>
      <c r="I4477" s="18"/>
      <c r="J4477" s="18"/>
      <c r="K4477" s="18"/>
      <c r="L4477" s="18"/>
      <c r="M4477" s="18"/>
      <c r="N4477" s="18"/>
      <c r="O4477" s="18"/>
      <c r="P4477" s="18"/>
      <c r="Q4477" s="18"/>
      <c r="R4477" s="18"/>
      <c r="S4477" s="18"/>
      <c r="T4477" s="18"/>
      <c r="U4477" s="18"/>
      <c r="V4477" s="18"/>
      <c r="W4477" s="18"/>
      <c r="X4477" s="18"/>
      <c r="Y4477" s="18"/>
      <c r="Z4477" s="152"/>
    </row>
    <row r="4478" spans="2:26" hidden="1">
      <c r="B4478" s="18"/>
      <c r="C4478" s="18"/>
      <c r="D4478" s="18"/>
      <c r="E4478" s="18"/>
      <c r="F4478" s="18"/>
      <c r="G4478" s="18"/>
      <c r="H4478" s="18"/>
      <c r="I4478" s="18"/>
      <c r="J4478" s="18"/>
      <c r="K4478" s="18"/>
      <c r="L4478" s="18"/>
      <c r="M4478" s="18"/>
      <c r="N4478" s="18"/>
      <c r="O4478" s="18"/>
      <c r="P4478" s="18"/>
      <c r="Q4478" s="18"/>
      <c r="R4478" s="18"/>
      <c r="S4478" s="18"/>
      <c r="T4478" s="18"/>
      <c r="U4478" s="18"/>
      <c r="V4478" s="18"/>
      <c r="W4478" s="18"/>
      <c r="X4478" s="18"/>
      <c r="Y4478" s="18"/>
      <c r="Z4478" s="152"/>
    </row>
    <row r="4479" spans="2:26" hidden="1">
      <c r="B4479" s="18"/>
      <c r="C4479" s="18"/>
      <c r="D4479" s="18"/>
      <c r="E4479" s="18"/>
      <c r="F4479" s="18"/>
      <c r="G4479" s="18"/>
      <c r="H4479" s="18"/>
      <c r="I4479" s="18"/>
      <c r="J4479" s="18"/>
      <c r="K4479" s="18"/>
      <c r="L4479" s="18"/>
      <c r="M4479" s="18"/>
      <c r="N4479" s="18"/>
      <c r="O4479" s="18"/>
      <c r="P4479" s="18"/>
      <c r="Q4479" s="18"/>
      <c r="R4479" s="18"/>
      <c r="S4479" s="18"/>
      <c r="T4479" s="18"/>
      <c r="U4479" s="18"/>
      <c r="V4479" s="18"/>
      <c r="W4479" s="18"/>
      <c r="X4479" s="18"/>
      <c r="Y4479" s="18"/>
      <c r="Z4479" s="152"/>
    </row>
    <row r="4480" spans="2:26" hidden="1">
      <c r="B4480" s="18"/>
      <c r="C4480" s="18"/>
      <c r="D4480" s="18"/>
      <c r="E4480" s="18"/>
      <c r="F4480" s="18"/>
      <c r="G4480" s="18"/>
      <c r="H4480" s="18"/>
      <c r="I4480" s="18"/>
      <c r="J4480" s="18"/>
      <c r="K4480" s="18"/>
      <c r="L4480" s="18"/>
      <c r="M4480" s="18"/>
      <c r="N4480" s="18"/>
      <c r="O4480" s="18"/>
      <c r="P4480" s="18"/>
      <c r="Q4480" s="18"/>
      <c r="R4480" s="18"/>
      <c r="S4480" s="18"/>
      <c r="T4480" s="18"/>
      <c r="U4480" s="18"/>
      <c r="V4480" s="18"/>
      <c r="W4480" s="18"/>
      <c r="X4480" s="18"/>
      <c r="Y4480" s="18"/>
      <c r="Z4480" s="152"/>
    </row>
    <row r="4481" spans="2:26" hidden="1">
      <c r="B4481" s="18"/>
      <c r="C4481" s="18"/>
      <c r="D4481" s="18"/>
      <c r="E4481" s="18"/>
      <c r="F4481" s="18"/>
      <c r="G4481" s="18"/>
      <c r="H4481" s="18"/>
      <c r="I4481" s="18"/>
      <c r="J4481" s="18"/>
      <c r="K4481" s="18"/>
      <c r="L4481" s="18"/>
      <c r="M4481" s="18"/>
      <c r="N4481" s="18"/>
      <c r="O4481" s="18"/>
      <c r="P4481" s="18"/>
      <c r="Q4481" s="18"/>
      <c r="R4481" s="18"/>
      <c r="S4481" s="18"/>
      <c r="T4481" s="18"/>
      <c r="U4481" s="18"/>
      <c r="V4481" s="18"/>
      <c r="W4481" s="18"/>
      <c r="X4481" s="18"/>
      <c r="Y4481" s="18"/>
      <c r="Z4481" s="152"/>
    </row>
    <row r="4482" spans="2:26" hidden="1">
      <c r="B4482" s="18"/>
      <c r="C4482" s="18"/>
      <c r="D4482" s="18"/>
      <c r="E4482" s="18"/>
      <c r="F4482" s="18"/>
      <c r="G4482" s="18"/>
      <c r="H4482" s="18"/>
      <c r="I4482" s="18"/>
      <c r="J4482" s="18"/>
      <c r="K4482" s="18"/>
      <c r="L4482" s="18"/>
      <c r="M4482" s="18"/>
      <c r="N4482" s="18"/>
      <c r="O4482" s="18"/>
      <c r="P4482" s="18"/>
      <c r="Q4482" s="18"/>
      <c r="R4482" s="18"/>
      <c r="S4482" s="18"/>
      <c r="T4482" s="18"/>
      <c r="U4482" s="18"/>
      <c r="V4482" s="18"/>
      <c r="W4482" s="18"/>
      <c r="X4482" s="18"/>
      <c r="Y4482" s="18"/>
      <c r="Z4482" s="152"/>
    </row>
    <row r="4483" spans="2:26" hidden="1">
      <c r="B4483" s="18"/>
      <c r="C4483" s="18"/>
      <c r="D4483" s="18"/>
      <c r="E4483" s="18"/>
      <c r="F4483" s="18"/>
      <c r="G4483" s="18"/>
      <c r="H4483" s="18"/>
      <c r="I4483" s="18"/>
      <c r="J4483" s="18"/>
      <c r="K4483" s="18"/>
      <c r="L4483" s="18"/>
      <c r="M4483" s="18"/>
      <c r="N4483" s="18"/>
      <c r="O4483" s="18"/>
      <c r="P4483" s="18"/>
      <c r="Q4483" s="18"/>
      <c r="R4483" s="18"/>
      <c r="S4483" s="18"/>
      <c r="T4483" s="18"/>
      <c r="U4483" s="18"/>
      <c r="V4483" s="18"/>
      <c r="W4483" s="18"/>
      <c r="X4483" s="18"/>
      <c r="Y4483" s="18"/>
      <c r="Z4483" s="152"/>
    </row>
    <row r="4484" spans="2:26" hidden="1">
      <c r="B4484" s="18"/>
      <c r="C4484" s="18"/>
      <c r="D4484" s="18"/>
      <c r="E4484" s="18"/>
      <c r="F4484" s="18"/>
      <c r="G4484" s="18"/>
      <c r="H4484" s="18"/>
      <c r="I4484" s="18"/>
      <c r="J4484" s="18"/>
      <c r="K4484" s="18"/>
      <c r="L4484" s="18"/>
      <c r="M4484" s="18"/>
      <c r="N4484" s="18"/>
      <c r="O4484" s="18"/>
      <c r="P4484" s="18"/>
      <c r="Q4484" s="18"/>
      <c r="R4484" s="18"/>
      <c r="S4484" s="18"/>
      <c r="T4484" s="18"/>
      <c r="U4484" s="18"/>
      <c r="V4484" s="18"/>
      <c r="W4484" s="18"/>
      <c r="X4484" s="18"/>
      <c r="Y4484" s="18"/>
      <c r="Z4484" s="152"/>
    </row>
    <row r="4485" spans="2:26" hidden="1">
      <c r="B4485" s="18"/>
      <c r="C4485" s="18"/>
      <c r="D4485" s="18"/>
      <c r="E4485" s="18"/>
      <c r="F4485" s="18"/>
      <c r="G4485" s="18"/>
      <c r="H4485" s="18"/>
      <c r="I4485" s="18"/>
      <c r="J4485" s="18"/>
      <c r="K4485" s="18"/>
      <c r="L4485" s="18"/>
      <c r="M4485" s="18"/>
      <c r="N4485" s="18"/>
      <c r="O4485" s="18"/>
      <c r="P4485" s="18"/>
      <c r="Q4485" s="18"/>
      <c r="R4485" s="18"/>
      <c r="S4485" s="18"/>
      <c r="T4485" s="18"/>
      <c r="U4485" s="18"/>
      <c r="V4485" s="18"/>
      <c r="W4485" s="18"/>
      <c r="X4485" s="18"/>
      <c r="Y4485" s="18"/>
      <c r="Z4485" s="152"/>
    </row>
    <row r="4486" spans="2:26" hidden="1">
      <c r="B4486" s="18"/>
      <c r="C4486" s="18"/>
      <c r="D4486" s="18"/>
      <c r="E4486" s="18"/>
      <c r="F4486" s="18"/>
      <c r="G4486" s="18"/>
      <c r="H4486" s="18"/>
      <c r="I4486" s="18"/>
      <c r="J4486" s="18"/>
      <c r="K4486" s="18"/>
      <c r="L4486" s="18"/>
      <c r="M4486" s="18"/>
      <c r="N4486" s="18"/>
      <c r="O4486" s="18"/>
      <c r="P4486" s="18"/>
      <c r="Q4486" s="18"/>
      <c r="R4486" s="18"/>
      <c r="S4486" s="18"/>
      <c r="T4486" s="18"/>
      <c r="U4486" s="18"/>
      <c r="V4486" s="18"/>
      <c r="W4486" s="18"/>
      <c r="X4486" s="18"/>
      <c r="Y4486" s="18"/>
      <c r="Z4486" s="152"/>
    </row>
    <row r="4487" spans="2:26" hidden="1">
      <c r="B4487" s="18"/>
      <c r="C4487" s="18"/>
      <c r="D4487" s="18"/>
      <c r="E4487" s="18"/>
      <c r="F4487" s="18"/>
      <c r="G4487" s="18"/>
      <c r="H4487" s="18"/>
      <c r="I4487" s="18"/>
      <c r="J4487" s="18"/>
      <c r="K4487" s="18"/>
      <c r="L4487" s="18"/>
      <c r="M4487" s="18"/>
      <c r="N4487" s="18"/>
      <c r="O4487" s="18"/>
      <c r="P4487" s="18"/>
      <c r="Q4487" s="18"/>
      <c r="R4487" s="18"/>
      <c r="S4487" s="18"/>
      <c r="T4487" s="18"/>
      <c r="U4487" s="18"/>
      <c r="V4487" s="18"/>
      <c r="W4487" s="18"/>
      <c r="X4487" s="18"/>
      <c r="Y4487" s="18"/>
      <c r="Z4487" s="152"/>
    </row>
    <row r="4488" spans="2:26" hidden="1">
      <c r="B4488" s="18"/>
      <c r="C4488" s="18"/>
      <c r="D4488" s="18"/>
      <c r="E4488" s="18"/>
      <c r="F4488" s="18"/>
      <c r="G4488" s="18"/>
      <c r="H4488" s="18"/>
      <c r="I4488" s="18"/>
      <c r="J4488" s="18"/>
      <c r="K4488" s="18"/>
      <c r="L4488" s="18"/>
      <c r="M4488" s="18"/>
      <c r="N4488" s="18"/>
      <c r="O4488" s="18"/>
      <c r="P4488" s="18"/>
      <c r="Q4488" s="18"/>
      <c r="R4488" s="18"/>
      <c r="S4488" s="18"/>
      <c r="T4488" s="18"/>
      <c r="U4488" s="18"/>
      <c r="V4488" s="18"/>
      <c r="W4488" s="18"/>
      <c r="X4488" s="18"/>
      <c r="Y4488" s="18"/>
      <c r="Z4488" s="152"/>
    </row>
    <row r="4489" spans="2:26" hidden="1">
      <c r="B4489" s="18"/>
      <c r="C4489" s="18"/>
      <c r="D4489" s="18"/>
      <c r="E4489" s="18"/>
      <c r="F4489" s="18"/>
      <c r="G4489" s="18"/>
      <c r="H4489" s="18"/>
      <c r="I4489" s="18"/>
      <c r="J4489" s="18"/>
      <c r="K4489" s="18"/>
      <c r="L4489" s="18"/>
      <c r="M4489" s="18"/>
      <c r="N4489" s="18"/>
      <c r="O4489" s="18"/>
      <c r="P4489" s="18"/>
      <c r="Q4489" s="18"/>
      <c r="R4489" s="18"/>
      <c r="S4489" s="18"/>
      <c r="T4489" s="18"/>
      <c r="U4489" s="18"/>
      <c r="V4489" s="18"/>
      <c r="W4489" s="18"/>
      <c r="X4489" s="18"/>
      <c r="Y4489" s="18"/>
      <c r="Z4489" s="152"/>
    </row>
    <row r="4490" spans="2:26" hidden="1">
      <c r="B4490" s="18"/>
      <c r="C4490" s="18"/>
      <c r="D4490" s="18"/>
      <c r="E4490" s="18"/>
      <c r="F4490" s="18"/>
      <c r="G4490" s="18"/>
      <c r="H4490" s="18"/>
      <c r="I4490" s="18"/>
      <c r="J4490" s="18"/>
      <c r="K4490" s="18"/>
      <c r="L4490" s="18"/>
      <c r="M4490" s="18"/>
      <c r="N4490" s="18"/>
      <c r="O4490" s="18"/>
      <c r="P4490" s="18"/>
      <c r="Q4490" s="18"/>
      <c r="R4490" s="18"/>
      <c r="S4490" s="18"/>
      <c r="T4490" s="18"/>
      <c r="U4490" s="18"/>
      <c r="V4490" s="18"/>
      <c r="W4490" s="18"/>
      <c r="X4490" s="18"/>
      <c r="Y4490" s="18"/>
      <c r="Z4490" s="152"/>
    </row>
    <row r="4491" spans="2:26" hidden="1">
      <c r="B4491" s="18"/>
      <c r="C4491" s="18"/>
      <c r="D4491" s="18"/>
      <c r="E4491" s="18"/>
      <c r="F4491" s="18"/>
      <c r="G4491" s="18"/>
      <c r="H4491" s="18"/>
      <c r="I4491" s="18"/>
      <c r="J4491" s="18"/>
      <c r="K4491" s="18"/>
      <c r="L4491" s="18"/>
      <c r="M4491" s="18"/>
      <c r="N4491" s="18"/>
      <c r="O4491" s="18"/>
      <c r="P4491" s="18"/>
      <c r="Q4491" s="18"/>
      <c r="R4491" s="18"/>
      <c r="S4491" s="18"/>
      <c r="T4491" s="18"/>
      <c r="U4491" s="18"/>
      <c r="V4491" s="18"/>
      <c r="W4491" s="18"/>
      <c r="X4491" s="18"/>
      <c r="Y4491" s="18"/>
      <c r="Z4491" s="152"/>
    </row>
    <row r="4492" spans="2:26" hidden="1">
      <c r="B4492" s="18"/>
      <c r="C4492" s="18"/>
      <c r="D4492" s="18"/>
      <c r="E4492" s="18"/>
      <c r="F4492" s="18"/>
      <c r="G4492" s="18"/>
      <c r="H4492" s="18"/>
      <c r="I4492" s="18"/>
      <c r="J4492" s="18"/>
      <c r="K4492" s="18"/>
      <c r="L4492" s="18"/>
      <c r="M4492" s="18"/>
      <c r="N4492" s="18"/>
      <c r="O4492" s="18"/>
      <c r="P4492" s="18"/>
      <c r="Q4492" s="18"/>
      <c r="R4492" s="18"/>
      <c r="S4492" s="18"/>
      <c r="T4492" s="18"/>
      <c r="U4492" s="18"/>
      <c r="V4492" s="18"/>
      <c r="W4492" s="18"/>
      <c r="X4492" s="18"/>
      <c r="Y4492" s="18"/>
      <c r="Z4492" s="152"/>
    </row>
    <row r="4493" spans="2:26" hidden="1">
      <c r="B4493" s="18"/>
      <c r="C4493" s="18"/>
      <c r="D4493" s="18"/>
      <c r="E4493" s="18"/>
      <c r="F4493" s="18"/>
      <c r="G4493" s="18"/>
      <c r="H4493" s="18"/>
      <c r="I4493" s="18"/>
      <c r="J4493" s="18"/>
      <c r="K4493" s="18"/>
      <c r="L4493" s="18"/>
      <c r="M4493" s="18"/>
      <c r="N4493" s="18"/>
      <c r="O4493" s="18"/>
      <c r="P4493" s="18"/>
      <c r="Q4493" s="18"/>
      <c r="R4493" s="18"/>
      <c r="S4493" s="18"/>
      <c r="T4493" s="18"/>
      <c r="U4493" s="18"/>
      <c r="V4493" s="18"/>
      <c r="W4493" s="18"/>
      <c r="X4493" s="18"/>
      <c r="Y4493" s="18"/>
      <c r="Z4493" s="152"/>
    </row>
    <row r="4494" spans="2:26" hidden="1">
      <c r="B4494" s="18"/>
      <c r="C4494" s="18"/>
      <c r="D4494" s="18"/>
      <c r="E4494" s="18"/>
      <c r="F4494" s="18"/>
      <c r="G4494" s="18"/>
      <c r="H4494" s="18"/>
      <c r="I4494" s="18"/>
      <c r="J4494" s="18"/>
      <c r="K4494" s="18"/>
      <c r="L4494" s="18"/>
      <c r="M4494" s="18"/>
      <c r="N4494" s="18"/>
      <c r="O4494" s="18"/>
      <c r="P4494" s="18"/>
      <c r="Q4494" s="18"/>
      <c r="R4494" s="18"/>
      <c r="S4494" s="18"/>
      <c r="T4494" s="18"/>
      <c r="U4494" s="18"/>
      <c r="V4494" s="18"/>
      <c r="W4494" s="18"/>
      <c r="X4494" s="18"/>
      <c r="Y4494" s="18"/>
      <c r="Z4494" s="152"/>
    </row>
    <row r="4495" spans="2:26" hidden="1">
      <c r="B4495" s="18"/>
      <c r="C4495" s="18"/>
      <c r="D4495" s="18"/>
      <c r="E4495" s="18"/>
      <c r="F4495" s="18"/>
      <c r="G4495" s="18"/>
      <c r="H4495" s="18"/>
      <c r="I4495" s="18"/>
      <c r="J4495" s="18"/>
      <c r="K4495" s="18"/>
      <c r="L4495" s="18"/>
      <c r="M4495" s="18"/>
      <c r="N4495" s="18"/>
      <c r="O4495" s="18"/>
      <c r="P4495" s="18"/>
      <c r="Q4495" s="18"/>
      <c r="R4495" s="18"/>
      <c r="S4495" s="18"/>
      <c r="T4495" s="18"/>
      <c r="U4495" s="18"/>
      <c r="V4495" s="18"/>
      <c r="W4495" s="18"/>
      <c r="X4495" s="18"/>
      <c r="Y4495" s="18"/>
      <c r="Z4495" s="152"/>
    </row>
    <row r="4496" spans="2:26" hidden="1">
      <c r="B4496" s="18"/>
      <c r="C4496" s="18"/>
      <c r="D4496" s="18"/>
      <c r="E4496" s="18"/>
      <c r="F4496" s="18"/>
      <c r="G4496" s="18"/>
      <c r="H4496" s="18"/>
      <c r="I4496" s="18"/>
      <c r="J4496" s="18"/>
      <c r="K4496" s="18"/>
      <c r="L4496" s="18"/>
      <c r="M4496" s="18"/>
      <c r="N4496" s="18"/>
      <c r="O4496" s="18"/>
      <c r="P4496" s="18"/>
      <c r="Q4496" s="18"/>
      <c r="R4496" s="18"/>
      <c r="S4496" s="18"/>
      <c r="T4496" s="18"/>
      <c r="U4496" s="18"/>
      <c r="V4496" s="18"/>
      <c r="W4496" s="18"/>
      <c r="X4496" s="18"/>
      <c r="Y4496" s="18"/>
      <c r="Z4496" s="152"/>
    </row>
    <row r="4497" spans="2:26" hidden="1">
      <c r="B4497" s="18"/>
      <c r="C4497" s="18"/>
      <c r="D4497" s="18"/>
      <c r="E4497" s="18"/>
      <c r="F4497" s="18"/>
      <c r="G4497" s="18"/>
      <c r="H4497" s="18"/>
      <c r="I4497" s="18"/>
      <c r="J4497" s="18"/>
      <c r="K4497" s="18"/>
      <c r="L4497" s="18"/>
      <c r="M4497" s="18"/>
      <c r="N4497" s="18"/>
      <c r="O4497" s="18"/>
      <c r="P4497" s="18"/>
      <c r="Q4497" s="18"/>
      <c r="R4497" s="18"/>
      <c r="S4497" s="18"/>
      <c r="T4497" s="18"/>
      <c r="U4497" s="18"/>
      <c r="V4497" s="18"/>
      <c r="W4497" s="18"/>
      <c r="X4497" s="18"/>
      <c r="Y4497" s="18"/>
      <c r="Z4497" s="152"/>
    </row>
    <row r="4498" spans="2:26" hidden="1">
      <c r="B4498" s="18"/>
      <c r="C4498" s="18"/>
      <c r="D4498" s="18"/>
      <c r="E4498" s="18"/>
      <c r="F4498" s="18"/>
      <c r="G4498" s="18"/>
      <c r="H4498" s="18"/>
      <c r="I4498" s="18"/>
      <c r="J4498" s="18"/>
      <c r="K4498" s="18"/>
      <c r="L4498" s="18"/>
      <c r="M4498" s="18"/>
      <c r="N4498" s="18"/>
      <c r="O4498" s="18"/>
      <c r="P4498" s="18"/>
      <c r="Q4498" s="18"/>
      <c r="R4498" s="18"/>
      <c r="S4498" s="18"/>
      <c r="T4498" s="18"/>
      <c r="U4498" s="18"/>
      <c r="V4498" s="18"/>
      <c r="W4498" s="18"/>
      <c r="X4498" s="18"/>
      <c r="Y4498" s="18"/>
      <c r="Z4498" s="152"/>
    </row>
    <row r="4499" spans="2:26" hidden="1">
      <c r="B4499" s="18"/>
      <c r="C4499" s="18"/>
      <c r="D4499" s="18"/>
      <c r="E4499" s="18"/>
      <c r="F4499" s="18"/>
      <c r="G4499" s="18"/>
      <c r="H4499" s="18"/>
      <c r="I4499" s="18"/>
      <c r="J4499" s="18"/>
      <c r="K4499" s="18"/>
      <c r="L4499" s="18"/>
      <c r="M4499" s="18"/>
      <c r="N4499" s="18"/>
      <c r="O4499" s="18"/>
      <c r="P4499" s="18"/>
      <c r="Q4499" s="18"/>
      <c r="R4499" s="18"/>
      <c r="S4499" s="18"/>
      <c r="T4499" s="18"/>
      <c r="U4499" s="18"/>
      <c r="V4499" s="18"/>
      <c r="W4499" s="18"/>
      <c r="X4499" s="18"/>
      <c r="Y4499" s="18"/>
      <c r="Z4499" s="152"/>
    </row>
    <row r="4500" spans="2:26" hidden="1">
      <c r="B4500" s="18"/>
      <c r="C4500" s="18"/>
      <c r="D4500" s="18"/>
      <c r="E4500" s="18"/>
      <c r="F4500" s="18"/>
      <c r="G4500" s="18"/>
      <c r="H4500" s="18"/>
      <c r="I4500" s="18"/>
      <c r="J4500" s="18"/>
      <c r="K4500" s="18"/>
      <c r="L4500" s="18"/>
      <c r="M4500" s="18"/>
      <c r="N4500" s="18"/>
      <c r="O4500" s="18"/>
      <c r="P4500" s="18"/>
      <c r="Q4500" s="18"/>
      <c r="R4500" s="18"/>
      <c r="S4500" s="18"/>
      <c r="T4500" s="18"/>
      <c r="U4500" s="18"/>
      <c r="V4500" s="18"/>
      <c r="W4500" s="18"/>
      <c r="X4500" s="18"/>
      <c r="Y4500" s="18"/>
      <c r="Z4500" s="152"/>
    </row>
    <row r="4501" spans="2:26" hidden="1">
      <c r="B4501" s="18"/>
      <c r="C4501" s="18"/>
      <c r="D4501" s="18"/>
      <c r="E4501" s="18"/>
      <c r="F4501" s="18"/>
      <c r="G4501" s="18"/>
      <c r="H4501" s="18"/>
      <c r="I4501" s="18"/>
      <c r="J4501" s="18"/>
      <c r="K4501" s="18"/>
      <c r="L4501" s="18"/>
      <c r="M4501" s="18"/>
      <c r="N4501" s="18"/>
      <c r="O4501" s="18"/>
      <c r="P4501" s="18"/>
      <c r="Q4501" s="18"/>
      <c r="R4501" s="18"/>
      <c r="S4501" s="18"/>
      <c r="T4501" s="18"/>
      <c r="U4501" s="18"/>
      <c r="V4501" s="18"/>
      <c r="W4501" s="18"/>
      <c r="X4501" s="18"/>
      <c r="Y4501" s="18"/>
      <c r="Z4501" s="152"/>
    </row>
    <row r="4502" spans="2:26" hidden="1">
      <c r="B4502" s="18"/>
      <c r="C4502" s="18"/>
      <c r="D4502" s="18"/>
      <c r="E4502" s="18"/>
      <c r="F4502" s="18"/>
      <c r="G4502" s="18"/>
      <c r="H4502" s="18"/>
      <c r="I4502" s="18"/>
      <c r="J4502" s="18"/>
      <c r="K4502" s="18"/>
      <c r="L4502" s="18"/>
      <c r="M4502" s="18"/>
      <c r="N4502" s="18"/>
      <c r="O4502" s="18"/>
      <c r="P4502" s="18"/>
      <c r="Q4502" s="18"/>
      <c r="R4502" s="18"/>
      <c r="S4502" s="18"/>
      <c r="T4502" s="18"/>
      <c r="U4502" s="18"/>
      <c r="V4502" s="18"/>
      <c r="W4502" s="18"/>
      <c r="X4502" s="18"/>
      <c r="Y4502" s="18"/>
      <c r="Z4502" s="152"/>
    </row>
    <row r="4503" spans="2:26" hidden="1">
      <c r="B4503" s="18"/>
      <c r="C4503" s="18"/>
      <c r="D4503" s="18"/>
      <c r="E4503" s="18"/>
      <c r="F4503" s="18"/>
      <c r="G4503" s="18"/>
      <c r="H4503" s="18"/>
      <c r="I4503" s="18"/>
      <c r="J4503" s="18"/>
      <c r="K4503" s="18"/>
      <c r="L4503" s="18"/>
      <c r="M4503" s="18"/>
      <c r="N4503" s="18"/>
      <c r="O4503" s="18"/>
      <c r="P4503" s="18"/>
      <c r="Q4503" s="18"/>
      <c r="R4503" s="18"/>
      <c r="S4503" s="18"/>
      <c r="T4503" s="18"/>
      <c r="U4503" s="18"/>
      <c r="V4503" s="18"/>
      <c r="W4503" s="18"/>
      <c r="X4503" s="18"/>
      <c r="Y4503" s="18"/>
      <c r="Z4503" s="152"/>
    </row>
    <row r="4504" spans="2:26" hidden="1">
      <c r="B4504" s="18"/>
      <c r="C4504" s="18"/>
      <c r="D4504" s="18"/>
      <c r="E4504" s="18"/>
      <c r="F4504" s="18"/>
      <c r="G4504" s="18"/>
      <c r="H4504" s="18"/>
      <c r="I4504" s="18"/>
      <c r="J4504" s="18"/>
      <c r="K4504" s="18"/>
      <c r="L4504" s="18"/>
      <c r="M4504" s="18"/>
      <c r="N4504" s="18"/>
      <c r="O4504" s="18"/>
      <c r="P4504" s="18"/>
      <c r="Q4504" s="18"/>
      <c r="R4504" s="18"/>
      <c r="S4504" s="18"/>
      <c r="T4504" s="18"/>
      <c r="U4504" s="18"/>
      <c r="V4504" s="18"/>
      <c r="W4504" s="18"/>
      <c r="X4504" s="18"/>
      <c r="Y4504" s="18"/>
      <c r="Z4504" s="152"/>
    </row>
    <row r="4505" spans="2:26" hidden="1">
      <c r="B4505" s="18"/>
      <c r="C4505" s="18"/>
      <c r="D4505" s="18"/>
      <c r="E4505" s="18"/>
      <c r="F4505" s="18"/>
      <c r="G4505" s="18"/>
      <c r="H4505" s="18"/>
      <c r="I4505" s="18"/>
      <c r="J4505" s="18"/>
      <c r="K4505" s="18"/>
      <c r="L4505" s="18"/>
      <c r="M4505" s="18"/>
      <c r="N4505" s="18"/>
      <c r="O4505" s="18"/>
      <c r="P4505" s="18"/>
      <c r="Q4505" s="18"/>
      <c r="R4505" s="18"/>
      <c r="S4505" s="18"/>
      <c r="T4505" s="18"/>
      <c r="U4505" s="18"/>
      <c r="V4505" s="18"/>
      <c r="W4505" s="18"/>
      <c r="X4505" s="18"/>
      <c r="Y4505" s="18"/>
      <c r="Z4505" s="152"/>
    </row>
    <row r="4506" spans="2:26" hidden="1">
      <c r="B4506" s="18"/>
      <c r="C4506" s="18"/>
      <c r="D4506" s="18"/>
      <c r="E4506" s="18"/>
      <c r="F4506" s="18"/>
      <c r="G4506" s="18"/>
      <c r="H4506" s="18"/>
      <c r="I4506" s="18"/>
      <c r="J4506" s="18"/>
      <c r="K4506" s="18"/>
      <c r="L4506" s="18"/>
      <c r="M4506" s="18"/>
      <c r="N4506" s="18"/>
      <c r="O4506" s="18"/>
      <c r="P4506" s="18"/>
      <c r="Q4506" s="18"/>
      <c r="R4506" s="18"/>
      <c r="S4506" s="18"/>
      <c r="T4506" s="18"/>
      <c r="U4506" s="18"/>
      <c r="V4506" s="18"/>
      <c r="W4506" s="18"/>
      <c r="X4506" s="18"/>
      <c r="Y4506" s="18"/>
      <c r="Z4506" s="152"/>
    </row>
    <row r="4507" spans="2:26" hidden="1">
      <c r="B4507" s="18"/>
      <c r="C4507" s="18"/>
      <c r="D4507" s="18"/>
      <c r="E4507" s="18"/>
      <c r="F4507" s="18"/>
      <c r="G4507" s="18"/>
      <c r="H4507" s="18"/>
      <c r="I4507" s="18"/>
      <c r="J4507" s="18"/>
      <c r="K4507" s="18"/>
      <c r="L4507" s="18"/>
      <c r="M4507" s="18"/>
      <c r="N4507" s="18"/>
      <c r="O4507" s="18"/>
      <c r="P4507" s="18"/>
      <c r="Q4507" s="18"/>
      <c r="R4507" s="18"/>
      <c r="S4507" s="18"/>
      <c r="T4507" s="18"/>
      <c r="U4507" s="18"/>
      <c r="V4507" s="18"/>
      <c r="W4507" s="18"/>
      <c r="X4507" s="18"/>
      <c r="Y4507" s="18"/>
      <c r="Z4507" s="152"/>
    </row>
    <row r="4508" spans="2:26" hidden="1">
      <c r="B4508" s="18"/>
      <c r="C4508" s="18"/>
      <c r="D4508" s="18"/>
      <c r="E4508" s="18"/>
      <c r="F4508" s="18"/>
      <c r="G4508" s="18"/>
      <c r="H4508" s="18"/>
      <c r="I4508" s="18"/>
      <c r="J4508" s="18"/>
      <c r="K4508" s="18"/>
      <c r="L4508" s="18"/>
      <c r="M4508" s="18"/>
      <c r="N4508" s="18"/>
      <c r="O4508" s="18"/>
      <c r="P4508" s="18"/>
      <c r="Q4508" s="18"/>
      <c r="R4508" s="18"/>
      <c r="S4508" s="18"/>
      <c r="T4508" s="18"/>
      <c r="U4508" s="18"/>
      <c r="V4508" s="18"/>
      <c r="W4508" s="18"/>
      <c r="X4508" s="18"/>
      <c r="Y4508" s="18"/>
      <c r="Z4508" s="152"/>
    </row>
    <row r="4509" spans="2:26" hidden="1">
      <c r="B4509" s="18"/>
      <c r="C4509" s="18"/>
      <c r="D4509" s="18"/>
      <c r="E4509" s="18"/>
      <c r="F4509" s="18"/>
      <c r="G4509" s="18"/>
      <c r="H4509" s="18"/>
      <c r="I4509" s="18"/>
      <c r="J4509" s="18"/>
      <c r="K4509" s="18"/>
      <c r="L4509" s="18"/>
      <c r="M4509" s="18"/>
      <c r="N4509" s="18"/>
      <c r="O4509" s="18"/>
      <c r="P4509" s="18"/>
      <c r="Q4509" s="18"/>
      <c r="R4509" s="18"/>
      <c r="S4509" s="18"/>
      <c r="T4509" s="18"/>
      <c r="U4509" s="18"/>
      <c r="V4509" s="18"/>
      <c r="W4509" s="18"/>
      <c r="X4509" s="18"/>
      <c r="Y4509" s="18"/>
      <c r="Z4509" s="152"/>
    </row>
    <row r="4510" spans="2:26" hidden="1">
      <c r="B4510" s="18"/>
      <c r="C4510" s="18"/>
      <c r="D4510" s="18"/>
      <c r="E4510" s="18"/>
      <c r="F4510" s="18"/>
      <c r="G4510" s="18"/>
      <c r="H4510" s="18"/>
      <c r="I4510" s="18"/>
      <c r="J4510" s="18"/>
      <c r="K4510" s="18"/>
      <c r="L4510" s="18"/>
      <c r="M4510" s="18"/>
      <c r="N4510" s="18"/>
      <c r="O4510" s="18"/>
      <c r="P4510" s="18"/>
      <c r="Q4510" s="18"/>
      <c r="R4510" s="18"/>
      <c r="S4510" s="18"/>
      <c r="T4510" s="18"/>
      <c r="U4510" s="18"/>
      <c r="V4510" s="18"/>
      <c r="W4510" s="18"/>
      <c r="X4510" s="18"/>
      <c r="Y4510" s="18"/>
      <c r="Z4510" s="152"/>
    </row>
    <row r="4511" spans="2:26" hidden="1">
      <c r="B4511" s="18"/>
      <c r="C4511" s="18"/>
      <c r="D4511" s="18"/>
      <c r="E4511" s="18"/>
      <c r="F4511" s="18"/>
      <c r="G4511" s="18"/>
      <c r="H4511" s="18"/>
      <c r="I4511" s="18"/>
      <c r="J4511" s="18"/>
      <c r="K4511" s="18"/>
      <c r="L4511" s="18"/>
      <c r="M4511" s="18"/>
      <c r="N4511" s="18"/>
      <c r="O4511" s="18"/>
      <c r="P4511" s="18"/>
      <c r="Q4511" s="18"/>
      <c r="R4511" s="18"/>
      <c r="S4511" s="18"/>
      <c r="T4511" s="18"/>
      <c r="U4511" s="18"/>
      <c r="V4511" s="18"/>
      <c r="W4511" s="18"/>
      <c r="X4511" s="18"/>
      <c r="Y4511" s="18"/>
      <c r="Z4511" s="152"/>
    </row>
    <row r="4512" spans="2:26" hidden="1">
      <c r="B4512" s="18"/>
      <c r="C4512" s="18"/>
      <c r="D4512" s="18"/>
      <c r="E4512" s="18"/>
      <c r="F4512" s="18"/>
      <c r="G4512" s="18"/>
      <c r="H4512" s="18"/>
      <c r="I4512" s="18"/>
      <c r="J4512" s="18"/>
      <c r="K4512" s="18"/>
      <c r="L4512" s="18"/>
      <c r="M4512" s="18"/>
      <c r="N4512" s="18"/>
      <c r="O4512" s="18"/>
      <c r="P4512" s="18"/>
      <c r="Q4512" s="18"/>
      <c r="R4512" s="18"/>
      <c r="S4512" s="18"/>
      <c r="T4512" s="18"/>
      <c r="U4512" s="18"/>
      <c r="V4512" s="18"/>
      <c r="W4512" s="18"/>
      <c r="X4512" s="18"/>
      <c r="Y4512" s="18"/>
      <c r="Z4512" s="152"/>
    </row>
    <row r="4513" spans="2:26" hidden="1">
      <c r="B4513" s="18"/>
      <c r="C4513" s="18"/>
      <c r="D4513" s="18"/>
      <c r="E4513" s="18"/>
      <c r="F4513" s="18"/>
      <c r="G4513" s="18"/>
      <c r="H4513" s="18"/>
      <c r="I4513" s="18"/>
      <c r="J4513" s="18"/>
      <c r="K4513" s="18"/>
      <c r="L4513" s="18"/>
      <c r="M4513" s="18"/>
      <c r="N4513" s="18"/>
      <c r="O4513" s="18"/>
      <c r="P4513" s="18"/>
      <c r="Q4513" s="18"/>
      <c r="R4513" s="18"/>
      <c r="S4513" s="18"/>
      <c r="T4513" s="18"/>
      <c r="U4513" s="18"/>
      <c r="V4513" s="18"/>
      <c r="W4513" s="18"/>
      <c r="X4513" s="18"/>
      <c r="Y4513" s="18"/>
      <c r="Z4513" s="152"/>
    </row>
    <row r="4514" spans="2:26" hidden="1">
      <c r="B4514" s="18"/>
      <c r="C4514" s="18"/>
      <c r="D4514" s="18"/>
      <c r="E4514" s="18"/>
      <c r="F4514" s="18"/>
      <c r="G4514" s="18"/>
      <c r="H4514" s="18"/>
      <c r="I4514" s="18"/>
      <c r="J4514" s="18"/>
      <c r="K4514" s="18"/>
      <c r="L4514" s="18"/>
      <c r="M4514" s="18"/>
      <c r="N4514" s="18"/>
      <c r="O4514" s="18"/>
      <c r="P4514" s="18"/>
      <c r="Q4514" s="18"/>
      <c r="R4514" s="18"/>
      <c r="S4514" s="18"/>
      <c r="T4514" s="18"/>
      <c r="U4514" s="18"/>
      <c r="V4514" s="18"/>
      <c r="W4514" s="18"/>
      <c r="X4514" s="18"/>
      <c r="Y4514" s="18"/>
      <c r="Z4514" s="152"/>
    </row>
    <row r="4515" spans="2:26" hidden="1">
      <c r="B4515" s="18"/>
      <c r="C4515" s="18"/>
      <c r="D4515" s="18"/>
      <c r="E4515" s="18"/>
      <c r="F4515" s="18"/>
      <c r="G4515" s="18"/>
      <c r="H4515" s="18"/>
      <c r="I4515" s="18"/>
      <c r="J4515" s="18"/>
      <c r="K4515" s="18"/>
      <c r="L4515" s="18"/>
      <c r="M4515" s="18"/>
      <c r="N4515" s="18"/>
      <c r="O4515" s="18"/>
      <c r="P4515" s="18"/>
      <c r="Q4515" s="18"/>
      <c r="R4515" s="18"/>
      <c r="S4515" s="18"/>
      <c r="T4515" s="18"/>
      <c r="U4515" s="18"/>
      <c r="V4515" s="18"/>
      <c r="W4515" s="18"/>
      <c r="X4515" s="18"/>
      <c r="Y4515" s="18"/>
      <c r="Z4515" s="152"/>
    </row>
    <row r="4516" spans="2:26" hidden="1">
      <c r="B4516" s="18"/>
      <c r="C4516" s="18"/>
      <c r="D4516" s="18"/>
      <c r="E4516" s="18"/>
      <c r="F4516" s="18"/>
      <c r="G4516" s="18"/>
      <c r="H4516" s="18"/>
      <c r="I4516" s="18"/>
      <c r="J4516" s="18"/>
      <c r="K4516" s="18"/>
      <c r="L4516" s="18"/>
      <c r="M4516" s="18"/>
      <c r="N4516" s="18"/>
      <c r="O4516" s="18"/>
      <c r="P4516" s="18"/>
      <c r="Q4516" s="18"/>
      <c r="R4516" s="18"/>
      <c r="S4516" s="18"/>
      <c r="T4516" s="18"/>
      <c r="U4516" s="18"/>
      <c r="V4516" s="18"/>
      <c r="W4516" s="18"/>
      <c r="X4516" s="18"/>
      <c r="Y4516" s="18"/>
      <c r="Z4516" s="152"/>
    </row>
    <row r="4517" spans="2:26" hidden="1">
      <c r="B4517" s="18"/>
      <c r="C4517" s="18"/>
      <c r="D4517" s="18"/>
      <c r="E4517" s="18"/>
      <c r="F4517" s="18"/>
      <c r="G4517" s="18"/>
      <c r="H4517" s="18"/>
      <c r="I4517" s="18"/>
      <c r="J4517" s="18"/>
      <c r="K4517" s="18"/>
      <c r="L4517" s="18"/>
      <c r="M4517" s="18"/>
      <c r="N4517" s="18"/>
      <c r="O4517" s="18"/>
      <c r="P4517" s="18"/>
      <c r="Q4517" s="18"/>
      <c r="R4517" s="18"/>
      <c r="S4517" s="18"/>
      <c r="T4517" s="18"/>
      <c r="U4517" s="18"/>
      <c r="V4517" s="18"/>
      <c r="W4517" s="18"/>
      <c r="X4517" s="18"/>
      <c r="Y4517" s="18"/>
      <c r="Z4517" s="152"/>
    </row>
    <row r="4518" spans="2:26" hidden="1">
      <c r="B4518" s="18"/>
      <c r="C4518" s="18"/>
      <c r="D4518" s="18"/>
      <c r="E4518" s="18"/>
      <c r="F4518" s="18"/>
      <c r="G4518" s="18"/>
      <c r="H4518" s="18"/>
      <c r="I4518" s="18"/>
      <c r="J4518" s="18"/>
      <c r="K4518" s="18"/>
      <c r="L4518" s="18"/>
      <c r="M4518" s="18"/>
      <c r="N4518" s="18"/>
      <c r="O4518" s="18"/>
      <c r="P4518" s="18"/>
      <c r="Q4518" s="18"/>
      <c r="R4518" s="18"/>
      <c r="S4518" s="18"/>
      <c r="T4518" s="18"/>
      <c r="U4518" s="18"/>
      <c r="V4518" s="18"/>
      <c r="W4518" s="18"/>
      <c r="X4518" s="18"/>
      <c r="Y4518" s="18"/>
      <c r="Z4518" s="152"/>
    </row>
    <row r="4519" spans="2:26" hidden="1">
      <c r="B4519" s="18"/>
      <c r="C4519" s="18"/>
      <c r="D4519" s="18"/>
      <c r="E4519" s="18"/>
      <c r="F4519" s="18"/>
      <c r="G4519" s="18"/>
      <c r="H4519" s="18"/>
      <c r="I4519" s="18"/>
      <c r="J4519" s="18"/>
      <c r="K4519" s="18"/>
      <c r="L4519" s="18"/>
      <c r="M4519" s="18"/>
      <c r="N4519" s="18"/>
      <c r="O4519" s="18"/>
      <c r="P4519" s="18"/>
      <c r="Q4519" s="18"/>
      <c r="R4519" s="18"/>
      <c r="S4519" s="18"/>
      <c r="T4519" s="18"/>
      <c r="U4519" s="18"/>
      <c r="V4519" s="18"/>
      <c r="W4519" s="18"/>
      <c r="X4519" s="18"/>
      <c r="Y4519" s="18"/>
      <c r="Z4519" s="152"/>
    </row>
    <row r="4520" spans="2:26" hidden="1">
      <c r="B4520" s="18"/>
      <c r="C4520" s="18"/>
      <c r="D4520" s="18"/>
      <c r="E4520" s="18"/>
      <c r="F4520" s="18"/>
      <c r="G4520" s="18"/>
      <c r="H4520" s="18"/>
      <c r="I4520" s="18"/>
      <c r="J4520" s="18"/>
      <c r="K4520" s="18"/>
      <c r="L4520" s="18"/>
      <c r="M4520" s="18"/>
      <c r="N4520" s="18"/>
      <c r="O4520" s="18"/>
      <c r="P4520" s="18"/>
      <c r="Q4520" s="18"/>
      <c r="R4520" s="18"/>
      <c r="S4520" s="18"/>
      <c r="T4520" s="18"/>
      <c r="U4520" s="18"/>
      <c r="V4520" s="18"/>
      <c r="W4520" s="18"/>
      <c r="X4520" s="18"/>
      <c r="Y4520" s="18"/>
      <c r="Z4520" s="152"/>
    </row>
    <row r="4521" spans="2:26" hidden="1">
      <c r="B4521" s="18"/>
      <c r="C4521" s="18"/>
      <c r="D4521" s="18"/>
      <c r="E4521" s="18"/>
      <c r="F4521" s="18"/>
      <c r="G4521" s="18"/>
      <c r="H4521" s="18"/>
      <c r="I4521" s="18"/>
      <c r="J4521" s="18"/>
      <c r="K4521" s="18"/>
      <c r="L4521" s="18"/>
      <c r="M4521" s="18"/>
      <c r="N4521" s="18"/>
      <c r="O4521" s="18"/>
      <c r="P4521" s="18"/>
      <c r="Q4521" s="18"/>
      <c r="R4521" s="18"/>
      <c r="S4521" s="18"/>
      <c r="T4521" s="18"/>
      <c r="U4521" s="18"/>
      <c r="V4521" s="18"/>
      <c r="W4521" s="18"/>
      <c r="X4521" s="18"/>
      <c r="Y4521" s="18"/>
      <c r="Z4521" s="152"/>
    </row>
    <row r="4522" spans="2:26" hidden="1">
      <c r="B4522" s="18"/>
      <c r="C4522" s="18"/>
      <c r="D4522" s="18"/>
      <c r="E4522" s="18"/>
      <c r="F4522" s="18"/>
      <c r="G4522" s="18"/>
      <c r="H4522" s="18"/>
      <c r="I4522" s="18"/>
      <c r="J4522" s="18"/>
      <c r="K4522" s="18"/>
      <c r="L4522" s="18"/>
      <c r="M4522" s="18"/>
      <c r="N4522" s="18"/>
      <c r="O4522" s="18"/>
      <c r="P4522" s="18"/>
      <c r="Q4522" s="18"/>
      <c r="R4522" s="18"/>
      <c r="S4522" s="18"/>
      <c r="T4522" s="18"/>
      <c r="U4522" s="18"/>
      <c r="V4522" s="18"/>
      <c r="W4522" s="18"/>
      <c r="X4522" s="18"/>
      <c r="Y4522" s="18"/>
      <c r="Z4522" s="152"/>
    </row>
    <row r="4523" spans="2:26" hidden="1">
      <c r="B4523" s="18"/>
      <c r="C4523" s="18"/>
      <c r="D4523" s="18"/>
      <c r="E4523" s="18"/>
      <c r="F4523" s="18"/>
      <c r="G4523" s="18"/>
      <c r="H4523" s="18"/>
      <c r="I4523" s="18"/>
      <c r="J4523" s="18"/>
      <c r="K4523" s="18"/>
      <c r="L4523" s="18"/>
      <c r="M4523" s="18"/>
      <c r="N4523" s="18"/>
      <c r="O4523" s="18"/>
      <c r="P4523" s="18"/>
      <c r="Q4523" s="18"/>
      <c r="R4523" s="18"/>
      <c r="S4523" s="18"/>
      <c r="T4523" s="18"/>
      <c r="U4523" s="18"/>
      <c r="V4523" s="18"/>
      <c r="W4523" s="18"/>
      <c r="X4523" s="18"/>
      <c r="Y4523" s="18"/>
      <c r="Z4523" s="152"/>
    </row>
    <row r="4524" spans="2:26" hidden="1">
      <c r="B4524" s="18"/>
      <c r="C4524" s="18"/>
      <c r="D4524" s="18"/>
      <c r="E4524" s="18"/>
      <c r="F4524" s="18"/>
      <c r="G4524" s="18"/>
      <c r="H4524" s="18"/>
      <c r="I4524" s="18"/>
      <c r="J4524" s="18"/>
      <c r="K4524" s="18"/>
      <c r="L4524" s="18"/>
      <c r="M4524" s="18"/>
      <c r="N4524" s="18"/>
      <c r="O4524" s="18"/>
      <c r="P4524" s="18"/>
      <c r="Q4524" s="18"/>
      <c r="R4524" s="18"/>
      <c r="S4524" s="18"/>
      <c r="T4524" s="18"/>
      <c r="U4524" s="18"/>
      <c r="V4524" s="18"/>
      <c r="W4524" s="18"/>
      <c r="X4524" s="18"/>
      <c r="Y4524" s="18"/>
      <c r="Z4524" s="152"/>
    </row>
    <row r="4525" spans="2:26" hidden="1">
      <c r="B4525" s="18"/>
      <c r="C4525" s="18"/>
      <c r="D4525" s="18"/>
      <c r="E4525" s="18"/>
      <c r="F4525" s="18"/>
      <c r="G4525" s="18"/>
      <c r="H4525" s="18"/>
      <c r="I4525" s="18"/>
      <c r="J4525" s="18"/>
      <c r="K4525" s="18"/>
      <c r="L4525" s="18"/>
      <c r="M4525" s="18"/>
      <c r="N4525" s="18"/>
      <c r="O4525" s="18"/>
      <c r="P4525" s="18"/>
      <c r="Q4525" s="18"/>
      <c r="R4525" s="18"/>
      <c r="S4525" s="18"/>
      <c r="T4525" s="18"/>
      <c r="U4525" s="18"/>
      <c r="V4525" s="18"/>
      <c r="W4525" s="18"/>
      <c r="X4525" s="18"/>
      <c r="Y4525" s="18"/>
      <c r="Z4525" s="152"/>
    </row>
    <row r="4526" spans="2:26" hidden="1">
      <c r="B4526" s="18"/>
      <c r="C4526" s="18"/>
      <c r="D4526" s="18"/>
      <c r="E4526" s="18"/>
      <c r="F4526" s="18"/>
      <c r="G4526" s="18"/>
      <c r="H4526" s="18"/>
      <c r="I4526" s="18"/>
      <c r="J4526" s="18"/>
      <c r="K4526" s="18"/>
      <c r="L4526" s="18"/>
      <c r="M4526" s="18"/>
      <c r="N4526" s="18"/>
      <c r="O4526" s="18"/>
      <c r="P4526" s="18"/>
      <c r="Q4526" s="18"/>
      <c r="R4526" s="18"/>
      <c r="S4526" s="18"/>
      <c r="T4526" s="18"/>
      <c r="U4526" s="18"/>
      <c r="V4526" s="18"/>
      <c r="W4526" s="18"/>
      <c r="X4526" s="18"/>
      <c r="Y4526" s="18"/>
      <c r="Z4526" s="152"/>
    </row>
    <row r="4527" spans="2:26" hidden="1">
      <c r="B4527" s="18"/>
      <c r="C4527" s="18"/>
      <c r="D4527" s="18"/>
      <c r="E4527" s="18"/>
      <c r="F4527" s="18"/>
      <c r="G4527" s="18"/>
      <c r="H4527" s="18"/>
      <c r="I4527" s="18"/>
      <c r="J4527" s="18"/>
      <c r="K4527" s="18"/>
      <c r="L4527" s="18"/>
      <c r="M4527" s="18"/>
      <c r="N4527" s="18"/>
      <c r="O4527" s="18"/>
      <c r="P4527" s="18"/>
      <c r="Q4527" s="18"/>
      <c r="R4527" s="18"/>
      <c r="S4527" s="18"/>
      <c r="T4527" s="18"/>
      <c r="U4527" s="18"/>
      <c r="V4527" s="18"/>
      <c r="W4527" s="18"/>
      <c r="X4527" s="18"/>
      <c r="Y4527" s="18"/>
      <c r="Z4527" s="152"/>
    </row>
    <row r="4528" spans="2:26" hidden="1">
      <c r="B4528" s="18"/>
      <c r="C4528" s="18"/>
      <c r="D4528" s="18"/>
      <c r="E4528" s="18"/>
      <c r="F4528" s="18"/>
      <c r="G4528" s="18"/>
      <c r="H4528" s="18"/>
      <c r="I4528" s="18"/>
      <c r="J4528" s="18"/>
      <c r="K4528" s="18"/>
      <c r="L4528" s="18"/>
      <c r="M4528" s="18"/>
      <c r="N4528" s="18"/>
      <c r="O4528" s="18"/>
      <c r="P4528" s="18"/>
      <c r="Q4528" s="18"/>
      <c r="R4528" s="18"/>
      <c r="S4528" s="18"/>
      <c r="T4528" s="18"/>
      <c r="U4528" s="18"/>
      <c r="V4528" s="18"/>
      <c r="W4528" s="18"/>
      <c r="X4528" s="18"/>
      <c r="Y4528" s="18"/>
      <c r="Z4528" s="152"/>
    </row>
    <row r="4529" spans="2:26" hidden="1">
      <c r="B4529" s="18"/>
      <c r="C4529" s="18"/>
      <c r="D4529" s="18"/>
      <c r="E4529" s="18"/>
      <c r="F4529" s="18"/>
      <c r="G4529" s="18"/>
      <c r="H4529" s="18"/>
      <c r="I4529" s="18"/>
      <c r="J4529" s="18"/>
      <c r="K4529" s="18"/>
      <c r="L4529" s="18"/>
      <c r="M4529" s="18"/>
      <c r="N4529" s="18"/>
      <c r="O4529" s="18"/>
      <c r="P4529" s="18"/>
      <c r="Q4529" s="18"/>
      <c r="R4529" s="18"/>
      <c r="S4529" s="18"/>
      <c r="T4529" s="18"/>
      <c r="U4529" s="18"/>
      <c r="V4529" s="18"/>
      <c r="W4529" s="18"/>
      <c r="X4529" s="18"/>
      <c r="Y4529" s="18"/>
      <c r="Z4529" s="152"/>
    </row>
    <row r="4530" spans="2:26" hidden="1">
      <c r="B4530" s="18"/>
      <c r="C4530" s="18"/>
      <c r="D4530" s="18"/>
      <c r="E4530" s="18"/>
      <c r="F4530" s="18"/>
      <c r="G4530" s="18"/>
      <c r="H4530" s="18"/>
      <c r="I4530" s="18"/>
      <c r="J4530" s="18"/>
      <c r="K4530" s="18"/>
      <c r="L4530" s="18"/>
      <c r="M4530" s="18"/>
      <c r="N4530" s="18"/>
      <c r="O4530" s="18"/>
      <c r="P4530" s="18"/>
      <c r="Q4530" s="18"/>
      <c r="R4530" s="18"/>
      <c r="S4530" s="18"/>
      <c r="T4530" s="18"/>
      <c r="U4530" s="18"/>
      <c r="V4530" s="18"/>
      <c r="W4530" s="18"/>
      <c r="X4530" s="18"/>
      <c r="Y4530" s="18"/>
      <c r="Z4530" s="152"/>
    </row>
    <row r="4531" spans="2:26" hidden="1">
      <c r="B4531" s="18"/>
      <c r="C4531" s="18"/>
      <c r="D4531" s="18"/>
      <c r="E4531" s="18"/>
      <c r="F4531" s="18"/>
      <c r="G4531" s="18"/>
      <c r="H4531" s="18"/>
      <c r="I4531" s="18"/>
      <c r="J4531" s="18"/>
      <c r="K4531" s="18"/>
      <c r="L4531" s="18"/>
      <c r="M4531" s="18"/>
      <c r="N4531" s="18"/>
      <c r="O4531" s="18"/>
      <c r="P4531" s="18"/>
      <c r="Q4531" s="18"/>
      <c r="R4531" s="18"/>
      <c r="S4531" s="18"/>
      <c r="T4531" s="18"/>
      <c r="U4531" s="18"/>
      <c r="V4531" s="18"/>
      <c r="W4531" s="18"/>
      <c r="X4531" s="18"/>
      <c r="Y4531" s="18"/>
      <c r="Z4531" s="152"/>
    </row>
    <row r="4532" spans="2:26" hidden="1">
      <c r="B4532" s="18"/>
      <c r="C4532" s="18"/>
      <c r="D4532" s="18"/>
      <c r="E4532" s="18"/>
      <c r="F4532" s="18"/>
      <c r="G4532" s="18"/>
      <c r="H4532" s="18"/>
      <c r="I4532" s="18"/>
      <c r="J4532" s="18"/>
      <c r="K4532" s="18"/>
      <c r="L4532" s="18"/>
      <c r="M4532" s="18"/>
      <c r="N4532" s="18"/>
      <c r="O4532" s="18"/>
      <c r="P4532" s="18"/>
      <c r="Q4532" s="18"/>
      <c r="R4532" s="18"/>
      <c r="S4532" s="18"/>
      <c r="T4532" s="18"/>
      <c r="U4532" s="18"/>
      <c r="V4532" s="18"/>
      <c r="W4532" s="18"/>
      <c r="X4532" s="18"/>
      <c r="Y4532" s="18"/>
      <c r="Z4532" s="152"/>
    </row>
    <row r="4533" spans="2:26" hidden="1">
      <c r="B4533" s="18"/>
      <c r="C4533" s="18"/>
      <c r="D4533" s="18"/>
      <c r="E4533" s="18"/>
      <c r="F4533" s="18"/>
      <c r="G4533" s="18"/>
      <c r="H4533" s="18"/>
      <c r="I4533" s="18"/>
      <c r="J4533" s="18"/>
      <c r="K4533" s="18"/>
      <c r="L4533" s="18"/>
      <c r="M4533" s="18"/>
      <c r="N4533" s="18"/>
      <c r="O4533" s="18"/>
      <c r="P4533" s="18"/>
      <c r="Q4533" s="18"/>
      <c r="R4533" s="18"/>
      <c r="S4533" s="18"/>
      <c r="T4533" s="18"/>
      <c r="U4533" s="18"/>
      <c r="V4533" s="18"/>
      <c r="W4533" s="18"/>
      <c r="X4533" s="18"/>
      <c r="Y4533" s="18"/>
      <c r="Z4533" s="152"/>
    </row>
    <row r="4534" spans="2:26" hidden="1">
      <c r="B4534" s="18"/>
      <c r="C4534" s="18"/>
      <c r="D4534" s="18"/>
      <c r="E4534" s="18"/>
      <c r="F4534" s="18"/>
      <c r="G4534" s="18"/>
      <c r="H4534" s="18"/>
      <c r="I4534" s="18"/>
      <c r="J4534" s="18"/>
      <c r="K4534" s="18"/>
      <c r="L4534" s="18"/>
      <c r="M4534" s="18"/>
      <c r="N4534" s="18"/>
      <c r="O4534" s="18"/>
      <c r="P4534" s="18"/>
      <c r="Q4534" s="18"/>
      <c r="R4534" s="18"/>
      <c r="S4534" s="18"/>
      <c r="T4534" s="18"/>
      <c r="U4534" s="18"/>
      <c r="V4534" s="18"/>
      <c r="W4534" s="18"/>
      <c r="X4534" s="18"/>
      <c r="Y4534" s="18"/>
      <c r="Z4534" s="152"/>
    </row>
    <row r="4535" spans="2:26" hidden="1">
      <c r="B4535" s="18"/>
      <c r="C4535" s="18"/>
      <c r="D4535" s="18"/>
      <c r="E4535" s="18"/>
      <c r="F4535" s="18"/>
      <c r="G4535" s="18"/>
      <c r="H4535" s="18"/>
      <c r="I4535" s="18"/>
      <c r="J4535" s="18"/>
      <c r="K4535" s="18"/>
      <c r="L4535" s="18"/>
      <c r="M4535" s="18"/>
      <c r="N4535" s="18"/>
      <c r="O4535" s="18"/>
      <c r="P4535" s="18"/>
      <c r="Q4535" s="18"/>
      <c r="R4535" s="18"/>
      <c r="S4535" s="18"/>
      <c r="T4535" s="18"/>
      <c r="U4535" s="18"/>
      <c r="V4535" s="18"/>
      <c r="W4535" s="18"/>
      <c r="X4535" s="18"/>
      <c r="Y4535" s="18"/>
      <c r="Z4535" s="152"/>
    </row>
    <row r="4536" spans="2:26" hidden="1">
      <c r="B4536" s="18"/>
      <c r="C4536" s="18"/>
      <c r="D4536" s="18"/>
      <c r="E4536" s="18"/>
      <c r="F4536" s="18"/>
      <c r="G4536" s="18"/>
      <c r="H4536" s="18"/>
      <c r="I4536" s="18"/>
      <c r="J4536" s="18"/>
      <c r="K4536" s="18"/>
      <c r="L4536" s="18"/>
      <c r="M4536" s="18"/>
      <c r="N4536" s="18"/>
      <c r="O4536" s="18"/>
      <c r="P4536" s="18"/>
      <c r="Q4536" s="18"/>
      <c r="R4536" s="18"/>
      <c r="S4536" s="18"/>
      <c r="T4536" s="18"/>
      <c r="U4536" s="18"/>
      <c r="V4536" s="18"/>
      <c r="W4536" s="18"/>
      <c r="X4536" s="18"/>
      <c r="Y4536" s="18"/>
      <c r="Z4536" s="152"/>
    </row>
    <row r="4537" spans="2:26" hidden="1">
      <c r="B4537" s="18"/>
      <c r="C4537" s="18"/>
      <c r="D4537" s="18"/>
      <c r="E4537" s="18"/>
      <c r="F4537" s="18"/>
      <c r="G4537" s="18"/>
      <c r="H4537" s="18"/>
      <c r="I4537" s="18"/>
      <c r="J4537" s="18"/>
      <c r="K4537" s="18"/>
      <c r="L4537" s="18"/>
      <c r="M4537" s="18"/>
      <c r="N4537" s="18"/>
      <c r="O4537" s="18"/>
      <c r="P4537" s="18"/>
      <c r="Q4537" s="18"/>
      <c r="R4537" s="18"/>
      <c r="S4537" s="18"/>
      <c r="T4537" s="18"/>
      <c r="U4537" s="18"/>
      <c r="V4537" s="18"/>
      <c r="W4537" s="18"/>
      <c r="X4537" s="18"/>
      <c r="Y4537" s="18"/>
      <c r="Z4537" s="152"/>
    </row>
    <row r="4538" spans="2:26" hidden="1">
      <c r="B4538" s="18"/>
      <c r="C4538" s="18"/>
      <c r="D4538" s="18"/>
      <c r="E4538" s="18"/>
      <c r="F4538" s="18"/>
      <c r="G4538" s="18"/>
      <c r="H4538" s="18"/>
      <c r="I4538" s="18"/>
      <c r="J4538" s="18"/>
      <c r="K4538" s="18"/>
      <c r="L4538" s="18"/>
      <c r="M4538" s="18"/>
      <c r="N4538" s="18"/>
      <c r="O4538" s="18"/>
      <c r="P4538" s="18"/>
      <c r="Q4538" s="18"/>
      <c r="R4538" s="18"/>
      <c r="S4538" s="18"/>
      <c r="T4538" s="18"/>
      <c r="U4538" s="18"/>
      <c r="V4538" s="18"/>
      <c r="W4538" s="18"/>
      <c r="X4538" s="18"/>
      <c r="Y4538" s="18"/>
      <c r="Z4538" s="152"/>
    </row>
    <row r="4539" spans="2:26" hidden="1">
      <c r="B4539" s="18"/>
      <c r="C4539" s="18"/>
      <c r="D4539" s="18"/>
      <c r="E4539" s="18"/>
      <c r="F4539" s="18"/>
      <c r="G4539" s="18"/>
      <c r="H4539" s="18"/>
      <c r="I4539" s="18"/>
      <c r="J4539" s="18"/>
      <c r="K4539" s="18"/>
      <c r="L4539" s="18"/>
      <c r="M4539" s="18"/>
      <c r="N4539" s="18"/>
      <c r="O4539" s="18"/>
      <c r="P4539" s="18"/>
      <c r="Q4539" s="18"/>
      <c r="R4539" s="18"/>
      <c r="S4539" s="18"/>
      <c r="T4539" s="18"/>
      <c r="U4539" s="18"/>
      <c r="V4539" s="18"/>
      <c r="W4539" s="18"/>
      <c r="X4539" s="18"/>
      <c r="Y4539" s="18"/>
      <c r="Z4539" s="152"/>
    </row>
    <row r="4540" spans="2:26" hidden="1">
      <c r="B4540" s="18"/>
      <c r="C4540" s="18"/>
      <c r="D4540" s="18"/>
      <c r="E4540" s="18"/>
      <c r="F4540" s="18"/>
      <c r="G4540" s="18"/>
      <c r="H4540" s="18"/>
      <c r="I4540" s="18"/>
      <c r="J4540" s="18"/>
      <c r="K4540" s="18"/>
      <c r="L4540" s="18"/>
      <c r="M4540" s="18"/>
      <c r="N4540" s="18"/>
      <c r="O4540" s="18"/>
      <c r="P4540" s="18"/>
      <c r="Q4540" s="18"/>
      <c r="R4540" s="18"/>
      <c r="S4540" s="18"/>
      <c r="T4540" s="18"/>
      <c r="U4540" s="18"/>
      <c r="V4540" s="18"/>
      <c r="W4540" s="18"/>
      <c r="X4540" s="18"/>
      <c r="Y4540" s="18"/>
      <c r="Z4540" s="152"/>
    </row>
    <row r="4541" spans="2:26" hidden="1">
      <c r="B4541" s="18"/>
      <c r="C4541" s="18"/>
      <c r="D4541" s="18"/>
      <c r="E4541" s="18"/>
      <c r="F4541" s="18"/>
      <c r="G4541" s="18"/>
      <c r="H4541" s="18"/>
      <c r="I4541" s="18"/>
      <c r="J4541" s="18"/>
      <c r="K4541" s="18"/>
      <c r="L4541" s="18"/>
      <c r="M4541" s="18"/>
      <c r="N4541" s="18"/>
      <c r="O4541" s="18"/>
      <c r="P4541" s="18"/>
      <c r="Q4541" s="18"/>
      <c r="R4541" s="18"/>
      <c r="S4541" s="18"/>
      <c r="T4541" s="18"/>
      <c r="U4541" s="18"/>
      <c r="V4541" s="18"/>
      <c r="W4541" s="18"/>
      <c r="X4541" s="18"/>
      <c r="Y4541" s="18"/>
      <c r="Z4541" s="152"/>
    </row>
    <row r="4542" spans="2:26" hidden="1">
      <c r="B4542" s="18"/>
      <c r="C4542" s="18"/>
      <c r="D4542" s="18"/>
      <c r="E4542" s="18"/>
      <c r="F4542" s="18"/>
      <c r="G4542" s="18"/>
      <c r="H4542" s="18"/>
      <c r="I4542" s="18"/>
      <c r="J4542" s="18"/>
      <c r="K4542" s="18"/>
      <c r="L4542" s="18"/>
      <c r="M4542" s="18"/>
      <c r="N4542" s="18"/>
      <c r="O4542" s="18"/>
      <c r="P4542" s="18"/>
      <c r="Q4542" s="18"/>
      <c r="R4542" s="18"/>
      <c r="S4542" s="18"/>
      <c r="T4542" s="18"/>
      <c r="U4542" s="18"/>
      <c r="V4542" s="18"/>
      <c r="W4542" s="18"/>
      <c r="X4542" s="18"/>
      <c r="Y4542" s="18"/>
      <c r="Z4542" s="152"/>
    </row>
    <row r="4543" spans="2:26" hidden="1">
      <c r="B4543" s="18"/>
      <c r="C4543" s="18"/>
      <c r="D4543" s="18"/>
      <c r="E4543" s="18"/>
      <c r="F4543" s="18"/>
      <c r="G4543" s="18"/>
      <c r="H4543" s="18"/>
      <c r="I4543" s="18"/>
      <c r="J4543" s="18"/>
      <c r="K4543" s="18"/>
      <c r="L4543" s="18"/>
      <c r="M4543" s="18"/>
      <c r="N4543" s="18"/>
      <c r="O4543" s="18"/>
      <c r="P4543" s="18"/>
      <c r="Q4543" s="18"/>
      <c r="R4543" s="18"/>
      <c r="S4543" s="18"/>
      <c r="T4543" s="18"/>
      <c r="U4543" s="18"/>
      <c r="V4543" s="18"/>
      <c r="W4543" s="18"/>
      <c r="X4543" s="18"/>
      <c r="Y4543" s="18"/>
      <c r="Z4543" s="152"/>
    </row>
    <row r="4544" spans="2:26" hidden="1">
      <c r="B4544" s="18"/>
      <c r="C4544" s="18"/>
      <c r="D4544" s="18"/>
      <c r="E4544" s="18"/>
      <c r="F4544" s="18"/>
      <c r="G4544" s="18"/>
      <c r="H4544" s="18"/>
      <c r="I4544" s="18"/>
      <c r="J4544" s="18"/>
      <c r="K4544" s="18"/>
      <c r="L4544" s="18"/>
      <c r="M4544" s="18"/>
      <c r="N4544" s="18"/>
      <c r="O4544" s="18"/>
      <c r="P4544" s="18"/>
      <c r="Q4544" s="18"/>
      <c r="R4544" s="18"/>
      <c r="S4544" s="18"/>
      <c r="T4544" s="18"/>
      <c r="U4544" s="18"/>
      <c r="V4544" s="18"/>
      <c r="W4544" s="18"/>
      <c r="X4544" s="18"/>
      <c r="Y4544" s="18"/>
      <c r="Z4544" s="152"/>
    </row>
    <row r="4545" spans="2:26" hidden="1">
      <c r="B4545" s="18"/>
      <c r="C4545" s="18"/>
      <c r="D4545" s="18"/>
      <c r="E4545" s="18"/>
      <c r="F4545" s="18"/>
      <c r="G4545" s="18"/>
      <c r="H4545" s="18"/>
      <c r="I4545" s="18"/>
      <c r="J4545" s="18"/>
      <c r="K4545" s="18"/>
      <c r="L4545" s="18"/>
      <c r="M4545" s="18"/>
      <c r="N4545" s="18"/>
      <c r="O4545" s="18"/>
      <c r="P4545" s="18"/>
      <c r="Q4545" s="18"/>
      <c r="R4545" s="18"/>
      <c r="S4545" s="18"/>
      <c r="T4545" s="18"/>
      <c r="U4545" s="18"/>
      <c r="V4545" s="18"/>
      <c r="W4545" s="18"/>
      <c r="X4545" s="18"/>
      <c r="Y4545" s="18"/>
      <c r="Z4545" s="152"/>
    </row>
    <row r="4546" spans="2:26" hidden="1">
      <c r="B4546" s="18"/>
      <c r="C4546" s="18"/>
      <c r="D4546" s="18"/>
      <c r="E4546" s="18"/>
      <c r="F4546" s="18"/>
      <c r="G4546" s="18"/>
      <c r="H4546" s="18"/>
      <c r="I4546" s="18"/>
      <c r="J4546" s="18"/>
      <c r="K4546" s="18"/>
      <c r="L4546" s="18"/>
      <c r="M4546" s="18"/>
      <c r="N4546" s="18"/>
      <c r="O4546" s="18"/>
      <c r="P4546" s="18"/>
      <c r="Q4546" s="18"/>
      <c r="R4546" s="18"/>
      <c r="S4546" s="18"/>
      <c r="T4546" s="18"/>
      <c r="U4546" s="18"/>
      <c r="V4546" s="18"/>
      <c r="W4546" s="18"/>
      <c r="X4546" s="18"/>
      <c r="Y4546" s="18"/>
      <c r="Z4546" s="152"/>
    </row>
    <row r="4547" spans="2:26" hidden="1">
      <c r="B4547" s="18"/>
      <c r="C4547" s="18"/>
      <c r="D4547" s="18"/>
      <c r="E4547" s="18"/>
      <c r="F4547" s="18"/>
      <c r="G4547" s="18"/>
      <c r="H4547" s="18"/>
      <c r="I4547" s="18"/>
      <c r="J4547" s="18"/>
      <c r="K4547" s="18"/>
      <c r="L4547" s="18"/>
      <c r="M4547" s="18"/>
      <c r="N4547" s="18"/>
      <c r="O4547" s="18"/>
      <c r="P4547" s="18"/>
      <c r="Q4547" s="18"/>
      <c r="R4547" s="18"/>
      <c r="S4547" s="18"/>
      <c r="T4547" s="18"/>
      <c r="U4547" s="18"/>
      <c r="V4547" s="18"/>
      <c r="W4547" s="18"/>
      <c r="X4547" s="18"/>
      <c r="Y4547" s="18"/>
      <c r="Z4547" s="152"/>
    </row>
    <row r="4548" spans="2:26" hidden="1">
      <c r="B4548" s="18"/>
      <c r="C4548" s="18"/>
      <c r="D4548" s="18"/>
      <c r="E4548" s="18"/>
      <c r="F4548" s="18"/>
      <c r="G4548" s="18"/>
      <c r="H4548" s="18"/>
      <c r="I4548" s="18"/>
      <c r="J4548" s="18"/>
      <c r="K4548" s="18"/>
      <c r="L4548" s="18"/>
      <c r="M4548" s="18"/>
      <c r="N4548" s="18"/>
      <c r="O4548" s="18"/>
      <c r="P4548" s="18"/>
      <c r="Q4548" s="18"/>
      <c r="R4548" s="18"/>
      <c r="S4548" s="18"/>
      <c r="T4548" s="18"/>
      <c r="U4548" s="18"/>
      <c r="V4548" s="18"/>
      <c r="W4548" s="18"/>
      <c r="X4548" s="18"/>
      <c r="Y4548" s="18"/>
      <c r="Z4548" s="152"/>
    </row>
    <row r="4549" spans="2:26" hidden="1">
      <c r="B4549" s="18"/>
      <c r="C4549" s="18"/>
      <c r="D4549" s="18"/>
      <c r="E4549" s="18"/>
      <c r="F4549" s="18"/>
      <c r="G4549" s="18"/>
      <c r="H4549" s="18"/>
      <c r="I4549" s="18"/>
      <c r="J4549" s="18"/>
      <c r="K4549" s="18"/>
      <c r="L4549" s="18"/>
      <c r="M4549" s="18"/>
      <c r="N4549" s="18"/>
      <c r="O4549" s="18"/>
      <c r="P4549" s="18"/>
      <c r="Q4549" s="18"/>
      <c r="R4549" s="18"/>
      <c r="S4549" s="18"/>
      <c r="T4549" s="18"/>
      <c r="U4549" s="18"/>
      <c r="V4549" s="18"/>
      <c r="W4549" s="18"/>
      <c r="X4549" s="18"/>
      <c r="Y4549" s="18"/>
      <c r="Z4549" s="152"/>
    </row>
    <row r="4550" spans="2:26" hidden="1">
      <c r="B4550" s="18"/>
      <c r="C4550" s="18"/>
      <c r="D4550" s="18"/>
      <c r="E4550" s="18"/>
      <c r="F4550" s="18"/>
      <c r="G4550" s="18"/>
      <c r="H4550" s="18"/>
      <c r="I4550" s="18"/>
      <c r="J4550" s="18"/>
      <c r="K4550" s="18"/>
      <c r="L4550" s="18"/>
      <c r="M4550" s="18"/>
      <c r="N4550" s="18"/>
      <c r="O4550" s="18"/>
      <c r="P4550" s="18"/>
      <c r="Q4550" s="18"/>
      <c r="R4550" s="18"/>
      <c r="S4550" s="18"/>
      <c r="T4550" s="18"/>
      <c r="U4550" s="18"/>
      <c r="V4550" s="18"/>
      <c r="W4550" s="18"/>
      <c r="X4550" s="18"/>
      <c r="Y4550" s="18"/>
      <c r="Z4550" s="152"/>
    </row>
    <row r="4551" spans="2:26" hidden="1">
      <c r="B4551" s="18"/>
      <c r="C4551" s="18"/>
      <c r="D4551" s="18"/>
      <c r="E4551" s="18"/>
      <c r="F4551" s="18"/>
      <c r="G4551" s="18"/>
      <c r="H4551" s="18"/>
      <c r="I4551" s="18"/>
      <c r="J4551" s="18"/>
      <c r="K4551" s="18"/>
      <c r="L4551" s="18"/>
      <c r="M4551" s="18"/>
      <c r="N4551" s="18"/>
      <c r="O4551" s="18"/>
      <c r="P4551" s="18"/>
      <c r="Q4551" s="18"/>
      <c r="R4551" s="18"/>
      <c r="S4551" s="18"/>
      <c r="T4551" s="18"/>
      <c r="U4551" s="18"/>
      <c r="V4551" s="18"/>
      <c r="W4551" s="18"/>
      <c r="X4551" s="18"/>
      <c r="Y4551" s="18"/>
      <c r="Z4551" s="152"/>
    </row>
    <row r="4552" spans="2:26" hidden="1">
      <c r="B4552" s="18"/>
      <c r="C4552" s="18"/>
      <c r="D4552" s="18"/>
      <c r="E4552" s="18"/>
      <c r="F4552" s="18"/>
      <c r="G4552" s="18"/>
      <c r="H4552" s="18"/>
      <c r="I4552" s="18"/>
      <c r="J4552" s="18"/>
      <c r="K4552" s="18"/>
      <c r="L4552" s="18"/>
      <c r="M4552" s="18"/>
      <c r="N4552" s="18"/>
      <c r="O4552" s="18"/>
      <c r="P4552" s="18"/>
      <c r="Q4552" s="18"/>
      <c r="R4552" s="18"/>
      <c r="S4552" s="18"/>
      <c r="T4552" s="18"/>
      <c r="U4552" s="18"/>
      <c r="V4552" s="18"/>
      <c r="W4552" s="18"/>
      <c r="X4552" s="18"/>
      <c r="Y4552" s="18"/>
      <c r="Z4552" s="152"/>
    </row>
    <row r="4553" spans="2:26" hidden="1">
      <c r="B4553" s="18"/>
      <c r="C4553" s="18"/>
      <c r="D4553" s="18"/>
      <c r="E4553" s="18"/>
      <c r="F4553" s="18"/>
      <c r="G4553" s="18"/>
      <c r="H4553" s="18"/>
      <c r="I4553" s="18"/>
      <c r="J4553" s="18"/>
      <c r="K4553" s="18"/>
      <c r="L4553" s="18"/>
      <c r="M4553" s="18"/>
      <c r="N4553" s="18"/>
      <c r="O4553" s="18"/>
      <c r="P4553" s="18"/>
      <c r="Q4553" s="18"/>
      <c r="R4553" s="18"/>
      <c r="S4553" s="18"/>
      <c r="T4553" s="18"/>
      <c r="U4553" s="18"/>
      <c r="V4553" s="18"/>
      <c r="W4553" s="18"/>
      <c r="X4553" s="18"/>
      <c r="Y4553" s="18"/>
      <c r="Z4553" s="152"/>
    </row>
    <row r="4554" spans="2:26" hidden="1">
      <c r="B4554" s="18"/>
      <c r="C4554" s="18"/>
      <c r="D4554" s="18"/>
      <c r="E4554" s="18"/>
      <c r="F4554" s="18"/>
      <c r="G4554" s="18"/>
      <c r="H4554" s="18"/>
      <c r="I4554" s="18"/>
      <c r="J4554" s="18"/>
      <c r="K4554" s="18"/>
      <c r="L4554" s="18"/>
      <c r="M4554" s="18"/>
      <c r="N4554" s="18"/>
      <c r="O4554" s="18"/>
      <c r="P4554" s="18"/>
      <c r="Q4554" s="18"/>
      <c r="R4554" s="18"/>
      <c r="S4554" s="18"/>
      <c r="T4554" s="18"/>
      <c r="U4554" s="18"/>
      <c r="V4554" s="18"/>
      <c r="W4554" s="18"/>
      <c r="X4554" s="18"/>
      <c r="Y4554" s="18"/>
      <c r="Z4554" s="152"/>
    </row>
    <row r="4555" spans="2:26" hidden="1">
      <c r="B4555" s="18"/>
      <c r="C4555" s="18"/>
      <c r="D4555" s="18"/>
      <c r="E4555" s="18"/>
      <c r="F4555" s="18"/>
      <c r="G4555" s="18"/>
      <c r="H4555" s="18"/>
      <c r="I4555" s="18"/>
      <c r="J4555" s="18"/>
      <c r="K4555" s="18"/>
      <c r="L4555" s="18"/>
      <c r="M4555" s="18"/>
      <c r="N4555" s="18"/>
      <c r="O4555" s="18"/>
      <c r="P4555" s="18"/>
      <c r="Q4555" s="18"/>
      <c r="R4555" s="18"/>
      <c r="S4555" s="18"/>
      <c r="T4555" s="18"/>
      <c r="U4555" s="18"/>
      <c r="V4555" s="18"/>
      <c r="W4555" s="18"/>
      <c r="X4555" s="18"/>
      <c r="Y4555" s="18"/>
      <c r="Z4555" s="152"/>
    </row>
    <row r="4556" spans="2:26" hidden="1">
      <c r="B4556" s="18"/>
      <c r="C4556" s="18"/>
      <c r="D4556" s="18"/>
      <c r="E4556" s="18"/>
      <c r="F4556" s="18"/>
      <c r="G4556" s="18"/>
      <c r="H4556" s="18"/>
      <c r="I4556" s="18"/>
      <c r="J4556" s="18"/>
      <c r="K4556" s="18"/>
      <c r="L4556" s="18"/>
      <c r="M4556" s="18"/>
      <c r="N4556" s="18"/>
      <c r="O4556" s="18"/>
      <c r="P4556" s="18"/>
      <c r="Q4556" s="18"/>
      <c r="R4556" s="18"/>
      <c r="S4556" s="18"/>
      <c r="T4556" s="18"/>
      <c r="U4556" s="18"/>
      <c r="V4556" s="18"/>
      <c r="W4556" s="18"/>
      <c r="X4556" s="18"/>
      <c r="Y4556" s="18"/>
      <c r="Z4556" s="152"/>
    </row>
    <row r="4557" spans="2:26" hidden="1">
      <c r="B4557" s="18"/>
      <c r="C4557" s="18"/>
      <c r="D4557" s="18"/>
      <c r="E4557" s="18"/>
      <c r="F4557" s="18"/>
      <c r="G4557" s="18"/>
      <c r="H4557" s="18"/>
      <c r="I4557" s="18"/>
      <c r="J4557" s="18"/>
      <c r="K4557" s="18"/>
      <c r="L4557" s="18"/>
      <c r="M4557" s="18"/>
      <c r="N4557" s="18"/>
      <c r="O4557" s="18"/>
      <c r="P4557" s="18"/>
      <c r="Q4557" s="18"/>
      <c r="R4557" s="18"/>
      <c r="S4557" s="18"/>
      <c r="T4557" s="18"/>
      <c r="U4557" s="18"/>
      <c r="V4557" s="18"/>
      <c r="W4557" s="18"/>
      <c r="X4557" s="18"/>
      <c r="Y4557" s="18"/>
      <c r="Z4557" s="152"/>
    </row>
    <row r="4558" spans="2:26" hidden="1">
      <c r="B4558" s="18"/>
      <c r="C4558" s="18"/>
      <c r="D4558" s="18"/>
      <c r="E4558" s="18"/>
      <c r="F4558" s="18"/>
      <c r="G4558" s="18"/>
      <c r="H4558" s="18"/>
      <c r="I4558" s="18"/>
      <c r="J4558" s="18"/>
      <c r="K4558" s="18"/>
      <c r="L4558" s="18"/>
      <c r="M4558" s="18"/>
      <c r="N4558" s="18"/>
      <c r="O4558" s="18"/>
      <c r="P4558" s="18"/>
      <c r="Q4558" s="18"/>
      <c r="R4558" s="18"/>
      <c r="S4558" s="18"/>
      <c r="T4558" s="18"/>
      <c r="U4558" s="18"/>
      <c r="V4558" s="18"/>
      <c r="W4558" s="18"/>
      <c r="X4558" s="18"/>
      <c r="Y4558" s="18"/>
      <c r="Z4558" s="152"/>
    </row>
    <row r="4559" spans="2:26" hidden="1">
      <c r="B4559" s="18"/>
      <c r="C4559" s="18"/>
      <c r="D4559" s="18"/>
      <c r="E4559" s="18"/>
      <c r="F4559" s="18"/>
      <c r="G4559" s="18"/>
      <c r="H4559" s="18"/>
      <c r="I4559" s="18"/>
      <c r="J4559" s="18"/>
      <c r="K4559" s="18"/>
      <c r="L4559" s="18"/>
      <c r="M4559" s="18"/>
      <c r="N4559" s="18"/>
      <c r="O4559" s="18"/>
      <c r="P4559" s="18"/>
      <c r="Q4559" s="18"/>
      <c r="R4559" s="18"/>
      <c r="S4559" s="18"/>
      <c r="T4559" s="18"/>
      <c r="U4559" s="18"/>
      <c r="V4559" s="18"/>
      <c r="W4559" s="18"/>
      <c r="X4559" s="18"/>
      <c r="Y4559" s="18"/>
      <c r="Z4559" s="152"/>
    </row>
    <row r="4560" spans="2:26" hidden="1">
      <c r="B4560" s="18"/>
      <c r="C4560" s="18"/>
      <c r="D4560" s="18"/>
      <c r="E4560" s="18"/>
      <c r="F4560" s="18"/>
      <c r="G4560" s="18"/>
      <c r="H4560" s="18"/>
      <c r="I4560" s="18"/>
      <c r="J4560" s="18"/>
      <c r="K4560" s="18"/>
      <c r="L4560" s="18"/>
      <c r="M4560" s="18"/>
      <c r="N4560" s="18"/>
      <c r="O4560" s="18"/>
      <c r="P4560" s="18"/>
      <c r="Q4560" s="18"/>
      <c r="R4560" s="18"/>
      <c r="S4560" s="18"/>
      <c r="T4560" s="18"/>
      <c r="U4560" s="18"/>
      <c r="V4560" s="18"/>
      <c r="W4560" s="18"/>
      <c r="X4560" s="18"/>
      <c r="Y4560" s="18"/>
      <c r="Z4560" s="152"/>
    </row>
    <row r="4561" spans="2:26" hidden="1">
      <c r="B4561" s="18"/>
      <c r="C4561" s="18"/>
      <c r="D4561" s="18"/>
      <c r="E4561" s="18"/>
      <c r="F4561" s="18"/>
      <c r="G4561" s="18"/>
      <c r="H4561" s="18"/>
      <c r="I4561" s="18"/>
      <c r="J4561" s="18"/>
      <c r="K4561" s="18"/>
      <c r="L4561" s="18"/>
      <c r="M4561" s="18"/>
      <c r="N4561" s="18"/>
      <c r="O4561" s="18"/>
      <c r="P4561" s="18"/>
      <c r="Q4561" s="18"/>
      <c r="R4561" s="18"/>
      <c r="S4561" s="18"/>
      <c r="T4561" s="18"/>
      <c r="U4561" s="18"/>
      <c r="V4561" s="18"/>
      <c r="W4561" s="18"/>
      <c r="X4561" s="18"/>
      <c r="Y4561" s="18"/>
      <c r="Z4561" s="152"/>
    </row>
    <row r="4562" spans="2:26" hidden="1">
      <c r="B4562" s="18"/>
      <c r="C4562" s="18"/>
      <c r="D4562" s="18"/>
      <c r="E4562" s="18"/>
      <c r="F4562" s="18"/>
      <c r="G4562" s="18"/>
      <c r="H4562" s="18"/>
      <c r="I4562" s="18"/>
      <c r="J4562" s="18"/>
      <c r="K4562" s="18"/>
      <c r="L4562" s="18"/>
      <c r="M4562" s="18"/>
      <c r="N4562" s="18"/>
      <c r="O4562" s="18"/>
      <c r="P4562" s="18"/>
      <c r="Q4562" s="18"/>
      <c r="R4562" s="18"/>
      <c r="S4562" s="18"/>
      <c r="T4562" s="18"/>
      <c r="U4562" s="18"/>
      <c r="V4562" s="18"/>
      <c r="W4562" s="18"/>
      <c r="X4562" s="18"/>
      <c r="Y4562" s="18"/>
      <c r="Z4562" s="152"/>
    </row>
    <row r="4563" spans="2:26" hidden="1">
      <c r="B4563" s="18"/>
      <c r="C4563" s="18"/>
      <c r="D4563" s="18"/>
      <c r="E4563" s="18"/>
      <c r="F4563" s="18"/>
      <c r="G4563" s="18"/>
      <c r="H4563" s="18"/>
      <c r="I4563" s="18"/>
      <c r="J4563" s="18"/>
      <c r="K4563" s="18"/>
      <c r="L4563" s="18"/>
      <c r="M4563" s="18"/>
      <c r="N4563" s="18"/>
      <c r="O4563" s="18"/>
      <c r="P4563" s="18"/>
      <c r="Q4563" s="18"/>
      <c r="R4563" s="18"/>
      <c r="S4563" s="18"/>
      <c r="T4563" s="18"/>
      <c r="U4563" s="18"/>
      <c r="V4563" s="18"/>
      <c r="W4563" s="18"/>
      <c r="X4563" s="18"/>
      <c r="Y4563" s="18"/>
      <c r="Z4563" s="152"/>
    </row>
    <row r="4564" spans="2:26" hidden="1">
      <c r="B4564" s="18"/>
      <c r="C4564" s="18"/>
      <c r="D4564" s="18"/>
      <c r="E4564" s="18"/>
      <c r="F4564" s="18"/>
      <c r="G4564" s="18"/>
      <c r="H4564" s="18"/>
      <c r="I4564" s="18"/>
      <c r="J4564" s="18"/>
      <c r="K4564" s="18"/>
      <c r="L4564" s="18"/>
      <c r="M4564" s="18"/>
      <c r="N4564" s="18"/>
      <c r="O4564" s="18"/>
      <c r="P4564" s="18"/>
      <c r="Q4564" s="18"/>
      <c r="R4564" s="18"/>
      <c r="S4564" s="18"/>
      <c r="T4564" s="18"/>
      <c r="U4564" s="18"/>
      <c r="V4564" s="18"/>
      <c r="W4564" s="18"/>
      <c r="X4564" s="18"/>
      <c r="Y4564" s="18"/>
      <c r="Z4564" s="152"/>
    </row>
    <row r="4565" spans="2:26" hidden="1">
      <c r="B4565" s="18"/>
      <c r="C4565" s="18"/>
      <c r="D4565" s="18"/>
      <c r="E4565" s="18"/>
      <c r="F4565" s="18"/>
      <c r="G4565" s="18"/>
      <c r="H4565" s="18"/>
      <c r="I4565" s="18"/>
      <c r="J4565" s="18"/>
      <c r="K4565" s="18"/>
      <c r="L4565" s="18"/>
      <c r="M4565" s="18"/>
      <c r="N4565" s="18"/>
      <c r="O4565" s="18"/>
      <c r="P4565" s="18"/>
      <c r="Q4565" s="18"/>
      <c r="R4565" s="18"/>
      <c r="S4565" s="18"/>
      <c r="T4565" s="18"/>
      <c r="U4565" s="18"/>
      <c r="V4565" s="18"/>
      <c r="W4565" s="18"/>
      <c r="X4565" s="18"/>
      <c r="Y4565" s="18"/>
      <c r="Z4565" s="152"/>
    </row>
    <row r="4566" spans="2:26" hidden="1">
      <c r="B4566" s="18"/>
      <c r="C4566" s="18"/>
      <c r="D4566" s="18"/>
      <c r="E4566" s="18"/>
      <c r="F4566" s="18"/>
      <c r="G4566" s="18"/>
      <c r="H4566" s="18"/>
      <c r="I4566" s="18"/>
      <c r="J4566" s="18"/>
      <c r="K4566" s="18"/>
      <c r="L4566" s="18"/>
      <c r="M4566" s="18"/>
      <c r="N4566" s="18"/>
      <c r="O4566" s="18"/>
      <c r="P4566" s="18"/>
      <c r="Q4566" s="18"/>
      <c r="R4566" s="18"/>
      <c r="S4566" s="18"/>
      <c r="T4566" s="18"/>
      <c r="U4566" s="18"/>
      <c r="V4566" s="18"/>
      <c r="W4566" s="18"/>
      <c r="X4566" s="18"/>
      <c r="Y4566" s="18"/>
      <c r="Z4566" s="152"/>
    </row>
    <row r="4567" spans="2:26" hidden="1">
      <c r="B4567" s="18"/>
      <c r="C4567" s="18"/>
      <c r="D4567" s="18"/>
      <c r="E4567" s="18"/>
      <c r="F4567" s="18"/>
      <c r="G4567" s="18"/>
      <c r="H4567" s="18"/>
      <c r="I4567" s="18"/>
      <c r="J4567" s="18"/>
      <c r="K4567" s="18"/>
      <c r="L4567" s="18"/>
      <c r="M4567" s="18"/>
      <c r="N4567" s="18"/>
      <c r="O4567" s="18"/>
      <c r="P4567" s="18"/>
      <c r="Q4567" s="18"/>
      <c r="R4567" s="18"/>
      <c r="S4567" s="18"/>
      <c r="T4567" s="18"/>
      <c r="U4567" s="18"/>
      <c r="V4567" s="18"/>
      <c r="W4567" s="18"/>
      <c r="X4567" s="18"/>
      <c r="Y4567" s="18"/>
      <c r="Z4567" s="152"/>
    </row>
    <row r="4568" spans="2:26" hidden="1">
      <c r="B4568" s="18"/>
      <c r="C4568" s="18"/>
      <c r="D4568" s="18"/>
      <c r="E4568" s="18"/>
      <c r="F4568" s="18"/>
      <c r="G4568" s="18"/>
      <c r="H4568" s="18"/>
      <c r="I4568" s="18"/>
      <c r="J4568" s="18"/>
      <c r="K4568" s="18"/>
      <c r="L4568" s="18"/>
      <c r="M4568" s="18"/>
      <c r="N4568" s="18"/>
      <c r="O4568" s="18"/>
      <c r="P4568" s="18"/>
      <c r="Q4568" s="18"/>
      <c r="R4568" s="18"/>
      <c r="S4568" s="18"/>
      <c r="T4568" s="18"/>
      <c r="U4568" s="18"/>
      <c r="V4568" s="18"/>
      <c r="W4568" s="18"/>
      <c r="X4568" s="18"/>
      <c r="Y4568" s="18"/>
      <c r="Z4568" s="152"/>
    </row>
    <row r="4569" spans="2:26" hidden="1">
      <c r="B4569" s="18"/>
      <c r="C4569" s="18"/>
      <c r="D4569" s="18"/>
      <c r="E4569" s="18"/>
      <c r="F4569" s="18"/>
      <c r="G4569" s="18"/>
      <c r="H4569" s="18"/>
      <c r="I4569" s="18"/>
      <c r="J4569" s="18"/>
      <c r="K4569" s="18"/>
      <c r="L4569" s="18"/>
      <c r="M4569" s="18"/>
      <c r="N4569" s="18"/>
      <c r="O4569" s="18"/>
      <c r="P4569" s="18"/>
      <c r="Q4569" s="18"/>
      <c r="R4569" s="18"/>
      <c r="S4569" s="18"/>
      <c r="T4569" s="18"/>
      <c r="U4569" s="18"/>
      <c r="V4569" s="18"/>
      <c r="W4569" s="18"/>
      <c r="X4569" s="18"/>
      <c r="Y4569" s="18"/>
      <c r="Z4569" s="152"/>
    </row>
    <row r="4570" spans="2:26" hidden="1">
      <c r="B4570" s="18"/>
      <c r="C4570" s="18"/>
      <c r="D4570" s="18"/>
      <c r="E4570" s="18"/>
      <c r="F4570" s="18"/>
      <c r="G4570" s="18"/>
      <c r="H4570" s="18"/>
      <c r="I4570" s="18"/>
      <c r="J4570" s="18"/>
      <c r="K4570" s="18"/>
      <c r="L4570" s="18"/>
      <c r="M4570" s="18"/>
      <c r="N4570" s="18"/>
      <c r="O4570" s="18"/>
      <c r="P4570" s="18"/>
      <c r="Q4570" s="18"/>
      <c r="R4570" s="18"/>
      <c r="S4570" s="18"/>
      <c r="T4570" s="18"/>
      <c r="U4570" s="18"/>
      <c r="V4570" s="18"/>
      <c r="W4570" s="18"/>
      <c r="X4570" s="18"/>
      <c r="Y4570" s="18"/>
      <c r="Z4570" s="152"/>
    </row>
    <row r="4571" spans="2:26" hidden="1">
      <c r="B4571" s="18"/>
      <c r="C4571" s="18"/>
      <c r="D4571" s="18"/>
      <c r="E4571" s="18"/>
      <c r="F4571" s="18"/>
      <c r="G4571" s="18"/>
      <c r="H4571" s="18"/>
      <c r="I4571" s="18"/>
      <c r="J4571" s="18"/>
      <c r="K4571" s="18"/>
      <c r="L4571" s="18"/>
      <c r="M4571" s="18"/>
      <c r="N4571" s="18"/>
      <c r="O4571" s="18"/>
      <c r="P4571" s="18"/>
      <c r="Q4571" s="18"/>
      <c r="R4571" s="18"/>
      <c r="S4571" s="18"/>
      <c r="T4571" s="18"/>
      <c r="U4571" s="18"/>
      <c r="V4571" s="18"/>
      <c r="W4571" s="18"/>
      <c r="X4571" s="18"/>
      <c r="Y4571" s="18"/>
      <c r="Z4571" s="152"/>
    </row>
    <row r="4572" spans="2:26" hidden="1">
      <c r="B4572" s="18"/>
      <c r="C4572" s="18"/>
      <c r="D4572" s="18"/>
      <c r="E4572" s="18"/>
      <c r="F4572" s="18"/>
      <c r="G4572" s="18"/>
      <c r="H4572" s="18"/>
      <c r="I4572" s="18"/>
      <c r="J4572" s="18"/>
      <c r="K4572" s="18"/>
      <c r="L4572" s="18"/>
      <c r="M4572" s="18"/>
      <c r="N4572" s="18"/>
      <c r="O4572" s="18"/>
      <c r="P4572" s="18"/>
      <c r="Q4572" s="18"/>
      <c r="R4572" s="18"/>
      <c r="S4572" s="18"/>
      <c r="T4572" s="18"/>
      <c r="U4572" s="18"/>
      <c r="V4572" s="18"/>
      <c r="W4572" s="18"/>
      <c r="X4572" s="18"/>
      <c r="Y4572" s="18"/>
      <c r="Z4572" s="152"/>
    </row>
    <row r="4573" spans="2:26" hidden="1">
      <c r="B4573" s="18"/>
      <c r="C4573" s="18"/>
      <c r="D4573" s="18"/>
      <c r="E4573" s="18"/>
      <c r="F4573" s="18"/>
      <c r="G4573" s="18"/>
      <c r="H4573" s="18"/>
      <c r="I4573" s="18"/>
      <c r="J4573" s="18"/>
      <c r="K4573" s="18"/>
      <c r="L4573" s="18"/>
      <c r="M4573" s="18"/>
      <c r="N4573" s="18"/>
      <c r="O4573" s="18"/>
      <c r="P4573" s="18"/>
      <c r="Q4573" s="18"/>
      <c r="R4573" s="18"/>
      <c r="S4573" s="18"/>
      <c r="T4573" s="18"/>
      <c r="U4573" s="18"/>
      <c r="V4573" s="18"/>
      <c r="W4573" s="18"/>
      <c r="X4573" s="18"/>
      <c r="Y4573" s="18"/>
      <c r="Z4573" s="152"/>
    </row>
    <row r="4574" spans="2:26" hidden="1">
      <c r="B4574" s="18"/>
      <c r="C4574" s="18"/>
      <c r="D4574" s="18"/>
      <c r="E4574" s="18"/>
      <c r="F4574" s="18"/>
      <c r="G4574" s="18"/>
      <c r="H4574" s="18"/>
      <c r="I4574" s="18"/>
      <c r="J4574" s="18"/>
      <c r="K4574" s="18"/>
      <c r="L4574" s="18"/>
      <c r="M4574" s="18"/>
      <c r="N4574" s="18"/>
      <c r="O4574" s="18"/>
      <c r="P4574" s="18"/>
      <c r="Q4574" s="18"/>
      <c r="R4574" s="18"/>
      <c r="S4574" s="18"/>
      <c r="T4574" s="18"/>
      <c r="U4574" s="18"/>
      <c r="V4574" s="18"/>
      <c r="W4574" s="18"/>
      <c r="X4574" s="18"/>
      <c r="Y4574" s="18"/>
      <c r="Z4574" s="152"/>
    </row>
    <row r="4575" spans="2:26" hidden="1">
      <c r="B4575" s="18"/>
      <c r="C4575" s="18"/>
      <c r="D4575" s="18"/>
      <c r="E4575" s="18"/>
      <c r="F4575" s="18"/>
      <c r="G4575" s="18"/>
      <c r="H4575" s="18"/>
      <c r="I4575" s="18"/>
      <c r="J4575" s="18"/>
      <c r="K4575" s="18"/>
      <c r="L4575" s="18"/>
      <c r="M4575" s="18"/>
      <c r="N4575" s="18"/>
      <c r="O4575" s="18"/>
      <c r="P4575" s="18"/>
      <c r="Q4575" s="18"/>
      <c r="R4575" s="18"/>
      <c r="S4575" s="18"/>
      <c r="T4575" s="18"/>
      <c r="U4575" s="18"/>
      <c r="V4575" s="18"/>
      <c r="W4575" s="18"/>
      <c r="X4575" s="18"/>
      <c r="Y4575" s="18"/>
      <c r="Z4575" s="152"/>
    </row>
    <row r="4576" spans="2:26" hidden="1">
      <c r="B4576" s="18"/>
      <c r="C4576" s="18"/>
      <c r="D4576" s="18"/>
      <c r="E4576" s="18"/>
      <c r="F4576" s="18"/>
      <c r="G4576" s="18"/>
      <c r="H4576" s="18"/>
      <c r="I4576" s="18"/>
      <c r="J4576" s="18"/>
      <c r="K4576" s="18"/>
      <c r="L4576" s="18"/>
      <c r="M4576" s="18"/>
      <c r="N4576" s="18"/>
      <c r="O4576" s="18"/>
      <c r="P4576" s="18"/>
      <c r="Q4576" s="18"/>
      <c r="R4576" s="18"/>
      <c r="S4576" s="18"/>
      <c r="T4576" s="18"/>
      <c r="U4576" s="18"/>
      <c r="V4576" s="18"/>
      <c r="W4576" s="18"/>
      <c r="X4576" s="18"/>
      <c r="Y4576" s="18"/>
      <c r="Z4576" s="152"/>
    </row>
    <row r="4577" spans="2:26" hidden="1">
      <c r="B4577" s="18"/>
      <c r="C4577" s="18"/>
      <c r="D4577" s="18"/>
      <c r="E4577" s="18"/>
      <c r="F4577" s="18"/>
      <c r="G4577" s="18"/>
      <c r="H4577" s="18"/>
      <c r="I4577" s="18"/>
      <c r="J4577" s="18"/>
      <c r="K4577" s="18"/>
      <c r="L4577" s="18"/>
      <c r="M4577" s="18"/>
      <c r="N4577" s="18"/>
      <c r="O4577" s="18"/>
      <c r="P4577" s="18"/>
      <c r="Q4577" s="18"/>
      <c r="R4577" s="18"/>
      <c r="S4577" s="18"/>
      <c r="T4577" s="18"/>
      <c r="U4577" s="18"/>
      <c r="V4577" s="18"/>
      <c r="W4577" s="18"/>
      <c r="X4577" s="18"/>
      <c r="Y4577" s="18"/>
      <c r="Z4577" s="152"/>
    </row>
    <row r="4578" spans="2:26" hidden="1">
      <c r="B4578" s="18"/>
      <c r="C4578" s="18"/>
      <c r="D4578" s="18"/>
      <c r="E4578" s="18"/>
      <c r="F4578" s="18"/>
      <c r="G4578" s="18"/>
      <c r="H4578" s="18"/>
      <c r="I4578" s="18"/>
      <c r="J4578" s="18"/>
      <c r="K4578" s="18"/>
      <c r="L4578" s="18"/>
      <c r="M4578" s="18"/>
      <c r="N4578" s="18"/>
      <c r="O4578" s="18"/>
      <c r="P4578" s="18"/>
      <c r="Q4578" s="18"/>
      <c r="R4578" s="18"/>
      <c r="S4578" s="18"/>
      <c r="T4578" s="18"/>
      <c r="U4578" s="18"/>
      <c r="V4578" s="18"/>
      <c r="W4578" s="18"/>
      <c r="X4578" s="18"/>
      <c r="Y4578" s="18"/>
      <c r="Z4578" s="152"/>
    </row>
    <row r="4579" spans="2:26" hidden="1">
      <c r="B4579" s="18"/>
      <c r="C4579" s="18"/>
      <c r="D4579" s="18"/>
      <c r="E4579" s="18"/>
      <c r="F4579" s="18"/>
      <c r="G4579" s="18"/>
      <c r="H4579" s="18"/>
      <c r="I4579" s="18"/>
      <c r="J4579" s="18"/>
      <c r="K4579" s="18"/>
      <c r="L4579" s="18"/>
      <c r="M4579" s="18"/>
      <c r="N4579" s="18"/>
      <c r="O4579" s="18"/>
      <c r="P4579" s="18"/>
      <c r="Q4579" s="18"/>
      <c r="R4579" s="18"/>
      <c r="S4579" s="18"/>
      <c r="T4579" s="18"/>
      <c r="U4579" s="18"/>
      <c r="V4579" s="18"/>
      <c r="W4579" s="18"/>
      <c r="X4579" s="18"/>
      <c r="Y4579" s="18"/>
      <c r="Z4579" s="152"/>
    </row>
    <row r="4580" spans="2:26" hidden="1">
      <c r="B4580" s="18"/>
      <c r="C4580" s="18"/>
      <c r="D4580" s="18"/>
      <c r="E4580" s="18"/>
      <c r="F4580" s="18"/>
      <c r="G4580" s="18"/>
      <c r="H4580" s="18"/>
      <c r="I4580" s="18"/>
      <c r="J4580" s="18"/>
      <c r="K4580" s="18"/>
      <c r="L4580" s="18"/>
      <c r="M4580" s="18"/>
      <c r="N4580" s="18"/>
      <c r="O4580" s="18"/>
      <c r="P4580" s="18"/>
      <c r="Q4580" s="18"/>
      <c r="R4580" s="18"/>
      <c r="S4580" s="18"/>
      <c r="T4580" s="18"/>
      <c r="U4580" s="18"/>
      <c r="V4580" s="18"/>
      <c r="W4580" s="18"/>
      <c r="X4580" s="18"/>
      <c r="Y4580" s="18"/>
      <c r="Z4580" s="152"/>
    </row>
    <row r="4581" spans="2:26" hidden="1">
      <c r="B4581" s="18"/>
      <c r="C4581" s="18"/>
      <c r="D4581" s="18"/>
      <c r="E4581" s="18"/>
      <c r="F4581" s="18"/>
      <c r="G4581" s="18"/>
      <c r="H4581" s="18"/>
      <c r="I4581" s="18"/>
      <c r="J4581" s="18"/>
      <c r="K4581" s="18"/>
      <c r="L4581" s="18"/>
      <c r="M4581" s="18"/>
      <c r="N4581" s="18"/>
      <c r="O4581" s="18"/>
      <c r="P4581" s="18"/>
      <c r="Q4581" s="18"/>
      <c r="R4581" s="18"/>
      <c r="S4581" s="18"/>
      <c r="T4581" s="18"/>
      <c r="U4581" s="18"/>
      <c r="V4581" s="18"/>
      <c r="W4581" s="18"/>
      <c r="X4581" s="18"/>
      <c r="Y4581" s="18"/>
      <c r="Z4581" s="152"/>
    </row>
    <row r="4582" spans="2:26" hidden="1">
      <c r="B4582" s="18"/>
      <c r="C4582" s="18"/>
      <c r="D4582" s="18"/>
      <c r="E4582" s="18"/>
      <c r="F4582" s="18"/>
      <c r="G4582" s="18"/>
      <c r="H4582" s="18"/>
      <c r="I4582" s="18"/>
      <c r="J4582" s="18"/>
      <c r="K4582" s="18"/>
      <c r="L4582" s="18"/>
      <c r="M4582" s="18"/>
      <c r="N4582" s="18"/>
      <c r="O4582" s="18"/>
      <c r="P4582" s="18"/>
      <c r="Q4582" s="18"/>
      <c r="R4582" s="18"/>
      <c r="S4582" s="18"/>
      <c r="T4582" s="18"/>
      <c r="U4582" s="18"/>
      <c r="V4582" s="18"/>
      <c r="W4582" s="18"/>
      <c r="X4582" s="18"/>
      <c r="Y4582" s="18"/>
      <c r="Z4582" s="152"/>
    </row>
    <row r="4583" spans="2:26" hidden="1">
      <c r="B4583" s="18"/>
      <c r="C4583" s="18"/>
      <c r="D4583" s="18"/>
      <c r="E4583" s="18"/>
      <c r="F4583" s="18"/>
      <c r="G4583" s="18"/>
      <c r="H4583" s="18"/>
      <c r="I4583" s="18"/>
      <c r="J4583" s="18"/>
      <c r="K4583" s="18"/>
      <c r="L4583" s="18"/>
      <c r="M4583" s="18"/>
      <c r="N4583" s="18"/>
      <c r="O4583" s="18"/>
      <c r="P4583" s="18"/>
      <c r="Q4583" s="18"/>
      <c r="R4583" s="18"/>
      <c r="S4583" s="18"/>
      <c r="T4583" s="18"/>
      <c r="U4583" s="18"/>
      <c r="V4583" s="18"/>
      <c r="W4583" s="18"/>
      <c r="X4583" s="18"/>
      <c r="Y4583" s="18"/>
      <c r="Z4583" s="152"/>
    </row>
    <row r="4584" spans="2:26" hidden="1">
      <c r="B4584" s="18"/>
      <c r="C4584" s="18"/>
      <c r="D4584" s="18"/>
      <c r="E4584" s="18"/>
      <c r="F4584" s="18"/>
      <c r="G4584" s="18"/>
      <c r="H4584" s="18"/>
      <c r="I4584" s="18"/>
      <c r="J4584" s="18"/>
      <c r="K4584" s="18"/>
      <c r="L4584" s="18"/>
      <c r="M4584" s="18"/>
      <c r="N4584" s="18"/>
      <c r="O4584" s="18"/>
      <c r="P4584" s="18"/>
      <c r="Q4584" s="18"/>
      <c r="R4584" s="18"/>
      <c r="S4584" s="18"/>
      <c r="T4584" s="18"/>
      <c r="U4584" s="18"/>
      <c r="V4584" s="18"/>
      <c r="W4584" s="18"/>
      <c r="X4584" s="18"/>
      <c r="Y4584" s="18"/>
      <c r="Z4584" s="152"/>
    </row>
    <row r="4585" spans="2:26" hidden="1">
      <c r="B4585" s="18"/>
      <c r="C4585" s="18"/>
      <c r="D4585" s="18"/>
      <c r="E4585" s="18"/>
      <c r="F4585" s="18"/>
      <c r="G4585" s="18"/>
      <c r="H4585" s="18"/>
      <c r="I4585" s="18"/>
      <c r="J4585" s="18"/>
      <c r="K4585" s="18"/>
      <c r="L4585" s="18"/>
      <c r="M4585" s="18"/>
      <c r="N4585" s="18"/>
      <c r="O4585" s="18"/>
      <c r="P4585" s="18"/>
      <c r="Q4585" s="18"/>
      <c r="R4585" s="18"/>
      <c r="S4585" s="18"/>
      <c r="T4585" s="18"/>
      <c r="U4585" s="18"/>
      <c r="V4585" s="18"/>
      <c r="W4585" s="18"/>
      <c r="X4585" s="18"/>
      <c r="Y4585" s="18"/>
      <c r="Z4585" s="152"/>
    </row>
    <row r="4586" spans="2:26" hidden="1">
      <c r="B4586" s="18"/>
      <c r="C4586" s="18"/>
      <c r="D4586" s="18"/>
      <c r="E4586" s="18"/>
      <c r="F4586" s="18"/>
      <c r="G4586" s="18"/>
      <c r="H4586" s="18"/>
      <c r="I4586" s="18"/>
      <c r="J4586" s="18"/>
      <c r="K4586" s="18"/>
      <c r="L4586" s="18"/>
      <c r="M4586" s="18"/>
      <c r="N4586" s="18"/>
      <c r="O4586" s="18"/>
      <c r="P4586" s="18"/>
      <c r="Q4586" s="18"/>
      <c r="R4586" s="18"/>
      <c r="S4586" s="18"/>
      <c r="T4586" s="18"/>
      <c r="U4586" s="18"/>
      <c r="V4586" s="18"/>
      <c r="W4586" s="18"/>
      <c r="X4586" s="18"/>
      <c r="Y4586" s="18"/>
      <c r="Z4586" s="152"/>
    </row>
    <row r="4587" spans="2:26" hidden="1">
      <c r="B4587" s="18"/>
      <c r="C4587" s="18"/>
      <c r="D4587" s="18"/>
      <c r="E4587" s="18"/>
      <c r="F4587" s="18"/>
      <c r="G4587" s="18"/>
      <c r="H4587" s="18"/>
      <c r="I4587" s="18"/>
      <c r="J4587" s="18"/>
      <c r="K4587" s="18"/>
      <c r="L4587" s="18"/>
      <c r="M4587" s="18"/>
      <c r="N4587" s="18"/>
      <c r="O4587" s="18"/>
      <c r="P4587" s="18"/>
      <c r="Q4587" s="18"/>
      <c r="R4587" s="18"/>
      <c r="S4587" s="18"/>
      <c r="T4587" s="18"/>
      <c r="U4587" s="18"/>
      <c r="V4587" s="18"/>
      <c r="W4587" s="18"/>
      <c r="X4587" s="18"/>
      <c r="Y4587" s="18"/>
      <c r="Z4587" s="152"/>
    </row>
    <row r="4588" spans="2:26" hidden="1">
      <c r="B4588" s="18"/>
      <c r="C4588" s="18"/>
      <c r="D4588" s="18"/>
      <c r="E4588" s="18"/>
      <c r="F4588" s="18"/>
      <c r="G4588" s="18"/>
      <c r="H4588" s="18"/>
      <c r="I4588" s="18"/>
      <c r="J4588" s="18"/>
      <c r="K4588" s="18"/>
      <c r="L4588" s="18"/>
      <c r="M4588" s="18"/>
      <c r="N4588" s="18"/>
      <c r="O4588" s="18"/>
      <c r="P4588" s="18"/>
      <c r="Q4588" s="18"/>
      <c r="R4588" s="18"/>
      <c r="S4588" s="18"/>
      <c r="T4588" s="18"/>
      <c r="U4588" s="18"/>
      <c r="V4588" s="18"/>
      <c r="W4588" s="18"/>
      <c r="X4588" s="18"/>
      <c r="Y4588" s="18"/>
      <c r="Z4588" s="152"/>
    </row>
    <row r="4589" spans="2:26" hidden="1">
      <c r="B4589" s="18"/>
      <c r="C4589" s="18"/>
      <c r="D4589" s="18"/>
      <c r="E4589" s="18"/>
      <c r="F4589" s="18"/>
      <c r="G4589" s="18"/>
      <c r="H4589" s="18"/>
      <c r="I4589" s="18"/>
      <c r="J4589" s="18"/>
      <c r="K4589" s="18"/>
      <c r="L4589" s="18"/>
      <c r="M4589" s="18"/>
      <c r="N4589" s="18"/>
      <c r="O4589" s="18"/>
      <c r="P4589" s="18"/>
      <c r="Q4589" s="18"/>
      <c r="R4589" s="18"/>
      <c r="S4589" s="18"/>
      <c r="T4589" s="18"/>
      <c r="U4589" s="18"/>
      <c r="V4589" s="18"/>
      <c r="W4589" s="18"/>
      <c r="X4589" s="18"/>
      <c r="Y4589" s="18"/>
      <c r="Z4589" s="152"/>
    </row>
    <row r="4590" spans="2:26" hidden="1">
      <c r="B4590" s="18"/>
      <c r="C4590" s="18"/>
      <c r="D4590" s="18"/>
      <c r="E4590" s="18"/>
      <c r="F4590" s="18"/>
      <c r="G4590" s="18"/>
      <c r="H4590" s="18"/>
      <c r="I4590" s="18"/>
      <c r="J4590" s="18"/>
      <c r="K4590" s="18"/>
      <c r="L4590" s="18"/>
      <c r="M4590" s="18"/>
      <c r="N4590" s="18"/>
      <c r="O4590" s="18"/>
      <c r="P4590" s="18"/>
      <c r="Q4590" s="18"/>
      <c r="R4590" s="18"/>
      <c r="S4590" s="18"/>
      <c r="T4590" s="18"/>
      <c r="U4590" s="18"/>
      <c r="V4590" s="18"/>
      <c r="W4590" s="18"/>
      <c r="X4590" s="18"/>
      <c r="Y4590" s="18"/>
      <c r="Z4590" s="152"/>
    </row>
    <row r="4591" spans="2:26" hidden="1">
      <c r="B4591" s="18"/>
      <c r="C4591" s="18"/>
      <c r="D4591" s="18"/>
      <c r="E4591" s="18"/>
      <c r="F4591" s="18"/>
      <c r="G4591" s="18"/>
      <c r="H4591" s="18"/>
      <c r="I4591" s="18"/>
      <c r="J4591" s="18"/>
      <c r="K4591" s="18"/>
      <c r="L4591" s="18"/>
      <c r="M4591" s="18"/>
      <c r="N4591" s="18"/>
      <c r="O4591" s="18"/>
      <c r="P4591" s="18"/>
      <c r="Q4591" s="18"/>
      <c r="R4591" s="18"/>
      <c r="S4591" s="18"/>
      <c r="T4591" s="18"/>
      <c r="U4591" s="18"/>
      <c r="V4591" s="18"/>
      <c r="W4591" s="18"/>
      <c r="X4591" s="18"/>
      <c r="Y4591" s="18"/>
      <c r="Z4591" s="152"/>
    </row>
    <row r="4592" spans="2:26" hidden="1">
      <c r="B4592" s="18"/>
      <c r="C4592" s="18"/>
      <c r="D4592" s="18"/>
      <c r="E4592" s="18"/>
      <c r="F4592" s="18"/>
      <c r="G4592" s="18"/>
      <c r="H4592" s="18"/>
      <c r="I4592" s="18"/>
      <c r="J4592" s="18"/>
      <c r="K4592" s="18"/>
      <c r="L4592" s="18"/>
      <c r="M4592" s="18"/>
      <c r="N4592" s="18"/>
      <c r="O4592" s="18"/>
      <c r="P4592" s="18"/>
      <c r="Q4592" s="18"/>
      <c r="R4592" s="18"/>
      <c r="S4592" s="18"/>
      <c r="T4592" s="18"/>
      <c r="U4592" s="18"/>
      <c r="V4592" s="18"/>
      <c r="W4592" s="18"/>
      <c r="X4592" s="18"/>
      <c r="Y4592" s="18"/>
      <c r="Z4592" s="152"/>
    </row>
    <row r="4593" spans="2:26" hidden="1">
      <c r="B4593" s="18"/>
      <c r="C4593" s="18"/>
      <c r="D4593" s="18"/>
      <c r="E4593" s="18"/>
      <c r="F4593" s="18"/>
      <c r="G4593" s="18"/>
      <c r="H4593" s="18"/>
      <c r="I4593" s="18"/>
      <c r="J4593" s="18"/>
      <c r="K4593" s="18"/>
      <c r="L4593" s="18"/>
      <c r="M4593" s="18"/>
      <c r="N4593" s="18"/>
      <c r="O4593" s="18"/>
      <c r="P4593" s="18"/>
      <c r="Q4593" s="18"/>
      <c r="R4593" s="18"/>
      <c r="S4593" s="18"/>
      <c r="T4593" s="18"/>
      <c r="U4593" s="18"/>
      <c r="V4593" s="18"/>
      <c r="W4593" s="18"/>
      <c r="X4593" s="18"/>
      <c r="Y4593" s="18"/>
      <c r="Z4593" s="152"/>
    </row>
    <row r="4594" spans="2:26" hidden="1">
      <c r="B4594" s="18"/>
      <c r="C4594" s="18"/>
      <c r="D4594" s="18"/>
      <c r="E4594" s="18"/>
      <c r="F4594" s="18"/>
      <c r="G4594" s="18"/>
      <c r="H4594" s="18"/>
      <c r="I4594" s="18"/>
      <c r="J4594" s="18"/>
      <c r="K4594" s="18"/>
      <c r="L4594" s="18"/>
      <c r="M4594" s="18"/>
      <c r="N4594" s="18"/>
      <c r="O4594" s="18"/>
      <c r="P4594" s="18"/>
      <c r="Q4594" s="18"/>
      <c r="R4594" s="18"/>
      <c r="S4594" s="18"/>
      <c r="T4594" s="18"/>
      <c r="U4594" s="18"/>
      <c r="V4594" s="18"/>
      <c r="W4594" s="18"/>
      <c r="X4594" s="18"/>
      <c r="Y4594" s="18"/>
      <c r="Z4594" s="152"/>
    </row>
    <row r="4595" spans="2:26" hidden="1">
      <c r="B4595" s="18"/>
      <c r="C4595" s="18"/>
      <c r="D4595" s="18"/>
      <c r="E4595" s="18"/>
      <c r="F4595" s="18"/>
      <c r="G4595" s="18"/>
      <c r="H4595" s="18"/>
      <c r="I4595" s="18"/>
      <c r="J4595" s="18"/>
      <c r="K4595" s="18"/>
      <c r="L4595" s="18"/>
      <c r="M4595" s="18"/>
      <c r="N4595" s="18"/>
      <c r="O4595" s="18"/>
      <c r="P4595" s="18"/>
      <c r="Q4595" s="18"/>
      <c r="R4595" s="18"/>
      <c r="S4595" s="18"/>
      <c r="T4595" s="18"/>
      <c r="U4595" s="18"/>
      <c r="V4595" s="18"/>
      <c r="W4595" s="18"/>
      <c r="X4595" s="18"/>
      <c r="Y4595" s="18"/>
      <c r="Z4595" s="152"/>
    </row>
    <row r="4596" spans="2:26" hidden="1">
      <c r="B4596" s="18"/>
      <c r="C4596" s="18"/>
      <c r="D4596" s="18"/>
      <c r="E4596" s="18"/>
      <c r="F4596" s="18"/>
      <c r="G4596" s="18"/>
      <c r="H4596" s="18"/>
      <c r="I4596" s="18"/>
      <c r="J4596" s="18"/>
      <c r="K4596" s="18"/>
      <c r="L4596" s="18"/>
      <c r="M4596" s="18"/>
      <c r="N4596" s="18"/>
      <c r="O4596" s="18"/>
      <c r="P4596" s="18"/>
      <c r="Q4596" s="18"/>
      <c r="R4596" s="18"/>
      <c r="S4596" s="18"/>
      <c r="T4596" s="18"/>
      <c r="U4596" s="18"/>
      <c r="V4596" s="18"/>
      <c r="W4596" s="18"/>
      <c r="X4596" s="18"/>
      <c r="Y4596" s="18"/>
      <c r="Z4596" s="152"/>
    </row>
    <row r="4597" spans="2:26" hidden="1">
      <c r="B4597" s="18"/>
      <c r="C4597" s="18"/>
      <c r="D4597" s="18"/>
      <c r="E4597" s="18"/>
      <c r="F4597" s="18"/>
      <c r="G4597" s="18"/>
      <c r="H4597" s="18"/>
      <c r="I4597" s="18"/>
      <c r="J4597" s="18"/>
      <c r="K4597" s="18"/>
      <c r="L4597" s="18"/>
      <c r="M4597" s="18"/>
      <c r="N4597" s="18"/>
      <c r="O4597" s="18"/>
      <c r="P4597" s="18"/>
      <c r="Q4597" s="18"/>
      <c r="R4597" s="18"/>
      <c r="S4597" s="18"/>
      <c r="T4597" s="18"/>
      <c r="U4597" s="18"/>
      <c r="V4597" s="18"/>
      <c r="W4597" s="18"/>
      <c r="X4597" s="18"/>
      <c r="Y4597" s="18"/>
      <c r="Z4597" s="152"/>
    </row>
    <row r="4598" spans="2:26" hidden="1">
      <c r="B4598" s="18"/>
      <c r="C4598" s="18"/>
      <c r="D4598" s="18"/>
      <c r="E4598" s="18"/>
      <c r="F4598" s="18"/>
      <c r="G4598" s="18"/>
      <c r="H4598" s="18"/>
      <c r="I4598" s="18"/>
      <c r="J4598" s="18"/>
      <c r="K4598" s="18"/>
      <c r="L4598" s="18"/>
      <c r="M4598" s="18"/>
      <c r="N4598" s="18"/>
      <c r="O4598" s="18"/>
      <c r="P4598" s="18"/>
      <c r="Q4598" s="18"/>
      <c r="R4598" s="18"/>
      <c r="S4598" s="18"/>
      <c r="T4598" s="18"/>
      <c r="U4598" s="18"/>
      <c r="V4598" s="18"/>
      <c r="W4598" s="18"/>
      <c r="X4598" s="18"/>
      <c r="Y4598" s="18"/>
      <c r="Z4598" s="152"/>
    </row>
    <row r="4599" spans="2:26" hidden="1">
      <c r="B4599" s="18"/>
      <c r="C4599" s="18"/>
      <c r="D4599" s="18"/>
      <c r="E4599" s="18"/>
      <c r="F4599" s="18"/>
      <c r="G4599" s="18"/>
      <c r="H4599" s="18"/>
      <c r="I4599" s="18"/>
      <c r="J4599" s="18"/>
      <c r="K4599" s="18"/>
      <c r="L4599" s="18"/>
      <c r="M4599" s="18"/>
      <c r="N4599" s="18"/>
      <c r="O4599" s="18"/>
      <c r="P4599" s="18"/>
      <c r="Q4599" s="18"/>
      <c r="R4599" s="18"/>
      <c r="S4599" s="18"/>
      <c r="T4599" s="18"/>
      <c r="U4599" s="18"/>
      <c r="V4599" s="18"/>
      <c r="W4599" s="18"/>
      <c r="X4599" s="18"/>
      <c r="Y4599" s="18"/>
      <c r="Z4599" s="152"/>
    </row>
    <row r="4600" spans="2:26" hidden="1">
      <c r="B4600" s="18"/>
      <c r="C4600" s="18"/>
      <c r="D4600" s="18"/>
      <c r="E4600" s="18"/>
      <c r="F4600" s="18"/>
      <c r="G4600" s="18"/>
      <c r="H4600" s="18"/>
      <c r="I4600" s="18"/>
      <c r="J4600" s="18"/>
      <c r="K4600" s="18"/>
      <c r="L4600" s="18"/>
      <c r="M4600" s="18"/>
      <c r="N4600" s="18"/>
      <c r="O4600" s="18"/>
      <c r="P4600" s="18"/>
      <c r="Q4600" s="18"/>
      <c r="R4600" s="18"/>
      <c r="S4600" s="18"/>
      <c r="T4600" s="18"/>
      <c r="U4600" s="18"/>
      <c r="V4600" s="18"/>
      <c r="W4600" s="18"/>
      <c r="X4600" s="18"/>
      <c r="Y4600" s="18"/>
      <c r="Z4600" s="152"/>
    </row>
    <row r="4601" spans="2:26" hidden="1">
      <c r="B4601" s="18"/>
      <c r="C4601" s="18"/>
      <c r="D4601" s="18"/>
      <c r="E4601" s="18"/>
      <c r="F4601" s="18"/>
      <c r="G4601" s="18"/>
      <c r="H4601" s="18"/>
      <c r="I4601" s="18"/>
      <c r="J4601" s="18"/>
      <c r="K4601" s="18"/>
      <c r="L4601" s="18"/>
      <c r="M4601" s="18"/>
      <c r="N4601" s="18"/>
      <c r="O4601" s="18"/>
      <c r="P4601" s="18"/>
      <c r="Q4601" s="18"/>
      <c r="R4601" s="18"/>
      <c r="S4601" s="18"/>
      <c r="T4601" s="18"/>
      <c r="U4601" s="18"/>
      <c r="V4601" s="18"/>
      <c r="W4601" s="18"/>
      <c r="X4601" s="18"/>
      <c r="Y4601" s="18"/>
      <c r="Z4601" s="152"/>
    </row>
    <row r="4602" spans="2:26" hidden="1">
      <c r="B4602" s="18"/>
      <c r="C4602" s="18"/>
      <c r="D4602" s="18"/>
      <c r="E4602" s="18"/>
      <c r="F4602" s="18"/>
      <c r="G4602" s="18"/>
      <c r="H4602" s="18"/>
      <c r="I4602" s="18"/>
      <c r="J4602" s="18"/>
      <c r="K4602" s="18"/>
      <c r="L4602" s="18"/>
      <c r="M4602" s="18"/>
      <c r="N4602" s="18"/>
      <c r="O4602" s="18"/>
      <c r="P4602" s="18"/>
      <c r="Q4602" s="18"/>
      <c r="R4602" s="18"/>
      <c r="S4602" s="18"/>
      <c r="T4602" s="18"/>
      <c r="U4602" s="18"/>
      <c r="V4602" s="18"/>
      <c r="W4602" s="18"/>
      <c r="X4602" s="18"/>
      <c r="Y4602" s="18"/>
      <c r="Z4602" s="152"/>
    </row>
    <row r="4603" spans="2:26" hidden="1">
      <c r="B4603" s="18"/>
      <c r="C4603" s="18"/>
      <c r="D4603" s="18"/>
      <c r="E4603" s="18"/>
      <c r="F4603" s="18"/>
      <c r="G4603" s="18"/>
      <c r="H4603" s="18"/>
      <c r="I4603" s="18"/>
      <c r="J4603" s="18"/>
      <c r="K4603" s="18"/>
      <c r="L4603" s="18"/>
      <c r="M4603" s="18"/>
      <c r="N4603" s="18"/>
      <c r="O4603" s="18"/>
      <c r="P4603" s="18"/>
      <c r="Q4603" s="18"/>
      <c r="R4603" s="18"/>
      <c r="S4603" s="18"/>
      <c r="T4603" s="18"/>
      <c r="U4603" s="18"/>
      <c r="V4603" s="18"/>
      <c r="W4603" s="18"/>
      <c r="X4603" s="18"/>
      <c r="Y4603" s="18"/>
      <c r="Z4603" s="152"/>
    </row>
    <row r="4604" spans="2:26" hidden="1">
      <c r="B4604" s="18"/>
      <c r="C4604" s="18"/>
      <c r="D4604" s="18"/>
      <c r="E4604" s="18"/>
      <c r="F4604" s="18"/>
      <c r="G4604" s="18"/>
      <c r="H4604" s="18"/>
      <c r="I4604" s="18"/>
      <c r="J4604" s="18"/>
      <c r="K4604" s="18"/>
      <c r="L4604" s="18"/>
      <c r="M4604" s="18"/>
      <c r="N4604" s="18"/>
      <c r="O4604" s="18"/>
      <c r="P4604" s="18"/>
      <c r="Q4604" s="18"/>
      <c r="R4604" s="18"/>
      <c r="S4604" s="18"/>
      <c r="T4604" s="18"/>
      <c r="U4604" s="18"/>
      <c r="V4604" s="18"/>
      <c r="W4604" s="18"/>
      <c r="X4604" s="18"/>
      <c r="Y4604" s="18"/>
      <c r="Z4604" s="152"/>
    </row>
    <row r="4605" spans="2:26" hidden="1">
      <c r="B4605" s="18"/>
      <c r="C4605" s="18"/>
      <c r="D4605" s="18"/>
      <c r="E4605" s="18"/>
      <c r="F4605" s="18"/>
      <c r="G4605" s="18"/>
      <c r="H4605" s="18"/>
      <c r="I4605" s="18"/>
      <c r="J4605" s="18"/>
      <c r="K4605" s="18"/>
      <c r="L4605" s="18"/>
      <c r="M4605" s="18"/>
      <c r="N4605" s="18"/>
      <c r="O4605" s="18"/>
      <c r="P4605" s="18"/>
      <c r="Q4605" s="18"/>
      <c r="R4605" s="18"/>
      <c r="S4605" s="18"/>
      <c r="T4605" s="18"/>
      <c r="U4605" s="18"/>
      <c r="V4605" s="18"/>
      <c r="W4605" s="18"/>
      <c r="X4605" s="18"/>
      <c r="Y4605" s="18"/>
      <c r="Z4605" s="152"/>
    </row>
    <row r="4606" spans="2:26" hidden="1">
      <c r="B4606" s="18"/>
      <c r="C4606" s="18"/>
      <c r="D4606" s="18"/>
      <c r="E4606" s="18"/>
      <c r="F4606" s="18"/>
      <c r="G4606" s="18"/>
      <c r="H4606" s="18"/>
      <c r="I4606" s="18"/>
      <c r="J4606" s="18"/>
      <c r="K4606" s="18"/>
      <c r="L4606" s="18"/>
      <c r="M4606" s="18"/>
      <c r="N4606" s="18"/>
      <c r="O4606" s="18"/>
      <c r="P4606" s="18"/>
      <c r="Q4606" s="18"/>
      <c r="R4606" s="18"/>
      <c r="S4606" s="18"/>
      <c r="T4606" s="18"/>
      <c r="U4606" s="18"/>
      <c r="V4606" s="18"/>
      <c r="W4606" s="18"/>
      <c r="X4606" s="18"/>
      <c r="Y4606" s="18"/>
      <c r="Z4606" s="152"/>
    </row>
    <row r="4607" spans="2:26" hidden="1">
      <c r="B4607" s="18"/>
      <c r="C4607" s="18"/>
      <c r="D4607" s="18"/>
      <c r="E4607" s="18"/>
      <c r="F4607" s="18"/>
      <c r="G4607" s="18"/>
      <c r="H4607" s="18"/>
      <c r="I4607" s="18"/>
      <c r="J4607" s="18"/>
      <c r="K4607" s="18"/>
      <c r="L4607" s="18"/>
      <c r="M4607" s="18"/>
      <c r="N4607" s="18"/>
      <c r="O4607" s="18"/>
      <c r="P4607" s="18"/>
      <c r="Q4607" s="18"/>
      <c r="R4607" s="18"/>
      <c r="S4607" s="18"/>
      <c r="T4607" s="18"/>
      <c r="U4607" s="18"/>
      <c r="V4607" s="18"/>
      <c r="W4607" s="18"/>
      <c r="X4607" s="18"/>
      <c r="Y4607" s="18"/>
      <c r="Z4607" s="152"/>
    </row>
    <row r="4608" spans="2:26" hidden="1">
      <c r="B4608" s="18"/>
      <c r="C4608" s="18"/>
      <c r="D4608" s="18"/>
      <c r="E4608" s="18"/>
      <c r="F4608" s="18"/>
      <c r="G4608" s="18"/>
      <c r="H4608" s="18"/>
      <c r="I4608" s="18"/>
      <c r="J4608" s="18"/>
      <c r="K4608" s="18"/>
      <c r="L4608" s="18"/>
      <c r="M4608" s="18"/>
      <c r="N4608" s="18"/>
      <c r="O4608" s="18"/>
      <c r="P4608" s="18"/>
      <c r="Q4608" s="18"/>
      <c r="R4608" s="18"/>
      <c r="S4608" s="18"/>
      <c r="T4608" s="18"/>
      <c r="U4608" s="18"/>
      <c r="V4608" s="18"/>
      <c r="W4608" s="18"/>
      <c r="X4608" s="18"/>
      <c r="Y4608" s="18"/>
      <c r="Z4608" s="152"/>
    </row>
    <row r="4609" spans="2:26" hidden="1">
      <c r="B4609" s="18"/>
      <c r="C4609" s="18"/>
      <c r="D4609" s="18"/>
      <c r="E4609" s="18"/>
      <c r="F4609" s="18"/>
      <c r="G4609" s="18"/>
      <c r="H4609" s="18"/>
      <c r="I4609" s="18"/>
      <c r="J4609" s="18"/>
      <c r="K4609" s="18"/>
      <c r="L4609" s="18"/>
      <c r="M4609" s="18"/>
      <c r="N4609" s="18"/>
      <c r="O4609" s="18"/>
      <c r="P4609" s="18"/>
      <c r="Q4609" s="18"/>
      <c r="R4609" s="18"/>
      <c r="S4609" s="18"/>
      <c r="T4609" s="18"/>
      <c r="U4609" s="18"/>
      <c r="V4609" s="18"/>
      <c r="W4609" s="18"/>
      <c r="X4609" s="18"/>
      <c r="Y4609" s="18"/>
      <c r="Z4609" s="152"/>
    </row>
    <row r="4610" spans="2:26" hidden="1">
      <c r="B4610" s="18"/>
      <c r="C4610" s="18"/>
      <c r="D4610" s="18"/>
      <c r="E4610" s="18"/>
      <c r="F4610" s="18"/>
      <c r="G4610" s="18"/>
      <c r="H4610" s="18"/>
      <c r="I4610" s="18"/>
      <c r="J4610" s="18"/>
      <c r="K4610" s="18"/>
      <c r="L4610" s="18"/>
      <c r="M4610" s="18"/>
      <c r="N4610" s="18"/>
      <c r="O4610" s="18"/>
      <c r="P4610" s="18"/>
      <c r="Q4610" s="18"/>
      <c r="R4610" s="18"/>
      <c r="S4610" s="18"/>
      <c r="T4610" s="18"/>
      <c r="U4610" s="18"/>
      <c r="V4610" s="18"/>
      <c r="W4610" s="18"/>
      <c r="X4610" s="18"/>
      <c r="Y4610" s="18"/>
      <c r="Z4610" s="152"/>
    </row>
    <row r="4611" spans="2:26" hidden="1">
      <c r="B4611" s="18"/>
      <c r="C4611" s="18"/>
      <c r="D4611" s="18"/>
      <c r="E4611" s="18"/>
      <c r="F4611" s="18"/>
      <c r="G4611" s="18"/>
      <c r="H4611" s="18"/>
      <c r="I4611" s="18"/>
      <c r="J4611" s="18"/>
      <c r="K4611" s="18"/>
      <c r="L4611" s="18"/>
      <c r="M4611" s="18"/>
      <c r="N4611" s="18"/>
      <c r="O4611" s="18"/>
      <c r="P4611" s="18"/>
      <c r="Q4611" s="18"/>
      <c r="R4611" s="18"/>
      <c r="S4611" s="18"/>
      <c r="T4611" s="18"/>
      <c r="U4611" s="18"/>
      <c r="V4611" s="18"/>
      <c r="W4611" s="18"/>
      <c r="X4611" s="18"/>
      <c r="Y4611" s="18"/>
      <c r="Z4611" s="152"/>
    </row>
    <row r="4612" spans="2:26" hidden="1">
      <c r="B4612" s="18"/>
      <c r="C4612" s="18"/>
      <c r="D4612" s="18"/>
      <c r="E4612" s="18"/>
      <c r="F4612" s="18"/>
      <c r="G4612" s="18"/>
      <c r="H4612" s="18"/>
      <c r="I4612" s="18"/>
      <c r="J4612" s="18"/>
      <c r="K4612" s="18"/>
      <c r="L4612" s="18"/>
      <c r="M4612" s="18"/>
      <c r="N4612" s="18"/>
      <c r="O4612" s="18"/>
      <c r="P4612" s="18"/>
      <c r="Q4612" s="18"/>
      <c r="R4612" s="18"/>
      <c r="S4612" s="18"/>
      <c r="T4612" s="18"/>
      <c r="U4612" s="18"/>
      <c r="V4612" s="18"/>
      <c r="W4612" s="18"/>
      <c r="X4612" s="18"/>
      <c r="Y4612" s="18"/>
      <c r="Z4612" s="152"/>
    </row>
    <row r="4613" spans="2:26" hidden="1">
      <c r="B4613" s="18"/>
      <c r="C4613" s="18"/>
      <c r="D4613" s="18"/>
      <c r="E4613" s="18"/>
      <c r="F4613" s="18"/>
      <c r="G4613" s="18"/>
      <c r="H4613" s="18"/>
      <c r="I4613" s="18"/>
      <c r="J4613" s="18"/>
      <c r="K4613" s="18"/>
      <c r="L4613" s="18"/>
      <c r="M4613" s="18"/>
      <c r="N4613" s="18"/>
      <c r="O4613" s="18"/>
      <c r="P4613" s="18"/>
      <c r="Q4613" s="18"/>
      <c r="R4613" s="18"/>
      <c r="S4613" s="18"/>
      <c r="T4613" s="18"/>
      <c r="U4613" s="18"/>
      <c r="V4613" s="18"/>
      <c r="W4613" s="18"/>
      <c r="X4613" s="18"/>
      <c r="Y4613" s="18"/>
      <c r="Z4613" s="152"/>
    </row>
    <row r="4614" spans="2:26" hidden="1">
      <c r="B4614" s="18"/>
      <c r="C4614" s="18"/>
      <c r="D4614" s="18"/>
      <c r="E4614" s="18"/>
      <c r="F4614" s="18"/>
      <c r="G4614" s="18"/>
      <c r="H4614" s="18"/>
      <c r="I4614" s="18"/>
      <c r="J4614" s="18"/>
      <c r="K4614" s="18"/>
      <c r="L4614" s="18"/>
      <c r="M4614" s="18"/>
      <c r="N4614" s="18"/>
      <c r="O4614" s="18"/>
      <c r="P4614" s="18"/>
      <c r="Q4614" s="18"/>
      <c r="R4614" s="18"/>
      <c r="S4614" s="18"/>
      <c r="T4614" s="18"/>
      <c r="U4614" s="18"/>
      <c r="V4614" s="18"/>
      <c r="W4614" s="18"/>
      <c r="X4614" s="18"/>
      <c r="Y4614" s="18"/>
      <c r="Z4614" s="152"/>
    </row>
    <row r="4615" spans="2:26" hidden="1">
      <c r="B4615" s="18"/>
      <c r="C4615" s="18"/>
      <c r="D4615" s="18"/>
      <c r="E4615" s="18"/>
      <c r="F4615" s="18"/>
      <c r="G4615" s="18"/>
      <c r="H4615" s="18"/>
      <c r="I4615" s="18"/>
      <c r="J4615" s="18"/>
      <c r="K4615" s="18"/>
      <c r="L4615" s="18"/>
      <c r="M4615" s="18"/>
      <c r="N4615" s="18"/>
      <c r="O4615" s="18"/>
      <c r="P4615" s="18"/>
      <c r="Q4615" s="18"/>
      <c r="R4615" s="18"/>
      <c r="S4615" s="18"/>
      <c r="T4615" s="18"/>
      <c r="U4615" s="18"/>
      <c r="V4615" s="18"/>
      <c r="W4615" s="18"/>
      <c r="X4615" s="18"/>
      <c r="Y4615" s="18"/>
      <c r="Z4615" s="152"/>
    </row>
    <row r="4616" spans="2:26" hidden="1">
      <c r="B4616" s="18"/>
      <c r="C4616" s="18"/>
      <c r="D4616" s="18"/>
      <c r="E4616" s="18"/>
      <c r="F4616" s="18"/>
      <c r="G4616" s="18"/>
      <c r="H4616" s="18"/>
      <c r="I4616" s="18"/>
      <c r="J4616" s="18"/>
      <c r="K4616" s="18"/>
      <c r="L4616" s="18"/>
      <c r="M4616" s="18"/>
      <c r="N4616" s="18"/>
      <c r="O4616" s="18"/>
      <c r="P4616" s="18"/>
      <c r="Q4616" s="18"/>
      <c r="R4616" s="18"/>
      <c r="S4616" s="18"/>
      <c r="T4616" s="18"/>
      <c r="U4616" s="18"/>
      <c r="V4616" s="18"/>
      <c r="W4616" s="18"/>
      <c r="X4616" s="18"/>
      <c r="Y4616" s="18"/>
      <c r="Z4616" s="152"/>
    </row>
    <row r="4617" spans="2:26" hidden="1">
      <c r="B4617" s="18"/>
      <c r="C4617" s="18"/>
      <c r="D4617" s="18"/>
      <c r="E4617" s="18"/>
      <c r="F4617" s="18"/>
      <c r="G4617" s="18"/>
      <c r="H4617" s="18"/>
      <c r="I4617" s="18"/>
      <c r="J4617" s="18"/>
      <c r="K4617" s="18"/>
      <c r="L4617" s="18"/>
      <c r="M4617" s="18"/>
      <c r="N4617" s="18"/>
      <c r="O4617" s="18"/>
      <c r="P4617" s="18"/>
      <c r="Q4617" s="18"/>
      <c r="R4617" s="18"/>
      <c r="S4617" s="18"/>
      <c r="T4617" s="18"/>
      <c r="U4617" s="18"/>
      <c r="V4617" s="18"/>
      <c r="W4617" s="18"/>
      <c r="X4617" s="18"/>
      <c r="Y4617" s="18"/>
      <c r="Z4617" s="152"/>
    </row>
    <row r="4618" spans="2:26" hidden="1">
      <c r="B4618" s="18"/>
      <c r="C4618" s="18"/>
      <c r="D4618" s="18"/>
      <c r="E4618" s="18"/>
      <c r="F4618" s="18"/>
      <c r="G4618" s="18"/>
      <c r="H4618" s="18"/>
      <c r="I4618" s="18"/>
      <c r="J4618" s="18"/>
      <c r="K4618" s="18"/>
      <c r="L4618" s="18"/>
      <c r="M4618" s="18"/>
      <c r="N4618" s="18"/>
      <c r="O4618" s="18"/>
      <c r="P4618" s="18"/>
      <c r="Q4618" s="18"/>
      <c r="R4618" s="18"/>
      <c r="S4618" s="18"/>
      <c r="T4618" s="18"/>
      <c r="U4618" s="18"/>
      <c r="V4618" s="18"/>
      <c r="W4618" s="18"/>
      <c r="X4618" s="18"/>
      <c r="Y4618" s="18"/>
      <c r="Z4618" s="152"/>
    </row>
    <row r="4619" spans="2:26" hidden="1">
      <c r="B4619" s="18"/>
      <c r="C4619" s="18"/>
      <c r="D4619" s="18"/>
      <c r="E4619" s="18"/>
      <c r="F4619" s="18"/>
      <c r="G4619" s="18"/>
      <c r="H4619" s="18"/>
      <c r="I4619" s="18"/>
      <c r="J4619" s="18"/>
      <c r="K4619" s="18"/>
      <c r="L4619" s="18"/>
      <c r="M4619" s="18"/>
      <c r="N4619" s="18"/>
      <c r="O4619" s="18"/>
      <c r="P4619" s="18"/>
      <c r="Q4619" s="18"/>
      <c r="R4619" s="18"/>
      <c r="S4619" s="18"/>
      <c r="T4619" s="18"/>
      <c r="U4619" s="18"/>
      <c r="V4619" s="18"/>
      <c r="W4619" s="18"/>
      <c r="X4619" s="18"/>
      <c r="Y4619" s="18"/>
      <c r="Z4619" s="152"/>
    </row>
    <row r="4620" spans="2:26" hidden="1">
      <c r="B4620" s="18"/>
      <c r="C4620" s="18"/>
      <c r="D4620" s="18"/>
      <c r="E4620" s="18"/>
      <c r="F4620" s="18"/>
      <c r="G4620" s="18"/>
      <c r="H4620" s="18"/>
      <c r="I4620" s="18"/>
      <c r="J4620" s="18"/>
      <c r="K4620" s="18"/>
      <c r="L4620" s="18"/>
      <c r="M4620" s="18"/>
      <c r="N4620" s="18"/>
      <c r="O4620" s="18"/>
      <c r="P4620" s="18"/>
      <c r="Q4620" s="18"/>
      <c r="R4620" s="18"/>
      <c r="S4620" s="18"/>
      <c r="T4620" s="18"/>
      <c r="U4620" s="18"/>
      <c r="V4620" s="18"/>
      <c r="W4620" s="18"/>
      <c r="X4620" s="18"/>
      <c r="Y4620" s="18"/>
      <c r="Z4620" s="152"/>
    </row>
    <row r="4621" spans="2:26" hidden="1">
      <c r="B4621" s="18"/>
      <c r="C4621" s="18"/>
      <c r="D4621" s="18"/>
      <c r="E4621" s="18"/>
      <c r="F4621" s="18"/>
      <c r="G4621" s="18"/>
      <c r="H4621" s="18"/>
      <c r="I4621" s="18"/>
      <c r="J4621" s="18"/>
      <c r="K4621" s="18"/>
      <c r="L4621" s="18"/>
      <c r="M4621" s="18"/>
      <c r="N4621" s="18"/>
      <c r="O4621" s="18"/>
      <c r="P4621" s="18"/>
      <c r="Q4621" s="18"/>
      <c r="R4621" s="18"/>
      <c r="S4621" s="18"/>
      <c r="T4621" s="18"/>
      <c r="U4621" s="18"/>
      <c r="V4621" s="18"/>
      <c r="W4621" s="18"/>
      <c r="X4621" s="18"/>
      <c r="Y4621" s="18"/>
      <c r="Z4621" s="152"/>
    </row>
    <row r="4622" spans="2:26" hidden="1">
      <c r="B4622" s="18"/>
      <c r="C4622" s="18"/>
      <c r="D4622" s="18"/>
      <c r="E4622" s="18"/>
      <c r="F4622" s="18"/>
      <c r="G4622" s="18"/>
      <c r="H4622" s="18"/>
      <c r="I4622" s="18"/>
      <c r="J4622" s="18"/>
      <c r="K4622" s="18"/>
      <c r="L4622" s="18"/>
      <c r="M4622" s="18"/>
      <c r="N4622" s="18"/>
      <c r="O4622" s="18"/>
      <c r="P4622" s="18"/>
      <c r="Q4622" s="18"/>
      <c r="R4622" s="18"/>
      <c r="S4622" s="18"/>
      <c r="T4622" s="18"/>
      <c r="U4622" s="18"/>
      <c r="V4622" s="18"/>
      <c r="W4622" s="18"/>
      <c r="X4622" s="18"/>
      <c r="Y4622" s="18"/>
      <c r="Z4622" s="152"/>
    </row>
    <row r="4623" spans="2:26" hidden="1">
      <c r="B4623" s="18"/>
      <c r="C4623" s="18"/>
      <c r="D4623" s="18"/>
      <c r="E4623" s="18"/>
      <c r="F4623" s="18"/>
      <c r="G4623" s="18"/>
      <c r="H4623" s="18"/>
      <c r="I4623" s="18"/>
      <c r="J4623" s="18"/>
      <c r="K4623" s="18"/>
      <c r="L4623" s="18"/>
      <c r="M4623" s="18"/>
      <c r="N4623" s="18"/>
      <c r="O4623" s="18"/>
      <c r="P4623" s="18"/>
      <c r="Q4623" s="18"/>
      <c r="R4623" s="18"/>
      <c r="S4623" s="18"/>
      <c r="T4623" s="18"/>
      <c r="U4623" s="18"/>
      <c r="V4623" s="18"/>
      <c r="W4623" s="18"/>
      <c r="X4623" s="18"/>
      <c r="Y4623" s="18"/>
      <c r="Z4623" s="152"/>
    </row>
    <row r="4624" spans="2:26" hidden="1">
      <c r="B4624" s="18"/>
      <c r="C4624" s="18"/>
      <c r="D4624" s="18"/>
      <c r="E4624" s="18"/>
      <c r="F4624" s="18"/>
      <c r="G4624" s="18"/>
      <c r="H4624" s="18"/>
      <c r="I4624" s="18"/>
      <c r="J4624" s="18"/>
      <c r="K4624" s="18"/>
      <c r="L4624" s="18"/>
      <c r="M4624" s="18"/>
      <c r="N4624" s="18"/>
      <c r="O4624" s="18"/>
      <c r="P4624" s="18"/>
      <c r="Q4624" s="18"/>
      <c r="R4624" s="18"/>
      <c r="S4624" s="18"/>
      <c r="T4624" s="18"/>
      <c r="U4624" s="18"/>
      <c r="V4624" s="18"/>
      <c r="W4624" s="18"/>
      <c r="X4624" s="18"/>
      <c r="Y4624" s="18"/>
      <c r="Z4624" s="152"/>
    </row>
    <row r="4625" spans="2:26" hidden="1">
      <c r="B4625" s="18"/>
      <c r="C4625" s="18"/>
      <c r="D4625" s="18"/>
      <c r="E4625" s="18"/>
      <c r="F4625" s="18"/>
      <c r="G4625" s="18"/>
      <c r="H4625" s="18"/>
      <c r="I4625" s="18"/>
      <c r="J4625" s="18"/>
      <c r="K4625" s="18"/>
      <c r="L4625" s="18"/>
      <c r="M4625" s="18"/>
      <c r="N4625" s="18"/>
      <c r="O4625" s="18"/>
      <c r="P4625" s="18"/>
      <c r="Q4625" s="18"/>
      <c r="R4625" s="18"/>
      <c r="S4625" s="18"/>
      <c r="T4625" s="18"/>
      <c r="U4625" s="18"/>
      <c r="V4625" s="18"/>
      <c r="W4625" s="18"/>
      <c r="X4625" s="18"/>
      <c r="Y4625" s="18"/>
      <c r="Z4625" s="152"/>
    </row>
    <row r="4626" spans="2:26" hidden="1">
      <c r="B4626" s="18"/>
      <c r="C4626" s="18"/>
      <c r="D4626" s="18"/>
      <c r="E4626" s="18"/>
      <c r="F4626" s="18"/>
      <c r="G4626" s="18"/>
      <c r="H4626" s="18"/>
      <c r="I4626" s="18"/>
      <c r="J4626" s="18"/>
      <c r="K4626" s="18"/>
      <c r="L4626" s="18"/>
      <c r="M4626" s="18"/>
      <c r="N4626" s="18"/>
      <c r="O4626" s="18"/>
      <c r="P4626" s="18"/>
      <c r="Q4626" s="18"/>
      <c r="R4626" s="18"/>
      <c r="S4626" s="18"/>
      <c r="T4626" s="18"/>
      <c r="U4626" s="18"/>
      <c r="V4626" s="18"/>
      <c r="W4626" s="18"/>
      <c r="X4626" s="18"/>
      <c r="Y4626" s="18"/>
      <c r="Z4626" s="152"/>
    </row>
    <row r="4627" spans="2:26" hidden="1">
      <c r="B4627" s="18"/>
      <c r="C4627" s="18"/>
      <c r="D4627" s="18"/>
      <c r="E4627" s="18"/>
      <c r="F4627" s="18"/>
      <c r="G4627" s="18"/>
      <c r="H4627" s="18"/>
      <c r="I4627" s="18"/>
      <c r="J4627" s="18"/>
      <c r="K4627" s="18"/>
      <c r="L4627" s="18"/>
      <c r="M4627" s="18"/>
      <c r="N4627" s="18"/>
      <c r="O4627" s="18"/>
      <c r="P4627" s="18"/>
      <c r="Q4627" s="18"/>
      <c r="R4627" s="18"/>
      <c r="S4627" s="18"/>
      <c r="T4627" s="18"/>
      <c r="U4627" s="18"/>
      <c r="V4627" s="18"/>
      <c r="W4627" s="18"/>
      <c r="X4627" s="18"/>
      <c r="Y4627" s="18"/>
      <c r="Z4627" s="152"/>
    </row>
    <row r="4628" spans="2:26" hidden="1">
      <c r="B4628" s="18"/>
      <c r="C4628" s="18"/>
      <c r="D4628" s="18"/>
      <c r="E4628" s="18"/>
      <c r="F4628" s="18"/>
      <c r="G4628" s="18"/>
      <c r="H4628" s="18"/>
      <c r="I4628" s="18"/>
      <c r="J4628" s="18"/>
      <c r="K4628" s="18"/>
      <c r="L4628" s="18"/>
      <c r="M4628" s="18"/>
      <c r="N4628" s="18"/>
      <c r="O4628" s="18"/>
      <c r="P4628" s="18"/>
      <c r="Q4628" s="18"/>
      <c r="R4628" s="18"/>
      <c r="S4628" s="18"/>
      <c r="T4628" s="18"/>
      <c r="U4628" s="18"/>
      <c r="V4628" s="18"/>
      <c r="W4628" s="18"/>
      <c r="X4628" s="18"/>
      <c r="Y4628" s="18"/>
      <c r="Z4628" s="152"/>
    </row>
    <row r="4629" spans="2:26" hidden="1">
      <c r="B4629" s="18"/>
      <c r="C4629" s="18"/>
      <c r="D4629" s="18"/>
      <c r="E4629" s="18"/>
      <c r="F4629" s="18"/>
      <c r="G4629" s="18"/>
      <c r="H4629" s="18"/>
      <c r="I4629" s="18"/>
      <c r="J4629" s="18"/>
      <c r="K4629" s="18"/>
      <c r="L4629" s="18"/>
      <c r="M4629" s="18"/>
      <c r="N4629" s="18"/>
      <c r="O4629" s="18"/>
      <c r="P4629" s="18"/>
      <c r="Q4629" s="18"/>
      <c r="R4629" s="18"/>
      <c r="S4629" s="18"/>
      <c r="T4629" s="18"/>
      <c r="U4629" s="18"/>
      <c r="V4629" s="18"/>
      <c r="W4629" s="18"/>
      <c r="X4629" s="18"/>
      <c r="Y4629" s="18"/>
      <c r="Z4629" s="152"/>
    </row>
    <row r="4630" spans="2:26" hidden="1">
      <c r="B4630" s="18"/>
      <c r="C4630" s="18"/>
      <c r="D4630" s="18"/>
      <c r="E4630" s="18"/>
      <c r="F4630" s="18"/>
      <c r="G4630" s="18"/>
      <c r="H4630" s="18"/>
      <c r="I4630" s="18"/>
      <c r="J4630" s="18"/>
      <c r="K4630" s="18"/>
      <c r="L4630" s="18"/>
      <c r="M4630" s="18"/>
      <c r="N4630" s="18"/>
      <c r="O4630" s="18"/>
      <c r="P4630" s="18"/>
      <c r="Q4630" s="18"/>
      <c r="R4630" s="18"/>
      <c r="S4630" s="18"/>
      <c r="T4630" s="18"/>
      <c r="U4630" s="18"/>
      <c r="V4630" s="18"/>
      <c r="W4630" s="18"/>
      <c r="X4630" s="18"/>
      <c r="Y4630" s="18"/>
      <c r="Z4630" s="152"/>
    </row>
    <row r="4631" spans="2:26" hidden="1">
      <c r="B4631" s="18"/>
      <c r="C4631" s="18"/>
      <c r="D4631" s="18"/>
      <c r="E4631" s="18"/>
      <c r="F4631" s="18"/>
      <c r="G4631" s="18"/>
      <c r="H4631" s="18"/>
      <c r="I4631" s="18"/>
      <c r="J4631" s="18"/>
      <c r="K4631" s="18"/>
      <c r="L4631" s="18"/>
      <c r="M4631" s="18"/>
      <c r="N4631" s="18"/>
      <c r="O4631" s="18"/>
      <c r="P4631" s="18"/>
      <c r="Q4631" s="18"/>
      <c r="R4631" s="18"/>
      <c r="S4631" s="18"/>
      <c r="T4631" s="18"/>
      <c r="U4631" s="18"/>
      <c r="V4631" s="18"/>
      <c r="W4631" s="18"/>
      <c r="X4631" s="18"/>
      <c r="Y4631" s="18"/>
      <c r="Z4631" s="152"/>
    </row>
    <row r="4632" spans="2:26" hidden="1">
      <c r="B4632" s="18"/>
      <c r="C4632" s="18"/>
      <c r="D4632" s="18"/>
      <c r="E4632" s="18"/>
      <c r="F4632" s="18"/>
      <c r="G4632" s="18"/>
      <c r="H4632" s="18"/>
      <c r="I4632" s="18"/>
      <c r="J4632" s="18"/>
      <c r="K4632" s="18"/>
      <c r="L4632" s="18"/>
      <c r="M4632" s="18"/>
      <c r="N4632" s="18"/>
      <c r="O4632" s="18"/>
      <c r="P4632" s="18"/>
      <c r="Q4632" s="18"/>
      <c r="R4632" s="18"/>
      <c r="S4632" s="18"/>
      <c r="T4632" s="18"/>
      <c r="U4632" s="18"/>
      <c r="V4632" s="18"/>
      <c r="W4632" s="18"/>
      <c r="X4632" s="18"/>
      <c r="Y4632" s="18"/>
      <c r="Z4632" s="152"/>
    </row>
    <row r="4633" spans="2:26" hidden="1">
      <c r="B4633" s="18"/>
      <c r="C4633" s="18"/>
      <c r="D4633" s="18"/>
      <c r="E4633" s="18"/>
      <c r="F4633" s="18"/>
      <c r="G4633" s="18"/>
      <c r="H4633" s="18"/>
      <c r="I4633" s="18"/>
      <c r="J4633" s="18"/>
      <c r="K4633" s="18"/>
      <c r="L4633" s="18"/>
      <c r="M4633" s="18"/>
      <c r="N4633" s="18"/>
      <c r="O4633" s="18"/>
      <c r="P4633" s="18"/>
      <c r="Q4633" s="18"/>
      <c r="R4633" s="18"/>
      <c r="S4633" s="18"/>
      <c r="T4633" s="18"/>
      <c r="U4633" s="18"/>
      <c r="V4633" s="18"/>
      <c r="W4633" s="18"/>
      <c r="X4633" s="18"/>
      <c r="Y4633" s="18"/>
      <c r="Z4633" s="152"/>
    </row>
    <row r="4634" spans="2:26" hidden="1">
      <c r="B4634" s="18"/>
      <c r="C4634" s="18"/>
      <c r="D4634" s="18"/>
      <c r="E4634" s="18"/>
      <c r="F4634" s="18"/>
      <c r="G4634" s="18"/>
      <c r="H4634" s="18"/>
      <c r="I4634" s="18"/>
      <c r="J4634" s="18"/>
      <c r="K4634" s="18"/>
      <c r="L4634" s="18"/>
      <c r="M4634" s="18"/>
      <c r="N4634" s="18"/>
      <c r="O4634" s="18"/>
      <c r="P4634" s="18"/>
      <c r="Q4634" s="18"/>
      <c r="R4634" s="18"/>
      <c r="S4634" s="18"/>
      <c r="T4634" s="18"/>
      <c r="U4634" s="18"/>
      <c r="V4634" s="18"/>
      <c r="W4634" s="18"/>
      <c r="X4634" s="18"/>
      <c r="Y4634" s="18"/>
      <c r="Z4634" s="152"/>
    </row>
    <row r="4635" spans="2:26" hidden="1">
      <c r="B4635" s="18"/>
      <c r="C4635" s="18"/>
      <c r="D4635" s="18"/>
      <c r="E4635" s="18"/>
      <c r="F4635" s="18"/>
      <c r="G4635" s="18"/>
      <c r="H4635" s="18"/>
      <c r="I4635" s="18"/>
      <c r="J4635" s="18"/>
      <c r="K4635" s="18"/>
      <c r="L4635" s="18"/>
      <c r="M4635" s="18"/>
      <c r="N4635" s="18"/>
      <c r="O4635" s="18"/>
      <c r="P4635" s="18"/>
      <c r="Q4635" s="18"/>
      <c r="R4635" s="18"/>
      <c r="S4635" s="18"/>
      <c r="T4635" s="18"/>
      <c r="U4635" s="18"/>
      <c r="V4635" s="18"/>
      <c r="W4635" s="18"/>
      <c r="X4635" s="18"/>
      <c r="Y4635" s="18"/>
      <c r="Z4635" s="152"/>
    </row>
    <row r="4636" spans="2:26" hidden="1">
      <c r="B4636" s="18"/>
      <c r="C4636" s="18"/>
      <c r="D4636" s="18"/>
      <c r="E4636" s="18"/>
      <c r="F4636" s="18"/>
      <c r="G4636" s="18"/>
      <c r="H4636" s="18"/>
      <c r="I4636" s="18"/>
      <c r="J4636" s="18"/>
      <c r="K4636" s="18"/>
      <c r="L4636" s="18"/>
      <c r="M4636" s="18"/>
      <c r="N4636" s="18"/>
      <c r="O4636" s="18"/>
      <c r="P4636" s="18"/>
      <c r="Q4636" s="18"/>
      <c r="R4636" s="18"/>
      <c r="S4636" s="18"/>
      <c r="T4636" s="18"/>
      <c r="U4636" s="18"/>
      <c r="V4636" s="18"/>
      <c r="W4636" s="18"/>
      <c r="X4636" s="18"/>
      <c r="Y4636" s="18"/>
      <c r="Z4636" s="152"/>
    </row>
    <row r="4637" spans="2:26" hidden="1">
      <c r="B4637" s="18"/>
      <c r="C4637" s="18"/>
      <c r="D4637" s="18"/>
      <c r="E4637" s="18"/>
      <c r="F4637" s="18"/>
      <c r="G4637" s="18"/>
      <c r="H4637" s="18"/>
      <c r="I4637" s="18"/>
      <c r="J4637" s="18"/>
      <c r="K4637" s="18"/>
      <c r="L4637" s="18"/>
      <c r="M4637" s="18"/>
      <c r="N4637" s="18"/>
      <c r="O4637" s="18"/>
      <c r="P4637" s="18"/>
      <c r="Q4637" s="18"/>
      <c r="R4637" s="18"/>
      <c r="S4637" s="18"/>
      <c r="T4637" s="18"/>
      <c r="U4637" s="18"/>
      <c r="V4637" s="18"/>
      <c r="W4637" s="18"/>
      <c r="X4637" s="18"/>
      <c r="Y4637" s="18"/>
      <c r="Z4637" s="152"/>
    </row>
    <row r="4638" spans="2:26" hidden="1">
      <c r="B4638" s="18"/>
      <c r="C4638" s="18"/>
      <c r="D4638" s="18"/>
      <c r="E4638" s="18"/>
      <c r="F4638" s="18"/>
      <c r="G4638" s="18"/>
      <c r="H4638" s="18"/>
      <c r="I4638" s="18"/>
      <c r="J4638" s="18"/>
      <c r="K4638" s="18"/>
      <c r="L4638" s="18"/>
      <c r="M4638" s="18"/>
      <c r="N4638" s="18"/>
      <c r="O4638" s="18"/>
      <c r="P4638" s="18"/>
      <c r="Q4638" s="18"/>
      <c r="R4638" s="18"/>
      <c r="S4638" s="18"/>
      <c r="T4638" s="18"/>
      <c r="U4638" s="18"/>
      <c r="V4638" s="18"/>
      <c r="W4638" s="18"/>
      <c r="X4638" s="18"/>
      <c r="Y4638" s="18"/>
      <c r="Z4638" s="152"/>
    </row>
    <row r="4639" spans="2:26" hidden="1">
      <c r="B4639" s="18"/>
      <c r="C4639" s="18"/>
      <c r="D4639" s="18"/>
      <c r="E4639" s="18"/>
      <c r="F4639" s="18"/>
      <c r="G4639" s="18"/>
      <c r="H4639" s="18"/>
      <c r="I4639" s="18"/>
      <c r="J4639" s="18"/>
      <c r="K4639" s="18"/>
      <c r="L4639" s="18"/>
      <c r="M4639" s="18"/>
      <c r="N4639" s="18"/>
      <c r="O4639" s="18"/>
      <c r="P4639" s="18"/>
      <c r="Q4639" s="18"/>
      <c r="R4639" s="18"/>
      <c r="S4639" s="18"/>
      <c r="T4639" s="18"/>
      <c r="U4639" s="18"/>
      <c r="V4639" s="18"/>
      <c r="W4639" s="18"/>
      <c r="X4639" s="18"/>
      <c r="Y4639" s="18"/>
      <c r="Z4639" s="152"/>
    </row>
    <row r="4640" spans="2:26" hidden="1">
      <c r="B4640" s="18"/>
      <c r="C4640" s="18"/>
      <c r="D4640" s="18"/>
      <c r="E4640" s="18"/>
      <c r="F4640" s="18"/>
      <c r="G4640" s="18"/>
      <c r="H4640" s="18"/>
      <c r="I4640" s="18"/>
      <c r="J4640" s="18"/>
      <c r="K4640" s="18"/>
      <c r="L4640" s="18"/>
      <c r="M4640" s="18"/>
      <c r="N4640" s="18"/>
      <c r="O4640" s="18"/>
      <c r="P4640" s="18"/>
      <c r="Q4640" s="18"/>
      <c r="R4640" s="18"/>
      <c r="S4640" s="18"/>
      <c r="T4640" s="18"/>
      <c r="U4640" s="18"/>
      <c r="V4640" s="18"/>
      <c r="W4640" s="18"/>
      <c r="X4640" s="18"/>
      <c r="Y4640" s="18"/>
      <c r="Z4640" s="152"/>
    </row>
    <row r="4641" spans="2:26" hidden="1">
      <c r="B4641" s="18"/>
      <c r="C4641" s="18"/>
      <c r="D4641" s="18"/>
      <c r="E4641" s="18"/>
      <c r="F4641" s="18"/>
      <c r="G4641" s="18"/>
      <c r="H4641" s="18"/>
      <c r="I4641" s="18"/>
      <c r="J4641" s="18"/>
      <c r="K4641" s="18"/>
      <c r="L4641" s="18"/>
      <c r="M4641" s="18"/>
      <c r="N4641" s="18"/>
      <c r="O4641" s="18"/>
      <c r="P4641" s="18"/>
      <c r="Q4641" s="18"/>
      <c r="R4641" s="18"/>
      <c r="S4641" s="18"/>
      <c r="T4641" s="18"/>
      <c r="U4641" s="18"/>
      <c r="V4641" s="18"/>
      <c r="W4641" s="18"/>
      <c r="X4641" s="18"/>
      <c r="Y4641" s="18"/>
      <c r="Z4641" s="152"/>
    </row>
    <row r="4642" spans="2:26" hidden="1">
      <c r="B4642" s="18"/>
      <c r="C4642" s="18"/>
      <c r="D4642" s="18"/>
      <c r="E4642" s="18"/>
      <c r="F4642" s="18"/>
      <c r="G4642" s="18"/>
      <c r="H4642" s="18"/>
      <c r="I4642" s="18"/>
      <c r="J4642" s="18"/>
      <c r="K4642" s="18"/>
      <c r="L4642" s="18"/>
      <c r="M4642" s="18"/>
      <c r="N4642" s="18"/>
      <c r="O4642" s="18"/>
      <c r="P4642" s="18"/>
      <c r="Q4642" s="18"/>
      <c r="R4642" s="18"/>
      <c r="S4642" s="18"/>
      <c r="T4642" s="18"/>
      <c r="U4642" s="18"/>
      <c r="V4642" s="18"/>
      <c r="W4642" s="18"/>
      <c r="X4642" s="18"/>
      <c r="Y4642" s="18"/>
      <c r="Z4642" s="152"/>
    </row>
    <row r="4643" spans="2:26" hidden="1">
      <c r="B4643" s="18"/>
      <c r="C4643" s="18"/>
      <c r="D4643" s="18"/>
      <c r="E4643" s="18"/>
      <c r="F4643" s="18"/>
      <c r="G4643" s="18"/>
      <c r="H4643" s="18"/>
      <c r="I4643" s="18"/>
      <c r="J4643" s="18"/>
      <c r="K4643" s="18"/>
      <c r="L4643" s="18"/>
      <c r="M4643" s="18"/>
      <c r="N4643" s="18"/>
      <c r="O4643" s="18"/>
      <c r="P4643" s="18"/>
      <c r="Q4643" s="18"/>
      <c r="R4643" s="18"/>
      <c r="S4643" s="18"/>
      <c r="T4643" s="18"/>
      <c r="U4643" s="18"/>
      <c r="V4643" s="18"/>
      <c r="W4643" s="18"/>
      <c r="X4643" s="18"/>
      <c r="Y4643" s="18"/>
      <c r="Z4643" s="152"/>
    </row>
    <row r="4644" spans="2:26" hidden="1">
      <c r="B4644" s="18"/>
      <c r="C4644" s="18"/>
      <c r="D4644" s="18"/>
      <c r="E4644" s="18"/>
      <c r="F4644" s="18"/>
      <c r="G4644" s="18"/>
      <c r="H4644" s="18"/>
      <c r="I4644" s="18"/>
      <c r="J4644" s="18"/>
      <c r="K4644" s="18"/>
      <c r="L4644" s="18"/>
      <c r="M4644" s="18"/>
      <c r="N4644" s="18"/>
      <c r="O4644" s="18"/>
      <c r="P4644" s="18"/>
      <c r="Q4644" s="18"/>
      <c r="R4644" s="18"/>
      <c r="S4644" s="18"/>
      <c r="T4644" s="18"/>
      <c r="U4644" s="18"/>
      <c r="V4644" s="18"/>
      <c r="W4644" s="18"/>
      <c r="X4644" s="18"/>
      <c r="Y4644" s="18"/>
      <c r="Z4644" s="152"/>
    </row>
    <row r="4645" spans="2:26" hidden="1">
      <c r="B4645" s="18"/>
      <c r="C4645" s="18"/>
      <c r="D4645" s="18"/>
      <c r="E4645" s="18"/>
      <c r="F4645" s="18"/>
      <c r="G4645" s="18"/>
      <c r="H4645" s="18"/>
      <c r="I4645" s="18"/>
      <c r="J4645" s="18"/>
      <c r="K4645" s="18"/>
      <c r="L4645" s="18"/>
      <c r="M4645" s="18"/>
      <c r="N4645" s="18"/>
      <c r="O4645" s="18"/>
      <c r="P4645" s="18"/>
      <c r="Q4645" s="18"/>
      <c r="R4645" s="18"/>
      <c r="S4645" s="18"/>
      <c r="T4645" s="18"/>
      <c r="U4645" s="18"/>
      <c r="V4645" s="18"/>
      <c r="W4645" s="18"/>
      <c r="X4645" s="18"/>
      <c r="Y4645" s="18"/>
      <c r="Z4645" s="152"/>
    </row>
    <row r="4646" spans="2:26" hidden="1">
      <c r="B4646" s="18"/>
      <c r="C4646" s="18"/>
      <c r="D4646" s="18"/>
      <c r="E4646" s="18"/>
      <c r="F4646" s="18"/>
      <c r="G4646" s="18"/>
      <c r="H4646" s="18"/>
      <c r="I4646" s="18"/>
      <c r="J4646" s="18"/>
      <c r="K4646" s="18"/>
      <c r="L4646" s="18"/>
      <c r="M4646" s="18"/>
      <c r="N4646" s="18"/>
      <c r="O4646" s="18"/>
      <c r="P4646" s="18"/>
      <c r="Q4646" s="18"/>
      <c r="R4646" s="18"/>
      <c r="S4646" s="18"/>
      <c r="T4646" s="18"/>
      <c r="U4646" s="18"/>
      <c r="V4646" s="18"/>
      <c r="W4646" s="18"/>
      <c r="X4646" s="18"/>
      <c r="Y4646" s="18"/>
      <c r="Z4646" s="152"/>
    </row>
    <row r="4647" spans="2:26" hidden="1">
      <c r="B4647" s="18"/>
      <c r="C4647" s="18"/>
      <c r="D4647" s="18"/>
      <c r="E4647" s="18"/>
      <c r="F4647" s="18"/>
      <c r="G4647" s="18"/>
      <c r="H4647" s="18"/>
      <c r="I4647" s="18"/>
      <c r="J4647" s="18"/>
      <c r="K4647" s="18"/>
      <c r="L4647" s="18"/>
      <c r="M4647" s="18"/>
      <c r="N4647" s="18"/>
      <c r="O4647" s="18"/>
      <c r="P4647" s="18"/>
      <c r="Q4647" s="18"/>
      <c r="R4647" s="18"/>
      <c r="S4647" s="18"/>
      <c r="T4647" s="18"/>
      <c r="U4647" s="18"/>
      <c r="V4647" s="18"/>
      <c r="W4647" s="18"/>
      <c r="X4647" s="18"/>
      <c r="Y4647" s="18"/>
      <c r="Z4647" s="152"/>
    </row>
    <row r="4648" spans="2:26" hidden="1">
      <c r="B4648" s="18"/>
      <c r="C4648" s="18"/>
      <c r="D4648" s="18"/>
      <c r="E4648" s="18"/>
      <c r="F4648" s="18"/>
      <c r="G4648" s="18"/>
      <c r="H4648" s="18"/>
      <c r="I4648" s="18"/>
      <c r="J4648" s="18"/>
      <c r="K4648" s="18"/>
      <c r="L4648" s="18"/>
      <c r="M4648" s="18"/>
      <c r="N4648" s="18"/>
      <c r="O4648" s="18"/>
      <c r="P4648" s="18"/>
      <c r="Q4648" s="18"/>
      <c r="R4648" s="18"/>
      <c r="S4648" s="18"/>
      <c r="T4648" s="18"/>
      <c r="U4648" s="18"/>
      <c r="V4648" s="18"/>
      <c r="W4648" s="18"/>
      <c r="X4648" s="18"/>
      <c r="Y4648" s="18"/>
      <c r="Z4648" s="152"/>
    </row>
    <row r="4649" spans="2:26" hidden="1">
      <c r="B4649" s="18"/>
      <c r="C4649" s="18"/>
      <c r="D4649" s="18"/>
      <c r="E4649" s="18"/>
      <c r="F4649" s="18"/>
      <c r="G4649" s="18"/>
      <c r="H4649" s="18"/>
      <c r="I4649" s="18"/>
      <c r="J4649" s="18"/>
      <c r="K4649" s="18"/>
      <c r="L4649" s="18"/>
      <c r="M4649" s="18"/>
      <c r="N4649" s="18"/>
      <c r="O4649" s="18"/>
      <c r="P4649" s="18"/>
      <c r="Q4649" s="18"/>
      <c r="R4649" s="18"/>
      <c r="S4649" s="18"/>
      <c r="T4649" s="18"/>
      <c r="U4649" s="18"/>
      <c r="V4649" s="18"/>
      <c r="W4649" s="18"/>
      <c r="X4649" s="18"/>
      <c r="Y4649" s="18"/>
      <c r="Z4649" s="152"/>
    </row>
    <row r="4650" spans="2:26" hidden="1">
      <c r="B4650" s="18"/>
      <c r="C4650" s="18"/>
      <c r="D4650" s="18"/>
      <c r="E4650" s="18"/>
      <c r="F4650" s="18"/>
      <c r="G4650" s="18"/>
      <c r="H4650" s="18"/>
      <c r="I4650" s="18"/>
      <c r="J4650" s="18"/>
      <c r="K4650" s="18"/>
      <c r="L4650" s="18"/>
      <c r="M4650" s="18"/>
      <c r="N4650" s="18"/>
      <c r="O4650" s="18"/>
      <c r="P4650" s="18"/>
      <c r="Q4650" s="18"/>
      <c r="R4650" s="18"/>
      <c r="S4650" s="18"/>
      <c r="T4650" s="18"/>
      <c r="U4650" s="18"/>
      <c r="V4650" s="18"/>
      <c r="W4650" s="18"/>
      <c r="X4650" s="18"/>
      <c r="Y4650" s="18"/>
      <c r="Z4650" s="152"/>
    </row>
    <row r="4651" spans="2:26" hidden="1">
      <c r="B4651" s="18"/>
      <c r="C4651" s="18"/>
      <c r="D4651" s="18"/>
      <c r="E4651" s="18"/>
      <c r="F4651" s="18"/>
      <c r="G4651" s="18"/>
      <c r="H4651" s="18"/>
      <c r="I4651" s="18"/>
      <c r="J4651" s="18"/>
      <c r="K4651" s="18"/>
      <c r="L4651" s="18"/>
      <c r="M4651" s="18"/>
      <c r="N4651" s="18"/>
      <c r="O4651" s="18"/>
      <c r="P4651" s="18"/>
      <c r="Q4651" s="18"/>
      <c r="R4651" s="18"/>
      <c r="S4651" s="18"/>
      <c r="T4651" s="18"/>
      <c r="U4651" s="18"/>
      <c r="V4651" s="18"/>
      <c r="W4651" s="18"/>
      <c r="X4651" s="18"/>
      <c r="Y4651" s="18"/>
      <c r="Z4651" s="152"/>
    </row>
    <row r="4652" spans="2:26" hidden="1">
      <c r="B4652" s="18"/>
      <c r="C4652" s="18"/>
      <c r="D4652" s="18"/>
      <c r="E4652" s="18"/>
      <c r="F4652" s="18"/>
      <c r="G4652" s="18"/>
      <c r="H4652" s="18"/>
      <c r="I4652" s="18"/>
      <c r="J4652" s="18"/>
      <c r="K4652" s="18"/>
      <c r="L4652" s="18"/>
      <c r="M4652" s="18"/>
      <c r="N4652" s="18"/>
      <c r="O4652" s="18"/>
      <c r="P4652" s="18"/>
      <c r="Q4652" s="18"/>
      <c r="R4652" s="18"/>
      <c r="S4652" s="18"/>
      <c r="T4652" s="18"/>
      <c r="U4652" s="18"/>
      <c r="V4652" s="18"/>
      <c r="W4652" s="18"/>
      <c r="X4652" s="18"/>
      <c r="Y4652" s="18"/>
      <c r="Z4652" s="152"/>
    </row>
    <row r="4653" spans="2:26" hidden="1">
      <c r="B4653" s="18"/>
      <c r="C4653" s="18"/>
      <c r="D4653" s="18"/>
      <c r="E4653" s="18"/>
      <c r="F4653" s="18"/>
      <c r="G4653" s="18"/>
      <c r="H4653" s="18"/>
      <c r="I4653" s="18"/>
      <c r="J4653" s="18"/>
      <c r="K4653" s="18"/>
      <c r="L4653" s="18"/>
      <c r="M4653" s="18"/>
      <c r="N4653" s="18"/>
      <c r="O4653" s="18"/>
      <c r="P4653" s="18"/>
      <c r="Q4653" s="18"/>
      <c r="R4653" s="18"/>
      <c r="S4653" s="18"/>
      <c r="T4653" s="18"/>
      <c r="U4653" s="18"/>
      <c r="V4653" s="18"/>
      <c r="W4653" s="18"/>
      <c r="X4653" s="18"/>
      <c r="Y4653" s="18"/>
      <c r="Z4653" s="152"/>
    </row>
    <row r="4654" spans="2:26" hidden="1">
      <c r="B4654" s="18"/>
      <c r="C4654" s="18"/>
      <c r="D4654" s="18"/>
      <c r="E4654" s="18"/>
      <c r="F4654" s="18"/>
      <c r="G4654" s="18"/>
      <c r="H4654" s="18"/>
      <c r="I4654" s="18"/>
      <c r="J4654" s="18"/>
      <c r="K4654" s="18"/>
      <c r="L4654" s="18"/>
      <c r="M4654" s="18"/>
      <c r="N4654" s="18"/>
      <c r="O4654" s="18"/>
      <c r="P4654" s="18"/>
      <c r="Q4654" s="18"/>
      <c r="R4654" s="18"/>
      <c r="S4654" s="18"/>
      <c r="T4654" s="18"/>
      <c r="U4654" s="18"/>
      <c r="V4654" s="18"/>
      <c r="W4654" s="18"/>
      <c r="X4654" s="18"/>
      <c r="Y4654" s="18"/>
      <c r="Z4654" s="152"/>
    </row>
    <row r="4655" spans="2:26" hidden="1">
      <c r="B4655" s="18"/>
      <c r="C4655" s="18"/>
      <c r="D4655" s="18"/>
      <c r="E4655" s="18"/>
      <c r="F4655" s="18"/>
      <c r="G4655" s="18"/>
      <c r="H4655" s="18"/>
      <c r="I4655" s="18"/>
      <c r="J4655" s="18"/>
      <c r="K4655" s="18"/>
      <c r="L4655" s="18"/>
      <c r="M4655" s="18"/>
      <c r="N4655" s="18"/>
      <c r="O4655" s="18"/>
      <c r="P4655" s="18"/>
      <c r="Q4655" s="18"/>
      <c r="R4655" s="18"/>
      <c r="S4655" s="18"/>
      <c r="T4655" s="18"/>
      <c r="U4655" s="18"/>
      <c r="V4655" s="18"/>
      <c r="W4655" s="18"/>
      <c r="X4655" s="18"/>
      <c r="Y4655" s="18"/>
      <c r="Z4655" s="152"/>
    </row>
    <row r="4656" spans="2:26" hidden="1">
      <c r="B4656" s="18"/>
      <c r="C4656" s="18"/>
      <c r="D4656" s="18"/>
      <c r="E4656" s="18"/>
      <c r="F4656" s="18"/>
      <c r="G4656" s="18"/>
      <c r="H4656" s="18"/>
      <c r="I4656" s="18"/>
      <c r="J4656" s="18"/>
      <c r="K4656" s="18"/>
      <c r="L4656" s="18"/>
      <c r="M4656" s="18"/>
      <c r="N4656" s="18"/>
      <c r="O4656" s="18"/>
      <c r="P4656" s="18"/>
      <c r="Q4656" s="18"/>
      <c r="R4656" s="18"/>
      <c r="S4656" s="18"/>
      <c r="T4656" s="18"/>
      <c r="U4656" s="18"/>
      <c r="V4656" s="18"/>
      <c r="W4656" s="18"/>
      <c r="X4656" s="18"/>
      <c r="Y4656" s="18"/>
      <c r="Z4656" s="152"/>
    </row>
    <row r="4657" spans="2:26" hidden="1">
      <c r="B4657" s="18"/>
      <c r="C4657" s="18"/>
      <c r="D4657" s="18"/>
      <c r="E4657" s="18"/>
      <c r="F4657" s="18"/>
      <c r="G4657" s="18"/>
      <c r="H4657" s="18"/>
      <c r="I4657" s="18"/>
      <c r="J4657" s="18"/>
      <c r="K4657" s="18"/>
      <c r="L4657" s="18"/>
      <c r="M4657" s="18"/>
      <c r="N4657" s="18"/>
      <c r="O4657" s="18"/>
      <c r="P4657" s="18"/>
      <c r="Q4657" s="18"/>
      <c r="R4657" s="18"/>
      <c r="S4657" s="18"/>
      <c r="T4657" s="18"/>
      <c r="U4657" s="18"/>
      <c r="V4657" s="18"/>
      <c r="W4657" s="18"/>
      <c r="X4657" s="18"/>
      <c r="Y4657" s="18"/>
      <c r="Z4657" s="152"/>
    </row>
    <row r="4658" spans="2:26" hidden="1">
      <c r="B4658" s="18"/>
      <c r="C4658" s="18"/>
      <c r="D4658" s="18"/>
      <c r="E4658" s="18"/>
      <c r="F4658" s="18"/>
      <c r="G4658" s="18"/>
      <c r="H4658" s="18"/>
      <c r="I4658" s="18"/>
      <c r="J4658" s="18"/>
      <c r="K4658" s="18"/>
      <c r="L4658" s="18"/>
      <c r="M4658" s="18"/>
      <c r="N4658" s="18"/>
      <c r="O4658" s="18"/>
      <c r="P4658" s="18"/>
      <c r="Q4658" s="18"/>
      <c r="R4658" s="18"/>
      <c r="S4658" s="18"/>
      <c r="T4658" s="18"/>
      <c r="U4658" s="18"/>
      <c r="V4658" s="18"/>
      <c r="W4658" s="18"/>
      <c r="X4658" s="18"/>
      <c r="Y4658" s="18"/>
      <c r="Z4658" s="152"/>
    </row>
    <row r="4659" spans="2:26" hidden="1">
      <c r="B4659" s="18"/>
      <c r="C4659" s="18"/>
      <c r="D4659" s="18"/>
      <c r="E4659" s="18"/>
      <c r="F4659" s="18"/>
      <c r="G4659" s="18"/>
      <c r="H4659" s="18"/>
      <c r="I4659" s="18"/>
      <c r="J4659" s="18"/>
      <c r="K4659" s="18"/>
      <c r="L4659" s="18"/>
      <c r="M4659" s="18"/>
      <c r="N4659" s="18"/>
      <c r="O4659" s="18"/>
      <c r="P4659" s="18"/>
      <c r="Q4659" s="18"/>
      <c r="R4659" s="18"/>
      <c r="S4659" s="18"/>
      <c r="T4659" s="18"/>
      <c r="U4659" s="18"/>
      <c r="V4659" s="18"/>
      <c r="W4659" s="18"/>
      <c r="X4659" s="18"/>
      <c r="Y4659" s="18"/>
      <c r="Z4659" s="152"/>
    </row>
    <row r="4660" spans="2:26" hidden="1">
      <c r="B4660" s="18"/>
      <c r="C4660" s="18"/>
      <c r="D4660" s="18"/>
      <c r="E4660" s="18"/>
      <c r="F4660" s="18"/>
      <c r="G4660" s="18"/>
      <c r="H4660" s="18"/>
      <c r="I4660" s="18"/>
      <c r="J4660" s="18"/>
      <c r="K4660" s="18"/>
      <c r="L4660" s="18"/>
      <c r="M4660" s="18"/>
      <c r="N4660" s="18"/>
      <c r="O4660" s="18"/>
      <c r="P4660" s="18"/>
      <c r="Q4660" s="18"/>
      <c r="R4660" s="18"/>
      <c r="S4660" s="18"/>
      <c r="T4660" s="18"/>
      <c r="U4660" s="18"/>
      <c r="V4660" s="18"/>
      <c r="W4660" s="18"/>
      <c r="X4660" s="18"/>
      <c r="Y4660" s="18"/>
      <c r="Z4660" s="152"/>
    </row>
    <row r="4661" spans="2:26" hidden="1">
      <c r="B4661" s="18"/>
      <c r="C4661" s="18"/>
      <c r="D4661" s="18"/>
      <c r="E4661" s="18"/>
      <c r="F4661" s="18"/>
      <c r="G4661" s="18"/>
      <c r="H4661" s="18"/>
      <c r="I4661" s="18"/>
      <c r="J4661" s="18"/>
      <c r="K4661" s="18"/>
      <c r="L4661" s="18"/>
      <c r="M4661" s="18"/>
      <c r="N4661" s="18"/>
      <c r="O4661" s="18"/>
      <c r="P4661" s="18"/>
      <c r="Q4661" s="18"/>
      <c r="R4661" s="18"/>
      <c r="S4661" s="18"/>
      <c r="T4661" s="18"/>
      <c r="U4661" s="18"/>
      <c r="V4661" s="18"/>
      <c r="W4661" s="18"/>
      <c r="X4661" s="18"/>
      <c r="Y4661" s="18"/>
      <c r="Z4661" s="152"/>
    </row>
    <row r="4662" spans="2:26" hidden="1">
      <c r="B4662" s="18"/>
      <c r="C4662" s="18"/>
      <c r="D4662" s="18"/>
      <c r="E4662" s="18"/>
      <c r="F4662" s="18"/>
      <c r="G4662" s="18"/>
      <c r="H4662" s="18"/>
      <c r="I4662" s="18"/>
      <c r="J4662" s="18"/>
      <c r="K4662" s="18"/>
      <c r="L4662" s="18"/>
      <c r="M4662" s="18"/>
      <c r="N4662" s="18"/>
      <c r="O4662" s="18"/>
      <c r="P4662" s="18"/>
      <c r="Q4662" s="18"/>
      <c r="R4662" s="18"/>
      <c r="S4662" s="18"/>
      <c r="T4662" s="18"/>
      <c r="U4662" s="18"/>
      <c r="V4662" s="18"/>
      <c r="W4662" s="18"/>
      <c r="X4662" s="18"/>
      <c r="Y4662" s="18"/>
      <c r="Z4662" s="152"/>
    </row>
    <row r="4663" spans="2:26" hidden="1">
      <c r="B4663" s="18"/>
      <c r="C4663" s="18"/>
      <c r="D4663" s="18"/>
      <c r="E4663" s="18"/>
      <c r="F4663" s="18"/>
      <c r="G4663" s="18"/>
      <c r="H4663" s="18"/>
      <c r="I4663" s="18"/>
      <c r="J4663" s="18"/>
      <c r="K4663" s="18"/>
      <c r="L4663" s="18"/>
      <c r="M4663" s="18"/>
      <c r="N4663" s="18"/>
      <c r="O4663" s="18"/>
      <c r="P4663" s="18"/>
      <c r="Q4663" s="18"/>
      <c r="R4663" s="18"/>
      <c r="S4663" s="18"/>
      <c r="T4663" s="18"/>
      <c r="U4663" s="18"/>
      <c r="V4663" s="18"/>
      <c r="W4663" s="18"/>
      <c r="X4663" s="18"/>
      <c r="Y4663" s="18"/>
      <c r="Z4663" s="152"/>
    </row>
    <row r="4664" spans="2:26" hidden="1">
      <c r="B4664" s="18"/>
      <c r="C4664" s="18"/>
      <c r="D4664" s="18"/>
      <c r="E4664" s="18"/>
      <c r="F4664" s="18"/>
      <c r="G4664" s="18"/>
      <c r="H4664" s="18"/>
      <c r="I4664" s="18"/>
      <c r="J4664" s="18"/>
      <c r="K4664" s="18"/>
      <c r="L4664" s="18"/>
      <c r="M4664" s="18"/>
      <c r="N4664" s="18"/>
      <c r="O4664" s="18"/>
      <c r="P4664" s="18"/>
      <c r="Q4664" s="18"/>
      <c r="R4664" s="18"/>
      <c r="S4664" s="18"/>
      <c r="T4664" s="18"/>
      <c r="U4664" s="18"/>
      <c r="V4664" s="18"/>
      <c r="W4664" s="18"/>
      <c r="X4664" s="18"/>
      <c r="Y4664" s="18"/>
      <c r="Z4664" s="152"/>
    </row>
    <row r="4665" spans="2:26" hidden="1">
      <c r="B4665" s="18"/>
      <c r="C4665" s="18"/>
      <c r="D4665" s="18"/>
      <c r="E4665" s="18"/>
      <c r="F4665" s="18"/>
      <c r="G4665" s="18"/>
      <c r="H4665" s="18"/>
      <c r="I4665" s="18"/>
      <c r="J4665" s="18"/>
      <c r="K4665" s="18"/>
      <c r="L4665" s="18"/>
      <c r="M4665" s="18"/>
      <c r="N4665" s="18"/>
      <c r="O4665" s="18"/>
      <c r="P4665" s="18"/>
      <c r="Q4665" s="18"/>
      <c r="R4665" s="18"/>
      <c r="S4665" s="18"/>
      <c r="T4665" s="18"/>
      <c r="U4665" s="18"/>
      <c r="V4665" s="18"/>
      <c r="W4665" s="18"/>
      <c r="X4665" s="18"/>
      <c r="Y4665" s="18"/>
      <c r="Z4665" s="152"/>
    </row>
    <row r="4666" spans="2:26" hidden="1">
      <c r="B4666" s="18"/>
      <c r="C4666" s="18"/>
      <c r="D4666" s="18"/>
      <c r="E4666" s="18"/>
      <c r="F4666" s="18"/>
      <c r="G4666" s="18"/>
      <c r="H4666" s="18"/>
      <c r="I4666" s="18"/>
      <c r="J4666" s="18"/>
      <c r="K4666" s="18"/>
      <c r="L4666" s="18"/>
      <c r="M4666" s="18"/>
      <c r="N4666" s="18"/>
      <c r="O4666" s="18"/>
      <c r="P4666" s="18"/>
      <c r="Q4666" s="18"/>
      <c r="R4666" s="18"/>
      <c r="S4666" s="18"/>
      <c r="T4666" s="18"/>
      <c r="U4666" s="18"/>
      <c r="V4666" s="18"/>
      <c r="W4666" s="18"/>
      <c r="X4666" s="18"/>
      <c r="Y4666" s="18"/>
      <c r="Z4666" s="152"/>
    </row>
    <row r="4667" spans="2:26" hidden="1">
      <c r="B4667" s="18"/>
      <c r="C4667" s="18"/>
      <c r="D4667" s="18"/>
      <c r="E4667" s="18"/>
      <c r="F4667" s="18"/>
      <c r="G4667" s="18"/>
      <c r="H4667" s="18"/>
      <c r="I4667" s="18"/>
      <c r="J4667" s="18"/>
      <c r="K4667" s="18"/>
      <c r="L4667" s="18"/>
      <c r="M4667" s="18"/>
      <c r="N4667" s="18"/>
      <c r="O4667" s="18"/>
      <c r="P4667" s="18"/>
      <c r="Q4667" s="18"/>
      <c r="R4667" s="18"/>
      <c r="S4667" s="18"/>
      <c r="T4667" s="18"/>
      <c r="U4667" s="18"/>
      <c r="V4667" s="18"/>
      <c r="W4667" s="18"/>
      <c r="X4667" s="18"/>
      <c r="Y4667" s="18"/>
      <c r="Z4667" s="152"/>
    </row>
    <row r="4668" spans="2:26" hidden="1">
      <c r="B4668" s="18"/>
      <c r="C4668" s="18"/>
      <c r="D4668" s="18"/>
      <c r="E4668" s="18"/>
      <c r="F4668" s="18"/>
      <c r="G4668" s="18"/>
      <c r="H4668" s="18"/>
      <c r="I4668" s="18"/>
      <c r="J4668" s="18"/>
      <c r="K4668" s="18"/>
      <c r="L4668" s="18"/>
      <c r="M4668" s="18"/>
      <c r="N4668" s="18"/>
      <c r="O4668" s="18"/>
      <c r="P4668" s="18"/>
      <c r="Q4668" s="18"/>
      <c r="R4668" s="18"/>
      <c r="S4668" s="18"/>
      <c r="T4668" s="18"/>
      <c r="U4668" s="18"/>
      <c r="V4668" s="18"/>
      <c r="W4668" s="18"/>
      <c r="X4668" s="18"/>
      <c r="Y4668" s="18"/>
      <c r="Z4668" s="152"/>
    </row>
    <row r="4669" spans="2:26" hidden="1">
      <c r="B4669" s="18"/>
      <c r="C4669" s="18"/>
      <c r="D4669" s="18"/>
      <c r="E4669" s="18"/>
      <c r="F4669" s="18"/>
      <c r="G4669" s="18"/>
      <c r="H4669" s="18"/>
      <c r="I4669" s="18"/>
      <c r="J4669" s="18"/>
      <c r="K4669" s="18"/>
      <c r="L4669" s="18"/>
      <c r="M4669" s="18"/>
      <c r="N4669" s="18"/>
      <c r="O4669" s="18"/>
      <c r="P4669" s="18"/>
      <c r="Q4669" s="18"/>
      <c r="R4669" s="18"/>
      <c r="S4669" s="18"/>
      <c r="T4669" s="18"/>
      <c r="U4669" s="18"/>
      <c r="V4669" s="18"/>
      <c r="W4669" s="18"/>
      <c r="X4669" s="18"/>
      <c r="Y4669" s="18"/>
      <c r="Z4669" s="152"/>
    </row>
    <row r="4670" spans="2:26" hidden="1">
      <c r="B4670" s="18"/>
      <c r="C4670" s="18"/>
      <c r="D4670" s="18"/>
      <c r="E4670" s="18"/>
      <c r="F4670" s="18"/>
      <c r="G4670" s="18"/>
      <c r="H4670" s="18"/>
      <c r="I4670" s="18"/>
      <c r="J4670" s="18"/>
      <c r="K4670" s="18"/>
      <c r="L4670" s="18"/>
      <c r="M4670" s="18"/>
      <c r="N4670" s="18"/>
      <c r="O4670" s="18"/>
      <c r="P4670" s="18"/>
      <c r="Q4670" s="18"/>
      <c r="R4670" s="18"/>
      <c r="S4670" s="18"/>
      <c r="T4670" s="18"/>
      <c r="U4670" s="18"/>
      <c r="V4670" s="18"/>
      <c r="W4670" s="18"/>
      <c r="X4670" s="18"/>
      <c r="Y4670" s="18"/>
      <c r="Z4670" s="152"/>
    </row>
    <row r="4671" spans="2:26" hidden="1">
      <c r="B4671" s="18"/>
      <c r="C4671" s="18"/>
      <c r="D4671" s="18"/>
      <c r="E4671" s="18"/>
      <c r="F4671" s="18"/>
      <c r="G4671" s="18"/>
      <c r="H4671" s="18"/>
      <c r="I4671" s="18"/>
      <c r="J4671" s="18"/>
      <c r="K4671" s="18"/>
      <c r="L4671" s="18"/>
      <c r="M4671" s="18"/>
      <c r="N4671" s="18"/>
      <c r="O4671" s="18"/>
      <c r="P4671" s="18"/>
      <c r="Q4671" s="18"/>
      <c r="R4671" s="18"/>
      <c r="S4671" s="18"/>
      <c r="T4671" s="18"/>
      <c r="U4671" s="18"/>
      <c r="V4671" s="18"/>
      <c r="W4671" s="18"/>
      <c r="X4671" s="18"/>
      <c r="Y4671" s="18"/>
      <c r="Z4671" s="152"/>
    </row>
    <row r="4672" spans="2:26" hidden="1">
      <c r="B4672" s="18"/>
      <c r="C4672" s="18"/>
      <c r="D4672" s="18"/>
      <c r="E4672" s="18"/>
      <c r="F4672" s="18"/>
      <c r="G4672" s="18"/>
      <c r="H4672" s="18"/>
      <c r="I4672" s="18"/>
      <c r="J4672" s="18"/>
      <c r="K4672" s="18"/>
      <c r="L4672" s="18"/>
      <c r="M4672" s="18"/>
      <c r="N4672" s="18"/>
      <c r="O4672" s="18"/>
      <c r="P4672" s="18"/>
      <c r="Q4672" s="18"/>
      <c r="R4672" s="18"/>
      <c r="S4672" s="18"/>
      <c r="T4672" s="18"/>
      <c r="U4672" s="18"/>
      <c r="V4672" s="18"/>
      <c r="W4672" s="18"/>
      <c r="X4672" s="18"/>
      <c r="Y4672" s="18"/>
      <c r="Z4672" s="152"/>
    </row>
    <row r="4673" spans="2:26" hidden="1">
      <c r="B4673" s="18"/>
      <c r="C4673" s="18"/>
      <c r="D4673" s="18"/>
      <c r="E4673" s="18"/>
      <c r="F4673" s="18"/>
      <c r="G4673" s="18"/>
      <c r="H4673" s="18"/>
      <c r="I4673" s="18"/>
      <c r="J4673" s="18"/>
      <c r="K4673" s="18"/>
      <c r="L4673" s="18"/>
      <c r="M4673" s="18"/>
      <c r="N4673" s="18"/>
      <c r="O4673" s="18"/>
      <c r="P4673" s="18"/>
      <c r="Q4673" s="18"/>
      <c r="R4673" s="18"/>
      <c r="S4673" s="18"/>
      <c r="T4673" s="18"/>
      <c r="U4673" s="18"/>
      <c r="V4673" s="18"/>
      <c r="W4673" s="18"/>
      <c r="X4673" s="18"/>
      <c r="Y4673" s="18"/>
      <c r="Z4673" s="152"/>
    </row>
    <row r="4674" spans="2:26" hidden="1">
      <c r="B4674" s="18"/>
      <c r="C4674" s="18"/>
      <c r="D4674" s="18"/>
      <c r="E4674" s="18"/>
      <c r="F4674" s="18"/>
      <c r="G4674" s="18"/>
      <c r="H4674" s="18"/>
      <c r="I4674" s="18"/>
      <c r="J4674" s="18"/>
      <c r="K4674" s="18"/>
      <c r="L4674" s="18"/>
      <c r="M4674" s="18"/>
      <c r="N4674" s="18"/>
      <c r="O4674" s="18"/>
      <c r="P4674" s="18"/>
      <c r="Q4674" s="18"/>
      <c r="R4674" s="18"/>
      <c r="S4674" s="18"/>
      <c r="T4674" s="18"/>
      <c r="U4674" s="18"/>
      <c r="V4674" s="18"/>
      <c r="W4674" s="18"/>
      <c r="X4674" s="18"/>
      <c r="Y4674" s="18"/>
      <c r="Z4674" s="152"/>
    </row>
    <row r="4675" spans="2:26" hidden="1">
      <c r="B4675" s="18"/>
      <c r="C4675" s="18"/>
      <c r="D4675" s="18"/>
      <c r="E4675" s="18"/>
      <c r="F4675" s="18"/>
      <c r="G4675" s="18"/>
      <c r="H4675" s="18"/>
      <c r="I4675" s="18"/>
      <c r="J4675" s="18"/>
      <c r="K4675" s="18"/>
      <c r="L4675" s="18"/>
      <c r="M4675" s="18"/>
      <c r="N4675" s="18"/>
      <c r="O4675" s="18"/>
      <c r="P4675" s="18"/>
      <c r="Q4675" s="18"/>
      <c r="R4675" s="18"/>
      <c r="S4675" s="18"/>
      <c r="T4675" s="18"/>
      <c r="U4675" s="18"/>
      <c r="V4675" s="18"/>
      <c r="W4675" s="18"/>
      <c r="X4675" s="18"/>
      <c r="Y4675" s="18"/>
      <c r="Z4675" s="152"/>
    </row>
    <row r="4676" spans="2:26" hidden="1">
      <c r="B4676" s="18"/>
      <c r="C4676" s="18"/>
      <c r="D4676" s="18"/>
      <c r="E4676" s="18"/>
      <c r="F4676" s="18"/>
      <c r="G4676" s="18"/>
      <c r="H4676" s="18"/>
      <c r="I4676" s="18"/>
      <c r="J4676" s="18"/>
      <c r="K4676" s="18"/>
      <c r="L4676" s="18"/>
      <c r="M4676" s="18"/>
      <c r="N4676" s="18"/>
      <c r="O4676" s="18"/>
      <c r="P4676" s="18"/>
      <c r="Q4676" s="18"/>
      <c r="R4676" s="18"/>
      <c r="S4676" s="18"/>
      <c r="T4676" s="18"/>
      <c r="U4676" s="18"/>
      <c r="V4676" s="18"/>
      <c r="W4676" s="18"/>
      <c r="X4676" s="18"/>
      <c r="Y4676" s="18"/>
      <c r="Z4676" s="152"/>
    </row>
    <row r="4677" spans="2:26" hidden="1">
      <c r="B4677" s="18"/>
      <c r="C4677" s="18"/>
      <c r="D4677" s="18"/>
      <c r="E4677" s="18"/>
      <c r="F4677" s="18"/>
      <c r="G4677" s="18"/>
      <c r="H4677" s="18"/>
      <c r="I4677" s="18"/>
      <c r="J4677" s="18"/>
      <c r="K4677" s="18"/>
      <c r="L4677" s="18"/>
      <c r="M4677" s="18"/>
      <c r="N4677" s="18"/>
      <c r="O4677" s="18"/>
      <c r="P4677" s="18"/>
      <c r="Q4677" s="18"/>
      <c r="R4677" s="18"/>
      <c r="S4677" s="18"/>
      <c r="T4677" s="18"/>
      <c r="U4677" s="18"/>
      <c r="V4677" s="18"/>
      <c r="W4677" s="18"/>
      <c r="X4677" s="18"/>
      <c r="Y4677" s="18"/>
      <c r="Z4677" s="152"/>
    </row>
    <row r="4678" spans="2:26" hidden="1">
      <c r="B4678" s="18"/>
      <c r="C4678" s="18"/>
      <c r="D4678" s="18"/>
      <c r="E4678" s="18"/>
      <c r="F4678" s="18"/>
      <c r="G4678" s="18"/>
      <c r="H4678" s="18"/>
      <c r="I4678" s="18"/>
      <c r="J4678" s="18"/>
      <c r="K4678" s="18"/>
      <c r="L4678" s="18"/>
      <c r="M4678" s="18"/>
      <c r="N4678" s="18"/>
      <c r="O4678" s="18"/>
      <c r="P4678" s="18"/>
      <c r="Q4678" s="18"/>
      <c r="R4678" s="18"/>
      <c r="S4678" s="18"/>
      <c r="T4678" s="18"/>
      <c r="U4678" s="18"/>
      <c r="V4678" s="18"/>
      <c r="W4678" s="18"/>
      <c r="X4678" s="18"/>
      <c r="Y4678" s="18"/>
      <c r="Z4678" s="152"/>
    </row>
    <row r="4679" spans="2:26" hidden="1">
      <c r="B4679" s="18"/>
      <c r="C4679" s="18"/>
      <c r="D4679" s="18"/>
      <c r="E4679" s="18"/>
      <c r="F4679" s="18"/>
      <c r="G4679" s="18"/>
      <c r="H4679" s="18"/>
      <c r="I4679" s="18"/>
      <c r="J4679" s="18"/>
      <c r="K4679" s="18"/>
      <c r="L4679" s="18"/>
      <c r="M4679" s="18"/>
      <c r="N4679" s="18"/>
      <c r="O4679" s="18"/>
      <c r="P4679" s="18"/>
      <c r="Q4679" s="18"/>
      <c r="R4679" s="18"/>
      <c r="S4679" s="18"/>
      <c r="T4679" s="18"/>
      <c r="U4679" s="18"/>
      <c r="V4679" s="18"/>
      <c r="W4679" s="18"/>
      <c r="X4679" s="18"/>
      <c r="Y4679" s="18"/>
      <c r="Z4679" s="152"/>
    </row>
    <row r="4680" spans="2:26" hidden="1">
      <c r="B4680" s="18"/>
      <c r="C4680" s="18"/>
      <c r="D4680" s="18"/>
      <c r="E4680" s="18"/>
      <c r="F4680" s="18"/>
      <c r="G4680" s="18"/>
      <c r="H4680" s="18"/>
      <c r="I4680" s="18"/>
      <c r="J4680" s="18"/>
      <c r="K4680" s="18"/>
      <c r="L4680" s="18"/>
      <c r="M4680" s="18"/>
      <c r="N4680" s="18"/>
      <c r="O4680" s="18"/>
      <c r="P4680" s="18"/>
      <c r="Q4680" s="18"/>
      <c r="R4680" s="18"/>
      <c r="S4680" s="18"/>
      <c r="T4680" s="18"/>
      <c r="U4680" s="18"/>
      <c r="V4680" s="18"/>
      <c r="W4680" s="18"/>
      <c r="X4680" s="18"/>
      <c r="Y4680" s="18"/>
      <c r="Z4680" s="152"/>
    </row>
    <row r="4681" spans="2:26" hidden="1">
      <c r="B4681" s="18"/>
      <c r="C4681" s="18"/>
      <c r="D4681" s="18"/>
      <c r="E4681" s="18"/>
      <c r="F4681" s="18"/>
      <c r="G4681" s="18"/>
      <c r="H4681" s="18"/>
      <c r="I4681" s="18"/>
      <c r="J4681" s="18"/>
      <c r="K4681" s="18"/>
      <c r="L4681" s="18"/>
      <c r="M4681" s="18"/>
      <c r="N4681" s="18"/>
      <c r="O4681" s="18"/>
      <c r="P4681" s="18"/>
      <c r="Q4681" s="18"/>
      <c r="R4681" s="18"/>
      <c r="S4681" s="18"/>
      <c r="T4681" s="18"/>
      <c r="U4681" s="18"/>
      <c r="V4681" s="18"/>
      <c r="W4681" s="18"/>
      <c r="X4681" s="18"/>
      <c r="Y4681" s="18"/>
      <c r="Z4681" s="152"/>
    </row>
    <row r="4682" spans="2:26" hidden="1">
      <c r="B4682" s="18"/>
      <c r="C4682" s="18"/>
      <c r="D4682" s="18"/>
      <c r="E4682" s="18"/>
      <c r="F4682" s="18"/>
      <c r="G4682" s="18"/>
      <c r="H4682" s="18"/>
      <c r="I4682" s="18"/>
      <c r="J4682" s="18"/>
      <c r="K4682" s="18"/>
      <c r="L4682" s="18"/>
      <c r="M4682" s="18"/>
      <c r="N4682" s="18"/>
      <c r="O4682" s="18"/>
      <c r="P4682" s="18"/>
      <c r="Q4682" s="18"/>
      <c r="R4682" s="18"/>
      <c r="S4682" s="18"/>
      <c r="T4682" s="18"/>
      <c r="U4682" s="18"/>
      <c r="V4682" s="18"/>
      <c r="W4682" s="18"/>
      <c r="X4682" s="18"/>
      <c r="Y4682" s="18"/>
      <c r="Z4682" s="152"/>
    </row>
    <row r="4683" spans="2:26" hidden="1">
      <c r="B4683" s="18"/>
      <c r="C4683" s="18"/>
      <c r="D4683" s="18"/>
      <c r="E4683" s="18"/>
      <c r="F4683" s="18"/>
      <c r="G4683" s="18"/>
      <c r="H4683" s="18"/>
      <c r="I4683" s="18"/>
      <c r="J4683" s="18"/>
      <c r="K4683" s="18"/>
      <c r="L4683" s="18"/>
      <c r="M4683" s="18"/>
      <c r="N4683" s="18"/>
      <c r="O4683" s="18"/>
      <c r="P4683" s="18"/>
      <c r="Q4683" s="18"/>
      <c r="R4683" s="18"/>
      <c r="S4683" s="18"/>
      <c r="T4683" s="18"/>
      <c r="U4683" s="18"/>
      <c r="V4683" s="18"/>
      <c r="W4683" s="18"/>
      <c r="X4683" s="18"/>
      <c r="Y4683" s="18"/>
      <c r="Z4683" s="152"/>
    </row>
    <row r="4684" spans="2:26" hidden="1">
      <c r="B4684" s="18"/>
      <c r="C4684" s="18"/>
      <c r="D4684" s="18"/>
      <c r="E4684" s="18"/>
      <c r="F4684" s="18"/>
      <c r="G4684" s="18"/>
      <c r="H4684" s="18"/>
      <c r="I4684" s="18"/>
      <c r="J4684" s="18"/>
      <c r="K4684" s="18"/>
      <c r="L4684" s="18"/>
      <c r="M4684" s="18"/>
      <c r="N4684" s="18"/>
      <c r="O4684" s="18"/>
      <c r="P4684" s="18"/>
      <c r="Q4684" s="18"/>
      <c r="R4684" s="18"/>
      <c r="S4684" s="18"/>
      <c r="T4684" s="18"/>
      <c r="U4684" s="18"/>
      <c r="V4684" s="18"/>
      <c r="W4684" s="18"/>
      <c r="X4684" s="18"/>
      <c r="Y4684" s="18"/>
      <c r="Z4684" s="152"/>
    </row>
    <row r="4685" spans="2:26" hidden="1">
      <c r="B4685" s="18"/>
      <c r="C4685" s="18"/>
      <c r="D4685" s="18"/>
      <c r="E4685" s="18"/>
      <c r="F4685" s="18"/>
      <c r="G4685" s="18"/>
      <c r="H4685" s="18"/>
      <c r="I4685" s="18"/>
      <c r="J4685" s="18"/>
      <c r="K4685" s="18"/>
      <c r="L4685" s="18"/>
      <c r="M4685" s="18"/>
      <c r="N4685" s="18"/>
      <c r="O4685" s="18"/>
      <c r="P4685" s="18"/>
      <c r="Q4685" s="18"/>
      <c r="R4685" s="18"/>
      <c r="S4685" s="18"/>
      <c r="T4685" s="18"/>
      <c r="U4685" s="18"/>
      <c r="V4685" s="18"/>
      <c r="W4685" s="18"/>
      <c r="X4685" s="18"/>
      <c r="Y4685" s="18"/>
      <c r="Z4685" s="152"/>
    </row>
    <row r="4686" spans="2:26" hidden="1">
      <c r="B4686" s="18"/>
      <c r="C4686" s="18"/>
      <c r="D4686" s="18"/>
      <c r="E4686" s="18"/>
      <c r="F4686" s="18"/>
      <c r="G4686" s="18"/>
      <c r="H4686" s="18"/>
      <c r="I4686" s="18"/>
      <c r="J4686" s="18"/>
      <c r="K4686" s="18"/>
      <c r="L4686" s="18"/>
      <c r="M4686" s="18"/>
      <c r="N4686" s="18"/>
      <c r="O4686" s="18"/>
      <c r="P4686" s="18"/>
      <c r="Q4686" s="18"/>
      <c r="R4686" s="18"/>
      <c r="S4686" s="18"/>
      <c r="T4686" s="18"/>
      <c r="U4686" s="18"/>
      <c r="V4686" s="18"/>
      <c r="W4686" s="18"/>
      <c r="X4686" s="18"/>
      <c r="Y4686" s="18"/>
      <c r="Z4686" s="152"/>
    </row>
    <row r="4687" spans="2:26" hidden="1">
      <c r="B4687" s="18"/>
      <c r="C4687" s="18"/>
      <c r="D4687" s="18"/>
      <c r="E4687" s="18"/>
      <c r="F4687" s="18"/>
      <c r="G4687" s="18"/>
      <c r="H4687" s="18"/>
      <c r="I4687" s="18"/>
      <c r="J4687" s="18"/>
      <c r="K4687" s="18"/>
      <c r="L4687" s="18"/>
      <c r="M4687" s="18"/>
      <c r="N4687" s="18"/>
      <c r="O4687" s="18"/>
      <c r="P4687" s="18"/>
      <c r="Q4687" s="18"/>
      <c r="R4687" s="18"/>
      <c r="S4687" s="18"/>
      <c r="T4687" s="18"/>
      <c r="U4687" s="18"/>
      <c r="V4687" s="18"/>
      <c r="W4687" s="18"/>
      <c r="X4687" s="18"/>
      <c r="Y4687" s="18"/>
      <c r="Z4687" s="152"/>
    </row>
    <row r="4688" spans="2:26" hidden="1">
      <c r="B4688" s="18"/>
      <c r="C4688" s="18"/>
      <c r="D4688" s="18"/>
      <c r="E4688" s="18"/>
      <c r="F4688" s="18"/>
      <c r="G4688" s="18"/>
      <c r="H4688" s="18"/>
      <c r="I4688" s="18"/>
      <c r="J4688" s="18"/>
      <c r="K4688" s="18"/>
      <c r="L4688" s="18"/>
      <c r="M4688" s="18"/>
      <c r="N4688" s="18"/>
      <c r="O4688" s="18"/>
      <c r="P4688" s="18"/>
      <c r="Q4688" s="18"/>
      <c r="R4688" s="18"/>
      <c r="S4688" s="18"/>
      <c r="T4688" s="18"/>
      <c r="U4688" s="18"/>
      <c r="V4688" s="18"/>
      <c r="W4688" s="18"/>
      <c r="X4688" s="18"/>
      <c r="Y4688" s="18"/>
      <c r="Z4688" s="152"/>
    </row>
    <row r="4689" spans="2:26" hidden="1">
      <c r="B4689" s="18"/>
      <c r="C4689" s="18"/>
      <c r="D4689" s="18"/>
      <c r="E4689" s="18"/>
      <c r="F4689" s="18"/>
      <c r="G4689" s="18"/>
      <c r="H4689" s="18"/>
      <c r="I4689" s="18"/>
      <c r="J4689" s="18"/>
      <c r="K4689" s="18"/>
      <c r="L4689" s="18"/>
      <c r="M4689" s="18"/>
      <c r="N4689" s="18"/>
      <c r="O4689" s="18"/>
      <c r="P4689" s="18"/>
      <c r="Q4689" s="18"/>
      <c r="R4689" s="18"/>
      <c r="S4689" s="18"/>
      <c r="T4689" s="18"/>
      <c r="U4689" s="18"/>
      <c r="V4689" s="18"/>
      <c r="W4689" s="18"/>
      <c r="X4689" s="18"/>
      <c r="Y4689" s="18"/>
      <c r="Z4689" s="152"/>
    </row>
    <row r="4690" spans="2:26" hidden="1">
      <c r="B4690" s="18"/>
      <c r="C4690" s="18"/>
      <c r="D4690" s="18"/>
      <c r="E4690" s="18"/>
      <c r="F4690" s="18"/>
      <c r="G4690" s="18"/>
      <c r="H4690" s="18"/>
      <c r="I4690" s="18"/>
      <c r="J4690" s="18"/>
      <c r="K4690" s="18"/>
      <c r="L4690" s="18"/>
      <c r="M4690" s="18"/>
      <c r="N4690" s="18"/>
      <c r="O4690" s="18"/>
      <c r="P4690" s="18"/>
      <c r="Q4690" s="18"/>
      <c r="R4690" s="18"/>
      <c r="S4690" s="18"/>
      <c r="T4690" s="18"/>
      <c r="U4690" s="18"/>
      <c r="V4690" s="18"/>
      <c r="W4690" s="18"/>
      <c r="X4690" s="18"/>
      <c r="Y4690" s="18"/>
      <c r="Z4690" s="152"/>
    </row>
    <row r="4691" spans="2:26" hidden="1">
      <c r="B4691" s="18"/>
      <c r="C4691" s="18"/>
      <c r="D4691" s="18"/>
      <c r="E4691" s="18"/>
      <c r="F4691" s="18"/>
      <c r="G4691" s="18"/>
      <c r="H4691" s="18"/>
      <c r="I4691" s="18"/>
      <c r="J4691" s="18"/>
      <c r="K4691" s="18"/>
      <c r="L4691" s="18"/>
      <c r="M4691" s="18"/>
      <c r="N4691" s="18"/>
      <c r="O4691" s="18"/>
      <c r="P4691" s="18"/>
      <c r="Q4691" s="18"/>
      <c r="R4691" s="18"/>
      <c r="S4691" s="18"/>
      <c r="T4691" s="18"/>
      <c r="U4691" s="18"/>
      <c r="V4691" s="18"/>
      <c r="W4691" s="18"/>
      <c r="X4691" s="18"/>
      <c r="Y4691" s="18"/>
      <c r="Z4691" s="152"/>
    </row>
    <row r="4692" spans="2:26" hidden="1">
      <c r="B4692" s="18"/>
      <c r="C4692" s="18"/>
      <c r="D4692" s="18"/>
      <c r="E4692" s="18"/>
      <c r="F4692" s="18"/>
      <c r="G4692" s="18"/>
      <c r="H4692" s="18"/>
      <c r="I4692" s="18"/>
      <c r="J4692" s="18"/>
      <c r="K4692" s="18"/>
      <c r="L4692" s="18"/>
      <c r="M4692" s="18"/>
      <c r="N4692" s="18"/>
      <c r="O4692" s="18"/>
      <c r="P4692" s="18"/>
      <c r="Q4692" s="18"/>
      <c r="R4692" s="18"/>
      <c r="S4692" s="18"/>
      <c r="T4692" s="18"/>
      <c r="U4692" s="18"/>
      <c r="V4692" s="18"/>
      <c r="W4692" s="18"/>
      <c r="X4692" s="18"/>
      <c r="Y4692" s="18"/>
      <c r="Z4692" s="152"/>
    </row>
    <row r="4693" spans="2:26" hidden="1">
      <c r="B4693" s="18"/>
      <c r="C4693" s="18"/>
      <c r="D4693" s="18"/>
      <c r="E4693" s="18"/>
      <c r="F4693" s="18"/>
      <c r="G4693" s="18"/>
      <c r="H4693" s="18"/>
      <c r="I4693" s="18"/>
      <c r="J4693" s="18"/>
      <c r="K4693" s="18"/>
      <c r="L4693" s="18"/>
      <c r="M4693" s="18"/>
      <c r="N4693" s="18"/>
      <c r="O4693" s="18"/>
      <c r="P4693" s="18"/>
      <c r="Q4693" s="18"/>
      <c r="R4693" s="18"/>
      <c r="S4693" s="18"/>
      <c r="T4693" s="18"/>
      <c r="U4693" s="18"/>
      <c r="V4693" s="18"/>
      <c r="W4693" s="18"/>
      <c r="X4693" s="18"/>
      <c r="Y4693" s="18"/>
      <c r="Z4693" s="152"/>
    </row>
    <row r="4694" spans="2:26" hidden="1">
      <c r="B4694" s="18"/>
      <c r="C4694" s="18"/>
      <c r="D4694" s="18"/>
      <c r="E4694" s="18"/>
      <c r="F4694" s="18"/>
      <c r="G4694" s="18"/>
      <c r="H4694" s="18"/>
      <c r="I4694" s="18"/>
      <c r="J4694" s="18"/>
      <c r="K4694" s="18"/>
      <c r="L4694" s="18"/>
      <c r="M4694" s="18"/>
      <c r="N4694" s="18"/>
      <c r="O4694" s="18"/>
      <c r="P4694" s="18"/>
      <c r="Q4694" s="18"/>
      <c r="R4694" s="18"/>
      <c r="S4694" s="18"/>
      <c r="T4694" s="18"/>
      <c r="U4694" s="18"/>
      <c r="V4694" s="18"/>
      <c r="W4694" s="18"/>
      <c r="X4694" s="18"/>
      <c r="Y4694" s="18"/>
      <c r="Z4694" s="152"/>
    </row>
    <row r="4695" spans="2:26" hidden="1">
      <c r="B4695" s="18"/>
      <c r="C4695" s="18"/>
      <c r="D4695" s="18"/>
      <c r="E4695" s="18"/>
      <c r="F4695" s="18"/>
      <c r="G4695" s="18"/>
      <c r="H4695" s="18"/>
      <c r="I4695" s="18"/>
      <c r="J4695" s="18"/>
      <c r="K4695" s="18"/>
      <c r="L4695" s="18"/>
      <c r="M4695" s="18"/>
      <c r="N4695" s="18"/>
      <c r="O4695" s="18"/>
      <c r="P4695" s="18"/>
      <c r="Q4695" s="18"/>
      <c r="R4695" s="18"/>
      <c r="S4695" s="18"/>
      <c r="T4695" s="18"/>
      <c r="U4695" s="18"/>
      <c r="V4695" s="18"/>
      <c r="W4695" s="18"/>
      <c r="X4695" s="18"/>
      <c r="Y4695" s="18"/>
      <c r="Z4695" s="152"/>
    </row>
    <row r="4696" spans="2:26" hidden="1">
      <c r="B4696" s="18"/>
      <c r="C4696" s="18"/>
      <c r="D4696" s="18"/>
      <c r="E4696" s="18"/>
      <c r="F4696" s="18"/>
      <c r="G4696" s="18"/>
      <c r="H4696" s="18"/>
      <c r="I4696" s="18"/>
      <c r="J4696" s="18"/>
      <c r="K4696" s="18"/>
      <c r="L4696" s="18"/>
      <c r="M4696" s="18"/>
      <c r="N4696" s="18"/>
      <c r="O4696" s="18"/>
      <c r="P4696" s="18"/>
      <c r="Q4696" s="18"/>
      <c r="R4696" s="18"/>
      <c r="S4696" s="18"/>
      <c r="T4696" s="18"/>
      <c r="U4696" s="18"/>
      <c r="V4696" s="18"/>
      <c r="W4696" s="18"/>
      <c r="X4696" s="18"/>
      <c r="Y4696" s="18"/>
      <c r="Z4696" s="152"/>
    </row>
    <row r="4697" spans="2:26" hidden="1">
      <c r="B4697" s="18"/>
      <c r="C4697" s="18"/>
      <c r="D4697" s="18"/>
      <c r="E4697" s="18"/>
      <c r="F4697" s="18"/>
      <c r="G4697" s="18"/>
      <c r="H4697" s="18"/>
      <c r="I4697" s="18"/>
      <c r="J4697" s="18"/>
      <c r="K4697" s="18"/>
      <c r="L4697" s="18"/>
      <c r="M4697" s="18"/>
      <c r="N4697" s="18"/>
      <c r="O4697" s="18"/>
      <c r="P4697" s="18"/>
      <c r="Q4697" s="18"/>
      <c r="R4697" s="18"/>
      <c r="S4697" s="18"/>
      <c r="T4697" s="18"/>
      <c r="U4697" s="18"/>
      <c r="V4697" s="18"/>
      <c r="W4697" s="18"/>
      <c r="X4697" s="18"/>
      <c r="Y4697" s="18"/>
      <c r="Z4697" s="152"/>
    </row>
    <row r="4698" spans="2:26" hidden="1">
      <c r="B4698" s="18"/>
      <c r="C4698" s="18"/>
      <c r="D4698" s="18"/>
      <c r="E4698" s="18"/>
      <c r="F4698" s="18"/>
      <c r="G4698" s="18"/>
      <c r="H4698" s="18"/>
      <c r="I4698" s="18"/>
      <c r="J4698" s="18"/>
      <c r="K4698" s="18"/>
      <c r="L4698" s="18"/>
      <c r="M4698" s="18"/>
      <c r="N4698" s="18"/>
      <c r="O4698" s="18"/>
      <c r="P4698" s="18"/>
      <c r="Q4698" s="18"/>
      <c r="R4698" s="18"/>
      <c r="S4698" s="18"/>
      <c r="T4698" s="18"/>
      <c r="U4698" s="18"/>
      <c r="V4698" s="18"/>
      <c r="W4698" s="18"/>
      <c r="X4698" s="18"/>
      <c r="Y4698" s="18"/>
      <c r="Z4698" s="152"/>
    </row>
    <row r="4699" spans="2:26" hidden="1">
      <c r="B4699" s="18"/>
      <c r="C4699" s="18"/>
      <c r="D4699" s="18"/>
      <c r="E4699" s="18"/>
      <c r="F4699" s="18"/>
      <c r="G4699" s="18"/>
      <c r="H4699" s="18"/>
      <c r="I4699" s="18"/>
      <c r="J4699" s="18"/>
      <c r="K4699" s="18"/>
      <c r="L4699" s="18"/>
      <c r="M4699" s="18"/>
      <c r="N4699" s="18"/>
      <c r="O4699" s="18"/>
      <c r="P4699" s="18"/>
      <c r="Q4699" s="18"/>
      <c r="R4699" s="18"/>
      <c r="S4699" s="18"/>
      <c r="T4699" s="18"/>
      <c r="U4699" s="18"/>
      <c r="V4699" s="18"/>
      <c r="W4699" s="18"/>
      <c r="X4699" s="18"/>
      <c r="Y4699" s="18"/>
      <c r="Z4699" s="152"/>
    </row>
    <row r="4700" spans="2:26" hidden="1">
      <c r="B4700" s="18"/>
      <c r="C4700" s="18"/>
      <c r="D4700" s="18"/>
      <c r="E4700" s="18"/>
      <c r="F4700" s="18"/>
      <c r="G4700" s="18"/>
      <c r="H4700" s="18"/>
      <c r="I4700" s="18"/>
      <c r="J4700" s="18"/>
      <c r="K4700" s="18"/>
      <c r="L4700" s="18"/>
      <c r="M4700" s="18"/>
      <c r="N4700" s="18"/>
      <c r="O4700" s="18"/>
      <c r="P4700" s="18"/>
      <c r="Q4700" s="18"/>
      <c r="R4700" s="18"/>
      <c r="S4700" s="18"/>
      <c r="T4700" s="18"/>
      <c r="U4700" s="18"/>
      <c r="V4700" s="18"/>
      <c r="W4700" s="18"/>
      <c r="X4700" s="18"/>
      <c r="Y4700" s="18"/>
      <c r="Z4700" s="152"/>
    </row>
    <row r="4701" spans="2:26" hidden="1">
      <c r="B4701" s="18"/>
      <c r="C4701" s="18"/>
      <c r="D4701" s="18"/>
      <c r="E4701" s="18"/>
      <c r="F4701" s="18"/>
      <c r="G4701" s="18"/>
      <c r="H4701" s="18"/>
      <c r="I4701" s="18"/>
      <c r="J4701" s="18"/>
      <c r="K4701" s="18"/>
      <c r="L4701" s="18"/>
      <c r="M4701" s="18"/>
      <c r="N4701" s="18"/>
      <c r="O4701" s="18"/>
      <c r="P4701" s="18"/>
      <c r="Q4701" s="18"/>
      <c r="R4701" s="18"/>
      <c r="S4701" s="18"/>
      <c r="T4701" s="18"/>
      <c r="U4701" s="18"/>
      <c r="V4701" s="18"/>
      <c r="W4701" s="18"/>
      <c r="X4701" s="18"/>
      <c r="Y4701" s="18"/>
      <c r="Z4701" s="152"/>
    </row>
    <row r="4702" spans="2:26" hidden="1">
      <c r="B4702" s="18"/>
      <c r="C4702" s="18"/>
      <c r="D4702" s="18"/>
      <c r="E4702" s="18"/>
      <c r="F4702" s="18"/>
      <c r="G4702" s="18"/>
      <c r="H4702" s="18"/>
      <c r="I4702" s="18"/>
      <c r="J4702" s="18"/>
      <c r="K4702" s="18"/>
      <c r="L4702" s="18"/>
      <c r="M4702" s="18"/>
      <c r="N4702" s="18"/>
      <c r="O4702" s="18"/>
      <c r="P4702" s="18"/>
      <c r="Q4702" s="18"/>
      <c r="R4702" s="18"/>
      <c r="S4702" s="18"/>
      <c r="T4702" s="18"/>
      <c r="U4702" s="18"/>
      <c r="V4702" s="18"/>
      <c r="W4702" s="18"/>
      <c r="X4702" s="18"/>
      <c r="Y4702" s="18"/>
      <c r="Z4702" s="152"/>
    </row>
    <row r="4703" spans="2:26" hidden="1">
      <c r="B4703" s="18"/>
      <c r="C4703" s="18"/>
      <c r="D4703" s="18"/>
      <c r="E4703" s="18"/>
      <c r="F4703" s="18"/>
      <c r="G4703" s="18"/>
      <c r="H4703" s="18"/>
      <c r="I4703" s="18"/>
      <c r="J4703" s="18"/>
      <c r="K4703" s="18"/>
      <c r="L4703" s="18"/>
      <c r="M4703" s="18"/>
      <c r="N4703" s="18"/>
      <c r="O4703" s="18"/>
      <c r="P4703" s="18"/>
      <c r="Q4703" s="18"/>
      <c r="R4703" s="18"/>
      <c r="S4703" s="18"/>
      <c r="T4703" s="18"/>
      <c r="U4703" s="18"/>
      <c r="V4703" s="18"/>
      <c r="W4703" s="18"/>
      <c r="X4703" s="18"/>
      <c r="Y4703" s="18"/>
      <c r="Z4703" s="152"/>
    </row>
    <row r="4704" spans="2:26" hidden="1">
      <c r="B4704" s="18"/>
      <c r="C4704" s="18"/>
      <c r="D4704" s="18"/>
      <c r="E4704" s="18"/>
      <c r="F4704" s="18"/>
      <c r="G4704" s="18"/>
      <c r="H4704" s="18"/>
      <c r="I4704" s="18"/>
      <c r="J4704" s="18"/>
      <c r="K4704" s="18"/>
      <c r="L4704" s="18"/>
      <c r="M4704" s="18"/>
      <c r="N4704" s="18"/>
      <c r="O4704" s="18"/>
      <c r="P4704" s="18"/>
      <c r="Q4704" s="18"/>
      <c r="R4704" s="18"/>
      <c r="S4704" s="18"/>
      <c r="T4704" s="18"/>
      <c r="U4704" s="18"/>
      <c r="V4704" s="18"/>
      <c r="W4704" s="18"/>
      <c r="X4704" s="18"/>
      <c r="Y4704" s="18"/>
      <c r="Z4704" s="152"/>
    </row>
    <row r="4705" spans="2:26" hidden="1">
      <c r="B4705" s="18"/>
      <c r="C4705" s="18"/>
      <c r="D4705" s="18"/>
      <c r="E4705" s="18"/>
      <c r="F4705" s="18"/>
      <c r="G4705" s="18"/>
      <c r="H4705" s="18"/>
      <c r="I4705" s="18"/>
      <c r="J4705" s="18"/>
      <c r="K4705" s="18"/>
      <c r="L4705" s="18"/>
      <c r="M4705" s="18"/>
      <c r="N4705" s="18"/>
      <c r="O4705" s="18"/>
      <c r="P4705" s="18"/>
      <c r="Q4705" s="18"/>
      <c r="R4705" s="18"/>
      <c r="S4705" s="18"/>
      <c r="T4705" s="18"/>
      <c r="U4705" s="18"/>
      <c r="V4705" s="18"/>
      <c r="W4705" s="18"/>
      <c r="X4705" s="18"/>
      <c r="Y4705" s="18"/>
      <c r="Z4705" s="152"/>
    </row>
    <row r="4706" spans="2:26" hidden="1">
      <c r="B4706" s="18"/>
      <c r="C4706" s="18"/>
      <c r="D4706" s="18"/>
      <c r="E4706" s="18"/>
      <c r="F4706" s="18"/>
      <c r="G4706" s="18"/>
      <c r="H4706" s="18"/>
      <c r="I4706" s="18"/>
      <c r="J4706" s="18"/>
      <c r="K4706" s="18"/>
      <c r="L4706" s="18"/>
      <c r="M4706" s="18"/>
      <c r="N4706" s="18"/>
      <c r="O4706" s="18"/>
      <c r="P4706" s="18"/>
      <c r="Q4706" s="18"/>
      <c r="R4706" s="18"/>
      <c r="S4706" s="18"/>
      <c r="T4706" s="18"/>
      <c r="U4706" s="18"/>
      <c r="V4706" s="18"/>
      <c r="W4706" s="18"/>
      <c r="X4706" s="18"/>
      <c r="Y4706" s="18"/>
      <c r="Z4706" s="152"/>
    </row>
    <row r="4707" spans="2:26" hidden="1">
      <c r="B4707" s="18"/>
      <c r="C4707" s="18"/>
      <c r="D4707" s="18"/>
      <c r="E4707" s="18"/>
      <c r="F4707" s="18"/>
      <c r="G4707" s="18"/>
      <c r="H4707" s="18"/>
      <c r="I4707" s="18"/>
      <c r="J4707" s="18"/>
      <c r="K4707" s="18"/>
      <c r="L4707" s="18"/>
      <c r="M4707" s="18"/>
      <c r="N4707" s="18"/>
      <c r="O4707" s="18"/>
      <c r="P4707" s="18"/>
      <c r="Q4707" s="18"/>
      <c r="R4707" s="18"/>
      <c r="S4707" s="18"/>
      <c r="T4707" s="18"/>
      <c r="U4707" s="18"/>
      <c r="V4707" s="18"/>
      <c r="W4707" s="18"/>
      <c r="X4707" s="18"/>
      <c r="Y4707" s="18"/>
      <c r="Z4707" s="152"/>
    </row>
    <row r="4708" spans="2:26" hidden="1">
      <c r="B4708" s="18"/>
      <c r="C4708" s="18"/>
      <c r="D4708" s="18"/>
      <c r="E4708" s="18"/>
      <c r="F4708" s="18"/>
      <c r="G4708" s="18"/>
      <c r="H4708" s="18"/>
      <c r="I4708" s="18"/>
      <c r="J4708" s="18"/>
      <c r="K4708" s="18"/>
      <c r="L4708" s="18"/>
      <c r="M4708" s="18"/>
      <c r="N4708" s="18"/>
      <c r="O4708" s="18"/>
      <c r="P4708" s="18"/>
      <c r="Q4708" s="18"/>
      <c r="R4708" s="18"/>
      <c r="S4708" s="18"/>
      <c r="T4708" s="18"/>
      <c r="U4708" s="18"/>
      <c r="V4708" s="18"/>
      <c r="W4708" s="18"/>
      <c r="X4708" s="18"/>
      <c r="Y4708" s="18"/>
      <c r="Z4708" s="152"/>
    </row>
    <row r="4709" spans="2:26" hidden="1">
      <c r="B4709" s="18"/>
      <c r="C4709" s="18"/>
      <c r="D4709" s="18"/>
      <c r="E4709" s="18"/>
      <c r="F4709" s="18"/>
      <c r="G4709" s="18"/>
      <c r="H4709" s="18"/>
      <c r="I4709" s="18"/>
      <c r="J4709" s="18"/>
      <c r="K4709" s="18"/>
      <c r="L4709" s="18"/>
      <c r="M4709" s="18"/>
      <c r="N4709" s="18"/>
      <c r="O4709" s="18"/>
      <c r="P4709" s="18"/>
      <c r="Q4709" s="18"/>
      <c r="R4709" s="18"/>
      <c r="S4709" s="18"/>
      <c r="T4709" s="18"/>
      <c r="U4709" s="18"/>
      <c r="V4709" s="18"/>
      <c r="W4709" s="18"/>
      <c r="X4709" s="18"/>
      <c r="Y4709" s="18"/>
      <c r="Z4709" s="152"/>
    </row>
    <row r="4710" spans="2:26" hidden="1">
      <c r="B4710" s="18"/>
      <c r="C4710" s="18"/>
      <c r="D4710" s="18"/>
      <c r="E4710" s="18"/>
      <c r="F4710" s="18"/>
      <c r="G4710" s="18"/>
      <c r="H4710" s="18"/>
      <c r="I4710" s="18"/>
      <c r="J4710" s="18"/>
      <c r="K4710" s="18"/>
      <c r="L4710" s="18"/>
      <c r="M4710" s="18"/>
      <c r="N4710" s="18"/>
      <c r="O4710" s="18"/>
      <c r="P4710" s="18"/>
      <c r="Q4710" s="18"/>
      <c r="R4710" s="18"/>
      <c r="S4710" s="18"/>
      <c r="T4710" s="18"/>
      <c r="U4710" s="18"/>
      <c r="V4710" s="18"/>
      <c r="W4710" s="18"/>
      <c r="X4710" s="18"/>
      <c r="Y4710" s="18"/>
      <c r="Z4710" s="152"/>
    </row>
    <row r="4711" spans="2:26" hidden="1">
      <c r="B4711" s="18"/>
      <c r="C4711" s="18"/>
      <c r="D4711" s="18"/>
      <c r="E4711" s="18"/>
      <c r="F4711" s="18"/>
      <c r="G4711" s="18"/>
      <c r="H4711" s="18"/>
      <c r="I4711" s="18"/>
      <c r="J4711" s="18"/>
      <c r="K4711" s="18"/>
      <c r="L4711" s="18"/>
      <c r="M4711" s="18"/>
      <c r="N4711" s="18"/>
      <c r="O4711" s="18"/>
      <c r="P4711" s="18"/>
      <c r="Q4711" s="18"/>
      <c r="R4711" s="18"/>
      <c r="S4711" s="18"/>
      <c r="T4711" s="18"/>
      <c r="U4711" s="18"/>
      <c r="V4711" s="18"/>
      <c r="W4711" s="18"/>
      <c r="X4711" s="18"/>
      <c r="Y4711" s="18"/>
      <c r="Z4711" s="152"/>
    </row>
    <row r="4712" spans="2:26" hidden="1">
      <c r="B4712" s="18"/>
      <c r="C4712" s="18"/>
      <c r="D4712" s="18"/>
      <c r="E4712" s="18"/>
      <c r="F4712" s="18"/>
      <c r="G4712" s="18"/>
      <c r="H4712" s="18"/>
      <c r="I4712" s="18"/>
      <c r="J4712" s="18"/>
      <c r="K4712" s="18"/>
      <c r="L4712" s="18"/>
      <c r="M4712" s="18"/>
      <c r="N4712" s="18"/>
      <c r="O4712" s="18"/>
      <c r="P4712" s="18"/>
      <c r="Q4712" s="18"/>
      <c r="R4712" s="18"/>
      <c r="S4712" s="18"/>
      <c r="T4712" s="18"/>
      <c r="U4712" s="18"/>
      <c r="V4712" s="18"/>
      <c r="W4712" s="18"/>
      <c r="X4712" s="18"/>
      <c r="Y4712" s="18"/>
      <c r="Z4712" s="152"/>
    </row>
    <row r="4713" spans="2:26" hidden="1">
      <c r="B4713" s="18"/>
      <c r="C4713" s="18"/>
      <c r="D4713" s="18"/>
      <c r="E4713" s="18"/>
      <c r="F4713" s="18"/>
      <c r="G4713" s="18"/>
      <c r="H4713" s="18"/>
      <c r="I4713" s="18"/>
      <c r="J4713" s="18"/>
      <c r="K4713" s="18"/>
      <c r="L4713" s="18"/>
      <c r="M4713" s="18"/>
      <c r="N4713" s="18"/>
      <c r="O4713" s="18"/>
      <c r="P4713" s="18"/>
      <c r="Q4713" s="18"/>
      <c r="R4713" s="18"/>
      <c r="S4713" s="18"/>
      <c r="T4713" s="18"/>
      <c r="U4713" s="18"/>
      <c r="V4713" s="18"/>
      <c r="W4713" s="18"/>
      <c r="X4713" s="18"/>
      <c r="Y4713" s="18"/>
      <c r="Z4713" s="152"/>
    </row>
    <row r="4714" spans="2:26" hidden="1">
      <c r="B4714" s="18"/>
      <c r="C4714" s="18"/>
      <c r="D4714" s="18"/>
      <c r="E4714" s="18"/>
      <c r="F4714" s="18"/>
      <c r="G4714" s="18"/>
      <c r="H4714" s="18"/>
      <c r="I4714" s="18"/>
      <c r="J4714" s="18"/>
      <c r="K4714" s="18"/>
      <c r="L4714" s="18"/>
      <c r="M4714" s="18"/>
      <c r="N4714" s="18"/>
      <c r="O4714" s="18"/>
      <c r="P4714" s="18"/>
      <c r="Q4714" s="18"/>
      <c r="R4714" s="18"/>
      <c r="S4714" s="18"/>
      <c r="T4714" s="18"/>
      <c r="U4714" s="18"/>
      <c r="V4714" s="18"/>
      <c r="W4714" s="18"/>
      <c r="X4714" s="18"/>
      <c r="Y4714" s="18"/>
      <c r="Z4714" s="152"/>
    </row>
    <row r="4715" spans="2:26" hidden="1">
      <c r="B4715" s="18"/>
      <c r="C4715" s="18"/>
      <c r="D4715" s="18"/>
      <c r="E4715" s="18"/>
      <c r="F4715" s="18"/>
      <c r="G4715" s="18"/>
      <c r="H4715" s="18"/>
      <c r="I4715" s="18"/>
      <c r="J4715" s="18"/>
      <c r="K4715" s="18"/>
      <c r="L4715" s="18"/>
      <c r="M4715" s="18"/>
      <c r="N4715" s="18"/>
      <c r="O4715" s="18"/>
      <c r="P4715" s="18"/>
      <c r="Q4715" s="18"/>
      <c r="R4715" s="18"/>
      <c r="S4715" s="18"/>
      <c r="T4715" s="18"/>
      <c r="U4715" s="18"/>
      <c r="V4715" s="18"/>
      <c r="W4715" s="18"/>
      <c r="X4715" s="18"/>
      <c r="Y4715" s="18"/>
      <c r="Z4715" s="152"/>
    </row>
    <row r="4716" spans="2:26" hidden="1">
      <c r="B4716" s="18"/>
      <c r="C4716" s="18"/>
      <c r="D4716" s="18"/>
      <c r="E4716" s="18"/>
      <c r="F4716" s="18"/>
      <c r="G4716" s="18"/>
      <c r="H4716" s="18"/>
      <c r="I4716" s="18"/>
      <c r="J4716" s="18"/>
      <c r="K4716" s="18"/>
      <c r="L4716" s="18"/>
      <c r="M4716" s="18"/>
      <c r="N4716" s="18"/>
      <c r="O4716" s="18"/>
      <c r="P4716" s="18"/>
      <c r="Q4716" s="18"/>
      <c r="R4716" s="18"/>
      <c r="S4716" s="18"/>
      <c r="T4716" s="18"/>
      <c r="U4716" s="18"/>
      <c r="V4716" s="18"/>
      <c r="W4716" s="18"/>
      <c r="X4716" s="18"/>
      <c r="Y4716" s="18"/>
      <c r="Z4716" s="152"/>
    </row>
    <row r="4717" spans="2:26" hidden="1">
      <c r="B4717" s="18"/>
      <c r="C4717" s="18"/>
      <c r="D4717" s="18"/>
      <c r="E4717" s="18"/>
      <c r="F4717" s="18"/>
      <c r="G4717" s="18"/>
      <c r="H4717" s="18"/>
      <c r="I4717" s="18"/>
      <c r="J4717" s="18"/>
      <c r="K4717" s="18"/>
      <c r="L4717" s="18"/>
      <c r="M4717" s="18"/>
      <c r="N4717" s="18"/>
      <c r="O4717" s="18"/>
      <c r="P4717" s="18"/>
      <c r="Q4717" s="18"/>
      <c r="R4717" s="18"/>
      <c r="S4717" s="18"/>
      <c r="T4717" s="18"/>
      <c r="U4717" s="18"/>
      <c r="V4717" s="18"/>
      <c r="W4717" s="18"/>
      <c r="X4717" s="18"/>
      <c r="Y4717" s="18"/>
      <c r="Z4717" s="152"/>
    </row>
    <row r="4718" spans="2:26" hidden="1">
      <c r="B4718" s="18"/>
      <c r="C4718" s="18"/>
      <c r="D4718" s="18"/>
      <c r="E4718" s="18"/>
      <c r="F4718" s="18"/>
      <c r="G4718" s="18"/>
      <c r="H4718" s="18"/>
      <c r="I4718" s="18"/>
      <c r="J4718" s="18"/>
      <c r="K4718" s="18"/>
      <c r="L4718" s="18"/>
      <c r="M4718" s="18"/>
      <c r="N4718" s="18"/>
      <c r="O4718" s="18"/>
      <c r="P4718" s="18"/>
      <c r="Q4718" s="18"/>
      <c r="R4718" s="18"/>
      <c r="S4718" s="18"/>
      <c r="T4718" s="18"/>
      <c r="U4718" s="18"/>
      <c r="V4718" s="18"/>
      <c r="W4718" s="18"/>
      <c r="X4718" s="18"/>
      <c r="Y4718" s="18"/>
      <c r="Z4718" s="152"/>
    </row>
    <row r="4719" spans="2:26" hidden="1">
      <c r="B4719" s="18"/>
      <c r="C4719" s="18"/>
      <c r="D4719" s="18"/>
      <c r="E4719" s="18"/>
      <c r="F4719" s="18"/>
      <c r="G4719" s="18"/>
      <c r="H4719" s="18"/>
      <c r="I4719" s="18"/>
      <c r="J4719" s="18"/>
      <c r="K4719" s="18"/>
      <c r="L4719" s="18"/>
      <c r="M4719" s="18"/>
      <c r="N4719" s="18"/>
      <c r="O4719" s="18"/>
      <c r="P4719" s="18"/>
      <c r="Q4719" s="18"/>
      <c r="R4719" s="18"/>
      <c r="S4719" s="18"/>
      <c r="T4719" s="18"/>
      <c r="U4719" s="18"/>
      <c r="V4719" s="18"/>
      <c r="W4719" s="18"/>
      <c r="X4719" s="18"/>
      <c r="Y4719" s="18"/>
      <c r="Z4719" s="152"/>
    </row>
    <row r="4720" spans="2:26" hidden="1">
      <c r="B4720" s="18"/>
      <c r="C4720" s="18"/>
      <c r="D4720" s="18"/>
      <c r="E4720" s="18"/>
      <c r="F4720" s="18"/>
      <c r="G4720" s="18"/>
      <c r="H4720" s="18"/>
      <c r="I4720" s="18"/>
      <c r="J4720" s="18"/>
      <c r="K4720" s="18"/>
      <c r="L4720" s="18"/>
      <c r="M4720" s="18"/>
      <c r="N4720" s="18"/>
      <c r="O4720" s="18"/>
      <c r="P4720" s="18"/>
      <c r="Q4720" s="18"/>
      <c r="R4720" s="18"/>
      <c r="S4720" s="18"/>
      <c r="T4720" s="18"/>
      <c r="U4720" s="18"/>
      <c r="V4720" s="18"/>
      <c r="W4720" s="18"/>
      <c r="X4720" s="18"/>
      <c r="Y4720" s="18"/>
      <c r="Z4720" s="152"/>
    </row>
    <row r="4721" spans="2:26" hidden="1">
      <c r="B4721" s="18"/>
      <c r="C4721" s="18"/>
      <c r="D4721" s="18"/>
      <c r="E4721" s="18"/>
      <c r="F4721" s="18"/>
      <c r="G4721" s="18"/>
      <c r="H4721" s="18"/>
      <c r="I4721" s="18"/>
      <c r="J4721" s="18"/>
      <c r="K4721" s="18"/>
      <c r="L4721" s="18"/>
      <c r="M4721" s="18"/>
      <c r="N4721" s="18"/>
      <c r="O4721" s="18"/>
      <c r="P4721" s="18"/>
      <c r="Q4721" s="18"/>
      <c r="R4721" s="18"/>
      <c r="S4721" s="18"/>
      <c r="T4721" s="18"/>
      <c r="U4721" s="18"/>
      <c r="V4721" s="18"/>
      <c r="W4721" s="18"/>
      <c r="X4721" s="18"/>
      <c r="Y4721" s="18"/>
      <c r="Z4721" s="152"/>
    </row>
    <row r="4722" spans="2:26" hidden="1">
      <c r="B4722" s="18"/>
      <c r="C4722" s="18"/>
      <c r="D4722" s="18"/>
      <c r="E4722" s="18"/>
      <c r="F4722" s="18"/>
      <c r="G4722" s="18"/>
      <c r="H4722" s="18"/>
      <c r="I4722" s="18"/>
      <c r="J4722" s="18"/>
      <c r="K4722" s="18"/>
      <c r="L4722" s="18"/>
      <c r="M4722" s="18"/>
      <c r="N4722" s="18"/>
      <c r="O4722" s="18"/>
      <c r="P4722" s="18"/>
      <c r="Q4722" s="18"/>
      <c r="R4722" s="18"/>
      <c r="S4722" s="18"/>
      <c r="T4722" s="18"/>
      <c r="U4722" s="18"/>
      <c r="V4722" s="18"/>
      <c r="W4722" s="18"/>
      <c r="X4722" s="18"/>
      <c r="Y4722" s="18"/>
      <c r="Z4722" s="152"/>
    </row>
    <row r="4723" spans="2:26" hidden="1">
      <c r="B4723" s="18"/>
      <c r="C4723" s="18"/>
      <c r="D4723" s="18"/>
      <c r="E4723" s="18"/>
      <c r="F4723" s="18"/>
      <c r="G4723" s="18"/>
      <c r="H4723" s="18"/>
      <c r="I4723" s="18"/>
      <c r="J4723" s="18"/>
      <c r="K4723" s="18"/>
      <c r="L4723" s="18"/>
      <c r="M4723" s="18"/>
      <c r="N4723" s="18"/>
      <c r="O4723" s="18"/>
      <c r="P4723" s="18"/>
      <c r="Q4723" s="18"/>
      <c r="R4723" s="18"/>
      <c r="S4723" s="18"/>
      <c r="T4723" s="18"/>
      <c r="U4723" s="18"/>
      <c r="V4723" s="18"/>
      <c r="W4723" s="18"/>
      <c r="X4723" s="18"/>
      <c r="Y4723" s="18"/>
      <c r="Z4723" s="152"/>
    </row>
    <row r="4724" spans="2:26" hidden="1">
      <c r="B4724" s="18"/>
      <c r="C4724" s="18"/>
      <c r="D4724" s="18"/>
      <c r="E4724" s="18"/>
      <c r="F4724" s="18"/>
      <c r="G4724" s="18"/>
      <c r="H4724" s="18"/>
      <c r="I4724" s="18"/>
      <c r="J4724" s="18"/>
      <c r="K4724" s="18"/>
      <c r="L4724" s="18"/>
      <c r="M4724" s="18"/>
      <c r="N4724" s="18"/>
      <c r="O4724" s="18"/>
      <c r="P4724" s="18"/>
      <c r="Q4724" s="18"/>
      <c r="R4724" s="18"/>
      <c r="S4724" s="18"/>
      <c r="T4724" s="18"/>
      <c r="U4724" s="18"/>
      <c r="V4724" s="18"/>
      <c r="W4724" s="18"/>
      <c r="X4724" s="18"/>
      <c r="Y4724" s="18"/>
      <c r="Z4724" s="152"/>
    </row>
    <row r="4725" spans="2:26" hidden="1">
      <c r="B4725" s="18"/>
      <c r="C4725" s="18"/>
      <c r="D4725" s="18"/>
      <c r="E4725" s="18"/>
      <c r="F4725" s="18"/>
      <c r="G4725" s="18"/>
      <c r="H4725" s="18"/>
      <c r="I4725" s="18"/>
      <c r="J4725" s="18"/>
      <c r="K4725" s="18"/>
      <c r="L4725" s="18"/>
      <c r="M4725" s="18"/>
      <c r="N4725" s="18"/>
      <c r="O4725" s="18"/>
      <c r="P4725" s="18"/>
      <c r="Q4725" s="18"/>
      <c r="R4725" s="18"/>
      <c r="S4725" s="18"/>
      <c r="T4725" s="18"/>
      <c r="U4725" s="18"/>
      <c r="V4725" s="18"/>
      <c r="W4725" s="18"/>
      <c r="X4725" s="18"/>
      <c r="Y4725" s="18"/>
      <c r="Z4725" s="152"/>
    </row>
    <row r="4726" spans="2:26" hidden="1">
      <c r="B4726" s="18"/>
      <c r="C4726" s="18"/>
      <c r="D4726" s="18"/>
      <c r="E4726" s="18"/>
      <c r="F4726" s="18"/>
      <c r="G4726" s="18"/>
      <c r="H4726" s="18"/>
      <c r="I4726" s="18"/>
      <c r="J4726" s="18"/>
      <c r="K4726" s="18"/>
      <c r="L4726" s="18"/>
      <c r="M4726" s="18"/>
      <c r="N4726" s="18"/>
      <c r="O4726" s="18"/>
      <c r="P4726" s="18"/>
      <c r="Q4726" s="18"/>
      <c r="R4726" s="18"/>
      <c r="S4726" s="18"/>
      <c r="T4726" s="18"/>
      <c r="U4726" s="18"/>
      <c r="V4726" s="18"/>
      <c r="W4726" s="18"/>
      <c r="X4726" s="18"/>
      <c r="Y4726" s="18"/>
      <c r="Z4726" s="152"/>
    </row>
    <row r="4727" spans="2:26" hidden="1">
      <c r="B4727" s="18"/>
      <c r="C4727" s="18"/>
      <c r="D4727" s="18"/>
      <c r="E4727" s="18"/>
      <c r="F4727" s="18"/>
      <c r="G4727" s="18"/>
      <c r="H4727" s="18"/>
      <c r="I4727" s="18"/>
      <c r="J4727" s="18"/>
      <c r="K4727" s="18"/>
      <c r="L4727" s="18"/>
      <c r="M4727" s="18"/>
      <c r="N4727" s="18"/>
      <c r="O4727" s="18"/>
      <c r="P4727" s="18"/>
      <c r="Q4727" s="18"/>
      <c r="R4727" s="18"/>
      <c r="S4727" s="18"/>
      <c r="T4727" s="18"/>
      <c r="U4727" s="18"/>
      <c r="V4727" s="18"/>
      <c r="W4727" s="18"/>
      <c r="X4727" s="18"/>
      <c r="Y4727" s="18"/>
      <c r="Z4727" s="152"/>
    </row>
    <row r="4728" spans="2:26" hidden="1">
      <c r="B4728" s="18"/>
      <c r="C4728" s="18"/>
      <c r="D4728" s="18"/>
      <c r="E4728" s="18"/>
      <c r="F4728" s="18"/>
      <c r="G4728" s="18"/>
      <c r="H4728" s="18"/>
      <c r="I4728" s="18"/>
      <c r="J4728" s="18"/>
      <c r="K4728" s="18"/>
      <c r="L4728" s="18"/>
      <c r="M4728" s="18"/>
      <c r="N4728" s="18"/>
      <c r="O4728" s="18"/>
      <c r="P4728" s="18"/>
      <c r="Q4728" s="18"/>
      <c r="R4728" s="18"/>
      <c r="S4728" s="18"/>
      <c r="T4728" s="18"/>
      <c r="U4728" s="18"/>
      <c r="V4728" s="18"/>
      <c r="W4728" s="18"/>
      <c r="X4728" s="18"/>
      <c r="Y4728" s="18"/>
      <c r="Z4728" s="152"/>
    </row>
    <row r="4729" spans="2:26" hidden="1">
      <c r="B4729" s="18"/>
      <c r="C4729" s="18"/>
      <c r="D4729" s="18"/>
      <c r="E4729" s="18"/>
      <c r="F4729" s="18"/>
      <c r="G4729" s="18"/>
      <c r="H4729" s="18"/>
      <c r="I4729" s="18"/>
      <c r="J4729" s="18"/>
      <c r="K4729" s="18"/>
      <c r="L4729" s="18"/>
      <c r="M4729" s="18"/>
      <c r="N4729" s="18"/>
      <c r="O4729" s="18"/>
      <c r="P4729" s="18"/>
      <c r="Q4729" s="18"/>
      <c r="R4729" s="18"/>
      <c r="S4729" s="18"/>
      <c r="T4729" s="18"/>
      <c r="U4729" s="18"/>
      <c r="V4729" s="18"/>
      <c r="W4729" s="18"/>
      <c r="X4729" s="18"/>
      <c r="Y4729" s="18"/>
      <c r="Z4729" s="152"/>
    </row>
    <row r="4730" spans="2:26" hidden="1">
      <c r="B4730" s="18"/>
      <c r="C4730" s="18"/>
      <c r="D4730" s="18"/>
      <c r="E4730" s="18"/>
      <c r="F4730" s="18"/>
      <c r="G4730" s="18"/>
      <c r="H4730" s="18"/>
      <c r="I4730" s="18"/>
      <c r="J4730" s="18"/>
      <c r="K4730" s="18"/>
      <c r="L4730" s="18"/>
      <c r="M4730" s="18"/>
      <c r="N4730" s="18"/>
      <c r="O4730" s="18"/>
      <c r="P4730" s="18"/>
      <c r="Q4730" s="18"/>
      <c r="R4730" s="18"/>
      <c r="S4730" s="18"/>
      <c r="T4730" s="18"/>
      <c r="U4730" s="18"/>
      <c r="V4730" s="18"/>
      <c r="W4730" s="18"/>
      <c r="X4730" s="18"/>
      <c r="Y4730" s="18"/>
      <c r="Z4730" s="152"/>
    </row>
    <row r="4731" spans="2:26" hidden="1">
      <c r="B4731" s="18"/>
      <c r="C4731" s="18"/>
      <c r="D4731" s="18"/>
      <c r="E4731" s="18"/>
      <c r="F4731" s="18"/>
      <c r="G4731" s="18"/>
      <c r="H4731" s="18"/>
      <c r="I4731" s="18"/>
      <c r="J4731" s="18"/>
      <c r="K4731" s="18"/>
      <c r="L4731" s="18"/>
      <c r="M4731" s="18"/>
      <c r="N4731" s="18"/>
      <c r="O4731" s="18"/>
      <c r="P4731" s="18"/>
      <c r="Q4731" s="18"/>
      <c r="R4731" s="18"/>
      <c r="S4731" s="18"/>
      <c r="T4731" s="18"/>
      <c r="U4731" s="18"/>
      <c r="V4731" s="18"/>
      <c r="W4731" s="18"/>
      <c r="X4731" s="18"/>
      <c r="Y4731" s="18"/>
      <c r="Z4731" s="152"/>
    </row>
    <row r="4732" spans="2:26" hidden="1">
      <c r="B4732" s="18"/>
      <c r="C4732" s="18"/>
      <c r="D4732" s="18"/>
      <c r="E4732" s="18"/>
      <c r="F4732" s="18"/>
      <c r="G4732" s="18"/>
      <c r="H4732" s="18"/>
      <c r="I4732" s="18"/>
      <c r="J4732" s="18"/>
      <c r="K4732" s="18"/>
      <c r="L4732" s="18"/>
      <c r="M4732" s="18"/>
      <c r="N4732" s="18"/>
      <c r="O4732" s="18"/>
      <c r="P4732" s="18"/>
      <c r="Q4732" s="18"/>
      <c r="R4732" s="18"/>
      <c r="S4732" s="18"/>
      <c r="T4732" s="18"/>
      <c r="U4732" s="18"/>
      <c r="V4732" s="18"/>
      <c r="W4732" s="18"/>
      <c r="X4732" s="18"/>
      <c r="Y4732" s="18"/>
      <c r="Z4732" s="152"/>
    </row>
    <row r="4733" spans="2:26" hidden="1">
      <c r="B4733" s="18"/>
      <c r="C4733" s="18"/>
      <c r="D4733" s="18"/>
      <c r="E4733" s="18"/>
      <c r="F4733" s="18"/>
      <c r="G4733" s="18"/>
      <c r="H4733" s="18"/>
      <c r="I4733" s="18"/>
      <c r="J4733" s="18"/>
      <c r="K4733" s="18"/>
      <c r="L4733" s="18"/>
      <c r="M4733" s="18"/>
      <c r="N4733" s="18"/>
      <c r="O4733" s="18"/>
      <c r="P4733" s="18"/>
      <c r="Q4733" s="18"/>
      <c r="R4733" s="18"/>
      <c r="S4733" s="18"/>
      <c r="T4733" s="18"/>
      <c r="U4733" s="18"/>
      <c r="V4733" s="18"/>
      <c r="W4733" s="18"/>
      <c r="X4733" s="18"/>
      <c r="Y4733" s="18"/>
      <c r="Z4733" s="152"/>
    </row>
    <row r="4734" spans="2:26" hidden="1">
      <c r="B4734" s="18"/>
      <c r="C4734" s="18"/>
      <c r="D4734" s="18"/>
      <c r="E4734" s="18"/>
      <c r="F4734" s="18"/>
      <c r="G4734" s="18"/>
      <c r="H4734" s="18"/>
      <c r="I4734" s="18"/>
      <c r="J4734" s="18"/>
      <c r="K4734" s="18"/>
      <c r="L4734" s="18"/>
      <c r="M4734" s="18"/>
      <c r="N4734" s="18"/>
      <c r="O4734" s="18"/>
      <c r="P4734" s="18"/>
      <c r="Q4734" s="18"/>
      <c r="R4734" s="18"/>
      <c r="S4734" s="18"/>
      <c r="T4734" s="18"/>
      <c r="U4734" s="18"/>
      <c r="V4734" s="18"/>
      <c r="W4734" s="18"/>
      <c r="X4734" s="18"/>
      <c r="Y4734" s="18"/>
      <c r="Z4734" s="152"/>
    </row>
    <row r="4735" spans="2:26" hidden="1">
      <c r="B4735" s="18"/>
      <c r="C4735" s="18"/>
      <c r="D4735" s="18"/>
      <c r="E4735" s="18"/>
      <c r="F4735" s="18"/>
      <c r="G4735" s="18"/>
      <c r="H4735" s="18"/>
      <c r="I4735" s="18"/>
      <c r="J4735" s="18"/>
      <c r="K4735" s="18"/>
      <c r="L4735" s="18"/>
      <c r="M4735" s="18"/>
      <c r="N4735" s="18"/>
      <c r="O4735" s="18"/>
      <c r="P4735" s="18"/>
      <c r="Q4735" s="18"/>
      <c r="R4735" s="18"/>
      <c r="S4735" s="18"/>
      <c r="T4735" s="18"/>
      <c r="U4735" s="18"/>
      <c r="V4735" s="18"/>
      <c r="W4735" s="18"/>
      <c r="X4735" s="18"/>
      <c r="Y4735" s="18"/>
      <c r="Z4735" s="152"/>
    </row>
    <row r="4736" spans="2:26" hidden="1">
      <c r="B4736" s="18"/>
      <c r="C4736" s="18"/>
      <c r="D4736" s="18"/>
      <c r="E4736" s="18"/>
      <c r="F4736" s="18"/>
      <c r="G4736" s="18"/>
      <c r="H4736" s="18"/>
      <c r="I4736" s="18"/>
      <c r="J4736" s="18"/>
      <c r="K4736" s="18"/>
      <c r="L4736" s="18"/>
      <c r="M4736" s="18"/>
      <c r="N4736" s="18"/>
      <c r="O4736" s="18"/>
      <c r="P4736" s="18"/>
      <c r="Q4736" s="18"/>
      <c r="R4736" s="18"/>
      <c r="S4736" s="18"/>
      <c r="T4736" s="18"/>
      <c r="U4736" s="18"/>
      <c r="V4736" s="18"/>
      <c r="W4736" s="18"/>
      <c r="X4736" s="18"/>
      <c r="Y4736" s="18"/>
      <c r="Z4736" s="152"/>
    </row>
    <row r="4737" spans="2:26" hidden="1">
      <c r="B4737" s="18"/>
      <c r="C4737" s="18"/>
      <c r="D4737" s="18"/>
      <c r="E4737" s="18"/>
      <c r="F4737" s="18"/>
      <c r="G4737" s="18"/>
      <c r="H4737" s="18"/>
      <c r="I4737" s="18"/>
      <c r="J4737" s="18"/>
      <c r="K4737" s="18"/>
      <c r="L4737" s="18"/>
      <c r="M4737" s="18"/>
      <c r="N4737" s="18"/>
      <c r="O4737" s="18"/>
      <c r="P4737" s="18"/>
      <c r="Q4737" s="18"/>
      <c r="R4737" s="18"/>
      <c r="S4737" s="18"/>
      <c r="T4737" s="18"/>
      <c r="U4737" s="18"/>
      <c r="V4737" s="18"/>
      <c r="W4737" s="18"/>
      <c r="X4737" s="18"/>
      <c r="Y4737" s="18"/>
      <c r="Z4737" s="152"/>
    </row>
    <row r="4738" spans="2:26" hidden="1">
      <c r="B4738" s="18"/>
      <c r="C4738" s="18"/>
      <c r="D4738" s="18"/>
      <c r="E4738" s="18"/>
      <c r="F4738" s="18"/>
      <c r="G4738" s="18"/>
      <c r="H4738" s="18"/>
      <c r="I4738" s="18"/>
      <c r="J4738" s="18"/>
      <c r="K4738" s="18"/>
      <c r="L4738" s="18"/>
      <c r="M4738" s="18"/>
      <c r="N4738" s="18"/>
      <c r="O4738" s="18"/>
      <c r="P4738" s="18"/>
      <c r="Q4738" s="18"/>
      <c r="R4738" s="18"/>
      <c r="S4738" s="18"/>
      <c r="T4738" s="18"/>
      <c r="U4738" s="18"/>
      <c r="V4738" s="18"/>
      <c r="W4738" s="18"/>
      <c r="X4738" s="18"/>
      <c r="Y4738" s="18"/>
      <c r="Z4738" s="152"/>
    </row>
    <row r="4739" spans="2:26" hidden="1">
      <c r="B4739" s="18"/>
      <c r="C4739" s="18"/>
      <c r="D4739" s="18"/>
      <c r="E4739" s="18"/>
      <c r="F4739" s="18"/>
      <c r="G4739" s="18"/>
      <c r="H4739" s="18"/>
      <c r="I4739" s="18"/>
      <c r="J4739" s="18"/>
      <c r="K4739" s="18"/>
      <c r="L4739" s="18"/>
      <c r="M4739" s="18"/>
      <c r="N4739" s="18"/>
      <c r="O4739" s="18"/>
      <c r="P4739" s="18"/>
      <c r="Q4739" s="18"/>
      <c r="R4739" s="18"/>
      <c r="S4739" s="18"/>
      <c r="T4739" s="18"/>
      <c r="U4739" s="18"/>
      <c r="V4739" s="18"/>
      <c r="W4739" s="18"/>
      <c r="X4739" s="18"/>
      <c r="Y4739" s="18"/>
      <c r="Z4739" s="152"/>
    </row>
    <row r="4740" spans="2:26" hidden="1">
      <c r="B4740" s="18"/>
      <c r="C4740" s="18"/>
      <c r="D4740" s="18"/>
      <c r="E4740" s="18"/>
      <c r="F4740" s="18"/>
      <c r="G4740" s="18"/>
      <c r="H4740" s="18"/>
      <c r="I4740" s="18"/>
      <c r="J4740" s="18"/>
      <c r="K4740" s="18"/>
      <c r="L4740" s="18"/>
      <c r="M4740" s="18"/>
      <c r="N4740" s="18"/>
      <c r="O4740" s="18"/>
      <c r="P4740" s="18"/>
      <c r="Q4740" s="18"/>
      <c r="R4740" s="18"/>
      <c r="S4740" s="18"/>
      <c r="T4740" s="18"/>
      <c r="U4740" s="18"/>
      <c r="V4740" s="18"/>
      <c r="W4740" s="18"/>
      <c r="X4740" s="18"/>
      <c r="Y4740" s="18"/>
      <c r="Z4740" s="152"/>
    </row>
    <row r="4741" spans="2:26" hidden="1">
      <c r="B4741" s="18"/>
      <c r="C4741" s="18"/>
      <c r="D4741" s="18"/>
      <c r="E4741" s="18"/>
      <c r="F4741" s="18"/>
      <c r="G4741" s="18"/>
      <c r="H4741" s="18"/>
      <c r="I4741" s="18"/>
      <c r="J4741" s="18"/>
      <c r="K4741" s="18"/>
      <c r="L4741" s="18"/>
      <c r="M4741" s="18"/>
      <c r="N4741" s="18"/>
      <c r="O4741" s="18"/>
      <c r="P4741" s="18"/>
      <c r="Q4741" s="18"/>
      <c r="R4741" s="18"/>
      <c r="S4741" s="18"/>
      <c r="T4741" s="18"/>
      <c r="U4741" s="18"/>
      <c r="V4741" s="18"/>
      <c r="W4741" s="18"/>
      <c r="X4741" s="18"/>
      <c r="Y4741" s="18"/>
      <c r="Z4741" s="152"/>
    </row>
    <row r="4742" spans="2:26" hidden="1">
      <c r="B4742" s="18"/>
      <c r="C4742" s="18"/>
      <c r="D4742" s="18"/>
      <c r="E4742" s="18"/>
      <c r="F4742" s="18"/>
      <c r="G4742" s="18"/>
      <c r="H4742" s="18"/>
      <c r="I4742" s="18"/>
      <c r="J4742" s="18"/>
      <c r="K4742" s="18"/>
      <c r="L4742" s="18"/>
      <c r="M4742" s="18"/>
      <c r="N4742" s="18"/>
      <c r="O4742" s="18"/>
      <c r="P4742" s="18"/>
      <c r="Q4742" s="18"/>
      <c r="R4742" s="18"/>
      <c r="S4742" s="18"/>
      <c r="T4742" s="18"/>
      <c r="U4742" s="18"/>
      <c r="V4742" s="18"/>
      <c r="W4742" s="18"/>
      <c r="X4742" s="18"/>
      <c r="Y4742" s="18"/>
      <c r="Z4742" s="152"/>
    </row>
    <row r="4743" spans="2:26" hidden="1">
      <c r="B4743" s="18"/>
      <c r="C4743" s="18"/>
      <c r="D4743" s="18"/>
      <c r="E4743" s="18"/>
      <c r="F4743" s="18"/>
      <c r="G4743" s="18"/>
      <c r="H4743" s="18"/>
      <c r="I4743" s="18"/>
      <c r="J4743" s="18"/>
      <c r="K4743" s="18"/>
      <c r="L4743" s="18"/>
      <c r="M4743" s="18"/>
      <c r="N4743" s="18"/>
      <c r="O4743" s="18"/>
      <c r="P4743" s="18"/>
      <c r="Q4743" s="18"/>
      <c r="R4743" s="18"/>
      <c r="S4743" s="18"/>
      <c r="T4743" s="18"/>
      <c r="U4743" s="18"/>
      <c r="V4743" s="18"/>
      <c r="W4743" s="18"/>
      <c r="X4743" s="18"/>
      <c r="Y4743" s="18"/>
      <c r="Z4743" s="152"/>
    </row>
    <row r="4744" spans="2:26" hidden="1">
      <c r="B4744" s="18"/>
      <c r="C4744" s="18"/>
      <c r="D4744" s="18"/>
      <c r="E4744" s="18"/>
      <c r="F4744" s="18"/>
      <c r="G4744" s="18"/>
      <c r="H4744" s="18"/>
      <c r="I4744" s="18"/>
      <c r="J4744" s="18"/>
      <c r="K4744" s="18"/>
      <c r="L4744" s="18"/>
      <c r="M4744" s="18"/>
      <c r="N4744" s="18"/>
      <c r="O4744" s="18"/>
      <c r="P4744" s="18"/>
      <c r="Q4744" s="18"/>
      <c r="R4744" s="18"/>
      <c r="S4744" s="18"/>
      <c r="T4744" s="18"/>
      <c r="U4744" s="18"/>
      <c r="V4744" s="18"/>
      <c r="W4744" s="18"/>
      <c r="X4744" s="18"/>
      <c r="Y4744" s="18"/>
      <c r="Z4744" s="152"/>
    </row>
    <row r="4745" spans="2:26" hidden="1">
      <c r="B4745" s="18"/>
      <c r="C4745" s="18"/>
      <c r="D4745" s="18"/>
      <c r="E4745" s="18"/>
      <c r="F4745" s="18"/>
      <c r="G4745" s="18"/>
      <c r="H4745" s="18"/>
      <c r="I4745" s="18"/>
      <c r="J4745" s="18"/>
      <c r="K4745" s="18"/>
      <c r="L4745" s="18"/>
      <c r="M4745" s="18"/>
      <c r="N4745" s="18"/>
      <c r="O4745" s="18"/>
      <c r="P4745" s="18"/>
      <c r="Q4745" s="18"/>
      <c r="R4745" s="18"/>
      <c r="S4745" s="18"/>
      <c r="T4745" s="18"/>
      <c r="U4745" s="18"/>
      <c r="V4745" s="18"/>
      <c r="W4745" s="18"/>
      <c r="X4745" s="18"/>
      <c r="Y4745" s="18"/>
      <c r="Z4745" s="152"/>
    </row>
    <row r="4746" spans="2:26" hidden="1">
      <c r="B4746" s="18"/>
      <c r="C4746" s="18"/>
      <c r="D4746" s="18"/>
      <c r="E4746" s="18"/>
      <c r="F4746" s="18"/>
      <c r="G4746" s="18"/>
      <c r="H4746" s="18"/>
      <c r="I4746" s="18"/>
      <c r="J4746" s="18"/>
      <c r="K4746" s="18"/>
      <c r="L4746" s="18"/>
      <c r="M4746" s="18"/>
      <c r="N4746" s="18"/>
      <c r="O4746" s="18"/>
      <c r="P4746" s="18"/>
      <c r="Q4746" s="18"/>
      <c r="R4746" s="18"/>
      <c r="S4746" s="18"/>
      <c r="T4746" s="18"/>
      <c r="U4746" s="18"/>
      <c r="V4746" s="18"/>
      <c r="W4746" s="18"/>
      <c r="X4746" s="18"/>
      <c r="Y4746" s="18"/>
      <c r="Z4746" s="152"/>
    </row>
    <row r="4747" spans="2:26" hidden="1">
      <c r="B4747" s="18"/>
      <c r="C4747" s="18"/>
      <c r="D4747" s="18"/>
      <c r="E4747" s="18"/>
      <c r="F4747" s="18"/>
      <c r="G4747" s="18"/>
      <c r="H4747" s="18"/>
      <c r="I4747" s="18"/>
      <c r="J4747" s="18"/>
      <c r="K4747" s="18"/>
      <c r="L4747" s="18"/>
      <c r="M4747" s="18"/>
      <c r="N4747" s="18"/>
      <c r="O4747" s="18"/>
      <c r="P4747" s="18"/>
      <c r="Q4747" s="18"/>
      <c r="R4747" s="18"/>
      <c r="S4747" s="18"/>
      <c r="T4747" s="18"/>
      <c r="U4747" s="18"/>
      <c r="V4747" s="18"/>
      <c r="W4747" s="18"/>
      <c r="X4747" s="18"/>
      <c r="Y4747" s="18"/>
      <c r="Z4747" s="152"/>
    </row>
    <row r="4748" spans="2:26" hidden="1">
      <c r="B4748" s="18"/>
      <c r="C4748" s="18"/>
      <c r="D4748" s="18"/>
      <c r="E4748" s="18"/>
      <c r="F4748" s="18"/>
      <c r="G4748" s="18"/>
      <c r="H4748" s="18"/>
      <c r="I4748" s="18"/>
      <c r="J4748" s="18"/>
      <c r="K4748" s="18"/>
      <c r="L4748" s="18"/>
      <c r="M4748" s="18"/>
      <c r="N4748" s="18"/>
      <c r="O4748" s="18"/>
      <c r="P4748" s="18"/>
      <c r="Q4748" s="18"/>
      <c r="R4748" s="18"/>
      <c r="S4748" s="18"/>
      <c r="T4748" s="18"/>
      <c r="U4748" s="18"/>
      <c r="V4748" s="18"/>
      <c r="W4748" s="18"/>
      <c r="X4748" s="18"/>
      <c r="Y4748" s="18"/>
      <c r="Z4748" s="152"/>
    </row>
    <row r="4749" spans="2:26" hidden="1">
      <c r="B4749" s="18"/>
      <c r="C4749" s="18"/>
      <c r="D4749" s="18"/>
      <c r="E4749" s="18"/>
      <c r="F4749" s="18"/>
      <c r="G4749" s="18"/>
      <c r="H4749" s="18"/>
      <c r="I4749" s="18"/>
      <c r="J4749" s="18"/>
      <c r="K4749" s="18"/>
      <c r="L4749" s="18"/>
      <c r="M4749" s="18"/>
      <c r="N4749" s="18"/>
      <c r="O4749" s="18"/>
      <c r="P4749" s="18"/>
      <c r="Q4749" s="18"/>
      <c r="R4749" s="18"/>
      <c r="S4749" s="18"/>
      <c r="T4749" s="18"/>
      <c r="U4749" s="18"/>
      <c r="V4749" s="18"/>
      <c r="W4749" s="18"/>
      <c r="X4749" s="18"/>
      <c r="Y4749" s="18"/>
      <c r="Z4749" s="152"/>
    </row>
    <row r="4750" spans="2:26" hidden="1">
      <c r="B4750" s="18"/>
      <c r="C4750" s="18"/>
      <c r="D4750" s="18"/>
      <c r="E4750" s="18"/>
      <c r="F4750" s="18"/>
      <c r="G4750" s="18"/>
      <c r="H4750" s="18"/>
      <c r="I4750" s="18"/>
      <c r="J4750" s="18"/>
      <c r="K4750" s="18"/>
      <c r="L4750" s="18"/>
      <c r="M4750" s="18"/>
      <c r="N4750" s="18"/>
      <c r="O4750" s="18"/>
      <c r="P4750" s="18"/>
      <c r="Q4750" s="18"/>
      <c r="R4750" s="18"/>
      <c r="S4750" s="18"/>
      <c r="T4750" s="18"/>
      <c r="U4750" s="18"/>
      <c r="V4750" s="18"/>
      <c r="W4750" s="18"/>
      <c r="X4750" s="18"/>
      <c r="Y4750" s="18"/>
      <c r="Z4750" s="152"/>
    </row>
    <row r="4751" spans="2:26" hidden="1">
      <c r="B4751" s="18"/>
      <c r="C4751" s="18"/>
      <c r="D4751" s="18"/>
      <c r="E4751" s="18"/>
      <c r="F4751" s="18"/>
      <c r="G4751" s="18"/>
      <c r="H4751" s="18"/>
      <c r="I4751" s="18"/>
      <c r="J4751" s="18"/>
      <c r="K4751" s="18"/>
      <c r="L4751" s="18"/>
      <c r="M4751" s="18"/>
      <c r="N4751" s="18"/>
      <c r="O4751" s="18"/>
      <c r="P4751" s="18"/>
      <c r="Q4751" s="18"/>
      <c r="R4751" s="18"/>
      <c r="S4751" s="18"/>
      <c r="T4751" s="18"/>
      <c r="U4751" s="18"/>
      <c r="V4751" s="18"/>
      <c r="W4751" s="18"/>
      <c r="X4751" s="18"/>
      <c r="Y4751" s="18"/>
      <c r="Z4751" s="152"/>
    </row>
    <row r="4752" spans="2:26" hidden="1">
      <c r="B4752" s="18"/>
      <c r="C4752" s="18"/>
      <c r="D4752" s="18"/>
      <c r="E4752" s="18"/>
      <c r="F4752" s="18"/>
      <c r="G4752" s="18"/>
      <c r="H4752" s="18"/>
      <c r="I4752" s="18"/>
      <c r="J4752" s="18"/>
      <c r="K4752" s="18"/>
      <c r="L4752" s="18"/>
      <c r="M4752" s="18"/>
      <c r="N4752" s="18"/>
      <c r="O4752" s="18"/>
      <c r="P4752" s="18"/>
      <c r="Q4752" s="18"/>
      <c r="R4752" s="18"/>
      <c r="S4752" s="18"/>
      <c r="T4752" s="18"/>
      <c r="U4752" s="18"/>
      <c r="V4752" s="18"/>
      <c r="W4752" s="18"/>
      <c r="X4752" s="18"/>
      <c r="Y4752" s="18"/>
      <c r="Z4752" s="152"/>
    </row>
    <row r="4753" spans="2:26" hidden="1">
      <c r="B4753" s="18"/>
      <c r="C4753" s="18"/>
      <c r="D4753" s="18"/>
      <c r="E4753" s="18"/>
      <c r="F4753" s="18"/>
      <c r="G4753" s="18"/>
      <c r="H4753" s="18"/>
      <c r="I4753" s="18"/>
      <c r="J4753" s="18"/>
      <c r="K4753" s="18"/>
      <c r="L4753" s="18"/>
      <c r="M4753" s="18"/>
      <c r="N4753" s="18"/>
      <c r="O4753" s="18"/>
      <c r="P4753" s="18"/>
      <c r="Q4753" s="18"/>
      <c r="R4753" s="18"/>
      <c r="S4753" s="18"/>
      <c r="T4753" s="18"/>
      <c r="U4753" s="18"/>
      <c r="V4753" s="18"/>
      <c r="W4753" s="18"/>
      <c r="X4753" s="18"/>
      <c r="Y4753" s="18"/>
      <c r="Z4753" s="152"/>
    </row>
    <row r="4754" spans="2:26" hidden="1">
      <c r="B4754" s="18"/>
      <c r="C4754" s="18"/>
      <c r="D4754" s="18"/>
      <c r="E4754" s="18"/>
      <c r="F4754" s="18"/>
      <c r="G4754" s="18"/>
      <c r="H4754" s="18"/>
      <c r="I4754" s="18"/>
      <c r="J4754" s="18"/>
      <c r="K4754" s="18"/>
      <c r="L4754" s="18"/>
      <c r="M4754" s="18"/>
      <c r="N4754" s="18"/>
      <c r="O4754" s="18"/>
      <c r="P4754" s="18"/>
      <c r="Q4754" s="18"/>
      <c r="R4754" s="18"/>
      <c r="S4754" s="18"/>
      <c r="T4754" s="18"/>
      <c r="U4754" s="18"/>
      <c r="V4754" s="18"/>
      <c r="W4754" s="18"/>
      <c r="X4754" s="18"/>
      <c r="Y4754" s="18"/>
      <c r="Z4754" s="152"/>
    </row>
    <row r="4755" spans="2:26" hidden="1">
      <c r="B4755" s="18"/>
      <c r="C4755" s="18"/>
      <c r="D4755" s="18"/>
      <c r="E4755" s="18"/>
      <c r="F4755" s="18"/>
      <c r="G4755" s="18"/>
      <c r="H4755" s="18"/>
      <c r="I4755" s="18"/>
      <c r="J4755" s="18"/>
      <c r="K4755" s="18"/>
      <c r="L4755" s="18"/>
      <c r="M4755" s="18"/>
      <c r="N4755" s="18"/>
      <c r="O4755" s="18"/>
      <c r="P4755" s="18"/>
      <c r="Q4755" s="18"/>
      <c r="R4755" s="18"/>
      <c r="S4755" s="18"/>
      <c r="T4755" s="18"/>
      <c r="U4755" s="18"/>
      <c r="V4755" s="18"/>
      <c r="W4755" s="18"/>
      <c r="X4755" s="18"/>
      <c r="Y4755" s="18"/>
      <c r="Z4755" s="152"/>
    </row>
    <row r="4756" spans="2:26" hidden="1">
      <c r="B4756" s="18"/>
      <c r="C4756" s="18"/>
      <c r="D4756" s="18"/>
      <c r="E4756" s="18"/>
      <c r="F4756" s="18"/>
      <c r="G4756" s="18"/>
      <c r="H4756" s="18"/>
      <c r="I4756" s="18"/>
      <c r="J4756" s="18"/>
      <c r="K4756" s="18"/>
      <c r="L4756" s="18"/>
      <c r="M4756" s="18"/>
      <c r="N4756" s="18"/>
      <c r="O4756" s="18"/>
      <c r="P4756" s="18"/>
      <c r="Q4756" s="18"/>
      <c r="R4756" s="18"/>
      <c r="S4756" s="18"/>
      <c r="T4756" s="18"/>
      <c r="U4756" s="18"/>
      <c r="V4756" s="18"/>
      <c r="W4756" s="18"/>
      <c r="X4756" s="18"/>
      <c r="Y4756" s="18"/>
      <c r="Z4756" s="152"/>
    </row>
    <row r="4757" spans="2:26" hidden="1">
      <c r="B4757" s="18"/>
      <c r="C4757" s="18"/>
      <c r="D4757" s="18"/>
      <c r="E4757" s="18"/>
      <c r="F4757" s="18"/>
      <c r="G4757" s="18"/>
      <c r="H4757" s="18"/>
      <c r="I4757" s="18"/>
      <c r="J4757" s="18"/>
      <c r="K4757" s="18"/>
      <c r="L4757" s="18"/>
      <c r="M4757" s="18"/>
      <c r="N4757" s="18"/>
      <c r="O4757" s="18"/>
      <c r="P4757" s="18"/>
      <c r="Q4757" s="18"/>
      <c r="R4757" s="18"/>
      <c r="S4757" s="18"/>
      <c r="T4757" s="18"/>
      <c r="U4757" s="18"/>
      <c r="V4757" s="18"/>
      <c r="W4757" s="18"/>
      <c r="X4757" s="18"/>
      <c r="Y4757" s="18"/>
      <c r="Z4757" s="152"/>
    </row>
    <row r="4758" spans="2:26" hidden="1">
      <c r="B4758" s="18"/>
      <c r="C4758" s="18"/>
      <c r="D4758" s="18"/>
      <c r="E4758" s="18"/>
      <c r="F4758" s="18"/>
      <c r="G4758" s="18"/>
      <c r="H4758" s="18"/>
      <c r="I4758" s="18"/>
      <c r="J4758" s="18"/>
      <c r="K4758" s="18"/>
      <c r="L4758" s="18"/>
      <c r="M4758" s="18"/>
      <c r="N4758" s="18"/>
      <c r="O4758" s="18"/>
      <c r="P4758" s="18"/>
      <c r="Q4758" s="18"/>
      <c r="R4758" s="18"/>
      <c r="S4758" s="18"/>
      <c r="T4758" s="18"/>
      <c r="U4758" s="18"/>
      <c r="V4758" s="18"/>
      <c r="W4758" s="18"/>
      <c r="X4758" s="18"/>
      <c r="Y4758" s="18"/>
      <c r="Z4758" s="152"/>
    </row>
    <row r="4759" spans="2:26" hidden="1">
      <c r="B4759" s="18"/>
      <c r="C4759" s="18"/>
      <c r="D4759" s="18"/>
      <c r="E4759" s="18"/>
      <c r="F4759" s="18"/>
      <c r="G4759" s="18"/>
      <c r="H4759" s="18"/>
      <c r="I4759" s="18"/>
      <c r="J4759" s="18"/>
      <c r="K4759" s="18"/>
      <c r="L4759" s="18"/>
      <c r="M4759" s="18"/>
      <c r="N4759" s="18"/>
      <c r="O4759" s="18"/>
      <c r="P4759" s="18"/>
      <c r="Q4759" s="18"/>
      <c r="R4759" s="18"/>
      <c r="S4759" s="18"/>
      <c r="T4759" s="18"/>
      <c r="U4759" s="18"/>
      <c r="V4759" s="18"/>
      <c r="W4759" s="18"/>
      <c r="X4759" s="18"/>
      <c r="Y4759" s="18"/>
      <c r="Z4759" s="152"/>
    </row>
    <row r="4760" spans="2:26" hidden="1">
      <c r="B4760" s="18"/>
      <c r="C4760" s="18"/>
      <c r="D4760" s="18"/>
      <c r="E4760" s="18"/>
      <c r="F4760" s="18"/>
      <c r="G4760" s="18"/>
      <c r="H4760" s="18"/>
      <c r="I4760" s="18"/>
      <c r="J4760" s="18"/>
      <c r="K4760" s="18"/>
      <c r="L4760" s="18"/>
      <c r="M4760" s="18"/>
      <c r="N4760" s="18"/>
      <c r="O4760" s="18"/>
      <c r="P4760" s="18"/>
      <c r="Q4760" s="18"/>
      <c r="R4760" s="18"/>
      <c r="S4760" s="18"/>
      <c r="T4760" s="18"/>
      <c r="U4760" s="18"/>
      <c r="V4760" s="18"/>
      <c r="W4760" s="18"/>
      <c r="X4760" s="18"/>
      <c r="Y4760" s="18"/>
      <c r="Z4760" s="152"/>
    </row>
    <row r="4761" spans="2:26" hidden="1">
      <c r="B4761" s="18"/>
      <c r="C4761" s="18"/>
      <c r="D4761" s="18"/>
      <c r="E4761" s="18"/>
      <c r="F4761" s="18"/>
      <c r="G4761" s="18"/>
      <c r="H4761" s="18"/>
      <c r="I4761" s="18"/>
      <c r="J4761" s="18"/>
      <c r="K4761" s="18"/>
      <c r="L4761" s="18"/>
      <c r="M4761" s="18"/>
      <c r="N4761" s="18"/>
      <c r="O4761" s="18"/>
      <c r="P4761" s="18"/>
      <c r="Q4761" s="18"/>
      <c r="R4761" s="18"/>
      <c r="S4761" s="18"/>
      <c r="T4761" s="18"/>
      <c r="U4761" s="18"/>
      <c r="V4761" s="18"/>
      <c r="W4761" s="18"/>
      <c r="X4761" s="18"/>
      <c r="Y4761" s="18"/>
      <c r="Z4761" s="152"/>
    </row>
    <row r="4762" spans="2:26" hidden="1">
      <c r="B4762" s="18"/>
      <c r="C4762" s="18"/>
      <c r="D4762" s="18"/>
      <c r="E4762" s="18"/>
      <c r="F4762" s="18"/>
      <c r="G4762" s="18"/>
      <c r="H4762" s="18"/>
      <c r="I4762" s="18"/>
      <c r="J4762" s="18"/>
      <c r="K4762" s="18"/>
      <c r="L4762" s="18"/>
      <c r="M4762" s="18"/>
      <c r="N4762" s="18"/>
      <c r="O4762" s="18"/>
      <c r="P4762" s="18"/>
      <c r="Q4762" s="18"/>
      <c r="R4762" s="18"/>
      <c r="S4762" s="18"/>
      <c r="T4762" s="18"/>
      <c r="U4762" s="18"/>
      <c r="V4762" s="18"/>
      <c r="W4762" s="18"/>
      <c r="X4762" s="18"/>
      <c r="Y4762" s="18"/>
      <c r="Z4762" s="152"/>
    </row>
    <row r="4763" spans="2:26" hidden="1">
      <c r="B4763" s="18"/>
      <c r="C4763" s="18"/>
      <c r="D4763" s="18"/>
      <c r="E4763" s="18"/>
      <c r="F4763" s="18"/>
      <c r="G4763" s="18"/>
      <c r="H4763" s="18"/>
      <c r="I4763" s="18"/>
      <c r="J4763" s="18"/>
      <c r="K4763" s="18"/>
      <c r="L4763" s="18"/>
      <c r="M4763" s="18"/>
      <c r="N4763" s="18"/>
      <c r="O4763" s="18"/>
      <c r="P4763" s="18"/>
      <c r="Q4763" s="18"/>
      <c r="R4763" s="18"/>
      <c r="S4763" s="18"/>
      <c r="T4763" s="18"/>
      <c r="U4763" s="18"/>
      <c r="V4763" s="18"/>
      <c r="W4763" s="18"/>
      <c r="X4763" s="18"/>
      <c r="Y4763" s="18"/>
      <c r="Z4763" s="152"/>
    </row>
    <row r="4764" spans="2:26" hidden="1">
      <c r="B4764" s="18"/>
      <c r="C4764" s="18"/>
      <c r="D4764" s="18"/>
      <c r="E4764" s="18"/>
      <c r="F4764" s="18"/>
      <c r="G4764" s="18"/>
      <c r="H4764" s="18"/>
      <c r="I4764" s="18"/>
      <c r="J4764" s="18"/>
      <c r="K4764" s="18"/>
      <c r="L4764" s="18"/>
      <c r="M4764" s="18"/>
      <c r="N4764" s="18"/>
      <c r="O4764" s="18"/>
      <c r="P4764" s="18"/>
      <c r="Q4764" s="18"/>
      <c r="R4764" s="18"/>
      <c r="S4764" s="18"/>
      <c r="T4764" s="18"/>
      <c r="U4764" s="18"/>
      <c r="V4764" s="18"/>
      <c r="W4764" s="18"/>
      <c r="X4764" s="18"/>
      <c r="Y4764" s="18"/>
      <c r="Z4764" s="152"/>
    </row>
    <row r="4765" spans="2:26" hidden="1">
      <c r="B4765" s="18"/>
      <c r="C4765" s="18"/>
      <c r="D4765" s="18"/>
      <c r="E4765" s="18"/>
      <c r="F4765" s="18"/>
      <c r="G4765" s="18"/>
      <c r="H4765" s="18"/>
      <c r="I4765" s="18"/>
      <c r="J4765" s="18"/>
      <c r="K4765" s="18"/>
      <c r="L4765" s="18"/>
      <c r="M4765" s="18"/>
      <c r="N4765" s="18"/>
      <c r="O4765" s="18"/>
      <c r="P4765" s="18"/>
      <c r="Q4765" s="18"/>
      <c r="R4765" s="18"/>
      <c r="S4765" s="18"/>
      <c r="T4765" s="18"/>
      <c r="U4765" s="18"/>
      <c r="V4765" s="18"/>
      <c r="W4765" s="18"/>
      <c r="X4765" s="18"/>
      <c r="Y4765" s="18"/>
      <c r="Z4765" s="152"/>
    </row>
    <row r="4766" spans="2:26" hidden="1">
      <c r="B4766" s="18"/>
      <c r="C4766" s="18"/>
      <c r="D4766" s="18"/>
      <c r="E4766" s="18"/>
      <c r="F4766" s="18"/>
      <c r="G4766" s="18"/>
      <c r="H4766" s="18"/>
      <c r="I4766" s="18"/>
      <c r="J4766" s="18"/>
      <c r="K4766" s="18"/>
      <c r="L4766" s="18"/>
      <c r="M4766" s="18"/>
      <c r="N4766" s="18"/>
      <c r="O4766" s="18"/>
      <c r="P4766" s="18"/>
      <c r="Q4766" s="18"/>
      <c r="R4766" s="18"/>
      <c r="S4766" s="18"/>
      <c r="T4766" s="18"/>
      <c r="U4766" s="18"/>
      <c r="V4766" s="18"/>
      <c r="W4766" s="18"/>
      <c r="X4766" s="18"/>
      <c r="Y4766" s="18"/>
      <c r="Z4766" s="152"/>
    </row>
    <row r="4767" spans="2:26" hidden="1">
      <c r="B4767" s="18"/>
      <c r="C4767" s="18"/>
      <c r="D4767" s="18"/>
      <c r="E4767" s="18"/>
      <c r="F4767" s="18"/>
      <c r="G4767" s="18"/>
      <c r="H4767" s="18"/>
      <c r="I4767" s="18"/>
      <c r="J4767" s="18"/>
      <c r="K4767" s="18"/>
      <c r="L4767" s="18"/>
      <c r="M4767" s="18"/>
      <c r="N4767" s="18"/>
      <c r="O4767" s="18"/>
      <c r="P4767" s="18"/>
      <c r="Q4767" s="18"/>
      <c r="R4767" s="18"/>
      <c r="S4767" s="18"/>
      <c r="T4767" s="18"/>
      <c r="U4767" s="18"/>
      <c r="V4767" s="18"/>
      <c r="W4767" s="18"/>
      <c r="X4767" s="18"/>
      <c r="Y4767" s="18"/>
      <c r="Z4767" s="152"/>
    </row>
    <row r="4768" spans="2:26" hidden="1">
      <c r="B4768" s="18"/>
      <c r="C4768" s="18"/>
      <c r="D4768" s="18"/>
      <c r="E4768" s="18"/>
      <c r="F4768" s="18"/>
      <c r="G4768" s="18"/>
      <c r="H4768" s="18"/>
      <c r="I4768" s="18"/>
      <c r="J4768" s="18"/>
      <c r="K4768" s="18"/>
      <c r="L4768" s="18"/>
      <c r="M4768" s="18"/>
      <c r="N4768" s="18"/>
      <c r="O4768" s="18"/>
      <c r="P4768" s="18"/>
      <c r="Q4768" s="18"/>
      <c r="R4768" s="18"/>
      <c r="S4768" s="18"/>
      <c r="T4768" s="18"/>
      <c r="U4768" s="18"/>
      <c r="V4768" s="18"/>
      <c r="W4768" s="18"/>
      <c r="X4768" s="18"/>
      <c r="Y4768" s="18"/>
      <c r="Z4768" s="152"/>
    </row>
    <row r="4769" spans="2:26" hidden="1">
      <c r="B4769" s="18"/>
      <c r="C4769" s="18"/>
      <c r="D4769" s="18"/>
      <c r="E4769" s="18"/>
      <c r="F4769" s="18"/>
      <c r="G4769" s="18"/>
      <c r="H4769" s="18"/>
      <c r="I4769" s="18"/>
      <c r="J4769" s="18"/>
      <c r="K4769" s="18"/>
      <c r="L4769" s="18"/>
      <c r="M4769" s="18"/>
      <c r="N4769" s="18"/>
      <c r="O4769" s="18"/>
      <c r="P4769" s="18"/>
      <c r="Q4769" s="18"/>
      <c r="R4769" s="18"/>
      <c r="S4769" s="18"/>
      <c r="T4769" s="18"/>
      <c r="U4769" s="18"/>
      <c r="V4769" s="18"/>
      <c r="W4769" s="18"/>
      <c r="X4769" s="18"/>
      <c r="Y4769" s="18"/>
      <c r="Z4769" s="152"/>
    </row>
    <row r="4770" spans="2:26" hidden="1">
      <c r="B4770" s="18"/>
      <c r="C4770" s="18"/>
      <c r="D4770" s="18"/>
      <c r="E4770" s="18"/>
      <c r="F4770" s="18"/>
      <c r="G4770" s="18"/>
      <c r="H4770" s="18"/>
      <c r="I4770" s="18"/>
      <c r="J4770" s="18"/>
      <c r="K4770" s="18"/>
      <c r="L4770" s="18"/>
      <c r="M4770" s="18"/>
      <c r="N4770" s="18"/>
      <c r="O4770" s="18"/>
      <c r="P4770" s="18"/>
      <c r="Q4770" s="18"/>
      <c r="R4770" s="18"/>
      <c r="S4770" s="18"/>
      <c r="T4770" s="18"/>
      <c r="U4770" s="18"/>
      <c r="V4770" s="18"/>
      <c r="W4770" s="18"/>
      <c r="X4770" s="18"/>
      <c r="Y4770" s="18"/>
      <c r="Z4770" s="152"/>
    </row>
    <row r="4771" spans="2:26" hidden="1">
      <c r="B4771" s="18"/>
      <c r="C4771" s="18"/>
      <c r="D4771" s="18"/>
      <c r="E4771" s="18"/>
      <c r="F4771" s="18"/>
      <c r="G4771" s="18"/>
      <c r="H4771" s="18"/>
      <c r="I4771" s="18"/>
      <c r="J4771" s="18"/>
      <c r="K4771" s="18"/>
      <c r="L4771" s="18"/>
      <c r="M4771" s="18"/>
      <c r="N4771" s="18"/>
      <c r="O4771" s="18"/>
      <c r="P4771" s="18"/>
      <c r="Q4771" s="18"/>
      <c r="R4771" s="18"/>
      <c r="S4771" s="18"/>
      <c r="T4771" s="18"/>
      <c r="U4771" s="18"/>
      <c r="V4771" s="18"/>
      <c r="W4771" s="18"/>
      <c r="X4771" s="18"/>
      <c r="Y4771" s="18"/>
      <c r="Z4771" s="152"/>
    </row>
    <row r="4772" spans="2:26" hidden="1">
      <c r="B4772" s="18"/>
      <c r="C4772" s="18"/>
      <c r="D4772" s="18"/>
      <c r="E4772" s="18"/>
      <c r="F4772" s="18"/>
      <c r="G4772" s="18"/>
      <c r="H4772" s="18"/>
      <c r="I4772" s="18"/>
      <c r="J4772" s="18"/>
      <c r="K4772" s="18"/>
      <c r="L4772" s="18"/>
      <c r="M4772" s="18"/>
      <c r="N4772" s="18"/>
      <c r="O4772" s="18"/>
      <c r="P4772" s="18"/>
      <c r="Q4772" s="18"/>
      <c r="R4772" s="18"/>
      <c r="S4772" s="18"/>
      <c r="T4772" s="18"/>
      <c r="U4772" s="18"/>
      <c r="V4772" s="18"/>
      <c r="W4772" s="18"/>
      <c r="X4772" s="18"/>
      <c r="Y4772" s="18"/>
      <c r="Z4772" s="152"/>
    </row>
    <row r="4773" spans="2:26" hidden="1">
      <c r="B4773" s="18"/>
      <c r="C4773" s="18"/>
      <c r="D4773" s="18"/>
      <c r="E4773" s="18"/>
      <c r="F4773" s="18"/>
      <c r="G4773" s="18"/>
      <c r="H4773" s="18"/>
      <c r="I4773" s="18"/>
      <c r="J4773" s="18"/>
      <c r="K4773" s="18"/>
      <c r="L4773" s="18"/>
      <c r="M4773" s="18"/>
      <c r="N4773" s="18"/>
      <c r="O4773" s="18"/>
      <c r="P4773" s="18"/>
      <c r="Q4773" s="18"/>
      <c r="R4773" s="18"/>
      <c r="S4773" s="18"/>
      <c r="T4773" s="18"/>
      <c r="U4773" s="18"/>
      <c r="V4773" s="18"/>
      <c r="W4773" s="18"/>
      <c r="X4773" s="18"/>
      <c r="Y4773" s="18"/>
      <c r="Z4773" s="152"/>
    </row>
    <row r="4774" spans="2:26" hidden="1">
      <c r="B4774" s="18"/>
      <c r="C4774" s="18"/>
      <c r="D4774" s="18"/>
      <c r="E4774" s="18"/>
      <c r="F4774" s="18"/>
      <c r="G4774" s="18"/>
      <c r="H4774" s="18"/>
      <c r="I4774" s="18"/>
      <c r="J4774" s="18"/>
      <c r="K4774" s="18"/>
      <c r="L4774" s="18"/>
      <c r="M4774" s="18"/>
      <c r="N4774" s="18"/>
      <c r="O4774" s="18"/>
      <c r="P4774" s="18"/>
      <c r="Q4774" s="18"/>
      <c r="R4774" s="18"/>
      <c r="S4774" s="18"/>
      <c r="T4774" s="18"/>
      <c r="U4774" s="18"/>
      <c r="V4774" s="18"/>
      <c r="W4774" s="18"/>
      <c r="X4774" s="18"/>
      <c r="Y4774" s="18"/>
      <c r="Z4774" s="152"/>
    </row>
    <row r="4775" spans="2:26" hidden="1">
      <c r="B4775" s="18"/>
      <c r="C4775" s="18"/>
      <c r="D4775" s="18"/>
      <c r="E4775" s="18"/>
      <c r="F4775" s="18"/>
      <c r="G4775" s="18"/>
      <c r="H4775" s="18"/>
      <c r="I4775" s="18"/>
      <c r="J4775" s="18"/>
      <c r="K4775" s="18"/>
      <c r="L4775" s="18"/>
      <c r="M4775" s="18"/>
      <c r="N4775" s="18"/>
      <c r="O4775" s="18"/>
      <c r="P4775" s="18"/>
      <c r="Q4775" s="18"/>
      <c r="R4775" s="18"/>
      <c r="S4775" s="18"/>
      <c r="T4775" s="18"/>
      <c r="U4775" s="18"/>
      <c r="V4775" s="18"/>
      <c r="W4775" s="18"/>
      <c r="X4775" s="18"/>
      <c r="Y4775" s="18"/>
      <c r="Z4775" s="152"/>
    </row>
    <row r="4776" spans="2:26" hidden="1">
      <c r="B4776" s="18"/>
      <c r="C4776" s="18"/>
      <c r="D4776" s="18"/>
      <c r="E4776" s="18"/>
      <c r="F4776" s="18"/>
      <c r="G4776" s="18"/>
      <c r="H4776" s="18"/>
      <c r="I4776" s="18"/>
      <c r="J4776" s="18"/>
      <c r="K4776" s="18"/>
      <c r="L4776" s="18"/>
      <c r="M4776" s="18"/>
      <c r="N4776" s="18"/>
      <c r="O4776" s="18"/>
      <c r="P4776" s="18"/>
      <c r="Q4776" s="18"/>
      <c r="R4776" s="18"/>
      <c r="S4776" s="18"/>
      <c r="T4776" s="18"/>
      <c r="U4776" s="18"/>
      <c r="V4776" s="18"/>
      <c r="W4776" s="18"/>
      <c r="X4776" s="18"/>
      <c r="Y4776" s="18"/>
      <c r="Z4776" s="152"/>
    </row>
    <row r="4777" spans="2:26" hidden="1">
      <c r="B4777" s="18"/>
      <c r="C4777" s="18"/>
      <c r="D4777" s="18"/>
      <c r="E4777" s="18"/>
      <c r="F4777" s="18"/>
      <c r="G4777" s="18"/>
      <c r="H4777" s="18"/>
      <c r="I4777" s="18"/>
      <c r="J4777" s="18"/>
      <c r="K4777" s="18"/>
      <c r="L4777" s="18"/>
      <c r="M4777" s="18"/>
      <c r="N4777" s="18"/>
      <c r="O4777" s="18"/>
      <c r="P4777" s="18"/>
      <c r="Q4777" s="18"/>
      <c r="R4777" s="18"/>
      <c r="S4777" s="18"/>
      <c r="T4777" s="18"/>
      <c r="U4777" s="18"/>
      <c r="V4777" s="18"/>
      <c r="W4777" s="18"/>
      <c r="X4777" s="18"/>
      <c r="Y4777" s="18"/>
      <c r="Z4777" s="152"/>
    </row>
    <row r="4778" spans="2:26" hidden="1">
      <c r="B4778" s="18"/>
      <c r="C4778" s="18"/>
      <c r="D4778" s="18"/>
      <c r="E4778" s="18"/>
      <c r="F4778" s="18"/>
      <c r="G4778" s="18"/>
      <c r="H4778" s="18"/>
      <c r="I4778" s="18"/>
      <c r="J4778" s="18"/>
      <c r="K4778" s="18"/>
      <c r="L4778" s="18"/>
      <c r="M4778" s="18"/>
      <c r="N4778" s="18"/>
      <c r="O4778" s="18"/>
      <c r="P4778" s="18"/>
      <c r="Q4778" s="18"/>
      <c r="R4778" s="18"/>
      <c r="S4778" s="18"/>
      <c r="T4778" s="18"/>
      <c r="U4778" s="18"/>
      <c r="V4778" s="18"/>
      <c r="W4778" s="18"/>
      <c r="X4778" s="18"/>
      <c r="Y4778" s="18"/>
      <c r="Z4778" s="152"/>
    </row>
    <row r="4779" spans="2:26" hidden="1">
      <c r="B4779" s="18"/>
      <c r="C4779" s="18"/>
      <c r="D4779" s="18"/>
      <c r="E4779" s="18"/>
      <c r="F4779" s="18"/>
      <c r="G4779" s="18"/>
      <c r="H4779" s="18"/>
      <c r="I4779" s="18"/>
      <c r="J4779" s="18"/>
      <c r="K4779" s="18"/>
      <c r="L4779" s="18"/>
      <c r="M4779" s="18"/>
      <c r="N4779" s="18"/>
      <c r="O4779" s="18"/>
      <c r="P4779" s="18"/>
      <c r="Q4779" s="18"/>
      <c r="R4779" s="18"/>
      <c r="S4779" s="18"/>
      <c r="T4779" s="18"/>
      <c r="U4779" s="18"/>
      <c r="V4779" s="18"/>
      <c r="W4779" s="18"/>
      <c r="X4779" s="18"/>
      <c r="Y4779" s="18"/>
      <c r="Z4779" s="152"/>
    </row>
    <row r="4780" spans="2:26" hidden="1">
      <c r="B4780" s="18"/>
      <c r="C4780" s="18"/>
      <c r="D4780" s="18"/>
      <c r="E4780" s="18"/>
      <c r="F4780" s="18"/>
      <c r="G4780" s="18"/>
      <c r="H4780" s="18"/>
      <c r="I4780" s="18"/>
      <c r="J4780" s="18"/>
      <c r="K4780" s="18"/>
      <c r="L4780" s="18"/>
      <c r="M4780" s="18"/>
      <c r="N4780" s="18"/>
      <c r="O4780" s="18"/>
      <c r="P4780" s="18"/>
      <c r="Q4780" s="18"/>
      <c r="R4780" s="18"/>
      <c r="S4780" s="18"/>
      <c r="T4780" s="18"/>
      <c r="U4780" s="18"/>
      <c r="V4780" s="18"/>
      <c r="W4780" s="18"/>
      <c r="X4780" s="18"/>
      <c r="Y4780" s="18"/>
      <c r="Z4780" s="152"/>
    </row>
    <row r="4781" spans="2:26" hidden="1">
      <c r="B4781" s="18"/>
      <c r="C4781" s="18"/>
      <c r="D4781" s="18"/>
      <c r="E4781" s="18"/>
      <c r="F4781" s="18"/>
      <c r="G4781" s="18"/>
      <c r="H4781" s="18"/>
      <c r="I4781" s="18"/>
      <c r="J4781" s="18"/>
      <c r="K4781" s="18"/>
      <c r="L4781" s="18"/>
      <c r="M4781" s="18"/>
      <c r="N4781" s="18"/>
      <c r="O4781" s="18"/>
      <c r="P4781" s="18"/>
      <c r="Q4781" s="18"/>
      <c r="R4781" s="18"/>
      <c r="S4781" s="18"/>
      <c r="T4781" s="18"/>
      <c r="U4781" s="18"/>
      <c r="V4781" s="18"/>
      <c r="W4781" s="18"/>
      <c r="X4781" s="18"/>
      <c r="Y4781" s="18"/>
      <c r="Z4781" s="152"/>
    </row>
    <row r="4782" spans="2:26" hidden="1">
      <c r="B4782" s="18"/>
      <c r="C4782" s="18"/>
      <c r="D4782" s="18"/>
      <c r="E4782" s="18"/>
      <c r="F4782" s="18"/>
      <c r="G4782" s="18"/>
      <c r="H4782" s="18"/>
      <c r="I4782" s="18"/>
      <c r="J4782" s="18"/>
      <c r="K4782" s="18"/>
      <c r="L4782" s="18"/>
      <c r="M4782" s="18"/>
      <c r="N4782" s="18"/>
      <c r="O4782" s="18"/>
      <c r="P4782" s="18"/>
      <c r="Q4782" s="18"/>
      <c r="R4782" s="18"/>
      <c r="S4782" s="18"/>
      <c r="T4782" s="18"/>
      <c r="U4782" s="18"/>
      <c r="V4782" s="18"/>
      <c r="W4782" s="18"/>
      <c r="X4782" s="18"/>
      <c r="Y4782" s="18"/>
      <c r="Z4782" s="152"/>
    </row>
    <row r="4783" spans="2:26" hidden="1">
      <c r="B4783" s="18"/>
      <c r="C4783" s="18"/>
      <c r="D4783" s="18"/>
      <c r="E4783" s="18"/>
      <c r="F4783" s="18"/>
      <c r="G4783" s="18"/>
      <c r="H4783" s="18"/>
      <c r="I4783" s="18"/>
      <c r="J4783" s="18"/>
      <c r="K4783" s="18"/>
      <c r="L4783" s="18"/>
      <c r="M4783" s="18"/>
      <c r="N4783" s="18"/>
      <c r="O4783" s="18"/>
      <c r="P4783" s="18"/>
      <c r="Q4783" s="18"/>
      <c r="R4783" s="18"/>
      <c r="S4783" s="18"/>
      <c r="T4783" s="18"/>
      <c r="U4783" s="18"/>
      <c r="V4783" s="18"/>
      <c r="W4783" s="18"/>
      <c r="X4783" s="18"/>
      <c r="Y4783" s="18"/>
      <c r="Z4783" s="152"/>
    </row>
    <row r="4784" spans="2:26" hidden="1">
      <c r="B4784" s="18"/>
      <c r="C4784" s="18"/>
      <c r="D4784" s="18"/>
      <c r="E4784" s="18"/>
      <c r="F4784" s="18"/>
      <c r="G4784" s="18"/>
      <c r="H4784" s="18"/>
      <c r="I4784" s="18"/>
      <c r="J4784" s="18"/>
      <c r="K4784" s="18"/>
      <c r="L4784" s="18"/>
      <c r="M4784" s="18"/>
      <c r="N4784" s="18"/>
      <c r="O4784" s="18"/>
      <c r="P4784" s="18"/>
      <c r="Q4784" s="18"/>
      <c r="R4784" s="18"/>
      <c r="S4784" s="18"/>
      <c r="T4784" s="18"/>
      <c r="U4784" s="18"/>
      <c r="V4784" s="18"/>
      <c r="W4784" s="18"/>
      <c r="X4784" s="18"/>
      <c r="Y4784" s="18"/>
      <c r="Z4784" s="152"/>
    </row>
    <row r="4785" spans="2:26" hidden="1">
      <c r="B4785" s="18"/>
      <c r="C4785" s="18"/>
      <c r="D4785" s="18"/>
      <c r="E4785" s="18"/>
      <c r="F4785" s="18"/>
      <c r="G4785" s="18"/>
      <c r="H4785" s="18"/>
      <c r="I4785" s="18"/>
      <c r="J4785" s="18"/>
      <c r="K4785" s="18"/>
      <c r="L4785" s="18"/>
      <c r="M4785" s="18"/>
      <c r="N4785" s="18"/>
      <c r="O4785" s="18"/>
      <c r="P4785" s="18"/>
      <c r="Q4785" s="18"/>
      <c r="R4785" s="18"/>
      <c r="S4785" s="18"/>
      <c r="T4785" s="18"/>
      <c r="U4785" s="18"/>
      <c r="V4785" s="18"/>
      <c r="W4785" s="18"/>
      <c r="X4785" s="18"/>
      <c r="Y4785" s="18"/>
      <c r="Z4785" s="152"/>
    </row>
    <row r="4786" spans="2:26" hidden="1">
      <c r="B4786" s="18"/>
      <c r="C4786" s="18"/>
      <c r="D4786" s="18"/>
      <c r="E4786" s="18"/>
      <c r="F4786" s="18"/>
      <c r="G4786" s="18"/>
      <c r="H4786" s="18"/>
      <c r="I4786" s="18"/>
      <c r="J4786" s="18"/>
      <c r="K4786" s="18"/>
      <c r="L4786" s="18"/>
      <c r="M4786" s="18"/>
      <c r="N4786" s="18"/>
      <c r="O4786" s="18"/>
      <c r="P4786" s="18"/>
      <c r="Q4786" s="18"/>
      <c r="R4786" s="18"/>
      <c r="S4786" s="18"/>
      <c r="T4786" s="18"/>
      <c r="U4786" s="18"/>
      <c r="V4786" s="18"/>
      <c r="W4786" s="18"/>
      <c r="X4786" s="18"/>
      <c r="Y4786" s="18"/>
      <c r="Z4786" s="152"/>
    </row>
    <row r="4787" spans="2:26" hidden="1">
      <c r="B4787" s="18"/>
      <c r="C4787" s="18"/>
      <c r="D4787" s="18"/>
      <c r="E4787" s="18"/>
      <c r="F4787" s="18"/>
      <c r="G4787" s="18"/>
      <c r="H4787" s="18"/>
      <c r="I4787" s="18"/>
      <c r="J4787" s="18"/>
      <c r="K4787" s="18"/>
      <c r="L4787" s="18"/>
      <c r="M4787" s="18"/>
      <c r="N4787" s="18"/>
      <c r="O4787" s="18"/>
      <c r="P4787" s="18"/>
      <c r="Q4787" s="18"/>
      <c r="R4787" s="18"/>
      <c r="S4787" s="18"/>
      <c r="T4787" s="18"/>
      <c r="U4787" s="18"/>
      <c r="V4787" s="18"/>
      <c r="W4787" s="18"/>
      <c r="X4787" s="18"/>
      <c r="Y4787" s="18"/>
      <c r="Z4787" s="152"/>
    </row>
    <row r="4788" spans="2:26" hidden="1">
      <c r="B4788" s="18"/>
      <c r="C4788" s="18"/>
      <c r="D4788" s="18"/>
      <c r="E4788" s="18"/>
      <c r="F4788" s="18"/>
      <c r="G4788" s="18"/>
      <c r="H4788" s="18"/>
      <c r="I4788" s="18"/>
      <c r="J4788" s="18"/>
      <c r="K4788" s="18"/>
      <c r="L4788" s="18"/>
      <c r="M4788" s="18"/>
      <c r="N4788" s="18"/>
      <c r="O4788" s="18"/>
      <c r="P4788" s="18"/>
      <c r="Q4788" s="18"/>
      <c r="R4788" s="18"/>
      <c r="S4788" s="18"/>
      <c r="T4788" s="18"/>
      <c r="U4788" s="18"/>
      <c r="V4788" s="18"/>
      <c r="W4788" s="18"/>
      <c r="X4788" s="18"/>
      <c r="Y4788" s="18"/>
      <c r="Z4788" s="152"/>
    </row>
    <row r="4789" spans="2:26" hidden="1">
      <c r="B4789" s="18"/>
      <c r="C4789" s="18"/>
      <c r="D4789" s="18"/>
      <c r="E4789" s="18"/>
      <c r="F4789" s="18"/>
      <c r="G4789" s="18"/>
      <c r="H4789" s="18"/>
      <c r="I4789" s="18"/>
      <c r="J4789" s="18"/>
      <c r="K4789" s="18"/>
      <c r="L4789" s="18"/>
      <c r="M4789" s="18"/>
      <c r="N4789" s="18"/>
      <c r="O4789" s="18"/>
      <c r="P4789" s="18"/>
      <c r="Q4789" s="18"/>
      <c r="R4789" s="18"/>
      <c r="S4789" s="18"/>
      <c r="T4789" s="18"/>
      <c r="U4789" s="18"/>
      <c r="V4789" s="18"/>
      <c r="W4789" s="18"/>
      <c r="X4789" s="18"/>
      <c r="Y4789" s="18"/>
      <c r="Z4789" s="152"/>
    </row>
    <row r="4790" spans="2:26" hidden="1">
      <c r="B4790" s="18"/>
      <c r="C4790" s="18"/>
      <c r="D4790" s="18"/>
      <c r="E4790" s="18"/>
      <c r="F4790" s="18"/>
      <c r="G4790" s="18"/>
      <c r="H4790" s="18"/>
      <c r="I4790" s="18"/>
      <c r="J4790" s="18"/>
      <c r="K4790" s="18"/>
      <c r="L4790" s="18"/>
      <c r="M4790" s="18"/>
      <c r="N4790" s="18"/>
      <c r="O4790" s="18"/>
      <c r="P4790" s="18"/>
      <c r="Q4790" s="18"/>
      <c r="R4790" s="18"/>
      <c r="S4790" s="18"/>
      <c r="T4790" s="18"/>
      <c r="U4790" s="18"/>
      <c r="V4790" s="18"/>
      <c r="W4790" s="18"/>
      <c r="X4790" s="18"/>
      <c r="Y4790" s="18"/>
      <c r="Z4790" s="152"/>
    </row>
    <row r="4791" spans="2:26" hidden="1">
      <c r="B4791" s="18"/>
      <c r="C4791" s="18"/>
      <c r="D4791" s="18"/>
      <c r="E4791" s="18"/>
      <c r="F4791" s="18"/>
      <c r="G4791" s="18"/>
      <c r="H4791" s="18"/>
      <c r="I4791" s="18"/>
      <c r="J4791" s="18"/>
      <c r="K4791" s="18"/>
      <c r="L4791" s="18"/>
      <c r="M4791" s="18"/>
      <c r="N4791" s="18"/>
      <c r="O4791" s="18"/>
      <c r="P4791" s="18"/>
      <c r="Q4791" s="18"/>
      <c r="R4791" s="18"/>
      <c r="S4791" s="18"/>
      <c r="T4791" s="18"/>
      <c r="U4791" s="18"/>
      <c r="V4791" s="18"/>
      <c r="W4791" s="18"/>
      <c r="X4791" s="18"/>
      <c r="Y4791" s="18"/>
      <c r="Z4791" s="152"/>
    </row>
    <row r="4792" spans="2:26" hidden="1">
      <c r="B4792" s="18"/>
      <c r="C4792" s="18"/>
      <c r="D4792" s="18"/>
      <c r="E4792" s="18"/>
      <c r="F4792" s="18"/>
      <c r="G4792" s="18"/>
      <c r="H4792" s="18"/>
      <c r="I4792" s="18"/>
      <c r="J4792" s="18"/>
      <c r="K4792" s="18"/>
      <c r="L4792" s="18"/>
      <c r="M4792" s="18"/>
      <c r="N4792" s="18"/>
      <c r="O4792" s="18"/>
      <c r="P4792" s="18"/>
      <c r="Q4792" s="18"/>
      <c r="R4792" s="18"/>
      <c r="S4792" s="18"/>
      <c r="T4792" s="18"/>
      <c r="U4792" s="18"/>
      <c r="V4792" s="18"/>
      <c r="W4792" s="18"/>
      <c r="X4792" s="18"/>
      <c r="Y4792" s="18"/>
      <c r="Z4792" s="152"/>
    </row>
    <row r="4793" spans="2:26" hidden="1">
      <c r="B4793" s="18"/>
      <c r="C4793" s="18"/>
      <c r="D4793" s="18"/>
      <c r="E4793" s="18"/>
      <c r="F4793" s="18"/>
      <c r="G4793" s="18"/>
      <c r="H4793" s="18"/>
      <c r="I4793" s="18"/>
      <c r="J4793" s="18"/>
      <c r="K4793" s="18"/>
      <c r="L4793" s="18"/>
      <c r="M4793" s="18"/>
      <c r="N4793" s="18"/>
      <c r="O4793" s="18"/>
      <c r="P4793" s="18"/>
      <c r="Q4793" s="18"/>
      <c r="R4793" s="18"/>
      <c r="S4793" s="18"/>
      <c r="T4793" s="18"/>
      <c r="U4793" s="18"/>
      <c r="V4793" s="18"/>
      <c r="W4793" s="18"/>
      <c r="X4793" s="18"/>
      <c r="Y4793" s="18"/>
      <c r="Z4793" s="152"/>
    </row>
    <row r="4794" spans="2:26" hidden="1">
      <c r="B4794" s="18"/>
      <c r="C4794" s="18"/>
      <c r="D4794" s="18"/>
      <c r="E4794" s="18"/>
      <c r="F4794" s="18"/>
      <c r="G4794" s="18"/>
      <c r="H4794" s="18"/>
      <c r="I4794" s="18"/>
      <c r="J4794" s="18"/>
      <c r="K4794" s="18"/>
      <c r="L4794" s="18"/>
      <c r="M4794" s="18"/>
      <c r="N4794" s="18"/>
      <c r="O4794" s="18"/>
      <c r="P4794" s="18"/>
      <c r="Q4794" s="18"/>
      <c r="R4794" s="18"/>
      <c r="S4794" s="18"/>
      <c r="T4794" s="18"/>
      <c r="U4794" s="18"/>
      <c r="V4794" s="18"/>
      <c r="W4794" s="18"/>
      <c r="X4794" s="18"/>
      <c r="Y4794" s="18"/>
      <c r="Z4794" s="152"/>
    </row>
    <row r="4795" spans="2:26" hidden="1">
      <c r="B4795" s="18"/>
      <c r="C4795" s="18"/>
      <c r="D4795" s="18"/>
      <c r="E4795" s="18"/>
      <c r="F4795" s="18"/>
      <c r="G4795" s="18"/>
      <c r="H4795" s="18"/>
      <c r="I4795" s="18"/>
      <c r="J4795" s="18"/>
      <c r="K4795" s="18"/>
      <c r="L4795" s="18"/>
      <c r="M4795" s="18"/>
      <c r="N4795" s="18"/>
      <c r="O4795" s="18"/>
      <c r="P4795" s="18"/>
      <c r="Q4795" s="18"/>
      <c r="R4795" s="18"/>
      <c r="S4795" s="18"/>
      <c r="T4795" s="18"/>
      <c r="U4795" s="18"/>
      <c r="V4795" s="18"/>
      <c r="W4795" s="18"/>
      <c r="X4795" s="18"/>
      <c r="Y4795" s="18"/>
      <c r="Z4795" s="152"/>
    </row>
    <row r="4796" spans="2:26" hidden="1">
      <c r="B4796" s="18"/>
      <c r="C4796" s="18"/>
      <c r="D4796" s="18"/>
      <c r="E4796" s="18"/>
      <c r="F4796" s="18"/>
      <c r="G4796" s="18"/>
      <c r="H4796" s="18"/>
      <c r="I4796" s="18"/>
      <c r="J4796" s="18"/>
      <c r="K4796" s="18"/>
      <c r="L4796" s="18"/>
      <c r="M4796" s="18"/>
      <c r="N4796" s="18"/>
      <c r="O4796" s="18"/>
      <c r="P4796" s="18"/>
      <c r="Q4796" s="18"/>
      <c r="R4796" s="18"/>
      <c r="S4796" s="18"/>
      <c r="T4796" s="18"/>
      <c r="U4796" s="18"/>
      <c r="V4796" s="18"/>
      <c r="W4796" s="18"/>
      <c r="X4796" s="18"/>
      <c r="Y4796" s="18"/>
      <c r="Z4796" s="152"/>
    </row>
    <row r="4797" spans="2:26" hidden="1">
      <c r="B4797" s="18"/>
      <c r="C4797" s="18"/>
      <c r="D4797" s="18"/>
      <c r="E4797" s="18"/>
      <c r="F4797" s="18"/>
      <c r="G4797" s="18"/>
      <c r="H4797" s="18"/>
      <c r="I4797" s="18"/>
      <c r="J4797" s="18"/>
      <c r="K4797" s="18"/>
      <c r="L4797" s="18"/>
      <c r="M4797" s="18"/>
      <c r="N4797" s="18"/>
      <c r="O4797" s="18"/>
      <c r="P4797" s="18"/>
      <c r="Q4797" s="18"/>
      <c r="R4797" s="18"/>
      <c r="S4797" s="18"/>
      <c r="T4797" s="18"/>
      <c r="U4797" s="18"/>
      <c r="V4797" s="18"/>
      <c r="W4797" s="18"/>
      <c r="X4797" s="18"/>
      <c r="Y4797" s="18"/>
      <c r="Z4797" s="152"/>
    </row>
    <row r="4798" spans="2:26" hidden="1">
      <c r="B4798" s="18"/>
      <c r="C4798" s="18"/>
      <c r="D4798" s="18"/>
      <c r="E4798" s="18"/>
      <c r="F4798" s="18"/>
      <c r="G4798" s="18"/>
      <c r="H4798" s="18"/>
      <c r="I4798" s="18"/>
      <c r="J4798" s="18"/>
      <c r="K4798" s="18"/>
      <c r="L4798" s="18"/>
      <c r="M4798" s="18"/>
      <c r="N4798" s="18"/>
      <c r="O4798" s="18"/>
      <c r="P4798" s="18"/>
      <c r="Q4798" s="18"/>
      <c r="R4798" s="18"/>
      <c r="S4798" s="18"/>
      <c r="T4798" s="18"/>
      <c r="U4798" s="18"/>
      <c r="V4798" s="18"/>
      <c r="W4798" s="18"/>
      <c r="X4798" s="18"/>
      <c r="Y4798" s="18"/>
      <c r="Z4798" s="152"/>
    </row>
    <row r="4799" spans="2:26" hidden="1">
      <c r="B4799" s="18"/>
      <c r="C4799" s="18"/>
      <c r="D4799" s="18"/>
      <c r="E4799" s="18"/>
      <c r="F4799" s="18"/>
      <c r="G4799" s="18"/>
      <c r="H4799" s="18"/>
      <c r="I4799" s="18"/>
      <c r="J4799" s="18"/>
      <c r="K4799" s="18"/>
      <c r="L4799" s="18"/>
      <c r="M4799" s="18"/>
      <c r="N4799" s="18"/>
      <c r="O4799" s="18"/>
      <c r="P4799" s="18"/>
      <c r="Q4799" s="18"/>
      <c r="R4799" s="18"/>
      <c r="S4799" s="18"/>
      <c r="T4799" s="18"/>
      <c r="U4799" s="18"/>
      <c r="V4799" s="18"/>
      <c r="W4799" s="18"/>
      <c r="X4799" s="18"/>
      <c r="Y4799" s="18"/>
      <c r="Z4799" s="152"/>
    </row>
    <row r="4800" spans="2:26" hidden="1">
      <c r="B4800" s="18"/>
      <c r="C4800" s="18"/>
      <c r="D4800" s="18"/>
      <c r="E4800" s="18"/>
      <c r="F4800" s="18"/>
      <c r="G4800" s="18"/>
      <c r="H4800" s="18"/>
      <c r="I4800" s="18"/>
      <c r="J4800" s="18"/>
      <c r="K4800" s="18"/>
      <c r="L4800" s="18"/>
      <c r="M4800" s="18"/>
      <c r="N4800" s="18"/>
      <c r="O4800" s="18"/>
      <c r="P4800" s="18"/>
      <c r="Q4800" s="18"/>
      <c r="R4800" s="18"/>
      <c r="S4800" s="18"/>
      <c r="T4800" s="18"/>
      <c r="U4800" s="18"/>
      <c r="V4800" s="18"/>
      <c r="W4800" s="18"/>
      <c r="X4800" s="18"/>
      <c r="Y4800" s="18"/>
      <c r="Z4800" s="152"/>
    </row>
    <row r="4801" spans="2:26" hidden="1">
      <c r="B4801" s="18"/>
      <c r="C4801" s="18"/>
      <c r="D4801" s="18"/>
      <c r="E4801" s="18"/>
      <c r="F4801" s="18"/>
      <c r="G4801" s="18"/>
      <c r="H4801" s="18"/>
      <c r="I4801" s="18"/>
      <c r="J4801" s="18"/>
      <c r="K4801" s="18"/>
      <c r="L4801" s="18"/>
      <c r="M4801" s="18"/>
      <c r="N4801" s="18"/>
      <c r="O4801" s="18"/>
      <c r="P4801" s="18"/>
      <c r="Q4801" s="18"/>
      <c r="R4801" s="18"/>
      <c r="S4801" s="18"/>
      <c r="T4801" s="18"/>
      <c r="U4801" s="18"/>
      <c r="V4801" s="18"/>
      <c r="W4801" s="18"/>
      <c r="X4801" s="18"/>
      <c r="Y4801" s="18"/>
      <c r="Z4801" s="152"/>
    </row>
    <row r="4802" spans="2:26" hidden="1">
      <c r="B4802" s="18"/>
      <c r="C4802" s="18"/>
      <c r="D4802" s="18"/>
      <c r="E4802" s="18"/>
      <c r="F4802" s="18"/>
      <c r="G4802" s="18"/>
      <c r="H4802" s="18"/>
      <c r="I4802" s="18"/>
      <c r="J4802" s="18"/>
      <c r="K4802" s="18"/>
      <c r="L4802" s="18"/>
      <c r="M4802" s="18"/>
      <c r="N4802" s="18"/>
      <c r="O4802" s="18"/>
      <c r="P4802" s="18"/>
      <c r="Q4802" s="18"/>
      <c r="R4802" s="18"/>
      <c r="S4802" s="18"/>
      <c r="T4802" s="18"/>
      <c r="U4802" s="18"/>
      <c r="V4802" s="18"/>
      <c r="W4802" s="18"/>
      <c r="X4802" s="18"/>
      <c r="Y4802" s="18"/>
      <c r="Z4802" s="152"/>
    </row>
    <row r="4803" spans="2:26" hidden="1">
      <c r="B4803" s="18"/>
      <c r="C4803" s="18"/>
      <c r="D4803" s="18"/>
      <c r="E4803" s="18"/>
      <c r="F4803" s="18"/>
      <c r="G4803" s="18"/>
      <c r="H4803" s="18"/>
      <c r="I4803" s="18"/>
      <c r="J4803" s="18"/>
      <c r="K4803" s="18"/>
      <c r="L4803" s="18"/>
      <c r="M4803" s="18"/>
      <c r="N4803" s="18"/>
      <c r="O4803" s="18"/>
      <c r="P4803" s="18"/>
      <c r="Q4803" s="18"/>
      <c r="R4803" s="18"/>
      <c r="S4803" s="18"/>
      <c r="T4803" s="18"/>
      <c r="U4803" s="18"/>
      <c r="V4803" s="18"/>
      <c r="W4803" s="18"/>
      <c r="X4803" s="18"/>
      <c r="Y4803" s="18"/>
      <c r="Z4803" s="152"/>
    </row>
    <row r="4804" spans="2:26" hidden="1">
      <c r="B4804" s="18"/>
      <c r="C4804" s="18"/>
      <c r="D4804" s="18"/>
      <c r="E4804" s="18"/>
      <c r="F4804" s="18"/>
      <c r="G4804" s="18"/>
      <c r="H4804" s="18"/>
      <c r="I4804" s="18"/>
      <c r="J4804" s="18"/>
      <c r="K4804" s="18"/>
      <c r="L4804" s="18"/>
      <c r="M4804" s="18"/>
      <c r="N4804" s="18"/>
      <c r="O4804" s="18"/>
      <c r="P4804" s="18"/>
      <c r="Q4804" s="18"/>
      <c r="R4804" s="18"/>
      <c r="S4804" s="18"/>
      <c r="T4804" s="18"/>
      <c r="U4804" s="18"/>
      <c r="V4804" s="18"/>
      <c r="W4804" s="18"/>
      <c r="X4804" s="18"/>
      <c r="Y4804" s="18"/>
      <c r="Z4804" s="152"/>
    </row>
    <row r="4805" spans="2:26" hidden="1">
      <c r="B4805" s="18"/>
      <c r="C4805" s="18"/>
      <c r="D4805" s="18"/>
      <c r="E4805" s="18"/>
      <c r="F4805" s="18"/>
      <c r="G4805" s="18"/>
      <c r="H4805" s="18"/>
      <c r="I4805" s="18"/>
      <c r="J4805" s="18"/>
      <c r="K4805" s="18"/>
      <c r="L4805" s="18"/>
      <c r="M4805" s="18"/>
      <c r="N4805" s="18"/>
      <c r="O4805" s="18"/>
      <c r="P4805" s="18"/>
      <c r="Q4805" s="18"/>
      <c r="R4805" s="18"/>
      <c r="S4805" s="18"/>
      <c r="T4805" s="18"/>
      <c r="U4805" s="18"/>
      <c r="V4805" s="18"/>
      <c r="W4805" s="18"/>
      <c r="X4805" s="18"/>
      <c r="Y4805" s="18"/>
      <c r="Z4805" s="152"/>
    </row>
    <row r="4806" spans="2:26" hidden="1">
      <c r="B4806" s="18"/>
      <c r="C4806" s="18"/>
      <c r="D4806" s="18"/>
      <c r="E4806" s="18"/>
      <c r="F4806" s="18"/>
      <c r="G4806" s="18"/>
      <c r="H4806" s="18"/>
      <c r="I4806" s="18"/>
      <c r="J4806" s="18"/>
      <c r="K4806" s="18"/>
      <c r="L4806" s="18"/>
      <c r="M4806" s="18"/>
      <c r="N4806" s="18"/>
      <c r="O4806" s="18"/>
      <c r="P4806" s="18"/>
      <c r="Q4806" s="18"/>
      <c r="R4806" s="18"/>
      <c r="S4806" s="18"/>
      <c r="T4806" s="18"/>
      <c r="U4806" s="18"/>
      <c r="V4806" s="18"/>
      <c r="W4806" s="18"/>
      <c r="X4806" s="18"/>
      <c r="Y4806" s="18"/>
      <c r="Z4806" s="152"/>
    </row>
    <row r="4807" spans="2:26" hidden="1">
      <c r="B4807" s="18"/>
      <c r="C4807" s="18"/>
      <c r="D4807" s="18"/>
      <c r="E4807" s="18"/>
      <c r="F4807" s="18"/>
      <c r="G4807" s="18"/>
      <c r="H4807" s="18"/>
      <c r="I4807" s="18"/>
      <c r="J4807" s="18"/>
      <c r="K4807" s="18"/>
      <c r="L4807" s="18"/>
      <c r="M4807" s="18"/>
      <c r="N4807" s="18"/>
      <c r="O4807" s="18"/>
      <c r="P4807" s="18"/>
      <c r="Q4807" s="18"/>
      <c r="R4807" s="18"/>
      <c r="S4807" s="18"/>
      <c r="T4807" s="18"/>
      <c r="U4807" s="18"/>
      <c r="V4807" s="18"/>
      <c r="W4807" s="18"/>
      <c r="X4807" s="18"/>
      <c r="Y4807" s="18"/>
      <c r="Z4807" s="152"/>
    </row>
    <row r="4808" spans="2:26" hidden="1">
      <c r="B4808" s="18"/>
      <c r="C4808" s="18"/>
      <c r="D4808" s="18"/>
      <c r="E4808" s="18"/>
      <c r="F4808" s="18"/>
      <c r="G4808" s="18"/>
      <c r="H4808" s="18"/>
      <c r="I4808" s="18"/>
      <c r="J4808" s="18"/>
      <c r="K4808" s="18"/>
      <c r="L4808" s="18"/>
      <c r="M4808" s="18"/>
      <c r="N4808" s="18"/>
      <c r="O4808" s="18"/>
      <c r="P4808" s="18"/>
      <c r="Q4808" s="18"/>
      <c r="R4808" s="18"/>
      <c r="S4808" s="18"/>
      <c r="T4808" s="18"/>
      <c r="U4808" s="18"/>
      <c r="V4808" s="18"/>
      <c r="W4808" s="18"/>
      <c r="X4808" s="18"/>
      <c r="Y4808" s="18"/>
      <c r="Z4808" s="152"/>
    </row>
    <row r="4809" spans="2:26" hidden="1">
      <c r="B4809" s="18"/>
      <c r="C4809" s="18"/>
      <c r="D4809" s="18"/>
      <c r="E4809" s="18"/>
      <c r="F4809" s="18"/>
      <c r="G4809" s="18"/>
      <c r="H4809" s="18"/>
      <c r="I4809" s="18"/>
      <c r="J4809" s="18"/>
      <c r="K4809" s="18"/>
      <c r="L4809" s="18"/>
      <c r="M4809" s="18"/>
      <c r="N4809" s="18"/>
      <c r="O4809" s="18"/>
      <c r="P4809" s="18"/>
      <c r="Q4809" s="18"/>
      <c r="R4809" s="18"/>
      <c r="S4809" s="18"/>
      <c r="T4809" s="18"/>
      <c r="U4809" s="18"/>
      <c r="V4809" s="18"/>
      <c r="W4809" s="18"/>
      <c r="X4809" s="18"/>
      <c r="Y4809" s="18"/>
      <c r="Z4809" s="152"/>
    </row>
    <row r="4810" spans="2:26" hidden="1">
      <c r="B4810" s="18"/>
      <c r="C4810" s="18"/>
      <c r="D4810" s="18"/>
      <c r="E4810" s="18"/>
      <c r="F4810" s="18"/>
      <c r="G4810" s="18"/>
      <c r="H4810" s="18"/>
      <c r="I4810" s="18"/>
      <c r="J4810" s="18"/>
      <c r="K4810" s="18"/>
      <c r="L4810" s="18"/>
      <c r="M4810" s="18"/>
      <c r="N4810" s="18"/>
      <c r="O4810" s="18"/>
      <c r="P4810" s="18"/>
      <c r="Q4810" s="18"/>
      <c r="R4810" s="18"/>
      <c r="S4810" s="18"/>
      <c r="T4810" s="18"/>
      <c r="U4810" s="18"/>
      <c r="V4810" s="18"/>
      <c r="W4810" s="18"/>
      <c r="X4810" s="18"/>
      <c r="Y4810" s="18"/>
      <c r="Z4810" s="152"/>
    </row>
    <row r="4811" spans="2:26" hidden="1">
      <c r="B4811" s="18"/>
      <c r="C4811" s="18"/>
      <c r="D4811" s="18"/>
      <c r="E4811" s="18"/>
      <c r="F4811" s="18"/>
      <c r="G4811" s="18"/>
      <c r="H4811" s="18"/>
      <c r="I4811" s="18"/>
      <c r="J4811" s="18"/>
      <c r="K4811" s="18"/>
      <c r="L4811" s="18"/>
      <c r="M4811" s="18"/>
      <c r="N4811" s="18"/>
      <c r="O4811" s="18"/>
      <c r="P4811" s="18"/>
      <c r="Q4811" s="18"/>
      <c r="R4811" s="18"/>
      <c r="S4811" s="18"/>
      <c r="T4811" s="18"/>
      <c r="U4811" s="18"/>
      <c r="V4811" s="18"/>
      <c r="W4811" s="18"/>
      <c r="X4811" s="18"/>
      <c r="Y4811" s="18"/>
      <c r="Z4811" s="152"/>
    </row>
    <row r="4812" spans="2:26" hidden="1">
      <c r="B4812" s="18"/>
      <c r="C4812" s="18"/>
      <c r="D4812" s="18"/>
      <c r="E4812" s="18"/>
      <c r="F4812" s="18"/>
      <c r="G4812" s="18"/>
      <c r="H4812" s="18"/>
      <c r="I4812" s="18"/>
      <c r="J4812" s="18"/>
      <c r="K4812" s="18"/>
      <c r="L4812" s="18"/>
      <c r="M4812" s="18"/>
      <c r="N4812" s="18"/>
      <c r="O4812" s="18"/>
      <c r="P4812" s="18"/>
      <c r="Q4812" s="18"/>
      <c r="R4812" s="18"/>
      <c r="S4812" s="18"/>
      <c r="T4812" s="18"/>
      <c r="U4812" s="18"/>
      <c r="V4812" s="18"/>
      <c r="W4812" s="18"/>
      <c r="X4812" s="18"/>
      <c r="Y4812" s="18"/>
      <c r="Z4812" s="152"/>
    </row>
    <row r="4813" spans="2:26" hidden="1">
      <c r="B4813" s="18"/>
      <c r="C4813" s="18"/>
      <c r="D4813" s="18"/>
      <c r="E4813" s="18"/>
      <c r="F4813" s="18"/>
      <c r="G4813" s="18"/>
      <c r="H4813" s="18"/>
      <c r="I4813" s="18"/>
      <c r="J4813" s="18"/>
      <c r="K4813" s="18"/>
      <c r="L4813" s="18"/>
      <c r="M4813" s="18"/>
      <c r="N4813" s="18"/>
      <c r="O4813" s="18"/>
      <c r="P4813" s="18"/>
      <c r="Q4813" s="18"/>
      <c r="R4813" s="18"/>
      <c r="S4813" s="18"/>
      <c r="T4813" s="18"/>
      <c r="U4813" s="18"/>
      <c r="V4813" s="18"/>
      <c r="W4813" s="18"/>
      <c r="X4813" s="18"/>
      <c r="Y4813" s="18"/>
      <c r="Z4813" s="152"/>
    </row>
    <row r="4814" spans="2:26" hidden="1">
      <c r="B4814" s="18"/>
      <c r="C4814" s="18"/>
      <c r="D4814" s="18"/>
      <c r="E4814" s="18"/>
      <c r="F4814" s="18"/>
      <c r="G4814" s="18"/>
      <c r="H4814" s="18"/>
      <c r="I4814" s="18"/>
      <c r="J4814" s="18"/>
      <c r="K4814" s="18"/>
      <c r="L4814" s="18"/>
      <c r="M4814" s="18"/>
      <c r="N4814" s="18"/>
      <c r="O4814" s="18"/>
      <c r="P4814" s="18"/>
      <c r="Q4814" s="18"/>
      <c r="R4814" s="18"/>
      <c r="S4814" s="18"/>
      <c r="T4814" s="18"/>
      <c r="U4814" s="18"/>
      <c r="V4814" s="18"/>
      <c r="W4814" s="18"/>
      <c r="X4814" s="18"/>
      <c r="Y4814" s="18"/>
      <c r="Z4814" s="152"/>
    </row>
    <row r="4815" spans="2:26" hidden="1">
      <c r="B4815" s="18"/>
      <c r="C4815" s="18"/>
      <c r="D4815" s="18"/>
      <c r="E4815" s="18"/>
      <c r="F4815" s="18"/>
      <c r="G4815" s="18"/>
      <c r="H4815" s="18"/>
      <c r="I4815" s="18"/>
      <c r="J4815" s="18"/>
      <c r="K4815" s="18"/>
      <c r="L4815" s="18"/>
      <c r="M4815" s="18"/>
      <c r="N4815" s="18"/>
      <c r="O4815" s="18"/>
      <c r="P4815" s="18"/>
      <c r="Q4815" s="18"/>
      <c r="R4815" s="18"/>
      <c r="S4815" s="18"/>
      <c r="T4815" s="18"/>
      <c r="U4815" s="18"/>
      <c r="V4815" s="18"/>
      <c r="W4815" s="18"/>
      <c r="X4815" s="18"/>
      <c r="Y4815" s="18"/>
      <c r="Z4815" s="152"/>
    </row>
    <row r="4816" spans="2:26" hidden="1">
      <c r="B4816" s="18"/>
      <c r="C4816" s="18"/>
      <c r="D4816" s="18"/>
      <c r="E4816" s="18"/>
      <c r="F4816" s="18"/>
      <c r="G4816" s="18"/>
      <c r="H4816" s="18"/>
      <c r="I4816" s="18"/>
      <c r="J4816" s="18"/>
      <c r="K4816" s="18"/>
      <c r="L4816" s="18"/>
      <c r="M4816" s="18"/>
      <c r="N4816" s="18"/>
      <c r="O4816" s="18"/>
      <c r="P4816" s="18"/>
      <c r="Q4816" s="18"/>
      <c r="R4816" s="18"/>
      <c r="S4816" s="18"/>
      <c r="T4816" s="18"/>
      <c r="U4816" s="18"/>
      <c r="V4816" s="18"/>
      <c r="W4816" s="18"/>
      <c r="X4816" s="18"/>
      <c r="Y4816" s="18"/>
      <c r="Z4816" s="152"/>
    </row>
    <row r="4817" spans="2:26" hidden="1">
      <c r="B4817" s="18"/>
      <c r="C4817" s="18"/>
      <c r="D4817" s="18"/>
      <c r="E4817" s="18"/>
      <c r="F4817" s="18"/>
      <c r="G4817" s="18"/>
      <c r="H4817" s="18"/>
      <c r="I4817" s="18"/>
      <c r="J4817" s="18"/>
      <c r="K4817" s="18"/>
      <c r="L4817" s="18"/>
      <c r="M4817" s="18"/>
      <c r="N4817" s="18"/>
      <c r="O4817" s="18"/>
      <c r="P4817" s="18"/>
      <c r="Q4817" s="18"/>
      <c r="R4817" s="18"/>
      <c r="S4817" s="18"/>
      <c r="T4817" s="18"/>
      <c r="U4817" s="18"/>
      <c r="V4817" s="18"/>
      <c r="W4817" s="18"/>
      <c r="X4817" s="18"/>
      <c r="Y4817" s="18"/>
      <c r="Z4817" s="152"/>
    </row>
    <row r="4818" spans="2:26" hidden="1">
      <c r="B4818" s="18"/>
      <c r="C4818" s="18"/>
      <c r="D4818" s="18"/>
      <c r="E4818" s="18"/>
      <c r="F4818" s="18"/>
      <c r="G4818" s="18"/>
      <c r="H4818" s="18"/>
      <c r="I4818" s="18"/>
      <c r="J4818" s="18"/>
      <c r="K4818" s="18"/>
      <c r="L4818" s="18"/>
      <c r="M4818" s="18"/>
      <c r="N4818" s="18"/>
      <c r="O4818" s="18"/>
      <c r="P4818" s="18"/>
      <c r="Q4818" s="18"/>
      <c r="R4818" s="18"/>
      <c r="S4818" s="18"/>
      <c r="T4818" s="18"/>
      <c r="U4818" s="18"/>
      <c r="V4818" s="18"/>
      <c r="W4818" s="18"/>
      <c r="X4818" s="18"/>
      <c r="Y4818" s="18"/>
      <c r="Z4818" s="152"/>
    </row>
    <row r="4819" spans="2:26" hidden="1">
      <c r="B4819" s="18"/>
      <c r="C4819" s="18"/>
      <c r="D4819" s="18"/>
      <c r="E4819" s="18"/>
      <c r="F4819" s="18"/>
      <c r="G4819" s="18"/>
      <c r="H4819" s="18"/>
      <c r="I4819" s="18"/>
      <c r="J4819" s="18"/>
      <c r="K4819" s="18"/>
      <c r="L4819" s="18"/>
      <c r="M4819" s="18"/>
      <c r="N4819" s="18"/>
      <c r="O4819" s="18"/>
      <c r="P4819" s="18"/>
      <c r="Q4819" s="18"/>
      <c r="R4819" s="18"/>
      <c r="S4819" s="18"/>
      <c r="T4819" s="18"/>
      <c r="U4819" s="18"/>
      <c r="V4819" s="18"/>
      <c r="W4819" s="18"/>
      <c r="X4819" s="18"/>
      <c r="Y4819" s="18"/>
      <c r="Z4819" s="152"/>
    </row>
    <row r="4820" spans="2:26" hidden="1">
      <c r="B4820" s="18"/>
      <c r="C4820" s="18"/>
      <c r="D4820" s="18"/>
      <c r="E4820" s="18"/>
      <c r="F4820" s="18"/>
      <c r="G4820" s="18"/>
      <c r="H4820" s="18"/>
      <c r="I4820" s="18"/>
      <c r="J4820" s="18"/>
      <c r="K4820" s="18"/>
      <c r="L4820" s="18"/>
      <c r="M4820" s="18"/>
      <c r="N4820" s="18"/>
      <c r="O4820" s="18"/>
      <c r="P4820" s="18"/>
      <c r="Q4820" s="18"/>
      <c r="R4820" s="18"/>
      <c r="S4820" s="18"/>
      <c r="T4820" s="18"/>
      <c r="U4820" s="18"/>
      <c r="V4820" s="18"/>
      <c r="W4820" s="18"/>
      <c r="X4820" s="18"/>
      <c r="Y4820" s="18"/>
      <c r="Z4820" s="152"/>
    </row>
    <row r="4821" spans="2:26" hidden="1">
      <c r="B4821" s="18"/>
      <c r="C4821" s="18"/>
      <c r="D4821" s="18"/>
      <c r="E4821" s="18"/>
      <c r="F4821" s="18"/>
      <c r="G4821" s="18"/>
      <c r="H4821" s="18"/>
      <c r="I4821" s="18"/>
      <c r="J4821" s="18"/>
      <c r="K4821" s="18"/>
      <c r="L4821" s="18"/>
      <c r="M4821" s="18"/>
      <c r="N4821" s="18"/>
      <c r="O4821" s="18"/>
      <c r="P4821" s="18"/>
      <c r="Q4821" s="18"/>
      <c r="R4821" s="18"/>
      <c r="S4821" s="18"/>
      <c r="T4821" s="18"/>
      <c r="U4821" s="18"/>
      <c r="V4821" s="18"/>
      <c r="W4821" s="18"/>
      <c r="X4821" s="18"/>
      <c r="Y4821" s="18"/>
      <c r="Z4821" s="152"/>
    </row>
    <row r="4822" spans="2:26" hidden="1">
      <c r="B4822" s="18"/>
      <c r="C4822" s="18"/>
      <c r="D4822" s="18"/>
      <c r="E4822" s="18"/>
      <c r="F4822" s="18"/>
      <c r="G4822" s="18"/>
      <c r="H4822" s="18"/>
      <c r="I4822" s="18"/>
      <c r="J4822" s="18"/>
      <c r="K4822" s="18"/>
      <c r="L4822" s="18"/>
      <c r="M4822" s="18"/>
      <c r="N4822" s="18"/>
      <c r="O4822" s="18"/>
      <c r="P4822" s="18"/>
      <c r="Q4822" s="18"/>
      <c r="R4822" s="18"/>
      <c r="S4822" s="18"/>
      <c r="T4822" s="18"/>
      <c r="U4822" s="18"/>
      <c r="V4822" s="18"/>
      <c r="W4822" s="18"/>
      <c r="X4822" s="18"/>
      <c r="Y4822" s="18"/>
      <c r="Z4822" s="152"/>
    </row>
    <row r="4823" spans="2:26" hidden="1">
      <c r="B4823" s="18"/>
      <c r="C4823" s="18"/>
      <c r="D4823" s="18"/>
      <c r="E4823" s="18"/>
      <c r="F4823" s="18"/>
      <c r="G4823" s="18"/>
      <c r="H4823" s="18"/>
      <c r="I4823" s="18"/>
      <c r="J4823" s="18"/>
      <c r="K4823" s="18"/>
      <c r="L4823" s="18"/>
      <c r="M4823" s="18"/>
      <c r="N4823" s="18"/>
      <c r="O4823" s="18"/>
      <c r="P4823" s="18"/>
      <c r="Q4823" s="18"/>
      <c r="R4823" s="18"/>
      <c r="S4823" s="18"/>
      <c r="T4823" s="18"/>
      <c r="U4823" s="18"/>
      <c r="V4823" s="18"/>
      <c r="W4823" s="18"/>
      <c r="X4823" s="18"/>
      <c r="Y4823" s="18"/>
      <c r="Z4823" s="152"/>
    </row>
    <row r="4824" spans="2:26" hidden="1">
      <c r="B4824" s="18"/>
      <c r="C4824" s="18"/>
      <c r="D4824" s="18"/>
      <c r="E4824" s="18"/>
      <c r="F4824" s="18"/>
      <c r="G4824" s="18"/>
      <c r="H4824" s="18"/>
      <c r="I4824" s="18"/>
      <c r="J4824" s="18"/>
      <c r="K4824" s="18"/>
      <c r="L4824" s="18"/>
      <c r="M4824" s="18"/>
      <c r="N4824" s="18"/>
      <c r="O4824" s="18"/>
      <c r="P4824" s="18"/>
      <c r="Q4824" s="18"/>
      <c r="R4824" s="18"/>
      <c r="S4824" s="18"/>
      <c r="T4824" s="18"/>
      <c r="U4824" s="18"/>
      <c r="V4824" s="18"/>
      <c r="W4824" s="18"/>
      <c r="X4824" s="18"/>
      <c r="Y4824" s="18"/>
      <c r="Z4824" s="152"/>
    </row>
    <row r="4825" spans="2:26" hidden="1">
      <c r="B4825" s="18"/>
      <c r="C4825" s="18"/>
      <c r="D4825" s="18"/>
      <c r="E4825" s="18"/>
      <c r="F4825" s="18"/>
      <c r="G4825" s="18"/>
      <c r="H4825" s="18"/>
      <c r="I4825" s="18"/>
      <c r="J4825" s="18"/>
      <c r="K4825" s="18"/>
      <c r="L4825" s="18"/>
      <c r="M4825" s="18"/>
      <c r="N4825" s="18"/>
      <c r="O4825" s="18"/>
      <c r="P4825" s="18"/>
      <c r="Q4825" s="18"/>
      <c r="R4825" s="18"/>
      <c r="S4825" s="18"/>
      <c r="T4825" s="18"/>
      <c r="U4825" s="18"/>
      <c r="V4825" s="18"/>
      <c r="W4825" s="18"/>
      <c r="X4825" s="18"/>
      <c r="Y4825" s="18"/>
      <c r="Z4825" s="152"/>
    </row>
    <row r="4826" spans="2:26" hidden="1">
      <c r="B4826" s="18"/>
      <c r="C4826" s="18"/>
      <c r="D4826" s="18"/>
      <c r="E4826" s="18"/>
      <c r="F4826" s="18"/>
      <c r="G4826" s="18"/>
      <c r="H4826" s="18"/>
      <c r="I4826" s="18"/>
      <c r="J4826" s="18"/>
      <c r="K4826" s="18"/>
      <c r="L4826" s="18"/>
      <c r="M4826" s="18"/>
      <c r="N4826" s="18"/>
      <c r="O4826" s="18"/>
      <c r="P4826" s="18"/>
      <c r="Q4826" s="18"/>
      <c r="R4826" s="18"/>
      <c r="S4826" s="18"/>
      <c r="T4826" s="18"/>
      <c r="U4826" s="18"/>
      <c r="V4826" s="18"/>
      <c r="W4826" s="18"/>
      <c r="X4826" s="18"/>
      <c r="Y4826" s="18"/>
      <c r="Z4826" s="152"/>
    </row>
    <row r="4827" spans="2:26" hidden="1">
      <c r="B4827" s="18"/>
      <c r="C4827" s="18"/>
      <c r="D4827" s="18"/>
      <c r="E4827" s="18"/>
      <c r="F4827" s="18"/>
      <c r="G4827" s="18"/>
      <c r="H4827" s="18"/>
      <c r="I4827" s="18"/>
      <c r="J4827" s="18"/>
      <c r="K4827" s="18"/>
      <c r="L4827" s="18"/>
      <c r="M4827" s="18"/>
      <c r="N4827" s="18"/>
      <c r="O4827" s="18"/>
      <c r="P4827" s="18"/>
      <c r="Q4827" s="18"/>
      <c r="R4827" s="18"/>
      <c r="S4827" s="18"/>
      <c r="T4827" s="18"/>
      <c r="U4827" s="18"/>
      <c r="V4827" s="18"/>
      <c r="W4827" s="18"/>
      <c r="X4827" s="18"/>
      <c r="Y4827" s="18"/>
      <c r="Z4827" s="152"/>
    </row>
    <row r="4828" spans="2:26" hidden="1">
      <c r="B4828" s="18"/>
      <c r="C4828" s="18"/>
      <c r="D4828" s="18"/>
      <c r="E4828" s="18"/>
      <c r="F4828" s="18"/>
      <c r="G4828" s="18"/>
      <c r="H4828" s="18"/>
      <c r="I4828" s="18"/>
      <c r="J4828" s="18"/>
      <c r="K4828" s="18"/>
      <c r="L4828" s="18"/>
      <c r="M4828" s="18"/>
      <c r="N4828" s="18"/>
      <c r="O4828" s="18"/>
      <c r="P4828" s="18"/>
      <c r="Q4828" s="18"/>
      <c r="R4828" s="18"/>
      <c r="S4828" s="18"/>
      <c r="T4828" s="18"/>
      <c r="U4828" s="18"/>
      <c r="V4828" s="18"/>
      <c r="W4828" s="18"/>
      <c r="X4828" s="18"/>
      <c r="Y4828" s="18"/>
      <c r="Z4828" s="152"/>
    </row>
    <row r="4829" spans="2:26" hidden="1">
      <c r="B4829" s="18"/>
      <c r="C4829" s="18"/>
      <c r="D4829" s="18"/>
      <c r="E4829" s="18"/>
      <c r="F4829" s="18"/>
      <c r="G4829" s="18"/>
      <c r="H4829" s="18"/>
      <c r="I4829" s="18"/>
      <c r="J4829" s="18"/>
      <c r="K4829" s="18"/>
      <c r="L4829" s="18"/>
      <c r="M4829" s="18"/>
      <c r="N4829" s="18"/>
      <c r="O4829" s="18"/>
      <c r="P4829" s="18"/>
      <c r="Q4829" s="18"/>
      <c r="R4829" s="18"/>
      <c r="S4829" s="18"/>
      <c r="T4829" s="18"/>
      <c r="U4829" s="18"/>
      <c r="V4829" s="18"/>
      <c r="W4829" s="18"/>
      <c r="X4829" s="18"/>
      <c r="Y4829" s="18"/>
      <c r="Z4829" s="152"/>
    </row>
    <row r="4830" spans="2:26" hidden="1">
      <c r="B4830" s="18"/>
      <c r="C4830" s="18"/>
      <c r="D4830" s="18"/>
      <c r="E4830" s="18"/>
      <c r="F4830" s="18"/>
      <c r="G4830" s="18"/>
      <c r="H4830" s="18"/>
      <c r="I4830" s="18"/>
      <c r="J4830" s="18"/>
      <c r="K4830" s="18"/>
      <c r="L4830" s="18"/>
      <c r="M4830" s="18"/>
      <c r="N4830" s="18"/>
      <c r="O4830" s="18"/>
      <c r="P4830" s="18"/>
      <c r="Q4830" s="18"/>
      <c r="R4830" s="18"/>
      <c r="S4830" s="18"/>
      <c r="T4830" s="18"/>
      <c r="U4830" s="18"/>
      <c r="V4830" s="18"/>
      <c r="W4830" s="18"/>
      <c r="X4830" s="18"/>
      <c r="Y4830" s="18"/>
      <c r="Z4830" s="152"/>
    </row>
    <row r="4831" spans="2:26" hidden="1">
      <c r="B4831" s="18"/>
      <c r="C4831" s="18"/>
      <c r="D4831" s="18"/>
      <c r="E4831" s="18"/>
      <c r="F4831" s="18"/>
      <c r="G4831" s="18"/>
      <c r="H4831" s="18"/>
      <c r="I4831" s="18"/>
      <c r="J4831" s="18"/>
      <c r="K4831" s="18"/>
      <c r="L4831" s="18"/>
      <c r="M4831" s="18"/>
      <c r="N4831" s="18"/>
      <c r="O4831" s="18"/>
      <c r="P4831" s="18"/>
      <c r="Q4831" s="18"/>
      <c r="R4831" s="18"/>
      <c r="S4831" s="18"/>
      <c r="T4831" s="18"/>
      <c r="U4831" s="18"/>
      <c r="V4831" s="18"/>
      <c r="W4831" s="18"/>
      <c r="X4831" s="18"/>
      <c r="Y4831" s="18"/>
      <c r="Z4831" s="152"/>
    </row>
    <row r="4832" spans="2:26" hidden="1">
      <c r="B4832" s="18"/>
      <c r="C4832" s="18"/>
      <c r="D4832" s="18"/>
      <c r="E4832" s="18"/>
      <c r="F4832" s="18"/>
      <c r="G4832" s="18"/>
      <c r="H4832" s="18"/>
      <c r="I4832" s="18"/>
      <c r="J4832" s="18"/>
      <c r="K4832" s="18"/>
      <c r="L4832" s="18"/>
      <c r="M4832" s="18"/>
      <c r="N4832" s="18"/>
      <c r="O4832" s="18"/>
      <c r="P4832" s="18"/>
      <c r="Q4832" s="18"/>
      <c r="R4832" s="18"/>
      <c r="S4832" s="18"/>
      <c r="T4832" s="18"/>
      <c r="U4832" s="18"/>
      <c r="V4832" s="18"/>
      <c r="W4832" s="18"/>
      <c r="X4832" s="18"/>
      <c r="Y4832" s="18"/>
      <c r="Z4832" s="152"/>
    </row>
    <row r="4833" spans="2:26" hidden="1">
      <c r="B4833" s="18"/>
      <c r="C4833" s="18"/>
      <c r="D4833" s="18"/>
      <c r="E4833" s="18"/>
      <c r="F4833" s="18"/>
      <c r="G4833" s="18"/>
      <c r="H4833" s="18"/>
      <c r="I4833" s="18"/>
      <c r="J4833" s="18"/>
      <c r="K4833" s="18"/>
      <c r="L4833" s="18"/>
      <c r="M4833" s="18"/>
      <c r="N4833" s="18"/>
      <c r="O4833" s="18"/>
      <c r="P4833" s="18"/>
      <c r="Q4833" s="18"/>
      <c r="R4833" s="18"/>
      <c r="S4833" s="18"/>
      <c r="T4833" s="18"/>
      <c r="U4833" s="18"/>
      <c r="V4833" s="18"/>
      <c r="W4833" s="18"/>
      <c r="X4833" s="18"/>
      <c r="Y4833" s="18"/>
      <c r="Z4833" s="152"/>
    </row>
    <row r="4834" spans="2:26" hidden="1">
      <c r="B4834" s="18"/>
      <c r="C4834" s="18"/>
      <c r="D4834" s="18"/>
      <c r="E4834" s="18"/>
      <c r="F4834" s="18"/>
      <c r="G4834" s="18"/>
      <c r="H4834" s="18"/>
      <c r="I4834" s="18"/>
      <c r="J4834" s="18"/>
      <c r="K4834" s="18"/>
      <c r="L4834" s="18"/>
      <c r="M4834" s="18"/>
      <c r="N4834" s="18"/>
      <c r="O4834" s="18"/>
      <c r="P4834" s="18"/>
      <c r="Q4834" s="18"/>
      <c r="R4834" s="18"/>
      <c r="S4834" s="18"/>
      <c r="T4834" s="18"/>
      <c r="U4834" s="18"/>
      <c r="V4834" s="18"/>
      <c r="W4834" s="18"/>
      <c r="X4834" s="18"/>
      <c r="Y4834" s="18"/>
      <c r="Z4834" s="152"/>
    </row>
    <row r="4835" spans="2:26" hidden="1">
      <c r="B4835" s="18"/>
      <c r="C4835" s="18"/>
      <c r="D4835" s="18"/>
      <c r="E4835" s="18"/>
      <c r="F4835" s="18"/>
      <c r="G4835" s="18"/>
      <c r="H4835" s="18"/>
      <c r="I4835" s="18"/>
      <c r="J4835" s="18"/>
      <c r="K4835" s="18"/>
      <c r="L4835" s="18"/>
      <c r="M4835" s="18"/>
      <c r="N4835" s="18"/>
      <c r="O4835" s="18"/>
      <c r="P4835" s="18"/>
      <c r="Q4835" s="18"/>
      <c r="R4835" s="18"/>
      <c r="S4835" s="18"/>
      <c r="T4835" s="18"/>
      <c r="U4835" s="18"/>
      <c r="V4835" s="18"/>
      <c r="W4835" s="18"/>
      <c r="X4835" s="18"/>
      <c r="Y4835" s="18"/>
      <c r="Z4835" s="152"/>
    </row>
    <row r="4836" spans="2:26" hidden="1">
      <c r="B4836" s="18"/>
      <c r="C4836" s="18"/>
      <c r="D4836" s="18"/>
      <c r="E4836" s="18"/>
      <c r="F4836" s="18"/>
      <c r="G4836" s="18"/>
      <c r="H4836" s="18"/>
      <c r="I4836" s="18"/>
      <c r="J4836" s="18"/>
      <c r="K4836" s="18"/>
      <c r="L4836" s="18"/>
      <c r="M4836" s="18"/>
      <c r="N4836" s="18"/>
      <c r="O4836" s="18"/>
      <c r="P4836" s="18"/>
      <c r="Q4836" s="18"/>
      <c r="R4836" s="18"/>
      <c r="S4836" s="18"/>
      <c r="T4836" s="18"/>
      <c r="U4836" s="18"/>
      <c r="V4836" s="18"/>
      <c r="W4836" s="18"/>
      <c r="X4836" s="18"/>
      <c r="Y4836" s="18"/>
      <c r="Z4836" s="152"/>
    </row>
    <row r="4837" spans="2:26" hidden="1">
      <c r="B4837" s="18"/>
      <c r="C4837" s="18"/>
      <c r="D4837" s="18"/>
      <c r="E4837" s="18"/>
      <c r="F4837" s="18"/>
      <c r="G4837" s="18"/>
      <c r="H4837" s="18"/>
      <c r="I4837" s="18"/>
      <c r="J4837" s="18"/>
      <c r="K4837" s="18"/>
      <c r="L4837" s="18"/>
      <c r="M4837" s="18"/>
      <c r="N4837" s="18"/>
      <c r="O4837" s="18"/>
      <c r="P4837" s="18"/>
      <c r="Q4837" s="18"/>
      <c r="R4837" s="18"/>
      <c r="S4837" s="18"/>
      <c r="T4837" s="18"/>
      <c r="U4837" s="18"/>
      <c r="V4837" s="18"/>
      <c r="W4837" s="18"/>
      <c r="X4837" s="18"/>
      <c r="Y4837" s="18"/>
      <c r="Z4837" s="152"/>
    </row>
    <row r="4838" spans="2:26" hidden="1">
      <c r="B4838" s="18"/>
      <c r="C4838" s="18"/>
      <c r="D4838" s="18"/>
      <c r="E4838" s="18"/>
      <c r="F4838" s="18"/>
      <c r="G4838" s="18"/>
      <c r="H4838" s="18"/>
      <c r="I4838" s="18"/>
      <c r="J4838" s="18"/>
      <c r="K4838" s="18"/>
      <c r="L4838" s="18"/>
      <c r="M4838" s="18"/>
      <c r="N4838" s="18"/>
      <c r="O4838" s="18"/>
      <c r="P4838" s="18"/>
      <c r="Q4838" s="18"/>
      <c r="R4838" s="18"/>
      <c r="S4838" s="18"/>
      <c r="T4838" s="18"/>
      <c r="U4838" s="18"/>
      <c r="V4838" s="18"/>
      <c r="W4838" s="18"/>
      <c r="X4838" s="18"/>
      <c r="Y4838" s="18"/>
      <c r="Z4838" s="152"/>
    </row>
    <row r="4839" spans="2:26" hidden="1">
      <c r="B4839" s="18"/>
      <c r="C4839" s="18"/>
      <c r="D4839" s="18"/>
      <c r="E4839" s="18"/>
      <c r="F4839" s="18"/>
      <c r="G4839" s="18"/>
      <c r="H4839" s="18"/>
      <c r="I4839" s="18"/>
      <c r="J4839" s="18"/>
      <c r="K4839" s="18"/>
      <c r="L4839" s="18"/>
      <c r="M4839" s="18"/>
      <c r="N4839" s="18"/>
      <c r="O4839" s="18"/>
      <c r="P4839" s="18"/>
      <c r="Q4839" s="18"/>
      <c r="R4839" s="18"/>
      <c r="S4839" s="18"/>
      <c r="T4839" s="18"/>
      <c r="U4839" s="18"/>
      <c r="V4839" s="18"/>
      <c r="W4839" s="18"/>
      <c r="X4839" s="18"/>
      <c r="Y4839" s="18"/>
      <c r="Z4839" s="152"/>
    </row>
    <row r="4840" spans="2:26" hidden="1">
      <c r="B4840" s="18"/>
      <c r="C4840" s="18"/>
      <c r="D4840" s="18"/>
      <c r="E4840" s="18"/>
      <c r="F4840" s="18"/>
      <c r="G4840" s="18"/>
      <c r="H4840" s="18"/>
      <c r="I4840" s="18"/>
      <c r="J4840" s="18"/>
      <c r="K4840" s="18"/>
      <c r="L4840" s="18"/>
      <c r="M4840" s="18"/>
      <c r="N4840" s="18"/>
      <c r="O4840" s="18"/>
      <c r="P4840" s="18"/>
      <c r="Q4840" s="18"/>
      <c r="R4840" s="18"/>
      <c r="S4840" s="18"/>
      <c r="T4840" s="18"/>
      <c r="U4840" s="18"/>
      <c r="V4840" s="18"/>
      <c r="W4840" s="18"/>
      <c r="X4840" s="18"/>
      <c r="Y4840" s="18"/>
      <c r="Z4840" s="152"/>
    </row>
    <row r="4841" spans="2:26" hidden="1">
      <c r="B4841" s="18"/>
      <c r="C4841" s="18"/>
      <c r="D4841" s="18"/>
      <c r="E4841" s="18"/>
      <c r="F4841" s="18"/>
      <c r="G4841" s="18"/>
      <c r="H4841" s="18"/>
      <c r="I4841" s="18"/>
      <c r="J4841" s="18"/>
      <c r="K4841" s="18"/>
      <c r="L4841" s="18"/>
      <c r="M4841" s="18"/>
      <c r="N4841" s="18"/>
      <c r="O4841" s="18"/>
      <c r="P4841" s="18"/>
      <c r="Q4841" s="18"/>
      <c r="R4841" s="18"/>
      <c r="S4841" s="18"/>
      <c r="T4841" s="18"/>
      <c r="U4841" s="18"/>
      <c r="V4841" s="18"/>
      <c r="W4841" s="18"/>
      <c r="X4841" s="18"/>
      <c r="Y4841" s="18"/>
      <c r="Z4841" s="152"/>
    </row>
    <row r="4842" spans="2:26" hidden="1">
      <c r="B4842" s="18"/>
      <c r="C4842" s="18"/>
      <c r="D4842" s="18"/>
      <c r="E4842" s="18"/>
      <c r="F4842" s="18"/>
      <c r="G4842" s="18"/>
      <c r="H4842" s="18"/>
      <c r="I4842" s="18"/>
      <c r="J4842" s="18"/>
      <c r="K4842" s="18"/>
      <c r="L4842" s="18"/>
      <c r="M4842" s="18"/>
      <c r="N4842" s="18"/>
      <c r="O4842" s="18"/>
      <c r="P4842" s="18"/>
      <c r="Q4842" s="18"/>
      <c r="R4842" s="18"/>
      <c r="S4842" s="18"/>
      <c r="T4842" s="18"/>
      <c r="U4842" s="18"/>
      <c r="V4842" s="18"/>
      <c r="W4842" s="18"/>
      <c r="X4842" s="18"/>
      <c r="Y4842" s="18"/>
      <c r="Z4842" s="152"/>
    </row>
    <row r="4843" spans="2:26" hidden="1">
      <c r="B4843" s="18"/>
      <c r="C4843" s="18"/>
      <c r="D4843" s="18"/>
      <c r="E4843" s="18"/>
      <c r="F4843" s="18"/>
      <c r="G4843" s="18"/>
      <c r="H4843" s="18"/>
      <c r="I4843" s="18"/>
      <c r="J4843" s="18"/>
      <c r="K4843" s="18"/>
      <c r="L4843" s="18"/>
      <c r="M4843" s="18"/>
      <c r="N4843" s="18"/>
      <c r="O4843" s="18"/>
      <c r="P4843" s="18"/>
      <c r="Q4843" s="18"/>
      <c r="R4843" s="18"/>
      <c r="S4843" s="18"/>
      <c r="T4843" s="18"/>
      <c r="U4843" s="18"/>
      <c r="V4843" s="18"/>
      <c r="W4843" s="18"/>
      <c r="X4843" s="18"/>
      <c r="Y4843" s="18"/>
      <c r="Z4843" s="152"/>
    </row>
    <row r="4844" spans="2:26" hidden="1">
      <c r="B4844" s="18"/>
      <c r="C4844" s="18"/>
      <c r="D4844" s="18"/>
      <c r="E4844" s="18"/>
      <c r="F4844" s="18"/>
      <c r="G4844" s="18"/>
      <c r="H4844" s="18"/>
      <c r="I4844" s="18"/>
      <c r="J4844" s="18"/>
      <c r="K4844" s="18"/>
      <c r="L4844" s="18"/>
      <c r="M4844" s="18"/>
      <c r="N4844" s="18"/>
      <c r="O4844" s="18"/>
      <c r="P4844" s="18"/>
      <c r="Q4844" s="18"/>
      <c r="R4844" s="18"/>
      <c r="S4844" s="18"/>
      <c r="T4844" s="18"/>
      <c r="U4844" s="18"/>
      <c r="V4844" s="18"/>
      <c r="W4844" s="18"/>
      <c r="X4844" s="18"/>
      <c r="Y4844" s="18"/>
      <c r="Z4844" s="152"/>
    </row>
    <row r="4845" spans="2:26" hidden="1">
      <c r="B4845" s="18"/>
      <c r="C4845" s="18"/>
      <c r="D4845" s="18"/>
      <c r="E4845" s="18"/>
      <c r="F4845" s="18"/>
      <c r="G4845" s="18"/>
      <c r="H4845" s="18"/>
      <c r="I4845" s="18"/>
      <c r="J4845" s="18"/>
      <c r="K4845" s="18"/>
      <c r="L4845" s="18"/>
      <c r="M4845" s="18"/>
      <c r="N4845" s="18"/>
      <c r="O4845" s="18"/>
      <c r="P4845" s="18"/>
      <c r="Q4845" s="18"/>
      <c r="R4845" s="18"/>
      <c r="S4845" s="18"/>
      <c r="T4845" s="18"/>
      <c r="U4845" s="18"/>
      <c r="V4845" s="18"/>
      <c r="W4845" s="18"/>
      <c r="X4845" s="18"/>
      <c r="Y4845" s="18"/>
      <c r="Z4845" s="152"/>
    </row>
    <row r="4846" spans="2:26" hidden="1">
      <c r="B4846" s="18"/>
      <c r="C4846" s="18"/>
      <c r="D4846" s="18"/>
      <c r="E4846" s="18"/>
      <c r="F4846" s="18"/>
      <c r="G4846" s="18"/>
      <c r="H4846" s="18"/>
      <c r="I4846" s="18"/>
      <c r="J4846" s="18"/>
      <c r="K4846" s="18"/>
      <c r="L4846" s="18"/>
      <c r="M4846" s="18"/>
      <c r="N4846" s="18"/>
      <c r="O4846" s="18"/>
      <c r="P4846" s="18"/>
      <c r="Q4846" s="18"/>
      <c r="R4846" s="18"/>
      <c r="S4846" s="18"/>
      <c r="T4846" s="18"/>
      <c r="U4846" s="18"/>
      <c r="V4846" s="18"/>
      <c r="W4846" s="18"/>
      <c r="X4846" s="18"/>
      <c r="Y4846" s="18"/>
      <c r="Z4846" s="152"/>
    </row>
    <row r="4847" spans="2:26" hidden="1">
      <c r="B4847" s="18"/>
      <c r="C4847" s="18"/>
      <c r="D4847" s="18"/>
      <c r="E4847" s="18"/>
      <c r="F4847" s="18"/>
      <c r="G4847" s="18"/>
      <c r="H4847" s="18"/>
      <c r="I4847" s="18"/>
      <c r="J4847" s="18"/>
      <c r="K4847" s="18"/>
      <c r="L4847" s="18"/>
      <c r="M4847" s="18"/>
      <c r="N4847" s="18"/>
      <c r="O4847" s="18"/>
      <c r="P4847" s="18"/>
      <c r="Q4847" s="18"/>
      <c r="R4847" s="18"/>
      <c r="S4847" s="18"/>
      <c r="T4847" s="18"/>
      <c r="U4847" s="18"/>
      <c r="V4847" s="18"/>
      <c r="W4847" s="18"/>
      <c r="X4847" s="18"/>
      <c r="Y4847" s="18"/>
      <c r="Z4847" s="152"/>
    </row>
    <row r="4848" spans="2:26" hidden="1">
      <c r="B4848" s="18"/>
      <c r="C4848" s="18"/>
      <c r="D4848" s="18"/>
      <c r="E4848" s="18"/>
      <c r="F4848" s="18"/>
      <c r="G4848" s="18"/>
      <c r="H4848" s="18"/>
      <c r="I4848" s="18"/>
      <c r="J4848" s="18"/>
      <c r="K4848" s="18"/>
      <c r="L4848" s="18"/>
      <c r="M4848" s="18"/>
      <c r="N4848" s="18"/>
      <c r="O4848" s="18"/>
      <c r="P4848" s="18"/>
      <c r="Q4848" s="18"/>
      <c r="R4848" s="18"/>
      <c r="S4848" s="18"/>
      <c r="T4848" s="18"/>
      <c r="U4848" s="18"/>
      <c r="V4848" s="18"/>
      <c r="W4848" s="18"/>
      <c r="X4848" s="18"/>
      <c r="Y4848" s="18"/>
      <c r="Z4848" s="152"/>
    </row>
    <row r="4849" spans="2:26" hidden="1">
      <c r="B4849" s="18"/>
      <c r="C4849" s="18"/>
      <c r="D4849" s="18"/>
      <c r="E4849" s="18"/>
      <c r="F4849" s="18"/>
      <c r="G4849" s="18"/>
      <c r="H4849" s="18"/>
      <c r="I4849" s="18"/>
      <c r="J4849" s="18"/>
      <c r="K4849" s="18"/>
      <c r="L4849" s="18"/>
      <c r="M4849" s="18"/>
      <c r="N4849" s="18"/>
      <c r="O4849" s="18"/>
      <c r="P4849" s="18"/>
      <c r="Q4849" s="18"/>
      <c r="R4849" s="18"/>
      <c r="S4849" s="18"/>
      <c r="T4849" s="18"/>
      <c r="U4849" s="18"/>
      <c r="V4849" s="18"/>
      <c r="W4849" s="18"/>
      <c r="X4849" s="18"/>
      <c r="Y4849" s="18"/>
      <c r="Z4849" s="152"/>
    </row>
    <row r="4850" spans="2:26" hidden="1">
      <c r="B4850" s="18"/>
      <c r="C4850" s="18"/>
      <c r="D4850" s="18"/>
      <c r="E4850" s="18"/>
      <c r="F4850" s="18"/>
      <c r="G4850" s="18"/>
      <c r="H4850" s="18"/>
      <c r="I4850" s="18"/>
      <c r="J4850" s="18"/>
      <c r="K4850" s="18"/>
      <c r="L4850" s="18"/>
      <c r="M4850" s="18"/>
      <c r="N4850" s="18"/>
      <c r="O4850" s="18"/>
      <c r="P4850" s="18"/>
      <c r="Q4850" s="18"/>
      <c r="R4850" s="18"/>
      <c r="S4850" s="18"/>
      <c r="T4850" s="18"/>
      <c r="U4850" s="18"/>
      <c r="V4850" s="18"/>
      <c r="W4850" s="18"/>
      <c r="X4850" s="18"/>
      <c r="Y4850" s="18"/>
      <c r="Z4850" s="152"/>
    </row>
    <row r="4851" spans="2:26" hidden="1">
      <c r="B4851" s="18"/>
      <c r="C4851" s="18"/>
      <c r="D4851" s="18"/>
      <c r="E4851" s="18"/>
      <c r="F4851" s="18"/>
      <c r="G4851" s="18"/>
      <c r="H4851" s="18"/>
      <c r="I4851" s="18"/>
      <c r="J4851" s="18"/>
      <c r="K4851" s="18"/>
      <c r="L4851" s="18"/>
      <c r="M4851" s="18"/>
      <c r="N4851" s="18"/>
      <c r="O4851" s="18"/>
      <c r="P4851" s="18"/>
      <c r="Q4851" s="18"/>
      <c r="R4851" s="18"/>
      <c r="S4851" s="18"/>
      <c r="T4851" s="18"/>
      <c r="U4851" s="18"/>
      <c r="V4851" s="18"/>
      <c r="W4851" s="18"/>
      <c r="X4851" s="18"/>
      <c r="Y4851" s="18"/>
      <c r="Z4851" s="152"/>
    </row>
    <row r="4852" spans="2:26" hidden="1">
      <c r="B4852" s="18"/>
      <c r="C4852" s="18"/>
      <c r="D4852" s="18"/>
      <c r="E4852" s="18"/>
      <c r="F4852" s="18"/>
      <c r="G4852" s="18"/>
      <c r="H4852" s="18"/>
      <c r="I4852" s="18"/>
      <c r="J4852" s="18"/>
      <c r="K4852" s="18"/>
      <c r="L4852" s="18"/>
      <c r="M4852" s="18"/>
      <c r="N4852" s="18"/>
      <c r="O4852" s="18"/>
      <c r="P4852" s="18"/>
      <c r="Q4852" s="18"/>
      <c r="R4852" s="18"/>
      <c r="S4852" s="18"/>
      <c r="T4852" s="18"/>
      <c r="U4852" s="18"/>
      <c r="V4852" s="18"/>
      <c r="W4852" s="18"/>
      <c r="X4852" s="18"/>
      <c r="Y4852" s="18"/>
      <c r="Z4852" s="152"/>
    </row>
    <row r="4853" spans="2:26" hidden="1">
      <c r="B4853" s="18"/>
      <c r="C4853" s="18"/>
      <c r="D4853" s="18"/>
      <c r="E4853" s="18"/>
      <c r="F4853" s="18"/>
      <c r="G4853" s="18"/>
      <c r="H4853" s="18"/>
      <c r="I4853" s="18"/>
      <c r="J4853" s="18"/>
      <c r="K4853" s="18"/>
      <c r="L4853" s="18"/>
      <c r="M4853" s="18"/>
      <c r="N4853" s="18"/>
      <c r="O4853" s="18"/>
      <c r="P4853" s="18"/>
      <c r="Q4853" s="18"/>
      <c r="R4853" s="18"/>
      <c r="S4853" s="18"/>
      <c r="T4853" s="18"/>
      <c r="U4853" s="18"/>
      <c r="V4853" s="18"/>
      <c r="W4853" s="18"/>
      <c r="X4853" s="18"/>
      <c r="Y4853" s="18"/>
      <c r="Z4853" s="152"/>
    </row>
    <row r="4854" spans="2:26" hidden="1">
      <c r="B4854" s="18"/>
      <c r="C4854" s="18"/>
      <c r="D4854" s="18"/>
      <c r="E4854" s="18"/>
      <c r="F4854" s="18"/>
      <c r="G4854" s="18"/>
      <c r="H4854" s="18"/>
      <c r="I4854" s="18"/>
      <c r="J4854" s="18"/>
      <c r="K4854" s="18"/>
      <c r="L4854" s="18"/>
      <c r="M4854" s="18"/>
      <c r="N4854" s="18"/>
      <c r="O4854" s="18"/>
      <c r="P4854" s="18"/>
      <c r="Q4854" s="18"/>
      <c r="R4854" s="18"/>
      <c r="S4854" s="18"/>
      <c r="T4854" s="18"/>
      <c r="U4854" s="18"/>
      <c r="V4854" s="18"/>
      <c r="W4854" s="18"/>
      <c r="X4854" s="18"/>
      <c r="Y4854" s="18"/>
      <c r="Z4854" s="152"/>
    </row>
    <row r="4855" spans="2:26" hidden="1">
      <c r="B4855" s="18"/>
      <c r="C4855" s="18"/>
      <c r="D4855" s="18"/>
      <c r="E4855" s="18"/>
      <c r="F4855" s="18"/>
      <c r="G4855" s="18"/>
      <c r="H4855" s="18"/>
      <c r="I4855" s="18"/>
      <c r="J4855" s="18"/>
      <c r="K4855" s="18"/>
      <c r="L4855" s="18"/>
      <c r="M4855" s="18"/>
      <c r="N4855" s="18"/>
      <c r="O4855" s="18"/>
      <c r="P4855" s="18"/>
      <c r="Q4855" s="18"/>
      <c r="R4855" s="18"/>
      <c r="S4855" s="18"/>
      <c r="T4855" s="18"/>
      <c r="U4855" s="18"/>
      <c r="V4855" s="18"/>
      <c r="W4855" s="18"/>
      <c r="X4855" s="18"/>
      <c r="Y4855" s="18"/>
      <c r="Z4855" s="152"/>
    </row>
    <row r="4856" spans="2:26" hidden="1">
      <c r="B4856" s="18"/>
      <c r="C4856" s="18"/>
      <c r="D4856" s="18"/>
      <c r="E4856" s="18"/>
      <c r="F4856" s="18"/>
      <c r="G4856" s="18"/>
      <c r="H4856" s="18"/>
      <c r="I4856" s="18"/>
      <c r="J4856" s="18"/>
      <c r="K4856" s="18"/>
      <c r="L4856" s="18"/>
      <c r="M4856" s="18"/>
      <c r="N4856" s="18"/>
      <c r="O4856" s="18"/>
      <c r="P4856" s="18"/>
      <c r="Q4856" s="18"/>
      <c r="R4856" s="18"/>
      <c r="S4856" s="18"/>
      <c r="T4856" s="18"/>
      <c r="U4856" s="18"/>
      <c r="V4856" s="18"/>
      <c r="W4856" s="18"/>
      <c r="X4856" s="18"/>
      <c r="Y4856" s="18"/>
      <c r="Z4856" s="152"/>
    </row>
    <row r="4857" spans="2:26" hidden="1">
      <c r="B4857" s="18"/>
      <c r="C4857" s="18"/>
      <c r="D4857" s="18"/>
      <c r="E4857" s="18"/>
      <c r="F4857" s="18"/>
      <c r="G4857" s="18"/>
      <c r="H4857" s="18"/>
      <c r="I4857" s="18"/>
      <c r="J4857" s="18"/>
      <c r="K4857" s="18"/>
      <c r="L4857" s="18"/>
      <c r="M4857" s="18"/>
      <c r="N4857" s="18"/>
      <c r="O4857" s="18"/>
      <c r="P4857" s="18"/>
      <c r="Q4857" s="18"/>
      <c r="R4857" s="18"/>
      <c r="S4857" s="18"/>
      <c r="T4857" s="18"/>
      <c r="U4857" s="18"/>
      <c r="V4857" s="18"/>
      <c r="W4857" s="18"/>
      <c r="X4857" s="18"/>
      <c r="Y4857" s="18"/>
      <c r="Z4857" s="152"/>
    </row>
    <row r="4858" spans="2:26" hidden="1">
      <c r="B4858" s="18"/>
      <c r="C4858" s="18"/>
      <c r="D4858" s="18"/>
      <c r="E4858" s="18"/>
      <c r="F4858" s="18"/>
      <c r="G4858" s="18"/>
      <c r="H4858" s="18"/>
      <c r="I4858" s="18"/>
      <c r="J4858" s="18"/>
      <c r="K4858" s="18"/>
      <c r="L4858" s="18"/>
      <c r="M4858" s="18"/>
      <c r="N4858" s="18"/>
      <c r="O4858" s="18"/>
      <c r="P4858" s="18"/>
      <c r="Q4858" s="18"/>
      <c r="R4858" s="18"/>
      <c r="S4858" s="18"/>
      <c r="T4858" s="18"/>
      <c r="U4858" s="18"/>
      <c r="V4858" s="18"/>
      <c r="W4858" s="18"/>
      <c r="X4858" s="18"/>
      <c r="Y4858" s="18"/>
      <c r="Z4858" s="152"/>
    </row>
    <row r="4859" spans="2:26" hidden="1">
      <c r="B4859" s="18"/>
      <c r="C4859" s="18"/>
      <c r="D4859" s="18"/>
      <c r="E4859" s="18"/>
      <c r="F4859" s="18"/>
      <c r="G4859" s="18"/>
      <c r="H4859" s="18"/>
      <c r="I4859" s="18"/>
      <c r="J4859" s="18"/>
      <c r="K4859" s="18"/>
      <c r="L4859" s="18"/>
      <c r="M4859" s="18"/>
      <c r="N4859" s="18"/>
      <c r="O4859" s="18"/>
      <c r="P4859" s="18"/>
      <c r="Q4859" s="18"/>
      <c r="R4859" s="18"/>
      <c r="S4859" s="18"/>
      <c r="T4859" s="18"/>
      <c r="U4859" s="18"/>
      <c r="V4859" s="18"/>
      <c r="W4859" s="18"/>
      <c r="X4859" s="18"/>
      <c r="Y4859" s="18"/>
      <c r="Z4859" s="152"/>
    </row>
    <row r="4860" spans="2:26" hidden="1">
      <c r="B4860" s="18"/>
      <c r="C4860" s="18"/>
      <c r="D4860" s="18"/>
      <c r="E4860" s="18"/>
      <c r="F4860" s="18"/>
      <c r="G4860" s="18"/>
      <c r="H4860" s="18"/>
      <c r="I4860" s="18"/>
      <c r="J4860" s="18"/>
      <c r="K4860" s="18"/>
      <c r="L4860" s="18"/>
      <c r="M4860" s="18"/>
      <c r="N4860" s="18"/>
      <c r="O4860" s="18"/>
      <c r="P4860" s="18"/>
      <c r="Q4860" s="18"/>
      <c r="R4860" s="18"/>
      <c r="S4860" s="18"/>
      <c r="T4860" s="18"/>
      <c r="U4860" s="18"/>
      <c r="V4860" s="18"/>
      <c r="W4860" s="18"/>
      <c r="X4860" s="18"/>
      <c r="Y4860" s="18"/>
      <c r="Z4860" s="152"/>
    </row>
    <row r="4861" spans="2:26" hidden="1">
      <c r="B4861" s="18"/>
      <c r="C4861" s="18"/>
      <c r="D4861" s="18"/>
      <c r="E4861" s="18"/>
      <c r="F4861" s="18"/>
      <c r="G4861" s="18"/>
      <c r="H4861" s="18"/>
      <c r="I4861" s="18"/>
      <c r="J4861" s="18"/>
      <c r="K4861" s="18"/>
      <c r="L4861" s="18"/>
      <c r="M4861" s="18"/>
      <c r="N4861" s="18"/>
      <c r="O4861" s="18"/>
      <c r="P4861" s="18"/>
      <c r="Q4861" s="18"/>
      <c r="R4861" s="18"/>
      <c r="S4861" s="18"/>
      <c r="T4861" s="18"/>
      <c r="U4861" s="18"/>
      <c r="V4861" s="18"/>
      <c r="W4861" s="18"/>
      <c r="X4861" s="18"/>
      <c r="Y4861" s="18"/>
      <c r="Z4861" s="152"/>
    </row>
    <row r="4862" spans="2:26" hidden="1">
      <c r="B4862" s="18"/>
      <c r="C4862" s="18"/>
      <c r="D4862" s="18"/>
      <c r="E4862" s="18"/>
      <c r="F4862" s="18"/>
      <c r="G4862" s="18"/>
      <c r="H4862" s="18"/>
      <c r="I4862" s="18"/>
      <c r="J4862" s="18"/>
      <c r="K4862" s="18"/>
      <c r="L4862" s="18"/>
      <c r="M4862" s="18"/>
      <c r="N4862" s="18"/>
      <c r="O4862" s="18"/>
      <c r="P4862" s="18"/>
      <c r="Q4862" s="18"/>
      <c r="R4862" s="18"/>
      <c r="S4862" s="18"/>
      <c r="T4862" s="18"/>
      <c r="U4862" s="18"/>
      <c r="V4862" s="18"/>
      <c r="W4862" s="18"/>
      <c r="X4862" s="18"/>
      <c r="Y4862" s="18"/>
      <c r="Z4862" s="152"/>
    </row>
    <row r="4863" spans="2:26" hidden="1">
      <c r="B4863" s="18"/>
      <c r="C4863" s="18"/>
      <c r="D4863" s="18"/>
      <c r="E4863" s="18"/>
      <c r="F4863" s="18"/>
      <c r="G4863" s="18"/>
      <c r="H4863" s="18"/>
      <c r="I4863" s="18"/>
      <c r="J4863" s="18"/>
      <c r="K4863" s="18"/>
      <c r="L4863" s="18"/>
      <c r="M4863" s="18"/>
      <c r="N4863" s="18"/>
      <c r="O4863" s="18"/>
      <c r="P4863" s="18"/>
      <c r="Q4863" s="18"/>
      <c r="R4863" s="18"/>
      <c r="S4863" s="18"/>
      <c r="T4863" s="18"/>
      <c r="U4863" s="18"/>
      <c r="V4863" s="18"/>
      <c r="W4863" s="18"/>
      <c r="X4863" s="18"/>
      <c r="Y4863" s="18"/>
      <c r="Z4863" s="152"/>
    </row>
    <row r="4864" spans="2:26" hidden="1">
      <c r="B4864" s="18"/>
      <c r="C4864" s="18"/>
      <c r="D4864" s="18"/>
      <c r="E4864" s="18"/>
      <c r="F4864" s="18"/>
      <c r="G4864" s="18"/>
      <c r="H4864" s="18"/>
      <c r="I4864" s="18"/>
      <c r="J4864" s="18"/>
      <c r="K4864" s="18"/>
      <c r="L4864" s="18"/>
      <c r="M4864" s="18"/>
      <c r="N4864" s="18"/>
      <c r="O4864" s="18"/>
      <c r="P4864" s="18"/>
      <c r="Q4864" s="18"/>
      <c r="R4864" s="18"/>
      <c r="S4864" s="18"/>
      <c r="T4864" s="18"/>
      <c r="U4864" s="18"/>
      <c r="V4864" s="18"/>
      <c r="W4864" s="18"/>
      <c r="X4864" s="18"/>
      <c r="Y4864" s="18"/>
      <c r="Z4864" s="152"/>
    </row>
    <row r="4865" spans="2:26" hidden="1">
      <c r="B4865" s="18"/>
      <c r="C4865" s="18"/>
      <c r="D4865" s="18"/>
      <c r="E4865" s="18"/>
      <c r="F4865" s="18"/>
      <c r="G4865" s="18"/>
      <c r="H4865" s="18"/>
      <c r="I4865" s="18"/>
      <c r="J4865" s="18"/>
      <c r="K4865" s="18"/>
      <c r="L4865" s="18"/>
      <c r="M4865" s="18"/>
      <c r="N4865" s="18"/>
      <c r="O4865" s="18"/>
      <c r="P4865" s="18"/>
      <c r="Q4865" s="18"/>
      <c r="R4865" s="18"/>
      <c r="S4865" s="18"/>
      <c r="T4865" s="18"/>
      <c r="U4865" s="18"/>
      <c r="V4865" s="18"/>
      <c r="W4865" s="18"/>
      <c r="X4865" s="18"/>
      <c r="Y4865" s="18"/>
      <c r="Z4865" s="152"/>
    </row>
    <row r="4866" spans="2:26" hidden="1">
      <c r="B4866" s="18"/>
      <c r="C4866" s="18"/>
      <c r="D4866" s="18"/>
      <c r="E4866" s="18"/>
      <c r="F4866" s="18"/>
      <c r="G4866" s="18"/>
      <c r="H4866" s="18"/>
      <c r="I4866" s="18"/>
      <c r="J4866" s="18"/>
      <c r="K4866" s="18"/>
      <c r="L4866" s="18"/>
      <c r="M4866" s="18"/>
      <c r="N4866" s="18"/>
      <c r="O4866" s="18"/>
      <c r="P4866" s="18"/>
      <c r="Q4866" s="18"/>
      <c r="R4866" s="18"/>
      <c r="S4866" s="18"/>
      <c r="T4866" s="18"/>
      <c r="U4866" s="18"/>
      <c r="V4866" s="18"/>
      <c r="W4866" s="18"/>
      <c r="X4866" s="18"/>
      <c r="Y4866" s="18"/>
      <c r="Z4866" s="152"/>
    </row>
    <row r="4867" spans="2:26" hidden="1">
      <c r="B4867" s="18"/>
      <c r="C4867" s="18"/>
      <c r="D4867" s="18"/>
      <c r="E4867" s="18"/>
      <c r="F4867" s="18"/>
      <c r="G4867" s="18"/>
      <c r="H4867" s="18"/>
      <c r="I4867" s="18"/>
      <c r="J4867" s="18"/>
      <c r="K4867" s="18"/>
      <c r="L4867" s="18"/>
      <c r="M4867" s="18"/>
      <c r="N4867" s="18"/>
      <c r="O4867" s="18"/>
      <c r="P4867" s="18"/>
      <c r="Q4867" s="18"/>
      <c r="R4867" s="18"/>
      <c r="S4867" s="18"/>
      <c r="T4867" s="18"/>
      <c r="U4867" s="18"/>
      <c r="V4867" s="18"/>
      <c r="W4867" s="18"/>
      <c r="X4867" s="18"/>
      <c r="Y4867" s="18"/>
      <c r="Z4867" s="152"/>
    </row>
    <row r="4868" spans="2:26" hidden="1">
      <c r="B4868" s="18"/>
      <c r="C4868" s="18"/>
      <c r="D4868" s="18"/>
      <c r="E4868" s="18"/>
      <c r="F4868" s="18"/>
      <c r="G4868" s="18"/>
      <c r="H4868" s="18"/>
      <c r="I4868" s="18"/>
      <c r="J4868" s="18"/>
      <c r="K4868" s="18"/>
      <c r="L4868" s="18"/>
      <c r="M4868" s="18"/>
      <c r="N4868" s="18"/>
      <c r="O4868" s="18"/>
      <c r="P4868" s="18"/>
      <c r="Q4868" s="18"/>
      <c r="R4868" s="18"/>
      <c r="S4868" s="18"/>
      <c r="T4868" s="18"/>
      <c r="U4868" s="18"/>
      <c r="V4868" s="18"/>
      <c r="W4868" s="18"/>
      <c r="X4868" s="18"/>
      <c r="Y4868" s="18"/>
      <c r="Z4868" s="152"/>
    </row>
    <row r="4869" spans="2:26" hidden="1">
      <c r="B4869" s="18"/>
      <c r="C4869" s="18"/>
      <c r="D4869" s="18"/>
      <c r="E4869" s="18"/>
      <c r="F4869" s="18"/>
      <c r="G4869" s="18"/>
      <c r="H4869" s="18"/>
      <c r="I4869" s="18"/>
      <c r="J4869" s="18"/>
      <c r="K4869" s="18"/>
      <c r="L4869" s="18"/>
      <c r="M4869" s="18"/>
      <c r="N4869" s="18"/>
      <c r="O4869" s="18"/>
      <c r="P4869" s="18"/>
      <c r="Q4869" s="18"/>
      <c r="R4869" s="18"/>
      <c r="S4869" s="18"/>
      <c r="T4869" s="18"/>
      <c r="U4869" s="18"/>
      <c r="V4869" s="18"/>
      <c r="W4869" s="18"/>
      <c r="X4869" s="18"/>
      <c r="Y4869" s="18"/>
      <c r="Z4869" s="152"/>
    </row>
    <row r="4870" spans="2:26" hidden="1">
      <c r="B4870" s="18"/>
      <c r="C4870" s="18"/>
      <c r="D4870" s="18"/>
      <c r="E4870" s="18"/>
      <c r="F4870" s="18"/>
      <c r="G4870" s="18"/>
      <c r="H4870" s="18"/>
      <c r="I4870" s="18"/>
      <c r="J4870" s="18"/>
      <c r="K4870" s="18"/>
      <c r="L4870" s="18"/>
      <c r="M4870" s="18"/>
      <c r="N4870" s="18"/>
      <c r="O4870" s="18"/>
      <c r="P4870" s="18"/>
      <c r="Q4870" s="18"/>
      <c r="R4870" s="18"/>
      <c r="S4870" s="18"/>
      <c r="T4870" s="18"/>
      <c r="U4870" s="18"/>
      <c r="V4870" s="18"/>
      <c r="W4870" s="18"/>
      <c r="X4870" s="18"/>
      <c r="Y4870" s="18"/>
      <c r="Z4870" s="152"/>
    </row>
    <row r="4871" spans="2:26" hidden="1">
      <c r="B4871" s="18"/>
      <c r="C4871" s="18"/>
      <c r="D4871" s="18"/>
      <c r="E4871" s="18"/>
      <c r="F4871" s="18"/>
      <c r="G4871" s="18"/>
      <c r="H4871" s="18"/>
      <c r="I4871" s="18"/>
      <c r="J4871" s="18"/>
      <c r="K4871" s="18"/>
      <c r="L4871" s="18"/>
      <c r="M4871" s="18"/>
      <c r="N4871" s="18"/>
      <c r="O4871" s="18"/>
      <c r="P4871" s="18"/>
      <c r="Q4871" s="18"/>
      <c r="R4871" s="18"/>
      <c r="S4871" s="18"/>
      <c r="T4871" s="18"/>
      <c r="U4871" s="18"/>
      <c r="V4871" s="18"/>
      <c r="W4871" s="18"/>
      <c r="X4871" s="18"/>
      <c r="Y4871" s="18"/>
      <c r="Z4871" s="152"/>
    </row>
    <row r="4872" spans="2:26" hidden="1">
      <c r="B4872" s="18"/>
      <c r="C4872" s="18"/>
      <c r="D4872" s="18"/>
      <c r="E4872" s="18"/>
      <c r="F4872" s="18"/>
      <c r="G4872" s="18"/>
      <c r="H4872" s="18"/>
      <c r="I4872" s="18"/>
      <c r="J4872" s="18"/>
      <c r="K4872" s="18"/>
      <c r="L4872" s="18"/>
      <c r="M4872" s="18"/>
      <c r="N4872" s="18"/>
      <c r="O4872" s="18"/>
      <c r="P4872" s="18"/>
      <c r="Q4872" s="18"/>
      <c r="R4872" s="18"/>
      <c r="S4872" s="18"/>
      <c r="T4872" s="18"/>
      <c r="U4872" s="18"/>
      <c r="V4872" s="18"/>
      <c r="W4872" s="18"/>
      <c r="X4872" s="18"/>
      <c r="Y4872" s="18"/>
      <c r="Z4872" s="152"/>
    </row>
    <row r="4873" spans="2:26" hidden="1">
      <c r="B4873" s="18"/>
      <c r="C4873" s="18"/>
      <c r="D4873" s="18"/>
      <c r="E4873" s="18"/>
      <c r="F4873" s="18"/>
      <c r="G4873" s="18"/>
      <c r="H4873" s="18"/>
      <c r="I4873" s="18"/>
      <c r="J4873" s="18"/>
      <c r="K4873" s="18"/>
      <c r="L4873" s="18"/>
      <c r="M4873" s="18"/>
      <c r="N4873" s="18"/>
      <c r="O4873" s="18"/>
      <c r="P4873" s="18"/>
      <c r="Q4873" s="18"/>
      <c r="R4873" s="18"/>
      <c r="S4873" s="18"/>
      <c r="T4873" s="18"/>
      <c r="U4873" s="18"/>
      <c r="V4873" s="18"/>
      <c r="W4873" s="18"/>
      <c r="X4873" s="18"/>
      <c r="Y4873" s="18"/>
      <c r="Z4873" s="152"/>
    </row>
    <row r="4874" spans="2:26" hidden="1">
      <c r="B4874" s="18"/>
      <c r="C4874" s="18"/>
      <c r="D4874" s="18"/>
      <c r="E4874" s="18"/>
      <c r="F4874" s="18"/>
      <c r="G4874" s="18"/>
      <c r="H4874" s="18"/>
      <c r="I4874" s="18"/>
      <c r="J4874" s="18"/>
      <c r="K4874" s="18"/>
      <c r="L4874" s="18"/>
      <c r="M4874" s="18"/>
      <c r="N4874" s="18"/>
      <c r="O4874" s="18"/>
      <c r="P4874" s="18"/>
      <c r="Q4874" s="18"/>
      <c r="R4874" s="18"/>
      <c r="S4874" s="18"/>
      <c r="T4874" s="18"/>
      <c r="U4874" s="18"/>
      <c r="V4874" s="18"/>
      <c r="W4874" s="18"/>
      <c r="X4874" s="18"/>
      <c r="Y4874" s="18"/>
      <c r="Z4874" s="152"/>
    </row>
    <row r="4875" spans="2:26" hidden="1">
      <c r="B4875" s="18"/>
      <c r="C4875" s="18"/>
      <c r="D4875" s="18"/>
      <c r="E4875" s="18"/>
      <c r="F4875" s="18"/>
      <c r="G4875" s="18"/>
      <c r="H4875" s="18"/>
      <c r="I4875" s="18"/>
      <c r="J4875" s="18"/>
      <c r="K4875" s="18"/>
      <c r="L4875" s="18"/>
      <c r="M4875" s="18"/>
      <c r="N4875" s="18"/>
      <c r="O4875" s="18"/>
      <c r="P4875" s="18"/>
      <c r="Q4875" s="18"/>
      <c r="R4875" s="18"/>
      <c r="S4875" s="18"/>
      <c r="T4875" s="18"/>
      <c r="U4875" s="18"/>
      <c r="V4875" s="18"/>
      <c r="W4875" s="18"/>
      <c r="X4875" s="18"/>
      <c r="Y4875" s="18"/>
      <c r="Z4875" s="152"/>
    </row>
    <row r="4876" spans="2:26" hidden="1">
      <c r="B4876" s="18"/>
      <c r="C4876" s="18"/>
      <c r="D4876" s="18"/>
      <c r="E4876" s="18"/>
      <c r="F4876" s="18"/>
      <c r="G4876" s="18"/>
      <c r="H4876" s="18"/>
      <c r="I4876" s="18"/>
      <c r="J4876" s="18"/>
      <c r="K4876" s="18"/>
      <c r="L4876" s="18"/>
      <c r="M4876" s="18"/>
      <c r="N4876" s="18"/>
      <c r="O4876" s="18"/>
      <c r="P4876" s="18"/>
      <c r="Q4876" s="18"/>
      <c r="R4876" s="18"/>
      <c r="S4876" s="18"/>
      <c r="T4876" s="18"/>
      <c r="U4876" s="18"/>
      <c r="V4876" s="18"/>
      <c r="W4876" s="18"/>
      <c r="X4876" s="18"/>
      <c r="Y4876" s="18"/>
      <c r="Z4876" s="152"/>
    </row>
    <row r="4877" spans="2:26" hidden="1">
      <c r="B4877" s="18"/>
      <c r="C4877" s="18"/>
      <c r="D4877" s="18"/>
      <c r="E4877" s="18"/>
      <c r="F4877" s="18"/>
      <c r="G4877" s="18"/>
      <c r="H4877" s="18"/>
      <c r="I4877" s="18"/>
      <c r="J4877" s="18"/>
      <c r="K4877" s="18"/>
      <c r="L4877" s="18"/>
      <c r="M4877" s="18"/>
      <c r="N4877" s="18"/>
      <c r="O4877" s="18"/>
      <c r="P4877" s="18"/>
      <c r="Q4877" s="18"/>
      <c r="R4877" s="18"/>
      <c r="S4877" s="18"/>
      <c r="T4877" s="18"/>
      <c r="U4877" s="18"/>
      <c r="V4877" s="18"/>
      <c r="W4877" s="18"/>
      <c r="X4877" s="18"/>
      <c r="Y4877" s="18"/>
      <c r="Z4877" s="152"/>
    </row>
    <row r="4878" spans="2:26" hidden="1">
      <c r="B4878" s="18"/>
      <c r="C4878" s="18"/>
      <c r="D4878" s="18"/>
      <c r="E4878" s="18"/>
      <c r="F4878" s="18"/>
      <c r="G4878" s="18"/>
      <c r="H4878" s="18"/>
      <c r="I4878" s="18"/>
      <c r="J4878" s="18"/>
      <c r="K4878" s="18"/>
      <c r="L4878" s="18"/>
      <c r="M4878" s="18"/>
      <c r="N4878" s="18"/>
      <c r="O4878" s="18"/>
      <c r="P4878" s="18"/>
      <c r="Q4878" s="18"/>
      <c r="R4878" s="18"/>
      <c r="S4878" s="18"/>
      <c r="T4878" s="18"/>
      <c r="U4878" s="18"/>
      <c r="V4878" s="18"/>
      <c r="W4878" s="18"/>
      <c r="X4878" s="18"/>
      <c r="Y4878" s="18"/>
      <c r="Z4878" s="152"/>
    </row>
    <row r="4879" spans="2:26" hidden="1">
      <c r="B4879" s="18"/>
      <c r="C4879" s="18"/>
      <c r="D4879" s="18"/>
      <c r="E4879" s="18"/>
      <c r="F4879" s="18"/>
      <c r="G4879" s="18"/>
      <c r="H4879" s="18"/>
      <c r="I4879" s="18"/>
      <c r="J4879" s="18"/>
      <c r="K4879" s="18"/>
      <c r="L4879" s="18"/>
      <c r="M4879" s="18"/>
      <c r="N4879" s="18"/>
      <c r="O4879" s="18"/>
      <c r="P4879" s="18"/>
      <c r="Q4879" s="18"/>
      <c r="R4879" s="18"/>
      <c r="S4879" s="18"/>
      <c r="T4879" s="18"/>
      <c r="U4879" s="18"/>
      <c r="V4879" s="18"/>
      <c r="W4879" s="18"/>
      <c r="X4879" s="18"/>
      <c r="Y4879" s="18"/>
      <c r="Z4879" s="152"/>
    </row>
    <row r="4880" spans="2:26" hidden="1">
      <c r="B4880" s="18"/>
      <c r="C4880" s="18"/>
      <c r="D4880" s="18"/>
      <c r="E4880" s="18"/>
      <c r="F4880" s="18"/>
      <c r="G4880" s="18"/>
      <c r="H4880" s="18"/>
      <c r="I4880" s="18"/>
      <c r="J4880" s="18"/>
      <c r="K4880" s="18"/>
      <c r="L4880" s="18"/>
      <c r="M4880" s="18"/>
      <c r="N4880" s="18"/>
      <c r="O4880" s="18"/>
      <c r="P4880" s="18"/>
      <c r="Q4880" s="18"/>
      <c r="R4880" s="18"/>
      <c r="S4880" s="18"/>
      <c r="T4880" s="18"/>
      <c r="U4880" s="18"/>
      <c r="V4880" s="18"/>
      <c r="W4880" s="18"/>
      <c r="X4880" s="18"/>
      <c r="Y4880" s="18"/>
      <c r="Z4880" s="152"/>
    </row>
    <row r="4881" spans="2:26" hidden="1">
      <c r="B4881" s="18"/>
      <c r="C4881" s="18"/>
      <c r="D4881" s="18"/>
      <c r="E4881" s="18"/>
      <c r="F4881" s="18"/>
      <c r="G4881" s="18"/>
      <c r="H4881" s="18"/>
      <c r="I4881" s="18"/>
      <c r="J4881" s="18"/>
      <c r="K4881" s="18"/>
      <c r="L4881" s="18"/>
      <c r="M4881" s="18"/>
      <c r="N4881" s="18"/>
      <c r="O4881" s="18"/>
      <c r="P4881" s="18"/>
      <c r="Q4881" s="18"/>
      <c r="R4881" s="18"/>
      <c r="S4881" s="18"/>
      <c r="T4881" s="18"/>
      <c r="U4881" s="18"/>
      <c r="V4881" s="18"/>
      <c r="W4881" s="18"/>
      <c r="X4881" s="18"/>
      <c r="Y4881" s="18"/>
      <c r="Z4881" s="152"/>
    </row>
    <row r="4882" spans="2:26" hidden="1">
      <c r="B4882" s="18"/>
      <c r="C4882" s="18"/>
      <c r="D4882" s="18"/>
      <c r="E4882" s="18"/>
      <c r="F4882" s="18"/>
      <c r="G4882" s="18"/>
      <c r="H4882" s="18"/>
      <c r="I4882" s="18"/>
      <c r="J4882" s="18"/>
      <c r="K4882" s="18"/>
      <c r="L4882" s="18"/>
      <c r="M4882" s="18"/>
      <c r="N4882" s="18"/>
      <c r="O4882" s="18"/>
      <c r="P4882" s="18"/>
      <c r="Q4882" s="18"/>
      <c r="R4882" s="18"/>
      <c r="S4882" s="18"/>
      <c r="T4882" s="18"/>
      <c r="U4882" s="18"/>
      <c r="V4882" s="18"/>
      <c r="W4882" s="18"/>
      <c r="X4882" s="18"/>
      <c r="Y4882" s="18"/>
      <c r="Z4882" s="152"/>
    </row>
    <row r="4883" spans="2:26" hidden="1">
      <c r="B4883" s="18"/>
      <c r="C4883" s="18"/>
      <c r="D4883" s="18"/>
      <c r="E4883" s="18"/>
      <c r="F4883" s="18"/>
      <c r="G4883" s="18"/>
      <c r="H4883" s="18"/>
      <c r="I4883" s="18"/>
      <c r="J4883" s="18"/>
      <c r="K4883" s="18"/>
      <c r="L4883" s="18"/>
      <c r="M4883" s="18"/>
      <c r="N4883" s="18"/>
      <c r="O4883" s="18"/>
      <c r="P4883" s="18"/>
      <c r="Q4883" s="18"/>
      <c r="R4883" s="18"/>
      <c r="S4883" s="18"/>
      <c r="T4883" s="18"/>
      <c r="U4883" s="18"/>
      <c r="V4883" s="18"/>
      <c r="W4883" s="18"/>
      <c r="X4883" s="18"/>
      <c r="Y4883" s="18"/>
      <c r="Z4883" s="152"/>
    </row>
    <row r="4884" spans="2:26" hidden="1">
      <c r="B4884" s="18"/>
      <c r="C4884" s="18"/>
      <c r="D4884" s="18"/>
      <c r="E4884" s="18"/>
      <c r="F4884" s="18"/>
      <c r="G4884" s="18"/>
      <c r="H4884" s="18"/>
      <c r="I4884" s="18"/>
      <c r="J4884" s="18"/>
      <c r="K4884" s="18"/>
      <c r="L4884" s="18"/>
      <c r="M4884" s="18"/>
      <c r="N4884" s="18"/>
      <c r="O4884" s="18"/>
      <c r="P4884" s="18"/>
      <c r="Q4884" s="18"/>
      <c r="R4884" s="18"/>
      <c r="S4884" s="18"/>
      <c r="T4884" s="18"/>
      <c r="U4884" s="18"/>
      <c r="V4884" s="18"/>
      <c r="W4884" s="18"/>
      <c r="X4884" s="18"/>
      <c r="Y4884" s="18"/>
      <c r="Z4884" s="152"/>
    </row>
    <row r="4885" spans="2:26" hidden="1">
      <c r="B4885" s="18"/>
      <c r="C4885" s="18"/>
      <c r="D4885" s="18"/>
      <c r="E4885" s="18"/>
      <c r="F4885" s="18"/>
      <c r="G4885" s="18"/>
      <c r="H4885" s="18"/>
      <c r="I4885" s="18"/>
      <c r="J4885" s="18"/>
      <c r="K4885" s="18"/>
      <c r="L4885" s="18"/>
      <c r="M4885" s="18"/>
      <c r="N4885" s="18"/>
      <c r="O4885" s="18"/>
      <c r="P4885" s="18"/>
      <c r="Q4885" s="18"/>
      <c r="R4885" s="18"/>
      <c r="S4885" s="18"/>
      <c r="T4885" s="18"/>
      <c r="U4885" s="18"/>
      <c r="V4885" s="18"/>
      <c r="W4885" s="18"/>
      <c r="X4885" s="18"/>
      <c r="Y4885" s="18"/>
      <c r="Z4885" s="152"/>
    </row>
    <row r="4886" spans="2:26" hidden="1">
      <c r="B4886" s="18"/>
      <c r="C4886" s="18"/>
      <c r="D4886" s="18"/>
      <c r="E4886" s="18"/>
      <c r="F4886" s="18"/>
      <c r="G4886" s="18"/>
      <c r="H4886" s="18"/>
      <c r="I4886" s="18"/>
      <c r="J4886" s="18"/>
      <c r="K4886" s="18"/>
      <c r="L4886" s="18"/>
      <c r="M4886" s="18"/>
      <c r="N4886" s="18"/>
      <c r="O4886" s="18"/>
      <c r="P4886" s="18"/>
      <c r="Q4886" s="18"/>
      <c r="R4886" s="18"/>
      <c r="S4886" s="18"/>
      <c r="T4886" s="18"/>
      <c r="U4886" s="18"/>
      <c r="V4886" s="18"/>
      <c r="W4886" s="18"/>
      <c r="X4886" s="18"/>
      <c r="Y4886" s="18"/>
      <c r="Z4886" s="152"/>
    </row>
    <row r="4887" spans="2:26" hidden="1">
      <c r="B4887" s="18"/>
      <c r="C4887" s="18"/>
      <c r="D4887" s="18"/>
      <c r="E4887" s="18"/>
      <c r="F4887" s="18"/>
      <c r="G4887" s="18"/>
      <c r="H4887" s="18"/>
      <c r="I4887" s="18"/>
      <c r="J4887" s="18"/>
      <c r="K4887" s="18"/>
      <c r="L4887" s="18"/>
      <c r="M4887" s="18"/>
      <c r="N4887" s="18"/>
      <c r="O4887" s="18"/>
      <c r="P4887" s="18"/>
      <c r="Q4887" s="18"/>
      <c r="R4887" s="18"/>
      <c r="S4887" s="18"/>
      <c r="T4887" s="18"/>
      <c r="U4887" s="18"/>
      <c r="V4887" s="18"/>
      <c r="W4887" s="18"/>
      <c r="X4887" s="18"/>
      <c r="Y4887" s="18"/>
      <c r="Z4887" s="152"/>
    </row>
    <row r="4888" spans="2:26" hidden="1">
      <c r="B4888" s="18"/>
      <c r="C4888" s="18"/>
      <c r="D4888" s="18"/>
      <c r="E4888" s="18"/>
      <c r="F4888" s="18"/>
      <c r="G4888" s="18"/>
      <c r="H4888" s="18"/>
      <c r="I4888" s="18"/>
      <c r="J4888" s="18"/>
      <c r="K4888" s="18"/>
      <c r="L4888" s="18"/>
      <c r="M4888" s="18"/>
      <c r="N4888" s="18"/>
      <c r="O4888" s="18"/>
      <c r="P4888" s="18"/>
      <c r="Q4888" s="18"/>
      <c r="R4888" s="18"/>
      <c r="S4888" s="18"/>
      <c r="T4888" s="18"/>
      <c r="U4888" s="18"/>
      <c r="V4888" s="18"/>
      <c r="W4888" s="18"/>
      <c r="X4888" s="18"/>
      <c r="Y4888" s="18"/>
      <c r="Z4888" s="152"/>
    </row>
    <row r="4889" spans="2:26" hidden="1">
      <c r="B4889" s="18"/>
      <c r="C4889" s="18"/>
      <c r="D4889" s="18"/>
      <c r="E4889" s="18"/>
      <c r="F4889" s="18"/>
      <c r="G4889" s="18"/>
      <c r="H4889" s="18"/>
      <c r="I4889" s="18"/>
      <c r="J4889" s="18"/>
      <c r="K4889" s="18"/>
      <c r="L4889" s="18"/>
      <c r="M4889" s="18"/>
      <c r="N4889" s="18"/>
      <c r="O4889" s="18"/>
      <c r="P4889" s="18"/>
      <c r="Q4889" s="18"/>
      <c r="R4889" s="18"/>
      <c r="S4889" s="18"/>
      <c r="T4889" s="18"/>
      <c r="U4889" s="18"/>
      <c r="V4889" s="18"/>
      <c r="W4889" s="18"/>
      <c r="X4889" s="18"/>
      <c r="Y4889" s="18"/>
      <c r="Z4889" s="152"/>
    </row>
    <row r="4890" spans="2:26" hidden="1">
      <c r="B4890" s="18"/>
      <c r="C4890" s="18"/>
      <c r="D4890" s="18"/>
      <c r="E4890" s="18"/>
      <c r="F4890" s="18"/>
      <c r="G4890" s="18"/>
      <c r="H4890" s="18"/>
      <c r="I4890" s="18"/>
      <c r="J4890" s="18"/>
      <c r="K4890" s="18"/>
      <c r="L4890" s="18"/>
      <c r="M4890" s="18"/>
      <c r="N4890" s="18"/>
      <c r="O4890" s="18"/>
      <c r="P4890" s="18"/>
      <c r="Q4890" s="18"/>
      <c r="R4890" s="18"/>
      <c r="S4890" s="18"/>
      <c r="T4890" s="18"/>
      <c r="U4890" s="18"/>
      <c r="V4890" s="18"/>
      <c r="W4890" s="18"/>
      <c r="X4890" s="18"/>
      <c r="Y4890" s="18"/>
      <c r="Z4890" s="152"/>
    </row>
    <row r="4891" spans="2:26" hidden="1">
      <c r="B4891" s="18"/>
      <c r="C4891" s="18"/>
      <c r="D4891" s="18"/>
      <c r="E4891" s="18"/>
      <c r="F4891" s="18"/>
      <c r="G4891" s="18"/>
      <c r="H4891" s="18"/>
      <c r="I4891" s="18"/>
      <c r="J4891" s="18"/>
      <c r="K4891" s="18"/>
      <c r="L4891" s="18"/>
      <c r="M4891" s="18"/>
      <c r="N4891" s="18"/>
      <c r="O4891" s="18"/>
      <c r="P4891" s="18"/>
      <c r="Q4891" s="18"/>
      <c r="R4891" s="18"/>
      <c r="S4891" s="18"/>
      <c r="T4891" s="18"/>
      <c r="U4891" s="18"/>
      <c r="V4891" s="18"/>
      <c r="W4891" s="18"/>
      <c r="X4891" s="18"/>
      <c r="Y4891" s="18"/>
      <c r="Z4891" s="152"/>
    </row>
    <row r="4892" spans="2:26" hidden="1">
      <c r="B4892" s="18"/>
      <c r="C4892" s="18"/>
      <c r="D4892" s="18"/>
      <c r="E4892" s="18"/>
      <c r="F4892" s="18"/>
      <c r="G4892" s="18"/>
      <c r="H4892" s="18"/>
      <c r="I4892" s="18"/>
      <c r="J4892" s="18"/>
      <c r="K4892" s="18"/>
      <c r="L4892" s="18"/>
      <c r="M4892" s="18"/>
      <c r="N4892" s="18"/>
      <c r="O4892" s="18"/>
      <c r="P4892" s="18"/>
      <c r="Q4892" s="18"/>
      <c r="R4892" s="18"/>
      <c r="S4892" s="18"/>
      <c r="T4892" s="18"/>
      <c r="U4892" s="18"/>
      <c r="V4892" s="18"/>
      <c r="W4892" s="18"/>
      <c r="X4892" s="18"/>
      <c r="Y4892" s="18"/>
      <c r="Z4892" s="152"/>
    </row>
    <row r="4893" spans="2:26" hidden="1">
      <c r="B4893" s="18"/>
      <c r="C4893" s="18"/>
      <c r="D4893" s="18"/>
      <c r="E4893" s="18"/>
      <c r="F4893" s="18"/>
      <c r="G4893" s="18"/>
      <c r="H4893" s="18"/>
      <c r="I4893" s="18"/>
      <c r="J4893" s="18"/>
      <c r="K4893" s="18"/>
      <c r="L4893" s="18"/>
      <c r="M4893" s="18"/>
      <c r="N4893" s="18"/>
      <c r="O4893" s="18"/>
      <c r="P4893" s="18"/>
      <c r="Q4893" s="18"/>
      <c r="R4893" s="18"/>
      <c r="S4893" s="18"/>
      <c r="T4893" s="18"/>
      <c r="U4893" s="18"/>
      <c r="V4893" s="18"/>
      <c r="W4893" s="18"/>
      <c r="X4893" s="18"/>
      <c r="Y4893" s="18"/>
      <c r="Z4893" s="152"/>
    </row>
    <row r="4894" spans="2:26" hidden="1">
      <c r="B4894" s="18"/>
      <c r="C4894" s="18"/>
      <c r="D4894" s="18"/>
      <c r="E4894" s="18"/>
      <c r="F4894" s="18"/>
      <c r="G4894" s="18"/>
      <c r="H4894" s="18"/>
      <c r="I4894" s="18"/>
      <c r="J4894" s="18"/>
      <c r="K4894" s="18"/>
      <c r="L4894" s="18"/>
      <c r="M4894" s="18"/>
      <c r="N4894" s="18"/>
      <c r="O4894" s="18"/>
      <c r="P4894" s="18"/>
      <c r="Q4894" s="18"/>
      <c r="R4894" s="18"/>
      <c r="S4894" s="18"/>
      <c r="T4894" s="18"/>
      <c r="U4894" s="18"/>
      <c r="V4894" s="18"/>
      <c r="W4894" s="18"/>
      <c r="X4894" s="18"/>
      <c r="Y4894" s="18"/>
      <c r="Z4894" s="152"/>
    </row>
    <row r="4895" spans="2:26" hidden="1">
      <c r="B4895" s="18"/>
      <c r="C4895" s="18"/>
      <c r="D4895" s="18"/>
      <c r="E4895" s="18"/>
      <c r="F4895" s="18"/>
      <c r="G4895" s="18"/>
      <c r="H4895" s="18"/>
      <c r="I4895" s="18"/>
      <c r="J4895" s="18"/>
      <c r="K4895" s="18"/>
      <c r="L4895" s="18"/>
      <c r="M4895" s="18"/>
      <c r="N4895" s="18"/>
      <c r="O4895" s="18"/>
      <c r="P4895" s="18"/>
      <c r="Q4895" s="18"/>
      <c r="R4895" s="18"/>
      <c r="S4895" s="18"/>
      <c r="T4895" s="18"/>
      <c r="U4895" s="18"/>
      <c r="V4895" s="18"/>
      <c r="W4895" s="18"/>
      <c r="X4895" s="18"/>
      <c r="Y4895" s="18"/>
      <c r="Z4895" s="152"/>
    </row>
    <row r="4896" spans="2:26" hidden="1">
      <c r="B4896" s="18"/>
      <c r="C4896" s="18"/>
      <c r="D4896" s="18"/>
      <c r="E4896" s="18"/>
      <c r="F4896" s="18"/>
      <c r="G4896" s="18"/>
      <c r="H4896" s="18"/>
      <c r="I4896" s="18"/>
      <c r="J4896" s="18"/>
      <c r="K4896" s="18"/>
      <c r="L4896" s="18"/>
      <c r="M4896" s="18"/>
      <c r="N4896" s="18"/>
      <c r="O4896" s="18"/>
      <c r="P4896" s="18"/>
      <c r="Q4896" s="18"/>
      <c r="R4896" s="18"/>
      <c r="S4896" s="18"/>
      <c r="T4896" s="18"/>
      <c r="U4896" s="18"/>
      <c r="V4896" s="18"/>
      <c r="W4896" s="18"/>
      <c r="X4896" s="18"/>
      <c r="Y4896" s="18"/>
      <c r="Z4896" s="152"/>
    </row>
    <row r="4897" spans="2:26" hidden="1">
      <c r="B4897" s="18"/>
      <c r="C4897" s="18"/>
      <c r="D4897" s="18"/>
      <c r="E4897" s="18"/>
      <c r="F4897" s="18"/>
      <c r="G4897" s="18"/>
      <c r="H4897" s="18"/>
      <c r="I4897" s="18"/>
      <c r="J4897" s="18"/>
      <c r="K4897" s="18"/>
      <c r="L4897" s="18"/>
      <c r="M4897" s="18"/>
      <c r="N4897" s="18"/>
      <c r="O4897" s="18"/>
      <c r="P4897" s="18"/>
      <c r="Q4897" s="18"/>
      <c r="R4897" s="18"/>
      <c r="S4897" s="18"/>
      <c r="T4897" s="18"/>
      <c r="U4897" s="18"/>
      <c r="V4897" s="18"/>
      <c r="W4897" s="18"/>
      <c r="X4897" s="18"/>
      <c r="Y4897" s="18"/>
      <c r="Z4897" s="152"/>
    </row>
    <row r="4898" spans="2:26" hidden="1">
      <c r="B4898" s="18"/>
      <c r="C4898" s="18"/>
      <c r="D4898" s="18"/>
      <c r="E4898" s="18"/>
      <c r="F4898" s="18"/>
      <c r="G4898" s="18"/>
      <c r="H4898" s="18"/>
      <c r="I4898" s="18"/>
      <c r="J4898" s="18"/>
      <c r="K4898" s="18"/>
      <c r="L4898" s="18"/>
      <c r="M4898" s="18"/>
      <c r="N4898" s="18"/>
      <c r="O4898" s="18"/>
      <c r="P4898" s="18"/>
      <c r="Q4898" s="18"/>
      <c r="R4898" s="18"/>
      <c r="S4898" s="18"/>
      <c r="T4898" s="18"/>
      <c r="U4898" s="18"/>
      <c r="V4898" s="18"/>
      <c r="W4898" s="18"/>
      <c r="X4898" s="18"/>
      <c r="Y4898" s="18"/>
      <c r="Z4898" s="152"/>
    </row>
    <row r="4899" spans="2:26" hidden="1">
      <c r="B4899" s="18"/>
      <c r="C4899" s="18"/>
      <c r="D4899" s="18"/>
      <c r="E4899" s="18"/>
      <c r="F4899" s="18"/>
      <c r="G4899" s="18"/>
      <c r="H4899" s="18"/>
      <c r="I4899" s="18"/>
      <c r="J4899" s="18"/>
      <c r="K4899" s="18"/>
      <c r="L4899" s="18"/>
      <c r="M4899" s="18"/>
      <c r="N4899" s="18"/>
      <c r="O4899" s="18"/>
      <c r="P4899" s="18"/>
      <c r="Q4899" s="18"/>
      <c r="R4899" s="18"/>
      <c r="S4899" s="18"/>
      <c r="T4899" s="18"/>
      <c r="U4899" s="18"/>
      <c r="V4899" s="18"/>
      <c r="W4899" s="18"/>
      <c r="X4899" s="18"/>
      <c r="Y4899" s="18"/>
      <c r="Z4899" s="152"/>
    </row>
    <row r="4900" spans="2:26" hidden="1">
      <c r="B4900" s="18"/>
      <c r="C4900" s="18"/>
      <c r="D4900" s="18"/>
      <c r="E4900" s="18"/>
      <c r="F4900" s="18"/>
      <c r="G4900" s="18"/>
      <c r="H4900" s="18"/>
      <c r="I4900" s="18"/>
      <c r="J4900" s="18"/>
      <c r="K4900" s="18"/>
      <c r="L4900" s="18"/>
      <c r="M4900" s="18"/>
      <c r="N4900" s="18"/>
      <c r="O4900" s="18"/>
      <c r="P4900" s="18"/>
      <c r="Q4900" s="18"/>
      <c r="R4900" s="18"/>
      <c r="S4900" s="18"/>
      <c r="T4900" s="18"/>
      <c r="U4900" s="18"/>
      <c r="V4900" s="18"/>
      <c r="W4900" s="18"/>
      <c r="X4900" s="18"/>
      <c r="Y4900" s="18"/>
      <c r="Z4900" s="152"/>
    </row>
    <row r="4901" spans="2:26" hidden="1">
      <c r="B4901" s="18"/>
      <c r="C4901" s="18"/>
      <c r="D4901" s="18"/>
      <c r="E4901" s="18"/>
      <c r="F4901" s="18"/>
      <c r="G4901" s="18"/>
      <c r="H4901" s="18"/>
      <c r="I4901" s="18"/>
      <c r="J4901" s="18"/>
      <c r="K4901" s="18"/>
      <c r="L4901" s="18"/>
      <c r="M4901" s="18"/>
      <c r="N4901" s="18"/>
      <c r="O4901" s="18"/>
      <c r="P4901" s="18"/>
      <c r="Q4901" s="18"/>
      <c r="R4901" s="18"/>
      <c r="S4901" s="18"/>
      <c r="T4901" s="18"/>
      <c r="U4901" s="18"/>
      <c r="V4901" s="18"/>
      <c r="W4901" s="18"/>
      <c r="X4901" s="18"/>
      <c r="Y4901" s="18"/>
      <c r="Z4901" s="152"/>
    </row>
    <row r="4902" spans="2:26" hidden="1">
      <c r="B4902" s="18"/>
      <c r="C4902" s="18"/>
      <c r="D4902" s="18"/>
      <c r="E4902" s="18"/>
      <c r="F4902" s="18"/>
      <c r="G4902" s="18"/>
      <c r="H4902" s="18"/>
      <c r="I4902" s="18"/>
      <c r="J4902" s="18"/>
      <c r="K4902" s="18"/>
      <c r="L4902" s="18"/>
      <c r="M4902" s="18"/>
      <c r="N4902" s="18"/>
      <c r="O4902" s="18"/>
      <c r="P4902" s="18"/>
      <c r="Q4902" s="18"/>
      <c r="R4902" s="18"/>
      <c r="S4902" s="18"/>
      <c r="T4902" s="18"/>
      <c r="U4902" s="18"/>
      <c r="V4902" s="18"/>
      <c r="W4902" s="18"/>
      <c r="X4902" s="18"/>
      <c r="Y4902" s="18"/>
      <c r="Z4902" s="152"/>
    </row>
    <row r="4903" spans="2:26" hidden="1">
      <c r="B4903" s="18"/>
      <c r="C4903" s="18"/>
      <c r="D4903" s="18"/>
      <c r="E4903" s="18"/>
      <c r="F4903" s="18"/>
      <c r="G4903" s="18"/>
      <c r="H4903" s="18"/>
      <c r="I4903" s="18"/>
      <c r="J4903" s="18"/>
      <c r="K4903" s="18"/>
      <c r="L4903" s="18"/>
      <c r="M4903" s="18"/>
      <c r="N4903" s="18"/>
      <c r="O4903" s="18"/>
      <c r="P4903" s="18"/>
      <c r="Q4903" s="18"/>
      <c r="R4903" s="18"/>
      <c r="S4903" s="18"/>
      <c r="T4903" s="18"/>
      <c r="U4903" s="18"/>
      <c r="V4903" s="18"/>
      <c r="W4903" s="18"/>
      <c r="X4903" s="18"/>
      <c r="Y4903" s="18"/>
      <c r="Z4903" s="152"/>
    </row>
    <row r="4904" spans="2:26" hidden="1">
      <c r="B4904" s="18"/>
      <c r="C4904" s="18"/>
      <c r="D4904" s="18"/>
      <c r="E4904" s="18"/>
      <c r="F4904" s="18"/>
      <c r="G4904" s="18"/>
      <c r="H4904" s="18"/>
      <c r="I4904" s="18"/>
      <c r="J4904" s="18"/>
      <c r="K4904" s="18"/>
      <c r="L4904" s="18"/>
      <c r="M4904" s="18"/>
      <c r="N4904" s="18"/>
      <c r="O4904" s="18"/>
      <c r="P4904" s="18"/>
      <c r="Q4904" s="18"/>
      <c r="R4904" s="18"/>
      <c r="S4904" s="18"/>
      <c r="T4904" s="18"/>
      <c r="U4904" s="18"/>
      <c r="V4904" s="18"/>
      <c r="W4904" s="18"/>
      <c r="X4904" s="18"/>
      <c r="Y4904" s="18"/>
      <c r="Z4904" s="152"/>
    </row>
    <row r="4905" spans="2:26" hidden="1">
      <c r="B4905" s="18"/>
      <c r="C4905" s="18"/>
      <c r="D4905" s="18"/>
      <c r="E4905" s="18"/>
      <c r="F4905" s="18"/>
      <c r="G4905" s="18"/>
      <c r="H4905" s="18"/>
      <c r="I4905" s="18"/>
      <c r="J4905" s="18"/>
      <c r="K4905" s="18"/>
      <c r="L4905" s="18"/>
      <c r="M4905" s="18"/>
      <c r="N4905" s="18"/>
      <c r="O4905" s="18"/>
      <c r="P4905" s="18"/>
      <c r="Q4905" s="18"/>
      <c r="R4905" s="18"/>
      <c r="S4905" s="18"/>
      <c r="T4905" s="18"/>
      <c r="U4905" s="18"/>
      <c r="V4905" s="18"/>
      <c r="W4905" s="18"/>
      <c r="X4905" s="18"/>
      <c r="Y4905" s="18"/>
      <c r="Z4905" s="152"/>
    </row>
    <row r="4906" spans="2:26" hidden="1">
      <c r="B4906" s="18"/>
      <c r="C4906" s="18"/>
      <c r="D4906" s="18"/>
      <c r="E4906" s="18"/>
      <c r="F4906" s="18"/>
      <c r="G4906" s="18"/>
      <c r="H4906" s="18"/>
      <c r="I4906" s="18"/>
      <c r="J4906" s="18"/>
      <c r="K4906" s="18"/>
      <c r="L4906" s="18"/>
      <c r="M4906" s="18"/>
      <c r="N4906" s="18"/>
      <c r="O4906" s="18"/>
      <c r="P4906" s="18"/>
      <c r="Q4906" s="18"/>
      <c r="R4906" s="18"/>
      <c r="S4906" s="18"/>
      <c r="T4906" s="18"/>
      <c r="U4906" s="18"/>
      <c r="V4906" s="18"/>
      <c r="W4906" s="18"/>
      <c r="X4906" s="18"/>
      <c r="Y4906" s="18"/>
      <c r="Z4906" s="152"/>
    </row>
    <row r="4907" spans="2:26" hidden="1">
      <c r="B4907" s="18"/>
      <c r="C4907" s="18"/>
      <c r="D4907" s="18"/>
      <c r="E4907" s="18"/>
      <c r="F4907" s="18"/>
      <c r="G4907" s="18"/>
      <c r="H4907" s="18"/>
      <c r="I4907" s="18"/>
      <c r="J4907" s="18"/>
      <c r="K4907" s="18"/>
      <c r="L4907" s="18"/>
      <c r="M4907" s="18"/>
      <c r="N4907" s="18"/>
      <c r="O4907" s="18"/>
      <c r="P4907" s="18"/>
      <c r="Q4907" s="18"/>
      <c r="R4907" s="18"/>
      <c r="S4907" s="18"/>
      <c r="T4907" s="18"/>
      <c r="U4907" s="18"/>
      <c r="V4907" s="18"/>
      <c r="W4907" s="18"/>
      <c r="X4907" s="18"/>
      <c r="Y4907" s="18"/>
      <c r="Z4907" s="152"/>
    </row>
    <row r="4908" spans="2:26" hidden="1">
      <c r="B4908" s="18"/>
      <c r="C4908" s="18"/>
      <c r="D4908" s="18"/>
      <c r="E4908" s="18"/>
      <c r="F4908" s="18"/>
      <c r="G4908" s="18"/>
      <c r="H4908" s="18"/>
      <c r="I4908" s="18"/>
      <c r="J4908" s="18"/>
      <c r="K4908" s="18"/>
      <c r="L4908" s="18"/>
      <c r="M4908" s="18"/>
      <c r="N4908" s="18"/>
      <c r="O4908" s="18"/>
      <c r="P4908" s="18"/>
      <c r="Q4908" s="18"/>
      <c r="R4908" s="18"/>
      <c r="S4908" s="18"/>
      <c r="T4908" s="18"/>
      <c r="U4908" s="18"/>
      <c r="V4908" s="18"/>
      <c r="W4908" s="18"/>
      <c r="X4908" s="18"/>
      <c r="Y4908" s="18"/>
      <c r="Z4908" s="152"/>
    </row>
    <row r="4909" spans="2:26" hidden="1">
      <c r="B4909" s="18"/>
      <c r="C4909" s="18"/>
      <c r="D4909" s="18"/>
      <c r="E4909" s="18"/>
      <c r="F4909" s="18"/>
      <c r="G4909" s="18"/>
      <c r="H4909" s="18"/>
      <c r="I4909" s="18"/>
      <c r="J4909" s="18"/>
      <c r="K4909" s="18"/>
      <c r="L4909" s="18"/>
      <c r="M4909" s="18"/>
      <c r="N4909" s="18"/>
      <c r="O4909" s="18"/>
      <c r="P4909" s="18"/>
      <c r="Q4909" s="18"/>
      <c r="R4909" s="18"/>
      <c r="S4909" s="18"/>
      <c r="T4909" s="18"/>
      <c r="U4909" s="18"/>
      <c r="V4909" s="18"/>
      <c r="W4909" s="18"/>
      <c r="X4909" s="18"/>
      <c r="Y4909" s="18"/>
      <c r="Z4909" s="152"/>
    </row>
    <row r="4910" spans="2:26" hidden="1">
      <c r="B4910" s="18"/>
      <c r="C4910" s="18"/>
      <c r="D4910" s="18"/>
      <c r="E4910" s="18"/>
      <c r="F4910" s="18"/>
      <c r="G4910" s="18"/>
      <c r="H4910" s="18"/>
      <c r="I4910" s="18"/>
      <c r="J4910" s="18"/>
      <c r="K4910" s="18"/>
      <c r="L4910" s="18"/>
      <c r="M4910" s="18"/>
      <c r="N4910" s="18"/>
      <c r="O4910" s="18"/>
      <c r="P4910" s="18"/>
      <c r="Q4910" s="18"/>
      <c r="R4910" s="18"/>
      <c r="S4910" s="18"/>
      <c r="T4910" s="18"/>
      <c r="U4910" s="18"/>
      <c r="V4910" s="18"/>
      <c r="W4910" s="18"/>
      <c r="X4910" s="18"/>
      <c r="Y4910" s="18"/>
      <c r="Z4910" s="152"/>
    </row>
    <row r="4911" spans="2:26" hidden="1">
      <c r="B4911" s="18"/>
      <c r="C4911" s="18"/>
      <c r="D4911" s="18"/>
      <c r="E4911" s="18"/>
      <c r="F4911" s="18"/>
      <c r="G4911" s="18"/>
      <c r="H4911" s="18"/>
      <c r="I4911" s="18"/>
      <c r="J4911" s="18"/>
      <c r="K4911" s="18"/>
      <c r="L4911" s="18"/>
      <c r="M4911" s="18"/>
      <c r="N4911" s="18"/>
      <c r="O4911" s="18"/>
      <c r="P4911" s="18"/>
      <c r="Q4911" s="18"/>
      <c r="R4911" s="18"/>
      <c r="S4911" s="18"/>
      <c r="T4911" s="18"/>
      <c r="U4911" s="18"/>
      <c r="V4911" s="18"/>
      <c r="W4911" s="18"/>
      <c r="X4911" s="18"/>
      <c r="Y4911" s="18"/>
      <c r="Z4911" s="152"/>
    </row>
    <row r="4912" spans="2:26" hidden="1">
      <c r="B4912" s="18"/>
      <c r="C4912" s="18"/>
      <c r="D4912" s="18"/>
      <c r="E4912" s="18"/>
      <c r="F4912" s="18"/>
      <c r="G4912" s="18"/>
      <c r="H4912" s="18"/>
      <c r="I4912" s="18"/>
      <c r="J4912" s="18"/>
      <c r="K4912" s="18"/>
      <c r="L4912" s="18"/>
      <c r="M4912" s="18"/>
      <c r="N4912" s="18"/>
      <c r="O4912" s="18"/>
      <c r="P4912" s="18"/>
      <c r="Q4912" s="18"/>
      <c r="R4912" s="18"/>
      <c r="S4912" s="18"/>
      <c r="T4912" s="18"/>
      <c r="U4912" s="18"/>
      <c r="V4912" s="18"/>
      <c r="W4912" s="18"/>
      <c r="X4912" s="18"/>
      <c r="Y4912" s="18"/>
      <c r="Z4912" s="152"/>
    </row>
    <row r="4913" spans="2:26" hidden="1">
      <c r="B4913" s="18"/>
      <c r="C4913" s="18"/>
      <c r="D4913" s="18"/>
      <c r="E4913" s="18"/>
      <c r="F4913" s="18"/>
      <c r="G4913" s="18"/>
      <c r="H4913" s="18"/>
      <c r="I4913" s="18"/>
      <c r="J4913" s="18"/>
      <c r="K4913" s="18"/>
      <c r="L4913" s="18"/>
      <c r="M4913" s="18"/>
      <c r="N4913" s="18"/>
      <c r="O4913" s="18"/>
      <c r="P4913" s="18"/>
      <c r="Q4913" s="18"/>
      <c r="R4913" s="18"/>
      <c r="S4913" s="18"/>
      <c r="T4913" s="18"/>
      <c r="U4913" s="18"/>
      <c r="V4913" s="18"/>
      <c r="W4913" s="18"/>
      <c r="X4913" s="18"/>
      <c r="Y4913" s="18"/>
      <c r="Z4913" s="152"/>
    </row>
    <row r="4914" spans="2:26" hidden="1">
      <c r="B4914" s="18"/>
      <c r="C4914" s="18"/>
      <c r="D4914" s="18"/>
      <c r="E4914" s="18"/>
      <c r="F4914" s="18"/>
      <c r="G4914" s="18"/>
      <c r="H4914" s="18"/>
      <c r="I4914" s="18"/>
      <c r="J4914" s="18"/>
      <c r="K4914" s="18"/>
      <c r="L4914" s="18"/>
      <c r="M4914" s="18"/>
      <c r="N4914" s="18"/>
      <c r="O4914" s="18"/>
      <c r="P4914" s="18"/>
      <c r="Q4914" s="18"/>
      <c r="R4914" s="18"/>
      <c r="S4914" s="18"/>
      <c r="T4914" s="18"/>
      <c r="U4914" s="18"/>
      <c r="V4914" s="18"/>
      <c r="W4914" s="18"/>
      <c r="X4914" s="18"/>
      <c r="Y4914" s="18"/>
      <c r="Z4914" s="152"/>
    </row>
    <row r="4915" spans="2:26" hidden="1">
      <c r="B4915" s="18"/>
      <c r="C4915" s="18"/>
      <c r="D4915" s="18"/>
      <c r="E4915" s="18"/>
      <c r="F4915" s="18"/>
      <c r="G4915" s="18"/>
      <c r="H4915" s="18"/>
      <c r="I4915" s="18"/>
      <c r="J4915" s="18"/>
      <c r="K4915" s="18"/>
      <c r="L4915" s="18"/>
      <c r="M4915" s="18"/>
      <c r="N4915" s="18"/>
      <c r="O4915" s="18"/>
      <c r="P4915" s="18"/>
      <c r="Q4915" s="18"/>
      <c r="R4915" s="18"/>
      <c r="S4915" s="18"/>
      <c r="T4915" s="18"/>
      <c r="U4915" s="18"/>
      <c r="V4915" s="18"/>
      <c r="W4915" s="18"/>
      <c r="X4915" s="18"/>
      <c r="Y4915" s="18"/>
      <c r="Z4915" s="152"/>
    </row>
    <row r="4916" spans="2:26" hidden="1">
      <c r="B4916" s="18"/>
      <c r="C4916" s="18"/>
      <c r="D4916" s="18"/>
      <c r="E4916" s="18"/>
      <c r="F4916" s="18"/>
      <c r="G4916" s="18"/>
      <c r="H4916" s="18"/>
      <c r="I4916" s="18"/>
      <c r="J4916" s="18"/>
      <c r="K4916" s="18"/>
      <c r="L4916" s="18"/>
      <c r="M4916" s="18"/>
      <c r="N4916" s="18"/>
      <c r="O4916" s="18"/>
      <c r="P4916" s="18"/>
      <c r="Q4916" s="18"/>
      <c r="R4916" s="18"/>
      <c r="S4916" s="18"/>
      <c r="T4916" s="18"/>
      <c r="U4916" s="18"/>
      <c r="V4916" s="18"/>
      <c r="W4916" s="18"/>
      <c r="X4916" s="18"/>
      <c r="Y4916" s="18"/>
      <c r="Z4916" s="152"/>
    </row>
    <row r="4917" spans="2:26" hidden="1">
      <c r="B4917" s="18"/>
      <c r="C4917" s="18"/>
      <c r="D4917" s="18"/>
      <c r="E4917" s="18"/>
      <c r="F4917" s="18"/>
      <c r="G4917" s="18"/>
      <c r="H4917" s="18"/>
      <c r="I4917" s="18"/>
      <c r="J4917" s="18"/>
      <c r="K4917" s="18"/>
      <c r="L4917" s="18"/>
      <c r="M4917" s="18"/>
      <c r="N4917" s="18"/>
      <c r="O4917" s="18"/>
      <c r="P4917" s="18"/>
      <c r="Q4917" s="18"/>
      <c r="R4917" s="18"/>
      <c r="S4917" s="18"/>
      <c r="T4917" s="18"/>
      <c r="U4917" s="18"/>
      <c r="V4917" s="18"/>
      <c r="W4917" s="18"/>
      <c r="X4917" s="18"/>
      <c r="Y4917" s="18"/>
      <c r="Z4917" s="152"/>
    </row>
    <row r="4918" spans="2:26" hidden="1">
      <c r="B4918" s="18"/>
      <c r="C4918" s="18"/>
      <c r="D4918" s="18"/>
      <c r="E4918" s="18"/>
      <c r="F4918" s="18"/>
      <c r="G4918" s="18"/>
      <c r="H4918" s="18"/>
      <c r="I4918" s="18"/>
      <c r="J4918" s="18"/>
      <c r="K4918" s="18"/>
      <c r="L4918" s="18"/>
      <c r="M4918" s="18"/>
      <c r="N4918" s="18"/>
      <c r="O4918" s="18"/>
      <c r="P4918" s="18"/>
      <c r="Q4918" s="18"/>
      <c r="R4918" s="18"/>
      <c r="S4918" s="18"/>
      <c r="T4918" s="18"/>
      <c r="U4918" s="18"/>
      <c r="V4918" s="18"/>
      <c r="W4918" s="18"/>
      <c r="X4918" s="18"/>
      <c r="Y4918" s="18"/>
      <c r="Z4918" s="152"/>
    </row>
    <row r="4919" spans="2:26" hidden="1">
      <c r="B4919" s="18"/>
      <c r="C4919" s="18"/>
      <c r="D4919" s="18"/>
      <c r="E4919" s="18"/>
      <c r="F4919" s="18"/>
      <c r="G4919" s="18"/>
      <c r="H4919" s="18"/>
      <c r="I4919" s="18"/>
      <c r="J4919" s="18"/>
      <c r="K4919" s="18"/>
      <c r="L4919" s="18"/>
      <c r="M4919" s="18"/>
      <c r="N4919" s="18"/>
      <c r="O4919" s="18"/>
      <c r="P4919" s="18"/>
      <c r="Q4919" s="18"/>
      <c r="R4919" s="18"/>
      <c r="S4919" s="18"/>
      <c r="T4919" s="18"/>
      <c r="U4919" s="18"/>
      <c r="V4919" s="18"/>
      <c r="W4919" s="18"/>
      <c r="X4919" s="18"/>
      <c r="Y4919" s="18"/>
      <c r="Z4919" s="152"/>
    </row>
    <row r="4920" spans="2:26" hidden="1">
      <c r="B4920" s="18"/>
      <c r="C4920" s="18"/>
      <c r="D4920" s="18"/>
      <c r="E4920" s="18"/>
      <c r="F4920" s="18"/>
      <c r="G4920" s="18"/>
      <c r="H4920" s="18"/>
      <c r="I4920" s="18"/>
      <c r="J4920" s="18"/>
      <c r="K4920" s="18"/>
      <c r="L4920" s="18"/>
      <c r="M4920" s="18"/>
      <c r="N4920" s="18"/>
      <c r="O4920" s="18"/>
      <c r="P4920" s="18"/>
      <c r="Q4920" s="18"/>
      <c r="R4920" s="18"/>
      <c r="S4920" s="18"/>
      <c r="T4920" s="18"/>
      <c r="U4920" s="18"/>
      <c r="V4920" s="18"/>
      <c r="W4920" s="18"/>
      <c r="X4920" s="18"/>
      <c r="Y4920" s="18"/>
      <c r="Z4920" s="152"/>
    </row>
    <row r="4921" spans="2:26" hidden="1">
      <c r="B4921" s="18"/>
      <c r="C4921" s="18"/>
      <c r="D4921" s="18"/>
      <c r="E4921" s="18"/>
      <c r="F4921" s="18"/>
      <c r="G4921" s="18"/>
      <c r="H4921" s="18"/>
      <c r="I4921" s="18"/>
      <c r="J4921" s="18"/>
      <c r="K4921" s="18"/>
      <c r="L4921" s="18"/>
      <c r="M4921" s="18"/>
      <c r="N4921" s="18"/>
      <c r="O4921" s="18"/>
      <c r="P4921" s="18"/>
      <c r="Q4921" s="18"/>
      <c r="R4921" s="18"/>
      <c r="S4921" s="18"/>
      <c r="T4921" s="18"/>
      <c r="U4921" s="18"/>
      <c r="V4921" s="18"/>
      <c r="W4921" s="18"/>
      <c r="X4921" s="18"/>
      <c r="Y4921" s="18"/>
      <c r="Z4921" s="152"/>
    </row>
    <row r="4922" spans="2:26" hidden="1">
      <c r="B4922" s="18"/>
      <c r="C4922" s="18"/>
      <c r="D4922" s="18"/>
      <c r="E4922" s="18"/>
      <c r="F4922" s="18"/>
      <c r="G4922" s="18"/>
      <c r="H4922" s="18"/>
      <c r="I4922" s="18"/>
      <c r="J4922" s="18"/>
      <c r="K4922" s="18"/>
      <c r="L4922" s="18"/>
      <c r="M4922" s="18"/>
      <c r="N4922" s="18"/>
      <c r="O4922" s="18"/>
      <c r="P4922" s="18"/>
      <c r="Q4922" s="18"/>
      <c r="R4922" s="18"/>
      <c r="S4922" s="18"/>
      <c r="T4922" s="18"/>
      <c r="U4922" s="18"/>
      <c r="V4922" s="18"/>
      <c r="W4922" s="18"/>
      <c r="X4922" s="18"/>
      <c r="Y4922" s="18"/>
      <c r="Z4922" s="152"/>
    </row>
    <row r="4923" spans="2:26" hidden="1">
      <c r="B4923" s="18"/>
      <c r="C4923" s="18"/>
      <c r="D4923" s="18"/>
      <c r="E4923" s="18"/>
      <c r="F4923" s="18"/>
      <c r="G4923" s="18"/>
      <c r="H4923" s="18"/>
      <c r="I4923" s="18"/>
      <c r="J4923" s="18"/>
      <c r="K4923" s="18"/>
      <c r="L4923" s="18"/>
      <c r="M4923" s="18"/>
      <c r="N4923" s="18"/>
      <c r="O4923" s="18"/>
      <c r="P4923" s="18"/>
      <c r="Q4923" s="18"/>
      <c r="R4923" s="18"/>
      <c r="S4923" s="18"/>
      <c r="T4923" s="18"/>
      <c r="U4923" s="18"/>
      <c r="V4923" s="18"/>
      <c r="W4923" s="18"/>
      <c r="X4923" s="18"/>
      <c r="Y4923" s="18"/>
      <c r="Z4923" s="152"/>
    </row>
    <row r="4924" spans="2:26" hidden="1">
      <c r="B4924" s="18"/>
      <c r="C4924" s="18"/>
      <c r="D4924" s="18"/>
      <c r="E4924" s="18"/>
      <c r="F4924" s="18"/>
      <c r="G4924" s="18"/>
      <c r="H4924" s="18"/>
      <c r="I4924" s="18"/>
      <c r="J4924" s="18"/>
      <c r="K4924" s="18"/>
      <c r="L4924" s="18"/>
      <c r="M4924" s="18"/>
      <c r="N4924" s="18"/>
      <c r="O4924" s="18"/>
      <c r="P4924" s="18"/>
      <c r="Q4924" s="18"/>
      <c r="R4924" s="18"/>
      <c r="S4924" s="18"/>
      <c r="T4924" s="18"/>
      <c r="U4924" s="18"/>
      <c r="V4924" s="18"/>
      <c r="W4924" s="18"/>
      <c r="X4924" s="18"/>
      <c r="Y4924" s="18"/>
      <c r="Z4924" s="152"/>
    </row>
    <row r="4925" spans="2:26" hidden="1">
      <c r="B4925" s="18"/>
      <c r="C4925" s="18"/>
      <c r="D4925" s="18"/>
      <c r="E4925" s="18"/>
      <c r="F4925" s="18"/>
      <c r="G4925" s="18"/>
      <c r="H4925" s="18"/>
      <c r="I4925" s="18"/>
      <c r="J4925" s="18"/>
      <c r="K4925" s="18"/>
      <c r="L4925" s="18"/>
      <c r="M4925" s="18"/>
      <c r="N4925" s="18"/>
      <c r="O4925" s="18"/>
      <c r="P4925" s="18"/>
      <c r="Q4925" s="18"/>
      <c r="R4925" s="18"/>
      <c r="S4925" s="18"/>
      <c r="T4925" s="18"/>
      <c r="U4925" s="18"/>
      <c r="V4925" s="18"/>
      <c r="W4925" s="18"/>
      <c r="X4925" s="18"/>
      <c r="Y4925" s="18"/>
      <c r="Z4925" s="152"/>
    </row>
    <row r="4926" spans="2:26" hidden="1">
      <c r="B4926" s="18"/>
      <c r="C4926" s="18"/>
      <c r="D4926" s="18"/>
      <c r="E4926" s="18"/>
      <c r="F4926" s="18"/>
      <c r="G4926" s="18"/>
      <c r="H4926" s="18"/>
      <c r="I4926" s="18"/>
      <c r="J4926" s="18"/>
      <c r="K4926" s="18"/>
      <c r="L4926" s="18"/>
      <c r="M4926" s="18"/>
      <c r="N4926" s="18"/>
      <c r="O4926" s="18"/>
      <c r="P4926" s="18"/>
      <c r="Q4926" s="18"/>
      <c r="R4926" s="18"/>
      <c r="S4926" s="18"/>
      <c r="T4926" s="18"/>
      <c r="U4926" s="18"/>
      <c r="V4926" s="18"/>
      <c r="W4926" s="18"/>
      <c r="X4926" s="18"/>
      <c r="Y4926" s="18"/>
      <c r="Z4926" s="152"/>
    </row>
    <row r="4927" spans="2:26" hidden="1">
      <c r="B4927" s="18"/>
      <c r="C4927" s="18"/>
      <c r="D4927" s="18"/>
      <c r="E4927" s="18"/>
      <c r="F4927" s="18"/>
      <c r="G4927" s="18"/>
      <c r="H4927" s="18"/>
      <c r="I4927" s="18"/>
      <c r="J4927" s="18"/>
      <c r="K4927" s="18"/>
      <c r="L4927" s="18"/>
      <c r="M4927" s="18"/>
      <c r="N4927" s="18"/>
      <c r="O4927" s="18"/>
      <c r="P4927" s="18"/>
      <c r="Q4927" s="18"/>
      <c r="R4927" s="18"/>
      <c r="S4927" s="18"/>
      <c r="T4927" s="18"/>
      <c r="U4927" s="18"/>
      <c r="V4927" s="18"/>
      <c r="W4927" s="18"/>
      <c r="X4927" s="18"/>
      <c r="Y4927" s="18"/>
      <c r="Z4927" s="152"/>
    </row>
    <row r="4928" spans="2:26" hidden="1">
      <c r="B4928" s="18"/>
      <c r="C4928" s="18"/>
      <c r="D4928" s="18"/>
      <c r="E4928" s="18"/>
      <c r="F4928" s="18"/>
      <c r="G4928" s="18"/>
      <c r="H4928" s="18"/>
      <c r="I4928" s="18"/>
      <c r="J4928" s="18"/>
      <c r="K4928" s="18"/>
      <c r="L4928" s="18"/>
      <c r="M4928" s="18"/>
      <c r="N4928" s="18"/>
      <c r="O4928" s="18"/>
      <c r="P4928" s="18"/>
      <c r="Q4928" s="18"/>
      <c r="R4928" s="18"/>
      <c r="S4928" s="18"/>
      <c r="T4928" s="18"/>
      <c r="U4928" s="18"/>
      <c r="V4928" s="18"/>
      <c r="W4928" s="18"/>
      <c r="X4928" s="18"/>
      <c r="Y4928" s="18"/>
      <c r="Z4928" s="152"/>
    </row>
    <row r="4929" spans="2:26" hidden="1">
      <c r="B4929" s="18"/>
      <c r="C4929" s="18"/>
      <c r="D4929" s="18"/>
      <c r="E4929" s="18"/>
      <c r="F4929" s="18"/>
      <c r="G4929" s="18"/>
      <c r="H4929" s="18"/>
      <c r="I4929" s="18"/>
      <c r="J4929" s="18"/>
      <c r="K4929" s="18"/>
      <c r="L4929" s="18"/>
      <c r="M4929" s="18"/>
      <c r="N4929" s="18"/>
      <c r="O4929" s="18"/>
      <c r="P4929" s="18"/>
      <c r="Q4929" s="18"/>
      <c r="R4929" s="18"/>
      <c r="S4929" s="18"/>
      <c r="T4929" s="18"/>
      <c r="U4929" s="18"/>
      <c r="V4929" s="18"/>
      <c r="W4929" s="18"/>
      <c r="X4929" s="18"/>
      <c r="Y4929" s="18"/>
      <c r="Z4929" s="152"/>
    </row>
    <row r="4930" spans="2:26" hidden="1">
      <c r="B4930" s="18"/>
      <c r="C4930" s="18"/>
      <c r="D4930" s="18"/>
      <c r="E4930" s="18"/>
      <c r="F4930" s="18"/>
      <c r="G4930" s="18"/>
      <c r="H4930" s="18"/>
      <c r="I4930" s="18"/>
      <c r="J4930" s="18"/>
      <c r="K4930" s="18"/>
      <c r="L4930" s="18"/>
      <c r="M4930" s="18"/>
      <c r="N4930" s="18"/>
      <c r="O4930" s="18"/>
      <c r="P4930" s="18"/>
      <c r="Q4930" s="18"/>
      <c r="R4930" s="18"/>
      <c r="S4930" s="18"/>
      <c r="T4930" s="18"/>
      <c r="U4930" s="18"/>
      <c r="V4930" s="18"/>
      <c r="W4930" s="18"/>
      <c r="X4930" s="18"/>
      <c r="Y4930" s="18"/>
      <c r="Z4930" s="152"/>
    </row>
    <row r="4931" spans="2:26" hidden="1">
      <c r="B4931" s="18"/>
      <c r="C4931" s="18"/>
      <c r="D4931" s="18"/>
      <c r="E4931" s="18"/>
      <c r="F4931" s="18"/>
      <c r="G4931" s="18"/>
      <c r="H4931" s="18"/>
      <c r="I4931" s="18"/>
      <c r="J4931" s="18"/>
      <c r="K4931" s="18"/>
      <c r="L4931" s="18"/>
      <c r="M4931" s="18"/>
      <c r="N4931" s="18"/>
      <c r="O4931" s="18"/>
      <c r="P4931" s="18"/>
      <c r="Q4931" s="18"/>
      <c r="R4931" s="18"/>
      <c r="S4931" s="18"/>
      <c r="T4931" s="18"/>
      <c r="U4931" s="18"/>
      <c r="V4931" s="18"/>
      <c r="W4931" s="18"/>
      <c r="X4931" s="18"/>
      <c r="Y4931" s="18"/>
      <c r="Z4931" s="152"/>
    </row>
    <row r="4932" spans="2:26" hidden="1">
      <c r="B4932" s="18"/>
      <c r="C4932" s="18"/>
      <c r="D4932" s="18"/>
      <c r="E4932" s="18"/>
      <c r="F4932" s="18"/>
      <c r="G4932" s="18"/>
      <c r="H4932" s="18"/>
      <c r="I4932" s="18"/>
      <c r="J4932" s="18"/>
      <c r="K4932" s="18"/>
      <c r="L4932" s="18"/>
      <c r="M4932" s="18"/>
      <c r="N4932" s="18"/>
      <c r="O4932" s="18"/>
      <c r="P4932" s="18"/>
      <c r="Q4932" s="18"/>
      <c r="R4932" s="18"/>
      <c r="S4932" s="18"/>
      <c r="T4932" s="18"/>
      <c r="U4932" s="18"/>
      <c r="V4932" s="18"/>
      <c r="W4932" s="18"/>
      <c r="X4932" s="18"/>
      <c r="Y4932" s="18"/>
      <c r="Z4932" s="152"/>
    </row>
    <row r="4933" spans="2:26" hidden="1">
      <c r="B4933" s="18"/>
      <c r="C4933" s="18"/>
      <c r="D4933" s="18"/>
      <c r="E4933" s="18"/>
      <c r="F4933" s="18"/>
      <c r="G4933" s="18"/>
      <c r="H4933" s="18"/>
      <c r="I4933" s="18"/>
      <c r="J4933" s="18"/>
      <c r="K4933" s="18"/>
      <c r="L4933" s="18"/>
      <c r="M4933" s="18"/>
      <c r="N4933" s="18"/>
      <c r="O4933" s="18"/>
      <c r="P4933" s="18"/>
      <c r="Q4933" s="18"/>
      <c r="R4933" s="18"/>
      <c r="S4933" s="18"/>
      <c r="T4933" s="18"/>
      <c r="U4933" s="18"/>
      <c r="V4933" s="18"/>
      <c r="W4933" s="18"/>
      <c r="X4933" s="18"/>
      <c r="Y4933" s="18"/>
      <c r="Z4933" s="152"/>
    </row>
    <row r="4934" spans="2:26" hidden="1">
      <c r="B4934" s="18"/>
      <c r="C4934" s="18"/>
      <c r="D4934" s="18"/>
      <c r="E4934" s="18"/>
      <c r="F4934" s="18"/>
      <c r="G4934" s="18"/>
      <c r="H4934" s="18"/>
      <c r="I4934" s="18"/>
      <c r="J4934" s="18"/>
      <c r="K4934" s="18"/>
      <c r="L4934" s="18"/>
      <c r="M4934" s="18"/>
      <c r="N4934" s="18"/>
      <c r="O4934" s="18"/>
      <c r="P4934" s="18"/>
      <c r="Q4934" s="18"/>
      <c r="R4934" s="18"/>
      <c r="S4934" s="18"/>
      <c r="T4934" s="18"/>
      <c r="U4934" s="18"/>
      <c r="V4934" s="18"/>
      <c r="W4934" s="18"/>
      <c r="X4934" s="18"/>
      <c r="Y4934" s="18"/>
      <c r="Z4934" s="152"/>
    </row>
    <row r="4935" spans="2:26" hidden="1">
      <c r="B4935" s="18"/>
      <c r="C4935" s="18"/>
      <c r="D4935" s="18"/>
      <c r="E4935" s="18"/>
      <c r="F4935" s="18"/>
      <c r="G4935" s="18"/>
      <c r="H4935" s="18"/>
      <c r="I4935" s="18"/>
      <c r="J4935" s="18"/>
      <c r="K4935" s="18"/>
      <c r="L4935" s="18"/>
      <c r="M4935" s="18"/>
      <c r="N4935" s="18"/>
      <c r="O4935" s="18"/>
      <c r="P4935" s="18"/>
      <c r="Q4935" s="18"/>
      <c r="R4935" s="18"/>
      <c r="S4935" s="18"/>
      <c r="T4935" s="18"/>
      <c r="U4935" s="18"/>
      <c r="V4935" s="18"/>
      <c r="W4935" s="18"/>
      <c r="X4935" s="18"/>
      <c r="Y4935" s="18"/>
      <c r="Z4935" s="152"/>
    </row>
    <row r="4936" spans="2:26" hidden="1">
      <c r="B4936" s="18"/>
      <c r="C4936" s="18"/>
      <c r="D4936" s="18"/>
      <c r="E4936" s="18"/>
      <c r="F4936" s="18"/>
      <c r="G4936" s="18"/>
      <c r="H4936" s="18"/>
      <c r="I4936" s="18"/>
      <c r="J4936" s="18"/>
      <c r="K4936" s="18"/>
      <c r="L4936" s="18"/>
      <c r="M4936" s="18"/>
      <c r="N4936" s="18"/>
      <c r="O4936" s="18"/>
      <c r="P4936" s="18"/>
      <c r="Q4936" s="18"/>
      <c r="R4936" s="18"/>
      <c r="S4936" s="18"/>
      <c r="T4936" s="18"/>
      <c r="U4936" s="18"/>
      <c r="V4936" s="18"/>
      <c r="W4936" s="18"/>
      <c r="X4936" s="18"/>
      <c r="Y4936" s="18"/>
      <c r="Z4936" s="152"/>
    </row>
    <row r="4937" spans="2:26" hidden="1">
      <c r="B4937" s="18"/>
      <c r="C4937" s="18"/>
      <c r="D4937" s="18"/>
      <c r="E4937" s="18"/>
      <c r="F4937" s="18"/>
      <c r="G4937" s="18"/>
      <c r="H4937" s="18"/>
      <c r="I4937" s="18"/>
      <c r="J4937" s="18"/>
      <c r="K4937" s="18"/>
      <c r="L4937" s="18"/>
      <c r="M4937" s="18"/>
      <c r="N4937" s="18"/>
      <c r="O4937" s="18"/>
      <c r="P4937" s="18"/>
      <c r="Q4937" s="18"/>
      <c r="R4937" s="18"/>
      <c r="S4937" s="18"/>
      <c r="T4937" s="18"/>
      <c r="U4937" s="18"/>
      <c r="V4937" s="18"/>
      <c r="W4937" s="18"/>
      <c r="X4937" s="18"/>
      <c r="Y4937" s="18"/>
      <c r="Z4937" s="152"/>
    </row>
    <row r="4938" spans="2:26" hidden="1">
      <c r="B4938" s="18"/>
      <c r="C4938" s="18"/>
      <c r="D4938" s="18"/>
      <c r="E4938" s="18"/>
      <c r="F4938" s="18"/>
      <c r="G4938" s="18"/>
      <c r="H4938" s="18"/>
      <c r="I4938" s="18"/>
      <c r="J4938" s="18"/>
      <c r="K4938" s="18"/>
      <c r="L4938" s="18"/>
      <c r="M4938" s="18"/>
      <c r="N4938" s="18"/>
      <c r="O4938" s="18"/>
      <c r="P4938" s="18"/>
      <c r="Q4938" s="18"/>
      <c r="R4938" s="18"/>
      <c r="S4938" s="18"/>
      <c r="T4938" s="18"/>
      <c r="U4938" s="18"/>
      <c r="V4938" s="18"/>
      <c r="W4938" s="18"/>
      <c r="X4938" s="18"/>
      <c r="Y4938" s="18"/>
      <c r="Z4938" s="152"/>
    </row>
    <row r="4939" spans="2:26" hidden="1">
      <c r="B4939" s="18"/>
      <c r="C4939" s="18"/>
      <c r="D4939" s="18"/>
      <c r="E4939" s="18"/>
      <c r="F4939" s="18"/>
      <c r="G4939" s="18"/>
      <c r="H4939" s="18"/>
      <c r="I4939" s="18"/>
      <c r="J4939" s="18"/>
      <c r="K4939" s="18"/>
      <c r="L4939" s="18"/>
      <c r="M4939" s="18"/>
      <c r="N4939" s="18"/>
      <c r="O4939" s="18"/>
      <c r="P4939" s="18"/>
      <c r="Q4939" s="18"/>
      <c r="R4939" s="18"/>
      <c r="S4939" s="18"/>
      <c r="T4939" s="18"/>
      <c r="U4939" s="18"/>
      <c r="V4939" s="18"/>
      <c r="W4939" s="18"/>
      <c r="X4939" s="18"/>
      <c r="Y4939" s="18"/>
      <c r="Z4939" s="152"/>
    </row>
    <row r="4940" spans="2:26" hidden="1">
      <c r="B4940" s="18"/>
      <c r="C4940" s="18"/>
      <c r="D4940" s="18"/>
      <c r="E4940" s="18"/>
      <c r="F4940" s="18"/>
      <c r="G4940" s="18"/>
      <c r="H4940" s="18"/>
      <c r="I4940" s="18"/>
      <c r="J4940" s="18"/>
      <c r="K4940" s="18"/>
      <c r="L4940" s="18"/>
      <c r="M4940" s="18"/>
      <c r="N4940" s="18"/>
      <c r="O4940" s="18"/>
      <c r="P4940" s="18"/>
      <c r="Q4940" s="18"/>
      <c r="R4940" s="18"/>
      <c r="S4940" s="18"/>
      <c r="T4940" s="18"/>
      <c r="U4940" s="18"/>
      <c r="V4940" s="18"/>
      <c r="W4940" s="18"/>
      <c r="X4940" s="18"/>
      <c r="Y4940" s="18"/>
      <c r="Z4940" s="152"/>
    </row>
    <row r="4941" spans="2:26" hidden="1">
      <c r="B4941" s="18"/>
      <c r="C4941" s="18"/>
      <c r="D4941" s="18"/>
      <c r="E4941" s="18"/>
      <c r="F4941" s="18"/>
      <c r="G4941" s="18"/>
      <c r="H4941" s="18"/>
      <c r="I4941" s="18"/>
      <c r="J4941" s="18"/>
      <c r="K4941" s="18"/>
      <c r="L4941" s="18"/>
      <c r="M4941" s="18"/>
      <c r="N4941" s="18"/>
      <c r="O4941" s="18"/>
      <c r="P4941" s="18"/>
      <c r="Q4941" s="18"/>
      <c r="R4941" s="18"/>
      <c r="S4941" s="18"/>
      <c r="T4941" s="18"/>
      <c r="U4941" s="18"/>
      <c r="V4941" s="18"/>
      <c r="W4941" s="18"/>
      <c r="X4941" s="18"/>
      <c r="Y4941" s="18"/>
      <c r="Z4941" s="152"/>
    </row>
    <row r="4942" spans="2:26" hidden="1">
      <c r="B4942" s="18"/>
      <c r="C4942" s="18"/>
      <c r="D4942" s="18"/>
      <c r="E4942" s="18"/>
      <c r="F4942" s="18"/>
      <c r="G4942" s="18"/>
      <c r="H4942" s="18"/>
      <c r="I4942" s="18"/>
      <c r="J4942" s="18"/>
      <c r="K4942" s="18"/>
      <c r="L4942" s="18"/>
      <c r="M4942" s="18"/>
      <c r="N4942" s="18"/>
      <c r="O4942" s="18"/>
      <c r="P4942" s="18"/>
      <c r="Q4942" s="18"/>
      <c r="R4942" s="18"/>
      <c r="S4942" s="18"/>
      <c r="T4942" s="18"/>
      <c r="U4942" s="18"/>
      <c r="V4942" s="18"/>
      <c r="W4942" s="18"/>
      <c r="X4942" s="18"/>
      <c r="Y4942" s="18"/>
      <c r="Z4942" s="152"/>
    </row>
    <row r="4943" spans="2:26" hidden="1">
      <c r="B4943" s="18"/>
      <c r="C4943" s="18"/>
      <c r="D4943" s="18"/>
      <c r="E4943" s="18"/>
      <c r="F4943" s="18"/>
      <c r="G4943" s="18"/>
      <c r="H4943" s="18"/>
      <c r="I4943" s="18"/>
      <c r="J4943" s="18"/>
      <c r="K4943" s="18"/>
      <c r="L4943" s="18"/>
      <c r="M4943" s="18"/>
      <c r="N4943" s="18"/>
      <c r="O4943" s="18"/>
      <c r="P4943" s="18"/>
      <c r="Q4943" s="18"/>
      <c r="R4943" s="18"/>
      <c r="S4943" s="18"/>
      <c r="T4943" s="18"/>
      <c r="U4943" s="18"/>
      <c r="V4943" s="18"/>
      <c r="W4943" s="18"/>
      <c r="X4943" s="18"/>
      <c r="Y4943" s="18"/>
      <c r="Z4943" s="152"/>
    </row>
    <row r="4944" spans="2:26" hidden="1">
      <c r="B4944" s="18"/>
      <c r="C4944" s="18"/>
      <c r="D4944" s="18"/>
      <c r="E4944" s="18"/>
      <c r="F4944" s="18"/>
      <c r="G4944" s="18"/>
      <c r="H4944" s="18"/>
      <c r="I4944" s="18"/>
      <c r="J4944" s="18"/>
      <c r="K4944" s="18"/>
      <c r="L4944" s="18"/>
      <c r="M4944" s="18"/>
      <c r="N4944" s="18"/>
      <c r="O4944" s="18"/>
      <c r="P4944" s="18"/>
      <c r="Q4944" s="18"/>
      <c r="R4944" s="18"/>
      <c r="S4944" s="18"/>
      <c r="T4944" s="18"/>
      <c r="U4944" s="18"/>
      <c r="V4944" s="18"/>
      <c r="W4944" s="18"/>
      <c r="X4944" s="18"/>
      <c r="Y4944" s="18"/>
      <c r="Z4944" s="152"/>
    </row>
    <row r="4945" spans="2:26" hidden="1">
      <c r="B4945" s="18"/>
      <c r="C4945" s="18"/>
      <c r="D4945" s="18"/>
      <c r="E4945" s="18"/>
      <c r="F4945" s="18"/>
      <c r="G4945" s="18"/>
      <c r="H4945" s="18"/>
      <c r="I4945" s="18"/>
      <c r="J4945" s="18"/>
      <c r="K4945" s="18"/>
      <c r="L4945" s="18"/>
      <c r="M4945" s="18"/>
      <c r="N4945" s="18"/>
      <c r="O4945" s="18"/>
      <c r="P4945" s="18"/>
      <c r="Q4945" s="18"/>
      <c r="R4945" s="18"/>
      <c r="S4945" s="18"/>
      <c r="T4945" s="18"/>
      <c r="U4945" s="18"/>
      <c r="V4945" s="18"/>
      <c r="W4945" s="18"/>
      <c r="X4945" s="18"/>
      <c r="Y4945" s="18"/>
      <c r="Z4945" s="152"/>
    </row>
    <row r="4946" spans="2:26" hidden="1">
      <c r="B4946" s="18"/>
      <c r="C4946" s="18"/>
      <c r="D4946" s="18"/>
      <c r="E4946" s="18"/>
      <c r="F4946" s="18"/>
      <c r="G4946" s="18"/>
      <c r="H4946" s="18"/>
      <c r="I4946" s="18"/>
      <c r="J4946" s="18"/>
      <c r="K4946" s="18"/>
      <c r="L4946" s="18"/>
      <c r="M4946" s="18"/>
      <c r="N4946" s="18"/>
      <c r="O4946" s="18"/>
      <c r="P4946" s="18"/>
      <c r="Q4946" s="18"/>
      <c r="R4946" s="18"/>
      <c r="S4946" s="18"/>
      <c r="T4946" s="18"/>
      <c r="U4946" s="18"/>
      <c r="V4946" s="18"/>
      <c r="W4946" s="18"/>
      <c r="X4946" s="18"/>
      <c r="Y4946" s="18"/>
      <c r="Z4946" s="152"/>
    </row>
    <row r="4947" spans="2:26" hidden="1">
      <c r="B4947" s="18"/>
      <c r="C4947" s="18"/>
      <c r="D4947" s="18"/>
      <c r="E4947" s="18"/>
      <c r="F4947" s="18"/>
      <c r="G4947" s="18"/>
      <c r="H4947" s="18"/>
      <c r="I4947" s="18"/>
      <c r="J4947" s="18"/>
      <c r="K4947" s="18"/>
      <c r="L4947" s="18"/>
      <c r="M4947" s="18"/>
      <c r="N4947" s="18"/>
      <c r="O4947" s="18"/>
      <c r="P4947" s="18"/>
      <c r="Q4947" s="18"/>
      <c r="R4947" s="18"/>
      <c r="S4947" s="18"/>
      <c r="T4947" s="18"/>
      <c r="U4947" s="18"/>
      <c r="V4947" s="18"/>
      <c r="W4947" s="18"/>
      <c r="X4947" s="18"/>
      <c r="Y4947" s="18"/>
      <c r="Z4947" s="152"/>
    </row>
    <row r="4948" spans="2:26" hidden="1">
      <c r="B4948" s="18"/>
      <c r="C4948" s="18"/>
      <c r="D4948" s="18"/>
      <c r="E4948" s="18"/>
      <c r="F4948" s="18"/>
      <c r="G4948" s="18"/>
      <c r="H4948" s="18"/>
      <c r="I4948" s="18"/>
      <c r="J4948" s="18"/>
      <c r="K4948" s="18"/>
      <c r="L4948" s="18"/>
      <c r="M4948" s="18"/>
      <c r="N4948" s="18"/>
      <c r="O4948" s="18"/>
      <c r="P4948" s="18"/>
      <c r="Q4948" s="18"/>
      <c r="R4948" s="18"/>
      <c r="S4948" s="18"/>
      <c r="T4948" s="18"/>
      <c r="U4948" s="18"/>
      <c r="V4948" s="18"/>
      <c r="W4948" s="18"/>
      <c r="X4948" s="18"/>
      <c r="Y4948" s="18"/>
      <c r="Z4948" s="152"/>
    </row>
    <row r="4949" spans="2:26" hidden="1">
      <c r="B4949" s="18"/>
      <c r="C4949" s="18"/>
      <c r="D4949" s="18"/>
      <c r="E4949" s="18"/>
      <c r="F4949" s="18"/>
      <c r="G4949" s="18"/>
      <c r="H4949" s="18"/>
      <c r="I4949" s="18"/>
      <c r="J4949" s="18"/>
      <c r="K4949" s="18"/>
      <c r="L4949" s="18"/>
      <c r="M4949" s="18"/>
      <c r="N4949" s="18"/>
      <c r="O4949" s="18"/>
      <c r="P4949" s="18"/>
      <c r="Q4949" s="18"/>
      <c r="R4949" s="18"/>
      <c r="S4949" s="18"/>
      <c r="T4949" s="18"/>
      <c r="U4949" s="18"/>
      <c r="V4949" s="18"/>
      <c r="W4949" s="18"/>
      <c r="X4949" s="18"/>
      <c r="Y4949" s="18"/>
      <c r="Z4949" s="152"/>
    </row>
    <row r="4950" spans="2:26" hidden="1">
      <c r="B4950" s="18"/>
      <c r="C4950" s="18"/>
      <c r="D4950" s="18"/>
      <c r="E4950" s="18"/>
      <c r="F4950" s="18"/>
      <c r="G4950" s="18"/>
      <c r="H4950" s="18"/>
      <c r="I4950" s="18"/>
      <c r="J4950" s="18"/>
      <c r="K4950" s="18"/>
      <c r="L4950" s="18"/>
      <c r="M4950" s="18"/>
      <c r="N4950" s="18"/>
      <c r="O4950" s="18"/>
      <c r="P4950" s="18"/>
      <c r="Q4950" s="18"/>
      <c r="R4950" s="18"/>
      <c r="S4950" s="18"/>
      <c r="T4950" s="18"/>
      <c r="U4950" s="18"/>
      <c r="V4950" s="18"/>
      <c r="W4950" s="18"/>
      <c r="X4950" s="18"/>
      <c r="Y4950" s="18"/>
      <c r="Z4950" s="152"/>
    </row>
    <row r="4951" spans="2:26" hidden="1">
      <c r="B4951" s="18"/>
      <c r="C4951" s="18"/>
      <c r="D4951" s="18"/>
      <c r="E4951" s="18"/>
      <c r="F4951" s="18"/>
      <c r="G4951" s="18"/>
      <c r="H4951" s="18"/>
      <c r="I4951" s="18"/>
      <c r="J4951" s="18"/>
      <c r="K4951" s="18"/>
      <c r="L4951" s="18"/>
      <c r="M4951" s="18"/>
      <c r="N4951" s="18"/>
      <c r="O4951" s="18"/>
      <c r="P4951" s="18"/>
      <c r="Q4951" s="18"/>
      <c r="R4951" s="18"/>
      <c r="S4951" s="18"/>
      <c r="T4951" s="18"/>
      <c r="U4951" s="18"/>
      <c r="V4951" s="18"/>
      <c r="W4951" s="18"/>
      <c r="X4951" s="18"/>
      <c r="Y4951" s="18"/>
      <c r="Z4951" s="152"/>
    </row>
    <row r="4952" spans="2:26" hidden="1">
      <c r="B4952" s="18"/>
      <c r="C4952" s="18"/>
      <c r="D4952" s="18"/>
      <c r="E4952" s="18"/>
      <c r="F4952" s="18"/>
      <c r="G4952" s="18"/>
      <c r="H4952" s="18"/>
      <c r="I4952" s="18"/>
      <c r="J4952" s="18"/>
      <c r="K4952" s="18"/>
      <c r="L4952" s="18"/>
      <c r="M4952" s="18"/>
      <c r="N4952" s="18"/>
      <c r="O4952" s="18"/>
      <c r="P4952" s="18"/>
      <c r="Q4952" s="18"/>
      <c r="R4952" s="18"/>
      <c r="S4952" s="18"/>
      <c r="T4952" s="18"/>
      <c r="U4952" s="18"/>
      <c r="V4952" s="18"/>
      <c r="W4952" s="18"/>
      <c r="X4952" s="18"/>
      <c r="Y4952" s="18"/>
      <c r="Z4952" s="152"/>
    </row>
    <row r="4953" spans="2:26" hidden="1">
      <c r="B4953" s="18"/>
      <c r="C4953" s="18"/>
      <c r="D4953" s="18"/>
      <c r="E4953" s="18"/>
      <c r="F4953" s="18"/>
      <c r="G4953" s="18"/>
      <c r="H4953" s="18"/>
      <c r="I4953" s="18"/>
      <c r="J4953" s="18"/>
      <c r="K4953" s="18"/>
      <c r="L4953" s="18"/>
      <c r="M4953" s="18"/>
      <c r="N4953" s="18"/>
      <c r="O4953" s="18"/>
      <c r="P4953" s="18"/>
      <c r="Q4953" s="18"/>
      <c r="R4953" s="18"/>
      <c r="S4953" s="18"/>
      <c r="T4953" s="18"/>
      <c r="U4953" s="18"/>
      <c r="V4953" s="18"/>
      <c r="W4953" s="18"/>
      <c r="X4953" s="18"/>
      <c r="Y4953" s="18"/>
      <c r="Z4953" s="152"/>
    </row>
    <row r="4954" spans="2:26" hidden="1">
      <c r="B4954" s="18"/>
      <c r="C4954" s="18"/>
      <c r="D4954" s="18"/>
      <c r="E4954" s="18"/>
      <c r="F4954" s="18"/>
      <c r="G4954" s="18"/>
      <c r="H4954" s="18"/>
      <c r="I4954" s="18"/>
      <c r="J4954" s="18"/>
      <c r="K4954" s="18"/>
      <c r="L4954" s="18"/>
      <c r="M4954" s="18"/>
      <c r="N4954" s="18"/>
      <c r="O4954" s="18"/>
      <c r="P4954" s="18"/>
      <c r="Q4954" s="18"/>
      <c r="R4954" s="18"/>
      <c r="S4954" s="18"/>
      <c r="T4954" s="18"/>
      <c r="U4954" s="18"/>
      <c r="V4954" s="18"/>
      <c r="W4954" s="18"/>
      <c r="X4954" s="18"/>
      <c r="Y4954" s="18"/>
      <c r="Z4954" s="152"/>
    </row>
    <row r="4955" spans="2:26" hidden="1">
      <c r="B4955" s="18"/>
      <c r="C4955" s="18"/>
      <c r="D4955" s="18"/>
      <c r="E4955" s="18"/>
      <c r="F4955" s="18"/>
      <c r="G4955" s="18"/>
      <c r="H4955" s="18"/>
      <c r="I4955" s="18"/>
      <c r="J4955" s="18"/>
      <c r="K4955" s="18"/>
      <c r="L4955" s="18"/>
      <c r="M4955" s="18"/>
      <c r="N4955" s="18"/>
      <c r="O4955" s="18"/>
      <c r="P4955" s="18"/>
      <c r="Q4955" s="18"/>
      <c r="R4955" s="18"/>
      <c r="S4955" s="18"/>
      <c r="T4955" s="18"/>
      <c r="U4955" s="18"/>
      <c r="V4955" s="18"/>
      <c r="W4955" s="18"/>
      <c r="X4955" s="18"/>
      <c r="Y4955" s="18"/>
      <c r="Z4955" s="152"/>
    </row>
    <row r="4956" spans="2:26" hidden="1">
      <c r="B4956" s="18"/>
      <c r="C4956" s="18"/>
      <c r="D4956" s="18"/>
      <c r="E4956" s="18"/>
      <c r="F4956" s="18"/>
      <c r="G4956" s="18"/>
      <c r="H4956" s="18"/>
      <c r="I4956" s="18"/>
      <c r="J4956" s="18"/>
      <c r="K4956" s="18"/>
      <c r="L4956" s="18"/>
      <c r="M4956" s="18"/>
      <c r="N4956" s="18"/>
      <c r="O4956" s="18"/>
      <c r="P4956" s="18"/>
      <c r="Q4956" s="18"/>
      <c r="R4956" s="18"/>
      <c r="S4956" s="18"/>
      <c r="T4956" s="18"/>
      <c r="U4956" s="18"/>
      <c r="V4956" s="18"/>
      <c r="W4956" s="18"/>
      <c r="X4956" s="18"/>
      <c r="Y4956" s="18"/>
      <c r="Z4956" s="152"/>
    </row>
    <row r="4957" spans="2:26" hidden="1">
      <c r="B4957" s="18"/>
      <c r="C4957" s="18"/>
      <c r="D4957" s="18"/>
      <c r="E4957" s="18"/>
      <c r="F4957" s="18"/>
      <c r="G4957" s="18"/>
      <c r="H4957" s="18"/>
      <c r="I4957" s="18"/>
      <c r="J4957" s="18"/>
      <c r="K4957" s="18"/>
      <c r="L4957" s="18"/>
      <c r="M4957" s="18"/>
      <c r="N4957" s="18"/>
      <c r="O4957" s="18"/>
      <c r="P4957" s="18"/>
      <c r="Q4957" s="18"/>
      <c r="R4957" s="18"/>
      <c r="S4957" s="18"/>
      <c r="T4957" s="18"/>
      <c r="U4957" s="18"/>
      <c r="V4957" s="18"/>
      <c r="W4957" s="18"/>
      <c r="X4957" s="18"/>
      <c r="Y4957" s="18"/>
      <c r="Z4957" s="152"/>
    </row>
    <row r="4958" spans="2:26" hidden="1">
      <c r="B4958" s="18"/>
      <c r="C4958" s="18"/>
      <c r="D4958" s="18"/>
      <c r="E4958" s="18"/>
      <c r="F4958" s="18"/>
      <c r="G4958" s="18"/>
      <c r="H4958" s="18"/>
      <c r="I4958" s="18"/>
      <c r="J4958" s="18"/>
      <c r="K4958" s="18"/>
      <c r="L4958" s="18"/>
      <c r="M4958" s="18"/>
      <c r="N4958" s="18"/>
      <c r="O4958" s="18"/>
      <c r="P4958" s="18"/>
      <c r="Q4958" s="18"/>
      <c r="R4958" s="18"/>
      <c r="S4958" s="18"/>
      <c r="T4958" s="18"/>
      <c r="U4958" s="18"/>
      <c r="V4958" s="18"/>
      <c r="W4958" s="18"/>
      <c r="X4958" s="18"/>
      <c r="Y4958" s="18"/>
      <c r="Z4958" s="152"/>
    </row>
    <row r="4959" spans="2:26" hidden="1">
      <c r="B4959" s="18"/>
      <c r="C4959" s="18"/>
      <c r="D4959" s="18"/>
      <c r="E4959" s="18"/>
      <c r="F4959" s="18"/>
      <c r="G4959" s="18"/>
      <c r="H4959" s="18"/>
      <c r="I4959" s="18"/>
      <c r="J4959" s="18"/>
      <c r="K4959" s="18"/>
      <c r="L4959" s="18"/>
      <c r="M4959" s="18"/>
      <c r="N4959" s="18"/>
      <c r="O4959" s="18"/>
      <c r="P4959" s="18"/>
      <c r="Q4959" s="18"/>
      <c r="R4959" s="18"/>
      <c r="S4959" s="18"/>
      <c r="T4959" s="18"/>
      <c r="U4959" s="18"/>
      <c r="V4959" s="18"/>
      <c r="W4959" s="18"/>
      <c r="X4959" s="18"/>
      <c r="Y4959" s="18"/>
      <c r="Z4959" s="152"/>
    </row>
    <row r="4960" spans="2:26" hidden="1">
      <c r="B4960" s="18"/>
      <c r="C4960" s="18"/>
      <c r="D4960" s="18"/>
      <c r="E4960" s="18"/>
      <c r="F4960" s="18"/>
      <c r="G4960" s="18"/>
      <c r="H4960" s="18"/>
      <c r="I4960" s="18"/>
      <c r="J4960" s="18"/>
      <c r="K4960" s="18"/>
      <c r="L4960" s="18"/>
      <c r="M4960" s="18"/>
      <c r="N4960" s="18"/>
      <c r="O4960" s="18"/>
      <c r="P4960" s="18"/>
      <c r="Q4960" s="18"/>
      <c r="R4960" s="18"/>
      <c r="S4960" s="18"/>
      <c r="T4960" s="18"/>
      <c r="U4960" s="18"/>
      <c r="V4960" s="18"/>
      <c r="W4960" s="18"/>
      <c r="X4960" s="18"/>
      <c r="Y4960" s="18"/>
      <c r="Z4960" s="152"/>
    </row>
    <row r="4961" spans="2:26" hidden="1">
      <c r="B4961" s="18"/>
      <c r="C4961" s="18"/>
      <c r="D4961" s="18"/>
      <c r="E4961" s="18"/>
      <c r="F4961" s="18"/>
      <c r="G4961" s="18"/>
      <c r="H4961" s="18"/>
      <c r="I4961" s="18"/>
      <c r="J4961" s="18"/>
      <c r="K4961" s="18"/>
      <c r="L4961" s="18"/>
      <c r="M4961" s="18"/>
      <c r="N4961" s="18"/>
      <c r="O4961" s="18"/>
      <c r="P4961" s="18"/>
      <c r="Q4961" s="18"/>
      <c r="R4961" s="18"/>
      <c r="S4961" s="18"/>
      <c r="T4961" s="18"/>
      <c r="U4961" s="18"/>
      <c r="V4961" s="18"/>
      <c r="W4961" s="18"/>
      <c r="X4961" s="18"/>
      <c r="Y4961" s="18"/>
      <c r="Z4961" s="152"/>
    </row>
    <row r="4962" spans="2:26" hidden="1">
      <c r="B4962" s="18"/>
      <c r="C4962" s="18"/>
      <c r="D4962" s="18"/>
      <c r="E4962" s="18"/>
      <c r="F4962" s="18"/>
      <c r="G4962" s="18"/>
      <c r="H4962" s="18"/>
      <c r="I4962" s="18"/>
      <c r="J4962" s="18"/>
      <c r="K4962" s="18"/>
      <c r="L4962" s="18"/>
      <c r="M4962" s="18"/>
      <c r="N4962" s="18"/>
      <c r="O4962" s="18"/>
      <c r="P4962" s="18"/>
      <c r="Q4962" s="18"/>
      <c r="R4962" s="18"/>
      <c r="S4962" s="18"/>
      <c r="T4962" s="18"/>
      <c r="U4962" s="18"/>
      <c r="V4962" s="18"/>
      <c r="W4962" s="18"/>
      <c r="X4962" s="18"/>
      <c r="Y4962" s="18"/>
      <c r="Z4962" s="152"/>
    </row>
    <row r="4963" spans="2:26" hidden="1">
      <c r="B4963" s="18"/>
      <c r="C4963" s="18"/>
      <c r="D4963" s="18"/>
      <c r="E4963" s="18"/>
      <c r="F4963" s="18"/>
      <c r="G4963" s="18"/>
      <c r="H4963" s="18"/>
      <c r="I4963" s="18"/>
      <c r="J4963" s="18"/>
      <c r="K4963" s="18"/>
      <c r="L4963" s="18"/>
      <c r="M4963" s="18"/>
      <c r="N4963" s="18"/>
      <c r="O4963" s="18"/>
      <c r="P4963" s="18"/>
      <c r="Q4963" s="18"/>
      <c r="R4963" s="18"/>
      <c r="S4963" s="18"/>
      <c r="T4963" s="18"/>
      <c r="U4963" s="18"/>
      <c r="V4963" s="18"/>
      <c r="W4963" s="18"/>
      <c r="X4963" s="18"/>
      <c r="Y4963" s="18"/>
      <c r="Z4963" s="152"/>
    </row>
    <row r="4964" spans="2:26" hidden="1">
      <c r="B4964" s="18"/>
      <c r="C4964" s="18"/>
      <c r="D4964" s="18"/>
      <c r="E4964" s="18"/>
      <c r="F4964" s="18"/>
      <c r="G4964" s="18"/>
      <c r="H4964" s="18"/>
      <c r="I4964" s="18"/>
      <c r="J4964" s="18"/>
      <c r="K4964" s="18"/>
      <c r="L4964" s="18"/>
      <c r="M4964" s="18"/>
      <c r="N4964" s="18"/>
      <c r="O4964" s="18"/>
      <c r="P4964" s="18"/>
      <c r="Q4964" s="18"/>
      <c r="R4964" s="18"/>
      <c r="S4964" s="18"/>
      <c r="T4964" s="18"/>
      <c r="U4964" s="18"/>
      <c r="V4964" s="18"/>
      <c r="W4964" s="18"/>
      <c r="X4964" s="18"/>
      <c r="Y4964" s="18"/>
      <c r="Z4964" s="152"/>
    </row>
    <row r="4965" spans="2:26" hidden="1">
      <c r="B4965" s="18"/>
      <c r="C4965" s="18"/>
      <c r="D4965" s="18"/>
      <c r="E4965" s="18"/>
      <c r="F4965" s="18"/>
      <c r="G4965" s="18"/>
      <c r="H4965" s="18"/>
      <c r="I4965" s="18"/>
      <c r="J4965" s="18"/>
      <c r="K4965" s="18"/>
      <c r="L4965" s="18"/>
      <c r="M4965" s="18"/>
      <c r="N4965" s="18"/>
      <c r="O4965" s="18"/>
      <c r="P4965" s="18"/>
      <c r="Q4965" s="18"/>
      <c r="R4965" s="18"/>
      <c r="S4965" s="18"/>
      <c r="T4965" s="18"/>
      <c r="U4965" s="18"/>
      <c r="V4965" s="18"/>
      <c r="W4965" s="18"/>
      <c r="X4965" s="18"/>
      <c r="Y4965" s="18"/>
      <c r="Z4965" s="152"/>
    </row>
    <row r="4966" spans="2:26" hidden="1">
      <c r="B4966" s="18"/>
      <c r="C4966" s="18"/>
      <c r="D4966" s="18"/>
      <c r="E4966" s="18"/>
      <c r="F4966" s="18"/>
      <c r="G4966" s="18"/>
      <c r="H4966" s="18"/>
      <c r="I4966" s="18"/>
      <c r="J4966" s="18"/>
      <c r="K4966" s="18"/>
      <c r="L4966" s="18"/>
      <c r="M4966" s="18"/>
      <c r="N4966" s="18"/>
      <c r="O4966" s="18"/>
      <c r="P4966" s="18"/>
      <c r="Q4966" s="18"/>
      <c r="R4966" s="18"/>
      <c r="S4966" s="18"/>
      <c r="T4966" s="18"/>
      <c r="U4966" s="18"/>
      <c r="V4966" s="18"/>
      <c r="W4966" s="18"/>
      <c r="X4966" s="18"/>
      <c r="Y4966" s="18"/>
      <c r="Z4966" s="152"/>
    </row>
    <row r="4967" spans="2:26" hidden="1">
      <c r="B4967" s="18"/>
      <c r="C4967" s="18"/>
      <c r="D4967" s="18"/>
      <c r="E4967" s="18"/>
      <c r="F4967" s="18"/>
      <c r="G4967" s="18"/>
      <c r="H4967" s="18"/>
      <c r="I4967" s="18"/>
      <c r="J4967" s="18"/>
      <c r="K4967" s="18"/>
      <c r="L4967" s="18"/>
      <c r="M4967" s="18"/>
      <c r="N4967" s="18"/>
      <c r="O4967" s="18"/>
      <c r="P4967" s="18"/>
      <c r="Q4967" s="18"/>
      <c r="R4967" s="18"/>
      <c r="S4967" s="18"/>
      <c r="T4967" s="18"/>
      <c r="U4967" s="18"/>
      <c r="V4967" s="18"/>
      <c r="W4967" s="18"/>
      <c r="X4967" s="18"/>
      <c r="Y4967" s="18"/>
      <c r="Z4967" s="152"/>
    </row>
    <row r="4968" spans="2:26" hidden="1">
      <c r="B4968" s="18"/>
      <c r="C4968" s="18"/>
      <c r="D4968" s="18"/>
      <c r="E4968" s="18"/>
      <c r="F4968" s="18"/>
      <c r="G4968" s="18"/>
      <c r="H4968" s="18"/>
      <c r="I4968" s="18"/>
      <c r="J4968" s="18"/>
      <c r="K4968" s="18"/>
      <c r="L4968" s="18"/>
      <c r="M4968" s="18"/>
      <c r="N4968" s="18"/>
      <c r="O4968" s="18"/>
      <c r="P4968" s="18"/>
      <c r="Q4968" s="18"/>
      <c r="R4968" s="18"/>
      <c r="S4968" s="18"/>
      <c r="T4968" s="18"/>
      <c r="U4968" s="18"/>
      <c r="V4968" s="18"/>
      <c r="W4968" s="18"/>
      <c r="X4968" s="18"/>
      <c r="Y4968" s="18"/>
      <c r="Z4968" s="152"/>
    </row>
    <row r="4969" spans="2:26" hidden="1">
      <c r="B4969" s="18"/>
      <c r="C4969" s="18"/>
      <c r="D4969" s="18"/>
      <c r="E4969" s="18"/>
      <c r="F4969" s="18"/>
      <c r="G4969" s="18"/>
      <c r="H4969" s="18"/>
      <c r="I4969" s="18"/>
      <c r="J4969" s="18"/>
      <c r="K4969" s="18"/>
      <c r="L4969" s="18"/>
      <c r="M4969" s="18"/>
      <c r="N4969" s="18"/>
      <c r="O4969" s="18"/>
      <c r="P4969" s="18"/>
      <c r="Q4969" s="18"/>
      <c r="R4969" s="18"/>
      <c r="S4969" s="18"/>
      <c r="T4969" s="18"/>
      <c r="U4969" s="18"/>
      <c r="V4969" s="18"/>
      <c r="W4969" s="18"/>
      <c r="X4969" s="18"/>
      <c r="Y4969" s="18"/>
      <c r="Z4969" s="152"/>
    </row>
    <row r="4970" spans="2:26" hidden="1">
      <c r="B4970" s="18"/>
      <c r="C4970" s="18"/>
      <c r="D4970" s="18"/>
      <c r="E4970" s="18"/>
      <c r="F4970" s="18"/>
      <c r="G4970" s="18"/>
      <c r="H4970" s="18"/>
      <c r="I4970" s="18"/>
      <c r="J4970" s="18"/>
      <c r="K4970" s="18"/>
      <c r="L4970" s="18"/>
      <c r="M4970" s="18"/>
      <c r="N4970" s="18"/>
      <c r="O4970" s="18"/>
      <c r="P4970" s="18"/>
      <c r="Q4970" s="18"/>
      <c r="R4970" s="18"/>
      <c r="S4970" s="18"/>
      <c r="T4970" s="18"/>
      <c r="U4970" s="18"/>
      <c r="V4970" s="18"/>
      <c r="W4970" s="18"/>
      <c r="X4970" s="18"/>
      <c r="Y4970" s="18"/>
      <c r="Z4970" s="152"/>
    </row>
    <row r="4971" spans="2:26" hidden="1">
      <c r="B4971" s="18"/>
      <c r="C4971" s="18"/>
      <c r="D4971" s="18"/>
      <c r="E4971" s="18"/>
      <c r="F4971" s="18"/>
      <c r="G4971" s="18"/>
      <c r="H4971" s="18"/>
      <c r="I4971" s="18"/>
      <c r="J4971" s="18"/>
      <c r="K4971" s="18"/>
      <c r="L4971" s="18"/>
      <c r="M4971" s="18"/>
      <c r="N4971" s="18"/>
      <c r="O4971" s="18"/>
      <c r="P4971" s="18"/>
      <c r="Q4971" s="18"/>
      <c r="R4971" s="18"/>
      <c r="S4971" s="18"/>
      <c r="T4971" s="18"/>
      <c r="U4971" s="18"/>
      <c r="V4971" s="18"/>
      <c r="W4971" s="18"/>
      <c r="X4971" s="18"/>
      <c r="Y4971" s="18"/>
      <c r="Z4971" s="152"/>
    </row>
    <row r="4972" spans="2:26" hidden="1">
      <c r="B4972" s="18"/>
      <c r="C4972" s="18"/>
      <c r="D4972" s="18"/>
      <c r="E4972" s="18"/>
      <c r="F4972" s="18"/>
      <c r="G4972" s="18"/>
      <c r="H4972" s="18"/>
      <c r="I4972" s="18"/>
      <c r="J4972" s="18"/>
      <c r="K4972" s="18"/>
      <c r="L4972" s="18"/>
      <c r="M4972" s="18"/>
      <c r="N4972" s="18"/>
      <c r="O4972" s="18"/>
      <c r="P4972" s="18"/>
      <c r="Q4972" s="18"/>
      <c r="R4972" s="18"/>
      <c r="S4972" s="18"/>
      <c r="T4972" s="18"/>
      <c r="U4972" s="18"/>
      <c r="V4972" s="18"/>
      <c r="W4972" s="18"/>
      <c r="X4972" s="18"/>
      <c r="Y4972" s="18"/>
      <c r="Z4972" s="152"/>
    </row>
    <row r="4973" spans="2:26" hidden="1">
      <c r="B4973" s="18"/>
      <c r="C4973" s="18"/>
      <c r="D4973" s="18"/>
      <c r="E4973" s="18"/>
      <c r="F4973" s="18"/>
      <c r="G4973" s="18"/>
      <c r="H4973" s="18"/>
      <c r="I4973" s="18"/>
      <c r="J4973" s="18"/>
      <c r="K4973" s="18"/>
      <c r="L4973" s="18"/>
      <c r="M4973" s="18"/>
      <c r="N4973" s="18"/>
      <c r="O4973" s="18"/>
      <c r="P4973" s="18"/>
      <c r="Q4973" s="18"/>
      <c r="R4973" s="18"/>
      <c r="S4973" s="18"/>
      <c r="T4973" s="18"/>
      <c r="U4973" s="18"/>
      <c r="V4973" s="18"/>
      <c r="W4973" s="18"/>
      <c r="X4973" s="18"/>
      <c r="Y4973" s="18"/>
      <c r="Z4973" s="152"/>
    </row>
    <row r="4974" spans="2:26" hidden="1">
      <c r="B4974" s="18"/>
      <c r="C4974" s="18"/>
      <c r="D4974" s="18"/>
      <c r="E4974" s="18"/>
      <c r="F4974" s="18"/>
      <c r="G4974" s="18"/>
      <c r="H4974" s="18"/>
      <c r="I4974" s="18"/>
      <c r="J4974" s="18"/>
      <c r="K4974" s="18"/>
      <c r="L4974" s="18"/>
      <c r="M4974" s="18"/>
      <c r="N4974" s="18"/>
      <c r="O4974" s="18"/>
      <c r="P4974" s="18"/>
      <c r="Q4974" s="18"/>
      <c r="R4974" s="18"/>
      <c r="S4974" s="18"/>
      <c r="T4974" s="18"/>
      <c r="U4974" s="18"/>
      <c r="V4974" s="18"/>
      <c r="W4974" s="18"/>
      <c r="X4974" s="18"/>
      <c r="Y4974" s="18"/>
      <c r="Z4974" s="152"/>
    </row>
    <row r="4975" spans="2:26" hidden="1">
      <c r="B4975" s="18"/>
      <c r="C4975" s="18"/>
      <c r="D4975" s="18"/>
      <c r="E4975" s="18"/>
      <c r="F4975" s="18"/>
      <c r="G4975" s="18"/>
      <c r="H4975" s="18"/>
      <c r="I4975" s="18"/>
      <c r="J4975" s="18"/>
      <c r="K4975" s="18"/>
      <c r="L4975" s="18"/>
      <c r="M4975" s="18"/>
      <c r="N4975" s="18"/>
      <c r="O4975" s="18"/>
      <c r="P4975" s="18"/>
      <c r="Q4975" s="18"/>
      <c r="R4975" s="18"/>
      <c r="S4975" s="18"/>
      <c r="T4975" s="18"/>
      <c r="U4975" s="18"/>
      <c r="V4975" s="18"/>
      <c r="W4975" s="18"/>
      <c r="X4975" s="18"/>
      <c r="Y4975" s="18"/>
      <c r="Z4975" s="152"/>
    </row>
    <row r="4976" spans="2:26" hidden="1">
      <c r="B4976" s="18"/>
      <c r="C4976" s="18"/>
      <c r="D4976" s="18"/>
      <c r="E4976" s="18"/>
      <c r="F4976" s="18"/>
      <c r="G4976" s="18"/>
      <c r="H4976" s="18"/>
      <c r="I4976" s="18"/>
      <c r="J4976" s="18"/>
      <c r="K4976" s="18"/>
      <c r="L4976" s="18"/>
      <c r="M4976" s="18"/>
      <c r="N4976" s="18"/>
      <c r="O4976" s="18"/>
      <c r="P4976" s="18"/>
      <c r="Q4976" s="18"/>
      <c r="R4976" s="18"/>
      <c r="S4976" s="18"/>
      <c r="T4976" s="18"/>
      <c r="U4976" s="18"/>
      <c r="V4976" s="18"/>
      <c r="W4976" s="18"/>
      <c r="X4976" s="18"/>
      <c r="Y4976" s="18"/>
      <c r="Z4976" s="152"/>
    </row>
    <row r="4977" spans="2:26" hidden="1">
      <c r="B4977" s="18"/>
      <c r="C4977" s="18"/>
      <c r="D4977" s="18"/>
      <c r="E4977" s="18"/>
      <c r="F4977" s="18"/>
      <c r="G4977" s="18"/>
      <c r="H4977" s="18"/>
      <c r="I4977" s="18"/>
      <c r="J4977" s="18"/>
      <c r="K4977" s="18"/>
      <c r="L4977" s="18"/>
      <c r="M4977" s="18"/>
      <c r="N4977" s="18"/>
      <c r="O4977" s="18"/>
      <c r="P4977" s="18"/>
      <c r="Q4977" s="18"/>
      <c r="R4977" s="18"/>
      <c r="S4977" s="18"/>
      <c r="T4977" s="18"/>
      <c r="U4977" s="18"/>
      <c r="V4977" s="18"/>
      <c r="W4977" s="18"/>
      <c r="X4977" s="18"/>
      <c r="Y4977" s="18"/>
      <c r="Z4977" s="152"/>
    </row>
    <row r="4978" spans="2:26" hidden="1">
      <c r="B4978" s="18"/>
      <c r="C4978" s="18"/>
      <c r="D4978" s="18"/>
      <c r="E4978" s="18"/>
      <c r="F4978" s="18"/>
      <c r="G4978" s="18"/>
      <c r="H4978" s="18"/>
      <c r="I4978" s="18"/>
      <c r="J4978" s="18"/>
      <c r="K4978" s="18"/>
      <c r="L4978" s="18"/>
      <c r="M4978" s="18"/>
      <c r="N4978" s="18"/>
      <c r="O4978" s="18"/>
      <c r="P4978" s="18"/>
      <c r="Q4978" s="18"/>
      <c r="R4978" s="18"/>
      <c r="S4978" s="18"/>
      <c r="T4978" s="18"/>
      <c r="U4978" s="18"/>
      <c r="V4978" s="18"/>
      <c r="W4978" s="18"/>
      <c r="X4978" s="18"/>
      <c r="Y4978" s="18"/>
      <c r="Z4978" s="152"/>
    </row>
    <row r="4979" spans="2:26" hidden="1">
      <c r="B4979" s="18"/>
      <c r="C4979" s="18"/>
      <c r="D4979" s="18"/>
      <c r="E4979" s="18"/>
      <c r="F4979" s="18"/>
      <c r="G4979" s="18"/>
      <c r="H4979" s="18"/>
      <c r="I4979" s="18"/>
      <c r="J4979" s="18"/>
      <c r="K4979" s="18"/>
      <c r="L4979" s="18"/>
      <c r="M4979" s="18"/>
      <c r="N4979" s="18"/>
      <c r="O4979" s="18"/>
      <c r="P4979" s="18"/>
      <c r="Q4979" s="18"/>
      <c r="R4979" s="18"/>
      <c r="S4979" s="18"/>
      <c r="T4979" s="18"/>
      <c r="U4979" s="18"/>
      <c r="V4979" s="18"/>
      <c r="W4979" s="18"/>
      <c r="X4979" s="18"/>
      <c r="Y4979" s="18"/>
      <c r="Z4979" s="152"/>
    </row>
    <row r="4980" spans="2:26" hidden="1">
      <c r="B4980" s="18"/>
      <c r="C4980" s="18"/>
      <c r="D4980" s="18"/>
      <c r="E4980" s="18"/>
      <c r="F4980" s="18"/>
      <c r="G4980" s="18"/>
      <c r="H4980" s="18"/>
      <c r="I4980" s="18"/>
      <c r="J4980" s="18"/>
      <c r="K4980" s="18"/>
      <c r="L4980" s="18"/>
      <c r="M4980" s="18"/>
      <c r="N4980" s="18"/>
      <c r="O4980" s="18"/>
      <c r="P4980" s="18"/>
      <c r="Q4980" s="18"/>
      <c r="R4980" s="18"/>
      <c r="S4980" s="18"/>
      <c r="T4980" s="18"/>
      <c r="U4980" s="18"/>
      <c r="V4980" s="18"/>
      <c r="W4980" s="18"/>
      <c r="X4980" s="18"/>
      <c r="Y4980" s="18"/>
      <c r="Z4980" s="152"/>
    </row>
    <row r="4981" spans="2:26" hidden="1">
      <c r="B4981" s="18"/>
      <c r="C4981" s="18"/>
      <c r="D4981" s="18"/>
      <c r="E4981" s="18"/>
      <c r="F4981" s="18"/>
      <c r="G4981" s="18"/>
      <c r="H4981" s="18"/>
      <c r="I4981" s="18"/>
      <c r="J4981" s="18"/>
      <c r="K4981" s="18"/>
      <c r="L4981" s="18"/>
      <c r="M4981" s="18"/>
      <c r="N4981" s="18"/>
      <c r="O4981" s="18"/>
      <c r="P4981" s="18"/>
      <c r="Q4981" s="18"/>
      <c r="R4981" s="18"/>
      <c r="S4981" s="18"/>
      <c r="T4981" s="18"/>
      <c r="U4981" s="18"/>
      <c r="V4981" s="18"/>
      <c r="W4981" s="18"/>
      <c r="X4981" s="18"/>
      <c r="Y4981" s="18"/>
      <c r="Z4981" s="152"/>
    </row>
    <row r="4982" spans="2:26" hidden="1">
      <c r="B4982" s="18"/>
      <c r="C4982" s="18"/>
      <c r="D4982" s="18"/>
      <c r="E4982" s="18"/>
      <c r="F4982" s="18"/>
      <c r="G4982" s="18"/>
      <c r="H4982" s="18"/>
      <c r="I4982" s="18"/>
      <c r="J4982" s="18"/>
      <c r="K4982" s="18"/>
      <c r="L4982" s="18"/>
      <c r="M4982" s="18"/>
      <c r="N4982" s="18"/>
      <c r="O4982" s="18"/>
      <c r="P4982" s="18"/>
      <c r="Q4982" s="18"/>
      <c r="R4982" s="18"/>
      <c r="S4982" s="18"/>
      <c r="T4982" s="18"/>
      <c r="U4982" s="18"/>
      <c r="V4982" s="18"/>
      <c r="W4982" s="18"/>
      <c r="X4982" s="18"/>
      <c r="Y4982" s="18"/>
      <c r="Z4982" s="152"/>
    </row>
    <row r="4983" spans="2:26" hidden="1">
      <c r="B4983" s="18"/>
      <c r="C4983" s="18"/>
      <c r="D4983" s="18"/>
      <c r="E4983" s="18"/>
      <c r="F4983" s="18"/>
      <c r="G4983" s="18"/>
      <c r="H4983" s="18"/>
      <c r="I4983" s="18"/>
      <c r="J4983" s="18"/>
      <c r="K4983" s="18"/>
      <c r="L4983" s="18"/>
      <c r="M4983" s="18"/>
      <c r="N4983" s="18"/>
      <c r="O4983" s="18"/>
      <c r="P4983" s="18"/>
      <c r="Q4983" s="18"/>
      <c r="R4983" s="18"/>
      <c r="S4983" s="18"/>
      <c r="T4983" s="18"/>
      <c r="U4983" s="18"/>
      <c r="V4983" s="18"/>
      <c r="W4983" s="18"/>
      <c r="X4983" s="18"/>
      <c r="Y4983" s="18"/>
      <c r="Z4983" s="152"/>
    </row>
    <row r="4984" spans="2:26" hidden="1">
      <c r="B4984" s="18"/>
      <c r="C4984" s="18"/>
      <c r="D4984" s="18"/>
      <c r="E4984" s="18"/>
      <c r="F4984" s="18"/>
      <c r="G4984" s="18"/>
      <c r="H4984" s="18"/>
      <c r="I4984" s="18"/>
      <c r="J4984" s="18"/>
      <c r="K4984" s="18"/>
      <c r="L4984" s="18"/>
      <c r="M4984" s="18"/>
      <c r="N4984" s="18"/>
      <c r="O4984" s="18"/>
      <c r="P4984" s="18"/>
      <c r="Q4984" s="18"/>
      <c r="R4984" s="18"/>
      <c r="S4984" s="18"/>
      <c r="T4984" s="18"/>
      <c r="U4984" s="18"/>
      <c r="V4984" s="18"/>
      <c r="W4984" s="18"/>
      <c r="X4984" s="18"/>
      <c r="Y4984" s="18"/>
      <c r="Z4984" s="152"/>
    </row>
    <row r="4985" spans="2:26" hidden="1">
      <c r="B4985" s="18"/>
      <c r="C4985" s="18"/>
      <c r="D4985" s="18"/>
      <c r="E4985" s="18"/>
      <c r="F4985" s="18"/>
      <c r="G4985" s="18"/>
      <c r="H4985" s="18"/>
      <c r="I4985" s="18"/>
      <c r="J4985" s="18"/>
      <c r="K4985" s="18"/>
      <c r="L4985" s="18"/>
      <c r="M4985" s="18"/>
      <c r="N4985" s="18"/>
      <c r="O4985" s="18"/>
      <c r="P4985" s="18"/>
      <c r="Q4985" s="18"/>
      <c r="R4985" s="18"/>
      <c r="S4985" s="18"/>
      <c r="T4985" s="18"/>
      <c r="U4985" s="18"/>
      <c r="V4985" s="18"/>
      <c r="W4985" s="18"/>
      <c r="X4985" s="18"/>
      <c r="Y4985" s="18"/>
      <c r="Z4985" s="152"/>
    </row>
    <row r="4986" spans="2:26" hidden="1">
      <c r="B4986" s="18"/>
      <c r="C4986" s="18"/>
      <c r="D4986" s="18"/>
      <c r="E4986" s="18"/>
      <c r="F4986" s="18"/>
      <c r="G4986" s="18"/>
      <c r="H4986" s="18"/>
      <c r="I4986" s="18"/>
      <c r="J4986" s="18"/>
      <c r="K4986" s="18"/>
      <c r="L4986" s="18"/>
      <c r="M4986" s="18"/>
      <c r="N4986" s="18"/>
      <c r="O4986" s="18"/>
      <c r="P4986" s="18"/>
      <c r="Q4986" s="18"/>
      <c r="R4986" s="18"/>
      <c r="S4986" s="18"/>
      <c r="T4986" s="18"/>
      <c r="U4986" s="18"/>
      <c r="V4986" s="18"/>
      <c r="W4986" s="18"/>
      <c r="X4986" s="18"/>
      <c r="Y4986" s="18"/>
      <c r="Z4986" s="152"/>
    </row>
    <row r="4987" spans="2:26" hidden="1">
      <c r="B4987" s="18"/>
      <c r="C4987" s="18"/>
      <c r="D4987" s="18"/>
      <c r="E4987" s="18"/>
      <c r="F4987" s="18"/>
      <c r="G4987" s="18"/>
      <c r="H4987" s="18"/>
      <c r="I4987" s="18"/>
      <c r="J4987" s="18"/>
      <c r="K4987" s="18"/>
      <c r="L4987" s="18"/>
      <c r="M4987" s="18"/>
      <c r="N4987" s="18"/>
      <c r="O4987" s="18"/>
      <c r="P4987" s="18"/>
      <c r="Q4987" s="18"/>
      <c r="R4987" s="18"/>
      <c r="S4987" s="18"/>
      <c r="T4987" s="18"/>
      <c r="U4987" s="18"/>
      <c r="V4987" s="18"/>
      <c r="W4987" s="18"/>
      <c r="X4987" s="18"/>
      <c r="Y4987" s="18"/>
      <c r="Z4987" s="152"/>
    </row>
    <row r="4988" spans="2:26" hidden="1">
      <c r="B4988" s="18"/>
      <c r="C4988" s="18"/>
      <c r="D4988" s="18"/>
      <c r="E4988" s="18"/>
      <c r="F4988" s="18"/>
      <c r="G4988" s="18"/>
      <c r="H4988" s="18"/>
      <c r="I4988" s="18"/>
      <c r="J4988" s="18"/>
      <c r="K4988" s="18"/>
      <c r="L4988" s="18"/>
      <c r="M4988" s="18"/>
      <c r="N4988" s="18"/>
      <c r="O4988" s="18"/>
      <c r="P4988" s="18"/>
      <c r="Q4988" s="18"/>
      <c r="R4988" s="18"/>
      <c r="S4988" s="18"/>
      <c r="T4988" s="18"/>
      <c r="U4988" s="18"/>
      <c r="V4988" s="18"/>
      <c r="W4988" s="18"/>
      <c r="X4988" s="18"/>
      <c r="Y4988" s="18"/>
      <c r="Z4988" s="152"/>
    </row>
    <row r="4989" spans="2:26" hidden="1">
      <c r="B4989" s="18"/>
      <c r="C4989" s="18"/>
      <c r="D4989" s="18"/>
      <c r="E4989" s="18"/>
      <c r="F4989" s="18"/>
      <c r="G4989" s="18"/>
      <c r="H4989" s="18"/>
      <c r="I4989" s="18"/>
      <c r="J4989" s="18"/>
      <c r="K4989" s="18"/>
      <c r="L4989" s="18"/>
      <c r="M4989" s="18"/>
      <c r="N4989" s="18"/>
      <c r="O4989" s="18"/>
      <c r="P4989" s="18"/>
      <c r="Q4989" s="18"/>
      <c r="R4989" s="18"/>
      <c r="S4989" s="18"/>
      <c r="T4989" s="18"/>
      <c r="U4989" s="18"/>
      <c r="V4989" s="18"/>
      <c r="W4989" s="18"/>
      <c r="X4989" s="18"/>
      <c r="Y4989" s="18"/>
      <c r="Z4989" s="152"/>
    </row>
    <row r="4990" spans="2:26" hidden="1">
      <c r="B4990" s="18"/>
      <c r="C4990" s="18"/>
      <c r="D4990" s="18"/>
      <c r="E4990" s="18"/>
      <c r="F4990" s="18"/>
      <c r="G4990" s="18"/>
      <c r="H4990" s="18"/>
      <c r="I4990" s="18"/>
      <c r="J4990" s="18"/>
      <c r="K4990" s="18"/>
      <c r="L4990" s="18"/>
      <c r="M4990" s="18"/>
      <c r="N4990" s="18"/>
      <c r="O4990" s="18"/>
      <c r="P4990" s="18"/>
      <c r="Q4990" s="18"/>
      <c r="R4990" s="18"/>
      <c r="S4990" s="18"/>
      <c r="T4990" s="18"/>
      <c r="U4990" s="18"/>
      <c r="V4990" s="18"/>
      <c r="W4990" s="18"/>
      <c r="X4990" s="18"/>
      <c r="Y4990" s="18"/>
      <c r="Z4990" s="152"/>
    </row>
    <row r="4991" spans="2:26" hidden="1">
      <c r="B4991" s="18"/>
      <c r="C4991" s="18"/>
      <c r="D4991" s="18"/>
      <c r="E4991" s="18"/>
      <c r="F4991" s="18"/>
      <c r="G4991" s="18"/>
      <c r="H4991" s="18"/>
      <c r="I4991" s="18"/>
      <c r="J4991" s="18"/>
      <c r="K4991" s="18"/>
      <c r="L4991" s="18"/>
      <c r="M4991" s="18"/>
      <c r="N4991" s="18"/>
      <c r="O4991" s="18"/>
      <c r="P4991" s="18"/>
      <c r="Q4991" s="18"/>
      <c r="R4991" s="18"/>
      <c r="S4991" s="18"/>
      <c r="T4991" s="18"/>
      <c r="U4991" s="18"/>
      <c r="V4991" s="18"/>
      <c r="W4991" s="18"/>
      <c r="X4991" s="18"/>
      <c r="Y4991" s="18"/>
      <c r="Z4991" s="152"/>
    </row>
    <row r="4992" spans="2:26" hidden="1">
      <c r="B4992" s="18"/>
      <c r="C4992" s="18"/>
      <c r="D4992" s="18"/>
      <c r="E4992" s="18"/>
      <c r="F4992" s="18"/>
      <c r="G4992" s="18"/>
      <c r="H4992" s="18"/>
      <c r="I4992" s="18"/>
      <c r="J4992" s="18"/>
      <c r="K4992" s="18"/>
      <c r="L4992" s="18"/>
      <c r="M4992" s="18"/>
      <c r="N4992" s="18"/>
      <c r="O4992" s="18"/>
      <c r="P4992" s="18"/>
      <c r="Q4992" s="18"/>
      <c r="R4992" s="18"/>
      <c r="S4992" s="18"/>
      <c r="T4992" s="18"/>
      <c r="U4992" s="18"/>
      <c r="V4992" s="18"/>
      <c r="W4992" s="18"/>
      <c r="X4992" s="18"/>
      <c r="Y4992" s="18"/>
      <c r="Z4992" s="152"/>
    </row>
    <row r="4993" spans="2:26" hidden="1">
      <c r="B4993" s="18"/>
      <c r="C4993" s="18"/>
      <c r="D4993" s="18"/>
      <c r="E4993" s="18"/>
      <c r="F4993" s="18"/>
      <c r="G4993" s="18"/>
      <c r="H4993" s="18"/>
      <c r="I4993" s="18"/>
      <c r="J4993" s="18"/>
      <c r="K4993" s="18"/>
      <c r="L4993" s="18"/>
      <c r="M4993" s="18"/>
      <c r="N4993" s="18"/>
      <c r="O4993" s="18"/>
      <c r="P4993" s="18"/>
      <c r="Q4993" s="18"/>
      <c r="R4993" s="18"/>
      <c r="S4993" s="18"/>
      <c r="T4993" s="18"/>
      <c r="U4993" s="18"/>
      <c r="V4993" s="18"/>
      <c r="W4993" s="18"/>
      <c r="X4993" s="18"/>
      <c r="Y4993" s="18"/>
      <c r="Z4993" s="152"/>
    </row>
    <row r="4994" spans="2:26" hidden="1">
      <c r="B4994" s="18"/>
      <c r="C4994" s="18"/>
      <c r="D4994" s="18"/>
      <c r="E4994" s="18"/>
      <c r="F4994" s="18"/>
      <c r="G4994" s="18"/>
      <c r="H4994" s="18"/>
      <c r="I4994" s="18"/>
      <c r="J4994" s="18"/>
      <c r="K4994" s="18"/>
      <c r="L4994" s="18"/>
      <c r="M4994" s="18"/>
      <c r="N4994" s="18"/>
      <c r="O4994" s="18"/>
      <c r="P4994" s="18"/>
      <c r="Q4994" s="18"/>
      <c r="R4994" s="18"/>
      <c r="S4994" s="18"/>
      <c r="T4994" s="18"/>
      <c r="U4994" s="18"/>
      <c r="V4994" s="18"/>
      <c r="W4994" s="18"/>
      <c r="X4994" s="18"/>
      <c r="Y4994" s="18"/>
      <c r="Z4994" s="152"/>
    </row>
    <row r="4995" spans="2:26" hidden="1">
      <c r="B4995" s="18"/>
      <c r="C4995" s="18"/>
      <c r="D4995" s="18"/>
      <c r="E4995" s="18"/>
      <c r="F4995" s="18"/>
      <c r="G4995" s="18"/>
      <c r="H4995" s="18"/>
      <c r="I4995" s="18"/>
      <c r="J4995" s="18"/>
      <c r="K4995" s="18"/>
      <c r="L4995" s="18"/>
      <c r="M4995" s="18"/>
      <c r="N4995" s="18"/>
      <c r="O4995" s="18"/>
      <c r="P4995" s="18"/>
      <c r="Q4995" s="18"/>
      <c r="R4995" s="18"/>
      <c r="S4995" s="18"/>
      <c r="T4995" s="18"/>
      <c r="U4995" s="18"/>
      <c r="V4995" s="18"/>
      <c r="W4995" s="18"/>
      <c r="X4995" s="18"/>
      <c r="Y4995" s="18"/>
      <c r="Z4995" s="152"/>
    </row>
    <row r="4996" spans="2:26" hidden="1">
      <c r="B4996" s="18"/>
      <c r="C4996" s="18"/>
      <c r="D4996" s="18"/>
      <c r="E4996" s="18"/>
      <c r="F4996" s="18"/>
      <c r="G4996" s="18"/>
      <c r="H4996" s="18"/>
      <c r="I4996" s="18"/>
      <c r="J4996" s="18"/>
      <c r="K4996" s="18"/>
      <c r="L4996" s="18"/>
      <c r="M4996" s="18"/>
      <c r="N4996" s="18"/>
      <c r="O4996" s="18"/>
      <c r="P4996" s="18"/>
      <c r="Q4996" s="18"/>
      <c r="R4996" s="18"/>
      <c r="S4996" s="18"/>
      <c r="T4996" s="18"/>
      <c r="U4996" s="18"/>
      <c r="V4996" s="18"/>
      <c r="W4996" s="18"/>
      <c r="X4996" s="18"/>
      <c r="Y4996" s="18"/>
      <c r="Z4996" s="152"/>
    </row>
    <row r="4997" spans="2:26" hidden="1">
      <c r="B4997" s="18"/>
      <c r="C4997" s="18"/>
      <c r="D4997" s="18"/>
      <c r="E4997" s="18"/>
      <c r="F4997" s="18"/>
      <c r="G4997" s="18"/>
      <c r="H4997" s="18"/>
      <c r="I4997" s="18"/>
      <c r="J4997" s="18"/>
      <c r="K4997" s="18"/>
      <c r="L4997" s="18"/>
      <c r="M4997" s="18"/>
      <c r="N4997" s="18"/>
      <c r="O4997" s="18"/>
      <c r="P4997" s="18"/>
      <c r="Q4997" s="18"/>
      <c r="R4997" s="18"/>
      <c r="S4997" s="18"/>
      <c r="T4997" s="18"/>
      <c r="U4997" s="18"/>
      <c r="V4997" s="18"/>
      <c r="W4997" s="18"/>
      <c r="X4997" s="18"/>
      <c r="Y4997" s="18"/>
      <c r="Z4997" s="152"/>
    </row>
    <row r="4998" spans="2:26" hidden="1">
      <c r="B4998" s="18"/>
      <c r="C4998" s="18"/>
      <c r="D4998" s="18"/>
      <c r="E4998" s="18"/>
      <c r="F4998" s="18"/>
      <c r="G4998" s="18"/>
      <c r="H4998" s="18"/>
      <c r="I4998" s="18"/>
      <c r="J4998" s="18"/>
      <c r="K4998" s="18"/>
      <c r="L4998" s="18"/>
      <c r="M4998" s="18"/>
      <c r="N4998" s="18"/>
      <c r="O4998" s="18"/>
      <c r="P4998" s="18"/>
      <c r="Q4998" s="18"/>
      <c r="R4998" s="18"/>
      <c r="S4998" s="18"/>
      <c r="T4998" s="18"/>
      <c r="U4998" s="18"/>
      <c r="V4998" s="18"/>
      <c r="W4998" s="18"/>
      <c r="X4998" s="18"/>
      <c r="Y4998" s="18"/>
      <c r="Z4998" s="152"/>
    </row>
    <row r="4999" spans="2:26" hidden="1">
      <c r="B4999" s="18"/>
      <c r="C4999" s="18"/>
      <c r="D4999" s="18"/>
      <c r="E4999" s="18"/>
      <c r="F4999" s="18"/>
      <c r="G4999" s="18"/>
      <c r="H4999" s="18"/>
      <c r="I4999" s="18"/>
      <c r="J4999" s="18"/>
      <c r="K4999" s="18"/>
      <c r="L4999" s="18"/>
      <c r="M4999" s="18"/>
      <c r="N4999" s="18"/>
      <c r="O4999" s="18"/>
      <c r="P4999" s="18"/>
      <c r="Q4999" s="18"/>
      <c r="R4999" s="18"/>
      <c r="S4999" s="18"/>
      <c r="T4999" s="18"/>
      <c r="U4999" s="18"/>
      <c r="V4999" s="18"/>
      <c r="W4999" s="18"/>
      <c r="X4999" s="18"/>
      <c r="Y4999" s="18"/>
      <c r="Z4999" s="152"/>
    </row>
    <row r="5000" spans="2:26" hidden="1">
      <c r="B5000" s="18"/>
      <c r="C5000" s="18"/>
      <c r="D5000" s="18"/>
      <c r="E5000" s="18"/>
      <c r="F5000" s="18"/>
      <c r="G5000" s="18"/>
      <c r="H5000" s="18"/>
      <c r="I5000" s="18"/>
      <c r="J5000" s="18"/>
      <c r="K5000" s="18"/>
      <c r="L5000" s="18"/>
      <c r="M5000" s="18"/>
      <c r="N5000" s="18"/>
      <c r="O5000" s="18"/>
      <c r="P5000" s="18"/>
      <c r="Q5000" s="18"/>
      <c r="R5000" s="18"/>
      <c r="S5000" s="18"/>
      <c r="T5000" s="18"/>
      <c r="U5000" s="18"/>
      <c r="V5000" s="18"/>
      <c r="W5000" s="18"/>
      <c r="X5000" s="18"/>
      <c r="Y5000" s="18"/>
      <c r="Z5000" s="152"/>
    </row>
  </sheetData>
  <mergeCells count="2">
    <mergeCell ref="I3:W3"/>
    <mergeCell ref="B1:C1"/>
  </mergeCells>
  <conditionalFormatting sqref="B19 V19">
    <cfRule type="expression" dxfId="420" priority="95">
      <formula>AND($X18, B$5, ISBLANK(B19))</formula>
    </cfRule>
  </conditionalFormatting>
  <conditionalFormatting sqref="B8:D8 F8:V9 C9:D13 B9:B16 F10:U10 V10:V18 G11:U11 F12:U13 C14:I14 J14:U19 C15:H16 I15:I24 B17:H17 C18:D18 F18:H18 C19:H19 C20:D21 F20:H21 B20:B24 J20:V24 C22:H24 B25:V107">
    <cfRule type="expression" dxfId="419" priority="80">
      <formula>AND($X8, B$5, ISBLANK(B8))</formula>
    </cfRule>
  </conditionalFormatting>
  <conditionalFormatting sqref="E8:E11">
    <cfRule type="expression" dxfId="418" priority="3">
      <formula>AND($X8, E$5, ISBLANK(E8))</formula>
    </cfRule>
  </conditionalFormatting>
  <conditionalFormatting sqref="E12:E13 E20:E21">
    <cfRule type="expression" dxfId="417" priority="4">
      <formula>AND($X11, D$5, ISBLANK(E12))</formula>
    </cfRule>
  </conditionalFormatting>
  <conditionalFormatting sqref="E18">
    <cfRule type="expression" dxfId="416" priority="2">
      <formula>AND($X17, D$5, ISBLANK(E18))</formula>
    </cfRule>
  </conditionalFormatting>
  <conditionalFormatting sqref="W8:W107">
    <cfRule type="cellIs" dxfId="415" priority="81" operator="equal">
      <formula>msgcheck</formula>
    </cfRule>
  </conditionalFormatting>
  <dataValidations count="4">
    <dataValidation type="decimal" operator="greaterThanOrEqual" allowBlank="1" showInputMessage="1" showErrorMessage="1" sqref="C8:C107">
      <formula1>0</formula1>
    </dataValidation>
    <dataValidation type="list" allowBlank="1" showInputMessage="1" showErrorMessage="1" sqref="G8:U107">
      <formula1>contlistYesNo</formula1>
    </dataValidation>
    <dataValidation operator="greaterThanOrEqual" allowBlank="1" showInputMessage="1" showErrorMessage="1" sqref="D8:D107"/>
    <dataValidation type="date" allowBlank="1" showInputMessage="1" showErrorMessage="1" sqref="B8:B17 B19:B107">
      <formula1>33970</formula1>
      <formula2>54789</formula2>
    </dataValidation>
  </dataValidations>
  <hyperlinks>
    <hyperlink ref="B1" location="TOC00_L" display="TOC00_L"/>
  </hyperlinks>
  <pageMargins left="0.70866141732283472" right="0.70866141732283472" top="0.74803149606299213" bottom="0.74803149606299213" header="0.31496062992125978" footer="0.31496062992125978"/>
  <pageSetup paperSize="9" scale="41" fitToHeight="0" orientation="landscape"/>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8"/>
    <pageSetUpPr fitToPage="1"/>
  </sheetPr>
  <dimension ref="A1:M102"/>
  <sheetViews>
    <sheetView topLeftCell="E1" zoomScale="150" zoomScaleNormal="82" workbookViewId="0">
      <pane ySplit="4" topLeftCell="A43" activePane="bottomLeft" state="frozen"/>
      <selection activeCell="F45" sqref="F45"/>
      <selection pane="bottomLeft" activeCell="G79" sqref="G79"/>
    </sheetView>
  </sheetViews>
  <sheetFormatPr defaultColWidth="9.109375" defaultRowHeight="13.8"/>
  <cols>
    <col min="1" max="1" width="9.88671875" style="6" hidden="1" customWidth="1"/>
    <col min="2" max="2" width="13.44140625" style="6" hidden="1" customWidth="1"/>
    <col min="3" max="4" width="9.88671875" style="6" hidden="1" customWidth="1"/>
    <col min="5" max="5" width="9.88671875" style="6" customWidth="1"/>
    <col min="6" max="6" width="60.6640625" style="6" customWidth="1"/>
    <col min="7" max="7" width="90.6640625" style="6" customWidth="1"/>
    <col min="8" max="8" width="11.109375" style="6" bestFit="1" customWidth="1"/>
    <col min="9" max="9" width="28.88671875" style="75" customWidth="1"/>
    <col min="10" max="10" width="18.6640625" style="38" hidden="1" customWidth="1"/>
    <col min="11" max="11" width="150.6640625" style="6" customWidth="1"/>
    <col min="12" max="12" width="60.6640625" style="6" customWidth="1"/>
    <col min="13" max="13" width="90.6640625" style="6" customWidth="1"/>
    <col min="14" max="14" width="9.109375" style="6" customWidth="1"/>
    <col min="15" max="16384" width="9.109375" style="6"/>
  </cols>
  <sheetData>
    <row r="1" spans="1:13" ht="18" customHeight="1">
      <c r="A1" s="533">
        <v>5</v>
      </c>
      <c r="B1" s="534">
        <v>5</v>
      </c>
      <c r="C1" s="534"/>
      <c r="D1" s="534"/>
      <c r="E1" s="600" t="str">
        <f>VLOOKUP("TOC0", conttblTemplateControls[], refControlsDisplayTextColumn, FALSE)</f>
        <v>Go to Table of Contents</v>
      </c>
      <c r="F1" s="601"/>
      <c r="G1" s="526"/>
      <c r="H1" s="526"/>
      <c r="I1" s="526"/>
      <c r="J1" s="145"/>
      <c r="L1" s="379" t="s">
        <v>11835</v>
      </c>
      <c r="M1" s="377"/>
    </row>
    <row r="2" spans="1:13" ht="27.75" customHeight="1">
      <c r="A2" s="24" t="s">
        <v>11581</v>
      </c>
      <c r="B2" s="24"/>
      <c r="C2" s="24"/>
      <c r="D2" s="24"/>
      <c r="E2" s="39" t="s">
        <v>11159</v>
      </c>
      <c r="F2" s="39"/>
      <c r="G2" s="39"/>
      <c r="H2" s="39"/>
      <c r="I2" s="95"/>
      <c r="J2" s="158"/>
      <c r="L2" s="39">
        <v>0</v>
      </c>
      <c r="M2" s="59"/>
    </row>
    <row r="3" spans="1:13" ht="37.5" customHeight="1">
      <c r="A3" s="331" t="s">
        <v>0</v>
      </c>
      <c r="B3" s="328" t="s">
        <v>10723</v>
      </c>
      <c r="C3" s="328" t="s">
        <v>10723</v>
      </c>
      <c r="D3" s="328" t="s">
        <v>10723</v>
      </c>
      <c r="E3" s="169" t="s">
        <v>10731</v>
      </c>
      <c r="F3" s="35" t="s">
        <v>53</v>
      </c>
      <c r="G3" s="35" t="s">
        <v>10674</v>
      </c>
      <c r="H3" s="35" t="s">
        <v>6566</v>
      </c>
      <c r="I3" s="37" t="s">
        <v>10699</v>
      </c>
      <c r="J3" s="329" t="s">
        <v>10723</v>
      </c>
      <c r="L3" s="34" t="s">
        <v>53</v>
      </c>
      <c r="M3" s="34" t="s">
        <v>10674</v>
      </c>
    </row>
    <row r="4" spans="1:13" ht="19.5" customHeight="1">
      <c r="A4" s="2" t="s">
        <v>0</v>
      </c>
      <c r="B4" s="121" t="s">
        <v>10722</v>
      </c>
      <c r="C4" s="121" t="s">
        <v>4</v>
      </c>
      <c r="D4" s="121" t="s">
        <v>10730</v>
      </c>
      <c r="E4" s="276" t="s">
        <v>10731</v>
      </c>
      <c r="F4" s="20" t="s">
        <v>53</v>
      </c>
      <c r="G4" s="20" t="s">
        <v>10674</v>
      </c>
      <c r="H4" s="20" t="s">
        <v>6566</v>
      </c>
      <c r="I4" s="20" t="s">
        <v>10699</v>
      </c>
      <c r="J4" s="159" t="s">
        <v>10755</v>
      </c>
      <c r="L4" s="385" t="s">
        <v>53</v>
      </c>
      <c r="M4" s="385" t="s">
        <v>10674</v>
      </c>
    </row>
    <row r="5" spans="1:13" ht="28.5" customHeight="1">
      <c r="A5" s="292" t="s">
        <v>4406</v>
      </c>
      <c r="B5" s="292" t="s">
        <v>4406</v>
      </c>
      <c r="C5" s="293" t="s">
        <v>55</v>
      </c>
      <c r="D5" s="300" t="b">
        <v>0</v>
      </c>
      <c r="E5" s="316" t="s">
        <v>1434</v>
      </c>
      <c r="F5" s="123" t="s">
        <v>4407</v>
      </c>
      <c r="G5" s="535"/>
      <c r="H5" s="124"/>
      <c r="I5" s="125"/>
      <c r="J5" s="122" t="b">
        <v>1</v>
      </c>
      <c r="L5" s="386" t="s">
        <v>4407</v>
      </c>
      <c r="M5" s="545"/>
    </row>
    <row r="6" spans="1:13" ht="33" customHeight="1">
      <c r="A6" s="301" t="s">
        <v>4429</v>
      </c>
      <c r="B6" s="301" t="s">
        <v>4429</v>
      </c>
      <c r="C6" s="295" t="s">
        <v>113</v>
      </c>
      <c r="D6" s="302" t="b">
        <v>0</v>
      </c>
      <c r="E6" s="317" t="s">
        <v>1434</v>
      </c>
      <c r="F6" s="7" t="s">
        <v>4430</v>
      </c>
      <c r="G6" s="180"/>
      <c r="H6" s="21"/>
      <c r="I6" s="23"/>
      <c r="J6" s="29" t="b">
        <v>1</v>
      </c>
      <c r="L6" s="388" t="s">
        <v>4430</v>
      </c>
      <c r="M6" s="546"/>
    </row>
    <row r="7" spans="1:13" ht="27.6" customHeight="1">
      <c r="A7" s="301" t="s">
        <v>4456</v>
      </c>
      <c r="B7" s="301" t="s">
        <v>4456</v>
      </c>
      <c r="C7" s="295" t="s">
        <v>52</v>
      </c>
      <c r="D7" s="302" t="b">
        <v>1</v>
      </c>
      <c r="E7" s="317" t="s">
        <v>1434</v>
      </c>
      <c r="F7" s="7" t="s">
        <v>4457</v>
      </c>
      <c r="G7" s="177">
        <v>0</v>
      </c>
      <c r="H7" s="139" t="s">
        <v>12677</v>
      </c>
      <c r="I7" s="23" t="s">
        <v>11581</v>
      </c>
      <c r="J7" s="29" t="b">
        <v>1</v>
      </c>
      <c r="L7" s="388" t="s">
        <v>4457</v>
      </c>
      <c r="M7" s="548" t="s">
        <v>34438</v>
      </c>
    </row>
    <row r="8" spans="1:13" ht="34.5" customHeight="1">
      <c r="A8" s="301" t="s">
        <v>4481</v>
      </c>
      <c r="B8" s="301" t="s">
        <v>4481</v>
      </c>
      <c r="C8" s="295" t="s">
        <v>52</v>
      </c>
      <c r="D8" s="302" t="b">
        <v>0</v>
      </c>
      <c r="E8" s="317" t="s">
        <v>1434</v>
      </c>
      <c r="F8" s="7" t="s">
        <v>4482</v>
      </c>
      <c r="G8" s="126">
        <v>0</v>
      </c>
      <c r="H8" s="138"/>
      <c r="I8" s="23" t="s">
        <v>11581</v>
      </c>
      <c r="J8" s="29" t="b">
        <v>1</v>
      </c>
      <c r="L8" s="388" t="s">
        <v>4482</v>
      </c>
      <c r="M8" s="546">
        <v>0</v>
      </c>
    </row>
    <row r="9" spans="1:13" ht="36.75" customHeight="1">
      <c r="A9" s="301" t="s">
        <v>4506</v>
      </c>
      <c r="B9" s="301" t="s">
        <v>4506</v>
      </c>
      <c r="C9" s="295" t="s">
        <v>52</v>
      </c>
      <c r="D9" s="302" t="b">
        <v>0</v>
      </c>
      <c r="E9" s="317" t="s">
        <v>1434</v>
      </c>
      <c r="F9" s="7" t="s">
        <v>4507</v>
      </c>
      <c r="G9" s="177">
        <v>0</v>
      </c>
      <c r="H9" s="139" t="s">
        <v>12677</v>
      </c>
      <c r="I9" s="23" t="s">
        <v>11581</v>
      </c>
      <c r="J9" s="29" t="b">
        <v>1</v>
      </c>
      <c r="L9" s="388" t="s">
        <v>4507</v>
      </c>
      <c r="M9" s="548" t="s">
        <v>34438</v>
      </c>
    </row>
    <row r="10" spans="1:13">
      <c r="A10" s="301" t="s">
        <v>49</v>
      </c>
      <c r="B10" s="301" t="s">
        <v>49</v>
      </c>
      <c r="C10" s="295" t="s">
        <v>50</v>
      </c>
      <c r="D10" s="302" t="b">
        <v>0</v>
      </c>
      <c r="E10" s="317" t="s">
        <v>58</v>
      </c>
      <c r="F10" s="7"/>
      <c r="G10" s="149"/>
      <c r="H10" s="2"/>
      <c r="I10" s="23"/>
      <c r="J10" s="29" t="b">
        <v>1</v>
      </c>
      <c r="L10" s="388"/>
      <c r="M10" s="545"/>
    </row>
    <row r="11" spans="1:13" ht="95.25" customHeight="1">
      <c r="A11" s="301" t="s">
        <v>4531</v>
      </c>
      <c r="B11" s="301" t="s">
        <v>4531</v>
      </c>
      <c r="C11" s="295" t="s">
        <v>52</v>
      </c>
      <c r="D11" s="302" t="b">
        <v>0</v>
      </c>
      <c r="E11" s="317" t="s">
        <v>58</v>
      </c>
      <c r="F11" s="7" t="s">
        <v>4533</v>
      </c>
      <c r="G11" s="178" t="s">
        <v>34401</v>
      </c>
      <c r="H11" s="21"/>
      <c r="I11" s="23" t="s">
        <v>11581</v>
      </c>
      <c r="J11" s="29" t="b">
        <v>1</v>
      </c>
      <c r="L11" s="388" t="s">
        <v>4533</v>
      </c>
      <c r="M11" s="546" t="s">
        <v>34401</v>
      </c>
    </row>
    <row r="12" spans="1:13" ht="45" customHeight="1">
      <c r="A12" s="301" t="s">
        <v>4559</v>
      </c>
      <c r="B12" s="301" t="s">
        <v>4559</v>
      </c>
      <c r="C12" s="295" t="s">
        <v>113</v>
      </c>
      <c r="D12" s="302" t="b">
        <v>0</v>
      </c>
      <c r="E12" s="317" t="s">
        <v>58</v>
      </c>
      <c r="F12" s="7" t="s">
        <v>4560</v>
      </c>
      <c r="G12" s="148"/>
      <c r="H12" s="21"/>
      <c r="I12" s="23"/>
      <c r="J12" s="29" t="b">
        <v>1</v>
      </c>
      <c r="L12" s="388" t="s">
        <v>4560</v>
      </c>
      <c r="M12" s="389"/>
    </row>
    <row r="13" spans="1:13" ht="20.25" customHeight="1">
      <c r="A13" s="301" t="s">
        <v>4586</v>
      </c>
      <c r="B13" s="301" t="s">
        <v>4586</v>
      </c>
      <c r="C13" s="295" t="s">
        <v>52</v>
      </c>
      <c r="D13" s="302" t="b">
        <v>1</v>
      </c>
      <c r="E13" s="317" t="s">
        <v>58</v>
      </c>
      <c r="F13" s="7" t="s">
        <v>4587</v>
      </c>
      <c r="G13" s="178">
        <v>0</v>
      </c>
      <c r="H13" s="139" t="s">
        <v>12677</v>
      </c>
      <c r="I13" s="23" t="s">
        <v>11581</v>
      </c>
      <c r="J13" s="29" t="b">
        <v>1</v>
      </c>
      <c r="L13" s="388" t="s">
        <v>4587</v>
      </c>
      <c r="M13" s="548" t="s">
        <v>34438</v>
      </c>
    </row>
    <row r="14" spans="1:13" ht="20.25" customHeight="1">
      <c r="A14" s="301" t="s">
        <v>4610</v>
      </c>
      <c r="B14" s="301" t="s">
        <v>4610</v>
      </c>
      <c r="C14" s="295" t="s">
        <v>52</v>
      </c>
      <c r="D14" s="302" t="b">
        <v>1</v>
      </c>
      <c r="E14" s="317" t="s">
        <v>58</v>
      </c>
      <c r="F14" s="7" t="s">
        <v>4611</v>
      </c>
      <c r="G14" s="178">
        <v>0</v>
      </c>
      <c r="H14" s="139" t="s">
        <v>12677</v>
      </c>
      <c r="I14" s="23" t="s">
        <v>11581</v>
      </c>
      <c r="J14" s="29" t="b">
        <v>1</v>
      </c>
      <c r="L14" s="388" t="s">
        <v>4611</v>
      </c>
      <c r="M14" s="548" t="s">
        <v>34438</v>
      </c>
    </row>
    <row r="15" spans="1:13">
      <c r="A15" s="301" t="s">
        <v>49</v>
      </c>
      <c r="B15" s="301" t="s">
        <v>49</v>
      </c>
      <c r="C15" s="295" t="s">
        <v>50</v>
      </c>
      <c r="D15" s="302" t="b">
        <v>0</v>
      </c>
      <c r="E15" s="317" t="s">
        <v>1434</v>
      </c>
      <c r="F15" s="7"/>
      <c r="G15" s="148"/>
      <c r="H15" s="99"/>
      <c r="I15" s="23"/>
      <c r="J15" s="29" t="b">
        <v>1</v>
      </c>
      <c r="L15" s="388"/>
      <c r="M15" s="545"/>
    </row>
    <row r="16" spans="1:13" ht="45" customHeight="1">
      <c r="A16" s="301" t="s">
        <v>4634</v>
      </c>
      <c r="B16" s="301" t="s">
        <v>4634</v>
      </c>
      <c r="C16" s="295" t="s">
        <v>52</v>
      </c>
      <c r="D16" s="302" t="b">
        <v>0</v>
      </c>
      <c r="E16" s="317" t="s">
        <v>1434</v>
      </c>
      <c r="F16" s="7" t="s">
        <v>4635</v>
      </c>
      <c r="G16" s="178" t="s">
        <v>34439</v>
      </c>
      <c r="H16" s="21"/>
      <c r="I16" s="23" t="s">
        <v>11581</v>
      </c>
      <c r="J16" s="29" t="b">
        <v>1</v>
      </c>
      <c r="L16" s="388" t="s">
        <v>4635</v>
      </c>
      <c r="M16" s="546" t="s">
        <v>34439</v>
      </c>
    </row>
    <row r="17" spans="1:13">
      <c r="A17" s="301" t="s">
        <v>49</v>
      </c>
      <c r="B17" s="301" t="s">
        <v>49</v>
      </c>
      <c r="C17" s="295" t="s">
        <v>50</v>
      </c>
      <c r="D17" s="302" t="b">
        <v>0</v>
      </c>
      <c r="E17" s="317" t="s">
        <v>1434</v>
      </c>
      <c r="F17" s="7"/>
      <c r="G17" s="148"/>
      <c r="H17" s="99"/>
      <c r="I17" s="23"/>
      <c r="J17" s="29" t="b">
        <v>1</v>
      </c>
      <c r="L17" s="388"/>
      <c r="M17" s="389"/>
    </row>
    <row r="18" spans="1:13" ht="28.5" customHeight="1">
      <c r="A18" s="294" t="s">
        <v>4661</v>
      </c>
      <c r="B18" s="294" t="s">
        <v>4661</v>
      </c>
      <c r="C18" s="295" t="s">
        <v>55</v>
      </c>
      <c r="D18" s="302" t="b">
        <v>0</v>
      </c>
      <c r="E18" s="317" t="s">
        <v>1434</v>
      </c>
      <c r="F18" s="123" t="s">
        <v>4662</v>
      </c>
      <c r="G18" s="551"/>
      <c r="H18" s="124"/>
      <c r="I18" s="125"/>
      <c r="J18" s="122" t="b">
        <v>1</v>
      </c>
      <c r="L18" s="386" t="s">
        <v>4662</v>
      </c>
      <c r="M18" s="386"/>
    </row>
    <row r="19" spans="1:13" ht="27" customHeight="1">
      <c r="A19" s="301" t="s">
        <v>4684</v>
      </c>
      <c r="B19" s="301" t="s">
        <v>4684</v>
      </c>
      <c r="C19" s="295" t="s">
        <v>52</v>
      </c>
      <c r="D19" s="302" t="b">
        <v>1</v>
      </c>
      <c r="E19" s="317" t="s">
        <v>1434</v>
      </c>
      <c r="F19" s="7" t="s">
        <v>4685</v>
      </c>
      <c r="G19" s="178">
        <v>14</v>
      </c>
      <c r="H19" s="21"/>
      <c r="I19" s="23" t="s">
        <v>11581</v>
      </c>
      <c r="J19" s="29" t="b">
        <v>1</v>
      </c>
      <c r="L19" s="388" t="s">
        <v>4685</v>
      </c>
      <c r="M19" s="546">
        <v>14</v>
      </c>
    </row>
    <row r="20" spans="1:13" ht="26.25" customHeight="1">
      <c r="A20" s="301" t="s">
        <v>4711</v>
      </c>
      <c r="B20" s="301" t="s">
        <v>4711</v>
      </c>
      <c r="C20" s="295" t="s">
        <v>52</v>
      </c>
      <c r="D20" s="302" t="b">
        <v>1</v>
      </c>
      <c r="E20" s="317" t="s">
        <v>1434</v>
      </c>
      <c r="F20" s="7" t="s">
        <v>4712</v>
      </c>
      <c r="G20" s="178">
        <v>10</v>
      </c>
      <c r="H20" s="21"/>
      <c r="I20" s="23" t="s">
        <v>11581</v>
      </c>
      <c r="J20" s="29" t="b">
        <v>1</v>
      </c>
      <c r="L20" s="388" t="s">
        <v>4712</v>
      </c>
      <c r="M20" s="546">
        <v>10</v>
      </c>
    </row>
    <row r="21" spans="1:13" ht="45" customHeight="1">
      <c r="A21" s="301" t="s">
        <v>4738</v>
      </c>
      <c r="B21" s="301" t="s">
        <v>4738</v>
      </c>
      <c r="C21" s="295" t="s">
        <v>52</v>
      </c>
      <c r="D21" s="302" t="b">
        <v>0</v>
      </c>
      <c r="E21" s="317" t="s">
        <v>3577</v>
      </c>
      <c r="F21" s="7" t="s">
        <v>4740</v>
      </c>
      <c r="G21" s="178">
        <v>0</v>
      </c>
      <c r="H21" s="21"/>
      <c r="I21" s="23" t="s">
        <v>11581</v>
      </c>
      <c r="J21" s="29" t="b">
        <v>1</v>
      </c>
      <c r="L21" s="388" t="s">
        <v>4740</v>
      </c>
      <c r="M21" s="546">
        <v>0</v>
      </c>
    </row>
    <row r="22" spans="1:13" ht="45" customHeight="1">
      <c r="A22" s="301" t="s">
        <v>4766</v>
      </c>
      <c r="B22" s="301" t="s">
        <v>4766</v>
      </c>
      <c r="C22" s="295" t="s">
        <v>52</v>
      </c>
      <c r="D22" s="302" t="b">
        <v>0</v>
      </c>
      <c r="E22" s="317" t="s">
        <v>3577</v>
      </c>
      <c r="F22" s="7" t="s">
        <v>4767</v>
      </c>
      <c r="G22" s="178">
        <v>0</v>
      </c>
      <c r="H22" s="21"/>
      <c r="I22" s="23" t="s">
        <v>11581</v>
      </c>
      <c r="J22" s="29" t="b">
        <v>1</v>
      </c>
      <c r="L22" s="388" t="s">
        <v>4767</v>
      </c>
      <c r="M22" s="546">
        <v>0</v>
      </c>
    </row>
    <row r="23" spans="1:13" ht="34.5" customHeight="1">
      <c r="A23" s="301" t="s">
        <v>4792</v>
      </c>
      <c r="B23" s="301" t="s">
        <v>4792</v>
      </c>
      <c r="C23" s="295" t="s">
        <v>52</v>
      </c>
      <c r="D23" s="302" t="b">
        <v>0</v>
      </c>
      <c r="E23" s="317" t="s">
        <v>1434</v>
      </c>
      <c r="F23" s="7" t="s">
        <v>4793</v>
      </c>
      <c r="G23" s="178">
        <v>2</v>
      </c>
      <c r="H23" s="21"/>
      <c r="I23" s="23" t="s">
        <v>11581</v>
      </c>
      <c r="J23" s="29" t="b">
        <v>1</v>
      </c>
      <c r="L23" s="388" t="s">
        <v>4793</v>
      </c>
      <c r="M23" s="546">
        <v>2</v>
      </c>
    </row>
    <row r="24" spans="1:13" ht="36.75" customHeight="1">
      <c r="A24" s="301" t="s">
        <v>4818</v>
      </c>
      <c r="B24" s="301" t="s">
        <v>4818</v>
      </c>
      <c r="C24" s="295" t="s">
        <v>52</v>
      </c>
      <c r="D24" s="302" t="b">
        <v>0</v>
      </c>
      <c r="E24" s="317" t="s">
        <v>1434</v>
      </c>
      <c r="F24" s="7" t="s">
        <v>4819</v>
      </c>
      <c r="G24" s="177">
        <v>2</v>
      </c>
      <c r="H24" s="7"/>
      <c r="I24" s="7" t="s">
        <v>11581</v>
      </c>
      <c r="J24" s="22" t="b">
        <v>1</v>
      </c>
      <c r="L24" s="388" t="s">
        <v>4819</v>
      </c>
      <c r="M24" s="546">
        <v>2</v>
      </c>
    </row>
    <row r="25" spans="1:13" ht="45" customHeight="1">
      <c r="A25" s="301" t="s">
        <v>4844</v>
      </c>
      <c r="B25" s="301" t="s">
        <v>4844</v>
      </c>
      <c r="C25" s="295" t="s">
        <v>52</v>
      </c>
      <c r="D25" s="302" t="b">
        <v>0</v>
      </c>
      <c r="E25" s="317" t="s">
        <v>1434</v>
      </c>
      <c r="F25" s="7" t="s">
        <v>4845</v>
      </c>
      <c r="G25" s="177">
        <v>20</v>
      </c>
      <c r="H25" s="21"/>
      <c r="I25" s="23" t="s">
        <v>11581</v>
      </c>
      <c r="J25" s="29" t="b">
        <v>1</v>
      </c>
      <c r="L25" s="388" t="s">
        <v>4845</v>
      </c>
      <c r="M25" s="546">
        <v>20</v>
      </c>
    </row>
    <row r="26" spans="1:13" ht="33" customHeight="1">
      <c r="A26" s="301" t="s">
        <v>4870</v>
      </c>
      <c r="B26" s="301" t="s">
        <v>4870</v>
      </c>
      <c r="C26" s="295" t="s">
        <v>52</v>
      </c>
      <c r="D26" s="302" t="b">
        <v>0</v>
      </c>
      <c r="E26" s="317" t="s">
        <v>1434</v>
      </c>
      <c r="F26" s="7" t="s">
        <v>4871</v>
      </c>
      <c r="G26" s="126">
        <v>0</v>
      </c>
      <c r="H26" s="21"/>
      <c r="I26" s="23" t="s">
        <v>11581</v>
      </c>
      <c r="J26" s="29" t="b">
        <v>1</v>
      </c>
      <c r="L26" s="388" t="s">
        <v>4871</v>
      </c>
      <c r="M26" s="546">
        <v>0</v>
      </c>
    </row>
    <row r="27" spans="1:13" ht="27.6" customHeight="1">
      <c r="A27" s="301" t="s">
        <v>4897</v>
      </c>
      <c r="B27" s="301" t="s">
        <v>4897</v>
      </c>
      <c r="C27" s="295" t="s">
        <v>52</v>
      </c>
      <c r="D27" s="302" t="b">
        <v>0</v>
      </c>
      <c r="E27" s="317" t="s">
        <v>1434</v>
      </c>
      <c r="F27" s="7" t="s">
        <v>4898</v>
      </c>
      <c r="G27" s="401">
        <v>0</v>
      </c>
      <c r="H27" s="400" t="s">
        <v>34440</v>
      </c>
      <c r="I27" s="23" t="s">
        <v>11581</v>
      </c>
      <c r="J27" s="29" t="b">
        <v>1</v>
      </c>
      <c r="L27" s="388" t="s">
        <v>4898</v>
      </c>
      <c r="M27" s="548" t="s">
        <v>34441</v>
      </c>
    </row>
    <row r="28" spans="1:13" ht="13.5" customHeight="1">
      <c r="A28" s="301" t="s">
        <v>49</v>
      </c>
      <c r="B28" s="301" t="s">
        <v>49</v>
      </c>
      <c r="C28" s="295" t="s">
        <v>50</v>
      </c>
      <c r="D28" s="302" t="b">
        <v>0</v>
      </c>
      <c r="E28" s="317" t="s">
        <v>1434</v>
      </c>
      <c r="F28" s="4"/>
      <c r="G28" s="181"/>
      <c r="H28" s="4"/>
      <c r="I28" s="4"/>
      <c r="J28" s="9" t="b">
        <v>1</v>
      </c>
      <c r="L28" s="398"/>
      <c r="M28" s="546"/>
    </row>
    <row r="29" spans="1:13" ht="25.5" customHeight="1">
      <c r="A29" s="294" t="s">
        <v>4951</v>
      </c>
      <c r="B29" s="294" t="s">
        <v>4951</v>
      </c>
      <c r="C29" s="295" t="s">
        <v>55</v>
      </c>
      <c r="D29" s="302" t="b">
        <v>0</v>
      </c>
      <c r="E29" s="317" t="s">
        <v>1434</v>
      </c>
      <c r="F29" s="123" t="s">
        <v>4952</v>
      </c>
      <c r="G29" s="551"/>
      <c r="H29" s="124"/>
      <c r="I29" s="125"/>
      <c r="J29" s="122" t="b">
        <v>1</v>
      </c>
      <c r="L29" s="386" t="s">
        <v>4952</v>
      </c>
      <c r="M29" s="545"/>
    </row>
    <row r="30" spans="1:13" ht="33" customHeight="1">
      <c r="A30" s="301" t="s">
        <v>4972</v>
      </c>
      <c r="B30" s="301" t="s">
        <v>4972</v>
      </c>
      <c r="C30" s="295" t="s">
        <v>113</v>
      </c>
      <c r="D30" s="302" t="b">
        <v>0</v>
      </c>
      <c r="E30" s="317" t="s">
        <v>1434</v>
      </c>
      <c r="F30" s="7" t="s">
        <v>4973</v>
      </c>
      <c r="G30" s="150"/>
      <c r="H30" s="21"/>
      <c r="I30" s="23"/>
      <c r="J30" s="29" t="b">
        <v>1</v>
      </c>
      <c r="L30" s="388" t="s">
        <v>4973</v>
      </c>
      <c r="M30" s="546"/>
    </row>
    <row r="31" spans="1:13" ht="36.75" customHeight="1">
      <c r="A31" s="301" t="s">
        <v>5001</v>
      </c>
      <c r="B31" s="301" t="s">
        <v>5001</v>
      </c>
      <c r="C31" s="295" t="s">
        <v>52</v>
      </c>
      <c r="D31" s="302" t="b">
        <v>1</v>
      </c>
      <c r="E31" s="317" t="s">
        <v>1434</v>
      </c>
      <c r="F31" s="7" t="s">
        <v>5002</v>
      </c>
      <c r="G31" s="177" t="s">
        <v>12279</v>
      </c>
      <c r="H31" s="21"/>
      <c r="I31" s="23" t="s">
        <v>11581</v>
      </c>
      <c r="J31" s="29" t="b">
        <v>1</v>
      </c>
      <c r="L31" s="388" t="s">
        <v>5002</v>
      </c>
      <c r="M31" s="389" t="s">
        <v>12279</v>
      </c>
    </row>
    <row r="32" spans="1:13" ht="36.75" customHeight="1">
      <c r="A32" s="301" t="s">
        <v>5026</v>
      </c>
      <c r="B32" s="301" t="s">
        <v>5026</v>
      </c>
      <c r="C32" s="295" t="s">
        <v>52</v>
      </c>
      <c r="D32" s="302" t="b">
        <v>1</v>
      </c>
      <c r="E32" s="317" t="s">
        <v>1434</v>
      </c>
      <c r="F32" s="7" t="s">
        <v>5027</v>
      </c>
      <c r="G32" s="177" t="s">
        <v>12279</v>
      </c>
      <c r="H32" s="21"/>
      <c r="I32" s="23" t="s">
        <v>11581</v>
      </c>
      <c r="J32" s="29" t="b">
        <v>1</v>
      </c>
      <c r="L32" s="388" t="s">
        <v>5027</v>
      </c>
      <c r="M32" s="546" t="s">
        <v>12279</v>
      </c>
    </row>
    <row r="33" spans="1:13" ht="36.75" customHeight="1">
      <c r="A33" s="301" t="s">
        <v>5050</v>
      </c>
      <c r="B33" s="301" t="s">
        <v>5050</v>
      </c>
      <c r="C33" s="295" t="s">
        <v>52</v>
      </c>
      <c r="D33" s="302" t="b">
        <v>1</v>
      </c>
      <c r="E33" s="317" t="s">
        <v>1434</v>
      </c>
      <c r="F33" s="7" t="s">
        <v>5051</v>
      </c>
      <c r="G33" s="179" t="s">
        <v>12279</v>
      </c>
      <c r="H33" s="21"/>
      <c r="I33" s="23" t="s">
        <v>11581</v>
      </c>
      <c r="J33" s="29" t="b">
        <v>1</v>
      </c>
      <c r="L33" s="388" t="s">
        <v>5051</v>
      </c>
      <c r="M33" s="546" t="s">
        <v>12279</v>
      </c>
    </row>
    <row r="34" spans="1:13" ht="122.25" customHeight="1">
      <c r="A34" s="301" t="s">
        <v>5074</v>
      </c>
      <c r="B34" s="301" t="s">
        <v>5074</v>
      </c>
      <c r="C34" s="295" t="s">
        <v>52</v>
      </c>
      <c r="D34" s="302" t="b">
        <v>0</v>
      </c>
      <c r="E34" s="317" t="s">
        <v>1434</v>
      </c>
      <c r="F34" s="7" t="s">
        <v>5075</v>
      </c>
      <c r="G34" s="126" t="s">
        <v>34401</v>
      </c>
      <c r="H34" s="21"/>
      <c r="I34" s="23" t="s">
        <v>11581</v>
      </c>
      <c r="J34" s="29" t="b">
        <v>1</v>
      </c>
      <c r="L34" s="388" t="s">
        <v>5075</v>
      </c>
      <c r="M34" s="546" t="s">
        <v>34401</v>
      </c>
    </row>
    <row r="35" spans="1:13" ht="10.5" customHeight="1">
      <c r="A35" s="301" t="s">
        <v>49</v>
      </c>
      <c r="B35" s="301" t="s">
        <v>49</v>
      </c>
      <c r="C35" s="295" t="s">
        <v>50</v>
      </c>
      <c r="D35" s="302" t="b">
        <v>0</v>
      </c>
      <c r="E35" s="317" t="s">
        <v>1434</v>
      </c>
      <c r="F35" s="4"/>
      <c r="G35" s="181"/>
      <c r="H35" s="4"/>
      <c r="I35" s="4"/>
      <c r="J35" s="9" t="b">
        <v>1</v>
      </c>
      <c r="L35" s="398"/>
      <c r="M35" s="546"/>
    </row>
    <row r="36" spans="1:13">
      <c r="A36" s="301" t="s">
        <v>5099</v>
      </c>
      <c r="B36" s="301" t="s">
        <v>5099</v>
      </c>
      <c r="C36" s="295" t="s">
        <v>113</v>
      </c>
      <c r="D36" s="302" t="b">
        <v>0</v>
      </c>
      <c r="E36" s="317" t="s">
        <v>1434</v>
      </c>
      <c r="F36" s="7" t="s">
        <v>5100</v>
      </c>
      <c r="G36" s="149"/>
      <c r="H36" s="21"/>
      <c r="I36" s="23"/>
      <c r="J36" s="29" t="b">
        <v>1</v>
      </c>
      <c r="L36" s="388" t="s">
        <v>5100</v>
      </c>
      <c r="M36" s="389"/>
    </row>
    <row r="37" spans="1:13">
      <c r="A37" s="301" t="s">
        <v>5125</v>
      </c>
      <c r="B37" s="301" t="s">
        <v>5125</v>
      </c>
      <c r="C37" s="295" t="s">
        <v>52</v>
      </c>
      <c r="D37" s="302" t="b">
        <v>1</v>
      </c>
      <c r="E37" s="317" t="s">
        <v>1434</v>
      </c>
      <c r="F37" s="7" t="s">
        <v>5126</v>
      </c>
      <c r="G37" s="177" t="s">
        <v>12260</v>
      </c>
      <c r="H37" s="21"/>
      <c r="I37" s="23" t="s">
        <v>11581</v>
      </c>
      <c r="J37" s="29" t="b">
        <v>1</v>
      </c>
      <c r="L37" s="388" t="s">
        <v>5126</v>
      </c>
      <c r="M37" s="546" t="s">
        <v>12260</v>
      </c>
    </row>
    <row r="38" spans="1:13">
      <c r="A38" s="301" t="s">
        <v>5149</v>
      </c>
      <c r="B38" s="301" t="s">
        <v>5149</v>
      </c>
      <c r="C38" s="295" t="s">
        <v>52</v>
      </c>
      <c r="D38" s="302" t="b">
        <v>1</v>
      </c>
      <c r="E38" s="317" t="s">
        <v>1434</v>
      </c>
      <c r="F38" s="7" t="s">
        <v>5150</v>
      </c>
      <c r="G38" s="177" t="s">
        <v>12260</v>
      </c>
      <c r="H38" s="21"/>
      <c r="I38" s="23" t="s">
        <v>11581</v>
      </c>
      <c r="J38" s="29" t="b">
        <v>1</v>
      </c>
      <c r="L38" s="388" t="s">
        <v>5150</v>
      </c>
      <c r="M38" s="546" t="s">
        <v>12260</v>
      </c>
    </row>
    <row r="39" spans="1:13">
      <c r="A39" s="301" t="s">
        <v>5173</v>
      </c>
      <c r="B39" s="301" t="s">
        <v>5173</v>
      </c>
      <c r="C39" s="295" t="s">
        <v>52</v>
      </c>
      <c r="D39" s="302" t="b">
        <v>1</v>
      </c>
      <c r="E39" s="317" t="s">
        <v>1434</v>
      </c>
      <c r="F39" s="7" t="s">
        <v>5174</v>
      </c>
      <c r="G39" s="177" t="s">
        <v>12260</v>
      </c>
      <c r="H39" s="21"/>
      <c r="I39" s="23" t="s">
        <v>11581</v>
      </c>
      <c r="J39" s="29" t="b">
        <v>1</v>
      </c>
      <c r="L39" s="388" t="s">
        <v>5174</v>
      </c>
      <c r="M39" s="546" t="s">
        <v>12260</v>
      </c>
    </row>
    <row r="40" spans="1:13">
      <c r="A40" s="301" t="s">
        <v>5197</v>
      </c>
      <c r="B40" s="301" t="s">
        <v>5197</v>
      </c>
      <c r="C40" s="295" t="s">
        <v>52</v>
      </c>
      <c r="D40" s="302" t="b">
        <v>1</v>
      </c>
      <c r="E40" s="317" t="s">
        <v>1434</v>
      </c>
      <c r="F40" s="7" t="s">
        <v>5198</v>
      </c>
      <c r="G40" s="177" t="s">
        <v>12260</v>
      </c>
      <c r="H40" s="21"/>
      <c r="I40" s="23" t="s">
        <v>11581</v>
      </c>
      <c r="J40" s="29" t="b">
        <v>1</v>
      </c>
      <c r="L40" s="388" t="s">
        <v>5198</v>
      </c>
      <c r="M40" s="546" t="s">
        <v>12260</v>
      </c>
    </row>
    <row r="41" spans="1:13" ht="76.5" customHeight="1">
      <c r="A41" s="301" t="s">
        <v>5221</v>
      </c>
      <c r="B41" s="301" t="s">
        <v>5221</v>
      </c>
      <c r="C41" s="295" t="s">
        <v>52</v>
      </c>
      <c r="D41" s="302" t="b">
        <v>0</v>
      </c>
      <c r="E41" s="317" t="s">
        <v>1434</v>
      </c>
      <c r="F41" s="7" t="s">
        <v>5222</v>
      </c>
      <c r="G41" s="126" t="s">
        <v>34442</v>
      </c>
      <c r="H41" s="21"/>
      <c r="I41" s="23" t="s">
        <v>11581</v>
      </c>
      <c r="J41" s="29" t="b">
        <v>1</v>
      </c>
      <c r="L41" s="388" t="s">
        <v>5222</v>
      </c>
      <c r="M41" s="389" t="s">
        <v>34442</v>
      </c>
    </row>
    <row r="42" spans="1:13">
      <c r="A42" s="301" t="s">
        <v>49</v>
      </c>
      <c r="B42" s="301" t="s">
        <v>49</v>
      </c>
      <c r="C42" s="295" t="s">
        <v>50</v>
      </c>
      <c r="D42" s="302" t="b">
        <v>0</v>
      </c>
      <c r="E42" s="317" t="s">
        <v>1434</v>
      </c>
      <c r="F42" s="4"/>
      <c r="G42" s="181"/>
      <c r="H42" s="21"/>
      <c r="I42" s="4"/>
      <c r="J42" s="9" t="b">
        <v>1</v>
      </c>
      <c r="L42" s="398"/>
      <c r="M42" s="546"/>
    </row>
    <row r="43" spans="1:13" ht="22.8" customHeight="1">
      <c r="A43" s="294" t="s">
        <v>5230</v>
      </c>
      <c r="B43" s="294" t="s">
        <v>5230</v>
      </c>
      <c r="C43" s="295" t="s">
        <v>55</v>
      </c>
      <c r="D43" s="302" t="b">
        <v>0</v>
      </c>
      <c r="E43" s="317" t="s">
        <v>1434</v>
      </c>
      <c r="F43" s="123" t="s">
        <v>5231</v>
      </c>
      <c r="G43" s="551"/>
      <c r="H43" s="124"/>
      <c r="I43" s="125"/>
      <c r="J43" s="122" t="b">
        <v>1</v>
      </c>
      <c r="L43" s="386" t="s">
        <v>5231</v>
      </c>
      <c r="M43" s="386"/>
    </row>
    <row r="44" spans="1:13" ht="25.5" customHeight="1">
      <c r="A44" s="301" t="s">
        <v>5253</v>
      </c>
      <c r="B44" s="301" t="s">
        <v>5253</v>
      </c>
      <c r="C44" s="295" t="s">
        <v>52</v>
      </c>
      <c r="D44" s="302" t="b">
        <v>1</v>
      </c>
      <c r="E44" s="317" t="s">
        <v>1434</v>
      </c>
      <c r="F44" s="7" t="s">
        <v>5254</v>
      </c>
      <c r="G44" s="126">
        <v>0</v>
      </c>
      <c r="H44" s="21"/>
      <c r="I44" s="23" t="s">
        <v>11581</v>
      </c>
      <c r="J44" s="29" t="b">
        <v>1</v>
      </c>
      <c r="L44" s="388" t="s">
        <v>5254</v>
      </c>
      <c r="M44" s="389">
        <v>0</v>
      </c>
    </row>
    <row r="45" spans="1:13">
      <c r="A45" s="301" t="s">
        <v>5280</v>
      </c>
      <c r="B45" s="301" t="s">
        <v>5280</v>
      </c>
      <c r="C45" s="295" t="s">
        <v>113</v>
      </c>
      <c r="D45" s="302" t="b">
        <v>0</v>
      </c>
      <c r="E45" s="317" t="s">
        <v>1434</v>
      </c>
      <c r="F45" s="31" t="s">
        <v>5281</v>
      </c>
      <c r="G45" s="150"/>
      <c r="H45" s="21"/>
      <c r="I45" s="23"/>
      <c r="J45" s="29" t="b">
        <v>1</v>
      </c>
      <c r="L45" s="399" t="s">
        <v>5281</v>
      </c>
      <c r="M45" s="389"/>
    </row>
    <row r="46" spans="1:13">
      <c r="A46" s="301" t="s">
        <v>5307</v>
      </c>
      <c r="B46" s="301" t="s">
        <v>5307</v>
      </c>
      <c r="C46" s="295" t="s">
        <v>52</v>
      </c>
      <c r="D46" s="302" t="b">
        <v>1</v>
      </c>
      <c r="E46" s="317" t="s">
        <v>1434</v>
      </c>
      <c r="F46" s="7" t="s">
        <v>5308</v>
      </c>
      <c r="G46" s="177" t="s">
        <v>12279</v>
      </c>
      <c r="H46" s="21"/>
      <c r="I46" s="23" t="s">
        <v>11581</v>
      </c>
      <c r="J46" s="29" t="b">
        <v>1</v>
      </c>
      <c r="L46" s="388" t="s">
        <v>5308</v>
      </c>
      <c r="M46" s="389" t="s">
        <v>12279</v>
      </c>
    </row>
    <row r="47" spans="1:13">
      <c r="A47" s="301" t="s">
        <v>5332</v>
      </c>
      <c r="B47" s="301" t="s">
        <v>5332</v>
      </c>
      <c r="C47" s="295" t="s">
        <v>52</v>
      </c>
      <c r="D47" s="302" t="b">
        <v>1</v>
      </c>
      <c r="E47" s="317" t="s">
        <v>1434</v>
      </c>
      <c r="F47" s="7" t="s">
        <v>5333</v>
      </c>
      <c r="G47" s="177" t="s">
        <v>12279</v>
      </c>
      <c r="H47" s="21"/>
      <c r="I47" s="23" t="s">
        <v>11581</v>
      </c>
      <c r="J47" s="29" t="b">
        <v>1</v>
      </c>
      <c r="L47" s="388" t="s">
        <v>5333</v>
      </c>
      <c r="M47" s="546" t="s">
        <v>12279</v>
      </c>
    </row>
    <row r="48" spans="1:13">
      <c r="A48" s="301" t="s">
        <v>5357</v>
      </c>
      <c r="B48" s="301" t="s">
        <v>5357</v>
      </c>
      <c r="C48" s="295" t="s">
        <v>52</v>
      </c>
      <c r="D48" s="302" t="b">
        <v>1</v>
      </c>
      <c r="E48" s="317" t="s">
        <v>1434</v>
      </c>
      <c r="F48" s="7" t="s">
        <v>5358</v>
      </c>
      <c r="G48" s="177" t="s">
        <v>12279</v>
      </c>
      <c r="H48" s="21"/>
      <c r="I48" s="23" t="s">
        <v>11581</v>
      </c>
      <c r="J48" s="29" t="b">
        <v>1</v>
      </c>
      <c r="L48" s="388" t="s">
        <v>5358</v>
      </c>
      <c r="M48" s="546" t="s">
        <v>12279</v>
      </c>
    </row>
    <row r="49" spans="1:13">
      <c r="A49" s="301" t="s">
        <v>5382</v>
      </c>
      <c r="B49" s="301" t="s">
        <v>5382</v>
      </c>
      <c r="C49" s="295" t="s">
        <v>52</v>
      </c>
      <c r="D49" s="302" t="b">
        <v>1</v>
      </c>
      <c r="E49" s="317" t="s">
        <v>1434</v>
      </c>
      <c r="F49" s="7" t="s">
        <v>5383</v>
      </c>
      <c r="G49" s="177" t="s">
        <v>12279</v>
      </c>
      <c r="H49" s="21"/>
      <c r="I49" s="23" t="s">
        <v>11581</v>
      </c>
      <c r="J49" s="29" t="b">
        <v>1</v>
      </c>
      <c r="L49" s="388" t="s">
        <v>5383</v>
      </c>
      <c r="M49" s="546" t="s">
        <v>12279</v>
      </c>
    </row>
    <row r="50" spans="1:13">
      <c r="A50" s="301" t="s">
        <v>5407</v>
      </c>
      <c r="B50" s="301" t="s">
        <v>5407</v>
      </c>
      <c r="C50" s="295" t="s">
        <v>52</v>
      </c>
      <c r="D50" s="302" t="b">
        <v>1</v>
      </c>
      <c r="E50" s="317" t="s">
        <v>1434</v>
      </c>
      <c r="F50" s="7" t="s">
        <v>5408</v>
      </c>
      <c r="G50" s="177" t="s">
        <v>12279</v>
      </c>
      <c r="H50" s="21"/>
      <c r="I50" s="23" t="s">
        <v>11581</v>
      </c>
      <c r="J50" s="29" t="b">
        <v>1</v>
      </c>
      <c r="L50" s="388" t="s">
        <v>5408</v>
      </c>
      <c r="M50" s="546" t="s">
        <v>12279</v>
      </c>
    </row>
    <row r="51" spans="1:13">
      <c r="A51" s="301" t="s">
        <v>5432</v>
      </c>
      <c r="B51" s="301" t="s">
        <v>5432</v>
      </c>
      <c r="C51" s="295" t="s">
        <v>52</v>
      </c>
      <c r="D51" s="302" t="b">
        <v>1</v>
      </c>
      <c r="E51" s="317" t="s">
        <v>1434</v>
      </c>
      <c r="F51" s="7" t="s">
        <v>5433</v>
      </c>
      <c r="G51" s="177" t="s">
        <v>12279</v>
      </c>
      <c r="H51" s="21"/>
      <c r="I51" s="23" t="s">
        <v>11581</v>
      </c>
      <c r="J51" s="29" t="b">
        <v>1</v>
      </c>
      <c r="L51" s="388" t="s">
        <v>5433</v>
      </c>
      <c r="M51" s="389" t="s">
        <v>12279</v>
      </c>
    </row>
    <row r="52" spans="1:13">
      <c r="A52" s="301"/>
      <c r="B52" s="301"/>
      <c r="C52" s="295">
        <v>0</v>
      </c>
      <c r="D52" s="302">
        <v>0</v>
      </c>
      <c r="E52" s="317" t="s">
        <v>51</v>
      </c>
      <c r="F52" s="7"/>
      <c r="G52" s="149"/>
      <c r="H52" s="99"/>
      <c r="I52" s="7"/>
      <c r="J52" s="22" t="b">
        <v>1</v>
      </c>
      <c r="L52" s="388"/>
      <c r="M52" s="546"/>
    </row>
    <row r="53" spans="1:13">
      <c r="A53" s="301" t="s">
        <v>5457</v>
      </c>
      <c r="B53" s="301" t="s">
        <v>5457</v>
      </c>
      <c r="C53" s="295" t="s">
        <v>113</v>
      </c>
      <c r="D53" s="302" t="b">
        <v>0</v>
      </c>
      <c r="E53" s="317" t="s">
        <v>58</v>
      </c>
      <c r="F53" s="31" t="s">
        <v>5459</v>
      </c>
      <c r="G53" s="150"/>
      <c r="H53" s="21"/>
      <c r="I53" s="23"/>
      <c r="J53" s="29" t="b">
        <v>1</v>
      </c>
      <c r="L53" s="399" t="s">
        <v>5459</v>
      </c>
      <c r="M53" s="546"/>
    </row>
    <row r="54" spans="1:13">
      <c r="A54" s="301" t="s">
        <v>5485</v>
      </c>
      <c r="B54" s="301" t="s">
        <v>5485</v>
      </c>
      <c r="C54" s="295" t="s">
        <v>52</v>
      </c>
      <c r="D54" s="302" t="b">
        <v>1</v>
      </c>
      <c r="E54" s="317" t="s">
        <v>58</v>
      </c>
      <c r="F54" s="7" t="s">
        <v>5486</v>
      </c>
      <c r="G54" s="177" t="s">
        <v>12260</v>
      </c>
      <c r="H54" s="21"/>
      <c r="I54" s="23" t="s">
        <v>11581</v>
      </c>
      <c r="J54" s="29" t="b">
        <v>1</v>
      </c>
      <c r="L54" s="388" t="s">
        <v>5486</v>
      </c>
      <c r="M54" s="546" t="s">
        <v>12260</v>
      </c>
    </row>
    <row r="55" spans="1:13">
      <c r="A55" s="301" t="s">
        <v>5510</v>
      </c>
      <c r="B55" s="301" t="s">
        <v>5510</v>
      </c>
      <c r="C55" s="295" t="s">
        <v>52</v>
      </c>
      <c r="D55" s="302" t="b">
        <v>1</v>
      </c>
      <c r="E55" s="317" t="s">
        <v>58</v>
      </c>
      <c r="F55" s="7" t="s">
        <v>5511</v>
      </c>
      <c r="G55" s="177" t="s">
        <v>12260</v>
      </c>
      <c r="H55" s="21"/>
      <c r="I55" s="23" t="s">
        <v>11581</v>
      </c>
      <c r="J55" s="29" t="b">
        <v>1</v>
      </c>
      <c r="L55" s="388" t="s">
        <v>5511</v>
      </c>
      <c r="M55" s="546" t="s">
        <v>12260</v>
      </c>
    </row>
    <row r="56" spans="1:13">
      <c r="A56" s="301" t="s">
        <v>5535</v>
      </c>
      <c r="B56" s="301" t="s">
        <v>5535</v>
      </c>
      <c r="C56" s="295" t="s">
        <v>52</v>
      </c>
      <c r="D56" s="302" t="b">
        <v>1</v>
      </c>
      <c r="E56" s="317" t="s">
        <v>58</v>
      </c>
      <c r="F56" s="7" t="s">
        <v>5536</v>
      </c>
      <c r="G56" s="177" t="s">
        <v>12260</v>
      </c>
      <c r="H56" s="21"/>
      <c r="I56" s="23" t="s">
        <v>11581</v>
      </c>
      <c r="J56" s="29" t="b">
        <v>1</v>
      </c>
      <c r="L56" s="388" t="s">
        <v>5536</v>
      </c>
      <c r="M56" s="389" t="s">
        <v>12260</v>
      </c>
    </row>
    <row r="57" spans="1:13">
      <c r="A57" s="301" t="s">
        <v>5560</v>
      </c>
      <c r="B57" s="301" t="s">
        <v>5560</v>
      </c>
      <c r="C57" s="295" t="s">
        <v>52</v>
      </c>
      <c r="D57" s="302" t="b">
        <v>1</v>
      </c>
      <c r="E57" s="317" t="s">
        <v>58</v>
      </c>
      <c r="F57" s="7" t="s">
        <v>5561</v>
      </c>
      <c r="G57" s="177" t="s">
        <v>12260</v>
      </c>
      <c r="H57" s="21"/>
      <c r="I57" s="23" t="s">
        <v>11581</v>
      </c>
      <c r="J57" s="29" t="b">
        <v>1</v>
      </c>
      <c r="L57" s="388" t="s">
        <v>5561</v>
      </c>
      <c r="M57" s="546" t="s">
        <v>12260</v>
      </c>
    </row>
    <row r="58" spans="1:13" ht="92.25" customHeight="1">
      <c r="A58" s="301" t="s">
        <v>5585</v>
      </c>
      <c r="B58" s="301" t="s">
        <v>5585</v>
      </c>
      <c r="C58" s="295" t="s">
        <v>52</v>
      </c>
      <c r="D58" s="302" t="b">
        <v>0</v>
      </c>
      <c r="E58" s="317" t="s">
        <v>58</v>
      </c>
      <c r="F58" s="7" t="s">
        <v>5586</v>
      </c>
      <c r="G58" s="126" t="s">
        <v>34443</v>
      </c>
      <c r="H58" s="21"/>
      <c r="I58" s="23" t="s">
        <v>11581</v>
      </c>
      <c r="J58" s="29" t="b">
        <v>1</v>
      </c>
      <c r="L58" s="388" t="s">
        <v>5586</v>
      </c>
      <c r="M58" s="546" t="s">
        <v>34443</v>
      </c>
    </row>
    <row r="59" spans="1:13" ht="344.25" customHeight="1">
      <c r="A59" s="301" t="s">
        <v>5587</v>
      </c>
      <c r="B59" s="301" t="s">
        <v>5587</v>
      </c>
      <c r="C59" s="295" t="s">
        <v>52</v>
      </c>
      <c r="D59" s="302" t="b">
        <v>0</v>
      </c>
      <c r="E59" s="317" t="s">
        <v>58</v>
      </c>
      <c r="F59" s="7" t="s">
        <v>5588</v>
      </c>
      <c r="G59" s="126" t="s">
        <v>34444</v>
      </c>
      <c r="H59" s="21"/>
      <c r="I59" s="23" t="s">
        <v>11581</v>
      </c>
      <c r="J59" s="29" t="b">
        <v>1</v>
      </c>
      <c r="L59" s="388" t="s">
        <v>5588</v>
      </c>
      <c r="M59" s="546" t="s">
        <v>34444</v>
      </c>
    </row>
    <row r="60" spans="1:13">
      <c r="A60" s="301" t="s">
        <v>49</v>
      </c>
      <c r="B60" s="301" t="s">
        <v>49</v>
      </c>
      <c r="C60" s="295" t="s">
        <v>50</v>
      </c>
      <c r="D60" s="302" t="b">
        <v>0</v>
      </c>
      <c r="E60" s="317" t="s">
        <v>1434</v>
      </c>
      <c r="F60" s="4"/>
      <c r="G60" s="181"/>
      <c r="H60" s="21"/>
      <c r="I60" s="7"/>
      <c r="J60" s="22" t="b">
        <v>1</v>
      </c>
      <c r="L60" s="398"/>
      <c r="M60" s="546"/>
    </row>
    <row r="61" spans="1:13" ht="22.8" customHeight="1">
      <c r="A61" s="294" t="s">
        <v>5614</v>
      </c>
      <c r="B61" s="294" t="s">
        <v>5614</v>
      </c>
      <c r="C61" s="295" t="s">
        <v>55</v>
      </c>
      <c r="D61" s="302" t="b">
        <v>0</v>
      </c>
      <c r="E61" s="317" t="s">
        <v>1434</v>
      </c>
      <c r="F61" s="123" t="s">
        <v>5615</v>
      </c>
      <c r="G61" s="551"/>
      <c r="H61" s="124"/>
      <c r="I61" s="125"/>
      <c r="J61" s="122" t="b">
        <v>1</v>
      </c>
      <c r="L61" s="386" t="s">
        <v>5615</v>
      </c>
      <c r="M61" s="389"/>
    </row>
    <row r="62" spans="1:13">
      <c r="A62" s="301" t="s">
        <v>5637</v>
      </c>
      <c r="B62" s="301" t="s">
        <v>5637</v>
      </c>
      <c r="C62" s="295" t="s">
        <v>52</v>
      </c>
      <c r="D62" s="302" t="b">
        <v>0</v>
      </c>
      <c r="E62" s="317" t="s">
        <v>1434</v>
      </c>
      <c r="F62" s="7" t="s">
        <v>5638</v>
      </c>
      <c r="G62" s="552"/>
      <c r="H62" s="130" t="s">
        <v>12718</v>
      </c>
      <c r="I62" s="23"/>
      <c r="J62" s="29" t="b">
        <v>1</v>
      </c>
      <c r="L62" s="388" t="s">
        <v>5638</v>
      </c>
      <c r="M62" s="548"/>
    </row>
    <row r="63" spans="1:13">
      <c r="A63" s="301" t="s">
        <v>5665</v>
      </c>
      <c r="B63" s="301" t="s">
        <v>5665</v>
      </c>
      <c r="C63" s="295" t="s">
        <v>52</v>
      </c>
      <c r="D63" s="302" t="b">
        <v>0</v>
      </c>
      <c r="E63" s="317" t="s">
        <v>1434</v>
      </c>
      <c r="F63" s="7" t="s">
        <v>5666</v>
      </c>
      <c r="G63" s="552"/>
      <c r="H63" s="130" t="s">
        <v>12718</v>
      </c>
      <c r="I63" s="23"/>
      <c r="J63" s="29" t="b">
        <v>1</v>
      </c>
      <c r="L63" s="388" t="s">
        <v>5666</v>
      </c>
      <c r="M63" s="548"/>
    </row>
    <row r="64" spans="1:13">
      <c r="A64" s="301" t="s">
        <v>49</v>
      </c>
      <c r="B64" s="301" t="s">
        <v>49</v>
      </c>
      <c r="C64" s="295" t="s">
        <v>50</v>
      </c>
      <c r="D64" s="302" t="b">
        <v>0</v>
      </c>
      <c r="E64" s="317" t="s">
        <v>58</v>
      </c>
      <c r="F64" s="4"/>
      <c r="G64" s="181"/>
      <c r="H64" s="21"/>
      <c r="I64" s="4"/>
      <c r="J64" s="9" t="b">
        <v>1</v>
      </c>
      <c r="L64" s="398"/>
      <c r="M64" s="545"/>
    </row>
    <row r="65" spans="1:13">
      <c r="A65" s="301" t="s">
        <v>5692</v>
      </c>
      <c r="B65" s="301" t="s">
        <v>5692</v>
      </c>
      <c r="C65" s="295" t="s">
        <v>113</v>
      </c>
      <c r="D65" s="302" t="b">
        <v>0</v>
      </c>
      <c r="E65" s="317" t="s">
        <v>58</v>
      </c>
      <c r="F65" s="7" t="s">
        <v>5694</v>
      </c>
      <c r="G65" s="150"/>
      <c r="H65" s="21"/>
      <c r="I65" s="23"/>
      <c r="J65" s="29" t="b">
        <v>1</v>
      </c>
      <c r="L65" s="388" t="s">
        <v>5694</v>
      </c>
      <c r="M65" s="546"/>
    </row>
    <row r="66" spans="1:13">
      <c r="A66" s="301" t="s">
        <v>5720</v>
      </c>
      <c r="B66" s="301" t="s">
        <v>5720</v>
      </c>
      <c r="C66" s="295" t="s">
        <v>52</v>
      </c>
      <c r="D66" s="302" t="b">
        <v>1</v>
      </c>
      <c r="E66" s="317" t="s">
        <v>58</v>
      </c>
      <c r="F66" s="7" t="s">
        <v>5721</v>
      </c>
      <c r="G66" s="177" t="s">
        <v>12260</v>
      </c>
      <c r="H66" s="21"/>
      <c r="I66" s="23" t="s">
        <v>11581</v>
      </c>
      <c r="J66" s="29" t="b">
        <v>1</v>
      </c>
      <c r="L66" s="388" t="s">
        <v>5721</v>
      </c>
      <c r="M66" s="389" t="s">
        <v>12260</v>
      </c>
    </row>
    <row r="67" spans="1:13">
      <c r="A67" s="301" t="s">
        <v>5744</v>
      </c>
      <c r="B67" s="301" t="s">
        <v>5744</v>
      </c>
      <c r="C67" s="295" t="s">
        <v>52</v>
      </c>
      <c r="D67" s="302" t="b">
        <v>1</v>
      </c>
      <c r="E67" s="317" t="s">
        <v>58</v>
      </c>
      <c r="F67" s="7" t="s">
        <v>5745</v>
      </c>
      <c r="G67" s="177" t="s">
        <v>12260</v>
      </c>
      <c r="H67" s="21"/>
      <c r="I67" s="23" t="s">
        <v>11581</v>
      </c>
      <c r="J67" s="29" t="b">
        <v>1</v>
      </c>
      <c r="L67" s="388" t="s">
        <v>5745</v>
      </c>
      <c r="M67" s="389" t="s">
        <v>12260</v>
      </c>
    </row>
    <row r="68" spans="1:13">
      <c r="A68" s="301" t="s">
        <v>5769</v>
      </c>
      <c r="B68" s="301" t="s">
        <v>5769</v>
      </c>
      <c r="C68" s="295" t="s">
        <v>52</v>
      </c>
      <c r="D68" s="302" t="b">
        <v>1</v>
      </c>
      <c r="E68" s="317" t="s">
        <v>58</v>
      </c>
      <c r="F68" s="7" t="s">
        <v>5770</v>
      </c>
      <c r="G68" s="177" t="s">
        <v>12260</v>
      </c>
      <c r="H68" s="21"/>
      <c r="I68" s="23" t="s">
        <v>11581</v>
      </c>
      <c r="J68" s="29" t="b">
        <v>1</v>
      </c>
      <c r="L68" s="388" t="s">
        <v>5770</v>
      </c>
      <c r="M68" s="389" t="s">
        <v>12260</v>
      </c>
    </row>
    <row r="69" spans="1:13" ht="60" customHeight="1">
      <c r="A69" s="301" t="s">
        <v>5793</v>
      </c>
      <c r="B69" s="301" t="s">
        <v>5793</v>
      </c>
      <c r="C69" s="295" t="s">
        <v>52</v>
      </c>
      <c r="D69" s="302" t="b">
        <v>0</v>
      </c>
      <c r="E69" s="317" t="s">
        <v>58</v>
      </c>
      <c r="F69" s="7" t="s">
        <v>5794</v>
      </c>
      <c r="G69" s="177" t="s">
        <v>34445</v>
      </c>
      <c r="H69" s="21"/>
      <c r="I69" s="23" t="s">
        <v>11581</v>
      </c>
      <c r="J69" s="29" t="b">
        <v>1</v>
      </c>
      <c r="L69" s="388" t="s">
        <v>5794</v>
      </c>
      <c r="M69" s="389" t="s">
        <v>34445</v>
      </c>
    </row>
    <row r="70" spans="1:13">
      <c r="A70" s="301" t="s">
        <v>49</v>
      </c>
      <c r="B70" s="301" t="s">
        <v>49</v>
      </c>
      <c r="C70" s="295" t="s">
        <v>50</v>
      </c>
      <c r="D70" s="302" t="b">
        <v>0</v>
      </c>
      <c r="E70" s="317" t="s">
        <v>1434</v>
      </c>
      <c r="F70" s="7"/>
      <c r="G70" s="182"/>
      <c r="H70" s="21"/>
      <c r="I70" s="23"/>
      <c r="J70" s="29" t="b">
        <v>1</v>
      </c>
      <c r="L70" s="388"/>
      <c r="M70" s="546"/>
    </row>
    <row r="71" spans="1:13" ht="22.8" customHeight="1">
      <c r="A71" s="294" t="s">
        <v>5796</v>
      </c>
      <c r="B71" s="294" t="s">
        <v>5796</v>
      </c>
      <c r="C71" s="295" t="s">
        <v>55</v>
      </c>
      <c r="D71" s="302" t="b">
        <v>0</v>
      </c>
      <c r="E71" s="317" t="s">
        <v>1434</v>
      </c>
      <c r="F71" s="123" t="s">
        <v>5797</v>
      </c>
      <c r="G71" s="551"/>
      <c r="H71" s="124"/>
      <c r="I71" s="125"/>
      <c r="J71" s="122" t="b">
        <v>1</v>
      </c>
      <c r="L71" s="386" t="s">
        <v>5797</v>
      </c>
      <c r="M71" s="386"/>
    </row>
    <row r="72" spans="1:13" ht="106.5" customHeight="1">
      <c r="A72" s="301" t="s">
        <v>5820</v>
      </c>
      <c r="B72" s="301" t="s">
        <v>5820</v>
      </c>
      <c r="C72" s="295" t="s">
        <v>52</v>
      </c>
      <c r="D72" s="302" t="b">
        <v>0</v>
      </c>
      <c r="E72" s="317" t="s">
        <v>1434</v>
      </c>
      <c r="F72" s="7" t="s">
        <v>5821</v>
      </c>
      <c r="G72" s="142" t="s">
        <v>34446</v>
      </c>
      <c r="H72" s="21"/>
      <c r="I72" s="23" t="s">
        <v>11581</v>
      </c>
      <c r="J72" s="29" t="b">
        <v>1</v>
      </c>
      <c r="L72" s="388" t="s">
        <v>5821</v>
      </c>
      <c r="M72" s="546" t="s">
        <v>34446</v>
      </c>
    </row>
    <row r="73" spans="1:13" ht="107.25" customHeight="1">
      <c r="A73" s="301" t="s">
        <v>5847</v>
      </c>
      <c r="B73" s="301" t="s">
        <v>5847</v>
      </c>
      <c r="C73" s="295" t="s">
        <v>52</v>
      </c>
      <c r="D73" s="302" t="b">
        <v>0</v>
      </c>
      <c r="E73" s="317" t="s">
        <v>58</v>
      </c>
      <c r="F73" s="7" t="s">
        <v>5849</v>
      </c>
      <c r="G73" s="142" t="s">
        <v>34447</v>
      </c>
      <c r="H73" s="21"/>
      <c r="I73" s="23" t="s">
        <v>11581</v>
      </c>
      <c r="J73" s="29" t="b">
        <v>1</v>
      </c>
      <c r="L73" s="388" t="s">
        <v>5849</v>
      </c>
      <c r="M73" s="546" t="s">
        <v>34447</v>
      </c>
    </row>
    <row r="74" spans="1:13" ht="104.25" customHeight="1">
      <c r="A74" s="301" t="s">
        <v>5875</v>
      </c>
      <c r="B74" s="301" t="s">
        <v>5875</v>
      </c>
      <c r="C74" s="295" t="s">
        <v>52</v>
      </c>
      <c r="D74" s="302" t="b">
        <v>0</v>
      </c>
      <c r="E74" s="317" t="s">
        <v>58</v>
      </c>
      <c r="F74" s="7" t="s">
        <v>5877</v>
      </c>
      <c r="G74" s="142" t="s">
        <v>34448</v>
      </c>
      <c r="H74" s="21"/>
      <c r="I74" s="23" t="s">
        <v>11581</v>
      </c>
      <c r="J74" s="29" t="b">
        <v>1</v>
      </c>
      <c r="L74" s="388" t="s">
        <v>5877</v>
      </c>
      <c r="M74" s="546" t="s">
        <v>34448</v>
      </c>
    </row>
    <row r="75" spans="1:13">
      <c r="A75" s="301" t="s">
        <v>49</v>
      </c>
      <c r="B75" s="301" t="s">
        <v>49</v>
      </c>
      <c r="C75" s="295" t="s">
        <v>50</v>
      </c>
      <c r="D75" s="302" t="b">
        <v>0</v>
      </c>
      <c r="E75" s="317" t="s">
        <v>58</v>
      </c>
      <c r="F75" s="7"/>
      <c r="G75" s="182"/>
      <c r="H75" s="21"/>
      <c r="I75" s="23"/>
      <c r="J75" s="29" t="b">
        <v>1</v>
      </c>
      <c r="L75" s="388"/>
      <c r="M75" s="546"/>
    </row>
    <row r="76" spans="1:13" ht="22.8" customHeight="1">
      <c r="A76" s="294" t="s">
        <v>5902</v>
      </c>
      <c r="B76" s="294" t="s">
        <v>5902</v>
      </c>
      <c r="C76" s="295" t="s">
        <v>55</v>
      </c>
      <c r="D76" s="302" t="b">
        <v>0</v>
      </c>
      <c r="E76" s="317" t="s">
        <v>58</v>
      </c>
      <c r="F76" s="123" t="s">
        <v>5903</v>
      </c>
      <c r="G76" s="553"/>
      <c r="H76" s="124"/>
      <c r="I76" s="125" t="s">
        <v>11581</v>
      </c>
      <c r="J76" s="122" t="b">
        <v>1</v>
      </c>
      <c r="L76" s="386" t="s">
        <v>5903</v>
      </c>
      <c r="M76" s="554"/>
    </row>
    <row r="77" spans="1:13">
      <c r="A77" s="301" t="s">
        <v>5925</v>
      </c>
      <c r="B77" s="301" t="s">
        <v>5925</v>
      </c>
      <c r="C77" s="295" t="s">
        <v>52</v>
      </c>
      <c r="D77" s="302" t="b">
        <v>1</v>
      </c>
      <c r="E77" s="317" t="s">
        <v>58</v>
      </c>
      <c r="F77" s="7" t="s">
        <v>5926</v>
      </c>
      <c r="G77" s="250">
        <v>1346</v>
      </c>
      <c r="H77" s="21"/>
      <c r="I77" s="23" t="s">
        <v>11581</v>
      </c>
      <c r="J77" s="29" t="b">
        <v>1</v>
      </c>
      <c r="L77" s="388" t="s">
        <v>5926</v>
      </c>
      <c r="M77" s="546">
        <v>1346</v>
      </c>
    </row>
    <row r="78" spans="1:13">
      <c r="A78" s="301" t="s">
        <v>5951</v>
      </c>
      <c r="B78" s="301" t="s">
        <v>5951</v>
      </c>
      <c r="C78" s="295" t="s">
        <v>52</v>
      </c>
      <c r="D78" s="302" t="b">
        <v>0</v>
      </c>
      <c r="E78" s="317" t="s">
        <v>58</v>
      </c>
      <c r="F78" s="7" t="s">
        <v>5952</v>
      </c>
      <c r="G78" s="177" t="s">
        <v>12279</v>
      </c>
      <c r="H78" s="21"/>
      <c r="I78" s="23" t="s">
        <v>11581</v>
      </c>
      <c r="J78" s="29" t="b">
        <v>1</v>
      </c>
      <c r="L78" s="388" t="s">
        <v>5952</v>
      </c>
      <c r="M78" s="546" t="s">
        <v>12279</v>
      </c>
    </row>
    <row r="79" spans="1:13">
      <c r="A79" s="301" t="s">
        <v>5978</v>
      </c>
      <c r="B79" s="301" t="s">
        <v>5978</v>
      </c>
      <c r="C79" s="295" t="s">
        <v>52</v>
      </c>
      <c r="D79" s="302" t="b">
        <v>0</v>
      </c>
      <c r="E79" s="317" t="s">
        <v>58</v>
      </c>
      <c r="F79" s="7" t="s">
        <v>5979</v>
      </c>
      <c r="G79" s="472">
        <v>1200</v>
      </c>
      <c r="H79" s="21"/>
      <c r="I79" s="23" t="s">
        <v>11581</v>
      </c>
      <c r="J79" s="29" t="b">
        <v>1</v>
      </c>
      <c r="L79" s="388" t="s">
        <v>5979</v>
      </c>
      <c r="M79" s="546">
        <v>1200</v>
      </c>
    </row>
    <row r="80" spans="1:13">
      <c r="A80" s="301" t="s">
        <v>6005</v>
      </c>
      <c r="B80" s="301" t="s">
        <v>6005</v>
      </c>
      <c r="C80" s="295" t="s">
        <v>52</v>
      </c>
      <c r="D80" s="302" t="b">
        <v>0</v>
      </c>
      <c r="E80" s="317" t="s">
        <v>58</v>
      </c>
      <c r="F80" s="7" t="s">
        <v>6006</v>
      </c>
      <c r="G80" s="472">
        <v>20</v>
      </c>
      <c r="H80" s="21"/>
      <c r="I80" s="23" t="s">
        <v>11581</v>
      </c>
      <c r="J80" s="29" t="b">
        <v>1</v>
      </c>
      <c r="L80" s="388" t="s">
        <v>6006</v>
      </c>
      <c r="M80" s="546">
        <v>20</v>
      </c>
    </row>
    <row r="81" spans="1:13">
      <c r="A81" s="301" t="s">
        <v>49</v>
      </c>
      <c r="B81" s="301" t="s">
        <v>49</v>
      </c>
      <c r="C81" s="295" t="s">
        <v>50</v>
      </c>
      <c r="D81" s="302" t="b">
        <v>0</v>
      </c>
      <c r="E81" s="317" t="s">
        <v>58</v>
      </c>
      <c r="F81" s="7"/>
      <c r="G81" s="182"/>
      <c r="H81" s="21"/>
      <c r="I81" s="23"/>
      <c r="J81" s="29" t="b">
        <v>1</v>
      </c>
      <c r="L81" s="388"/>
      <c r="M81" s="389"/>
    </row>
    <row r="82" spans="1:13">
      <c r="A82" s="301" t="s">
        <v>6032</v>
      </c>
      <c r="B82" s="301" t="s">
        <v>6032</v>
      </c>
      <c r="C82" s="295" t="s">
        <v>113</v>
      </c>
      <c r="D82" s="302" t="b">
        <v>0</v>
      </c>
      <c r="E82" s="317" t="s">
        <v>58</v>
      </c>
      <c r="F82" s="7" t="s">
        <v>6033</v>
      </c>
      <c r="G82" s="182"/>
      <c r="H82" s="21"/>
      <c r="I82" s="23"/>
      <c r="J82" s="29" t="b">
        <v>1</v>
      </c>
      <c r="L82" s="388" t="s">
        <v>6033</v>
      </c>
      <c r="M82" s="546"/>
    </row>
    <row r="83" spans="1:13">
      <c r="A83" s="301" t="s">
        <v>6059</v>
      </c>
      <c r="B83" s="301" t="s">
        <v>6059</v>
      </c>
      <c r="C83" s="295" t="s">
        <v>52</v>
      </c>
      <c r="D83" s="302" t="b">
        <v>0</v>
      </c>
      <c r="E83" s="317" t="s">
        <v>58</v>
      </c>
      <c r="F83" s="7" t="s">
        <v>6060</v>
      </c>
      <c r="G83" s="177" t="s">
        <v>12279</v>
      </c>
      <c r="H83" s="21"/>
      <c r="I83" s="23" t="s">
        <v>11581</v>
      </c>
      <c r="J83" s="29" t="b">
        <v>1</v>
      </c>
      <c r="L83" s="388" t="s">
        <v>6060</v>
      </c>
      <c r="M83" s="546" t="s">
        <v>12279</v>
      </c>
    </row>
    <row r="84" spans="1:13">
      <c r="A84" s="301" t="s">
        <v>6066</v>
      </c>
      <c r="B84" s="301" t="s">
        <v>6066</v>
      </c>
      <c r="C84" s="295" t="s">
        <v>52</v>
      </c>
      <c r="D84" s="302" t="b">
        <v>0</v>
      </c>
      <c r="E84" s="317" t="s">
        <v>58</v>
      </c>
      <c r="F84" s="7" t="s">
        <v>6067</v>
      </c>
      <c r="G84" s="177" t="s">
        <v>12279</v>
      </c>
      <c r="H84" s="21"/>
      <c r="I84" s="23" t="s">
        <v>11581</v>
      </c>
      <c r="J84" s="29" t="b">
        <v>1</v>
      </c>
      <c r="L84" s="388" t="s">
        <v>6067</v>
      </c>
      <c r="M84" s="546" t="s">
        <v>12279</v>
      </c>
    </row>
    <row r="85" spans="1:13">
      <c r="A85" s="301" t="s">
        <v>6073</v>
      </c>
      <c r="B85" s="301" t="s">
        <v>6073</v>
      </c>
      <c r="C85" s="295" t="s">
        <v>52</v>
      </c>
      <c r="D85" s="302" t="b">
        <v>0</v>
      </c>
      <c r="E85" s="317" t="s">
        <v>58</v>
      </c>
      <c r="F85" s="7" t="s">
        <v>6074</v>
      </c>
      <c r="G85" s="177" t="s">
        <v>12260</v>
      </c>
      <c r="H85" s="21"/>
      <c r="I85" s="23" t="s">
        <v>11581</v>
      </c>
      <c r="J85" s="29" t="b">
        <v>1</v>
      </c>
      <c r="L85" s="388" t="s">
        <v>6074</v>
      </c>
      <c r="M85" s="546" t="s">
        <v>12260</v>
      </c>
    </row>
    <row r="86" spans="1:13">
      <c r="A86" s="301" t="s">
        <v>6082</v>
      </c>
      <c r="B86" s="301" t="s">
        <v>6082</v>
      </c>
      <c r="C86" s="295" t="s">
        <v>52</v>
      </c>
      <c r="D86" s="302" t="b">
        <v>0</v>
      </c>
      <c r="E86" s="317" t="s">
        <v>58</v>
      </c>
      <c r="F86" s="7" t="s">
        <v>6083</v>
      </c>
      <c r="G86" s="177" t="s">
        <v>12279</v>
      </c>
      <c r="H86" s="21"/>
      <c r="I86" s="23" t="s">
        <v>11581</v>
      </c>
      <c r="J86" s="29" t="b">
        <v>1</v>
      </c>
      <c r="L86" s="388" t="s">
        <v>6083</v>
      </c>
      <c r="M86" s="546" t="s">
        <v>12279</v>
      </c>
    </row>
    <row r="87" spans="1:13" ht="31.5" customHeight="1">
      <c r="A87" s="301" t="s">
        <v>6090</v>
      </c>
      <c r="B87" s="301" t="s">
        <v>6090</v>
      </c>
      <c r="C87" s="295" t="s">
        <v>52</v>
      </c>
      <c r="D87" s="302" t="b">
        <v>0</v>
      </c>
      <c r="E87" s="317" t="s">
        <v>58</v>
      </c>
      <c r="F87" s="7" t="s">
        <v>6091</v>
      </c>
      <c r="G87" s="142"/>
      <c r="H87" s="21"/>
      <c r="I87" s="23"/>
      <c r="J87" s="29" t="b">
        <v>1</v>
      </c>
      <c r="L87" s="388" t="s">
        <v>6091</v>
      </c>
      <c r="M87" s="546"/>
    </row>
    <row r="88" spans="1:13" ht="41.25" customHeight="1">
      <c r="A88" s="301" t="s">
        <v>6095</v>
      </c>
      <c r="B88" s="301" t="s">
        <v>6095</v>
      </c>
      <c r="C88" s="295" t="s">
        <v>52</v>
      </c>
      <c r="D88" s="302" t="b">
        <v>0</v>
      </c>
      <c r="E88" s="317" t="s">
        <v>58</v>
      </c>
      <c r="F88" s="7" t="s">
        <v>6096</v>
      </c>
      <c r="G88" s="142" t="s">
        <v>34449</v>
      </c>
      <c r="H88" s="21"/>
      <c r="I88" s="23" t="s">
        <v>11581</v>
      </c>
      <c r="J88" s="29" t="b">
        <v>1</v>
      </c>
      <c r="L88" s="388" t="s">
        <v>6096</v>
      </c>
      <c r="M88" s="546" t="s">
        <v>34449</v>
      </c>
    </row>
    <row r="89" spans="1:13">
      <c r="A89" s="301" t="s">
        <v>49</v>
      </c>
      <c r="B89" s="301" t="s">
        <v>49</v>
      </c>
      <c r="C89" s="295" t="s">
        <v>50</v>
      </c>
      <c r="D89" s="302" t="b">
        <v>0</v>
      </c>
      <c r="E89" s="317" t="s">
        <v>58</v>
      </c>
      <c r="F89" s="7"/>
      <c r="G89" s="182"/>
      <c r="H89" s="21"/>
      <c r="I89" s="23"/>
      <c r="J89" s="29" t="b">
        <v>1</v>
      </c>
      <c r="L89" s="388"/>
      <c r="M89" s="545"/>
    </row>
    <row r="90" spans="1:13" ht="27.75" customHeight="1">
      <c r="A90" s="301" t="s">
        <v>6122</v>
      </c>
      <c r="B90" s="301" t="s">
        <v>6122</v>
      </c>
      <c r="C90" s="295" t="s">
        <v>113</v>
      </c>
      <c r="D90" s="302" t="b">
        <v>0</v>
      </c>
      <c r="E90" s="317" t="s">
        <v>58</v>
      </c>
      <c r="F90" s="7" t="s">
        <v>6123</v>
      </c>
      <c r="G90" s="182"/>
      <c r="H90" s="21"/>
      <c r="I90" s="23"/>
      <c r="J90" s="29" t="b">
        <v>1</v>
      </c>
      <c r="L90" s="388" t="s">
        <v>6123</v>
      </c>
      <c r="M90" s="546"/>
    </row>
    <row r="91" spans="1:13">
      <c r="A91" s="301" t="s">
        <v>6150</v>
      </c>
      <c r="B91" s="301" t="s">
        <v>6150</v>
      </c>
      <c r="C91" s="295" t="s">
        <v>52</v>
      </c>
      <c r="D91" s="302" t="b">
        <v>0</v>
      </c>
      <c r="E91" s="317" t="s">
        <v>58</v>
      </c>
      <c r="F91" s="7" t="s">
        <v>6151</v>
      </c>
      <c r="G91" s="177" t="s">
        <v>13038</v>
      </c>
      <c r="H91" s="21"/>
      <c r="I91" s="23" t="s">
        <v>11581</v>
      </c>
      <c r="J91" s="29" t="b">
        <v>1</v>
      </c>
      <c r="L91" s="388" t="s">
        <v>6151</v>
      </c>
      <c r="M91" s="389" t="s">
        <v>13038</v>
      </c>
    </row>
    <row r="92" spans="1:13">
      <c r="A92" s="301" t="s">
        <v>6174</v>
      </c>
      <c r="B92" s="301" t="s">
        <v>6174</v>
      </c>
      <c r="C92" s="295" t="s">
        <v>52</v>
      </c>
      <c r="D92" s="302" t="b">
        <v>0</v>
      </c>
      <c r="E92" s="317" t="s">
        <v>58</v>
      </c>
      <c r="F92" s="7" t="s">
        <v>6175</v>
      </c>
      <c r="G92" s="177" t="s">
        <v>13078</v>
      </c>
      <c r="H92" s="21"/>
      <c r="I92" s="23" t="s">
        <v>11581</v>
      </c>
      <c r="J92" s="29" t="b">
        <v>1</v>
      </c>
      <c r="L92" s="388" t="s">
        <v>6175</v>
      </c>
      <c r="M92" s="546" t="s">
        <v>13078</v>
      </c>
    </row>
    <row r="93" spans="1:13">
      <c r="A93" s="301" t="s">
        <v>6198</v>
      </c>
      <c r="B93" s="301" t="s">
        <v>6198</v>
      </c>
      <c r="C93" s="295" t="s">
        <v>52</v>
      </c>
      <c r="D93" s="302" t="b">
        <v>0</v>
      </c>
      <c r="E93" s="317" t="s">
        <v>58</v>
      </c>
      <c r="F93" s="7" t="s">
        <v>6199</v>
      </c>
      <c r="G93" s="177" t="s">
        <v>13059</v>
      </c>
      <c r="H93" s="21"/>
      <c r="I93" s="23" t="s">
        <v>11581</v>
      </c>
      <c r="J93" s="29" t="b">
        <v>1</v>
      </c>
      <c r="L93" s="388" t="s">
        <v>6199</v>
      </c>
      <c r="M93" s="546" t="s">
        <v>13059</v>
      </c>
    </row>
    <row r="94" spans="1:13">
      <c r="A94" s="301" t="s">
        <v>6219</v>
      </c>
      <c r="B94" s="301" t="s">
        <v>6219</v>
      </c>
      <c r="C94" s="295" t="s">
        <v>52</v>
      </c>
      <c r="D94" s="302" t="b">
        <v>0</v>
      </c>
      <c r="E94" s="317" t="s">
        <v>58</v>
      </c>
      <c r="F94" s="7" t="s">
        <v>6220</v>
      </c>
      <c r="G94" s="177" t="s">
        <v>13059</v>
      </c>
      <c r="H94" s="21"/>
      <c r="I94" s="23" t="s">
        <v>11581</v>
      </c>
      <c r="J94" s="29" t="b">
        <v>1</v>
      </c>
      <c r="L94" s="388" t="s">
        <v>6220</v>
      </c>
      <c r="M94" s="546" t="s">
        <v>13059</v>
      </c>
    </row>
    <row r="95" spans="1:13">
      <c r="A95" s="301" t="s">
        <v>6243</v>
      </c>
      <c r="B95" s="301" t="s">
        <v>6243</v>
      </c>
      <c r="C95" s="295" t="s">
        <v>52</v>
      </c>
      <c r="D95" s="302" t="b">
        <v>0</v>
      </c>
      <c r="E95" s="317" t="s">
        <v>58</v>
      </c>
      <c r="F95" s="7" t="s">
        <v>6244</v>
      </c>
      <c r="G95" s="177" t="s">
        <v>13078</v>
      </c>
      <c r="H95" s="21"/>
      <c r="I95" s="23" t="s">
        <v>11581</v>
      </c>
      <c r="J95" s="29" t="b">
        <v>1</v>
      </c>
      <c r="L95" s="388" t="s">
        <v>6244</v>
      </c>
      <c r="M95" s="546" t="s">
        <v>13078</v>
      </c>
    </row>
    <row r="96" spans="1:13">
      <c r="A96" s="301" t="s">
        <v>6267</v>
      </c>
      <c r="B96" s="301" t="s">
        <v>6267</v>
      </c>
      <c r="C96" s="295" t="s">
        <v>52</v>
      </c>
      <c r="D96" s="302" t="b">
        <v>0</v>
      </c>
      <c r="E96" s="317" t="s">
        <v>58</v>
      </c>
      <c r="F96" s="7" t="s">
        <v>6268</v>
      </c>
      <c r="G96" s="177"/>
      <c r="H96" s="21"/>
      <c r="I96" s="23"/>
      <c r="J96" s="29" t="b">
        <v>1</v>
      </c>
      <c r="L96" s="388" t="s">
        <v>6268</v>
      </c>
      <c r="M96" s="546"/>
    </row>
    <row r="97" spans="1:13">
      <c r="A97" s="301" t="s">
        <v>6292</v>
      </c>
      <c r="B97" s="301" t="s">
        <v>6292</v>
      </c>
      <c r="C97" s="295" t="s">
        <v>52</v>
      </c>
      <c r="D97" s="302" t="b">
        <v>0</v>
      </c>
      <c r="E97" s="317" t="s">
        <v>58</v>
      </c>
      <c r="F97" s="7" t="s">
        <v>6293</v>
      </c>
      <c r="G97" s="177" t="s">
        <v>13038</v>
      </c>
      <c r="H97" s="21"/>
      <c r="I97" s="23" t="s">
        <v>11581</v>
      </c>
      <c r="J97" s="29" t="b">
        <v>1</v>
      </c>
      <c r="L97" s="388" t="s">
        <v>6293</v>
      </c>
      <c r="M97" s="546" t="s">
        <v>13038</v>
      </c>
    </row>
    <row r="98" spans="1:13">
      <c r="A98" s="301" t="s">
        <v>6316</v>
      </c>
      <c r="B98" s="301" t="s">
        <v>6316</v>
      </c>
      <c r="C98" s="295" t="s">
        <v>52</v>
      </c>
      <c r="D98" s="302" t="b">
        <v>0</v>
      </c>
      <c r="E98" s="317" t="s">
        <v>58</v>
      </c>
      <c r="F98" s="7" t="s">
        <v>6317</v>
      </c>
      <c r="G98" s="177" t="s">
        <v>13038</v>
      </c>
      <c r="H98" s="21"/>
      <c r="I98" s="23" t="s">
        <v>11581</v>
      </c>
      <c r="J98" s="29" t="b">
        <v>1</v>
      </c>
      <c r="L98" s="388" t="s">
        <v>6317</v>
      </c>
      <c r="M98" s="546" t="s">
        <v>13038</v>
      </c>
    </row>
    <row r="99" spans="1:13">
      <c r="A99" s="301" t="s">
        <v>6333</v>
      </c>
      <c r="B99" s="301" t="s">
        <v>6333</v>
      </c>
      <c r="C99" s="295" t="s">
        <v>52</v>
      </c>
      <c r="D99" s="302" t="b">
        <v>0</v>
      </c>
      <c r="E99" s="317" t="s">
        <v>58</v>
      </c>
      <c r="F99" s="7" t="s">
        <v>6334</v>
      </c>
      <c r="G99" s="177" t="s">
        <v>13038</v>
      </c>
      <c r="H99" s="21"/>
      <c r="I99" s="23" t="s">
        <v>11581</v>
      </c>
      <c r="J99" s="29" t="b">
        <v>1</v>
      </c>
      <c r="L99" s="388" t="s">
        <v>6334</v>
      </c>
      <c r="M99" s="546" t="s">
        <v>13038</v>
      </c>
    </row>
    <row r="100" spans="1:13" ht="57" customHeight="1">
      <c r="A100" s="301" t="s">
        <v>6358</v>
      </c>
      <c r="B100" s="301" t="s">
        <v>6358</v>
      </c>
      <c r="C100" s="295" t="s">
        <v>52</v>
      </c>
      <c r="D100" s="302" t="b">
        <v>0</v>
      </c>
      <c r="E100" s="317" t="s">
        <v>58</v>
      </c>
      <c r="F100" s="7" t="s">
        <v>6359</v>
      </c>
      <c r="G100" s="142" t="s">
        <v>34450</v>
      </c>
      <c r="H100" s="21"/>
      <c r="I100" s="23" t="s">
        <v>11581</v>
      </c>
      <c r="J100" s="29" t="b">
        <v>1</v>
      </c>
      <c r="L100" s="388" t="s">
        <v>6359</v>
      </c>
      <c r="M100" s="546" t="s">
        <v>34450</v>
      </c>
    </row>
    <row r="101" spans="1:13">
      <c r="A101" s="301" t="s">
        <v>49</v>
      </c>
      <c r="B101" s="301" t="s">
        <v>49</v>
      </c>
      <c r="C101" s="295" t="s">
        <v>50</v>
      </c>
      <c r="D101" s="302" t="b">
        <v>0</v>
      </c>
      <c r="E101" s="318" t="s">
        <v>58</v>
      </c>
      <c r="F101" s="7"/>
      <c r="G101" s="182"/>
      <c r="H101" s="21"/>
      <c r="I101" s="23"/>
      <c r="J101" s="29" t="b">
        <v>1</v>
      </c>
      <c r="L101" s="388"/>
      <c r="M101" s="389"/>
    </row>
    <row r="102" spans="1:13" ht="100.5" customHeight="1">
      <c r="A102" s="301" t="s">
        <v>6385</v>
      </c>
      <c r="B102" s="301" t="s">
        <v>6385</v>
      </c>
      <c r="C102" s="295" t="s">
        <v>52</v>
      </c>
      <c r="D102" s="302" t="b">
        <v>0</v>
      </c>
      <c r="E102" s="341" t="s">
        <v>58</v>
      </c>
      <c r="F102" s="7" t="s">
        <v>6386</v>
      </c>
      <c r="G102" s="139"/>
      <c r="H102" s="21"/>
      <c r="I102" s="23"/>
      <c r="J102" s="29" t="b">
        <v>1</v>
      </c>
      <c r="L102" s="391" t="s">
        <v>6386</v>
      </c>
      <c r="M102" s="546"/>
    </row>
  </sheetData>
  <mergeCells count="1">
    <mergeCell ref="E1:F1"/>
  </mergeCells>
  <conditionalFormatting sqref="E5:J102 L64:M102 L5:M6 L7 L8:M8 L9 L10:M12 L13:L14 L15:M26 L27 L28:M61 L62:L63">
    <cfRule type="expression" dxfId="387" priority="25" stopIfTrue="1">
      <formula>($A5 = "Separator")</formula>
    </cfRule>
  </conditionalFormatting>
  <conditionalFormatting sqref="F5:F102 L5:L102">
    <cfRule type="expression" dxfId="386" priority="34">
      <formula>($C5 = "S")</formula>
    </cfRule>
  </conditionalFormatting>
  <conditionalFormatting sqref="G5:G102 M5:M6 M8 M10:M12 M15:M26 M28:M61 M64:M102">
    <cfRule type="expression" dxfId="385" priority="35">
      <formula>($C5 = "S")</formula>
    </cfRule>
  </conditionalFormatting>
  <conditionalFormatting sqref="G5:G102">
    <cfRule type="expression" dxfId="384" priority="48">
      <formula>AND($D5, ISBLANK($G5))</formula>
    </cfRule>
  </conditionalFormatting>
  <conditionalFormatting sqref="G77:G80 G83:G88 G91:G100 G102">
    <cfRule type="expression" dxfId="383" priority="26" stopIfTrue="1">
      <formula>NOT(selectedGroupCert)</formula>
    </cfRule>
  </conditionalFormatting>
  <conditionalFormatting sqref="I5:I102">
    <cfRule type="cellIs" dxfId="382" priority="33" operator="equal">
      <formula>msgcheck</formula>
    </cfRule>
  </conditionalFormatting>
  <conditionalFormatting sqref="L5:M61">
    <cfRule type="expression" dxfId="381" priority="16" stopIfTrue="1">
      <formula>(VALUE(LEFT($E5, 1)) &lt; selectedDisplayLevel)</formula>
    </cfRule>
  </conditionalFormatting>
  <conditionalFormatting sqref="L9:M63">
    <cfRule type="expression" dxfId="380" priority="1" stopIfTrue="1">
      <formula>(VALUE(LEFT($E9, 1)) &lt; selectedDisplayLevel)</formula>
    </cfRule>
  </conditionalFormatting>
  <conditionalFormatting sqref="L64:M102 F5:I102">
    <cfRule type="expression" dxfId="379" priority="24" stopIfTrue="1">
      <formula>(VALUE(LEFT($E5, 1)) &lt; selectedDisplayLevel)</formula>
    </cfRule>
  </conditionalFormatting>
  <conditionalFormatting sqref="M7">
    <cfRule type="expression" dxfId="378" priority="17" stopIfTrue="1">
      <formula>($A7 = "")</formula>
    </cfRule>
    <cfRule type="expression" dxfId="377" priority="18">
      <formula>($C7 = "S")</formula>
    </cfRule>
  </conditionalFormatting>
  <conditionalFormatting sqref="M9">
    <cfRule type="expression" dxfId="376" priority="14" stopIfTrue="1">
      <formula>($A9 = "")</formula>
    </cfRule>
    <cfRule type="expression" dxfId="375" priority="15">
      <formula>($C9 = "S")</formula>
    </cfRule>
  </conditionalFormatting>
  <conditionalFormatting sqref="M13:M14">
    <cfRule type="expression" dxfId="374" priority="8" stopIfTrue="1">
      <formula>($A13 = "")</formula>
    </cfRule>
    <cfRule type="expression" dxfId="373" priority="9">
      <formula>($C13 = "S")</formula>
    </cfRule>
  </conditionalFormatting>
  <conditionalFormatting sqref="M27">
    <cfRule type="expression" dxfId="372" priority="5" stopIfTrue="1">
      <formula>($A27 = "")</formula>
    </cfRule>
    <cfRule type="expression" dxfId="371" priority="6">
      <formula>($C27 = "S")</formula>
    </cfRule>
  </conditionalFormatting>
  <conditionalFormatting sqref="M62:M63">
    <cfRule type="expression" dxfId="370" priority="2" stopIfTrue="1">
      <formula>($A62 = "")</formula>
    </cfRule>
    <cfRule type="expression" dxfId="369" priority="3">
      <formula>($C62 = "S")</formula>
    </cfRule>
  </conditionalFormatting>
  <conditionalFormatting sqref="M76">
    <cfRule type="expression" dxfId="368" priority="19">
      <formula>AND($D76, ISBLANK($G76))</formula>
    </cfRule>
  </conditionalFormatting>
  <dataValidations count="9">
    <dataValidation type="list" allowBlank="1" showInputMessage="1" showErrorMessage="1" sqref="H13:H14 H9:H10 H7">
      <formula1>contlistAreaUnits</formula1>
    </dataValidation>
    <dataValidation type="list" allowBlank="1" showInputMessage="1" showErrorMessage="1" sqref="H62:H63">
      <formula1>contlistVolumeWeightUnits</formula1>
    </dataValidation>
    <dataValidation type="decimal" operator="greaterThanOrEqual" allowBlank="1" showInputMessage="1" showErrorMessage="1" sqref="G9:G10 G7 G12:G14 G21:G22 G44">
      <formula1>0</formula1>
    </dataValidation>
    <dataValidation type="list" operator="greaterThanOrEqual" allowBlank="1" showInputMessage="1" showErrorMessage="1" sqref="G37:G40 G46:G51 G54:G57 G31:G33 G66:G68 G83:G86 G78">
      <formula1>contlistYesNo</formula1>
    </dataValidation>
    <dataValidation operator="greaterThanOrEqual" allowBlank="1" showInputMessage="1" showErrorMessage="1" sqref="G11 G34:G36 G41:G43 G45 G15:G18"/>
    <dataValidation type="whole" operator="greaterThanOrEqual" allowBlank="1" showInputMessage="1" showErrorMessage="1" sqref="G23:G27 G19:G20">
      <formula1>0</formula1>
    </dataValidation>
    <dataValidation type="decimal" operator="greaterThan" allowBlank="1" showInputMessage="1" showErrorMessage="1" sqref="G62:G63">
      <formula1>0</formula1>
    </dataValidation>
    <dataValidation type="whole" operator="greaterThan" allowBlank="1" showInputMessage="1" showErrorMessage="1" sqref="G79:G80">
      <formula1>0</formula1>
    </dataValidation>
    <dataValidation type="list" operator="greaterThanOrEqual" allowBlank="1" showInputMessage="1" showErrorMessage="1" sqref="G91:G99">
      <formula1>contlistGroupMgmtResponsibilities</formula1>
    </dataValidation>
  </dataValidations>
  <hyperlinks>
    <hyperlink ref="E1" location="TOC00_L" display="TOC00_L"/>
  </hyperlinks>
  <pageMargins left="0.70866141732283472" right="0.70866141732283472" top="0.74803149606299213" bottom="0.74803149606299213" header="0.31496062992125978" footer="0.31496062992125978"/>
  <pageSetup paperSize="9" scale="55" fitToHeight="0" orientation="portrait"/>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pageSetUpPr fitToPage="1"/>
  </sheetPr>
  <dimension ref="A1:T1363"/>
  <sheetViews>
    <sheetView showGridLines="0" tabSelected="1" zoomScale="70" zoomScaleNormal="70" zoomScaleSheetLayoutView="120" workbookViewId="0">
      <pane xSplit="2" ySplit="5" topLeftCell="C1347" activePane="bottomRight" state="frozen"/>
      <selection pane="topRight" activeCell="F45" sqref="F45"/>
      <selection pane="bottomLeft" activeCell="F45" sqref="F45"/>
      <selection pane="bottomRight" activeCell="G7" sqref="G7:G1362"/>
    </sheetView>
  </sheetViews>
  <sheetFormatPr defaultColWidth="9.109375" defaultRowHeight="13.8"/>
  <cols>
    <col min="1" max="1" width="9.109375" style="25" hidden="1" customWidth="1"/>
    <col min="2" max="2" width="31.109375" style="6" customWidth="1"/>
    <col min="3" max="3" width="26" style="11" customWidth="1"/>
    <col min="4" max="4" width="25.88671875" style="6" customWidth="1"/>
    <col min="5" max="5" width="17.109375" style="6" customWidth="1"/>
    <col min="6" max="6" width="14" style="6" customWidth="1"/>
    <col min="7" max="7" width="15" style="6" customWidth="1"/>
    <col min="8" max="9" width="13.109375" style="6" customWidth="1"/>
    <col min="10" max="10" width="23.109375" style="6" customWidth="1"/>
    <col min="11" max="12" width="13.109375" style="6" hidden="1" customWidth="1"/>
    <col min="13" max="13" width="18" style="6" hidden="1" customWidth="1"/>
    <col min="14" max="14" width="150.6640625" style="6" customWidth="1"/>
    <col min="15" max="18" width="30.6640625" style="6" customWidth="1"/>
    <col min="19" max="19" width="14.33203125" style="6" customWidth="1"/>
    <col min="20" max="20" width="14.6640625" style="6" customWidth="1"/>
    <col min="21" max="21" width="9.109375" style="6" customWidth="1"/>
    <col min="22" max="16384" width="9.109375" style="6"/>
  </cols>
  <sheetData>
    <row r="1" spans="1:20" ht="28.5" customHeight="1">
      <c r="A1" s="24" t="s">
        <v>11663</v>
      </c>
      <c r="B1" s="39" t="s">
        <v>11183</v>
      </c>
      <c r="C1" s="95"/>
      <c r="D1" s="275"/>
      <c r="E1" s="275"/>
      <c r="F1" s="275"/>
      <c r="G1" s="305" t="s">
        <v>11686</v>
      </c>
      <c r="H1" s="40">
        <v>1356</v>
      </c>
      <c r="I1" s="223"/>
      <c r="J1" s="223"/>
      <c r="K1" s="527"/>
      <c r="L1" s="527"/>
      <c r="M1" s="527"/>
      <c r="N1" s="527"/>
      <c r="O1" s="39" t="s">
        <v>11183</v>
      </c>
      <c r="P1" s="59"/>
      <c r="Q1" s="59"/>
      <c r="R1" s="59"/>
      <c r="S1" s="59"/>
      <c r="T1" s="59"/>
    </row>
    <row r="2" spans="1:20" ht="60.6" customHeight="1">
      <c r="A2" s="24">
        <v>10</v>
      </c>
      <c r="B2" s="35" t="s">
        <v>6413</v>
      </c>
      <c r="C2" s="35" t="s">
        <v>6440</v>
      </c>
      <c r="D2" s="35" t="s">
        <v>6466</v>
      </c>
      <c r="E2" s="35" t="s">
        <v>6484</v>
      </c>
      <c r="F2" s="35" t="s">
        <v>6511</v>
      </c>
      <c r="G2" s="36" t="s">
        <v>6537</v>
      </c>
      <c r="H2" s="44" t="s">
        <v>6565</v>
      </c>
      <c r="I2" s="35" t="s">
        <v>6588</v>
      </c>
      <c r="J2" s="37" t="s">
        <v>10699</v>
      </c>
      <c r="K2" s="332" t="s">
        <v>10723</v>
      </c>
      <c r="L2" s="332" t="s">
        <v>10723</v>
      </c>
      <c r="M2" s="332" t="s">
        <v>10723</v>
      </c>
      <c r="O2" s="34" t="s">
        <v>6413</v>
      </c>
      <c r="P2" s="34" t="s">
        <v>6440</v>
      </c>
      <c r="Q2" s="34" t="s">
        <v>6466</v>
      </c>
      <c r="R2" s="34" t="s">
        <v>6484</v>
      </c>
      <c r="S2" s="34" t="s">
        <v>6511</v>
      </c>
      <c r="T2" s="34" t="s">
        <v>6537</v>
      </c>
    </row>
    <row r="3" spans="1:20" hidden="1">
      <c r="A3" s="165" t="s">
        <v>10730</v>
      </c>
      <c r="B3" s="116" t="b">
        <v>1</v>
      </c>
      <c r="C3" s="116" t="b">
        <v>1</v>
      </c>
      <c r="D3" s="116" t="b">
        <v>1</v>
      </c>
      <c r="E3" s="116" t="b">
        <v>0</v>
      </c>
      <c r="F3" s="116" t="b">
        <v>0</v>
      </c>
      <c r="G3" s="118" t="b">
        <v>0</v>
      </c>
      <c r="H3" s="118" t="b">
        <v>0</v>
      </c>
      <c r="I3" s="116" t="b">
        <v>0</v>
      </c>
      <c r="J3" s="60"/>
      <c r="K3" s="79"/>
      <c r="L3" s="79"/>
      <c r="M3" s="79"/>
    </row>
    <row r="4" spans="1:20" ht="29.1" hidden="1" customHeight="1">
      <c r="A4" s="165" t="s">
        <v>34404</v>
      </c>
      <c r="B4" s="290" t="s">
        <v>58</v>
      </c>
      <c r="C4" s="290" t="s">
        <v>58</v>
      </c>
      <c r="D4" s="290" t="s">
        <v>58</v>
      </c>
      <c r="E4" s="290" t="s">
        <v>58</v>
      </c>
      <c r="F4" s="290" t="s">
        <v>58</v>
      </c>
      <c r="G4" s="304" t="s">
        <v>58</v>
      </c>
      <c r="H4" s="304" t="s">
        <v>58</v>
      </c>
      <c r="I4" s="290" t="s">
        <v>3577</v>
      </c>
      <c r="J4" s="60"/>
      <c r="K4" s="79"/>
      <c r="L4" s="79"/>
      <c r="M4" s="79"/>
    </row>
    <row r="5" spans="1:20" ht="0.9" hidden="1" customHeight="1">
      <c r="A5" s="549">
        <v>6</v>
      </c>
      <c r="B5" s="45" t="s">
        <v>6412</v>
      </c>
      <c r="C5" s="45" t="s">
        <v>6439</v>
      </c>
      <c r="D5" s="45" t="s">
        <v>6465</v>
      </c>
      <c r="E5" s="45" t="s">
        <v>6483</v>
      </c>
      <c r="F5" s="45" t="s">
        <v>6510</v>
      </c>
      <c r="G5" s="46" t="s">
        <v>6536</v>
      </c>
      <c r="H5" s="46" t="s">
        <v>6564</v>
      </c>
      <c r="I5" s="73" t="s">
        <v>6587</v>
      </c>
      <c r="J5" s="45" t="s">
        <v>10699</v>
      </c>
      <c r="K5" s="111" t="s">
        <v>10752</v>
      </c>
      <c r="L5" s="111" t="s">
        <v>10753</v>
      </c>
      <c r="M5" s="111" t="s">
        <v>10755</v>
      </c>
      <c r="O5" s="402" t="s">
        <v>6412</v>
      </c>
      <c r="P5" s="402" t="s">
        <v>6439</v>
      </c>
      <c r="Q5" s="402" t="s">
        <v>6465</v>
      </c>
      <c r="R5" s="402" t="s">
        <v>6483</v>
      </c>
      <c r="S5" s="402" t="s">
        <v>6510</v>
      </c>
      <c r="T5" s="402" t="s">
        <v>6536</v>
      </c>
    </row>
    <row r="6" spans="1:20" ht="24.9" hidden="1" customHeight="1">
      <c r="B6" s="2"/>
      <c r="C6" s="265"/>
      <c r="D6" s="2"/>
      <c r="E6" s="2"/>
      <c r="F6" s="2"/>
      <c r="G6" s="262">
        <v>0</v>
      </c>
      <c r="H6" s="263" t="s">
        <v>12677</v>
      </c>
      <c r="I6" s="7"/>
      <c r="J6" s="7"/>
      <c r="K6" s="7" t="b">
        <v>0</v>
      </c>
      <c r="L6" s="7">
        <v>3</v>
      </c>
      <c r="M6" s="7" t="b">
        <v>1</v>
      </c>
      <c r="O6" s="425"/>
      <c r="P6" s="425"/>
      <c r="Q6" s="425"/>
      <c r="R6" s="425"/>
      <c r="S6" s="425"/>
      <c r="T6" s="425" t="s">
        <v>34438</v>
      </c>
    </row>
    <row r="7" spans="1:20" ht="30" customHeight="1">
      <c r="B7" s="130" t="s">
        <v>34451</v>
      </c>
      <c r="C7" s="130" t="s">
        <v>34452</v>
      </c>
      <c r="D7" s="130" t="s">
        <v>34453</v>
      </c>
      <c r="E7" s="130"/>
      <c r="F7" s="130"/>
      <c r="G7" s="262">
        <v>2.46</v>
      </c>
      <c r="H7" s="263" t="s">
        <v>12677</v>
      </c>
      <c r="I7" s="7" t="s">
        <v>12260</v>
      </c>
      <c r="J7" s="7" t="s">
        <v>11581</v>
      </c>
      <c r="K7" s="7" t="b">
        <v>1</v>
      </c>
      <c r="L7" s="7">
        <v>0</v>
      </c>
      <c r="M7" s="7" t="b">
        <v>1</v>
      </c>
      <c r="O7" s="425" t="s">
        <v>34451</v>
      </c>
      <c r="P7" s="425" t="s">
        <v>34452</v>
      </c>
      <c r="Q7" s="425" t="s">
        <v>34453</v>
      </c>
      <c r="R7" s="425"/>
      <c r="S7" s="425"/>
      <c r="T7" s="425" t="s">
        <v>34454</v>
      </c>
    </row>
    <row r="8" spans="1:20" ht="30" customHeight="1">
      <c r="B8" s="130" t="s">
        <v>34455</v>
      </c>
      <c r="C8" s="130" t="s">
        <v>34452</v>
      </c>
      <c r="D8" s="130" t="s">
        <v>34453</v>
      </c>
      <c r="E8" s="130"/>
      <c r="F8" s="130"/>
      <c r="G8" s="262">
        <v>3.14</v>
      </c>
      <c r="H8" s="263" t="s">
        <v>12677</v>
      </c>
      <c r="I8" s="263" t="s">
        <v>12260</v>
      </c>
      <c r="J8" s="7" t="s">
        <v>11581</v>
      </c>
      <c r="K8" s="7" t="b">
        <v>1</v>
      </c>
      <c r="L8" s="7">
        <v>0</v>
      </c>
      <c r="M8" s="7" t="b">
        <v>1</v>
      </c>
      <c r="O8" s="425" t="s">
        <v>34455</v>
      </c>
      <c r="P8" s="425" t="s">
        <v>34452</v>
      </c>
      <c r="Q8" s="425" t="s">
        <v>34453</v>
      </c>
      <c r="R8" s="425"/>
      <c r="S8" s="425"/>
      <c r="T8" s="425" t="s">
        <v>34456</v>
      </c>
    </row>
    <row r="9" spans="1:20" ht="30" customHeight="1">
      <c r="B9" s="130" t="s">
        <v>34457</v>
      </c>
      <c r="C9" s="130" t="s">
        <v>34452</v>
      </c>
      <c r="D9" s="130" t="s">
        <v>34453</v>
      </c>
      <c r="E9" s="130"/>
      <c r="F9" s="130"/>
      <c r="G9" s="262">
        <v>2.4500000000000002</v>
      </c>
      <c r="H9" s="263" t="s">
        <v>12677</v>
      </c>
      <c r="I9" s="263" t="s">
        <v>12260</v>
      </c>
      <c r="J9" s="7" t="s">
        <v>11581</v>
      </c>
      <c r="K9" s="7" t="b">
        <v>1</v>
      </c>
      <c r="L9" s="7">
        <v>0</v>
      </c>
      <c r="M9" s="7" t="b">
        <v>1</v>
      </c>
      <c r="O9" s="425" t="s">
        <v>34457</v>
      </c>
      <c r="P9" s="425" t="s">
        <v>34452</v>
      </c>
      <c r="Q9" s="425" t="s">
        <v>34453</v>
      </c>
      <c r="R9" s="425"/>
      <c r="S9" s="425"/>
      <c r="T9" s="425" t="s">
        <v>34454</v>
      </c>
    </row>
    <row r="10" spans="1:20" ht="30" customHeight="1">
      <c r="B10" s="130" t="s">
        <v>34458</v>
      </c>
      <c r="C10" s="130" t="s">
        <v>34452</v>
      </c>
      <c r="D10" s="130" t="s">
        <v>34453</v>
      </c>
      <c r="E10" s="130"/>
      <c r="F10" s="130"/>
      <c r="G10" s="262">
        <v>2.19</v>
      </c>
      <c r="H10" s="263" t="s">
        <v>12677</v>
      </c>
      <c r="I10" s="263" t="s">
        <v>12260</v>
      </c>
      <c r="J10" s="7" t="s">
        <v>11581</v>
      </c>
      <c r="K10" s="7" t="b">
        <v>1</v>
      </c>
      <c r="L10" s="7">
        <v>0</v>
      </c>
      <c r="M10" s="7" t="b">
        <v>1</v>
      </c>
      <c r="O10" s="425" t="s">
        <v>34458</v>
      </c>
      <c r="P10" s="425" t="s">
        <v>34452</v>
      </c>
      <c r="Q10" s="425" t="s">
        <v>34453</v>
      </c>
      <c r="R10" s="425"/>
      <c r="S10" s="425"/>
      <c r="T10" s="425" t="s">
        <v>34459</v>
      </c>
    </row>
    <row r="11" spans="1:20" ht="30" customHeight="1">
      <c r="B11" s="130" t="s">
        <v>34460</v>
      </c>
      <c r="C11" s="130" t="s">
        <v>34452</v>
      </c>
      <c r="D11" s="130" t="s">
        <v>34453</v>
      </c>
      <c r="E11" s="130"/>
      <c r="F11" s="130"/>
      <c r="G11" s="262">
        <v>11.49</v>
      </c>
      <c r="H11" s="263" t="s">
        <v>12677</v>
      </c>
      <c r="I11" s="263" t="s">
        <v>12260</v>
      </c>
      <c r="J11" s="7" t="s">
        <v>11581</v>
      </c>
      <c r="K11" s="7" t="b">
        <v>1</v>
      </c>
      <c r="L11" s="7">
        <v>0</v>
      </c>
      <c r="M11" s="7" t="b">
        <v>1</v>
      </c>
      <c r="O11" s="425" t="s">
        <v>34460</v>
      </c>
      <c r="P11" s="425" t="s">
        <v>34452</v>
      </c>
      <c r="Q11" s="425" t="s">
        <v>34453</v>
      </c>
      <c r="R11" s="425"/>
      <c r="S11" s="425"/>
      <c r="T11" s="425" t="s">
        <v>34461</v>
      </c>
    </row>
    <row r="12" spans="1:20" ht="30" customHeight="1">
      <c r="B12" s="130" t="s">
        <v>34462</v>
      </c>
      <c r="C12" s="130" t="s">
        <v>34452</v>
      </c>
      <c r="D12" s="130" t="s">
        <v>34453</v>
      </c>
      <c r="E12" s="130"/>
      <c r="F12" s="130"/>
      <c r="G12" s="262">
        <v>4.25</v>
      </c>
      <c r="H12" s="263" t="s">
        <v>12677</v>
      </c>
      <c r="I12" s="263" t="s">
        <v>12260</v>
      </c>
      <c r="J12" s="7" t="s">
        <v>11581</v>
      </c>
      <c r="K12" s="7" t="b">
        <v>1</v>
      </c>
      <c r="L12" s="7">
        <v>0</v>
      </c>
      <c r="M12" s="7" t="b">
        <v>1</v>
      </c>
      <c r="O12" s="425" t="s">
        <v>34462</v>
      </c>
      <c r="P12" s="425" t="s">
        <v>34452</v>
      </c>
      <c r="Q12" s="425" t="s">
        <v>34453</v>
      </c>
      <c r="R12" s="425"/>
      <c r="S12" s="425"/>
      <c r="T12" s="425" t="s">
        <v>34463</v>
      </c>
    </row>
    <row r="13" spans="1:20" ht="30" customHeight="1">
      <c r="B13" s="130" t="s">
        <v>34464</v>
      </c>
      <c r="C13" s="130" t="s">
        <v>34452</v>
      </c>
      <c r="D13" s="130" t="s">
        <v>34453</v>
      </c>
      <c r="E13" s="130"/>
      <c r="F13" s="130"/>
      <c r="G13" s="262">
        <v>3.42</v>
      </c>
      <c r="H13" s="263" t="s">
        <v>12677</v>
      </c>
      <c r="I13" s="263" t="s">
        <v>12260</v>
      </c>
      <c r="J13" s="7" t="s">
        <v>11581</v>
      </c>
      <c r="K13" s="7" t="b">
        <v>1</v>
      </c>
      <c r="L13" s="7">
        <v>0</v>
      </c>
      <c r="M13" s="7" t="b">
        <v>1</v>
      </c>
      <c r="O13" s="425" t="s">
        <v>34464</v>
      </c>
      <c r="P13" s="425" t="s">
        <v>34452</v>
      </c>
      <c r="Q13" s="425" t="s">
        <v>34453</v>
      </c>
      <c r="R13" s="425"/>
      <c r="S13" s="425"/>
      <c r="T13" s="425" t="s">
        <v>34465</v>
      </c>
    </row>
    <row r="14" spans="1:20" ht="30" customHeight="1">
      <c r="B14" s="130" t="s">
        <v>34466</v>
      </c>
      <c r="C14" s="130" t="s">
        <v>34452</v>
      </c>
      <c r="D14" s="130" t="s">
        <v>34453</v>
      </c>
      <c r="E14" s="130"/>
      <c r="F14" s="130"/>
      <c r="G14" s="262">
        <v>2</v>
      </c>
      <c r="H14" s="263" t="s">
        <v>12677</v>
      </c>
      <c r="I14" s="263" t="s">
        <v>12260</v>
      </c>
      <c r="J14" s="7" t="s">
        <v>11581</v>
      </c>
      <c r="K14" s="7" t="b">
        <v>1</v>
      </c>
      <c r="L14" s="7">
        <v>0</v>
      </c>
      <c r="M14" s="7" t="b">
        <v>1</v>
      </c>
      <c r="O14" s="425" t="s">
        <v>34466</v>
      </c>
      <c r="P14" s="425" t="s">
        <v>34452</v>
      </c>
      <c r="Q14" s="425" t="s">
        <v>34453</v>
      </c>
      <c r="R14" s="425"/>
      <c r="S14" s="425"/>
      <c r="T14" s="425" t="s">
        <v>34467</v>
      </c>
    </row>
    <row r="15" spans="1:20" ht="30" customHeight="1">
      <c r="B15" s="130" t="s">
        <v>34468</v>
      </c>
      <c r="C15" s="130" t="s">
        <v>34452</v>
      </c>
      <c r="D15" s="130" t="s">
        <v>34453</v>
      </c>
      <c r="E15" s="130"/>
      <c r="F15" s="130"/>
      <c r="G15" s="262">
        <v>4.05</v>
      </c>
      <c r="H15" s="263" t="s">
        <v>12677</v>
      </c>
      <c r="I15" s="263" t="s">
        <v>12260</v>
      </c>
      <c r="J15" s="7" t="s">
        <v>11581</v>
      </c>
      <c r="K15" s="7" t="b">
        <v>1</v>
      </c>
      <c r="L15" s="7">
        <v>0</v>
      </c>
      <c r="M15" s="7" t="b">
        <v>1</v>
      </c>
      <c r="O15" s="425" t="s">
        <v>34468</v>
      </c>
      <c r="P15" s="425" t="s">
        <v>34452</v>
      </c>
      <c r="Q15" s="425" t="s">
        <v>34453</v>
      </c>
      <c r="R15" s="425"/>
      <c r="S15" s="425"/>
      <c r="T15" s="425" t="s">
        <v>34469</v>
      </c>
    </row>
    <row r="16" spans="1:20" ht="30" customHeight="1">
      <c r="B16" s="130" t="s">
        <v>34470</v>
      </c>
      <c r="C16" s="130" t="s">
        <v>34452</v>
      </c>
      <c r="D16" s="130" t="s">
        <v>34453</v>
      </c>
      <c r="E16" s="130"/>
      <c r="F16" s="130"/>
      <c r="G16" s="262">
        <v>7.56</v>
      </c>
      <c r="H16" s="263" t="s">
        <v>12677</v>
      </c>
      <c r="I16" s="263" t="s">
        <v>12260</v>
      </c>
      <c r="J16" s="7" t="s">
        <v>11581</v>
      </c>
      <c r="K16" s="7" t="b">
        <v>1</v>
      </c>
      <c r="L16" s="7">
        <v>0</v>
      </c>
      <c r="M16" s="7" t="b">
        <v>1</v>
      </c>
      <c r="O16" s="425" t="s">
        <v>34470</v>
      </c>
      <c r="P16" s="425" t="s">
        <v>34452</v>
      </c>
      <c r="Q16" s="425" t="s">
        <v>34453</v>
      </c>
      <c r="R16" s="425"/>
      <c r="S16" s="425"/>
      <c r="T16" s="425" t="s">
        <v>34471</v>
      </c>
    </row>
    <row r="17" spans="2:20" ht="30" customHeight="1">
      <c r="B17" s="130" t="s">
        <v>34472</v>
      </c>
      <c r="C17" s="130" t="s">
        <v>34452</v>
      </c>
      <c r="D17" s="130" t="s">
        <v>34453</v>
      </c>
      <c r="E17" s="130"/>
      <c r="F17" s="130"/>
      <c r="G17" s="262">
        <v>2.44</v>
      </c>
      <c r="H17" s="263" t="s">
        <v>12677</v>
      </c>
      <c r="I17" s="263" t="s">
        <v>12260</v>
      </c>
      <c r="J17" s="7" t="s">
        <v>11581</v>
      </c>
      <c r="K17" s="7" t="b">
        <v>1</v>
      </c>
      <c r="L17" s="7">
        <v>0</v>
      </c>
      <c r="M17" s="7" t="b">
        <v>1</v>
      </c>
      <c r="O17" s="425" t="s">
        <v>34472</v>
      </c>
      <c r="P17" s="425" t="s">
        <v>34452</v>
      </c>
      <c r="Q17" s="425" t="s">
        <v>34453</v>
      </c>
      <c r="R17" s="425"/>
      <c r="S17" s="425"/>
      <c r="T17" s="425" t="s">
        <v>34473</v>
      </c>
    </row>
    <row r="18" spans="2:20" ht="30" customHeight="1">
      <c r="B18" s="130" t="s">
        <v>34474</v>
      </c>
      <c r="C18" s="130" t="s">
        <v>34452</v>
      </c>
      <c r="D18" s="130" t="s">
        <v>34453</v>
      </c>
      <c r="E18" s="130"/>
      <c r="F18" s="130"/>
      <c r="G18" s="262">
        <v>4.42</v>
      </c>
      <c r="H18" s="263" t="s">
        <v>12677</v>
      </c>
      <c r="I18" s="263" t="s">
        <v>12260</v>
      </c>
      <c r="J18" s="7" t="s">
        <v>11581</v>
      </c>
      <c r="K18" s="7" t="b">
        <v>1</v>
      </c>
      <c r="L18" s="7">
        <v>0</v>
      </c>
      <c r="M18" s="7" t="b">
        <v>1</v>
      </c>
      <c r="O18" s="425" t="s">
        <v>34474</v>
      </c>
      <c r="P18" s="425" t="s">
        <v>34452</v>
      </c>
      <c r="Q18" s="425" t="s">
        <v>34453</v>
      </c>
      <c r="R18" s="425"/>
      <c r="S18" s="425"/>
      <c r="T18" s="425" t="s">
        <v>34475</v>
      </c>
    </row>
    <row r="19" spans="2:20" ht="30" customHeight="1">
      <c r="B19" s="130" t="s">
        <v>34476</v>
      </c>
      <c r="C19" s="130" t="s">
        <v>34452</v>
      </c>
      <c r="D19" s="130" t="s">
        <v>34453</v>
      </c>
      <c r="E19" s="130"/>
      <c r="F19" s="130"/>
      <c r="G19" s="262">
        <v>3.99</v>
      </c>
      <c r="H19" s="263" t="s">
        <v>12677</v>
      </c>
      <c r="I19" s="263" t="s">
        <v>12260</v>
      </c>
      <c r="J19" s="7" t="s">
        <v>11581</v>
      </c>
      <c r="K19" s="7" t="b">
        <v>1</v>
      </c>
      <c r="L19" s="7">
        <v>0</v>
      </c>
      <c r="M19" s="7" t="b">
        <v>1</v>
      </c>
      <c r="O19" s="425" t="s">
        <v>34476</v>
      </c>
      <c r="P19" s="425" t="s">
        <v>34452</v>
      </c>
      <c r="Q19" s="425" t="s">
        <v>34453</v>
      </c>
      <c r="R19" s="425"/>
      <c r="S19" s="425"/>
      <c r="T19" s="425" t="s">
        <v>34477</v>
      </c>
    </row>
    <row r="20" spans="2:20" ht="30" customHeight="1">
      <c r="B20" s="130" t="s">
        <v>34478</v>
      </c>
      <c r="C20" s="130" t="s">
        <v>34452</v>
      </c>
      <c r="D20" s="130" t="s">
        <v>34453</v>
      </c>
      <c r="E20" s="130"/>
      <c r="F20" s="130"/>
      <c r="G20" s="262">
        <v>4.1900000000000004</v>
      </c>
      <c r="H20" s="263" t="s">
        <v>12677</v>
      </c>
      <c r="I20" s="263" t="s">
        <v>12260</v>
      </c>
      <c r="J20" s="7" t="s">
        <v>11581</v>
      </c>
      <c r="K20" s="7" t="b">
        <v>1</v>
      </c>
      <c r="L20" s="7">
        <v>0</v>
      </c>
      <c r="M20" s="7" t="b">
        <v>1</v>
      </c>
      <c r="O20" s="425" t="s">
        <v>34478</v>
      </c>
      <c r="P20" s="425" t="s">
        <v>34452</v>
      </c>
      <c r="Q20" s="425" t="s">
        <v>34453</v>
      </c>
      <c r="R20" s="425"/>
      <c r="S20" s="425"/>
      <c r="T20" s="425" t="s">
        <v>34479</v>
      </c>
    </row>
    <row r="21" spans="2:20" ht="30" customHeight="1">
      <c r="B21" s="130" t="s">
        <v>34480</v>
      </c>
      <c r="C21" s="130" t="s">
        <v>34452</v>
      </c>
      <c r="D21" s="130" t="s">
        <v>34453</v>
      </c>
      <c r="E21" s="130"/>
      <c r="F21" s="130"/>
      <c r="G21" s="262">
        <v>4.33</v>
      </c>
      <c r="H21" s="263" t="s">
        <v>12677</v>
      </c>
      <c r="I21" s="263" t="s">
        <v>12260</v>
      </c>
      <c r="J21" s="7" t="s">
        <v>11581</v>
      </c>
      <c r="K21" s="7" t="b">
        <v>1</v>
      </c>
      <c r="L21" s="7">
        <v>0</v>
      </c>
      <c r="M21" s="7" t="b">
        <v>1</v>
      </c>
      <c r="O21" s="425" t="s">
        <v>34480</v>
      </c>
      <c r="P21" s="425" t="s">
        <v>34452</v>
      </c>
      <c r="Q21" s="425" t="s">
        <v>34453</v>
      </c>
      <c r="R21" s="425"/>
      <c r="S21" s="425"/>
      <c r="T21" s="425" t="s">
        <v>34463</v>
      </c>
    </row>
    <row r="22" spans="2:20" ht="30" customHeight="1">
      <c r="B22" s="130" t="s">
        <v>34481</v>
      </c>
      <c r="C22" s="130" t="s">
        <v>34452</v>
      </c>
      <c r="D22" s="130" t="s">
        <v>34453</v>
      </c>
      <c r="E22" s="130"/>
      <c r="F22" s="130"/>
      <c r="G22" s="262">
        <v>1.42</v>
      </c>
      <c r="H22" s="263" t="s">
        <v>12677</v>
      </c>
      <c r="I22" s="263" t="s">
        <v>12260</v>
      </c>
      <c r="J22" s="7" t="s">
        <v>11581</v>
      </c>
      <c r="K22" s="7" t="b">
        <v>1</v>
      </c>
      <c r="L22" s="7">
        <v>0</v>
      </c>
      <c r="M22" s="7" t="b">
        <v>1</v>
      </c>
      <c r="O22" s="425" t="s">
        <v>34481</v>
      </c>
      <c r="P22" s="425" t="s">
        <v>34452</v>
      </c>
      <c r="Q22" s="425" t="s">
        <v>34453</v>
      </c>
      <c r="R22" s="425"/>
      <c r="S22" s="425"/>
      <c r="T22" s="425" t="s">
        <v>34482</v>
      </c>
    </row>
    <row r="23" spans="2:20" ht="30" customHeight="1">
      <c r="B23" s="130" t="s">
        <v>34483</v>
      </c>
      <c r="C23" s="130" t="s">
        <v>34452</v>
      </c>
      <c r="D23" s="130" t="s">
        <v>34453</v>
      </c>
      <c r="E23" s="130"/>
      <c r="F23" s="130"/>
      <c r="G23" s="262">
        <v>3.32</v>
      </c>
      <c r="H23" s="263" t="s">
        <v>12677</v>
      </c>
      <c r="I23" s="263" t="s">
        <v>12260</v>
      </c>
      <c r="J23" s="7" t="s">
        <v>11581</v>
      </c>
      <c r="K23" s="7" t="b">
        <v>1</v>
      </c>
      <c r="L23" s="7">
        <v>0</v>
      </c>
      <c r="M23" s="7" t="b">
        <v>1</v>
      </c>
      <c r="O23" s="425" t="s">
        <v>34483</v>
      </c>
      <c r="P23" s="425" t="s">
        <v>34452</v>
      </c>
      <c r="Q23" s="425" t="s">
        <v>34453</v>
      </c>
      <c r="R23" s="425"/>
      <c r="S23" s="425"/>
      <c r="T23" s="425" t="s">
        <v>34484</v>
      </c>
    </row>
    <row r="24" spans="2:20" ht="30" customHeight="1">
      <c r="B24" s="130" t="s">
        <v>34485</v>
      </c>
      <c r="C24" s="130" t="s">
        <v>34452</v>
      </c>
      <c r="D24" s="130" t="s">
        <v>34453</v>
      </c>
      <c r="E24" s="130"/>
      <c r="F24" s="130"/>
      <c r="G24" s="262">
        <v>1.1100000000000001</v>
      </c>
      <c r="H24" s="263" t="s">
        <v>12677</v>
      </c>
      <c r="I24" s="263" t="s">
        <v>12260</v>
      </c>
      <c r="J24" s="7" t="s">
        <v>11581</v>
      </c>
      <c r="K24" s="7" t="b">
        <v>1</v>
      </c>
      <c r="L24" s="7">
        <v>0</v>
      </c>
      <c r="M24" s="7" t="b">
        <v>1</v>
      </c>
      <c r="O24" s="425" t="s">
        <v>34485</v>
      </c>
      <c r="P24" s="425" t="s">
        <v>34452</v>
      </c>
      <c r="Q24" s="425" t="s">
        <v>34453</v>
      </c>
      <c r="R24" s="425"/>
      <c r="S24" s="425"/>
      <c r="T24" s="425" t="s">
        <v>34486</v>
      </c>
    </row>
    <row r="25" spans="2:20" ht="30" customHeight="1">
      <c r="B25" s="130" t="s">
        <v>34487</v>
      </c>
      <c r="C25" s="130" t="s">
        <v>34452</v>
      </c>
      <c r="D25" s="130" t="s">
        <v>34453</v>
      </c>
      <c r="E25" s="130"/>
      <c r="F25" s="130"/>
      <c r="G25" s="262">
        <v>5.01</v>
      </c>
      <c r="H25" s="263" t="s">
        <v>12677</v>
      </c>
      <c r="I25" s="263" t="s">
        <v>12260</v>
      </c>
      <c r="J25" s="7" t="s">
        <v>11581</v>
      </c>
      <c r="K25" s="7" t="b">
        <v>1</v>
      </c>
      <c r="L25" s="7">
        <v>0</v>
      </c>
      <c r="M25" s="7" t="b">
        <v>1</v>
      </c>
      <c r="O25" s="425" t="s">
        <v>34487</v>
      </c>
      <c r="P25" s="425" t="s">
        <v>34452</v>
      </c>
      <c r="Q25" s="425" t="s">
        <v>34453</v>
      </c>
      <c r="R25" s="425"/>
      <c r="S25" s="425"/>
      <c r="T25" s="425" t="s">
        <v>34488</v>
      </c>
    </row>
    <row r="26" spans="2:20" ht="30" customHeight="1">
      <c r="B26" s="130" t="s">
        <v>34489</v>
      </c>
      <c r="C26" s="130" t="s">
        <v>34452</v>
      </c>
      <c r="D26" s="130" t="s">
        <v>34453</v>
      </c>
      <c r="E26" s="130"/>
      <c r="F26" s="130"/>
      <c r="G26" s="262">
        <v>3.05</v>
      </c>
      <c r="H26" s="263" t="s">
        <v>12677</v>
      </c>
      <c r="I26" s="263" t="s">
        <v>12260</v>
      </c>
      <c r="J26" s="7" t="s">
        <v>11581</v>
      </c>
      <c r="K26" s="7" t="b">
        <v>1</v>
      </c>
      <c r="L26" s="7">
        <v>0</v>
      </c>
      <c r="M26" s="7" t="b">
        <v>1</v>
      </c>
      <c r="O26" s="425" t="s">
        <v>34489</v>
      </c>
      <c r="P26" s="425" t="s">
        <v>34452</v>
      </c>
      <c r="Q26" s="425" t="s">
        <v>34453</v>
      </c>
      <c r="R26" s="425"/>
      <c r="S26" s="425"/>
      <c r="T26" s="425" t="s">
        <v>34456</v>
      </c>
    </row>
    <row r="27" spans="2:20" ht="30" customHeight="1">
      <c r="B27" s="130" t="s">
        <v>34490</v>
      </c>
      <c r="C27" s="130" t="s">
        <v>34452</v>
      </c>
      <c r="D27" s="130" t="s">
        <v>34453</v>
      </c>
      <c r="E27" s="130"/>
      <c r="F27" s="130"/>
      <c r="G27" s="262">
        <v>2.19</v>
      </c>
      <c r="H27" s="263" t="s">
        <v>12677</v>
      </c>
      <c r="I27" s="263" t="s">
        <v>12260</v>
      </c>
      <c r="J27" s="7" t="s">
        <v>11581</v>
      </c>
      <c r="K27" s="7" t="b">
        <v>1</v>
      </c>
      <c r="L27" s="7">
        <v>0</v>
      </c>
      <c r="M27" s="7" t="b">
        <v>1</v>
      </c>
      <c r="O27" s="425" t="s">
        <v>34490</v>
      </c>
      <c r="P27" s="425" t="s">
        <v>34452</v>
      </c>
      <c r="Q27" s="425" t="s">
        <v>34453</v>
      </c>
      <c r="R27" s="425"/>
      <c r="S27" s="425"/>
      <c r="T27" s="425" t="s">
        <v>34459</v>
      </c>
    </row>
    <row r="28" spans="2:20" ht="30" customHeight="1">
      <c r="B28" s="130" t="s">
        <v>34491</v>
      </c>
      <c r="C28" s="130" t="s">
        <v>34452</v>
      </c>
      <c r="D28" s="130" t="s">
        <v>34453</v>
      </c>
      <c r="E28" s="130"/>
      <c r="F28" s="130"/>
      <c r="G28" s="262">
        <v>0.95</v>
      </c>
      <c r="H28" s="263" t="s">
        <v>12677</v>
      </c>
      <c r="I28" s="263" t="s">
        <v>12260</v>
      </c>
      <c r="J28" s="7" t="s">
        <v>11581</v>
      </c>
      <c r="K28" s="7" t="b">
        <v>1</v>
      </c>
      <c r="L28" s="7">
        <v>0</v>
      </c>
      <c r="M28" s="7" t="b">
        <v>1</v>
      </c>
      <c r="O28" s="425" t="s">
        <v>34491</v>
      </c>
      <c r="P28" s="425" t="s">
        <v>34452</v>
      </c>
      <c r="Q28" s="425" t="s">
        <v>34453</v>
      </c>
      <c r="R28" s="425"/>
      <c r="S28" s="425"/>
      <c r="T28" s="425" t="s">
        <v>34492</v>
      </c>
    </row>
    <row r="29" spans="2:20" ht="30" customHeight="1">
      <c r="B29" s="130" t="s">
        <v>34493</v>
      </c>
      <c r="C29" s="130" t="s">
        <v>34452</v>
      </c>
      <c r="D29" s="130" t="s">
        <v>34494</v>
      </c>
      <c r="E29" s="130"/>
      <c r="F29" s="130"/>
      <c r="G29" s="262">
        <v>4.6500000000000004</v>
      </c>
      <c r="H29" s="263" t="s">
        <v>12677</v>
      </c>
      <c r="I29" s="263" t="s">
        <v>12260</v>
      </c>
      <c r="J29" s="7" t="s">
        <v>11581</v>
      </c>
      <c r="K29" s="7" t="b">
        <v>1</v>
      </c>
      <c r="L29" s="7">
        <v>0</v>
      </c>
      <c r="M29" s="7" t="b">
        <v>1</v>
      </c>
      <c r="O29" s="425" t="s">
        <v>34493</v>
      </c>
      <c r="P29" s="425" t="s">
        <v>34452</v>
      </c>
      <c r="Q29" s="425" t="s">
        <v>34494</v>
      </c>
      <c r="R29" s="425"/>
      <c r="S29" s="425"/>
      <c r="T29" s="425" t="s">
        <v>34495</v>
      </c>
    </row>
    <row r="30" spans="2:20" ht="30" customHeight="1">
      <c r="B30" s="130" t="s">
        <v>34496</v>
      </c>
      <c r="C30" s="130" t="s">
        <v>34452</v>
      </c>
      <c r="D30" s="130" t="s">
        <v>34494</v>
      </c>
      <c r="E30" s="130"/>
      <c r="F30" s="130"/>
      <c r="G30" s="262">
        <v>16.47</v>
      </c>
      <c r="H30" s="263" t="s">
        <v>12677</v>
      </c>
      <c r="I30" s="263" t="s">
        <v>12260</v>
      </c>
      <c r="J30" s="7" t="s">
        <v>11581</v>
      </c>
      <c r="K30" s="7" t="b">
        <v>1</v>
      </c>
      <c r="L30" s="7">
        <v>0</v>
      </c>
      <c r="M30" s="7" t="b">
        <v>1</v>
      </c>
      <c r="O30" s="425" t="s">
        <v>34496</v>
      </c>
      <c r="P30" s="425" t="s">
        <v>34452</v>
      </c>
      <c r="Q30" s="425" t="s">
        <v>34494</v>
      </c>
      <c r="R30" s="425"/>
      <c r="S30" s="425"/>
      <c r="T30" s="425" t="s">
        <v>34497</v>
      </c>
    </row>
    <row r="31" spans="2:20" ht="30" customHeight="1">
      <c r="B31" s="130" t="s">
        <v>34498</v>
      </c>
      <c r="C31" s="130" t="s">
        <v>34452</v>
      </c>
      <c r="D31" s="130" t="s">
        <v>34494</v>
      </c>
      <c r="E31" s="130"/>
      <c r="F31" s="130"/>
      <c r="G31" s="262">
        <v>0.55000000000000004</v>
      </c>
      <c r="H31" s="263" t="s">
        <v>12677</v>
      </c>
      <c r="I31" s="263" t="s">
        <v>12260</v>
      </c>
      <c r="J31" s="7" t="s">
        <v>11581</v>
      </c>
      <c r="K31" s="7" t="b">
        <v>1</v>
      </c>
      <c r="L31" s="7">
        <v>0</v>
      </c>
      <c r="M31" s="7" t="b">
        <v>1</v>
      </c>
      <c r="O31" s="425" t="s">
        <v>34498</v>
      </c>
      <c r="P31" s="425" t="s">
        <v>34452</v>
      </c>
      <c r="Q31" s="425" t="s">
        <v>34494</v>
      </c>
      <c r="R31" s="425"/>
      <c r="S31" s="425"/>
      <c r="T31" s="425" t="s">
        <v>34499</v>
      </c>
    </row>
    <row r="32" spans="2:20" ht="30" customHeight="1">
      <c r="B32" s="130" t="s">
        <v>34500</v>
      </c>
      <c r="C32" s="130" t="s">
        <v>34452</v>
      </c>
      <c r="D32" s="130" t="s">
        <v>34494</v>
      </c>
      <c r="E32" s="130"/>
      <c r="F32" s="130"/>
      <c r="G32" s="262">
        <v>2.16</v>
      </c>
      <c r="H32" s="263" t="s">
        <v>12677</v>
      </c>
      <c r="I32" s="263" t="s">
        <v>12260</v>
      </c>
      <c r="J32" s="7" t="s">
        <v>11581</v>
      </c>
      <c r="K32" s="7" t="b">
        <v>1</v>
      </c>
      <c r="L32" s="7">
        <v>0</v>
      </c>
      <c r="M32" s="7" t="b">
        <v>1</v>
      </c>
      <c r="O32" s="425" t="s">
        <v>34500</v>
      </c>
      <c r="P32" s="425" t="s">
        <v>34452</v>
      </c>
      <c r="Q32" s="425" t="s">
        <v>34494</v>
      </c>
      <c r="R32" s="425"/>
      <c r="S32" s="425"/>
      <c r="T32" s="425" t="s">
        <v>34459</v>
      </c>
    </row>
    <row r="33" spans="2:20" ht="30" customHeight="1">
      <c r="B33" s="130" t="s">
        <v>34501</v>
      </c>
      <c r="C33" s="130" t="s">
        <v>34452</v>
      </c>
      <c r="D33" s="130" t="s">
        <v>34494</v>
      </c>
      <c r="E33" s="130"/>
      <c r="F33" s="130"/>
      <c r="G33" s="262">
        <v>1.02</v>
      </c>
      <c r="H33" s="263" t="s">
        <v>12677</v>
      </c>
      <c r="I33" s="263" t="s">
        <v>12260</v>
      </c>
      <c r="J33" s="7" t="s">
        <v>11581</v>
      </c>
      <c r="K33" s="7" t="b">
        <v>1</v>
      </c>
      <c r="L33" s="7">
        <v>0</v>
      </c>
      <c r="M33" s="7" t="b">
        <v>1</v>
      </c>
      <c r="O33" s="425" t="s">
        <v>34501</v>
      </c>
      <c r="P33" s="425" t="s">
        <v>34452</v>
      </c>
      <c r="Q33" s="425" t="s">
        <v>34494</v>
      </c>
      <c r="R33" s="425"/>
      <c r="S33" s="425"/>
      <c r="T33" s="425" t="s">
        <v>34492</v>
      </c>
    </row>
    <row r="34" spans="2:20" ht="30" customHeight="1">
      <c r="B34" s="130" t="s">
        <v>34502</v>
      </c>
      <c r="C34" s="130" t="s">
        <v>34452</v>
      </c>
      <c r="D34" s="130" t="s">
        <v>34494</v>
      </c>
      <c r="E34" s="130"/>
      <c r="F34" s="130"/>
      <c r="G34" s="262">
        <v>1.68</v>
      </c>
      <c r="H34" s="263" t="s">
        <v>12677</v>
      </c>
      <c r="I34" s="263" t="s">
        <v>12260</v>
      </c>
      <c r="J34" s="7" t="s">
        <v>11581</v>
      </c>
      <c r="K34" s="7" t="b">
        <v>1</v>
      </c>
      <c r="L34" s="7">
        <v>0</v>
      </c>
      <c r="M34" s="7" t="b">
        <v>1</v>
      </c>
      <c r="O34" s="425" t="s">
        <v>34502</v>
      </c>
      <c r="P34" s="425" t="s">
        <v>34452</v>
      </c>
      <c r="Q34" s="425" t="s">
        <v>34494</v>
      </c>
      <c r="R34" s="425"/>
      <c r="S34" s="425"/>
      <c r="T34" s="425" t="s">
        <v>34503</v>
      </c>
    </row>
    <row r="35" spans="2:20" ht="30" customHeight="1">
      <c r="B35" s="130" t="s">
        <v>34504</v>
      </c>
      <c r="C35" s="130" t="s">
        <v>34452</v>
      </c>
      <c r="D35" s="130" t="s">
        <v>34494</v>
      </c>
      <c r="E35" s="130"/>
      <c r="F35" s="130"/>
      <c r="G35" s="262">
        <v>0.35</v>
      </c>
      <c r="H35" s="263" t="s">
        <v>12677</v>
      </c>
      <c r="I35" s="263" t="s">
        <v>12260</v>
      </c>
      <c r="J35" s="7" t="s">
        <v>11581</v>
      </c>
      <c r="K35" s="7" t="b">
        <v>1</v>
      </c>
      <c r="L35" s="7">
        <v>0</v>
      </c>
      <c r="M35" s="7" t="b">
        <v>1</v>
      </c>
      <c r="O35" s="425" t="s">
        <v>34504</v>
      </c>
      <c r="P35" s="425" t="s">
        <v>34452</v>
      </c>
      <c r="Q35" s="425" t="s">
        <v>34494</v>
      </c>
      <c r="R35" s="425"/>
      <c r="S35" s="425"/>
      <c r="T35" s="425" t="s">
        <v>34505</v>
      </c>
    </row>
    <row r="36" spans="2:20" ht="30" customHeight="1">
      <c r="B36" s="130" t="s">
        <v>34506</v>
      </c>
      <c r="C36" s="130" t="s">
        <v>34452</v>
      </c>
      <c r="D36" s="130" t="s">
        <v>34494</v>
      </c>
      <c r="E36" s="130"/>
      <c r="F36" s="130"/>
      <c r="G36" s="262">
        <v>1.1499999999999999</v>
      </c>
      <c r="H36" s="263" t="s">
        <v>12677</v>
      </c>
      <c r="I36" s="263" t="s">
        <v>12260</v>
      </c>
      <c r="J36" s="7" t="s">
        <v>11581</v>
      </c>
      <c r="K36" s="7" t="b">
        <v>1</v>
      </c>
      <c r="L36" s="7">
        <v>0</v>
      </c>
      <c r="M36" s="7" t="b">
        <v>1</v>
      </c>
      <c r="O36" s="425" t="s">
        <v>34506</v>
      </c>
      <c r="P36" s="425" t="s">
        <v>34452</v>
      </c>
      <c r="Q36" s="425" t="s">
        <v>34494</v>
      </c>
      <c r="R36" s="425"/>
      <c r="S36" s="425"/>
      <c r="T36" s="425" t="s">
        <v>34507</v>
      </c>
    </row>
    <row r="37" spans="2:20" ht="30" customHeight="1">
      <c r="B37" s="130" t="s">
        <v>34508</v>
      </c>
      <c r="C37" s="130" t="s">
        <v>34452</v>
      </c>
      <c r="D37" s="130" t="s">
        <v>34494</v>
      </c>
      <c r="E37" s="130"/>
      <c r="F37" s="130"/>
      <c r="G37" s="262">
        <v>0.72</v>
      </c>
      <c r="H37" s="263" t="s">
        <v>12677</v>
      </c>
      <c r="I37" s="263" t="s">
        <v>12260</v>
      </c>
      <c r="J37" s="7" t="s">
        <v>11581</v>
      </c>
      <c r="K37" s="7" t="b">
        <v>1</v>
      </c>
      <c r="L37" s="7">
        <v>0</v>
      </c>
      <c r="M37" s="7" t="b">
        <v>1</v>
      </c>
      <c r="O37" s="425" t="s">
        <v>34508</v>
      </c>
      <c r="P37" s="425" t="s">
        <v>34452</v>
      </c>
      <c r="Q37" s="425" t="s">
        <v>34494</v>
      </c>
      <c r="R37" s="425"/>
      <c r="S37" s="425"/>
      <c r="T37" s="425" t="s">
        <v>34509</v>
      </c>
    </row>
    <row r="38" spans="2:20" ht="30" customHeight="1">
      <c r="B38" s="130" t="s">
        <v>34510</v>
      </c>
      <c r="C38" s="130" t="s">
        <v>34452</v>
      </c>
      <c r="D38" s="130" t="s">
        <v>34494</v>
      </c>
      <c r="E38" s="130"/>
      <c r="F38" s="130"/>
      <c r="G38" s="262">
        <v>0.77</v>
      </c>
      <c r="H38" s="263" t="s">
        <v>12677</v>
      </c>
      <c r="I38" s="263" t="s">
        <v>12260</v>
      </c>
      <c r="J38" s="7" t="s">
        <v>11581</v>
      </c>
      <c r="K38" s="7" t="b">
        <v>1</v>
      </c>
      <c r="L38" s="7">
        <v>0</v>
      </c>
      <c r="M38" s="7" t="b">
        <v>1</v>
      </c>
      <c r="O38" s="425" t="s">
        <v>34510</v>
      </c>
      <c r="P38" s="425" t="s">
        <v>34452</v>
      </c>
      <c r="Q38" s="425" t="s">
        <v>34494</v>
      </c>
      <c r="R38" s="425"/>
      <c r="S38" s="425"/>
      <c r="T38" s="425" t="s">
        <v>34511</v>
      </c>
    </row>
    <row r="39" spans="2:20" ht="30" customHeight="1">
      <c r="B39" s="130" t="s">
        <v>34512</v>
      </c>
      <c r="C39" s="130" t="s">
        <v>34452</v>
      </c>
      <c r="D39" s="130" t="s">
        <v>34494</v>
      </c>
      <c r="E39" s="130"/>
      <c r="F39" s="130"/>
      <c r="G39" s="262">
        <v>3.16</v>
      </c>
      <c r="H39" s="263" t="s">
        <v>12677</v>
      </c>
      <c r="I39" s="263" t="s">
        <v>12260</v>
      </c>
      <c r="J39" s="7" t="s">
        <v>11581</v>
      </c>
      <c r="K39" s="7" t="b">
        <v>1</v>
      </c>
      <c r="L39" s="7">
        <v>0</v>
      </c>
      <c r="M39" s="7" t="b">
        <v>1</v>
      </c>
      <c r="O39" s="425" t="s">
        <v>34512</v>
      </c>
      <c r="P39" s="425" t="s">
        <v>34452</v>
      </c>
      <c r="Q39" s="425" t="s">
        <v>34494</v>
      </c>
      <c r="R39" s="425"/>
      <c r="S39" s="425"/>
      <c r="T39" s="425" t="s">
        <v>34513</v>
      </c>
    </row>
    <row r="40" spans="2:20" ht="30" customHeight="1">
      <c r="B40" s="130" t="s">
        <v>34514</v>
      </c>
      <c r="C40" s="130" t="s">
        <v>34452</v>
      </c>
      <c r="D40" s="130" t="s">
        <v>34494</v>
      </c>
      <c r="E40" s="130"/>
      <c r="F40" s="130"/>
      <c r="G40" s="262">
        <v>0.77</v>
      </c>
      <c r="H40" s="263" t="s">
        <v>12677</v>
      </c>
      <c r="I40" s="263" t="s">
        <v>12260</v>
      </c>
      <c r="J40" s="7" t="s">
        <v>11581</v>
      </c>
      <c r="K40" s="7" t="b">
        <v>1</v>
      </c>
      <c r="L40" s="7">
        <v>0</v>
      </c>
      <c r="M40" s="7" t="b">
        <v>1</v>
      </c>
      <c r="O40" s="425" t="s">
        <v>34514</v>
      </c>
      <c r="P40" s="425" t="s">
        <v>34452</v>
      </c>
      <c r="Q40" s="425" t="s">
        <v>34494</v>
      </c>
      <c r="R40" s="425"/>
      <c r="S40" s="425"/>
      <c r="T40" s="425" t="s">
        <v>34511</v>
      </c>
    </row>
    <row r="41" spans="2:20" ht="30" customHeight="1">
      <c r="B41" s="130" t="s">
        <v>34515</v>
      </c>
      <c r="C41" s="130" t="s">
        <v>34452</v>
      </c>
      <c r="D41" s="130" t="s">
        <v>34494</v>
      </c>
      <c r="E41" s="130"/>
      <c r="F41" s="130"/>
      <c r="G41" s="262">
        <v>1.59</v>
      </c>
      <c r="H41" s="263" t="s">
        <v>12677</v>
      </c>
      <c r="I41" s="263" t="s">
        <v>12260</v>
      </c>
      <c r="J41" s="7" t="s">
        <v>11581</v>
      </c>
      <c r="K41" s="7" t="b">
        <v>1</v>
      </c>
      <c r="L41" s="7">
        <v>0</v>
      </c>
      <c r="M41" s="7" t="b">
        <v>1</v>
      </c>
      <c r="O41" s="425" t="s">
        <v>34515</v>
      </c>
      <c r="P41" s="425" t="s">
        <v>34452</v>
      </c>
      <c r="Q41" s="425" t="s">
        <v>34494</v>
      </c>
      <c r="R41" s="425"/>
      <c r="S41" s="425"/>
      <c r="T41" s="425" t="s">
        <v>34516</v>
      </c>
    </row>
    <row r="42" spans="2:20" ht="30" customHeight="1">
      <c r="B42" s="130" t="s">
        <v>34517</v>
      </c>
      <c r="C42" s="130" t="s">
        <v>34452</v>
      </c>
      <c r="D42" s="130" t="s">
        <v>34494</v>
      </c>
      <c r="E42" s="130"/>
      <c r="F42" s="130"/>
      <c r="G42" s="262">
        <v>1.07</v>
      </c>
      <c r="H42" s="263" t="s">
        <v>12677</v>
      </c>
      <c r="I42" s="263" t="s">
        <v>12260</v>
      </c>
      <c r="J42" s="7" t="s">
        <v>11581</v>
      </c>
      <c r="K42" s="7" t="b">
        <v>1</v>
      </c>
      <c r="L42" s="7">
        <v>0</v>
      </c>
      <c r="M42" s="7" t="b">
        <v>1</v>
      </c>
      <c r="O42" s="425" t="s">
        <v>34517</v>
      </c>
      <c r="P42" s="425" t="s">
        <v>34452</v>
      </c>
      <c r="Q42" s="425" t="s">
        <v>34494</v>
      </c>
      <c r="R42" s="425"/>
      <c r="S42" s="425"/>
      <c r="T42" s="425" t="s">
        <v>34486</v>
      </c>
    </row>
    <row r="43" spans="2:20" ht="30" customHeight="1">
      <c r="B43" s="130" t="s">
        <v>34518</v>
      </c>
      <c r="C43" s="130" t="s">
        <v>34452</v>
      </c>
      <c r="D43" s="130" t="s">
        <v>34494</v>
      </c>
      <c r="E43" s="130"/>
      <c r="F43" s="130"/>
      <c r="G43" s="262">
        <v>1.61</v>
      </c>
      <c r="H43" s="263" t="s">
        <v>12677</v>
      </c>
      <c r="I43" s="263" t="s">
        <v>12260</v>
      </c>
      <c r="J43" s="7" t="s">
        <v>11581</v>
      </c>
      <c r="K43" s="7" t="b">
        <v>1</v>
      </c>
      <c r="L43" s="7">
        <v>0</v>
      </c>
      <c r="M43" s="7" t="b">
        <v>1</v>
      </c>
      <c r="O43" s="425" t="s">
        <v>34518</v>
      </c>
      <c r="P43" s="425" t="s">
        <v>34452</v>
      </c>
      <c r="Q43" s="425" t="s">
        <v>34494</v>
      </c>
      <c r="R43" s="425"/>
      <c r="S43" s="425"/>
      <c r="T43" s="425" t="s">
        <v>34516</v>
      </c>
    </row>
    <row r="44" spans="2:20" ht="30" customHeight="1">
      <c r="B44" s="130" t="s">
        <v>34519</v>
      </c>
      <c r="C44" s="130" t="s">
        <v>34452</v>
      </c>
      <c r="D44" s="130" t="s">
        <v>34494</v>
      </c>
      <c r="E44" s="130"/>
      <c r="F44" s="130"/>
      <c r="G44" s="262">
        <v>0.61</v>
      </c>
      <c r="H44" s="263" t="s">
        <v>12677</v>
      </c>
      <c r="I44" s="263" t="s">
        <v>12260</v>
      </c>
      <c r="J44" s="7" t="s">
        <v>11581</v>
      </c>
      <c r="K44" s="7" t="b">
        <v>1</v>
      </c>
      <c r="L44" s="7">
        <v>0</v>
      </c>
      <c r="M44" s="7" t="b">
        <v>1</v>
      </c>
      <c r="O44" s="425" t="s">
        <v>34519</v>
      </c>
      <c r="P44" s="425" t="s">
        <v>34452</v>
      </c>
      <c r="Q44" s="425" t="s">
        <v>34494</v>
      </c>
      <c r="R44" s="425"/>
      <c r="S44" s="425"/>
      <c r="T44" s="425" t="s">
        <v>34499</v>
      </c>
    </row>
    <row r="45" spans="2:20" ht="30" customHeight="1">
      <c r="B45" s="130" t="s">
        <v>34520</v>
      </c>
      <c r="C45" s="130" t="s">
        <v>34452</v>
      </c>
      <c r="D45" s="130" t="s">
        <v>34494</v>
      </c>
      <c r="E45" s="130"/>
      <c r="F45" s="130"/>
      <c r="G45" s="262">
        <v>1.53</v>
      </c>
      <c r="H45" s="263" t="s">
        <v>12677</v>
      </c>
      <c r="I45" s="263" t="s">
        <v>12260</v>
      </c>
      <c r="J45" s="7" t="s">
        <v>11581</v>
      </c>
      <c r="K45" s="7" t="b">
        <v>1</v>
      </c>
      <c r="L45" s="7">
        <v>0</v>
      </c>
      <c r="M45" s="7" t="b">
        <v>1</v>
      </c>
      <c r="O45" s="425" t="s">
        <v>34520</v>
      </c>
      <c r="P45" s="425" t="s">
        <v>34452</v>
      </c>
      <c r="Q45" s="425" t="s">
        <v>34494</v>
      </c>
      <c r="R45" s="425"/>
      <c r="S45" s="425"/>
      <c r="T45" s="425" t="s">
        <v>34521</v>
      </c>
    </row>
    <row r="46" spans="2:20" ht="30" customHeight="1">
      <c r="B46" s="130" t="s">
        <v>34522</v>
      </c>
      <c r="C46" s="130" t="s">
        <v>34452</v>
      </c>
      <c r="D46" s="130" t="s">
        <v>34494</v>
      </c>
      <c r="E46" s="130"/>
      <c r="F46" s="130"/>
      <c r="G46" s="262">
        <v>0.84000000000000008</v>
      </c>
      <c r="H46" s="263" t="s">
        <v>12677</v>
      </c>
      <c r="I46" s="263" t="s">
        <v>12260</v>
      </c>
      <c r="J46" s="7" t="s">
        <v>11581</v>
      </c>
      <c r="K46" s="7" t="b">
        <v>1</v>
      </c>
      <c r="L46" s="7">
        <v>0</v>
      </c>
      <c r="M46" s="7" t="b">
        <v>1</v>
      </c>
      <c r="O46" s="425" t="s">
        <v>34522</v>
      </c>
      <c r="P46" s="425" t="s">
        <v>34452</v>
      </c>
      <c r="Q46" s="425" t="s">
        <v>34494</v>
      </c>
      <c r="R46" s="425"/>
      <c r="S46" s="425"/>
      <c r="T46" s="425" t="s">
        <v>34511</v>
      </c>
    </row>
    <row r="47" spans="2:20" ht="30" customHeight="1">
      <c r="B47" s="130" t="s">
        <v>34523</v>
      </c>
      <c r="C47" s="130" t="s">
        <v>34452</v>
      </c>
      <c r="D47" s="130" t="s">
        <v>34494</v>
      </c>
      <c r="E47" s="130"/>
      <c r="F47" s="130"/>
      <c r="G47" s="262">
        <v>0.60000000000000009</v>
      </c>
      <c r="H47" s="263" t="s">
        <v>12677</v>
      </c>
      <c r="I47" s="263" t="s">
        <v>12260</v>
      </c>
      <c r="J47" s="7" t="s">
        <v>11581</v>
      </c>
      <c r="K47" s="7" t="b">
        <v>1</v>
      </c>
      <c r="L47" s="7">
        <v>0</v>
      </c>
      <c r="M47" s="7" t="b">
        <v>1</v>
      </c>
      <c r="O47" s="425" t="s">
        <v>34523</v>
      </c>
      <c r="P47" s="425" t="s">
        <v>34452</v>
      </c>
      <c r="Q47" s="425" t="s">
        <v>34494</v>
      </c>
      <c r="R47" s="425"/>
      <c r="S47" s="425"/>
      <c r="T47" s="425" t="s">
        <v>34499</v>
      </c>
    </row>
    <row r="48" spans="2:20" ht="30" customHeight="1">
      <c r="B48" s="130" t="s">
        <v>34524</v>
      </c>
      <c r="C48" s="130" t="s">
        <v>34452</v>
      </c>
      <c r="D48" s="130" t="s">
        <v>34494</v>
      </c>
      <c r="E48" s="130"/>
      <c r="F48" s="130"/>
      <c r="G48" s="262">
        <v>0.56000000000000005</v>
      </c>
      <c r="H48" s="263" t="s">
        <v>12677</v>
      </c>
      <c r="I48" s="263" t="s">
        <v>12260</v>
      </c>
      <c r="J48" s="7" t="s">
        <v>11581</v>
      </c>
      <c r="K48" s="7" t="b">
        <v>1</v>
      </c>
      <c r="L48" s="7">
        <v>0</v>
      </c>
      <c r="M48" s="7" t="b">
        <v>1</v>
      </c>
      <c r="O48" s="425" t="s">
        <v>34524</v>
      </c>
      <c r="P48" s="425" t="s">
        <v>34452</v>
      </c>
      <c r="Q48" s="425" t="s">
        <v>34494</v>
      </c>
      <c r="R48" s="425"/>
      <c r="S48" s="425"/>
      <c r="T48" s="425" t="s">
        <v>34499</v>
      </c>
    </row>
    <row r="49" spans="2:20" ht="30" customHeight="1">
      <c r="B49" s="130" t="s">
        <v>34525</v>
      </c>
      <c r="C49" s="130" t="s">
        <v>34452</v>
      </c>
      <c r="D49" s="130" t="s">
        <v>34494</v>
      </c>
      <c r="E49" s="130"/>
      <c r="F49" s="130"/>
      <c r="G49" s="262">
        <v>0.54</v>
      </c>
      <c r="H49" s="263" t="s">
        <v>12677</v>
      </c>
      <c r="I49" s="263" t="s">
        <v>12260</v>
      </c>
      <c r="J49" s="7" t="s">
        <v>11581</v>
      </c>
      <c r="K49" s="7" t="b">
        <v>1</v>
      </c>
      <c r="L49" s="7">
        <v>0</v>
      </c>
      <c r="M49" s="7" t="b">
        <v>1</v>
      </c>
      <c r="O49" s="425" t="s">
        <v>34525</v>
      </c>
      <c r="P49" s="425" t="s">
        <v>34452</v>
      </c>
      <c r="Q49" s="425" t="s">
        <v>34494</v>
      </c>
      <c r="R49" s="425"/>
      <c r="S49" s="425"/>
      <c r="T49" s="425" t="s">
        <v>34526</v>
      </c>
    </row>
    <row r="50" spans="2:20" ht="30" customHeight="1">
      <c r="B50" s="130" t="s">
        <v>34527</v>
      </c>
      <c r="C50" s="130" t="s">
        <v>34452</v>
      </c>
      <c r="D50" s="130" t="s">
        <v>34494</v>
      </c>
      <c r="E50" s="130"/>
      <c r="F50" s="130"/>
      <c r="G50" s="262">
        <v>0.9</v>
      </c>
      <c r="H50" s="263" t="s">
        <v>12677</v>
      </c>
      <c r="I50" s="263" t="s">
        <v>12260</v>
      </c>
      <c r="J50" s="7" t="s">
        <v>11581</v>
      </c>
      <c r="K50" s="7" t="b">
        <v>1</v>
      </c>
      <c r="L50" s="7">
        <v>0</v>
      </c>
      <c r="M50" s="7" t="b">
        <v>1</v>
      </c>
      <c r="O50" s="425" t="s">
        <v>34527</v>
      </c>
      <c r="P50" s="425" t="s">
        <v>34452</v>
      </c>
      <c r="Q50" s="425" t="s">
        <v>34494</v>
      </c>
      <c r="R50" s="425"/>
      <c r="S50" s="425"/>
      <c r="T50" s="425" t="s">
        <v>34528</v>
      </c>
    </row>
    <row r="51" spans="2:20" ht="30" customHeight="1">
      <c r="B51" s="130" t="s">
        <v>34529</v>
      </c>
      <c r="C51" s="130" t="s">
        <v>34452</v>
      </c>
      <c r="D51" s="130" t="s">
        <v>34494</v>
      </c>
      <c r="E51" s="130"/>
      <c r="F51" s="130"/>
      <c r="G51" s="262">
        <v>0.67</v>
      </c>
      <c r="H51" s="263" t="s">
        <v>12677</v>
      </c>
      <c r="I51" s="263" t="s">
        <v>12260</v>
      </c>
      <c r="J51" s="7" t="s">
        <v>11581</v>
      </c>
      <c r="K51" s="7" t="b">
        <v>1</v>
      </c>
      <c r="L51" s="7">
        <v>0</v>
      </c>
      <c r="M51" s="7" t="b">
        <v>1</v>
      </c>
      <c r="O51" s="425" t="s">
        <v>34529</v>
      </c>
      <c r="P51" s="425" t="s">
        <v>34452</v>
      </c>
      <c r="Q51" s="425" t="s">
        <v>34494</v>
      </c>
      <c r="R51" s="425"/>
      <c r="S51" s="425"/>
      <c r="T51" s="425" t="s">
        <v>34509</v>
      </c>
    </row>
    <row r="52" spans="2:20" ht="30" customHeight="1">
      <c r="B52" s="130" t="s">
        <v>34530</v>
      </c>
      <c r="C52" s="130" t="s">
        <v>34452</v>
      </c>
      <c r="D52" s="130" t="s">
        <v>34494</v>
      </c>
      <c r="E52" s="130"/>
      <c r="F52" s="130"/>
      <c r="G52" s="262">
        <v>0.62</v>
      </c>
      <c r="H52" s="263" t="s">
        <v>12677</v>
      </c>
      <c r="I52" s="263" t="s">
        <v>12260</v>
      </c>
      <c r="J52" s="7" t="s">
        <v>11581</v>
      </c>
      <c r="K52" s="7" t="b">
        <v>1</v>
      </c>
      <c r="L52" s="7">
        <v>0</v>
      </c>
      <c r="M52" s="7" t="b">
        <v>1</v>
      </c>
      <c r="O52" s="425" t="s">
        <v>34530</v>
      </c>
      <c r="P52" s="425" t="s">
        <v>34452</v>
      </c>
      <c r="Q52" s="425" t="s">
        <v>34494</v>
      </c>
      <c r="R52" s="425"/>
      <c r="S52" s="425"/>
      <c r="T52" s="425" t="s">
        <v>34499</v>
      </c>
    </row>
    <row r="53" spans="2:20" ht="30" customHeight="1">
      <c r="B53" s="130" t="s">
        <v>34531</v>
      </c>
      <c r="C53" s="130" t="s">
        <v>34452</v>
      </c>
      <c r="D53" s="130" t="s">
        <v>34494</v>
      </c>
      <c r="E53" s="130"/>
      <c r="F53" s="130"/>
      <c r="G53" s="262">
        <v>0.9</v>
      </c>
      <c r="H53" s="263" t="s">
        <v>12677</v>
      </c>
      <c r="I53" s="263" t="s">
        <v>12260</v>
      </c>
      <c r="J53" s="7" t="s">
        <v>11581</v>
      </c>
      <c r="K53" s="7" t="b">
        <v>1</v>
      </c>
      <c r="L53" s="7">
        <v>0</v>
      </c>
      <c r="M53" s="7" t="b">
        <v>1</v>
      </c>
      <c r="O53" s="425" t="s">
        <v>34531</v>
      </c>
      <c r="P53" s="425" t="s">
        <v>34452</v>
      </c>
      <c r="Q53" s="425" t="s">
        <v>34494</v>
      </c>
      <c r="R53" s="425"/>
      <c r="S53" s="425"/>
      <c r="T53" s="425" t="s">
        <v>34528</v>
      </c>
    </row>
    <row r="54" spans="2:20" ht="30" customHeight="1">
      <c r="B54" s="130" t="s">
        <v>34532</v>
      </c>
      <c r="C54" s="130" t="s">
        <v>34452</v>
      </c>
      <c r="D54" s="130" t="s">
        <v>34494</v>
      </c>
      <c r="E54" s="130"/>
      <c r="F54" s="130"/>
      <c r="G54" s="262">
        <v>1.28</v>
      </c>
      <c r="H54" s="263" t="s">
        <v>12677</v>
      </c>
      <c r="I54" s="263" t="s">
        <v>12260</v>
      </c>
      <c r="J54" s="7" t="s">
        <v>11581</v>
      </c>
      <c r="K54" s="7" t="b">
        <v>1</v>
      </c>
      <c r="L54" s="7">
        <v>0</v>
      </c>
      <c r="M54" s="7" t="b">
        <v>1</v>
      </c>
      <c r="O54" s="425" t="s">
        <v>34532</v>
      </c>
      <c r="P54" s="425" t="s">
        <v>34452</v>
      </c>
      <c r="Q54" s="425" t="s">
        <v>34494</v>
      </c>
      <c r="R54" s="425"/>
      <c r="S54" s="425"/>
      <c r="T54" s="425" t="s">
        <v>34533</v>
      </c>
    </row>
    <row r="55" spans="2:20" ht="30" customHeight="1">
      <c r="B55" s="130" t="s">
        <v>34534</v>
      </c>
      <c r="C55" s="130" t="s">
        <v>34452</v>
      </c>
      <c r="D55" s="130" t="s">
        <v>34535</v>
      </c>
      <c r="E55" s="130"/>
      <c r="F55" s="130"/>
      <c r="G55" s="262">
        <v>3.81</v>
      </c>
      <c r="H55" s="263" t="s">
        <v>12677</v>
      </c>
      <c r="I55" s="263" t="s">
        <v>12260</v>
      </c>
      <c r="J55" s="7" t="s">
        <v>11581</v>
      </c>
      <c r="K55" s="7" t="b">
        <v>1</v>
      </c>
      <c r="L55" s="7">
        <v>0</v>
      </c>
      <c r="M55" s="7" t="b">
        <v>1</v>
      </c>
      <c r="O55" s="425" t="s">
        <v>34534</v>
      </c>
      <c r="P55" s="425" t="s">
        <v>34452</v>
      </c>
      <c r="Q55" s="425" t="s">
        <v>34535</v>
      </c>
      <c r="R55" s="425"/>
      <c r="S55" s="425"/>
      <c r="T55" s="425" t="s">
        <v>34536</v>
      </c>
    </row>
    <row r="56" spans="2:20" ht="30" customHeight="1">
      <c r="B56" s="130" t="s">
        <v>34537</v>
      </c>
      <c r="C56" s="130" t="s">
        <v>34452</v>
      </c>
      <c r="D56" s="130" t="s">
        <v>34535</v>
      </c>
      <c r="E56" s="130"/>
      <c r="F56" s="130"/>
      <c r="G56" s="262">
        <v>6.3999999999999986</v>
      </c>
      <c r="H56" s="263" t="s">
        <v>12677</v>
      </c>
      <c r="I56" s="263" t="s">
        <v>12260</v>
      </c>
      <c r="J56" s="7" t="s">
        <v>11581</v>
      </c>
      <c r="K56" s="7" t="b">
        <v>1</v>
      </c>
      <c r="L56" s="7">
        <v>0</v>
      </c>
      <c r="M56" s="7" t="b">
        <v>1</v>
      </c>
      <c r="O56" s="425" t="s">
        <v>34537</v>
      </c>
      <c r="P56" s="425" t="s">
        <v>34452</v>
      </c>
      <c r="Q56" s="425" t="s">
        <v>34535</v>
      </c>
      <c r="R56" s="425"/>
      <c r="S56" s="425"/>
      <c r="T56" s="425" t="s">
        <v>34538</v>
      </c>
    </row>
    <row r="57" spans="2:20" ht="30" customHeight="1">
      <c r="B57" s="130" t="s">
        <v>34539</v>
      </c>
      <c r="C57" s="130" t="s">
        <v>34452</v>
      </c>
      <c r="D57" s="130" t="s">
        <v>34535</v>
      </c>
      <c r="E57" s="130"/>
      <c r="F57" s="130"/>
      <c r="G57" s="262">
        <v>10.1</v>
      </c>
      <c r="H57" s="263" t="s">
        <v>12677</v>
      </c>
      <c r="I57" s="263" t="s">
        <v>12260</v>
      </c>
      <c r="J57" s="7" t="s">
        <v>11581</v>
      </c>
      <c r="K57" s="7" t="b">
        <v>1</v>
      </c>
      <c r="L57" s="7">
        <v>0</v>
      </c>
      <c r="M57" s="7" t="b">
        <v>1</v>
      </c>
      <c r="O57" s="425" t="s">
        <v>34539</v>
      </c>
      <c r="P57" s="425" t="s">
        <v>34452</v>
      </c>
      <c r="Q57" s="425" t="s">
        <v>34535</v>
      </c>
      <c r="R57" s="425"/>
      <c r="S57" s="425"/>
      <c r="T57" s="425" t="s">
        <v>34540</v>
      </c>
    </row>
    <row r="58" spans="2:20" ht="30" customHeight="1">
      <c r="B58" s="130" t="s">
        <v>34541</v>
      </c>
      <c r="C58" s="130" t="s">
        <v>34452</v>
      </c>
      <c r="D58" s="130" t="s">
        <v>34535</v>
      </c>
      <c r="E58" s="130"/>
      <c r="F58" s="130"/>
      <c r="G58" s="262">
        <v>12.53</v>
      </c>
      <c r="H58" s="263" t="s">
        <v>12677</v>
      </c>
      <c r="I58" s="263" t="s">
        <v>12260</v>
      </c>
      <c r="J58" s="7" t="s">
        <v>11581</v>
      </c>
      <c r="K58" s="7" t="b">
        <v>1</v>
      </c>
      <c r="L58" s="7">
        <v>0</v>
      </c>
      <c r="M58" s="7" t="b">
        <v>1</v>
      </c>
      <c r="O58" s="425" t="s">
        <v>34541</v>
      </c>
      <c r="P58" s="425" t="s">
        <v>34452</v>
      </c>
      <c r="Q58" s="425" t="s">
        <v>34535</v>
      </c>
      <c r="R58" s="425"/>
      <c r="S58" s="425"/>
      <c r="T58" s="425" t="s">
        <v>34542</v>
      </c>
    </row>
    <row r="59" spans="2:20" ht="30" customHeight="1">
      <c r="B59" s="130" t="s">
        <v>34543</v>
      </c>
      <c r="C59" s="130" t="s">
        <v>34452</v>
      </c>
      <c r="D59" s="130" t="s">
        <v>34535</v>
      </c>
      <c r="E59" s="130"/>
      <c r="F59" s="130"/>
      <c r="G59" s="262">
        <v>10.23</v>
      </c>
      <c r="H59" s="263" t="s">
        <v>12677</v>
      </c>
      <c r="I59" s="263" t="s">
        <v>12260</v>
      </c>
      <c r="J59" s="7" t="s">
        <v>11581</v>
      </c>
      <c r="K59" s="7" t="b">
        <v>1</v>
      </c>
      <c r="L59" s="7">
        <v>0</v>
      </c>
      <c r="M59" s="7" t="b">
        <v>1</v>
      </c>
      <c r="O59" s="425" t="s">
        <v>34543</v>
      </c>
      <c r="P59" s="425" t="s">
        <v>34452</v>
      </c>
      <c r="Q59" s="425" t="s">
        <v>34535</v>
      </c>
      <c r="R59" s="425"/>
      <c r="S59" s="425"/>
      <c r="T59" s="425" t="s">
        <v>34544</v>
      </c>
    </row>
    <row r="60" spans="2:20" ht="30" customHeight="1">
      <c r="B60" s="130" t="s">
        <v>34545</v>
      </c>
      <c r="C60" s="130" t="s">
        <v>34452</v>
      </c>
      <c r="D60" s="130" t="s">
        <v>34535</v>
      </c>
      <c r="E60" s="130"/>
      <c r="F60" s="130"/>
      <c r="G60" s="262">
        <v>6.0299999999999994</v>
      </c>
      <c r="H60" s="263" t="s">
        <v>12677</v>
      </c>
      <c r="I60" s="263" t="s">
        <v>12260</v>
      </c>
      <c r="J60" s="7" t="s">
        <v>11581</v>
      </c>
      <c r="K60" s="7" t="b">
        <v>1</v>
      </c>
      <c r="L60" s="7">
        <v>0</v>
      </c>
      <c r="M60" s="7" t="b">
        <v>1</v>
      </c>
      <c r="O60" s="425" t="s">
        <v>34545</v>
      </c>
      <c r="P60" s="425" t="s">
        <v>34452</v>
      </c>
      <c r="Q60" s="425" t="s">
        <v>34535</v>
      </c>
      <c r="R60" s="425"/>
      <c r="S60" s="425"/>
      <c r="T60" s="425" t="s">
        <v>34546</v>
      </c>
    </row>
    <row r="61" spans="2:20" ht="30" customHeight="1">
      <c r="B61" s="130" t="s">
        <v>34547</v>
      </c>
      <c r="C61" s="130" t="s">
        <v>34452</v>
      </c>
      <c r="D61" s="130" t="s">
        <v>34535</v>
      </c>
      <c r="E61" s="130"/>
      <c r="F61" s="130"/>
      <c r="G61" s="262">
        <v>6.75</v>
      </c>
      <c r="H61" s="263" t="s">
        <v>12677</v>
      </c>
      <c r="I61" s="263" t="s">
        <v>12260</v>
      </c>
      <c r="J61" s="7" t="s">
        <v>11581</v>
      </c>
      <c r="K61" s="7" t="b">
        <v>1</v>
      </c>
      <c r="L61" s="7">
        <v>0</v>
      </c>
      <c r="M61" s="7" t="b">
        <v>1</v>
      </c>
      <c r="O61" s="425" t="s">
        <v>34547</v>
      </c>
      <c r="P61" s="425" t="s">
        <v>34452</v>
      </c>
      <c r="Q61" s="425" t="s">
        <v>34535</v>
      </c>
      <c r="R61" s="425"/>
      <c r="S61" s="425"/>
      <c r="T61" s="425" t="s">
        <v>34548</v>
      </c>
    </row>
    <row r="62" spans="2:20" ht="30" customHeight="1">
      <c r="B62" s="130" t="s">
        <v>34549</v>
      </c>
      <c r="C62" s="130" t="s">
        <v>34452</v>
      </c>
      <c r="D62" s="130" t="s">
        <v>34535</v>
      </c>
      <c r="E62" s="130"/>
      <c r="F62" s="130"/>
      <c r="G62" s="262">
        <v>2.75</v>
      </c>
      <c r="H62" s="263" t="s">
        <v>12677</v>
      </c>
      <c r="I62" s="263" t="s">
        <v>12260</v>
      </c>
      <c r="J62" s="7" t="s">
        <v>11581</v>
      </c>
      <c r="K62" s="7" t="b">
        <v>1</v>
      </c>
      <c r="L62" s="7">
        <v>0</v>
      </c>
      <c r="M62" s="7" t="b">
        <v>1</v>
      </c>
      <c r="O62" s="425" t="s">
        <v>34549</v>
      </c>
      <c r="P62" s="425" t="s">
        <v>34452</v>
      </c>
      <c r="Q62" s="425" t="s">
        <v>34535</v>
      </c>
      <c r="R62" s="425"/>
      <c r="S62" s="425"/>
      <c r="T62" s="425" t="s">
        <v>34550</v>
      </c>
    </row>
    <row r="63" spans="2:20" ht="30" customHeight="1">
      <c r="B63" s="130" t="s">
        <v>34551</v>
      </c>
      <c r="C63" s="130" t="s">
        <v>34452</v>
      </c>
      <c r="D63" s="130" t="s">
        <v>34535</v>
      </c>
      <c r="E63" s="130"/>
      <c r="F63" s="130"/>
      <c r="G63" s="262">
        <v>2.1800000000000002</v>
      </c>
      <c r="H63" s="263" t="s">
        <v>12677</v>
      </c>
      <c r="I63" s="263" t="s">
        <v>12260</v>
      </c>
      <c r="J63" s="7" t="s">
        <v>11581</v>
      </c>
      <c r="K63" s="7" t="b">
        <v>1</v>
      </c>
      <c r="L63" s="7">
        <v>0</v>
      </c>
      <c r="M63" s="7" t="b">
        <v>1</v>
      </c>
      <c r="O63" s="425" t="s">
        <v>34551</v>
      </c>
      <c r="P63" s="425" t="s">
        <v>34452</v>
      </c>
      <c r="Q63" s="425" t="s">
        <v>34535</v>
      </c>
      <c r="R63" s="425"/>
      <c r="S63" s="425"/>
      <c r="T63" s="425" t="s">
        <v>34459</v>
      </c>
    </row>
    <row r="64" spans="2:20" ht="30" customHeight="1">
      <c r="B64" s="130" t="s">
        <v>34552</v>
      </c>
      <c r="C64" s="130" t="s">
        <v>34452</v>
      </c>
      <c r="D64" s="130" t="s">
        <v>34535</v>
      </c>
      <c r="E64" s="130"/>
      <c r="F64" s="130"/>
      <c r="G64" s="262">
        <v>9.25</v>
      </c>
      <c r="H64" s="263" t="s">
        <v>12677</v>
      </c>
      <c r="I64" s="263" t="s">
        <v>12260</v>
      </c>
      <c r="J64" s="7" t="s">
        <v>11581</v>
      </c>
      <c r="K64" s="7" t="b">
        <v>1</v>
      </c>
      <c r="L64" s="7">
        <v>0</v>
      </c>
      <c r="M64" s="7" t="b">
        <v>1</v>
      </c>
      <c r="O64" s="425" t="s">
        <v>34552</v>
      </c>
      <c r="P64" s="425" t="s">
        <v>34452</v>
      </c>
      <c r="Q64" s="425" t="s">
        <v>34535</v>
      </c>
      <c r="R64" s="425"/>
      <c r="S64" s="425"/>
      <c r="T64" s="425" t="s">
        <v>34553</v>
      </c>
    </row>
    <row r="65" spans="2:20" ht="30" customHeight="1">
      <c r="B65" s="130" t="s">
        <v>34554</v>
      </c>
      <c r="C65" s="130" t="s">
        <v>34452</v>
      </c>
      <c r="D65" s="130" t="s">
        <v>34535</v>
      </c>
      <c r="E65" s="130"/>
      <c r="F65" s="130"/>
      <c r="G65" s="262">
        <v>2.65</v>
      </c>
      <c r="H65" s="263" t="s">
        <v>12677</v>
      </c>
      <c r="I65" s="263" t="s">
        <v>12260</v>
      </c>
      <c r="J65" s="7" t="s">
        <v>11581</v>
      </c>
      <c r="K65" s="7" t="b">
        <v>1</v>
      </c>
      <c r="L65" s="7">
        <v>0</v>
      </c>
      <c r="M65" s="7" t="b">
        <v>1</v>
      </c>
      <c r="O65" s="425" t="s">
        <v>34554</v>
      </c>
      <c r="P65" s="425" t="s">
        <v>34452</v>
      </c>
      <c r="Q65" s="425" t="s">
        <v>34535</v>
      </c>
      <c r="R65" s="425"/>
      <c r="S65" s="425"/>
      <c r="T65" s="425" t="s">
        <v>34555</v>
      </c>
    </row>
    <row r="66" spans="2:20" ht="30" customHeight="1">
      <c r="B66" s="130" t="s">
        <v>34556</v>
      </c>
      <c r="C66" s="130" t="s">
        <v>34452</v>
      </c>
      <c r="D66" s="130" t="s">
        <v>34535</v>
      </c>
      <c r="E66" s="130"/>
      <c r="F66" s="130"/>
      <c r="G66" s="262">
        <v>2.17</v>
      </c>
      <c r="H66" s="263" t="s">
        <v>12677</v>
      </c>
      <c r="I66" s="263" t="s">
        <v>12260</v>
      </c>
      <c r="J66" s="7" t="s">
        <v>11581</v>
      </c>
      <c r="K66" s="7" t="b">
        <v>1</v>
      </c>
      <c r="L66" s="7">
        <v>0</v>
      </c>
      <c r="M66" s="7" t="b">
        <v>1</v>
      </c>
      <c r="O66" s="425" t="s">
        <v>34556</v>
      </c>
      <c r="P66" s="425" t="s">
        <v>34452</v>
      </c>
      <c r="Q66" s="425" t="s">
        <v>34535</v>
      </c>
      <c r="R66" s="425"/>
      <c r="S66" s="425"/>
      <c r="T66" s="425" t="s">
        <v>34459</v>
      </c>
    </row>
    <row r="67" spans="2:20" ht="30" customHeight="1">
      <c r="B67" s="130" t="s">
        <v>34557</v>
      </c>
      <c r="C67" s="130" t="s">
        <v>34452</v>
      </c>
      <c r="D67" s="130" t="s">
        <v>34535</v>
      </c>
      <c r="E67" s="130"/>
      <c r="F67" s="130"/>
      <c r="G67" s="262">
        <v>2</v>
      </c>
      <c r="H67" s="263" t="s">
        <v>12677</v>
      </c>
      <c r="I67" s="263" t="s">
        <v>12260</v>
      </c>
      <c r="J67" s="7" t="s">
        <v>11581</v>
      </c>
      <c r="K67" s="7" t="b">
        <v>1</v>
      </c>
      <c r="L67" s="7">
        <v>0</v>
      </c>
      <c r="M67" s="7" t="b">
        <v>1</v>
      </c>
      <c r="O67" s="425" t="s">
        <v>34557</v>
      </c>
      <c r="P67" s="425" t="s">
        <v>34452</v>
      </c>
      <c r="Q67" s="425" t="s">
        <v>34535</v>
      </c>
      <c r="R67" s="425"/>
      <c r="S67" s="425"/>
      <c r="T67" s="425" t="s">
        <v>34467</v>
      </c>
    </row>
    <row r="68" spans="2:20" ht="30" customHeight="1">
      <c r="B68" s="130" t="s">
        <v>34558</v>
      </c>
      <c r="C68" s="130" t="s">
        <v>34452</v>
      </c>
      <c r="D68" s="130" t="s">
        <v>34535</v>
      </c>
      <c r="E68" s="130"/>
      <c r="F68" s="130"/>
      <c r="G68" s="262">
        <v>5.07</v>
      </c>
      <c r="H68" s="263" t="s">
        <v>12677</v>
      </c>
      <c r="I68" s="263" t="s">
        <v>12260</v>
      </c>
      <c r="J68" s="7" t="s">
        <v>11581</v>
      </c>
      <c r="K68" s="7" t="b">
        <v>1</v>
      </c>
      <c r="L68" s="7">
        <v>0</v>
      </c>
      <c r="M68" s="7" t="b">
        <v>1</v>
      </c>
      <c r="O68" s="425" t="s">
        <v>34558</v>
      </c>
      <c r="P68" s="425" t="s">
        <v>34452</v>
      </c>
      <c r="Q68" s="425" t="s">
        <v>34535</v>
      </c>
      <c r="R68" s="425"/>
      <c r="S68" s="425"/>
      <c r="T68" s="425" t="s">
        <v>34559</v>
      </c>
    </row>
    <row r="69" spans="2:20" ht="30" customHeight="1">
      <c r="B69" s="130" t="s">
        <v>34560</v>
      </c>
      <c r="C69" s="130" t="s">
        <v>34452</v>
      </c>
      <c r="D69" s="130" t="s">
        <v>34535</v>
      </c>
      <c r="E69" s="130"/>
      <c r="F69" s="130"/>
      <c r="G69" s="262">
        <v>4</v>
      </c>
      <c r="H69" s="263" t="s">
        <v>12677</v>
      </c>
      <c r="I69" s="263" t="s">
        <v>12260</v>
      </c>
      <c r="J69" s="7" t="s">
        <v>11581</v>
      </c>
      <c r="K69" s="7" t="b">
        <v>1</v>
      </c>
      <c r="L69" s="7">
        <v>0</v>
      </c>
      <c r="M69" s="7" t="b">
        <v>1</v>
      </c>
      <c r="O69" s="425" t="s">
        <v>34560</v>
      </c>
      <c r="P69" s="425" t="s">
        <v>34452</v>
      </c>
      <c r="Q69" s="425" t="s">
        <v>34535</v>
      </c>
      <c r="R69" s="425"/>
      <c r="S69" s="425"/>
      <c r="T69" s="425" t="s">
        <v>34477</v>
      </c>
    </row>
    <row r="70" spans="2:20" ht="30" customHeight="1">
      <c r="B70" s="130" t="s">
        <v>34561</v>
      </c>
      <c r="C70" s="130" t="s">
        <v>34452</v>
      </c>
      <c r="D70" s="130" t="s">
        <v>34535</v>
      </c>
      <c r="E70" s="130"/>
      <c r="F70" s="130"/>
      <c r="G70" s="262">
        <v>4.18</v>
      </c>
      <c r="H70" s="263" t="s">
        <v>12677</v>
      </c>
      <c r="I70" s="263" t="s">
        <v>12260</v>
      </c>
      <c r="J70" s="7" t="s">
        <v>11581</v>
      </c>
      <c r="K70" s="7" t="b">
        <v>1</v>
      </c>
      <c r="L70" s="7">
        <v>0</v>
      </c>
      <c r="M70" s="7" t="b">
        <v>1</v>
      </c>
      <c r="O70" s="425" t="s">
        <v>34561</v>
      </c>
      <c r="P70" s="425" t="s">
        <v>34452</v>
      </c>
      <c r="Q70" s="425" t="s">
        <v>34535</v>
      </c>
      <c r="R70" s="425"/>
      <c r="S70" s="425"/>
      <c r="T70" s="425" t="s">
        <v>34479</v>
      </c>
    </row>
    <row r="71" spans="2:20" ht="30" customHeight="1">
      <c r="B71" s="130" t="s">
        <v>34562</v>
      </c>
      <c r="C71" s="130" t="s">
        <v>34452</v>
      </c>
      <c r="D71" s="130" t="s">
        <v>34535</v>
      </c>
      <c r="E71" s="130"/>
      <c r="F71" s="130"/>
      <c r="G71" s="262">
        <v>2.09</v>
      </c>
      <c r="H71" s="263" t="s">
        <v>12677</v>
      </c>
      <c r="I71" s="263" t="s">
        <v>12260</v>
      </c>
      <c r="J71" s="7" t="s">
        <v>11581</v>
      </c>
      <c r="K71" s="7" t="b">
        <v>1</v>
      </c>
      <c r="L71" s="7">
        <v>0</v>
      </c>
      <c r="M71" s="7" t="b">
        <v>1</v>
      </c>
      <c r="O71" s="425" t="s">
        <v>34562</v>
      </c>
      <c r="P71" s="425" t="s">
        <v>34452</v>
      </c>
      <c r="Q71" s="425" t="s">
        <v>34535</v>
      </c>
      <c r="R71" s="425"/>
      <c r="S71" s="425"/>
      <c r="T71" s="425" t="s">
        <v>34563</v>
      </c>
    </row>
    <row r="72" spans="2:20" ht="30" customHeight="1">
      <c r="B72" s="130" t="s">
        <v>34564</v>
      </c>
      <c r="C72" s="130" t="s">
        <v>34452</v>
      </c>
      <c r="D72" s="130" t="s">
        <v>34535</v>
      </c>
      <c r="E72" s="130"/>
      <c r="F72" s="130"/>
      <c r="G72" s="262">
        <v>4.91</v>
      </c>
      <c r="H72" s="263" t="s">
        <v>12677</v>
      </c>
      <c r="I72" s="263" t="s">
        <v>12260</v>
      </c>
      <c r="J72" s="7" t="s">
        <v>11581</v>
      </c>
      <c r="K72" s="7" t="b">
        <v>1</v>
      </c>
      <c r="L72" s="7">
        <v>0</v>
      </c>
      <c r="M72" s="7" t="b">
        <v>1</v>
      </c>
      <c r="O72" s="425" t="s">
        <v>34564</v>
      </c>
      <c r="P72" s="425" t="s">
        <v>34452</v>
      </c>
      <c r="Q72" s="425" t="s">
        <v>34535</v>
      </c>
      <c r="R72" s="425"/>
      <c r="S72" s="425"/>
      <c r="T72" s="425" t="s">
        <v>34565</v>
      </c>
    </row>
    <row r="73" spans="2:20" ht="30" customHeight="1">
      <c r="B73" s="130" t="s">
        <v>34566</v>
      </c>
      <c r="C73" s="130" t="s">
        <v>34452</v>
      </c>
      <c r="D73" s="130" t="s">
        <v>34535</v>
      </c>
      <c r="E73" s="130"/>
      <c r="F73" s="130"/>
      <c r="G73" s="262">
        <v>1.02</v>
      </c>
      <c r="H73" s="263" t="s">
        <v>12677</v>
      </c>
      <c r="I73" s="263" t="s">
        <v>12260</v>
      </c>
      <c r="J73" s="7" t="s">
        <v>11581</v>
      </c>
      <c r="K73" s="7" t="b">
        <v>1</v>
      </c>
      <c r="L73" s="7">
        <v>0</v>
      </c>
      <c r="M73" s="7" t="b">
        <v>1</v>
      </c>
      <c r="O73" s="425" t="s">
        <v>34566</v>
      </c>
      <c r="P73" s="425" t="s">
        <v>34452</v>
      </c>
      <c r="Q73" s="425" t="s">
        <v>34535</v>
      </c>
      <c r="R73" s="425"/>
      <c r="S73" s="425"/>
      <c r="T73" s="425" t="s">
        <v>34492</v>
      </c>
    </row>
    <row r="74" spans="2:20" ht="30" customHeight="1">
      <c r="B74" s="130" t="s">
        <v>34567</v>
      </c>
      <c r="C74" s="130" t="s">
        <v>34452</v>
      </c>
      <c r="D74" s="130" t="s">
        <v>34535</v>
      </c>
      <c r="E74" s="130"/>
      <c r="F74" s="130"/>
      <c r="G74" s="262">
        <v>3.73</v>
      </c>
      <c r="H74" s="263" t="s">
        <v>12677</v>
      </c>
      <c r="I74" s="263" t="s">
        <v>12260</v>
      </c>
      <c r="J74" s="7" t="s">
        <v>11581</v>
      </c>
      <c r="K74" s="7" t="b">
        <v>1</v>
      </c>
      <c r="L74" s="7">
        <v>0</v>
      </c>
      <c r="M74" s="7" t="b">
        <v>1</v>
      </c>
      <c r="O74" s="425" t="s">
        <v>34567</v>
      </c>
      <c r="P74" s="425" t="s">
        <v>34452</v>
      </c>
      <c r="Q74" s="425" t="s">
        <v>34535</v>
      </c>
      <c r="R74" s="425"/>
      <c r="S74" s="425"/>
      <c r="T74" s="425" t="s">
        <v>34568</v>
      </c>
    </row>
    <row r="75" spans="2:20" ht="30" customHeight="1">
      <c r="B75" s="130" t="s">
        <v>34569</v>
      </c>
      <c r="C75" s="130" t="s">
        <v>34452</v>
      </c>
      <c r="D75" s="130" t="s">
        <v>34535</v>
      </c>
      <c r="E75" s="130"/>
      <c r="F75" s="130"/>
      <c r="G75" s="262">
        <v>7.6099999999999994</v>
      </c>
      <c r="H75" s="263" t="s">
        <v>12677</v>
      </c>
      <c r="I75" s="263" t="s">
        <v>12260</v>
      </c>
      <c r="J75" s="7" t="s">
        <v>11581</v>
      </c>
      <c r="K75" s="7" t="b">
        <v>1</v>
      </c>
      <c r="L75" s="7">
        <v>0</v>
      </c>
      <c r="M75" s="7" t="b">
        <v>1</v>
      </c>
      <c r="O75" s="425" t="s">
        <v>34569</v>
      </c>
      <c r="P75" s="425" t="s">
        <v>34452</v>
      </c>
      <c r="Q75" s="425" t="s">
        <v>34535</v>
      </c>
      <c r="R75" s="425"/>
      <c r="S75" s="425"/>
      <c r="T75" s="425" t="s">
        <v>34471</v>
      </c>
    </row>
    <row r="76" spans="2:20" ht="30" customHeight="1">
      <c r="B76" s="130" t="s">
        <v>34570</v>
      </c>
      <c r="C76" s="130" t="s">
        <v>34452</v>
      </c>
      <c r="D76" s="130" t="s">
        <v>34535</v>
      </c>
      <c r="E76" s="130"/>
      <c r="F76" s="130"/>
      <c r="G76" s="262">
        <v>1.77</v>
      </c>
      <c r="H76" s="263" t="s">
        <v>12677</v>
      </c>
      <c r="I76" s="263" t="s">
        <v>12260</v>
      </c>
      <c r="J76" s="7" t="s">
        <v>11581</v>
      </c>
      <c r="K76" s="7" t="b">
        <v>1</v>
      </c>
      <c r="L76" s="7">
        <v>0</v>
      </c>
      <c r="M76" s="7" t="b">
        <v>1</v>
      </c>
      <c r="O76" s="425" t="s">
        <v>34570</v>
      </c>
      <c r="P76" s="425" t="s">
        <v>34452</v>
      </c>
      <c r="Q76" s="425" t="s">
        <v>34535</v>
      </c>
      <c r="R76" s="425"/>
      <c r="S76" s="425"/>
      <c r="T76" s="425" t="s">
        <v>34571</v>
      </c>
    </row>
    <row r="77" spans="2:20" ht="30" customHeight="1">
      <c r="B77" s="130" t="s">
        <v>34572</v>
      </c>
      <c r="C77" s="130" t="s">
        <v>34452</v>
      </c>
      <c r="D77" s="130" t="s">
        <v>34535</v>
      </c>
      <c r="E77" s="130"/>
      <c r="F77" s="130"/>
      <c r="G77" s="262">
        <v>3.51</v>
      </c>
      <c r="H77" s="263" t="s">
        <v>12677</v>
      </c>
      <c r="I77" s="263" t="s">
        <v>12260</v>
      </c>
      <c r="J77" s="7" t="s">
        <v>11581</v>
      </c>
      <c r="K77" s="7" t="b">
        <v>1</v>
      </c>
      <c r="L77" s="7">
        <v>0</v>
      </c>
      <c r="M77" s="7" t="b">
        <v>1</v>
      </c>
      <c r="O77" s="425" t="s">
        <v>34572</v>
      </c>
      <c r="P77" s="425" t="s">
        <v>34452</v>
      </c>
      <c r="Q77" s="425" t="s">
        <v>34535</v>
      </c>
      <c r="R77" s="425"/>
      <c r="S77" s="425"/>
      <c r="T77" s="425" t="s">
        <v>34573</v>
      </c>
    </row>
    <row r="78" spans="2:20" ht="30" customHeight="1">
      <c r="B78" s="130" t="s">
        <v>34574</v>
      </c>
      <c r="C78" s="130" t="s">
        <v>34452</v>
      </c>
      <c r="D78" s="130" t="s">
        <v>34535</v>
      </c>
      <c r="E78" s="130"/>
      <c r="F78" s="130"/>
      <c r="G78" s="262">
        <v>1.19</v>
      </c>
      <c r="H78" s="263" t="s">
        <v>12677</v>
      </c>
      <c r="I78" s="263" t="s">
        <v>12260</v>
      </c>
      <c r="J78" s="7" t="s">
        <v>11581</v>
      </c>
      <c r="K78" s="7" t="b">
        <v>1</v>
      </c>
      <c r="L78" s="7">
        <v>0</v>
      </c>
      <c r="M78" s="7" t="b">
        <v>1</v>
      </c>
      <c r="O78" s="425" t="s">
        <v>34574</v>
      </c>
      <c r="P78" s="425" t="s">
        <v>34452</v>
      </c>
      <c r="Q78" s="425" t="s">
        <v>34535</v>
      </c>
      <c r="R78" s="425"/>
      <c r="S78" s="425"/>
      <c r="T78" s="425" t="s">
        <v>34507</v>
      </c>
    </row>
    <row r="79" spans="2:20" ht="30" customHeight="1">
      <c r="B79" s="130" t="s">
        <v>34575</v>
      </c>
      <c r="C79" s="130" t="s">
        <v>34452</v>
      </c>
      <c r="D79" s="130" t="s">
        <v>34535</v>
      </c>
      <c r="E79" s="130"/>
      <c r="F79" s="130"/>
      <c r="G79" s="262">
        <v>0.7</v>
      </c>
      <c r="H79" s="263" t="s">
        <v>12677</v>
      </c>
      <c r="I79" s="263" t="s">
        <v>12260</v>
      </c>
      <c r="J79" s="7" t="s">
        <v>11581</v>
      </c>
      <c r="K79" s="7" t="b">
        <v>1</v>
      </c>
      <c r="L79" s="7">
        <v>0</v>
      </c>
      <c r="M79" s="7" t="b">
        <v>1</v>
      </c>
      <c r="O79" s="425" t="s">
        <v>34575</v>
      </c>
      <c r="P79" s="425" t="s">
        <v>34452</v>
      </c>
      <c r="Q79" s="425" t="s">
        <v>34535</v>
      </c>
      <c r="R79" s="425"/>
      <c r="S79" s="425"/>
      <c r="T79" s="425" t="s">
        <v>34509</v>
      </c>
    </row>
    <row r="80" spans="2:20" ht="30" customHeight="1">
      <c r="B80" s="130" t="s">
        <v>34576</v>
      </c>
      <c r="C80" s="130" t="s">
        <v>34452</v>
      </c>
      <c r="D80" s="130" t="s">
        <v>34535</v>
      </c>
      <c r="E80" s="130"/>
      <c r="F80" s="130"/>
      <c r="G80" s="262">
        <v>1.8</v>
      </c>
      <c r="H80" s="263" t="s">
        <v>12677</v>
      </c>
      <c r="I80" s="263" t="s">
        <v>12260</v>
      </c>
      <c r="J80" s="7" t="s">
        <v>11581</v>
      </c>
      <c r="K80" s="7" t="b">
        <v>1</v>
      </c>
      <c r="L80" s="7">
        <v>0</v>
      </c>
      <c r="M80" s="7" t="b">
        <v>1</v>
      </c>
      <c r="O80" s="425" t="s">
        <v>34576</v>
      </c>
      <c r="P80" s="425" t="s">
        <v>34452</v>
      </c>
      <c r="Q80" s="425" t="s">
        <v>34535</v>
      </c>
      <c r="R80" s="425"/>
      <c r="S80" s="425"/>
      <c r="T80" s="425" t="s">
        <v>34571</v>
      </c>
    </row>
    <row r="81" spans="2:20" ht="30" customHeight="1">
      <c r="B81" s="130" t="s">
        <v>34577</v>
      </c>
      <c r="C81" s="130" t="s">
        <v>34452</v>
      </c>
      <c r="D81" s="130" t="s">
        <v>34535</v>
      </c>
      <c r="E81" s="130"/>
      <c r="F81" s="130"/>
      <c r="G81" s="262">
        <v>3.44</v>
      </c>
      <c r="H81" s="263" t="s">
        <v>12677</v>
      </c>
      <c r="I81" s="263" t="s">
        <v>12260</v>
      </c>
      <c r="J81" s="7" t="s">
        <v>11581</v>
      </c>
      <c r="K81" s="7" t="b">
        <v>1</v>
      </c>
      <c r="L81" s="7">
        <v>0</v>
      </c>
      <c r="M81" s="7" t="b">
        <v>1</v>
      </c>
      <c r="O81" s="425" t="s">
        <v>34577</v>
      </c>
      <c r="P81" s="425" t="s">
        <v>34452</v>
      </c>
      <c r="Q81" s="425" t="s">
        <v>34535</v>
      </c>
      <c r="R81" s="425"/>
      <c r="S81" s="425"/>
      <c r="T81" s="425" t="s">
        <v>34465</v>
      </c>
    </row>
    <row r="82" spans="2:20" ht="30" customHeight="1">
      <c r="B82" s="130" t="s">
        <v>34578</v>
      </c>
      <c r="C82" s="130" t="s">
        <v>34452</v>
      </c>
      <c r="D82" s="130" t="s">
        <v>34535</v>
      </c>
      <c r="E82" s="130"/>
      <c r="F82" s="130"/>
      <c r="G82" s="262">
        <v>0.57999999999999996</v>
      </c>
      <c r="H82" s="263" t="s">
        <v>12677</v>
      </c>
      <c r="I82" s="263" t="s">
        <v>12260</v>
      </c>
      <c r="J82" s="7" t="s">
        <v>11581</v>
      </c>
      <c r="K82" s="7" t="b">
        <v>1</v>
      </c>
      <c r="L82" s="7">
        <v>0</v>
      </c>
      <c r="M82" s="7" t="b">
        <v>1</v>
      </c>
      <c r="O82" s="425" t="s">
        <v>34578</v>
      </c>
      <c r="P82" s="425" t="s">
        <v>34452</v>
      </c>
      <c r="Q82" s="425" t="s">
        <v>34535</v>
      </c>
      <c r="R82" s="425"/>
      <c r="S82" s="425"/>
      <c r="T82" s="425" t="s">
        <v>34499</v>
      </c>
    </row>
    <row r="83" spans="2:20" ht="30" customHeight="1">
      <c r="B83" s="130" t="s">
        <v>34579</v>
      </c>
      <c r="C83" s="130" t="s">
        <v>34452</v>
      </c>
      <c r="D83" s="130" t="s">
        <v>34535</v>
      </c>
      <c r="E83" s="130"/>
      <c r="F83" s="130"/>
      <c r="G83" s="262">
        <v>4.45</v>
      </c>
      <c r="H83" s="263" t="s">
        <v>12677</v>
      </c>
      <c r="I83" s="263" t="s">
        <v>12260</v>
      </c>
      <c r="J83" s="7" t="s">
        <v>11581</v>
      </c>
      <c r="K83" s="7" t="b">
        <v>1</v>
      </c>
      <c r="L83" s="7">
        <v>0</v>
      </c>
      <c r="M83" s="7" t="b">
        <v>1</v>
      </c>
      <c r="O83" s="425" t="s">
        <v>34579</v>
      </c>
      <c r="P83" s="425" t="s">
        <v>34452</v>
      </c>
      <c r="Q83" s="425" t="s">
        <v>34535</v>
      </c>
      <c r="R83" s="425"/>
      <c r="S83" s="425"/>
      <c r="T83" s="425" t="s">
        <v>34580</v>
      </c>
    </row>
    <row r="84" spans="2:20" ht="30" customHeight="1">
      <c r="B84" s="130" t="s">
        <v>34581</v>
      </c>
      <c r="C84" s="130" t="s">
        <v>34452</v>
      </c>
      <c r="D84" s="130" t="s">
        <v>34535</v>
      </c>
      <c r="E84" s="130"/>
      <c r="F84" s="130"/>
      <c r="G84" s="262">
        <v>3.07</v>
      </c>
      <c r="H84" s="263" t="s">
        <v>12677</v>
      </c>
      <c r="I84" s="263" t="s">
        <v>12260</v>
      </c>
      <c r="J84" s="7" t="s">
        <v>11581</v>
      </c>
      <c r="K84" s="7" t="b">
        <v>1</v>
      </c>
      <c r="L84" s="7">
        <v>0</v>
      </c>
      <c r="M84" s="7" t="b">
        <v>1</v>
      </c>
      <c r="O84" s="425" t="s">
        <v>34581</v>
      </c>
      <c r="P84" s="425" t="s">
        <v>34452</v>
      </c>
      <c r="Q84" s="425" t="s">
        <v>34535</v>
      </c>
      <c r="R84" s="425"/>
      <c r="S84" s="425"/>
      <c r="T84" s="425" t="s">
        <v>34456</v>
      </c>
    </row>
    <row r="85" spans="2:20" ht="30" customHeight="1">
      <c r="B85" s="130" t="s">
        <v>34582</v>
      </c>
      <c r="C85" s="130" t="s">
        <v>34452</v>
      </c>
      <c r="D85" s="130" t="s">
        <v>34535</v>
      </c>
      <c r="E85" s="130"/>
      <c r="F85" s="130"/>
      <c r="G85" s="262">
        <v>4.26</v>
      </c>
      <c r="H85" s="263" t="s">
        <v>12677</v>
      </c>
      <c r="I85" s="263" t="s">
        <v>12260</v>
      </c>
      <c r="J85" s="7" t="s">
        <v>11581</v>
      </c>
      <c r="K85" s="7" t="b">
        <v>1</v>
      </c>
      <c r="L85" s="7">
        <v>0</v>
      </c>
      <c r="M85" s="7" t="b">
        <v>1</v>
      </c>
      <c r="O85" s="425" t="s">
        <v>34582</v>
      </c>
      <c r="P85" s="425" t="s">
        <v>34452</v>
      </c>
      <c r="Q85" s="425" t="s">
        <v>34535</v>
      </c>
      <c r="R85" s="425"/>
      <c r="S85" s="425"/>
      <c r="T85" s="425" t="s">
        <v>34463</v>
      </c>
    </row>
    <row r="86" spans="2:20" ht="30" customHeight="1">
      <c r="B86" s="130" t="s">
        <v>34583</v>
      </c>
      <c r="C86" s="130" t="s">
        <v>34452</v>
      </c>
      <c r="D86" s="130" t="s">
        <v>34535</v>
      </c>
      <c r="E86" s="130"/>
      <c r="F86" s="130"/>
      <c r="G86" s="262">
        <v>3.32</v>
      </c>
      <c r="H86" s="263" t="s">
        <v>12677</v>
      </c>
      <c r="I86" s="263" t="s">
        <v>12260</v>
      </c>
      <c r="J86" s="7" t="s">
        <v>11581</v>
      </c>
      <c r="K86" s="7" t="b">
        <v>1</v>
      </c>
      <c r="L86" s="7">
        <v>0</v>
      </c>
      <c r="M86" s="7" t="b">
        <v>1</v>
      </c>
      <c r="O86" s="425" t="s">
        <v>34583</v>
      </c>
      <c r="P86" s="425" t="s">
        <v>34452</v>
      </c>
      <c r="Q86" s="425" t="s">
        <v>34535</v>
      </c>
      <c r="R86" s="425"/>
      <c r="S86" s="425"/>
      <c r="T86" s="425" t="s">
        <v>34484</v>
      </c>
    </row>
    <row r="87" spans="2:20" ht="30" customHeight="1">
      <c r="B87" s="130" t="s">
        <v>34584</v>
      </c>
      <c r="C87" s="130" t="s">
        <v>34452</v>
      </c>
      <c r="D87" s="130" t="s">
        <v>34535</v>
      </c>
      <c r="E87" s="130"/>
      <c r="F87" s="130"/>
      <c r="G87" s="262">
        <v>4.34</v>
      </c>
      <c r="H87" s="263" t="s">
        <v>12677</v>
      </c>
      <c r="I87" s="263" t="s">
        <v>12260</v>
      </c>
      <c r="J87" s="7" t="s">
        <v>11581</v>
      </c>
      <c r="K87" s="7" t="b">
        <v>1</v>
      </c>
      <c r="L87" s="7">
        <v>0</v>
      </c>
      <c r="M87" s="7" t="b">
        <v>1</v>
      </c>
      <c r="O87" s="425" t="s">
        <v>34584</v>
      </c>
      <c r="P87" s="425" t="s">
        <v>34452</v>
      </c>
      <c r="Q87" s="425" t="s">
        <v>34535</v>
      </c>
      <c r="R87" s="425"/>
      <c r="S87" s="425"/>
      <c r="T87" s="425" t="s">
        <v>34463</v>
      </c>
    </row>
    <row r="88" spans="2:20" ht="30" customHeight="1">
      <c r="B88" s="130" t="s">
        <v>34585</v>
      </c>
      <c r="C88" s="130" t="s">
        <v>34452</v>
      </c>
      <c r="D88" s="130" t="s">
        <v>34535</v>
      </c>
      <c r="E88" s="130"/>
      <c r="F88" s="130"/>
      <c r="G88" s="262">
        <v>3.05</v>
      </c>
      <c r="H88" s="263" t="s">
        <v>12677</v>
      </c>
      <c r="I88" s="263" t="s">
        <v>12260</v>
      </c>
      <c r="J88" s="7" t="s">
        <v>11581</v>
      </c>
      <c r="K88" s="7" t="b">
        <v>1</v>
      </c>
      <c r="L88" s="7">
        <v>0</v>
      </c>
      <c r="M88" s="7" t="b">
        <v>1</v>
      </c>
      <c r="O88" s="425" t="s">
        <v>34585</v>
      </c>
      <c r="P88" s="425" t="s">
        <v>34452</v>
      </c>
      <c r="Q88" s="425" t="s">
        <v>34535</v>
      </c>
      <c r="R88" s="425"/>
      <c r="S88" s="425"/>
      <c r="T88" s="425" t="s">
        <v>34456</v>
      </c>
    </row>
    <row r="89" spans="2:20" ht="30" customHeight="1">
      <c r="B89" s="130" t="s">
        <v>34586</v>
      </c>
      <c r="C89" s="130" t="s">
        <v>34452</v>
      </c>
      <c r="D89" s="130" t="s">
        <v>34535</v>
      </c>
      <c r="E89" s="130"/>
      <c r="F89" s="130"/>
      <c r="G89" s="262">
        <v>2.5299999999999998</v>
      </c>
      <c r="H89" s="263" t="s">
        <v>12677</v>
      </c>
      <c r="I89" s="263" t="s">
        <v>12260</v>
      </c>
      <c r="J89" s="7" t="s">
        <v>11581</v>
      </c>
      <c r="K89" s="7" t="b">
        <v>1</v>
      </c>
      <c r="L89" s="7">
        <v>0</v>
      </c>
      <c r="M89" s="7" t="b">
        <v>1</v>
      </c>
      <c r="O89" s="425" t="s">
        <v>34586</v>
      </c>
      <c r="P89" s="425" t="s">
        <v>34452</v>
      </c>
      <c r="Q89" s="425" t="s">
        <v>34535</v>
      </c>
      <c r="R89" s="425"/>
      <c r="S89" s="425"/>
      <c r="T89" s="425" t="s">
        <v>34454</v>
      </c>
    </row>
    <row r="90" spans="2:20" ht="30" customHeight="1">
      <c r="B90" s="130" t="s">
        <v>34587</v>
      </c>
      <c r="C90" s="130" t="s">
        <v>34452</v>
      </c>
      <c r="D90" s="130" t="s">
        <v>34535</v>
      </c>
      <c r="E90" s="130"/>
      <c r="F90" s="130"/>
      <c r="G90" s="262">
        <v>8.6</v>
      </c>
      <c r="H90" s="263" t="s">
        <v>12677</v>
      </c>
      <c r="I90" s="263" t="s">
        <v>12260</v>
      </c>
      <c r="J90" s="7" t="s">
        <v>11581</v>
      </c>
      <c r="K90" s="7" t="b">
        <v>1</v>
      </c>
      <c r="L90" s="7">
        <v>0</v>
      </c>
      <c r="M90" s="7" t="b">
        <v>1</v>
      </c>
      <c r="O90" s="425" t="s">
        <v>34587</v>
      </c>
      <c r="P90" s="425" t="s">
        <v>34452</v>
      </c>
      <c r="Q90" s="425" t="s">
        <v>34535</v>
      </c>
      <c r="R90" s="425"/>
      <c r="S90" s="425"/>
      <c r="T90" s="425" t="s">
        <v>34588</v>
      </c>
    </row>
    <row r="91" spans="2:20" ht="30" customHeight="1">
      <c r="B91" s="130" t="s">
        <v>34589</v>
      </c>
      <c r="C91" s="130" t="s">
        <v>34452</v>
      </c>
      <c r="D91" s="130" t="s">
        <v>34535</v>
      </c>
      <c r="E91" s="130"/>
      <c r="F91" s="130"/>
      <c r="G91" s="262">
        <v>1.76</v>
      </c>
      <c r="H91" s="263" t="s">
        <v>12677</v>
      </c>
      <c r="I91" s="263" t="s">
        <v>12260</v>
      </c>
      <c r="J91" s="7" t="s">
        <v>11581</v>
      </c>
      <c r="K91" s="7" t="b">
        <v>1</v>
      </c>
      <c r="L91" s="7">
        <v>0</v>
      </c>
      <c r="M91" s="7" t="b">
        <v>1</v>
      </c>
      <c r="O91" s="425" t="s">
        <v>34589</v>
      </c>
      <c r="P91" s="425" t="s">
        <v>34452</v>
      </c>
      <c r="Q91" s="425" t="s">
        <v>34535</v>
      </c>
      <c r="R91" s="425"/>
      <c r="S91" s="425"/>
      <c r="T91" s="425" t="s">
        <v>34571</v>
      </c>
    </row>
    <row r="92" spans="2:20" ht="30" customHeight="1">
      <c r="B92" s="130" t="s">
        <v>34590</v>
      </c>
      <c r="C92" s="130" t="s">
        <v>34452</v>
      </c>
      <c r="D92" s="130" t="s">
        <v>34535</v>
      </c>
      <c r="E92" s="130"/>
      <c r="F92" s="130"/>
      <c r="G92" s="262">
        <v>1.21</v>
      </c>
      <c r="H92" s="263" t="s">
        <v>12677</v>
      </c>
      <c r="I92" s="263" t="s">
        <v>12260</v>
      </c>
      <c r="J92" s="7" t="s">
        <v>11581</v>
      </c>
      <c r="K92" s="7" t="b">
        <v>1</v>
      </c>
      <c r="L92" s="7">
        <v>0</v>
      </c>
      <c r="M92" s="7" t="b">
        <v>1</v>
      </c>
      <c r="O92" s="425" t="s">
        <v>34590</v>
      </c>
      <c r="P92" s="425" t="s">
        <v>34452</v>
      </c>
      <c r="Q92" s="425" t="s">
        <v>34535</v>
      </c>
      <c r="R92" s="425"/>
      <c r="S92" s="425"/>
      <c r="T92" s="425" t="s">
        <v>34507</v>
      </c>
    </row>
    <row r="93" spans="2:20" ht="30" customHeight="1">
      <c r="B93" s="130" t="s">
        <v>34591</v>
      </c>
      <c r="C93" s="130" t="s">
        <v>34452</v>
      </c>
      <c r="D93" s="130" t="s">
        <v>34535</v>
      </c>
      <c r="E93" s="130"/>
      <c r="F93" s="130"/>
      <c r="G93" s="262">
        <v>2.1800000000000002</v>
      </c>
      <c r="H93" s="263" t="s">
        <v>12677</v>
      </c>
      <c r="I93" s="263" t="s">
        <v>12260</v>
      </c>
      <c r="J93" s="7" t="s">
        <v>11581</v>
      </c>
      <c r="K93" s="7" t="b">
        <v>1</v>
      </c>
      <c r="L93" s="7">
        <v>0</v>
      </c>
      <c r="M93" s="7" t="b">
        <v>1</v>
      </c>
      <c r="O93" s="425" t="s">
        <v>34591</v>
      </c>
      <c r="P93" s="425" t="s">
        <v>34452</v>
      </c>
      <c r="Q93" s="425" t="s">
        <v>34535</v>
      </c>
      <c r="R93" s="425"/>
      <c r="S93" s="425"/>
      <c r="T93" s="425" t="s">
        <v>34459</v>
      </c>
    </row>
    <row r="94" spans="2:20" ht="30" customHeight="1">
      <c r="B94" s="130" t="s">
        <v>34592</v>
      </c>
      <c r="C94" s="130" t="s">
        <v>34452</v>
      </c>
      <c r="D94" s="130" t="s">
        <v>34535</v>
      </c>
      <c r="E94" s="130"/>
      <c r="F94" s="130"/>
      <c r="G94" s="262">
        <v>2.71</v>
      </c>
      <c r="H94" s="263" t="s">
        <v>12677</v>
      </c>
      <c r="I94" s="263" t="s">
        <v>12260</v>
      </c>
      <c r="J94" s="7" t="s">
        <v>11581</v>
      </c>
      <c r="K94" s="7" t="b">
        <v>1</v>
      </c>
      <c r="L94" s="7">
        <v>0</v>
      </c>
      <c r="M94" s="7" t="b">
        <v>1</v>
      </c>
      <c r="O94" s="425" t="s">
        <v>34592</v>
      </c>
      <c r="P94" s="425" t="s">
        <v>34452</v>
      </c>
      <c r="Q94" s="425" t="s">
        <v>34535</v>
      </c>
      <c r="R94" s="425"/>
      <c r="S94" s="425"/>
      <c r="T94" s="425" t="s">
        <v>34555</v>
      </c>
    </row>
    <row r="95" spans="2:20" ht="30" customHeight="1">
      <c r="B95" s="130" t="s">
        <v>34593</v>
      </c>
      <c r="C95" s="130" t="s">
        <v>34452</v>
      </c>
      <c r="D95" s="130" t="s">
        <v>34535</v>
      </c>
      <c r="E95" s="130"/>
      <c r="F95" s="130"/>
      <c r="G95" s="262">
        <v>2.52</v>
      </c>
      <c r="H95" s="263" t="s">
        <v>12677</v>
      </c>
      <c r="I95" s="263" t="s">
        <v>12260</v>
      </c>
      <c r="J95" s="7" t="s">
        <v>11581</v>
      </c>
      <c r="K95" s="7" t="b">
        <v>1</v>
      </c>
      <c r="L95" s="7">
        <v>0</v>
      </c>
      <c r="M95" s="7" t="b">
        <v>1</v>
      </c>
      <c r="O95" s="425" t="s">
        <v>34593</v>
      </c>
      <c r="P95" s="425" t="s">
        <v>34452</v>
      </c>
      <c r="Q95" s="425" t="s">
        <v>34535</v>
      </c>
      <c r="R95" s="425"/>
      <c r="S95" s="425"/>
      <c r="T95" s="425" t="s">
        <v>34454</v>
      </c>
    </row>
    <row r="96" spans="2:20" ht="30" customHeight="1">
      <c r="B96" s="130" t="s">
        <v>34594</v>
      </c>
      <c r="C96" s="130" t="s">
        <v>34452</v>
      </c>
      <c r="D96" s="130" t="s">
        <v>34535</v>
      </c>
      <c r="E96" s="130"/>
      <c r="F96" s="130"/>
      <c r="G96" s="262">
        <v>2.9</v>
      </c>
      <c r="H96" s="263" t="s">
        <v>12677</v>
      </c>
      <c r="I96" s="263" t="s">
        <v>12260</v>
      </c>
      <c r="J96" s="7" t="s">
        <v>11581</v>
      </c>
      <c r="K96" s="7" t="b">
        <v>1</v>
      </c>
      <c r="L96" s="7">
        <v>0</v>
      </c>
      <c r="M96" s="7" t="b">
        <v>1</v>
      </c>
      <c r="O96" s="425" t="s">
        <v>34594</v>
      </c>
      <c r="P96" s="425" t="s">
        <v>34452</v>
      </c>
      <c r="Q96" s="425" t="s">
        <v>34535</v>
      </c>
      <c r="R96" s="425"/>
      <c r="S96" s="425"/>
      <c r="T96" s="425" t="s">
        <v>34595</v>
      </c>
    </row>
    <row r="97" spans="2:20" ht="30" customHeight="1">
      <c r="B97" s="130" t="s">
        <v>34596</v>
      </c>
      <c r="C97" s="130" t="s">
        <v>34452</v>
      </c>
      <c r="D97" s="130" t="s">
        <v>34535</v>
      </c>
      <c r="E97" s="130"/>
      <c r="F97" s="130"/>
      <c r="G97" s="262">
        <v>3.64</v>
      </c>
      <c r="H97" s="263" t="s">
        <v>12677</v>
      </c>
      <c r="I97" s="263" t="s">
        <v>12260</v>
      </c>
      <c r="J97" s="7" t="s">
        <v>11581</v>
      </c>
      <c r="K97" s="7" t="b">
        <v>1</v>
      </c>
      <c r="L97" s="7">
        <v>0</v>
      </c>
      <c r="M97" s="7" t="b">
        <v>1</v>
      </c>
      <c r="O97" s="425" t="s">
        <v>34596</v>
      </c>
      <c r="P97" s="425" t="s">
        <v>34452</v>
      </c>
      <c r="Q97" s="425" t="s">
        <v>34535</v>
      </c>
      <c r="R97" s="425"/>
      <c r="S97" s="425"/>
      <c r="T97" s="425" t="s">
        <v>34597</v>
      </c>
    </row>
    <row r="98" spans="2:20" ht="30" customHeight="1">
      <c r="B98" s="130" t="s">
        <v>34598</v>
      </c>
      <c r="C98" s="130" t="s">
        <v>34452</v>
      </c>
      <c r="D98" s="130" t="s">
        <v>34535</v>
      </c>
      <c r="E98" s="130"/>
      <c r="F98" s="130"/>
      <c r="G98" s="262">
        <v>2.95</v>
      </c>
      <c r="H98" s="263" t="s">
        <v>12677</v>
      </c>
      <c r="I98" s="263" t="s">
        <v>12260</v>
      </c>
      <c r="J98" s="7" t="s">
        <v>11581</v>
      </c>
      <c r="K98" s="7" t="b">
        <v>1</v>
      </c>
      <c r="L98" s="7">
        <v>0</v>
      </c>
      <c r="M98" s="7" t="b">
        <v>1</v>
      </c>
      <c r="O98" s="425" t="s">
        <v>34598</v>
      </c>
      <c r="P98" s="425" t="s">
        <v>34452</v>
      </c>
      <c r="Q98" s="425" t="s">
        <v>34535</v>
      </c>
      <c r="R98" s="425"/>
      <c r="S98" s="425"/>
      <c r="T98" s="425" t="s">
        <v>34599</v>
      </c>
    </row>
    <row r="99" spans="2:20" ht="30" customHeight="1">
      <c r="B99" s="130" t="s">
        <v>34600</v>
      </c>
      <c r="C99" s="130" t="s">
        <v>34452</v>
      </c>
      <c r="D99" s="130" t="s">
        <v>34601</v>
      </c>
      <c r="E99" s="130"/>
      <c r="F99" s="130"/>
      <c r="G99" s="262">
        <v>18.3</v>
      </c>
      <c r="H99" s="263" t="s">
        <v>12677</v>
      </c>
      <c r="I99" s="263" t="s">
        <v>12260</v>
      </c>
      <c r="J99" s="7" t="s">
        <v>11581</v>
      </c>
      <c r="K99" s="7" t="b">
        <v>1</v>
      </c>
      <c r="L99" s="7">
        <v>0</v>
      </c>
      <c r="M99" s="7" t="b">
        <v>1</v>
      </c>
      <c r="O99" s="425" t="s">
        <v>34600</v>
      </c>
      <c r="P99" s="425" t="s">
        <v>34452</v>
      </c>
      <c r="Q99" s="425" t="s">
        <v>34601</v>
      </c>
      <c r="R99" s="425"/>
      <c r="S99" s="425"/>
      <c r="T99" s="425" t="s">
        <v>40999</v>
      </c>
    </row>
    <row r="100" spans="2:20" ht="30" customHeight="1">
      <c r="B100" s="565" t="s">
        <v>40997</v>
      </c>
      <c r="C100" s="130" t="s">
        <v>34452</v>
      </c>
      <c r="D100" s="130" t="s">
        <v>34601</v>
      </c>
      <c r="E100" s="565"/>
      <c r="F100" s="565"/>
      <c r="G100" s="566">
        <v>15.32</v>
      </c>
      <c r="H100" s="263" t="s">
        <v>12677</v>
      </c>
      <c r="I100" s="263" t="s">
        <v>12260</v>
      </c>
      <c r="J100" s="7" t="s">
        <v>11581</v>
      </c>
      <c r="K100" s="567" t="b">
        <f>CONCATENATE(datatblGroupMembers[[#This Row],[I6.01]], datatblGroupMembers[[#This Row],[I6.02]], datatblGroupMembers[[#This Row],[I6.03]], datatblGroupMembers[[#This Row],[I6.04]], datatblGroupMembers[[#This Row],[I6.05]]) &lt;&gt; ""</f>
        <v>1</v>
      </c>
      <c r="L100" s="7"/>
      <c r="M100" s="567" t="b">
        <f>TRUE</f>
        <v>1</v>
      </c>
      <c r="O100" s="568" t="s">
        <v>40997</v>
      </c>
      <c r="P100" s="425" t="s">
        <v>34452</v>
      </c>
      <c r="Q100" s="425" t="s">
        <v>34601</v>
      </c>
      <c r="R100" s="425"/>
      <c r="S100" s="425"/>
      <c r="T100" s="425" t="s">
        <v>41000</v>
      </c>
    </row>
    <row r="101" spans="2:20" ht="30" customHeight="1">
      <c r="B101" s="565" t="s">
        <v>40998</v>
      </c>
      <c r="C101" s="130" t="s">
        <v>34452</v>
      </c>
      <c r="D101" s="130" t="s">
        <v>34601</v>
      </c>
      <c r="E101" s="565"/>
      <c r="F101" s="565"/>
      <c r="G101" s="566">
        <v>3.32</v>
      </c>
      <c r="H101" s="263" t="s">
        <v>12677</v>
      </c>
      <c r="I101" s="263" t="s">
        <v>12260</v>
      </c>
      <c r="J101" s="7" t="s">
        <v>11581</v>
      </c>
      <c r="K101" s="567" t="b">
        <f>CONCATENATE(datatblGroupMembers[[#This Row],[I6.01]], datatblGroupMembers[[#This Row],[I6.02]], datatblGroupMembers[[#This Row],[I6.03]], datatblGroupMembers[[#This Row],[I6.04]], datatblGroupMembers[[#This Row],[I6.05]]) &lt;&gt; ""</f>
        <v>1</v>
      </c>
      <c r="L101" s="7"/>
      <c r="M101" s="567" t="b">
        <f>TRUE</f>
        <v>1</v>
      </c>
      <c r="O101" s="568" t="s">
        <v>40998</v>
      </c>
      <c r="P101" s="425" t="s">
        <v>34452</v>
      </c>
      <c r="Q101" s="425" t="s">
        <v>34601</v>
      </c>
      <c r="R101" s="425"/>
      <c r="S101" s="425"/>
      <c r="T101" s="425" t="s">
        <v>34484</v>
      </c>
    </row>
    <row r="102" spans="2:20" ht="30" customHeight="1">
      <c r="B102" s="130" t="s">
        <v>34602</v>
      </c>
      <c r="C102" s="130" t="s">
        <v>34452</v>
      </c>
      <c r="D102" s="130" t="s">
        <v>34601</v>
      </c>
      <c r="E102" s="130"/>
      <c r="F102" s="130"/>
      <c r="G102" s="262">
        <v>3.07</v>
      </c>
      <c r="H102" s="263" t="s">
        <v>12677</v>
      </c>
      <c r="I102" s="263" t="s">
        <v>12260</v>
      </c>
      <c r="J102" s="7" t="s">
        <v>11581</v>
      </c>
      <c r="K102" s="7" t="b">
        <v>1</v>
      </c>
      <c r="L102" s="7">
        <v>0</v>
      </c>
      <c r="M102" s="7" t="b">
        <v>1</v>
      </c>
      <c r="O102" s="425" t="s">
        <v>34602</v>
      </c>
      <c r="P102" s="425" t="s">
        <v>34452</v>
      </c>
      <c r="Q102" s="425" t="s">
        <v>34601</v>
      </c>
      <c r="R102" s="425"/>
      <c r="S102" s="425"/>
      <c r="T102" s="425" t="s">
        <v>34456</v>
      </c>
    </row>
    <row r="103" spans="2:20" ht="30" customHeight="1">
      <c r="B103" s="130" t="s">
        <v>34603</v>
      </c>
      <c r="C103" s="130" t="s">
        <v>34452</v>
      </c>
      <c r="D103" s="130" t="s">
        <v>34601</v>
      </c>
      <c r="E103" s="130"/>
      <c r="F103" s="130"/>
      <c r="G103" s="262">
        <v>1.31</v>
      </c>
      <c r="H103" s="263" t="s">
        <v>12677</v>
      </c>
      <c r="I103" s="263" t="s">
        <v>12260</v>
      </c>
      <c r="J103" s="7" t="s">
        <v>11581</v>
      </c>
      <c r="K103" s="7" t="b">
        <v>1</v>
      </c>
      <c r="L103" s="7">
        <v>0</v>
      </c>
      <c r="M103" s="7" t="b">
        <v>1</v>
      </c>
      <c r="O103" s="425" t="s">
        <v>34603</v>
      </c>
      <c r="P103" s="425" t="s">
        <v>34452</v>
      </c>
      <c r="Q103" s="425" t="s">
        <v>34601</v>
      </c>
      <c r="R103" s="425"/>
      <c r="S103" s="425"/>
      <c r="T103" s="425" t="s">
        <v>34533</v>
      </c>
    </row>
    <row r="104" spans="2:20" ht="30" customHeight="1">
      <c r="B104" s="130" t="s">
        <v>34604</v>
      </c>
      <c r="C104" s="130" t="s">
        <v>34452</v>
      </c>
      <c r="D104" s="130" t="s">
        <v>34601</v>
      </c>
      <c r="E104" s="130"/>
      <c r="F104" s="130"/>
      <c r="G104" s="262">
        <v>1.97</v>
      </c>
      <c r="H104" s="263" t="s">
        <v>12677</v>
      </c>
      <c r="I104" s="263" t="s">
        <v>12260</v>
      </c>
      <c r="J104" s="7" t="s">
        <v>11581</v>
      </c>
      <c r="K104" s="7" t="b">
        <v>1</v>
      </c>
      <c r="L104" s="7">
        <v>0</v>
      </c>
      <c r="M104" s="7" t="b">
        <v>1</v>
      </c>
      <c r="O104" s="425" t="s">
        <v>34604</v>
      </c>
      <c r="P104" s="425" t="s">
        <v>34452</v>
      </c>
      <c r="Q104" s="425" t="s">
        <v>34601</v>
      </c>
      <c r="R104" s="425"/>
      <c r="S104" s="425"/>
      <c r="T104" s="425" t="s">
        <v>34467</v>
      </c>
    </row>
    <row r="105" spans="2:20" ht="30" customHeight="1">
      <c r="B105" s="130" t="s">
        <v>34605</v>
      </c>
      <c r="C105" s="130" t="s">
        <v>34452</v>
      </c>
      <c r="D105" s="130" t="s">
        <v>34601</v>
      </c>
      <c r="E105" s="130"/>
      <c r="F105" s="130"/>
      <c r="G105" s="262">
        <v>0.9</v>
      </c>
      <c r="H105" s="263" t="s">
        <v>12677</v>
      </c>
      <c r="I105" s="263" t="s">
        <v>12260</v>
      </c>
      <c r="J105" s="7" t="s">
        <v>11581</v>
      </c>
      <c r="K105" s="7" t="b">
        <v>1</v>
      </c>
      <c r="L105" s="7">
        <v>0</v>
      </c>
      <c r="M105" s="7" t="b">
        <v>1</v>
      </c>
      <c r="O105" s="425" t="s">
        <v>34605</v>
      </c>
      <c r="P105" s="425" t="s">
        <v>34452</v>
      </c>
      <c r="Q105" s="425" t="s">
        <v>34601</v>
      </c>
      <c r="R105" s="425"/>
      <c r="S105" s="425"/>
      <c r="T105" s="425" t="s">
        <v>34528</v>
      </c>
    </row>
    <row r="106" spans="2:20" ht="30" customHeight="1">
      <c r="B106" s="130" t="s">
        <v>34606</v>
      </c>
      <c r="C106" s="130" t="s">
        <v>34452</v>
      </c>
      <c r="D106" s="130" t="s">
        <v>34601</v>
      </c>
      <c r="E106" s="130"/>
      <c r="F106" s="130"/>
      <c r="G106" s="262">
        <v>1.0900000000000001</v>
      </c>
      <c r="H106" s="263" t="s">
        <v>12677</v>
      </c>
      <c r="I106" s="263" t="s">
        <v>12260</v>
      </c>
      <c r="J106" s="7" t="s">
        <v>11581</v>
      </c>
      <c r="K106" s="7" t="b">
        <v>1</v>
      </c>
      <c r="L106" s="7">
        <v>0</v>
      </c>
      <c r="M106" s="7" t="b">
        <v>1</v>
      </c>
      <c r="O106" s="425" t="s">
        <v>34606</v>
      </c>
      <c r="P106" s="425" t="s">
        <v>34452</v>
      </c>
      <c r="Q106" s="425" t="s">
        <v>34601</v>
      </c>
      <c r="R106" s="425"/>
      <c r="S106" s="425"/>
      <c r="T106" s="425" t="s">
        <v>34486</v>
      </c>
    </row>
    <row r="107" spans="2:20" ht="30" customHeight="1">
      <c r="B107" s="130" t="s">
        <v>34607</v>
      </c>
      <c r="C107" s="130" t="s">
        <v>34452</v>
      </c>
      <c r="D107" s="130" t="s">
        <v>34601</v>
      </c>
      <c r="E107" s="130"/>
      <c r="F107" s="130"/>
      <c r="G107" s="262">
        <v>3.42</v>
      </c>
      <c r="H107" s="263" t="s">
        <v>12677</v>
      </c>
      <c r="I107" s="263" t="s">
        <v>12260</v>
      </c>
      <c r="J107" s="7" t="s">
        <v>11581</v>
      </c>
      <c r="K107" s="7" t="b">
        <v>1</v>
      </c>
      <c r="L107" s="7">
        <v>0</v>
      </c>
      <c r="M107" s="7" t="b">
        <v>1</v>
      </c>
      <c r="O107" s="425" t="s">
        <v>34607</v>
      </c>
      <c r="P107" s="425" t="s">
        <v>34452</v>
      </c>
      <c r="Q107" s="425" t="s">
        <v>34601</v>
      </c>
      <c r="R107" s="425"/>
      <c r="S107" s="425"/>
      <c r="T107" s="425" t="s">
        <v>34465</v>
      </c>
    </row>
    <row r="108" spans="2:20" ht="30" customHeight="1">
      <c r="B108" s="130" t="s">
        <v>34608</v>
      </c>
      <c r="C108" s="130" t="s">
        <v>34452</v>
      </c>
      <c r="D108" s="130" t="s">
        <v>34601</v>
      </c>
      <c r="E108" s="130"/>
      <c r="F108" s="130"/>
      <c r="G108" s="262">
        <v>0.65</v>
      </c>
      <c r="H108" s="263" t="s">
        <v>12677</v>
      </c>
      <c r="I108" s="263" t="s">
        <v>12260</v>
      </c>
      <c r="J108" s="7" t="s">
        <v>11581</v>
      </c>
      <c r="K108" s="7" t="b">
        <v>1</v>
      </c>
      <c r="L108" s="7">
        <v>0</v>
      </c>
      <c r="M108" s="7" t="b">
        <v>1</v>
      </c>
      <c r="O108" s="425" t="s">
        <v>34608</v>
      </c>
      <c r="P108" s="425" t="s">
        <v>34452</v>
      </c>
      <c r="Q108" s="425" t="s">
        <v>34601</v>
      </c>
      <c r="R108" s="425"/>
      <c r="S108" s="425"/>
      <c r="T108" s="425" t="s">
        <v>34509</v>
      </c>
    </row>
    <row r="109" spans="2:20" ht="30" customHeight="1">
      <c r="B109" s="130" t="s">
        <v>34609</v>
      </c>
      <c r="C109" s="130" t="s">
        <v>34452</v>
      </c>
      <c r="D109" s="130" t="s">
        <v>34601</v>
      </c>
      <c r="E109" s="130"/>
      <c r="F109" s="130"/>
      <c r="G109" s="262">
        <v>1.84</v>
      </c>
      <c r="H109" s="263" t="s">
        <v>12677</v>
      </c>
      <c r="I109" s="263" t="s">
        <v>12260</v>
      </c>
      <c r="J109" s="7" t="s">
        <v>11581</v>
      </c>
      <c r="K109" s="7" t="b">
        <v>1</v>
      </c>
      <c r="L109" s="7">
        <v>0</v>
      </c>
      <c r="M109" s="7" t="b">
        <v>1</v>
      </c>
      <c r="O109" s="425" t="s">
        <v>34609</v>
      </c>
      <c r="P109" s="425" t="s">
        <v>34452</v>
      </c>
      <c r="Q109" s="425" t="s">
        <v>34601</v>
      </c>
      <c r="R109" s="425"/>
      <c r="S109" s="425"/>
      <c r="T109" s="425" t="s">
        <v>34571</v>
      </c>
    </row>
    <row r="110" spans="2:20" ht="30" customHeight="1">
      <c r="B110" s="130" t="s">
        <v>34610</v>
      </c>
      <c r="C110" s="130" t="s">
        <v>34452</v>
      </c>
      <c r="D110" s="130" t="s">
        <v>34601</v>
      </c>
      <c r="E110" s="130"/>
      <c r="F110" s="130"/>
      <c r="G110" s="262">
        <v>0.52</v>
      </c>
      <c r="H110" s="263" t="s">
        <v>12677</v>
      </c>
      <c r="I110" s="263" t="s">
        <v>12260</v>
      </c>
      <c r="J110" s="7" t="s">
        <v>11581</v>
      </c>
      <c r="K110" s="7" t="b">
        <v>1</v>
      </c>
      <c r="L110" s="7">
        <v>0</v>
      </c>
      <c r="M110" s="7" t="b">
        <v>1</v>
      </c>
      <c r="O110" s="425" t="s">
        <v>34610</v>
      </c>
      <c r="P110" s="425" t="s">
        <v>34452</v>
      </c>
      <c r="Q110" s="425" t="s">
        <v>34601</v>
      </c>
      <c r="R110" s="425"/>
      <c r="S110" s="425"/>
      <c r="T110" s="425" t="s">
        <v>34526</v>
      </c>
    </row>
    <row r="111" spans="2:20" ht="30" customHeight="1">
      <c r="B111" s="130" t="s">
        <v>34611</v>
      </c>
      <c r="C111" s="130" t="s">
        <v>34452</v>
      </c>
      <c r="D111" s="130" t="s">
        <v>34601</v>
      </c>
      <c r="E111" s="130"/>
      <c r="F111" s="130"/>
      <c r="G111" s="262">
        <v>3</v>
      </c>
      <c r="H111" s="263" t="s">
        <v>12677</v>
      </c>
      <c r="I111" s="263" t="s">
        <v>12260</v>
      </c>
      <c r="J111" s="7" t="s">
        <v>11581</v>
      </c>
      <c r="K111" s="7" t="b">
        <v>1</v>
      </c>
      <c r="L111" s="7">
        <v>0</v>
      </c>
      <c r="M111" s="7" t="b">
        <v>1</v>
      </c>
      <c r="O111" s="425" t="s">
        <v>34611</v>
      </c>
      <c r="P111" s="425" t="s">
        <v>34452</v>
      </c>
      <c r="Q111" s="425" t="s">
        <v>34601</v>
      </c>
      <c r="R111" s="425"/>
      <c r="S111" s="425"/>
      <c r="T111" s="425" t="s">
        <v>34599</v>
      </c>
    </row>
    <row r="112" spans="2:20" ht="30" customHeight="1">
      <c r="B112" s="130" t="s">
        <v>34612</v>
      </c>
      <c r="C112" s="130" t="s">
        <v>34452</v>
      </c>
      <c r="D112" s="130" t="s">
        <v>34601</v>
      </c>
      <c r="E112" s="130"/>
      <c r="F112" s="130"/>
      <c r="G112" s="262">
        <v>1.75</v>
      </c>
      <c r="H112" s="263" t="s">
        <v>12677</v>
      </c>
      <c r="I112" s="263" t="s">
        <v>12260</v>
      </c>
      <c r="J112" s="7" t="s">
        <v>11581</v>
      </c>
      <c r="K112" s="7" t="b">
        <v>1</v>
      </c>
      <c r="L112" s="7">
        <v>0</v>
      </c>
      <c r="M112" s="7" t="b">
        <v>1</v>
      </c>
      <c r="O112" s="425" t="s">
        <v>34612</v>
      </c>
      <c r="P112" s="425" t="s">
        <v>34452</v>
      </c>
      <c r="Q112" s="425" t="s">
        <v>34601</v>
      </c>
      <c r="R112" s="425"/>
      <c r="S112" s="425"/>
      <c r="T112" s="425" t="s">
        <v>34571</v>
      </c>
    </row>
    <row r="113" spans="2:20" ht="30" customHeight="1">
      <c r="B113" s="130" t="s">
        <v>34613</v>
      </c>
      <c r="C113" s="130" t="s">
        <v>34452</v>
      </c>
      <c r="D113" s="130" t="s">
        <v>34601</v>
      </c>
      <c r="E113" s="130"/>
      <c r="F113" s="130"/>
      <c r="G113" s="262">
        <v>0.37</v>
      </c>
      <c r="H113" s="263" t="s">
        <v>12677</v>
      </c>
      <c r="I113" s="263" t="s">
        <v>12260</v>
      </c>
      <c r="J113" s="7" t="s">
        <v>11581</v>
      </c>
      <c r="K113" s="7" t="b">
        <v>1</v>
      </c>
      <c r="L113" s="7">
        <v>0</v>
      </c>
      <c r="M113" s="7" t="b">
        <v>1</v>
      </c>
      <c r="O113" s="425" t="s">
        <v>34613</v>
      </c>
      <c r="P113" s="425" t="s">
        <v>34452</v>
      </c>
      <c r="Q113" s="425" t="s">
        <v>34601</v>
      </c>
      <c r="R113" s="425"/>
      <c r="S113" s="425"/>
      <c r="T113" s="425" t="s">
        <v>34505</v>
      </c>
    </row>
    <row r="114" spans="2:20" ht="30" customHeight="1">
      <c r="B114" s="130" t="s">
        <v>34614</v>
      </c>
      <c r="C114" s="130" t="s">
        <v>34452</v>
      </c>
      <c r="D114" s="130" t="s">
        <v>34601</v>
      </c>
      <c r="E114" s="130"/>
      <c r="F114" s="130"/>
      <c r="G114" s="262">
        <v>1.82</v>
      </c>
      <c r="H114" s="263" t="s">
        <v>12677</v>
      </c>
      <c r="I114" s="263" t="s">
        <v>12260</v>
      </c>
      <c r="J114" s="7" t="s">
        <v>11581</v>
      </c>
      <c r="K114" s="7" t="b">
        <v>1</v>
      </c>
      <c r="L114" s="7">
        <v>0</v>
      </c>
      <c r="M114" s="7" t="b">
        <v>1</v>
      </c>
      <c r="O114" s="425" t="s">
        <v>34614</v>
      </c>
      <c r="P114" s="425" t="s">
        <v>34452</v>
      </c>
      <c r="Q114" s="425" t="s">
        <v>34601</v>
      </c>
      <c r="R114" s="425"/>
      <c r="S114" s="425"/>
      <c r="T114" s="425" t="s">
        <v>34571</v>
      </c>
    </row>
    <row r="115" spans="2:20" ht="30" customHeight="1">
      <c r="B115" s="130" t="s">
        <v>34615</v>
      </c>
      <c r="C115" s="130" t="s">
        <v>34452</v>
      </c>
      <c r="D115" s="130" t="s">
        <v>34601</v>
      </c>
      <c r="E115" s="130"/>
      <c r="F115" s="130"/>
      <c r="G115" s="262">
        <v>6.3500000000000014</v>
      </c>
      <c r="H115" s="263" t="s">
        <v>12677</v>
      </c>
      <c r="I115" s="263" t="s">
        <v>12260</v>
      </c>
      <c r="J115" s="7" t="s">
        <v>11581</v>
      </c>
      <c r="K115" s="7" t="b">
        <v>1</v>
      </c>
      <c r="L115" s="7">
        <v>0</v>
      </c>
      <c r="M115" s="7" t="b">
        <v>1</v>
      </c>
      <c r="O115" s="425" t="s">
        <v>34615</v>
      </c>
      <c r="P115" s="425" t="s">
        <v>34452</v>
      </c>
      <c r="Q115" s="425" t="s">
        <v>34601</v>
      </c>
      <c r="R115" s="425"/>
      <c r="S115" s="425"/>
      <c r="T115" s="425" t="s">
        <v>34538</v>
      </c>
    </row>
    <row r="116" spans="2:20" ht="30" customHeight="1">
      <c r="B116" s="130" t="s">
        <v>34616</v>
      </c>
      <c r="C116" s="130" t="s">
        <v>34452</v>
      </c>
      <c r="D116" s="130" t="s">
        <v>34601</v>
      </c>
      <c r="E116" s="130"/>
      <c r="F116" s="130"/>
      <c r="G116" s="262">
        <v>1.46</v>
      </c>
      <c r="H116" s="263" t="s">
        <v>12677</v>
      </c>
      <c r="I116" s="263" t="s">
        <v>12260</v>
      </c>
      <c r="J116" s="7" t="s">
        <v>11581</v>
      </c>
      <c r="K116" s="7" t="b">
        <v>1</v>
      </c>
      <c r="L116" s="7">
        <v>0</v>
      </c>
      <c r="M116" s="7" t="b">
        <v>1</v>
      </c>
      <c r="O116" s="425" t="s">
        <v>34616</v>
      </c>
      <c r="P116" s="425" t="s">
        <v>34452</v>
      </c>
      <c r="Q116" s="425" t="s">
        <v>34601</v>
      </c>
      <c r="R116" s="425"/>
      <c r="S116" s="425"/>
      <c r="T116" s="425" t="s">
        <v>34521</v>
      </c>
    </row>
    <row r="117" spans="2:20" ht="30" customHeight="1">
      <c r="B117" s="130" t="s">
        <v>34617</v>
      </c>
      <c r="C117" s="130" t="s">
        <v>34452</v>
      </c>
      <c r="D117" s="130" t="s">
        <v>34601</v>
      </c>
      <c r="E117" s="130"/>
      <c r="F117" s="130"/>
      <c r="G117" s="262">
        <v>1.77</v>
      </c>
      <c r="H117" s="263" t="s">
        <v>12677</v>
      </c>
      <c r="I117" s="263" t="s">
        <v>12260</v>
      </c>
      <c r="J117" s="7" t="s">
        <v>11581</v>
      </c>
      <c r="K117" s="7" t="b">
        <v>1</v>
      </c>
      <c r="L117" s="7">
        <v>0</v>
      </c>
      <c r="M117" s="7" t="b">
        <v>1</v>
      </c>
      <c r="O117" s="425" t="s">
        <v>34617</v>
      </c>
      <c r="P117" s="425" t="s">
        <v>34452</v>
      </c>
      <c r="Q117" s="425" t="s">
        <v>34601</v>
      </c>
      <c r="R117" s="425"/>
      <c r="S117" s="425"/>
      <c r="T117" s="425" t="s">
        <v>34571</v>
      </c>
    </row>
    <row r="118" spans="2:20" ht="30" customHeight="1">
      <c r="B118" s="130" t="s">
        <v>34618</v>
      </c>
      <c r="C118" s="130" t="s">
        <v>34452</v>
      </c>
      <c r="D118" s="130" t="s">
        <v>34601</v>
      </c>
      <c r="E118" s="130"/>
      <c r="F118" s="130"/>
      <c r="G118" s="262">
        <v>2.82</v>
      </c>
      <c r="H118" s="263" t="s">
        <v>12677</v>
      </c>
      <c r="I118" s="263" t="s">
        <v>12260</v>
      </c>
      <c r="J118" s="7" t="s">
        <v>11581</v>
      </c>
      <c r="K118" s="7" t="b">
        <v>1</v>
      </c>
      <c r="L118" s="7">
        <v>0</v>
      </c>
      <c r="M118" s="7" t="b">
        <v>1</v>
      </c>
      <c r="O118" s="425" t="s">
        <v>34618</v>
      </c>
      <c r="P118" s="425" t="s">
        <v>34452</v>
      </c>
      <c r="Q118" s="425" t="s">
        <v>34601</v>
      </c>
      <c r="R118" s="425"/>
      <c r="S118" s="425"/>
      <c r="T118" s="425" t="s">
        <v>34550</v>
      </c>
    </row>
    <row r="119" spans="2:20" ht="30" customHeight="1">
      <c r="B119" s="130" t="s">
        <v>34619</v>
      </c>
      <c r="C119" s="130" t="s">
        <v>34452</v>
      </c>
      <c r="D119" s="130" t="s">
        <v>34601</v>
      </c>
      <c r="E119" s="130"/>
      <c r="F119" s="130"/>
      <c r="G119" s="262">
        <v>1.25</v>
      </c>
      <c r="H119" s="263" t="s">
        <v>12677</v>
      </c>
      <c r="I119" s="263" t="s">
        <v>12260</v>
      </c>
      <c r="J119" s="7" t="s">
        <v>11581</v>
      </c>
      <c r="K119" s="7" t="b">
        <v>1</v>
      </c>
      <c r="L119" s="7">
        <v>0</v>
      </c>
      <c r="M119" s="7" t="b">
        <v>1</v>
      </c>
      <c r="O119" s="425" t="s">
        <v>34619</v>
      </c>
      <c r="P119" s="425" t="s">
        <v>34452</v>
      </c>
      <c r="Q119" s="425" t="s">
        <v>34601</v>
      </c>
      <c r="R119" s="425"/>
      <c r="S119" s="425"/>
      <c r="T119" s="425" t="s">
        <v>34533</v>
      </c>
    </row>
    <row r="120" spans="2:20" ht="30" customHeight="1">
      <c r="B120" s="130" t="s">
        <v>34620</v>
      </c>
      <c r="C120" s="130" t="s">
        <v>34452</v>
      </c>
      <c r="D120" s="130" t="s">
        <v>34601</v>
      </c>
      <c r="E120" s="130"/>
      <c r="F120" s="130"/>
      <c r="G120" s="262">
        <v>1.53</v>
      </c>
      <c r="H120" s="263" t="s">
        <v>12677</v>
      </c>
      <c r="I120" s="263" t="s">
        <v>12260</v>
      </c>
      <c r="J120" s="7" t="s">
        <v>11581</v>
      </c>
      <c r="K120" s="7" t="b">
        <v>1</v>
      </c>
      <c r="L120" s="7">
        <v>0</v>
      </c>
      <c r="M120" s="7" t="b">
        <v>1</v>
      </c>
      <c r="O120" s="425" t="s">
        <v>34620</v>
      </c>
      <c r="P120" s="425" t="s">
        <v>34452</v>
      </c>
      <c r="Q120" s="425" t="s">
        <v>34601</v>
      </c>
      <c r="R120" s="425"/>
      <c r="S120" s="425"/>
      <c r="T120" s="425" t="s">
        <v>34521</v>
      </c>
    </row>
    <row r="121" spans="2:20" ht="30" customHeight="1">
      <c r="B121" s="130" t="s">
        <v>34621</v>
      </c>
      <c r="C121" s="130" t="s">
        <v>34452</v>
      </c>
      <c r="D121" s="130" t="s">
        <v>34601</v>
      </c>
      <c r="E121" s="130"/>
      <c r="F121" s="130"/>
      <c r="G121" s="262">
        <v>1.29</v>
      </c>
      <c r="H121" s="263" t="s">
        <v>12677</v>
      </c>
      <c r="I121" s="263" t="s">
        <v>12260</v>
      </c>
      <c r="J121" s="7" t="s">
        <v>11581</v>
      </c>
      <c r="K121" s="7" t="b">
        <v>1</v>
      </c>
      <c r="L121" s="7">
        <v>0</v>
      </c>
      <c r="M121" s="7" t="b">
        <v>1</v>
      </c>
      <c r="O121" s="425" t="s">
        <v>34621</v>
      </c>
      <c r="P121" s="425" t="s">
        <v>34452</v>
      </c>
      <c r="Q121" s="425" t="s">
        <v>34601</v>
      </c>
      <c r="R121" s="425"/>
      <c r="S121" s="425"/>
      <c r="T121" s="425" t="s">
        <v>34533</v>
      </c>
    </row>
    <row r="122" spans="2:20" ht="30" customHeight="1">
      <c r="B122" s="130" t="s">
        <v>34622</v>
      </c>
      <c r="C122" s="130" t="s">
        <v>34452</v>
      </c>
      <c r="D122" s="130" t="s">
        <v>34601</v>
      </c>
      <c r="E122" s="130"/>
      <c r="F122" s="130"/>
      <c r="G122" s="262">
        <v>0.87</v>
      </c>
      <c r="H122" s="263" t="s">
        <v>12677</v>
      </c>
      <c r="I122" s="263" t="s">
        <v>12260</v>
      </c>
      <c r="J122" s="7" t="s">
        <v>11581</v>
      </c>
      <c r="K122" s="7" t="b">
        <v>1</v>
      </c>
      <c r="L122" s="7">
        <v>0</v>
      </c>
      <c r="M122" s="7" t="b">
        <v>1</v>
      </c>
      <c r="O122" s="425" t="s">
        <v>34622</v>
      </c>
      <c r="P122" s="425" t="s">
        <v>34452</v>
      </c>
      <c r="Q122" s="425" t="s">
        <v>34601</v>
      </c>
      <c r="R122" s="425"/>
      <c r="S122" s="425"/>
      <c r="T122" s="425" t="s">
        <v>34528</v>
      </c>
    </row>
    <row r="123" spans="2:20" ht="30" customHeight="1">
      <c r="B123" s="130" t="s">
        <v>34623</v>
      </c>
      <c r="C123" s="130" t="s">
        <v>34452</v>
      </c>
      <c r="D123" s="130" t="s">
        <v>34601</v>
      </c>
      <c r="E123" s="130"/>
      <c r="F123" s="130"/>
      <c r="G123" s="262">
        <v>0.78</v>
      </c>
      <c r="H123" s="263" t="s">
        <v>12677</v>
      </c>
      <c r="I123" s="263" t="s">
        <v>12260</v>
      </c>
      <c r="J123" s="7" t="s">
        <v>11581</v>
      </c>
      <c r="K123" s="7" t="b">
        <v>1</v>
      </c>
      <c r="L123" s="7">
        <v>0</v>
      </c>
      <c r="M123" s="7" t="b">
        <v>1</v>
      </c>
      <c r="O123" s="425" t="s">
        <v>34623</v>
      </c>
      <c r="P123" s="425" t="s">
        <v>34452</v>
      </c>
      <c r="Q123" s="425" t="s">
        <v>34601</v>
      </c>
      <c r="R123" s="425"/>
      <c r="S123" s="425"/>
      <c r="T123" s="425" t="s">
        <v>34511</v>
      </c>
    </row>
    <row r="124" spans="2:20" ht="30" customHeight="1">
      <c r="B124" s="130" t="s">
        <v>34624</v>
      </c>
      <c r="C124" s="130" t="s">
        <v>34452</v>
      </c>
      <c r="D124" s="130" t="s">
        <v>34601</v>
      </c>
      <c r="E124" s="130"/>
      <c r="F124" s="130"/>
      <c r="G124" s="262">
        <v>1.18</v>
      </c>
      <c r="H124" s="263" t="s">
        <v>12677</v>
      </c>
      <c r="I124" s="263" t="s">
        <v>12260</v>
      </c>
      <c r="J124" s="7" t="s">
        <v>11581</v>
      </c>
      <c r="K124" s="7" t="b">
        <v>1</v>
      </c>
      <c r="L124" s="7">
        <v>0</v>
      </c>
      <c r="M124" s="7" t="b">
        <v>1</v>
      </c>
      <c r="O124" s="425" t="s">
        <v>34624</v>
      </c>
      <c r="P124" s="425" t="s">
        <v>34452</v>
      </c>
      <c r="Q124" s="425" t="s">
        <v>34601</v>
      </c>
      <c r="R124" s="425"/>
      <c r="S124" s="425"/>
      <c r="T124" s="425" t="s">
        <v>34507</v>
      </c>
    </row>
    <row r="125" spans="2:20" ht="30" customHeight="1">
      <c r="B125" s="130" t="s">
        <v>34625</v>
      </c>
      <c r="C125" s="130" t="s">
        <v>34452</v>
      </c>
      <c r="D125" s="130" t="s">
        <v>34601</v>
      </c>
      <c r="E125" s="130"/>
      <c r="F125" s="130"/>
      <c r="G125" s="262">
        <v>2.63</v>
      </c>
      <c r="H125" s="263" t="s">
        <v>12677</v>
      </c>
      <c r="I125" s="263" t="s">
        <v>12260</v>
      </c>
      <c r="J125" s="7" t="s">
        <v>11581</v>
      </c>
      <c r="K125" s="7" t="b">
        <v>1</v>
      </c>
      <c r="L125" s="7">
        <v>0</v>
      </c>
      <c r="M125" s="7" t="b">
        <v>1</v>
      </c>
      <c r="O125" s="425" t="s">
        <v>34625</v>
      </c>
      <c r="P125" s="425" t="s">
        <v>34452</v>
      </c>
      <c r="Q125" s="425" t="s">
        <v>34601</v>
      </c>
      <c r="R125" s="425"/>
      <c r="S125" s="425"/>
      <c r="T125" s="425" t="s">
        <v>34626</v>
      </c>
    </row>
    <row r="126" spans="2:20" ht="30" customHeight="1">
      <c r="B126" s="130" t="s">
        <v>34627</v>
      </c>
      <c r="C126" s="130" t="s">
        <v>34452</v>
      </c>
      <c r="D126" s="130" t="s">
        <v>34601</v>
      </c>
      <c r="E126" s="130"/>
      <c r="F126" s="130"/>
      <c r="G126" s="262">
        <v>0.59</v>
      </c>
      <c r="H126" s="263" t="s">
        <v>12677</v>
      </c>
      <c r="I126" s="263" t="s">
        <v>12260</v>
      </c>
      <c r="J126" s="7" t="s">
        <v>11581</v>
      </c>
      <c r="K126" s="7" t="b">
        <v>1</v>
      </c>
      <c r="L126" s="7">
        <v>0</v>
      </c>
      <c r="M126" s="7" t="b">
        <v>1</v>
      </c>
      <c r="O126" s="425" t="s">
        <v>34627</v>
      </c>
      <c r="P126" s="425" t="s">
        <v>34452</v>
      </c>
      <c r="Q126" s="425" t="s">
        <v>34601</v>
      </c>
      <c r="R126" s="425"/>
      <c r="S126" s="425"/>
      <c r="T126" s="425" t="s">
        <v>34499</v>
      </c>
    </row>
    <row r="127" spans="2:20" ht="30" customHeight="1">
      <c r="B127" s="130" t="s">
        <v>34628</v>
      </c>
      <c r="C127" s="130" t="s">
        <v>34452</v>
      </c>
      <c r="D127" s="130" t="s">
        <v>34601</v>
      </c>
      <c r="E127" s="130"/>
      <c r="F127" s="130"/>
      <c r="G127" s="262">
        <v>1.65</v>
      </c>
      <c r="H127" s="263" t="s">
        <v>12677</v>
      </c>
      <c r="I127" s="263" t="s">
        <v>12260</v>
      </c>
      <c r="J127" s="7" t="s">
        <v>11581</v>
      </c>
      <c r="K127" s="7" t="b">
        <v>1</v>
      </c>
      <c r="L127" s="7">
        <v>0</v>
      </c>
      <c r="M127" s="7" t="b">
        <v>1</v>
      </c>
      <c r="O127" s="425" t="s">
        <v>34628</v>
      </c>
      <c r="P127" s="425" t="s">
        <v>34452</v>
      </c>
      <c r="Q127" s="425" t="s">
        <v>34601</v>
      </c>
      <c r="R127" s="425"/>
      <c r="S127" s="425"/>
      <c r="T127" s="425" t="s">
        <v>34503</v>
      </c>
    </row>
    <row r="128" spans="2:20" ht="30" customHeight="1">
      <c r="B128" s="130" t="s">
        <v>34629</v>
      </c>
      <c r="C128" s="130" t="s">
        <v>34452</v>
      </c>
      <c r="D128" s="130" t="s">
        <v>34601</v>
      </c>
      <c r="E128" s="130"/>
      <c r="F128" s="130"/>
      <c r="G128" s="262">
        <v>0.45</v>
      </c>
      <c r="H128" s="263" t="s">
        <v>12677</v>
      </c>
      <c r="I128" s="263" t="s">
        <v>12260</v>
      </c>
      <c r="J128" s="7" t="s">
        <v>11581</v>
      </c>
      <c r="K128" s="7" t="b">
        <v>1</v>
      </c>
      <c r="L128" s="7">
        <v>0</v>
      </c>
      <c r="M128" s="7" t="b">
        <v>1</v>
      </c>
      <c r="O128" s="425" t="s">
        <v>34629</v>
      </c>
      <c r="P128" s="425" t="s">
        <v>34452</v>
      </c>
      <c r="Q128" s="425" t="s">
        <v>34601</v>
      </c>
      <c r="R128" s="425"/>
      <c r="S128" s="425"/>
      <c r="T128" s="425" t="s">
        <v>34526</v>
      </c>
    </row>
    <row r="129" spans="2:20" ht="30" customHeight="1">
      <c r="B129" s="130" t="s">
        <v>34630</v>
      </c>
      <c r="C129" s="130" t="s">
        <v>34452</v>
      </c>
      <c r="D129" s="130" t="s">
        <v>34601</v>
      </c>
      <c r="E129" s="130"/>
      <c r="F129" s="130"/>
      <c r="G129" s="262">
        <v>0.64</v>
      </c>
      <c r="H129" s="263" t="s">
        <v>12677</v>
      </c>
      <c r="I129" s="263" t="s">
        <v>12260</v>
      </c>
      <c r="J129" s="7" t="s">
        <v>11581</v>
      </c>
      <c r="K129" s="7" t="b">
        <v>1</v>
      </c>
      <c r="L129" s="7">
        <v>0</v>
      </c>
      <c r="M129" s="7" t="b">
        <v>1</v>
      </c>
      <c r="O129" s="425" t="s">
        <v>34630</v>
      </c>
      <c r="P129" s="425" t="s">
        <v>34452</v>
      </c>
      <c r="Q129" s="425" t="s">
        <v>34601</v>
      </c>
      <c r="R129" s="425"/>
      <c r="S129" s="425"/>
      <c r="T129" s="425" t="s">
        <v>34499</v>
      </c>
    </row>
    <row r="130" spans="2:20" ht="30" customHeight="1">
      <c r="B130" s="130" t="s">
        <v>34631</v>
      </c>
      <c r="C130" s="130" t="s">
        <v>34452</v>
      </c>
      <c r="D130" s="130" t="s">
        <v>34601</v>
      </c>
      <c r="E130" s="130"/>
      <c r="F130" s="130"/>
      <c r="G130" s="262">
        <v>1.31</v>
      </c>
      <c r="H130" s="263" t="s">
        <v>12677</v>
      </c>
      <c r="I130" s="263" t="s">
        <v>12260</v>
      </c>
      <c r="J130" s="7" t="s">
        <v>11581</v>
      </c>
      <c r="K130" s="7" t="b">
        <v>1</v>
      </c>
      <c r="L130" s="7">
        <v>0</v>
      </c>
      <c r="M130" s="7" t="b">
        <v>1</v>
      </c>
      <c r="O130" s="425" t="s">
        <v>34631</v>
      </c>
      <c r="P130" s="425" t="s">
        <v>34452</v>
      </c>
      <c r="Q130" s="425" t="s">
        <v>34601</v>
      </c>
      <c r="R130" s="425"/>
      <c r="S130" s="425"/>
      <c r="T130" s="425" t="s">
        <v>34533</v>
      </c>
    </row>
    <row r="131" spans="2:20" ht="30" customHeight="1">
      <c r="B131" s="130" t="s">
        <v>34632</v>
      </c>
      <c r="C131" s="130" t="s">
        <v>34452</v>
      </c>
      <c r="D131" s="130" t="s">
        <v>34601</v>
      </c>
      <c r="E131" s="130"/>
      <c r="F131" s="130"/>
      <c r="G131" s="262">
        <v>1.01</v>
      </c>
      <c r="H131" s="263" t="s">
        <v>12677</v>
      </c>
      <c r="I131" s="263" t="s">
        <v>12260</v>
      </c>
      <c r="J131" s="7" t="s">
        <v>11581</v>
      </c>
      <c r="K131" s="7" t="b">
        <v>1</v>
      </c>
      <c r="L131" s="7">
        <v>0</v>
      </c>
      <c r="M131" s="7" t="b">
        <v>1</v>
      </c>
      <c r="O131" s="425" t="s">
        <v>34632</v>
      </c>
      <c r="P131" s="425" t="s">
        <v>34452</v>
      </c>
      <c r="Q131" s="425" t="s">
        <v>34601</v>
      </c>
      <c r="R131" s="425"/>
      <c r="S131" s="425"/>
      <c r="T131" s="425" t="s">
        <v>34492</v>
      </c>
    </row>
    <row r="132" spans="2:20" ht="30" customHeight="1">
      <c r="B132" s="130" t="s">
        <v>34633</v>
      </c>
      <c r="C132" s="130" t="s">
        <v>34452</v>
      </c>
      <c r="D132" s="130" t="s">
        <v>34601</v>
      </c>
      <c r="E132" s="130"/>
      <c r="F132" s="130"/>
      <c r="G132" s="262">
        <v>0.94</v>
      </c>
      <c r="H132" s="263" t="s">
        <v>12677</v>
      </c>
      <c r="I132" s="263" t="s">
        <v>12260</v>
      </c>
      <c r="J132" s="7" t="s">
        <v>11581</v>
      </c>
      <c r="K132" s="7" t="b">
        <v>1</v>
      </c>
      <c r="L132" s="7">
        <v>0</v>
      </c>
      <c r="M132" s="7" t="b">
        <v>1</v>
      </c>
      <c r="O132" s="425" t="s">
        <v>34633</v>
      </c>
      <c r="P132" s="425" t="s">
        <v>34452</v>
      </c>
      <c r="Q132" s="425" t="s">
        <v>34601</v>
      </c>
      <c r="R132" s="425"/>
      <c r="S132" s="425"/>
      <c r="T132" s="425" t="s">
        <v>34528</v>
      </c>
    </row>
    <row r="133" spans="2:20" ht="30" customHeight="1">
      <c r="B133" s="130" t="s">
        <v>34634</v>
      </c>
      <c r="C133" s="130" t="s">
        <v>34452</v>
      </c>
      <c r="D133" s="130" t="s">
        <v>34601</v>
      </c>
      <c r="E133" s="130"/>
      <c r="F133" s="130"/>
      <c r="G133" s="262">
        <v>0.93</v>
      </c>
      <c r="H133" s="263" t="s">
        <v>12677</v>
      </c>
      <c r="I133" s="263" t="s">
        <v>12260</v>
      </c>
      <c r="J133" s="7" t="s">
        <v>11581</v>
      </c>
      <c r="K133" s="7" t="b">
        <v>1</v>
      </c>
      <c r="L133" s="7">
        <v>0</v>
      </c>
      <c r="M133" s="7" t="b">
        <v>1</v>
      </c>
      <c r="O133" s="425" t="s">
        <v>34634</v>
      </c>
      <c r="P133" s="425" t="s">
        <v>34452</v>
      </c>
      <c r="Q133" s="425" t="s">
        <v>34601</v>
      </c>
      <c r="R133" s="425"/>
      <c r="S133" s="425"/>
      <c r="T133" s="425" t="s">
        <v>34528</v>
      </c>
    </row>
    <row r="134" spans="2:20" ht="30" customHeight="1">
      <c r="B134" s="130" t="s">
        <v>34635</v>
      </c>
      <c r="C134" s="130" t="s">
        <v>34452</v>
      </c>
      <c r="D134" s="130" t="s">
        <v>34601</v>
      </c>
      <c r="E134" s="130"/>
      <c r="F134" s="130"/>
      <c r="G134" s="262">
        <v>1.56</v>
      </c>
      <c r="H134" s="263" t="s">
        <v>12677</v>
      </c>
      <c r="I134" s="263" t="s">
        <v>12260</v>
      </c>
      <c r="J134" s="7" t="s">
        <v>11581</v>
      </c>
      <c r="K134" s="7" t="b">
        <v>1</v>
      </c>
      <c r="L134" s="7">
        <v>0</v>
      </c>
      <c r="M134" s="7" t="b">
        <v>1</v>
      </c>
      <c r="O134" s="425" t="s">
        <v>34635</v>
      </c>
      <c r="P134" s="425" t="s">
        <v>34452</v>
      </c>
      <c r="Q134" s="425" t="s">
        <v>34601</v>
      </c>
      <c r="R134" s="425"/>
      <c r="S134" s="425"/>
      <c r="T134" s="425" t="s">
        <v>34516</v>
      </c>
    </row>
    <row r="135" spans="2:20" ht="30" customHeight="1">
      <c r="B135" s="130" t="s">
        <v>34636</v>
      </c>
      <c r="C135" s="130" t="s">
        <v>34452</v>
      </c>
      <c r="D135" s="130" t="s">
        <v>34601</v>
      </c>
      <c r="E135" s="130"/>
      <c r="F135" s="130"/>
      <c r="G135" s="262">
        <v>0.97</v>
      </c>
      <c r="H135" s="263" t="s">
        <v>12677</v>
      </c>
      <c r="I135" s="263" t="s">
        <v>12260</v>
      </c>
      <c r="J135" s="7" t="s">
        <v>11581</v>
      </c>
      <c r="K135" s="7" t="b">
        <v>1</v>
      </c>
      <c r="L135" s="7">
        <v>0</v>
      </c>
      <c r="M135" s="7" t="b">
        <v>1</v>
      </c>
      <c r="O135" s="425" t="s">
        <v>34636</v>
      </c>
      <c r="P135" s="425" t="s">
        <v>34452</v>
      </c>
      <c r="Q135" s="425" t="s">
        <v>34601</v>
      </c>
      <c r="R135" s="425"/>
      <c r="S135" s="425"/>
      <c r="T135" s="425" t="s">
        <v>34492</v>
      </c>
    </row>
    <row r="136" spans="2:20" ht="30" customHeight="1">
      <c r="B136" s="130" t="s">
        <v>34637</v>
      </c>
      <c r="C136" s="130" t="s">
        <v>34452</v>
      </c>
      <c r="D136" s="130" t="s">
        <v>34601</v>
      </c>
      <c r="E136" s="130"/>
      <c r="F136" s="130"/>
      <c r="G136" s="262">
        <v>0.39</v>
      </c>
      <c r="H136" s="263" t="s">
        <v>12677</v>
      </c>
      <c r="I136" s="263" t="s">
        <v>12260</v>
      </c>
      <c r="J136" s="7" t="s">
        <v>11581</v>
      </c>
      <c r="K136" s="7" t="b">
        <v>1</v>
      </c>
      <c r="L136" s="7">
        <v>0</v>
      </c>
      <c r="M136" s="7" t="b">
        <v>1</v>
      </c>
      <c r="O136" s="425" t="s">
        <v>34637</v>
      </c>
      <c r="P136" s="425" t="s">
        <v>34452</v>
      </c>
      <c r="Q136" s="425" t="s">
        <v>34601</v>
      </c>
      <c r="R136" s="425"/>
      <c r="S136" s="425"/>
      <c r="T136" s="425" t="s">
        <v>34505</v>
      </c>
    </row>
    <row r="137" spans="2:20" ht="30" customHeight="1">
      <c r="B137" s="130" t="s">
        <v>34638</v>
      </c>
      <c r="C137" s="130" t="s">
        <v>34452</v>
      </c>
      <c r="D137" s="130" t="s">
        <v>34601</v>
      </c>
      <c r="E137" s="130"/>
      <c r="F137" s="130"/>
      <c r="G137" s="262">
        <v>0.89</v>
      </c>
      <c r="H137" s="263" t="s">
        <v>12677</v>
      </c>
      <c r="I137" s="263" t="s">
        <v>12260</v>
      </c>
      <c r="J137" s="7" t="s">
        <v>11581</v>
      </c>
      <c r="K137" s="7" t="b">
        <v>1</v>
      </c>
      <c r="L137" s="7">
        <v>0</v>
      </c>
      <c r="M137" s="7" t="b">
        <v>1</v>
      </c>
      <c r="O137" s="425" t="s">
        <v>34638</v>
      </c>
      <c r="P137" s="425" t="s">
        <v>34452</v>
      </c>
      <c r="Q137" s="425" t="s">
        <v>34601</v>
      </c>
      <c r="R137" s="425"/>
      <c r="S137" s="425"/>
      <c r="T137" s="425" t="s">
        <v>34528</v>
      </c>
    </row>
    <row r="138" spans="2:20" ht="30" customHeight="1">
      <c r="B138" s="130" t="s">
        <v>34639</v>
      </c>
      <c r="C138" s="130" t="s">
        <v>34452</v>
      </c>
      <c r="D138" s="130" t="s">
        <v>34601</v>
      </c>
      <c r="E138" s="130"/>
      <c r="F138" s="130"/>
      <c r="G138" s="262">
        <v>4.8599999999999994</v>
      </c>
      <c r="H138" s="263" t="s">
        <v>12677</v>
      </c>
      <c r="I138" s="263" t="s">
        <v>12260</v>
      </c>
      <c r="J138" s="7" t="s">
        <v>11581</v>
      </c>
      <c r="K138" s="7" t="b">
        <v>1</v>
      </c>
      <c r="L138" s="7">
        <v>0</v>
      </c>
      <c r="M138" s="7" t="b">
        <v>1</v>
      </c>
      <c r="O138" s="425" t="s">
        <v>34639</v>
      </c>
      <c r="P138" s="425" t="s">
        <v>34452</v>
      </c>
      <c r="Q138" s="425" t="s">
        <v>34601</v>
      </c>
      <c r="R138" s="425"/>
      <c r="S138" s="425"/>
      <c r="T138" s="425" t="s">
        <v>34565</v>
      </c>
    </row>
    <row r="139" spans="2:20" ht="30" customHeight="1">
      <c r="B139" s="130" t="s">
        <v>34640</v>
      </c>
      <c r="C139" s="130" t="s">
        <v>34452</v>
      </c>
      <c r="D139" s="130" t="s">
        <v>34601</v>
      </c>
      <c r="E139" s="130"/>
      <c r="F139" s="130"/>
      <c r="G139" s="262">
        <v>2.1800000000000002</v>
      </c>
      <c r="H139" s="263" t="s">
        <v>12677</v>
      </c>
      <c r="I139" s="263" t="s">
        <v>12260</v>
      </c>
      <c r="J139" s="7" t="s">
        <v>11581</v>
      </c>
      <c r="K139" s="7" t="b">
        <v>1</v>
      </c>
      <c r="L139" s="7">
        <v>0</v>
      </c>
      <c r="M139" s="7" t="b">
        <v>1</v>
      </c>
      <c r="O139" s="425" t="s">
        <v>34640</v>
      </c>
      <c r="P139" s="425" t="s">
        <v>34452</v>
      </c>
      <c r="Q139" s="425" t="s">
        <v>34601</v>
      </c>
      <c r="R139" s="425"/>
      <c r="S139" s="425"/>
      <c r="T139" s="425" t="s">
        <v>34459</v>
      </c>
    </row>
    <row r="140" spans="2:20" ht="30" customHeight="1">
      <c r="B140" s="130" t="s">
        <v>34641</v>
      </c>
      <c r="C140" s="130" t="s">
        <v>34452</v>
      </c>
      <c r="D140" s="130" t="s">
        <v>34601</v>
      </c>
      <c r="E140" s="130"/>
      <c r="F140" s="130"/>
      <c r="G140" s="262">
        <v>1.2</v>
      </c>
      <c r="H140" s="263" t="s">
        <v>12677</v>
      </c>
      <c r="I140" s="263" t="s">
        <v>12260</v>
      </c>
      <c r="J140" s="7" t="s">
        <v>11581</v>
      </c>
      <c r="K140" s="7" t="b">
        <v>1</v>
      </c>
      <c r="L140" s="7">
        <v>0</v>
      </c>
      <c r="M140" s="7" t="b">
        <v>1</v>
      </c>
      <c r="O140" s="425" t="s">
        <v>34641</v>
      </c>
      <c r="P140" s="425" t="s">
        <v>34452</v>
      </c>
      <c r="Q140" s="425" t="s">
        <v>34601</v>
      </c>
      <c r="R140" s="425"/>
      <c r="S140" s="425"/>
      <c r="T140" s="425" t="s">
        <v>34507</v>
      </c>
    </row>
    <row r="141" spans="2:20" ht="30" customHeight="1">
      <c r="B141" s="130" t="s">
        <v>34642</v>
      </c>
      <c r="C141" s="130" t="s">
        <v>34452</v>
      </c>
      <c r="D141" s="130" t="s">
        <v>34601</v>
      </c>
      <c r="E141" s="130"/>
      <c r="F141" s="130"/>
      <c r="G141" s="262">
        <v>0.83000000000000007</v>
      </c>
      <c r="H141" s="263" t="s">
        <v>12677</v>
      </c>
      <c r="I141" s="263" t="s">
        <v>12260</v>
      </c>
      <c r="J141" s="7" t="s">
        <v>11581</v>
      </c>
      <c r="K141" s="7" t="b">
        <v>1</v>
      </c>
      <c r="L141" s="7">
        <v>0</v>
      </c>
      <c r="M141" s="7" t="b">
        <v>1</v>
      </c>
      <c r="O141" s="425" t="s">
        <v>34642</v>
      </c>
      <c r="P141" s="425" t="s">
        <v>34452</v>
      </c>
      <c r="Q141" s="425" t="s">
        <v>34601</v>
      </c>
      <c r="R141" s="425"/>
      <c r="S141" s="425"/>
      <c r="T141" s="425" t="s">
        <v>34511</v>
      </c>
    </row>
    <row r="142" spans="2:20" ht="30" customHeight="1">
      <c r="B142" s="130" t="s">
        <v>34643</v>
      </c>
      <c r="C142" s="130" t="s">
        <v>34452</v>
      </c>
      <c r="D142" s="130" t="s">
        <v>34601</v>
      </c>
      <c r="E142" s="130"/>
      <c r="F142" s="130"/>
      <c r="G142" s="262">
        <v>0.94</v>
      </c>
      <c r="H142" s="263" t="s">
        <v>12677</v>
      </c>
      <c r="I142" s="263" t="s">
        <v>12260</v>
      </c>
      <c r="J142" s="7" t="s">
        <v>11581</v>
      </c>
      <c r="K142" s="7" t="b">
        <v>1</v>
      </c>
      <c r="L142" s="7">
        <v>0</v>
      </c>
      <c r="M142" s="7" t="b">
        <v>1</v>
      </c>
      <c r="O142" s="425" t="s">
        <v>34643</v>
      </c>
      <c r="P142" s="425" t="s">
        <v>34452</v>
      </c>
      <c r="Q142" s="425" t="s">
        <v>34601</v>
      </c>
      <c r="R142" s="425"/>
      <c r="S142" s="425"/>
      <c r="T142" s="425" t="s">
        <v>34528</v>
      </c>
    </row>
    <row r="143" spans="2:20" ht="30" customHeight="1">
      <c r="B143" s="130" t="s">
        <v>34644</v>
      </c>
      <c r="C143" s="130" t="s">
        <v>34452</v>
      </c>
      <c r="D143" s="130" t="s">
        <v>34601</v>
      </c>
      <c r="E143" s="130"/>
      <c r="F143" s="130"/>
      <c r="G143" s="262">
        <v>1</v>
      </c>
      <c r="H143" s="263" t="s">
        <v>12677</v>
      </c>
      <c r="I143" s="263" t="s">
        <v>12260</v>
      </c>
      <c r="J143" s="7" t="s">
        <v>11581</v>
      </c>
      <c r="K143" s="7" t="b">
        <v>1</v>
      </c>
      <c r="L143" s="7">
        <v>0</v>
      </c>
      <c r="M143" s="7" t="b">
        <v>1</v>
      </c>
      <c r="O143" s="425" t="s">
        <v>34644</v>
      </c>
      <c r="P143" s="425" t="s">
        <v>34452</v>
      </c>
      <c r="Q143" s="425" t="s">
        <v>34601</v>
      </c>
      <c r="R143" s="425"/>
      <c r="S143" s="425"/>
      <c r="T143" s="425" t="s">
        <v>34492</v>
      </c>
    </row>
    <row r="144" spans="2:20" ht="30" customHeight="1">
      <c r="B144" s="130" t="s">
        <v>34645</v>
      </c>
      <c r="C144" s="130" t="s">
        <v>34452</v>
      </c>
      <c r="D144" s="130" t="s">
        <v>34601</v>
      </c>
      <c r="E144" s="130"/>
      <c r="F144" s="130"/>
      <c r="G144" s="262">
        <v>0.87</v>
      </c>
      <c r="H144" s="263" t="s">
        <v>12677</v>
      </c>
      <c r="I144" s="263" t="s">
        <v>12260</v>
      </c>
      <c r="J144" s="7" t="s">
        <v>11581</v>
      </c>
      <c r="K144" s="7" t="b">
        <v>1</v>
      </c>
      <c r="L144" s="7">
        <v>0</v>
      </c>
      <c r="M144" s="7" t="b">
        <v>1</v>
      </c>
      <c r="O144" s="425" t="s">
        <v>34645</v>
      </c>
      <c r="P144" s="425" t="s">
        <v>34452</v>
      </c>
      <c r="Q144" s="425" t="s">
        <v>34601</v>
      </c>
      <c r="R144" s="425"/>
      <c r="S144" s="425"/>
      <c r="T144" s="425" t="s">
        <v>34528</v>
      </c>
    </row>
    <row r="145" spans="2:20" ht="30" customHeight="1">
      <c r="B145" s="130" t="s">
        <v>34646</v>
      </c>
      <c r="C145" s="130" t="s">
        <v>34452</v>
      </c>
      <c r="D145" s="130" t="s">
        <v>34601</v>
      </c>
      <c r="E145" s="130"/>
      <c r="F145" s="130"/>
      <c r="G145" s="262">
        <v>1.06</v>
      </c>
      <c r="H145" s="263" t="s">
        <v>12677</v>
      </c>
      <c r="I145" s="263" t="s">
        <v>12260</v>
      </c>
      <c r="J145" s="7" t="s">
        <v>11581</v>
      </c>
      <c r="K145" s="7" t="b">
        <v>1</v>
      </c>
      <c r="L145" s="7">
        <v>0</v>
      </c>
      <c r="M145" s="7" t="b">
        <v>1</v>
      </c>
      <c r="O145" s="425" t="s">
        <v>34646</v>
      </c>
      <c r="P145" s="425" t="s">
        <v>34452</v>
      </c>
      <c r="Q145" s="425" t="s">
        <v>34601</v>
      </c>
      <c r="R145" s="425"/>
      <c r="S145" s="425"/>
      <c r="T145" s="425" t="s">
        <v>34486</v>
      </c>
    </row>
    <row r="146" spans="2:20" ht="30" customHeight="1">
      <c r="B146" s="130" t="s">
        <v>34647</v>
      </c>
      <c r="C146" s="130" t="s">
        <v>34452</v>
      </c>
      <c r="D146" s="130" t="s">
        <v>34601</v>
      </c>
      <c r="E146" s="130"/>
      <c r="F146" s="130"/>
      <c r="G146" s="262">
        <v>0.77</v>
      </c>
      <c r="H146" s="263" t="s">
        <v>12677</v>
      </c>
      <c r="I146" s="263" t="s">
        <v>12260</v>
      </c>
      <c r="J146" s="7" t="s">
        <v>11581</v>
      </c>
      <c r="K146" s="7" t="b">
        <v>1</v>
      </c>
      <c r="L146" s="7">
        <v>0</v>
      </c>
      <c r="M146" s="7" t="b">
        <v>1</v>
      </c>
      <c r="O146" s="425" t="s">
        <v>34647</v>
      </c>
      <c r="P146" s="425" t="s">
        <v>34452</v>
      </c>
      <c r="Q146" s="425" t="s">
        <v>34601</v>
      </c>
      <c r="R146" s="425"/>
      <c r="S146" s="425"/>
      <c r="T146" s="425" t="s">
        <v>34511</v>
      </c>
    </row>
    <row r="147" spans="2:20" ht="30" customHeight="1">
      <c r="B147" s="130" t="s">
        <v>34648</v>
      </c>
      <c r="C147" s="130" t="s">
        <v>34452</v>
      </c>
      <c r="D147" s="130" t="s">
        <v>34601</v>
      </c>
      <c r="E147" s="130"/>
      <c r="F147" s="130"/>
      <c r="G147" s="262">
        <v>0.62</v>
      </c>
      <c r="H147" s="263" t="s">
        <v>12677</v>
      </c>
      <c r="I147" s="263" t="s">
        <v>12260</v>
      </c>
      <c r="J147" s="7" t="s">
        <v>11581</v>
      </c>
      <c r="K147" s="7" t="b">
        <v>1</v>
      </c>
      <c r="L147" s="7">
        <v>0</v>
      </c>
      <c r="M147" s="7" t="b">
        <v>1</v>
      </c>
      <c r="O147" s="425" t="s">
        <v>34648</v>
      </c>
      <c r="P147" s="425" t="s">
        <v>34452</v>
      </c>
      <c r="Q147" s="425" t="s">
        <v>34601</v>
      </c>
      <c r="R147" s="425"/>
      <c r="S147" s="425"/>
      <c r="T147" s="425" t="s">
        <v>34499</v>
      </c>
    </row>
    <row r="148" spans="2:20" ht="30" customHeight="1">
      <c r="B148" s="130" t="s">
        <v>34649</v>
      </c>
      <c r="C148" s="130" t="s">
        <v>34452</v>
      </c>
      <c r="D148" s="130" t="s">
        <v>34601</v>
      </c>
      <c r="E148" s="130"/>
      <c r="F148" s="130"/>
      <c r="G148" s="262">
        <v>0.71</v>
      </c>
      <c r="H148" s="263" t="s">
        <v>12677</v>
      </c>
      <c r="I148" s="263" t="s">
        <v>12260</v>
      </c>
      <c r="J148" s="7" t="s">
        <v>11581</v>
      </c>
      <c r="K148" s="7" t="b">
        <v>1</v>
      </c>
      <c r="L148" s="7">
        <v>0</v>
      </c>
      <c r="M148" s="7" t="b">
        <v>1</v>
      </c>
      <c r="O148" s="425" t="s">
        <v>34649</v>
      </c>
      <c r="P148" s="425" t="s">
        <v>34452</v>
      </c>
      <c r="Q148" s="425" t="s">
        <v>34601</v>
      </c>
      <c r="R148" s="425"/>
      <c r="S148" s="425"/>
      <c r="T148" s="425" t="s">
        <v>34509</v>
      </c>
    </row>
    <row r="149" spans="2:20" ht="30" customHeight="1">
      <c r="B149" s="130" t="s">
        <v>34650</v>
      </c>
      <c r="C149" s="130" t="s">
        <v>34452</v>
      </c>
      <c r="D149" s="130" t="s">
        <v>34601</v>
      </c>
      <c r="E149" s="130"/>
      <c r="F149" s="130"/>
      <c r="G149" s="262">
        <v>0.69</v>
      </c>
      <c r="H149" s="263" t="s">
        <v>12677</v>
      </c>
      <c r="I149" s="263" t="s">
        <v>12260</v>
      </c>
      <c r="J149" s="7" t="s">
        <v>11581</v>
      </c>
      <c r="K149" s="7" t="b">
        <v>1</v>
      </c>
      <c r="L149" s="7">
        <v>0</v>
      </c>
      <c r="M149" s="7" t="b">
        <v>1</v>
      </c>
      <c r="O149" s="425" t="s">
        <v>34650</v>
      </c>
      <c r="P149" s="425" t="s">
        <v>34452</v>
      </c>
      <c r="Q149" s="425" t="s">
        <v>34601</v>
      </c>
      <c r="R149" s="425"/>
      <c r="S149" s="425"/>
      <c r="T149" s="425" t="s">
        <v>34509</v>
      </c>
    </row>
    <row r="150" spans="2:20" ht="30" customHeight="1">
      <c r="B150" s="130" t="s">
        <v>34651</v>
      </c>
      <c r="C150" s="130" t="s">
        <v>34452</v>
      </c>
      <c r="D150" s="130" t="s">
        <v>34601</v>
      </c>
      <c r="E150" s="130"/>
      <c r="F150" s="130"/>
      <c r="G150" s="262">
        <v>1.86</v>
      </c>
      <c r="H150" s="263" t="s">
        <v>12677</v>
      </c>
      <c r="I150" s="263" t="s">
        <v>12260</v>
      </c>
      <c r="J150" s="7" t="s">
        <v>11581</v>
      </c>
      <c r="K150" s="7" t="b">
        <v>1</v>
      </c>
      <c r="L150" s="7">
        <v>0</v>
      </c>
      <c r="M150" s="7" t="b">
        <v>1</v>
      </c>
      <c r="O150" s="425" t="s">
        <v>34651</v>
      </c>
      <c r="P150" s="425" t="s">
        <v>34452</v>
      </c>
      <c r="Q150" s="425" t="s">
        <v>34601</v>
      </c>
      <c r="R150" s="425"/>
      <c r="S150" s="425"/>
      <c r="T150" s="425" t="s">
        <v>34652</v>
      </c>
    </row>
    <row r="151" spans="2:20" ht="30" customHeight="1">
      <c r="B151" s="130" t="s">
        <v>34653</v>
      </c>
      <c r="C151" s="130" t="s">
        <v>34452</v>
      </c>
      <c r="D151" s="130" t="s">
        <v>34601</v>
      </c>
      <c r="E151" s="130"/>
      <c r="F151" s="130"/>
      <c r="G151" s="262">
        <v>1.44</v>
      </c>
      <c r="H151" s="263" t="s">
        <v>12677</v>
      </c>
      <c r="I151" s="263" t="s">
        <v>12260</v>
      </c>
      <c r="J151" s="7" t="s">
        <v>11581</v>
      </c>
      <c r="K151" s="7" t="b">
        <v>1</v>
      </c>
      <c r="L151" s="7">
        <v>0</v>
      </c>
      <c r="M151" s="7" t="b">
        <v>1</v>
      </c>
      <c r="O151" s="425" t="s">
        <v>34653</v>
      </c>
      <c r="P151" s="425" t="s">
        <v>34452</v>
      </c>
      <c r="Q151" s="425" t="s">
        <v>34601</v>
      </c>
      <c r="R151" s="425"/>
      <c r="S151" s="425"/>
      <c r="T151" s="425" t="s">
        <v>34482</v>
      </c>
    </row>
    <row r="152" spans="2:20" ht="30" customHeight="1">
      <c r="B152" s="130" t="s">
        <v>34654</v>
      </c>
      <c r="C152" s="130" t="s">
        <v>34452</v>
      </c>
      <c r="D152" s="130" t="s">
        <v>34601</v>
      </c>
      <c r="E152" s="130"/>
      <c r="F152" s="130"/>
      <c r="G152" s="262">
        <v>1.72</v>
      </c>
      <c r="H152" s="263" t="s">
        <v>12677</v>
      </c>
      <c r="I152" s="263" t="s">
        <v>12260</v>
      </c>
      <c r="J152" s="7" t="s">
        <v>11581</v>
      </c>
      <c r="K152" s="7" t="b">
        <v>1</v>
      </c>
      <c r="L152" s="7">
        <v>0</v>
      </c>
      <c r="M152" s="7" t="b">
        <v>1</v>
      </c>
      <c r="O152" s="425" t="s">
        <v>34654</v>
      </c>
      <c r="P152" s="425" t="s">
        <v>34452</v>
      </c>
      <c r="Q152" s="425" t="s">
        <v>34601</v>
      </c>
      <c r="R152" s="425"/>
      <c r="S152" s="425"/>
      <c r="T152" s="425" t="s">
        <v>34503</v>
      </c>
    </row>
    <row r="153" spans="2:20" ht="30" customHeight="1">
      <c r="B153" s="130" t="s">
        <v>34655</v>
      </c>
      <c r="C153" s="130" t="s">
        <v>34452</v>
      </c>
      <c r="D153" s="130" t="s">
        <v>34601</v>
      </c>
      <c r="E153" s="130"/>
      <c r="F153" s="130"/>
      <c r="G153" s="262">
        <v>1.28</v>
      </c>
      <c r="H153" s="263" t="s">
        <v>12677</v>
      </c>
      <c r="I153" s="263" t="s">
        <v>12260</v>
      </c>
      <c r="J153" s="7" t="s">
        <v>11581</v>
      </c>
      <c r="K153" s="7" t="b">
        <v>1</v>
      </c>
      <c r="L153" s="7">
        <v>0</v>
      </c>
      <c r="M153" s="7" t="b">
        <v>1</v>
      </c>
      <c r="O153" s="425" t="s">
        <v>34655</v>
      </c>
      <c r="P153" s="425" t="s">
        <v>34452</v>
      </c>
      <c r="Q153" s="425" t="s">
        <v>34601</v>
      </c>
      <c r="R153" s="425"/>
      <c r="S153" s="425"/>
      <c r="T153" s="425" t="s">
        <v>34533</v>
      </c>
    </row>
    <row r="154" spans="2:20" ht="30" customHeight="1">
      <c r="B154" s="130" t="s">
        <v>34656</v>
      </c>
      <c r="C154" s="130" t="s">
        <v>34452</v>
      </c>
      <c r="D154" s="130" t="s">
        <v>34601</v>
      </c>
      <c r="E154" s="130"/>
      <c r="F154" s="130"/>
      <c r="G154" s="262">
        <v>1.63</v>
      </c>
      <c r="H154" s="263" t="s">
        <v>12677</v>
      </c>
      <c r="I154" s="263" t="s">
        <v>12260</v>
      </c>
      <c r="J154" s="7" t="s">
        <v>11581</v>
      </c>
      <c r="K154" s="7" t="b">
        <v>1</v>
      </c>
      <c r="L154" s="7">
        <v>0</v>
      </c>
      <c r="M154" s="7" t="b">
        <v>1</v>
      </c>
      <c r="O154" s="425" t="s">
        <v>34656</v>
      </c>
      <c r="P154" s="425" t="s">
        <v>34452</v>
      </c>
      <c r="Q154" s="425" t="s">
        <v>34601</v>
      </c>
      <c r="R154" s="425"/>
      <c r="S154" s="425"/>
      <c r="T154" s="425" t="s">
        <v>34516</v>
      </c>
    </row>
    <row r="155" spans="2:20" ht="30" customHeight="1">
      <c r="B155" s="130" t="s">
        <v>34657</v>
      </c>
      <c r="C155" s="130" t="s">
        <v>34452</v>
      </c>
      <c r="D155" s="130" t="s">
        <v>34601</v>
      </c>
      <c r="E155" s="130"/>
      <c r="F155" s="130"/>
      <c r="G155" s="262">
        <v>1.6</v>
      </c>
      <c r="H155" s="263" t="s">
        <v>12677</v>
      </c>
      <c r="I155" s="263" t="s">
        <v>12260</v>
      </c>
      <c r="J155" s="7" t="s">
        <v>11581</v>
      </c>
      <c r="K155" s="7" t="b">
        <v>1</v>
      </c>
      <c r="L155" s="7">
        <v>0</v>
      </c>
      <c r="M155" s="7" t="b">
        <v>1</v>
      </c>
      <c r="O155" s="425" t="s">
        <v>34657</v>
      </c>
      <c r="P155" s="425" t="s">
        <v>34452</v>
      </c>
      <c r="Q155" s="425" t="s">
        <v>34601</v>
      </c>
      <c r="R155" s="425"/>
      <c r="S155" s="425"/>
      <c r="T155" s="425" t="s">
        <v>34516</v>
      </c>
    </row>
    <row r="156" spans="2:20" ht="30" customHeight="1">
      <c r="B156" s="130" t="s">
        <v>34658</v>
      </c>
      <c r="C156" s="130" t="s">
        <v>34452</v>
      </c>
      <c r="D156" s="130" t="s">
        <v>34601</v>
      </c>
      <c r="E156" s="130"/>
      <c r="F156" s="130"/>
      <c r="G156" s="262">
        <v>3.15</v>
      </c>
      <c r="H156" s="263" t="s">
        <v>12677</v>
      </c>
      <c r="I156" s="263" t="s">
        <v>12260</v>
      </c>
      <c r="J156" s="7" t="s">
        <v>11581</v>
      </c>
      <c r="K156" s="7" t="b">
        <v>1</v>
      </c>
      <c r="L156" s="7">
        <v>0</v>
      </c>
      <c r="M156" s="7" t="b">
        <v>1</v>
      </c>
      <c r="O156" s="425" t="s">
        <v>34658</v>
      </c>
      <c r="P156" s="425" t="s">
        <v>34452</v>
      </c>
      <c r="Q156" s="425" t="s">
        <v>34601</v>
      </c>
      <c r="R156" s="425"/>
      <c r="S156" s="425"/>
      <c r="T156" s="425" t="s">
        <v>34513</v>
      </c>
    </row>
    <row r="157" spans="2:20" ht="30" customHeight="1">
      <c r="B157" s="130" t="s">
        <v>34659</v>
      </c>
      <c r="C157" s="130" t="s">
        <v>34452</v>
      </c>
      <c r="D157" s="130" t="s">
        <v>34601</v>
      </c>
      <c r="E157" s="130"/>
      <c r="F157" s="130"/>
      <c r="G157" s="262">
        <v>1.01</v>
      </c>
      <c r="H157" s="263" t="s">
        <v>12677</v>
      </c>
      <c r="I157" s="263" t="s">
        <v>12260</v>
      </c>
      <c r="J157" s="7" t="s">
        <v>11581</v>
      </c>
      <c r="K157" s="7" t="b">
        <v>1</v>
      </c>
      <c r="L157" s="7">
        <v>0</v>
      </c>
      <c r="M157" s="7" t="b">
        <v>1</v>
      </c>
      <c r="O157" s="425" t="s">
        <v>34659</v>
      </c>
      <c r="P157" s="425" t="s">
        <v>34452</v>
      </c>
      <c r="Q157" s="425" t="s">
        <v>34601</v>
      </c>
      <c r="R157" s="425"/>
      <c r="S157" s="425"/>
      <c r="T157" s="425" t="s">
        <v>34492</v>
      </c>
    </row>
    <row r="158" spans="2:20" ht="30" customHeight="1">
      <c r="B158" s="130" t="s">
        <v>34660</v>
      </c>
      <c r="C158" s="130" t="s">
        <v>34452</v>
      </c>
      <c r="D158" s="130" t="s">
        <v>34601</v>
      </c>
      <c r="E158" s="130"/>
      <c r="F158" s="130"/>
      <c r="G158" s="262">
        <v>0.54</v>
      </c>
      <c r="H158" s="263" t="s">
        <v>12677</v>
      </c>
      <c r="I158" s="263" t="s">
        <v>12260</v>
      </c>
      <c r="J158" s="7" t="s">
        <v>11581</v>
      </c>
      <c r="K158" s="7" t="b">
        <v>1</v>
      </c>
      <c r="L158" s="7">
        <v>0</v>
      </c>
      <c r="M158" s="7" t="b">
        <v>1</v>
      </c>
      <c r="O158" s="425" t="s">
        <v>34660</v>
      </c>
      <c r="P158" s="425" t="s">
        <v>34452</v>
      </c>
      <c r="Q158" s="425" t="s">
        <v>34601</v>
      </c>
      <c r="R158" s="425"/>
      <c r="S158" s="425"/>
      <c r="T158" s="425" t="s">
        <v>34526</v>
      </c>
    </row>
    <row r="159" spans="2:20" ht="30" customHeight="1">
      <c r="B159" s="130" t="s">
        <v>34661</v>
      </c>
      <c r="C159" s="130" t="s">
        <v>34452</v>
      </c>
      <c r="D159" s="130" t="s">
        <v>34601</v>
      </c>
      <c r="E159" s="130"/>
      <c r="F159" s="130"/>
      <c r="G159" s="262">
        <v>1.52</v>
      </c>
      <c r="H159" s="263" t="s">
        <v>12677</v>
      </c>
      <c r="I159" s="263" t="s">
        <v>12260</v>
      </c>
      <c r="J159" s="7" t="s">
        <v>11581</v>
      </c>
      <c r="K159" s="7" t="b">
        <v>1</v>
      </c>
      <c r="L159" s="7">
        <v>0</v>
      </c>
      <c r="M159" s="7" t="b">
        <v>1</v>
      </c>
      <c r="O159" s="425" t="s">
        <v>34661</v>
      </c>
      <c r="P159" s="425" t="s">
        <v>34452</v>
      </c>
      <c r="Q159" s="425" t="s">
        <v>34601</v>
      </c>
      <c r="R159" s="425"/>
      <c r="S159" s="425"/>
      <c r="T159" s="425" t="s">
        <v>34521</v>
      </c>
    </row>
    <row r="160" spans="2:20" ht="30" customHeight="1">
      <c r="B160" s="130" t="s">
        <v>34662</v>
      </c>
      <c r="C160" s="130" t="s">
        <v>34452</v>
      </c>
      <c r="D160" s="130" t="s">
        <v>34601</v>
      </c>
      <c r="E160" s="130"/>
      <c r="F160" s="130"/>
      <c r="G160" s="262">
        <v>1.02</v>
      </c>
      <c r="H160" s="263" t="s">
        <v>12677</v>
      </c>
      <c r="I160" s="263" t="s">
        <v>12260</v>
      </c>
      <c r="J160" s="7" t="s">
        <v>11581</v>
      </c>
      <c r="K160" s="7" t="b">
        <v>1</v>
      </c>
      <c r="L160" s="7">
        <v>0</v>
      </c>
      <c r="M160" s="7" t="b">
        <v>1</v>
      </c>
      <c r="O160" s="425" t="s">
        <v>34662</v>
      </c>
      <c r="P160" s="425" t="s">
        <v>34452</v>
      </c>
      <c r="Q160" s="425" t="s">
        <v>34601</v>
      </c>
      <c r="R160" s="425"/>
      <c r="S160" s="425"/>
      <c r="T160" s="425" t="s">
        <v>34492</v>
      </c>
    </row>
    <row r="161" spans="2:20" ht="30" customHeight="1">
      <c r="B161" s="130" t="s">
        <v>34663</v>
      </c>
      <c r="C161" s="130" t="s">
        <v>34452</v>
      </c>
      <c r="D161" s="130" t="s">
        <v>34601</v>
      </c>
      <c r="E161" s="130"/>
      <c r="F161" s="130"/>
      <c r="G161" s="262">
        <v>1.19</v>
      </c>
      <c r="H161" s="263" t="s">
        <v>12677</v>
      </c>
      <c r="I161" s="263" t="s">
        <v>12260</v>
      </c>
      <c r="J161" s="7" t="s">
        <v>11581</v>
      </c>
      <c r="K161" s="7" t="b">
        <v>1</v>
      </c>
      <c r="L161" s="7">
        <v>0</v>
      </c>
      <c r="M161" s="7" t="b">
        <v>1</v>
      </c>
      <c r="O161" s="425" t="s">
        <v>34663</v>
      </c>
      <c r="P161" s="425" t="s">
        <v>34452</v>
      </c>
      <c r="Q161" s="425" t="s">
        <v>34601</v>
      </c>
      <c r="R161" s="425"/>
      <c r="S161" s="425"/>
      <c r="T161" s="425" t="s">
        <v>34507</v>
      </c>
    </row>
    <row r="162" spans="2:20" ht="30" customHeight="1">
      <c r="B162" s="130" t="s">
        <v>34664</v>
      </c>
      <c r="C162" s="130" t="s">
        <v>34452</v>
      </c>
      <c r="D162" s="130" t="s">
        <v>34601</v>
      </c>
      <c r="E162" s="130"/>
      <c r="F162" s="130"/>
      <c r="G162" s="262">
        <v>0.78</v>
      </c>
      <c r="H162" s="263" t="s">
        <v>12677</v>
      </c>
      <c r="I162" s="263" t="s">
        <v>12260</v>
      </c>
      <c r="J162" s="7" t="s">
        <v>11581</v>
      </c>
      <c r="K162" s="7" t="b">
        <v>1</v>
      </c>
      <c r="L162" s="7">
        <v>0</v>
      </c>
      <c r="M162" s="7" t="b">
        <v>1</v>
      </c>
      <c r="O162" s="425" t="s">
        <v>34664</v>
      </c>
      <c r="P162" s="425" t="s">
        <v>34452</v>
      </c>
      <c r="Q162" s="425" t="s">
        <v>34601</v>
      </c>
      <c r="R162" s="425"/>
      <c r="S162" s="425"/>
      <c r="T162" s="425" t="s">
        <v>34511</v>
      </c>
    </row>
    <row r="163" spans="2:20" ht="30" customHeight="1">
      <c r="B163" s="130" t="s">
        <v>34665</v>
      </c>
      <c r="C163" s="130" t="s">
        <v>34452</v>
      </c>
      <c r="D163" s="130" t="s">
        <v>34666</v>
      </c>
      <c r="E163" s="130"/>
      <c r="F163" s="130"/>
      <c r="G163" s="262">
        <v>5.68</v>
      </c>
      <c r="H163" s="263" t="s">
        <v>12677</v>
      </c>
      <c r="I163" s="263" t="s">
        <v>12260</v>
      </c>
      <c r="J163" s="7" t="s">
        <v>11581</v>
      </c>
      <c r="K163" s="7" t="b">
        <v>1</v>
      </c>
      <c r="L163" s="7">
        <v>0</v>
      </c>
      <c r="M163" s="7" t="b">
        <v>1</v>
      </c>
      <c r="O163" s="425" t="s">
        <v>34665</v>
      </c>
      <c r="P163" s="425" t="s">
        <v>34452</v>
      </c>
      <c r="Q163" s="425" t="s">
        <v>34666</v>
      </c>
      <c r="R163" s="425"/>
      <c r="S163" s="425"/>
      <c r="T163" s="425" t="s">
        <v>34667</v>
      </c>
    </row>
    <row r="164" spans="2:20" ht="30" customHeight="1">
      <c r="B164" s="130" t="s">
        <v>34668</v>
      </c>
      <c r="C164" s="130" t="s">
        <v>34452</v>
      </c>
      <c r="D164" s="130" t="s">
        <v>34666</v>
      </c>
      <c r="E164" s="130"/>
      <c r="F164" s="130"/>
      <c r="G164" s="262">
        <v>3.92</v>
      </c>
      <c r="H164" s="263" t="s">
        <v>12677</v>
      </c>
      <c r="I164" s="263" t="s">
        <v>12260</v>
      </c>
      <c r="J164" s="7" t="s">
        <v>11581</v>
      </c>
      <c r="K164" s="7" t="b">
        <v>1</v>
      </c>
      <c r="L164" s="7">
        <v>0</v>
      </c>
      <c r="M164" s="7" t="b">
        <v>1</v>
      </c>
      <c r="O164" s="425" t="s">
        <v>34668</v>
      </c>
      <c r="P164" s="425" t="s">
        <v>34452</v>
      </c>
      <c r="Q164" s="425" t="s">
        <v>34666</v>
      </c>
      <c r="R164" s="425"/>
      <c r="S164" s="425"/>
      <c r="T164" s="425" t="s">
        <v>34669</v>
      </c>
    </row>
    <row r="165" spans="2:20" ht="30" customHeight="1">
      <c r="B165" s="130" t="s">
        <v>34670</v>
      </c>
      <c r="C165" s="130" t="s">
        <v>34452</v>
      </c>
      <c r="D165" s="130" t="s">
        <v>34666</v>
      </c>
      <c r="E165" s="130"/>
      <c r="F165" s="130"/>
      <c r="G165" s="262">
        <v>3.1</v>
      </c>
      <c r="H165" s="263" t="s">
        <v>12677</v>
      </c>
      <c r="I165" s="263" t="s">
        <v>12260</v>
      </c>
      <c r="J165" s="7" t="s">
        <v>11581</v>
      </c>
      <c r="K165" s="7" t="b">
        <v>1</v>
      </c>
      <c r="L165" s="7">
        <v>0</v>
      </c>
      <c r="M165" s="7" t="b">
        <v>1</v>
      </c>
      <c r="O165" s="425" t="s">
        <v>34670</v>
      </c>
      <c r="P165" s="425" t="s">
        <v>34452</v>
      </c>
      <c r="Q165" s="425" t="s">
        <v>34666</v>
      </c>
      <c r="R165" s="425"/>
      <c r="S165" s="425"/>
      <c r="T165" s="425" t="s">
        <v>34456</v>
      </c>
    </row>
    <row r="166" spans="2:20" ht="30" customHeight="1">
      <c r="B166" s="130" t="s">
        <v>34671</v>
      </c>
      <c r="C166" s="130" t="s">
        <v>34452</v>
      </c>
      <c r="D166" s="130" t="s">
        <v>34666</v>
      </c>
      <c r="E166" s="130"/>
      <c r="F166" s="130"/>
      <c r="G166" s="262">
        <v>11.71</v>
      </c>
      <c r="H166" s="263" t="s">
        <v>12677</v>
      </c>
      <c r="I166" s="263" t="s">
        <v>12260</v>
      </c>
      <c r="J166" s="7" t="s">
        <v>11581</v>
      </c>
      <c r="K166" s="7" t="b">
        <v>1</v>
      </c>
      <c r="L166" s="7">
        <v>0</v>
      </c>
      <c r="M166" s="7" t="b">
        <v>1</v>
      </c>
      <c r="O166" s="425" t="s">
        <v>34671</v>
      </c>
      <c r="P166" s="425" t="s">
        <v>34452</v>
      </c>
      <c r="Q166" s="425" t="s">
        <v>34666</v>
      </c>
      <c r="R166" s="425"/>
      <c r="S166" s="425"/>
      <c r="T166" s="425" t="s">
        <v>34672</v>
      </c>
    </row>
    <row r="167" spans="2:20" ht="30" customHeight="1">
      <c r="B167" s="130" t="s">
        <v>34673</v>
      </c>
      <c r="C167" s="130" t="s">
        <v>34452</v>
      </c>
      <c r="D167" s="130" t="s">
        <v>34666</v>
      </c>
      <c r="E167" s="130"/>
      <c r="F167" s="130"/>
      <c r="G167" s="262">
        <v>6.8900000000000006</v>
      </c>
      <c r="H167" s="263" t="s">
        <v>12677</v>
      </c>
      <c r="I167" s="263" t="s">
        <v>12260</v>
      </c>
      <c r="J167" s="7" t="s">
        <v>11581</v>
      </c>
      <c r="K167" s="7" t="b">
        <v>1</v>
      </c>
      <c r="L167" s="7">
        <v>0</v>
      </c>
      <c r="M167" s="7" t="b">
        <v>1</v>
      </c>
      <c r="O167" s="425" t="s">
        <v>34673</v>
      </c>
      <c r="P167" s="425" t="s">
        <v>34452</v>
      </c>
      <c r="Q167" s="425" t="s">
        <v>34666</v>
      </c>
      <c r="R167" s="425"/>
      <c r="S167" s="425"/>
      <c r="T167" s="425" t="s">
        <v>34674</v>
      </c>
    </row>
    <row r="168" spans="2:20" ht="30" customHeight="1">
      <c r="B168" s="130" t="s">
        <v>34675</v>
      </c>
      <c r="C168" s="130" t="s">
        <v>34452</v>
      </c>
      <c r="D168" s="130" t="s">
        <v>34666</v>
      </c>
      <c r="E168" s="130"/>
      <c r="F168" s="130"/>
      <c r="G168" s="262">
        <v>6.53</v>
      </c>
      <c r="H168" s="263" t="s">
        <v>12677</v>
      </c>
      <c r="I168" s="263" t="s">
        <v>12260</v>
      </c>
      <c r="J168" s="7" t="s">
        <v>11581</v>
      </c>
      <c r="K168" s="7" t="b">
        <v>1</v>
      </c>
      <c r="L168" s="7">
        <v>0</v>
      </c>
      <c r="M168" s="7" t="b">
        <v>1</v>
      </c>
      <c r="O168" s="425" t="s">
        <v>34675</v>
      </c>
      <c r="P168" s="425" t="s">
        <v>34452</v>
      </c>
      <c r="Q168" s="425" t="s">
        <v>34666</v>
      </c>
      <c r="R168" s="425"/>
      <c r="S168" s="425"/>
      <c r="T168" s="425" t="s">
        <v>34676</v>
      </c>
    </row>
    <row r="169" spans="2:20" ht="30" customHeight="1">
      <c r="B169" s="130" t="s">
        <v>34677</v>
      </c>
      <c r="C169" s="130" t="s">
        <v>34452</v>
      </c>
      <c r="D169" s="130" t="s">
        <v>34666</v>
      </c>
      <c r="E169" s="130"/>
      <c r="F169" s="130"/>
      <c r="G169" s="262">
        <v>4.57</v>
      </c>
      <c r="H169" s="263" t="s">
        <v>12677</v>
      </c>
      <c r="I169" s="263" t="s">
        <v>12260</v>
      </c>
      <c r="J169" s="7" t="s">
        <v>11581</v>
      </c>
      <c r="K169" s="7" t="b">
        <v>1</v>
      </c>
      <c r="L169" s="7">
        <v>0</v>
      </c>
      <c r="M169" s="7" t="b">
        <v>1</v>
      </c>
      <c r="O169" s="425" t="s">
        <v>34677</v>
      </c>
      <c r="P169" s="425" t="s">
        <v>34452</v>
      </c>
      <c r="Q169" s="425" t="s">
        <v>34666</v>
      </c>
      <c r="R169" s="425"/>
      <c r="S169" s="425"/>
      <c r="T169" s="425" t="s">
        <v>34678</v>
      </c>
    </row>
    <row r="170" spans="2:20" ht="30" customHeight="1">
      <c r="B170" s="130" t="s">
        <v>34679</v>
      </c>
      <c r="C170" s="130" t="s">
        <v>34452</v>
      </c>
      <c r="D170" s="130" t="s">
        <v>34680</v>
      </c>
      <c r="E170" s="130"/>
      <c r="F170" s="130"/>
      <c r="G170" s="262">
        <v>12.29</v>
      </c>
      <c r="H170" s="263" t="s">
        <v>12677</v>
      </c>
      <c r="I170" s="263" t="s">
        <v>12260</v>
      </c>
      <c r="J170" s="7" t="s">
        <v>11581</v>
      </c>
      <c r="K170" s="7" t="b">
        <v>1</v>
      </c>
      <c r="L170" s="7">
        <v>0</v>
      </c>
      <c r="M170" s="7" t="b">
        <v>1</v>
      </c>
      <c r="O170" s="425" t="s">
        <v>34679</v>
      </c>
      <c r="P170" s="425" t="s">
        <v>34452</v>
      </c>
      <c r="Q170" s="425" t="s">
        <v>34680</v>
      </c>
      <c r="R170" s="425"/>
      <c r="S170" s="425"/>
      <c r="T170" s="425" t="s">
        <v>34681</v>
      </c>
    </row>
    <row r="171" spans="2:20" ht="30" customHeight="1">
      <c r="B171" s="130" t="s">
        <v>34682</v>
      </c>
      <c r="C171" s="130" t="s">
        <v>34452</v>
      </c>
      <c r="D171" s="130" t="s">
        <v>34680</v>
      </c>
      <c r="E171" s="130"/>
      <c r="F171" s="130"/>
      <c r="G171" s="262">
        <v>2.12</v>
      </c>
      <c r="H171" s="263" t="s">
        <v>12677</v>
      </c>
      <c r="I171" s="263" t="s">
        <v>12260</v>
      </c>
      <c r="J171" s="7" t="s">
        <v>11581</v>
      </c>
      <c r="K171" s="7" t="b">
        <v>1</v>
      </c>
      <c r="L171" s="7">
        <v>0</v>
      </c>
      <c r="M171" s="7" t="b">
        <v>1</v>
      </c>
      <c r="O171" s="425" t="s">
        <v>34682</v>
      </c>
      <c r="P171" s="425" t="s">
        <v>34452</v>
      </c>
      <c r="Q171" s="425" t="s">
        <v>34680</v>
      </c>
      <c r="R171" s="425"/>
      <c r="S171" s="425"/>
      <c r="T171" s="425" t="s">
        <v>34563</v>
      </c>
    </row>
    <row r="172" spans="2:20" ht="30" customHeight="1">
      <c r="B172" s="130" t="s">
        <v>34683</v>
      </c>
      <c r="C172" s="130" t="s">
        <v>34452</v>
      </c>
      <c r="D172" s="130" t="s">
        <v>34666</v>
      </c>
      <c r="E172" s="130"/>
      <c r="F172" s="130"/>
      <c r="G172" s="262">
        <v>6.6</v>
      </c>
      <c r="H172" s="263" t="s">
        <v>12677</v>
      </c>
      <c r="I172" s="263" t="s">
        <v>12260</v>
      </c>
      <c r="J172" s="7" t="s">
        <v>11581</v>
      </c>
      <c r="K172" s="7" t="b">
        <v>1</v>
      </c>
      <c r="L172" s="7">
        <v>0</v>
      </c>
      <c r="M172" s="7" t="b">
        <v>1</v>
      </c>
      <c r="O172" s="425" t="s">
        <v>34683</v>
      </c>
      <c r="P172" s="425" t="s">
        <v>34452</v>
      </c>
      <c r="Q172" s="425" t="s">
        <v>34666</v>
      </c>
      <c r="R172" s="425"/>
      <c r="S172" s="425"/>
      <c r="T172" s="425" t="s">
        <v>34684</v>
      </c>
    </row>
    <row r="173" spans="2:20" ht="30" customHeight="1">
      <c r="B173" s="130" t="s">
        <v>34685</v>
      </c>
      <c r="C173" s="130" t="s">
        <v>34452</v>
      </c>
      <c r="D173" s="130" t="s">
        <v>34680</v>
      </c>
      <c r="E173" s="130"/>
      <c r="F173" s="130"/>
      <c r="G173" s="262">
        <v>3.8</v>
      </c>
      <c r="H173" s="263" t="s">
        <v>12677</v>
      </c>
      <c r="I173" s="263" t="s">
        <v>12260</v>
      </c>
      <c r="J173" s="7" t="s">
        <v>11581</v>
      </c>
      <c r="K173" s="7" t="b">
        <v>1</v>
      </c>
      <c r="L173" s="7">
        <v>0</v>
      </c>
      <c r="M173" s="7" t="b">
        <v>1</v>
      </c>
      <c r="O173" s="425" t="s">
        <v>34685</v>
      </c>
      <c r="P173" s="425" t="s">
        <v>34452</v>
      </c>
      <c r="Q173" s="425" t="s">
        <v>34680</v>
      </c>
      <c r="R173" s="425"/>
      <c r="S173" s="425"/>
      <c r="T173" s="425" t="s">
        <v>34536</v>
      </c>
    </row>
    <row r="174" spans="2:20" ht="30" customHeight="1">
      <c r="B174" s="130" t="s">
        <v>34686</v>
      </c>
      <c r="C174" s="130" t="s">
        <v>34452</v>
      </c>
      <c r="D174" s="130" t="s">
        <v>34687</v>
      </c>
      <c r="E174" s="130"/>
      <c r="F174" s="130"/>
      <c r="G174" s="262">
        <v>3.38</v>
      </c>
      <c r="H174" s="263" t="s">
        <v>12677</v>
      </c>
      <c r="I174" s="263" t="s">
        <v>12260</v>
      </c>
      <c r="J174" s="7" t="s">
        <v>11581</v>
      </c>
      <c r="K174" s="7" t="b">
        <v>1</v>
      </c>
      <c r="L174" s="7">
        <v>0</v>
      </c>
      <c r="M174" s="7" t="b">
        <v>1</v>
      </c>
      <c r="O174" s="425" t="s">
        <v>34686</v>
      </c>
      <c r="P174" s="425" t="s">
        <v>34452</v>
      </c>
      <c r="Q174" s="425" t="s">
        <v>34687</v>
      </c>
      <c r="R174" s="425"/>
      <c r="S174" s="425"/>
      <c r="T174" s="425" t="s">
        <v>34465</v>
      </c>
    </row>
    <row r="175" spans="2:20" ht="30" customHeight="1">
      <c r="B175" s="130" t="s">
        <v>34688</v>
      </c>
      <c r="C175" s="130" t="s">
        <v>34452</v>
      </c>
      <c r="D175" s="130" t="s">
        <v>34666</v>
      </c>
      <c r="E175" s="130"/>
      <c r="F175" s="130"/>
      <c r="G175" s="262">
        <v>3.56</v>
      </c>
      <c r="H175" s="263" t="s">
        <v>12677</v>
      </c>
      <c r="I175" s="263" t="s">
        <v>12260</v>
      </c>
      <c r="J175" s="7" t="s">
        <v>11581</v>
      </c>
      <c r="K175" s="7" t="b">
        <v>1</v>
      </c>
      <c r="L175" s="7">
        <v>0</v>
      </c>
      <c r="M175" s="7" t="b">
        <v>1</v>
      </c>
      <c r="O175" s="425" t="s">
        <v>34688</v>
      </c>
      <c r="P175" s="425" t="s">
        <v>34452</v>
      </c>
      <c r="Q175" s="425" t="s">
        <v>34666</v>
      </c>
      <c r="R175" s="425"/>
      <c r="S175" s="425"/>
      <c r="T175" s="425" t="s">
        <v>34597</v>
      </c>
    </row>
    <row r="176" spans="2:20" ht="30" customHeight="1">
      <c r="B176" s="130" t="s">
        <v>34689</v>
      </c>
      <c r="C176" s="130" t="s">
        <v>34452</v>
      </c>
      <c r="D176" s="130" t="s">
        <v>34666</v>
      </c>
      <c r="E176" s="130"/>
      <c r="F176" s="130"/>
      <c r="G176" s="262">
        <v>11.36</v>
      </c>
      <c r="H176" s="263" t="s">
        <v>12677</v>
      </c>
      <c r="I176" s="263" t="s">
        <v>12260</v>
      </c>
      <c r="J176" s="7" t="s">
        <v>11581</v>
      </c>
      <c r="K176" s="7" t="b">
        <v>1</v>
      </c>
      <c r="L176" s="7">
        <v>0</v>
      </c>
      <c r="M176" s="7" t="b">
        <v>1</v>
      </c>
      <c r="O176" s="425" t="s">
        <v>34689</v>
      </c>
      <c r="P176" s="425" t="s">
        <v>34452</v>
      </c>
      <c r="Q176" s="425" t="s">
        <v>34666</v>
      </c>
      <c r="R176" s="425"/>
      <c r="S176" s="425"/>
      <c r="T176" s="425" t="s">
        <v>34690</v>
      </c>
    </row>
    <row r="177" spans="2:20" ht="30" customHeight="1">
      <c r="B177" s="130" t="s">
        <v>34691</v>
      </c>
      <c r="C177" s="130" t="s">
        <v>34452</v>
      </c>
      <c r="D177" s="130" t="s">
        <v>34666</v>
      </c>
      <c r="E177" s="130"/>
      <c r="F177" s="130"/>
      <c r="G177" s="262">
        <v>1.66</v>
      </c>
      <c r="H177" s="263" t="s">
        <v>12677</v>
      </c>
      <c r="I177" s="263" t="s">
        <v>12260</v>
      </c>
      <c r="J177" s="7" t="s">
        <v>11581</v>
      </c>
      <c r="K177" s="7" t="b">
        <v>1</v>
      </c>
      <c r="L177" s="7">
        <v>0</v>
      </c>
      <c r="M177" s="7" t="b">
        <v>1</v>
      </c>
      <c r="O177" s="425" t="s">
        <v>34691</v>
      </c>
      <c r="P177" s="425" t="s">
        <v>34452</v>
      </c>
      <c r="Q177" s="425" t="s">
        <v>34666</v>
      </c>
      <c r="R177" s="425"/>
      <c r="S177" s="425"/>
      <c r="T177" s="425" t="s">
        <v>34503</v>
      </c>
    </row>
    <row r="178" spans="2:20" ht="30" customHeight="1">
      <c r="B178" s="130" t="s">
        <v>34692</v>
      </c>
      <c r="C178" s="130" t="s">
        <v>34452</v>
      </c>
      <c r="D178" s="130" t="s">
        <v>34693</v>
      </c>
      <c r="E178" s="130"/>
      <c r="F178" s="130"/>
      <c r="G178" s="262">
        <v>1.1399999999999999</v>
      </c>
      <c r="H178" s="263" t="s">
        <v>12677</v>
      </c>
      <c r="I178" s="263" t="s">
        <v>12260</v>
      </c>
      <c r="J178" s="7" t="s">
        <v>11581</v>
      </c>
      <c r="K178" s="7" t="b">
        <v>1</v>
      </c>
      <c r="L178" s="7">
        <v>0</v>
      </c>
      <c r="M178" s="7" t="b">
        <v>1</v>
      </c>
      <c r="O178" s="425" t="s">
        <v>34692</v>
      </c>
      <c r="P178" s="425" t="s">
        <v>34452</v>
      </c>
      <c r="Q178" s="425" t="s">
        <v>34693</v>
      </c>
      <c r="R178" s="425"/>
      <c r="S178" s="425"/>
      <c r="T178" s="425" t="s">
        <v>34486</v>
      </c>
    </row>
    <row r="179" spans="2:20" ht="30" customHeight="1">
      <c r="B179" s="130" t="s">
        <v>34694</v>
      </c>
      <c r="C179" s="130" t="s">
        <v>34452</v>
      </c>
      <c r="D179" s="130" t="s">
        <v>34695</v>
      </c>
      <c r="E179" s="130"/>
      <c r="F179" s="130"/>
      <c r="G179" s="262">
        <v>1.45</v>
      </c>
      <c r="H179" s="263" t="s">
        <v>12677</v>
      </c>
      <c r="I179" s="263" t="s">
        <v>12260</v>
      </c>
      <c r="J179" s="7" t="s">
        <v>11581</v>
      </c>
      <c r="K179" s="7" t="b">
        <v>1</v>
      </c>
      <c r="L179" s="7">
        <v>0</v>
      </c>
      <c r="M179" s="7" t="b">
        <v>1</v>
      </c>
      <c r="O179" s="425" t="s">
        <v>34694</v>
      </c>
      <c r="P179" s="425" t="s">
        <v>34452</v>
      </c>
      <c r="Q179" s="425" t="s">
        <v>34695</v>
      </c>
      <c r="R179" s="425"/>
      <c r="S179" s="425"/>
      <c r="T179" s="425" t="s">
        <v>34521</v>
      </c>
    </row>
    <row r="180" spans="2:20" ht="30" customHeight="1">
      <c r="B180" s="130" t="s">
        <v>34696</v>
      </c>
      <c r="C180" s="130" t="s">
        <v>34452</v>
      </c>
      <c r="D180" s="130" t="s">
        <v>34680</v>
      </c>
      <c r="E180" s="130"/>
      <c r="F180" s="130"/>
      <c r="G180" s="262">
        <v>3.33</v>
      </c>
      <c r="H180" s="263" t="s">
        <v>12677</v>
      </c>
      <c r="I180" s="263" t="s">
        <v>12260</v>
      </c>
      <c r="J180" s="7" t="s">
        <v>11581</v>
      </c>
      <c r="K180" s="7" t="b">
        <v>1</v>
      </c>
      <c r="L180" s="7">
        <v>0</v>
      </c>
      <c r="M180" s="7" t="b">
        <v>1</v>
      </c>
      <c r="O180" s="425" t="s">
        <v>34696</v>
      </c>
      <c r="P180" s="425" t="s">
        <v>34452</v>
      </c>
      <c r="Q180" s="425" t="s">
        <v>34680</v>
      </c>
      <c r="R180" s="425"/>
      <c r="S180" s="425"/>
      <c r="T180" s="425" t="s">
        <v>34484</v>
      </c>
    </row>
    <row r="181" spans="2:20" ht="30" customHeight="1">
      <c r="B181" s="130" t="s">
        <v>34697</v>
      </c>
      <c r="C181" s="130" t="s">
        <v>34452</v>
      </c>
      <c r="D181" s="130" t="s">
        <v>34680</v>
      </c>
      <c r="E181" s="130"/>
      <c r="F181" s="130"/>
      <c r="G181" s="262">
        <v>4.17</v>
      </c>
      <c r="H181" s="263" t="s">
        <v>12677</v>
      </c>
      <c r="I181" s="263" t="s">
        <v>12260</v>
      </c>
      <c r="J181" s="7" t="s">
        <v>11581</v>
      </c>
      <c r="K181" s="7" t="b">
        <v>1</v>
      </c>
      <c r="L181" s="7">
        <v>0</v>
      </c>
      <c r="M181" s="7" t="b">
        <v>1</v>
      </c>
      <c r="O181" s="425" t="s">
        <v>34697</v>
      </c>
      <c r="P181" s="425" t="s">
        <v>34452</v>
      </c>
      <c r="Q181" s="425" t="s">
        <v>34680</v>
      </c>
      <c r="R181" s="425"/>
      <c r="S181" s="425"/>
      <c r="T181" s="425" t="s">
        <v>34479</v>
      </c>
    </row>
    <row r="182" spans="2:20" ht="30" customHeight="1">
      <c r="B182" s="130" t="s">
        <v>34698</v>
      </c>
      <c r="C182" s="130" t="s">
        <v>34452</v>
      </c>
      <c r="D182" s="130" t="s">
        <v>34695</v>
      </c>
      <c r="E182" s="130"/>
      <c r="F182" s="130"/>
      <c r="G182" s="262">
        <v>10.68</v>
      </c>
      <c r="H182" s="263" t="s">
        <v>12677</v>
      </c>
      <c r="I182" s="263" t="s">
        <v>12260</v>
      </c>
      <c r="J182" s="7" t="s">
        <v>11581</v>
      </c>
      <c r="K182" s="7" t="b">
        <v>1</v>
      </c>
      <c r="L182" s="7">
        <v>0</v>
      </c>
      <c r="M182" s="7" t="b">
        <v>1</v>
      </c>
      <c r="O182" s="425" t="s">
        <v>34698</v>
      </c>
      <c r="P182" s="425" t="s">
        <v>34452</v>
      </c>
      <c r="Q182" s="425" t="s">
        <v>34695</v>
      </c>
      <c r="R182" s="425"/>
      <c r="S182" s="425"/>
      <c r="T182" s="425" t="s">
        <v>34699</v>
      </c>
    </row>
    <row r="183" spans="2:20" ht="30" customHeight="1">
      <c r="B183" s="130" t="s">
        <v>34700</v>
      </c>
      <c r="C183" s="130" t="s">
        <v>34452</v>
      </c>
      <c r="D183" s="130" t="s">
        <v>34680</v>
      </c>
      <c r="E183" s="130"/>
      <c r="F183" s="130"/>
      <c r="G183" s="262">
        <v>3.72</v>
      </c>
      <c r="H183" s="263" t="s">
        <v>12677</v>
      </c>
      <c r="I183" s="263" t="s">
        <v>12260</v>
      </c>
      <c r="J183" s="7" t="s">
        <v>11581</v>
      </c>
      <c r="K183" s="7" t="b">
        <v>1</v>
      </c>
      <c r="L183" s="7">
        <v>0</v>
      </c>
      <c r="M183" s="7" t="b">
        <v>1</v>
      </c>
      <c r="O183" s="425" t="s">
        <v>34700</v>
      </c>
      <c r="P183" s="425" t="s">
        <v>34452</v>
      </c>
      <c r="Q183" s="425" t="s">
        <v>34680</v>
      </c>
      <c r="R183" s="425"/>
      <c r="S183" s="425"/>
      <c r="T183" s="425" t="s">
        <v>34568</v>
      </c>
    </row>
    <row r="184" spans="2:20" ht="30" customHeight="1">
      <c r="B184" s="130" t="s">
        <v>34701</v>
      </c>
      <c r="C184" s="130" t="s">
        <v>34452</v>
      </c>
      <c r="D184" s="130" t="s">
        <v>34695</v>
      </c>
      <c r="E184" s="130"/>
      <c r="F184" s="130"/>
      <c r="G184" s="262">
        <v>11.8</v>
      </c>
      <c r="H184" s="263" t="s">
        <v>12677</v>
      </c>
      <c r="I184" s="263" t="s">
        <v>12260</v>
      </c>
      <c r="J184" s="7" t="s">
        <v>11581</v>
      </c>
      <c r="K184" s="7" t="b">
        <v>1</v>
      </c>
      <c r="L184" s="7">
        <v>0</v>
      </c>
      <c r="M184" s="7" t="b">
        <v>1</v>
      </c>
      <c r="O184" s="425" t="s">
        <v>34701</v>
      </c>
      <c r="P184" s="425" t="s">
        <v>34452</v>
      </c>
      <c r="Q184" s="425" t="s">
        <v>34695</v>
      </c>
      <c r="R184" s="425"/>
      <c r="S184" s="425"/>
      <c r="T184" s="425" t="s">
        <v>34702</v>
      </c>
    </row>
    <row r="185" spans="2:20" ht="30" customHeight="1">
      <c r="B185" s="130" t="s">
        <v>34703</v>
      </c>
      <c r="C185" s="130" t="s">
        <v>34452</v>
      </c>
      <c r="D185" s="130" t="s">
        <v>34704</v>
      </c>
      <c r="E185" s="130"/>
      <c r="F185" s="130"/>
      <c r="G185" s="262">
        <v>6.2200000000000006</v>
      </c>
      <c r="H185" s="263" t="s">
        <v>12677</v>
      </c>
      <c r="I185" s="263" t="s">
        <v>12260</v>
      </c>
      <c r="J185" s="7" t="s">
        <v>11581</v>
      </c>
      <c r="K185" s="7" t="b">
        <v>1</v>
      </c>
      <c r="L185" s="7">
        <v>0</v>
      </c>
      <c r="M185" s="7" t="b">
        <v>1</v>
      </c>
      <c r="O185" s="425" t="s">
        <v>34703</v>
      </c>
      <c r="P185" s="425" t="s">
        <v>34452</v>
      </c>
      <c r="Q185" s="425" t="s">
        <v>34704</v>
      </c>
      <c r="R185" s="425"/>
      <c r="S185" s="425"/>
      <c r="T185" s="425" t="s">
        <v>34705</v>
      </c>
    </row>
    <row r="186" spans="2:20" ht="30" customHeight="1">
      <c r="B186" s="130" t="s">
        <v>34706</v>
      </c>
      <c r="C186" s="130" t="s">
        <v>34452</v>
      </c>
      <c r="D186" s="130" t="s">
        <v>34707</v>
      </c>
      <c r="E186" s="130"/>
      <c r="F186" s="130"/>
      <c r="G186" s="262">
        <v>1.57</v>
      </c>
      <c r="H186" s="263" t="s">
        <v>12677</v>
      </c>
      <c r="I186" s="263" t="s">
        <v>12260</v>
      </c>
      <c r="J186" s="7" t="s">
        <v>11581</v>
      </c>
      <c r="K186" s="7" t="b">
        <v>1</v>
      </c>
      <c r="L186" s="7">
        <v>0</v>
      </c>
      <c r="M186" s="7" t="b">
        <v>1</v>
      </c>
      <c r="O186" s="425" t="s">
        <v>34706</v>
      </c>
      <c r="P186" s="425" t="s">
        <v>34452</v>
      </c>
      <c r="Q186" s="425" t="s">
        <v>34707</v>
      </c>
      <c r="R186" s="425"/>
      <c r="S186" s="425"/>
      <c r="T186" s="425" t="s">
        <v>34516</v>
      </c>
    </row>
    <row r="187" spans="2:20" ht="30" customHeight="1">
      <c r="B187" s="130" t="s">
        <v>34708</v>
      </c>
      <c r="C187" s="130" t="s">
        <v>34452</v>
      </c>
      <c r="D187" s="130" t="s">
        <v>34707</v>
      </c>
      <c r="E187" s="130"/>
      <c r="F187" s="130"/>
      <c r="G187" s="262">
        <v>3.94</v>
      </c>
      <c r="H187" s="263" t="s">
        <v>12677</v>
      </c>
      <c r="I187" s="263" t="s">
        <v>12260</v>
      </c>
      <c r="J187" s="7" t="s">
        <v>11581</v>
      </c>
      <c r="K187" s="7" t="b">
        <v>1</v>
      </c>
      <c r="L187" s="7">
        <v>0</v>
      </c>
      <c r="M187" s="7" t="b">
        <v>1</v>
      </c>
      <c r="O187" s="425" t="s">
        <v>34708</v>
      </c>
      <c r="P187" s="425" t="s">
        <v>34452</v>
      </c>
      <c r="Q187" s="425" t="s">
        <v>34707</v>
      </c>
      <c r="R187" s="425"/>
      <c r="S187" s="425"/>
      <c r="T187" s="425" t="s">
        <v>34669</v>
      </c>
    </row>
    <row r="188" spans="2:20" ht="30" customHeight="1">
      <c r="B188" s="130" t="s">
        <v>34709</v>
      </c>
      <c r="C188" s="130" t="s">
        <v>34452</v>
      </c>
      <c r="D188" s="130" t="s">
        <v>34693</v>
      </c>
      <c r="E188" s="130"/>
      <c r="F188" s="130"/>
      <c r="G188" s="262">
        <v>1.21</v>
      </c>
      <c r="H188" s="263" t="s">
        <v>12677</v>
      </c>
      <c r="I188" s="263" t="s">
        <v>12260</v>
      </c>
      <c r="J188" s="7" t="s">
        <v>11581</v>
      </c>
      <c r="K188" s="7" t="b">
        <v>1</v>
      </c>
      <c r="L188" s="7">
        <v>0</v>
      </c>
      <c r="M188" s="7" t="b">
        <v>1</v>
      </c>
      <c r="O188" s="425" t="s">
        <v>34709</v>
      </c>
      <c r="P188" s="425" t="s">
        <v>34452</v>
      </c>
      <c r="Q188" s="425" t="s">
        <v>34693</v>
      </c>
      <c r="R188" s="425"/>
      <c r="S188" s="425"/>
      <c r="T188" s="425" t="s">
        <v>34507</v>
      </c>
    </row>
    <row r="189" spans="2:20" ht="30" customHeight="1">
      <c r="B189" s="130" t="s">
        <v>34710</v>
      </c>
      <c r="C189" s="130" t="s">
        <v>34452</v>
      </c>
      <c r="D189" s="130" t="s">
        <v>34680</v>
      </c>
      <c r="E189" s="130"/>
      <c r="F189" s="130"/>
      <c r="G189" s="262">
        <v>1.81</v>
      </c>
      <c r="H189" s="263" t="s">
        <v>12677</v>
      </c>
      <c r="I189" s="263" t="s">
        <v>12260</v>
      </c>
      <c r="J189" s="7" t="s">
        <v>11581</v>
      </c>
      <c r="K189" s="7" t="b">
        <v>1</v>
      </c>
      <c r="L189" s="7">
        <v>0</v>
      </c>
      <c r="M189" s="7" t="b">
        <v>1</v>
      </c>
      <c r="O189" s="425" t="s">
        <v>34710</v>
      </c>
      <c r="P189" s="425" t="s">
        <v>34452</v>
      </c>
      <c r="Q189" s="425" t="s">
        <v>34680</v>
      </c>
      <c r="R189" s="425"/>
      <c r="S189" s="425"/>
      <c r="T189" s="425" t="s">
        <v>34571</v>
      </c>
    </row>
    <row r="190" spans="2:20" ht="30" customHeight="1">
      <c r="B190" s="130" t="s">
        <v>34711</v>
      </c>
      <c r="C190" s="130" t="s">
        <v>34452</v>
      </c>
      <c r="D190" s="130" t="s">
        <v>34695</v>
      </c>
      <c r="E190" s="130"/>
      <c r="F190" s="130"/>
      <c r="G190" s="262">
        <v>2.41</v>
      </c>
      <c r="H190" s="263" t="s">
        <v>12677</v>
      </c>
      <c r="I190" s="263" t="s">
        <v>12260</v>
      </c>
      <c r="J190" s="7" t="s">
        <v>11581</v>
      </c>
      <c r="K190" s="7" t="b">
        <v>1</v>
      </c>
      <c r="L190" s="7">
        <v>0</v>
      </c>
      <c r="M190" s="7" t="b">
        <v>1</v>
      </c>
      <c r="O190" s="425" t="s">
        <v>34711</v>
      </c>
      <c r="P190" s="425" t="s">
        <v>34452</v>
      </c>
      <c r="Q190" s="425" t="s">
        <v>34695</v>
      </c>
      <c r="R190" s="425"/>
      <c r="S190" s="425"/>
      <c r="T190" s="425" t="s">
        <v>34473</v>
      </c>
    </row>
    <row r="191" spans="2:20" ht="30" customHeight="1">
      <c r="B191" s="130" t="s">
        <v>34712</v>
      </c>
      <c r="C191" s="130" t="s">
        <v>34452</v>
      </c>
      <c r="D191" s="130" t="s">
        <v>34695</v>
      </c>
      <c r="E191" s="130"/>
      <c r="F191" s="130"/>
      <c r="G191" s="262">
        <v>3.53</v>
      </c>
      <c r="H191" s="263" t="s">
        <v>12677</v>
      </c>
      <c r="I191" s="263" t="s">
        <v>12260</v>
      </c>
      <c r="J191" s="7" t="s">
        <v>11581</v>
      </c>
      <c r="K191" s="7" t="b">
        <v>1</v>
      </c>
      <c r="L191" s="7">
        <v>0</v>
      </c>
      <c r="M191" s="7" t="b">
        <v>1</v>
      </c>
      <c r="O191" s="425" t="s">
        <v>34712</v>
      </c>
      <c r="P191" s="425" t="s">
        <v>34452</v>
      </c>
      <c r="Q191" s="425" t="s">
        <v>34695</v>
      </c>
      <c r="R191" s="425"/>
      <c r="S191" s="425"/>
      <c r="T191" s="425" t="s">
        <v>34573</v>
      </c>
    </row>
    <row r="192" spans="2:20" ht="30" customHeight="1">
      <c r="B192" s="130" t="s">
        <v>34713</v>
      </c>
      <c r="C192" s="130" t="s">
        <v>34452</v>
      </c>
      <c r="D192" s="130" t="s">
        <v>34707</v>
      </c>
      <c r="E192" s="130"/>
      <c r="F192" s="130"/>
      <c r="G192" s="262">
        <v>4.16</v>
      </c>
      <c r="H192" s="263" t="s">
        <v>12677</v>
      </c>
      <c r="I192" s="263" t="s">
        <v>12260</v>
      </c>
      <c r="J192" s="7" t="s">
        <v>11581</v>
      </c>
      <c r="K192" s="7" t="b">
        <v>1</v>
      </c>
      <c r="L192" s="7">
        <v>0</v>
      </c>
      <c r="M192" s="7" t="b">
        <v>1</v>
      </c>
      <c r="O192" s="425" t="s">
        <v>34713</v>
      </c>
      <c r="P192" s="425" t="s">
        <v>34452</v>
      </c>
      <c r="Q192" s="425" t="s">
        <v>34707</v>
      </c>
      <c r="R192" s="425"/>
      <c r="S192" s="425"/>
      <c r="T192" s="425" t="s">
        <v>34479</v>
      </c>
    </row>
    <row r="193" spans="2:20" ht="30" customHeight="1">
      <c r="B193" s="130" t="s">
        <v>34714</v>
      </c>
      <c r="C193" s="130" t="s">
        <v>34452</v>
      </c>
      <c r="D193" s="130" t="s">
        <v>34695</v>
      </c>
      <c r="E193" s="130"/>
      <c r="F193" s="130"/>
      <c r="G193" s="262">
        <v>7.27</v>
      </c>
      <c r="H193" s="263" t="s">
        <v>12677</v>
      </c>
      <c r="I193" s="263" t="s">
        <v>12260</v>
      </c>
      <c r="J193" s="7" t="s">
        <v>11581</v>
      </c>
      <c r="K193" s="7" t="b">
        <v>1</v>
      </c>
      <c r="L193" s="7">
        <v>0</v>
      </c>
      <c r="M193" s="7" t="b">
        <v>1</v>
      </c>
      <c r="O193" s="425" t="s">
        <v>34714</v>
      </c>
      <c r="P193" s="425" t="s">
        <v>34452</v>
      </c>
      <c r="Q193" s="425" t="s">
        <v>34695</v>
      </c>
      <c r="R193" s="425"/>
      <c r="S193" s="425"/>
      <c r="T193" s="425" t="s">
        <v>34715</v>
      </c>
    </row>
    <row r="194" spans="2:20" ht="30" customHeight="1">
      <c r="B194" s="130" t="s">
        <v>34716</v>
      </c>
      <c r="C194" s="130" t="s">
        <v>34452</v>
      </c>
      <c r="D194" s="130" t="s">
        <v>34695</v>
      </c>
      <c r="E194" s="130"/>
      <c r="F194" s="130"/>
      <c r="G194" s="262">
        <v>3.84</v>
      </c>
      <c r="H194" s="263" t="s">
        <v>12677</v>
      </c>
      <c r="I194" s="263" t="s">
        <v>12260</v>
      </c>
      <c r="J194" s="7" t="s">
        <v>11581</v>
      </c>
      <c r="K194" s="7" t="b">
        <v>1</v>
      </c>
      <c r="L194" s="7">
        <v>0</v>
      </c>
      <c r="M194" s="7" t="b">
        <v>1</v>
      </c>
      <c r="O194" s="425" t="s">
        <v>34716</v>
      </c>
      <c r="P194" s="425" t="s">
        <v>34452</v>
      </c>
      <c r="Q194" s="425" t="s">
        <v>34695</v>
      </c>
      <c r="R194" s="425"/>
      <c r="S194" s="425"/>
      <c r="T194" s="425" t="s">
        <v>34536</v>
      </c>
    </row>
    <row r="195" spans="2:20" ht="30" customHeight="1">
      <c r="B195" s="130" t="s">
        <v>34717</v>
      </c>
      <c r="C195" s="130" t="s">
        <v>34452</v>
      </c>
      <c r="D195" s="130" t="s">
        <v>34693</v>
      </c>
      <c r="E195" s="130"/>
      <c r="F195" s="130"/>
      <c r="G195" s="262">
        <v>1.44</v>
      </c>
      <c r="H195" s="263" t="s">
        <v>12677</v>
      </c>
      <c r="I195" s="263" t="s">
        <v>12260</v>
      </c>
      <c r="J195" s="7" t="s">
        <v>11581</v>
      </c>
      <c r="K195" s="7" t="b">
        <v>1</v>
      </c>
      <c r="L195" s="7">
        <v>0</v>
      </c>
      <c r="M195" s="7" t="b">
        <v>1</v>
      </c>
      <c r="O195" s="425" t="s">
        <v>34717</v>
      </c>
      <c r="P195" s="425" t="s">
        <v>34452</v>
      </c>
      <c r="Q195" s="425" t="s">
        <v>34693</v>
      </c>
      <c r="R195" s="425"/>
      <c r="S195" s="425"/>
      <c r="T195" s="425" t="s">
        <v>34482</v>
      </c>
    </row>
    <row r="196" spans="2:20" ht="30" customHeight="1">
      <c r="B196" s="130" t="s">
        <v>34718</v>
      </c>
      <c r="C196" s="130" t="s">
        <v>34452</v>
      </c>
      <c r="D196" s="130" t="s">
        <v>34680</v>
      </c>
      <c r="E196" s="130"/>
      <c r="F196" s="130"/>
      <c r="G196" s="262">
        <v>1.6</v>
      </c>
      <c r="H196" s="263" t="s">
        <v>12677</v>
      </c>
      <c r="I196" s="263" t="s">
        <v>12260</v>
      </c>
      <c r="J196" s="7" t="s">
        <v>11581</v>
      </c>
      <c r="K196" s="7" t="b">
        <v>1</v>
      </c>
      <c r="L196" s="7">
        <v>0</v>
      </c>
      <c r="M196" s="7" t="b">
        <v>1</v>
      </c>
      <c r="O196" s="425" t="s">
        <v>34718</v>
      </c>
      <c r="P196" s="425" t="s">
        <v>34452</v>
      </c>
      <c r="Q196" s="425" t="s">
        <v>34680</v>
      </c>
      <c r="R196" s="425"/>
      <c r="S196" s="425"/>
      <c r="T196" s="425" t="s">
        <v>34516</v>
      </c>
    </row>
    <row r="197" spans="2:20" ht="30" customHeight="1">
      <c r="B197" s="130" t="s">
        <v>34719</v>
      </c>
      <c r="C197" s="130" t="s">
        <v>34452</v>
      </c>
      <c r="D197" s="130" t="s">
        <v>34707</v>
      </c>
      <c r="E197" s="130"/>
      <c r="F197" s="130"/>
      <c r="G197" s="262">
        <v>3.08</v>
      </c>
      <c r="H197" s="263" t="s">
        <v>12677</v>
      </c>
      <c r="I197" s="263" t="s">
        <v>12260</v>
      </c>
      <c r="J197" s="7" t="s">
        <v>11581</v>
      </c>
      <c r="K197" s="7" t="b">
        <v>1</v>
      </c>
      <c r="L197" s="7">
        <v>0</v>
      </c>
      <c r="M197" s="7" t="b">
        <v>1</v>
      </c>
      <c r="O197" s="425" t="s">
        <v>34719</v>
      </c>
      <c r="P197" s="425" t="s">
        <v>34452</v>
      </c>
      <c r="Q197" s="425" t="s">
        <v>34707</v>
      </c>
      <c r="R197" s="425"/>
      <c r="S197" s="425"/>
      <c r="T197" s="425" t="s">
        <v>34456</v>
      </c>
    </row>
    <row r="198" spans="2:20" ht="30" customHeight="1">
      <c r="B198" s="130" t="s">
        <v>34720</v>
      </c>
      <c r="C198" s="130" t="s">
        <v>34452</v>
      </c>
      <c r="D198" s="130" t="s">
        <v>34695</v>
      </c>
      <c r="E198" s="130"/>
      <c r="F198" s="130"/>
      <c r="G198" s="262">
        <v>8.19</v>
      </c>
      <c r="H198" s="263" t="s">
        <v>12677</v>
      </c>
      <c r="I198" s="263" t="s">
        <v>12260</v>
      </c>
      <c r="J198" s="7" t="s">
        <v>11581</v>
      </c>
      <c r="K198" s="7" t="b">
        <v>1</v>
      </c>
      <c r="L198" s="7">
        <v>0</v>
      </c>
      <c r="M198" s="7" t="b">
        <v>1</v>
      </c>
      <c r="O198" s="425" t="s">
        <v>34720</v>
      </c>
      <c r="P198" s="425" t="s">
        <v>34452</v>
      </c>
      <c r="Q198" s="425" t="s">
        <v>34695</v>
      </c>
      <c r="R198" s="425"/>
      <c r="S198" s="425"/>
      <c r="T198" s="425" t="s">
        <v>34721</v>
      </c>
    </row>
    <row r="199" spans="2:20" ht="30" customHeight="1">
      <c r="B199" s="130" t="s">
        <v>34722</v>
      </c>
      <c r="C199" s="130" t="s">
        <v>34452</v>
      </c>
      <c r="D199" s="130" t="s">
        <v>34680</v>
      </c>
      <c r="E199" s="130"/>
      <c r="F199" s="130"/>
      <c r="G199" s="262">
        <v>4.0500000000000007</v>
      </c>
      <c r="H199" s="263" t="s">
        <v>12677</v>
      </c>
      <c r="I199" s="263" t="s">
        <v>12260</v>
      </c>
      <c r="J199" s="7" t="s">
        <v>11581</v>
      </c>
      <c r="K199" s="7" t="b">
        <v>1</v>
      </c>
      <c r="L199" s="7">
        <v>0</v>
      </c>
      <c r="M199" s="7" t="b">
        <v>1</v>
      </c>
      <c r="O199" s="425" t="s">
        <v>34722</v>
      </c>
      <c r="P199" s="425" t="s">
        <v>34452</v>
      </c>
      <c r="Q199" s="425" t="s">
        <v>34680</v>
      </c>
      <c r="R199" s="425"/>
      <c r="S199" s="425"/>
      <c r="T199" s="425" t="s">
        <v>34469</v>
      </c>
    </row>
    <row r="200" spans="2:20" ht="30" customHeight="1">
      <c r="B200" s="130" t="s">
        <v>34723</v>
      </c>
      <c r="C200" s="130" t="s">
        <v>34452</v>
      </c>
      <c r="D200" s="130" t="s">
        <v>34695</v>
      </c>
      <c r="E200" s="130"/>
      <c r="F200" s="130"/>
      <c r="G200" s="262">
        <v>5.2</v>
      </c>
      <c r="H200" s="263" t="s">
        <v>12677</v>
      </c>
      <c r="I200" s="263" t="s">
        <v>12260</v>
      </c>
      <c r="J200" s="7" t="s">
        <v>11581</v>
      </c>
      <c r="K200" s="7" t="b">
        <v>1</v>
      </c>
      <c r="L200" s="7">
        <v>0</v>
      </c>
      <c r="M200" s="7" t="b">
        <v>1</v>
      </c>
      <c r="O200" s="425" t="s">
        <v>34723</v>
      </c>
      <c r="P200" s="425" t="s">
        <v>34452</v>
      </c>
      <c r="Q200" s="425" t="s">
        <v>34695</v>
      </c>
      <c r="R200" s="425"/>
      <c r="S200" s="425"/>
      <c r="T200" s="425" t="s">
        <v>34724</v>
      </c>
    </row>
    <row r="201" spans="2:20" ht="30" customHeight="1">
      <c r="B201" s="130" t="s">
        <v>34725</v>
      </c>
      <c r="C201" s="130" t="s">
        <v>34452</v>
      </c>
      <c r="D201" s="130" t="s">
        <v>34704</v>
      </c>
      <c r="E201" s="130"/>
      <c r="F201" s="130"/>
      <c r="G201" s="262">
        <v>1.56</v>
      </c>
      <c r="H201" s="263" t="s">
        <v>12677</v>
      </c>
      <c r="I201" s="263" t="s">
        <v>12260</v>
      </c>
      <c r="J201" s="7" t="s">
        <v>11581</v>
      </c>
      <c r="K201" s="7" t="b">
        <v>1</v>
      </c>
      <c r="L201" s="7">
        <v>0</v>
      </c>
      <c r="M201" s="7" t="b">
        <v>1</v>
      </c>
      <c r="O201" s="425" t="s">
        <v>34725</v>
      </c>
      <c r="P201" s="425" t="s">
        <v>34452</v>
      </c>
      <c r="Q201" s="425" t="s">
        <v>34704</v>
      </c>
      <c r="R201" s="425"/>
      <c r="S201" s="425"/>
      <c r="T201" s="425" t="s">
        <v>34516</v>
      </c>
    </row>
    <row r="202" spans="2:20" ht="30" customHeight="1">
      <c r="B202" s="130" t="s">
        <v>34726</v>
      </c>
      <c r="C202" s="130" t="s">
        <v>34452</v>
      </c>
      <c r="D202" s="130" t="s">
        <v>34687</v>
      </c>
      <c r="E202" s="130"/>
      <c r="F202" s="130"/>
      <c r="G202" s="262">
        <v>1.32</v>
      </c>
      <c r="H202" s="263" t="s">
        <v>12677</v>
      </c>
      <c r="I202" s="263" t="s">
        <v>12260</v>
      </c>
      <c r="J202" s="7" t="s">
        <v>11581</v>
      </c>
      <c r="K202" s="7" t="b">
        <v>1</v>
      </c>
      <c r="L202" s="7">
        <v>0</v>
      </c>
      <c r="M202" s="7" t="b">
        <v>1</v>
      </c>
      <c r="O202" s="425" t="s">
        <v>34726</v>
      </c>
      <c r="P202" s="425" t="s">
        <v>34452</v>
      </c>
      <c r="Q202" s="425" t="s">
        <v>34687</v>
      </c>
      <c r="R202" s="425"/>
      <c r="S202" s="425"/>
      <c r="T202" s="425" t="s">
        <v>34533</v>
      </c>
    </row>
    <row r="203" spans="2:20" ht="30" customHeight="1">
      <c r="B203" s="130" t="s">
        <v>34727</v>
      </c>
      <c r="C203" s="130" t="s">
        <v>34452</v>
      </c>
      <c r="D203" s="130" t="s">
        <v>34707</v>
      </c>
      <c r="E203" s="130"/>
      <c r="F203" s="130"/>
      <c r="G203" s="262">
        <v>0.8</v>
      </c>
      <c r="H203" s="263" t="s">
        <v>12677</v>
      </c>
      <c r="I203" s="263" t="s">
        <v>12260</v>
      </c>
      <c r="J203" s="7" t="s">
        <v>11581</v>
      </c>
      <c r="K203" s="7" t="b">
        <v>1</v>
      </c>
      <c r="L203" s="7">
        <v>0</v>
      </c>
      <c r="M203" s="7" t="b">
        <v>1</v>
      </c>
      <c r="O203" s="425" t="s">
        <v>34727</v>
      </c>
      <c r="P203" s="425" t="s">
        <v>34452</v>
      </c>
      <c r="Q203" s="425" t="s">
        <v>34707</v>
      </c>
      <c r="R203" s="425"/>
      <c r="S203" s="425"/>
      <c r="T203" s="425" t="s">
        <v>34511</v>
      </c>
    </row>
    <row r="204" spans="2:20" ht="30" customHeight="1">
      <c r="B204" s="130" t="s">
        <v>34728</v>
      </c>
      <c r="C204" s="130" t="s">
        <v>34452</v>
      </c>
      <c r="D204" s="130" t="s">
        <v>34707</v>
      </c>
      <c r="E204" s="130"/>
      <c r="F204" s="130"/>
      <c r="G204" s="262">
        <v>3.100000000000001</v>
      </c>
      <c r="H204" s="263" t="s">
        <v>12677</v>
      </c>
      <c r="I204" s="263" t="s">
        <v>12260</v>
      </c>
      <c r="J204" s="7" t="s">
        <v>11581</v>
      </c>
      <c r="K204" s="7" t="b">
        <v>1</v>
      </c>
      <c r="L204" s="7">
        <v>0</v>
      </c>
      <c r="M204" s="7" t="b">
        <v>1</v>
      </c>
      <c r="O204" s="425" t="s">
        <v>34728</v>
      </c>
      <c r="P204" s="425" t="s">
        <v>34452</v>
      </c>
      <c r="Q204" s="425" t="s">
        <v>34707</v>
      </c>
      <c r="R204" s="425"/>
      <c r="S204" s="425"/>
      <c r="T204" s="425" t="s">
        <v>34456</v>
      </c>
    </row>
    <row r="205" spans="2:20" ht="30" customHeight="1">
      <c r="B205" s="130" t="s">
        <v>34729</v>
      </c>
      <c r="C205" s="130" t="s">
        <v>34452</v>
      </c>
      <c r="D205" s="130" t="s">
        <v>34695</v>
      </c>
      <c r="E205" s="130"/>
      <c r="F205" s="130"/>
      <c r="G205" s="262">
        <v>7.44</v>
      </c>
      <c r="H205" s="263" t="s">
        <v>12677</v>
      </c>
      <c r="I205" s="263" t="s">
        <v>12260</v>
      </c>
      <c r="J205" s="7" t="s">
        <v>11581</v>
      </c>
      <c r="K205" s="7" t="b">
        <v>1</v>
      </c>
      <c r="L205" s="7">
        <v>0</v>
      </c>
      <c r="M205" s="7" t="b">
        <v>1</v>
      </c>
      <c r="O205" s="425" t="s">
        <v>34729</v>
      </c>
      <c r="P205" s="425" t="s">
        <v>34452</v>
      </c>
      <c r="Q205" s="425" t="s">
        <v>34695</v>
      </c>
      <c r="R205" s="425"/>
      <c r="S205" s="425"/>
      <c r="T205" s="425" t="s">
        <v>34730</v>
      </c>
    </row>
    <row r="206" spans="2:20" ht="30" customHeight="1">
      <c r="B206" s="130" t="s">
        <v>34731</v>
      </c>
      <c r="C206" s="130" t="s">
        <v>34452</v>
      </c>
      <c r="D206" s="130" t="s">
        <v>34695</v>
      </c>
      <c r="E206" s="130"/>
      <c r="F206" s="130"/>
      <c r="G206" s="262">
        <v>5.05</v>
      </c>
      <c r="H206" s="263" t="s">
        <v>12677</v>
      </c>
      <c r="I206" s="263" t="s">
        <v>12260</v>
      </c>
      <c r="J206" s="7" t="s">
        <v>11581</v>
      </c>
      <c r="K206" s="7" t="b">
        <v>1</v>
      </c>
      <c r="L206" s="7">
        <v>0</v>
      </c>
      <c r="M206" s="7" t="b">
        <v>1</v>
      </c>
      <c r="O206" s="425" t="s">
        <v>34731</v>
      </c>
      <c r="P206" s="425" t="s">
        <v>34452</v>
      </c>
      <c r="Q206" s="425" t="s">
        <v>34695</v>
      </c>
      <c r="R206" s="425"/>
      <c r="S206" s="425"/>
      <c r="T206" s="425" t="s">
        <v>34559</v>
      </c>
    </row>
    <row r="207" spans="2:20" ht="30" customHeight="1">
      <c r="B207" s="130" t="s">
        <v>34732</v>
      </c>
      <c r="C207" s="130" t="s">
        <v>34452</v>
      </c>
      <c r="D207" s="130" t="s">
        <v>34695</v>
      </c>
      <c r="E207" s="130"/>
      <c r="F207" s="130"/>
      <c r="G207" s="262">
        <v>3.04</v>
      </c>
      <c r="H207" s="263" t="s">
        <v>12677</v>
      </c>
      <c r="I207" s="263" t="s">
        <v>12260</v>
      </c>
      <c r="J207" s="7" t="s">
        <v>11581</v>
      </c>
      <c r="K207" s="7" t="b">
        <v>1</v>
      </c>
      <c r="L207" s="7">
        <v>0</v>
      </c>
      <c r="M207" s="7" t="b">
        <v>1</v>
      </c>
      <c r="O207" s="425" t="s">
        <v>34732</v>
      </c>
      <c r="P207" s="425" t="s">
        <v>34452</v>
      </c>
      <c r="Q207" s="425" t="s">
        <v>34695</v>
      </c>
      <c r="R207" s="425"/>
      <c r="S207" s="425"/>
      <c r="T207" s="425" t="s">
        <v>34599</v>
      </c>
    </row>
    <row r="208" spans="2:20" ht="30" customHeight="1">
      <c r="B208" s="130" t="s">
        <v>34733</v>
      </c>
      <c r="C208" s="130" t="s">
        <v>34452</v>
      </c>
      <c r="D208" s="130" t="s">
        <v>34687</v>
      </c>
      <c r="E208" s="130"/>
      <c r="F208" s="130"/>
      <c r="G208" s="262">
        <v>3.22</v>
      </c>
      <c r="H208" s="263" t="s">
        <v>12677</v>
      </c>
      <c r="I208" s="263" t="s">
        <v>12260</v>
      </c>
      <c r="J208" s="7" t="s">
        <v>11581</v>
      </c>
      <c r="K208" s="7" t="b">
        <v>1</v>
      </c>
      <c r="L208" s="7">
        <v>0</v>
      </c>
      <c r="M208" s="7" t="b">
        <v>1</v>
      </c>
      <c r="O208" s="425" t="s">
        <v>34733</v>
      </c>
      <c r="P208" s="425" t="s">
        <v>34452</v>
      </c>
      <c r="Q208" s="425" t="s">
        <v>34687</v>
      </c>
      <c r="R208" s="425"/>
      <c r="S208" s="425"/>
      <c r="T208" s="425" t="s">
        <v>34513</v>
      </c>
    </row>
    <row r="209" spans="2:20" ht="30" customHeight="1">
      <c r="B209" s="130" t="s">
        <v>34734</v>
      </c>
      <c r="C209" s="130" t="s">
        <v>34452</v>
      </c>
      <c r="D209" s="130" t="s">
        <v>34687</v>
      </c>
      <c r="E209" s="130"/>
      <c r="F209" s="130"/>
      <c r="G209" s="262">
        <v>3.01</v>
      </c>
      <c r="H209" s="263" t="s">
        <v>12677</v>
      </c>
      <c r="I209" s="263" t="s">
        <v>12260</v>
      </c>
      <c r="J209" s="7" t="s">
        <v>11581</v>
      </c>
      <c r="K209" s="7" t="b">
        <v>1</v>
      </c>
      <c r="L209" s="7">
        <v>0</v>
      </c>
      <c r="M209" s="7" t="b">
        <v>1</v>
      </c>
      <c r="O209" s="425" t="s">
        <v>34734</v>
      </c>
      <c r="P209" s="425" t="s">
        <v>34452</v>
      </c>
      <c r="Q209" s="425" t="s">
        <v>34687</v>
      </c>
      <c r="R209" s="425"/>
      <c r="S209" s="425"/>
      <c r="T209" s="425" t="s">
        <v>34599</v>
      </c>
    </row>
    <row r="210" spans="2:20" ht="30" customHeight="1">
      <c r="B210" s="130" t="s">
        <v>34735</v>
      </c>
      <c r="C210" s="130" t="s">
        <v>34452</v>
      </c>
      <c r="D210" s="130" t="s">
        <v>34687</v>
      </c>
      <c r="E210" s="130"/>
      <c r="F210" s="130"/>
      <c r="G210" s="262">
        <v>3.28</v>
      </c>
      <c r="H210" s="263" t="s">
        <v>12677</v>
      </c>
      <c r="I210" s="263" t="s">
        <v>12260</v>
      </c>
      <c r="J210" s="7" t="s">
        <v>11581</v>
      </c>
      <c r="K210" s="7" t="b">
        <v>1</v>
      </c>
      <c r="L210" s="7">
        <v>0</v>
      </c>
      <c r="M210" s="7" t="b">
        <v>1</v>
      </c>
      <c r="O210" s="425" t="s">
        <v>34735</v>
      </c>
      <c r="P210" s="425" t="s">
        <v>34452</v>
      </c>
      <c r="Q210" s="425" t="s">
        <v>34687</v>
      </c>
      <c r="R210" s="425"/>
      <c r="S210" s="425"/>
      <c r="T210" s="425" t="s">
        <v>34484</v>
      </c>
    </row>
    <row r="211" spans="2:20" ht="30" customHeight="1">
      <c r="B211" s="130" t="s">
        <v>34736</v>
      </c>
      <c r="C211" s="130" t="s">
        <v>34452</v>
      </c>
      <c r="D211" s="130" t="s">
        <v>34687</v>
      </c>
      <c r="E211" s="130"/>
      <c r="F211" s="130"/>
      <c r="G211" s="262">
        <v>4.57</v>
      </c>
      <c r="H211" s="263" t="s">
        <v>12677</v>
      </c>
      <c r="I211" s="263" t="s">
        <v>12260</v>
      </c>
      <c r="J211" s="7" t="s">
        <v>11581</v>
      </c>
      <c r="K211" s="7" t="b">
        <v>1</v>
      </c>
      <c r="L211" s="7">
        <v>0</v>
      </c>
      <c r="M211" s="7" t="b">
        <v>1</v>
      </c>
      <c r="O211" s="425" t="s">
        <v>34736</v>
      </c>
      <c r="P211" s="425" t="s">
        <v>34452</v>
      </c>
      <c r="Q211" s="425" t="s">
        <v>34687</v>
      </c>
      <c r="R211" s="425"/>
      <c r="S211" s="425"/>
      <c r="T211" s="425" t="s">
        <v>34678</v>
      </c>
    </row>
    <row r="212" spans="2:20" ht="30" customHeight="1">
      <c r="B212" s="130" t="s">
        <v>34737</v>
      </c>
      <c r="C212" s="130" t="s">
        <v>34452</v>
      </c>
      <c r="D212" s="130" t="s">
        <v>34707</v>
      </c>
      <c r="E212" s="130"/>
      <c r="F212" s="130"/>
      <c r="G212" s="262">
        <v>0.65</v>
      </c>
      <c r="H212" s="263" t="s">
        <v>12677</v>
      </c>
      <c r="I212" s="263" t="s">
        <v>12260</v>
      </c>
      <c r="J212" s="7" t="s">
        <v>11581</v>
      </c>
      <c r="K212" s="7" t="b">
        <v>1</v>
      </c>
      <c r="L212" s="7">
        <v>0</v>
      </c>
      <c r="M212" s="7" t="b">
        <v>1</v>
      </c>
      <c r="O212" s="425" t="s">
        <v>34737</v>
      </c>
      <c r="P212" s="425" t="s">
        <v>34452</v>
      </c>
      <c r="Q212" s="425" t="s">
        <v>34707</v>
      </c>
      <c r="R212" s="425"/>
      <c r="S212" s="425"/>
      <c r="T212" s="425" t="s">
        <v>34509</v>
      </c>
    </row>
    <row r="213" spans="2:20" ht="30" customHeight="1">
      <c r="B213" s="130" t="s">
        <v>34738</v>
      </c>
      <c r="C213" s="130" t="s">
        <v>34452</v>
      </c>
      <c r="D213" s="130" t="s">
        <v>34707</v>
      </c>
      <c r="E213" s="130"/>
      <c r="F213" s="130"/>
      <c r="G213" s="262">
        <v>2.11</v>
      </c>
      <c r="H213" s="263" t="s">
        <v>12677</v>
      </c>
      <c r="I213" s="263" t="s">
        <v>12260</v>
      </c>
      <c r="J213" s="7" t="s">
        <v>11581</v>
      </c>
      <c r="K213" s="7" t="b">
        <v>1</v>
      </c>
      <c r="L213" s="7">
        <v>0</v>
      </c>
      <c r="M213" s="7" t="b">
        <v>1</v>
      </c>
      <c r="O213" s="425" t="s">
        <v>34738</v>
      </c>
      <c r="P213" s="425" t="s">
        <v>34452</v>
      </c>
      <c r="Q213" s="425" t="s">
        <v>34707</v>
      </c>
      <c r="R213" s="425"/>
      <c r="S213" s="425"/>
      <c r="T213" s="425" t="s">
        <v>34563</v>
      </c>
    </row>
    <row r="214" spans="2:20" ht="30" customHeight="1">
      <c r="B214" s="130" t="s">
        <v>34739</v>
      </c>
      <c r="C214" s="130" t="s">
        <v>34452</v>
      </c>
      <c r="D214" s="130" t="s">
        <v>34740</v>
      </c>
      <c r="E214" s="130"/>
      <c r="F214" s="130"/>
      <c r="G214" s="262">
        <v>0.45</v>
      </c>
      <c r="H214" s="263" t="s">
        <v>12677</v>
      </c>
      <c r="I214" s="263" t="s">
        <v>12260</v>
      </c>
      <c r="J214" s="7" t="s">
        <v>11581</v>
      </c>
      <c r="K214" s="7" t="b">
        <v>1</v>
      </c>
      <c r="L214" s="7">
        <v>0</v>
      </c>
      <c r="M214" s="7" t="b">
        <v>1</v>
      </c>
      <c r="O214" s="425" t="s">
        <v>34739</v>
      </c>
      <c r="P214" s="425" t="s">
        <v>34452</v>
      </c>
      <c r="Q214" s="425" t="s">
        <v>34740</v>
      </c>
      <c r="R214" s="425"/>
      <c r="S214" s="425"/>
      <c r="T214" s="425" t="s">
        <v>34526</v>
      </c>
    </row>
    <row r="215" spans="2:20" ht="30" customHeight="1">
      <c r="B215" s="130" t="s">
        <v>34741</v>
      </c>
      <c r="C215" s="130" t="s">
        <v>34452</v>
      </c>
      <c r="D215" s="130" t="s">
        <v>34687</v>
      </c>
      <c r="E215" s="130"/>
      <c r="F215" s="130"/>
      <c r="G215" s="262">
        <v>5.97</v>
      </c>
      <c r="H215" s="263" t="s">
        <v>12677</v>
      </c>
      <c r="I215" s="263" t="s">
        <v>12260</v>
      </c>
      <c r="J215" s="7" t="s">
        <v>11581</v>
      </c>
      <c r="K215" s="7" t="b">
        <v>1</v>
      </c>
      <c r="L215" s="7">
        <v>0</v>
      </c>
      <c r="M215" s="7" t="b">
        <v>1</v>
      </c>
      <c r="O215" s="425" t="s">
        <v>34741</v>
      </c>
      <c r="P215" s="425" t="s">
        <v>34452</v>
      </c>
      <c r="Q215" s="425" t="s">
        <v>34687</v>
      </c>
      <c r="R215" s="425"/>
      <c r="S215" s="425"/>
      <c r="T215" s="425" t="s">
        <v>34546</v>
      </c>
    </row>
    <row r="216" spans="2:20" ht="30" customHeight="1">
      <c r="B216" s="130" t="s">
        <v>34742</v>
      </c>
      <c r="C216" s="130" t="s">
        <v>34452</v>
      </c>
      <c r="D216" s="130" t="s">
        <v>34666</v>
      </c>
      <c r="E216" s="130"/>
      <c r="F216" s="130"/>
      <c r="G216" s="262">
        <v>6.86</v>
      </c>
      <c r="H216" s="263" t="s">
        <v>12677</v>
      </c>
      <c r="I216" s="263" t="s">
        <v>12260</v>
      </c>
      <c r="J216" s="7" t="s">
        <v>11581</v>
      </c>
      <c r="K216" s="7" t="b">
        <v>1</v>
      </c>
      <c r="L216" s="7">
        <v>0</v>
      </c>
      <c r="M216" s="7" t="b">
        <v>1</v>
      </c>
      <c r="O216" s="425" t="s">
        <v>34742</v>
      </c>
      <c r="P216" s="425" t="s">
        <v>34452</v>
      </c>
      <c r="Q216" s="425" t="s">
        <v>34666</v>
      </c>
      <c r="R216" s="425"/>
      <c r="S216" s="425"/>
      <c r="T216" s="425" t="s">
        <v>34674</v>
      </c>
    </row>
    <row r="217" spans="2:20" ht="30" customHeight="1">
      <c r="B217" s="130" t="s">
        <v>34743</v>
      </c>
      <c r="C217" s="130" t="s">
        <v>34452</v>
      </c>
      <c r="D217" s="130" t="s">
        <v>34666</v>
      </c>
      <c r="E217" s="130"/>
      <c r="F217" s="130"/>
      <c r="G217" s="262">
        <v>2.9</v>
      </c>
      <c r="H217" s="263" t="s">
        <v>12677</v>
      </c>
      <c r="I217" s="263" t="s">
        <v>12260</v>
      </c>
      <c r="J217" s="7" t="s">
        <v>11581</v>
      </c>
      <c r="K217" s="7" t="b">
        <v>1</v>
      </c>
      <c r="L217" s="7">
        <v>0</v>
      </c>
      <c r="M217" s="7" t="b">
        <v>1</v>
      </c>
      <c r="O217" s="425" t="s">
        <v>34743</v>
      </c>
      <c r="P217" s="425" t="s">
        <v>34452</v>
      </c>
      <c r="Q217" s="425" t="s">
        <v>34666</v>
      </c>
      <c r="R217" s="425"/>
      <c r="S217" s="425"/>
      <c r="T217" s="425" t="s">
        <v>34595</v>
      </c>
    </row>
    <row r="218" spans="2:20" ht="30" customHeight="1">
      <c r="B218" s="130" t="s">
        <v>34744</v>
      </c>
      <c r="C218" s="130" t="s">
        <v>34452</v>
      </c>
      <c r="D218" s="130" t="s">
        <v>34707</v>
      </c>
      <c r="E218" s="130"/>
      <c r="F218" s="130"/>
      <c r="G218" s="262">
        <v>1.1499999999999999</v>
      </c>
      <c r="H218" s="263" t="s">
        <v>12677</v>
      </c>
      <c r="I218" s="263" t="s">
        <v>12260</v>
      </c>
      <c r="J218" s="7" t="s">
        <v>11581</v>
      </c>
      <c r="K218" s="7" t="b">
        <v>1</v>
      </c>
      <c r="L218" s="7">
        <v>0</v>
      </c>
      <c r="M218" s="7" t="b">
        <v>1</v>
      </c>
      <c r="O218" s="425" t="s">
        <v>34744</v>
      </c>
      <c r="P218" s="425" t="s">
        <v>34452</v>
      </c>
      <c r="Q218" s="425" t="s">
        <v>34707</v>
      </c>
      <c r="R218" s="425"/>
      <c r="S218" s="425"/>
      <c r="T218" s="425" t="s">
        <v>34507</v>
      </c>
    </row>
    <row r="219" spans="2:20" ht="30" customHeight="1">
      <c r="B219" s="130" t="s">
        <v>34745</v>
      </c>
      <c r="C219" s="130" t="s">
        <v>34452</v>
      </c>
      <c r="D219" s="130" t="s">
        <v>34746</v>
      </c>
      <c r="E219" s="130"/>
      <c r="F219" s="130"/>
      <c r="G219" s="262">
        <v>6.74</v>
      </c>
      <c r="H219" s="263" t="s">
        <v>12677</v>
      </c>
      <c r="I219" s="263" t="s">
        <v>12260</v>
      </c>
      <c r="J219" s="7" t="s">
        <v>11581</v>
      </c>
      <c r="K219" s="7" t="b">
        <v>1</v>
      </c>
      <c r="L219" s="7">
        <v>0</v>
      </c>
      <c r="M219" s="7" t="b">
        <v>1</v>
      </c>
      <c r="O219" s="425" t="s">
        <v>34745</v>
      </c>
      <c r="P219" s="425" t="s">
        <v>34452</v>
      </c>
      <c r="Q219" s="425" t="s">
        <v>34746</v>
      </c>
      <c r="R219" s="425"/>
      <c r="S219" s="425"/>
      <c r="T219" s="425" t="s">
        <v>34747</v>
      </c>
    </row>
    <row r="220" spans="2:20" ht="30" customHeight="1">
      <c r="B220" s="130" t="s">
        <v>34748</v>
      </c>
      <c r="C220" s="130" t="s">
        <v>34452</v>
      </c>
      <c r="D220" s="130" t="s">
        <v>34695</v>
      </c>
      <c r="E220" s="130"/>
      <c r="F220" s="130"/>
      <c r="G220" s="262">
        <v>2.2599999999999998</v>
      </c>
      <c r="H220" s="263" t="s">
        <v>12677</v>
      </c>
      <c r="I220" s="263" t="s">
        <v>12260</v>
      </c>
      <c r="J220" s="7" t="s">
        <v>11581</v>
      </c>
      <c r="K220" s="7" t="b">
        <v>1</v>
      </c>
      <c r="L220" s="7">
        <v>0</v>
      </c>
      <c r="M220" s="7" t="b">
        <v>1</v>
      </c>
      <c r="O220" s="425" t="s">
        <v>34748</v>
      </c>
      <c r="P220" s="425" t="s">
        <v>34452</v>
      </c>
      <c r="Q220" s="425" t="s">
        <v>34695</v>
      </c>
      <c r="R220" s="425"/>
      <c r="S220" s="425"/>
      <c r="T220" s="425" t="s">
        <v>34749</v>
      </c>
    </row>
    <row r="221" spans="2:20" ht="30" customHeight="1">
      <c r="B221" s="130" t="s">
        <v>34750</v>
      </c>
      <c r="C221" s="130" t="s">
        <v>34452</v>
      </c>
      <c r="D221" s="130" t="s">
        <v>34707</v>
      </c>
      <c r="E221" s="130"/>
      <c r="F221" s="130"/>
      <c r="G221" s="262">
        <v>3.3</v>
      </c>
      <c r="H221" s="263" t="s">
        <v>12677</v>
      </c>
      <c r="I221" s="263" t="s">
        <v>12260</v>
      </c>
      <c r="J221" s="7" t="s">
        <v>11581</v>
      </c>
      <c r="K221" s="7" t="b">
        <v>1</v>
      </c>
      <c r="L221" s="7">
        <v>0</v>
      </c>
      <c r="M221" s="7" t="b">
        <v>1</v>
      </c>
      <c r="O221" s="425" t="s">
        <v>34750</v>
      </c>
      <c r="P221" s="425" t="s">
        <v>34452</v>
      </c>
      <c r="Q221" s="425" t="s">
        <v>34707</v>
      </c>
      <c r="R221" s="425"/>
      <c r="S221" s="425"/>
      <c r="T221" s="425" t="s">
        <v>34484</v>
      </c>
    </row>
    <row r="222" spans="2:20" ht="30" customHeight="1">
      <c r="B222" s="130" t="s">
        <v>34751</v>
      </c>
      <c r="C222" s="130" t="s">
        <v>34452</v>
      </c>
      <c r="D222" s="130" t="s">
        <v>34687</v>
      </c>
      <c r="E222" s="130"/>
      <c r="F222" s="130"/>
      <c r="G222" s="262">
        <v>2.04</v>
      </c>
      <c r="H222" s="263" t="s">
        <v>12677</v>
      </c>
      <c r="I222" s="263" t="s">
        <v>12260</v>
      </c>
      <c r="J222" s="7" t="s">
        <v>11581</v>
      </c>
      <c r="K222" s="7" t="b">
        <v>1</v>
      </c>
      <c r="L222" s="7">
        <v>0</v>
      </c>
      <c r="M222" s="7" t="b">
        <v>1</v>
      </c>
      <c r="O222" s="425" t="s">
        <v>34751</v>
      </c>
      <c r="P222" s="425" t="s">
        <v>34452</v>
      </c>
      <c r="Q222" s="425" t="s">
        <v>34687</v>
      </c>
      <c r="R222" s="425"/>
      <c r="S222" s="425"/>
      <c r="T222" s="425" t="s">
        <v>34467</v>
      </c>
    </row>
    <row r="223" spans="2:20" ht="30" customHeight="1">
      <c r="B223" s="130" t="s">
        <v>34752</v>
      </c>
      <c r="C223" s="130" t="s">
        <v>34452</v>
      </c>
      <c r="D223" s="130" t="s">
        <v>34687</v>
      </c>
      <c r="E223" s="130"/>
      <c r="F223" s="130"/>
      <c r="G223" s="262">
        <v>1.34</v>
      </c>
      <c r="H223" s="263" t="s">
        <v>12677</v>
      </c>
      <c r="I223" s="263" t="s">
        <v>12260</v>
      </c>
      <c r="J223" s="7" t="s">
        <v>11581</v>
      </c>
      <c r="K223" s="7" t="b">
        <v>1</v>
      </c>
      <c r="L223" s="7">
        <v>0</v>
      </c>
      <c r="M223" s="7" t="b">
        <v>1</v>
      </c>
      <c r="O223" s="425" t="s">
        <v>34752</v>
      </c>
      <c r="P223" s="425" t="s">
        <v>34452</v>
      </c>
      <c r="Q223" s="425" t="s">
        <v>34687</v>
      </c>
      <c r="R223" s="425"/>
      <c r="S223" s="425"/>
      <c r="T223" s="425" t="s">
        <v>34533</v>
      </c>
    </row>
    <row r="224" spans="2:20" ht="30" customHeight="1">
      <c r="B224" s="130" t="s">
        <v>34753</v>
      </c>
      <c r="C224" s="130" t="s">
        <v>34452</v>
      </c>
      <c r="D224" s="130" t="s">
        <v>34707</v>
      </c>
      <c r="E224" s="130"/>
      <c r="F224" s="130"/>
      <c r="G224" s="262">
        <v>13.53</v>
      </c>
      <c r="H224" s="263" t="s">
        <v>12677</v>
      </c>
      <c r="I224" s="263" t="s">
        <v>12260</v>
      </c>
      <c r="J224" s="7" t="s">
        <v>11581</v>
      </c>
      <c r="K224" s="7" t="b">
        <v>1</v>
      </c>
      <c r="L224" s="7">
        <v>0</v>
      </c>
      <c r="M224" s="7" t="b">
        <v>1</v>
      </c>
      <c r="O224" s="425" t="s">
        <v>34753</v>
      </c>
      <c r="P224" s="425" t="s">
        <v>34452</v>
      </c>
      <c r="Q224" s="425" t="s">
        <v>34707</v>
      </c>
      <c r="R224" s="425"/>
      <c r="S224" s="425"/>
      <c r="T224" s="425" t="s">
        <v>34754</v>
      </c>
    </row>
    <row r="225" spans="2:20" ht="30" customHeight="1">
      <c r="B225" s="130" t="s">
        <v>34755</v>
      </c>
      <c r="C225" s="130" t="s">
        <v>34452</v>
      </c>
      <c r="D225" s="130" t="s">
        <v>34687</v>
      </c>
      <c r="E225" s="130"/>
      <c r="F225" s="130"/>
      <c r="G225" s="262">
        <v>1.02</v>
      </c>
      <c r="H225" s="263" t="s">
        <v>12677</v>
      </c>
      <c r="I225" s="263" t="s">
        <v>12260</v>
      </c>
      <c r="J225" s="7" t="s">
        <v>11581</v>
      </c>
      <c r="K225" s="7" t="b">
        <v>1</v>
      </c>
      <c r="L225" s="7">
        <v>0</v>
      </c>
      <c r="M225" s="7" t="b">
        <v>1</v>
      </c>
      <c r="O225" s="425" t="s">
        <v>34755</v>
      </c>
      <c r="P225" s="425" t="s">
        <v>34452</v>
      </c>
      <c r="Q225" s="425" t="s">
        <v>34687</v>
      </c>
      <c r="R225" s="425"/>
      <c r="S225" s="425"/>
      <c r="T225" s="425" t="s">
        <v>34492</v>
      </c>
    </row>
    <row r="226" spans="2:20" ht="30" customHeight="1">
      <c r="B226" s="130" t="s">
        <v>34756</v>
      </c>
      <c r="C226" s="130" t="s">
        <v>34452</v>
      </c>
      <c r="D226" s="130" t="s">
        <v>34687</v>
      </c>
      <c r="E226" s="130"/>
      <c r="F226" s="130"/>
      <c r="G226" s="262">
        <v>2.82</v>
      </c>
      <c r="H226" s="263" t="s">
        <v>12677</v>
      </c>
      <c r="I226" s="263" t="s">
        <v>12260</v>
      </c>
      <c r="J226" s="7" t="s">
        <v>11581</v>
      </c>
      <c r="K226" s="7" t="b">
        <v>1</v>
      </c>
      <c r="L226" s="7">
        <v>0</v>
      </c>
      <c r="M226" s="7" t="b">
        <v>1</v>
      </c>
      <c r="O226" s="425" t="s">
        <v>34756</v>
      </c>
      <c r="P226" s="425" t="s">
        <v>34452</v>
      </c>
      <c r="Q226" s="425" t="s">
        <v>34687</v>
      </c>
      <c r="R226" s="425"/>
      <c r="S226" s="425"/>
      <c r="T226" s="425" t="s">
        <v>34550</v>
      </c>
    </row>
    <row r="227" spans="2:20" ht="30" customHeight="1">
      <c r="B227" s="130" t="s">
        <v>34757</v>
      </c>
      <c r="C227" s="130" t="s">
        <v>34452</v>
      </c>
      <c r="D227" s="130" t="s">
        <v>34695</v>
      </c>
      <c r="E227" s="130"/>
      <c r="F227" s="130"/>
      <c r="G227" s="262">
        <v>2.27</v>
      </c>
      <c r="H227" s="263" t="s">
        <v>12677</v>
      </c>
      <c r="I227" s="263" t="s">
        <v>12260</v>
      </c>
      <c r="J227" s="7" t="s">
        <v>11581</v>
      </c>
      <c r="K227" s="7" t="b">
        <v>1</v>
      </c>
      <c r="L227" s="7">
        <v>0</v>
      </c>
      <c r="M227" s="7" t="b">
        <v>1</v>
      </c>
      <c r="O227" s="425" t="s">
        <v>34757</v>
      </c>
      <c r="P227" s="425" t="s">
        <v>34452</v>
      </c>
      <c r="Q227" s="425" t="s">
        <v>34695</v>
      </c>
      <c r="R227" s="425"/>
      <c r="S227" s="425"/>
      <c r="T227" s="425" t="s">
        <v>34749</v>
      </c>
    </row>
    <row r="228" spans="2:20" ht="30" customHeight="1">
      <c r="B228" s="130" t="s">
        <v>34758</v>
      </c>
      <c r="C228" s="130" t="s">
        <v>34452</v>
      </c>
      <c r="D228" s="130" t="s">
        <v>34707</v>
      </c>
      <c r="E228" s="130"/>
      <c r="F228" s="130"/>
      <c r="G228" s="262">
        <v>3.41</v>
      </c>
      <c r="H228" s="263" t="s">
        <v>12677</v>
      </c>
      <c r="I228" s="263" t="s">
        <v>12260</v>
      </c>
      <c r="J228" s="7" t="s">
        <v>11581</v>
      </c>
      <c r="K228" s="7" t="b">
        <v>1</v>
      </c>
      <c r="L228" s="7">
        <v>0</v>
      </c>
      <c r="M228" s="7" t="b">
        <v>1</v>
      </c>
      <c r="O228" s="425" t="s">
        <v>34758</v>
      </c>
      <c r="P228" s="425" t="s">
        <v>34452</v>
      </c>
      <c r="Q228" s="425" t="s">
        <v>34707</v>
      </c>
      <c r="R228" s="425"/>
      <c r="S228" s="425"/>
      <c r="T228" s="425" t="s">
        <v>34465</v>
      </c>
    </row>
    <row r="229" spans="2:20" ht="30" customHeight="1">
      <c r="B229" s="130" t="s">
        <v>34759</v>
      </c>
      <c r="C229" s="130" t="s">
        <v>34452</v>
      </c>
      <c r="D229" s="130" t="s">
        <v>34687</v>
      </c>
      <c r="E229" s="130"/>
      <c r="F229" s="130"/>
      <c r="G229" s="262">
        <v>1.38</v>
      </c>
      <c r="H229" s="263" t="s">
        <v>12677</v>
      </c>
      <c r="I229" s="263" t="s">
        <v>12260</v>
      </c>
      <c r="J229" s="7" t="s">
        <v>11581</v>
      </c>
      <c r="K229" s="7" t="b">
        <v>1</v>
      </c>
      <c r="L229" s="7">
        <v>0</v>
      </c>
      <c r="M229" s="7" t="b">
        <v>1</v>
      </c>
      <c r="O229" s="425" t="s">
        <v>34759</v>
      </c>
      <c r="P229" s="425" t="s">
        <v>34452</v>
      </c>
      <c r="Q229" s="425" t="s">
        <v>34687</v>
      </c>
      <c r="R229" s="425"/>
      <c r="S229" s="425"/>
      <c r="T229" s="425" t="s">
        <v>34482</v>
      </c>
    </row>
    <row r="230" spans="2:20" ht="30" customHeight="1">
      <c r="B230" s="130" t="s">
        <v>34760</v>
      </c>
      <c r="C230" s="130" t="s">
        <v>34452</v>
      </c>
      <c r="D230" s="130" t="s">
        <v>34687</v>
      </c>
      <c r="E230" s="130"/>
      <c r="F230" s="130"/>
      <c r="G230" s="262">
        <v>1.1399999999999999</v>
      </c>
      <c r="H230" s="263" t="s">
        <v>12677</v>
      </c>
      <c r="I230" s="263" t="s">
        <v>12260</v>
      </c>
      <c r="J230" s="7" t="s">
        <v>11581</v>
      </c>
      <c r="K230" s="7" t="b">
        <v>1</v>
      </c>
      <c r="L230" s="7">
        <v>0</v>
      </c>
      <c r="M230" s="7" t="b">
        <v>1</v>
      </c>
      <c r="O230" s="425" t="s">
        <v>34760</v>
      </c>
      <c r="P230" s="425" t="s">
        <v>34452</v>
      </c>
      <c r="Q230" s="425" t="s">
        <v>34687</v>
      </c>
      <c r="R230" s="425"/>
      <c r="S230" s="425"/>
      <c r="T230" s="425" t="s">
        <v>34486</v>
      </c>
    </row>
    <row r="231" spans="2:20" ht="30" customHeight="1">
      <c r="B231" s="130" t="s">
        <v>34761</v>
      </c>
      <c r="C231" s="130" t="s">
        <v>34452</v>
      </c>
      <c r="D231" s="130" t="s">
        <v>34687</v>
      </c>
      <c r="E231" s="130"/>
      <c r="F231" s="130"/>
      <c r="G231" s="262">
        <v>2.5</v>
      </c>
      <c r="H231" s="263" t="s">
        <v>12677</v>
      </c>
      <c r="I231" s="263" t="s">
        <v>12260</v>
      </c>
      <c r="J231" s="7" t="s">
        <v>11581</v>
      </c>
      <c r="K231" s="7" t="b">
        <v>1</v>
      </c>
      <c r="L231" s="7">
        <v>0</v>
      </c>
      <c r="M231" s="7" t="b">
        <v>1</v>
      </c>
      <c r="O231" s="425" t="s">
        <v>34761</v>
      </c>
      <c r="P231" s="425" t="s">
        <v>34452</v>
      </c>
      <c r="Q231" s="425" t="s">
        <v>34687</v>
      </c>
      <c r="R231" s="425"/>
      <c r="S231" s="425"/>
      <c r="T231" s="425" t="s">
        <v>34454</v>
      </c>
    </row>
    <row r="232" spans="2:20" ht="30" customHeight="1">
      <c r="B232" s="130" t="s">
        <v>34762</v>
      </c>
      <c r="C232" s="130" t="s">
        <v>34452</v>
      </c>
      <c r="D232" s="130" t="s">
        <v>34687</v>
      </c>
      <c r="E232" s="130"/>
      <c r="F232" s="130"/>
      <c r="G232" s="262">
        <v>3.46</v>
      </c>
      <c r="H232" s="263" t="s">
        <v>12677</v>
      </c>
      <c r="I232" s="263" t="s">
        <v>12260</v>
      </c>
      <c r="J232" s="7" t="s">
        <v>11581</v>
      </c>
      <c r="K232" s="7" t="b">
        <v>1</v>
      </c>
      <c r="L232" s="7">
        <v>0</v>
      </c>
      <c r="M232" s="7" t="b">
        <v>1</v>
      </c>
      <c r="O232" s="425" t="s">
        <v>34762</v>
      </c>
      <c r="P232" s="425" t="s">
        <v>34452</v>
      </c>
      <c r="Q232" s="425" t="s">
        <v>34687</v>
      </c>
      <c r="R232" s="425"/>
      <c r="S232" s="425"/>
      <c r="T232" s="425" t="s">
        <v>34573</v>
      </c>
    </row>
    <row r="233" spans="2:20" ht="30" customHeight="1">
      <c r="B233" s="130" t="s">
        <v>34763</v>
      </c>
      <c r="C233" s="130" t="s">
        <v>34452</v>
      </c>
      <c r="D233" s="130" t="s">
        <v>34687</v>
      </c>
      <c r="E233" s="130"/>
      <c r="F233" s="130"/>
      <c r="G233" s="262">
        <v>1.2</v>
      </c>
      <c r="H233" s="263" t="s">
        <v>12677</v>
      </c>
      <c r="I233" s="263" t="s">
        <v>12260</v>
      </c>
      <c r="J233" s="7" t="s">
        <v>11581</v>
      </c>
      <c r="K233" s="7" t="b">
        <v>1</v>
      </c>
      <c r="L233" s="7">
        <v>0</v>
      </c>
      <c r="M233" s="7" t="b">
        <v>1</v>
      </c>
      <c r="O233" s="425" t="s">
        <v>34763</v>
      </c>
      <c r="P233" s="425" t="s">
        <v>34452</v>
      </c>
      <c r="Q233" s="425" t="s">
        <v>34687</v>
      </c>
      <c r="R233" s="425"/>
      <c r="S233" s="425"/>
      <c r="T233" s="425" t="s">
        <v>34507</v>
      </c>
    </row>
    <row r="234" spans="2:20" ht="30" customHeight="1">
      <c r="B234" s="130" t="s">
        <v>34764</v>
      </c>
      <c r="C234" s="130" t="s">
        <v>34452</v>
      </c>
      <c r="D234" s="130" t="s">
        <v>34695</v>
      </c>
      <c r="E234" s="130"/>
      <c r="F234" s="130"/>
      <c r="G234" s="262">
        <v>1.31</v>
      </c>
      <c r="H234" s="263" t="s">
        <v>12677</v>
      </c>
      <c r="I234" s="263" t="s">
        <v>12260</v>
      </c>
      <c r="J234" s="7" t="s">
        <v>11581</v>
      </c>
      <c r="K234" s="7" t="b">
        <v>1</v>
      </c>
      <c r="L234" s="7">
        <v>0</v>
      </c>
      <c r="M234" s="7" t="b">
        <v>1</v>
      </c>
      <c r="O234" s="425" t="s">
        <v>34764</v>
      </c>
      <c r="P234" s="425" t="s">
        <v>34452</v>
      </c>
      <c r="Q234" s="425" t="s">
        <v>34695</v>
      </c>
      <c r="R234" s="425"/>
      <c r="S234" s="425"/>
      <c r="T234" s="425" t="s">
        <v>34533</v>
      </c>
    </row>
    <row r="235" spans="2:20" ht="30" customHeight="1">
      <c r="B235" s="130" t="s">
        <v>34765</v>
      </c>
      <c r="C235" s="130" t="s">
        <v>34452</v>
      </c>
      <c r="D235" s="130" t="s">
        <v>34687</v>
      </c>
      <c r="E235" s="130"/>
      <c r="F235" s="130"/>
      <c r="G235" s="262">
        <v>4.8</v>
      </c>
      <c r="H235" s="263" t="s">
        <v>12677</v>
      </c>
      <c r="I235" s="263" t="s">
        <v>12260</v>
      </c>
      <c r="J235" s="7" t="s">
        <v>11581</v>
      </c>
      <c r="K235" s="7" t="b">
        <v>1</v>
      </c>
      <c r="L235" s="7">
        <v>0</v>
      </c>
      <c r="M235" s="7" t="b">
        <v>1</v>
      </c>
      <c r="O235" s="425" t="s">
        <v>34765</v>
      </c>
      <c r="P235" s="425" t="s">
        <v>34452</v>
      </c>
      <c r="Q235" s="425" t="s">
        <v>34687</v>
      </c>
      <c r="R235" s="425"/>
      <c r="S235" s="425"/>
      <c r="T235" s="425" t="s">
        <v>34766</v>
      </c>
    </row>
    <row r="236" spans="2:20" ht="30" customHeight="1">
      <c r="B236" s="130" t="s">
        <v>34767</v>
      </c>
      <c r="C236" s="130" t="s">
        <v>34452</v>
      </c>
      <c r="D236" s="130" t="s">
        <v>34707</v>
      </c>
      <c r="E236" s="130"/>
      <c r="F236" s="130"/>
      <c r="G236" s="262">
        <v>0.48</v>
      </c>
      <c r="H236" s="263" t="s">
        <v>12677</v>
      </c>
      <c r="I236" s="263" t="s">
        <v>12260</v>
      </c>
      <c r="J236" s="7" t="s">
        <v>11581</v>
      </c>
      <c r="K236" s="7" t="b">
        <v>1</v>
      </c>
      <c r="L236" s="7">
        <v>0</v>
      </c>
      <c r="M236" s="7" t="b">
        <v>1</v>
      </c>
      <c r="O236" s="425" t="s">
        <v>34767</v>
      </c>
      <c r="P236" s="425" t="s">
        <v>34452</v>
      </c>
      <c r="Q236" s="425" t="s">
        <v>34707</v>
      </c>
      <c r="R236" s="425"/>
      <c r="S236" s="425"/>
      <c r="T236" s="425" t="s">
        <v>34526</v>
      </c>
    </row>
    <row r="237" spans="2:20" ht="30" customHeight="1">
      <c r="B237" s="130" t="s">
        <v>34768</v>
      </c>
      <c r="C237" s="130" t="s">
        <v>34452</v>
      </c>
      <c r="D237" s="130" t="s">
        <v>34687</v>
      </c>
      <c r="E237" s="130"/>
      <c r="F237" s="130"/>
      <c r="G237" s="262">
        <v>0.86</v>
      </c>
      <c r="H237" s="263" t="s">
        <v>12677</v>
      </c>
      <c r="I237" s="263" t="s">
        <v>12260</v>
      </c>
      <c r="J237" s="7" t="s">
        <v>11581</v>
      </c>
      <c r="K237" s="7" t="b">
        <v>1</v>
      </c>
      <c r="L237" s="7">
        <v>0</v>
      </c>
      <c r="M237" s="7" t="b">
        <v>1</v>
      </c>
      <c r="O237" s="425" t="s">
        <v>34768</v>
      </c>
      <c r="P237" s="425" t="s">
        <v>34452</v>
      </c>
      <c r="Q237" s="425" t="s">
        <v>34687</v>
      </c>
      <c r="R237" s="425"/>
      <c r="S237" s="425"/>
      <c r="T237" s="425" t="s">
        <v>34528</v>
      </c>
    </row>
    <row r="238" spans="2:20" ht="30" customHeight="1">
      <c r="B238" s="130" t="s">
        <v>34769</v>
      </c>
      <c r="C238" s="130" t="s">
        <v>34452</v>
      </c>
      <c r="D238" s="130" t="s">
        <v>34707</v>
      </c>
      <c r="E238" s="130"/>
      <c r="F238" s="130"/>
      <c r="G238" s="262">
        <v>7.1300000000000008</v>
      </c>
      <c r="H238" s="263" t="s">
        <v>12677</v>
      </c>
      <c r="I238" s="263" t="s">
        <v>12260</v>
      </c>
      <c r="J238" s="7" t="s">
        <v>11581</v>
      </c>
      <c r="K238" s="7" t="b">
        <v>1</v>
      </c>
      <c r="L238" s="7">
        <v>0</v>
      </c>
      <c r="M238" s="7" t="b">
        <v>1</v>
      </c>
      <c r="O238" s="425" t="s">
        <v>34769</v>
      </c>
      <c r="P238" s="425" t="s">
        <v>34452</v>
      </c>
      <c r="Q238" s="425" t="s">
        <v>34707</v>
      </c>
      <c r="R238" s="425"/>
      <c r="S238" s="425"/>
      <c r="T238" s="425" t="s">
        <v>34770</v>
      </c>
    </row>
    <row r="239" spans="2:20" ht="30" customHeight="1">
      <c r="B239" s="130" t="s">
        <v>34771</v>
      </c>
      <c r="C239" s="130" t="s">
        <v>34452</v>
      </c>
      <c r="D239" s="130" t="s">
        <v>34746</v>
      </c>
      <c r="E239" s="130"/>
      <c r="F239" s="130"/>
      <c r="G239" s="262">
        <v>4.12</v>
      </c>
      <c r="H239" s="263" t="s">
        <v>12677</v>
      </c>
      <c r="I239" s="263" t="s">
        <v>12260</v>
      </c>
      <c r="J239" s="7" t="s">
        <v>11581</v>
      </c>
      <c r="K239" s="7" t="b">
        <v>1</v>
      </c>
      <c r="L239" s="7">
        <v>0</v>
      </c>
      <c r="M239" s="7" t="b">
        <v>1</v>
      </c>
      <c r="O239" s="425" t="s">
        <v>34771</v>
      </c>
      <c r="P239" s="425" t="s">
        <v>34452</v>
      </c>
      <c r="Q239" s="425" t="s">
        <v>34746</v>
      </c>
      <c r="R239" s="425"/>
      <c r="S239" s="425"/>
      <c r="T239" s="425" t="s">
        <v>34469</v>
      </c>
    </row>
    <row r="240" spans="2:20" ht="30" customHeight="1">
      <c r="B240" s="130" t="s">
        <v>34772</v>
      </c>
      <c r="C240" s="130" t="s">
        <v>34452</v>
      </c>
      <c r="D240" s="130" t="s">
        <v>34680</v>
      </c>
      <c r="E240" s="130"/>
      <c r="F240" s="130"/>
      <c r="G240" s="262">
        <v>3.45</v>
      </c>
      <c r="H240" s="263" t="s">
        <v>12677</v>
      </c>
      <c r="I240" s="263" t="s">
        <v>12260</v>
      </c>
      <c r="J240" s="7" t="s">
        <v>11581</v>
      </c>
      <c r="K240" s="7" t="b">
        <v>1</v>
      </c>
      <c r="L240" s="7">
        <v>0</v>
      </c>
      <c r="M240" s="7" t="b">
        <v>1</v>
      </c>
      <c r="O240" s="425" t="s">
        <v>34772</v>
      </c>
      <c r="P240" s="425" t="s">
        <v>34452</v>
      </c>
      <c r="Q240" s="425" t="s">
        <v>34680</v>
      </c>
      <c r="R240" s="425"/>
      <c r="S240" s="425"/>
      <c r="T240" s="425" t="s">
        <v>34573</v>
      </c>
    </row>
    <row r="241" spans="2:20" ht="30" customHeight="1">
      <c r="B241" s="130" t="s">
        <v>34773</v>
      </c>
      <c r="C241" s="130" t="s">
        <v>34452</v>
      </c>
      <c r="D241" s="130" t="s">
        <v>34746</v>
      </c>
      <c r="E241" s="130"/>
      <c r="F241" s="130"/>
      <c r="G241" s="262">
        <v>8.64</v>
      </c>
      <c r="H241" s="263" t="s">
        <v>12677</v>
      </c>
      <c r="I241" s="263" t="s">
        <v>12260</v>
      </c>
      <c r="J241" s="7" t="s">
        <v>11581</v>
      </c>
      <c r="K241" s="7" t="b">
        <v>1</v>
      </c>
      <c r="L241" s="7">
        <v>0</v>
      </c>
      <c r="M241" s="7" t="b">
        <v>1</v>
      </c>
      <c r="O241" s="425" t="s">
        <v>34773</v>
      </c>
      <c r="P241" s="425" t="s">
        <v>34452</v>
      </c>
      <c r="Q241" s="425" t="s">
        <v>34746</v>
      </c>
      <c r="R241" s="425"/>
      <c r="S241" s="425"/>
      <c r="T241" s="425" t="s">
        <v>34588</v>
      </c>
    </row>
    <row r="242" spans="2:20" ht="30" customHeight="1">
      <c r="B242" s="130" t="s">
        <v>34774</v>
      </c>
      <c r="C242" s="130" t="s">
        <v>34452</v>
      </c>
      <c r="D242" s="130" t="s">
        <v>34687</v>
      </c>
      <c r="E242" s="130"/>
      <c r="F242" s="130"/>
      <c r="G242" s="262">
        <v>1.86</v>
      </c>
      <c r="H242" s="263" t="s">
        <v>12677</v>
      </c>
      <c r="I242" s="263" t="s">
        <v>12260</v>
      </c>
      <c r="J242" s="7" t="s">
        <v>11581</v>
      </c>
      <c r="K242" s="7" t="b">
        <v>1</v>
      </c>
      <c r="L242" s="7">
        <v>0</v>
      </c>
      <c r="M242" s="7" t="b">
        <v>1</v>
      </c>
      <c r="O242" s="425" t="s">
        <v>34774</v>
      </c>
      <c r="P242" s="425" t="s">
        <v>34452</v>
      </c>
      <c r="Q242" s="425" t="s">
        <v>34687</v>
      </c>
      <c r="R242" s="425"/>
      <c r="S242" s="425"/>
      <c r="T242" s="425" t="s">
        <v>34652</v>
      </c>
    </row>
    <row r="243" spans="2:20" ht="30" customHeight="1">
      <c r="B243" s="130" t="s">
        <v>34775</v>
      </c>
      <c r="C243" s="130" t="s">
        <v>34452</v>
      </c>
      <c r="D243" s="130" t="s">
        <v>34695</v>
      </c>
      <c r="E243" s="130"/>
      <c r="F243" s="130"/>
      <c r="G243" s="262">
        <v>4.8899999999999997</v>
      </c>
      <c r="H243" s="263" t="s">
        <v>12677</v>
      </c>
      <c r="I243" s="263" t="s">
        <v>12260</v>
      </c>
      <c r="J243" s="7" t="s">
        <v>11581</v>
      </c>
      <c r="K243" s="7" t="b">
        <v>1</v>
      </c>
      <c r="L243" s="7">
        <v>0</v>
      </c>
      <c r="M243" s="7" t="b">
        <v>1</v>
      </c>
      <c r="O243" s="425" t="s">
        <v>34775</v>
      </c>
      <c r="P243" s="425" t="s">
        <v>34452</v>
      </c>
      <c r="Q243" s="425" t="s">
        <v>34695</v>
      </c>
      <c r="R243" s="425"/>
      <c r="S243" s="425"/>
      <c r="T243" s="425" t="s">
        <v>34565</v>
      </c>
    </row>
    <row r="244" spans="2:20" ht="30" customHeight="1">
      <c r="B244" s="130" t="s">
        <v>34776</v>
      </c>
      <c r="C244" s="130" t="s">
        <v>34452</v>
      </c>
      <c r="D244" s="130" t="s">
        <v>34687</v>
      </c>
      <c r="E244" s="130"/>
      <c r="F244" s="130"/>
      <c r="G244" s="262">
        <v>1.62</v>
      </c>
      <c r="H244" s="263" t="s">
        <v>12677</v>
      </c>
      <c r="I244" s="263" t="s">
        <v>12260</v>
      </c>
      <c r="J244" s="7" t="s">
        <v>11581</v>
      </c>
      <c r="K244" s="7" t="b">
        <v>1</v>
      </c>
      <c r="L244" s="7">
        <v>0</v>
      </c>
      <c r="M244" s="7" t="b">
        <v>1</v>
      </c>
      <c r="O244" s="425" t="s">
        <v>34776</v>
      </c>
      <c r="P244" s="425" t="s">
        <v>34452</v>
      </c>
      <c r="Q244" s="425" t="s">
        <v>34687</v>
      </c>
      <c r="R244" s="425"/>
      <c r="S244" s="425"/>
      <c r="T244" s="425" t="s">
        <v>34516</v>
      </c>
    </row>
    <row r="245" spans="2:20" ht="30" customHeight="1">
      <c r="B245" s="130" t="s">
        <v>34777</v>
      </c>
      <c r="C245" s="130" t="s">
        <v>34452</v>
      </c>
      <c r="D245" s="130" t="s">
        <v>34687</v>
      </c>
      <c r="E245" s="130"/>
      <c r="F245" s="130"/>
      <c r="G245" s="262">
        <v>3.65</v>
      </c>
      <c r="H245" s="263" t="s">
        <v>12677</v>
      </c>
      <c r="I245" s="263" t="s">
        <v>12260</v>
      </c>
      <c r="J245" s="7" t="s">
        <v>11581</v>
      </c>
      <c r="K245" s="7" t="b">
        <v>1</v>
      </c>
      <c r="L245" s="7">
        <v>0</v>
      </c>
      <c r="M245" s="7" t="b">
        <v>1</v>
      </c>
      <c r="O245" s="425" t="s">
        <v>34777</v>
      </c>
      <c r="P245" s="425" t="s">
        <v>34452</v>
      </c>
      <c r="Q245" s="425" t="s">
        <v>34687</v>
      </c>
      <c r="R245" s="425"/>
      <c r="S245" s="425"/>
      <c r="T245" s="425" t="s">
        <v>34568</v>
      </c>
    </row>
    <row r="246" spans="2:20" ht="30" customHeight="1">
      <c r="B246" s="130" t="s">
        <v>34778</v>
      </c>
      <c r="C246" s="130" t="s">
        <v>34452</v>
      </c>
      <c r="D246" s="130" t="s">
        <v>34680</v>
      </c>
      <c r="E246" s="130"/>
      <c r="F246" s="130"/>
      <c r="G246" s="262">
        <v>3.76</v>
      </c>
      <c r="H246" s="263" t="s">
        <v>12677</v>
      </c>
      <c r="I246" s="263" t="s">
        <v>12260</v>
      </c>
      <c r="J246" s="7" t="s">
        <v>11581</v>
      </c>
      <c r="K246" s="7" t="b">
        <v>1</v>
      </c>
      <c r="L246" s="7">
        <v>0</v>
      </c>
      <c r="M246" s="7" t="b">
        <v>1</v>
      </c>
      <c r="O246" s="425" t="s">
        <v>34778</v>
      </c>
      <c r="P246" s="425" t="s">
        <v>34452</v>
      </c>
      <c r="Q246" s="425" t="s">
        <v>34680</v>
      </c>
      <c r="R246" s="425"/>
      <c r="S246" s="425"/>
      <c r="T246" s="425" t="s">
        <v>34536</v>
      </c>
    </row>
    <row r="247" spans="2:20" ht="30" customHeight="1">
      <c r="B247" s="130" t="s">
        <v>34779</v>
      </c>
      <c r="C247" s="130" t="s">
        <v>34452</v>
      </c>
      <c r="D247" s="130" t="s">
        <v>34707</v>
      </c>
      <c r="E247" s="130"/>
      <c r="F247" s="130"/>
      <c r="G247" s="262">
        <v>1.24</v>
      </c>
      <c r="H247" s="263" t="s">
        <v>12677</v>
      </c>
      <c r="I247" s="263" t="s">
        <v>12260</v>
      </c>
      <c r="J247" s="7" t="s">
        <v>11581</v>
      </c>
      <c r="K247" s="7" t="b">
        <v>1</v>
      </c>
      <c r="L247" s="7">
        <v>0</v>
      </c>
      <c r="M247" s="7" t="b">
        <v>1</v>
      </c>
      <c r="O247" s="425" t="s">
        <v>34779</v>
      </c>
      <c r="P247" s="425" t="s">
        <v>34452</v>
      </c>
      <c r="Q247" s="425" t="s">
        <v>34707</v>
      </c>
      <c r="R247" s="425"/>
      <c r="S247" s="425"/>
      <c r="T247" s="425" t="s">
        <v>34507</v>
      </c>
    </row>
    <row r="248" spans="2:20" ht="30" customHeight="1">
      <c r="B248" s="130" t="s">
        <v>34780</v>
      </c>
      <c r="C248" s="130" t="s">
        <v>34452</v>
      </c>
      <c r="D248" s="130" t="s">
        <v>34687</v>
      </c>
      <c r="E248" s="130"/>
      <c r="F248" s="130"/>
      <c r="G248" s="262">
        <v>1.59</v>
      </c>
      <c r="H248" s="263" t="s">
        <v>12677</v>
      </c>
      <c r="I248" s="263" t="s">
        <v>12260</v>
      </c>
      <c r="J248" s="7" t="s">
        <v>11581</v>
      </c>
      <c r="K248" s="7" t="b">
        <v>1</v>
      </c>
      <c r="L248" s="7">
        <v>0</v>
      </c>
      <c r="M248" s="7" t="b">
        <v>1</v>
      </c>
      <c r="O248" s="425" t="s">
        <v>34780</v>
      </c>
      <c r="P248" s="425" t="s">
        <v>34452</v>
      </c>
      <c r="Q248" s="425" t="s">
        <v>34687</v>
      </c>
      <c r="R248" s="425"/>
      <c r="S248" s="425"/>
      <c r="T248" s="425" t="s">
        <v>34516</v>
      </c>
    </row>
    <row r="249" spans="2:20" ht="30" customHeight="1">
      <c r="B249" s="130" t="s">
        <v>34781</v>
      </c>
      <c r="C249" s="130" t="s">
        <v>34452</v>
      </c>
      <c r="D249" s="130" t="s">
        <v>34707</v>
      </c>
      <c r="E249" s="130"/>
      <c r="F249" s="130"/>
      <c r="G249" s="262">
        <v>1.47</v>
      </c>
      <c r="H249" s="263" t="s">
        <v>12677</v>
      </c>
      <c r="I249" s="263" t="s">
        <v>12260</v>
      </c>
      <c r="J249" s="7" t="s">
        <v>11581</v>
      </c>
      <c r="K249" s="7" t="b">
        <v>1</v>
      </c>
      <c r="L249" s="7">
        <v>0</v>
      </c>
      <c r="M249" s="7" t="b">
        <v>1</v>
      </c>
      <c r="O249" s="425" t="s">
        <v>34781</v>
      </c>
      <c r="P249" s="425" t="s">
        <v>34452</v>
      </c>
      <c r="Q249" s="425" t="s">
        <v>34707</v>
      </c>
      <c r="R249" s="425"/>
      <c r="S249" s="425"/>
      <c r="T249" s="425" t="s">
        <v>34521</v>
      </c>
    </row>
    <row r="250" spans="2:20" ht="30" customHeight="1">
      <c r="B250" s="130" t="s">
        <v>34782</v>
      </c>
      <c r="C250" s="130" t="s">
        <v>34452</v>
      </c>
      <c r="D250" s="130" t="s">
        <v>34695</v>
      </c>
      <c r="E250" s="130"/>
      <c r="F250" s="130"/>
      <c r="G250" s="262">
        <v>5.81</v>
      </c>
      <c r="H250" s="263" t="s">
        <v>12677</v>
      </c>
      <c r="I250" s="263" t="s">
        <v>12260</v>
      </c>
      <c r="J250" s="7" t="s">
        <v>11581</v>
      </c>
      <c r="K250" s="7" t="b">
        <v>1</v>
      </c>
      <c r="L250" s="7">
        <v>0</v>
      </c>
      <c r="M250" s="7" t="b">
        <v>1</v>
      </c>
      <c r="O250" s="425" t="s">
        <v>34782</v>
      </c>
      <c r="P250" s="425" t="s">
        <v>34452</v>
      </c>
      <c r="Q250" s="425" t="s">
        <v>34695</v>
      </c>
      <c r="R250" s="425"/>
      <c r="S250" s="425"/>
      <c r="T250" s="425" t="s">
        <v>34783</v>
      </c>
    </row>
    <row r="251" spans="2:20" ht="30" customHeight="1">
      <c r="B251" s="130" t="s">
        <v>34784</v>
      </c>
      <c r="C251" s="130" t="s">
        <v>34452</v>
      </c>
      <c r="D251" s="130" t="s">
        <v>34746</v>
      </c>
      <c r="E251" s="130"/>
      <c r="F251" s="130"/>
      <c r="G251" s="262">
        <v>3.34</v>
      </c>
      <c r="H251" s="263" t="s">
        <v>12677</v>
      </c>
      <c r="I251" s="263" t="s">
        <v>12260</v>
      </c>
      <c r="J251" s="7" t="s">
        <v>11581</v>
      </c>
      <c r="K251" s="7" t="b">
        <v>1</v>
      </c>
      <c r="L251" s="7">
        <v>0</v>
      </c>
      <c r="M251" s="7" t="b">
        <v>1</v>
      </c>
      <c r="O251" s="425" t="s">
        <v>34784</v>
      </c>
      <c r="P251" s="425" t="s">
        <v>34452</v>
      </c>
      <c r="Q251" s="425" t="s">
        <v>34746</v>
      </c>
      <c r="R251" s="425"/>
      <c r="S251" s="425"/>
      <c r="T251" s="425" t="s">
        <v>34484</v>
      </c>
    </row>
    <row r="252" spans="2:20" ht="30" customHeight="1">
      <c r="B252" s="130" t="s">
        <v>34785</v>
      </c>
      <c r="C252" s="130" t="s">
        <v>34452</v>
      </c>
      <c r="D252" s="130" t="s">
        <v>34707</v>
      </c>
      <c r="E252" s="130"/>
      <c r="F252" s="130"/>
      <c r="G252" s="262">
        <v>3.83</v>
      </c>
      <c r="H252" s="263" t="s">
        <v>12677</v>
      </c>
      <c r="I252" s="263" t="s">
        <v>12260</v>
      </c>
      <c r="J252" s="7" t="s">
        <v>11581</v>
      </c>
      <c r="K252" s="7" t="b">
        <v>1</v>
      </c>
      <c r="L252" s="7">
        <v>0</v>
      </c>
      <c r="M252" s="7" t="b">
        <v>1</v>
      </c>
      <c r="O252" s="425" t="s">
        <v>34785</v>
      </c>
      <c r="P252" s="425" t="s">
        <v>34452</v>
      </c>
      <c r="Q252" s="425" t="s">
        <v>34707</v>
      </c>
      <c r="R252" s="425"/>
      <c r="S252" s="425"/>
      <c r="T252" s="425" t="s">
        <v>34536</v>
      </c>
    </row>
    <row r="253" spans="2:20" ht="30" customHeight="1">
      <c r="B253" s="130" t="s">
        <v>34786</v>
      </c>
      <c r="C253" s="130" t="s">
        <v>34452</v>
      </c>
      <c r="D253" s="130" t="s">
        <v>34695</v>
      </c>
      <c r="E253" s="130"/>
      <c r="F253" s="130"/>
      <c r="G253" s="262">
        <v>5.55</v>
      </c>
      <c r="H253" s="263" t="s">
        <v>12677</v>
      </c>
      <c r="I253" s="263" t="s">
        <v>12260</v>
      </c>
      <c r="J253" s="7" t="s">
        <v>11581</v>
      </c>
      <c r="K253" s="7" t="b">
        <v>1</v>
      </c>
      <c r="L253" s="7">
        <v>0</v>
      </c>
      <c r="M253" s="7" t="b">
        <v>1</v>
      </c>
      <c r="O253" s="425" t="s">
        <v>34786</v>
      </c>
      <c r="P253" s="425" t="s">
        <v>34452</v>
      </c>
      <c r="Q253" s="425" t="s">
        <v>34695</v>
      </c>
      <c r="R253" s="425"/>
      <c r="S253" s="425"/>
      <c r="T253" s="425" t="s">
        <v>34787</v>
      </c>
    </row>
    <row r="254" spans="2:20" ht="30" customHeight="1">
      <c r="B254" s="130" t="s">
        <v>34788</v>
      </c>
      <c r="C254" s="130" t="s">
        <v>34452</v>
      </c>
      <c r="D254" s="130" t="s">
        <v>34687</v>
      </c>
      <c r="E254" s="130"/>
      <c r="F254" s="130"/>
      <c r="G254" s="262">
        <v>3.57</v>
      </c>
      <c r="H254" s="263" t="s">
        <v>12677</v>
      </c>
      <c r="I254" s="263" t="s">
        <v>12260</v>
      </c>
      <c r="J254" s="7" t="s">
        <v>11581</v>
      </c>
      <c r="K254" s="7" t="b">
        <v>1</v>
      </c>
      <c r="L254" s="7">
        <v>0</v>
      </c>
      <c r="M254" s="7" t="b">
        <v>1</v>
      </c>
      <c r="O254" s="425" t="s">
        <v>34788</v>
      </c>
      <c r="P254" s="425" t="s">
        <v>34452</v>
      </c>
      <c r="Q254" s="425" t="s">
        <v>34687</v>
      </c>
      <c r="R254" s="425"/>
      <c r="S254" s="425"/>
      <c r="T254" s="425" t="s">
        <v>34597</v>
      </c>
    </row>
    <row r="255" spans="2:20" ht="30" customHeight="1">
      <c r="B255" s="130" t="s">
        <v>34789</v>
      </c>
      <c r="C255" s="130" t="s">
        <v>34452</v>
      </c>
      <c r="D255" s="130" t="s">
        <v>34707</v>
      </c>
      <c r="E255" s="130"/>
      <c r="F255" s="130"/>
      <c r="G255" s="262">
        <v>5.56</v>
      </c>
      <c r="H255" s="263" t="s">
        <v>12677</v>
      </c>
      <c r="I255" s="263" t="s">
        <v>12260</v>
      </c>
      <c r="J255" s="7" t="s">
        <v>11581</v>
      </c>
      <c r="K255" s="7" t="b">
        <v>1</v>
      </c>
      <c r="L255" s="7">
        <v>0</v>
      </c>
      <c r="M255" s="7" t="b">
        <v>1</v>
      </c>
      <c r="O255" s="425" t="s">
        <v>34789</v>
      </c>
      <c r="P255" s="425" t="s">
        <v>34452</v>
      </c>
      <c r="Q255" s="425" t="s">
        <v>34707</v>
      </c>
      <c r="R255" s="425"/>
      <c r="S255" s="425"/>
      <c r="T255" s="425" t="s">
        <v>34787</v>
      </c>
    </row>
    <row r="256" spans="2:20" ht="30" customHeight="1">
      <c r="B256" s="130" t="s">
        <v>34790</v>
      </c>
      <c r="C256" s="130" t="s">
        <v>34452</v>
      </c>
      <c r="D256" s="130" t="s">
        <v>34687</v>
      </c>
      <c r="E256" s="130"/>
      <c r="F256" s="130"/>
      <c r="G256" s="262">
        <v>3.1</v>
      </c>
      <c r="H256" s="263" t="s">
        <v>12677</v>
      </c>
      <c r="I256" s="263" t="s">
        <v>12260</v>
      </c>
      <c r="J256" s="7" t="s">
        <v>11581</v>
      </c>
      <c r="K256" s="7" t="b">
        <v>1</v>
      </c>
      <c r="L256" s="7">
        <v>0</v>
      </c>
      <c r="M256" s="7" t="b">
        <v>1</v>
      </c>
      <c r="O256" s="425" t="s">
        <v>34790</v>
      </c>
      <c r="P256" s="425" t="s">
        <v>34452</v>
      </c>
      <c r="Q256" s="425" t="s">
        <v>34687</v>
      </c>
      <c r="R256" s="425"/>
      <c r="S256" s="425"/>
      <c r="T256" s="425" t="s">
        <v>34456</v>
      </c>
    </row>
    <row r="257" spans="2:20" ht="30" customHeight="1">
      <c r="B257" s="130" t="s">
        <v>34791</v>
      </c>
      <c r="C257" s="130" t="s">
        <v>34452</v>
      </c>
      <c r="D257" s="130" t="s">
        <v>34693</v>
      </c>
      <c r="E257" s="130"/>
      <c r="F257" s="130"/>
      <c r="G257" s="262">
        <v>1.76</v>
      </c>
      <c r="H257" s="263" t="s">
        <v>12677</v>
      </c>
      <c r="I257" s="263" t="s">
        <v>12260</v>
      </c>
      <c r="J257" s="7" t="s">
        <v>11581</v>
      </c>
      <c r="K257" s="7" t="b">
        <v>1</v>
      </c>
      <c r="L257" s="7">
        <v>0</v>
      </c>
      <c r="M257" s="7" t="b">
        <v>1</v>
      </c>
      <c r="O257" s="425" t="s">
        <v>34791</v>
      </c>
      <c r="P257" s="425" t="s">
        <v>34452</v>
      </c>
      <c r="Q257" s="425" t="s">
        <v>34693</v>
      </c>
      <c r="R257" s="425"/>
      <c r="S257" s="425"/>
      <c r="T257" s="425" t="s">
        <v>34571</v>
      </c>
    </row>
    <row r="258" spans="2:20" ht="30" customHeight="1">
      <c r="B258" s="130" t="s">
        <v>34792</v>
      </c>
      <c r="C258" s="130" t="s">
        <v>34452</v>
      </c>
      <c r="D258" s="130" t="s">
        <v>34687</v>
      </c>
      <c r="E258" s="130"/>
      <c r="F258" s="130"/>
      <c r="G258" s="262">
        <v>3.43</v>
      </c>
      <c r="H258" s="263" t="s">
        <v>12677</v>
      </c>
      <c r="I258" s="263" t="s">
        <v>12260</v>
      </c>
      <c r="J258" s="7" t="s">
        <v>11581</v>
      </c>
      <c r="K258" s="7" t="b">
        <v>1</v>
      </c>
      <c r="L258" s="7">
        <v>0</v>
      </c>
      <c r="M258" s="7" t="b">
        <v>1</v>
      </c>
      <c r="O258" s="425" t="s">
        <v>34792</v>
      </c>
      <c r="P258" s="425" t="s">
        <v>34452</v>
      </c>
      <c r="Q258" s="425" t="s">
        <v>34687</v>
      </c>
      <c r="R258" s="425"/>
      <c r="S258" s="425"/>
      <c r="T258" s="425" t="s">
        <v>34465</v>
      </c>
    </row>
    <row r="259" spans="2:20" ht="30" customHeight="1">
      <c r="B259" s="130" t="s">
        <v>34793</v>
      </c>
      <c r="C259" s="130" t="s">
        <v>34452</v>
      </c>
      <c r="D259" s="130" t="s">
        <v>34687</v>
      </c>
      <c r="E259" s="130"/>
      <c r="F259" s="130"/>
      <c r="G259" s="262">
        <v>1.91</v>
      </c>
      <c r="H259" s="263" t="s">
        <v>12677</v>
      </c>
      <c r="I259" s="263" t="s">
        <v>12260</v>
      </c>
      <c r="J259" s="7" t="s">
        <v>11581</v>
      </c>
      <c r="K259" s="7" t="b">
        <v>1</v>
      </c>
      <c r="L259" s="7">
        <v>0</v>
      </c>
      <c r="M259" s="7" t="b">
        <v>1</v>
      </c>
      <c r="O259" s="425" t="s">
        <v>34793</v>
      </c>
      <c r="P259" s="425" t="s">
        <v>34452</v>
      </c>
      <c r="Q259" s="425" t="s">
        <v>34687</v>
      </c>
      <c r="R259" s="425"/>
      <c r="S259" s="425"/>
      <c r="T259" s="425" t="s">
        <v>34652</v>
      </c>
    </row>
    <row r="260" spans="2:20" ht="30" customHeight="1">
      <c r="B260" s="130" t="s">
        <v>34794</v>
      </c>
      <c r="C260" s="130" t="s">
        <v>34452</v>
      </c>
      <c r="D260" s="130" t="s">
        <v>34680</v>
      </c>
      <c r="E260" s="130"/>
      <c r="F260" s="130"/>
      <c r="G260" s="262">
        <v>8.24</v>
      </c>
      <c r="H260" s="263" t="s">
        <v>12677</v>
      </c>
      <c r="I260" s="263" t="s">
        <v>12260</v>
      </c>
      <c r="J260" s="7" t="s">
        <v>11581</v>
      </c>
      <c r="K260" s="7" t="b">
        <v>1</v>
      </c>
      <c r="L260" s="7">
        <v>0</v>
      </c>
      <c r="M260" s="7" t="b">
        <v>1</v>
      </c>
      <c r="O260" s="425" t="s">
        <v>34794</v>
      </c>
      <c r="P260" s="425" t="s">
        <v>34452</v>
      </c>
      <c r="Q260" s="425" t="s">
        <v>34680</v>
      </c>
      <c r="R260" s="425"/>
      <c r="S260" s="425"/>
      <c r="T260" s="425" t="s">
        <v>34721</v>
      </c>
    </row>
    <row r="261" spans="2:20" ht="30" customHeight="1">
      <c r="B261" s="130" t="s">
        <v>34795</v>
      </c>
      <c r="C261" s="130" t="s">
        <v>34452</v>
      </c>
      <c r="D261" s="130" t="s">
        <v>34687</v>
      </c>
      <c r="E261" s="130"/>
      <c r="F261" s="130"/>
      <c r="G261" s="262">
        <v>1</v>
      </c>
      <c r="H261" s="263" t="s">
        <v>12677</v>
      </c>
      <c r="I261" s="263" t="s">
        <v>12260</v>
      </c>
      <c r="J261" s="7" t="s">
        <v>11581</v>
      </c>
      <c r="K261" s="7" t="b">
        <v>1</v>
      </c>
      <c r="L261" s="7">
        <v>0</v>
      </c>
      <c r="M261" s="7" t="b">
        <v>1</v>
      </c>
      <c r="O261" s="425" t="s">
        <v>34795</v>
      </c>
      <c r="P261" s="425" t="s">
        <v>34452</v>
      </c>
      <c r="Q261" s="425" t="s">
        <v>34687</v>
      </c>
      <c r="R261" s="425"/>
      <c r="S261" s="425"/>
      <c r="T261" s="425" t="s">
        <v>34492</v>
      </c>
    </row>
    <row r="262" spans="2:20" ht="30" customHeight="1">
      <c r="B262" s="130" t="s">
        <v>34796</v>
      </c>
      <c r="C262" s="130" t="s">
        <v>34452</v>
      </c>
      <c r="D262" s="130" t="s">
        <v>34695</v>
      </c>
      <c r="E262" s="130"/>
      <c r="F262" s="130"/>
      <c r="G262" s="262">
        <v>3.07</v>
      </c>
      <c r="H262" s="263" t="s">
        <v>12677</v>
      </c>
      <c r="I262" s="263" t="s">
        <v>12260</v>
      </c>
      <c r="J262" s="7" t="s">
        <v>11581</v>
      </c>
      <c r="K262" s="7" t="b">
        <v>1</v>
      </c>
      <c r="L262" s="7">
        <v>0</v>
      </c>
      <c r="M262" s="7" t="b">
        <v>1</v>
      </c>
      <c r="O262" s="425" t="s">
        <v>34796</v>
      </c>
      <c r="P262" s="425" t="s">
        <v>34452</v>
      </c>
      <c r="Q262" s="425" t="s">
        <v>34695</v>
      </c>
      <c r="R262" s="425"/>
      <c r="S262" s="425"/>
      <c r="T262" s="425" t="s">
        <v>34456</v>
      </c>
    </row>
    <row r="263" spans="2:20" ht="30" customHeight="1">
      <c r="B263" s="130" t="s">
        <v>34797</v>
      </c>
      <c r="C263" s="130" t="s">
        <v>34452</v>
      </c>
      <c r="D263" s="130" t="s">
        <v>34707</v>
      </c>
      <c r="E263" s="130"/>
      <c r="F263" s="130"/>
      <c r="G263" s="262">
        <v>4.08</v>
      </c>
      <c r="H263" s="263" t="s">
        <v>12677</v>
      </c>
      <c r="I263" s="263" t="s">
        <v>12260</v>
      </c>
      <c r="J263" s="7" t="s">
        <v>11581</v>
      </c>
      <c r="K263" s="7" t="b">
        <v>1</v>
      </c>
      <c r="L263" s="7">
        <v>0</v>
      </c>
      <c r="M263" s="7" t="b">
        <v>1</v>
      </c>
      <c r="O263" s="425" t="s">
        <v>34797</v>
      </c>
      <c r="P263" s="425" t="s">
        <v>34452</v>
      </c>
      <c r="Q263" s="425" t="s">
        <v>34707</v>
      </c>
      <c r="R263" s="425"/>
      <c r="S263" s="425"/>
      <c r="T263" s="425" t="s">
        <v>34469</v>
      </c>
    </row>
    <row r="264" spans="2:20" ht="30" customHeight="1">
      <c r="B264" s="130" t="s">
        <v>34798</v>
      </c>
      <c r="C264" s="130" t="s">
        <v>34452</v>
      </c>
      <c r="D264" s="130" t="s">
        <v>34707</v>
      </c>
      <c r="E264" s="130"/>
      <c r="F264" s="130"/>
      <c r="G264" s="262">
        <v>1.44</v>
      </c>
      <c r="H264" s="263" t="s">
        <v>12677</v>
      </c>
      <c r="I264" s="263" t="s">
        <v>12260</v>
      </c>
      <c r="J264" s="7" t="s">
        <v>11581</v>
      </c>
      <c r="K264" s="7" t="b">
        <v>1</v>
      </c>
      <c r="L264" s="7">
        <v>0</v>
      </c>
      <c r="M264" s="7" t="b">
        <v>1</v>
      </c>
      <c r="O264" s="425" t="s">
        <v>34798</v>
      </c>
      <c r="P264" s="425" t="s">
        <v>34452</v>
      </c>
      <c r="Q264" s="425" t="s">
        <v>34707</v>
      </c>
      <c r="R264" s="425"/>
      <c r="S264" s="425"/>
      <c r="T264" s="425" t="s">
        <v>34482</v>
      </c>
    </row>
    <row r="265" spans="2:20" ht="30" customHeight="1">
      <c r="B265" s="130" t="s">
        <v>34799</v>
      </c>
      <c r="C265" s="130" t="s">
        <v>34452</v>
      </c>
      <c r="D265" s="130" t="s">
        <v>34687</v>
      </c>
      <c r="E265" s="130"/>
      <c r="F265" s="130"/>
      <c r="G265" s="262">
        <v>0.71</v>
      </c>
      <c r="H265" s="263" t="s">
        <v>12677</v>
      </c>
      <c r="I265" s="263" t="s">
        <v>12260</v>
      </c>
      <c r="J265" s="7" t="s">
        <v>11581</v>
      </c>
      <c r="K265" s="7" t="b">
        <v>1</v>
      </c>
      <c r="L265" s="7">
        <v>0</v>
      </c>
      <c r="M265" s="7" t="b">
        <v>1</v>
      </c>
      <c r="O265" s="425" t="s">
        <v>34799</v>
      </c>
      <c r="P265" s="425" t="s">
        <v>34452</v>
      </c>
      <c r="Q265" s="425" t="s">
        <v>34687</v>
      </c>
      <c r="R265" s="425"/>
      <c r="S265" s="425"/>
      <c r="T265" s="425" t="s">
        <v>34509</v>
      </c>
    </row>
    <row r="266" spans="2:20" ht="30" customHeight="1">
      <c r="B266" s="130" t="s">
        <v>34800</v>
      </c>
      <c r="C266" s="130" t="s">
        <v>34452</v>
      </c>
      <c r="D266" s="130" t="s">
        <v>34704</v>
      </c>
      <c r="E266" s="130"/>
      <c r="F266" s="130"/>
      <c r="G266" s="262">
        <v>3.03</v>
      </c>
      <c r="H266" s="263" t="s">
        <v>12677</v>
      </c>
      <c r="I266" s="263" t="s">
        <v>12260</v>
      </c>
      <c r="J266" s="7" t="s">
        <v>11581</v>
      </c>
      <c r="K266" s="7" t="b">
        <v>1</v>
      </c>
      <c r="L266" s="7">
        <v>0</v>
      </c>
      <c r="M266" s="7" t="b">
        <v>1</v>
      </c>
      <c r="O266" s="425" t="s">
        <v>34800</v>
      </c>
      <c r="P266" s="425" t="s">
        <v>34452</v>
      </c>
      <c r="Q266" s="425" t="s">
        <v>34704</v>
      </c>
      <c r="R266" s="425"/>
      <c r="S266" s="425"/>
      <c r="T266" s="425" t="s">
        <v>34599</v>
      </c>
    </row>
    <row r="267" spans="2:20" ht="30" customHeight="1">
      <c r="B267" s="130" t="s">
        <v>34801</v>
      </c>
      <c r="C267" s="130" t="s">
        <v>34452</v>
      </c>
      <c r="D267" s="130" t="s">
        <v>34707</v>
      </c>
      <c r="E267" s="130"/>
      <c r="F267" s="130"/>
      <c r="G267" s="262">
        <v>2.13</v>
      </c>
      <c r="H267" s="263" t="s">
        <v>12677</v>
      </c>
      <c r="I267" s="263" t="s">
        <v>12260</v>
      </c>
      <c r="J267" s="7" t="s">
        <v>11581</v>
      </c>
      <c r="K267" s="7" t="b">
        <v>1</v>
      </c>
      <c r="L267" s="7">
        <v>0</v>
      </c>
      <c r="M267" s="7" t="b">
        <v>1</v>
      </c>
      <c r="O267" s="425" t="s">
        <v>34801</v>
      </c>
      <c r="P267" s="425" t="s">
        <v>34452</v>
      </c>
      <c r="Q267" s="425" t="s">
        <v>34707</v>
      </c>
      <c r="R267" s="425"/>
      <c r="S267" s="425"/>
      <c r="T267" s="425" t="s">
        <v>34563</v>
      </c>
    </row>
    <row r="268" spans="2:20" ht="30" customHeight="1">
      <c r="B268" s="130" t="s">
        <v>34802</v>
      </c>
      <c r="C268" s="130" t="s">
        <v>34452</v>
      </c>
      <c r="D268" s="130" t="s">
        <v>34687</v>
      </c>
      <c r="E268" s="130"/>
      <c r="F268" s="130"/>
      <c r="G268" s="262">
        <v>2.5099999999999998</v>
      </c>
      <c r="H268" s="263" t="s">
        <v>12677</v>
      </c>
      <c r="I268" s="263" t="s">
        <v>12260</v>
      </c>
      <c r="J268" s="7" t="s">
        <v>11581</v>
      </c>
      <c r="K268" s="7" t="b">
        <v>1</v>
      </c>
      <c r="L268" s="7">
        <v>0</v>
      </c>
      <c r="M268" s="7" t="b">
        <v>1</v>
      </c>
      <c r="O268" s="425" t="s">
        <v>34802</v>
      </c>
      <c r="P268" s="425" t="s">
        <v>34452</v>
      </c>
      <c r="Q268" s="425" t="s">
        <v>34687</v>
      </c>
      <c r="R268" s="425"/>
      <c r="S268" s="425"/>
      <c r="T268" s="425" t="s">
        <v>34454</v>
      </c>
    </row>
    <row r="269" spans="2:20" ht="30" customHeight="1">
      <c r="B269" s="130" t="s">
        <v>34803</v>
      </c>
      <c r="C269" s="130" t="s">
        <v>34452</v>
      </c>
      <c r="D269" s="130" t="s">
        <v>34695</v>
      </c>
      <c r="E269" s="130"/>
      <c r="F269" s="130"/>
      <c r="G269" s="262">
        <v>4.68</v>
      </c>
      <c r="H269" s="263" t="s">
        <v>12677</v>
      </c>
      <c r="I269" s="263" t="s">
        <v>12260</v>
      </c>
      <c r="J269" s="7" t="s">
        <v>11581</v>
      </c>
      <c r="K269" s="7" t="b">
        <v>1</v>
      </c>
      <c r="L269" s="7">
        <v>0</v>
      </c>
      <c r="M269" s="7" t="b">
        <v>1</v>
      </c>
      <c r="O269" s="425" t="s">
        <v>34803</v>
      </c>
      <c r="P269" s="425" t="s">
        <v>34452</v>
      </c>
      <c r="Q269" s="425" t="s">
        <v>34695</v>
      </c>
      <c r="R269" s="425"/>
      <c r="S269" s="425"/>
      <c r="T269" s="425" t="s">
        <v>34495</v>
      </c>
    </row>
    <row r="270" spans="2:20" ht="30" customHeight="1">
      <c r="B270" s="130" t="s">
        <v>34804</v>
      </c>
      <c r="C270" s="130" t="s">
        <v>34452</v>
      </c>
      <c r="D270" s="130" t="s">
        <v>34695</v>
      </c>
      <c r="E270" s="130"/>
      <c r="F270" s="130"/>
      <c r="G270" s="262">
        <v>2.69</v>
      </c>
      <c r="H270" s="263" t="s">
        <v>12677</v>
      </c>
      <c r="I270" s="263" t="s">
        <v>12260</v>
      </c>
      <c r="J270" s="7" t="s">
        <v>11581</v>
      </c>
      <c r="K270" s="7" t="b">
        <v>1</v>
      </c>
      <c r="L270" s="7">
        <v>0</v>
      </c>
      <c r="M270" s="7" t="b">
        <v>1</v>
      </c>
      <c r="O270" s="425" t="s">
        <v>34804</v>
      </c>
      <c r="P270" s="425" t="s">
        <v>34452</v>
      </c>
      <c r="Q270" s="425" t="s">
        <v>34695</v>
      </c>
      <c r="R270" s="425"/>
      <c r="S270" s="425"/>
      <c r="T270" s="425" t="s">
        <v>34555</v>
      </c>
    </row>
    <row r="271" spans="2:20" ht="30" customHeight="1">
      <c r="B271" s="130" t="s">
        <v>34805</v>
      </c>
      <c r="C271" s="130" t="s">
        <v>34452</v>
      </c>
      <c r="D271" s="130" t="s">
        <v>34695</v>
      </c>
      <c r="E271" s="130"/>
      <c r="F271" s="130"/>
      <c r="G271" s="262">
        <v>1.42</v>
      </c>
      <c r="H271" s="263" t="s">
        <v>12677</v>
      </c>
      <c r="I271" s="263" t="s">
        <v>12260</v>
      </c>
      <c r="J271" s="7" t="s">
        <v>11581</v>
      </c>
      <c r="K271" s="7" t="b">
        <v>1</v>
      </c>
      <c r="L271" s="7">
        <v>0</v>
      </c>
      <c r="M271" s="7" t="b">
        <v>1</v>
      </c>
      <c r="O271" s="425" t="s">
        <v>34805</v>
      </c>
      <c r="P271" s="425" t="s">
        <v>34452</v>
      </c>
      <c r="Q271" s="425" t="s">
        <v>34695</v>
      </c>
      <c r="R271" s="425"/>
      <c r="S271" s="425"/>
      <c r="T271" s="425" t="s">
        <v>34482</v>
      </c>
    </row>
    <row r="272" spans="2:20" ht="30" customHeight="1">
      <c r="B272" s="130" t="s">
        <v>34806</v>
      </c>
      <c r="C272" s="130" t="s">
        <v>34452</v>
      </c>
      <c r="D272" s="130" t="s">
        <v>34695</v>
      </c>
      <c r="E272" s="130"/>
      <c r="F272" s="130"/>
      <c r="G272" s="262">
        <v>3.57</v>
      </c>
      <c r="H272" s="263" t="s">
        <v>12677</v>
      </c>
      <c r="I272" s="263" t="s">
        <v>12260</v>
      </c>
      <c r="J272" s="7" t="s">
        <v>11581</v>
      </c>
      <c r="K272" s="7" t="b">
        <v>1</v>
      </c>
      <c r="L272" s="7">
        <v>0</v>
      </c>
      <c r="M272" s="7" t="b">
        <v>1</v>
      </c>
      <c r="O272" s="425" t="s">
        <v>34806</v>
      </c>
      <c r="P272" s="425" t="s">
        <v>34452</v>
      </c>
      <c r="Q272" s="425" t="s">
        <v>34695</v>
      </c>
      <c r="R272" s="425"/>
      <c r="S272" s="425"/>
      <c r="T272" s="425" t="s">
        <v>34597</v>
      </c>
    </row>
    <row r="273" spans="2:20" ht="30" customHeight="1">
      <c r="B273" s="130" t="s">
        <v>34807</v>
      </c>
      <c r="C273" s="130" t="s">
        <v>34452</v>
      </c>
      <c r="D273" s="130" t="s">
        <v>34680</v>
      </c>
      <c r="E273" s="130"/>
      <c r="F273" s="130"/>
      <c r="G273" s="262">
        <v>8.8000000000000007</v>
      </c>
      <c r="H273" s="263" t="s">
        <v>12677</v>
      </c>
      <c r="I273" s="263" t="s">
        <v>12260</v>
      </c>
      <c r="J273" s="7" t="s">
        <v>11581</v>
      </c>
      <c r="K273" s="7" t="b">
        <v>1</v>
      </c>
      <c r="L273" s="7">
        <v>0</v>
      </c>
      <c r="M273" s="7" t="b">
        <v>1</v>
      </c>
      <c r="O273" s="425" t="s">
        <v>34807</v>
      </c>
      <c r="P273" s="425" t="s">
        <v>34452</v>
      </c>
      <c r="Q273" s="425" t="s">
        <v>34680</v>
      </c>
      <c r="R273" s="425"/>
      <c r="S273" s="425"/>
      <c r="T273" s="425" t="s">
        <v>34808</v>
      </c>
    </row>
    <row r="274" spans="2:20" ht="30" customHeight="1">
      <c r="B274" s="130" t="s">
        <v>34809</v>
      </c>
      <c r="C274" s="130" t="s">
        <v>34452</v>
      </c>
      <c r="D274" s="130" t="s">
        <v>34707</v>
      </c>
      <c r="E274" s="130"/>
      <c r="F274" s="130"/>
      <c r="G274" s="262">
        <v>4.32</v>
      </c>
      <c r="H274" s="263" t="s">
        <v>12677</v>
      </c>
      <c r="I274" s="263" t="s">
        <v>12260</v>
      </c>
      <c r="J274" s="7" t="s">
        <v>11581</v>
      </c>
      <c r="K274" s="7" t="b">
        <v>1</v>
      </c>
      <c r="L274" s="7">
        <v>0</v>
      </c>
      <c r="M274" s="7" t="b">
        <v>1</v>
      </c>
      <c r="O274" s="425" t="s">
        <v>34809</v>
      </c>
      <c r="P274" s="425" t="s">
        <v>34452</v>
      </c>
      <c r="Q274" s="425" t="s">
        <v>34707</v>
      </c>
      <c r="R274" s="425"/>
      <c r="S274" s="425"/>
      <c r="T274" s="425" t="s">
        <v>34463</v>
      </c>
    </row>
    <row r="275" spans="2:20" ht="30" customHeight="1">
      <c r="B275" s="130" t="s">
        <v>34810</v>
      </c>
      <c r="C275" s="130" t="s">
        <v>34452</v>
      </c>
      <c r="D275" s="130" t="s">
        <v>34695</v>
      </c>
      <c r="E275" s="130"/>
      <c r="F275" s="130"/>
      <c r="G275" s="262">
        <v>3.13</v>
      </c>
      <c r="H275" s="263" t="s">
        <v>12677</v>
      </c>
      <c r="I275" s="263" t="s">
        <v>12260</v>
      </c>
      <c r="J275" s="7" t="s">
        <v>11581</v>
      </c>
      <c r="K275" s="7" t="b">
        <v>1</v>
      </c>
      <c r="L275" s="7">
        <v>0</v>
      </c>
      <c r="M275" s="7" t="b">
        <v>1</v>
      </c>
      <c r="O275" s="425" t="s">
        <v>34810</v>
      </c>
      <c r="P275" s="425" t="s">
        <v>34452</v>
      </c>
      <c r="Q275" s="425" t="s">
        <v>34695</v>
      </c>
      <c r="R275" s="425"/>
      <c r="S275" s="425"/>
      <c r="T275" s="425" t="s">
        <v>34456</v>
      </c>
    </row>
    <row r="276" spans="2:20" ht="30" customHeight="1">
      <c r="B276" s="130" t="s">
        <v>34811</v>
      </c>
      <c r="C276" s="130" t="s">
        <v>34452</v>
      </c>
      <c r="D276" s="130" t="s">
        <v>34695</v>
      </c>
      <c r="E276" s="130"/>
      <c r="F276" s="130"/>
      <c r="G276" s="262">
        <v>5.85</v>
      </c>
      <c r="H276" s="263" t="s">
        <v>12677</v>
      </c>
      <c r="I276" s="263" t="s">
        <v>12260</v>
      </c>
      <c r="J276" s="7" t="s">
        <v>11581</v>
      </c>
      <c r="K276" s="7" t="b">
        <v>1</v>
      </c>
      <c r="L276" s="7">
        <v>0</v>
      </c>
      <c r="M276" s="7" t="b">
        <v>1</v>
      </c>
      <c r="O276" s="425" t="s">
        <v>34811</v>
      </c>
      <c r="P276" s="425" t="s">
        <v>34452</v>
      </c>
      <c r="Q276" s="425" t="s">
        <v>34695</v>
      </c>
      <c r="R276" s="425"/>
      <c r="S276" s="425"/>
      <c r="T276" s="425" t="s">
        <v>34812</v>
      </c>
    </row>
    <row r="277" spans="2:20" ht="30" customHeight="1">
      <c r="B277" s="130" t="s">
        <v>34813</v>
      </c>
      <c r="C277" s="130" t="s">
        <v>34452</v>
      </c>
      <c r="D277" s="130" t="s">
        <v>34707</v>
      </c>
      <c r="E277" s="130"/>
      <c r="F277" s="130"/>
      <c r="G277" s="262">
        <v>2.87</v>
      </c>
      <c r="H277" s="263" t="s">
        <v>12677</v>
      </c>
      <c r="I277" s="263" t="s">
        <v>12260</v>
      </c>
      <c r="J277" s="7" t="s">
        <v>11581</v>
      </c>
      <c r="K277" s="7" t="b">
        <v>1</v>
      </c>
      <c r="L277" s="7">
        <v>0</v>
      </c>
      <c r="M277" s="7" t="b">
        <v>1</v>
      </c>
      <c r="O277" s="425" t="s">
        <v>34813</v>
      </c>
      <c r="P277" s="425" t="s">
        <v>34452</v>
      </c>
      <c r="Q277" s="425" t="s">
        <v>34707</v>
      </c>
      <c r="R277" s="425"/>
      <c r="S277" s="425"/>
      <c r="T277" s="425" t="s">
        <v>34595</v>
      </c>
    </row>
    <row r="278" spans="2:20" ht="30" customHeight="1">
      <c r="B278" s="130" t="s">
        <v>34814</v>
      </c>
      <c r="C278" s="130" t="s">
        <v>34452</v>
      </c>
      <c r="D278" s="130" t="s">
        <v>34695</v>
      </c>
      <c r="E278" s="130"/>
      <c r="F278" s="130"/>
      <c r="G278" s="262">
        <v>7.57</v>
      </c>
      <c r="H278" s="263" t="s">
        <v>12677</v>
      </c>
      <c r="I278" s="263" t="s">
        <v>12260</v>
      </c>
      <c r="J278" s="7" t="s">
        <v>11581</v>
      </c>
      <c r="K278" s="7" t="b">
        <v>1</v>
      </c>
      <c r="L278" s="7">
        <v>0</v>
      </c>
      <c r="M278" s="7" t="b">
        <v>1</v>
      </c>
      <c r="O278" s="425" t="s">
        <v>34814</v>
      </c>
      <c r="P278" s="425" t="s">
        <v>34452</v>
      </c>
      <c r="Q278" s="425" t="s">
        <v>34695</v>
      </c>
      <c r="R278" s="425"/>
      <c r="S278" s="425"/>
      <c r="T278" s="425" t="s">
        <v>34471</v>
      </c>
    </row>
    <row r="279" spans="2:20" ht="30" customHeight="1">
      <c r="B279" s="130" t="s">
        <v>34815</v>
      </c>
      <c r="C279" s="130" t="s">
        <v>34452</v>
      </c>
      <c r="D279" s="130" t="s">
        <v>34695</v>
      </c>
      <c r="E279" s="130"/>
      <c r="F279" s="130"/>
      <c r="G279" s="262">
        <v>10.54</v>
      </c>
      <c r="H279" s="263" t="s">
        <v>12677</v>
      </c>
      <c r="I279" s="263" t="s">
        <v>12260</v>
      </c>
      <c r="J279" s="7" t="s">
        <v>11581</v>
      </c>
      <c r="K279" s="7" t="b">
        <v>1</v>
      </c>
      <c r="L279" s="7">
        <v>0</v>
      </c>
      <c r="M279" s="7" t="b">
        <v>1</v>
      </c>
      <c r="O279" s="425" t="s">
        <v>34815</v>
      </c>
      <c r="P279" s="425" t="s">
        <v>34452</v>
      </c>
      <c r="Q279" s="425" t="s">
        <v>34695</v>
      </c>
      <c r="R279" s="425"/>
      <c r="S279" s="425"/>
      <c r="T279" s="425" t="s">
        <v>34816</v>
      </c>
    </row>
    <row r="280" spans="2:20" ht="30" customHeight="1">
      <c r="B280" s="130" t="s">
        <v>34817</v>
      </c>
      <c r="C280" s="130" t="s">
        <v>34452</v>
      </c>
      <c r="D280" s="130" t="s">
        <v>34680</v>
      </c>
      <c r="E280" s="130"/>
      <c r="F280" s="130"/>
      <c r="G280" s="262">
        <v>7.52</v>
      </c>
      <c r="H280" s="263" t="s">
        <v>12677</v>
      </c>
      <c r="I280" s="263" t="s">
        <v>12260</v>
      </c>
      <c r="J280" s="7" t="s">
        <v>11581</v>
      </c>
      <c r="K280" s="7" t="b">
        <v>1</v>
      </c>
      <c r="L280" s="7">
        <v>0</v>
      </c>
      <c r="M280" s="7" t="b">
        <v>1</v>
      </c>
      <c r="O280" s="425" t="s">
        <v>34817</v>
      </c>
      <c r="P280" s="425" t="s">
        <v>34452</v>
      </c>
      <c r="Q280" s="425" t="s">
        <v>34680</v>
      </c>
      <c r="R280" s="425"/>
      <c r="S280" s="425"/>
      <c r="T280" s="425" t="s">
        <v>34818</v>
      </c>
    </row>
    <row r="281" spans="2:20" ht="30" customHeight="1">
      <c r="B281" s="130" t="s">
        <v>34819</v>
      </c>
      <c r="C281" s="130" t="s">
        <v>34452</v>
      </c>
      <c r="D281" s="130" t="s">
        <v>34707</v>
      </c>
      <c r="E281" s="130"/>
      <c r="F281" s="130"/>
      <c r="G281" s="262">
        <v>0.77</v>
      </c>
      <c r="H281" s="263" t="s">
        <v>12677</v>
      </c>
      <c r="I281" s="263" t="s">
        <v>12260</v>
      </c>
      <c r="J281" s="7" t="s">
        <v>11581</v>
      </c>
      <c r="K281" s="7" t="b">
        <v>1</v>
      </c>
      <c r="L281" s="7">
        <v>0</v>
      </c>
      <c r="M281" s="7" t="b">
        <v>1</v>
      </c>
      <c r="O281" s="425" t="s">
        <v>34819</v>
      </c>
      <c r="P281" s="425" t="s">
        <v>34452</v>
      </c>
      <c r="Q281" s="425" t="s">
        <v>34707</v>
      </c>
      <c r="R281" s="425"/>
      <c r="S281" s="425"/>
      <c r="T281" s="425" t="s">
        <v>34511</v>
      </c>
    </row>
    <row r="282" spans="2:20" ht="30" customHeight="1">
      <c r="B282" s="130" t="s">
        <v>34820</v>
      </c>
      <c r="C282" s="130" t="s">
        <v>34452</v>
      </c>
      <c r="D282" s="130" t="s">
        <v>34695</v>
      </c>
      <c r="E282" s="130"/>
      <c r="F282" s="130"/>
      <c r="G282" s="262">
        <v>4.4000000000000004</v>
      </c>
      <c r="H282" s="263" t="s">
        <v>12677</v>
      </c>
      <c r="I282" s="263" t="s">
        <v>12260</v>
      </c>
      <c r="J282" s="7" t="s">
        <v>11581</v>
      </c>
      <c r="K282" s="7" t="b">
        <v>1</v>
      </c>
      <c r="L282" s="7">
        <v>0</v>
      </c>
      <c r="M282" s="7" t="b">
        <v>1</v>
      </c>
      <c r="O282" s="425" t="s">
        <v>34820</v>
      </c>
      <c r="P282" s="425" t="s">
        <v>34452</v>
      </c>
      <c r="Q282" s="425" t="s">
        <v>34695</v>
      </c>
      <c r="R282" s="425"/>
      <c r="S282" s="425"/>
      <c r="T282" s="425" t="s">
        <v>34475</v>
      </c>
    </row>
    <row r="283" spans="2:20" ht="30" customHeight="1">
      <c r="B283" s="130" t="s">
        <v>34821</v>
      </c>
      <c r="C283" s="130" t="s">
        <v>34452</v>
      </c>
      <c r="D283" s="130" t="s">
        <v>34695</v>
      </c>
      <c r="E283" s="130"/>
      <c r="F283" s="130"/>
      <c r="G283" s="262">
        <v>2.98</v>
      </c>
      <c r="H283" s="263" t="s">
        <v>12677</v>
      </c>
      <c r="I283" s="263" t="s">
        <v>12260</v>
      </c>
      <c r="J283" s="7" t="s">
        <v>11581</v>
      </c>
      <c r="K283" s="7" t="b">
        <v>1</v>
      </c>
      <c r="L283" s="7">
        <v>0</v>
      </c>
      <c r="M283" s="7" t="b">
        <v>1</v>
      </c>
      <c r="O283" s="425" t="s">
        <v>34821</v>
      </c>
      <c r="P283" s="425" t="s">
        <v>34452</v>
      </c>
      <c r="Q283" s="425" t="s">
        <v>34695</v>
      </c>
      <c r="R283" s="425"/>
      <c r="S283" s="425"/>
      <c r="T283" s="425" t="s">
        <v>34599</v>
      </c>
    </row>
    <row r="284" spans="2:20" ht="30" customHeight="1">
      <c r="B284" s="130" t="s">
        <v>34822</v>
      </c>
      <c r="C284" s="130" t="s">
        <v>34452</v>
      </c>
      <c r="D284" s="130" t="s">
        <v>34695</v>
      </c>
      <c r="E284" s="130"/>
      <c r="F284" s="130"/>
      <c r="G284" s="262">
        <v>2.97</v>
      </c>
      <c r="H284" s="263" t="s">
        <v>12677</v>
      </c>
      <c r="I284" s="263" t="s">
        <v>12260</v>
      </c>
      <c r="J284" s="7" t="s">
        <v>11581</v>
      </c>
      <c r="K284" s="7" t="b">
        <v>1</v>
      </c>
      <c r="L284" s="7">
        <v>0</v>
      </c>
      <c r="M284" s="7" t="b">
        <v>1</v>
      </c>
      <c r="O284" s="425" t="s">
        <v>34822</v>
      </c>
      <c r="P284" s="425" t="s">
        <v>34452</v>
      </c>
      <c r="Q284" s="425" t="s">
        <v>34695</v>
      </c>
      <c r="R284" s="425"/>
      <c r="S284" s="425"/>
      <c r="T284" s="425" t="s">
        <v>34599</v>
      </c>
    </row>
    <row r="285" spans="2:20" ht="30" customHeight="1">
      <c r="B285" s="130" t="s">
        <v>34823</v>
      </c>
      <c r="C285" s="130" t="s">
        <v>34452</v>
      </c>
      <c r="D285" s="130" t="s">
        <v>34695</v>
      </c>
      <c r="E285" s="130"/>
      <c r="F285" s="130"/>
      <c r="G285" s="262">
        <v>5.98</v>
      </c>
      <c r="H285" s="263" t="s">
        <v>12677</v>
      </c>
      <c r="I285" s="263" t="s">
        <v>12260</v>
      </c>
      <c r="J285" s="7" t="s">
        <v>11581</v>
      </c>
      <c r="K285" s="7" t="b">
        <v>1</v>
      </c>
      <c r="L285" s="7">
        <v>0</v>
      </c>
      <c r="M285" s="7" t="b">
        <v>1</v>
      </c>
      <c r="O285" s="425" t="s">
        <v>34823</v>
      </c>
      <c r="P285" s="425" t="s">
        <v>34452</v>
      </c>
      <c r="Q285" s="425" t="s">
        <v>34695</v>
      </c>
      <c r="R285" s="425"/>
      <c r="S285" s="425"/>
      <c r="T285" s="425" t="s">
        <v>34546</v>
      </c>
    </row>
    <row r="286" spans="2:20" ht="30" customHeight="1">
      <c r="B286" s="130" t="s">
        <v>34824</v>
      </c>
      <c r="C286" s="130" t="s">
        <v>34452</v>
      </c>
      <c r="D286" s="130" t="s">
        <v>34695</v>
      </c>
      <c r="E286" s="130"/>
      <c r="F286" s="130"/>
      <c r="G286" s="262">
        <v>3.74</v>
      </c>
      <c r="H286" s="263" t="s">
        <v>12677</v>
      </c>
      <c r="I286" s="263" t="s">
        <v>12260</v>
      </c>
      <c r="J286" s="7" t="s">
        <v>11581</v>
      </c>
      <c r="K286" s="7" t="b">
        <v>1</v>
      </c>
      <c r="L286" s="7">
        <v>0</v>
      </c>
      <c r="M286" s="7" t="b">
        <v>1</v>
      </c>
      <c r="O286" s="425" t="s">
        <v>34824</v>
      </c>
      <c r="P286" s="425" t="s">
        <v>34452</v>
      </c>
      <c r="Q286" s="425" t="s">
        <v>34695</v>
      </c>
      <c r="R286" s="425"/>
      <c r="S286" s="425"/>
      <c r="T286" s="425" t="s">
        <v>34568</v>
      </c>
    </row>
    <row r="287" spans="2:20" ht="30" customHeight="1">
      <c r="B287" s="130" t="s">
        <v>34825</v>
      </c>
      <c r="C287" s="130" t="s">
        <v>34452</v>
      </c>
      <c r="D287" s="130" t="s">
        <v>34707</v>
      </c>
      <c r="E287" s="130"/>
      <c r="F287" s="130"/>
      <c r="G287" s="262">
        <v>5.41</v>
      </c>
      <c r="H287" s="263" t="s">
        <v>12677</v>
      </c>
      <c r="I287" s="263" t="s">
        <v>12260</v>
      </c>
      <c r="J287" s="7" t="s">
        <v>11581</v>
      </c>
      <c r="K287" s="7" t="b">
        <v>1</v>
      </c>
      <c r="L287" s="7">
        <v>0</v>
      </c>
      <c r="M287" s="7" t="b">
        <v>1</v>
      </c>
      <c r="O287" s="425" t="s">
        <v>34825</v>
      </c>
      <c r="P287" s="425" t="s">
        <v>34452</v>
      </c>
      <c r="Q287" s="425" t="s">
        <v>34707</v>
      </c>
      <c r="R287" s="425"/>
      <c r="S287" s="425"/>
      <c r="T287" s="425" t="s">
        <v>34826</v>
      </c>
    </row>
    <row r="288" spans="2:20" ht="30" customHeight="1">
      <c r="B288" s="130" t="s">
        <v>34827</v>
      </c>
      <c r="C288" s="130" t="s">
        <v>34452</v>
      </c>
      <c r="D288" s="130" t="s">
        <v>34707</v>
      </c>
      <c r="E288" s="130"/>
      <c r="F288" s="130"/>
      <c r="G288" s="262">
        <v>4.13</v>
      </c>
      <c r="H288" s="263" t="s">
        <v>12677</v>
      </c>
      <c r="I288" s="263" t="s">
        <v>12260</v>
      </c>
      <c r="J288" s="7" t="s">
        <v>11581</v>
      </c>
      <c r="K288" s="7" t="b">
        <v>1</v>
      </c>
      <c r="L288" s="7">
        <v>0</v>
      </c>
      <c r="M288" s="7" t="b">
        <v>1</v>
      </c>
      <c r="O288" s="425" t="s">
        <v>34827</v>
      </c>
      <c r="P288" s="425" t="s">
        <v>34452</v>
      </c>
      <c r="Q288" s="425" t="s">
        <v>34707</v>
      </c>
      <c r="R288" s="425"/>
      <c r="S288" s="425"/>
      <c r="T288" s="425" t="s">
        <v>34469</v>
      </c>
    </row>
    <row r="289" spans="2:20" ht="30" customHeight="1">
      <c r="B289" s="130" t="s">
        <v>34828</v>
      </c>
      <c r="C289" s="130" t="s">
        <v>34452</v>
      </c>
      <c r="D289" s="130" t="s">
        <v>34680</v>
      </c>
      <c r="E289" s="130"/>
      <c r="F289" s="130"/>
      <c r="G289" s="262">
        <v>2.09</v>
      </c>
      <c r="H289" s="263" t="s">
        <v>12677</v>
      </c>
      <c r="I289" s="263" t="s">
        <v>12260</v>
      </c>
      <c r="J289" s="7" t="s">
        <v>11581</v>
      </c>
      <c r="K289" s="7" t="b">
        <v>1</v>
      </c>
      <c r="L289" s="7">
        <v>0</v>
      </c>
      <c r="M289" s="7" t="b">
        <v>1</v>
      </c>
      <c r="O289" s="425" t="s">
        <v>34828</v>
      </c>
      <c r="P289" s="425" t="s">
        <v>34452</v>
      </c>
      <c r="Q289" s="425" t="s">
        <v>34680</v>
      </c>
      <c r="R289" s="425"/>
      <c r="S289" s="425"/>
      <c r="T289" s="425" t="s">
        <v>34563</v>
      </c>
    </row>
    <row r="290" spans="2:20" ht="30" customHeight="1">
      <c r="B290" s="130" t="s">
        <v>34829</v>
      </c>
      <c r="C290" s="130" t="s">
        <v>34452</v>
      </c>
      <c r="D290" s="130" t="s">
        <v>34687</v>
      </c>
      <c r="E290" s="130"/>
      <c r="F290" s="130"/>
      <c r="G290" s="262">
        <v>1.44</v>
      </c>
      <c r="H290" s="263" t="s">
        <v>12677</v>
      </c>
      <c r="I290" s="263" t="s">
        <v>12260</v>
      </c>
      <c r="J290" s="7" t="s">
        <v>11581</v>
      </c>
      <c r="K290" s="7" t="b">
        <v>1</v>
      </c>
      <c r="L290" s="7">
        <v>0</v>
      </c>
      <c r="M290" s="7" t="b">
        <v>1</v>
      </c>
      <c r="O290" s="425" t="s">
        <v>34829</v>
      </c>
      <c r="P290" s="425" t="s">
        <v>34452</v>
      </c>
      <c r="Q290" s="425" t="s">
        <v>34687</v>
      </c>
      <c r="R290" s="425"/>
      <c r="S290" s="425"/>
      <c r="T290" s="425" t="s">
        <v>34482</v>
      </c>
    </row>
    <row r="291" spans="2:20" ht="30" customHeight="1">
      <c r="B291" s="130" t="s">
        <v>34830</v>
      </c>
      <c r="C291" s="130" t="s">
        <v>34452</v>
      </c>
      <c r="D291" s="130" t="s">
        <v>34707</v>
      </c>
      <c r="E291" s="130"/>
      <c r="F291" s="130"/>
      <c r="G291" s="262">
        <v>3.35</v>
      </c>
      <c r="H291" s="263" t="s">
        <v>12677</v>
      </c>
      <c r="I291" s="263" t="s">
        <v>12260</v>
      </c>
      <c r="J291" s="7" t="s">
        <v>11581</v>
      </c>
      <c r="K291" s="7" t="b">
        <v>1</v>
      </c>
      <c r="L291" s="7">
        <v>0</v>
      </c>
      <c r="M291" s="7" t="b">
        <v>1</v>
      </c>
      <c r="O291" s="425" t="s">
        <v>34830</v>
      </c>
      <c r="P291" s="425" t="s">
        <v>34452</v>
      </c>
      <c r="Q291" s="425" t="s">
        <v>34707</v>
      </c>
      <c r="R291" s="425"/>
      <c r="S291" s="425"/>
      <c r="T291" s="425" t="s">
        <v>34465</v>
      </c>
    </row>
    <row r="292" spans="2:20" ht="30" customHeight="1">
      <c r="B292" s="130" t="s">
        <v>34831</v>
      </c>
      <c r="C292" s="130" t="s">
        <v>34452</v>
      </c>
      <c r="D292" s="130" t="s">
        <v>34707</v>
      </c>
      <c r="E292" s="130"/>
      <c r="F292" s="130"/>
      <c r="G292" s="262">
        <v>5.35</v>
      </c>
      <c r="H292" s="263" t="s">
        <v>12677</v>
      </c>
      <c r="I292" s="263" t="s">
        <v>12260</v>
      </c>
      <c r="J292" s="7" t="s">
        <v>11581</v>
      </c>
      <c r="K292" s="7" t="b">
        <v>1</v>
      </c>
      <c r="L292" s="7">
        <v>0</v>
      </c>
      <c r="M292" s="7" t="b">
        <v>1</v>
      </c>
      <c r="O292" s="425" t="s">
        <v>34831</v>
      </c>
      <c r="P292" s="425" t="s">
        <v>34452</v>
      </c>
      <c r="Q292" s="425" t="s">
        <v>34707</v>
      </c>
      <c r="R292" s="425"/>
      <c r="S292" s="425"/>
      <c r="T292" s="425" t="s">
        <v>34826</v>
      </c>
    </row>
    <row r="293" spans="2:20" ht="30" customHeight="1">
      <c r="B293" s="130" t="s">
        <v>34832</v>
      </c>
      <c r="C293" s="130" t="s">
        <v>34452</v>
      </c>
      <c r="D293" s="130" t="s">
        <v>34707</v>
      </c>
      <c r="E293" s="130"/>
      <c r="F293" s="130"/>
      <c r="G293" s="262">
        <v>1.48</v>
      </c>
      <c r="H293" s="263" t="s">
        <v>12677</v>
      </c>
      <c r="I293" s="263" t="s">
        <v>12260</v>
      </c>
      <c r="J293" s="7" t="s">
        <v>11581</v>
      </c>
      <c r="K293" s="7" t="b">
        <v>1</v>
      </c>
      <c r="L293" s="7">
        <v>0</v>
      </c>
      <c r="M293" s="7" t="b">
        <v>1</v>
      </c>
      <c r="O293" s="425" t="s">
        <v>34832</v>
      </c>
      <c r="P293" s="425" t="s">
        <v>34452</v>
      </c>
      <c r="Q293" s="425" t="s">
        <v>34707</v>
      </c>
      <c r="R293" s="425"/>
      <c r="S293" s="425"/>
      <c r="T293" s="425" t="s">
        <v>34521</v>
      </c>
    </row>
    <row r="294" spans="2:20" ht="30" customHeight="1">
      <c r="B294" s="130" t="s">
        <v>34833</v>
      </c>
      <c r="C294" s="130" t="s">
        <v>34452</v>
      </c>
      <c r="D294" s="130" t="s">
        <v>34707</v>
      </c>
      <c r="E294" s="130"/>
      <c r="F294" s="130"/>
      <c r="G294" s="262">
        <v>7.0900000000000007</v>
      </c>
      <c r="H294" s="263" t="s">
        <v>12677</v>
      </c>
      <c r="I294" s="263" t="s">
        <v>12260</v>
      </c>
      <c r="J294" s="7" t="s">
        <v>11581</v>
      </c>
      <c r="K294" s="7" t="b">
        <v>1</v>
      </c>
      <c r="L294" s="7">
        <v>0</v>
      </c>
      <c r="M294" s="7" t="b">
        <v>1</v>
      </c>
      <c r="O294" s="425" t="s">
        <v>34833</v>
      </c>
      <c r="P294" s="425" t="s">
        <v>34452</v>
      </c>
      <c r="Q294" s="425" t="s">
        <v>34707</v>
      </c>
      <c r="R294" s="425"/>
      <c r="S294" s="425"/>
      <c r="T294" s="425" t="s">
        <v>34770</v>
      </c>
    </row>
    <row r="295" spans="2:20" ht="30" customHeight="1">
      <c r="B295" s="130" t="s">
        <v>34834</v>
      </c>
      <c r="C295" s="130" t="s">
        <v>34452</v>
      </c>
      <c r="D295" s="130" t="s">
        <v>34680</v>
      </c>
      <c r="E295" s="130"/>
      <c r="F295" s="130"/>
      <c r="G295" s="262">
        <v>1.1100000000000001</v>
      </c>
      <c r="H295" s="263" t="s">
        <v>12677</v>
      </c>
      <c r="I295" s="263" t="s">
        <v>12260</v>
      </c>
      <c r="J295" s="7" t="s">
        <v>11581</v>
      </c>
      <c r="K295" s="7" t="b">
        <v>1</v>
      </c>
      <c r="L295" s="7">
        <v>0</v>
      </c>
      <c r="M295" s="7" t="b">
        <v>1</v>
      </c>
      <c r="O295" s="425" t="s">
        <v>34834</v>
      </c>
      <c r="P295" s="425" t="s">
        <v>34452</v>
      </c>
      <c r="Q295" s="425" t="s">
        <v>34680</v>
      </c>
      <c r="R295" s="425"/>
      <c r="S295" s="425"/>
      <c r="T295" s="425" t="s">
        <v>34486</v>
      </c>
    </row>
    <row r="296" spans="2:20" ht="30" customHeight="1">
      <c r="B296" s="130" t="s">
        <v>34835</v>
      </c>
      <c r="C296" s="130" t="s">
        <v>34452</v>
      </c>
      <c r="D296" s="130" t="s">
        <v>34707</v>
      </c>
      <c r="E296" s="130"/>
      <c r="F296" s="130"/>
      <c r="G296" s="262">
        <v>0.87999999999999989</v>
      </c>
      <c r="H296" s="263" t="s">
        <v>12677</v>
      </c>
      <c r="I296" s="263" t="s">
        <v>12260</v>
      </c>
      <c r="J296" s="7" t="s">
        <v>11581</v>
      </c>
      <c r="K296" s="7" t="b">
        <v>1</v>
      </c>
      <c r="L296" s="7">
        <v>0</v>
      </c>
      <c r="M296" s="7" t="b">
        <v>1</v>
      </c>
      <c r="O296" s="425" t="s">
        <v>34835</v>
      </c>
      <c r="P296" s="425" t="s">
        <v>34452</v>
      </c>
      <c r="Q296" s="425" t="s">
        <v>34707</v>
      </c>
      <c r="R296" s="425"/>
      <c r="S296" s="425"/>
      <c r="T296" s="425" t="s">
        <v>34528</v>
      </c>
    </row>
    <row r="297" spans="2:20" ht="30" customHeight="1">
      <c r="B297" s="130" t="s">
        <v>34836</v>
      </c>
      <c r="C297" s="130" t="s">
        <v>34452</v>
      </c>
      <c r="D297" s="130" t="s">
        <v>34746</v>
      </c>
      <c r="E297" s="130"/>
      <c r="F297" s="130"/>
      <c r="G297" s="262">
        <v>4.55</v>
      </c>
      <c r="H297" s="263" t="s">
        <v>12677</v>
      </c>
      <c r="I297" s="263" t="s">
        <v>12260</v>
      </c>
      <c r="J297" s="7" t="s">
        <v>11581</v>
      </c>
      <c r="K297" s="7" t="b">
        <v>1</v>
      </c>
      <c r="L297" s="7">
        <v>0</v>
      </c>
      <c r="M297" s="7" t="b">
        <v>1</v>
      </c>
      <c r="O297" s="425" t="s">
        <v>34836</v>
      </c>
      <c r="P297" s="425" t="s">
        <v>34452</v>
      </c>
      <c r="Q297" s="425" t="s">
        <v>34746</v>
      </c>
      <c r="R297" s="425"/>
      <c r="S297" s="425"/>
      <c r="T297" s="425" t="s">
        <v>34678</v>
      </c>
    </row>
    <row r="298" spans="2:20" ht="30" customHeight="1">
      <c r="B298" s="130" t="s">
        <v>34837</v>
      </c>
      <c r="C298" s="130" t="s">
        <v>34452</v>
      </c>
      <c r="D298" s="130" t="s">
        <v>34687</v>
      </c>
      <c r="E298" s="130"/>
      <c r="F298" s="130"/>
      <c r="G298" s="262">
        <v>2.89</v>
      </c>
      <c r="H298" s="263" t="s">
        <v>12677</v>
      </c>
      <c r="I298" s="263" t="s">
        <v>12260</v>
      </c>
      <c r="J298" s="7" t="s">
        <v>11581</v>
      </c>
      <c r="K298" s="7" t="b">
        <v>1</v>
      </c>
      <c r="L298" s="7">
        <v>0</v>
      </c>
      <c r="M298" s="7" t="b">
        <v>1</v>
      </c>
      <c r="O298" s="425" t="s">
        <v>34837</v>
      </c>
      <c r="P298" s="425" t="s">
        <v>34452</v>
      </c>
      <c r="Q298" s="425" t="s">
        <v>34687</v>
      </c>
      <c r="R298" s="425"/>
      <c r="S298" s="425"/>
      <c r="T298" s="425" t="s">
        <v>34595</v>
      </c>
    </row>
    <row r="299" spans="2:20" ht="30" customHeight="1">
      <c r="B299" s="130" t="s">
        <v>34838</v>
      </c>
      <c r="C299" s="130" t="s">
        <v>34452</v>
      </c>
      <c r="D299" s="130" t="s">
        <v>34695</v>
      </c>
      <c r="E299" s="130"/>
      <c r="F299" s="130"/>
      <c r="G299" s="262">
        <v>6.93</v>
      </c>
      <c r="H299" s="263" t="s">
        <v>12677</v>
      </c>
      <c r="I299" s="263" t="s">
        <v>12260</v>
      </c>
      <c r="J299" s="7" t="s">
        <v>11581</v>
      </c>
      <c r="K299" s="7" t="b">
        <v>1</v>
      </c>
      <c r="L299" s="7">
        <v>0</v>
      </c>
      <c r="M299" s="7" t="b">
        <v>1</v>
      </c>
      <c r="O299" s="425" t="s">
        <v>34838</v>
      </c>
      <c r="P299" s="425" t="s">
        <v>34452</v>
      </c>
      <c r="Q299" s="425" t="s">
        <v>34695</v>
      </c>
      <c r="R299" s="425"/>
      <c r="S299" s="425"/>
      <c r="T299" s="425" t="s">
        <v>34674</v>
      </c>
    </row>
    <row r="300" spans="2:20" ht="30" customHeight="1">
      <c r="B300" s="130" t="s">
        <v>34839</v>
      </c>
      <c r="C300" s="130" t="s">
        <v>34452</v>
      </c>
      <c r="D300" s="130" t="s">
        <v>34695</v>
      </c>
      <c r="E300" s="130"/>
      <c r="F300" s="130"/>
      <c r="G300" s="262">
        <v>6.3</v>
      </c>
      <c r="H300" s="263" t="s">
        <v>12677</v>
      </c>
      <c r="I300" s="263" t="s">
        <v>12260</v>
      </c>
      <c r="J300" s="7" t="s">
        <v>11581</v>
      </c>
      <c r="K300" s="7" t="b">
        <v>1</v>
      </c>
      <c r="L300" s="7">
        <v>0</v>
      </c>
      <c r="M300" s="7" t="b">
        <v>1</v>
      </c>
      <c r="O300" s="425" t="s">
        <v>34839</v>
      </c>
      <c r="P300" s="425" t="s">
        <v>34452</v>
      </c>
      <c r="Q300" s="425" t="s">
        <v>34695</v>
      </c>
      <c r="R300" s="425"/>
      <c r="S300" s="425"/>
      <c r="T300" s="425" t="s">
        <v>34840</v>
      </c>
    </row>
    <row r="301" spans="2:20" ht="30" customHeight="1">
      <c r="B301" s="130" t="s">
        <v>34841</v>
      </c>
      <c r="C301" s="130" t="s">
        <v>34452</v>
      </c>
      <c r="D301" s="130" t="s">
        <v>34687</v>
      </c>
      <c r="E301" s="130"/>
      <c r="F301" s="130"/>
      <c r="G301" s="262">
        <v>4.82</v>
      </c>
      <c r="H301" s="263" t="s">
        <v>12677</v>
      </c>
      <c r="I301" s="263" t="s">
        <v>12260</v>
      </c>
      <c r="J301" s="7" t="s">
        <v>11581</v>
      </c>
      <c r="K301" s="7" t="b">
        <v>1</v>
      </c>
      <c r="L301" s="7">
        <v>0</v>
      </c>
      <c r="M301" s="7" t="b">
        <v>1</v>
      </c>
      <c r="O301" s="425" t="s">
        <v>34841</v>
      </c>
      <c r="P301" s="425" t="s">
        <v>34452</v>
      </c>
      <c r="Q301" s="425" t="s">
        <v>34687</v>
      </c>
      <c r="R301" s="425"/>
      <c r="S301" s="425"/>
      <c r="T301" s="425" t="s">
        <v>34766</v>
      </c>
    </row>
    <row r="302" spans="2:20" ht="30" customHeight="1">
      <c r="B302" s="130" t="s">
        <v>34842</v>
      </c>
      <c r="C302" s="130" t="s">
        <v>34452</v>
      </c>
      <c r="D302" s="130" t="s">
        <v>34695</v>
      </c>
      <c r="E302" s="130"/>
      <c r="F302" s="130"/>
      <c r="G302" s="262">
        <v>3.9</v>
      </c>
      <c r="H302" s="263" t="s">
        <v>12677</v>
      </c>
      <c r="I302" s="263" t="s">
        <v>12260</v>
      </c>
      <c r="J302" s="7" t="s">
        <v>11581</v>
      </c>
      <c r="K302" s="7" t="b">
        <v>1</v>
      </c>
      <c r="L302" s="7">
        <v>0</v>
      </c>
      <c r="M302" s="7" t="b">
        <v>1</v>
      </c>
      <c r="O302" s="425" t="s">
        <v>34842</v>
      </c>
      <c r="P302" s="425" t="s">
        <v>34452</v>
      </c>
      <c r="Q302" s="425" t="s">
        <v>34695</v>
      </c>
      <c r="R302" s="425"/>
      <c r="S302" s="425"/>
      <c r="T302" s="425" t="s">
        <v>34669</v>
      </c>
    </row>
    <row r="303" spans="2:20" ht="30" customHeight="1">
      <c r="B303" s="130" t="s">
        <v>34843</v>
      </c>
      <c r="C303" s="130" t="s">
        <v>34452</v>
      </c>
      <c r="D303" s="130" t="s">
        <v>34687</v>
      </c>
      <c r="E303" s="130"/>
      <c r="F303" s="130"/>
      <c r="G303" s="262">
        <v>1.88</v>
      </c>
      <c r="H303" s="263" t="s">
        <v>12677</v>
      </c>
      <c r="I303" s="263" t="s">
        <v>12260</v>
      </c>
      <c r="J303" s="7" t="s">
        <v>11581</v>
      </c>
      <c r="K303" s="7" t="b">
        <v>1</v>
      </c>
      <c r="L303" s="7">
        <v>0</v>
      </c>
      <c r="M303" s="7" t="b">
        <v>1</v>
      </c>
      <c r="O303" s="425" t="s">
        <v>34843</v>
      </c>
      <c r="P303" s="425" t="s">
        <v>34452</v>
      </c>
      <c r="Q303" s="425" t="s">
        <v>34687</v>
      </c>
      <c r="R303" s="425"/>
      <c r="S303" s="425"/>
      <c r="T303" s="425" t="s">
        <v>34652</v>
      </c>
    </row>
    <row r="304" spans="2:20" ht="30" customHeight="1">
      <c r="B304" s="130" t="s">
        <v>34844</v>
      </c>
      <c r="C304" s="130" t="s">
        <v>34452</v>
      </c>
      <c r="D304" s="130" t="s">
        <v>34687</v>
      </c>
      <c r="E304" s="130"/>
      <c r="F304" s="130"/>
      <c r="G304" s="262">
        <v>2.38</v>
      </c>
      <c r="H304" s="263" t="s">
        <v>12677</v>
      </c>
      <c r="I304" s="263" t="s">
        <v>12260</v>
      </c>
      <c r="J304" s="7" t="s">
        <v>11581</v>
      </c>
      <c r="K304" s="7" t="b">
        <v>1</v>
      </c>
      <c r="L304" s="7">
        <v>0</v>
      </c>
      <c r="M304" s="7" t="b">
        <v>1</v>
      </c>
      <c r="O304" s="425" t="s">
        <v>34844</v>
      </c>
      <c r="P304" s="425" t="s">
        <v>34452</v>
      </c>
      <c r="Q304" s="425" t="s">
        <v>34687</v>
      </c>
      <c r="R304" s="425"/>
      <c r="S304" s="425"/>
      <c r="T304" s="425" t="s">
        <v>34473</v>
      </c>
    </row>
    <row r="305" spans="2:20" ht="30" customHeight="1">
      <c r="B305" s="130" t="s">
        <v>34845</v>
      </c>
      <c r="C305" s="130" t="s">
        <v>34452</v>
      </c>
      <c r="D305" s="130" t="s">
        <v>34687</v>
      </c>
      <c r="E305" s="130"/>
      <c r="F305" s="130"/>
      <c r="G305" s="262">
        <v>1.01</v>
      </c>
      <c r="H305" s="263" t="s">
        <v>12677</v>
      </c>
      <c r="I305" s="263" t="s">
        <v>12260</v>
      </c>
      <c r="J305" s="7" t="s">
        <v>11581</v>
      </c>
      <c r="K305" s="7" t="b">
        <v>1</v>
      </c>
      <c r="L305" s="7">
        <v>0</v>
      </c>
      <c r="M305" s="7" t="b">
        <v>1</v>
      </c>
      <c r="O305" s="425" t="s">
        <v>34845</v>
      </c>
      <c r="P305" s="425" t="s">
        <v>34452</v>
      </c>
      <c r="Q305" s="425" t="s">
        <v>34687</v>
      </c>
      <c r="R305" s="425"/>
      <c r="S305" s="425"/>
      <c r="T305" s="425" t="s">
        <v>34492</v>
      </c>
    </row>
    <row r="306" spans="2:20" ht="30" customHeight="1">
      <c r="B306" s="130" t="s">
        <v>34846</v>
      </c>
      <c r="C306" s="130" t="s">
        <v>34452</v>
      </c>
      <c r="D306" s="130" t="s">
        <v>34687</v>
      </c>
      <c r="E306" s="130"/>
      <c r="F306" s="130"/>
      <c r="G306" s="262">
        <v>5.37</v>
      </c>
      <c r="H306" s="263" t="s">
        <v>12677</v>
      </c>
      <c r="I306" s="263" t="s">
        <v>12260</v>
      </c>
      <c r="J306" s="7" t="s">
        <v>11581</v>
      </c>
      <c r="K306" s="7" t="b">
        <v>1</v>
      </c>
      <c r="L306" s="7">
        <v>0</v>
      </c>
      <c r="M306" s="7" t="b">
        <v>1</v>
      </c>
      <c r="O306" s="425" t="s">
        <v>34846</v>
      </c>
      <c r="P306" s="425" t="s">
        <v>34452</v>
      </c>
      <c r="Q306" s="425" t="s">
        <v>34687</v>
      </c>
      <c r="R306" s="425"/>
      <c r="S306" s="425"/>
      <c r="T306" s="425" t="s">
        <v>34826</v>
      </c>
    </row>
    <row r="307" spans="2:20" ht="30" customHeight="1">
      <c r="B307" s="130" t="s">
        <v>34847</v>
      </c>
      <c r="C307" s="130" t="s">
        <v>34452</v>
      </c>
      <c r="D307" s="130" t="s">
        <v>34680</v>
      </c>
      <c r="E307" s="130"/>
      <c r="F307" s="130"/>
      <c r="G307" s="262">
        <v>1.87</v>
      </c>
      <c r="H307" s="263" t="s">
        <v>12677</v>
      </c>
      <c r="I307" s="263" t="s">
        <v>12260</v>
      </c>
      <c r="J307" s="7" t="s">
        <v>11581</v>
      </c>
      <c r="K307" s="7" t="b">
        <v>1</v>
      </c>
      <c r="L307" s="7">
        <v>0</v>
      </c>
      <c r="M307" s="7" t="b">
        <v>1</v>
      </c>
      <c r="O307" s="425" t="s">
        <v>34847</v>
      </c>
      <c r="P307" s="425" t="s">
        <v>34452</v>
      </c>
      <c r="Q307" s="425" t="s">
        <v>34680</v>
      </c>
      <c r="R307" s="425"/>
      <c r="S307" s="425"/>
      <c r="T307" s="425" t="s">
        <v>34652</v>
      </c>
    </row>
    <row r="308" spans="2:20" ht="30" customHeight="1">
      <c r="B308" s="130" t="s">
        <v>34848</v>
      </c>
      <c r="C308" s="130" t="s">
        <v>34452</v>
      </c>
      <c r="D308" s="130" t="s">
        <v>34680</v>
      </c>
      <c r="E308" s="130"/>
      <c r="F308" s="130"/>
      <c r="G308" s="262">
        <v>3.99</v>
      </c>
      <c r="H308" s="263" t="s">
        <v>12677</v>
      </c>
      <c r="I308" s="263" t="s">
        <v>12260</v>
      </c>
      <c r="J308" s="7" t="s">
        <v>11581</v>
      </c>
      <c r="K308" s="7" t="b">
        <v>1</v>
      </c>
      <c r="L308" s="7">
        <v>0</v>
      </c>
      <c r="M308" s="7" t="b">
        <v>1</v>
      </c>
      <c r="O308" s="425" t="s">
        <v>34848</v>
      </c>
      <c r="P308" s="425" t="s">
        <v>34452</v>
      </c>
      <c r="Q308" s="425" t="s">
        <v>34680</v>
      </c>
      <c r="R308" s="425"/>
      <c r="S308" s="425"/>
      <c r="T308" s="425" t="s">
        <v>34477</v>
      </c>
    </row>
    <row r="309" spans="2:20" ht="30" customHeight="1">
      <c r="B309" s="130" t="s">
        <v>34849</v>
      </c>
      <c r="C309" s="130" t="s">
        <v>34452</v>
      </c>
      <c r="D309" s="130" t="s">
        <v>34707</v>
      </c>
      <c r="E309" s="130"/>
      <c r="F309" s="130"/>
      <c r="G309" s="262">
        <v>3.77</v>
      </c>
      <c r="H309" s="263" t="s">
        <v>12677</v>
      </c>
      <c r="I309" s="263" t="s">
        <v>12260</v>
      </c>
      <c r="J309" s="7" t="s">
        <v>11581</v>
      </c>
      <c r="K309" s="7" t="b">
        <v>1</v>
      </c>
      <c r="L309" s="7">
        <v>0</v>
      </c>
      <c r="M309" s="7" t="b">
        <v>1</v>
      </c>
      <c r="O309" s="425" t="s">
        <v>34849</v>
      </c>
      <c r="P309" s="425" t="s">
        <v>34452</v>
      </c>
      <c r="Q309" s="425" t="s">
        <v>34707</v>
      </c>
      <c r="R309" s="425"/>
      <c r="S309" s="425"/>
      <c r="T309" s="425" t="s">
        <v>34536</v>
      </c>
    </row>
    <row r="310" spans="2:20" ht="30" customHeight="1">
      <c r="B310" s="130" t="s">
        <v>34850</v>
      </c>
      <c r="C310" s="130" t="s">
        <v>34452</v>
      </c>
      <c r="D310" s="130" t="s">
        <v>34693</v>
      </c>
      <c r="E310" s="130"/>
      <c r="F310" s="130"/>
      <c r="G310" s="262">
        <v>0.81</v>
      </c>
      <c r="H310" s="263" t="s">
        <v>12677</v>
      </c>
      <c r="I310" s="263" t="s">
        <v>12260</v>
      </c>
      <c r="J310" s="7" t="s">
        <v>11581</v>
      </c>
      <c r="K310" s="7" t="b">
        <v>1</v>
      </c>
      <c r="L310" s="7">
        <v>0</v>
      </c>
      <c r="M310" s="7" t="b">
        <v>1</v>
      </c>
      <c r="O310" s="425" t="s">
        <v>34850</v>
      </c>
      <c r="P310" s="425" t="s">
        <v>34452</v>
      </c>
      <c r="Q310" s="425" t="s">
        <v>34693</v>
      </c>
      <c r="R310" s="425"/>
      <c r="S310" s="425"/>
      <c r="T310" s="425" t="s">
        <v>34511</v>
      </c>
    </row>
    <row r="311" spans="2:20" ht="30" customHeight="1">
      <c r="B311" s="130" t="s">
        <v>34851</v>
      </c>
      <c r="C311" s="130" t="s">
        <v>34452</v>
      </c>
      <c r="D311" s="130" t="s">
        <v>34746</v>
      </c>
      <c r="E311" s="130"/>
      <c r="F311" s="130"/>
      <c r="G311" s="262">
        <v>3.43</v>
      </c>
      <c r="H311" s="263" t="s">
        <v>12677</v>
      </c>
      <c r="I311" s="263" t="s">
        <v>12260</v>
      </c>
      <c r="J311" s="7" t="s">
        <v>11581</v>
      </c>
      <c r="K311" s="7" t="b">
        <v>1</v>
      </c>
      <c r="L311" s="7">
        <v>0</v>
      </c>
      <c r="M311" s="7" t="b">
        <v>1</v>
      </c>
      <c r="O311" s="425" t="s">
        <v>34851</v>
      </c>
      <c r="P311" s="425" t="s">
        <v>34452</v>
      </c>
      <c r="Q311" s="425" t="s">
        <v>34746</v>
      </c>
      <c r="R311" s="425"/>
      <c r="S311" s="425"/>
      <c r="T311" s="425" t="s">
        <v>34465</v>
      </c>
    </row>
    <row r="312" spans="2:20" ht="30" customHeight="1">
      <c r="B312" s="130" t="s">
        <v>34852</v>
      </c>
      <c r="C312" s="130" t="s">
        <v>34452</v>
      </c>
      <c r="D312" s="130" t="s">
        <v>34707</v>
      </c>
      <c r="E312" s="130"/>
      <c r="F312" s="130"/>
      <c r="G312" s="262">
        <v>2</v>
      </c>
      <c r="H312" s="263" t="s">
        <v>12677</v>
      </c>
      <c r="I312" s="263" t="s">
        <v>12260</v>
      </c>
      <c r="J312" s="7" t="s">
        <v>11581</v>
      </c>
      <c r="K312" s="7" t="b">
        <v>1</v>
      </c>
      <c r="L312" s="7">
        <v>0</v>
      </c>
      <c r="M312" s="7" t="b">
        <v>1</v>
      </c>
      <c r="O312" s="425" t="s">
        <v>34852</v>
      </c>
      <c r="P312" s="425" t="s">
        <v>34452</v>
      </c>
      <c r="Q312" s="425" t="s">
        <v>34707</v>
      </c>
      <c r="R312" s="425"/>
      <c r="S312" s="425"/>
      <c r="T312" s="425" t="s">
        <v>34467</v>
      </c>
    </row>
    <row r="313" spans="2:20" ht="30" customHeight="1">
      <c r="B313" s="130" t="s">
        <v>34853</v>
      </c>
      <c r="C313" s="130" t="s">
        <v>34452</v>
      </c>
      <c r="D313" s="130" t="s">
        <v>34687</v>
      </c>
      <c r="E313" s="130"/>
      <c r="F313" s="130"/>
      <c r="G313" s="262">
        <v>3.8</v>
      </c>
      <c r="H313" s="263" t="s">
        <v>12677</v>
      </c>
      <c r="I313" s="263" t="s">
        <v>12260</v>
      </c>
      <c r="J313" s="7" t="s">
        <v>11581</v>
      </c>
      <c r="K313" s="7" t="b">
        <v>1</v>
      </c>
      <c r="L313" s="7">
        <v>0</v>
      </c>
      <c r="M313" s="7" t="b">
        <v>1</v>
      </c>
      <c r="O313" s="425" t="s">
        <v>34853</v>
      </c>
      <c r="P313" s="425" t="s">
        <v>34452</v>
      </c>
      <c r="Q313" s="425" t="s">
        <v>34687</v>
      </c>
      <c r="R313" s="425"/>
      <c r="S313" s="425"/>
      <c r="T313" s="425" t="s">
        <v>34536</v>
      </c>
    </row>
    <row r="314" spans="2:20" ht="30" customHeight="1">
      <c r="B314" s="130" t="s">
        <v>34854</v>
      </c>
      <c r="C314" s="130" t="s">
        <v>34452</v>
      </c>
      <c r="D314" s="130" t="s">
        <v>34707</v>
      </c>
      <c r="E314" s="130"/>
      <c r="F314" s="130"/>
      <c r="G314" s="262">
        <v>2.08</v>
      </c>
      <c r="H314" s="263" t="s">
        <v>12677</v>
      </c>
      <c r="I314" s="263" t="s">
        <v>12260</v>
      </c>
      <c r="J314" s="7" t="s">
        <v>11581</v>
      </c>
      <c r="K314" s="7" t="b">
        <v>1</v>
      </c>
      <c r="L314" s="7">
        <v>0</v>
      </c>
      <c r="M314" s="7" t="b">
        <v>1</v>
      </c>
      <c r="O314" s="425" t="s">
        <v>34854</v>
      </c>
      <c r="P314" s="425" t="s">
        <v>34452</v>
      </c>
      <c r="Q314" s="425" t="s">
        <v>34707</v>
      </c>
      <c r="R314" s="425"/>
      <c r="S314" s="425"/>
      <c r="T314" s="425" t="s">
        <v>34563</v>
      </c>
    </row>
    <row r="315" spans="2:20" ht="30" customHeight="1">
      <c r="B315" s="130" t="s">
        <v>34855</v>
      </c>
      <c r="C315" s="130" t="s">
        <v>34452</v>
      </c>
      <c r="D315" s="130" t="s">
        <v>34695</v>
      </c>
      <c r="E315" s="130"/>
      <c r="F315" s="130"/>
      <c r="G315" s="262">
        <v>5.0300000000000011</v>
      </c>
      <c r="H315" s="263" t="s">
        <v>12677</v>
      </c>
      <c r="I315" s="263" t="s">
        <v>12260</v>
      </c>
      <c r="J315" s="7" t="s">
        <v>11581</v>
      </c>
      <c r="K315" s="7" t="b">
        <v>1</v>
      </c>
      <c r="L315" s="7">
        <v>0</v>
      </c>
      <c r="M315" s="7" t="b">
        <v>1</v>
      </c>
      <c r="O315" s="425" t="s">
        <v>34855</v>
      </c>
      <c r="P315" s="425" t="s">
        <v>34452</v>
      </c>
      <c r="Q315" s="425" t="s">
        <v>34695</v>
      </c>
      <c r="R315" s="425"/>
      <c r="S315" s="425"/>
      <c r="T315" s="425" t="s">
        <v>34488</v>
      </c>
    </row>
    <row r="316" spans="2:20" ht="30" customHeight="1">
      <c r="B316" s="130" t="s">
        <v>34856</v>
      </c>
      <c r="C316" s="130" t="s">
        <v>34452</v>
      </c>
      <c r="D316" s="130" t="s">
        <v>34707</v>
      </c>
      <c r="E316" s="130"/>
      <c r="F316" s="130"/>
      <c r="G316" s="262">
        <v>1.91</v>
      </c>
      <c r="H316" s="263" t="s">
        <v>12677</v>
      </c>
      <c r="I316" s="263" t="s">
        <v>12260</v>
      </c>
      <c r="J316" s="7" t="s">
        <v>11581</v>
      </c>
      <c r="K316" s="7" t="b">
        <v>1</v>
      </c>
      <c r="L316" s="7">
        <v>0</v>
      </c>
      <c r="M316" s="7" t="b">
        <v>1</v>
      </c>
      <c r="O316" s="425" t="s">
        <v>34856</v>
      </c>
      <c r="P316" s="425" t="s">
        <v>34452</v>
      </c>
      <c r="Q316" s="425" t="s">
        <v>34707</v>
      </c>
      <c r="R316" s="425"/>
      <c r="S316" s="425"/>
      <c r="T316" s="425" t="s">
        <v>34652</v>
      </c>
    </row>
    <row r="317" spans="2:20" ht="30" customHeight="1">
      <c r="B317" s="130" t="s">
        <v>34857</v>
      </c>
      <c r="C317" s="130" t="s">
        <v>34452</v>
      </c>
      <c r="D317" s="130" t="s">
        <v>34695</v>
      </c>
      <c r="E317" s="130"/>
      <c r="F317" s="130"/>
      <c r="G317" s="262">
        <v>8.51</v>
      </c>
      <c r="H317" s="263" t="s">
        <v>12677</v>
      </c>
      <c r="I317" s="263" t="s">
        <v>12260</v>
      </c>
      <c r="J317" s="7" t="s">
        <v>11581</v>
      </c>
      <c r="K317" s="7" t="b">
        <v>1</v>
      </c>
      <c r="L317" s="7">
        <v>0</v>
      </c>
      <c r="M317" s="7" t="b">
        <v>1</v>
      </c>
      <c r="O317" s="425" t="s">
        <v>34857</v>
      </c>
      <c r="P317" s="425" t="s">
        <v>34452</v>
      </c>
      <c r="Q317" s="425" t="s">
        <v>34695</v>
      </c>
      <c r="R317" s="425"/>
      <c r="S317" s="425"/>
      <c r="T317" s="425" t="s">
        <v>34858</v>
      </c>
    </row>
    <row r="318" spans="2:20" ht="30" customHeight="1">
      <c r="B318" s="130" t="s">
        <v>34859</v>
      </c>
      <c r="C318" s="130" t="s">
        <v>34452</v>
      </c>
      <c r="D318" s="130" t="s">
        <v>34707</v>
      </c>
      <c r="E318" s="130"/>
      <c r="F318" s="130"/>
      <c r="G318" s="262">
        <v>4.12</v>
      </c>
      <c r="H318" s="263" t="s">
        <v>12677</v>
      </c>
      <c r="I318" s="263" t="s">
        <v>12260</v>
      </c>
      <c r="J318" s="7" t="s">
        <v>11581</v>
      </c>
      <c r="K318" s="7" t="b">
        <v>1</v>
      </c>
      <c r="L318" s="7">
        <v>0</v>
      </c>
      <c r="M318" s="7" t="b">
        <v>1</v>
      </c>
      <c r="O318" s="425" t="s">
        <v>34859</v>
      </c>
      <c r="P318" s="425" t="s">
        <v>34452</v>
      </c>
      <c r="Q318" s="425" t="s">
        <v>34707</v>
      </c>
      <c r="R318" s="425"/>
      <c r="S318" s="425"/>
      <c r="T318" s="425" t="s">
        <v>34469</v>
      </c>
    </row>
    <row r="319" spans="2:20" ht="30" customHeight="1">
      <c r="B319" s="130" t="s">
        <v>34860</v>
      </c>
      <c r="C319" s="130" t="s">
        <v>34452</v>
      </c>
      <c r="D319" s="130" t="s">
        <v>34707</v>
      </c>
      <c r="E319" s="130"/>
      <c r="F319" s="130"/>
      <c r="G319" s="262">
        <v>2.08</v>
      </c>
      <c r="H319" s="263" t="s">
        <v>12677</v>
      </c>
      <c r="I319" s="263" t="s">
        <v>12260</v>
      </c>
      <c r="J319" s="7" t="s">
        <v>11581</v>
      </c>
      <c r="K319" s="7" t="b">
        <v>1</v>
      </c>
      <c r="L319" s="7">
        <v>0</v>
      </c>
      <c r="M319" s="7" t="b">
        <v>1</v>
      </c>
      <c r="O319" s="425" t="s">
        <v>34860</v>
      </c>
      <c r="P319" s="425" t="s">
        <v>34452</v>
      </c>
      <c r="Q319" s="425" t="s">
        <v>34707</v>
      </c>
      <c r="R319" s="425"/>
      <c r="S319" s="425"/>
      <c r="T319" s="425" t="s">
        <v>34563</v>
      </c>
    </row>
    <row r="320" spans="2:20" ht="30" customHeight="1">
      <c r="B320" s="130" t="s">
        <v>34861</v>
      </c>
      <c r="C320" s="130" t="s">
        <v>34452</v>
      </c>
      <c r="D320" s="130" t="s">
        <v>34707</v>
      </c>
      <c r="E320" s="130"/>
      <c r="F320" s="130"/>
      <c r="G320" s="262">
        <v>2.25</v>
      </c>
      <c r="H320" s="263" t="s">
        <v>12677</v>
      </c>
      <c r="I320" s="263" t="s">
        <v>12260</v>
      </c>
      <c r="J320" s="7" t="s">
        <v>11581</v>
      </c>
      <c r="K320" s="7" t="b">
        <v>1</v>
      </c>
      <c r="L320" s="7">
        <v>0</v>
      </c>
      <c r="M320" s="7" t="b">
        <v>1</v>
      </c>
      <c r="O320" s="425" t="s">
        <v>34861</v>
      </c>
      <c r="P320" s="425" t="s">
        <v>34452</v>
      </c>
      <c r="Q320" s="425" t="s">
        <v>34707</v>
      </c>
      <c r="R320" s="425"/>
      <c r="S320" s="425"/>
      <c r="T320" s="425" t="s">
        <v>34749</v>
      </c>
    </row>
    <row r="321" spans="2:20" ht="30" customHeight="1">
      <c r="B321" s="130" t="s">
        <v>34862</v>
      </c>
      <c r="C321" s="130" t="s">
        <v>34452</v>
      </c>
      <c r="D321" s="130" t="s">
        <v>34707</v>
      </c>
      <c r="E321" s="130"/>
      <c r="F321" s="130"/>
      <c r="G321" s="262">
        <v>2.34</v>
      </c>
      <c r="H321" s="263" t="s">
        <v>12677</v>
      </c>
      <c r="I321" s="263" t="s">
        <v>12260</v>
      </c>
      <c r="J321" s="7" t="s">
        <v>11581</v>
      </c>
      <c r="K321" s="7" t="b">
        <v>1</v>
      </c>
      <c r="L321" s="7">
        <v>0</v>
      </c>
      <c r="M321" s="7" t="b">
        <v>1</v>
      </c>
      <c r="O321" s="425" t="s">
        <v>34862</v>
      </c>
      <c r="P321" s="425" t="s">
        <v>34452</v>
      </c>
      <c r="Q321" s="425" t="s">
        <v>34707</v>
      </c>
      <c r="R321" s="425"/>
      <c r="S321" s="425"/>
      <c r="T321" s="425" t="s">
        <v>34749</v>
      </c>
    </row>
    <row r="322" spans="2:20" ht="30" customHeight="1">
      <c r="B322" s="130" t="s">
        <v>34863</v>
      </c>
      <c r="C322" s="130" t="s">
        <v>34452</v>
      </c>
      <c r="D322" s="130" t="s">
        <v>34704</v>
      </c>
      <c r="E322" s="130"/>
      <c r="F322" s="130"/>
      <c r="G322" s="262">
        <v>7.77</v>
      </c>
      <c r="H322" s="263" t="s">
        <v>12677</v>
      </c>
      <c r="I322" s="263" t="s">
        <v>12260</v>
      </c>
      <c r="J322" s="7" t="s">
        <v>11581</v>
      </c>
      <c r="K322" s="7" t="b">
        <v>1</v>
      </c>
      <c r="L322" s="7">
        <v>0</v>
      </c>
      <c r="M322" s="7" t="b">
        <v>1</v>
      </c>
      <c r="O322" s="425" t="s">
        <v>34863</v>
      </c>
      <c r="P322" s="425" t="s">
        <v>34452</v>
      </c>
      <c r="Q322" s="425" t="s">
        <v>34704</v>
      </c>
      <c r="R322" s="425"/>
      <c r="S322" s="425"/>
      <c r="T322" s="425" t="s">
        <v>34864</v>
      </c>
    </row>
    <row r="323" spans="2:20" ht="30" customHeight="1">
      <c r="B323" s="130" t="s">
        <v>34865</v>
      </c>
      <c r="C323" s="130" t="s">
        <v>34452</v>
      </c>
      <c r="D323" s="130" t="s">
        <v>34707</v>
      </c>
      <c r="E323" s="130"/>
      <c r="F323" s="130"/>
      <c r="G323" s="262">
        <v>2.99</v>
      </c>
      <c r="H323" s="263" t="s">
        <v>12677</v>
      </c>
      <c r="I323" s="263" t="s">
        <v>12260</v>
      </c>
      <c r="J323" s="7" t="s">
        <v>11581</v>
      </c>
      <c r="K323" s="7" t="b">
        <v>1</v>
      </c>
      <c r="L323" s="7">
        <v>0</v>
      </c>
      <c r="M323" s="7" t="b">
        <v>1</v>
      </c>
      <c r="O323" s="425" t="s">
        <v>34865</v>
      </c>
      <c r="P323" s="425" t="s">
        <v>34452</v>
      </c>
      <c r="Q323" s="425" t="s">
        <v>34707</v>
      </c>
      <c r="R323" s="425"/>
      <c r="S323" s="425"/>
      <c r="T323" s="425" t="s">
        <v>34599</v>
      </c>
    </row>
    <row r="324" spans="2:20" ht="30" customHeight="1">
      <c r="B324" s="130" t="s">
        <v>34866</v>
      </c>
      <c r="C324" s="130" t="s">
        <v>34452</v>
      </c>
      <c r="D324" s="130" t="s">
        <v>34695</v>
      </c>
      <c r="E324" s="130"/>
      <c r="F324" s="130"/>
      <c r="G324" s="262">
        <v>15.39</v>
      </c>
      <c r="H324" s="263" t="s">
        <v>12677</v>
      </c>
      <c r="I324" s="263" t="s">
        <v>12260</v>
      </c>
      <c r="J324" s="7" t="s">
        <v>11581</v>
      </c>
      <c r="K324" s="7" t="b">
        <v>1</v>
      </c>
      <c r="L324" s="7">
        <v>0</v>
      </c>
      <c r="M324" s="7" t="b">
        <v>1</v>
      </c>
      <c r="O324" s="425" t="s">
        <v>34866</v>
      </c>
      <c r="P324" s="425" t="s">
        <v>34452</v>
      </c>
      <c r="Q324" s="425" t="s">
        <v>34695</v>
      </c>
      <c r="R324" s="425"/>
      <c r="S324" s="425"/>
      <c r="T324" s="425" t="s">
        <v>34867</v>
      </c>
    </row>
    <row r="325" spans="2:20" ht="30" customHeight="1">
      <c r="B325" s="130" t="s">
        <v>34868</v>
      </c>
      <c r="C325" s="130" t="s">
        <v>34452</v>
      </c>
      <c r="D325" s="130" t="s">
        <v>34707</v>
      </c>
      <c r="E325" s="130"/>
      <c r="F325" s="130"/>
      <c r="G325" s="262">
        <v>1.81</v>
      </c>
      <c r="H325" s="263" t="s">
        <v>12677</v>
      </c>
      <c r="I325" s="263" t="s">
        <v>12260</v>
      </c>
      <c r="J325" s="7" t="s">
        <v>11581</v>
      </c>
      <c r="K325" s="7" t="b">
        <v>1</v>
      </c>
      <c r="L325" s="7">
        <v>0</v>
      </c>
      <c r="M325" s="7" t="b">
        <v>1</v>
      </c>
      <c r="O325" s="425" t="s">
        <v>34868</v>
      </c>
      <c r="P325" s="425" t="s">
        <v>34452</v>
      </c>
      <c r="Q325" s="425" t="s">
        <v>34707</v>
      </c>
      <c r="R325" s="425"/>
      <c r="S325" s="425"/>
      <c r="T325" s="425" t="s">
        <v>34571</v>
      </c>
    </row>
    <row r="326" spans="2:20" ht="30" customHeight="1">
      <c r="B326" s="130" t="s">
        <v>34869</v>
      </c>
      <c r="C326" s="130" t="s">
        <v>34452</v>
      </c>
      <c r="D326" s="130" t="s">
        <v>34746</v>
      </c>
      <c r="E326" s="130"/>
      <c r="F326" s="130"/>
      <c r="G326" s="262">
        <v>1.36</v>
      </c>
      <c r="H326" s="263" t="s">
        <v>12677</v>
      </c>
      <c r="I326" s="263" t="s">
        <v>12260</v>
      </c>
      <c r="J326" s="7" t="s">
        <v>11581</v>
      </c>
      <c r="K326" s="7" t="b">
        <v>1</v>
      </c>
      <c r="L326" s="7">
        <v>0</v>
      </c>
      <c r="M326" s="7" t="b">
        <v>1</v>
      </c>
      <c r="O326" s="425" t="s">
        <v>34869</v>
      </c>
      <c r="P326" s="425" t="s">
        <v>34452</v>
      </c>
      <c r="Q326" s="425" t="s">
        <v>34746</v>
      </c>
      <c r="R326" s="425"/>
      <c r="S326" s="425"/>
      <c r="T326" s="425" t="s">
        <v>34482</v>
      </c>
    </row>
    <row r="327" spans="2:20" ht="30" customHeight="1">
      <c r="B327" s="130" t="s">
        <v>34870</v>
      </c>
      <c r="C327" s="130" t="s">
        <v>34452</v>
      </c>
      <c r="D327" s="130" t="s">
        <v>34707</v>
      </c>
      <c r="E327" s="130"/>
      <c r="F327" s="130"/>
      <c r="G327" s="262">
        <v>1.79</v>
      </c>
      <c r="H327" s="263" t="s">
        <v>12677</v>
      </c>
      <c r="I327" s="263" t="s">
        <v>12260</v>
      </c>
      <c r="J327" s="7" t="s">
        <v>11581</v>
      </c>
      <c r="K327" s="7" t="b">
        <v>1</v>
      </c>
      <c r="L327" s="7">
        <v>0</v>
      </c>
      <c r="M327" s="7" t="b">
        <v>1</v>
      </c>
      <c r="O327" s="425" t="s">
        <v>34870</v>
      </c>
      <c r="P327" s="425" t="s">
        <v>34452</v>
      </c>
      <c r="Q327" s="425" t="s">
        <v>34707</v>
      </c>
      <c r="R327" s="425"/>
      <c r="S327" s="425"/>
      <c r="T327" s="425" t="s">
        <v>34571</v>
      </c>
    </row>
    <row r="328" spans="2:20" ht="30" customHeight="1">
      <c r="B328" s="130" t="s">
        <v>34871</v>
      </c>
      <c r="C328" s="130" t="s">
        <v>34452</v>
      </c>
      <c r="D328" s="130" t="s">
        <v>34687</v>
      </c>
      <c r="E328" s="130"/>
      <c r="F328" s="130"/>
      <c r="G328" s="262">
        <v>3.75</v>
      </c>
      <c r="H328" s="263" t="s">
        <v>12677</v>
      </c>
      <c r="I328" s="263" t="s">
        <v>12260</v>
      </c>
      <c r="J328" s="7" t="s">
        <v>11581</v>
      </c>
      <c r="K328" s="7" t="b">
        <v>1</v>
      </c>
      <c r="L328" s="7">
        <v>0</v>
      </c>
      <c r="M328" s="7" t="b">
        <v>1</v>
      </c>
      <c r="O328" s="425" t="s">
        <v>34871</v>
      </c>
      <c r="P328" s="425" t="s">
        <v>34452</v>
      </c>
      <c r="Q328" s="425" t="s">
        <v>34687</v>
      </c>
      <c r="R328" s="425"/>
      <c r="S328" s="425"/>
      <c r="T328" s="425" t="s">
        <v>34536</v>
      </c>
    </row>
    <row r="329" spans="2:20" ht="30" customHeight="1">
      <c r="B329" s="130" t="s">
        <v>34872</v>
      </c>
      <c r="C329" s="130" t="s">
        <v>34452</v>
      </c>
      <c r="D329" s="130" t="s">
        <v>34687</v>
      </c>
      <c r="E329" s="130"/>
      <c r="F329" s="130"/>
      <c r="G329" s="262">
        <v>2.6</v>
      </c>
      <c r="H329" s="263" t="s">
        <v>12677</v>
      </c>
      <c r="I329" s="263" t="s">
        <v>12260</v>
      </c>
      <c r="J329" s="7" t="s">
        <v>11581</v>
      </c>
      <c r="K329" s="7" t="b">
        <v>1</v>
      </c>
      <c r="L329" s="7">
        <v>0</v>
      </c>
      <c r="M329" s="7" t="b">
        <v>1</v>
      </c>
      <c r="O329" s="425" t="s">
        <v>34872</v>
      </c>
      <c r="P329" s="425" t="s">
        <v>34452</v>
      </c>
      <c r="Q329" s="425" t="s">
        <v>34687</v>
      </c>
      <c r="R329" s="425"/>
      <c r="S329" s="425"/>
      <c r="T329" s="425" t="s">
        <v>34626</v>
      </c>
    </row>
    <row r="330" spans="2:20" ht="30" customHeight="1">
      <c r="B330" s="130" t="s">
        <v>34873</v>
      </c>
      <c r="C330" s="130" t="s">
        <v>34452</v>
      </c>
      <c r="D330" s="130" t="s">
        <v>34687</v>
      </c>
      <c r="E330" s="130"/>
      <c r="F330" s="130"/>
      <c r="G330" s="262">
        <v>1.8</v>
      </c>
      <c r="H330" s="263" t="s">
        <v>12677</v>
      </c>
      <c r="I330" s="263" t="s">
        <v>12260</v>
      </c>
      <c r="J330" s="7" t="s">
        <v>11581</v>
      </c>
      <c r="K330" s="7" t="b">
        <v>1</v>
      </c>
      <c r="L330" s="7">
        <v>0</v>
      </c>
      <c r="M330" s="7" t="b">
        <v>1</v>
      </c>
      <c r="O330" s="425" t="s">
        <v>34873</v>
      </c>
      <c r="P330" s="425" t="s">
        <v>34452</v>
      </c>
      <c r="Q330" s="425" t="s">
        <v>34687</v>
      </c>
      <c r="R330" s="425"/>
      <c r="S330" s="425"/>
      <c r="T330" s="425" t="s">
        <v>34571</v>
      </c>
    </row>
    <row r="331" spans="2:20" ht="30" customHeight="1">
      <c r="B331" s="130" t="s">
        <v>34874</v>
      </c>
      <c r="C331" s="130" t="s">
        <v>34452</v>
      </c>
      <c r="D331" s="130" t="s">
        <v>34707</v>
      </c>
      <c r="E331" s="130"/>
      <c r="F331" s="130"/>
      <c r="G331" s="262">
        <v>1.26</v>
      </c>
      <c r="H331" s="263" t="s">
        <v>12677</v>
      </c>
      <c r="I331" s="263" t="s">
        <v>12260</v>
      </c>
      <c r="J331" s="7" t="s">
        <v>11581</v>
      </c>
      <c r="K331" s="7" t="b">
        <v>1</v>
      </c>
      <c r="L331" s="7">
        <v>0</v>
      </c>
      <c r="M331" s="7" t="b">
        <v>1</v>
      </c>
      <c r="O331" s="425" t="s">
        <v>34874</v>
      </c>
      <c r="P331" s="425" t="s">
        <v>34452</v>
      </c>
      <c r="Q331" s="425" t="s">
        <v>34707</v>
      </c>
      <c r="R331" s="425"/>
      <c r="S331" s="425"/>
      <c r="T331" s="425" t="s">
        <v>34533</v>
      </c>
    </row>
    <row r="332" spans="2:20" ht="30" customHeight="1">
      <c r="B332" s="130" t="s">
        <v>34875</v>
      </c>
      <c r="C332" s="130" t="s">
        <v>34452</v>
      </c>
      <c r="D332" s="130" t="s">
        <v>34695</v>
      </c>
      <c r="E332" s="130"/>
      <c r="F332" s="130"/>
      <c r="G332" s="262">
        <v>8.39</v>
      </c>
      <c r="H332" s="263" t="s">
        <v>12677</v>
      </c>
      <c r="I332" s="263" t="s">
        <v>12260</v>
      </c>
      <c r="J332" s="7" t="s">
        <v>11581</v>
      </c>
      <c r="K332" s="7" t="b">
        <v>1</v>
      </c>
      <c r="L332" s="7">
        <v>0</v>
      </c>
      <c r="M332" s="7" t="b">
        <v>1</v>
      </c>
      <c r="O332" s="425" t="s">
        <v>34875</v>
      </c>
      <c r="P332" s="425" t="s">
        <v>34452</v>
      </c>
      <c r="Q332" s="425" t="s">
        <v>34695</v>
      </c>
      <c r="R332" s="425"/>
      <c r="S332" s="425"/>
      <c r="T332" s="425" t="s">
        <v>34876</v>
      </c>
    </row>
    <row r="333" spans="2:20" ht="30" customHeight="1">
      <c r="B333" s="130" t="s">
        <v>34877</v>
      </c>
      <c r="C333" s="130" t="s">
        <v>34452</v>
      </c>
      <c r="D333" s="130" t="s">
        <v>34707</v>
      </c>
      <c r="E333" s="130"/>
      <c r="F333" s="130"/>
      <c r="G333" s="262">
        <v>2.61</v>
      </c>
      <c r="H333" s="263" t="s">
        <v>12677</v>
      </c>
      <c r="I333" s="263" t="s">
        <v>12260</v>
      </c>
      <c r="J333" s="7" t="s">
        <v>11581</v>
      </c>
      <c r="K333" s="7" t="b">
        <v>1</v>
      </c>
      <c r="L333" s="7">
        <v>0</v>
      </c>
      <c r="M333" s="7" t="b">
        <v>1</v>
      </c>
      <c r="O333" s="425" t="s">
        <v>34877</v>
      </c>
      <c r="P333" s="425" t="s">
        <v>34452</v>
      </c>
      <c r="Q333" s="425" t="s">
        <v>34707</v>
      </c>
      <c r="R333" s="425"/>
      <c r="S333" s="425"/>
      <c r="T333" s="425" t="s">
        <v>34626</v>
      </c>
    </row>
    <row r="334" spans="2:20" ht="30" customHeight="1">
      <c r="B334" s="130" t="s">
        <v>34878</v>
      </c>
      <c r="C334" s="130" t="s">
        <v>34452</v>
      </c>
      <c r="D334" s="130" t="s">
        <v>34687</v>
      </c>
      <c r="E334" s="130"/>
      <c r="F334" s="130"/>
      <c r="G334" s="262">
        <v>1.38</v>
      </c>
      <c r="H334" s="263" t="s">
        <v>12677</v>
      </c>
      <c r="I334" s="263" t="s">
        <v>12260</v>
      </c>
      <c r="J334" s="7" t="s">
        <v>11581</v>
      </c>
      <c r="K334" s="7" t="b">
        <v>1</v>
      </c>
      <c r="L334" s="7">
        <v>0</v>
      </c>
      <c r="M334" s="7" t="b">
        <v>1</v>
      </c>
      <c r="O334" s="425" t="s">
        <v>34878</v>
      </c>
      <c r="P334" s="425" t="s">
        <v>34452</v>
      </c>
      <c r="Q334" s="425" t="s">
        <v>34687</v>
      </c>
      <c r="R334" s="425"/>
      <c r="S334" s="425"/>
      <c r="T334" s="425" t="s">
        <v>34482</v>
      </c>
    </row>
    <row r="335" spans="2:20" ht="30" customHeight="1">
      <c r="B335" s="130" t="s">
        <v>34879</v>
      </c>
      <c r="C335" s="130" t="s">
        <v>34452</v>
      </c>
      <c r="D335" s="130" t="s">
        <v>34666</v>
      </c>
      <c r="E335" s="130"/>
      <c r="F335" s="130"/>
      <c r="G335" s="262">
        <v>3.19</v>
      </c>
      <c r="H335" s="263" t="s">
        <v>12677</v>
      </c>
      <c r="I335" s="263" t="s">
        <v>12260</v>
      </c>
      <c r="J335" s="7" t="s">
        <v>11581</v>
      </c>
      <c r="K335" s="7" t="b">
        <v>1</v>
      </c>
      <c r="L335" s="7">
        <v>0</v>
      </c>
      <c r="M335" s="7" t="b">
        <v>1</v>
      </c>
      <c r="O335" s="425" t="s">
        <v>34879</v>
      </c>
      <c r="P335" s="425" t="s">
        <v>34452</v>
      </c>
      <c r="Q335" s="425" t="s">
        <v>34666</v>
      </c>
      <c r="R335" s="425"/>
      <c r="S335" s="425"/>
      <c r="T335" s="425" t="s">
        <v>34513</v>
      </c>
    </row>
    <row r="336" spans="2:20" ht="30" customHeight="1">
      <c r="B336" s="130" t="s">
        <v>34880</v>
      </c>
      <c r="C336" s="130" t="s">
        <v>34452</v>
      </c>
      <c r="D336" s="130" t="s">
        <v>34666</v>
      </c>
      <c r="E336" s="130"/>
      <c r="F336" s="130"/>
      <c r="G336" s="262">
        <v>3.73</v>
      </c>
      <c r="H336" s="263" t="s">
        <v>12677</v>
      </c>
      <c r="I336" s="263" t="s">
        <v>12260</v>
      </c>
      <c r="J336" s="7" t="s">
        <v>11581</v>
      </c>
      <c r="K336" s="7" t="b">
        <v>1</v>
      </c>
      <c r="L336" s="7">
        <v>0</v>
      </c>
      <c r="M336" s="7" t="b">
        <v>1</v>
      </c>
      <c r="O336" s="425" t="s">
        <v>34880</v>
      </c>
      <c r="P336" s="425" t="s">
        <v>34452</v>
      </c>
      <c r="Q336" s="425" t="s">
        <v>34666</v>
      </c>
      <c r="R336" s="425"/>
      <c r="S336" s="425"/>
      <c r="T336" s="425" t="s">
        <v>34568</v>
      </c>
    </row>
    <row r="337" spans="2:20" ht="30" customHeight="1">
      <c r="B337" s="130" t="s">
        <v>34881</v>
      </c>
      <c r="C337" s="130" t="s">
        <v>34452</v>
      </c>
      <c r="D337" s="130" t="s">
        <v>34687</v>
      </c>
      <c r="E337" s="130"/>
      <c r="F337" s="130"/>
      <c r="G337" s="262">
        <v>1.83</v>
      </c>
      <c r="H337" s="263" t="s">
        <v>12677</v>
      </c>
      <c r="I337" s="263" t="s">
        <v>12260</v>
      </c>
      <c r="J337" s="7" t="s">
        <v>11581</v>
      </c>
      <c r="K337" s="7" t="b">
        <v>1</v>
      </c>
      <c r="L337" s="7">
        <v>0</v>
      </c>
      <c r="M337" s="7" t="b">
        <v>1</v>
      </c>
      <c r="O337" s="425" t="s">
        <v>34881</v>
      </c>
      <c r="P337" s="425" t="s">
        <v>34452</v>
      </c>
      <c r="Q337" s="425" t="s">
        <v>34687</v>
      </c>
      <c r="R337" s="425"/>
      <c r="S337" s="425"/>
      <c r="T337" s="425" t="s">
        <v>34571</v>
      </c>
    </row>
    <row r="338" spans="2:20" ht="30" customHeight="1">
      <c r="B338" s="130" t="s">
        <v>34882</v>
      </c>
      <c r="C338" s="130" t="s">
        <v>34452</v>
      </c>
      <c r="D338" s="130" t="s">
        <v>34687</v>
      </c>
      <c r="E338" s="130"/>
      <c r="F338" s="130"/>
      <c r="G338" s="262">
        <v>2.64</v>
      </c>
      <c r="H338" s="263" t="s">
        <v>12677</v>
      </c>
      <c r="I338" s="263" t="s">
        <v>12260</v>
      </c>
      <c r="J338" s="7" t="s">
        <v>11581</v>
      </c>
      <c r="K338" s="7" t="b">
        <v>1</v>
      </c>
      <c r="L338" s="7">
        <v>0</v>
      </c>
      <c r="M338" s="7" t="b">
        <v>1</v>
      </c>
      <c r="O338" s="425" t="s">
        <v>34882</v>
      </c>
      <c r="P338" s="425" t="s">
        <v>34452</v>
      </c>
      <c r="Q338" s="425" t="s">
        <v>34687</v>
      </c>
      <c r="R338" s="425"/>
      <c r="S338" s="425"/>
      <c r="T338" s="425" t="s">
        <v>34626</v>
      </c>
    </row>
    <row r="339" spans="2:20" ht="30" customHeight="1">
      <c r="B339" s="130" t="s">
        <v>34883</v>
      </c>
      <c r="C339" s="130" t="s">
        <v>34452</v>
      </c>
      <c r="D339" s="130" t="s">
        <v>34687</v>
      </c>
      <c r="E339" s="130"/>
      <c r="F339" s="130"/>
      <c r="G339" s="262">
        <v>3.44</v>
      </c>
      <c r="H339" s="263" t="s">
        <v>12677</v>
      </c>
      <c r="I339" s="263" t="s">
        <v>12260</v>
      </c>
      <c r="J339" s="7" t="s">
        <v>11581</v>
      </c>
      <c r="K339" s="7" t="b">
        <v>1</v>
      </c>
      <c r="L339" s="7">
        <v>0</v>
      </c>
      <c r="M339" s="7" t="b">
        <v>1</v>
      </c>
      <c r="O339" s="425" t="s">
        <v>34883</v>
      </c>
      <c r="P339" s="425" t="s">
        <v>34452</v>
      </c>
      <c r="Q339" s="425" t="s">
        <v>34687</v>
      </c>
      <c r="R339" s="425"/>
      <c r="S339" s="425"/>
      <c r="T339" s="425" t="s">
        <v>34465</v>
      </c>
    </row>
    <row r="340" spans="2:20" ht="30" customHeight="1">
      <c r="B340" s="130" t="s">
        <v>34884</v>
      </c>
      <c r="C340" s="130" t="s">
        <v>34452</v>
      </c>
      <c r="D340" s="130" t="s">
        <v>34687</v>
      </c>
      <c r="E340" s="130"/>
      <c r="F340" s="130"/>
      <c r="G340" s="262">
        <v>4.4000000000000004</v>
      </c>
      <c r="H340" s="263" t="s">
        <v>12677</v>
      </c>
      <c r="I340" s="263" t="s">
        <v>12260</v>
      </c>
      <c r="J340" s="7" t="s">
        <v>11581</v>
      </c>
      <c r="K340" s="7" t="b">
        <v>1</v>
      </c>
      <c r="L340" s="7">
        <v>0</v>
      </c>
      <c r="M340" s="7" t="b">
        <v>1</v>
      </c>
      <c r="O340" s="425" t="s">
        <v>34884</v>
      </c>
      <c r="P340" s="425" t="s">
        <v>34452</v>
      </c>
      <c r="Q340" s="425" t="s">
        <v>34687</v>
      </c>
      <c r="R340" s="425"/>
      <c r="S340" s="425"/>
      <c r="T340" s="425" t="s">
        <v>34475</v>
      </c>
    </row>
    <row r="341" spans="2:20" ht="30" customHeight="1">
      <c r="B341" s="130" t="s">
        <v>34885</v>
      </c>
      <c r="C341" s="130" t="s">
        <v>34452</v>
      </c>
      <c r="D341" s="130" t="s">
        <v>34687</v>
      </c>
      <c r="E341" s="130"/>
      <c r="F341" s="130"/>
      <c r="G341" s="262">
        <v>3.4</v>
      </c>
      <c r="H341" s="263" t="s">
        <v>12677</v>
      </c>
      <c r="I341" s="263" t="s">
        <v>12260</v>
      </c>
      <c r="J341" s="7" t="s">
        <v>11581</v>
      </c>
      <c r="K341" s="7" t="b">
        <v>1</v>
      </c>
      <c r="L341" s="7">
        <v>0</v>
      </c>
      <c r="M341" s="7" t="b">
        <v>1</v>
      </c>
      <c r="O341" s="425" t="s">
        <v>34885</v>
      </c>
      <c r="P341" s="425" t="s">
        <v>34452</v>
      </c>
      <c r="Q341" s="425" t="s">
        <v>34687</v>
      </c>
      <c r="R341" s="425"/>
      <c r="S341" s="425"/>
      <c r="T341" s="425" t="s">
        <v>34465</v>
      </c>
    </row>
    <row r="342" spans="2:20" ht="30" customHeight="1">
      <c r="B342" s="130" t="s">
        <v>34886</v>
      </c>
      <c r="C342" s="130" t="s">
        <v>34452</v>
      </c>
      <c r="D342" s="130" t="s">
        <v>34687</v>
      </c>
      <c r="E342" s="130"/>
      <c r="F342" s="130"/>
      <c r="G342" s="262">
        <v>4.32</v>
      </c>
      <c r="H342" s="263" t="s">
        <v>12677</v>
      </c>
      <c r="I342" s="263" t="s">
        <v>12260</v>
      </c>
      <c r="J342" s="7" t="s">
        <v>11581</v>
      </c>
      <c r="K342" s="7" t="b">
        <v>1</v>
      </c>
      <c r="L342" s="7">
        <v>0</v>
      </c>
      <c r="M342" s="7" t="b">
        <v>1</v>
      </c>
      <c r="O342" s="425" t="s">
        <v>34886</v>
      </c>
      <c r="P342" s="425" t="s">
        <v>34452</v>
      </c>
      <c r="Q342" s="425" t="s">
        <v>34687</v>
      </c>
      <c r="R342" s="425"/>
      <c r="S342" s="425"/>
      <c r="T342" s="425" t="s">
        <v>34463</v>
      </c>
    </row>
    <row r="343" spans="2:20" ht="30" customHeight="1">
      <c r="B343" s="130" t="s">
        <v>34887</v>
      </c>
      <c r="C343" s="130" t="s">
        <v>34452</v>
      </c>
      <c r="D343" s="130" t="s">
        <v>34695</v>
      </c>
      <c r="E343" s="130"/>
      <c r="F343" s="130"/>
      <c r="G343" s="262">
        <v>8.5699999999999985</v>
      </c>
      <c r="H343" s="263" t="s">
        <v>12677</v>
      </c>
      <c r="I343" s="263" t="s">
        <v>12260</v>
      </c>
      <c r="J343" s="7" t="s">
        <v>11581</v>
      </c>
      <c r="K343" s="7" t="b">
        <v>1</v>
      </c>
      <c r="L343" s="7">
        <v>0</v>
      </c>
      <c r="M343" s="7" t="b">
        <v>1</v>
      </c>
      <c r="O343" s="425" t="s">
        <v>34887</v>
      </c>
      <c r="P343" s="425" t="s">
        <v>34452</v>
      </c>
      <c r="Q343" s="425" t="s">
        <v>34695</v>
      </c>
      <c r="R343" s="425"/>
      <c r="S343" s="425"/>
      <c r="T343" s="425" t="s">
        <v>34588</v>
      </c>
    </row>
    <row r="344" spans="2:20" ht="30" customHeight="1">
      <c r="B344" s="130" t="s">
        <v>34888</v>
      </c>
      <c r="C344" s="130" t="s">
        <v>34452</v>
      </c>
      <c r="D344" s="130" t="s">
        <v>34695</v>
      </c>
      <c r="E344" s="130"/>
      <c r="F344" s="130"/>
      <c r="G344" s="262">
        <v>5.5399999999999991</v>
      </c>
      <c r="H344" s="263" t="s">
        <v>12677</v>
      </c>
      <c r="I344" s="263" t="s">
        <v>12260</v>
      </c>
      <c r="J344" s="7" t="s">
        <v>11581</v>
      </c>
      <c r="K344" s="7" t="b">
        <v>1</v>
      </c>
      <c r="L344" s="7">
        <v>0</v>
      </c>
      <c r="M344" s="7" t="b">
        <v>1</v>
      </c>
      <c r="O344" s="425" t="s">
        <v>34888</v>
      </c>
      <c r="P344" s="425" t="s">
        <v>34452</v>
      </c>
      <c r="Q344" s="425" t="s">
        <v>34695</v>
      </c>
      <c r="R344" s="425"/>
      <c r="S344" s="425"/>
      <c r="T344" s="425" t="s">
        <v>34889</v>
      </c>
    </row>
    <row r="345" spans="2:20" ht="30" customHeight="1">
      <c r="B345" s="130" t="s">
        <v>34890</v>
      </c>
      <c r="C345" s="130" t="s">
        <v>34452</v>
      </c>
      <c r="D345" s="130" t="s">
        <v>34707</v>
      </c>
      <c r="E345" s="130"/>
      <c r="F345" s="130"/>
      <c r="G345" s="262">
        <v>1.18</v>
      </c>
      <c r="H345" s="263" t="s">
        <v>12677</v>
      </c>
      <c r="I345" s="263" t="s">
        <v>12260</v>
      </c>
      <c r="J345" s="7" t="s">
        <v>11581</v>
      </c>
      <c r="K345" s="7" t="b">
        <v>1</v>
      </c>
      <c r="L345" s="7">
        <v>0</v>
      </c>
      <c r="M345" s="7" t="b">
        <v>1</v>
      </c>
      <c r="O345" s="425" t="s">
        <v>34890</v>
      </c>
      <c r="P345" s="425" t="s">
        <v>34452</v>
      </c>
      <c r="Q345" s="425" t="s">
        <v>34707</v>
      </c>
      <c r="R345" s="425"/>
      <c r="S345" s="425"/>
      <c r="T345" s="425" t="s">
        <v>34507</v>
      </c>
    </row>
    <row r="346" spans="2:20" ht="30" customHeight="1">
      <c r="B346" s="130" t="s">
        <v>34891</v>
      </c>
      <c r="C346" s="130" t="s">
        <v>34452</v>
      </c>
      <c r="D346" s="130" t="s">
        <v>34707</v>
      </c>
      <c r="E346" s="130"/>
      <c r="F346" s="130"/>
      <c r="G346" s="262">
        <v>3.87</v>
      </c>
      <c r="H346" s="263" t="s">
        <v>12677</v>
      </c>
      <c r="I346" s="263" t="s">
        <v>12260</v>
      </c>
      <c r="J346" s="7" t="s">
        <v>11581</v>
      </c>
      <c r="K346" s="7" t="b">
        <v>1</v>
      </c>
      <c r="L346" s="7">
        <v>0</v>
      </c>
      <c r="M346" s="7" t="b">
        <v>1</v>
      </c>
      <c r="O346" s="425" t="s">
        <v>34891</v>
      </c>
      <c r="P346" s="425" t="s">
        <v>34452</v>
      </c>
      <c r="Q346" s="425" t="s">
        <v>34707</v>
      </c>
      <c r="R346" s="425"/>
      <c r="S346" s="425"/>
      <c r="T346" s="425" t="s">
        <v>34669</v>
      </c>
    </row>
    <row r="347" spans="2:20" ht="30" customHeight="1">
      <c r="B347" s="130" t="s">
        <v>34892</v>
      </c>
      <c r="C347" s="130" t="s">
        <v>34452</v>
      </c>
      <c r="D347" s="130" t="s">
        <v>34707</v>
      </c>
      <c r="E347" s="130"/>
      <c r="F347" s="130"/>
      <c r="G347" s="262">
        <v>5.62</v>
      </c>
      <c r="H347" s="263" t="s">
        <v>12677</v>
      </c>
      <c r="I347" s="263" t="s">
        <v>12260</v>
      </c>
      <c r="J347" s="7" t="s">
        <v>11581</v>
      </c>
      <c r="K347" s="7" t="b">
        <v>1</v>
      </c>
      <c r="L347" s="7">
        <v>0</v>
      </c>
      <c r="M347" s="7" t="b">
        <v>1</v>
      </c>
      <c r="O347" s="425" t="s">
        <v>34892</v>
      </c>
      <c r="P347" s="425" t="s">
        <v>34452</v>
      </c>
      <c r="Q347" s="425" t="s">
        <v>34707</v>
      </c>
      <c r="R347" s="425"/>
      <c r="S347" s="425"/>
      <c r="T347" s="425" t="s">
        <v>34787</v>
      </c>
    </row>
    <row r="348" spans="2:20" ht="30" customHeight="1">
      <c r="B348" s="130" t="s">
        <v>34893</v>
      </c>
      <c r="C348" s="130" t="s">
        <v>34452</v>
      </c>
      <c r="D348" s="130" t="s">
        <v>34707</v>
      </c>
      <c r="E348" s="130"/>
      <c r="F348" s="130"/>
      <c r="G348" s="262">
        <v>5.08</v>
      </c>
      <c r="H348" s="263" t="s">
        <v>12677</v>
      </c>
      <c r="I348" s="263" t="s">
        <v>12260</v>
      </c>
      <c r="J348" s="7" t="s">
        <v>11581</v>
      </c>
      <c r="K348" s="7" t="b">
        <v>1</v>
      </c>
      <c r="L348" s="7">
        <v>0</v>
      </c>
      <c r="M348" s="7" t="b">
        <v>1</v>
      </c>
      <c r="O348" s="425" t="s">
        <v>34893</v>
      </c>
      <c r="P348" s="425" t="s">
        <v>34452</v>
      </c>
      <c r="Q348" s="425" t="s">
        <v>34707</v>
      </c>
      <c r="R348" s="425"/>
      <c r="S348" s="425"/>
      <c r="T348" s="425" t="s">
        <v>34559</v>
      </c>
    </row>
    <row r="349" spans="2:20" ht="30" customHeight="1">
      <c r="B349" s="130" t="s">
        <v>34894</v>
      </c>
      <c r="C349" s="130" t="s">
        <v>34452</v>
      </c>
      <c r="D349" s="130" t="s">
        <v>34693</v>
      </c>
      <c r="E349" s="130"/>
      <c r="F349" s="130"/>
      <c r="G349" s="262">
        <v>0.82</v>
      </c>
      <c r="H349" s="263" t="s">
        <v>12677</v>
      </c>
      <c r="I349" s="263" t="s">
        <v>12260</v>
      </c>
      <c r="J349" s="7" t="s">
        <v>11581</v>
      </c>
      <c r="K349" s="7" t="b">
        <v>1</v>
      </c>
      <c r="L349" s="7">
        <v>0</v>
      </c>
      <c r="M349" s="7" t="b">
        <v>1</v>
      </c>
      <c r="O349" s="425" t="s">
        <v>34894</v>
      </c>
      <c r="P349" s="425" t="s">
        <v>34452</v>
      </c>
      <c r="Q349" s="425" t="s">
        <v>34693</v>
      </c>
      <c r="R349" s="425"/>
      <c r="S349" s="425"/>
      <c r="T349" s="425" t="s">
        <v>34511</v>
      </c>
    </row>
    <row r="350" spans="2:20" ht="30" customHeight="1">
      <c r="B350" s="130" t="s">
        <v>34895</v>
      </c>
      <c r="C350" s="130" t="s">
        <v>34452</v>
      </c>
      <c r="D350" s="130" t="s">
        <v>34704</v>
      </c>
      <c r="E350" s="130"/>
      <c r="F350" s="130"/>
      <c r="G350" s="262">
        <v>3.46</v>
      </c>
      <c r="H350" s="263" t="s">
        <v>12677</v>
      </c>
      <c r="I350" s="263" t="s">
        <v>12260</v>
      </c>
      <c r="J350" s="7" t="s">
        <v>11581</v>
      </c>
      <c r="K350" s="7" t="b">
        <v>1</v>
      </c>
      <c r="L350" s="7">
        <v>0</v>
      </c>
      <c r="M350" s="7" t="b">
        <v>1</v>
      </c>
      <c r="O350" s="425" t="s">
        <v>34895</v>
      </c>
      <c r="P350" s="425" t="s">
        <v>34452</v>
      </c>
      <c r="Q350" s="425" t="s">
        <v>34704</v>
      </c>
      <c r="R350" s="425"/>
      <c r="S350" s="425"/>
      <c r="T350" s="425" t="s">
        <v>34573</v>
      </c>
    </row>
    <row r="351" spans="2:20" ht="30" customHeight="1">
      <c r="B351" s="130" t="s">
        <v>34896</v>
      </c>
      <c r="C351" s="130" t="s">
        <v>34452</v>
      </c>
      <c r="D351" s="130" t="s">
        <v>34740</v>
      </c>
      <c r="E351" s="130"/>
      <c r="F351" s="130"/>
      <c r="G351" s="262">
        <v>1.07</v>
      </c>
      <c r="H351" s="263" t="s">
        <v>12677</v>
      </c>
      <c r="I351" s="263" t="s">
        <v>12260</v>
      </c>
      <c r="J351" s="7" t="s">
        <v>11581</v>
      </c>
      <c r="K351" s="7" t="b">
        <v>1</v>
      </c>
      <c r="L351" s="7">
        <v>0</v>
      </c>
      <c r="M351" s="7" t="b">
        <v>1</v>
      </c>
      <c r="O351" s="425" t="s">
        <v>34896</v>
      </c>
      <c r="P351" s="425" t="s">
        <v>34452</v>
      </c>
      <c r="Q351" s="425" t="s">
        <v>34740</v>
      </c>
      <c r="R351" s="425"/>
      <c r="S351" s="425"/>
      <c r="T351" s="425" t="s">
        <v>34486</v>
      </c>
    </row>
    <row r="352" spans="2:20" ht="30" customHeight="1">
      <c r="B352" s="130" t="s">
        <v>34897</v>
      </c>
      <c r="C352" s="130" t="s">
        <v>34452</v>
      </c>
      <c r="D352" s="130" t="s">
        <v>34666</v>
      </c>
      <c r="E352" s="130"/>
      <c r="F352" s="130"/>
      <c r="G352" s="262">
        <v>8.9499999999999993</v>
      </c>
      <c r="H352" s="263" t="s">
        <v>12677</v>
      </c>
      <c r="I352" s="263" t="s">
        <v>12260</v>
      </c>
      <c r="J352" s="7" t="s">
        <v>11581</v>
      </c>
      <c r="K352" s="7" t="b">
        <v>1</v>
      </c>
      <c r="L352" s="7">
        <v>0</v>
      </c>
      <c r="M352" s="7" t="b">
        <v>1</v>
      </c>
      <c r="O352" s="425" t="s">
        <v>34897</v>
      </c>
      <c r="P352" s="425" t="s">
        <v>34452</v>
      </c>
      <c r="Q352" s="425" t="s">
        <v>34666</v>
      </c>
      <c r="R352" s="425"/>
      <c r="S352" s="425"/>
      <c r="T352" s="425" t="s">
        <v>34898</v>
      </c>
    </row>
    <row r="353" spans="2:20" ht="30" customHeight="1">
      <c r="B353" s="130" t="s">
        <v>34899</v>
      </c>
      <c r="C353" s="130" t="s">
        <v>34452</v>
      </c>
      <c r="D353" s="130" t="s">
        <v>34666</v>
      </c>
      <c r="E353" s="130"/>
      <c r="F353" s="130"/>
      <c r="G353" s="262">
        <v>2.81</v>
      </c>
      <c r="H353" s="263" t="s">
        <v>12677</v>
      </c>
      <c r="I353" s="263" t="s">
        <v>12260</v>
      </c>
      <c r="J353" s="7" t="s">
        <v>11581</v>
      </c>
      <c r="K353" s="7" t="b">
        <v>1</v>
      </c>
      <c r="L353" s="7">
        <v>0</v>
      </c>
      <c r="M353" s="7" t="b">
        <v>1</v>
      </c>
      <c r="O353" s="425" t="s">
        <v>34899</v>
      </c>
      <c r="P353" s="425" t="s">
        <v>34452</v>
      </c>
      <c r="Q353" s="425" t="s">
        <v>34666</v>
      </c>
      <c r="R353" s="425"/>
      <c r="S353" s="425"/>
      <c r="T353" s="425" t="s">
        <v>34550</v>
      </c>
    </row>
    <row r="354" spans="2:20" ht="30" customHeight="1">
      <c r="B354" s="130" t="s">
        <v>34900</v>
      </c>
      <c r="C354" s="130" t="s">
        <v>34452</v>
      </c>
      <c r="D354" s="130" t="s">
        <v>34666</v>
      </c>
      <c r="E354" s="130"/>
      <c r="F354" s="130"/>
      <c r="G354" s="262">
        <v>3.38</v>
      </c>
      <c r="H354" s="263" t="s">
        <v>12677</v>
      </c>
      <c r="I354" s="263" t="s">
        <v>12260</v>
      </c>
      <c r="J354" s="7" t="s">
        <v>11581</v>
      </c>
      <c r="K354" s="7" t="b">
        <v>1</v>
      </c>
      <c r="L354" s="7">
        <v>0</v>
      </c>
      <c r="M354" s="7" t="b">
        <v>1</v>
      </c>
      <c r="O354" s="425" t="s">
        <v>34900</v>
      </c>
      <c r="P354" s="425" t="s">
        <v>34452</v>
      </c>
      <c r="Q354" s="425" t="s">
        <v>34666</v>
      </c>
      <c r="R354" s="425"/>
      <c r="S354" s="425"/>
      <c r="T354" s="425" t="s">
        <v>34465</v>
      </c>
    </row>
    <row r="355" spans="2:20" ht="30" customHeight="1">
      <c r="B355" s="130" t="s">
        <v>34901</v>
      </c>
      <c r="C355" s="130" t="s">
        <v>34452</v>
      </c>
      <c r="D355" s="130" t="s">
        <v>34666</v>
      </c>
      <c r="E355" s="130"/>
      <c r="F355" s="130"/>
      <c r="G355" s="262">
        <v>8.74</v>
      </c>
      <c r="H355" s="263" t="s">
        <v>12677</v>
      </c>
      <c r="I355" s="263" t="s">
        <v>12260</v>
      </c>
      <c r="J355" s="7" t="s">
        <v>11581</v>
      </c>
      <c r="K355" s="7" t="b">
        <v>1</v>
      </c>
      <c r="L355" s="7">
        <v>0</v>
      </c>
      <c r="M355" s="7" t="b">
        <v>1</v>
      </c>
      <c r="O355" s="425" t="s">
        <v>34901</v>
      </c>
      <c r="P355" s="425" t="s">
        <v>34452</v>
      </c>
      <c r="Q355" s="425" t="s">
        <v>34666</v>
      </c>
      <c r="R355" s="425"/>
      <c r="S355" s="425"/>
      <c r="T355" s="425" t="s">
        <v>34902</v>
      </c>
    </row>
    <row r="356" spans="2:20" ht="30" customHeight="1">
      <c r="B356" s="130" t="s">
        <v>34903</v>
      </c>
      <c r="C356" s="130" t="s">
        <v>34452</v>
      </c>
      <c r="D356" s="130" t="s">
        <v>34666</v>
      </c>
      <c r="E356" s="130"/>
      <c r="F356" s="130"/>
      <c r="G356" s="262">
        <v>2.7</v>
      </c>
      <c r="H356" s="263" t="s">
        <v>12677</v>
      </c>
      <c r="I356" s="263" t="s">
        <v>12260</v>
      </c>
      <c r="J356" s="7" t="s">
        <v>11581</v>
      </c>
      <c r="K356" s="7" t="b">
        <v>1</v>
      </c>
      <c r="L356" s="7">
        <v>0</v>
      </c>
      <c r="M356" s="7" t="b">
        <v>1</v>
      </c>
      <c r="O356" s="425" t="s">
        <v>34903</v>
      </c>
      <c r="P356" s="425" t="s">
        <v>34452</v>
      </c>
      <c r="Q356" s="425" t="s">
        <v>34666</v>
      </c>
      <c r="R356" s="425"/>
      <c r="S356" s="425"/>
      <c r="T356" s="425" t="s">
        <v>34555</v>
      </c>
    </row>
    <row r="357" spans="2:20" ht="30" customHeight="1">
      <c r="B357" s="130" t="s">
        <v>34904</v>
      </c>
      <c r="C357" s="130" t="s">
        <v>34452</v>
      </c>
      <c r="D357" s="130" t="s">
        <v>34666</v>
      </c>
      <c r="E357" s="130"/>
      <c r="F357" s="130"/>
      <c r="G357" s="262">
        <v>3.24</v>
      </c>
      <c r="H357" s="263" t="s">
        <v>12677</v>
      </c>
      <c r="I357" s="263" t="s">
        <v>12260</v>
      </c>
      <c r="J357" s="7" t="s">
        <v>11581</v>
      </c>
      <c r="K357" s="7" t="b">
        <v>1</v>
      </c>
      <c r="L357" s="7">
        <v>0</v>
      </c>
      <c r="M357" s="7" t="b">
        <v>1</v>
      </c>
      <c r="O357" s="425" t="s">
        <v>34904</v>
      </c>
      <c r="P357" s="425" t="s">
        <v>34452</v>
      </c>
      <c r="Q357" s="425" t="s">
        <v>34666</v>
      </c>
      <c r="R357" s="425"/>
      <c r="S357" s="425"/>
      <c r="T357" s="425" t="s">
        <v>34513</v>
      </c>
    </row>
    <row r="358" spans="2:20" ht="30" customHeight="1">
      <c r="B358" s="130" t="s">
        <v>34905</v>
      </c>
      <c r="C358" s="130" t="s">
        <v>34452</v>
      </c>
      <c r="D358" s="130" t="s">
        <v>34666</v>
      </c>
      <c r="E358" s="130"/>
      <c r="F358" s="130"/>
      <c r="G358" s="262">
        <v>8.66</v>
      </c>
      <c r="H358" s="263" t="s">
        <v>12677</v>
      </c>
      <c r="I358" s="263" t="s">
        <v>12260</v>
      </c>
      <c r="J358" s="7" t="s">
        <v>11581</v>
      </c>
      <c r="K358" s="7" t="b">
        <v>1</v>
      </c>
      <c r="L358" s="7">
        <v>0</v>
      </c>
      <c r="M358" s="7" t="b">
        <v>1</v>
      </c>
      <c r="O358" s="425" t="s">
        <v>34905</v>
      </c>
      <c r="P358" s="425" t="s">
        <v>34452</v>
      </c>
      <c r="Q358" s="425" t="s">
        <v>34666</v>
      </c>
      <c r="R358" s="425"/>
      <c r="S358" s="425"/>
      <c r="T358" s="425" t="s">
        <v>34902</v>
      </c>
    </row>
    <row r="359" spans="2:20" ht="30" customHeight="1">
      <c r="B359" s="130" t="s">
        <v>34906</v>
      </c>
      <c r="C359" s="130" t="s">
        <v>34452</v>
      </c>
      <c r="D359" s="130" t="s">
        <v>34666</v>
      </c>
      <c r="E359" s="130"/>
      <c r="F359" s="130"/>
      <c r="G359" s="262">
        <v>1.92</v>
      </c>
      <c r="H359" s="263" t="s">
        <v>12677</v>
      </c>
      <c r="I359" s="263" t="s">
        <v>12260</v>
      </c>
      <c r="J359" s="7" t="s">
        <v>11581</v>
      </c>
      <c r="K359" s="7" t="b">
        <v>1</v>
      </c>
      <c r="L359" s="7">
        <v>0</v>
      </c>
      <c r="M359" s="7" t="b">
        <v>1</v>
      </c>
      <c r="O359" s="425" t="s">
        <v>34906</v>
      </c>
      <c r="P359" s="425" t="s">
        <v>34452</v>
      </c>
      <c r="Q359" s="425" t="s">
        <v>34666</v>
      </c>
      <c r="R359" s="425"/>
      <c r="S359" s="425"/>
      <c r="T359" s="425" t="s">
        <v>34652</v>
      </c>
    </row>
    <row r="360" spans="2:20" ht="30" customHeight="1">
      <c r="B360" s="130" t="s">
        <v>34907</v>
      </c>
      <c r="C360" s="130" t="s">
        <v>34452</v>
      </c>
      <c r="D360" s="130" t="s">
        <v>34693</v>
      </c>
      <c r="E360" s="130"/>
      <c r="F360" s="130"/>
      <c r="G360" s="262">
        <v>1.43</v>
      </c>
      <c r="H360" s="263" t="s">
        <v>12677</v>
      </c>
      <c r="I360" s="263" t="s">
        <v>12260</v>
      </c>
      <c r="J360" s="7" t="s">
        <v>11581</v>
      </c>
      <c r="K360" s="7" t="b">
        <v>1</v>
      </c>
      <c r="L360" s="7">
        <v>0</v>
      </c>
      <c r="M360" s="7" t="b">
        <v>1</v>
      </c>
      <c r="O360" s="425" t="s">
        <v>34907</v>
      </c>
      <c r="P360" s="425" t="s">
        <v>34452</v>
      </c>
      <c r="Q360" s="425" t="s">
        <v>34693</v>
      </c>
      <c r="R360" s="425"/>
      <c r="S360" s="425"/>
      <c r="T360" s="425" t="s">
        <v>34482</v>
      </c>
    </row>
    <row r="361" spans="2:20" ht="30" customHeight="1">
      <c r="B361" s="130" t="s">
        <v>34908</v>
      </c>
      <c r="C361" s="130" t="s">
        <v>34452</v>
      </c>
      <c r="D361" s="130" t="s">
        <v>34740</v>
      </c>
      <c r="E361" s="130"/>
      <c r="F361" s="130"/>
      <c r="G361" s="262">
        <v>2.35</v>
      </c>
      <c r="H361" s="263" t="s">
        <v>12677</v>
      </c>
      <c r="I361" s="263" t="s">
        <v>12260</v>
      </c>
      <c r="J361" s="7" t="s">
        <v>11581</v>
      </c>
      <c r="K361" s="7" t="b">
        <v>1</v>
      </c>
      <c r="L361" s="7">
        <v>0</v>
      </c>
      <c r="M361" s="7" t="b">
        <v>1</v>
      </c>
      <c r="O361" s="425" t="s">
        <v>34908</v>
      </c>
      <c r="P361" s="425" t="s">
        <v>34452</v>
      </c>
      <c r="Q361" s="425" t="s">
        <v>34740</v>
      </c>
      <c r="R361" s="425"/>
      <c r="S361" s="425"/>
      <c r="T361" s="425" t="s">
        <v>34473</v>
      </c>
    </row>
    <row r="362" spans="2:20" ht="30" customHeight="1">
      <c r="B362" s="130" t="s">
        <v>34909</v>
      </c>
      <c r="C362" s="130" t="s">
        <v>34452</v>
      </c>
      <c r="D362" s="130" t="s">
        <v>34740</v>
      </c>
      <c r="E362" s="130"/>
      <c r="F362" s="130"/>
      <c r="G362" s="262">
        <v>4.43</v>
      </c>
      <c r="H362" s="263" t="s">
        <v>12677</v>
      </c>
      <c r="I362" s="263" t="s">
        <v>12260</v>
      </c>
      <c r="J362" s="7" t="s">
        <v>11581</v>
      </c>
      <c r="K362" s="7" t="b">
        <v>1</v>
      </c>
      <c r="L362" s="7">
        <v>0</v>
      </c>
      <c r="M362" s="7" t="b">
        <v>1</v>
      </c>
      <c r="O362" s="425" t="s">
        <v>34909</v>
      </c>
      <c r="P362" s="425" t="s">
        <v>34452</v>
      </c>
      <c r="Q362" s="425" t="s">
        <v>34740</v>
      </c>
      <c r="R362" s="425"/>
      <c r="S362" s="425"/>
      <c r="T362" s="425" t="s">
        <v>34475</v>
      </c>
    </row>
    <row r="363" spans="2:20" ht="30" customHeight="1">
      <c r="B363" s="130" t="s">
        <v>34910</v>
      </c>
      <c r="C363" s="130" t="s">
        <v>34452</v>
      </c>
      <c r="D363" s="130" t="s">
        <v>34666</v>
      </c>
      <c r="E363" s="130"/>
      <c r="F363" s="130"/>
      <c r="G363" s="262">
        <v>7.59</v>
      </c>
      <c r="H363" s="263" t="s">
        <v>12677</v>
      </c>
      <c r="I363" s="263" t="s">
        <v>12260</v>
      </c>
      <c r="J363" s="7" t="s">
        <v>11581</v>
      </c>
      <c r="K363" s="7" t="b">
        <v>1</v>
      </c>
      <c r="L363" s="7">
        <v>0</v>
      </c>
      <c r="M363" s="7" t="b">
        <v>1</v>
      </c>
      <c r="O363" s="425" t="s">
        <v>34910</v>
      </c>
      <c r="P363" s="425" t="s">
        <v>34452</v>
      </c>
      <c r="Q363" s="425" t="s">
        <v>34666</v>
      </c>
      <c r="R363" s="425"/>
      <c r="S363" s="425"/>
      <c r="T363" s="425" t="s">
        <v>34471</v>
      </c>
    </row>
    <row r="364" spans="2:20" ht="30" customHeight="1">
      <c r="B364" s="130" t="s">
        <v>34911</v>
      </c>
      <c r="C364" s="130" t="s">
        <v>34452</v>
      </c>
      <c r="D364" s="130" t="s">
        <v>34666</v>
      </c>
      <c r="E364" s="130"/>
      <c r="F364" s="130"/>
      <c r="G364" s="262">
        <v>11.33</v>
      </c>
      <c r="H364" s="263" t="s">
        <v>12677</v>
      </c>
      <c r="I364" s="263" t="s">
        <v>12260</v>
      </c>
      <c r="J364" s="7" t="s">
        <v>11581</v>
      </c>
      <c r="K364" s="7" t="b">
        <v>1</v>
      </c>
      <c r="L364" s="7">
        <v>0</v>
      </c>
      <c r="M364" s="7" t="b">
        <v>1</v>
      </c>
      <c r="O364" s="425" t="s">
        <v>34911</v>
      </c>
      <c r="P364" s="425" t="s">
        <v>34452</v>
      </c>
      <c r="Q364" s="425" t="s">
        <v>34666</v>
      </c>
      <c r="R364" s="425"/>
      <c r="S364" s="425"/>
      <c r="T364" s="425" t="s">
        <v>34912</v>
      </c>
    </row>
    <row r="365" spans="2:20" ht="30" customHeight="1">
      <c r="B365" s="130" t="s">
        <v>34913</v>
      </c>
      <c r="C365" s="130" t="s">
        <v>34452</v>
      </c>
      <c r="D365" s="130" t="s">
        <v>34666</v>
      </c>
      <c r="E365" s="130"/>
      <c r="F365" s="130"/>
      <c r="G365" s="262">
        <v>3.59</v>
      </c>
      <c r="H365" s="263" t="s">
        <v>12677</v>
      </c>
      <c r="I365" s="263" t="s">
        <v>12260</v>
      </c>
      <c r="J365" s="7" t="s">
        <v>11581</v>
      </c>
      <c r="K365" s="7" t="b">
        <v>1</v>
      </c>
      <c r="L365" s="7">
        <v>0</v>
      </c>
      <c r="M365" s="7" t="b">
        <v>1</v>
      </c>
      <c r="O365" s="425" t="s">
        <v>34913</v>
      </c>
      <c r="P365" s="425" t="s">
        <v>34452</v>
      </c>
      <c r="Q365" s="425" t="s">
        <v>34666</v>
      </c>
      <c r="R365" s="425"/>
      <c r="S365" s="425"/>
      <c r="T365" s="425" t="s">
        <v>34597</v>
      </c>
    </row>
    <row r="366" spans="2:20" ht="30" customHeight="1">
      <c r="B366" s="130" t="s">
        <v>34914</v>
      </c>
      <c r="C366" s="130" t="s">
        <v>34452</v>
      </c>
      <c r="D366" s="130" t="s">
        <v>34666</v>
      </c>
      <c r="E366" s="130"/>
      <c r="F366" s="130"/>
      <c r="G366" s="262">
        <v>8.98</v>
      </c>
      <c r="H366" s="263" t="s">
        <v>12677</v>
      </c>
      <c r="I366" s="263" t="s">
        <v>12260</v>
      </c>
      <c r="J366" s="7" t="s">
        <v>11581</v>
      </c>
      <c r="K366" s="7" t="b">
        <v>1</v>
      </c>
      <c r="L366" s="7">
        <v>0</v>
      </c>
      <c r="M366" s="7" t="b">
        <v>1</v>
      </c>
      <c r="O366" s="425" t="s">
        <v>34914</v>
      </c>
      <c r="P366" s="425" t="s">
        <v>34452</v>
      </c>
      <c r="Q366" s="425" t="s">
        <v>34666</v>
      </c>
      <c r="R366" s="425"/>
      <c r="S366" s="425"/>
      <c r="T366" s="425" t="s">
        <v>34898</v>
      </c>
    </row>
    <row r="367" spans="2:20" ht="30" customHeight="1">
      <c r="B367" s="130" t="s">
        <v>34915</v>
      </c>
      <c r="C367" s="130" t="s">
        <v>34452</v>
      </c>
      <c r="D367" s="130" t="s">
        <v>34666</v>
      </c>
      <c r="E367" s="130"/>
      <c r="F367" s="130"/>
      <c r="G367" s="262">
        <v>8.23</v>
      </c>
      <c r="H367" s="263" t="s">
        <v>12677</v>
      </c>
      <c r="I367" s="263" t="s">
        <v>12260</v>
      </c>
      <c r="J367" s="7" t="s">
        <v>11581</v>
      </c>
      <c r="K367" s="7" t="b">
        <v>1</v>
      </c>
      <c r="L367" s="7">
        <v>0</v>
      </c>
      <c r="M367" s="7" t="b">
        <v>1</v>
      </c>
      <c r="O367" s="425" t="s">
        <v>34915</v>
      </c>
      <c r="P367" s="425" t="s">
        <v>34452</v>
      </c>
      <c r="Q367" s="425" t="s">
        <v>34666</v>
      </c>
      <c r="R367" s="425"/>
      <c r="S367" s="425"/>
      <c r="T367" s="425" t="s">
        <v>34721</v>
      </c>
    </row>
    <row r="368" spans="2:20" ht="30" customHeight="1">
      <c r="B368" s="130" t="s">
        <v>34916</v>
      </c>
      <c r="C368" s="130" t="s">
        <v>34452</v>
      </c>
      <c r="D368" s="130" t="s">
        <v>34666</v>
      </c>
      <c r="E368" s="130"/>
      <c r="F368" s="130"/>
      <c r="G368" s="262">
        <v>2.0499999999999998</v>
      </c>
      <c r="H368" s="263" t="s">
        <v>12677</v>
      </c>
      <c r="I368" s="263" t="s">
        <v>12260</v>
      </c>
      <c r="J368" s="7" t="s">
        <v>11581</v>
      </c>
      <c r="K368" s="7" t="b">
        <v>1</v>
      </c>
      <c r="L368" s="7">
        <v>0</v>
      </c>
      <c r="M368" s="7" t="b">
        <v>1</v>
      </c>
      <c r="O368" s="425" t="s">
        <v>34916</v>
      </c>
      <c r="P368" s="425" t="s">
        <v>34452</v>
      </c>
      <c r="Q368" s="425" t="s">
        <v>34666</v>
      </c>
      <c r="R368" s="425"/>
      <c r="S368" s="425"/>
      <c r="T368" s="425" t="s">
        <v>34563</v>
      </c>
    </row>
    <row r="369" spans="2:20" ht="30" customHeight="1">
      <c r="B369" s="130" t="s">
        <v>34917</v>
      </c>
      <c r="C369" s="130" t="s">
        <v>34452</v>
      </c>
      <c r="D369" s="130" t="s">
        <v>34666</v>
      </c>
      <c r="E369" s="130"/>
      <c r="F369" s="130"/>
      <c r="G369" s="262">
        <v>10.58</v>
      </c>
      <c r="H369" s="263" t="s">
        <v>12677</v>
      </c>
      <c r="I369" s="263" t="s">
        <v>12260</v>
      </c>
      <c r="J369" s="7" t="s">
        <v>11581</v>
      </c>
      <c r="K369" s="7" t="b">
        <v>1</v>
      </c>
      <c r="L369" s="7">
        <v>0</v>
      </c>
      <c r="M369" s="7" t="b">
        <v>1</v>
      </c>
      <c r="O369" s="425" t="s">
        <v>34917</v>
      </c>
      <c r="P369" s="425" t="s">
        <v>34452</v>
      </c>
      <c r="Q369" s="425" t="s">
        <v>34666</v>
      </c>
      <c r="R369" s="425"/>
      <c r="S369" s="425"/>
      <c r="T369" s="425" t="s">
        <v>34918</v>
      </c>
    </row>
    <row r="370" spans="2:20" ht="30" customHeight="1">
      <c r="B370" s="130" t="s">
        <v>34919</v>
      </c>
      <c r="C370" s="130" t="s">
        <v>34452</v>
      </c>
      <c r="D370" s="130" t="s">
        <v>34695</v>
      </c>
      <c r="E370" s="130"/>
      <c r="F370" s="130"/>
      <c r="G370" s="262">
        <v>8.370000000000001</v>
      </c>
      <c r="H370" s="263" t="s">
        <v>12677</v>
      </c>
      <c r="I370" s="263" t="s">
        <v>12260</v>
      </c>
      <c r="J370" s="7" t="s">
        <v>11581</v>
      </c>
      <c r="K370" s="7" t="b">
        <v>1</v>
      </c>
      <c r="L370" s="7">
        <v>0</v>
      </c>
      <c r="M370" s="7" t="b">
        <v>1</v>
      </c>
      <c r="O370" s="425" t="s">
        <v>34919</v>
      </c>
      <c r="P370" s="425" t="s">
        <v>34452</v>
      </c>
      <c r="Q370" s="425" t="s">
        <v>34695</v>
      </c>
      <c r="R370" s="425"/>
      <c r="S370" s="425"/>
      <c r="T370" s="425" t="s">
        <v>34876</v>
      </c>
    </row>
    <row r="371" spans="2:20" ht="30" customHeight="1">
      <c r="B371" s="130" t="s">
        <v>34920</v>
      </c>
      <c r="C371" s="130" t="s">
        <v>34452</v>
      </c>
      <c r="D371" s="130" t="s">
        <v>34704</v>
      </c>
      <c r="E371" s="130"/>
      <c r="F371" s="130"/>
      <c r="G371" s="262">
        <v>1.43</v>
      </c>
      <c r="H371" s="263" t="s">
        <v>12677</v>
      </c>
      <c r="I371" s="263" t="s">
        <v>12260</v>
      </c>
      <c r="J371" s="7" t="s">
        <v>11581</v>
      </c>
      <c r="K371" s="7" t="b">
        <v>1</v>
      </c>
      <c r="L371" s="7">
        <v>0</v>
      </c>
      <c r="M371" s="7" t="b">
        <v>1</v>
      </c>
      <c r="O371" s="425" t="s">
        <v>34920</v>
      </c>
      <c r="P371" s="425" t="s">
        <v>34452</v>
      </c>
      <c r="Q371" s="425" t="s">
        <v>34704</v>
      </c>
      <c r="R371" s="425"/>
      <c r="S371" s="425"/>
      <c r="T371" s="425" t="s">
        <v>34482</v>
      </c>
    </row>
    <row r="372" spans="2:20" ht="30" customHeight="1">
      <c r="B372" s="130" t="s">
        <v>34921</v>
      </c>
      <c r="C372" s="130" t="s">
        <v>34452</v>
      </c>
      <c r="D372" s="130" t="s">
        <v>34666</v>
      </c>
      <c r="E372" s="130"/>
      <c r="F372" s="130"/>
      <c r="G372" s="262">
        <v>15.98</v>
      </c>
      <c r="H372" s="263" t="s">
        <v>12677</v>
      </c>
      <c r="I372" s="263" t="s">
        <v>12260</v>
      </c>
      <c r="J372" s="7" t="s">
        <v>11581</v>
      </c>
      <c r="K372" s="7" t="b">
        <v>1</v>
      </c>
      <c r="L372" s="7">
        <v>0</v>
      </c>
      <c r="M372" s="7" t="b">
        <v>1</v>
      </c>
      <c r="O372" s="425" t="s">
        <v>34921</v>
      </c>
      <c r="P372" s="425" t="s">
        <v>34452</v>
      </c>
      <c r="Q372" s="425" t="s">
        <v>34666</v>
      </c>
      <c r="R372" s="425"/>
      <c r="S372" s="425"/>
      <c r="T372" s="425" t="s">
        <v>34922</v>
      </c>
    </row>
    <row r="373" spans="2:20" ht="30" customHeight="1">
      <c r="B373" s="130" t="s">
        <v>34923</v>
      </c>
      <c r="C373" s="130" t="s">
        <v>34452</v>
      </c>
      <c r="D373" s="130" t="s">
        <v>34666</v>
      </c>
      <c r="E373" s="130"/>
      <c r="F373" s="130"/>
      <c r="G373" s="262">
        <v>5.2399999999999993</v>
      </c>
      <c r="H373" s="263" t="s">
        <v>12677</v>
      </c>
      <c r="I373" s="263" t="s">
        <v>12260</v>
      </c>
      <c r="J373" s="7" t="s">
        <v>11581</v>
      </c>
      <c r="K373" s="7" t="b">
        <v>1</v>
      </c>
      <c r="L373" s="7">
        <v>0</v>
      </c>
      <c r="M373" s="7" t="b">
        <v>1</v>
      </c>
      <c r="O373" s="425" t="s">
        <v>34923</v>
      </c>
      <c r="P373" s="425" t="s">
        <v>34452</v>
      </c>
      <c r="Q373" s="425" t="s">
        <v>34666</v>
      </c>
      <c r="R373" s="425"/>
      <c r="S373" s="425"/>
      <c r="T373" s="425" t="s">
        <v>34724</v>
      </c>
    </row>
    <row r="374" spans="2:20" ht="30" customHeight="1">
      <c r="B374" s="130" t="s">
        <v>34924</v>
      </c>
      <c r="C374" s="130" t="s">
        <v>34452</v>
      </c>
      <c r="D374" s="130" t="s">
        <v>34666</v>
      </c>
      <c r="E374" s="130"/>
      <c r="F374" s="130"/>
      <c r="G374" s="262">
        <v>2.5099999999999998</v>
      </c>
      <c r="H374" s="263" t="s">
        <v>12677</v>
      </c>
      <c r="I374" s="263" t="s">
        <v>12260</v>
      </c>
      <c r="J374" s="7" t="s">
        <v>11581</v>
      </c>
      <c r="K374" s="7" t="b">
        <v>1</v>
      </c>
      <c r="L374" s="7">
        <v>0</v>
      </c>
      <c r="M374" s="7" t="b">
        <v>1</v>
      </c>
      <c r="O374" s="425" t="s">
        <v>34924</v>
      </c>
      <c r="P374" s="425" t="s">
        <v>34452</v>
      </c>
      <c r="Q374" s="425" t="s">
        <v>34666</v>
      </c>
      <c r="R374" s="425"/>
      <c r="S374" s="425"/>
      <c r="T374" s="425" t="s">
        <v>34454</v>
      </c>
    </row>
    <row r="375" spans="2:20" ht="30" customHeight="1">
      <c r="B375" s="130" t="s">
        <v>34925</v>
      </c>
      <c r="C375" s="130" t="s">
        <v>34452</v>
      </c>
      <c r="D375" s="130" t="s">
        <v>34666</v>
      </c>
      <c r="E375" s="130"/>
      <c r="F375" s="130"/>
      <c r="G375" s="262">
        <v>4.2</v>
      </c>
      <c r="H375" s="263" t="s">
        <v>12677</v>
      </c>
      <c r="I375" s="263" t="s">
        <v>12260</v>
      </c>
      <c r="J375" s="7" t="s">
        <v>11581</v>
      </c>
      <c r="K375" s="7" t="b">
        <v>1</v>
      </c>
      <c r="L375" s="7">
        <v>0</v>
      </c>
      <c r="M375" s="7" t="b">
        <v>1</v>
      </c>
      <c r="O375" s="425" t="s">
        <v>34925</v>
      </c>
      <c r="P375" s="425" t="s">
        <v>34452</v>
      </c>
      <c r="Q375" s="425" t="s">
        <v>34666</v>
      </c>
      <c r="R375" s="425"/>
      <c r="S375" s="425"/>
      <c r="T375" s="425" t="s">
        <v>34479</v>
      </c>
    </row>
    <row r="376" spans="2:20" ht="30" customHeight="1">
      <c r="B376" s="130" t="s">
        <v>34926</v>
      </c>
      <c r="C376" s="130" t="s">
        <v>34452</v>
      </c>
      <c r="D376" s="130" t="s">
        <v>34666</v>
      </c>
      <c r="E376" s="130"/>
      <c r="F376" s="130"/>
      <c r="G376" s="262">
        <v>6.6400000000000006</v>
      </c>
      <c r="H376" s="263" t="s">
        <v>12677</v>
      </c>
      <c r="I376" s="263" t="s">
        <v>12260</v>
      </c>
      <c r="J376" s="7" t="s">
        <v>11581</v>
      </c>
      <c r="K376" s="7" t="b">
        <v>1</v>
      </c>
      <c r="L376" s="7">
        <v>0</v>
      </c>
      <c r="M376" s="7" t="b">
        <v>1</v>
      </c>
      <c r="O376" s="425" t="s">
        <v>34926</v>
      </c>
      <c r="P376" s="425" t="s">
        <v>34452</v>
      </c>
      <c r="Q376" s="425" t="s">
        <v>34666</v>
      </c>
      <c r="R376" s="425"/>
      <c r="S376" s="425"/>
      <c r="T376" s="425" t="s">
        <v>34684</v>
      </c>
    </row>
    <row r="377" spans="2:20" ht="30" customHeight="1">
      <c r="B377" s="130" t="s">
        <v>34927</v>
      </c>
      <c r="C377" s="130" t="s">
        <v>34452</v>
      </c>
      <c r="D377" s="130" t="s">
        <v>34666</v>
      </c>
      <c r="E377" s="130"/>
      <c r="F377" s="130"/>
      <c r="G377" s="262">
        <v>1.43</v>
      </c>
      <c r="H377" s="263" t="s">
        <v>12677</v>
      </c>
      <c r="I377" s="263" t="s">
        <v>12260</v>
      </c>
      <c r="J377" s="7" t="s">
        <v>11581</v>
      </c>
      <c r="K377" s="7" t="b">
        <v>1</v>
      </c>
      <c r="L377" s="7">
        <v>0</v>
      </c>
      <c r="M377" s="7" t="b">
        <v>1</v>
      </c>
      <c r="O377" s="425" t="s">
        <v>34927</v>
      </c>
      <c r="P377" s="425" t="s">
        <v>34452</v>
      </c>
      <c r="Q377" s="425" t="s">
        <v>34666</v>
      </c>
      <c r="R377" s="425"/>
      <c r="S377" s="425"/>
      <c r="T377" s="425" t="s">
        <v>34482</v>
      </c>
    </row>
    <row r="378" spans="2:20" ht="30" customHeight="1">
      <c r="B378" s="130" t="s">
        <v>34928</v>
      </c>
      <c r="C378" s="130" t="s">
        <v>34452</v>
      </c>
      <c r="D378" s="130" t="s">
        <v>34693</v>
      </c>
      <c r="E378" s="130"/>
      <c r="F378" s="130"/>
      <c r="G378" s="262">
        <v>0.28999999999999998</v>
      </c>
      <c r="H378" s="263" t="s">
        <v>12677</v>
      </c>
      <c r="I378" s="263" t="s">
        <v>12260</v>
      </c>
      <c r="J378" s="7" t="s">
        <v>11581</v>
      </c>
      <c r="K378" s="7" t="b">
        <v>1</v>
      </c>
      <c r="L378" s="7">
        <v>0</v>
      </c>
      <c r="M378" s="7" t="b">
        <v>1</v>
      </c>
      <c r="O378" s="425" t="s">
        <v>34928</v>
      </c>
      <c r="P378" s="425" t="s">
        <v>34452</v>
      </c>
      <c r="Q378" s="425" t="s">
        <v>34693</v>
      </c>
      <c r="R378" s="425"/>
      <c r="S378" s="425"/>
      <c r="T378" s="425" t="s">
        <v>34929</v>
      </c>
    </row>
    <row r="379" spans="2:20" ht="30" customHeight="1">
      <c r="B379" s="130" t="s">
        <v>34930</v>
      </c>
      <c r="C379" s="130" t="s">
        <v>34452</v>
      </c>
      <c r="D379" s="130" t="s">
        <v>34704</v>
      </c>
      <c r="E379" s="130"/>
      <c r="F379" s="130"/>
      <c r="G379" s="262">
        <v>5.41</v>
      </c>
      <c r="H379" s="263" t="s">
        <v>12677</v>
      </c>
      <c r="I379" s="263" t="s">
        <v>12260</v>
      </c>
      <c r="J379" s="7" t="s">
        <v>11581</v>
      </c>
      <c r="K379" s="7" t="b">
        <v>1</v>
      </c>
      <c r="L379" s="7">
        <v>0</v>
      </c>
      <c r="M379" s="7" t="b">
        <v>1</v>
      </c>
      <c r="O379" s="425" t="s">
        <v>34930</v>
      </c>
      <c r="P379" s="425" t="s">
        <v>34452</v>
      </c>
      <c r="Q379" s="425" t="s">
        <v>34704</v>
      </c>
      <c r="R379" s="425"/>
      <c r="S379" s="425"/>
      <c r="T379" s="425" t="s">
        <v>34826</v>
      </c>
    </row>
    <row r="380" spans="2:20" ht="30" customHeight="1">
      <c r="B380" s="130" t="s">
        <v>34931</v>
      </c>
      <c r="C380" s="130" t="s">
        <v>34452</v>
      </c>
      <c r="D380" s="130" t="s">
        <v>34666</v>
      </c>
      <c r="E380" s="130"/>
      <c r="F380" s="130"/>
      <c r="G380" s="262">
        <v>6.09</v>
      </c>
      <c r="H380" s="263" t="s">
        <v>12677</v>
      </c>
      <c r="I380" s="263" t="s">
        <v>12260</v>
      </c>
      <c r="J380" s="7" t="s">
        <v>11581</v>
      </c>
      <c r="K380" s="7" t="b">
        <v>1</v>
      </c>
      <c r="L380" s="7">
        <v>0</v>
      </c>
      <c r="M380" s="7" t="b">
        <v>1</v>
      </c>
      <c r="O380" s="425" t="s">
        <v>34931</v>
      </c>
      <c r="P380" s="425" t="s">
        <v>34452</v>
      </c>
      <c r="Q380" s="425" t="s">
        <v>34666</v>
      </c>
      <c r="R380" s="425"/>
      <c r="S380" s="425"/>
      <c r="T380" s="425" t="s">
        <v>34932</v>
      </c>
    </row>
    <row r="381" spans="2:20" ht="30" customHeight="1">
      <c r="B381" s="130" t="s">
        <v>34933</v>
      </c>
      <c r="C381" s="130" t="s">
        <v>34452</v>
      </c>
      <c r="D381" s="130" t="s">
        <v>34666</v>
      </c>
      <c r="E381" s="130"/>
      <c r="F381" s="130"/>
      <c r="G381" s="262">
        <v>5.18</v>
      </c>
      <c r="H381" s="263" t="s">
        <v>12677</v>
      </c>
      <c r="I381" s="263" t="s">
        <v>12260</v>
      </c>
      <c r="J381" s="7" t="s">
        <v>11581</v>
      </c>
      <c r="K381" s="7" t="b">
        <v>1</v>
      </c>
      <c r="L381" s="7">
        <v>0</v>
      </c>
      <c r="M381" s="7" t="b">
        <v>1</v>
      </c>
      <c r="O381" s="425" t="s">
        <v>34933</v>
      </c>
      <c r="P381" s="425" t="s">
        <v>34452</v>
      </c>
      <c r="Q381" s="425" t="s">
        <v>34666</v>
      </c>
      <c r="R381" s="425"/>
      <c r="S381" s="425"/>
      <c r="T381" s="425" t="s">
        <v>34724</v>
      </c>
    </row>
    <row r="382" spans="2:20" ht="30" customHeight="1">
      <c r="B382" s="130" t="s">
        <v>34934</v>
      </c>
      <c r="C382" s="130" t="s">
        <v>34452</v>
      </c>
      <c r="D382" s="130" t="s">
        <v>34666</v>
      </c>
      <c r="E382" s="130"/>
      <c r="F382" s="130"/>
      <c r="G382" s="262">
        <v>1.71</v>
      </c>
      <c r="H382" s="263" t="s">
        <v>12677</v>
      </c>
      <c r="I382" s="263" t="s">
        <v>12260</v>
      </c>
      <c r="J382" s="7" t="s">
        <v>11581</v>
      </c>
      <c r="K382" s="7" t="b">
        <v>1</v>
      </c>
      <c r="L382" s="7">
        <v>0</v>
      </c>
      <c r="M382" s="7" t="b">
        <v>1</v>
      </c>
      <c r="O382" s="425" t="s">
        <v>34934</v>
      </c>
      <c r="P382" s="425" t="s">
        <v>34452</v>
      </c>
      <c r="Q382" s="425" t="s">
        <v>34666</v>
      </c>
      <c r="R382" s="425"/>
      <c r="S382" s="425"/>
      <c r="T382" s="425" t="s">
        <v>34503</v>
      </c>
    </row>
    <row r="383" spans="2:20" ht="30" customHeight="1">
      <c r="B383" s="130" t="s">
        <v>34935</v>
      </c>
      <c r="C383" s="130" t="s">
        <v>34452</v>
      </c>
      <c r="D383" s="130" t="s">
        <v>34666</v>
      </c>
      <c r="E383" s="130"/>
      <c r="F383" s="130"/>
      <c r="G383" s="262">
        <v>3.95</v>
      </c>
      <c r="H383" s="263" t="s">
        <v>12677</v>
      </c>
      <c r="I383" s="263" t="s">
        <v>12260</v>
      </c>
      <c r="J383" s="7" t="s">
        <v>11581</v>
      </c>
      <c r="K383" s="7" t="b">
        <v>1</v>
      </c>
      <c r="L383" s="7">
        <v>0</v>
      </c>
      <c r="M383" s="7" t="b">
        <v>1</v>
      </c>
      <c r="O383" s="425" t="s">
        <v>34935</v>
      </c>
      <c r="P383" s="425" t="s">
        <v>34452</v>
      </c>
      <c r="Q383" s="425" t="s">
        <v>34666</v>
      </c>
      <c r="R383" s="425"/>
      <c r="S383" s="425"/>
      <c r="T383" s="425" t="s">
        <v>34477</v>
      </c>
    </row>
    <row r="384" spans="2:20" ht="30" customHeight="1">
      <c r="B384" s="130" t="s">
        <v>34936</v>
      </c>
      <c r="C384" s="130" t="s">
        <v>34452</v>
      </c>
      <c r="D384" s="130" t="s">
        <v>34666</v>
      </c>
      <c r="E384" s="130"/>
      <c r="F384" s="130"/>
      <c r="G384" s="262">
        <v>3.12</v>
      </c>
      <c r="H384" s="263" t="s">
        <v>12677</v>
      </c>
      <c r="I384" s="263" t="s">
        <v>12260</v>
      </c>
      <c r="J384" s="7" t="s">
        <v>11581</v>
      </c>
      <c r="K384" s="7" t="b">
        <v>1</v>
      </c>
      <c r="L384" s="7">
        <v>0</v>
      </c>
      <c r="M384" s="7" t="b">
        <v>1</v>
      </c>
      <c r="O384" s="425" t="s">
        <v>34936</v>
      </c>
      <c r="P384" s="425" t="s">
        <v>34452</v>
      </c>
      <c r="Q384" s="425" t="s">
        <v>34666</v>
      </c>
      <c r="R384" s="425"/>
      <c r="S384" s="425"/>
      <c r="T384" s="425" t="s">
        <v>34456</v>
      </c>
    </row>
    <row r="385" spans="2:20" ht="30" customHeight="1">
      <c r="B385" s="130" t="s">
        <v>34937</v>
      </c>
      <c r="C385" s="130" t="s">
        <v>34452</v>
      </c>
      <c r="D385" s="130" t="s">
        <v>34666</v>
      </c>
      <c r="E385" s="130"/>
      <c r="F385" s="130"/>
      <c r="G385" s="262">
        <v>0.89</v>
      </c>
      <c r="H385" s="263" t="s">
        <v>12677</v>
      </c>
      <c r="I385" s="263" t="s">
        <v>12260</v>
      </c>
      <c r="J385" s="7" t="s">
        <v>11581</v>
      </c>
      <c r="K385" s="7" t="b">
        <v>1</v>
      </c>
      <c r="L385" s="7">
        <v>0</v>
      </c>
      <c r="M385" s="7" t="b">
        <v>1</v>
      </c>
      <c r="O385" s="425" t="s">
        <v>34937</v>
      </c>
      <c r="P385" s="425" t="s">
        <v>34452</v>
      </c>
      <c r="Q385" s="425" t="s">
        <v>34666</v>
      </c>
      <c r="R385" s="425"/>
      <c r="S385" s="425"/>
      <c r="T385" s="425" t="s">
        <v>34528</v>
      </c>
    </row>
    <row r="386" spans="2:20" ht="30" customHeight="1">
      <c r="B386" s="130" t="s">
        <v>34938</v>
      </c>
      <c r="C386" s="130" t="s">
        <v>34452</v>
      </c>
      <c r="D386" s="130" t="s">
        <v>34666</v>
      </c>
      <c r="E386" s="130"/>
      <c r="F386" s="130"/>
      <c r="G386" s="262">
        <v>4.37</v>
      </c>
      <c r="H386" s="263" t="s">
        <v>12677</v>
      </c>
      <c r="I386" s="263" t="s">
        <v>12260</v>
      </c>
      <c r="J386" s="7" t="s">
        <v>11581</v>
      </c>
      <c r="K386" s="7" t="b">
        <v>1</v>
      </c>
      <c r="L386" s="7">
        <v>0</v>
      </c>
      <c r="M386" s="7" t="b">
        <v>1</v>
      </c>
      <c r="O386" s="425" t="s">
        <v>34938</v>
      </c>
      <c r="P386" s="425" t="s">
        <v>34452</v>
      </c>
      <c r="Q386" s="425" t="s">
        <v>34666</v>
      </c>
      <c r="R386" s="425"/>
      <c r="S386" s="425"/>
      <c r="T386" s="425" t="s">
        <v>34475</v>
      </c>
    </row>
    <row r="387" spans="2:20" ht="30" customHeight="1">
      <c r="B387" s="130" t="s">
        <v>34939</v>
      </c>
      <c r="C387" s="130" t="s">
        <v>34452</v>
      </c>
      <c r="D387" s="130" t="s">
        <v>34666</v>
      </c>
      <c r="E387" s="130"/>
      <c r="F387" s="130"/>
      <c r="G387" s="262">
        <v>3.58</v>
      </c>
      <c r="H387" s="263" t="s">
        <v>12677</v>
      </c>
      <c r="I387" s="263" t="s">
        <v>12260</v>
      </c>
      <c r="J387" s="7" t="s">
        <v>11581</v>
      </c>
      <c r="K387" s="7" t="b">
        <v>1</v>
      </c>
      <c r="L387" s="7">
        <v>0</v>
      </c>
      <c r="M387" s="7" t="b">
        <v>1</v>
      </c>
      <c r="O387" s="425" t="s">
        <v>34939</v>
      </c>
      <c r="P387" s="425" t="s">
        <v>34452</v>
      </c>
      <c r="Q387" s="425" t="s">
        <v>34666</v>
      </c>
      <c r="R387" s="425"/>
      <c r="S387" s="425"/>
      <c r="T387" s="425" t="s">
        <v>34597</v>
      </c>
    </row>
    <row r="388" spans="2:20" ht="30" customHeight="1">
      <c r="B388" s="130" t="s">
        <v>34940</v>
      </c>
      <c r="C388" s="130" t="s">
        <v>34452</v>
      </c>
      <c r="D388" s="130" t="s">
        <v>34666</v>
      </c>
      <c r="E388" s="130"/>
      <c r="F388" s="130"/>
      <c r="G388" s="262">
        <v>2.2200000000000002</v>
      </c>
      <c r="H388" s="263" t="s">
        <v>12677</v>
      </c>
      <c r="I388" s="263" t="s">
        <v>12260</v>
      </c>
      <c r="J388" s="7" t="s">
        <v>11581</v>
      </c>
      <c r="K388" s="7" t="b">
        <v>1</v>
      </c>
      <c r="L388" s="7">
        <v>0</v>
      </c>
      <c r="M388" s="7" t="b">
        <v>1</v>
      </c>
      <c r="O388" s="425" t="s">
        <v>34940</v>
      </c>
      <c r="P388" s="425" t="s">
        <v>34452</v>
      </c>
      <c r="Q388" s="425" t="s">
        <v>34666</v>
      </c>
      <c r="R388" s="425"/>
      <c r="S388" s="425"/>
      <c r="T388" s="425" t="s">
        <v>34459</v>
      </c>
    </row>
    <row r="389" spans="2:20" ht="30" customHeight="1">
      <c r="B389" s="130" t="s">
        <v>34941</v>
      </c>
      <c r="C389" s="130" t="s">
        <v>34452</v>
      </c>
      <c r="D389" s="130" t="s">
        <v>34693</v>
      </c>
      <c r="E389" s="130"/>
      <c r="F389" s="130"/>
      <c r="G389" s="262">
        <v>1.92</v>
      </c>
      <c r="H389" s="263" t="s">
        <v>12677</v>
      </c>
      <c r="I389" s="263" t="s">
        <v>12260</v>
      </c>
      <c r="J389" s="7" t="s">
        <v>11581</v>
      </c>
      <c r="K389" s="7" t="b">
        <v>1</v>
      </c>
      <c r="L389" s="7">
        <v>0</v>
      </c>
      <c r="M389" s="7" t="b">
        <v>1</v>
      </c>
      <c r="O389" s="425" t="s">
        <v>34941</v>
      </c>
      <c r="P389" s="425" t="s">
        <v>34452</v>
      </c>
      <c r="Q389" s="425" t="s">
        <v>34693</v>
      </c>
      <c r="R389" s="425"/>
      <c r="S389" s="425"/>
      <c r="T389" s="425" t="s">
        <v>34652</v>
      </c>
    </row>
    <row r="390" spans="2:20" ht="30" customHeight="1">
      <c r="B390" s="130" t="s">
        <v>34942</v>
      </c>
      <c r="C390" s="130" t="s">
        <v>34452</v>
      </c>
      <c r="D390" s="130" t="s">
        <v>34666</v>
      </c>
      <c r="E390" s="130"/>
      <c r="F390" s="130"/>
      <c r="G390" s="262">
        <v>1.59</v>
      </c>
      <c r="H390" s="263" t="s">
        <v>12677</v>
      </c>
      <c r="I390" s="263" t="s">
        <v>12260</v>
      </c>
      <c r="J390" s="7" t="s">
        <v>11581</v>
      </c>
      <c r="K390" s="7" t="b">
        <v>1</v>
      </c>
      <c r="L390" s="7">
        <v>0</v>
      </c>
      <c r="M390" s="7" t="b">
        <v>1</v>
      </c>
      <c r="O390" s="425" t="s">
        <v>34942</v>
      </c>
      <c r="P390" s="425" t="s">
        <v>34452</v>
      </c>
      <c r="Q390" s="425" t="s">
        <v>34666</v>
      </c>
      <c r="R390" s="425"/>
      <c r="S390" s="425"/>
      <c r="T390" s="425" t="s">
        <v>34516</v>
      </c>
    </row>
    <row r="391" spans="2:20" ht="30" customHeight="1">
      <c r="B391" s="130" t="s">
        <v>34943</v>
      </c>
      <c r="C391" s="130" t="s">
        <v>34452</v>
      </c>
      <c r="D391" s="130" t="s">
        <v>34680</v>
      </c>
      <c r="E391" s="130"/>
      <c r="F391" s="130"/>
      <c r="G391" s="262">
        <v>4.57</v>
      </c>
      <c r="H391" s="263" t="s">
        <v>12677</v>
      </c>
      <c r="I391" s="263" t="s">
        <v>12260</v>
      </c>
      <c r="J391" s="7" t="s">
        <v>11581</v>
      </c>
      <c r="K391" s="7" t="b">
        <v>1</v>
      </c>
      <c r="L391" s="7">
        <v>0</v>
      </c>
      <c r="M391" s="7" t="b">
        <v>1</v>
      </c>
      <c r="O391" s="425" t="s">
        <v>34943</v>
      </c>
      <c r="P391" s="425" t="s">
        <v>34452</v>
      </c>
      <c r="Q391" s="425" t="s">
        <v>34680</v>
      </c>
      <c r="R391" s="425"/>
      <c r="S391" s="425"/>
      <c r="T391" s="425" t="s">
        <v>34678</v>
      </c>
    </row>
    <row r="392" spans="2:20" ht="30" customHeight="1">
      <c r="B392" s="130" t="s">
        <v>34944</v>
      </c>
      <c r="C392" s="130" t="s">
        <v>34452</v>
      </c>
      <c r="D392" s="130" t="s">
        <v>34680</v>
      </c>
      <c r="E392" s="130"/>
      <c r="F392" s="130"/>
      <c r="G392" s="262">
        <v>3.14</v>
      </c>
      <c r="H392" s="263" t="s">
        <v>12677</v>
      </c>
      <c r="I392" s="263" t="s">
        <v>12260</v>
      </c>
      <c r="J392" s="7" t="s">
        <v>11581</v>
      </c>
      <c r="K392" s="7" t="b">
        <v>1</v>
      </c>
      <c r="L392" s="7">
        <v>0</v>
      </c>
      <c r="M392" s="7" t="b">
        <v>1</v>
      </c>
      <c r="O392" s="425" t="s">
        <v>34944</v>
      </c>
      <c r="P392" s="425" t="s">
        <v>34452</v>
      </c>
      <c r="Q392" s="425" t="s">
        <v>34680</v>
      </c>
      <c r="R392" s="425"/>
      <c r="S392" s="425"/>
      <c r="T392" s="425" t="s">
        <v>34456</v>
      </c>
    </row>
    <row r="393" spans="2:20" ht="30" customHeight="1">
      <c r="B393" s="130" t="s">
        <v>34945</v>
      </c>
      <c r="C393" s="130" t="s">
        <v>34452</v>
      </c>
      <c r="D393" s="130" t="s">
        <v>34704</v>
      </c>
      <c r="E393" s="130"/>
      <c r="F393" s="130"/>
      <c r="G393" s="262">
        <v>2.4900000000000002</v>
      </c>
      <c r="H393" s="263" t="s">
        <v>12677</v>
      </c>
      <c r="I393" s="263" t="s">
        <v>12260</v>
      </c>
      <c r="J393" s="7" t="s">
        <v>11581</v>
      </c>
      <c r="K393" s="7" t="b">
        <v>1</v>
      </c>
      <c r="L393" s="7">
        <v>0</v>
      </c>
      <c r="M393" s="7" t="b">
        <v>1</v>
      </c>
      <c r="O393" s="425" t="s">
        <v>34945</v>
      </c>
      <c r="P393" s="425" t="s">
        <v>34452</v>
      </c>
      <c r="Q393" s="425" t="s">
        <v>34704</v>
      </c>
      <c r="R393" s="425"/>
      <c r="S393" s="425"/>
      <c r="T393" s="425" t="s">
        <v>34454</v>
      </c>
    </row>
    <row r="394" spans="2:20" ht="30" customHeight="1">
      <c r="B394" s="130" t="s">
        <v>34946</v>
      </c>
      <c r="C394" s="130" t="s">
        <v>34452</v>
      </c>
      <c r="D394" s="130" t="s">
        <v>34704</v>
      </c>
      <c r="E394" s="130"/>
      <c r="F394" s="130"/>
      <c r="G394" s="262">
        <v>3.88</v>
      </c>
      <c r="H394" s="263" t="s">
        <v>12677</v>
      </c>
      <c r="I394" s="263" t="s">
        <v>12260</v>
      </c>
      <c r="J394" s="7" t="s">
        <v>11581</v>
      </c>
      <c r="K394" s="7" t="b">
        <v>1</v>
      </c>
      <c r="L394" s="7">
        <v>0</v>
      </c>
      <c r="M394" s="7" t="b">
        <v>1</v>
      </c>
      <c r="O394" s="425" t="s">
        <v>34946</v>
      </c>
      <c r="P394" s="425" t="s">
        <v>34452</v>
      </c>
      <c r="Q394" s="425" t="s">
        <v>34704</v>
      </c>
      <c r="R394" s="425"/>
      <c r="S394" s="425"/>
      <c r="T394" s="425" t="s">
        <v>34669</v>
      </c>
    </row>
    <row r="395" spans="2:20" ht="30" customHeight="1">
      <c r="B395" s="130" t="s">
        <v>34947</v>
      </c>
      <c r="C395" s="130" t="s">
        <v>34452</v>
      </c>
      <c r="D395" s="130" t="s">
        <v>34680</v>
      </c>
      <c r="E395" s="130"/>
      <c r="F395" s="130"/>
      <c r="G395" s="262">
        <v>6.0500000000000007</v>
      </c>
      <c r="H395" s="263" t="s">
        <v>12677</v>
      </c>
      <c r="I395" s="263" t="s">
        <v>12260</v>
      </c>
      <c r="J395" s="7" t="s">
        <v>11581</v>
      </c>
      <c r="K395" s="7" t="b">
        <v>1</v>
      </c>
      <c r="L395" s="7">
        <v>0</v>
      </c>
      <c r="M395" s="7" t="b">
        <v>1</v>
      </c>
      <c r="O395" s="425" t="s">
        <v>34947</v>
      </c>
      <c r="P395" s="425" t="s">
        <v>34452</v>
      </c>
      <c r="Q395" s="425" t="s">
        <v>34680</v>
      </c>
      <c r="R395" s="425"/>
      <c r="S395" s="425"/>
      <c r="T395" s="425" t="s">
        <v>34932</v>
      </c>
    </row>
    <row r="396" spans="2:20" ht="30" customHeight="1">
      <c r="B396" s="130" t="s">
        <v>34948</v>
      </c>
      <c r="C396" s="130" t="s">
        <v>34452</v>
      </c>
      <c r="D396" s="130" t="s">
        <v>34746</v>
      </c>
      <c r="E396" s="130"/>
      <c r="F396" s="130"/>
      <c r="G396" s="262">
        <v>3.81</v>
      </c>
      <c r="H396" s="263" t="s">
        <v>12677</v>
      </c>
      <c r="I396" s="263" t="s">
        <v>12260</v>
      </c>
      <c r="J396" s="7" t="s">
        <v>11581</v>
      </c>
      <c r="K396" s="7" t="b">
        <v>1</v>
      </c>
      <c r="L396" s="7">
        <v>0</v>
      </c>
      <c r="M396" s="7" t="b">
        <v>1</v>
      </c>
      <c r="O396" s="425" t="s">
        <v>34948</v>
      </c>
      <c r="P396" s="425" t="s">
        <v>34452</v>
      </c>
      <c r="Q396" s="425" t="s">
        <v>34746</v>
      </c>
      <c r="R396" s="425"/>
      <c r="S396" s="425"/>
      <c r="T396" s="425" t="s">
        <v>34536</v>
      </c>
    </row>
    <row r="397" spans="2:20" ht="30" customHeight="1">
      <c r="B397" s="130" t="s">
        <v>34949</v>
      </c>
      <c r="C397" s="130" t="s">
        <v>34452</v>
      </c>
      <c r="D397" s="130" t="s">
        <v>34740</v>
      </c>
      <c r="E397" s="130"/>
      <c r="F397" s="130"/>
      <c r="G397" s="262">
        <v>0.26</v>
      </c>
      <c r="H397" s="263" t="s">
        <v>12677</v>
      </c>
      <c r="I397" s="263" t="s">
        <v>12260</v>
      </c>
      <c r="J397" s="7" t="s">
        <v>11581</v>
      </c>
      <c r="K397" s="7" t="b">
        <v>1</v>
      </c>
      <c r="L397" s="7">
        <v>0</v>
      </c>
      <c r="M397" s="7" t="b">
        <v>1</v>
      </c>
      <c r="O397" s="425" t="s">
        <v>34949</v>
      </c>
      <c r="P397" s="425" t="s">
        <v>34452</v>
      </c>
      <c r="Q397" s="425" t="s">
        <v>34740</v>
      </c>
      <c r="R397" s="425"/>
      <c r="S397" s="425"/>
      <c r="T397" s="425" t="s">
        <v>34929</v>
      </c>
    </row>
    <row r="398" spans="2:20" ht="30" customHeight="1">
      <c r="B398" s="130" t="s">
        <v>34950</v>
      </c>
      <c r="C398" s="130" t="s">
        <v>34452</v>
      </c>
      <c r="D398" s="130" t="s">
        <v>34740</v>
      </c>
      <c r="E398" s="130"/>
      <c r="F398" s="130"/>
      <c r="G398" s="262">
        <v>2.0699999999999998</v>
      </c>
      <c r="H398" s="263" t="s">
        <v>12677</v>
      </c>
      <c r="I398" s="263" t="s">
        <v>12260</v>
      </c>
      <c r="J398" s="7" t="s">
        <v>11581</v>
      </c>
      <c r="K398" s="7" t="b">
        <v>1</v>
      </c>
      <c r="L398" s="7">
        <v>0</v>
      </c>
      <c r="M398" s="7" t="b">
        <v>1</v>
      </c>
      <c r="O398" s="425" t="s">
        <v>34950</v>
      </c>
      <c r="P398" s="425" t="s">
        <v>34452</v>
      </c>
      <c r="Q398" s="425" t="s">
        <v>34740</v>
      </c>
      <c r="R398" s="425"/>
      <c r="S398" s="425"/>
      <c r="T398" s="425" t="s">
        <v>34563</v>
      </c>
    </row>
    <row r="399" spans="2:20" ht="30" customHeight="1">
      <c r="B399" s="130" t="s">
        <v>34951</v>
      </c>
      <c r="C399" s="130" t="s">
        <v>34452</v>
      </c>
      <c r="D399" s="130" t="s">
        <v>34693</v>
      </c>
      <c r="E399" s="130"/>
      <c r="F399" s="130"/>
      <c r="G399" s="262">
        <v>0.65999999999999992</v>
      </c>
      <c r="H399" s="263" t="s">
        <v>12677</v>
      </c>
      <c r="I399" s="263" t="s">
        <v>12260</v>
      </c>
      <c r="J399" s="7" t="s">
        <v>11581</v>
      </c>
      <c r="K399" s="7" t="b">
        <v>1</v>
      </c>
      <c r="L399" s="7">
        <v>0</v>
      </c>
      <c r="M399" s="7" t="b">
        <v>1</v>
      </c>
      <c r="O399" s="425" t="s">
        <v>34951</v>
      </c>
      <c r="P399" s="425" t="s">
        <v>34452</v>
      </c>
      <c r="Q399" s="425" t="s">
        <v>34693</v>
      </c>
      <c r="R399" s="425"/>
      <c r="S399" s="425"/>
      <c r="T399" s="425" t="s">
        <v>34509</v>
      </c>
    </row>
    <row r="400" spans="2:20" ht="30" customHeight="1">
      <c r="B400" s="130" t="s">
        <v>34952</v>
      </c>
      <c r="C400" s="130" t="s">
        <v>34452</v>
      </c>
      <c r="D400" s="130" t="s">
        <v>34666</v>
      </c>
      <c r="E400" s="130"/>
      <c r="F400" s="130"/>
      <c r="G400" s="262">
        <v>7.49</v>
      </c>
      <c r="H400" s="263" t="s">
        <v>12677</v>
      </c>
      <c r="I400" s="263" t="s">
        <v>12260</v>
      </c>
      <c r="J400" s="7" t="s">
        <v>11581</v>
      </c>
      <c r="K400" s="7" t="b">
        <v>1</v>
      </c>
      <c r="L400" s="7">
        <v>0</v>
      </c>
      <c r="M400" s="7" t="b">
        <v>1</v>
      </c>
      <c r="O400" s="425" t="s">
        <v>34952</v>
      </c>
      <c r="P400" s="425" t="s">
        <v>34452</v>
      </c>
      <c r="Q400" s="425" t="s">
        <v>34666</v>
      </c>
      <c r="R400" s="425"/>
      <c r="S400" s="425"/>
      <c r="T400" s="425" t="s">
        <v>34818</v>
      </c>
    </row>
    <row r="401" spans="2:20" ht="30" customHeight="1">
      <c r="B401" s="130" t="s">
        <v>34953</v>
      </c>
      <c r="C401" s="130" t="s">
        <v>34452</v>
      </c>
      <c r="D401" s="130" t="s">
        <v>34666</v>
      </c>
      <c r="E401" s="130"/>
      <c r="F401" s="130"/>
      <c r="G401" s="262">
        <v>8.32</v>
      </c>
      <c r="H401" s="263" t="s">
        <v>12677</v>
      </c>
      <c r="I401" s="263" t="s">
        <v>12260</v>
      </c>
      <c r="J401" s="7" t="s">
        <v>11581</v>
      </c>
      <c r="K401" s="7" t="b">
        <v>1</v>
      </c>
      <c r="L401" s="7">
        <v>0</v>
      </c>
      <c r="M401" s="7" t="b">
        <v>1</v>
      </c>
      <c r="O401" s="425" t="s">
        <v>34953</v>
      </c>
      <c r="P401" s="425" t="s">
        <v>34452</v>
      </c>
      <c r="Q401" s="425" t="s">
        <v>34666</v>
      </c>
      <c r="R401" s="425"/>
      <c r="S401" s="425"/>
      <c r="T401" s="425" t="s">
        <v>34954</v>
      </c>
    </row>
    <row r="402" spans="2:20" ht="30" customHeight="1">
      <c r="B402" s="130" t="s">
        <v>34955</v>
      </c>
      <c r="C402" s="130" t="s">
        <v>34452</v>
      </c>
      <c r="D402" s="130" t="s">
        <v>34666</v>
      </c>
      <c r="E402" s="130"/>
      <c r="F402" s="130"/>
      <c r="G402" s="262">
        <v>3.94</v>
      </c>
      <c r="H402" s="263" t="s">
        <v>12677</v>
      </c>
      <c r="I402" s="263" t="s">
        <v>12260</v>
      </c>
      <c r="J402" s="7" t="s">
        <v>11581</v>
      </c>
      <c r="K402" s="7" t="b">
        <v>1</v>
      </c>
      <c r="L402" s="7">
        <v>0</v>
      </c>
      <c r="M402" s="7" t="b">
        <v>1</v>
      </c>
      <c r="O402" s="425" t="s">
        <v>34955</v>
      </c>
      <c r="P402" s="425" t="s">
        <v>34452</v>
      </c>
      <c r="Q402" s="425" t="s">
        <v>34666</v>
      </c>
      <c r="R402" s="425"/>
      <c r="S402" s="425"/>
      <c r="T402" s="425" t="s">
        <v>34669</v>
      </c>
    </row>
    <row r="403" spans="2:20" ht="30" customHeight="1">
      <c r="B403" s="130" t="s">
        <v>34956</v>
      </c>
      <c r="C403" s="130" t="s">
        <v>34452</v>
      </c>
      <c r="D403" s="130" t="s">
        <v>34666</v>
      </c>
      <c r="E403" s="130"/>
      <c r="F403" s="130"/>
      <c r="G403" s="262">
        <v>8.11</v>
      </c>
      <c r="H403" s="263" t="s">
        <v>12677</v>
      </c>
      <c r="I403" s="263" t="s">
        <v>12260</v>
      </c>
      <c r="J403" s="7" t="s">
        <v>11581</v>
      </c>
      <c r="K403" s="7" t="b">
        <v>1</v>
      </c>
      <c r="L403" s="7">
        <v>0</v>
      </c>
      <c r="M403" s="7" t="b">
        <v>1</v>
      </c>
      <c r="O403" s="425" t="s">
        <v>34956</v>
      </c>
      <c r="P403" s="425" t="s">
        <v>34452</v>
      </c>
      <c r="Q403" s="425" t="s">
        <v>34666</v>
      </c>
      <c r="R403" s="425"/>
      <c r="S403" s="425"/>
      <c r="T403" s="425" t="s">
        <v>34957</v>
      </c>
    </row>
    <row r="404" spans="2:20" ht="30" customHeight="1">
      <c r="B404" s="130" t="s">
        <v>34958</v>
      </c>
      <c r="C404" s="130" t="s">
        <v>34452</v>
      </c>
      <c r="D404" s="130" t="s">
        <v>34666</v>
      </c>
      <c r="E404" s="130"/>
      <c r="F404" s="130"/>
      <c r="G404" s="262">
        <v>9.18</v>
      </c>
      <c r="H404" s="263" t="s">
        <v>12677</v>
      </c>
      <c r="I404" s="263" t="s">
        <v>12260</v>
      </c>
      <c r="J404" s="7" t="s">
        <v>11581</v>
      </c>
      <c r="K404" s="7" t="b">
        <v>1</v>
      </c>
      <c r="L404" s="7">
        <v>0</v>
      </c>
      <c r="M404" s="7" t="b">
        <v>1</v>
      </c>
      <c r="O404" s="425" t="s">
        <v>34958</v>
      </c>
      <c r="P404" s="425" t="s">
        <v>34452</v>
      </c>
      <c r="Q404" s="425" t="s">
        <v>34666</v>
      </c>
      <c r="R404" s="425"/>
      <c r="S404" s="425"/>
      <c r="T404" s="425" t="s">
        <v>34959</v>
      </c>
    </row>
    <row r="405" spans="2:20" ht="30" customHeight="1">
      <c r="B405" s="130" t="s">
        <v>34960</v>
      </c>
      <c r="C405" s="130" t="s">
        <v>34452</v>
      </c>
      <c r="D405" s="130" t="s">
        <v>34666</v>
      </c>
      <c r="E405" s="130"/>
      <c r="F405" s="130"/>
      <c r="G405" s="262">
        <v>6.05</v>
      </c>
      <c r="H405" s="263" t="s">
        <v>12677</v>
      </c>
      <c r="I405" s="263" t="s">
        <v>12260</v>
      </c>
      <c r="J405" s="7" t="s">
        <v>11581</v>
      </c>
      <c r="K405" s="7" t="b">
        <v>1</v>
      </c>
      <c r="L405" s="7">
        <v>0</v>
      </c>
      <c r="M405" s="7" t="b">
        <v>1</v>
      </c>
      <c r="O405" s="425" t="s">
        <v>34960</v>
      </c>
      <c r="P405" s="425" t="s">
        <v>34452</v>
      </c>
      <c r="Q405" s="425" t="s">
        <v>34666</v>
      </c>
      <c r="R405" s="425"/>
      <c r="S405" s="425"/>
      <c r="T405" s="425" t="s">
        <v>34932</v>
      </c>
    </row>
    <row r="406" spans="2:20" ht="30" customHeight="1">
      <c r="B406" s="130" t="s">
        <v>34961</v>
      </c>
      <c r="C406" s="130" t="s">
        <v>34452</v>
      </c>
      <c r="D406" s="130" t="s">
        <v>34666</v>
      </c>
      <c r="E406" s="130"/>
      <c r="F406" s="130"/>
      <c r="G406" s="262">
        <v>5.0400000000000009</v>
      </c>
      <c r="H406" s="263" t="s">
        <v>12677</v>
      </c>
      <c r="I406" s="263" t="s">
        <v>12260</v>
      </c>
      <c r="J406" s="7" t="s">
        <v>11581</v>
      </c>
      <c r="K406" s="7" t="b">
        <v>1</v>
      </c>
      <c r="L406" s="7">
        <v>0</v>
      </c>
      <c r="M406" s="7" t="b">
        <v>1</v>
      </c>
      <c r="O406" s="425" t="s">
        <v>34961</v>
      </c>
      <c r="P406" s="425" t="s">
        <v>34452</v>
      </c>
      <c r="Q406" s="425" t="s">
        <v>34666</v>
      </c>
      <c r="R406" s="425"/>
      <c r="S406" s="425"/>
      <c r="T406" s="425" t="s">
        <v>34488</v>
      </c>
    </row>
    <row r="407" spans="2:20" ht="30" customHeight="1">
      <c r="B407" s="130" t="s">
        <v>34962</v>
      </c>
      <c r="C407" s="130" t="s">
        <v>34452</v>
      </c>
      <c r="D407" s="130" t="s">
        <v>34666</v>
      </c>
      <c r="E407" s="130"/>
      <c r="F407" s="130"/>
      <c r="G407" s="262">
        <v>2.78</v>
      </c>
      <c r="H407" s="263" t="s">
        <v>12677</v>
      </c>
      <c r="I407" s="263" t="s">
        <v>12260</v>
      </c>
      <c r="J407" s="7" t="s">
        <v>11581</v>
      </c>
      <c r="K407" s="7" t="b">
        <v>1</v>
      </c>
      <c r="L407" s="7">
        <v>0</v>
      </c>
      <c r="M407" s="7" t="b">
        <v>1</v>
      </c>
      <c r="O407" s="425" t="s">
        <v>34962</v>
      </c>
      <c r="P407" s="425" t="s">
        <v>34452</v>
      </c>
      <c r="Q407" s="425" t="s">
        <v>34666</v>
      </c>
      <c r="R407" s="425"/>
      <c r="S407" s="425"/>
      <c r="T407" s="425" t="s">
        <v>34550</v>
      </c>
    </row>
    <row r="408" spans="2:20" ht="30" customHeight="1">
      <c r="B408" s="130" t="s">
        <v>34963</v>
      </c>
      <c r="C408" s="130" t="s">
        <v>34452</v>
      </c>
      <c r="D408" s="130" t="s">
        <v>34666</v>
      </c>
      <c r="E408" s="130"/>
      <c r="F408" s="130"/>
      <c r="G408" s="262">
        <v>11.23</v>
      </c>
      <c r="H408" s="263" t="s">
        <v>12677</v>
      </c>
      <c r="I408" s="263" t="s">
        <v>12260</v>
      </c>
      <c r="J408" s="7" t="s">
        <v>11581</v>
      </c>
      <c r="K408" s="7" t="b">
        <v>1</v>
      </c>
      <c r="L408" s="7">
        <v>0</v>
      </c>
      <c r="M408" s="7" t="b">
        <v>1</v>
      </c>
      <c r="O408" s="425" t="s">
        <v>34963</v>
      </c>
      <c r="P408" s="425" t="s">
        <v>34452</v>
      </c>
      <c r="Q408" s="425" t="s">
        <v>34666</v>
      </c>
      <c r="R408" s="425"/>
      <c r="S408" s="425"/>
      <c r="T408" s="425" t="s">
        <v>34964</v>
      </c>
    </row>
    <row r="409" spans="2:20" ht="30" customHeight="1">
      <c r="B409" s="130" t="s">
        <v>34965</v>
      </c>
      <c r="C409" s="130" t="s">
        <v>34452</v>
      </c>
      <c r="D409" s="130" t="s">
        <v>34666</v>
      </c>
      <c r="E409" s="130"/>
      <c r="F409" s="130"/>
      <c r="G409" s="262">
        <v>2.63</v>
      </c>
      <c r="H409" s="263" t="s">
        <v>12677</v>
      </c>
      <c r="I409" s="263" t="s">
        <v>12260</v>
      </c>
      <c r="J409" s="7" t="s">
        <v>11581</v>
      </c>
      <c r="K409" s="7" t="b">
        <v>1</v>
      </c>
      <c r="L409" s="7">
        <v>0</v>
      </c>
      <c r="M409" s="7" t="b">
        <v>1</v>
      </c>
      <c r="O409" s="425" t="s">
        <v>34965</v>
      </c>
      <c r="P409" s="425" t="s">
        <v>34452</v>
      </c>
      <c r="Q409" s="425" t="s">
        <v>34666</v>
      </c>
      <c r="R409" s="425"/>
      <c r="S409" s="425"/>
      <c r="T409" s="425" t="s">
        <v>34626</v>
      </c>
    </row>
    <row r="410" spans="2:20" ht="30" customHeight="1">
      <c r="B410" s="130" t="s">
        <v>34966</v>
      </c>
      <c r="C410" s="130" t="s">
        <v>34452</v>
      </c>
      <c r="D410" s="130" t="s">
        <v>34740</v>
      </c>
      <c r="E410" s="130"/>
      <c r="F410" s="130"/>
      <c r="G410" s="262">
        <v>0.7</v>
      </c>
      <c r="H410" s="263" t="s">
        <v>12677</v>
      </c>
      <c r="I410" s="263" t="s">
        <v>12260</v>
      </c>
      <c r="J410" s="7" t="s">
        <v>11581</v>
      </c>
      <c r="K410" s="7" t="b">
        <v>1</v>
      </c>
      <c r="L410" s="7">
        <v>0</v>
      </c>
      <c r="M410" s="7" t="b">
        <v>1</v>
      </c>
      <c r="O410" s="425" t="s">
        <v>34966</v>
      </c>
      <c r="P410" s="425" t="s">
        <v>34452</v>
      </c>
      <c r="Q410" s="425" t="s">
        <v>34740</v>
      </c>
      <c r="R410" s="425"/>
      <c r="S410" s="425"/>
      <c r="T410" s="425" t="s">
        <v>34509</v>
      </c>
    </row>
    <row r="411" spans="2:20" ht="30" customHeight="1">
      <c r="B411" s="130" t="s">
        <v>34967</v>
      </c>
      <c r="C411" s="130" t="s">
        <v>34452</v>
      </c>
      <c r="D411" s="130" t="s">
        <v>34666</v>
      </c>
      <c r="E411" s="130"/>
      <c r="F411" s="130"/>
      <c r="G411" s="262">
        <v>7.4</v>
      </c>
      <c r="H411" s="263" t="s">
        <v>12677</v>
      </c>
      <c r="I411" s="263" t="s">
        <v>12260</v>
      </c>
      <c r="J411" s="7" t="s">
        <v>11581</v>
      </c>
      <c r="K411" s="7" t="b">
        <v>1</v>
      </c>
      <c r="L411" s="7">
        <v>0</v>
      </c>
      <c r="M411" s="7" t="b">
        <v>1</v>
      </c>
      <c r="O411" s="425" t="s">
        <v>34967</v>
      </c>
      <c r="P411" s="425" t="s">
        <v>34452</v>
      </c>
      <c r="Q411" s="425" t="s">
        <v>34666</v>
      </c>
      <c r="R411" s="425"/>
      <c r="S411" s="425"/>
      <c r="T411" s="425" t="s">
        <v>34730</v>
      </c>
    </row>
    <row r="412" spans="2:20" ht="30" customHeight="1">
      <c r="B412" s="130" t="s">
        <v>34968</v>
      </c>
      <c r="C412" s="130" t="s">
        <v>34452</v>
      </c>
      <c r="D412" s="130" t="s">
        <v>34687</v>
      </c>
      <c r="E412" s="130"/>
      <c r="F412" s="130"/>
      <c r="G412" s="262">
        <v>3.11</v>
      </c>
      <c r="H412" s="263" t="s">
        <v>12677</v>
      </c>
      <c r="I412" s="263" t="s">
        <v>12260</v>
      </c>
      <c r="J412" s="7" t="s">
        <v>11581</v>
      </c>
      <c r="K412" s="7" t="b">
        <v>1</v>
      </c>
      <c r="L412" s="7">
        <v>0</v>
      </c>
      <c r="M412" s="7" t="b">
        <v>1</v>
      </c>
      <c r="O412" s="425" t="s">
        <v>34968</v>
      </c>
      <c r="P412" s="425" t="s">
        <v>34452</v>
      </c>
      <c r="Q412" s="425" t="s">
        <v>34687</v>
      </c>
      <c r="R412" s="425"/>
      <c r="S412" s="425"/>
      <c r="T412" s="425" t="s">
        <v>34456</v>
      </c>
    </row>
    <row r="413" spans="2:20" ht="30" customHeight="1">
      <c r="B413" s="130" t="s">
        <v>34969</v>
      </c>
      <c r="C413" s="130" t="s">
        <v>34452</v>
      </c>
      <c r="D413" s="130" t="s">
        <v>34687</v>
      </c>
      <c r="E413" s="130"/>
      <c r="F413" s="130"/>
      <c r="G413" s="262">
        <v>4.57</v>
      </c>
      <c r="H413" s="263" t="s">
        <v>12677</v>
      </c>
      <c r="I413" s="263" t="s">
        <v>12260</v>
      </c>
      <c r="J413" s="7" t="s">
        <v>11581</v>
      </c>
      <c r="K413" s="7" t="b">
        <v>1</v>
      </c>
      <c r="L413" s="7">
        <v>0</v>
      </c>
      <c r="M413" s="7" t="b">
        <v>1</v>
      </c>
      <c r="O413" s="425" t="s">
        <v>34969</v>
      </c>
      <c r="P413" s="425" t="s">
        <v>34452</v>
      </c>
      <c r="Q413" s="425" t="s">
        <v>34687</v>
      </c>
      <c r="R413" s="425"/>
      <c r="S413" s="425"/>
      <c r="T413" s="425" t="s">
        <v>34678</v>
      </c>
    </row>
    <row r="414" spans="2:20" ht="30" customHeight="1">
      <c r="B414" s="130" t="s">
        <v>34970</v>
      </c>
      <c r="C414" s="130" t="s">
        <v>34452</v>
      </c>
      <c r="D414" s="130" t="s">
        <v>34695</v>
      </c>
      <c r="E414" s="130"/>
      <c r="F414" s="130"/>
      <c r="G414" s="262">
        <v>4.9000000000000004</v>
      </c>
      <c r="H414" s="263" t="s">
        <v>12677</v>
      </c>
      <c r="I414" s="263" t="s">
        <v>12260</v>
      </c>
      <c r="J414" s="7" t="s">
        <v>11581</v>
      </c>
      <c r="K414" s="7" t="b">
        <v>1</v>
      </c>
      <c r="L414" s="7">
        <v>0</v>
      </c>
      <c r="M414" s="7" t="b">
        <v>1</v>
      </c>
      <c r="O414" s="425" t="s">
        <v>34970</v>
      </c>
      <c r="P414" s="425" t="s">
        <v>34452</v>
      </c>
      <c r="Q414" s="425" t="s">
        <v>34695</v>
      </c>
      <c r="R414" s="425"/>
      <c r="S414" s="425"/>
      <c r="T414" s="425" t="s">
        <v>34565</v>
      </c>
    </row>
    <row r="415" spans="2:20" ht="30" customHeight="1">
      <c r="B415" s="130" t="s">
        <v>34971</v>
      </c>
      <c r="C415" s="130" t="s">
        <v>34452</v>
      </c>
      <c r="D415" s="130" t="s">
        <v>34707</v>
      </c>
      <c r="E415" s="130"/>
      <c r="F415" s="130"/>
      <c r="G415" s="262">
        <v>2.15</v>
      </c>
      <c r="H415" s="263" t="s">
        <v>12677</v>
      </c>
      <c r="I415" s="263" t="s">
        <v>12260</v>
      </c>
      <c r="J415" s="7" t="s">
        <v>11581</v>
      </c>
      <c r="K415" s="7" t="b">
        <v>1</v>
      </c>
      <c r="L415" s="7">
        <v>0</v>
      </c>
      <c r="M415" s="7" t="b">
        <v>1</v>
      </c>
      <c r="O415" s="425" t="s">
        <v>34971</v>
      </c>
      <c r="P415" s="425" t="s">
        <v>34452</v>
      </c>
      <c r="Q415" s="425" t="s">
        <v>34707</v>
      </c>
      <c r="R415" s="425"/>
      <c r="S415" s="425"/>
      <c r="T415" s="425" t="s">
        <v>34459</v>
      </c>
    </row>
    <row r="416" spans="2:20" ht="30" customHeight="1">
      <c r="B416" s="130" t="s">
        <v>34972</v>
      </c>
      <c r="C416" s="130" t="s">
        <v>34452</v>
      </c>
      <c r="D416" s="130" t="s">
        <v>34680</v>
      </c>
      <c r="E416" s="130"/>
      <c r="F416" s="130"/>
      <c r="G416" s="262">
        <v>4.05</v>
      </c>
      <c r="H416" s="263" t="s">
        <v>12677</v>
      </c>
      <c r="I416" s="263" t="s">
        <v>12260</v>
      </c>
      <c r="J416" s="7" t="s">
        <v>11581</v>
      </c>
      <c r="K416" s="7" t="b">
        <v>1</v>
      </c>
      <c r="L416" s="7">
        <v>0</v>
      </c>
      <c r="M416" s="7" t="b">
        <v>1</v>
      </c>
      <c r="O416" s="425" t="s">
        <v>34972</v>
      </c>
      <c r="P416" s="425" t="s">
        <v>34452</v>
      </c>
      <c r="Q416" s="425" t="s">
        <v>34680</v>
      </c>
      <c r="R416" s="425"/>
      <c r="S416" s="425"/>
      <c r="T416" s="425" t="s">
        <v>34469</v>
      </c>
    </row>
    <row r="417" spans="2:20" ht="30" customHeight="1">
      <c r="B417" s="130" t="s">
        <v>34973</v>
      </c>
      <c r="C417" s="130" t="s">
        <v>34452</v>
      </c>
      <c r="D417" s="130" t="s">
        <v>34693</v>
      </c>
      <c r="E417" s="130"/>
      <c r="F417" s="130"/>
      <c r="G417" s="262">
        <v>0.22</v>
      </c>
      <c r="H417" s="263" t="s">
        <v>12677</v>
      </c>
      <c r="I417" s="263" t="s">
        <v>12260</v>
      </c>
      <c r="J417" s="7" t="s">
        <v>11581</v>
      </c>
      <c r="K417" s="7" t="b">
        <v>1</v>
      </c>
      <c r="L417" s="7">
        <v>0</v>
      </c>
      <c r="M417" s="7" t="b">
        <v>1</v>
      </c>
      <c r="O417" s="425" t="s">
        <v>34973</v>
      </c>
      <c r="P417" s="425" t="s">
        <v>34452</v>
      </c>
      <c r="Q417" s="425" t="s">
        <v>34693</v>
      </c>
      <c r="R417" s="425"/>
      <c r="S417" s="425"/>
      <c r="T417" s="425" t="s">
        <v>34974</v>
      </c>
    </row>
    <row r="418" spans="2:20" ht="30" customHeight="1">
      <c r="B418" s="130" t="s">
        <v>34975</v>
      </c>
      <c r="C418" s="130" t="s">
        <v>34452</v>
      </c>
      <c r="D418" s="130" t="s">
        <v>34707</v>
      </c>
      <c r="E418" s="130"/>
      <c r="F418" s="130"/>
      <c r="G418" s="262">
        <v>2.89</v>
      </c>
      <c r="H418" s="263" t="s">
        <v>12677</v>
      </c>
      <c r="I418" s="263" t="s">
        <v>12260</v>
      </c>
      <c r="J418" s="7" t="s">
        <v>11581</v>
      </c>
      <c r="K418" s="7" t="b">
        <v>1</v>
      </c>
      <c r="L418" s="7">
        <v>0</v>
      </c>
      <c r="M418" s="7" t="b">
        <v>1</v>
      </c>
      <c r="O418" s="425" t="s">
        <v>34975</v>
      </c>
      <c r="P418" s="425" t="s">
        <v>34452</v>
      </c>
      <c r="Q418" s="425" t="s">
        <v>34707</v>
      </c>
      <c r="R418" s="425"/>
      <c r="S418" s="425"/>
      <c r="T418" s="425" t="s">
        <v>34595</v>
      </c>
    </row>
    <row r="419" spans="2:20" ht="30" customHeight="1">
      <c r="B419" s="130" t="s">
        <v>34976</v>
      </c>
      <c r="C419" s="130" t="s">
        <v>34452</v>
      </c>
      <c r="D419" s="130" t="s">
        <v>34695</v>
      </c>
      <c r="E419" s="130"/>
      <c r="F419" s="130"/>
      <c r="G419" s="262">
        <v>9.26</v>
      </c>
      <c r="H419" s="263" t="s">
        <v>12677</v>
      </c>
      <c r="I419" s="263" t="s">
        <v>12260</v>
      </c>
      <c r="J419" s="7" t="s">
        <v>11581</v>
      </c>
      <c r="K419" s="7" t="b">
        <v>1</v>
      </c>
      <c r="L419" s="7">
        <v>0</v>
      </c>
      <c r="M419" s="7" t="b">
        <v>1</v>
      </c>
      <c r="O419" s="425" t="s">
        <v>34976</v>
      </c>
      <c r="P419" s="425" t="s">
        <v>34452</v>
      </c>
      <c r="Q419" s="425" t="s">
        <v>34695</v>
      </c>
      <c r="R419" s="425"/>
      <c r="S419" s="425"/>
      <c r="T419" s="425" t="s">
        <v>34553</v>
      </c>
    </row>
    <row r="420" spans="2:20" ht="30" customHeight="1">
      <c r="B420" s="130" t="s">
        <v>34977</v>
      </c>
      <c r="C420" s="130" t="s">
        <v>34452</v>
      </c>
      <c r="D420" s="130" t="s">
        <v>34687</v>
      </c>
      <c r="E420" s="130"/>
      <c r="F420" s="130"/>
      <c r="G420" s="262">
        <v>5.08</v>
      </c>
      <c r="H420" s="263" t="s">
        <v>12677</v>
      </c>
      <c r="I420" s="263" t="s">
        <v>12260</v>
      </c>
      <c r="J420" s="7" t="s">
        <v>11581</v>
      </c>
      <c r="K420" s="7" t="b">
        <v>1</v>
      </c>
      <c r="L420" s="7">
        <v>0</v>
      </c>
      <c r="M420" s="7" t="b">
        <v>1</v>
      </c>
      <c r="O420" s="425" t="s">
        <v>34977</v>
      </c>
      <c r="P420" s="425" t="s">
        <v>34452</v>
      </c>
      <c r="Q420" s="425" t="s">
        <v>34687</v>
      </c>
      <c r="R420" s="425"/>
      <c r="S420" s="425"/>
      <c r="T420" s="425" t="s">
        <v>34559</v>
      </c>
    </row>
    <row r="421" spans="2:20" ht="30" customHeight="1">
      <c r="B421" s="130" t="s">
        <v>34978</v>
      </c>
      <c r="C421" s="130" t="s">
        <v>34452</v>
      </c>
      <c r="D421" s="130" t="s">
        <v>34707</v>
      </c>
      <c r="E421" s="130"/>
      <c r="F421" s="130"/>
      <c r="G421" s="262">
        <v>3.03</v>
      </c>
      <c r="H421" s="263" t="s">
        <v>12677</v>
      </c>
      <c r="I421" s="263" t="s">
        <v>12260</v>
      </c>
      <c r="J421" s="7" t="s">
        <v>11581</v>
      </c>
      <c r="K421" s="7" t="b">
        <v>1</v>
      </c>
      <c r="L421" s="7">
        <v>0</v>
      </c>
      <c r="M421" s="7" t="b">
        <v>1</v>
      </c>
      <c r="O421" s="425" t="s">
        <v>34978</v>
      </c>
      <c r="P421" s="425" t="s">
        <v>34452</v>
      </c>
      <c r="Q421" s="425" t="s">
        <v>34707</v>
      </c>
      <c r="R421" s="425"/>
      <c r="S421" s="425"/>
      <c r="T421" s="425" t="s">
        <v>34599</v>
      </c>
    </row>
    <row r="422" spans="2:20" ht="30" customHeight="1">
      <c r="B422" s="130" t="s">
        <v>34979</v>
      </c>
      <c r="C422" s="130" t="s">
        <v>34452</v>
      </c>
      <c r="D422" s="130" t="s">
        <v>34707</v>
      </c>
      <c r="E422" s="130"/>
      <c r="F422" s="130"/>
      <c r="G422" s="262">
        <v>2.64</v>
      </c>
      <c r="H422" s="263" t="s">
        <v>12677</v>
      </c>
      <c r="I422" s="263" t="s">
        <v>12260</v>
      </c>
      <c r="J422" s="7" t="s">
        <v>11581</v>
      </c>
      <c r="K422" s="7" t="b">
        <v>1</v>
      </c>
      <c r="L422" s="7">
        <v>0</v>
      </c>
      <c r="M422" s="7" t="b">
        <v>1</v>
      </c>
      <c r="O422" s="425" t="s">
        <v>34979</v>
      </c>
      <c r="P422" s="425" t="s">
        <v>34452</v>
      </c>
      <c r="Q422" s="425" t="s">
        <v>34707</v>
      </c>
      <c r="R422" s="425"/>
      <c r="S422" s="425"/>
      <c r="T422" s="425" t="s">
        <v>34626</v>
      </c>
    </row>
    <row r="423" spans="2:20" ht="30" customHeight="1">
      <c r="B423" s="130" t="s">
        <v>34980</v>
      </c>
      <c r="C423" s="130" t="s">
        <v>34452</v>
      </c>
      <c r="D423" s="130" t="s">
        <v>34680</v>
      </c>
      <c r="E423" s="130"/>
      <c r="F423" s="130"/>
      <c r="G423" s="262">
        <v>2.72</v>
      </c>
      <c r="H423" s="263" t="s">
        <v>12677</v>
      </c>
      <c r="I423" s="263" t="s">
        <v>12260</v>
      </c>
      <c r="J423" s="7" t="s">
        <v>11581</v>
      </c>
      <c r="K423" s="7" t="b">
        <v>1</v>
      </c>
      <c r="L423" s="7">
        <v>0</v>
      </c>
      <c r="M423" s="7" t="b">
        <v>1</v>
      </c>
      <c r="O423" s="425" t="s">
        <v>34980</v>
      </c>
      <c r="P423" s="425" t="s">
        <v>34452</v>
      </c>
      <c r="Q423" s="425" t="s">
        <v>34680</v>
      </c>
      <c r="R423" s="425"/>
      <c r="S423" s="425"/>
      <c r="T423" s="425" t="s">
        <v>34555</v>
      </c>
    </row>
    <row r="424" spans="2:20" ht="30" customHeight="1">
      <c r="B424" s="130" t="s">
        <v>34981</v>
      </c>
      <c r="C424" s="130" t="s">
        <v>34452</v>
      </c>
      <c r="D424" s="130" t="s">
        <v>34707</v>
      </c>
      <c r="E424" s="130"/>
      <c r="F424" s="130"/>
      <c r="G424" s="262">
        <v>1.1399999999999999</v>
      </c>
      <c r="H424" s="263" t="s">
        <v>12677</v>
      </c>
      <c r="I424" s="263" t="s">
        <v>12260</v>
      </c>
      <c r="J424" s="7" t="s">
        <v>11581</v>
      </c>
      <c r="K424" s="7" t="b">
        <v>1</v>
      </c>
      <c r="L424" s="7">
        <v>0</v>
      </c>
      <c r="M424" s="7" t="b">
        <v>1</v>
      </c>
      <c r="O424" s="425" t="s">
        <v>34981</v>
      </c>
      <c r="P424" s="425" t="s">
        <v>34452</v>
      </c>
      <c r="Q424" s="425" t="s">
        <v>34707</v>
      </c>
      <c r="R424" s="425"/>
      <c r="S424" s="425"/>
      <c r="T424" s="425" t="s">
        <v>34486</v>
      </c>
    </row>
    <row r="425" spans="2:20" ht="30" customHeight="1">
      <c r="B425" s="130" t="s">
        <v>34982</v>
      </c>
      <c r="C425" s="130" t="s">
        <v>34452</v>
      </c>
      <c r="D425" s="130" t="s">
        <v>34687</v>
      </c>
      <c r="E425" s="130"/>
      <c r="F425" s="130"/>
      <c r="G425" s="262">
        <v>2.5499999999999998</v>
      </c>
      <c r="H425" s="263" t="s">
        <v>12677</v>
      </c>
      <c r="I425" s="263" t="s">
        <v>12260</v>
      </c>
      <c r="J425" s="7" t="s">
        <v>11581</v>
      </c>
      <c r="K425" s="7" t="b">
        <v>1</v>
      </c>
      <c r="L425" s="7">
        <v>0</v>
      </c>
      <c r="M425" s="7" t="b">
        <v>1</v>
      </c>
      <c r="O425" s="425" t="s">
        <v>34982</v>
      </c>
      <c r="P425" s="425" t="s">
        <v>34452</v>
      </c>
      <c r="Q425" s="425" t="s">
        <v>34687</v>
      </c>
      <c r="R425" s="425"/>
      <c r="S425" s="425"/>
      <c r="T425" s="425" t="s">
        <v>34626</v>
      </c>
    </row>
    <row r="426" spans="2:20" ht="30" customHeight="1">
      <c r="B426" s="130" t="s">
        <v>34983</v>
      </c>
      <c r="C426" s="130" t="s">
        <v>34452</v>
      </c>
      <c r="D426" s="130" t="s">
        <v>34707</v>
      </c>
      <c r="E426" s="130"/>
      <c r="F426" s="130"/>
      <c r="G426" s="262">
        <v>4.67</v>
      </c>
      <c r="H426" s="263" t="s">
        <v>12677</v>
      </c>
      <c r="I426" s="263" t="s">
        <v>12260</v>
      </c>
      <c r="J426" s="7" t="s">
        <v>11581</v>
      </c>
      <c r="K426" s="7" t="b">
        <v>1</v>
      </c>
      <c r="L426" s="7">
        <v>0</v>
      </c>
      <c r="M426" s="7" t="b">
        <v>1</v>
      </c>
      <c r="O426" s="425" t="s">
        <v>34983</v>
      </c>
      <c r="P426" s="425" t="s">
        <v>34452</v>
      </c>
      <c r="Q426" s="425" t="s">
        <v>34707</v>
      </c>
      <c r="R426" s="425"/>
      <c r="S426" s="425"/>
      <c r="T426" s="425" t="s">
        <v>34495</v>
      </c>
    </row>
    <row r="427" spans="2:20" ht="30" customHeight="1">
      <c r="B427" s="130" t="s">
        <v>34984</v>
      </c>
      <c r="C427" s="130" t="s">
        <v>34452</v>
      </c>
      <c r="D427" s="130" t="s">
        <v>34707</v>
      </c>
      <c r="E427" s="130"/>
      <c r="F427" s="130"/>
      <c r="G427" s="262">
        <v>3.07</v>
      </c>
      <c r="H427" s="263" t="s">
        <v>12677</v>
      </c>
      <c r="I427" s="263" t="s">
        <v>12260</v>
      </c>
      <c r="J427" s="7" t="s">
        <v>11581</v>
      </c>
      <c r="K427" s="7" t="b">
        <v>1</v>
      </c>
      <c r="L427" s="7">
        <v>0</v>
      </c>
      <c r="M427" s="7" t="b">
        <v>1</v>
      </c>
      <c r="O427" s="425" t="s">
        <v>34984</v>
      </c>
      <c r="P427" s="425" t="s">
        <v>34452</v>
      </c>
      <c r="Q427" s="425" t="s">
        <v>34707</v>
      </c>
      <c r="R427" s="425"/>
      <c r="S427" s="425"/>
      <c r="T427" s="425" t="s">
        <v>34456</v>
      </c>
    </row>
    <row r="428" spans="2:20" ht="30" customHeight="1">
      <c r="B428" s="130" t="s">
        <v>34985</v>
      </c>
      <c r="C428" s="130" t="s">
        <v>34452</v>
      </c>
      <c r="D428" s="130" t="s">
        <v>34695</v>
      </c>
      <c r="E428" s="130"/>
      <c r="F428" s="130"/>
      <c r="G428" s="262">
        <v>5.54</v>
      </c>
      <c r="H428" s="263" t="s">
        <v>12677</v>
      </c>
      <c r="I428" s="263" t="s">
        <v>12260</v>
      </c>
      <c r="J428" s="7" t="s">
        <v>11581</v>
      </c>
      <c r="K428" s="7" t="b">
        <v>1</v>
      </c>
      <c r="L428" s="7">
        <v>0</v>
      </c>
      <c r="M428" s="7" t="b">
        <v>1</v>
      </c>
      <c r="O428" s="425" t="s">
        <v>34985</v>
      </c>
      <c r="P428" s="425" t="s">
        <v>34452</v>
      </c>
      <c r="Q428" s="425" t="s">
        <v>34695</v>
      </c>
      <c r="R428" s="425"/>
      <c r="S428" s="425"/>
      <c r="T428" s="425" t="s">
        <v>34889</v>
      </c>
    </row>
    <row r="429" spans="2:20" ht="30" customHeight="1">
      <c r="B429" s="130" t="s">
        <v>34986</v>
      </c>
      <c r="C429" s="130" t="s">
        <v>34452</v>
      </c>
      <c r="D429" s="130" t="s">
        <v>34687</v>
      </c>
      <c r="E429" s="130"/>
      <c r="F429" s="130"/>
      <c r="G429" s="262">
        <v>10.24</v>
      </c>
      <c r="H429" s="263" t="s">
        <v>12677</v>
      </c>
      <c r="I429" s="263" t="s">
        <v>12260</v>
      </c>
      <c r="J429" s="7" t="s">
        <v>11581</v>
      </c>
      <c r="K429" s="7" t="b">
        <v>1</v>
      </c>
      <c r="L429" s="7">
        <v>0</v>
      </c>
      <c r="M429" s="7" t="b">
        <v>1</v>
      </c>
      <c r="O429" s="425" t="s">
        <v>34986</v>
      </c>
      <c r="P429" s="425" t="s">
        <v>34452</v>
      </c>
      <c r="Q429" s="425" t="s">
        <v>34687</v>
      </c>
      <c r="R429" s="425"/>
      <c r="S429" s="425"/>
      <c r="T429" s="425" t="s">
        <v>34544</v>
      </c>
    </row>
    <row r="430" spans="2:20" ht="30" customHeight="1">
      <c r="B430" s="130" t="s">
        <v>34987</v>
      </c>
      <c r="C430" s="130" t="s">
        <v>34452</v>
      </c>
      <c r="D430" s="130" t="s">
        <v>34687</v>
      </c>
      <c r="E430" s="130"/>
      <c r="F430" s="130"/>
      <c r="G430" s="262">
        <v>1.65</v>
      </c>
      <c r="H430" s="263" t="s">
        <v>12677</v>
      </c>
      <c r="I430" s="263" t="s">
        <v>12260</v>
      </c>
      <c r="J430" s="7" t="s">
        <v>11581</v>
      </c>
      <c r="K430" s="7" t="b">
        <v>1</v>
      </c>
      <c r="L430" s="7">
        <v>0</v>
      </c>
      <c r="M430" s="7" t="b">
        <v>1</v>
      </c>
      <c r="O430" s="425" t="s">
        <v>34987</v>
      </c>
      <c r="P430" s="425" t="s">
        <v>34452</v>
      </c>
      <c r="Q430" s="425" t="s">
        <v>34687</v>
      </c>
      <c r="R430" s="425"/>
      <c r="S430" s="425"/>
      <c r="T430" s="425" t="s">
        <v>34503</v>
      </c>
    </row>
    <row r="431" spans="2:20" ht="30" customHeight="1">
      <c r="B431" s="130" t="s">
        <v>34988</v>
      </c>
      <c r="C431" s="130" t="s">
        <v>34452</v>
      </c>
      <c r="D431" s="130" t="s">
        <v>34695</v>
      </c>
      <c r="E431" s="130"/>
      <c r="F431" s="130"/>
      <c r="G431" s="262">
        <v>6.2399999999999993</v>
      </c>
      <c r="H431" s="263" t="s">
        <v>12677</v>
      </c>
      <c r="I431" s="263" t="s">
        <v>12260</v>
      </c>
      <c r="J431" s="7" t="s">
        <v>11581</v>
      </c>
      <c r="K431" s="7" t="b">
        <v>1</v>
      </c>
      <c r="L431" s="7">
        <v>0</v>
      </c>
      <c r="M431" s="7" t="b">
        <v>1</v>
      </c>
      <c r="O431" s="425" t="s">
        <v>34988</v>
      </c>
      <c r="P431" s="425" t="s">
        <v>34452</v>
      </c>
      <c r="Q431" s="425" t="s">
        <v>34695</v>
      </c>
      <c r="R431" s="425"/>
      <c r="S431" s="425"/>
      <c r="T431" s="425" t="s">
        <v>34705</v>
      </c>
    </row>
    <row r="432" spans="2:20" ht="30" customHeight="1">
      <c r="B432" s="130" t="s">
        <v>34989</v>
      </c>
      <c r="C432" s="130" t="s">
        <v>34452</v>
      </c>
      <c r="D432" s="130" t="s">
        <v>34704</v>
      </c>
      <c r="E432" s="130"/>
      <c r="F432" s="130"/>
      <c r="G432" s="262">
        <v>2.0699999999999998</v>
      </c>
      <c r="H432" s="263" t="s">
        <v>12677</v>
      </c>
      <c r="I432" s="263" t="s">
        <v>12260</v>
      </c>
      <c r="J432" s="7" t="s">
        <v>11581</v>
      </c>
      <c r="K432" s="7" t="b">
        <v>1</v>
      </c>
      <c r="L432" s="7">
        <v>0</v>
      </c>
      <c r="M432" s="7" t="b">
        <v>1</v>
      </c>
      <c r="O432" s="425" t="s">
        <v>34989</v>
      </c>
      <c r="P432" s="425" t="s">
        <v>34452</v>
      </c>
      <c r="Q432" s="425" t="s">
        <v>34704</v>
      </c>
      <c r="R432" s="425"/>
      <c r="S432" s="425"/>
      <c r="T432" s="425" t="s">
        <v>34563</v>
      </c>
    </row>
    <row r="433" spans="2:20" ht="30" customHeight="1">
      <c r="B433" s="130" t="s">
        <v>34990</v>
      </c>
      <c r="C433" s="130" t="s">
        <v>34452</v>
      </c>
      <c r="D433" s="130" t="s">
        <v>34680</v>
      </c>
      <c r="E433" s="130"/>
      <c r="F433" s="130"/>
      <c r="G433" s="262">
        <v>2.0299999999999998</v>
      </c>
      <c r="H433" s="263" t="s">
        <v>12677</v>
      </c>
      <c r="I433" s="263" t="s">
        <v>12260</v>
      </c>
      <c r="J433" s="7" t="s">
        <v>11581</v>
      </c>
      <c r="K433" s="7" t="b">
        <v>1</v>
      </c>
      <c r="L433" s="7">
        <v>0</v>
      </c>
      <c r="M433" s="7" t="b">
        <v>1</v>
      </c>
      <c r="O433" s="425" t="s">
        <v>34990</v>
      </c>
      <c r="P433" s="425" t="s">
        <v>34452</v>
      </c>
      <c r="Q433" s="425" t="s">
        <v>34680</v>
      </c>
      <c r="R433" s="425"/>
      <c r="S433" s="425"/>
      <c r="T433" s="425" t="s">
        <v>34467</v>
      </c>
    </row>
    <row r="434" spans="2:20" ht="30" customHeight="1">
      <c r="B434" s="130" t="s">
        <v>34991</v>
      </c>
      <c r="C434" s="130" t="s">
        <v>34452</v>
      </c>
      <c r="D434" s="130" t="s">
        <v>34687</v>
      </c>
      <c r="E434" s="130"/>
      <c r="F434" s="130"/>
      <c r="G434" s="262">
        <v>2.13</v>
      </c>
      <c r="H434" s="263" t="s">
        <v>12677</v>
      </c>
      <c r="I434" s="263" t="s">
        <v>12260</v>
      </c>
      <c r="J434" s="7" t="s">
        <v>11581</v>
      </c>
      <c r="K434" s="7" t="b">
        <v>1</v>
      </c>
      <c r="L434" s="7">
        <v>0</v>
      </c>
      <c r="M434" s="7" t="b">
        <v>1</v>
      </c>
      <c r="O434" s="425" t="s">
        <v>34991</v>
      </c>
      <c r="P434" s="425" t="s">
        <v>34452</v>
      </c>
      <c r="Q434" s="425" t="s">
        <v>34687</v>
      </c>
      <c r="R434" s="425"/>
      <c r="S434" s="425"/>
      <c r="T434" s="425" t="s">
        <v>34563</v>
      </c>
    </row>
    <row r="435" spans="2:20" ht="30" customHeight="1">
      <c r="B435" s="130" t="s">
        <v>34992</v>
      </c>
      <c r="C435" s="130" t="s">
        <v>34452</v>
      </c>
      <c r="D435" s="130" t="s">
        <v>34687</v>
      </c>
      <c r="E435" s="130"/>
      <c r="F435" s="130"/>
      <c r="G435" s="262">
        <v>2.67</v>
      </c>
      <c r="H435" s="263" t="s">
        <v>12677</v>
      </c>
      <c r="I435" s="263" t="s">
        <v>12260</v>
      </c>
      <c r="J435" s="7" t="s">
        <v>11581</v>
      </c>
      <c r="K435" s="7" t="b">
        <v>1</v>
      </c>
      <c r="L435" s="7">
        <v>0</v>
      </c>
      <c r="M435" s="7" t="b">
        <v>1</v>
      </c>
      <c r="O435" s="425" t="s">
        <v>34992</v>
      </c>
      <c r="P435" s="425" t="s">
        <v>34452</v>
      </c>
      <c r="Q435" s="425" t="s">
        <v>34687</v>
      </c>
      <c r="R435" s="425"/>
      <c r="S435" s="425"/>
      <c r="T435" s="425" t="s">
        <v>34555</v>
      </c>
    </row>
    <row r="436" spans="2:20" ht="30" customHeight="1">
      <c r="B436" s="130" t="s">
        <v>34993</v>
      </c>
      <c r="C436" s="130" t="s">
        <v>34452</v>
      </c>
      <c r="D436" s="130" t="s">
        <v>34704</v>
      </c>
      <c r="E436" s="130"/>
      <c r="F436" s="130"/>
      <c r="G436" s="262">
        <v>1.7</v>
      </c>
      <c r="H436" s="263" t="s">
        <v>12677</v>
      </c>
      <c r="I436" s="263" t="s">
        <v>12260</v>
      </c>
      <c r="J436" s="7" t="s">
        <v>11581</v>
      </c>
      <c r="K436" s="7" t="b">
        <v>1</v>
      </c>
      <c r="L436" s="7">
        <v>0</v>
      </c>
      <c r="M436" s="7" t="b">
        <v>1</v>
      </c>
      <c r="O436" s="425" t="s">
        <v>34993</v>
      </c>
      <c r="P436" s="425" t="s">
        <v>34452</v>
      </c>
      <c r="Q436" s="425" t="s">
        <v>34704</v>
      </c>
      <c r="R436" s="425"/>
      <c r="S436" s="425"/>
      <c r="T436" s="425" t="s">
        <v>34503</v>
      </c>
    </row>
    <row r="437" spans="2:20" ht="30" customHeight="1">
      <c r="B437" s="130" t="s">
        <v>34994</v>
      </c>
      <c r="C437" s="130" t="s">
        <v>34452</v>
      </c>
      <c r="D437" s="130" t="s">
        <v>34707</v>
      </c>
      <c r="E437" s="130"/>
      <c r="F437" s="130"/>
      <c r="G437" s="262">
        <v>2.44</v>
      </c>
      <c r="H437" s="263" t="s">
        <v>12677</v>
      </c>
      <c r="I437" s="263" t="s">
        <v>12260</v>
      </c>
      <c r="J437" s="7" t="s">
        <v>11581</v>
      </c>
      <c r="K437" s="7" t="b">
        <v>1</v>
      </c>
      <c r="L437" s="7">
        <v>0</v>
      </c>
      <c r="M437" s="7" t="b">
        <v>1</v>
      </c>
      <c r="O437" s="425" t="s">
        <v>34994</v>
      </c>
      <c r="P437" s="425" t="s">
        <v>34452</v>
      </c>
      <c r="Q437" s="425" t="s">
        <v>34707</v>
      </c>
      <c r="R437" s="425"/>
      <c r="S437" s="425"/>
      <c r="T437" s="425" t="s">
        <v>34473</v>
      </c>
    </row>
    <row r="438" spans="2:20" ht="30" customHeight="1">
      <c r="B438" s="130" t="s">
        <v>34995</v>
      </c>
      <c r="C438" s="130" t="s">
        <v>34452</v>
      </c>
      <c r="D438" s="130" t="s">
        <v>34687</v>
      </c>
      <c r="E438" s="130"/>
      <c r="F438" s="130"/>
      <c r="G438" s="262">
        <v>2.1800000000000002</v>
      </c>
      <c r="H438" s="263" t="s">
        <v>12677</v>
      </c>
      <c r="I438" s="263" t="s">
        <v>12260</v>
      </c>
      <c r="J438" s="7" t="s">
        <v>11581</v>
      </c>
      <c r="K438" s="7" t="b">
        <v>1</v>
      </c>
      <c r="L438" s="7">
        <v>0</v>
      </c>
      <c r="M438" s="7" t="b">
        <v>1</v>
      </c>
      <c r="O438" s="425" t="s">
        <v>34995</v>
      </c>
      <c r="P438" s="425" t="s">
        <v>34452</v>
      </c>
      <c r="Q438" s="425" t="s">
        <v>34687</v>
      </c>
      <c r="R438" s="425"/>
      <c r="S438" s="425"/>
      <c r="T438" s="425" t="s">
        <v>34459</v>
      </c>
    </row>
    <row r="439" spans="2:20" ht="30" customHeight="1">
      <c r="B439" s="130" t="s">
        <v>34996</v>
      </c>
      <c r="C439" s="130" t="s">
        <v>34452</v>
      </c>
      <c r="D439" s="130" t="s">
        <v>34680</v>
      </c>
      <c r="E439" s="130"/>
      <c r="F439" s="130"/>
      <c r="G439" s="262">
        <v>1.84</v>
      </c>
      <c r="H439" s="263" t="s">
        <v>12677</v>
      </c>
      <c r="I439" s="263" t="s">
        <v>12260</v>
      </c>
      <c r="J439" s="7" t="s">
        <v>11581</v>
      </c>
      <c r="K439" s="7" t="b">
        <v>1</v>
      </c>
      <c r="L439" s="7">
        <v>0</v>
      </c>
      <c r="M439" s="7" t="b">
        <v>1</v>
      </c>
      <c r="O439" s="425" t="s">
        <v>34996</v>
      </c>
      <c r="P439" s="425" t="s">
        <v>34452</v>
      </c>
      <c r="Q439" s="425" t="s">
        <v>34680</v>
      </c>
      <c r="R439" s="425"/>
      <c r="S439" s="425"/>
      <c r="T439" s="425" t="s">
        <v>34571</v>
      </c>
    </row>
    <row r="440" spans="2:20" ht="30" customHeight="1">
      <c r="B440" s="130" t="s">
        <v>34997</v>
      </c>
      <c r="C440" s="130" t="s">
        <v>34452</v>
      </c>
      <c r="D440" s="130" t="s">
        <v>34680</v>
      </c>
      <c r="E440" s="130"/>
      <c r="F440" s="130"/>
      <c r="G440" s="262">
        <v>1.51</v>
      </c>
      <c r="H440" s="263" t="s">
        <v>12677</v>
      </c>
      <c r="I440" s="263" t="s">
        <v>12260</v>
      </c>
      <c r="J440" s="7" t="s">
        <v>11581</v>
      </c>
      <c r="K440" s="7" t="b">
        <v>1</v>
      </c>
      <c r="L440" s="7">
        <v>0</v>
      </c>
      <c r="M440" s="7" t="b">
        <v>1</v>
      </c>
      <c r="O440" s="425" t="s">
        <v>34997</v>
      </c>
      <c r="P440" s="425" t="s">
        <v>34452</v>
      </c>
      <c r="Q440" s="425" t="s">
        <v>34680</v>
      </c>
      <c r="R440" s="425"/>
      <c r="S440" s="425"/>
      <c r="T440" s="425" t="s">
        <v>34521</v>
      </c>
    </row>
    <row r="441" spans="2:20" ht="30" customHeight="1">
      <c r="B441" s="130" t="s">
        <v>34998</v>
      </c>
      <c r="C441" s="130" t="s">
        <v>34452</v>
      </c>
      <c r="D441" s="130" t="s">
        <v>34695</v>
      </c>
      <c r="E441" s="130"/>
      <c r="F441" s="130"/>
      <c r="G441" s="262">
        <v>4.71</v>
      </c>
      <c r="H441" s="263" t="s">
        <v>12677</v>
      </c>
      <c r="I441" s="263" t="s">
        <v>12260</v>
      </c>
      <c r="J441" s="7" t="s">
        <v>11581</v>
      </c>
      <c r="K441" s="7" t="b">
        <v>1</v>
      </c>
      <c r="L441" s="7">
        <v>0</v>
      </c>
      <c r="M441" s="7" t="b">
        <v>1</v>
      </c>
      <c r="O441" s="425" t="s">
        <v>34998</v>
      </c>
      <c r="P441" s="425" t="s">
        <v>34452</v>
      </c>
      <c r="Q441" s="425" t="s">
        <v>34695</v>
      </c>
      <c r="R441" s="425"/>
      <c r="S441" s="425"/>
      <c r="T441" s="425" t="s">
        <v>34495</v>
      </c>
    </row>
    <row r="442" spans="2:20" ht="30" customHeight="1">
      <c r="B442" s="130" t="s">
        <v>34999</v>
      </c>
      <c r="C442" s="130" t="s">
        <v>34452</v>
      </c>
      <c r="D442" s="130" t="s">
        <v>34687</v>
      </c>
      <c r="E442" s="130"/>
      <c r="F442" s="130"/>
      <c r="G442" s="262">
        <v>1.1000000000000001</v>
      </c>
      <c r="H442" s="263" t="s">
        <v>12677</v>
      </c>
      <c r="I442" s="263" t="s">
        <v>12260</v>
      </c>
      <c r="J442" s="7" t="s">
        <v>11581</v>
      </c>
      <c r="K442" s="7" t="b">
        <v>1</v>
      </c>
      <c r="L442" s="7">
        <v>0</v>
      </c>
      <c r="M442" s="7" t="b">
        <v>1</v>
      </c>
      <c r="O442" s="425" t="s">
        <v>34999</v>
      </c>
      <c r="P442" s="425" t="s">
        <v>34452</v>
      </c>
      <c r="Q442" s="425" t="s">
        <v>34687</v>
      </c>
      <c r="R442" s="425"/>
      <c r="S442" s="425"/>
      <c r="T442" s="425" t="s">
        <v>34486</v>
      </c>
    </row>
    <row r="443" spans="2:20" ht="30" customHeight="1">
      <c r="B443" s="130" t="s">
        <v>35000</v>
      </c>
      <c r="C443" s="130" t="s">
        <v>34452</v>
      </c>
      <c r="D443" s="130" t="s">
        <v>34680</v>
      </c>
      <c r="E443" s="130"/>
      <c r="F443" s="130"/>
      <c r="G443" s="262">
        <v>2.66</v>
      </c>
      <c r="H443" s="263" t="s">
        <v>12677</v>
      </c>
      <c r="I443" s="263" t="s">
        <v>12260</v>
      </c>
      <c r="J443" s="7" t="s">
        <v>11581</v>
      </c>
      <c r="K443" s="7" t="b">
        <v>1</v>
      </c>
      <c r="L443" s="7">
        <v>0</v>
      </c>
      <c r="M443" s="7" t="b">
        <v>1</v>
      </c>
      <c r="O443" s="425" t="s">
        <v>35000</v>
      </c>
      <c r="P443" s="425" t="s">
        <v>34452</v>
      </c>
      <c r="Q443" s="425" t="s">
        <v>34680</v>
      </c>
      <c r="R443" s="425"/>
      <c r="S443" s="425"/>
      <c r="T443" s="425" t="s">
        <v>34555</v>
      </c>
    </row>
    <row r="444" spans="2:20" ht="30" customHeight="1">
      <c r="B444" s="130" t="s">
        <v>35001</v>
      </c>
      <c r="C444" s="130" t="s">
        <v>34452</v>
      </c>
      <c r="D444" s="130" t="s">
        <v>34695</v>
      </c>
      <c r="E444" s="130"/>
      <c r="F444" s="130"/>
      <c r="G444" s="262">
        <v>6</v>
      </c>
      <c r="H444" s="263" t="s">
        <v>12677</v>
      </c>
      <c r="I444" s="263" t="s">
        <v>12260</v>
      </c>
      <c r="J444" s="7" t="s">
        <v>11581</v>
      </c>
      <c r="K444" s="7" t="b">
        <v>1</v>
      </c>
      <c r="L444" s="7">
        <v>0</v>
      </c>
      <c r="M444" s="7" t="b">
        <v>1</v>
      </c>
      <c r="O444" s="425" t="s">
        <v>35001</v>
      </c>
      <c r="P444" s="425" t="s">
        <v>34452</v>
      </c>
      <c r="Q444" s="425" t="s">
        <v>34695</v>
      </c>
      <c r="R444" s="425"/>
      <c r="S444" s="425"/>
      <c r="T444" s="425" t="s">
        <v>34546</v>
      </c>
    </row>
    <row r="445" spans="2:20" ht="30" customHeight="1">
      <c r="B445" s="130" t="s">
        <v>35002</v>
      </c>
      <c r="C445" s="130" t="s">
        <v>34452</v>
      </c>
      <c r="D445" s="130" t="s">
        <v>34687</v>
      </c>
      <c r="E445" s="130"/>
      <c r="F445" s="130"/>
      <c r="G445" s="262">
        <v>2.61</v>
      </c>
      <c r="H445" s="263" t="s">
        <v>12677</v>
      </c>
      <c r="I445" s="263" t="s">
        <v>12260</v>
      </c>
      <c r="J445" s="7" t="s">
        <v>11581</v>
      </c>
      <c r="K445" s="7" t="b">
        <v>1</v>
      </c>
      <c r="L445" s="7">
        <v>0</v>
      </c>
      <c r="M445" s="7" t="b">
        <v>1</v>
      </c>
      <c r="O445" s="425" t="s">
        <v>35002</v>
      </c>
      <c r="P445" s="425" t="s">
        <v>34452</v>
      </c>
      <c r="Q445" s="425" t="s">
        <v>34687</v>
      </c>
      <c r="R445" s="425"/>
      <c r="S445" s="425"/>
      <c r="T445" s="425" t="s">
        <v>34626</v>
      </c>
    </row>
    <row r="446" spans="2:20" ht="30" customHeight="1">
      <c r="B446" s="130" t="s">
        <v>35003</v>
      </c>
      <c r="C446" s="130" t="s">
        <v>34452</v>
      </c>
      <c r="D446" s="130" t="s">
        <v>34680</v>
      </c>
      <c r="E446" s="130"/>
      <c r="F446" s="130"/>
      <c r="G446" s="262">
        <v>4.05</v>
      </c>
      <c r="H446" s="263" t="s">
        <v>12677</v>
      </c>
      <c r="I446" s="263" t="s">
        <v>12260</v>
      </c>
      <c r="J446" s="7" t="s">
        <v>11581</v>
      </c>
      <c r="K446" s="7" t="b">
        <v>1</v>
      </c>
      <c r="L446" s="7">
        <v>0</v>
      </c>
      <c r="M446" s="7" t="b">
        <v>1</v>
      </c>
      <c r="O446" s="425" t="s">
        <v>35003</v>
      </c>
      <c r="P446" s="425" t="s">
        <v>34452</v>
      </c>
      <c r="Q446" s="425" t="s">
        <v>34680</v>
      </c>
      <c r="R446" s="425"/>
      <c r="S446" s="425"/>
      <c r="T446" s="425" t="s">
        <v>34469</v>
      </c>
    </row>
    <row r="447" spans="2:20" ht="30" customHeight="1">
      <c r="B447" s="130" t="s">
        <v>35004</v>
      </c>
      <c r="C447" s="130" t="s">
        <v>34452</v>
      </c>
      <c r="D447" s="130" t="s">
        <v>34707</v>
      </c>
      <c r="E447" s="130"/>
      <c r="F447" s="130"/>
      <c r="G447" s="262">
        <v>3.43</v>
      </c>
      <c r="H447" s="263" t="s">
        <v>12677</v>
      </c>
      <c r="I447" s="263" t="s">
        <v>12260</v>
      </c>
      <c r="J447" s="7" t="s">
        <v>11581</v>
      </c>
      <c r="K447" s="7" t="b">
        <v>1</v>
      </c>
      <c r="L447" s="7">
        <v>0</v>
      </c>
      <c r="M447" s="7" t="b">
        <v>1</v>
      </c>
      <c r="O447" s="425" t="s">
        <v>35004</v>
      </c>
      <c r="P447" s="425" t="s">
        <v>34452</v>
      </c>
      <c r="Q447" s="425" t="s">
        <v>34707</v>
      </c>
      <c r="R447" s="425"/>
      <c r="S447" s="425"/>
      <c r="T447" s="425" t="s">
        <v>34465</v>
      </c>
    </row>
    <row r="448" spans="2:20" ht="30" customHeight="1">
      <c r="B448" s="130" t="s">
        <v>35005</v>
      </c>
      <c r="C448" s="130" t="s">
        <v>34452</v>
      </c>
      <c r="D448" s="130" t="s">
        <v>34707</v>
      </c>
      <c r="E448" s="130"/>
      <c r="F448" s="130"/>
      <c r="G448" s="262">
        <v>4.76</v>
      </c>
      <c r="H448" s="263" t="s">
        <v>12677</v>
      </c>
      <c r="I448" s="263" t="s">
        <v>12260</v>
      </c>
      <c r="J448" s="7" t="s">
        <v>11581</v>
      </c>
      <c r="K448" s="7" t="b">
        <v>1</v>
      </c>
      <c r="L448" s="7">
        <v>0</v>
      </c>
      <c r="M448" s="7" t="b">
        <v>1</v>
      </c>
      <c r="O448" s="425" t="s">
        <v>35005</v>
      </c>
      <c r="P448" s="425" t="s">
        <v>34452</v>
      </c>
      <c r="Q448" s="425" t="s">
        <v>34707</v>
      </c>
      <c r="R448" s="425"/>
      <c r="S448" s="425"/>
      <c r="T448" s="425" t="s">
        <v>34766</v>
      </c>
    </row>
    <row r="449" spans="2:20" ht="30" customHeight="1">
      <c r="B449" s="130" t="s">
        <v>35006</v>
      </c>
      <c r="C449" s="130" t="s">
        <v>34452</v>
      </c>
      <c r="D449" s="130" t="s">
        <v>34680</v>
      </c>
      <c r="E449" s="130"/>
      <c r="F449" s="130"/>
      <c r="G449" s="262">
        <v>5.38</v>
      </c>
      <c r="H449" s="263" t="s">
        <v>12677</v>
      </c>
      <c r="I449" s="263" t="s">
        <v>12260</v>
      </c>
      <c r="J449" s="7" t="s">
        <v>11581</v>
      </c>
      <c r="K449" s="7" t="b">
        <v>1</v>
      </c>
      <c r="L449" s="7">
        <v>0</v>
      </c>
      <c r="M449" s="7" t="b">
        <v>1</v>
      </c>
      <c r="O449" s="425" t="s">
        <v>35006</v>
      </c>
      <c r="P449" s="425" t="s">
        <v>34452</v>
      </c>
      <c r="Q449" s="425" t="s">
        <v>34680</v>
      </c>
      <c r="R449" s="425"/>
      <c r="S449" s="425"/>
      <c r="T449" s="425" t="s">
        <v>34826</v>
      </c>
    </row>
    <row r="450" spans="2:20" ht="30" customHeight="1">
      <c r="B450" s="130" t="s">
        <v>35007</v>
      </c>
      <c r="C450" s="130" t="s">
        <v>34452</v>
      </c>
      <c r="D450" s="130" t="s">
        <v>34695</v>
      </c>
      <c r="E450" s="130"/>
      <c r="F450" s="130"/>
      <c r="G450" s="262">
        <v>10.18</v>
      </c>
      <c r="H450" s="263" t="s">
        <v>12677</v>
      </c>
      <c r="I450" s="263" t="s">
        <v>12260</v>
      </c>
      <c r="J450" s="7" t="s">
        <v>11581</v>
      </c>
      <c r="K450" s="7" t="b">
        <v>1</v>
      </c>
      <c r="L450" s="7">
        <v>0</v>
      </c>
      <c r="M450" s="7" t="b">
        <v>1</v>
      </c>
      <c r="O450" s="425" t="s">
        <v>35007</v>
      </c>
      <c r="P450" s="425" t="s">
        <v>34452</v>
      </c>
      <c r="Q450" s="425" t="s">
        <v>34695</v>
      </c>
      <c r="R450" s="425"/>
      <c r="S450" s="425"/>
      <c r="T450" s="425" t="s">
        <v>34544</v>
      </c>
    </row>
    <row r="451" spans="2:20" ht="30" customHeight="1">
      <c r="B451" s="130" t="s">
        <v>35008</v>
      </c>
      <c r="C451" s="130" t="s">
        <v>34452</v>
      </c>
      <c r="D451" s="130" t="s">
        <v>34680</v>
      </c>
      <c r="E451" s="130"/>
      <c r="F451" s="130"/>
      <c r="G451" s="262">
        <v>2.23</v>
      </c>
      <c r="H451" s="263" t="s">
        <v>12677</v>
      </c>
      <c r="I451" s="263" t="s">
        <v>12260</v>
      </c>
      <c r="J451" s="7" t="s">
        <v>11581</v>
      </c>
      <c r="K451" s="7" t="b">
        <v>1</v>
      </c>
      <c r="L451" s="7">
        <v>0</v>
      </c>
      <c r="M451" s="7" t="b">
        <v>1</v>
      </c>
      <c r="O451" s="425" t="s">
        <v>35008</v>
      </c>
      <c r="P451" s="425" t="s">
        <v>34452</v>
      </c>
      <c r="Q451" s="425" t="s">
        <v>34680</v>
      </c>
      <c r="R451" s="425"/>
      <c r="S451" s="425"/>
      <c r="T451" s="425" t="s">
        <v>34459</v>
      </c>
    </row>
    <row r="452" spans="2:20" ht="30" customHeight="1">
      <c r="B452" s="130" t="s">
        <v>35009</v>
      </c>
      <c r="C452" s="130" t="s">
        <v>34452</v>
      </c>
      <c r="D452" s="130" t="s">
        <v>34666</v>
      </c>
      <c r="E452" s="130"/>
      <c r="F452" s="130"/>
      <c r="G452" s="262">
        <v>5.0299999999999994</v>
      </c>
      <c r="H452" s="263" t="s">
        <v>12677</v>
      </c>
      <c r="I452" s="263" t="s">
        <v>12260</v>
      </c>
      <c r="J452" s="7" t="s">
        <v>11581</v>
      </c>
      <c r="K452" s="7" t="b">
        <v>1</v>
      </c>
      <c r="L452" s="7">
        <v>0</v>
      </c>
      <c r="M452" s="7" t="b">
        <v>1</v>
      </c>
      <c r="O452" s="425" t="s">
        <v>35009</v>
      </c>
      <c r="P452" s="425" t="s">
        <v>34452</v>
      </c>
      <c r="Q452" s="425" t="s">
        <v>34666</v>
      </c>
      <c r="R452" s="425"/>
      <c r="S452" s="425"/>
      <c r="T452" s="425" t="s">
        <v>34488</v>
      </c>
    </row>
    <row r="453" spans="2:20" ht="30" customHeight="1">
      <c r="B453" s="130" t="s">
        <v>35010</v>
      </c>
      <c r="C453" s="130" t="s">
        <v>34452</v>
      </c>
      <c r="D453" s="130" t="s">
        <v>34666</v>
      </c>
      <c r="E453" s="130"/>
      <c r="F453" s="130"/>
      <c r="G453" s="262">
        <v>5.41</v>
      </c>
      <c r="H453" s="263" t="s">
        <v>12677</v>
      </c>
      <c r="I453" s="263" t="s">
        <v>12260</v>
      </c>
      <c r="J453" s="7" t="s">
        <v>11581</v>
      </c>
      <c r="K453" s="7" t="b">
        <v>1</v>
      </c>
      <c r="L453" s="7">
        <v>0</v>
      </c>
      <c r="M453" s="7" t="b">
        <v>1</v>
      </c>
      <c r="O453" s="425" t="s">
        <v>35010</v>
      </c>
      <c r="P453" s="425" t="s">
        <v>34452</v>
      </c>
      <c r="Q453" s="425" t="s">
        <v>34666</v>
      </c>
      <c r="R453" s="425"/>
      <c r="S453" s="425"/>
      <c r="T453" s="425" t="s">
        <v>34826</v>
      </c>
    </row>
    <row r="454" spans="2:20" ht="30" customHeight="1">
      <c r="B454" s="130" t="s">
        <v>35011</v>
      </c>
      <c r="C454" s="130" t="s">
        <v>34452</v>
      </c>
      <c r="D454" s="130" t="s">
        <v>34704</v>
      </c>
      <c r="E454" s="130"/>
      <c r="F454" s="130"/>
      <c r="G454" s="262">
        <v>3.28</v>
      </c>
      <c r="H454" s="263" t="s">
        <v>12677</v>
      </c>
      <c r="I454" s="263" t="s">
        <v>12260</v>
      </c>
      <c r="J454" s="7" t="s">
        <v>11581</v>
      </c>
      <c r="K454" s="7" t="b">
        <v>1</v>
      </c>
      <c r="L454" s="7">
        <v>0</v>
      </c>
      <c r="M454" s="7" t="b">
        <v>1</v>
      </c>
      <c r="O454" s="425" t="s">
        <v>35011</v>
      </c>
      <c r="P454" s="425" t="s">
        <v>34452</v>
      </c>
      <c r="Q454" s="425" t="s">
        <v>34704</v>
      </c>
      <c r="R454" s="425"/>
      <c r="S454" s="425"/>
      <c r="T454" s="425" t="s">
        <v>34484</v>
      </c>
    </row>
    <row r="455" spans="2:20" ht="30" customHeight="1">
      <c r="B455" s="130" t="s">
        <v>35012</v>
      </c>
      <c r="C455" s="130" t="s">
        <v>34452</v>
      </c>
      <c r="D455" s="130" t="s">
        <v>34704</v>
      </c>
      <c r="E455" s="130"/>
      <c r="F455" s="130"/>
      <c r="G455" s="262">
        <v>4.1999999999999993</v>
      </c>
      <c r="H455" s="263" t="s">
        <v>12677</v>
      </c>
      <c r="I455" s="263" t="s">
        <v>12260</v>
      </c>
      <c r="J455" s="7" t="s">
        <v>11581</v>
      </c>
      <c r="K455" s="7" t="b">
        <v>1</v>
      </c>
      <c r="L455" s="7">
        <v>0</v>
      </c>
      <c r="M455" s="7" t="b">
        <v>1</v>
      </c>
      <c r="O455" s="425" t="s">
        <v>35012</v>
      </c>
      <c r="P455" s="425" t="s">
        <v>34452</v>
      </c>
      <c r="Q455" s="425" t="s">
        <v>34704</v>
      </c>
      <c r="R455" s="425"/>
      <c r="S455" s="425"/>
      <c r="T455" s="425" t="s">
        <v>34479</v>
      </c>
    </row>
    <row r="456" spans="2:20" ht="30" customHeight="1">
      <c r="B456" s="130" t="s">
        <v>35013</v>
      </c>
      <c r="C456" s="130" t="s">
        <v>34452</v>
      </c>
      <c r="D456" s="130" t="s">
        <v>34707</v>
      </c>
      <c r="E456" s="130"/>
      <c r="F456" s="130"/>
      <c r="G456" s="262">
        <v>4.1100000000000003</v>
      </c>
      <c r="H456" s="263" t="s">
        <v>12677</v>
      </c>
      <c r="I456" s="263" t="s">
        <v>12260</v>
      </c>
      <c r="J456" s="7" t="s">
        <v>11581</v>
      </c>
      <c r="K456" s="7" t="b">
        <v>1</v>
      </c>
      <c r="L456" s="7">
        <v>0</v>
      </c>
      <c r="M456" s="7" t="b">
        <v>1</v>
      </c>
      <c r="O456" s="425" t="s">
        <v>35013</v>
      </c>
      <c r="P456" s="425" t="s">
        <v>34452</v>
      </c>
      <c r="Q456" s="425" t="s">
        <v>34707</v>
      </c>
      <c r="R456" s="425"/>
      <c r="S456" s="425"/>
      <c r="T456" s="425" t="s">
        <v>34469</v>
      </c>
    </row>
    <row r="457" spans="2:20" ht="30" customHeight="1">
      <c r="B457" s="130" t="s">
        <v>35014</v>
      </c>
      <c r="C457" s="130" t="s">
        <v>34452</v>
      </c>
      <c r="D457" s="130" t="s">
        <v>35015</v>
      </c>
      <c r="E457" s="130"/>
      <c r="F457" s="130"/>
      <c r="G457" s="262">
        <v>4.0999999999999996</v>
      </c>
      <c r="H457" s="263" t="s">
        <v>12677</v>
      </c>
      <c r="I457" s="263" t="s">
        <v>12260</v>
      </c>
      <c r="J457" s="7" t="s">
        <v>11581</v>
      </c>
      <c r="K457" s="7" t="b">
        <v>1</v>
      </c>
      <c r="L457" s="7">
        <v>0</v>
      </c>
      <c r="M457" s="7" t="b">
        <v>1</v>
      </c>
      <c r="O457" s="425" t="s">
        <v>35014</v>
      </c>
      <c r="P457" s="425" t="s">
        <v>34452</v>
      </c>
      <c r="Q457" s="425" t="s">
        <v>35015</v>
      </c>
      <c r="R457" s="425"/>
      <c r="S457" s="425"/>
      <c r="T457" s="425" t="s">
        <v>34469</v>
      </c>
    </row>
    <row r="458" spans="2:20" ht="30" customHeight="1">
      <c r="B458" s="130" t="s">
        <v>35016</v>
      </c>
      <c r="C458" s="130" t="s">
        <v>34452</v>
      </c>
      <c r="D458" s="130" t="s">
        <v>35015</v>
      </c>
      <c r="E458" s="130"/>
      <c r="F458" s="130"/>
      <c r="G458" s="262">
        <v>6.43</v>
      </c>
      <c r="H458" s="263" t="s">
        <v>12677</v>
      </c>
      <c r="I458" s="263" t="s">
        <v>12260</v>
      </c>
      <c r="J458" s="7" t="s">
        <v>11581</v>
      </c>
      <c r="K458" s="7" t="b">
        <v>1</v>
      </c>
      <c r="L458" s="7">
        <v>0</v>
      </c>
      <c r="M458" s="7" t="b">
        <v>1</v>
      </c>
      <c r="O458" s="425" t="s">
        <v>35016</v>
      </c>
      <c r="P458" s="425" t="s">
        <v>34452</v>
      </c>
      <c r="Q458" s="425" t="s">
        <v>35015</v>
      </c>
      <c r="R458" s="425"/>
      <c r="S458" s="425"/>
      <c r="T458" s="425" t="s">
        <v>34538</v>
      </c>
    </row>
    <row r="459" spans="2:20" ht="30" customHeight="1">
      <c r="B459" s="130" t="s">
        <v>35017</v>
      </c>
      <c r="C459" s="130" t="s">
        <v>34452</v>
      </c>
      <c r="D459" s="130" t="s">
        <v>35015</v>
      </c>
      <c r="E459" s="130"/>
      <c r="F459" s="130"/>
      <c r="G459" s="262">
        <v>7.87</v>
      </c>
      <c r="H459" s="263" t="s">
        <v>12677</v>
      </c>
      <c r="I459" s="263" t="s">
        <v>12260</v>
      </c>
      <c r="J459" s="7" t="s">
        <v>11581</v>
      </c>
      <c r="K459" s="7" t="b">
        <v>1</v>
      </c>
      <c r="L459" s="7">
        <v>0</v>
      </c>
      <c r="M459" s="7" t="b">
        <v>1</v>
      </c>
      <c r="O459" s="425" t="s">
        <v>35017</v>
      </c>
      <c r="P459" s="425" t="s">
        <v>34452</v>
      </c>
      <c r="Q459" s="425" t="s">
        <v>35015</v>
      </c>
      <c r="R459" s="425"/>
      <c r="S459" s="425"/>
      <c r="T459" s="425" t="s">
        <v>35018</v>
      </c>
    </row>
    <row r="460" spans="2:20" ht="30" customHeight="1">
      <c r="B460" s="130" t="s">
        <v>35019</v>
      </c>
      <c r="C460" s="130" t="s">
        <v>34452</v>
      </c>
      <c r="D460" s="130" t="s">
        <v>35015</v>
      </c>
      <c r="E460" s="130"/>
      <c r="F460" s="130"/>
      <c r="G460" s="262">
        <v>1.96</v>
      </c>
      <c r="H460" s="263" t="s">
        <v>12677</v>
      </c>
      <c r="I460" s="263" t="s">
        <v>12260</v>
      </c>
      <c r="J460" s="7" t="s">
        <v>11581</v>
      </c>
      <c r="K460" s="7" t="b">
        <v>1</v>
      </c>
      <c r="L460" s="7">
        <v>0</v>
      </c>
      <c r="M460" s="7" t="b">
        <v>1</v>
      </c>
      <c r="O460" s="425" t="s">
        <v>35019</v>
      </c>
      <c r="P460" s="425" t="s">
        <v>34452</v>
      </c>
      <c r="Q460" s="425" t="s">
        <v>35015</v>
      </c>
      <c r="R460" s="425"/>
      <c r="S460" s="425"/>
      <c r="T460" s="425" t="s">
        <v>34467</v>
      </c>
    </row>
    <row r="461" spans="2:20" ht="30" customHeight="1">
      <c r="B461" s="130" t="s">
        <v>35020</v>
      </c>
      <c r="C461" s="130" t="s">
        <v>34452</v>
      </c>
      <c r="D461" s="130" t="s">
        <v>35015</v>
      </c>
      <c r="E461" s="130"/>
      <c r="F461" s="130"/>
      <c r="G461" s="262">
        <v>1.62</v>
      </c>
      <c r="H461" s="263" t="s">
        <v>12677</v>
      </c>
      <c r="I461" s="263" t="s">
        <v>12260</v>
      </c>
      <c r="J461" s="7" t="s">
        <v>11581</v>
      </c>
      <c r="K461" s="7" t="b">
        <v>1</v>
      </c>
      <c r="L461" s="7">
        <v>0</v>
      </c>
      <c r="M461" s="7" t="b">
        <v>1</v>
      </c>
      <c r="O461" s="425" t="s">
        <v>35020</v>
      </c>
      <c r="P461" s="425" t="s">
        <v>34452</v>
      </c>
      <c r="Q461" s="425" t="s">
        <v>35015</v>
      </c>
      <c r="R461" s="425"/>
      <c r="S461" s="425"/>
      <c r="T461" s="425" t="s">
        <v>34516</v>
      </c>
    </row>
    <row r="462" spans="2:20" ht="30" customHeight="1">
      <c r="B462" s="130" t="s">
        <v>35021</v>
      </c>
      <c r="C462" s="130" t="s">
        <v>34452</v>
      </c>
      <c r="D462" s="130" t="s">
        <v>35015</v>
      </c>
      <c r="E462" s="130"/>
      <c r="F462" s="130"/>
      <c r="G462" s="262">
        <v>4.08</v>
      </c>
      <c r="H462" s="263" t="s">
        <v>12677</v>
      </c>
      <c r="I462" s="263" t="s">
        <v>12260</v>
      </c>
      <c r="J462" s="7" t="s">
        <v>11581</v>
      </c>
      <c r="K462" s="7" t="b">
        <v>1</v>
      </c>
      <c r="L462" s="7">
        <v>0</v>
      </c>
      <c r="M462" s="7" t="b">
        <v>1</v>
      </c>
      <c r="O462" s="425" t="s">
        <v>35021</v>
      </c>
      <c r="P462" s="425" t="s">
        <v>34452</v>
      </c>
      <c r="Q462" s="425" t="s">
        <v>35015</v>
      </c>
      <c r="R462" s="425"/>
      <c r="S462" s="425"/>
      <c r="T462" s="425" t="s">
        <v>34469</v>
      </c>
    </row>
    <row r="463" spans="2:20" ht="30" customHeight="1">
      <c r="B463" s="130" t="s">
        <v>35022</v>
      </c>
      <c r="C463" s="130" t="s">
        <v>34452</v>
      </c>
      <c r="D463" s="130" t="s">
        <v>35015</v>
      </c>
      <c r="E463" s="130"/>
      <c r="F463" s="130"/>
      <c r="G463" s="262">
        <v>5.29</v>
      </c>
      <c r="H463" s="263" t="s">
        <v>12677</v>
      </c>
      <c r="I463" s="263" t="s">
        <v>12260</v>
      </c>
      <c r="J463" s="7" t="s">
        <v>11581</v>
      </c>
      <c r="K463" s="7" t="b">
        <v>1</v>
      </c>
      <c r="L463" s="7">
        <v>0</v>
      </c>
      <c r="M463" s="7" t="b">
        <v>1</v>
      </c>
      <c r="O463" s="425" t="s">
        <v>35022</v>
      </c>
      <c r="P463" s="425" t="s">
        <v>34452</v>
      </c>
      <c r="Q463" s="425" t="s">
        <v>35015</v>
      </c>
      <c r="R463" s="425"/>
      <c r="S463" s="425"/>
      <c r="T463" s="425" t="s">
        <v>35023</v>
      </c>
    </row>
    <row r="464" spans="2:20" ht="30" customHeight="1">
      <c r="B464" s="130" t="s">
        <v>35024</v>
      </c>
      <c r="C464" s="130" t="s">
        <v>34452</v>
      </c>
      <c r="D464" s="130" t="s">
        <v>35015</v>
      </c>
      <c r="E464" s="130"/>
      <c r="F464" s="130"/>
      <c r="G464" s="262">
        <v>4.1999999999999993</v>
      </c>
      <c r="H464" s="263" t="s">
        <v>12677</v>
      </c>
      <c r="I464" s="263" t="s">
        <v>12260</v>
      </c>
      <c r="J464" s="7" t="s">
        <v>11581</v>
      </c>
      <c r="K464" s="7" t="b">
        <v>1</v>
      </c>
      <c r="L464" s="7">
        <v>0</v>
      </c>
      <c r="M464" s="7" t="b">
        <v>1</v>
      </c>
      <c r="O464" s="425" t="s">
        <v>35024</v>
      </c>
      <c r="P464" s="425" t="s">
        <v>34452</v>
      </c>
      <c r="Q464" s="425" t="s">
        <v>35015</v>
      </c>
      <c r="R464" s="425"/>
      <c r="S464" s="425"/>
      <c r="T464" s="425" t="s">
        <v>34479</v>
      </c>
    </row>
    <row r="465" spans="2:20" ht="30" customHeight="1">
      <c r="B465" s="130" t="s">
        <v>35025</v>
      </c>
      <c r="C465" s="130" t="s">
        <v>34452</v>
      </c>
      <c r="D465" s="130" t="s">
        <v>35015</v>
      </c>
      <c r="E465" s="130"/>
      <c r="F465" s="130"/>
      <c r="G465" s="262">
        <v>2.5</v>
      </c>
      <c r="H465" s="263" t="s">
        <v>12677</v>
      </c>
      <c r="I465" s="263" t="s">
        <v>12260</v>
      </c>
      <c r="J465" s="7" t="s">
        <v>11581</v>
      </c>
      <c r="K465" s="7" t="b">
        <v>1</v>
      </c>
      <c r="L465" s="7">
        <v>0</v>
      </c>
      <c r="M465" s="7" t="b">
        <v>1</v>
      </c>
      <c r="O465" s="425" t="s">
        <v>35025</v>
      </c>
      <c r="P465" s="425" t="s">
        <v>34452</v>
      </c>
      <c r="Q465" s="425" t="s">
        <v>35015</v>
      </c>
      <c r="R465" s="425"/>
      <c r="S465" s="425"/>
      <c r="T465" s="425" t="s">
        <v>34454</v>
      </c>
    </row>
    <row r="466" spans="2:20" ht="30" customHeight="1">
      <c r="B466" s="130" t="s">
        <v>35026</v>
      </c>
      <c r="C466" s="130" t="s">
        <v>34452</v>
      </c>
      <c r="D466" s="130" t="s">
        <v>35015</v>
      </c>
      <c r="E466" s="130"/>
      <c r="F466" s="130"/>
      <c r="G466" s="262">
        <v>3.93</v>
      </c>
      <c r="H466" s="263" t="s">
        <v>12677</v>
      </c>
      <c r="I466" s="263" t="s">
        <v>12260</v>
      </c>
      <c r="J466" s="7" t="s">
        <v>11581</v>
      </c>
      <c r="K466" s="7" t="b">
        <v>1</v>
      </c>
      <c r="L466" s="7">
        <v>0</v>
      </c>
      <c r="M466" s="7" t="b">
        <v>1</v>
      </c>
      <c r="O466" s="425" t="s">
        <v>35026</v>
      </c>
      <c r="P466" s="425" t="s">
        <v>34452</v>
      </c>
      <c r="Q466" s="425" t="s">
        <v>35015</v>
      </c>
      <c r="R466" s="425"/>
      <c r="S466" s="425"/>
      <c r="T466" s="425" t="s">
        <v>34669</v>
      </c>
    </row>
    <row r="467" spans="2:20" ht="30" customHeight="1">
      <c r="B467" s="130" t="s">
        <v>35027</v>
      </c>
      <c r="C467" s="130" t="s">
        <v>34452</v>
      </c>
      <c r="D467" s="130" t="s">
        <v>35015</v>
      </c>
      <c r="E467" s="130"/>
      <c r="F467" s="130"/>
      <c r="G467" s="262">
        <v>1.03</v>
      </c>
      <c r="H467" s="263" t="s">
        <v>12677</v>
      </c>
      <c r="I467" s="263" t="s">
        <v>12260</v>
      </c>
      <c r="J467" s="7" t="s">
        <v>11581</v>
      </c>
      <c r="K467" s="7" t="b">
        <v>1</v>
      </c>
      <c r="L467" s="7">
        <v>0</v>
      </c>
      <c r="M467" s="7" t="b">
        <v>1</v>
      </c>
      <c r="O467" s="425" t="s">
        <v>35027</v>
      </c>
      <c r="P467" s="425" t="s">
        <v>34452</v>
      </c>
      <c r="Q467" s="425" t="s">
        <v>35015</v>
      </c>
      <c r="R467" s="425"/>
      <c r="S467" s="425"/>
      <c r="T467" s="425" t="s">
        <v>34492</v>
      </c>
    </row>
    <row r="468" spans="2:20" ht="30" customHeight="1">
      <c r="B468" s="130" t="s">
        <v>35028</v>
      </c>
      <c r="C468" s="130" t="s">
        <v>34452</v>
      </c>
      <c r="D468" s="130" t="s">
        <v>35015</v>
      </c>
      <c r="E468" s="130"/>
      <c r="F468" s="130"/>
      <c r="G468" s="262">
        <v>7.34</v>
      </c>
      <c r="H468" s="263" t="s">
        <v>12677</v>
      </c>
      <c r="I468" s="263" t="s">
        <v>12260</v>
      </c>
      <c r="J468" s="7" t="s">
        <v>11581</v>
      </c>
      <c r="K468" s="7" t="b">
        <v>1</v>
      </c>
      <c r="L468" s="7">
        <v>0</v>
      </c>
      <c r="M468" s="7" t="b">
        <v>1</v>
      </c>
      <c r="O468" s="425" t="s">
        <v>35028</v>
      </c>
      <c r="P468" s="425" t="s">
        <v>34452</v>
      </c>
      <c r="Q468" s="425" t="s">
        <v>35015</v>
      </c>
      <c r="R468" s="425"/>
      <c r="S468" s="425"/>
      <c r="T468" s="425" t="s">
        <v>34715</v>
      </c>
    </row>
    <row r="469" spans="2:20" ht="30" customHeight="1">
      <c r="B469" s="130" t="s">
        <v>35029</v>
      </c>
      <c r="C469" s="130" t="s">
        <v>34452</v>
      </c>
      <c r="D469" s="130" t="s">
        <v>35015</v>
      </c>
      <c r="E469" s="130"/>
      <c r="F469" s="130"/>
      <c r="G469" s="262">
        <v>7.7</v>
      </c>
      <c r="H469" s="263" t="s">
        <v>12677</v>
      </c>
      <c r="I469" s="263" t="s">
        <v>12260</v>
      </c>
      <c r="J469" s="7" t="s">
        <v>11581</v>
      </c>
      <c r="K469" s="7" t="b">
        <v>1</v>
      </c>
      <c r="L469" s="7">
        <v>0</v>
      </c>
      <c r="M469" s="7" t="b">
        <v>1</v>
      </c>
      <c r="O469" s="425" t="s">
        <v>35029</v>
      </c>
      <c r="P469" s="425" t="s">
        <v>34452</v>
      </c>
      <c r="Q469" s="425" t="s">
        <v>35015</v>
      </c>
      <c r="R469" s="425"/>
      <c r="S469" s="425"/>
      <c r="T469" s="425" t="s">
        <v>35030</v>
      </c>
    </row>
    <row r="470" spans="2:20" ht="30" customHeight="1">
      <c r="B470" s="130" t="s">
        <v>35031</v>
      </c>
      <c r="C470" s="130" t="s">
        <v>34452</v>
      </c>
      <c r="D470" s="130" t="s">
        <v>35015</v>
      </c>
      <c r="E470" s="130"/>
      <c r="F470" s="130"/>
      <c r="G470" s="262">
        <v>2</v>
      </c>
      <c r="H470" s="263" t="s">
        <v>12677</v>
      </c>
      <c r="I470" s="263" t="s">
        <v>12260</v>
      </c>
      <c r="J470" s="7" t="s">
        <v>11581</v>
      </c>
      <c r="K470" s="7" t="b">
        <v>1</v>
      </c>
      <c r="L470" s="7">
        <v>0</v>
      </c>
      <c r="M470" s="7" t="b">
        <v>1</v>
      </c>
      <c r="O470" s="425" t="s">
        <v>35031</v>
      </c>
      <c r="P470" s="425" t="s">
        <v>34452</v>
      </c>
      <c r="Q470" s="425" t="s">
        <v>35015</v>
      </c>
      <c r="R470" s="425"/>
      <c r="S470" s="425"/>
      <c r="T470" s="425" t="s">
        <v>34467</v>
      </c>
    </row>
    <row r="471" spans="2:20" ht="30" customHeight="1">
      <c r="B471" s="130" t="s">
        <v>35032</v>
      </c>
      <c r="C471" s="130" t="s">
        <v>34452</v>
      </c>
      <c r="D471" s="130" t="s">
        <v>35015</v>
      </c>
      <c r="E471" s="130"/>
      <c r="F471" s="130"/>
      <c r="G471" s="262">
        <v>7.61</v>
      </c>
      <c r="H471" s="263" t="s">
        <v>12677</v>
      </c>
      <c r="I471" s="263" t="s">
        <v>12260</v>
      </c>
      <c r="J471" s="7" t="s">
        <v>11581</v>
      </c>
      <c r="K471" s="7" t="b">
        <v>1</v>
      </c>
      <c r="L471" s="7">
        <v>0</v>
      </c>
      <c r="M471" s="7" t="b">
        <v>1</v>
      </c>
      <c r="O471" s="425" t="s">
        <v>35032</v>
      </c>
      <c r="P471" s="425" t="s">
        <v>34452</v>
      </c>
      <c r="Q471" s="425" t="s">
        <v>35015</v>
      </c>
      <c r="R471" s="425"/>
      <c r="S471" s="425"/>
      <c r="T471" s="425" t="s">
        <v>34471</v>
      </c>
    </row>
    <row r="472" spans="2:20" ht="30" customHeight="1">
      <c r="B472" s="130" t="s">
        <v>35033</v>
      </c>
      <c r="C472" s="130" t="s">
        <v>34452</v>
      </c>
      <c r="D472" s="130" t="s">
        <v>35015</v>
      </c>
      <c r="E472" s="130"/>
      <c r="F472" s="130"/>
      <c r="G472" s="262">
        <v>1.91</v>
      </c>
      <c r="H472" s="263" t="s">
        <v>12677</v>
      </c>
      <c r="I472" s="263" t="s">
        <v>12260</v>
      </c>
      <c r="J472" s="7" t="s">
        <v>11581</v>
      </c>
      <c r="K472" s="7" t="b">
        <v>1</v>
      </c>
      <c r="L472" s="7">
        <v>0</v>
      </c>
      <c r="M472" s="7" t="b">
        <v>1</v>
      </c>
      <c r="O472" s="425" t="s">
        <v>35033</v>
      </c>
      <c r="P472" s="425" t="s">
        <v>34452</v>
      </c>
      <c r="Q472" s="425" t="s">
        <v>35015</v>
      </c>
      <c r="R472" s="425"/>
      <c r="S472" s="425"/>
      <c r="T472" s="425" t="s">
        <v>34652</v>
      </c>
    </row>
    <row r="473" spans="2:20" ht="30" customHeight="1">
      <c r="B473" s="130" t="s">
        <v>35034</v>
      </c>
      <c r="C473" s="130" t="s">
        <v>34452</v>
      </c>
      <c r="D473" s="130" t="s">
        <v>35015</v>
      </c>
      <c r="E473" s="130"/>
      <c r="F473" s="130"/>
      <c r="G473" s="262">
        <v>3.23</v>
      </c>
      <c r="H473" s="263" t="s">
        <v>12677</v>
      </c>
      <c r="I473" s="263" t="s">
        <v>12260</v>
      </c>
      <c r="J473" s="7" t="s">
        <v>11581</v>
      </c>
      <c r="K473" s="7" t="b">
        <v>1</v>
      </c>
      <c r="L473" s="7">
        <v>0</v>
      </c>
      <c r="M473" s="7" t="b">
        <v>1</v>
      </c>
      <c r="O473" s="425" t="s">
        <v>35034</v>
      </c>
      <c r="P473" s="425" t="s">
        <v>34452</v>
      </c>
      <c r="Q473" s="425" t="s">
        <v>35015</v>
      </c>
      <c r="R473" s="425"/>
      <c r="S473" s="425"/>
      <c r="T473" s="425" t="s">
        <v>34513</v>
      </c>
    </row>
    <row r="474" spans="2:20" ht="30" customHeight="1">
      <c r="B474" s="130" t="s">
        <v>35035</v>
      </c>
      <c r="C474" s="130" t="s">
        <v>34452</v>
      </c>
      <c r="D474" s="130" t="s">
        <v>35015</v>
      </c>
      <c r="E474" s="130"/>
      <c r="F474" s="130"/>
      <c r="G474" s="262">
        <v>4.79</v>
      </c>
      <c r="H474" s="263" t="s">
        <v>12677</v>
      </c>
      <c r="I474" s="263" t="s">
        <v>12260</v>
      </c>
      <c r="J474" s="7" t="s">
        <v>11581</v>
      </c>
      <c r="K474" s="7" t="b">
        <v>1</v>
      </c>
      <c r="L474" s="7">
        <v>0</v>
      </c>
      <c r="M474" s="7" t="b">
        <v>1</v>
      </c>
      <c r="O474" s="425" t="s">
        <v>35035</v>
      </c>
      <c r="P474" s="425" t="s">
        <v>34452</v>
      </c>
      <c r="Q474" s="425" t="s">
        <v>35015</v>
      </c>
      <c r="R474" s="425"/>
      <c r="S474" s="425"/>
      <c r="T474" s="425" t="s">
        <v>34766</v>
      </c>
    </row>
    <row r="475" spans="2:20" ht="30" customHeight="1">
      <c r="B475" s="130" t="s">
        <v>35036</v>
      </c>
      <c r="C475" s="130" t="s">
        <v>34452</v>
      </c>
      <c r="D475" s="130" t="s">
        <v>35015</v>
      </c>
      <c r="E475" s="130"/>
      <c r="F475" s="130"/>
      <c r="G475" s="262">
        <v>6.98</v>
      </c>
      <c r="H475" s="263" t="s">
        <v>12677</v>
      </c>
      <c r="I475" s="263" t="s">
        <v>12260</v>
      </c>
      <c r="J475" s="7" t="s">
        <v>11581</v>
      </c>
      <c r="K475" s="7" t="b">
        <v>1</v>
      </c>
      <c r="L475" s="7">
        <v>0</v>
      </c>
      <c r="M475" s="7" t="b">
        <v>1</v>
      </c>
      <c r="O475" s="425" t="s">
        <v>35036</v>
      </c>
      <c r="P475" s="425" t="s">
        <v>34452</v>
      </c>
      <c r="Q475" s="425" t="s">
        <v>35015</v>
      </c>
      <c r="R475" s="425"/>
      <c r="S475" s="425"/>
      <c r="T475" s="425" t="s">
        <v>35037</v>
      </c>
    </row>
    <row r="476" spans="2:20" ht="30" customHeight="1">
      <c r="B476" s="130" t="s">
        <v>35038</v>
      </c>
      <c r="C476" s="130" t="s">
        <v>34452</v>
      </c>
      <c r="D476" s="130" t="s">
        <v>35015</v>
      </c>
      <c r="E476" s="130"/>
      <c r="F476" s="130"/>
      <c r="G476" s="262">
        <v>3.35</v>
      </c>
      <c r="H476" s="263" t="s">
        <v>12677</v>
      </c>
      <c r="I476" s="263" t="s">
        <v>12260</v>
      </c>
      <c r="J476" s="7" t="s">
        <v>11581</v>
      </c>
      <c r="K476" s="7" t="b">
        <v>1</v>
      </c>
      <c r="L476" s="7">
        <v>0</v>
      </c>
      <c r="M476" s="7" t="b">
        <v>1</v>
      </c>
      <c r="O476" s="425" t="s">
        <v>35038</v>
      </c>
      <c r="P476" s="425" t="s">
        <v>34452</v>
      </c>
      <c r="Q476" s="425" t="s">
        <v>35015</v>
      </c>
      <c r="R476" s="425"/>
      <c r="S476" s="425"/>
      <c r="T476" s="425" t="s">
        <v>34465</v>
      </c>
    </row>
    <row r="477" spans="2:20" ht="30" customHeight="1">
      <c r="B477" s="130" t="s">
        <v>35039</v>
      </c>
      <c r="C477" s="130" t="s">
        <v>34452</v>
      </c>
      <c r="D477" s="130" t="s">
        <v>35015</v>
      </c>
      <c r="E477" s="130"/>
      <c r="F477" s="130"/>
      <c r="G477" s="262">
        <v>5.54</v>
      </c>
      <c r="H477" s="263" t="s">
        <v>12677</v>
      </c>
      <c r="I477" s="263" t="s">
        <v>12260</v>
      </c>
      <c r="J477" s="7" t="s">
        <v>11581</v>
      </c>
      <c r="K477" s="7" t="b">
        <v>1</v>
      </c>
      <c r="L477" s="7">
        <v>0</v>
      </c>
      <c r="M477" s="7" t="b">
        <v>1</v>
      </c>
      <c r="O477" s="425" t="s">
        <v>35039</v>
      </c>
      <c r="P477" s="425" t="s">
        <v>34452</v>
      </c>
      <c r="Q477" s="425" t="s">
        <v>35015</v>
      </c>
      <c r="R477" s="425"/>
      <c r="S477" s="425"/>
      <c r="T477" s="425" t="s">
        <v>34889</v>
      </c>
    </row>
    <row r="478" spans="2:20" ht="30" customHeight="1">
      <c r="B478" s="130" t="s">
        <v>35040</v>
      </c>
      <c r="C478" s="130" t="s">
        <v>34452</v>
      </c>
      <c r="D478" s="130" t="s">
        <v>35015</v>
      </c>
      <c r="E478" s="130"/>
      <c r="F478" s="130"/>
      <c r="G478" s="262">
        <v>3.72</v>
      </c>
      <c r="H478" s="263" t="s">
        <v>12677</v>
      </c>
      <c r="I478" s="263" t="s">
        <v>12260</v>
      </c>
      <c r="J478" s="7" t="s">
        <v>11581</v>
      </c>
      <c r="K478" s="7" t="b">
        <v>1</v>
      </c>
      <c r="L478" s="7">
        <v>0</v>
      </c>
      <c r="M478" s="7" t="b">
        <v>1</v>
      </c>
      <c r="O478" s="425" t="s">
        <v>35040</v>
      </c>
      <c r="P478" s="425" t="s">
        <v>34452</v>
      </c>
      <c r="Q478" s="425" t="s">
        <v>35015</v>
      </c>
      <c r="R478" s="425"/>
      <c r="S478" s="425"/>
      <c r="T478" s="425" t="s">
        <v>34568</v>
      </c>
    </row>
    <row r="479" spans="2:20" ht="30" customHeight="1">
      <c r="B479" s="130" t="s">
        <v>35041</v>
      </c>
      <c r="C479" s="130" t="s">
        <v>34452</v>
      </c>
      <c r="D479" s="130" t="s">
        <v>35015</v>
      </c>
      <c r="E479" s="130"/>
      <c r="F479" s="130"/>
      <c r="G479" s="262">
        <v>4.2699999999999996</v>
      </c>
      <c r="H479" s="263" t="s">
        <v>12677</v>
      </c>
      <c r="I479" s="263" t="s">
        <v>12260</v>
      </c>
      <c r="J479" s="7" t="s">
        <v>11581</v>
      </c>
      <c r="K479" s="7" t="b">
        <v>1</v>
      </c>
      <c r="L479" s="7">
        <v>0</v>
      </c>
      <c r="M479" s="7" t="b">
        <v>1</v>
      </c>
      <c r="O479" s="425" t="s">
        <v>35041</v>
      </c>
      <c r="P479" s="425" t="s">
        <v>34452</v>
      </c>
      <c r="Q479" s="425" t="s">
        <v>35015</v>
      </c>
      <c r="R479" s="425"/>
      <c r="S479" s="425"/>
      <c r="T479" s="425" t="s">
        <v>34463</v>
      </c>
    </row>
    <row r="480" spans="2:20" ht="30" customHeight="1">
      <c r="B480" s="130" t="s">
        <v>35042</v>
      </c>
      <c r="C480" s="130" t="s">
        <v>34452</v>
      </c>
      <c r="D480" s="130" t="s">
        <v>35015</v>
      </c>
      <c r="E480" s="130"/>
      <c r="F480" s="130"/>
      <c r="G480" s="262">
        <v>2.11</v>
      </c>
      <c r="H480" s="263" t="s">
        <v>12677</v>
      </c>
      <c r="I480" s="263" t="s">
        <v>12260</v>
      </c>
      <c r="J480" s="7" t="s">
        <v>11581</v>
      </c>
      <c r="K480" s="7" t="b">
        <v>1</v>
      </c>
      <c r="L480" s="7">
        <v>0</v>
      </c>
      <c r="M480" s="7" t="b">
        <v>1</v>
      </c>
      <c r="O480" s="425" t="s">
        <v>35042</v>
      </c>
      <c r="P480" s="425" t="s">
        <v>34452</v>
      </c>
      <c r="Q480" s="425" t="s">
        <v>35015</v>
      </c>
      <c r="R480" s="425"/>
      <c r="S480" s="425"/>
      <c r="T480" s="425" t="s">
        <v>34563</v>
      </c>
    </row>
    <row r="481" spans="2:20" ht="30" customHeight="1">
      <c r="B481" s="130" t="s">
        <v>35043</v>
      </c>
      <c r="C481" s="130" t="s">
        <v>34452</v>
      </c>
      <c r="D481" s="130" t="s">
        <v>35015</v>
      </c>
      <c r="E481" s="130"/>
      <c r="F481" s="130"/>
      <c r="G481" s="262">
        <v>3.42</v>
      </c>
      <c r="H481" s="263" t="s">
        <v>12677</v>
      </c>
      <c r="I481" s="263" t="s">
        <v>12260</v>
      </c>
      <c r="J481" s="7" t="s">
        <v>11581</v>
      </c>
      <c r="K481" s="7" t="b">
        <v>1</v>
      </c>
      <c r="L481" s="7">
        <v>0</v>
      </c>
      <c r="M481" s="7" t="b">
        <v>1</v>
      </c>
      <c r="O481" s="425" t="s">
        <v>35043</v>
      </c>
      <c r="P481" s="425" t="s">
        <v>34452</v>
      </c>
      <c r="Q481" s="425" t="s">
        <v>35015</v>
      </c>
      <c r="R481" s="425"/>
      <c r="S481" s="425"/>
      <c r="T481" s="425" t="s">
        <v>34465</v>
      </c>
    </row>
    <row r="482" spans="2:20" ht="30" customHeight="1">
      <c r="B482" s="130" t="s">
        <v>35044</v>
      </c>
      <c r="C482" s="130" t="s">
        <v>34452</v>
      </c>
      <c r="D482" s="130" t="s">
        <v>35015</v>
      </c>
      <c r="E482" s="130"/>
      <c r="F482" s="130"/>
      <c r="G482" s="262">
        <v>4.33</v>
      </c>
      <c r="H482" s="263" t="s">
        <v>12677</v>
      </c>
      <c r="I482" s="263" t="s">
        <v>12260</v>
      </c>
      <c r="J482" s="7" t="s">
        <v>11581</v>
      </c>
      <c r="K482" s="7" t="b">
        <v>1</v>
      </c>
      <c r="L482" s="7">
        <v>0</v>
      </c>
      <c r="M482" s="7" t="b">
        <v>1</v>
      </c>
      <c r="O482" s="425" t="s">
        <v>35044</v>
      </c>
      <c r="P482" s="425" t="s">
        <v>34452</v>
      </c>
      <c r="Q482" s="425" t="s">
        <v>35015</v>
      </c>
      <c r="R482" s="425"/>
      <c r="S482" s="425"/>
      <c r="T482" s="425" t="s">
        <v>34463</v>
      </c>
    </row>
    <row r="483" spans="2:20" ht="30" customHeight="1">
      <c r="B483" s="130" t="s">
        <v>35045</v>
      </c>
      <c r="C483" s="130" t="s">
        <v>34452</v>
      </c>
      <c r="D483" s="130" t="s">
        <v>35015</v>
      </c>
      <c r="E483" s="130"/>
      <c r="F483" s="130"/>
      <c r="G483" s="262">
        <v>7.85</v>
      </c>
      <c r="H483" s="263" t="s">
        <v>12677</v>
      </c>
      <c r="I483" s="263" t="s">
        <v>12260</v>
      </c>
      <c r="J483" s="7" t="s">
        <v>11581</v>
      </c>
      <c r="K483" s="7" t="b">
        <v>1</v>
      </c>
      <c r="L483" s="7">
        <v>0</v>
      </c>
      <c r="M483" s="7" t="b">
        <v>1</v>
      </c>
      <c r="O483" s="425" t="s">
        <v>35045</v>
      </c>
      <c r="P483" s="425" t="s">
        <v>34452</v>
      </c>
      <c r="Q483" s="425" t="s">
        <v>35015</v>
      </c>
      <c r="R483" s="425"/>
      <c r="S483" s="425"/>
      <c r="T483" s="425" t="s">
        <v>35018</v>
      </c>
    </row>
    <row r="484" spans="2:20" ht="30" customHeight="1">
      <c r="B484" s="130" t="s">
        <v>35046</v>
      </c>
      <c r="C484" s="130" t="s">
        <v>34452</v>
      </c>
      <c r="D484" s="130" t="s">
        <v>35015</v>
      </c>
      <c r="E484" s="130"/>
      <c r="F484" s="130"/>
      <c r="G484" s="262">
        <v>5.61</v>
      </c>
      <c r="H484" s="263" t="s">
        <v>12677</v>
      </c>
      <c r="I484" s="263" t="s">
        <v>12260</v>
      </c>
      <c r="J484" s="7" t="s">
        <v>11581</v>
      </c>
      <c r="K484" s="7" t="b">
        <v>1</v>
      </c>
      <c r="L484" s="7">
        <v>0</v>
      </c>
      <c r="M484" s="7" t="b">
        <v>1</v>
      </c>
      <c r="O484" s="425" t="s">
        <v>35046</v>
      </c>
      <c r="P484" s="425" t="s">
        <v>34452</v>
      </c>
      <c r="Q484" s="425" t="s">
        <v>35015</v>
      </c>
      <c r="R484" s="425"/>
      <c r="S484" s="425"/>
      <c r="T484" s="425" t="s">
        <v>34787</v>
      </c>
    </row>
    <row r="485" spans="2:20" ht="30" customHeight="1">
      <c r="B485" s="130" t="s">
        <v>35047</v>
      </c>
      <c r="C485" s="130" t="s">
        <v>34452</v>
      </c>
      <c r="D485" s="130" t="s">
        <v>35015</v>
      </c>
      <c r="E485" s="130"/>
      <c r="F485" s="130"/>
      <c r="G485" s="262">
        <v>10.99</v>
      </c>
      <c r="H485" s="263" t="s">
        <v>12677</v>
      </c>
      <c r="I485" s="263" t="s">
        <v>12260</v>
      </c>
      <c r="J485" s="7" t="s">
        <v>11581</v>
      </c>
      <c r="K485" s="7" t="b">
        <v>1</v>
      </c>
      <c r="L485" s="7">
        <v>0</v>
      </c>
      <c r="M485" s="7" t="b">
        <v>1</v>
      </c>
      <c r="O485" s="425" t="s">
        <v>35047</v>
      </c>
      <c r="P485" s="425" t="s">
        <v>34452</v>
      </c>
      <c r="Q485" s="425" t="s">
        <v>35015</v>
      </c>
      <c r="R485" s="425"/>
      <c r="S485" s="425"/>
      <c r="T485" s="425" t="s">
        <v>35048</v>
      </c>
    </row>
    <row r="486" spans="2:20" ht="30" customHeight="1">
      <c r="B486" s="130" t="s">
        <v>35049</v>
      </c>
      <c r="C486" s="130" t="s">
        <v>34452</v>
      </c>
      <c r="D486" s="130" t="s">
        <v>35015</v>
      </c>
      <c r="E486" s="130"/>
      <c r="F486" s="130"/>
      <c r="G486" s="262">
        <v>3.93</v>
      </c>
      <c r="H486" s="263" t="s">
        <v>12677</v>
      </c>
      <c r="I486" s="263" t="s">
        <v>12260</v>
      </c>
      <c r="J486" s="7" t="s">
        <v>11581</v>
      </c>
      <c r="K486" s="7" t="b">
        <v>1</v>
      </c>
      <c r="L486" s="7">
        <v>0</v>
      </c>
      <c r="M486" s="7" t="b">
        <v>1</v>
      </c>
      <c r="O486" s="425" t="s">
        <v>35049</v>
      </c>
      <c r="P486" s="425" t="s">
        <v>34452</v>
      </c>
      <c r="Q486" s="425" t="s">
        <v>35015</v>
      </c>
      <c r="R486" s="425"/>
      <c r="S486" s="425"/>
      <c r="T486" s="425" t="s">
        <v>34669</v>
      </c>
    </row>
    <row r="487" spans="2:20" ht="30" customHeight="1">
      <c r="B487" s="130" t="s">
        <v>35050</v>
      </c>
      <c r="C487" s="130" t="s">
        <v>34452</v>
      </c>
      <c r="D487" s="130" t="s">
        <v>35015</v>
      </c>
      <c r="E487" s="130"/>
      <c r="F487" s="130"/>
      <c r="G487" s="262">
        <v>2.5499999999999998</v>
      </c>
      <c r="H487" s="263" t="s">
        <v>12677</v>
      </c>
      <c r="I487" s="263" t="s">
        <v>12260</v>
      </c>
      <c r="J487" s="7" t="s">
        <v>11581</v>
      </c>
      <c r="K487" s="7" t="b">
        <v>1</v>
      </c>
      <c r="L487" s="7">
        <v>0</v>
      </c>
      <c r="M487" s="7" t="b">
        <v>1</v>
      </c>
      <c r="O487" s="425" t="s">
        <v>35050</v>
      </c>
      <c r="P487" s="425" t="s">
        <v>34452</v>
      </c>
      <c r="Q487" s="425" t="s">
        <v>35015</v>
      </c>
      <c r="R487" s="425"/>
      <c r="S487" s="425"/>
      <c r="T487" s="425" t="s">
        <v>34626</v>
      </c>
    </row>
    <row r="488" spans="2:20" ht="30" customHeight="1">
      <c r="B488" s="130" t="s">
        <v>35051</v>
      </c>
      <c r="C488" s="130" t="s">
        <v>34452</v>
      </c>
      <c r="D488" s="130" t="s">
        <v>35015</v>
      </c>
      <c r="E488" s="130"/>
      <c r="F488" s="130"/>
      <c r="G488" s="262">
        <v>4.2699999999999996</v>
      </c>
      <c r="H488" s="263" t="s">
        <v>12677</v>
      </c>
      <c r="I488" s="263" t="s">
        <v>12260</v>
      </c>
      <c r="J488" s="7" t="s">
        <v>11581</v>
      </c>
      <c r="K488" s="7" t="b">
        <v>1</v>
      </c>
      <c r="L488" s="7">
        <v>0</v>
      </c>
      <c r="M488" s="7" t="b">
        <v>1</v>
      </c>
      <c r="O488" s="425" t="s">
        <v>35051</v>
      </c>
      <c r="P488" s="425" t="s">
        <v>34452</v>
      </c>
      <c r="Q488" s="425" t="s">
        <v>35015</v>
      </c>
      <c r="R488" s="425"/>
      <c r="S488" s="425"/>
      <c r="T488" s="425" t="s">
        <v>34463</v>
      </c>
    </row>
    <row r="489" spans="2:20" ht="30" customHeight="1">
      <c r="B489" s="130" t="s">
        <v>35052</v>
      </c>
      <c r="C489" s="130" t="s">
        <v>34452</v>
      </c>
      <c r="D489" s="130" t="s">
        <v>35015</v>
      </c>
      <c r="E489" s="130"/>
      <c r="F489" s="130"/>
      <c r="G489" s="262">
        <v>18.7</v>
      </c>
      <c r="H489" s="263" t="s">
        <v>12677</v>
      </c>
      <c r="I489" s="263" t="s">
        <v>12260</v>
      </c>
      <c r="J489" s="7" t="s">
        <v>11581</v>
      </c>
      <c r="K489" s="7" t="b">
        <v>1</v>
      </c>
      <c r="L489" s="7">
        <v>0</v>
      </c>
      <c r="M489" s="7" t="b">
        <v>1</v>
      </c>
      <c r="O489" s="425" t="s">
        <v>35052</v>
      </c>
      <c r="P489" s="425" t="s">
        <v>34452</v>
      </c>
      <c r="Q489" s="425" t="s">
        <v>35015</v>
      </c>
      <c r="R489" s="425"/>
      <c r="S489" s="425"/>
      <c r="T489" s="425" t="s">
        <v>35053</v>
      </c>
    </row>
    <row r="490" spans="2:20" ht="30" customHeight="1">
      <c r="B490" s="130" t="s">
        <v>35054</v>
      </c>
      <c r="C490" s="130" t="s">
        <v>34452</v>
      </c>
      <c r="D490" s="130" t="s">
        <v>35015</v>
      </c>
      <c r="E490" s="130"/>
      <c r="F490" s="130"/>
      <c r="G490" s="262">
        <v>2.89</v>
      </c>
      <c r="H490" s="263" t="s">
        <v>12677</v>
      </c>
      <c r="I490" s="263" t="s">
        <v>12260</v>
      </c>
      <c r="J490" s="7" t="s">
        <v>11581</v>
      </c>
      <c r="K490" s="7" t="b">
        <v>1</v>
      </c>
      <c r="L490" s="7">
        <v>0</v>
      </c>
      <c r="M490" s="7" t="b">
        <v>1</v>
      </c>
      <c r="O490" s="425" t="s">
        <v>35054</v>
      </c>
      <c r="P490" s="425" t="s">
        <v>34452</v>
      </c>
      <c r="Q490" s="425" t="s">
        <v>35015</v>
      </c>
      <c r="R490" s="425"/>
      <c r="S490" s="425"/>
      <c r="T490" s="425" t="s">
        <v>34595</v>
      </c>
    </row>
    <row r="491" spans="2:20" ht="30" customHeight="1">
      <c r="B491" s="130" t="s">
        <v>35055</v>
      </c>
      <c r="C491" s="130" t="s">
        <v>34452</v>
      </c>
      <c r="D491" s="130" t="s">
        <v>35015</v>
      </c>
      <c r="E491" s="130"/>
      <c r="F491" s="130"/>
      <c r="G491" s="262">
        <v>3.42</v>
      </c>
      <c r="H491" s="263" t="s">
        <v>12677</v>
      </c>
      <c r="I491" s="263" t="s">
        <v>12260</v>
      </c>
      <c r="J491" s="7" t="s">
        <v>11581</v>
      </c>
      <c r="K491" s="7" t="b">
        <v>1</v>
      </c>
      <c r="L491" s="7">
        <v>0</v>
      </c>
      <c r="M491" s="7" t="b">
        <v>1</v>
      </c>
      <c r="O491" s="425" t="s">
        <v>35055</v>
      </c>
      <c r="P491" s="425" t="s">
        <v>34452</v>
      </c>
      <c r="Q491" s="425" t="s">
        <v>35015</v>
      </c>
      <c r="R491" s="425"/>
      <c r="S491" s="425"/>
      <c r="T491" s="425" t="s">
        <v>34465</v>
      </c>
    </row>
    <row r="492" spans="2:20" ht="30" customHeight="1">
      <c r="B492" s="130" t="s">
        <v>35056</v>
      </c>
      <c r="C492" s="130" t="s">
        <v>34452</v>
      </c>
      <c r="D492" s="130" t="s">
        <v>35015</v>
      </c>
      <c r="E492" s="130"/>
      <c r="F492" s="130"/>
      <c r="G492" s="262">
        <v>11.22</v>
      </c>
      <c r="H492" s="263" t="s">
        <v>12677</v>
      </c>
      <c r="I492" s="263" t="s">
        <v>12260</v>
      </c>
      <c r="J492" s="7" t="s">
        <v>11581</v>
      </c>
      <c r="K492" s="7" t="b">
        <v>1</v>
      </c>
      <c r="L492" s="7">
        <v>0</v>
      </c>
      <c r="M492" s="7" t="b">
        <v>1</v>
      </c>
      <c r="O492" s="425" t="s">
        <v>35056</v>
      </c>
      <c r="P492" s="425" t="s">
        <v>34452</v>
      </c>
      <c r="Q492" s="425" t="s">
        <v>35015</v>
      </c>
      <c r="R492" s="425"/>
      <c r="S492" s="425"/>
      <c r="T492" s="425" t="s">
        <v>34964</v>
      </c>
    </row>
    <row r="493" spans="2:20" ht="30" customHeight="1">
      <c r="B493" s="130" t="s">
        <v>35057</v>
      </c>
      <c r="C493" s="130" t="s">
        <v>34452</v>
      </c>
      <c r="D493" s="130" t="s">
        <v>35015</v>
      </c>
      <c r="E493" s="130"/>
      <c r="F493" s="130"/>
      <c r="G493" s="262">
        <v>6.7200000000000006</v>
      </c>
      <c r="H493" s="263" t="s">
        <v>12677</v>
      </c>
      <c r="I493" s="263" t="s">
        <v>12260</v>
      </c>
      <c r="J493" s="7" t="s">
        <v>11581</v>
      </c>
      <c r="K493" s="7" t="b">
        <v>1</v>
      </c>
      <c r="L493" s="7">
        <v>0</v>
      </c>
      <c r="M493" s="7" t="b">
        <v>1</v>
      </c>
      <c r="O493" s="425" t="s">
        <v>35057</v>
      </c>
      <c r="P493" s="425" t="s">
        <v>34452</v>
      </c>
      <c r="Q493" s="425" t="s">
        <v>35015</v>
      </c>
      <c r="R493" s="425"/>
      <c r="S493" s="425"/>
      <c r="T493" s="425" t="s">
        <v>34747</v>
      </c>
    </row>
    <row r="494" spans="2:20" ht="30" customHeight="1">
      <c r="B494" s="130" t="s">
        <v>35058</v>
      </c>
      <c r="C494" s="130" t="s">
        <v>34452</v>
      </c>
      <c r="D494" s="130" t="s">
        <v>35015</v>
      </c>
      <c r="E494" s="130"/>
      <c r="F494" s="130"/>
      <c r="G494" s="262">
        <v>6.9600000000000009</v>
      </c>
      <c r="H494" s="263" t="s">
        <v>12677</v>
      </c>
      <c r="I494" s="263" t="s">
        <v>12260</v>
      </c>
      <c r="J494" s="7" t="s">
        <v>11581</v>
      </c>
      <c r="K494" s="7" t="b">
        <v>1</v>
      </c>
      <c r="L494" s="7">
        <v>0</v>
      </c>
      <c r="M494" s="7" t="b">
        <v>1</v>
      </c>
      <c r="O494" s="425" t="s">
        <v>35058</v>
      </c>
      <c r="P494" s="425" t="s">
        <v>34452</v>
      </c>
      <c r="Q494" s="425" t="s">
        <v>35015</v>
      </c>
      <c r="R494" s="425"/>
      <c r="S494" s="425"/>
      <c r="T494" s="425" t="s">
        <v>35037</v>
      </c>
    </row>
    <row r="495" spans="2:20" ht="30" customHeight="1">
      <c r="B495" s="130" t="s">
        <v>35059</v>
      </c>
      <c r="C495" s="130" t="s">
        <v>34452</v>
      </c>
      <c r="D495" s="130" t="s">
        <v>35015</v>
      </c>
      <c r="E495" s="130"/>
      <c r="F495" s="130"/>
      <c r="G495" s="262">
        <v>0.93</v>
      </c>
      <c r="H495" s="263" t="s">
        <v>12677</v>
      </c>
      <c r="I495" s="263" t="s">
        <v>12260</v>
      </c>
      <c r="J495" s="7" t="s">
        <v>11581</v>
      </c>
      <c r="K495" s="7" t="b">
        <v>1</v>
      </c>
      <c r="L495" s="7">
        <v>0</v>
      </c>
      <c r="M495" s="7" t="b">
        <v>1</v>
      </c>
      <c r="O495" s="425" t="s">
        <v>35059</v>
      </c>
      <c r="P495" s="425" t="s">
        <v>34452</v>
      </c>
      <c r="Q495" s="425" t="s">
        <v>35015</v>
      </c>
      <c r="R495" s="425"/>
      <c r="S495" s="425"/>
      <c r="T495" s="425" t="s">
        <v>34528</v>
      </c>
    </row>
    <row r="496" spans="2:20" ht="30" customHeight="1">
      <c r="B496" s="130" t="s">
        <v>35060</v>
      </c>
      <c r="C496" s="130" t="s">
        <v>34452</v>
      </c>
      <c r="D496" s="130" t="s">
        <v>35015</v>
      </c>
      <c r="E496" s="130"/>
      <c r="F496" s="130"/>
      <c r="G496" s="262">
        <v>10.1</v>
      </c>
      <c r="H496" s="263" t="s">
        <v>12677</v>
      </c>
      <c r="I496" s="263" t="s">
        <v>12260</v>
      </c>
      <c r="J496" s="7" t="s">
        <v>11581</v>
      </c>
      <c r="K496" s="7" t="b">
        <v>1</v>
      </c>
      <c r="L496" s="7">
        <v>0</v>
      </c>
      <c r="M496" s="7" t="b">
        <v>1</v>
      </c>
      <c r="O496" s="425" t="s">
        <v>35060</v>
      </c>
      <c r="P496" s="425" t="s">
        <v>34452</v>
      </c>
      <c r="Q496" s="425" t="s">
        <v>35015</v>
      </c>
      <c r="R496" s="425"/>
      <c r="S496" s="425"/>
      <c r="T496" s="425" t="s">
        <v>34540</v>
      </c>
    </row>
    <row r="497" spans="2:20" ht="30" customHeight="1">
      <c r="B497" s="130" t="s">
        <v>35061</v>
      </c>
      <c r="C497" s="130" t="s">
        <v>34452</v>
      </c>
      <c r="D497" s="130" t="s">
        <v>35015</v>
      </c>
      <c r="E497" s="130"/>
      <c r="F497" s="130"/>
      <c r="G497" s="262">
        <v>3.73</v>
      </c>
      <c r="H497" s="263" t="s">
        <v>12677</v>
      </c>
      <c r="I497" s="263" t="s">
        <v>12260</v>
      </c>
      <c r="J497" s="7" t="s">
        <v>11581</v>
      </c>
      <c r="K497" s="7" t="b">
        <v>1</v>
      </c>
      <c r="L497" s="7">
        <v>0</v>
      </c>
      <c r="M497" s="7" t="b">
        <v>1</v>
      </c>
      <c r="O497" s="425" t="s">
        <v>35061</v>
      </c>
      <c r="P497" s="425" t="s">
        <v>34452</v>
      </c>
      <c r="Q497" s="425" t="s">
        <v>35015</v>
      </c>
      <c r="R497" s="425"/>
      <c r="S497" s="425"/>
      <c r="T497" s="425" t="s">
        <v>34568</v>
      </c>
    </row>
    <row r="498" spans="2:20" ht="30" customHeight="1">
      <c r="B498" s="130" t="s">
        <v>35062</v>
      </c>
      <c r="C498" s="130" t="s">
        <v>34452</v>
      </c>
      <c r="D498" s="130" t="s">
        <v>35015</v>
      </c>
      <c r="E498" s="130"/>
      <c r="F498" s="130"/>
      <c r="G498" s="262">
        <v>1.84</v>
      </c>
      <c r="H498" s="263" t="s">
        <v>12677</v>
      </c>
      <c r="I498" s="263" t="s">
        <v>12260</v>
      </c>
      <c r="J498" s="7" t="s">
        <v>11581</v>
      </c>
      <c r="K498" s="7" t="b">
        <v>1</v>
      </c>
      <c r="L498" s="7">
        <v>0</v>
      </c>
      <c r="M498" s="7" t="b">
        <v>1</v>
      </c>
      <c r="O498" s="425" t="s">
        <v>35062</v>
      </c>
      <c r="P498" s="425" t="s">
        <v>34452</v>
      </c>
      <c r="Q498" s="425" t="s">
        <v>35015</v>
      </c>
      <c r="R498" s="425"/>
      <c r="S498" s="425"/>
      <c r="T498" s="425" t="s">
        <v>34571</v>
      </c>
    </row>
    <row r="499" spans="2:20" ht="30" customHeight="1">
      <c r="B499" s="130" t="s">
        <v>35063</v>
      </c>
      <c r="C499" s="130" t="s">
        <v>34452</v>
      </c>
      <c r="D499" s="130" t="s">
        <v>35015</v>
      </c>
      <c r="E499" s="130"/>
      <c r="F499" s="130"/>
      <c r="G499" s="262">
        <v>1.62</v>
      </c>
      <c r="H499" s="263" t="s">
        <v>12677</v>
      </c>
      <c r="I499" s="263" t="s">
        <v>12260</v>
      </c>
      <c r="J499" s="7" t="s">
        <v>11581</v>
      </c>
      <c r="K499" s="7" t="b">
        <v>1</v>
      </c>
      <c r="L499" s="7">
        <v>0</v>
      </c>
      <c r="M499" s="7" t="b">
        <v>1</v>
      </c>
      <c r="O499" s="425" t="s">
        <v>35063</v>
      </c>
      <c r="P499" s="425" t="s">
        <v>34452</v>
      </c>
      <c r="Q499" s="425" t="s">
        <v>35015</v>
      </c>
      <c r="R499" s="425"/>
      <c r="S499" s="425"/>
      <c r="T499" s="425" t="s">
        <v>34516</v>
      </c>
    </row>
    <row r="500" spans="2:20" ht="30" customHeight="1">
      <c r="B500" s="130" t="s">
        <v>35064</v>
      </c>
      <c r="C500" s="130" t="s">
        <v>34452</v>
      </c>
      <c r="D500" s="130" t="s">
        <v>35015</v>
      </c>
      <c r="E500" s="130"/>
      <c r="F500" s="130"/>
      <c r="G500" s="262">
        <v>5.76</v>
      </c>
      <c r="H500" s="263" t="s">
        <v>12677</v>
      </c>
      <c r="I500" s="263" t="s">
        <v>12260</v>
      </c>
      <c r="J500" s="7" t="s">
        <v>11581</v>
      </c>
      <c r="K500" s="7" t="b">
        <v>1</v>
      </c>
      <c r="L500" s="7">
        <v>0</v>
      </c>
      <c r="M500" s="7" t="b">
        <v>1</v>
      </c>
      <c r="O500" s="425" t="s">
        <v>35064</v>
      </c>
      <c r="P500" s="425" t="s">
        <v>34452</v>
      </c>
      <c r="Q500" s="425" t="s">
        <v>35015</v>
      </c>
      <c r="R500" s="425"/>
      <c r="S500" s="425"/>
      <c r="T500" s="425" t="s">
        <v>34783</v>
      </c>
    </row>
    <row r="501" spans="2:20" ht="30" customHeight="1">
      <c r="B501" s="130" t="s">
        <v>35065</v>
      </c>
      <c r="C501" s="130" t="s">
        <v>34452</v>
      </c>
      <c r="D501" s="130" t="s">
        <v>35015</v>
      </c>
      <c r="E501" s="130"/>
      <c r="F501" s="130"/>
      <c r="G501" s="262">
        <v>1.86</v>
      </c>
      <c r="H501" s="263" t="s">
        <v>12677</v>
      </c>
      <c r="I501" s="263" t="s">
        <v>12260</v>
      </c>
      <c r="J501" s="7" t="s">
        <v>11581</v>
      </c>
      <c r="K501" s="7" t="b">
        <v>1</v>
      </c>
      <c r="L501" s="7">
        <v>0</v>
      </c>
      <c r="M501" s="7" t="b">
        <v>1</v>
      </c>
      <c r="O501" s="425" t="s">
        <v>35065</v>
      </c>
      <c r="P501" s="425" t="s">
        <v>34452</v>
      </c>
      <c r="Q501" s="425" t="s">
        <v>35015</v>
      </c>
      <c r="R501" s="425"/>
      <c r="S501" s="425"/>
      <c r="T501" s="425" t="s">
        <v>34652</v>
      </c>
    </row>
    <row r="502" spans="2:20" ht="30" customHeight="1">
      <c r="B502" s="130" t="s">
        <v>35066</v>
      </c>
      <c r="C502" s="130" t="s">
        <v>34452</v>
      </c>
      <c r="D502" s="130" t="s">
        <v>35015</v>
      </c>
      <c r="E502" s="130"/>
      <c r="F502" s="130"/>
      <c r="G502" s="262">
        <v>1.67</v>
      </c>
      <c r="H502" s="263" t="s">
        <v>12677</v>
      </c>
      <c r="I502" s="263" t="s">
        <v>12260</v>
      </c>
      <c r="J502" s="7" t="s">
        <v>11581</v>
      </c>
      <c r="K502" s="7" t="b">
        <v>1</v>
      </c>
      <c r="L502" s="7">
        <v>0</v>
      </c>
      <c r="M502" s="7" t="b">
        <v>1</v>
      </c>
      <c r="O502" s="425" t="s">
        <v>35066</v>
      </c>
      <c r="P502" s="425" t="s">
        <v>34452</v>
      </c>
      <c r="Q502" s="425" t="s">
        <v>35015</v>
      </c>
      <c r="R502" s="425"/>
      <c r="S502" s="425"/>
      <c r="T502" s="425" t="s">
        <v>34503</v>
      </c>
    </row>
    <row r="503" spans="2:20" ht="30" customHeight="1">
      <c r="B503" s="130" t="s">
        <v>35067</v>
      </c>
      <c r="C503" s="130" t="s">
        <v>34452</v>
      </c>
      <c r="D503" s="130" t="s">
        <v>35015</v>
      </c>
      <c r="E503" s="130"/>
      <c r="F503" s="130"/>
      <c r="G503" s="262">
        <v>8.5399999999999991</v>
      </c>
      <c r="H503" s="263" t="s">
        <v>12677</v>
      </c>
      <c r="I503" s="263" t="s">
        <v>12260</v>
      </c>
      <c r="J503" s="7" t="s">
        <v>11581</v>
      </c>
      <c r="K503" s="7" t="b">
        <v>1</v>
      </c>
      <c r="L503" s="7">
        <v>0</v>
      </c>
      <c r="M503" s="7" t="b">
        <v>1</v>
      </c>
      <c r="O503" s="425" t="s">
        <v>35067</v>
      </c>
      <c r="P503" s="425" t="s">
        <v>34452</v>
      </c>
      <c r="Q503" s="425" t="s">
        <v>35015</v>
      </c>
      <c r="R503" s="425"/>
      <c r="S503" s="425"/>
      <c r="T503" s="425" t="s">
        <v>34858</v>
      </c>
    </row>
    <row r="504" spans="2:20" ht="30" customHeight="1">
      <c r="B504" s="130" t="s">
        <v>35068</v>
      </c>
      <c r="C504" s="130" t="s">
        <v>34452</v>
      </c>
      <c r="D504" s="130" t="s">
        <v>35015</v>
      </c>
      <c r="E504" s="130"/>
      <c r="F504" s="130"/>
      <c r="G504" s="262">
        <v>4.67</v>
      </c>
      <c r="H504" s="263" t="s">
        <v>12677</v>
      </c>
      <c r="I504" s="263" t="s">
        <v>12260</v>
      </c>
      <c r="J504" s="7" t="s">
        <v>11581</v>
      </c>
      <c r="K504" s="7" t="b">
        <v>1</v>
      </c>
      <c r="L504" s="7">
        <v>0</v>
      </c>
      <c r="M504" s="7" t="b">
        <v>1</v>
      </c>
      <c r="O504" s="425" t="s">
        <v>35068</v>
      </c>
      <c r="P504" s="425" t="s">
        <v>34452</v>
      </c>
      <c r="Q504" s="425" t="s">
        <v>35015</v>
      </c>
      <c r="R504" s="425"/>
      <c r="S504" s="425"/>
      <c r="T504" s="425" t="s">
        <v>34495</v>
      </c>
    </row>
    <row r="505" spans="2:20" ht="30" customHeight="1">
      <c r="B505" s="130" t="s">
        <v>35069</v>
      </c>
      <c r="C505" s="130" t="s">
        <v>34452</v>
      </c>
      <c r="D505" s="130" t="s">
        <v>35015</v>
      </c>
      <c r="E505" s="130"/>
      <c r="F505" s="130"/>
      <c r="G505" s="262">
        <v>6.34</v>
      </c>
      <c r="H505" s="263" t="s">
        <v>12677</v>
      </c>
      <c r="I505" s="263" t="s">
        <v>12260</v>
      </c>
      <c r="J505" s="7" t="s">
        <v>11581</v>
      </c>
      <c r="K505" s="7" t="b">
        <v>1</v>
      </c>
      <c r="L505" s="7">
        <v>0</v>
      </c>
      <c r="M505" s="7" t="b">
        <v>1</v>
      </c>
      <c r="O505" s="425" t="s">
        <v>35069</v>
      </c>
      <c r="P505" s="425" t="s">
        <v>34452</v>
      </c>
      <c r="Q505" s="425" t="s">
        <v>35015</v>
      </c>
      <c r="R505" s="425"/>
      <c r="S505" s="425"/>
      <c r="T505" s="425" t="s">
        <v>34840</v>
      </c>
    </row>
    <row r="506" spans="2:20" ht="30" customHeight="1">
      <c r="B506" s="130" t="s">
        <v>35070</v>
      </c>
      <c r="C506" s="130" t="s">
        <v>34452</v>
      </c>
      <c r="D506" s="130" t="s">
        <v>35015</v>
      </c>
      <c r="E506" s="130"/>
      <c r="F506" s="130"/>
      <c r="G506" s="262">
        <v>5.52</v>
      </c>
      <c r="H506" s="263" t="s">
        <v>12677</v>
      </c>
      <c r="I506" s="263" t="s">
        <v>12260</v>
      </c>
      <c r="J506" s="7" t="s">
        <v>11581</v>
      </c>
      <c r="K506" s="7" t="b">
        <v>1</v>
      </c>
      <c r="L506" s="7">
        <v>0</v>
      </c>
      <c r="M506" s="7" t="b">
        <v>1</v>
      </c>
      <c r="O506" s="425" t="s">
        <v>35070</v>
      </c>
      <c r="P506" s="425" t="s">
        <v>34452</v>
      </c>
      <c r="Q506" s="425" t="s">
        <v>35015</v>
      </c>
      <c r="R506" s="425"/>
      <c r="S506" s="425"/>
      <c r="T506" s="425" t="s">
        <v>34889</v>
      </c>
    </row>
    <row r="507" spans="2:20" ht="30" customHeight="1">
      <c r="B507" s="130" t="s">
        <v>35071</v>
      </c>
      <c r="C507" s="130" t="s">
        <v>34452</v>
      </c>
      <c r="D507" s="130" t="s">
        <v>35015</v>
      </c>
      <c r="E507" s="130"/>
      <c r="F507" s="130"/>
      <c r="G507" s="262">
        <v>7.4499999999999993</v>
      </c>
      <c r="H507" s="263" t="s">
        <v>12677</v>
      </c>
      <c r="I507" s="263" t="s">
        <v>12260</v>
      </c>
      <c r="J507" s="7" t="s">
        <v>11581</v>
      </c>
      <c r="K507" s="7" t="b">
        <v>1</v>
      </c>
      <c r="L507" s="7">
        <v>0</v>
      </c>
      <c r="M507" s="7" t="b">
        <v>1</v>
      </c>
      <c r="O507" s="425" t="s">
        <v>35071</v>
      </c>
      <c r="P507" s="425" t="s">
        <v>34452</v>
      </c>
      <c r="Q507" s="425" t="s">
        <v>35015</v>
      </c>
      <c r="R507" s="425"/>
      <c r="S507" s="425"/>
      <c r="T507" s="425" t="s">
        <v>34818</v>
      </c>
    </row>
    <row r="508" spans="2:20" ht="30" customHeight="1">
      <c r="B508" s="130" t="s">
        <v>35072</v>
      </c>
      <c r="C508" s="130" t="s">
        <v>34452</v>
      </c>
      <c r="D508" s="130" t="s">
        <v>35015</v>
      </c>
      <c r="E508" s="130"/>
      <c r="F508" s="130"/>
      <c r="G508" s="262">
        <v>2.16</v>
      </c>
      <c r="H508" s="263" t="s">
        <v>12677</v>
      </c>
      <c r="I508" s="263" t="s">
        <v>12260</v>
      </c>
      <c r="J508" s="7" t="s">
        <v>11581</v>
      </c>
      <c r="K508" s="7" t="b">
        <v>1</v>
      </c>
      <c r="L508" s="7">
        <v>0</v>
      </c>
      <c r="M508" s="7" t="b">
        <v>1</v>
      </c>
      <c r="O508" s="425" t="s">
        <v>35072</v>
      </c>
      <c r="P508" s="425" t="s">
        <v>34452</v>
      </c>
      <c r="Q508" s="425" t="s">
        <v>35015</v>
      </c>
      <c r="R508" s="425"/>
      <c r="S508" s="425"/>
      <c r="T508" s="425" t="s">
        <v>34459</v>
      </c>
    </row>
    <row r="509" spans="2:20" ht="30" customHeight="1">
      <c r="B509" s="130" t="s">
        <v>35073</v>
      </c>
      <c r="C509" s="130" t="s">
        <v>34452</v>
      </c>
      <c r="D509" s="130" t="s">
        <v>35015</v>
      </c>
      <c r="E509" s="130"/>
      <c r="F509" s="130"/>
      <c r="G509" s="262">
        <v>1.91</v>
      </c>
      <c r="H509" s="263" t="s">
        <v>12677</v>
      </c>
      <c r="I509" s="263" t="s">
        <v>12260</v>
      </c>
      <c r="J509" s="7" t="s">
        <v>11581</v>
      </c>
      <c r="K509" s="7" t="b">
        <v>1</v>
      </c>
      <c r="L509" s="7">
        <v>0</v>
      </c>
      <c r="M509" s="7" t="b">
        <v>1</v>
      </c>
      <c r="O509" s="425" t="s">
        <v>35073</v>
      </c>
      <c r="P509" s="425" t="s">
        <v>34452</v>
      </c>
      <c r="Q509" s="425" t="s">
        <v>35015</v>
      </c>
      <c r="R509" s="425"/>
      <c r="S509" s="425"/>
      <c r="T509" s="425" t="s">
        <v>34652</v>
      </c>
    </row>
    <row r="510" spans="2:20" ht="30" customHeight="1">
      <c r="B510" s="130" t="s">
        <v>35074</v>
      </c>
      <c r="C510" s="130" t="s">
        <v>34452</v>
      </c>
      <c r="D510" s="130" t="s">
        <v>35015</v>
      </c>
      <c r="E510" s="130"/>
      <c r="F510" s="130"/>
      <c r="G510" s="262">
        <v>5.27</v>
      </c>
      <c r="H510" s="263" t="s">
        <v>12677</v>
      </c>
      <c r="I510" s="263" t="s">
        <v>12260</v>
      </c>
      <c r="J510" s="7" t="s">
        <v>11581</v>
      </c>
      <c r="K510" s="7" t="b">
        <v>1</v>
      </c>
      <c r="L510" s="7">
        <v>0</v>
      </c>
      <c r="M510" s="7" t="b">
        <v>1</v>
      </c>
      <c r="O510" s="425" t="s">
        <v>35074</v>
      </c>
      <c r="P510" s="425" t="s">
        <v>34452</v>
      </c>
      <c r="Q510" s="425" t="s">
        <v>35015</v>
      </c>
      <c r="R510" s="425"/>
      <c r="S510" s="425"/>
      <c r="T510" s="425" t="s">
        <v>35023</v>
      </c>
    </row>
    <row r="511" spans="2:20" ht="30" customHeight="1">
      <c r="B511" s="130" t="s">
        <v>35075</v>
      </c>
      <c r="C511" s="130" t="s">
        <v>34452</v>
      </c>
      <c r="D511" s="130" t="s">
        <v>35015</v>
      </c>
      <c r="E511" s="130"/>
      <c r="F511" s="130"/>
      <c r="G511" s="262">
        <v>3.09</v>
      </c>
      <c r="H511" s="263" t="s">
        <v>12677</v>
      </c>
      <c r="I511" s="263" t="s">
        <v>12260</v>
      </c>
      <c r="J511" s="7" t="s">
        <v>11581</v>
      </c>
      <c r="K511" s="7" t="b">
        <v>1</v>
      </c>
      <c r="L511" s="7">
        <v>0</v>
      </c>
      <c r="M511" s="7" t="b">
        <v>1</v>
      </c>
      <c r="O511" s="425" t="s">
        <v>35075</v>
      </c>
      <c r="P511" s="425" t="s">
        <v>34452</v>
      </c>
      <c r="Q511" s="425" t="s">
        <v>35015</v>
      </c>
      <c r="R511" s="425"/>
      <c r="S511" s="425"/>
      <c r="T511" s="425" t="s">
        <v>34456</v>
      </c>
    </row>
    <row r="512" spans="2:20" ht="30" customHeight="1">
      <c r="B512" s="130" t="s">
        <v>35076</v>
      </c>
      <c r="C512" s="130" t="s">
        <v>34452</v>
      </c>
      <c r="D512" s="130" t="s">
        <v>35015</v>
      </c>
      <c r="E512" s="130"/>
      <c r="F512" s="130"/>
      <c r="G512" s="262">
        <v>3.02</v>
      </c>
      <c r="H512" s="263" t="s">
        <v>12677</v>
      </c>
      <c r="I512" s="263" t="s">
        <v>12260</v>
      </c>
      <c r="J512" s="7" t="s">
        <v>11581</v>
      </c>
      <c r="K512" s="7" t="b">
        <v>1</v>
      </c>
      <c r="L512" s="7">
        <v>0</v>
      </c>
      <c r="M512" s="7" t="b">
        <v>1</v>
      </c>
      <c r="O512" s="425" t="s">
        <v>35076</v>
      </c>
      <c r="P512" s="425" t="s">
        <v>34452</v>
      </c>
      <c r="Q512" s="425" t="s">
        <v>35015</v>
      </c>
      <c r="R512" s="425"/>
      <c r="S512" s="425"/>
      <c r="T512" s="425" t="s">
        <v>34599</v>
      </c>
    </row>
    <row r="513" spans="2:20" ht="30" customHeight="1">
      <c r="B513" s="130" t="s">
        <v>35077</v>
      </c>
      <c r="C513" s="130" t="s">
        <v>34452</v>
      </c>
      <c r="D513" s="130" t="s">
        <v>35015</v>
      </c>
      <c r="E513" s="130"/>
      <c r="F513" s="130"/>
      <c r="G513" s="262">
        <v>3.99</v>
      </c>
      <c r="H513" s="263" t="s">
        <v>12677</v>
      </c>
      <c r="I513" s="263" t="s">
        <v>12260</v>
      </c>
      <c r="J513" s="7" t="s">
        <v>11581</v>
      </c>
      <c r="K513" s="7" t="b">
        <v>1</v>
      </c>
      <c r="L513" s="7">
        <v>0</v>
      </c>
      <c r="M513" s="7" t="b">
        <v>1</v>
      </c>
      <c r="O513" s="425" t="s">
        <v>35077</v>
      </c>
      <c r="P513" s="425" t="s">
        <v>34452</v>
      </c>
      <c r="Q513" s="425" t="s">
        <v>35015</v>
      </c>
      <c r="R513" s="425"/>
      <c r="S513" s="425"/>
      <c r="T513" s="425" t="s">
        <v>34477</v>
      </c>
    </row>
    <row r="514" spans="2:20" ht="30" customHeight="1">
      <c r="B514" s="130" t="s">
        <v>35078</v>
      </c>
      <c r="C514" s="130" t="s">
        <v>34452</v>
      </c>
      <c r="D514" s="130" t="s">
        <v>35015</v>
      </c>
      <c r="E514" s="130"/>
      <c r="F514" s="130"/>
      <c r="G514" s="262">
        <v>1.85</v>
      </c>
      <c r="H514" s="263" t="s">
        <v>12677</v>
      </c>
      <c r="I514" s="263" t="s">
        <v>12260</v>
      </c>
      <c r="J514" s="7" t="s">
        <v>11581</v>
      </c>
      <c r="K514" s="7" t="b">
        <v>1</v>
      </c>
      <c r="L514" s="7">
        <v>0</v>
      </c>
      <c r="M514" s="7" t="b">
        <v>1</v>
      </c>
      <c r="O514" s="425" t="s">
        <v>35078</v>
      </c>
      <c r="P514" s="425" t="s">
        <v>34452</v>
      </c>
      <c r="Q514" s="425" t="s">
        <v>35015</v>
      </c>
      <c r="R514" s="425"/>
      <c r="S514" s="425"/>
      <c r="T514" s="425" t="s">
        <v>34652</v>
      </c>
    </row>
    <row r="515" spans="2:20" ht="30" customHeight="1">
      <c r="B515" s="130" t="s">
        <v>35079</v>
      </c>
      <c r="C515" s="130" t="s">
        <v>34452</v>
      </c>
      <c r="D515" s="130" t="s">
        <v>35015</v>
      </c>
      <c r="E515" s="130"/>
      <c r="F515" s="130"/>
      <c r="G515" s="262">
        <v>2.42</v>
      </c>
      <c r="H515" s="263" t="s">
        <v>12677</v>
      </c>
      <c r="I515" s="263" t="s">
        <v>12260</v>
      </c>
      <c r="J515" s="7" t="s">
        <v>11581</v>
      </c>
      <c r="K515" s="7" t="b">
        <v>1</v>
      </c>
      <c r="L515" s="7">
        <v>0</v>
      </c>
      <c r="M515" s="7" t="b">
        <v>1</v>
      </c>
      <c r="O515" s="425" t="s">
        <v>35079</v>
      </c>
      <c r="P515" s="425" t="s">
        <v>34452</v>
      </c>
      <c r="Q515" s="425" t="s">
        <v>35015</v>
      </c>
      <c r="R515" s="425"/>
      <c r="S515" s="425"/>
      <c r="T515" s="425" t="s">
        <v>34473</v>
      </c>
    </row>
    <row r="516" spans="2:20" ht="30" customHeight="1">
      <c r="B516" s="130" t="s">
        <v>35080</v>
      </c>
      <c r="C516" s="130" t="s">
        <v>34452</v>
      </c>
      <c r="D516" s="130" t="s">
        <v>35015</v>
      </c>
      <c r="E516" s="130"/>
      <c r="F516" s="130"/>
      <c r="G516" s="262">
        <v>1.53</v>
      </c>
      <c r="H516" s="263" t="s">
        <v>12677</v>
      </c>
      <c r="I516" s="263" t="s">
        <v>12260</v>
      </c>
      <c r="J516" s="7" t="s">
        <v>11581</v>
      </c>
      <c r="K516" s="7" t="b">
        <v>1</v>
      </c>
      <c r="L516" s="7">
        <v>0</v>
      </c>
      <c r="M516" s="7" t="b">
        <v>1</v>
      </c>
      <c r="O516" s="425" t="s">
        <v>35080</v>
      </c>
      <c r="P516" s="425" t="s">
        <v>34452</v>
      </c>
      <c r="Q516" s="425" t="s">
        <v>35015</v>
      </c>
      <c r="R516" s="425"/>
      <c r="S516" s="425"/>
      <c r="T516" s="425" t="s">
        <v>34521</v>
      </c>
    </row>
    <row r="517" spans="2:20" ht="30" customHeight="1">
      <c r="B517" s="130" t="s">
        <v>35081</v>
      </c>
      <c r="C517" s="130" t="s">
        <v>34452</v>
      </c>
      <c r="D517" s="130" t="s">
        <v>35015</v>
      </c>
      <c r="E517" s="130"/>
      <c r="F517" s="130"/>
      <c r="G517" s="262">
        <v>8.59</v>
      </c>
      <c r="H517" s="263" t="s">
        <v>12677</v>
      </c>
      <c r="I517" s="263" t="s">
        <v>12260</v>
      </c>
      <c r="J517" s="7" t="s">
        <v>11581</v>
      </c>
      <c r="K517" s="7" t="b">
        <v>1</v>
      </c>
      <c r="L517" s="7">
        <v>0</v>
      </c>
      <c r="M517" s="7" t="b">
        <v>1</v>
      </c>
      <c r="O517" s="425" t="s">
        <v>35081</v>
      </c>
      <c r="P517" s="425" t="s">
        <v>34452</v>
      </c>
      <c r="Q517" s="425" t="s">
        <v>35015</v>
      </c>
      <c r="R517" s="425"/>
      <c r="S517" s="425"/>
      <c r="T517" s="425" t="s">
        <v>34588</v>
      </c>
    </row>
    <row r="518" spans="2:20" ht="30" customHeight="1">
      <c r="B518" s="130" t="s">
        <v>35082</v>
      </c>
      <c r="C518" s="130" t="s">
        <v>34452</v>
      </c>
      <c r="D518" s="130" t="s">
        <v>35015</v>
      </c>
      <c r="E518" s="130"/>
      <c r="F518" s="130"/>
      <c r="G518" s="262">
        <v>10.97</v>
      </c>
      <c r="H518" s="263" t="s">
        <v>12677</v>
      </c>
      <c r="I518" s="263" t="s">
        <v>12260</v>
      </c>
      <c r="J518" s="7" t="s">
        <v>11581</v>
      </c>
      <c r="K518" s="7" t="b">
        <v>1</v>
      </c>
      <c r="L518" s="7">
        <v>0</v>
      </c>
      <c r="M518" s="7" t="b">
        <v>1</v>
      </c>
      <c r="O518" s="425" t="s">
        <v>35082</v>
      </c>
      <c r="P518" s="425" t="s">
        <v>34452</v>
      </c>
      <c r="Q518" s="425" t="s">
        <v>35015</v>
      </c>
      <c r="R518" s="425"/>
      <c r="S518" s="425"/>
      <c r="T518" s="425" t="s">
        <v>35048</v>
      </c>
    </row>
    <row r="519" spans="2:20" ht="30" customHeight="1">
      <c r="B519" s="130" t="s">
        <v>35083</v>
      </c>
      <c r="C519" s="130" t="s">
        <v>34452</v>
      </c>
      <c r="D519" s="130" t="s">
        <v>35015</v>
      </c>
      <c r="E519" s="130"/>
      <c r="F519" s="130"/>
      <c r="G519" s="262">
        <v>4.43</v>
      </c>
      <c r="H519" s="263" t="s">
        <v>12677</v>
      </c>
      <c r="I519" s="263" t="s">
        <v>12260</v>
      </c>
      <c r="J519" s="7" t="s">
        <v>11581</v>
      </c>
      <c r="K519" s="7" t="b">
        <v>1</v>
      </c>
      <c r="L519" s="7">
        <v>0</v>
      </c>
      <c r="M519" s="7" t="b">
        <v>1</v>
      </c>
      <c r="O519" s="425" t="s">
        <v>35083</v>
      </c>
      <c r="P519" s="425" t="s">
        <v>34452</v>
      </c>
      <c r="Q519" s="425" t="s">
        <v>35015</v>
      </c>
      <c r="R519" s="425"/>
      <c r="S519" s="425"/>
      <c r="T519" s="425" t="s">
        <v>34475</v>
      </c>
    </row>
    <row r="520" spans="2:20" ht="30" customHeight="1">
      <c r="B520" s="130" t="s">
        <v>35084</v>
      </c>
      <c r="C520" s="130" t="s">
        <v>34452</v>
      </c>
      <c r="D520" s="130" t="s">
        <v>35015</v>
      </c>
      <c r="E520" s="130"/>
      <c r="F520" s="130"/>
      <c r="G520" s="262">
        <v>0.99</v>
      </c>
      <c r="H520" s="263" t="s">
        <v>12677</v>
      </c>
      <c r="I520" s="263" t="s">
        <v>12260</v>
      </c>
      <c r="J520" s="7" t="s">
        <v>11581</v>
      </c>
      <c r="K520" s="7" t="b">
        <v>1</v>
      </c>
      <c r="L520" s="7">
        <v>0</v>
      </c>
      <c r="M520" s="7" t="b">
        <v>1</v>
      </c>
      <c r="O520" s="425" t="s">
        <v>35084</v>
      </c>
      <c r="P520" s="425" t="s">
        <v>34452</v>
      </c>
      <c r="Q520" s="425" t="s">
        <v>35015</v>
      </c>
      <c r="R520" s="425"/>
      <c r="S520" s="425"/>
      <c r="T520" s="425" t="s">
        <v>34492</v>
      </c>
    </row>
    <row r="521" spans="2:20" ht="30" customHeight="1">
      <c r="B521" s="130" t="s">
        <v>35085</v>
      </c>
      <c r="C521" s="130" t="s">
        <v>34452</v>
      </c>
      <c r="D521" s="130" t="s">
        <v>35015</v>
      </c>
      <c r="E521" s="130"/>
      <c r="F521" s="130"/>
      <c r="G521" s="262">
        <v>1.08</v>
      </c>
      <c r="H521" s="263" t="s">
        <v>12677</v>
      </c>
      <c r="I521" s="263" t="s">
        <v>12260</v>
      </c>
      <c r="J521" s="7" t="s">
        <v>11581</v>
      </c>
      <c r="K521" s="7" t="b">
        <v>1</v>
      </c>
      <c r="L521" s="7">
        <v>0</v>
      </c>
      <c r="M521" s="7" t="b">
        <v>1</v>
      </c>
      <c r="O521" s="425" t="s">
        <v>35085</v>
      </c>
      <c r="P521" s="425" t="s">
        <v>34452</v>
      </c>
      <c r="Q521" s="425" t="s">
        <v>35015</v>
      </c>
      <c r="R521" s="425"/>
      <c r="S521" s="425"/>
      <c r="T521" s="425" t="s">
        <v>34486</v>
      </c>
    </row>
    <row r="522" spans="2:20" ht="30" customHeight="1">
      <c r="B522" s="130" t="s">
        <v>35086</v>
      </c>
      <c r="C522" s="130" t="s">
        <v>34452</v>
      </c>
      <c r="D522" s="130" t="s">
        <v>35015</v>
      </c>
      <c r="E522" s="130"/>
      <c r="F522" s="130"/>
      <c r="G522" s="262">
        <v>3</v>
      </c>
      <c r="H522" s="263" t="s">
        <v>12677</v>
      </c>
      <c r="I522" s="263" t="s">
        <v>12260</v>
      </c>
      <c r="J522" s="7" t="s">
        <v>11581</v>
      </c>
      <c r="K522" s="7" t="b">
        <v>1</v>
      </c>
      <c r="L522" s="7">
        <v>0</v>
      </c>
      <c r="M522" s="7" t="b">
        <v>1</v>
      </c>
      <c r="O522" s="425" t="s">
        <v>35086</v>
      </c>
      <c r="P522" s="425" t="s">
        <v>34452</v>
      </c>
      <c r="Q522" s="425" t="s">
        <v>35015</v>
      </c>
      <c r="R522" s="425"/>
      <c r="S522" s="425"/>
      <c r="T522" s="425" t="s">
        <v>34599</v>
      </c>
    </row>
    <row r="523" spans="2:20" ht="30" customHeight="1">
      <c r="B523" s="130" t="s">
        <v>35087</v>
      </c>
      <c r="C523" s="130" t="s">
        <v>34452</v>
      </c>
      <c r="D523" s="130" t="s">
        <v>35015</v>
      </c>
      <c r="E523" s="130"/>
      <c r="F523" s="130"/>
      <c r="G523" s="262">
        <v>3.56</v>
      </c>
      <c r="H523" s="263" t="s">
        <v>12677</v>
      </c>
      <c r="I523" s="263" t="s">
        <v>12260</v>
      </c>
      <c r="J523" s="7" t="s">
        <v>11581</v>
      </c>
      <c r="K523" s="7" t="b">
        <v>1</v>
      </c>
      <c r="L523" s="7">
        <v>0</v>
      </c>
      <c r="M523" s="7" t="b">
        <v>1</v>
      </c>
      <c r="O523" s="425" t="s">
        <v>35087</v>
      </c>
      <c r="P523" s="425" t="s">
        <v>34452</v>
      </c>
      <c r="Q523" s="425" t="s">
        <v>35015</v>
      </c>
      <c r="R523" s="425"/>
      <c r="S523" s="425"/>
      <c r="T523" s="425" t="s">
        <v>34597</v>
      </c>
    </row>
    <row r="524" spans="2:20" ht="30" customHeight="1">
      <c r="B524" s="130" t="s">
        <v>35088</v>
      </c>
      <c r="C524" s="130" t="s">
        <v>34452</v>
      </c>
      <c r="D524" s="130" t="s">
        <v>35015</v>
      </c>
      <c r="E524" s="130"/>
      <c r="F524" s="130"/>
      <c r="G524" s="262">
        <v>1.3</v>
      </c>
      <c r="H524" s="263" t="s">
        <v>12677</v>
      </c>
      <c r="I524" s="263" t="s">
        <v>12260</v>
      </c>
      <c r="J524" s="7" t="s">
        <v>11581</v>
      </c>
      <c r="K524" s="7" t="b">
        <v>1</v>
      </c>
      <c r="L524" s="7">
        <v>0</v>
      </c>
      <c r="M524" s="7" t="b">
        <v>1</v>
      </c>
      <c r="O524" s="425" t="s">
        <v>35088</v>
      </c>
      <c r="P524" s="425" t="s">
        <v>34452</v>
      </c>
      <c r="Q524" s="425" t="s">
        <v>35015</v>
      </c>
      <c r="R524" s="425"/>
      <c r="S524" s="425"/>
      <c r="T524" s="425" t="s">
        <v>34533</v>
      </c>
    </row>
    <row r="525" spans="2:20" ht="30" customHeight="1">
      <c r="B525" s="130" t="s">
        <v>35089</v>
      </c>
      <c r="C525" s="130" t="s">
        <v>34452</v>
      </c>
      <c r="D525" s="130" t="s">
        <v>35015</v>
      </c>
      <c r="E525" s="130"/>
      <c r="F525" s="130"/>
      <c r="G525" s="262">
        <v>5.66</v>
      </c>
      <c r="H525" s="263" t="s">
        <v>12677</v>
      </c>
      <c r="I525" s="263" t="s">
        <v>12260</v>
      </c>
      <c r="J525" s="7" t="s">
        <v>11581</v>
      </c>
      <c r="K525" s="7" t="b">
        <v>1</v>
      </c>
      <c r="L525" s="7">
        <v>0</v>
      </c>
      <c r="M525" s="7" t="b">
        <v>1</v>
      </c>
      <c r="O525" s="425" t="s">
        <v>35089</v>
      </c>
      <c r="P525" s="425" t="s">
        <v>34452</v>
      </c>
      <c r="Q525" s="425" t="s">
        <v>35015</v>
      </c>
      <c r="R525" s="425"/>
      <c r="S525" s="425"/>
      <c r="T525" s="425" t="s">
        <v>34667</v>
      </c>
    </row>
    <row r="526" spans="2:20" ht="30" customHeight="1">
      <c r="B526" s="130" t="s">
        <v>35090</v>
      </c>
      <c r="C526" s="130" t="s">
        <v>34452</v>
      </c>
      <c r="D526" s="130" t="s">
        <v>35015</v>
      </c>
      <c r="E526" s="130"/>
      <c r="F526" s="130"/>
      <c r="G526" s="262">
        <v>2.6</v>
      </c>
      <c r="H526" s="263" t="s">
        <v>12677</v>
      </c>
      <c r="I526" s="263" t="s">
        <v>12260</v>
      </c>
      <c r="J526" s="7" t="s">
        <v>11581</v>
      </c>
      <c r="K526" s="7" t="b">
        <v>1</v>
      </c>
      <c r="L526" s="7">
        <v>0</v>
      </c>
      <c r="M526" s="7" t="b">
        <v>1</v>
      </c>
      <c r="O526" s="425" t="s">
        <v>35090</v>
      </c>
      <c r="P526" s="425" t="s">
        <v>34452</v>
      </c>
      <c r="Q526" s="425" t="s">
        <v>35015</v>
      </c>
      <c r="R526" s="425"/>
      <c r="S526" s="425"/>
      <c r="T526" s="425" t="s">
        <v>34626</v>
      </c>
    </row>
    <row r="527" spans="2:20" ht="30" customHeight="1">
      <c r="B527" s="130" t="s">
        <v>35091</v>
      </c>
      <c r="C527" s="130" t="s">
        <v>34452</v>
      </c>
      <c r="D527" s="130" t="s">
        <v>35015</v>
      </c>
      <c r="E527" s="130"/>
      <c r="F527" s="130"/>
      <c r="G527" s="262">
        <v>0.94</v>
      </c>
      <c r="H527" s="263" t="s">
        <v>12677</v>
      </c>
      <c r="I527" s="263" t="s">
        <v>12260</v>
      </c>
      <c r="J527" s="7" t="s">
        <v>11581</v>
      </c>
      <c r="K527" s="7" t="b">
        <v>1</v>
      </c>
      <c r="L527" s="7">
        <v>0</v>
      </c>
      <c r="M527" s="7" t="b">
        <v>1</v>
      </c>
      <c r="O527" s="425" t="s">
        <v>35091</v>
      </c>
      <c r="P527" s="425" t="s">
        <v>34452</v>
      </c>
      <c r="Q527" s="425" t="s">
        <v>35015</v>
      </c>
      <c r="R527" s="425"/>
      <c r="S527" s="425"/>
      <c r="T527" s="425" t="s">
        <v>34528</v>
      </c>
    </row>
    <row r="528" spans="2:20" ht="30" customHeight="1">
      <c r="B528" s="130" t="s">
        <v>35092</v>
      </c>
      <c r="C528" s="130" t="s">
        <v>34452</v>
      </c>
      <c r="D528" s="130" t="s">
        <v>35015</v>
      </c>
      <c r="E528" s="130"/>
      <c r="F528" s="130"/>
      <c r="G528" s="262">
        <v>19.53</v>
      </c>
      <c r="H528" s="263" t="s">
        <v>12677</v>
      </c>
      <c r="I528" s="263" t="s">
        <v>12260</v>
      </c>
      <c r="J528" s="7" t="s">
        <v>11581</v>
      </c>
      <c r="K528" s="7" t="b">
        <v>1</v>
      </c>
      <c r="L528" s="7">
        <v>0</v>
      </c>
      <c r="M528" s="7" t="b">
        <v>1</v>
      </c>
      <c r="O528" s="425" t="s">
        <v>35092</v>
      </c>
      <c r="P528" s="425" t="s">
        <v>34452</v>
      </c>
      <c r="Q528" s="425" t="s">
        <v>35015</v>
      </c>
      <c r="R528" s="425"/>
      <c r="S528" s="425"/>
      <c r="T528" s="425" t="s">
        <v>40989</v>
      </c>
    </row>
    <row r="529" spans="2:20" ht="30" customHeight="1">
      <c r="B529" s="565" t="s">
        <v>41001</v>
      </c>
      <c r="C529" s="130" t="s">
        <v>34452</v>
      </c>
      <c r="D529" s="130" t="s">
        <v>35015</v>
      </c>
      <c r="E529" s="565"/>
      <c r="F529" s="565"/>
      <c r="G529" s="566">
        <v>5.36</v>
      </c>
      <c r="H529" s="263" t="s">
        <v>12677</v>
      </c>
      <c r="I529" s="263" t="s">
        <v>12260</v>
      </c>
      <c r="J529" s="7" t="s">
        <v>11581</v>
      </c>
      <c r="K529" s="567" t="b">
        <f>CONCATENATE(datatblGroupMembers[[#This Row],[I6.01]], datatblGroupMembers[[#This Row],[I6.02]], datatblGroupMembers[[#This Row],[I6.03]], datatblGroupMembers[[#This Row],[I6.04]], datatblGroupMembers[[#This Row],[I6.05]]) &lt;&gt; ""</f>
        <v>1</v>
      </c>
      <c r="L529" s="7"/>
      <c r="M529" s="567" t="b">
        <f>TRUE</f>
        <v>1</v>
      </c>
      <c r="O529" s="568" t="s">
        <v>41001</v>
      </c>
      <c r="P529" s="425" t="s">
        <v>34452</v>
      </c>
      <c r="Q529" s="425" t="s">
        <v>35015</v>
      </c>
      <c r="R529" s="425"/>
      <c r="S529" s="425"/>
      <c r="T529" s="425" t="s">
        <v>34826</v>
      </c>
    </row>
    <row r="530" spans="2:20" ht="30" customHeight="1">
      <c r="B530" s="130" t="s">
        <v>35093</v>
      </c>
      <c r="C530" s="130" t="s">
        <v>34452</v>
      </c>
      <c r="D530" s="130" t="s">
        <v>35094</v>
      </c>
      <c r="E530" s="130"/>
      <c r="F530" s="130"/>
      <c r="G530" s="262">
        <v>7.25</v>
      </c>
      <c r="H530" s="263" t="s">
        <v>12677</v>
      </c>
      <c r="I530" s="263" t="s">
        <v>12260</v>
      </c>
      <c r="J530" s="7" t="s">
        <v>11581</v>
      </c>
      <c r="K530" s="7" t="b">
        <v>1</v>
      </c>
      <c r="L530" s="7">
        <v>0</v>
      </c>
      <c r="M530" s="7" t="b">
        <v>1</v>
      </c>
      <c r="O530" s="425" t="s">
        <v>35093</v>
      </c>
      <c r="P530" s="425" t="s">
        <v>34452</v>
      </c>
      <c r="Q530" s="425" t="s">
        <v>35094</v>
      </c>
      <c r="R530" s="425"/>
      <c r="S530" s="425"/>
      <c r="T530" s="425" t="s">
        <v>34715</v>
      </c>
    </row>
    <row r="531" spans="2:20" ht="30" customHeight="1">
      <c r="B531" s="130" t="s">
        <v>35095</v>
      </c>
      <c r="C531" s="130" t="s">
        <v>34452</v>
      </c>
      <c r="D531" s="130" t="s">
        <v>35094</v>
      </c>
      <c r="E531" s="130"/>
      <c r="F531" s="130"/>
      <c r="G531" s="262">
        <v>11.2</v>
      </c>
      <c r="H531" s="263" t="s">
        <v>12677</v>
      </c>
      <c r="I531" s="263" t="s">
        <v>12260</v>
      </c>
      <c r="J531" s="7" t="s">
        <v>11581</v>
      </c>
      <c r="K531" s="7" t="b">
        <v>1</v>
      </c>
      <c r="L531" s="7">
        <v>0</v>
      </c>
      <c r="M531" s="7" t="b">
        <v>1</v>
      </c>
      <c r="O531" s="425" t="s">
        <v>35095</v>
      </c>
      <c r="P531" s="425" t="s">
        <v>34452</v>
      </c>
      <c r="Q531" s="425" t="s">
        <v>35094</v>
      </c>
      <c r="R531" s="425"/>
      <c r="S531" s="425"/>
      <c r="T531" s="425" t="s">
        <v>34964</v>
      </c>
    </row>
    <row r="532" spans="2:20" ht="30" customHeight="1">
      <c r="B532" s="130" t="s">
        <v>35096</v>
      </c>
      <c r="C532" s="130" t="s">
        <v>34452</v>
      </c>
      <c r="D532" s="130" t="s">
        <v>35094</v>
      </c>
      <c r="E532" s="130"/>
      <c r="F532" s="130"/>
      <c r="G532" s="262">
        <v>9.879999999999999</v>
      </c>
      <c r="H532" s="263" t="s">
        <v>12677</v>
      </c>
      <c r="I532" s="263" t="s">
        <v>12260</v>
      </c>
      <c r="J532" s="7" t="s">
        <v>11581</v>
      </c>
      <c r="K532" s="7" t="b">
        <v>1</v>
      </c>
      <c r="L532" s="7">
        <v>0</v>
      </c>
      <c r="M532" s="7" t="b">
        <v>1</v>
      </c>
      <c r="O532" s="425" t="s">
        <v>35096</v>
      </c>
      <c r="P532" s="425" t="s">
        <v>34452</v>
      </c>
      <c r="Q532" s="425" t="s">
        <v>35094</v>
      </c>
      <c r="R532" s="425"/>
      <c r="S532" s="425"/>
      <c r="T532" s="425" t="s">
        <v>35097</v>
      </c>
    </row>
    <row r="533" spans="2:20" ht="30" customHeight="1">
      <c r="B533" s="130" t="s">
        <v>35098</v>
      </c>
      <c r="C533" s="130" t="s">
        <v>34452</v>
      </c>
      <c r="D533" s="130" t="s">
        <v>35094</v>
      </c>
      <c r="E533" s="130"/>
      <c r="F533" s="130"/>
      <c r="G533" s="262">
        <v>3.61</v>
      </c>
      <c r="H533" s="263" t="s">
        <v>12677</v>
      </c>
      <c r="I533" s="263" t="s">
        <v>12260</v>
      </c>
      <c r="J533" s="7" t="s">
        <v>11581</v>
      </c>
      <c r="K533" s="7" t="b">
        <v>1</v>
      </c>
      <c r="L533" s="7">
        <v>0</v>
      </c>
      <c r="M533" s="7" t="b">
        <v>1</v>
      </c>
      <c r="O533" s="425" t="s">
        <v>35098</v>
      </c>
      <c r="P533" s="425" t="s">
        <v>34452</v>
      </c>
      <c r="Q533" s="425" t="s">
        <v>35094</v>
      </c>
      <c r="R533" s="425"/>
      <c r="S533" s="425"/>
      <c r="T533" s="425" t="s">
        <v>34597</v>
      </c>
    </row>
    <row r="534" spans="2:20" ht="30" customHeight="1">
      <c r="B534" s="130" t="s">
        <v>35099</v>
      </c>
      <c r="C534" s="130" t="s">
        <v>34452</v>
      </c>
      <c r="D534" s="130" t="s">
        <v>35094</v>
      </c>
      <c r="E534" s="130"/>
      <c r="F534" s="130"/>
      <c r="G534" s="262">
        <v>2.0499999999999998</v>
      </c>
      <c r="H534" s="263" t="s">
        <v>12677</v>
      </c>
      <c r="I534" s="263" t="s">
        <v>12260</v>
      </c>
      <c r="J534" s="7" t="s">
        <v>11581</v>
      </c>
      <c r="K534" s="7" t="b">
        <v>1</v>
      </c>
      <c r="L534" s="7">
        <v>0</v>
      </c>
      <c r="M534" s="7" t="b">
        <v>1</v>
      </c>
      <c r="O534" s="425" t="s">
        <v>35099</v>
      </c>
      <c r="P534" s="425" t="s">
        <v>34452</v>
      </c>
      <c r="Q534" s="425" t="s">
        <v>35094</v>
      </c>
      <c r="R534" s="425"/>
      <c r="S534" s="425"/>
      <c r="T534" s="425" t="s">
        <v>34563</v>
      </c>
    </row>
    <row r="535" spans="2:20" ht="30" customHeight="1">
      <c r="B535" s="130" t="s">
        <v>35100</v>
      </c>
      <c r="C535" s="130" t="s">
        <v>34452</v>
      </c>
      <c r="D535" s="130" t="s">
        <v>35094</v>
      </c>
      <c r="E535" s="130"/>
      <c r="F535" s="130"/>
      <c r="G535" s="262">
        <v>3.28</v>
      </c>
      <c r="H535" s="263" t="s">
        <v>12677</v>
      </c>
      <c r="I535" s="263" t="s">
        <v>12260</v>
      </c>
      <c r="J535" s="7" t="s">
        <v>11581</v>
      </c>
      <c r="K535" s="7" t="b">
        <v>1</v>
      </c>
      <c r="L535" s="7">
        <v>0</v>
      </c>
      <c r="M535" s="7" t="b">
        <v>1</v>
      </c>
      <c r="O535" s="425" t="s">
        <v>35100</v>
      </c>
      <c r="P535" s="425" t="s">
        <v>34452</v>
      </c>
      <c r="Q535" s="425" t="s">
        <v>35094</v>
      </c>
      <c r="R535" s="425"/>
      <c r="S535" s="425"/>
      <c r="T535" s="425" t="s">
        <v>34484</v>
      </c>
    </row>
    <row r="536" spans="2:20" ht="30" customHeight="1">
      <c r="B536" s="130" t="s">
        <v>35101</v>
      </c>
      <c r="C536" s="130" t="s">
        <v>34452</v>
      </c>
      <c r="D536" s="130" t="s">
        <v>35094</v>
      </c>
      <c r="E536" s="130"/>
      <c r="F536" s="130"/>
      <c r="G536" s="262">
        <v>4.3099999999999996</v>
      </c>
      <c r="H536" s="263" t="s">
        <v>12677</v>
      </c>
      <c r="I536" s="263" t="s">
        <v>12260</v>
      </c>
      <c r="J536" s="7" t="s">
        <v>11581</v>
      </c>
      <c r="K536" s="7" t="b">
        <v>1</v>
      </c>
      <c r="L536" s="7">
        <v>0</v>
      </c>
      <c r="M536" s="7" t="b">
        <v>1</v>
      </c>
      <c r="O536" s="425" t="s">
        <v>35101</v>
      </c>
      <c r="P536" s="425" t="s">
        <v>34452</v>
      </c>
      <c r="Q536" s="425" t="s">
        <v>35094</v>
      </c>
      <c r="R536" s="425"/>
      <c r="S536" s="425"/>
      <c r="T536" s="425" t="s">
        <v>34463</v>
      </c>
    </row>
    <row r="537" spans="2:20" ht="30" customHeight="1">
      <c r="B537" s="130" t="s">
        <v>35102</v>
      </c>
      <c r="C537" s="130" t="s">
        <v>34452</v>
      </c>
      <c r="D537" s="130" t="s">
        <v>35094</v>
      </c>
      <c r="E537" s="130"/>
      <c r="F537" s="130"/>
      <c r="G537" s="262">
        <v>9.02</v>
      </c>
      <c r="H537" s="263" t="s">
        <v>12677</v>
      </c>
      <c r="I537" s="263" t="s">
        <v>12260</v>
      </c>
      <c r="J537" s="7" t="s">
        <v>11581</v>
      </c>
      <c r="K537" s="7" t="b">
        <v>1</v>
      </c>
      <c r="L537" s="7">
        <v>0</v>
      </c>
      <c r="M537" s="7" t="b">
        <v>1</v>
      </c>
      <c r="O537" s="425" t="s">
        <v>35102</v>
      </c>
      <c r="P537" s="425" t="s">
        <v>34452</v>
      </c>
      <c r="Q537" s="425" t="s">
        <v>35094</v>
      </c>
      <c r="R537" s="425"/>
      <c r="S537" s="425"/>
      <c r="T537" s="425" t="s">
        <v>34898</v>
      </c>
    </row>
    <row r="538" spans="2:20" ht="30" customHeight="1">
      <c r="B538" s="130" t="s">
        <v>35103</v>
      </c>
      <c r="C538" s="130" t="s">
        <v>34452</v>
      </c>
      <c r="D538" s="130" t="s">
        <v>35094</v>
      </c>
      <c r="E538" s="130"/>
      <c r="F538" s="130"/>
      <c r="G538" s="262">
        <v>9.86</v>
      </c>
      <c r="H538" s="263" t="s">
        <v>12677</v>
      </c>
      <c r="I538" s="263" t="s">
        <v>12260</v>
      </c>
      <c r="J538" s="7" t="s">
        <v>11581</v>
      </c>
      <c r="K538" s="7" t="b">
        <v>1</v>
      </c>
      <c r="L538" s="7">
        <v>0</v>
      </c>
      <c r="M538" s="7" t="b">
        <v>1</v>
      </c>
      <c r="O538" s="425" t="s">
        <v>35103</v>
      </c>
      <c r="P538" s="425" t="s">
        <v>34452</v>
      </c>
      <c r="Q538" s="425" t="s">
        <v>35094</v>
      </c>
      <c r="R538" s="425"/>
      <c r="S538" s="425"/>
      <c r="T538" s="425" t="s">
        <v>35097</v>
      </c>
    </row>
    <row r="539" spans="2:20" ht="30" customHeight="1">
      <c r="B539" s="130" t="s">
        <v>35104</v>
      </c>
      <c r="C539" s="130" t="s">
        <v>34452</v>
      </c>
      <c r="D539" s="130" t="s">
        <v>35094</v>
      </c>
      <c r="E539" s="130"/>
      <c r="F539" s="130"/>
      <c r="G539" s="262">
        <v>2.9</v>
      </c>
      <c r="H539" s="263" t="s">
        <v>12677</v>
      </c>
      <c r="I539" s="263" t="s">
        <v>12260</v>
      </c>
      <c r="J539" s="7" t="s">
        <v>11581</v>
      </c>
      <c r="K539" s="7" t="b">
        <v>1</v>
      </c>
      <c r="L539" s="7">
        <v>0</v>
      </c>
      <c r="M539" s="7" t="b">
        <v>1</v>
      </c>
      <c r="O539" s="425" t="s">
        <v>35104</v>
      </c>
      <c r="P539" s="425" t="s">
        <v>34452</v>
      </c>
      <c r="Q539" s="425" t="s">
        <v>35094</v>
      </c>
      <c r="R539" s="425"/>
      <c r="S539" s="425"/>
      <c r="T539" s="425" t="s">
        <v>34595</v>
      </c>
    </row>
    <row r="540" spans="2:20" ht="30" customHeight="1">
      <c r="B540" s="130" t="s">
        <v>35105</v>
      </c>
      <c r="C540" s="130" t="s">
        <v>34452</v>
      </c>
      <c r="D540" s="130" t="s">
        <v>35094</v>
      </c>
      <c r="E540" s="130"/>
      <c r="F540" s="130"/>
      <c r="G540" s="262">
        <v>11.31</v>
      </c>
      <c r="H540" s="263" t="s">
        <v>12677</v>
      </c>
      <c r="I540" s="263" t="s">
        <v>12260</v>
      </c>
      <c r="J540" s="7" t="s">
        <v>11581</v>
      </c>
      <c r="K540" s="7" t="b">
        <v>1</v>
      </c>
      <c r="L540" s="7">
        <v>0</v>
      </c>
      <c r="M540" s="7" t="b">
        <v>1</v>
      </c>
      <c r="O540" s="425" t="s">
        <v>35105</v>
      </c>
      <c r="P540" s="425" t="s">
        <v>34452</v>
      </c>
      <c r="Q540" s="425" t="s">
        <v>35094</v>
      </c>
      <c r="R540" s="425"/>
      <c r="S540" s="425"/>
      <c r="T540" s="425" t="s">
        <v>34912</v>
      </c>
    </row>
    <row r="541" spans="2:20" ht="30" customHeight="1">
      <c r="B541" s="130" t="s">
        <v>35106</v>
      </c>
      <c r="C541" s="130" t="s">
        <v>34452</v>
      </c>
      <c r="D541" s="130" t="s">
        <v>35094</v>
      </c>
      <c r="E541" s="130"/>
      <c r="F541" s="130"/>
      <c r="G541" s="262">
        <v>9.41</v>
      </c>
      <c r="H541" s="263" t="s">
        <v>12677</v>
      </c>
      <c r="I541" s="263" t="s">
        <v>12260</v>
      </c>
      <c r="J541" s="7" t="s">
        <v>11581</v>
      </c>
      <c r="K541" s="7" t="b">
        <v>1</v>
      </c>
      <c r="L541" s="7">
        <v>0</v>
      </c>
      <c r="M541" s="7" t="b">
        <v>1</v>
      </c>
      <c r="O541" s="425" t="s">
        <v>35106</v>
      </c>
      <c r="P541" s="425" t="s">
        <v>34452</v>
      </c>
      <c r="Q541" s="425" t="s">
        <v>35094</v>
      </c>
      <c r="R541" s="425"/>
      <c r="S541" s="425"/>
      <c r="T541" s="425" t="s">
        <v>35107</v>
      </c>
    </row>
    <row r="542" spans="2:20" ht="30" customHeight="1">
      <c r="B542" s="130" t="s">
        <v>35108</v>
      </c>
      <c r="C542" s="130" t="s">
        <v>34452</v>
      </c>
      <c r="D542" s="130" t="s">
        <v>35094</v>
      </c>
      <c r="E542" s="130"/>
      <c r="F542" s="130"/>
      <c r="G542" s="262">
        <v>8.4499999999999993</v>
      </c>
      <c r="H542" s="263" t="s">
        <v>12677</v>
      </c>
      <c r="I542" s="263" t="s">
        <v>12260</v>
      </c>
      <c r="J542" s="7" t="s">
        <v>11581</v>
      </c>
      <c r="K542" s="7" t="b">
        <v>1</v>
      </c>
      <c r="L542" s="7">
        <v>0</v>
      </c>
      <c r="M542" s="7" t="b">
        <v>1</v>
      </c>
      <c r="O542" s="425" t="s">
        <v>35108</v>
      </c>
      <c r="P542" s="425" t="s">
        <v>34452</v>
      </c>
      <c r="Q542" s="425" t="s">
        <v>35094</v>
      </c>
      <c r="R542" s="425"/>
      <c r="S542" s="425"/>
      <c r="T542" s="425" t="s">
        <v>34858</v>
      </c>
    </row>
    <row r="543" spans="2:20" ht="30" customHeight="1">
      <c r="B543" s="130" t="s">
        <v>35109</v>
      </c>
      <c r="C543" s="130" t="s">
        <v>34452</v>
      </c>
      <c r="D543" s="130" t="s">
        <v>35094</v>
      </c>
      <c r="E543" s="130"/>
      <c r="F543" s="130"/>
      <c r="G543" s="262">
        <v>5.29</v>
      </c>
      <c r="H543" s="263" t="s">
        <v>12677</v>
      </c>
      <c r="I543" s="263" t="s">
        <v>12260</v>
      </c>
      <c r="J543" s="7" t="s">
        <v>11581</v>
      </c>
      <c r="K543" s="7" t="b">
        <v>1</v>
      </c>
      <c r="L543" s="7">
        <v>0</v>
      </c>
      <c r="M543" s="7" t="b">
        <v>1</v>
      </c>
      <c r="O543" s="425" t="s">
        <v>35109</v>
      </c>
      <c r="P543" s="425" t="s">
        <v>34452</v>
      </c>
      <c r="Q543" s="425" t="s">
        <v>35094</v>
      </c>
      <c r="R543" s="425"/>
      <c r="S543" s="425"/>
      <c r="T543" s="425" t="s">
        <v>35023</v>
      </c>
    </row>
    <row r="544" spans="2:20" ht="30" customHeight="1">
      <c r="B544" s="130" t="s">
        <v>35110</v>
      </c>
      <c r="C544" s="130" t="s">
        <v>34452</v>
      </c>
      <c r="D544" s="130" t="s">
        <v>35094</v>
      </c>
      <c r="E544" s="130"/>
      <c r="F544" s="130"/>
      <c r="G544" s="262">
        <v>3.69</v>
      </c>
      <c r="H544" s="263" t="s">
        <v>12677</v>
      </c>
      <c r="I544" s="263" t="s">
        <v>12260</v>
      </c>
      <c r="J544" s="7" t="s">
        <v>11581</v>
      </c>
      <c r="K544" s="7" t="b">
        <v>1</v>
      </c>
      <c r="L544" s="7">
        <v>0</v>
      </c>
      <c r="M544" s="7" t="b">
        <v>1</v>
      </c>
      <c r="O544" s="425" t="s">
        <v>35110</v>
      </c>
      <c r="P544" s="425" t="s">
        <v>34452</v>
      </c>
      <c r="Q544" s="425" t="s">
        <v>35094</v>
      </c>
      <c r="R544" s="425"/>
      <c r="S544" s="425"/>
      <c r="T544" s="425" t="s">
        <v>34568</v>
      </c>
    </row>
    <row r="545" spans="2:20" ht="30" customHeight="1">
      <c r="B545" s="130" t="s">
        <v>35111</v>
      </c>
      <c r="C545" s="130" t="s">
        <v>34452</v>
      </c>
      <c r="D545" s="130" t="s">
        <v>35094</v>
      </c>
      <c r="E545" s="130"/>
      <c r="F545" s="130"/>
      <c r="G545" s="262">
        <v>4.9000000000000004</v>
      </c>
      <c r="H545" s="263" t="s">
        <v>12677</v>
      </c>
      <c r="I545" s="263" t="s">
        <v>12260</v>
      </c>
      <c r="J545" s="7" t="s">
        <v>11581</v>
      </c>
      <c r="K545" s="7" t="b">
        <v>1</v>
      </c>
      <c r="L545" s="7">
        <v>0</v>
      </c>
      <c r="M545" s="7" t="b">
        <v>1</v>
      </c>
      <c r="O545" s="425" t="s">
        <v>35111</v>
      </c>
      <c r="P545" s="425" t="s">
        <v>34452</v>
      </c>
      <c r="Q545" s="425" t="s">
        <v>35094</v>
      </c>
      <c r="R545" s="425"/>
      <c r="S545" s="425"/>
      <c r="T545" s="425" t="s">
        <v>34565</v>
      </c>
    </row>
    <row r="546" spans="2:20" ht="30" customHeight="1">
      <c r="B546" s="130" t="s">
        <v>35112</v>
      </c>
      <c r="C546" s="130" t="s">
        <v>34452</v>
      </c>
      <c r="D546" s="130" t="s">
        <v>35094</v>
      </c>
      <c r="E546" s="130"/>
      <c r="F546" s="130"/>
      <c r="G546" s="262">
        <v>4.82</v>
      </c>
      <c r="H546" s="263" t="s">
        <v>12677</v>
      </c>
      <c r="I546" s="263" t="s">
        <v>12260</v>
      </c>
      <c r="J546" s="7" t="s">
        <v>11581</v>
      </c>
      <c r="K546" s="7" t="b">
        <v>1</v>
      </c>
      <c r="L546" s="7">
        <v>0</v>
      </c>
      <c r="M546" s="7" t="b">
        <v>1</v>
      </c>
      <c r="O546" s="425" t="s">
        <v>35112</v>
      </c>
      <c r="P546" s="425" t="s">
        <v>34452</v>
      </c>
      <c r="Q546" s="425" t="s">
        <v>35094</v>
      </c>
      <c r="R546" s="425"/>
      <c r="S546" s="425"/>
      <c r="T546" s="425" t="s">
        <v>34766</v>
      </c>
    </row>
    <row r="547" spans="2:20" ht="30" customHeight="1">
      <c r="B547" s="130" t="s">
        <v>35113</v>
      </c>
      <c r="C547" s="130" t="s">
        <v>34452</v>
      </c>
      <c r="D547" s="130" t="s">
        <v>35094</v>
      </c>
      <c r="E547" s="130"/>
      <c r="F547" s="130"/>
      <c r="G547" s="262">
        <v>1.1399999999999999</v>
      </c>
      <c r="H547" s="263" t="s">
        <v>12677</v>
      </c>
      <c r="I547" s="263" t="s">
        <v>12260</v>
      </c>
      <c r="J547" s="7" t="s">
        <v>11581</v>
      </c>
      <c r="K547" s="7" t="b">
        <v>1</v>
      </c>
      <c r="L547" s="7">
        <v>0</v>
      </c>
      <c r="M547" s="7" t="b">
        <v>1</v>
      </c>
      <c r="O547" s="425" t="s">
        <v>35113</v>
      </c>
      <c r="P547" s="425" t="s">
        <v>34452</v>
      </c>
      <c r="Q547" s="425" t="s">
        <v>35094</v>
      </c>
      <c r="R547" s="425"/>
      <c r="S547" s="425"/>
      <c r="T547" s="425" t="s">
        <v>34486</v>
      </c>
    </row>
    <row r="548" spans="2:20" ht="30" customHeight="1">
      <c r="B548" s="130" t="s">
        <v>35114</v>
      </c>
      <c r="C548" s="130" t="s">
        <v>34452</v>
      </c>
      <c r="D548" s="130" t="s">
        <v>35094</v>
      </c>
      <c r="E548" s="130"/>
      <c r="F548" s="130"/>
      <c r="G548" s="262">
        <v>5.4600000000000009</v>
      </c>
      <c r="H548" s="263" t="s">
        <v>12677</v>
      </c>
      <c r="I548" s="263" t="s">
        <v>12260</v>
      </c>
      <c r="J548" s="7" t="s">
        <v>11581</v>
      </c>
      <c r="K548" s="7" t="b">
        <v>1</v>
      </c>
      <c r="L548" s="7">
        <v>0</v>
      </c>
      <c r="M548" s="7" t="b">
        <v>1</v>
      </c>
      <c r="O548" s="425" t="s">
        <v>35114</v>
      </c>
      <c r="P548" s="425" t="s">
        <v>34452</v>
      </c>
      <c r="Q548" s="425" t="s">
        <v>35094</v>
      </c>
      <c r="R548" s="425"/>
      <c r="S548" s="425"/>
      <c r="T548" s="425" t="s">
        <v>34889</v>
      </c>
    </row>
    <row r="549" spans="2:20" ht="30" customHeight="1">
      <c r="B549" s="130" t="s">
        <v>35115</v>
      </c>
      <c r="C549" s="130" t="s">
        <v>34452</v>
      </c>
      <c r="D549" s="130" t="s">
        <v>35094</v>
      </c>
      <c r="E549" s="130"/>
      <c r="F549" s="130"/>
      <c r="G549" s="262">
        <v>1.54</v>
      </c>
      <c r="H549" s="263" t="s">
        <v>12677</v>
      </c>
      <c r="I549" s="263" t="s">
        <v>12260</v>
      </c>
      <c r="J549" s="7" t="s">
        <v>11581</v>
      </c>
      <c r="K549" s="7" t="b">
        <v>1</v>
      </c>
      <c r="L549" s="7">
        <v>0</v>
      </c>
      <c r="M549" s="7" t="b">
        <v>1</v>
      </c>
      <c r="O549" s="425" t="s">
        <v>35115</v>
      </c>
      <c r="P549" s="425" t="s">
        <v>34452</v>
      </c>
      <c r="Q549" s="425" t="s">
        <v>35094</v>
      </c>
      <c r="R549" s="425"/>
      <c r="S549" s="425"/>
      <c r="T549" s="425" t="s">
        <v>34521</v>
      </c>
    </row>
    <row r="550" spans="2:20" ht="30" customHeight="1">
      <c r="B550" s="130" t="s">
        <v>35116</v>
      </c>
      <c r="C550" s="130" t="s">
        <v>34452</v>
      </c>
      <c r="D550" s="130" t="s">
        <v>35094</v>
      </c>
      <c r="E550" s="130"/>
      <c r="F550" s="130"/>
      <c r="G550" s="262">
        <v>1.27</v>
      </c>
      <c r="H550" s="263" t="s">
        <v>12677</v>
      </c>
      <c r="I550" s="263" t="s">
        <v>12260</v>
      </c>
      <c r="J550" s="7" t="s">
        <v>11581</v>
      </c>
      <c r="K550" s="7" t="b">
        <v>1</v>
      </c>
      <c r="L550" s="7">
        <v>0</v>
      </c>
      <c r="M550" s="7" t="b">
        <v>1</v>
      </c>
      <c r="O550" s="425" t="s">
        <v>35116</v>
      </c>
      <c r="P550" s="425" t="s">
        <v>34452</v>
      </c>
      <c r="Q550" s="425" t="s">
        <v>35094</v>
      </c>
      <c r="R550" s="425"/>
      <c r="S550" s="425"/>
      <c r="T550" s="425" t="s">
        <v>34533</v>
      </c>
    </row>
    <row r="551" spans="2:20" ht="30" customHeight="1">
      <c r="B551" s="130" t="s">
        <v>35117</v>
      </c>
      <c r="C551" s="130" t="s">
        <v>34452</v>
      </c>
      <c r="D551" s="130" t="s">
        <v>35094</v>
      </c>
      <c r="E551" s="130"/>
      <c r="F551" s="130"/>
      <c r="G551" s="262">
        <v>2.97</v>
      </c>
      <c r="H551" s="263" t="s">
        <v>12677</v>
      </c>
      <c r="I551" s="263" t="s">
        <v>12260</v>
      </c>
      <c r="J551" s="7" t="s">
        <v>11581</v>
      </c>
      <c r="K551" s="7" t="b">
        <v>1</v>
      </c>
      <c r="L551" s="7">
        <v>0</v>
      </c>
      <c r="M551" s="7" t="b">
        <v>1</v>
      </c>
      <c r="O551" s="425" t="s">
        <v>35117</v>
      </c>
      <c r="P551" s="425" t="s">
        <v>34452</v>
      </c>
      <c r="Q551" s="425" t="s">
        <v>35094</v>
      </c>
      <c r="R551" s="425"/>
      <c r="S551" s="425"/>
      <c r="T551" s="425" t="s">
        <v>34599</v>
      </c>
    </row>
    <row r="552" spans="2:20" ht="30" customHeight="1">
      <c r="B552" s="130" t="s">
        <v>35118</v>
      </c>
      <c r="C552" s="130" t="s">
        <v>34452</v>
      </c>
      <c r="D552" s="130" t="s">
        <v>35094</v>
      </c>
      <c r="E552" s="130"/>
      <c r="F552" s="130"/>
      <c r="G552" s="262">
        <v>8.9</v>
      </c>
      <c r="H552" s="263" t="s">
        <v>12677</v>
      </c>
      <c r="I552" s="263" t="s">
        <v>12260</v>
      </c>
      <c r="J552" s="7" t="s">
        <v>11581</v>
      </c>
      <c r="K552" s="7" t="b">
        <v>1</v>
      </c>
      <c r="L552" s="7">
        <v>0</v>
      </c>
      <c r="M552" s="7" t="b">
        <v>1</v>
      </c>
      <c r="O552" s="425" t="s">
        <v>35118</v>
      </c>
      <c r="P552" s="425" t="s">
        <v>34452</v>
      </c>
      <c r="Q552" s="425" t="s">
        <v>35094</v>
      </c>
      <c r="R552" s="425"/>
      <c r="S552" s="425"/>
      <c r="T552" s="425" t="s">
        <v>35119</v>
      </c>
    </row>
    <row r="553" spans="2:20" ht="30" customHeight="1">
      <c r="B553" s="130" t="s">
        <v>35120</v>
      </c>
      <c r="C553" s="130" t="s">
        <v>34452</v>
      </c>
      <c r="D553" s="130" t="s">
        <v>35094</v>
      </c>
      <c r="E553" s="130"/>
      <c r="F553" s="130"/>
      <c r="G553" s="262">
        <v>2.23</v>
      </c>
      <c r="H553" s="263" t="s">
        <v>12677</v>
      </c>
      <c r="I553" s="263" t="s">
        <v>12260</v>
      </c>
      <c r="J553" s="7" t="s">
        <v>11581</v>
      </c>
      <c r="K553" s="7" t="b">
        <v>1</v>
      </c>
      <c r="L553" s="7">
        <v>0</v>
      </c>
      <c r="M553" s="7" t="b">
        <v>1</v>
      </c>
      <c r="O553" s="425" t="s">
        <v>35120</v>
      </c>
      <c r="P553" s="425" t="s">
        <v>34452</v>
      </c>
      <c r="Q553" s="425" t="s">
        <v>35094</v>
      </c>
      <c r="R553" s="425"/>
      <c r="S553" s="425"/>
      <c r="T553" s="425" t="s">
        <v>34459</v>
      </c>
    </row>
    <row r="554" spans="2:20" ht="30" customHeight="1">
      <c r="B554" s="130" t="s">
        <v>35121</v>
      </c>
      <c r="C554" s="130" t="s">
        <v>34452</v>
      </c>
      <c r="D554" s="130" t="s">
        <v>35094</v>
      </c>
      <c r="E554" s="130"/>
      <c r="F554" s="130"/>
      <c r="G554" s="262">
        <v>3.76</v>
      </c>
      <c r="H554" s="263" t="s">
        <v>12677</v>
      </c>
      <c r="I554" s="263" t="s">
        <v>12260</v>
      </c>
      <c r="J554" s="7" t="s">
        <v>11581</v>
      </c>
      <c r="K554" s="7" t="b">
        <v>1</v>
      </c>
      <c r="L554" s="7">
        <v>0</v>
      </c>
      <c r="M554" s="7" t="b">
        <v>1</v>
      </c>
      <c r="O554" s="425" t="s">
        <v>35121</v>
      </c>
      <c r="P554" s="425" t="s">
        <v>34452</v>
      </c>
      <c r="Q554" s="425" t="s">
        <v>35094</v>
      </c>
      <c r="R554" s="425"/>
      <c r="S554" s="425"/>
      <c r="T554" s="425" t="s">
        <v>34536</v>
      </c>
    </row>
    <row r="555" spans="2:20" ht="30" customHeight="1">
      <c r="B555" s="130" t="s">
        <v>35122</v>
      </c>
      <c r="C555" s="130" t="s">
        <v>34452</v>
      </c>
      <c r="D555" s="130" t="s">
        <v>35094</v>
      </c>
      <c r="E555" s="130"/>
      <c r="F555" s="130"/>
      <c r="G555" s="262">
        <v>11.13</v>
      </c>
      <c r="H555" s="263" t="s">
        <v>12677</v>
      </c>
      <c r="I555" s="263" t="s">
        <v>12260</v>
      </c>
      <c r="J555" s="7" t="s">
        <v>11581</v>
      </c>
      <c r="K555" s="7" t="b">
        <v>1</v>
      </c>
      <c r="L555" s="7">
        <v>0</v>
      </c>
      <c r="M555" s="7" t="b">
        <v>1</v>
      </c>
      <c r="O555" s="425" t="s">
        <v>35122</v>
      </c>
      <c r="P555" s="425" t="s">
        <v>34452</v>
      </c>
      <c r="Q555" s="425" t="s">
        <v>35094</v>
      </c>
      <c r="R555" s="425"/>
      <c r="S555" s="425"/>
      <c r="T555" s="425" t="s">
        <v>35123</v>
      </c>
    </row>
    <row r="556" spans="2:20" ht="30" customHeight="1">
      <c r="B556" s="130" t="s">
        <v>35124</v>
      </c>
      <c r="C556" s="130" t="s">
        <v>34452</v>
      </c>
      <c r="D556" s="130" t="s">
        <v>35094</v>
      </c>
      <c r="E556" s="130"/>
      <c r="F556" s="130"/>
      <c r="G556" s="262">
        <v>2.44</v>
      </c>
      <c r="H556" s="263" t="s">
        <v>12677</v>
      </c>
      <c r="I556" s="263" t="s">
        <v>12260</v>
      </c>
      <c r="J556" s="7" t="s">
        <v>11581</v>
      </c>
      <c r="K556" s="7" t="b">
        <v>1</v>
      </c>
      <c r="L556" s="7">
        <v>0</v>
      </c>
      <c r="M556" s="7" t="b">
        <v>1</v>
      </c>
      <c r="O556" s="425" t="s">
        <v>35124</v>
      </c>
      <c r="P556" s="425" t="s">
        <v>34452</v>
      </c>
      <c r="Q556" s="425" t="s">
        <v>35094</v>
      </c>
      <c r="R556" s="425"/>
      <c r="S556" s="425"/>
      <c r="T556" s="425" t="s">
        <v>34473</v>
      </c>
    </row>
    <row r="557" spans="2:20" ht="30" customHeight="1">
      <c r="B557" s="130" t="s">
        <v>35125</v>
      </c>
      <c r="C557" s="130" t="s">
        <v>34452</v>
      </c>
      <c r="D557" s="130" t="s">
        <v>35126</v>
      </c>
      <c r="E557" s="130"/>
      <c r="F557" s="130"/>
      <c r="G557" s="262">
        <v>2.83</v>
      </c>
      <c r="H557" s="263" t="s">
        <v>12677</v>
      </c>
      <c r="I557" s="263" t="s">
        <v>12260</v>
      </c>
      <c r="J557" s="7" t="s">
        <v>11581</v>
      </c>
      <c r="K557" s="7" t="b">
        <v>1</v>
      </c>
      <c r="L557" s="7">
        <v>0</v>
      </c>
      <c r="M557" s="7" t="b">
        <v>1</v>
      </c>
      <c r="O557" s="425" t="s">
        <v>35125</v>
      </c>
      <c r="P557" s="425" t="s">
        <v>34452</v>
      </c>
      <c r="Q557" s="425" t="s">
        <v>35126</v>
      </c>
      <c r="R557" s="425"/>
      <c r="S557" s="425"/>
      <c r="T557" s="425" t="s">
        <v>34550</v>
      </c>
    </row>
    <row r="558" spans="2:20" ht="30" customHeight="1">
      <c r="B558" s="130" t="s">
        <v>35127</v>
      </c>
      <c r="C558" s="130" t="s">
        <v>34452</v>
      </c>
      <c r="D558" s="130" t="s">
        <v>35126</v>
      </c>
      <c r="E558" s="130"/>
      <c r="F558" s="130"/>
      <c r="G558" s="262">
        <v>5.53</v>
      </c>
      <c r="H558" s="263" t="s">
        <v>12677</v>
      </c>
      <c r="I558" s="263" t="s">
        <v>12260</v>
      </c>
      <c r="J558" s="7" t="s">
        <v>11581</v>
      </c>
      <c r="K558" s="7" t="b">
        <v>1</v>
      </c>
      <c r="L558" s="7">
        <v>0</v>
      </c>
      <c r="M558" s="7" t="b">
        <v>1</v>
      </c>
      <c r="O558" s="425" t="s">
        <v>35127</v>
      </c>
      <c r="P558" s="425" t="s">
        <v>34452</v>
      </c>
      <c r="Q558" s="425" t="s">
        <v>35126</v>
      </c>
      <c r="R558" s="425"/>
      <c r="S558" s="425"/>
      <c r="T558" s="425" t="s">
        <v>34889</v>
      </c>
    </row>
    <row r="559" spans="2:20" ht="30" customHeight="1">
      <c r="B559" s="130" t="s">
        <v>35128</v>
      </c>
      <c r="C559" s="130" t="s">
        <v>34452</v>
      </c>
      <c r="D559" s="130" t="s">
        <v>35126</v>
      </c>
      <c r="E559" s="130"/>
      <c r="F559" s="130"/>
      <c r="G559" s="262">
        <v>0.9</v>
      </c>
      <c r="H559" s="263" t="s">
        <v>12677</v>
      </c>
      <c r="I559" s="263" t="s">
        <v>12260</v>
      </c>
      <c r="J559" s="7" t="s">
        <v>11581</v>
      </c>
      <c r="K559" s="7" t="b">
        <v>1</v>
      </c>
      <c r="L559" s="7">
        <v>0</v>
      </c>
      <c r="M559" s="7" t="b">
        <v>1</v>
      </c>
      <c r="O559" s="425" t="s">
        <v>35128</v>
      </c>
      <c r="P559" s="425" t="s">
        <v>34452</v>
      </c>
      <c r="Q559" s="425" t="s">
        <v>35126</v>
      </c>
      <c r="R559" s="425"/>
      <c r="S559" s="425"/>
      <c r="T559" s="425" t="s">
        <v>34528</v>
      </c>
    </row>
    <row r="560" spans="2:20" ht="30" customHeight="1">
      <c r="B560" s="130" t="s">
        <v>35129</v>
      </c>
      <c r="C560" s="130" t="s">
        <v>34452</v>
      </c>
      <c r="D560" s="130" t="s">
        <v>35126</v>
      </c>
      <c r="E560" s="130"/>
      <c r="F560" s="130"/>
      <c r="G560" s="262">
        <v>5.31</v>
      </c>
      <c r="H560" s="263" t="s">
        <v>12677</v>
      </c>
      <c r="I560" s="263" t="s">
        <v>12260</v>
      </c>
      <c r="J560" s="7" t="s">
        <v>11581</v>
      </c>
      <c r="K560" s="7" t="b">
        <v>1</v>
      </c>
      <c r="L560" s="7">
        <v>0</v>
      </c>
      <c r="M560" s="7" t="b">
        <v>1</v>
      </c>
      <c r="O560" s="425" t="s">
        <v>35129</v>
      </c>
      <c r="P560" s="425" t="s">
        <v>34452</v>
      </c>
      <c r="Q560" s="425" t="s">
        <v>35126</v>
      </c>
      <c r="R560" s="425"/>
      <c r="S560" s="425"/>
      <c r="T560" s="425" t="s">
        <v>35023</v>
      </c>
    </row>
    <row r="561" spans="2:20" ht="30" customHeight="1">
      <c r="B561" s="130" t="s">
        <v>35130</v>
      </c>
      <c r="C561" s="130" t="s">
        <v>34452</v>
      </c>
      <c r="D561" s="130" t="s">
        <v>35126</v>
      </c>
      <c r="E561" s="130"/>
      <c r="F561" s="130"/>
      <c r="G561" s="262">
        <v>5.44</v>
      </c>
      <c r="H561" s="263" t="s">
        <v>12677</v>
      </c>
      <c r="I561" s="263" t="s">
        <v>12260</v>
      </c>
      <c r="J561" s="7" t="s">
        <v>11581</v>
      </c>
      <c r="K561" s="7" t="b">
        <v>1</v>
      </c>
      <c r="L561" s="7">
        <v>0</v>
      </c>
      <c r="M561" s="7" t="b">
        <v>1</v>
      </c>
      <c r="O561" s="425" t="s">
        <v>35130</v>
      </c>
      <c r="P561" s="425" t="s">
        <v>34452</v>
      </c>
      <c r="Q561" s="425" t="s">
        <v>35126</v>
      </c>
      <c r="R561" s="425"/>
      <c r="S561" s="425"/>
      <c r="T561" s="425" t="s">
        <v>34826</v>
      </c>
    </row>
    <row r="562" spans="2:20" ht="30" customHeight="1">
      <c r="B562" s="130" t="s">
        <v>35131</v>
      </c>
      <c r="C562" s="130" t="s">
        <v>34452</v>
      </c>
      <c r="D562" s="130" t="s">
        <v>35126</v>
      </c>
      <c r="E562" s="130"/>
      <c r="F562" s="130"/>
      <c r="G562" s="262">
        <v>7.84</v>
      </c>
      <c r="H562" s="263" t="s">
        <v>12677</v>
      </c>
      <c r="I562" s="263" t="s">
        <v>12260</v>
      </c>
      <c r="J562" s="7" t="s">
        <v>11581</v>
      </c>
      <c r="K562" s="7" t="b">
        <v>1</v>
      </c>
      <c r="L562" s="7">
        <v>0</v>
      </c>
      <c r="M562" s="7" t="b">
        <v>1</v>
      </c>
      <c r="O562" s="425" t="s">
        <v>35131</v>
      </c>
      <c r="P562" s="425" t="s">
        <v>34452</v>
      </c>
      <c r="Q562" s="425" t="s">
        <v>35126</v>
      </c>
      <c r="R562" s="425"/>
      <c r="S562" s="425"/>
      <c r="T562" s="425" t="s">
        <v>34864</v>
      </c>
    </row>
    <row r="563" spans="2:20" ht="30" customHeight="1">
      <c r="B563" s="130" t="s">
        <v>35132</v>
      </c>
      <c r="C563" s="130" t="s">
        <v>34452</v>
      </c>
      <c r="D563" s="130" t="s">
        <v>35126</v>
      </c>
      <c r="E563" s="130"/>
      <c r="F563" s="130"/>
      <c r="G563" s="262">
        <v>2.59</v>
      </c>
      <c r="H563" s="263" t="s">
        <v>12677</v>
      </c>
      <c r="I563" s="263" t="s">
        <v>12260</v>
      </c>
      <c r="J563" s="7" t="s">
        <v>11581</v>
      </c>
      <c r="K563" s="7" t="b">
        <v>1</v>
      </c>
      <c r="L563" s="7">
        <v>0</v>
      </c>
      <c r="M563" s="7" t="b">
        <v>1</v>
      </c>
      <c r="O563" s="425" t="s">
        <v>35132</v>
      </c>
      <c r="P563" s="425" t="s">
        <v>34452</v>
      </c>
      <c r="Q563" s="425" t="s">
        <v>35126</v>
      </c>
      <c r="R563" s="425"/>
      <c r="S563" s="425"/>
      <c r="T563" s="425" t="s">
        <v>34626</v>
      </c>
    </row>
    <row r="564" spans="2:20" ht="30" customHeight="1">
      <c r="B564" s="130" t="s">
        <v>35133</v>
      </c>
      <c r="C564" s="130" t="s">
        <v>34452</v>
      </c>
      <c r="D564" s="130" t="s">
        <v>35126</v>
      </c>
      <c r="E564" s="130"/>
      <c r="F564" s="130"/>
      <c r="G564" s="262">
        <v>15.42</v>
      </c>
      <c r="H564" s="263" t="s">
        <v>12677</v>
      </c>
      <c r="I564" s="263" t="s">
        <v>12260</v>
      </c>
      <c r="J564" s="7" t="s">
        <v>11581</v>
      </c>
      <c r="K564" s="7" t="b">
        <v>1</v>
      </c>
      <c r="L564" s="7">
        <v>0</v>
      </c>
      <c r="M564" s="7" t="b">
        <v>1</v>
      </c>
      <c r="O564" s="425" t="s">
        <v>35133</v>
      </c>
      <c r="P564" s="425" t="s">
        <v>34452</v>
      </c>
      <c r="Q564" s="425" t="s">
        <v>35126</v>
      </c>
      <c r="R564" s="425"/>
      <c r="S564" s="425"/>
      <c r="T564" s="425" t="s">
        <v>34867</v>
      </c>
    </row>
    <row r="565" spans="2:20" ht="30" customHeight="1">
      <c r="B565" s="130" t="s">
        <v>35134</v>
      </c>
      <c r="C565" s="130" t="s">
        <v>34452</v>
      </c>
      <c r="D565" s="130" t="s">
        <v>35126</v>
      </c>
      <c r="E565" s="130"/>
      <c r="F565" s="130"/>
      <c r="G565" s="262">
        <v>4.33</v>
      </c>
      <c r="H565" s="263" t="s">
        <v>12677</v>
      </c>
      <c r="I565" s="263" t="s">
        <v>12260</v>
      </c>
      <c r="J565" s="7" t="s">
        <v>11581</v>
      </c>
      <c r="K565" s="7" t="b">
        <v>1</v>
      </c>
      <c r="L565" s="7">
        <v>0</v>
      </c>
      <c r="M565" s="7" t="b">
        <v>1</v>
      </c>
      <c r="O565" s="425" t="s">
        <v>35134</v>
      </c>
      <c r="P565" s="425" t="s">
        <v>34452</v>
      </c>
      <c r="Q565" s="425" t="s">
        <v>35126</v>
      </c>
      <c r="R565" s="425"/>
      <c r="S565" s="425"/>
      <c r="T565" s="425" t="s">
        <v>34463</v>
      </c>
    </row>
    <row r="566" spans="2:20" ht="30" customHeight="1">
      <c r="B566" s="130" t="s">
        <v>35135</v>
      </c>
      <c r="C566" s="130" t="s">
        <v>34452</v>
      </c>
      <c r="D566" s="130" t="s">
        <v>35126</v>
      </c>
      <c r="E566" s="130"/>
      <c r="F566" s="130"/>
      <c r="G566" s="262">
        <v>10.4</v>
      </c>
      <c r="H566" s="263" t="s">
        <v>12677</v>
      </c>
      <c r="I566" s="263" t="s">
        <v>12260</v>
      </c>
      <c r="J566" s="7" t="s">
        <v>11581</v>
      </c>
      <c r="K566" s="7" t="b">
        <v>1</v>
      </c>
      <c r="L566" s="7">
        <v>0</v>
      </c>
      <c r="M566" s="7" t="b">
        <v>1</v>
      </c>
      <c r="O566" s="425" t="s">
        <v>35135</v>
      </c>
      <c r="P566" s="425" t="s">
        <v>34452</v>
      </c>
      <c r="Q566" s="425" t="s">
        <v>35126</v>
      </c>
      <c r="R566" s="425"/>
      <c r="S566" s="425"/>
      <c r="T566" s="425" t="s">
        <v>35136</v>
      </c>
    </row>
    <row r="567" spans="2:20" ht="30" customHeight="1">
      <c r="B567" s="130" t="s">
        <v>35137</v>
      </c>
      <c r="C567" s="130" t="s">
        <v>34452</v>
      </c>
      <c r="D567" s="130" t="s">
        <v>35126</v>
      </c>
      <c r="E567" s="130"/>
      <c r="F567" s="130"/>
      <c r="G567" s="262">
        <v>3</v>
      </c>
      <c r="H567" s="263" t="s">
        <v>12677</v>
      </c>
      <c r="I567" s="263" t="s">
        <v>12260</v>
      </c>
      <c r="J567" s="7" t="s">
        <v>11581</v>
      </c>
      <c r="K567" s="7" t="b">
        <v>1</v>
      </c>
      <c r="L567" s="7">
        <v>0</v>
      </c>
      <c r="M567" s="7" t="b">
        <v>1</v>
      </c>
      <c r="O567" s="425" t="s">
        <v>35137</v>
      </c>
      <c r="P567" s="425" t="s">
        <v>34452</v>
      </c>
      <c r="Q567" s="425" t="s">
        <v>35126</v>
      </c>
      <c r="R567" s="425"/>
      <c r="S567" s="425"/>
      <c r="T567" s="425" t="s">
        <v>34599</v>
      </c>
    </row>
    <row r="568" spans="2:20" ht="30" customHeight="1">
      <c r="B568" s="130" t="s">
        <v>35138</v>
      </c>
      <c r="C568" s="130" t="s">
        <v>34452</v>
      </c>
      <c r="D568" s="130" t="s">
        <v>35126</v>
      </c>
      <c r="E568" s="130"/>
      <c r="F568" s="130"/>
      <c r="G568" s="262">
        <v>3.48</v>
      </c>
      <c r="H568" s="263" t="s">
        <v>12677</v>
      </c>
      <c r="I568" s="263" t="s">
        <v>12260</v>
      </c>
      <c r="J568" s="7" t="s">
        <v>11581</v>
      </c>
      <c r="K568" s="7" t="b">
        <v>1</v>
      </c>
      <c r="L568" s="7">
        <v>0</v>
      </c>
      <c r="M568" s="7" t="b">
        <v>1</v>
      </c>
      <c r="O568" s="425" t="s">
        <v>35138</v>
      </c>
      <c r="P568" s="425" t="s">
        <v>34452</v>
      </c>
      <c r="Q568" s="425" t="s">
        <v>35126</v>
      </c>
      <c r="R568" s="425"/>
      <c r="S568" s="425"/>
      <c r="T568" s="425" t="s">
        <v>34573</v>
      </c>
    </row>
    <row r="569" spans="2:20" ht="30" customHeight="1">
      <c r="B569" s="130" t="s">
        <v>35139</v>
      </c>
      <c r="C569" s="130" t="s">
        <v>34452</v>
      </c>
      <c r="D569" s="130" t="s">
        <v>35126</v>
      </c>
      <c r="E569" s="130"/>
      <c r="F569" s="130"/>
      <c r="G569" s="262">
        <v>1.68</v>
      </c>
      <c r="H569" s="263" t="s">
        <v>12677</v>
      </c>
      <c r="I569" s="263" t="s">
        <v>12260</v>
      </c>
      <c r="J569" s="7" t="s">
        <v>11581</v>
      </c>
      <c r="K569" s="7" t="b">
        <v>1</v>
      </c>
      <c r="L569" s="7">
        <v>0</v>
      </c>
      <c r="M569" s="7" t="b">
        <v>1</v>
      </c>
      <c r="O569" s="425" t="s">
        <v>35139</v>
      </c>
      <c r="P569" s="425" t="s">
        <v>34452</v>
      </c>
      <c r="Q569" s="425" t="s">
        <v>35126</v>
      </c>
      <c r="R569" s="425"/>
      <c r="S569" s="425"/>
      <c r="T569" s="425" t="s">
        <v>34503</v>
      </c>
    </row>
    <row r="570" spans="2:20" ht="30" customHeight="1">
      <c r="B570" s="130" t="s">
        <v>35140</v>
      </c>
      <c r="C570" s="130" t="s">
        <v>34452</v>
      </c>
      <c r="D570" s="130" t="s">
        <v>35126</v>
      </c>
      <c r="E570" s="130"/>
      <c r="F570" s="130"/>
      <c r="G570" s="262">
        <v>1.1200000000000001</v>
      </c>
      <c r="H570" s="263" t="s">
        <v>12677</v>
      </c>
      <c r="I570" s="263" t="s">
        <v>12260</v>
      </c>
      <c r="J570" s="7" t="s">
        <v>11581</v>
      </c>
      <c r="K570" s="7" t="b">
        <v>1</v>
      </c>
      <c r="L570" s="7">
        <v>0</v>
      </c>
      <c r="M570" s="7" t="b">
        <v>1</v>
      </c>
      <c r="O570" s="425" t="s">
        <v>35140</v>
      </c>
      <c r="P570" s="425" t="s">
        <v>34452</v>
      </c>
      <c r="Q570" s="425" t="s">
        <v>35126</v>
      </c>
      <c r="R570" s="425"/>
      <c r="S570" s="425"/>
      <c r="T570" s="425" t="s">
        <v>34486</v>
      </c>
    </row>
    <row r="571" spans="2:20" ht="30" customHeight="1">
      <c r="B571" s="130" t="s">
        <v>35141</v>
      </c>
      <c r="C571" s="130" t="s">
        <v>34452</v>
      </c>
      <c r="D571" s="130" t="s">
        <v>35126</v>
      </c>
      <c r="E571" s="130"/>
      <c r="F571" s="130"/>
      <c r="G571" s="262">
        <v>7.2799999999999994</v>
      </c>
      <c r="H571" s="263" t="s">
        <v>12677</v>
      </c>
      <c r="I571" s="263" t="s">
        <v>12260</v>
      </c>
      <c r="J571" s="7" t="s">
        <v>11581</v>
      </c>
      <c r="K571" s="7" t="b">
        <v>1</v>
      </c>
      <c r="L571" s="7">
        <v>0</v>
      </c>
      <c r="M571" s="7" t="b">
        <v>1</v>
      </c>
      <c r="O571" s="425" t="s">
        <v>35141</v>
      </c>
      <c r="P571" s="425" t="s">
        <v>34452</v>
      </c>
      <c r="Q571" s="425" t="s">
        <v>35126</v>
      </c>
      <c r="R571" s="425"/>
      <c r="S571" s="425"/>
      <c r="T571" s="425" t="s">
        <v>34715</v>
      </c>
    </row>
    <row r="572" spans="2:20" ht="30" customHeight="1">
      <c r="B572" s="130" t="s">
        <v>35142</v>
      </c>
      <c r="C572" s="130" t="s">
        <v>34452</v>
      </c>
      <c r="D572" s="130" t="s">
        <v>35126</v>
      </c>
      <c r="E572" s="130"/>
      <c r="F572" s="130"/>
      <c r="G572" s="262">
        <v>3.39</v>
      </c>
      <c r="H572" s="263" t="s">
        <v>12677</v>
      </c>
      <c r="I572" s="263" t="s">
        <v>12260</v>
      </c>
      <c r="J572" s="7" t="s">
        <v>11581</v>
      </c>
      <c r="K572" s="7" t="b">
        <v>1</v>
      </c>
      <c r="L572" s="7">
        <v>0</v>
      </c>
      <c r="M572" s="7" t="b">
        <v>1</v>
      </c>
      <c r="O572" s="425" t="s">
        <v>35142</v>
      </c>
      <c r="P572" s="425" t="s">
        <v>34452</v>
      </c>
      <c r="Q572" s="425" t="s">
        <v>35126</v>
      </c>
      <c r="R572" s="425"/>
      <c r="S572" s="425"/>
      <c r="T572" s="425" t="s">
        <v>34465</v>
      </c>
    </row>
    <row r="573" spans="2:20" ht="30" customHeight="1">
      <c r="B573" s="130" t="s">
        <v>35143</v>
      </c>
      <c r="C573" s="130" t="s">
        <v>34452</v>
      </c>
      <c r="D573" s="130" t="s">
        <v>35126</v>
      </c>
      <c r="E573" s="130"/>
      <c r="F573" s="130"/>
      <c r="G573" s="262">
        <v>2.1</v>
      </c>
      <c r="H573" s="263" t="s">
        <v>12677</v>
      </c>
      <c r="I573" s="263" t="s">
        <v>12260</v>
      </c>
      <c r="J573" s="7" t="s">
        <v>11581</v>
      </c>
      <c r="K573" s="7" t="b">
        <v>1</v>
      </c>
      <c r="L573" s="7">
        <v>0</v>
      </c>
      <c r="M573" s="7" t="b">
        <v>1</v>
      </c>
      <c r="O573" s="425" t="s">
        <v>35143</v>
      </c>
      <c r="P573" s="425" t="s">
        <v>34452</v>
      </c>
      <c r="Q573" s="425" t="s">
        <v>35126</v>
      </c>
      <c r="R573" s="425"/>
      <c r="S573" s="425"/>
      <c r="T573" s="425" t="s">
        <v>34563</v>
      </c>
    </row>
    <row r="574" spans="2:20" ht="30" customHeight="1">
      <c r="B574" s="130" t="s">
        <v>35144</v>
      </c>
      <c r="C574" s="130" t="s">
        <v>34452</v>
      </c>
      <c r="D574" s="130" t="s">
        <v>35126</v>
      </c>
      <c r="E574" s="130"/>
      <c r="F574" s="130"/>
      <c r="G574" s="262">
        <v>3.64</v>
      </c>
      <c r="H574" s="263" t="s">
        <v>12677</v>
      </c>
      <c r="I574" s="263" t="s">
        <v>12260</v>
      </c>
      <c r="J574" s="7" t="s">
        <v>11581</v>
      </c>
      <c r="K574" s="7" t="b">
        <v>1</v>
      </c>
      <c r="L574" s="7">
        <v>0</v>
      </c>
      <c r="M574" s="7" t="b">
        <v>1</v>
      </c>
      <c r="O574" s="425" t="s">
        <v>35144</v>
      </c>
      <c r="P574" s="425" t="s">
        <v>34452</v>
      </c>
      <c r="Q574" s="425" t="s">
        <v>35126</v>
      </c>
      <c r="R574" s="425"/>
      <c r="S574" s="425"/>
      <c r="T574" s="425" t="s">
        <v>34597</v>
      </c>
    </row>
    <row r="575" spans="2:20" ht="30" customHeight="1">
      <c r="B575" s="130" t="s">
        <v>35145</v>
      </c>
      <c r="C575" s="130" t="s">
        <v>34452</v>
      </c>
      <c r="D575" s="130" t="s">
        <v>35126</v>
      </c>
      <c r="E575" s="130"/>
      <c r="F575" s="130"/>
      <c r="G575" s="262">
        <v>8.7700000000000014</v>
      </c>
      <c r="H575" s="263" t="s">
        <v>12677</v>
      </c>
      <c r="I575" s="263" t="s">
        <v>12260</v>
      </c>
      <c r="J575" s="7" t="s">
        <v>11581</v>
      </c>
      <c r="K575" s="7" t="b">
        <v>1</v>
      </c>
      <c r="L575" s="7">
        <v>0</v>
      </c>
      <c r="M575" s="7" t="b">
        <v>1</v>
      </c>
      <c r="O575" s="425" t="s">
        <v>35145</v>
      </c>
      <c r="P575" s="425" t="s">
        <v>34452</v>
      </c>
      <c r="Q575" s="425" t="s">
        <v>35126</v>
      </c>
      <c r="R575" s="425"/>
      <c r="S575" s="425"/>
      <c r="T575" s="425" t="s">
        <v>34808</v>
      </c>
    </row>
    <row r="576" spans="2:20" ht="30" customHeight="1">
      <c r="B576" s="130" t="s">
        <v>35146</v>
      </c>
      <c r="C576" s="130" t="s">
        <v>34452</v>
      </c>
      <c r="D576" s="130" t="s">
        <v>35126</v>
      </c>
      <c r="E576" s="130"/>
      <c r="F576" s="130"/>
      <c r="G576" s="262">
        <v>3.12</v>
      </c>
      <c r="H576" s="263" t="s">
        <v>12677</v>
      </c>
      <c r="I576" s="263" t="s">
        <v>12260</v>
      </c>
      <c r="J576" s="7" t="s">
        <v>11581</v>
      </c>
      <c r="K576" s="7" t="b">
        <v>1</v>
      </c>
      <c r="L576" s="7">
        <v>0</v>
      </c>
      <c r="M576" s="7" t="b">
        <v>1</v>
      </c>
      <c r="O576" s="425" t="s">
        <v>35146</v>
      </c>
      <c r="P576" s="425" t="s">
        <v>34452</v>
      </c>
      <c r="Q576" s="425" t="s">
        <v>35126</v>
      </c>
      <c r="R576" s="425"/>
      <c r="S576" s="425"/>
      <c r="T576" s="425" t="s">
        <v>34456</v>
      </c>
    </row>
    <row r="577" spans="2:20" ht="30" customHeight="1">
      <c r="B577" s="130" t="s">
        <v>35147</v>
      </c>
      <c r="C577" s="130" t="s">
        <v>34452</v>
      </c>
      <c r="D577" s="130" t="s">
        <v>35126</v>
      </c>
      <c r="E577" s="130"/>
      <c r="F577" s="130"/>
      <c r="G577" s="262">
        <v>5.46</v>
      </c>
      <c r="H577" s="263" t="s">
        <v>12677</v>
      </c>
      <c r="I577" s="263" t="s">
        <v>12260</v>
      </c>
      <c r="J577" s="7" t="s">
        <v>11581</v>
      </c>
      <c r="K577" s="7" t="b">
        <v>1</v>
      </c>
      <c r="L577" s="7">
        <v>0</v>
      </c>
      <c r="M577" s="7" t="b">
        <v>1</v>
      </c>
      <c r="O577" s="425" t="s">
        <v>35147</v>
      </c>
      <c r="P577" s="425" t="s">
        <v>34452</v>
      </c>
      <c r="Q577" s="425" t="s">
        <v>35126</v>
      </c>
      <c r="R577" s="425"/>
      <c r="S577" s="425"/>
      <c r="T577" s="425" t="s">
        <v>34889</v>
      </c>
    </row>
    <row r="578" spans="2:20" ht="30" customHeight="1">
      <c r="B578" s="130" t="s">
        <v>35148</v>
      </c>
      <c r="C578" s="130" t="s">
        <v>34452</v>
      </c>
      <c r="D578" s="130" t="s">
        <v>35126</v>
      </c>
      <c r="E578" s="130"/>
      <c r="F578" s="130"/>
      <c r="G578" s="262">
        <v>2.99</v>
      </c>
      <c r="H578" s="263" t="s">
        <v>12677</v>
      </c>
      <c r="I578" s="263" t="s">
        <v>12260</v>
      </c>
      <c r="J578" s="7" t="s">
        <v>11581</v>
      </c>
      <c r="K578" s="7" t="b">
        <v>1</v>
      </c>
      <c r="L578" s="7">
        <v>0</v>
      </c>
      <c r="M578" s="7" t="b">
        <v>1</v>
      </c>
      <c r="O578" s="425" t="s">
        <v>35148</v>
      </c>
      <c r="P578" s="425" t="s">
        <v>34452</v>
      </c>
      <c r="Q578" s="425" t="s">
        <v>35126</v>
      </c>
      <c r="R578" s="425"/>
      <c r="S578" s="425"/>
      <c r="T578" s="425" t="s">
        <v>34599</v>
      </c>
    </row>
    <row r="579" spans="2:20" ht="30" customHeight="1">
      <c r="B579" s="130" t="s">
        <v>35149</v>
      </c>
      <c r="C579" s="130" t="s">
        <v>34452</v>
      </c>
      <c r="D579" s="130" t="s">
        <v>35126</v>
      </c>
      <c r="E579" s="130"/>
      <c r="F579" s="130"/>
      <c r="G579" s="262">
        <v>13.1</v>
      </c>
      <c r="H579" s="263" t="s">
        <v>12677</v>
      </c>
      <c r="I579" s="263" t="s">
        <v>12260</v>
      </c>
      <c r="J579" s="7" t="s">
        <v>11581</v>
      </c>
      <c r="K579" s="7" t="b">
        <v>1</v>
      </c>
      <c r="L579" s="7">
        <v>0</v>
      </c>
      <c r="M579" s="7" t="b">
        <v>1</v>
      </c>
      <c r="O579" s="425" t="s">
        <v>35149</v>
      </c>
      <c r="P579" s="425" t="s">
        <v>34452</v>
      </c>
      <c r="Q579" s="425" t="s">
        <v>35126</v>
      </c>
      <c r="R579" s="425"/>
      <c r="S579" s="425"/>
      <c r="T579" s="425" t="s">
        <v>35150</v>
      </c>
    </row>
    <row r="580" spans="2:20" ht="30" customHeight="1">
      <c r="B580" s="130" t="s">
        <v>35151</v>
      </c>
      <c r="C580" s="130" t="s">
        <v>34452</v>
      </c>
      <c r="D580" s="130" t="s">
        <v>35126</v>
      </c>
      <c r="E580" s="130"/>
      <c r="F580" s="130"/>
      <c r="G580" s="262">
        <v>6.45</v>
      </c>
      <c r="H580" s="263" t="s">
        <v>12677</v>
      </c>
      <c r="I580" s="263" t="s">
        <v>12260</v>
      </c>
      <c r="J580" s="7" t="s">
        <v>11581</v>
      </c>
      <c r="K580" s="7" t="b">
        <v>1</v>
      </c>
      <c r="L580" s="7">
        <v>0</v>
      </c>
      <c r="M580" s="7" t="b">
        <v>1</v>
      </c>
      <c r="O580" s="425" t="s">
        <v>35151</v>
      </c>
      <c r="P580" s="425" t="s">
        <v>34452</v>
      </c>
      <c r="Q580" s="425" t="s">
        <v>35126</v>
      </c>
      <c r="R580" s="425"/>
      <c r="S580" s="425"/>
      <c r="T580" s="425" t="s">
        <v>34676</v>
      </c>
    </row>
    <row r="581" spans="2:20" ht="30" customHeight="1">
      <c r="B581" s="130" t="s">
        <v>35152</v>
      </c>
      <c r="C581" s="130" t="s">
        <v>34452</v>
      </c>
      <c r="D581" s="130" t="s">
        <v>35153</v>
      </c>
      <c r="E581" s="130"/>
      <c r="F581" s="130"/>
      <c r="G581" s="262">
        <v>15.61</v>
      </c>
      <c r="H581" s="263" t="s">
        <v>12677</v>
      </c>
      <c r="I581" s="263" t="s">
        <v>12260</v>
      </c>
      <c r="J581" s="7" t="s">
        <v>11581</v>
      </c>
      <c r="K581" s="7" t="b">
        <v>1</v>
      </c>
      <c r="L581" s="7">
        <v>0</v>
      </c>
      <c r="M581" s="7" t="b">
        <v>1</v>
      </c>
      <c r="O581" s="425" t="s">
        <v>35152</v>
      </c>
      <c r="P581" s="425" t="s">
        <v>34452</v>
      </c>
      <c r="Q581" s="425" t="s">
        <v>35153</v>
      </c>
      <c r="R581" s="425"/>
      <c r="S581" s="425"/>
      <c r="T581" s="425" t="s">
        <v>41004</v>
      </c>
    </row>
    <row r="582" spans="2:20" ht="30" customHeight="1">
      <c r="B582" s="565" t="s">
        <v>41003</v>
      </c>
      <c r="C582" s="130" t="s">
        <v>34452</v>
      </c>
      <c r="D582" s="130" t="s">
        <v>35153</v>
      </c>
      <c r="E582" s="565"/>
      <c r="F582" s="565"/>
      <c r="G582" s="566">
        <v>7.74</v>
      </c>
      <c r="H582" s="263" t="s">
        <v>12677</v>
      </c>
      <c r="I582" s="263" t="s">
        <v>12260</v>
      </c>
      <c r="J582" s="7" t="s">
        <v>11581</v>
      </c>
      <c r="K582" s="567" t="b">
        <f>CONCATENATE(datatblGroupMembers[[#This Row],[I6.01]], datatblGroupMembers[[#This Row],[I6.02]], datatblGroupMembers[[#This Row],[I6.03]], datatblGroupMembers[[#This Row],[I6.04]], datatblGroupMembers[[#This Row],[I6.05]]) &lt;&gt; ""</f>
        <v>1</v>
      </c>
      <c r="L582" s="7"/>
      <c r="M582" s="567" t="b">
        <f>TRUE</f>
        <v>1</v>
      </c>
      <c r="O582" s="568" t="s">
        <v>41003</v>
      </c>
      <c r="P582" s="425" t="s">
        <v>34452</v>
      </c>
      <c r="Q582" s="425" t="s">
        <v>35153</v>
      </c>
      <c r="R582" s="425"/>
      <c r="S582" s="425"/>
      <c r="T582" s="425" t="s">
        <v>35030</v>
      </c>
    </row>
    <row r="583" spans="2:20" ht="30" customHeight="1">
      <c r="B583" s="130" t="s">
        <v>35154</v>
      </c>
      <c r="C583" s="130" t="s">
        <v>34452</v>
      </c>
      <c r="D583" s="130" t="s">
        <v>35153</v>
      </c>
      <c r="E583" s="130"/>
      <c r="F583" s="130"/>
      <c r="G583" s="262">
        <v>3.19</v>
      </c>
      <c r="H583" s="263" t="s">
        <v>12677</v>
      </c>
      <c r="I583" s="263" t="s">
        <v>12260</v>
      </c>
      <c r="J583" s="7" t="s">
        <v>11581</v>
      </c>
      <c r="K583" s="7" t="b">
        <v>1</v>
      </c>
      <c r="L583" s="7">
        <v>0</v>
      </c>
      <c r="M583" s="7" t="b">
        <v>1</v>
      </c>
      <c r="O583" s="425" t="s">
        <v>35154</v>
      </c>
      <c r="P583" s="425" t="s">
        <v>34452</v>
      </c>
      <c r="Q583" s="425" t="s">
        <v>35153</v>
      </c>
      <c r="R583" s="425"/>
      <c r="S583" s="425"/>
      <c r="T583" s="425" t="s">
        <v>34513</v>
      </c>
    </row>
    <row r="584" spans="2:20" ht="30" customHeight="1">
      <c r="B584" s="130" t="s">
        <v>35155</v>
      </c>
      <c r="C584" s="130" t="s">
        <v>34452</v>
      </c>
      <c r="D584" s="130" t="s">
        <v>35153</v>
      </c>
      <c r="E584" s="130"/>
      <c r="F584" s="130"/>
      <c r="G584" s="262">
        <v>10.4</v>
      </c>
      <c r="H584" s="263" t="s">
        <v>12677</v>
      </c>
      <c r="I584" s="263" t="s">
        <v>12260</v>
      </c>
      <c r="J584" s="7" t="s">
        <v>11581</v>
      </c>
      <c r="K584" s="7" t="b">
        <v>1</v>
      </c>
      <c r="L584" s="7">
        <v>0</v>
      </c>
      <c r="M584" s="7" t="b">
        <v>1</v>
      </c>
      <c r="O584" s="425" t="s">
        <v>35155</v>
      </c>
      <c r="P584" s="425" t="s">
        <v>34452</v>
      </c>
      <c r="Q584" s="425" t="s">
        <v>35153</v>
      </c>
      <c r="R584" s="425"/>
      <c r="S584" s="425"/>
      <c r="T584" s="425" t="s">
        <v>35136</v>
      </c>
    </row>
    <row r="585" spans="2:20" ht="30" customHeight="1">
      <c r="B585" s="130" t="s">
        <v>35156</v>
      </c>
      <c r="C585" s="130" t="s">
        <v>34452</v>
      </c>
      <c r="D585" s="130" t="s">
        <v>35153</v>
      </c>
      <c r="E585" s="130"/>
      <c r="F585" s="130"/>
      <c r="G585" s="262">
        <v>6.56</v>
      </c>
      <c r="H585" s="263" t="s">
        <v>12677</v>
      </c>
      <c r="I585" s="263" t="s">
        <v>12260</v>
      </c>
      <c r="J585" s="7" t="s">
        <v>11581</v>
      </c>
      <c r="K585" s="7" t="b">
        <v>1</v>
      </c>
      <c r="L585" s="7">
        <v>0</v>
      </c>
      <c r="M585" s="7" t="b">
        <v>1</v>
      </c>
      <c r="O585" s="425" t="s">
        <v>35156</v>
      </c>
      <c r="P585" s="425" t="s">
        <v>34452</v>
      </c>
      <c r="Q585" s="425" t="s">
        <v>35153</v>
      </c>
      <c r="R585" s="425"/>
      <c r="S585" s="425"/>
      <c r="T585" s="425" t="s">
        <v>34684</v>
      </c>
    </row>
    <row r="586" spans="2:20" ht="30" customHeight="1">
      <c r="B586" s="130" t="s">
        <v>35157</v>
      </c>
      <c r="C586" s="130" t="s">
        <v>34452</v>
      </c>
      <c r="D586" s="130" t="s">
        <v>35153</v>
      </c>
      <c r="E586" s="130"/>
      <c r="F586" s="130"/>
      <c r="G586" s="262">
        <v>6.08</v>
      </c>
      <c r="H586" s="263" t="s">
        <v>12677</v>
      </c>
      <c r="I586" s="263" t="s">
        <v>12260</v>
      </c>
      <c r="J586" s="7" t="s">
        <v>11581</v>
      </c>
      <c r="K586" s="7" t="b">
        <v>1</v>
      </c>
      <c r="L586" s="7">
        <v>0</v>
      </c>
      <c r="M586" s="7" t="b">
        <v>1</v>
      </c>
      <c r="O586" s="425" t="s">
        <v>35157</v>
      </c>
      <c r="P586" s="425" t="s">
        <v>34452</v>
      </c>
      <c r="Q586" s="425" t="s">
        <v>35153</v>
      </c>
      <c r="R586" s="425"/>
      <c r="S586" s="425"/>
      <c r="T586" s="425" t="s">
        <v>34932</v>
      </c>
    </row>
    <row r="587" spans="2:20" ht="30" customHeight="1">
      <c r="B587" s="130" t="s">
        <v>35158</v>
      </c>
      <c r="C587" s="130" t="s">
        <v>34452</v>
      </c>
      <c r="D587" s="130" t="s">
        <v>35153</v>
      </c>
      <c r="E587" s="130"/>
      <c r="F587" s="130"/>
      <c r="G587" s="262">
        <v>3.36</v>
      </c>
      <c r="H587" s="263" t="s">
        <v>12677</v>
      </c>
      <c r="I587" s="263" t="s">
        <v>12260</v>
      </c>
      <c r="J587" s="7" t="s">
        <v>11581</v>
      </c>
      <c r="K587" s="7" t="b">
        <v>1</v>
      </c>
      <c r="L587" s="7">
        <v>0</v>
      </c>
      <c r="M587" s="7" t="b">
        <v>1</v>
      </c>
      <c r="O587" s="425" t="s">
        <v>35158</v>
      </c>
      <c r="P587" s="425" t="s">
        <v>34452</v>
      </c>
      <c r="Q587" s="425" t="s">
        <v>35153</v>
      </c>
      <c r="R587" s="425"/>
      <c r="S587" s="425"/>
      <c r="T587" s="425" t="s">
        <v>34465</v>
      </c>
    </row>
    <row r="588" spans="2:20" ht="30" customHeight="1">
      <c r="B588" s="130" t="s">
        <v>35159</v>
      </c>
      <c r="C588" s="130" t="s">
        <v>34452</v>
      </c>
      <c r="D588" s="130" t="s">
        <v>35153</v>
      </c>
      <c r="E588" s="130"/>
      <c r="F588" s="130"/>
      <c r="G588" s="262">
        <v>3.33</v>
      </c>
      <c r="H588" s="263" t="s">
        <v>12677</v>
      </c>
      <c r="I588" s="263" t="s">
        <v>12260</v>
      </c>
      <c r="J588" s="7" t="s">
        <v>11581</v>
      </c>
      <c r="K588" s="7" t="b">
        <v>1</v>
      </c>
      <c r="L588" s="7">
        <v>0</v>
      </c>
      <c r="M588" s="7" t="b">
        <v>1</v>
      </c>
      <c r="O588" s="425" t="s">
        <v>35159</v>
      </c>
      <c r="P588" s="425" t="s">
        <v>34452</v>
      </c>
      <c r="Q588" s="425" t="s">
        <v>35153</v>
      </c>
      <c r="R588" s="425"/>
      <c r="S588" s="425"/>
      <c r="T588" s="425" t="s">
        <v>34484</v>
      </c>
    </row>
    <row r="589" spans="2:20" ht="30" customHeight="1">
      <c r="B589" s="130" t="s">
        <v>35160</v>
      </c>
      <c r="C589" s="130" t="s">
        <v>34452</v>
      </c>
      <c r="D589" s="130" t="s">
        <v>35153</v>
      </c>
      <c r="E589" s="130"/>
      <c r="F589" s="130"/>
      <c r="G589" s="262">
        <v>7.8</v>
      </c>
      <c r="H589" s="263" t="s">
        <v>12677</v>
      </c>
      <c r="I589" s="263" t="s">
        <v>12260</v>
      </c>
      <c r="J589" s="7" t="s">
        <v>11581</v>
      </c>
      <c r="K589" s="7" t="b">
        <v>1</v>
      </c>
      <c r="L589" s="7">
        <v>0</v>
      </c>
      <c r="M589" s="7" t="b">
        <v>1</v>
      </c>
      <c r="O589" s="425" t="s">
        <v>35160</v>
      </c>
      <c r="P589" s="425" t="s">
        <v>34452</v>
      </c>
      <c r="Q589" s="425" t="s">
        <v>35153</v>
      </c>
      <c r="R589" s="425"/>
      <c r="S589" s="425"/>
      <c r="T589" s="425" t="s">
        <v>34864</v>
      </c>
    </row>
    <row r="590" spans="2:20" ht="30" customHeight="1">
      <c r="B590" s="130" t="s">
        <v>35161</v>
      </c>
      <c r="C590" s="130" t="s">
        <v>34452</v>
      </c>
      <c r="D590" s="130" t="s">
        <v>35153</v>
      </c>
      <c r="E590" s="130"/>
      <c r="F590" s="130"/>
      <c r="G590" s="262">
        <v>4.24</v>
      </c>
      <c r="H590" s="263" t="s">
        <v>12677</v>
      </c>
      <c r="I590" s="263" t="s">
        <v>12260</v>
      </c>
      <c r="J590" s="7" t="s">
        <v>11581</v>
      </c>
      <c r="K590" s="7" t="b">
        <v>1</v>
      </c>
      <c r="L590" s="7">
        <v>0</v>
      </c>
      <c r="M590" s="7" t="b">
        <v>1</v>
      </c>
      <c r="O590" s="425" t="s">
        <v>35161</v>
      </c>
      <c r="P590" s="425" t="s">
        <v>34452</v>
      </c>
      <c r="Q590" s="425" t="s">
        <v>35153</v>
      </c>
      <c r="R590" s="425"/>
      <c r="S590" s="425"/>
      <c r="T590" s="425" t="s">
        <v>34479</v>
      </c>
    </row>
    <row r="591" spans="2:20" ht="30" customHeight="1">
      <c r="B591" s="130" t="s">
        <v>35162</v>
      </c>
      <c r="C591" s="130" t="s">
        <v>34452</v>
      </c>
      <c r="D591" s="130" t="s">
        <v>35153</v>
      </c>
      <c r="E591" s="130"/>
      <c r="F591" s="130"/>
      <c r="G591" s="262">
        <v>9.32</v>
      </c>
      <c r="H591" s="263" t="s">
        <v>12677</v>
      </c>
      <c r="I591" s="263" t="s">
        <v>12260</v>
      </c>
      <c r="J591" s="7" t="s">
        <v>11581</v>
      </c>
      <c r="K591" s="7" t="b">
        <v>1</v>
      </c>
      <c r="L591" s="7">
        <v>0</v>
      </c>
      <c r="M591" s="7" t="b">
        <v>1</v>
      </c>
      <c r="O591" s="425" t="s">
        <v>35162</v>
      </c>
      <c r="P591" s="425" t="s">
        <v>34452</v>
      </c>
      <c r="Q591" s="425" t="s">
        <v>35153</v>
      </c>
      <c r="R591" s="425"/>
      <c r="S591" s="425"/>
      <c r="T591" s="425" t="s">
        <v>34553</v>
      </c>
    </row>
    <row r="592" spans="2:20" ht="30" customHeight="1">
      <c r="B592" s="130" t="s">
        <v>35163</v>
      </c>
      <c r="C592" s="130" t="s">
        <v>34452</v>
      </c>
      <c r="D592" s="130" t="s">
        <v>35153</v>
      </c>
      <c r="E592" s="130"/>
      <c r="F592" s="130"/>
      <c r="G592" s="262">
        <v>3.69</v>
      </c>
      <c r="H592" s="263" t="s">
        <v>12677</v>
      </c>
      <c r="I592" s="263" t="s">
        <v>12260</v>
      </c>
      <c r="J592" s="7" t="s">
        <v>11581</v>
      </c>
      <c r="K592" s="7" t="b">
        <v>1</v>
      </c>
      <c r="L592" s="7">
        <v>0</v>
      </c>
      <c r="M592" s="7" t="b">
        <v>1</v>
      </c>
      <c r="O592" s="425" t="s">
        <v>35163</v>
      </c>
      <c r="P592" s="425" t="s">
        <v>34452</v>
      </c>
      <c r="Q592" s="425" t="s">
        <v>35153</v>
      </c>
      <c r="R592" s="425"/>
      <c r="S592" s="425"/>
      <c r="T592" s="425" t="s">
        <v>34568</v>
      </c>
    </row>
    <row r="593" spans="2:20" ht="30" customHeight="1">
      <c r="B593" s="130" t="s">
        <v>35164</v>
      </c>
      <c r="C593" s="130" t="s">
        <v>34452</v>
      </c>
      <c r="D593" s="130" t="s">
        <v>35153</v>
      </c>
      <c r="E593" s="130"/>
      <c r="F593" s="130"/>
      <c r="G593" s="262">
        <v>0.38</v>
      </c>
      <c r="H593" s="263" t="s">
        <v>12677</v>
      </c>
      <c r="I593" s="263" t="s">
        <v>12260</v>
      </c>
      <c r="J593" s="7" t="s">
        <v>11581</v>
      </c>
      <c r="K593" s="7" t="b">
        <v>1</v>
      </c>
      <c r="L593" s="7">
        <v>0</v>
      </c>
      <c r="M593" s="7" t="b">
        <v>1</v>
      </c>
      <c r="O593" s="425" t="s">
        <v>35164</v>
      </c>
      <c r="P593" s="425" t="s">
        <v>34452</v>
      </c>
      <c r="Q593" s="425" t="s">
        <v>35153</v>
      </c>
      <c r="R593" s="425"/>
      <c r="S593" s="425"/>
      <c r="T593" s="425" t="s">
        <v>34505</v>
      </c>
    </row>
    <row r="594" spans="2:20" ht="30" customHeight="1">
      <c r="B594" s="130" t="s">
        <v>35165</v>
      </c>
      <c r="C594" s="130" t="s">
        <v>34452</v>
      </c>
      <c r="D594" s="130" t="s">
        <v>35153</v>
      </c>
      <c r="E594" s="130"/>
      <c r="F594" s="130"/>
      <c r="G594" s="262">
        <v>3.13</v>
      </c>
      <c r="H594" s="263" t="s">
        <v>12677</v>
      </c>
      <c r="I594" s="263" t="s">
        <v>12260</v>
      </c>
      <c r="J594" s="7" t="s">
        <v>11581</v>
      </c>
      <c r="K594" s="7" t="b">
        <v>1</v>
      </c>
      <c r="L594" s="7">
        <v>0</v>
      </c>
      <c r="M594" s="7" t="b">
        <v>1</v>
      </c>
      <c r="O594" s="425" t="s">
        <v>35165</v>
      </c>
      <c r="P594" s="425" t="s">
        <v>34452</v>
      </c>
      <c r="Q594" s="425" t="s">
        <v>35153</v>
      </c>
      <c r="R594" s="425"/>
      <c r="S594" s="425"/>
      <c r="T594" s="425" t="s">
        <v>34456</v>
      </c>
    </row>
    <row r="595" spans="2:20" ht="30" customHeight="1">
      <c r="B595" s="130" t="s">
        <v>35166</v>
      </c>
      <c r="C595" s="130" t="s">
        <v>34452</v>
      </c>
      <c r="D595" s="130" t="s">
        <v>35153</v>
      </c>
      <c r="E595" s="130"/>
      <c r="F595" s="130"/>
      <c r="G595" s="262">
        <v>13</v>
      </c>
      <c r="H595" s="263" t="s">
        <v>12677</v>
      </c>
      <c r="I595" s="263" t="s">
        <v>12260</v>
      </c>
      <c r="J595" s="7" t="s">
        <v>11581</v>
      </c>
      <c r="K595" s="7" t="b">
        <v>1</v>
      </c>
      <c r="L595" s="7">
        <v>0</v>
      </c>
      <c r="M595" s="7" t="b">
        <v>1</v>
      </c>
      <c r="O595" s="425" t="s">
        <v>35166</v>
      </c>
      <c r="P595" s="425" t="s">
        <v>34452</v>
      </c>
      <c r="Q595" s="425" t="s">
        <v>35153</v>
      </c>
      <c r="R595" s="425"/>
      <c r="S595" s="425"/>
      <c r="T595" s="425" t="s">
        <v>35167</v>
      </c>
    </row>
    <row r="596" spans="2:20" ht="30" customHeight="1">
      <c r="B596" s="130" t="s">
        <v>35168</v>
      </c>
      <c r="C596" s="130" t="s">
        <v>34452</v>
      </c>
      <c r="D596" s="130" t="s">
        <v>35153</v>
      </c>
      <c r="E596" s="130"/>
      <c r="F596" s="130"/>
      <c r="G596" s="262">
        <v>7.73</v>
      </c>
      <c r="H596" s="263" t="s">
        <v>12677</v>
      </c>
      <c r="I596" s="263" t="s">
        <v>12260</v>
      </c>
      <c r="J596" s="7" t="s">
        <v>11581</v>
      </c>
      <c r="K596" s="7" t="b">
        <v>1</v>
      </c>
      <c r="L596" s="7">
        <v>0</v>
      </c>
      <c r="M596" s="7" t="b">
        <v>1</v>
      </c>
      <c r="O596" s="425" t="s">
        <v>35168</v>
      </c>
      <c r="P596" s="425" t="s">
        <v>34452</v>
      </c>
      <c r="Q596" s="425" t="s">
        <v>35153</v>
      </c>
      <c r="R596" s="425"/>
      <c r="S596" s="425"/>
      <c r="T596" s="425" t="s">
        <v>35030</v>
      </c>
    </row>
    <row r="597" spans="2:20" ht="30" customHeight="1">
      <c r="B597" s="130" t="s">
        <v>35169</v>
      </c>
      <c r="C597" s="130" t="s">
        <v>34452</v>
      </c>
      <c r="D597" s="130" t="s">
        <v>35153</v>
      </c>
      <c r="E597" s="130"/>
      <c r="F597" s="130"/>
      <c r="G597" s="262">
        <v>6.67</v>
      </c>
      <c r="H597" s="263" t="s">
        <v>12677</v>
      </c>
      <c r="I597" s="263" t="s">
        <v>12260</v>
      </c>
      <c r="J597" s="7" t="s">
        <v>11581</v>
      </c>
      <c r="K597" s="7" t="b">
        <v>1</v>
      </c>
      <c r="L597" s="7">
        <v>0</v>
      </c>
      <c r="M597" s="7" t="b">
        <v>1</v>
      </c>
      <c r="O597" s="425" t="s">
        <v>35169</v>
      </c>
      <c r="P597" s="425" t="s">
        <v>34452</v>
      </c>
      <c r="Q597" s="425" t="s">
        <v>35153</v>
      </c>
      <c r="R597" s="425"/>
      <c r="S597" s="425"/>
      <c r="T597" s="425" t="s">
        <v>34747</v>
      </c>
    </row>
    <row r="598" spans="2:20" ht="30" customHeight="1">
      <c r="B598" s="130" t="s">
        <v>35170</v>
      </c>
      <c r="C598" s="130" t="s">
        <v>34452</v>
      </c>
      <c r="D598" s="130" t="s">
        <v>35171</v>
      </c>
      <c r="E598" s="130"/>
      <c r="F598" s="130"/>
      <c r="G598" s="262">
        <v>3.09</v>
      </c>
      <c r="H598" s="263" t="s">
        <v>12677</v>
      </c>
      <c r="I598" s="263" t="s">
        <v>12260</v>
      </c>
      <c r="J598" s="7" t="s">
        <v>11581</v>
      </c>
      <c r="K598" s="7" t="b">
        <v>1</v>
      </c>
      <c r="L598" s="7">
        <v>0</v>
      </c>
      <c r="M598" s="7" t="b">
        <v>1</v>
      </c>
      <c r="O598" s="425" t="s">
        <v>35170</v>
      </c>
      <c r="P598" s="425" t="s">
        <v>34452</v>
      </c>
      <c r="Q598" s="425" t="s">
        <v>35171</v>
      </c>
      <c r="R598" s="425"/>
      <c r="S598" s="425"/>
      <c r="T598" s="425" t="s">
        <v>34456</v>
      </c>
    </row>
    <row r="599" spans="2:20" ht="30" customHeight="1">
      <c r="B599" s="130" t="s">
        <v>35172</v>
      </c>
      <c r="C599" s="130" t="s">
        <v>34452</v>
      </c>
      <c r="D599" s="130" t="s">
        <v>35171</v>
      </c>
      <c r="E599" s="130"/>
      <c r="F599" s="130"/>
      <c r="G599" s="262">
        <v>1.1200000000000001</v>
      </c>
      <c r="H599" s="263" t="s">
        <v>12677</v>
      </c>
      <c r="I599" s="263" t="s">
        <v>12260</v>
      </c>
      <c r="J599" s="7" t="s">
        <v>11581</v>
      </c>
      <c r="K599" s="7" t="b">
        <v>1</v>
      </c>
      <c r="L599" s="7">
        <v>0</v>
      </c>
      <c r="M599" s="7" t="b">
        <v>1</v>
      </c>
      <c r="O599" s="425" t="s">
        <v>35172</v>
      </c>
      <c r="P599" s="425" t="s">
        <v>34452</v>
      </c>
      <c r="Q599" s="425" t="s">
        <v>35171</v>
      </c>
      <c r="R599" s="425"/>
      <c r="S599" s="425"/>
      <c r="T599" s="425" t="s">
        <v>34486</v>
      </c>
    </row>
    <row r="600" spans="2:20" ht="30" customHeight="1">
      <c r="B600" s="130" t="s">
        <v>35173</v>
      </c>
      <c r="C600" s="130" t="s">
        <v>34452</v>
      </c>
      <c r="D600" s="130" t="s">
        <v>35171</v>
      </c>
      <c r="E600" s="130"/>
      <c r="F600" s="130"/>
      <c r="G600" s="262">
        <v>1.29</v>
      </c>
      <c r="H600" s="263" t="s">
        <v>12677</v>
      </c>
      <c r="I600" s="263" t="s">
        <v>12260</v>
      </c>
      <c r="J600" s="7" t="s">
        <v>11581</v>
      </c>
      <c r="K600" s="7" t="b">
        <v>1</v>
      </c>
      <c r="L600" s="7">
        <v>0</v>
      </c>
      <c r="M600" s="7" t="b">
        <v>1</v>
      </c>
      <c r="O600" s="425" t="s">
        <v>35173</v>
      </c>
      <c r="P600" s="425" t="s">
        <v>34452</v>
      </c>
      <c r="Q600" s="425" t="s">
        <v>35171</v>
      </c>
      <c r="R600" s="425"/>
      <c r="S600" s="425"/>
      <c r="T600" s="425" t="s">
        <v>34533</v>
      </c>
    </row>
    <row r="601" spans="2:20" ht="30" customHeight="1">
      <c r="B601" s="130" t="s">
        <v>35174</v>
      </c>
      <c r="C601" s="130" t="s">
        <v>34452</v>
      </c>
      <c r="D601" s="130" t="s">
        <v>35171</v>
      </c>
      <c r="E601" s="130"/>
      <c r="F601" s="130"/>
      <c r="G601" s="262">
        <v>2.23</v>
      </c>
      <c r="H601" s="263" t="s">
        <v>12677</v>
      </c>
      <c r="I601" s="263" t="s">
        <v>12260</v>
      </c>
      <c r="J601" s="7" t="s">
        <v>11581</v>
      </c>
      <c r="K601" s="7" t="b">
        <v>1</v>
      </c>
      <c r="L601" s="7">
        <v>0</v>
      </c>
      <c r="M601" s="7" t="b">
        <v>1</v>
      </c>
      <c r="O601" s="425" t="s">
        <v>35174</v>
      </c>
      <c r="P601" s="425" t="s">
        <v>34452</v>
      </c>
      <c r="Q601" s="425" t="s">
        <v>35171</v>
      </c>
      <c r="R601" s="425"/>
      <c r="S601" s="425"/>
      <c r="T601" s="425" t="s">
        <v>34459</v>
      </c>
    </row>
    <row r="602" spans="2:20" ht="30" customHeight="1">
      <c r="B602" s="130" t="s">
        <v>35175</v>
      </c>
      <c r="C602" s="130" t="s">
        <v>34452</v>
      </c>
      <c r="D602" s="130" t="s">
        <v>35171</v>
      </c>
      <c r="E602" s="130"/>
      <c r="F602" s="130"/>
      <c r="G602" s="262">
        <v>1.41</v>
      </c>
      <c r="H602" s="263" t="s">
        <v>12677</v>
      </c>
      <c r="I602" s="263" t="s">
        <v>12260</v>
      </c>
      <c r="J602" s="7" t="s">
        <v>11581</v>
      </c>
      <c r="K602" s="7" t="b">
        <v>1</v>
      </c>
      <c r="L602" s="7">
        <v>0</v>
      </c>
      <c r="M602" s="7" t="b">
        <v>1</v>
      </c>
      <c r="O602" s="425" t="s">
        <v>35175</v>
      </c>
      <c r="P602" s="425" t="s">
        <v>34452</v>
      </c>
      <c r="Q602" s="425" t="s">
        <v>35171</v>
      </c>
      <c r="R602" s="425"/>
      <c r="S602" s="425"/>
      <c r="T602" s="425" t="s">
        <v>34482</v>
      </c>
    </row>
    <row r="603" spans="2:20" ht="30" customHeight="1">
      <c r="B603" s="130" t="s">
        <v>35176</v>
      </c>
      <c r="C603" s="130" t="s">
        <v>34452</v>
      </c>
      <c r="D603" s="130" t="s">
        <v>35171</v>
      </c>
      <c r="E603" s="130"/>
      <c r="F603" s="130"/>
      <c r="G603" s="262">
        <v>1.62</v>
      </c>
      <c r="H603" s="263" t="s">
        <v>12677</v>
      </c>
      <c r="I603" s="263" t="s">
        <v>12260</v>
      </c>
      <c r="J603" s="7" t="s">
        <v>11581</v>
      </c>
      <c r="K603" s="7" t="b">
        <v>1</v>
      </c>
      <c r="L603" s="7">
        <v>0</v>
      </c>
      <c r="M603" s="7" t="b">
        <v>1</v>
      </c>
      <c r="O603" s="425" t="s">
        <v>35176</v>
      </c>
      <c r="P603" s="425" t="s">
        <v>34452</v>
      </c>
      <c r="Q603" s="425" t="s">
        <v>35171</v>
      </c>
      <c r="R603" s="425"/>
      <c r="S603" s="425"/>
      <c r="T603" s="425" t="s">
        <v>34516</v>
      </c>
    </row>
    <row r="604" spans="2:20" ht="30" customHeight="1">
      <c r="B604" s="130" t="s">
        <v>35177</v>
      </c>
      <c r="C604" s="130" t="s">
        <v>34452</v>
      </c>
      <c r="D604" s="130" t="s">
        <v>35171</v>
      </c>
      <c r="E604" s="130"/>
      <c r="F604" s="130"/>
      <c r="G604" s="262">
        <v>1.2</v>
      </c>
      <c r="H604" s="263" t="s">
        <v>12677</v>
      </c>
      <c r="I604" s="263" t="s">
        <v>12260</v>
      </c>
      <c r="J604" s="7" t="s">
        <v>11581</v>
      </c>
      <c r="K604" s="7" t="b">
        <v>1</v>
      </c>
      <c r="L604" s="7">
        <v>0</v>
      </c>
      <c r="M604" s="7" t="b">
        <v>1</v>
      </c>
      <c r="O604" s="425" t="s">
        <v>35177</v>
      </c>
      <c r="P604" s="425" t="s">
        <v>34452</v>
      </c>
      <c r="Q604" s="425" t="s">
        <v>35171</v>
      </c>
      <c r="R604" s="425"/>
      <c r="S604" s="425"/>
      <c r="T604" s="425" t="s">
        <v>34507</v>
      </c>
    </row>
    <row r="605" spans="2:20" ht="30" customHeight="1">
      <c r="B605" s="130" t="s">
        <v>35178</v>
      </c>
      <c r="C605" s="130" t="s">
        <v>34452</v>
      </c>
      <c r="D605" s="130" t="s">
        <v>35171</v>
      </c>
      <c r="E605" s="130"/>
      <c r="F605" s="130"/>
      <c r="G605" s="262">
        <v>4.91</v>
      </c>
      <c r="H605" s="263" t="s">
        <v>12677</v>
      </c>
      <c r="I605" s="263" t="s">
        <v>12260</v>
      </c>
      <c r="J605" s="7" t="s">
        <v>11581</v>
      </c>
      <c r="K605" s="7" t="b">
        <v>1</v>
      </c>
      <c r="L605" s="7">
        <v>0</v>
      </c>
      <c r="M605" s="7" t="b">
        <v>1</v>
      </c>
      <c r="O605" s="425" t="s">
        <v>35178</v>
      </c>
      <c r="P605" s="425" t="s">
        <v>34452</v>
      </c>
      <c r="Q605" s="425" t="s">
        <v>35171</v>
      </c>
      <c r="R605" s="425"/>
      <c r="S605" s="425"/>
      <c r="T605" s="425" t="s">
        <v>34565</v>
      </c>
    </row>
    <row r="606" spans="2:20" ht="30" customHeight="1">
      <c r="B606" s="130" t="s">
        <v>35179</v>
      </c>
      <c r="C606" s="130" t="s">
        <v>34452</v>
      </c>
      <c r="D606" s="130" t="s">
        <v>35171</v>
      </c>
      <c r="E606" s="130"/>
      <c r="F606" s="130"/>
      <c r="G606" s="262">
        <v>2.4</v>
      </c>
      <c r="H606" s="263" t="s">
        <v>12677</v>
      </c>
      <c r="I606" s="263" t="s">
        <v>12260</v>
      </c>
      <c r="J606" s="7" t="s">
        <v>11581</v>
      </c>
      <c r="K606" s="7" t="b">
        <v>1</v>
      </c>
      <c r="L606" s="7">
        <v>0</v>
      </c>
      <c r="M606" s="7" t="b">
        <v>1</v>
      </c>
      <c r="O606" s="425" t="s">
        <v>35179</v>
      </c>
      <c r="P606" s="425" t="s">
        <v>34452</v>
      </c>
      <c r="Q606" s="425" t="s">
        <v>35171</v>
      </c>
      <c r="R606" s="425"/>
      <c r="S606" s="425"/>
      <c r="T606" s="425" t="s">
        <v>34473</v>
      </c>
    </row>
    <row r="607" spans="2:20" ht="30" customHeight="1">
      <c r="B607" s="130" t="s">
        <v>35180</v>
      </c>
      <c r="C607" s="130" t="s">
        <v>34452</v>
      </c>
      <c r="D607" s="130" t="s">
        <v>35171</v>
      </c>
      <c r="E607" s="130"/>
      <c r="F607" s="130"/>
      <c r="G607" s="262">
        <v>0.82</v>
      </c>
      <c r="H607" s="263" t="s">
        <v>12677</v>
      </c>
      <c r="I607" s="263" t="s">
        <v>12260</v>
      </c>
      <c r="J607" s="7" t="s">
        <v>11581</v>
      </c>
      <c r="K607" s="7" t="b">
        <v>1</v>
      </c>
      <c r="L607" s="7">
        <v>0</v>
      </c>
      <c r="M607" s="7" t="b">
        <v>1</v>
      </c>
      <c r="O607" s="425" t="s">
        <v>35180</v>
      </c>
      <c r="P607" s="425" t="s">
        <v>34452</v>
      </c>
      <c r="Q607" s="425" t="s">
        <v>35171</v>
      </c>
      <c r="R607" s="425"/>
      <c r="S607" s="425"/>
      <c r="T607" s="425" t="s">
        <v>34511</v>
      </c>
    </row>
    <row r="608" spans="2:20" ht="30" customHeight="1">
      <c r="B608" s="130" t="s">
        <v>35181</v>
      </c>
      <c r="C608" s="130" t="s">
        <v>34452</v>
      </c>
      <c r="D608" s="130" t="s">
        <v>35171</v>
      </c>
      <c r="E608" s="130"/>
      <c r="F608" s="130"/>
      <c r="G608" s="262">
        <v>3.18</v>
      </c>
      <c r="H608" s="263" t="s">
        <v>12677</v>
      </c>
      <c r="I608" s="263" t="s">
        <v>12260</v>
      </c>
      <c r="J608" s="7" t="s">
        <v>11581</v>
      </c>
      <c r="K608" s="7" t="b">
        <v>1</v>
      </c>
      <c r="L608" s="7">
        <v>0</v>
      </c>
      <c r="M608" s="7" t="b">
        <v>1</v>
      </c>
      <c r="O608" s="425" t="s">
        <v>35181</v>
      </c>
      <c r="P608" s="425" t="s">
        <v>34452</v>
      </c>
      <c r="Q608" s="425" t="s">
        <v>35171</v>
      </c>
      <c r="R608" s="425"/>
      <c r="S608" s="425"/>
      <c r="T608" s="425" t="s">
        <v>34513</v>
      </c>
    </row>
    <row r="609" spans="2:20" ht="30" customHeight="1">
      <c r="B609" s="130" t="s">
        <v>35182</v>
      </c>
      <c r="C609" s="130" t="s">
        <v>34452</v>
      </c>
      <c r="D609" s="130" t="s">
        <v>35171</v>
      </c>
      <c r="E609" s="130"/>
      <c r="F609" s="130"/>
      <c r="G609" s="262">
        <v>2.13</v>
      </c>
      <c r="H609" s="263" t="s">
        <v>12677</v>
      </c>
      <c r="I609" s="263" t="s">
        <v>12260</v>
      </c>
      <c r="J609" s="7" t="s">
        <v>11581</v>
      </c>
      <c r="K609" s="7" t="b">
        <v>1</v>
      </c>
      <c r="L609" s="7">
        <v>0</v>
      </c>
      <c r="M609" s="7" t="b">
        <v>1</v>
      </c>
      <c r="O609" s="425" t="s">
        <v>35182</v>
      </c>
      <c r="P609" s="425" t="s">
        <v>34452</v>
      </c>
      <c r="Q609" s="425" t="s">
        <v>35171</v>
      </c>
      <c r="R609" s="425"/>
      <c r="S609" s="425"/>
      <c r="T609" s="425" t="s">
        <v>34563</v>
      </c>
    </row>
    <row r="610" spans="2:20" ht="30" customHeight="1">
      <c r="B610" s="130" t="s">
        <v>35183</v>
      </c>
      <c r="C610" s="130" t="s">
        <v>34452</v>
      </c>
      <c r="D610" s="130" t="s">
        <v>35171</v>
      </c>
      <c r="E610" s="130"/>
      <c r="F610" s="130"/>
      <c r="G610" s="262">
        <v>3.42</v>
      </c>
      <c r="H610" s="263" t="s">
        <v>12677</v>
      </c>
      <c r="I610" s="263" t="s">
        <v>12260</v>
      </c>
      <c r="J610" s="7" t="s">
        <v>11581</v>
      </c>
      <c r="K610" s="7" t="b">
        <v>1</v>
      </c>
      <c r="L610" s="7">
        <v>0</v>
      </c>
      <c r="M610" s="7" t="b">
        <v>1</v>
      </c>
      <c r="O610" s="425" t="s">
        <v>35183</v>
      </c>
      <c r="P610" s="425" t="s">
        <v>34452</v>
      </c>
      <c r="Q610" s="425" t="s">
        <v>35171</v>
      </c>
      <c r="R610" s="425"/>
      <c r="S610" s="425"/>
      <c r="T610" s="425" t="s">
        <v>34465</v>
      </c>
    </row>
    <row r="611" spans="2:20" ht="30" customHeight="1">
      <c r="B611" s="130" t="s">
        <v>35184</v>
      </c>
      <c r="C611" s="130" t="s">
        <v>34452</v>
      </c>
      <c r="D611" s="130" t="s">
        <v>35171</v>
      </c>
      <c r="E611" s="130"/>
      <c r="F611" s="130"/>
      <c r="G611" s="262">
        <v>2.85</v>
      </c>
      <c r="H611" s="263" t="s">
        <v>12677</v>
      </c>
      <c r="I611" s="263" t="s">
        <v>12260</v>
      </c>
      <c r="J611" s="7" t="s">
        <v>11581</v>
      </c>
      <c r="K611" s="7" t="b">
        <v>1</v>
      </c>
      <c r="L611" s="7">
        <v>0</v>
      </c>
      <c r="M611" s="7" t="b">
        <v>1</v>
      </c>
      <c r="O611" s="425" t="s">
        <v>35184</v>
      </c>
      <c r="P611" s="425" t="s">
        <v>34452</v>
      </c>
      <c r="Q611" s="425" t="s">
        <v>35171</v>
      </c>
      <c r="R611" s="425"/>
      <c r="S611" s="425"/>
      <c r="T611" s="425" t="s">
        <v>34595</v>
      </c>
    </row>
    <row r="612" spans="2:20" ht="30" customHeight="1">
      <c r="B612" s="130" t="s">
        <v>35185</v>
      </c>
      <c r="C612" s="130" t="s">
        <v>34452</v>
      </c>
      <c r="D612" s="130" t="s">
        <v>35171</v>
      </c>
      <c r="E612" s="130"/>
      <c r="F612" s="130"/>
      <c r="G612" s="262">
        <v>1.43</v>
      </c>
      <c r="H612" s="263" t="s">
        <v>12677</v>
      </c>
      <c r="I612" s="263" t="s">
        <v>12260</v>
      </c>
      <c r="J612" s="7" t="s">
        <v>11581</v>
      </c>
      <c r="K612" s="7" t="b">
        <v>1</v>
      </c>
      <c r="L612" s="7">
        <v>0</v>
      </c>
      <c r="M612" s="7" t="b">
        <v>1</v>
      </c>
      <c r="O612" s="425" t="s">
        <v>35185</v>
      </c>
      <c r="P612" s="425" t="s">
        <v>34452</v>
      </c>
      <c r="Q612" s="425" t="s">
        <v>35171</v>
      </c>
      <c r="R612" s="425"/>
      <c r="S612" s="425"/>
      <c r="T612" s="425" t="s">
        <v>34482</v>
      </c>
    </row>
    <row r="613" spans="2:20" ht="30" customHeight="1">
      <c r="B613" s="130" t="s">
        <v>35186</v>
      </c>
      <c r="C613" s="130" t="s">
        <v>34452</v>
      </c>
      <c r="D613" s="130" t="s">
        <v>35171</v>
      </c>
      <c r="E613" s="130"/>
      <c r="F613" s="130"/>
      <c r="G613" s="262">
        <v>5.07</v>
      </c>
      <c r="H613" s="263" t="s">
        <v>12677</v>
      </c>
      <c r="I613" s="263" t="s">
        <v>12260</v>
      </c>
      <c r="J613" s="7" t="s">
        <v>11581</v>
      </c>
      <c r="K613" s="7" t="b">
        <v>1</v>
      </c>
      <c r="L613" s="7">
        <v>0</v>
      </c>
      <c r="M613" s="7" t="b">
        <v>1</v>
      </c>
      <c r="O613" s="425" t="s">
        <v>35186</v>
      </c>
      <c r="P613" s="425" t="s">
        <v>34452</v>
      </c>
      <c r="Q613" s="425" t="s">
        <v>35171</v>
      </c>
      <c r="R613" s="425"/>
      <c r="S613" s="425"/>
      <c r="T613" s="425" t="s">
        <v>34559</v>
      </c>
    </row>
    <row r="614" spans="2:20" ht="30" customHeight="1">
      <c r="B614" s="130" t="s">
        <v>35187</v>
      </c>
      <c r="C614" s="130" t="s">
        <v>34452</v>
      </c>
      <c r="D614" s="130" t="s">
        <v>35171</v>
      </c>
      <c r="E614" s="130"/>
      <c r="F614" s="130"/>
      <c r="G614" s="262">
        <v>1.82</v>
      </c>
      <c r="H614" s="263" t="s">
        <v>12677</v>
      </c>
      <c r="I614" s="263" t="s">
        <v>12260</v>
      </c>
      <c r="J614" s="7" t="s">
        <v>11581</v>
      </c>
      <c r="K614" s="7" t="b">
        <v>1</v>
      </c>
      <c r="L614" s="7">
        <v>0</v>
      </c>
      <c r="M614" s="7" t="b">
        <v>1</v>
      </c>
      <c r="O614" s="425" t="s">
        <v>35187</v>
      </c>
      <c r="P614" s="425" t="s">
        <v>34452</v>
      </c>
      <c r="Q614" s="425" t="s">
        <v>35171</v>
      </c>
      <c r="R614" s="425"/>
      <c r="S614" s="425"/>
      <c r="T614" s="425" t="s">
        <v>34571</v>
      </c>
    </row>
    <row r="615" spans="2:20" ht="30" customHeight="1">
      <c r="B615" s="130" t="s">
        <v>35188</v>
      </c>
      <c r="C615" s="130" t="s">
        <v>34452</v>
      </c>
      <c r="D615" s="130" t="s">
        <v>35171</v>
      </c>
      <c r="E615" s="130"/>
      <c r="F615" s="130"/>
      <c r="G615" s="262">
        <v>4.95</v>
      </c>
      <c r="H615" s="263" t="s">
        <v>12677</v>
      </c>
      <c r="I615" s="263" t="s">
        <v>12260</v>
      </c>
      <c r="J615" s="7" t="s">
        <v>11581</v>
      </c>
      <c r="K615" s="7" t="b">
        <v>1</v>
      </c>
      <c r="L615" s="7">
        <v>0</v>
      </c>
      <c r="M615" s="7" t="b">
        <v>1</v>
      </c>
      <c r="O615" s="425" t="s">
        <v>35188</v>
      </c>
      <c r="P615" s="425" t="s">
        <v>34452</v>
      </c>
      <c r="Q615" s="425" t="s">
        <v>35171</v>
      </c>
      <c r="R615" s="425"/>
      <c r="S615" s="425"/>
      <c r="T615" s="425" t="s">
        <v>34488</v>
      </c>
    </row>
    <row r="616" spans="2:20" ht="30" customHeight="1">
      <c r="B616" s="130" t="s">
        <v>35189</v>
      </c>
      <c r="C616" s="130" t="s">
        <v>34452</v>
      </c>
      <c r="D616" s="130" t="s">
        <v>35171</v>
      </c>
      <c r="E616" s="130"/>
      <c r="F616" s="130"/>
      <c r="G616" s="262">
        <v>4.32</v>
      </c>
      <c r="H616" s="263" t="s">
        <v>12677</v>
      </c>
      <c r="I616" s="263" t="s">
        <v>12260</v>
      </c>
      <c r="J616" s="7" t="s">
        <v>11581</v>
      </c>
      <c r="K616" s="7" t="b">
        <v>1</v>
      </c>
      <c r="L616" s="7">
        <v>0</v>
      </c>
      <c r="M616" s="7" t="b">
        <v>1</v>
      </c>
      <c r="O616" s="425" t="s">
        <v>35189</v>
      </c>
      <c r="P616" s="425" t="s">
        <v>34452</v>
      </c>
      <c r="Q616" s="425" t="s">
        <v>35171</v>
      </c>
      <c r="R616" s="425"/>
      <c r="S616" s="425"/>
      <c r="T616" s="425" t="s">
        <v>34463</v>
      </c>
    </row>
    <row r="617" spans="2:20" ht="30" customHeight="1">
      <c r="B617" s="130" t="s">
        <v>35190</v>
      </c>
      <c r="C617" s="130" t="s">
        <v>34452</v>
      </c>
      <c r="D617" s="130" t="s">
        <v>35171</v>
      </c>
      <c r="E617" s="130"/>
      <c r="F617" s="130"/>
      <c r="G617" s="262">
        <v>2.7</v>
      </c>
      <c r="H617" s="263" t="s">
        <v>12677</v>
      </c>
      <c r="I617" s="263" t="s">
        <v>12260</v>
      </c>
      <c r="J617" s="7" t="s">
        <v>11581</v>
      </c>
      <c r="K617" s="7" t="b">
        <v>1</v>
      </c>
      <c r="L617" s="7">
        <v>0</v>
      </c>
      <c r="M617" s="7" t="b">
        <v>1</v>
      </c>
      <c r="O617" s="425" t="s">
        <v>35190</v>
      </c>
      <c r="P617" s="425" t="s">
        <v>34452</v>
      </c>
      <c r="Q617" s="425" t="s">
        <v>35171</v>
      </c>
      <c r="R617" s="425"/>
      <c r="S617" s="425"/>
      <c r="T617" s="425" t="s">
        <v>34555</v>
      </c>
    </row>
    <row r="618" spans="2:20" ht="30" customHeight="1">
      <c r="B618" s="130" t="s">
        <v>35191</v>
      </c>
      <c r="C618" s="130" t="s">
        <v>34452</v>
      </c>
      <c r="D618" s="130" t="s">
        <v>35171</v>
      </c>
      <c r="E618" s="130"/>
      <c r="F618" s="130"/>
      <c r="G618" s="262">
        <v>4.0199999999999996</v>
      </c>
      <c r="H618" s="263" t="s">
        <v>12677</v>
      </c>
      <c r="I618" s="263" t="s">
        <v>12260</v>
      </c>
      <c r="J618" s="7" t="s">
        <v>11581</v>
      </c>
      <c r="K618" s="7" t="b">
        <v>1</v>
      </c>
      <c r="L618" s="7">
        <v>0</v>
      </c>
      <c r="M618" s="7" t="b">
        <v>1</v>
      </c>
      <c r="O618" s="425" t="s">
        <v>35191</v>
      </c>
      <c r="P618" s="425" t="s">
        <v>34452</v>
      </c>
      <c r="Q618" s="425" t="s">
        <v>35171</v>
      </c>
      <c r="R618" s="425"/>
      <c r="S618" s="425"/>
      <c r="T618" s="425" t="s">
        <v>34477</v>
      </c>
    </row>
    <row r="619" spans="2:20" ht="30" customHeight="1">
      <c r="B619" s="130" t="s">
        <v>35192</v>
      </c>
      <c r="C619" s="130" t="s">
        <v>34452</v>
      </c>
      <c r="D619" s="130" t="s">
        <v>35171</v>
      </c>
      <c r="E619" s="130"/>
      <c r="F619" s="130"/>
      <c r="G619" s="262">
        <v>2.27</v>
      </c>
      <c r="H619" s="263" t="s">
        <v>12677</v>
      </c>
      <c r="I619" s="263" t="s">
        <v>12260</v>
      </c>
      <c r="J619" s="7" t="s">
        <v>11581</v>
      </c>
      <c r="K619" s="7" t="b">
        <v>1</v>
      </c>
      <c r="L619" s="7">
        <v>0</v>
      </c>
      <c r="M619" s="7" t="b">
        <v>1</v>
      </c>
      <c r="O619" s="425" t="s">
        <v>35192</v>
      </c>
      <c r="P619" s="425" t="s">
        <v>34452</v>
      </c>
      <c r="Q619" s="425" t="s">
        <v>35171</v>
      </c>
      <c r="R619" s="425"/>
      <c r="S619" s="425"/>
      <c r="T619" s="425" t="s">
        <v>34749</v>
      </c>
    </row>
    <row r="620" spans="2:20" ht="30" customHeight="1">
      <c r="B620" s="130" t="s">
        <v>35193</v>
      </c>
      <c r="C620" s="130" t="s">
        <v>34452</v>
      </c>
      <c r="D620" s="130" t="s">
        <v>35171</v>
      </c>
      <c r="E620" s="130"/>
      <c r="F620" s="130"/>
      <c r="G620" s="262">
        <v>4.59</v>
      </c>
      <c r="H620" s="263" t="s">
        <v>12677</v>
      </c>
      <c r="I620" s="263" t="s">
        <v>12260</v>
      </c>
      <c r="J620" s="7" t="s">
        <v>11581</v>
      </c>
      <c r="K620" s="7" t="b">
        <v>1</v>
      </c>
      <c r="L620" s="7">
        <v>0</v>
      </c>
      <c r="M620" s="7" t="b">
        <v>1</v>
      </c>
      <c r="O620" s="425" t="s">
        <v>35193</v>
      </c>
      <c r="P620" s="425" t="s">
        <v>34452</v>
      </c>
      <c r="Q620" s="425" t="s">
        <v>35171</v>
      </c>
      <c r="R620" s="425"/>
      <c r="S620" s="425"/>
      <c r="T620" s="425" t="s">
        <v>34678</v>
      </c>
    </row>
    <row r="621" spans="2:20" ht="30" customHeight="1">
      <c r="B621" s="130" t="s">
        <v>35194</v>
      </c>
      <c r="C621" s="130" t="s">
        <v>34452</v>
      </c>
      <c r="D621" s="130" t="s">
        <v>35171</v>
      </c>
      <c r="E621" s="130"/>
      <c r="F621" s="130"/>
      <c r="G621" s="262">
        <v>2.73</v>
      </c>
      <c r="H621" s="263" t="s">
        <v>12677</v>
      </c>
      <c r="I621" s="263" t="s">
        <v>12260</v>
      </c>
      <c r="J621" s="7" t="s">
        <v>11581</v>
      </c>
      <c r="K621" s="7" t="b">
        <v>1</v>
      </c>
      <c r="L621" s="7">
        <v>0</v>
      </c>
      <c r="M621" s="7" t="b">
        <v>1</v>
      </c>
      <c r="O621" s="425" t="s">
        <v>35194</v>
      </c>
      <c r="P621" s="425" t="s">
        <v>34452</v>
      </c>
      <c r="Q621" s="425" t="s">
        <v>35171</v>
      </c>
      <c r="R621" s="425"/>
      <c r="S621" s="425"/>
      <c r="T621" s="425" t="s">
        <v>34555</v>
      </c>
    </row>
    <row r="622" spans="2:20" ht="30" customHeight="1">
      <c r="B622" s="130" t="s">
        <v>35195</v>
      </c>
      <c r="C622" s="130" t="s">
        <v>34452</v>
      </c>
      <c r="D622" s="130" t="s">
        <v>35171</v>
      </c>
      <c r="E622" s="130"/>
      <c r="F622" s="130"/>
      <c r="G622" s="262">
        <v>2.2000000000000002</v>
      </c>
      <c r="H622" s="263" t="s">
        <v>12677</v>
      </c>
      <c r="I622" s="263" t="s">
        <v>12260</v>
      </c>
      <c r="J622" s="7" t="s">
        <v>11581</v>
      </c>
      <c r="K622" s="7" t="b">
        <v>1</v>
      </c>
      <c r="L622" s="7">
        <v>0</v>
      </c>
      <c r="M622" s="7" t="b">
        <v>1</v>
      </c>
      <c r="O622" s="425" t="s">
        <v>35195</v>
      </c>
      <c r="P622" s="425" t="s">
        <v>34452</v>
      </c>
      <c r="Q622" s="425" t="s">
        <v>35171</v>
      </c>
      <c r="R622" s="425"/>
      <c r="S622" s="425"/>
      <c r="T622" s="425" t="s">
        <v>34459</v>
      </c>
    </row>
    <row r="623" spans="2:20" ht="30" customHeight="1">
      <c r="B623" s="130" t="s">
        <v>35196</v>
      </c>
      <c r="C623" s="130" t="s">
        <v>34452</v>
      </c>
      <c r="D623" s="130" t="s">
        <v>35171</v>
      </c>
      <c r="E623" s="130"/>
      <c r="F623" s="130"/>
      <c r="G623" s="262">
        <v>1.66</v>
      </c>
      <c r="H623" s="263" t="s">
        <v>12677</v>
      </c>
      <c r="I623" s="263" t="s">
        <v>12260</v>
      </c>
      <c r="J623" s="7" t="s">
        <v>11581</v>
      </c>
      <c r="K623" s="7" t="b">
        <v>1</v>
      </c>
      <c r="L623" s="7">
        <v>0</v>
      </c>
      <c r="M623" s="7" t="b">
        <v>1</v>
      </c>
      <c r="O623" s="425" t="s">
        <v>35196</v>
      </c>
      <c r="P623" s="425" t="s">
        <v>34452</v>
      </c>
      <c r="Q623" s="425" t="s">
        <v>35171</v>
      </c>
      <c r="R623" s="425"/>
      <c r="S623" s="425"/>
      <c r="T623" s="425" t="s">
        <v>34503</v>
      </c>
    </row>
    <row r="624" spans="2:20" ht="30" customHeight="1">
      <c r="B624" s="130" t="s">
        <v>35197</v>
      </c>
      <c r="C624" s="130" t="s">
        <v>34452</v>
      </c>
      <c r="D624" s="130" t="s">
        <v>35171</v>
      </c>
      <c r="E624" s="130"/>
      <c r="F624" s="130"/>
      <c r="G624" s="262">
        <v>1.17</v>
      </c>
      <c r="H624" s="263" t="s">
        <v>12677</v>
      </c>
      <c r="I624" s="263" t="s">
        <v>12260</v>
      </c>
      <c r="J624" s="7" t="s">
        <v>11581</v>
      </c>
      <c r="K624" s="7" t="b">
        <v>1</v>
      </c>
      <c r="L624" s="7">
        <v>0</v>
      </c>
      <c r="M624" s="7" t="b">
        <v>1</v>
      </c>
      <c r="O624" s="425" t="s">
        <v>35197</v>
      </c>
      <c r="P624" s="425" t="s">
        <v>34452</v>
      </c>
      <c r="Q624" s="425" t="s">
        <v>35171</v>
      </c>
      <c r="R624" s="425"/>
      <c r="S624" s="425"/>
      <c r="T624" s="425" t="s">
        <v>34507</v>
      </c>
    </row>
    <row r="625" spans="2:20" ht="30" customHeight="1">
      <c r="B625" s="130" t="s">
        <v>35198</v>
      </c>
      <c r="C625" s="130" t="s">
        <v>34452</v>
      </c>
      <c r="D625" s="130" t="s">
        <v>35171</v>
      </c>
      <c r="E625" s="130"/>
      <c r="F625" s="130"/>
      <c r="G625" s="262">
        <v>2.08</v>
      </c>
      <c r="H625" s="263" t="s">
        <v>12677</v>
      </c>
      <c r="I625" s="263" t="s">
        <v>12260</v>
      </c>
      <c r="J625" s="7" t="s">
        <v>11581</v>
      </c>
      <c r="K625" s="7" t="b">
        <v>1</v>
      </c>
      <c r="L625" s="7">
        <v>0</v>
      </c>
      <c r="M625" s="7" t="b">
        <v>1</v>
      </c>
      <c r="O625" s="425" t="s">
        <v>35198</v>
      </c>
      <c r="P625" s="425" t="s">
        <v>34452</v>
      </c>
      <c r="Q625" s="425" t="s">
        <v>35171</v>
      </c>
      <c r="R625" s="425"/>
      <c r="S625" s="425"/>
      <c r="T625" s="425" t="s">
        <v>34563</v>
      </c>
    </row>
    <row r="626" spans="2:20" ht="30" customHeight="1">
      <c r="B626" s="130" t="s">
        <v>35199</v>
      </c>
      <c r="C626" s="130" t="s">
        <v>34452</v>
      </c>
      <c r="D626" s="130" t="s">
        <v>35171</v>
      </c>
      <c r="E626" s="130"/>
      <c r="F626" s="130"/>
      <c r="G626" s="262">
        <v>3.83</v>
      </c>
      <c r="H626" s="263" t="s">
        <v>12677</v>
      </c>
      <c r="I626" s="263" t="s">
        <v>12260</v>
      </c>
      <c r="J626" s="7" t="s">
        <v>11581</v>
      </c>
      <c r="K626" s="7" t="b">
        <v>1</v>
      </c>
      <c r="L626" s="7">
        <v>0</v>
      </c>
      <c r="M626" s="7" t="b">
        <v>1</v>
      </c>
      <c r="O626" s="425" t="s">
        <v>35199</v>
      </c>
      <c r="P626" s="425" t="s">
        <v>34452</v>
      </c>
      <c r="Q626" s="425" t="s">
        <v>35171</v>
      </c>
      <c r="R626" s="425"/>
      <c r="S626" s="425"/>
      <c r="T626" s="425" t="s">
        <v>34536</v>
      </c>
    </row>
    <row r="627" spans="2:20" ht="30" customHeight="1">
      <c r="B627" s="130" t="s">
        <v>35200</v>
      </c>
      <c r="C627" s="130" t="s">
        <v>34452</v>
      </c>
      <c r="D627" s="130" t="s">
        <v>35171</v>
      </c>
      <c r="E627" s="130"/>
      <c r="F627" s="130"/>
      <c r="G627" s="262">
        <v>2.9</v>
      </c>
      <c r="H627" s="263" t="s">
        <v>12677</v>
      </c>
      <c r="I627" s="263" t="s">
        <v>12260</v>
      </c>
      <c r="J627" s="7" t="s">
        <v>11581</v>
      </c>
      <c r="K627" s="7" t="b">
        <v>1</v>
      </c>
      <c r="L627" s="7">
        <v>0</v>
      </c>
      <c r="M627" s="7" t="b">
        <v>1</v>
      </c>
      <c r="O627" s="425" t="s">
        <v>35200</v>
      </c>
      <c r="P627" s="425" t="s">
        <v>34452</v>
      </c>
      <c r="Q627" s="425" t="s">
        <v>35171</v>
      </c>
      <c r="R627" s="425"/>
      <c r="S627" s="425"/>
      <c r="T627" s="425" t="s">
        <v>34595</v>
      </c>
    </row>
    <row r="628" spans="2:20" ht="30" customHeight="1">
      <c r="B628" s="130" t="s">
        <v>35201</v>
      </c>
      <c r="C628" s="130" t="s">
        <v>34452</v>
      </c>
      <c r="D628" s="130" t="s">
        <v>35171</v>
      </c>
      <c r="E628" s="130"/>
      <c r="F628" s="130"/>
      <c r="G628" s="262">
        <v>3.76</v>
      </c>
      <c r="H628" s="263" t="s">
        <v>12677</v>
      </c>
      <c r="I628" s="263" t="s">
        <v>12260</v>
      </c>
      <c r="J628" s="7" t="s">
        <v>11581</v>
      </c>
      <c r="K628" s="7" t="b">
        <v>1</v>
      </c>
      <c r="L628" s="7">
        <v>0</v>
      </c>
      <c r="M628" s="7" t="b">
        <v>1</v>
      </c>
      <c r="O628" s="425" t="s">
        <v>35201</v>
      </c>
      <c r="P628" s="425" t="s">
        <v>34452</v>
      </c>
      <c r="Q628" s="425" t="s">
        <v>35171</v>
      </c>
      <c r="R628" s="425"/>
      <c r="S628" s="425"/>
      <c r="T628" s="425" t="s">
        <v>34536</v>
      </c>
    </row>
    <row r="629" spans="2:20" ht="30" customHeight="1">
      <c r="B629" s="130" t="s">
        <v>35202</v>
      </c>
      <c r="C629" s="130" t="s">
        <v>34452</v>
      </c>
      <c r="D629" s="130" t="s">
        <v>35171</v>
      </c>
      <c r="E629" s="130"/>
      <c r="F629" s="130"/>
      <c r="G629" s="262">
        <v>4.0599999999999996</v>
      </c>
      <c r="H629" s="263" t="s">
        <v>12677</v>
      </c>
      <c r="I629" s="263" t="s">
        <v>12260</v>
      </c>
      <c r="J629" s="7" t="s">
        <v>11581</v>
      </c>
      <c r="K629" s="7" t="b">
        <v>1</v>
      </c>
      <c r="L629" s="7">
        <v>0</v>
      </c>
      <c r="M629" s="7" t="b">
        <v>1</v>
      </c>
      <c r="O629" s="425" t="s">
        <v>35202</v>
      </c>
      <c r="P629" s="425" t="s">
        <v>34452</v>
      </c>
      <c r="Q629" s="425" t="s">
        <v>35171</v>
      </c>
      <c r="R629" s="425"/>
      <c r="S629" s="425"/>
      <c r="T629" s="425" t="s">
        <v>34469</v>
      </c>
    </row>
    <row r="630" spans="2:20" ht="30" customHeight="1">
      <c r="B630" s="130" t="s">
        <v>35203</v>
      </c>
      <c r="C630" s="130" t="s">
        <v>34452</v>
      </c>
      <c r="D630" s="130" t="s">
        <v>35171</v>
      </c>
      <c r="E630" s="130"/>
      <c r="F630" s="130"/>
      <c r="G630" s="262">
        <v>4.33</v>
      </c>
      <c r="H630" s="263" t="s">
        <v>12677</v>
      </c>
      <c r="I630" s="263" t="s">
        <v>12260</v>
      </c>
      <c r="J630" s="7" t="s">
        <v>11581</v>
      </c>
      <c r="K630" s="7" t="b">
        <v>1</v>
      </c>
      <c r="L630" s="7">
        <v>0</v>
      </c>
      <c r="M630" s="7" t="b">
        <v>1</v>
      </c>
      <c r="O630" s="425" t="s">
        <v>35203</v>
      </c>
      <c r="P630" s="425" t="s">
        <v>34452</v>
      </c>
      <c r="Q630" s="425" t="s">
        <v>35171</v>
      </c>
      <c r="R630" s="425"/>
      <c r="S630" s="425"/>
      <c r="T630" s="425" t="s">
        <v>34463</v>
      </c>
    </row>
    <row r="631" spans="2:20" ht="30" customHeight="1">
      <c r="B631" s="130" t="s">
        <v>35204</v>
      </c>
      <c r="C631" s="130" t="s">
        <v>34452</v>
      </c>
      <c r="D631" s="130" t="s">
        <v>35205</v>
      </c>
      <c r="E631" s="130"/>
      <c r="F631" s="130"/>
      <c r="G631" s="262">
        <v>2.19</v>
      </c>
      <c r="H631" s="263" t="s">
        <v>12677</v>
      </c>
      <c r="I631" s="263" t="s">
        <v>12260</v>
      </c>
      <c r="J631" s="7" t="s">
        <v>11581</v>
      </c>
      <c r="K631" s="7" t="b">
        <v>1</v>
      </c>
      <c r="L631" s="7">
        <v>0</v>
      </c>
      <c r="M631" s="7" t="b">
        <v>1</v>
      </c>
      <c r="O631" s="425" t="s">
        <v>35204</v>
      </c>
      <c r="P631" s="425" t="s">
        <v>34452</v>
      </c>
      <c r="Q631" s="425" t="s">
        <v>35205</v>
      </c>
      <c r="R631" s="425"/>
      <c r="S631" s="425"/>
      <c r="T631" s="425" t="s">
        <v>34459</v>
      </c>
    </row>
    <row r="632" spans="2:20" ht="30" customHeight="1">
      <c r="B632" s="130" t="s">
        <v>35206</v>
      </c>
      <c r="C632" s="130" t="s">
        <v>34452</v>
      </c>
      <c r="D632" s="130" t="s">
        <v>35205</v>
      </c>
      <c r="E632" s="130"/>
      <c r="F632" s="130"/>
      <c r="G632" s="262">
        <v>6.28</v>
      </c>
      <c r="H632" s="263" t="s">
        <v>12677</v>
      </c>
      <c r="I632" s="263" t="s">
        <v>12260</v>
      </c>
      <c r="J632" s="7" t="s">
        <v>11581</v>
      </c>
      <c r="K632" s="7" t="b">
        <v>1</v>
      </c>
      <c r="L632" s="7">
        <v>0</v>
      </c>
      <c r="M632" s="7" t="b">
        <v>1</v>
      </c>
      <c r="O632" s="425" t="s">
        <v>35206</v>
      </c>
      <c r="P632" s="425" t="s">
        <v>34452</v>
      </c>
      <c r="Q632" s="425" t="s">
        <v>35205</v>
      </c>
      <c r="R632" s="425"/>
      <c r="S632" s="425"/>
      <c r="T632" s="425" t="s">
        <v>34840</v>
      </c>
    </row>
    <row r="633" spans="2:20" ht="30" customHeight="1">
      <c r="B633" s="130" t="s">
        <v>35207</v>
      </c>
      <c r="C633" s="130" t="s">
        <v>34452</v>
      </c>
      <c r="D633" s="130" t="s">
        <v>35205</v>
      </c>
      <c r="E633" s="130"/>
      <c r="F633" s="130"/>
      <c r="G633" s="262">
        <v>5.96</v>
      </c>
      <c r="H633" s="263" t="s">
        <v>12677</v>
      </c>
      <c r="I633" s="263" t="s">
        <v>12260</v>
      </c>
      <c r="J633" s="7" t="s">
        <v>11581</v>
      </c>
      <c r="K633" s="7" t="b">
        <v>1</v>
      </c>
      <c r="L633" s="7">
        <v>0</v>
      </c>
      <c r="M633" s="7" t="b">
        <v>1</v>
      </c>
      <c r="O633" s="425" t="s">
        <v>35207</v>
      </c>
      <c r="P633" s="425" t="s">
        <v>34452</v>
      </c>
      <c r="Q633" s="425" t="s">
        <v>35205</v>
      </c>
      <c r="R633" s="425"/>
      <c r="S633" s="425"/>
      <c r="T633" s="425" t="s">
        <v>34546</v>
      </c>
    </row>
    <row r="634" spans="2:20" ht="30" customHeight="1">
      <c r="B634" s="130" t="s">
        <v>35208</v>
      </c>
      <c r="C634" s="130" t="s">
        <v>34452</v>
      </c>
      <c r="D634" s="130" t="s">
        <v>35205</v>
      </c>
      <c r="E634" s="130"/>
      <c r="F634" s="130"/>
      <c r="G634" s="262">
        <v>7.66</v>
      </c>
      <c r="H634" s="263" t="s">
        <v>12677</v>
      </c>
      <c r="I634" s="263" t="s">
        <v>12260</v>
      </c>
      <c r="J634" s="7" t="s">
        <v>11581</v>
      </c>
      <c r="K634" s="7" t="b">
        <v>1</v>
      </c>
      <c r="L634" s="7">
        <v>0</v>
      </c>
      <c r="M634" s="7" t="b">
        <v>1</v>
      </c>
      <c r="O634" s="425" t="s">
        <v>35208</v>
      </c>
      <c r="P634" s="425" t="s">
        <v>34452</v>
      </c>
      <c r="Q634" s="425" t="s">
        <v>35205</v>
      </c>
      <c r="R634" s="425"/>
      <c r="S634" s="425"/>
      <c r="T634" s="425" t="s">
        <v>35030</v>
      </c>
    </row>
    <row r="635" spans="2:20" ht="30" customHeight="1">
      <c r="B635" s="130" t="s">
        <v>35209</v>
      </c>
      <c r="C635" s="130" t="s">
        <v>34452</v>
      </c>
      <c r="D635" s="130" t="s">
        <v>35205</v>
      </c>
      <c r="E635" s="130"/>
      <c r="F635" s="130"/>
      <c r="G635" s="262">
        <v>2.91</v>
      </c>
      <c r="H635" s="263" t="s">
        <v>12677</v>
      </c>
      <c r="I635" s="263" t="s">
        <v>12260</v>
      </c>
      <c r="J635" s="7" t="s">
        <v>11581</v>
      </c>
      <c r="K635" s="7" t="b">
        <v>1</v>
      </c>
      <c r="L635" s="7">
        <v>0</v>
      </c>
      <c r="M635" s="7" t="b">
        <v>1</v>
      </c>
      <c r="O635" s="425" t="s">
        <v>35209</v>
      </c>
      <c r="P635" s="425" t="s">
        <v>34452</v>
      </c>
      <c r="Q635" s="425" t="s">
        <v>35205</v>
      </c>
      <c r="R635" s="425"/>
      <c r="S635" s="425"/>
      <c r="T635" s="425" t="s">
        <v>34595</v>
      </c>
    </row>
    <row r="636" spans="2:20" ht="30" customHeight="1">
      <c r="B636" s="130" t="s">
        <v>35210</v>
      </c>
      <c r="C636" s="130" t="s">
        <v>34452</v>
      </c>
      <c r="D636" s="130" t="s">
        <v>35205</v>
      </c>
      <c r="E636" s="130"/>
      <c r="F636" s="130"/>
      <c r="G636" s="262">
        <v>5.01</v>
      </c>
      <c r="H636" s="263" t="s">
        <v>12677</v>
      </c>
      <c r="I636" s="263" t="s">
        <v>12260</v>
      </c>
      <c r="J636" s="7" t="s">
        <v>11581</v>
      </c>
      <c r="K636" s="7" t="b">
        <v>1</v>
      </c>
      <c r="L636" s="7">
        <v>0</v>
      </c>
      <c r="M636" s="7" t="b">
        <v>1</v>
      </c>
      <c r="O636" s="425" t="s">
        <v>35210</v>
      </c>
      <c r="P636" s="425" t="s">
        <v>34452</v>
      </c>
      <c r="Q636" s="425" t="s">
        <v>35205</v>
      </c>
      <c r="R636" s="425"/>
      <c r="S636" s="425"/>
      <c r="T636" s="425" t="s">
        <v>34488</v>
      </c>
    </row>
    <row r="637" spans="2:20" ht="30" customHeight="1">
      <c r="B637" s="130" t="s">
        <v>35211</v>
      </c>
      <c r="C637" s="130" t="s">
        <v>34452</v>
      </c>
      <c r="D637" s="130" t="s">
        <v>35205</v>
      </c>
      <c r="E637" s="130"/>
      <c r="F637" s="130"/>
      <c r="G637" s="262">
        <v>2.52</v>
      </c>
      <c r="H637" s="263" t="s">
        <v>12677</v>
      </c>
      <c r="I637" s="263" t="s">
        <v>12260</v>
      </c>
      <c r="J637" s="7" t="s">
        <v>11581</v>
      </c>
      <c r="K637" s="7" t="b">
        <v>1</v>
      </c>
      <c r="L637" s="7">
        <v>0</v>
      </c>
      <c r="M637" s="7" t="b">
        <v>1</v>
      </c>
      <c r="O637" s="425" t="s">
        <v>35211</v>
      </c>
      <c r="P637" s="425" t="s">
        <v>34452</v>
      </c>
      <c r="Q637" s="425" t="s">
        <v>35205</v>
      </c>
      <c r="R637" s="425"/>
      <c r="S637" s="425"/>
      <c r="T637" s="425" t="s">
        <v>34454</v>
      </c>
    </row>
    <row r="638" spans="2:20" ht="30" customHeight="1">
      <c r="B638" s="130" t="s">
        <v>35212</v>
      </c>
      <c r="C638" s="130" t="s">
        <v>34452</v>
      </c>
      <c r="D638" s="130" t="s">
        <v>35205</v>
      </c>
      <c r="E638" s="130"/>
      <c r="F638" s="130"/>
      <c r="G638" s="262">
        <v>3.15</v>
      </c>
      <c r="H638" s="263" t="s">
        <v>12677</v>
      </c>
      <c r="I638" s="263" t="s">
        <v>12260</v>
      </c>
      <c r="J638" s="7" t="s">
        <v>11581</v>
      </c>
      <c r="K638" s="7" t="b">
        <v>1</v>
      </c>
      <c r="L638" s="7">
        <v>0</v>
      </c>
      <c r="M638" s="7" t="b">
        <v>1</v>
      </c>
      <c r="O638" s="425" t="s">
        <v>35212</v>
      </c>
      <c r="P638" s="425" t="s">
        <v>34452</v>
      </c>
      <c r="Q638" s="425" t="s">
        <v>35205</v>
      </c>
      <c r="R638" s="425"/>
      <c r="S638" s="425"/>
      <c r="T638" s="425" t="s">
        <v>34513</v>
      </c>
    </row>
    <row r="639" spans="2:20" ht="30" customHeight="1">
      <c r="B639" s="130" t="s">
        <v>35213</v>
      </c>
      <c r="C639" s="130" t="s">
        <v>34452</v>
      </c>
      <c r="D639" s="130" t="s">
        <v>35205</v>
      </c>
      <c r="E639" s="130"/>
      <c r="F639" s="130"/>
      <c r="G639" s="262">
        <v>4.3899999999999997</v>
      </c>
      <c r="H639" s="263" t="s">
        <v>12677</v>
      </c>
      <c r="I639" s="263" t="s">
        <v>12260</v>
      </c>
      <c r="J639" s="7" t="s">
        <v>11581</v>
      </c>
      <c r="K639" s="7" t="b">
        <v>1</v>
      </c>
      <c r="L639" s="7">
        <v>0</v>
      </c>
      <c r="M639" s="7" t="b">
        <v>1</v>
      </c>
      <c r="O639" s="425" t="s">
        <v>35213</v>
      </c>
      <c r="P639" s="425" t="s">
        <v>34452</v>
      </c>
      <c r="Q639" s="425" t="s">
        <v>35205</v>
      </c>
      <c r="R639" s="425"/>
      <c r="S639" s="425"/>
      <c r="T639" s="425" t="s">
        <v>34475</v>
      </c>
    </row>
    <row r="640" spans="2:20" ht="30" customHeight="1">
      <c r="B640" s="130" t="s">
        <v>35214</v>
      </c>
      <c r="C640" s="130" t="s">
        <v>34452</v>
      </c>
      <c r="D640" s="130" t="s">
        <v>35205</v>
      </c>
      <c r="E640" s="130"/>
      <c r="F640" s="130"/>
      <c r="G640" s="262">
        <v>2.34</v>
      </c>
      <c r="H640" s="263" t="s">
        <v>12677</v>
      </c>
      <c r="I640" s="263" t="s">
        <v>12260</v>
      </c>
      <c r="J640" s="7" t="s">
        <v>11581</v>
      </c>
      <c r="K640" s="7" t="b">
        <v>1</v>
      </c>
      <c r="L640" s="7">
        <v>0</v>
      </c>
      <c r="M640" s="7" t="b">
        <v>1</v>
      </c>
      <c r="O640" s="425" t="s">
        <v>35214</v>
      </c>
      <c r="P640" s="425" t="s">
        <v>34452</v>
      </c>
      <c r="Q640" s="425" t="s">
        <v>35205</v>
      </c>
      <c r="R640" s="425"/>
      <c r="S640" s="425"/>
      <c r="T640" s="425" t="s">
        <v>34749</v>
      </c>
    </row>
    <row r="641" spans="2:20" ht="30" customHeight="1">
      <c r="B641" s="130" t="s">
        <v>35215</v>
      </c>
      <c r="C641" s="130" t="s">
        <v>34452</v>
      </c>
      <c r="D641" s="130" t="s">
        <v>35205</v>
      </c>
      <c r="E641" s="130"/>
      <c r="F641" s="130"/>
      <c r="G641" s="262">
        <v>3.26</v>
      </c>
      <c r="H641" s="263" t="s">
        <v>12677</v>
      </c>
      <c r="I641" s="263" t="s">
        <v>12260</v>
      </c>
      <c r="J641" s="7" t="s">
        <v>11581</v>
      </c>
      <c r="K641" s="7" t="b">
        <v>1</v>
      </c>
      <c r="L641" s="7">
        <v>0</v>
      </c>
      <c r="M641" s="7" t="b">
        <v>1</v>
      </c>
      <c r="O641" s="425" t="s">
        <v>35215</v>
      </c>
      <c r="P641" s="425" t="s">
        <v>34452</v>
      </c>
      <c r="Q641" s="425" t="s">
        <v>35205</v>
      </c>
      <c r="R641" s="425"/>
      <c r="S641" s="425"/>
      <c r="T641" s="425" t="s">
        <v>34484</v>
      </c>
    </row>
    <row r="642" spans="2:20" ht="30" customHeight="1">
      <c r="B642" s="130" t="s">
        <v>35216</v>
      </c>
      <c r="C642" s="130" t="s">
        <v>34452</v>
      </c>
      <c r="D642" s="130" t="s">
        <v>35205</v>
      </c>
      <c r="E642" s="130"/>
      <c r="F642" s="130"/>
      <c r="G642" s="262">
        <v>5.05</v>
      </c>
      <c r="H642" s="263" t="s">
        <v>12677</v>
      </c>
      <c r="I642" s="263" t="s">
        <v>12260</v>
      </c>
      <c r="J642" s="7" t="s">
        <v>11581</v>
      </c>
      <c r="K642" s="7" t="b">
        <v>1</v>
      </c>
      <c r="L642" s="7">
        <v>0</v>
      </c>
      <c r="M642" s="7" t="b">
        <v>1</v>
      </c>
      <c r="O642" s="425" t="s">
        <v>35216</v>
      </c>
      <c r="P642" s="425" t="s">
        <v>34452</v>
      </c>
      <c r="Q642" s="425" t="s">
        <v>35205</v>
      </c>
      <c r="R642" s="425"/>
      <c r="S642" s="425"/>
      <c r="T642" s="425" t="s">
        <v>34559</v>
      </c>
    </row>
    <row r="643" spans="2:20" ht="30" customHeight="1">
      <c r="B643" s="130" t="s">
        <v>35217</v>
      </c>
      <c r="C643" s="130" t="s">
        <v>34452</v>
      </c>
      <c r="D643" s="130" t="s">
        <v>35205</v>
      </c>
      <c r="E643" s="130"/>
      <c r="F643" s="130"/>
      <c r="G643" s="262">
        <v>3.97</v>
      </c>
      <c r="H643" s="263" t="s">
        <v>12677</v>
      </c>
      <c r="I643" s="263" t="s">
        <v>12260</v>
      </c>
      <c r="J643" s="7" t="s">
        <v>11581</v>
      </c>
      <c r="K643" s="7" t="b">
        <v>1</v>
      </c>
      <c r="L643" s="7">
        <v>0</v>
      </c>
      <c r="M643" s="7" t="b">
        <v>1</v>
      </c>
      <c r="O643" s="425" t="s">
        <v>35217</v>
      </c>
      <c r="P643" s="425" t="s">
        <v>34452</v>
      </c>
      <c r="Q643" s="425" t="s">
        <v>35205</v>
      </c>
      <c r="R643" s="425"/>
      <c r="S643" s="425"/>
      <c r="T643" s="425" t="s">
        <v>34477</v>
      </c>
    </row>
    <row r="644" spans="2:20" ht="30" customHeight="1">
      <c r="B644" s="130" t="s">
        <v>35218</v>
      </c>
      <c r="C644" s="130" t="s">
        <v>34452</v>
      </c>
      <c r="D644" s="130" t="s">
        <v>35205</v>
      </c>
      <c r="E644" s="130"/>
      <c r="F644" s="130"/>
      <c r="G644" s="262">
        <v>2.99</v>
      </c>
      <c r="H644" s="263" t="s">
        <v>12677</v>
      </c>
      <c r="I644" s="263" t="s">
        <v>12260</v>
      </c>
      <c r="J644" s="7" t="s">
        <v>11581</v>
      </c>
      <c r="K644" s="7" t="b">
        <v>1</v>
      </c>
      <c r="L644" s="7">
        <v>0</v>
      </c>
      <c r="M644" s="7" t="b">
        <v>1</v>
      </c>
      <c r="O644" s="425" t="s">
        <v>35218</v>
      </c>
      <c r="P644" s="425" t="s">
        <v>34452</v>
      </c>
      <c r="Q644" s="425" t="s">
        <v>35205</v>
      </c>
      <c r="R644" s="425"/>
      <c r="S644" s="425"/>
      <c r="T644" s="425" t="s">
        <v>34599</v>
      </c>
    </row>
    <row r="645" spans="2:20" ht="30" customHeight="1">
      <c r="B645" s="130" t="s">
        <v>35219</v>
      </c>
      <c r="C645" s="130" t="s">
        <v>34452</v>
      </c>
      <c r="D645" s="130" t="s">
        <v>35205</v>
      </c>
      <c r="E645" s="130"/>
      <c r="F645" s="130"/>
      <c r="G645" s="262">
        <v>2.0099999999999998</v>
      </c>
      <c r="H645" s="263" t="s">
        <v>12677</v>
      </c>
      <c r="I645" s="263" t="s">
        <v>12260</v>
      </c>
      <c r="J645" s="7" t="s">
        <v>11581</v>
      </c>
      <c r="K645" s="7" t="b">
        <v>1</v>
      </c>
      <c r="L645" s="7">
        <v>0</v>
      </c>
      <c r="M645" s="7" t="b">
        <v>1</v>
      </c>
      <c r="O645" s="425" t="s">
        <v>35219</v>
      </c>
      <c r="P645" s="425" t="s">
        <v>34452</v>
      </c>
      <c r="Q645" s="425" t="s">
        <v>35205</v>
      </c>
      <c r="R645" s="425"/>
      <c r="S645" s="425"/>
      <c r="T645" s="425" t="s">
        <v>34467</v>
      </c>
    </row>
    <row r="646" spans="2:20" ht="30" customHeight="1">
      <c r="B646" s="130" t="s">
        <v>35220</v>
      </c>
      <c r="C646" s="130" t="s">
        <v>34452</v>
      </c>
      <c r="D646" s="130" t="s">
        <v>35205</v>
      </c>
      <c r="E646" s="130"/>
      <c r="F646" s="130"/>
      <c r="G646" s="262">
        <v>2.2999999999999998</v>
      </c>
      <c r="H646" s="263" t="s">
        <v>12677</v>
      </c>
      <c r="I646" s="263" t="s">
        <v>12260</v>
      </c>
      <c r="J646" s="7" t="s">
        <v>11581</v>
      </c>
      <c r="K646" s="7" t="b">
        <v>1</v>
      </c>
      <c r="L646" s="7">
        <v>0</v>
      </c>
      <c r="M646" s="7" t="b">
        <v>1</v>
      </c>
      <c r="O646" s="425" t="s">
        <v>35220</v>
      </c>
      <c r="P646" s="425" t="s">
        <v>34452</v>
      </c>
      <c r="Q646" s="425" t="s">
        <v>35205</v>
      </c>
      <c r="R646" s="425"/>
      <c r="S646" s="425"/>
      <c r="T646" s="425" t="s">
        <v>34749</v>
      </c>
    </row>
    <row r="647" spans="2:20" ht="30" customHeight="1">
      <c r="B647" s="130" t="s">
        <v>35221</v>
      </c>
      <c r="C647" s="130" t="s">
        <v>34452</v>
      </c>
      <c r="D647" s="130" t="s">
        <v>35205</v>
      </c>
      <c r="E647" s="130"/>
      <c r="F647" s="130"/>
      <c r="G647" s="262">
        <v>1.65</v>
      </c>
      <c r="H647" s="263" t="s">
        <v>12677</v>
      </c>
      <c r="I647" s="263" t="s">
        <v>12260</v>
      </c>
      <c r="J647" s="7" t="s">
        <v>11581</v>
      </c>
      <c r="K647" s="7" t="b">
        <v>1</v>
      </c>
      <c r="L647" s="7">
        <v>0</v>
      </c>
      <c r="M647" s="7" t="b">
        <v>1</v>
      </c>
      <c r="O647" s="425" t="s">
        <v>35221</v>
      </c>
      <c r="P647" s="425" t="s">
        <v>34452</v>
      </c>
      <c r="Q647" s="425" t="s">
        <v>35205</v>
      </c>
      <c r="R647" s="425"/>
      <c r="S647" s="425"/>
      <c r="T647" s="425" t="s">
        <v>34503</v>
      </c>
    </row>
    <row r="648" spans="2:20" ht="30" customHeight="1">
      <c r="B648" s="130" t="s">
        <v>35222</v>
      </c>
      <c r="C648" s="130" t="s">
        <v>34452</v>
      </c>
      <c r="D648" s="130" t="s">
        <v>35205</v>
      </c>
      <c r="E648" s="130"/>
      <c r="F648" s="130"/>
      <c r="G648" s="262">
        <v>4.3099999999999996</v>
      </c>
      <c r="H648" s="263" t="s">
        <v>12677</v>
      </c>
      <c r="I648" s="263" t="s">
        <v>12260</v>
      </c>
      <c r="J648" s="7" t="s">
        <v>11581</v>
      </c>
      <c r="K648" s="7" t="b">
        <v>1</v>
      </c>
      <c r="L648" s="7">
        <v>0</v>
      </c>
      <c r="M648" s="7" t="b">
        <v>1</v>
      </c>
      <c r="O648" s="425" t="s">
        <v>35222</v>
      </c>
      <c r="P648" s="425" t="s">
        <v>34452</v>
      </c>
      <c r="Q648" s="425" t="s">
        <v>35205</v>
      </c>
      <c r="R648" s="425"/>
      <c r="S648" s="425"/>
      <c r="T648" s="425" t="s">
        <v>34463</v>
      </c>
    </row>
    <row r="649" spans="2:20" ht="30" customHeight="1">
      <c r="B649" s="130" t="s">
        <v>35223</v>
      </c>
      <c r="C649" s="130" t="s">
        <v>34452</v>
      </c>
      <c r="D649" s="130" t="s">
        <v>35205</v>
      </c>
      <c r="E649" s="130"/>
      <c r="F649" s="130"/>
      <c r="G649" s="262">
        <v>1.02</v>
      </c>
      <c r="H649" s="263" t="s">
        <v>12677</v>
      </c>
      <c r="I649" s="263" t="s">
        <v>12260</v>
      </c>
      <c r="J649" s="7" t="s">
        <v>11581</v>
      </c>
      <c r="K649" s="7" t="b">
        <v>1</v>
      </c>
      <c r="L649" s="7">
        <v>0</v>
      </c>
      <c r="M649" s="7" t="b">
        <v>1</v>
      </c>
      <c r="O649" s="425" t="s">
        <v>35223</v>
      </c>
      <c r="P649" s="425" t="s">
        <v>34452</v>
      </c>
      <c r="Q649" s="425" t="s">
        <v>35205</v>
      </c>
      <c r="R649" s="425"/>
      <c r="S649" s="425"/>
      <c r="T649" s="425" t="s">
        <v>34492</v>
      </c>
    </row>
    <row r="650" spans="2:20" ht="30" customHeight="1">
      <c r="B650" s="130" t="s">
        <v>35224</v>
      </c>
      <c r="C650" s="130" t="s">
        <v>34452</v>
      </c>
      <c r="D650" s="130" t="s">
        <v>35225</v>
      </c>
      <c r="E650" s="130"/>
      <c r="F650" s="130"/>
      <c r="G650" s="262">
        <v>3.13</v>
      </c>
      <c r="H650" s="263" t="s">
        <v>12677</v>
      </c>
      <c r="I650" s="263" t="s">
        <v>12260</v>
      </c>
      <c r="J650" s="7" t="s">
        <v>11581</v>
      </c>
      <c r="K650" s="7" t="b">
        <v>1</v>
      </c>
      <c r="L650" s="7">
        <v>0</v>
      </c>
      <c r="M650" s="7" t="b">
        <v>1</v>
      </c>
      <c r="O650" s="425" t="s">
        <v>35224</v>
      </c>
      <c r="P650" s="425" t="s">
        <v>34452</v>
      </c>
      <c r="Q650" s="425" t="s">
        <v>35225</v>
      </c>
      <c r="R650" s="425"/>
      <c r="S650" s="425"/>
      <c r="T650" s="425" t="s">
        <v>34456</v>
      </c>
    </row>
    <row r="651" spans="2:20" ht="30" customHeight="1">
      <c r="B651" s="130" t="s">
        <v>35226</v>
      </c>
      <c r="C651" s="130" t="s">
        <v>34452</v>
      </c>
      <c r="D651" s="130" t="s">
        <v>35227</v>
      </c>
      <c r="E651" s="130"/>
      <c r="F651" s="130"/>
      <c r="G651" s="262">
        <v>2.41</v>
      </c>
      <c r="H651" s="263" t="s">
        <v>12677</v>
      </c>
      <c r="I651" s="263" t="s">
        <v>12260</v>
      </c>
      <c r="J651" s="7" t="s">
        <v>11581</v>
      </c>
      <c r="K651" s="7" t="b">
        <v>1</v>
      </c>
      <c r="L651" s="7">
        <v>0</v>
      </c>
      <c r="M651" s="7" t="b">
        <v>1</v>
      </c>
      <c r="O651" s="425" t="s">
        <v>35226</v>
      </c>
      <c r="P651" s="425" t="s">
        <v>34452</v>
      </c>
      <c r="Q651" s="425" t="s">
        <v>35227</v>
      </c>
      <c r="R651" s="425"/>
      <c r="S651" s="425"/>
      <c r="T651" s="425" t="s">
        <v>34473</v>
      </c>
    </row>
    <row r="652" spans="2:20" ht="30" customHeight="1">
      <c r="B652" s="130" t="s">
        <v>35228</v>
      </c>
      <c r="C652" s="130" t="s">
        <v>34452</v>
      </c>
      <c r="D652" s="130" t="s">
        <v>35229</v>
      </c>
      <c r="E652" s="130"/>
      <c r="F652" s="130"/>
      <c r="G652" s="262">
        <v>1.18</v>
      </c>
      <c r="H652" s="263" t="s">
        <v>12677</v>
      </c>
      <c r="I652" s="263" t="s">
        <v>12260</v>
      </c>
      <c r="J652" s="7" t="s">
        <v>11581</v>
      </c>
      <c r="K652" s="7" t="b">
        <v>1</v>
      </c>
      <c r="L652" s="7">
        <v>0</v>
      </c>
      <c r="M652" s="7" t="b">
        <v>1</v>
      </c>
      <c r="O652" s="425" t="s">
        <v>35228</v>
      </c>
      <c r="P652" s="425" t="s">
        <v>34452</v>
      </c>
      <c r="Q652" s="425" t="s">
        <v>35229</v>
      </c>
      <c r="R652" s="425"/>
      <c r="S652" s="425"/>
      <c r="T652" s="425" t="s">
        <v>34507</v>
      </c>
    </row>
    <row r="653" spans="2:20" ht="30" customHeight="1">
      <c r="B653" s="130" t="s">
        <v>35230</v>
      </c>
      <c r="C653" s="130" t="s">
        <v>34452</v>
      </c>
      <c r="D653" s="130" t="s">
        <v>35229</v>
      </c>
      <c r="E653" s="130"/>
      <c r="F653" s="130"/>
      <c r="G653" s="262">
        <v>3</v>
      </c>
      <c r="H653" s="263" t="s">
        <v>12677</v>
      </c>
      <c r="I653" s="263" t="s">
        <v>12260</v>
      </c>
      <c r="J653" s="7" t="s">
        <v>11581</v>
      </c>
      <c r="K653" s="7" t="b">
        <v>1</v>
      </c>
      <c r="L653" s="7">
        <v>0</v>
      </c>
      <c r="M653" s="7" t="b">
        <v>1</v>
      </c>
      <c r="O653" s="425" t="s">
        <v>35230</v>
      </c>
      <c r="P653" s="425" t="s">
        <v>34452</v>
      </c>
      <c r="Q653" s="425" t="s">
        <v>35229</v>
      </c>
      <c r="R653" s="425"/>
      <c r="S653" s="425"/>
      <c r="T653" s="425" t="s">
        <v>34599</v>
      </c>
    </row>
    <row r="654" spans="2:20" ht="30" customHeight="1">
      <c r="B654" s="130" t="s">
        <v>35231</v>
      </c>
      <c r="C654" s="130" t="s">
        <v>34452</v>
      </c>
      <c r="D654" s="130" t="s">
        <v>35232</v>
      </c>
      <c r="E654" s="130"/>
      <c r="F654" s="130"/>
      <c r="G654" s="262">
        <v>3.98</v>
      </c>
      <c r="H654" s="263" t="s">
        <v>12677</v>
      </c>
      <c r="I654" s="263" t="s">
        <v>12260</v>
      </c>
      <c r="J654" s="7" t="s">
        <v>11581</v>
      </c>
      <c r="K654" s="7" t="b">
        <v>1</v>
      </c>
      <c r="L654" s="7">
        <v>0</v>
      </c>
      <c r="M654" s="7" t="b">
        <v>1</v>
      </c>
      <c r="O654" s="425" t="s">
        <v>35231</v>
      </c>
      <c r="P654" s="425" t="s">
        <v>34452</v>
      </c>
      <c r="Q654" s="425" t="s">
        <v>35232</v>
      </c>
      <c r="R654" s="425"/>
      <c r="S654" s="425"/>
      <c r="T654" s="425" t="s">
        <v>34477</v>
      </c>
    </row>
    <row r="655" spans="2:20" ht="30" customHeight="1">
      <c r="B655" s="130" t="s">
        <v>35233</v>
      </c>
      <c r="C655" s="130" t="s">
        <v>34452</v>
      </c>
      <c r="D655" s="130" t="s">
        <v>35232</v>
      </c>
      <c r="E655" s="130"/>
      <c r="F655" s="130"/>
      <c r="G655" s="262">
        <v>3.11</v>
      </c>
      <c r="H655" s="263" t="s">
        <v>12677</v>
      </c>
      <c r="I655" s="263" t="s">
        <v>12260</v>
      </c>
      <c r="J655" s="7" t="s">
        <v>11581</v>
      </c>
      <c r="K655" s="7" t="b">
        <v>1</v>
      </c>
      <c r="L655" s="7">
        <v>0</v>
      </c>
      <c r="M655" s="7" t="b">
        <v>1</v>
      </c>
      <c r="O655" s="425" t="s">
        <v>35233</v>
      </c>
      <c r="P655" s="425" t="s">
        <v>34452</v>
      </c>
      <c r="Q655" s="425" t="s">
        <v>35232</v>
      </c>
      <c r="R655" s="425"/>
      <c r="S655" s="425"/>
      <c r="T655" s="425" t="s">
        <v>34456</v>
      </c>
    </row>
    <row r="656" spans="2:20" ht="30" customHeight="1">
      <c r="B656" s="130" t="s">
        <v>35234</v>
      </c>
      <c r="C656" s="130" t="s">
        <v>34452</v>
      </c>
      <c r="D656" s="130" t="s">
        <v>35235</v>
      </c>
      <c r="E656" s="130"/>
      <c r="F656" s="130"/>
      <c r="G656" s="262">
        <v>6.08</v>
      </c>
      <c r="H656" s="263" t="s">
        <v>12677</v>
      </c>
      <c r="I656" s="263" t="s">
        <v>12260</v>
      </c>
      <c r="J656" s="7" t="s">
        <v>11581</v>
      </c>
      <c r="K656" s="7" t="b">
        <v>1</v>
      </c>
      <c r="L656" s="7">
        <v>0</v>
      </c>
      <c r="M656" s="7" t="b">
        <v>1</v>
      </c>
      <c r="O656" s="425" t="s">
        <v>35234</v>
      </c>
      <c r="P656" s="425" t="s">
        <v>34452</v>
      </c>
      <c r="Q656" s="425" t="s">
        <v>35235</v>
      </c>
      <c r="R656" s="425"/>
      <c r="S656" s="425"/>
      <c r="T656" s="425" t="s">
        <v>34932</v>
      </c>
    </row>
    <row r="657" spans="2:20" ht="30" customHeight="1">
      <c r="B657" s="130" t="s">
        <v>35236</v>
      </c>
      <c r="C657" s="130" t="s">
        <v>34452</v>
      </c>
      <c r="D657" s="130" t="s">
        <v>35237</v>
      </c>
      <c r="E657" s="130"/>
      <c r="F657" s="130"/>
      <c r="G657" s="262">
        <v>6.6999999999999993</v>
      </c>
      <c r="H657" s="263" t="s">
        <v>12677</v>
      </c>
      <c r="I657" s="263" t="s">
        <v>12260</v>
      </c>
      <c r="J657" s="7" t="s">
        <v>11581</v>
      </c>
      <c r="K657" s="7" t="b">
        <v>1</v>
      </c>
      <c r="L657" s="7">
        <v>0</v>
      </c>
      <c r="M657" s="7" t="b">
        <v>1</v>
      </c>
      <c r="O657" s="425" t="s">
        <v>35236</v>
      </c>
      <c r="P657" s="425" t="s">
        <v>34452</v>
      </c>
      <c r="Q657" s="425" t="s">
        <v>35237</v>
      </c>
      <c r="R657" s="425"/>
      <c r="S657" s="425"/>
      <c r="T657" s="425" t="s">
        <v>34747</v>
      </c>
    </row>
    <row r="658" spans="2:20" ht="30" customHeight="1">
      <c r="B658" s="130" t="s">
        <v>35238</v>
      </c>
      <c r="C658" s="130" t="s">
        <v>34452</v>
      </c>
      <c r="D658" s="130" t="s">
        <v>35232</v>
      </c>
      <c r="E658" s="130"/>
      <c r="F658" s="130"/>
      <c r="G658" s="262">
        <v>4.7699999999999996</v>
      </c>
      <c r="H658" s="263" t="s">
        <v>12677</v>
      </c>
      <c r="I658" s="263" t="s">
        <v>12260</v>
      </c>
      <c r="J658" s="7" t="s">
        <v>11581</v>
      </c>
      <c r="K658" s="7" t="b">
        <v>1</v>
      </c>
      <c r="L658" s="7">
        <v>0</v>
      </c>
      <c r="M658" s="7" t="b">
        <v>1</v>
      </c>
      <c r="O658" s="425" t="s">
        <v>35238</v>
      </c>
      <c r="P658" s="425" t="s">
        <v>34452</v>
      </c>
      <c r="Q658" s="425" t="s">
        <v>35232</v>
      </c>
      <c r="R658" s="425"/>
      <c r="S658" s="425"/>
      <c r="T658" s="425" t="s">
        <v>34766</v>
      </c>
    </row>
    <row r="659" spans="2:20" ht="30" customHeight="1">
      <c r="B659" s="130" t="s">
        <v>35239</v>
      </c>
      <c r="C659" s="130" t="s">
        <v>34452</v>
      </c>
      <c r="D659" s="130" t="s">
        <v>35232</v>
      </c>
      <c r="E659" s="130"/>
      <c r="F659" s="130"/>
      <c r="G659" s="262">
        <v>5.13</v>
      </c>
      <c r="H659" s="263" t="s">
        <v>12677</v>
      </c>
      <c r="I659" s="263" t="s">
        <v>12260</v>
      </c>
      <c r="J659" s="7" t="s">
        <v>11581</v>
      </c>
      <c r="K659" s="7" t="b">
        <v>1</v>
      </c>
      <c r="L659" s="7">
        <v>0</v>
      </c>
      <c r="M659" s="7" t="b">
        <v>1</v>
      </c>
      <c r="O659" s="425" t="s">
        <v>35239</v>
      </c>
      <c r="P659" s="425" t="s">
        <v>34452</v>
      </c>
      <c r="Q659" s="425" t="s">
        <v>35232</v>
      </c>
      <c r="R659" s="425"/>
      <c r="S659" s="425"/>
      <c r="T659" s="425" t="s">
        <v>34559</v>
      </c>
    </row>
    <row r="660" spans="2:20" ht="30" customHeight="1">
      <c r="B660" s="130" t="s">
        <v>35240</v>
      </c>
      <c r="C660" s="130" t="s">
        <v>34452</v>
      </c>
      <c r="D660" s="130" t="s">
        <v>35232</v>
      </c>
      <c r="E660" s="130"/>
      <c r="F660" s="130"/>
      <c r="G660" s="262">
        <v>3.03</v>
      </c>
      <c r="H660" s="263" t="s">
        <v>12677</v>
      </c>
      <c r="I660" s="263" t="s">
        <v>12260</v>
      </c>
      <c r="J660" s="7" t="s">
        <v>11581</v>
      </c>
      <c r="K660" s="7" t="b">
        <v>1</v>
      </c>
      <c r="L660" s="7">
        <v>0</v>
      </c>
      <c r="M660" s="7" t="b">
        <v>1</v>
      </c>
      <c r="O660" s="425" t="s">
        <v>35240</v>
      </c>
      <c r="P660" s="425" t="s">
        <v>34452</v>
      </c>
      <c r="Q660" s="425" t="s">
        <v>35232</v>
      </c>
      <c r="R660" s="425"/>
      <c r="S660" s="425"/>
      <c r="T660" s="425" t="s">
        <v>34599</v>
      </c>
    </row>
    <row r="661" spans="2:20" ht="30" customHeight="1">
      <c r="B661" s="130" t="s">
        <v>35241</v>
      </c>
      <c r="C661" s="130" t="s">
        <v>34452</v>
      </c>
      <c r="D661" s="130" t="s">
        <v>35232</v>
      </c>
      <c r="E661" s="130"/>
      <c r="F661" s="130"/>
      <c r="G661" s="262">
        <v>4.1100000000000003</v>
      </c>
      <c r="H661" s="263" t="s">
        <v>12677</v>
      </c>
      <c r="I661" s="263" t="s">
        <v>12260</v>
      </c>
      <c r="J661" s="7" t="s">
        <v>11581</v>
      </c>
      <c r="K661" s="7" t="b">
        <v>1</v>
      </c>
      <c r="L661" s="7">
        <v>0</v>
      </c>
      <c r="M661" s="7" t="b">
        <v>1</v>
      </c>
      <c r="O661" s="425" t="s">
        <v>35241</v>
      </c>
      <c r="P661" s="425" t="s">
        <v>34452</v>
      </c>
      <c r="Q661" s="425" t="s">
        <v>35232</v>
      </c>
      <c r="R661" s="425"/>
      <c r="S661" s="425"/>
      <c r="T661" s="425" t="s">
        <v>34469</v>
      </c>
    </row>
    <row r="662" spans="2:20" ht="30" customHeight="1">
      <c r="B662" s="130" t="s">
        <v>35242</v>
      </c>
      <c r="C662" s="130" t="s">
        <v>34452</v>
      </c>
      <c r="D662" s="130" t="s">
        <v>35232</v>
      </c>
      <c r="E662" s="130"/>
      <c r="F662" s="130"/>
      <c r="G662" s="262">
        <v>3.8</v>
      </c>
      <c r="H662" s="263" t="s">
        <v>12677</v>
      </c>
      <c r="I662" s="263" t="s">
        <v>12260</v>
      </c>
      <c r="J662" s="7" t="s">
        <v>11581</v>
      </c>
      <c r="K662" s="7" t="b">
        <v>1</v>
      </c>
      <c r="L662" s="7">
        <v>0</v>
      </c>
      <c r="M662" s="7" t="b">
        <v>1</v>
      </c>
      <c r="O662" s="425" t="s">
        <v>35242</v>
      </c>
      <c r="P662" s="425" t="s">
        <v>34452</v>
      </c>
      <c r="Q662" s="425" t="s">
        <v>35232</v>
      </c>
      <c r="R662" s="425"/>
      <c r="S662" s="425"/>
      <c r="T662" s="425" t="s">
        <v>34536</v>
      </c>
    </row>
    <row r="663" spans="2:20" ht="30" customHeight="1">
      <c r="B663" s="130" t="s">
        <v>35243</v>
      </c>
      <c r="C663" s="130" t="s">
        <v>34452</v>
      </c>
      <c r="D663" s="130" t="s">
        <v>35232</v>
      </c>
      <c r="E663" s="130"/>
      <c r="F663" s="130"/>
      <c r="G663" s="262">
        <v>1.94</v>
      </c>
      <c r="H663" s="263" t="s">
        <v>12677</v>
      </c>
      <c r="I663" s="263" t="s">
        <v>12260</v>
      </c>
      <c r="J663" s="7" t="s">
        <v>11581</v>
      </c>
      <c r="K663" s="7" t="b">
        <v>1</v>
      </c>
      <c r="L663" s="7">
        <v>0</v>
      </c>
      <c r="M663" s="7" t="b">
        <v>1</v>
      </c>
      <c r="O663" s="425" t="s">
        <v>35243</v>
      </c>
      <c r="P663" s="425" t="s">
        <v>34452</v>
      </c>
      <c r="Q663" s="425" t="s">
        <v>35232</v>
      </c>
      <c r="R663" s="425"/>
      <c r="S663" s="425"/>
      <c r="T663" s="425" t="s">
        <v>34652</v>
      </c>
    </row>
    <row r="664" spans="2:20" ht="30" customHeight="1">
      <c r="B664" s="130" t="s">
        <v>35244</v>
      </c>
      <c r="C664" s="130" t="s">
        <v>34452</v>
      </c>
      <c r="D664" s="130" t="s">
        <v>35232</v>
      </c>
      <c r="E664" s="130"/>
      <c r="F664" s="130"/>
      <c r="G664" s="262">
        <v>1.95</v>
      </c>
      <c r="H664" s="263" t="s">
        <v>12677</v>
      </c>
      <c r="I664" s="263" t="s">
        <v>12260</v>
      </c>
      <c r="J664" s="7" t="s">
        <v>11581</v>
      </c>
      <c r="K664" s="7" t="b">
        <v>1</v>
      </c>
      <c r="L664" s="7">
        <v>0</v>
      </c>
      <c r="M664" s="7" t="b">
        <v>1</v>
      </c>
      <c r="O664" s="425" t="s">
        <v>35244</v>
      </c>
      <c r="P664" s="425" t="s">
        <v>34452</v>
      </c>
      <c r="Q664" s="425" t="s">
        <v>35232</v>
      </c>
      <c r="R664" s="425"/>
      <c r="S664" s="425"/>
      <c r="T664" s="425" t="s">
        <v>34467</v>
      </c>
    </row>
    <row r="665" spans="2:20" ht="30" customHeight="1">
      <c r="B665" s="130" t="s">
        <v>35245</v>
      </c>
      <c r="C665" s="130" t="s">
        <v>34452</v>
      </c>
      <c r="D665" s="130" t="s">
        <v>35232</v>
      </c>
      <c r="E665" s="130"/>
      <c r="F665" s="130"/>
      <c r="G665" s="262">
        <v>4.22</v>
      </c>
      <c r="H665" s="263" t="s">
        <v>12677</v>
      </c>
      <c r="I665" s="263" t="s">
        <v>12260</v>
      </c>
      <c r="J665" s="7" t="s">
        <v>11581</v>
      </c>
      <c r="K665" s="7" t="b">
        <v>1</v>
      </c>
      <c r="L665" s="7">
        <v>0</v>
      </c>
      <c r="M665" s="7" t="b">
        <v>1</v>
      </c>
      <c r="O665" s="425" t="s">
        <v>35245</v>
      </c>
      <c r="P665" s="425" t="s">
        <v>34452</v>
      </c>
      <c r="Q665" s="425" t="s">
        <v>35232</v>
      </c>
      <c r="R665" s="425"/>
      <c r="S665" s="425"/>
      <c r="T665" s="425" t="s">
        <v>34479</v>
      </c>
    </row>
    <row r="666" spans="2:20" ht="30" customHeight="1">
      <c r="B666" s="130" t="s">
        <v>35246</v>
      </c>
      <c r="C666" s="130" t="s">
        <v>34452</v>
      </c>
      <c r="D666" s="130" t="s">
        <v>35229</v>
      </c>
      <c r="E666" s="130"/>
      <c r="F666" s="130"/>
      <c r="G666" s="262">
        <v>2.39</v>
      </c>
      <c r="H666" s="263" t="s">
        <v>12677</v>
      </c>
      <c r="I666" s="263" t="s">
        <v>12260</v>
      </c>
      <c r="J666" s="7" t="s">
        <v>11581</v>
      </c>
      <c r="K666" s="7" t="b">
        <v>1</v>
      </c>
      <c r="L666" s="7">
        <v>0</v>
      </c>
      <c r="M666" s="7" t="b">
        <v>1</v>
      </c>
      <c r="O666" s="425" t="s">
        <v>35246</v>
      </c>
      <c r="P666" s="425" t="s">
        <v>34452</v>
      </c>
      <c r="Q666" s="425" t="s">
        <v>35229</v>
      </c>
      <c r="R666" s="425"/>
      <c r="S666" s="425"/>
      <c r="T666" s="425" t="s">
        <v>34473</v>
      </c>
    </row>
    <row r="667" spans="2:20" ht="30" customHeight="1">
      <c r="B667" s="130" t="s">
        <v>35247</v>
      </c>
      <c r="C667" s="130" t="s">
        <v>34452</v>
      </c>
      <c r="D667" s="130" t="s">
        <v>35232</v>
      </c>
      <c r="E667" s="130"/>
      <c r="F667" s="130"/>
      <c r="G667" s="262">
        <v>2.4900000000000002</v>
      </c>
      <c r="H667" s="263" t="s">
        <v>12677</v>
      </c>
      <c r="I667" s="263" t="s">
        <v>12260</v>
      </c>
      <c r="J667" s="7" t="s">
        <v>11581</v>
      </c>
      <c r="K667" s="7" t="b">
        <v>1</v>
      </c>
      <c r="L667" s="7">
        <v>0</v>
      </c>
      <c r="M667" s="7" t="b">
        <v>1</v>
      </c>
      <c r="O667" s="425" t="s">
        <v>35247</v>
      </c>
      <c r="P667" s="425" t="s">
        <v>34452</v>
      </c>
      <c r="Q667" s="425" t="s">
        <v>35232</v>
      </c>
      <c r="R667" s="425"/>
      <c r="S667" s="425"/>
      <c r="T667" s="425" t="s">
        <v>34454</v>
      </c>
    </row>
    <row r="668" spans="2:20" ht="30" customHeight="1">
      <c r="B668" s="130" t="s">
        <v>35248</v>
      </c>
      <c r="C668" s="130" t="s">
        <v>34452</v>
      </c>
      <c r="D668" s="130" t="s">
        <v>35235</v>
      </c>
      <c r="E668" s="130"/>
      <c r="F668" s="130"/>
      <c r="G668" s="262">
        <v>5.8599999999999994</v>
      </c>
      <c r="H668" s="263" t="s">
        <v>12677</v>
      </c>
      <c r="I668" s="263" t="s">
        <v>12260</v>
      </c>
      <c r="J668" s="7" t="s">
        <v>11581</v>
      </c>
      <c r="K668" s="7" t="b">
        <v>1</v>
      </c>
      <c r="L668" s="7">
        <v>0</v>
      </c>
      <c r="M668" s="7" t="b">
        <v>1</v>
      </c>
      <c r="O668" s="425" t="s">
        <v>35248</v>
      </c>
      <c r="P668" s="425" t="s">
        <v>34452</v>
      </c>
      <c r="Q668" s="425" t="s">
        <v>35235</v>
      </c>
      <c r="R668" s="425"/>
      <c r="S668" s="425"/>
      <c r="T668" s="425" t="s">
        <v>34812</v>
      </c>
    </row>
    <row r="669" spans="2:20" ht="30" customHeight="1">
      <c r="B669" s="130" t="s">
        <v>35249</v>
      </c>
      <c r="C669" s="130" t="s">
        <v>34452</v>
      </c>
      <c r="D669" s="130" t="s">
        <v>35232</v>
      </c>
      <c r="E669" s="130"/>
      <c r="F669" s="130"/>
      <c r="G669" s="262">
        <v>2.5499999999999998</v>
      </c>
      <c r="H669" s="263" t="s">
        <v>12677</v>
      </c>
      <c r="I669" s="263" t="s">
        <v>12260</v>
      </c>
      <c r="J669" s="7" t="s">
        <v>11581</v>
      </c>
      <c r="K669" s="7" t="b">
        <v>1</v>
      </c>
      <c r="L669" s="7">
        <v>0</v>
      </c>
      <c r="M669" s="7" t="b">
        <v>1</v>
      </c>
      <c r="O669" s="425" t="s">
        <v>35249</v>
      </c>
      <c r="P669" s="425" t="s">
        <v>34452</v>
      </c>
      <c r="Q669" s="425" t="s">
        <v>35232</v>
      </c>
      <c r="R669" s="425"/>
      <c r="S669" s="425"/>
      <c r="T669" s="425" t="s">
        <v>34626</v>
      </c>
    </row>
    <row r="670" spans="2:20" ht="30" customHeight="1">
      <c r="B670" s="130" t="s">
        <v>35250</v>
      </c>
      <c r="C670" s="130" t="s">
        <v>34452</v>
      </c>
      <c r="D670" s="130" t="s">
        <v>35235</v>
      </c>
      <c r="E670" s="130"/>
      <c r="F670" s="130"/>
      <c r="G670" s="262">
        <v>7.3599999999999994</v>
      </c>
      <c r="H670" s="263" t="s">
        <v>12677</v>
      </c>
      <c r="I670" s="263" t="s">
        <v>12260</v>
      </c>
      <c r="J670" s="7" t="s">
        <v>11581</v>
      </c>
      <c r="K670" s="7" t="b">
        <v>1</v>
      </c>
      <c r="L670" s="7">
        <v>0</v>
      </c>
      <c r="M670" s="7" t="b">
        <v>1</v>
      </c>
      <c r="O670" s="425" t="s">
        <v>35250</v>
      </c>
      <c r="P670" s="425" t="s">
        <v>34452</v>
      </c>
      <c r="Q670" s="425" t="s">
        <v>35235</v>
      </c>
      <c r="R670" s="425"/>
      <c r="S670" s="425"/>
      <c r="T670" s="425" t="s">
        <v>34730</v>
      </c>
    </row>
    <row r="671" spans="2:20" ht="30" customHeight="1">
      <c r="B671" s="130" t="s">
        <v>35251</v>
      </c>
      <c r="C671" s="130" t="s">
        <v>34452</v>
      </c>
      <c r="D671" s="130" t="s">
        <v>35229</v>
      </c>
      <c r="E671" s="130"/>
      <c r="F671" s="130"/>
      <c r="G671" s="262">
        <v>3.69</v>
      </c>
      <c r="H671" s="263" t="s">
        <v>12677</v>
      </c>
      <c r="I671" s="263" t="s">
        <v>12260</v>
      </c>
      <c r="J671" s="7" t="s">
        <v>11581</v>
      </c>
      <c r="K671" s="7" t="b">
        <v>1</v>
      </c>
      <c r="L671" s="7">
        <v>0</v>
      </c>
      <c r="M671" s="7" t="b">
        <v>1</v>
      </c>
      <c r="O671" s="425" t="s">
        <v>35251</v>
      </c>
      <c r="P671" s="425" t="s">
        <v>34452</v>
      </c>
      <c r="Q671" s="425" t="s">
        <v>35229</v>
      </c>
      <c r="R671" s="425"/>
      <c r="S671" s="425"/>
      <c r="T671" s="425" t="s">
        <v>34568</v>
      </c>
    </row>
    <row r="672" spans="2:20" ht="30" customHeight="1">
      <c r="B672" s="130" t="s">
        <v>35252</v>
      </c>
      <c r="C672" s="130" t="s">
        <v>34452</v>
      </c>
      <c r="D672" s="130" t="s">
        <v>35235</v>
      </c>
      <c r="E672" s="130"/>
      <c r="F672" s="130"/>
      <c r="G672" s="262">
        <v>1.86</v>
      </c>
      <c r="H672" s="263" t="s">
        <v>12677</v>
      </c>
      <c r="I672" s="263" t="s">
        <v>12260</v>
      </c>
      <c r="J672" s="7" t="s">
        <v>11581</v>
      </c>
      <c r="K672" s="7" t="b">
        <v>1</v>
      </c>
      <c r="L672" s="7">
        <v>0</v>
      </c>
      <c r="M672" s="7" t="b">
        <v>1</v>
      </c>
      <c r="O672" s="425" t="s">
        <v>35252</v>
      </c>
      <c r="P672" s="425" t="s">
        <v>34452</v>
      </c>
      <c r="Q672" s="425" t="s">
        <v>35235</v>
      </c>
      <c r="R672" s="425"/>
      <c r="S672" s="425"/>
      <c r="T672" s="425" t="s">
        <v>34652</v>
      </c>
    </row>
    <row r="673" spans="2:20" ht="30" customHeight="1">
      <c r="B673" s="130" t="s">
        <v>35253</v>
      </c>
      <c r="C673" s="130" t="s">
        <v>34452</v>
      </c>
      <c r="D673" s="130" t="s">
        <v>35254</v>
      </c>
      <c r="E673" s="130"/>
      <c r="F673" s="130"/>
      <c r="G673" s="262">
        <v>3.6</v>
      </c>
      <c r="H673" s="263" t="s">
        <v>12677</v>
      </c>
      <c r="I673" s="263" t="s">
        <v>12260</v>
      </c>
      <c r="J673" s="7" t="s">
        <v>11581</v>
      </c>
      <c r="K673" s="7" t="b">
        <v>1</v>
      </c>
      <c r="L673" s="7">
        <v>0</v>
      </c>
      <c r="M673" s="7" t="b">
        <v>1</v>
      </c>
      <c r="O673" s="425" t="s">
        <v>35253</v>
      </c>
      <c r="P673" s="425" t="s">
        <v>34452</v>
      </c>
      <c r="Q673" s="425" t="s">
        <v>35254</v>
      </c>
      <c r="R673" s="425"/>
      <c r="S673" s="425"/>
      <c r="T673" s="425" t="s">
        <v>34597</v>
      </c>
    </row>
    <row r="674" spans="2:20" ht="30" customHeight="1">
      <c r="B674" s="130" t="s">
        <v>35255</v>
      </c>
      <c r="C674" s="130" t="s">
        <v>34452</v>
      </c>
      <c r="D674" s="130" t="s">
        <v>35254</v>
      </c>
      <c r="E674" s="130"/>
      <c r="F674" s="130"/>
      <c r="G674" s="262">
        <v>2.94</v>
      </c>
      <c r="H674" s="263" t="s">
        <v>12677</v>
      </c>
      <c r="I674" s="263" t="s">
        <v>12260</v>
      </c>
      <c r="J674" s="7" t="s">
        <v>11581</v>
      </c>
      <c r="K674" s="7" t="b">
        <v>1</v>
      </c>
      <c r="L674" s="7">
        <v>0</v>
      </c>
      <c r="M674" s="7" t="b">
        <v>1</v>
      </c>
      <c r="O674" s="425" t="s">
        <v>35255</v>
      </c>
      <c r="P674" s="425" t="s">
        <v>34452</v>
      </c>
      <c r="Q674" s="425" t="s">
        <v>35254</v>
      </c>
      <c r="R674" s="425"/>
      <c r="S674" s="425"/>
      <c r="T674" s="425" t="s">
        <v>34595</v>
      </c>
    </row>
    <row r="675" spans="2:20" ht="30" customHeight="1">
      <c r="B675" s="130" t="s">
        <v>35256</v>
      </c>
      <c r="C675" s="130" t="s">
        <v>34452</v>
      </c>
      <c r="D675" s="130" t="s">
        <v>35225</v>
      </c>
      <c r="E675" s="130"/>
      <c r="F675" s="130"/>
      <c r="G675" s="262">
        <v>4.34</v>
      </c>
      <c r="H675" s="263" t="s">
        <v>12677</v>
      </c>
      <c r="I675" s="263" t="s">
        <v>12260</v>
      </c>
      <c r="J675" s="7" t="s">
        <v>11581</v>
      </c>
      <c r="K675" s="7" t="b">
        <v>1</v>
      </c>
      <c r="L675" s="7">
        <v>0</v>
      </c>
      <c r="M675" s="7" t="b">
        <v>1</v>
      </c>
      <c r="O675" s="425" t="s">
        <v>35256</v>
      </c>
      <c r="P675" s="425" t="s">
        <v>34452</v>
      </c>
      <c r="Q675" s="425" t="s">
        <v>35225</v>
      </c>
      <c r="R675" s="425"/>
      <c r="S675" s="425"/>
      <c r="T675" s="425" t="s">
        <v>34463</v>
      </c>
    </row>
    <row r="676" spans="2:20" ht="30" customHeight="1">
      <c r="B676" s="130" t="s">
        <v>35257</v>
      </c>
      <c r="C676" s="130" t="s">
        <v>34452</v>
      </c>
      <c r="D676" s="130" t="s">
        <v>35225</v>
      </c>
      <c r="E676" s="130"/>
      <c r="F676" s="130"/>
      <c r="G676" s="262">
        <v>5.42</v>
      </c>
      <c r="H676" s="263" t="s">
        <v>12677</v>
      </c>
      <c r="I676" s="263" t="s">
        <v>12260</v>
      </c>
      <c r="J676" s="7" t="s">
        <v>11581</v>
      </c>
      <c r="K676" s="7" t="b">
        <v>1</v>
      </c>
      <c r="L676" s="7">
        <v>0</v>
      </c>
      <c r="M676" s="7" t="b">
        <v>1</v>
      </c>
      <c r="O676" s="425" t="s">
        <v>35257</v>
      </c>
      <c r="P676" s="425" t="s">
        <v>34452</v>
      </c>
      <c r="Q676" s="425" t="s">
        <v>35225</v>
      </c>
      <c r="R676" s="425"/>
      <c r="S676" s="425"/>
      <c r="T676" s="425" t="s">
        <v>34826</v>
      </c>
    </row>
    <row r="677" spans="2:20" ht="30" customHeight="1">
      <c r="B677" s="130" t="s">
        <v>35258</v>
      </c>
      <c r="C677" s="130" t="s">
        <v>34452</v>
      </c>
      <c r="D677" s="130" t="s">
        <v>35225</v>
      </c>
      <c r="E677" s="130"/>
      <c r="F677" s="130"/>
      <c r="G677" s="262">
        <v>3.11</v>
      </c>
      <c r="H677" s="263" t="s">
        <v>12677</v>
      </c>
      <c r="I677" s="263" t="s">
        <v>12260</v>
      </c>
      <c r="J677" s="7" t="s">
        <v>11581</v>
      </c>
      <c r="K677" s="7" t="b">
        <v>1</v>
      </c>
      <c r="L677" s="7">
        <v>0</v>
      </c>
      <c r="M677" s="7" t="b">
        <v>1</v>
      </c>
      <c r="O677" s="425" t="s">
        <v>35258</v>
      </c>
      <c r="P677" s="425" t="s">
        <v>34452</v>
      </c>
      <c r="Q677" s="425" t="s">
        <v>35225</v>
      </c>
      <c r="R677" s="425"/>
      <c r="S677" s="425"/>
      <c r="T677" s="425" t="s">
        <v>34456</v>
      </c>
    </row>
    <row r="678" spans="2:20" ht="30" customHeight="1">
      <c r="B678" s="130" t="s">
        <v>35259</v>
      </c>
      <c r="C678" s="130" t="s">
        <v>34452</v>
      </c>
      <c r="D678" s="130" t="s">
        <v>35225</v>
      </c>
      <c r="E678" s="130"/>
      <c r="F678" s="130"/>
      <c r="G678" s="262">
        <v>5.3000000000000007</v>
      </c>
      <c r="H678" s="263" t="s">
        <v>12677</v>
      </c>
      <c r="I678" s="263" t="s">
        <v>12260</v>
      </c>
      <c r="J678" s="7" t="s">
        <v>11581</v>
      </c>
      <c r="K678" s="7" t="b">
        <v>1</v>
      </c>
      <c r="L678" s="7">
        <v>0</v>
      </c>
      <c r="M678" s="7" t="b">
        <v>1</v>
      </c>
      <c r="O678" s="425" t="s">
        <v>35259</v>
      </c>
      <c r="P678" s="425" t="s">
        <v>34452</v>
      </c>
      <c r="Q678" s="425" t="s">
        <v>35225</v>
      </c>
      <c r="R678" s="425"/>
      <c r="S678" s="425"/>
      <c r="T678" s="425" t="s">
        <v>35023</v>
      </c>
    </row>
    <row r="679" spans="2:20" ht="30" customHeight="1">
      <c r="B679" s="130" t="s">
        <v>35260</v>
      </c>
      <c r="C679" s="130" t="s">
        <v>34452</v>
      </c>
      <c r="D679" s="130" t="s">
        <v>35237</v>
      </c>
      <c r="E679" s="130"/>
      <c r="F679" s="130"/>
      <c r="G679" s="262">
        <v>9.76</v>
      </c>
      <c r="H679" s="263" t="s">
        <v>12677</v>
      </c>
      <c r="I679" s="263" t="s">
        <v>12260</v>
      </c>
      <c r="J679" s="7" t="s">
        <v>11581</v>
      </c>
      <c r="K679" s="7" t="b">
        <v>1</v>
      </c>
      <c r="L679" s="7">
        <v>0</v>
      </c>
      <c r="M679" s="7" t="b">
        <v>1</v>
      </c>
      <c r="O679" s="425" t="s">
        <v>35260</v>
      </c>
      <c r="P679" s="425" t="s">
        <v>34452</v>
      </c>
      <c r="Q679" s="425" t="s">
        <v>35237</v>
      </c>
      <c r="R679" s="425"/>
      <c r="S679" s="425"/>
      <c r="T679" s="425" t="s">
        <v>35261</v>
      </c>
    </row>
    <row r="680" spans="2:20" ht="30" customHeight="1">
      <c r="B680" s="130" t="s">
        <v>35262</v>
      </c>
      <c r="C680" s="130" t="s">
        <v>34452</v>
      </c>
      <c r="D680" s="130" t="s">
        <v>35263</v>
      </c>
      <c r="E680" s="130"/>
      <c r="F680" s="130"/>
      <c r="G680" s="262">
        <v>2.8</v>
      </c>
      <c r="H680" s="263" t="s">
        <v>12677</v>
      </c>
      <c r="I680" s="263" t="s">
        <v>12260</v>
      </c>
      <c r="J680" s="7" t="s">
        <v>11581</v>
      </c>
      <c r="K680" s="7" t="b">
        <v>1</v>
      </c>
      <c r="L680" s="7">
        <v>0</v>
      </c>
      <c r="M680" s="7" t="b">
        <v>1</v>
      </c>
      <c r="O680" s="425" t="s">
        <v>35262</v>
      </c>
      <c r="P680" s="425" t="s">
        <v>34452</v>
      </c>
      <c r="Q680" s="425" t="s">
        <v>35263</v>
      </c>
      <c r="R680" s="425"/>
      <c r="S680" s="425"/>
      <c r="T680" s="425" t="s">
        <v>34550</v>
      </c>
    </row>
    <row r="681" spans="2:20" ht="30" customHeight="1">
      <c r="B681" s="130" t="s">
        <v>35264</v>
      </c>
      <c r="C681" s="130" t="s">
        <v>34452</v>
      </c>
      <c r="D681" s="130" t="s">
        <v>35265</v>
      </c>
      <c r="E681" s="130"/>
      <c r="F681" s="130"/>
      <c r="G681" s="262">
        <v>2.17</v>
      </c>
      <c r="H681" s="263" t="s">
        <v>12677</v>
      </c>
      <c r="I681" s="263" t="s">
        <v>12260</v>
      </c>
      <c r="J681" s="7" t="s">
        <v>11581</v>
      </c>
      <c r="K681" s="7" t="b">
        <v>1</v>
      </c>
      <c r="L681" s="7">
        <v>0</v>
      </c>
      <c r="M681" s="7" t="b">
        <v>1</v>
      </c>
      <c r="O681" s="425" t="s">
        <v>35264</v>
      </c>
      <c r="P681" s="425" t="s">
        <v>34452</v>
      </c>
      <c r="Q681" s="425" t="s">
        <v>35265</v>
      </c>
      <c r="R681" s="425"/>
      <c r="S681" s="425"/>
      <c r="T681" s="425" t="s">
        <v>34459</v>
      </c>
    </row>
    <row r="682" spans="2:20" ht="30" customHeight="1">
      <c r="B682" s="130" t="s">
        <v>35266</v>
      </c>
      <c r="C682" s="130" t="s">
        <v>34452</v>
      </c>
      <c r="D682" s="130" t="s">
        <v>35237</v>
      </c>
      <c r="E682" s="130"/>
      <c r="F682" s="130"/>
      <c r="G682" s="262">
        <v>7.57</v>
      </c>
      <c r="H682" s="263" t="s">
        <v>12677</v>
      </c>
      <c r="I682" s="263" t="s">
        <v>12260</v>
      </c>
      <c r="J682" s="7" t="s">
        <v>11581</v>
      </c>
      <c r="K682" s="7" t="b">
        <v>1</v>
      </c>
      <c r="L682" s="7">
        <v>0</v>
      </c>
      <c r="M682" s="7" t="b">
        <v>1</v>
      </c>
      <c r="O682" s="425" t="s">
        <v>35266</v>
      </c>
      <c r="P682" s="425" t="s">
        <v>34452</v>
      </c>
      <c r="Q682" s="425" t="s">
        <v>35237</v>
      </c>
      <c r="R682" s="425"/>
      <c r="S682" s="425"/>
      <c r="T682" s="425" t="s">
        <v>34471</v>
      </c>
    </row>
    <row r="683" spans="2:20" ht="30" customHeight="1">
      <c r="B683" s="130" t="s">
        <v>35267</v>
      </c>
      <c r="C683" s="130" t="s">
        <v>34452</v>
      </c>
      <c r="D683" s="130" t="s">
        <v>35225</v>
      </c>
      <c r="E683" s="130"/>
      <c r="F683" s="130"/>
      <c r="G683" s="262">
        <v>5.93</v>
      </c>
      <c r="H683" s="263" t="s">
        <v>12677</v>
      </c>
      <c r="I683" s="263" t="s">
        <v>12260</v>
      </c>
      <c r="J683" s="7" t="s">
        <v>11581</v>
      </c>
      <c r="K683" s="7" t="b">
        <v>1</v>
      </c>
      <c r="L683" s="7">
        <v>0</v>
      </c>
      <c r="M683" s="7" t="b">
        <v>1</v>
      </c>
      <c r="O683" s="425" t="s">
        <v>35267</v>
      </c>
      <c r="P683" s="425" t="s">
        <v>34452</v>
      </c>
      <c r="Q683" s="425" t="s">
        <v>35225</v>
      </c>
      <c r="R683" s="425"/>
      <c r="S683" s="425"/>
      <c r="T683" s="425" t="s">
        <v>34812</v>
      </c>
    </row>
    <row r="684" spans="2:20" ht="30" customHeight="1">
      <c r="B684" s="130" t="s">
        <v>35268</v>
      </c>
      <c r="C684" s="130" t="s">
        <v>34452</v>
      </c>
      <c r="D684" s="130" t="s">
        <v>35225</v>
      </c>
      <c r="E684" s="130"/>
      <c r="F684" s="130"/>
      <c r="G684" s="262">
        <v>2.96</v>
      </c>
      <c r="H684" s="263" t="s">
        <v>12677</v>
      </c>
      <c r="I684" s="263" t="s">
        <v>12260</v>
      </c>
      <c r="J684" s="7" t="s">
        <v>11581</v>
      </c>
      <c r="K684" s="7" t="b">
        <v>1</v>
      </c>
      <c r="L684" s="7">
        <v>0</v>
      </c>
      <c r="M684" s="7" t="b">
        <v>1</v>
      </c>
      <c r="O684" s="425" t="s">
        <v>35268</v>
      </c>
      <c r="P684" s="425" t="s">
        <v>34452</v>
      </c>
      <c r="Q684" s="425" t="s">
        <v>35225</v>
      </c>
      <c r="R684" s="425"/>
      <c r="S684" s="425"/>
      <c r="T684" s="425" t="s">
        <v>34599</v>
      </c>
    </row>
    <row r="685" spans="2:20" ht="30" customHeight="1">
      <c r="B685" s="130" t="s">
        <v>35269</v>
      </c>
      <c r="C685" s="130" t="s">
        <v>34452</v>
      </c>
      <c r="D685" s="130" t="s">
        <v>35254</v>
      </c>
      <c r="E685" s="130"/>
      <c r="F685" s="130"/>
      <c r="G685" s="262">
        <v>2.75</v>
      </c>
      <c r="H685" s="263" t="s">
        <v>12677</v>
      </c>
      <c r="I685" s="263" t="s">
        <v>12260</v>
      </c>
      <c r="J685" s="7" t="s">
        <v>11581</v>
      </c>
      <c r="K685" s="7" t="b">
        <v>1</v>
      </c>
      <c r="L685" s="7">
        <v>0</v>
      </c>
      <c r="M685" s="7" t="b">
        <v>1</v>
      </c>
      <c r="O685" s="425" t="s">
        <v>35269</v>
      </c>
      <c r="P685" s="425" t="s">
        <v>34452</v>
      </c>
      <c r="Q685" s="425" t="s">
        <v>35254</v>
      </c>
      <c r="R685" s="425"/>
      <c r="S685" s="425"/>
      <c r="T685" s="425" t="s">
        <v>34550</v>
      </c>
    </row>
    <row r="686" spans="2:20" ht="30" customHeight="1">
      <c r="B686" s="130" t="s">
        <v>35270</v>
      </c>
      <c r="C686" s="130" t="s">
        <v>34452</v>
      </c>
      <c r="D686" s="130" t="s">
        <v>35263</v>
      </c>
      <c r="E686" s="130"/>
      <c r="F686" s="130"/>
      <c r="G686" s="262">
        <v>5.15</v>
      </c>
      <c r="H686" s="263" t="s">
        <v>12677</v>
      </c>
      <c r="I686" s="263" t="s">
        <v>12260</v>
      </c>
      <c r="J686" s="7" t="s">
        <v>11581</v>
      </c>
      <c r="K686" s="7" t="b">
        <v>1</v>
      </c>
      <c r="L686" s="7">
        <v>0</v>
      </c>
      <c r="M686" s="7" t="b">
        <v>1</v>
      </c>
      <c r="O686" s="425" t="s">
        <v>35270</v>
      </c>
      <c r="P686" s="425" t="s">
        <v>34452</v>
      </c>
      <c r="Q686" s="425" t="s">
        <v>35263</v>
      </c>
      <c r="R686" s="425"/>
      <c r="S686" s="425"/>
      <c r="T686" s="425" t="s">
        <v>34724</v>
      </c>
    </row>
    <row r="687" spans="2:20" ht="30" customHeight="1">
      <c r="B687" s="130" t="s">
        <v>35271</v>
      </c>
      <c r="C687" s="130" t="s">
        <v>34452</v>
      </c>
      <c r="D687" s="130" t="s">
        <v>35225</v>
      </c>
      <c r="E687" s="130"/>
      <c r="F687" s="130"/>
      <c r="G687" s="262">
        <v>4.95</v>
      </c>
      <c r="H687" s="263" t="s">
        <v>12677</v>
      </c>
      <c r="I687" s="263" t="s">
        <v>12260</v>
      </c>
      <c r="J687" s="7" t="s">
        <v>11581</v>
      </c>
      <c r="K687" s="7" t="b">
        <v>1</v>
      </c>
      <c r="L687" s="7">
        <v>0</v>
      </c>
      <c r="M687" s="7" t="b">
        <v>1</v>
      </c>
      <c r="O687" s="425" t="s">
        <v>35271</v>
      </c>
      <c r="P687" s="425" t="s">
        <v>34452</v>
      </c>
      <c r="Q687" s="425" t="s">
        <v>35225</v>
      </c>
      <c r="R687" s="425"/>
      <c r="S687" s="425"/>
      <c r="T687" s="425" t="s">
        <v>34488</v>
      </c>
    </row>
    <row r="688" spans="2:20" ht="30" customHeight="1">
      <c r="B688" s="130" t="s">
        <v>35272</v>
      </c>
      <c r="C688" s="130" t="s">
        <v>34452</v>
      </c>
      <c r="D688" s="130" t="s">
        <v>35237</v>
      </c>
      <c r="E688" s="130"/>
      <c r="F688" s="130"/>
      <c r="G688" s="262">
        <v>2.5299999999999998</v>
      </c>
      <c r="H688" s="263" t="s">
        <v>12677</v>
      </c>
      <c r="I688" s="263" t="s">
        <v>12260</v>
      </c>
      <c r="J688" s="7" t="s">
        <v>11581</v>
      </c>
      <c r="K688" s="7" t="b">
        <v>1</v>
      </c>
      <c r="L688" s="7">
        <v>0</v>
      </c>
      <c r="M688" s="7" t="b">
        <v>1</v>
      </c>
      <c r="O688" s="425" t="s">
        <v>35272</v>
      </c>
      <c r="P688" s="425" t="s">
        <v>34452</v>
      </c>
      <c r="Q688" s="425" t="s">
        <v>35237</v>
      </c>
      <c r="R688" s="425"/>
      <c r="S688" s="425"/>
      <c r="T688" s="425" t="s">
        <v>34454</v>
      </c>
    </row>
    <row r="689" spans="2:20" ht="30" customHeight="1">
      <c r="B689" s="130" t="s">
        <v>35273</v>
      </c>
      <c r="C689" s="130" t="s">
        <v>34452</v>
      </c>
      <c r="D689" s="130" t="s">
        <v>35237</v>
      </c>
      <c r="E689" s="130"/>
      <c r="F689" s="130"/>
      <c r="G689" s="262">
        <v>3.99</v>
      </c>
      <c r="H689" s="263" t="s">
        <v>12677</v>
      </c>
      <c r="I689" s="263" t="s">
        <v>12260</v>
      </c>
      <c r="J689" s="7" t="s">
        <v>11581</v>
      </c>
      <c r="K689" s="7" t="b">
        <v>1</v>
      </c>
      <c r="L689" s="7">
        <v>0</v>
      </c>
      <c r="M689" s="7" t="b">
        <v>1</v>
      </c>
      <c r="O689" s="425" t="s">
        <v>35273</v>
      </c>
      <c r="P689" s="425" t="s">
        <v>34452</v>
      </c>
      <c r="Q689" s="425" t="s">
        <v>35237</v>
      </c>
      <c r="R689" s="425"/>
      <c r="S689" s="425"/>
      <c r="T689" s="425" t="s">
        <v>34477</v>
      </c>
    </row>
    <row r="690" spans="2:20" ht="30" customHeight="1">
      <c r="B690" s="130" t="s">
        <v>35274</v>
      </c>
      <c r="C690" s="130" t="s">
        <v>34452</v>
      </c>
      <c r="D690" s="130" t="s">
        <v>35263</v>
      </c>
      <c r="E690" s="130"/>
      <c r="F690" s="130"/>
      <c r="G690" s="262">
        <v>4.88</v>
      </c>
      <c r="H690" s="263" t="s">
        <v>12677</v>
      </c>
      <c r="I690" s="263" t="s">
        <v>12260</v>
      </c>
      <c r="J690" s="7" t="s">
        <v>11581</v>
      </c>
      <c r="K690" s="7" t="b">
        <v>1</v>
      </c>
      <c r="L690" s="7">
        <v>0</v>
      </c>
      <c r="M690" s="7" t="b">
        <v>1</v>
      </c>
      <c r="O690" s="425" t="s">
        <v>35274</v>
      </c>
      <c r="P690" s="425" t="s">
        <v>34452</v>
      </c>
      <c r="Q690" s="425" t="s">
        <v>35263</v>
      </c>
      <c r="R690" s="425"/>
      <c r="S690" s="425"/>
      <c r="T690" s="425" t="s">
        <v>34565</v>
      </c>
    </row>
    <row r="691" spans="2:20" ht="30" customHeight="1">
      <c r="B691" s="130" t="s">
        <v>35275</v>
      </c>
      <c r="C691" s="130" t="s">
        <v>34452</v>
      </c>
      <c r="D691" s="130" t="s">
        <v>35265</v>
      </c>
      <c r="E691" s="130"/>
      <c r="F691" s="130"/>
      <c r="G691" s="262">
        <v>2.5499999999999998</v>
      </c>
      <c r="H691" s="263" t="s">
        <v>12677</v>
      </c>
      <c r="I691" s="263" t="s">
        <v>12260</v>
      </c>
      <c r="J691" s="7" t="s">
        <v>11581</v>
      </c>
      <c r="K691" s="7" t="b">
        <v>1</v>
      </c>
      <c r="L691" s="7">
        <v>0</v>
      </c>
      <c r="M691" s="7" t="b">
        <v>1</v>
      </c>
      <c r="O691" s="425" t="s">
        <v>35275</v>
      </c>
      <c r="P691" s="425" t="s">
        <v>34452</v>
      </c>
      <c r="Q691" s="425" t="s">
        <v>35265</v>
      </c>
      <c r="R691" s="425"/>
      <c r="S691" s="425"/>
      <c r="T691" s="425" t="s">
        <v>34626</v>
      </c>
    </row>
    <row r="692" spans="2:20" ht="30" customHeight="1">
      <c r="B692" s="130" t="s">
        <v>35276</v>
      </c>
      <c r="C692" s="130" t="s">
        <v>34452</v>
      </c>
      <c r="D692" s="130" t="s">
        <v>35225</v>
      </c>
      <c r="E692" s="130"/>
      <c r="F692" s="130"/>
      <c r="G692" s="262">
        <v>1.56</v>
      </c>
      <c r="H692" s="263" t="s">
        <v>12677</v>
      </c>
      <c r="I692" s="263" t="s">
        <v>12260</v>
      </c>
      <c r="J692" s="7" t="s">
        <v>11581</v>
      </c>
      <c r="K692" s="7" t="b">
        <v>1</v>
      </c>
      <c r="L692" s="7">
        <v>0</v>
      </c>
      <c r="M692" s="7" t="b">
        <v>1</v>
      </c>
      <c r="O692" s="425" t="s">
        <v>35276</v>
      </c>
      <c r="P692" s="425" t="s">
        <v>34452</v>
      </c>
      <c r="Q692" s="425" t="s">
        <v>35225</v>
      </c>
      <c r="R692" s="425"/>
      <c r="S692" s="425"/>
      <c r="T692" s="425" t="s">
        <v>34516</v>
      </c>
    </row>
    <row r="693" spans="2:20" ht="30" customHeight="1">
      <c r="B693" s="130" t="s">
        <v>35277</v>
      </c>
      <c r="C693" s="130" t="s">
        <v>34452</v>
      </c>
      <c r="D693" s="130" t="s">
        <v>35225</v>
      </c>
      <c r="E693" s="130"/>
      <c r="F693" s="130"/>
      <c r="G693" s="262">
        <v>2.58</v>
      </c>
      <c r="H693" s="263" t="s">
        <v>12677</v>
      </c>
      <c r="I693" s="263" t="s">
        <v>12260</v>
      </c>
      <c r="J693" s="7" t="s">
        <v>11581</v>
      </c>
      <c r="K693" s="7" t="b">
        <v>1</v>
      </c>
      <c r="L693" s="7">
        <v>0</v>
      </c>
      <c r="M693" s="7" t="b">
        <v>1</v>
      </c>
      <c r="O693" s="425" t="s">
        <v>35277</v>
      </c>
      <c r="P693" s="425" t="s">
        <v>34452</v>
      </c>
      <c r="Q693" s="425" t="s">
        <v>35225</v>
      </c>
      <c r="R693" s="425"/>
      <c r="S693" s="425"/>
      <c r="T693" s="425" t="s">
        <v>34626</v>
      </c>
    </row>
    <row r="694" spans="2:20" ht="30" customHeight="1">
      <c r="B694" s="130" t="s">
        <v>35278</v>
      </c>
      <c r="C694" s="130" t="s">
        <v>34452</v>
      </c>
      <c r="D694" s="130" t="s">
        <v>35225</v>
      </c>
      <c r="E694" s="130"/>
      <c r="F694" s="130"/>
      <c r="G694" s="262">
        <v>5.35</v>
      </c>
      <c r="H694" s="263" t="s">
        <v>12677</v>
      </c>
      <c r="I694" s="263" t="s">
        <v>12260</v>
      </c>
      <c r="J694" s="7" t="s">
        <v>11581</v>
      </c>
      <c r="K694" s="7" t="b">
        <v>1</v>
      </c>
      <c r="L694" s="7">
        <v>0</v>
      </c>
      <c r="M694" s="7" t="b">
        <v>1</v>
      </c>
      <c r="O694" s="425" t="s">
        <v>35278</v>
      </c>
      <c r="P694" s="425" t="s">
        <v>34452</v>
      </c>
      <c r="Q694" s="425" t="s">
        <v>35225</v>
      </c>
      <c r="R694" s="425"/>
      <c r="S694" s="425"/>
      <c r="T694" s="425" t="s">
        <v>34826</v>
      </c>
    </row>
    <row r="695" spans="2:20" ht="30" customHeight="1">
      <c r="B695" s="130" t="s">
        <v>35279</v>
      </c>
      <c r="C695" s="130" t="s">
        <v>34452</v>
      </c>
      <c r="D695" s="130" t="s">
        <v>35265</v>
      </c>
      <c r="E695" s="130"/>
      <c r="F695" s="130"/>
      <c r="G695" s="262">
        <v>2.5299999999999998</v>
      </c>
      <c r="H695" s="263" t="s">
        <v>12677</v>
      </c>
      <c r="I695" s="263" t="s">
        <v>12260</v>
      </c>
      <c r="J695" s="7" t="s">
        <v>11581</v>
      </c>
      <c r="K695" s="7" t="b">
        <v>1</v>
      </c>
      <c r="L695" s="7">
        <v>0</v>
      </c>
      <c r="M695" s="7" t="b">
        <v>1</v>
      </c>
      <c r="O695" s="425" t="s">
        <v>35279</v>
      </c>
      <c r="P695" s="425" t="s">
        <v>34452</v>
      </c>
      <c r="Q695" s="425" t="s">
        <v>35265</v>
      </c>
      <c r="R695" s="425"/>
      <c r="S695" s="425"/>
      <c r="T695" s="425" t="s">
        <v>34454</v>
      </c>
    </row>
    <row r="696" spans="2:20" ht="30" customHeight="1">
      <c r="B696" s="130" t="s">
        <v>35280</v>
      </c>
      <c r="C696" s="130" t="s">
        <v>34452</v>
      </c>
      <c r="D696" s="130" t="s">
        <v>35225</v>
      </c>
      <c r="E696" s="130"/>
      <c r="F696" s="130"/>
      <c r="G696" s="262">
        <v>7.77</v>
      </c>
      <c r="H696" s="263" t="s">
        <v>12677</v>
      </c>
      <c r="I696" s="263" t="s">
        <v>12260</v>
      </c>
      <c r="J696" s="7" t="s">
        <v>11581</v>
      </c>
      <c r="K696" s="7" t="b">
        <v>1</v>
      </c>
      <c r="L696" s="7">
        <v>0</v>
      </c>
      <c r="M696" s="7" t="b">
        <v>1</v>
      </c>
      <c r="O696" s="425" t="s">
        <v>35280</v>
      </c>
      <c r="P696" s="425" t="s">
        <v>34452</v>
      </c>
      <c r="Q696" s="425" t="s">
        <v>35225</v>
      </c>
      <c r="R696" s="425"/>
      <c r="S696" s="425"/>
      <c r="T696" s="425" t="s">
        <v>34864</v>
      </c>
    </row>
    <row r="697" spans="2:20" ht="30" customHeight="1">
      <c r="B697" s="130" t="s">
        <v>35281</v>
      </c>
      <c r="C697" s="130" t="s">
        <v>34452</v>
      </c>
      <c r="D697" s="130" t="s">
        <v>35225</v>
      </c>
      <c r="E697" s="130"/>
      <c r="F697" s="130"/>
      <c r="G697" s="262">
        <v>1.57</v>
      </c>
      <c r="H697" s="263" t="s">
        <v>12677</v>
      </c>
      <c r="I697" s="263" t="s">
        <v>12260</v>
      </c>
      <c r="J697" s="7" t="s">
        <v>11581</v>
      </c>
      <c r="K697" s="7" t="b">
        <v>1</v>
      </c>
      <c r="L697" s="7">
        <v>0</v>
      </c>
      <c r="M697" s="7" t="b">
        <v>1</v>
      </c>
      <c r="O697" s="425" t="s">
        <v>35281</v>
      </c>
      <c r="P697" s="425" t="s">
        <v>34452</v>
      </c>
      <c r="Q697" s="425" t="s">
        <v>35225</v>
      </c>
      <c r="R697" s="425"/>
      <c r="S697" s="425"/>
      <c r="T697" s="425" t="s">
        <v>34516</v>
      </c>
    </row>
    <row r="698" spans="2:20" ht="30" customHeight="1">
      <c r="B698" s="130" t="s">
        <v>35282</v>
      </c>
      <c r="C698" s="130" t="s">
        <v>34452</v>
      </c>
      <c r="D698" s="130" t="s">
        <v>35263</v>
      </c>
      <c r="E698" s="130"/>
      <c r="F698" s="130"/>
      <c r="G698" s="262">
        <v>6.07</v>
      </c>
      <c r="H698" s="263" t="s">
        <v>12677</v>
      </c>
      <c r="I698" s="263" t="s">
        <v>12260</v>
      </c>
      <c r="J698" s="7" t="s">
        <v>11581</v>
      </c>
      <c r="K698" s="7" t="b">
        <v>1</v>
      </c>
      <c r="L698" s="7">
        <v>0</v>
      </c>
      <c r="M698" s="7" t="b">
        <v>1</v>
      </c>
      <c r="O698" s="425" t="s">
        <v>35282</v>
      </c>
      <c r="P698" s="425" t="s">
        <v>34452</v>
      </c>
      <c r="Q698" s="425" t="s">
        <v>35263</v>
      </c>
      <c r="R698" s="425"/>
      <c r="S698" s="425"/>
      <c r="T698" s="425" t="s">
        <v>34932</v>
      </c>
    </row>
    <row r="699" spans="2:20" ht="30" customHeight="1">
      <c r="B699" s="130" t="s">
        <v>35283</v>
      </c>
      <c r="C699" s="130" t="s">
        <v>34452</v>
      </c>
      <c r="D699" s="130" t="s">
        <v>35237</v>
      </c>
      <c r="E699" s="130"/>
      <c r="F699" s="130"/>
      <c r="G699" s="262">
        <v>17.059999999999999</v>
      </c>
      <c r="H699" s="263" t="s">
        <v>12677</v>
      </c>
      <c r="I699" s="263" t="s">
        <v>12260</v>
      </c>
      <c r="J699" s="7" t="s">
        <v>11581</v>
      </c>
      <c r="K699" s="7" t="b">
        <v>1</v>
      </c>
      <c r="L699" s="7">
        <v>0</v>
      </c>
      <c r="M699" s="7" t="b">
        <v>1</v>
      </c>
      <c r="O699" s="425" t="s">
        <v>35283</v>
      </c>
      <c r="P699" s="425" t="s">
        <v>34452</v>
      </c>
      <c r="Q699" s="425" t="s">
        <v>35237</v>
      </c>
      <c r="R699" s="425"/>
      <c r="S699" s="425"/>
      <c r="T699" s="425" t="s">
        <v>35284</v>
      </c>
    </row>
    <row r="700" spans="2:20" ht="30" customHeight="1">
      <c r="B700" s="130" t="s">
        <v>35285</v>
      </c>
      <c r="C700" s="130" t="s">
        <v>34452</v>
      </c>
      <c r="D700" s="130" t="s">
        <v>35265</v>
      </c>
      <c r="E700" s="130"/>
      <c r="F700" s="130"/>
      <c r="G700" s="262">
        <v>2.5099999999999998</v>
      </c>
      <c r="H700" s="263" t="s">
        <v>12677</v>
      </c>
      <c r="I700" s="263" t="s">
        <v>12260</v>
      </c>
      <c r="J700" s="7" t="s">
        <v>11581</v>
      </c>
      <c r="K700" s="7" t="b">
        <v>1</v>
      </c>
      <c r="L700" s="7">
        <v>0</v>
      </c>
      <c r="M700" s="7" t="b">
        <v>1</v>
      </c>
      <c r="O700" s="425" t="s">
        <v>35285</v>
      </c>
      <c r="P700" s="425" t="s">
        <v>34452</v>
      </c>
      <c r="Q700" s="425" t="s">
        <v>35265</v>
      </c>
      <c r="R700" s="425"/>
      <c r="S700" s="425"/>
      <c r="T700" s="425" t="s">
        <v>34454</v>
      </c>
    </row>
    <row r="701" spans="2:20" ht="30" customHeight="1">
      <c r="B701" s="130" t="s">
        <v>35286</v>
      </c>
      <c r="C701" s="130" t="s">
        <v>34452</v>
      </c>
      <c r="D701" s="130" t="s">
        <v>35225</v>
      </c>
      <c r="E701" s="130"/>
      <c r="F701" s="130"/>
      <c r="G701" s="262">
        <v>5.05</v>
      </c>
      <c r="H701" s="263" t="s">
        <v>12677</v>
      </c>
      <c r="I701" s="263" t="s">
        <v>12260</v>
      </c>
      <c r="J701" s="7" t="s">
        <v>11581</v>
      </c>
      <c r="K701" s="7" t="b">
        <v>1</v>
      </c>
      <c r="L701" s="7">
        <v>0</v>
      </c>
      <c r="M701" s="7" t="b">
        <v>1</v>
      </c>
      <c r="O701" s="425" t="s">
        <v>35286</v>
      </c>
      <c r="P701" s="425" t="s">
        <v>34452</v>
      </c>
      <c r="Q701" s="425" t="s">
        <v>35225</v>
      </c>
      <c r="R701" s="425"/>
      <c r="S701" s="425"/>
      <c r="T701" s="425" t="s">
        <v>34559</v>
      </c>
    </row>
    <row r="702" spans="2:20" ht="30" customHeight="1">
      <c r="B702" s="130" t="s">
        <v>35287</v>
      </c>
      <c r="C702" s="130" t="s">
        <v>34452</v>
      </c>
      <c r="D702" s="130" t="s">
        <v>35225</v>
      </c>
      <c r="E702" s="130"/>
      <c r="F702" s="130"/>
      <c r="G702" s="262">
        <v>3.45</v>
      </c>
      <c r="H702" s="263" t="s">
        <v>12677</v>
      </c>
      <c r="I702" s="263" t="s">
        <v>12260</v>
      </c>
      <c r="J702" s="7" t="s">
        <v>11581</v>
      </c>
      <c r="K702" s="7" t="b">
        <v>1</v>
      </c>
      <c r="L702" s="7">
        <v>0</v>
      </c>
      <c r="M702" s="7" t="b">
        <v>1</v>
      </c>
      <c r="O702" s="425" t="s">
        <v>35287</v>
      </c>
      <c r="P702" s="425" t="s">
        <v>34452</v>
      </c>
      <c r="Q702" s="425" t="s">
        <v>35225</v>
      </c>
      <c r="R702" s="425"/>
      <c r="S702" s="425"/>
      <c r="T702" s="425" t="s">
        <v>34573</v>
      </c>
    </row>
    <row r="703" spans="2:20" ht="30" customHeight="1">
      <c r="B703" s="130" t="s">
        <v>35288</v>
      </c>
      <c r="C703" s="130" t="s">
        <v>34452</v>
      </c>
      <c r="D703" s="130" t="s">
        <v>35225</v>
      </c>
      <c r="E703" s="130"/>
      <c r="F703" s="130"/>
      <c r="G703" s="262">
        <v>8.18</v>
      </c>
      <c r="H703" s="263" t="s">
        <v>12677</v>
      </c>
      <c r="I703" s="263" t="s">
        <v>12260</v>
      </c>
      <c r="J703" s="7" t="s">
        <v>11581</v>
      </c>
      <c r="K703" s="7" t="b">
        <v>1</v>
      </c>
      <c r="L703" s="7">
        <v>0</v>
      </c>
      <c r="M703" s="7" t="b">
        <v>1</v>
      </c>
      <c r="O703" s="425" t="s">
        <v>35288</v>
      </c>
      <c r="P703" s="425" t="s">
        <v>34452</v>
      </c>
      <c r="Q703" s="425" t="s">
        <v>35225</v>
      </c>
      <c r="R703" s="425"/>
      <c r="S703" s="425"/>
      <c r="T703" s="425" t="s">
        <v>34721</v>
      </c>
    </row>
    <row r="704" spans="2:20" ht="30" customHeight="1">
      <c r="B704" s="130" t="s">
        <v>35289</v>
      </c>
      <c r="C704" s="130" t="s">
        <v>34452</v>
      </c>
      <c r="D704" s="130" t="s">
        <v>35225</v>
      </c>
      <c r="E704" s="130"/>
      <c r="F704" s="130"/>
      <c r="G704" s="262">
        <v>6.75</v>
      </c>
      <c r="H704" s="263" t="s">
        <v>12677</v>
      </c>
      <c r="I704" s="263" t="s">
        <v>12260</v>
      </c>
      <c r="J704" s="7" t="s">
        <v>11581</v>
      </c>
      <c r="K704" s="7" t="b">
        <v>1</v>
      </c>
      <c r="L704" s="7">
        <v>0</v>
      </c>
      <c r="M704" s="7" t="b">
        <v>1</v>
      </c>
      <c r="O704" s="425" t="s">
        <v>35289</v>
      </c>
      <c r="P704" s="425" t="s">
        <v>34452</v>
      </c>
      <c r="Q704" s="425" t="s">
        <v>35225</v>
      </c>
      <c r="R704" s="425"/>
      <c r="S704" s="425"/>
      <c r="T704" s="425" t="s">
        <v>34548</v>
      </c>
    </row>
    <row r="705" spans="2:20" ht="30" customHeight="1">
      <c r="B705" s="130" t="s">
        <v>35290</v>
      </c>
      <c r="C705" s="130" t="s">
        <v>34452</v>
      </c>
      <c r="D705" s="130" t="s">
        <v>35263</v>
      </c>
      <c r="E705" s="130"/>
      <c r="F705" s="130"/>
      <c r="G705" s="262">
        <v>1.02</v>
      </c>
      <c r="H705" s="263" t="s">
        <v>12677</v>
      </c>
      <c r="I705" s="263" t="s">
        <v>12260</v>
      </c>
      <c r="J705" s="7" t="s">
        <v>11581</v>
      </c>
      <c r="K705" s="7" t="b">
        <v>1</v>
      </c>
      <c r="L705" s="7">
        <v>0</v>
      </c>
      <c r="M705" s="7" t="b">
        <v>1</v>
      </c>
      <c r="O705" s="425" t="s">
        <v>35290</v>
      </c>
      <c r="P705" s="425" t="s">
        <v>34452</v>
      </c>
      <c r="Q705" s="425" t="s">
        <v>35263</v>
      </c>
      <c r="R705" s="425"/>
      <c r="S705" s="425"/>
      <c r="T705" s="425" t="s">
        <v>34492</v>
      </c>
    </row>
    <row r="706" spans="2:20" ht="30" customHeight="1">
      <c r="B706" s="130" t="s">
        <v>35291</v>
      </c>
      <c r="C706" s="130" t="s">
        <v>34452</v>
      </c>
      <c r="D706" s="130" t="s">
        <v>35225</v>
      </c>
      <c r="E706" s="130"/>
      <c r="F706" s="130"/>
      <c r="G706" s="262">
        <v>4.26</v>
      </c>
      <c r="H706" s="263" t="s">
        <v>12677</v>
      </c>
      <c r="I706" s="263" t="s">
        <v>12260</v>
      </c>
      <c r="J706" s="7" t="s">
        <v>11581</v>
      </c>
      <c r="K706" s="7" t="b">
        <v>1</v>
      </c>
      <c r="L706" s="7">
        <v>0</v>
      </c>
      <c r="M706" s="7" t="b">
        <v>1</v>
      </c>
      <c r="O706" s="425" t="s">
        <v>35291</v>
      </c>
      <c r="P706" s="425" t="s">
        <v>34452</v>
      </c>
      <c r="Q706" s="425" t="s">
        <v>35225</v>
      </c>
      <c r="R706" s="425"/>
      <c r="S706" s="425"/>
      <c r="T706" s="425" t="s">
        <v>34463</v>
      </c>
    </row>
    <row r="707" spans="2:20" ht="30" customHeight="1">
      <c r="B707" s="130" t="s">
        <v>35292</v>
      </c>
      <c r="C707" s="130" t="s">
        <v>34452</v>
      </c>
      <c r="D707" s="130" t="s">
        <v>35237</v>
      </c>
      <c r="E707" s="130"/>
      <c r="F707" s="130"/>
      <c r="G707" s="262">
        <v>5.1099999999999994</v>
      </c>
      <c r="H707" s="263" t="s">
        <v>12677</v>
      </c>
      <c r="I707" s="263" t="s">
        <v>12260</v>
      </c>
      <c r="J707" s="7" t="s">
        <v>11581</v>
      </c>
      <c r="K707" s="7" t="b">
        <v>1</v>
      </c>
      <c r="L707" s="7">
        <v>0</v>
      </c>
      <c r="M707" s="7" t="b">
        <v>1</v>
      </c>
      <c r="O707" s="425" t="s">
        <v>35292</v>
      </c>
      <c r="P707" s="425" t="s">
        <v>34452</v>
      </c>
      <c r="Q707" s="425" t="s">
        <v>35237</v>
      </c>
      <c r="R707" s="425"/>
      <c r="S707" s="425"/>
      <c r="T707" s="425" t="s">
        <v>34559</v>
      </c>
    </row>
    <row r="708" spans="2:20" ht="30" customHeight="1">
      <c r="B708" s="130" t="s">
        <v>35293</v>
      </c>
      <c r="C708" s="130" t="s">
        <v>34452</v>
      </c>
      <c r="D708" s="130" t="s">
        <v>35237</v>
      </c>
      <c r="E708" s="130"/>
      <c r="F708" s="130"/>
      <c r="G708" s="262">
        <v>4.22</v>
      </c>
      <c r="H708" s="263" t="s">
        <v>12677</v>
      </c>
      <c r="I708" s="263" t="s">
        <v>12260</v>
      </c>
      <c r="J708" s="7" t="s">
        <v>11581</v>
      </c>
      <c r="K708" s="7" t="b">
        <v>1</v>
      </c>
      <c r="L708" s="7">
        <v>0</v>
      </c>
      <c r="M708" s="7" t="b">
        <v>1</v>
      </c>
      <c r="O708" s="425" t="s">
        <v>35293</v>
      </c>
      <c r="P708" s="425" t="s">
        <v>34452</v>
      </c>
      <c r="Q708" s="425" t="s">
        <v>35237</v>
      </c>
      <c r="R708" s="425"/>
      <c r="S708" s="425"/>
      <c r="T708" s="425" t="s">
        <v>34479</v>
      </c>
    </row>
    <row r="709" spans="2:20" ht="30" customHeight="1">
      <c r="B709" s="130" t="s">
        <v>35294</v>
      </c>
      <c r="C709" s="130" t="s">
        <v>34452</v>
      </c>
      <c r="D709" s="130" t="s">
        <v>35225</v>
      </c>
      <c r="E709" s="130"/>
      <c r="F709" s="130"/>
      <c r="G709" s="262">
        <v>0.57999999999999996</v>
      </c>
      <c r="H709" s="263" t="s">
        <v>12677</v>
      </c>
      <c r="I709" s="263" t="s">
        <v>12260</v>
      </c>
      <c r="J709" s="7" t="s">
        <v>11581</v>
      </c>
      <c r="K709" s="7" t="b">
        <v>1</v>
      </c>
      <c r="L709" s="7">
        <v>0</v>
      </c>
      <c r="M709" s="7" t="b">
        <v>1</v>
      </c>
      <c r="O709" s="425" t="s">
        <v>35294</v>
      </c>
      <c r="P709" s="425" t="s">
        <v>34452</v>
      </c>
      <c r="Q709" s="425" t="s">
        <v>35225</v>
      </c>
      <c r="R709" s="425"/>
      <c r="S709" s="425"/>
      <c r="T709" s="425" t="s">
        <v>34499</v>
      </c>
    </row>
    <row r="710" spans="2:20" ht="30" customHeight="1">
      <c r="B710" s="130" t="s">
        <v>35295</v>
      </c>
      <c r="C710" s="130" t="s">
        <v>34452</v>
      </c>
      <c r="D710" s="130" t="s">
        <v>35237</v>
      </c>
      <c r="E710" s="130"/>
      <c r="F710" s="130"/>
      <c r="G710" s="262">
        <v>9.06</v>
      </c>
      <c r="H710" s="263" t="s">
        <v>12677</v>
      </c>
      <c r="I710" s="263" t="s">
        <v>12260</v>
      </c>
      <c r="J710" s="7" t="s">
        <v>11581</v>
      </c>
      <c r="K710" s="7" t="b">
        <v>1</v>
      </c>
      <c r="L710" s="7">
        <v>0</v>
      </c>
      <c r="M710" s="7" t="b">
        <v>1</v>
      </c>
      <c r="O710" s="425" t="s">
        <v>35295</v>
      </c>
      <c r="P710" s="425" t="s">
        <v>34452</v>
      </c>
      <c r="Q710" s="425" t="s">
        <v>35237</v>
      </c>
      <c r="R710" s="425"/>
      <c r="S710" s="425"/>
      <c r="T710" s="425" t="s">
        <v>35296</v>
      </c>
    </row>
    <row r="711" spans="2:20" ht="30" customHeight="1">
      <c r="B711" s="130" t="s">
        <v>35297</v>
      </c>
      <c r="C711" s="130" t="s">
        <v>34452</v>
      </c>
      <c r="D711" s="130" t="s">
        <v>35225</v>
      </c>
      <c r="E711" s="130"/>
      <c r="F711" s="130"/>
      <c r="G711" s="262">
        <v>5.71</v>
      </c>
      <c r="H711" s="263" t="s">
        <v>12677</v>
      </c>
      <c r="I711" s="263" t="s">
        <v>12260</v>
      </c>
      <c r="J711" s="7" t="s">
        <v>11581</v>
      </c>
      <c r="K711" s="7" t="b">
        <v>1</v>
      </c>
      <c r="L711" s="7">
        <v>0</v>
      </c>
      <c r="M711" s="7" t="b">
        <v>1</v>
      </c>
      <c r="O711" s="425" t="s">
        <v>35297</v>
      </c>
      <c r="P711" s="425" t="s">
        <v>34452</v>
      </c>
      <c r="Q711" s="425" t="s">
        <v>35225</v>
      </c>
      <c r="R711" s="425"/>
      <c r="S711" s="425"/>
      <c r="T711" s="425" t="s">
        <v>34667</v>
      </c>
    </row>
    <row r="712" spans="2:20" ht="30" customHeight="1">
      <c r="B712" s="130" t="s">
        <v>35298</v>
      </c>
      <c r="C712" s="130" t="s">
        <v>34452</v>
      </c>
      <c r="D712" s="130" t="s">
        <v>35265</v>
      </c>
      <c r="E712" s="130"/>
      <c r="F712" s="130"/>
      <c r="G712" s="262">
        <v>9.7200000000000006</v>
      </c>
      <c r="H712" s="263" t="s">
        <v>12677</v>
      </c>
      <c r="I712" s="263" t="s">
        <v>12260</v>
      </c>
      <c r="J712" s="7" t="s">
        <v>11581</v>
      </c>
      <c r="K712" s="7" t="b">
        <v>1</v>
      </c>
      <c r="L712" s="7">
        <v>0</v>
      </c>
      <c r="M712" s="7" t="b">
        <v>1</v>
      </c>
      <c r="O712" s="425" t="s">
        <v>35298</v>
      </c>
      <c r="P712" s="425" t="s">
        <v>34452</v>
      </c>
      <c r="Q712" s="425" t="s">
        <v>35265</v>
      </c>
      <c r="R712" s="425"/>
      <c r="S712" s="425"/>
      <c r="T712" s="425" t="s">
        <v>35299</v>
      </c>
    </row>
    <row r="713" spans="2:20" ht="30" customHeight="1">
      <c r="B713" s="130" t="s">
        <v>35300</v>
      </c>
      <c r="C713" s="130" t="s">
        <v>34452</v>
      </c>
      <c r="D713" s="130" t="s">
        <v>35225</v>
      </c>
      <c r="E713" s="130"/>
      <c r="F713" s="130"/>
      <c r="G713" s="262">
        <v>8.4499999999999993</v>
      </c>
      <c r="H713" s="263" t="s">
        <v>12677</v>
      </c>
      <c r="I713" s="263" t="s">
        <v>12260</v>
      </c>
      <c r="J713" s="7" t="s">
        <v>11581</v>
      </c>
      <c r="K713" s="7" t="b">
        <v>1</v>
      </c>
      <c r="L713" s="7">
        <v>0</v>
      </c>
      <c r="M713" s="7" t="b">
        <v>1</v>
      </c>
      <c r="O713" s="425" t="s">
        <v>35300</v>
      </c>
      <c r="P713" s="425" t="s">
        <v>34452</v>
      </c>
      <c r="Q713" s="425" t="s">
        <v>35225</v>
      </c>
      <c r="R713" s="425"/>
      <c r="S713" s="425"/>
      <c r="T713" s="425" t="s">
        <v>34858</v>
      </c>
    </row>
    <row r="714" spans="2:20" ht="30" customHeight="1">
      <c r="B714" s="130" t="s">
        <v>35301</v>
      </c>
      <c r="C714" s="130" t="s">
        <v>34452</v>
      </c>
      <c r="D714" s="130" t="s">
        <v>35263</v>
      </c>
      <c r="E714" s="130"/>
      <c r="F714" s="130"/>
      <c r="G714" s="262">
        <v>5.7900000000000009</v>
      </c>
      <c r="H714" s="263" t="s">
        <v>12677</v>
      </c>
      <c r="I714" s="263" t="s">
        <v>12260</v>
      </c>
      <c r="J714" s="7" t="s">
        <v>11581</v>
      </c>
      <c r="K714" s="7" t="b">
        <v>1</v>
      </c>
      <c r="L714" s="7">
        <v>0</v>
      </c>
      <c r="M714" s="7" t="b">
        <v>1</v>
      </c>
      <c r="O714" s="425" t="s">
        <v>35301</v>
      </c>
      <c r="P714" s="425" t="s">
        <v>34452</v>
      </c>
      <c r="Q714" s="425" t="s">
        <v>35263</v>
      </c>
      <c r="R714" s="425"/>
      <c r="S714" s="425"/>
      <c r="T714" s="425" t="s">
        <v>34783</v>
      </c>
    </row>
    <row r="715" spans="2:20" ht="30" customHeight="1">
      <c r="B715" s="130" t="s">
        <v>35302</v>
      </c>
      <c r="C715" s="130" t="s">
        <v>34452</v>
      </c>
      <c r="D715" s="130" t="s">
        <v>35263</v>
      </c>
      <c r="E715" s="130"/>
      <c r="F715" s="130"/>
      <c r="G715" s="262">
        <v>5.89</v>
      </c>
      <c r="H715" s="263" t="s">
        <v>12677</v>
      </c>
      <c r="I715" s="263" t="s">
        <v>12260</v>
      </c>
      <c r="J715" s="7" t="s">
        <v>11581</v>
      </c>
      <c r="K715" s="7" t="b">
        <v>1</v>
      </c>
      <c r="L715" s="7">
        <v>0</v>
      </c>
      <c r="M715" s="7" t="b">
        <v>1</v>
      </c>
      <c r="O715" s="425" t="s">
        <v>35302</v>
      </c>
      <c r="P715" s="425" t="s">
        <v>34452</v>
      </c>
      <c r="Q715" s="425" t="s">
        <v>35263</v>
      </c>
      <c r="R715" s="425"/>
      <c r="S715" s="425"/>
      <c r="T715" s="425" t="s">
        <v>34812</v>
      </c>
    </row>
    <row r="716" spans="2:20" ht="30" customHeight="1">
      <c r="B716" s="130" t="s">
        <v>35303</v>
      </c>
      <c r="C716" s="130" t="s">
        <v>34452</v>
      </c>
      <c r="D716" s="130" t="s">
        <v>35263</v>
      </c>
      <c r="E716" s="130"/>
      <c r="F716" s="130"/>
      <c r="G716" s="262">
        <v>0.62</v>
      </c>
      <c r="H716" s="263" t="s">
        <v>12677</v>
      </c>
      <c r="I716" s="263" t="s">
        <v>12260</v>
      </c>
      <c r="J716" s="7" t="s">
        <v>11581</v>
      </c>
      <c r="K716" s="7" t="b">
        <v>1</v>
      </c>
      <c r="L716" s="7">
        <v>0</v>
      </c>
      <c r="M716" s="7" t="b">
        <v>1</v>
      </c>
      <c r="O716" s="425" t="s">
        <v>35303</v>
      </c>
      <c r="P716" s="425" t="s">
        <v>34452</v>
      </c>
      <c r="Q716" s="425" t="s">
        <v>35263</v>
      </c>
      <c r="R716" s="425"/>
      <c r="S716" s="425"/>
      <c r="T716" s="425" t="s">
        <v>34499</v>
      </c>
    </row>
    <row r="717" spans="2:20" ht="30" customHeight="1">
      <c r="B717" s="130" t="s">
        <v>35304</v>
      </c>
      <c r="C717" s="130" t="s">
        <v>34452</v>
      </c>
      <c r="D717" s="130" t="s">
        <v>35263</v>
      </c>
      <c r="E717" s="130"/>
      <c r="F717" s="130"/>
      <c r="G717" s="262">
        <v>5.73</v>
      </c>
      <c r="H717" s="263" t="s">
        <v>12677</v>
      </c>
      <c r="I717" s="263" t="s">
        <v>12260</v>
      </c>
      <c r="J717" s="7" t="s">
        <v>11581</v>
      </c>
      <c r="K717" s="7" t="b">
        <v>1</v>
      </c>
      <c r="L717" s="7">
        <v>0</v>
      </c>
      <c r="M717" s="7" t="b">
        <v>1</v>
      </c>
      <c r="O717" s="425" t="s">
        <v>35304</v>
      </c>
      <c r="P717" s="425" t="s">
        <v>34452</v>
      </c>
      <c r="Q717" s="425" t="s">
        <v>35263</v>
      </c>
      <c r="R717" s="425"/>
      <c r="S717" s="425"/>
      <c r="T717" s="425" t="s">
        <v>34667</v>
      </c>
    </row>
    <row r="718" spans="2:20" ht="30" customHeight="1">
      <c r="B718" s="130" t="s">
        <v>35305</v>
      </c>
      <c r="C718" s="130" t="s">
        <v>34452</v>
      </c>
      <c r="D718" s="130" t="s">
        <v>35225</v>
      </c>
      <c r="E718" s="130"/>
      <c r="F718" s="130"/>
      <c r="G718" s="262">
        <v>4.28</v>
      </c>
      <c r="H718" s="263" t="s">
        <v>12677</v>
      </c>
      <c r="I718" s="263" t="s">
        <v>12260</v>
      </c>
      <c r="J718" s="7" t="s">
        <v>11581</v>
      </c>
      <c r="K718" s="7" t="b">
        <v>1</v>
      </c>
      <c r="L718" s="7">
        <v>0</v>
      </c>
      <c r="M718" s="7" t="b">
        <v>1</v>
      </c>
      <c r="O718" s="425" t="s">
        <v>35305</v>
      </c>
      <c r="P718" s="425" t="s">
        <v>34452</v>
      </c>
      <c r="Q718" s="425" t="s">
        <v>35225</v>
      </c>
      <c r="R718" s="425"/>
      <c r="S718" s="425"/>
      <c r="T718" s="425" t="s">
        <v>34463</v>
      </c>
    </row>
    <row r="719" spans="2:20" ht="30" customHeight="1">
      <c r="B719" s="130" t="s">
        <v>35306</v>
      </c>
      <c r="C719" s="130" t="s">
        <v>34452</v>
      </c>
      <c r="D719" s="130" t="s">
        <v>35225</v>
      </c>
      <c r="E719" s="130"/>
      <c r="F719" s="130"/>
      <c r="G719" s="262">
        <v>12.96</v>
      </c>
      <c r="H719" s="263" t="s">
        <v>12677</v>
      </c>
      <c r="I719" s="263" t="s">
        <v>12260</v>
      </c>
      <c r="J719" s="7" t="s">
        <v>11581</v>
      </c>
      <c r="K719" s="7" t="b">
        <v>1</v>
      </c>
      <c r="L719" s="7">
        <v>0</v>
      </c>
      <c r="M719" s="7" t="b">
        <v>1</v>
      </c>
      <c r="O719" s="425" t="s">
        <v>35306</v>
      </c>
      <c r="P719" s="425" t="s">
        <v>34452</v>
      </c>
      <c r="Q719" s="425" t="s">
        <v>35225</v>
      </c>
      <c r="R719" s="425"/>
      <c r="S719" s="425"/>
      <c r="T719" s="425" t="s">
        <v>35167</v>
      </c>
    </row>
    <row r="720" spans="2:20" ht="30" customHeight="1">
      <c r="B720" s="130" t="s">
        <v>35307</v>
      </c>
      <c r="C720" s="130" t="s">
        <v>34452</v>
      </c>
      <c r="D720" s="130" t="s">
        <v>35263</v>
      </c>
      <c r="E720" s="130"/>
      <c r="F720" s="130"/>
      <c r="G720" s="262">
        <v>5.67</v>
      </c>
      <c r="H720" s="263" t="s">
        <v>12677</v>
      </c>
      <c r="I720" s="263" t="s">
        <v>12260</v>
      </c>
      <c r="J720" s="7" t="s">
        <v>11581</v>
      </c>
      <c r="K720" s="7" t="b">
        <v>1</v>
      </c>
      <c r="L720" s="7">
        <v>0</v>
      </c>
      <c r="M720" s="7" t="b">
        <v>1</v>
      </c>
      <c r="O720" s="425" t="s">
        <v>35307</v>
      </c>
      <c r="P720" s="425" t="s">
        <v>34452</v>
      </c>
      <c r="Q720" s="425" t="s">
        <v>35263</v>
      </c>
      <c r="R720" s="425"/>
      <c r="S720" s="425"/>
      <c r="T720" s="425" t="s">
        <v>34667</v>
      </c>
    </row>
    <row r="721" spans="2:20" ht="30" customHeight="1">
      <c r="B721" s="130" t="s">
        <v>35308</v>
      </c>
      <c r="C721" s="130" t="s">
        <v>34452</v>
      </c>
      <c r="D721" s="130" t="s">
        <v>35237</v>
      </c>
      <c r="E721" s="130"/>
      <c r="F721" s="130"/>
      <c r="G721" s="262">
        <v>1.22</v>
      </c>
      <c r="H721" s="263" t="s">
        <v>12677</v>
      </c>
      <c r="I721" s="263" t="s">
        <v>12260</v>
      </c>
      <c r="J721" s="7" t="s">
        <v>11581</v>
      </c>
      <c r="K721" s="7" t="b">
        <v>1</v>
      </c>
      <c r="L721" s="7">
        <v>0</v>
      </c>
      <c r="M721" s="7" t="b">
        <v>1</v>
      </c>
      <c r="O721" s="425" t="s">
        <v>35308</v>
      </c>
      <c r="P721" s="425" t="s">
        <v>34452</v>
      </c>
      <c r="Q721" s="425" t="s">
        <v>35237</v>
      </c>
      <c r="R721" s="425"/>
      <c r="S721" s="425"/>
      <c r="T721" s="425" t="s">
        <v>34507</v>
      </c>
    </row>
    <row r="722" spans="2:20" ht="30" customHeight="1">
      <c r="B722" s="130" t="s">
        <v>35309</v>
      </c>
      <c r="C722" s="130" t="s">
        <v>34452</v>
      </c>
      <c r="D722" s="130" t="s">
        <v>35225</v>
      </c>
      <c r="E722" s="130"/>
      <c r="F722" s="130"/>
      <c r="G722" s="262">
        <v>1.7</v>
      </c>
      <c r="H722" s="263" t="s">
        <v>12677</v>
      </c>
      <c r="I722" s="263" t="s">
        <v>12260</v>
      </c>
      <c r="J722" s="7" t="s">
        <v>11581</v>
      </c>
      <c r="K722" s="7" t="b">
        <v>1</v>
      </c>
      <c r="L722" s="7">
        <v>0</v>
      </c>
      <c r="M722" s="7" t="b">
        <v>1</v>
      </c>
      <c r="O722" s="425" t="s">
        <v>35309</v>
      </c>
      <c r="P722" s="425" t="s">
        <v>34452</v>
      </c>
      <c r="Q722" s="425" t="s">
        <v>35225</v>
      </c>
      <c r="R722" s="425"/>
      <c r="S722" s="425"/>
      <c r="T722" s="425" t="s">
        <v>34503</v>
      </c>
    </row>
    <row r="723" spans="2:20" ht="30" customHeight="1">
      <c r="B723" s="130" t="s">
        <v>35310</v>
      </c>
      <c r="C723" s="130" t="s">
        <v>34452</v>
      </c>
      <c r="D723" s="130" t="s">
        <v>35263</v>
      </c>
      <c r="E723" s="130"/>
      <c r="F723" s="130"/>
      <c r="G723" s="262">
        <v>5.29</v>
      </c>
      <c r="H723" s="263" t="s">
        <v>12677</v>
      </c>
      <c r="I723" s="263" t="s">
        <v>12260</v>
      </c>
      <c r="J723" s="7" t="s">
        <v>11581</v>
      </c>
      <c r="K723" s="7" t="b">
        <v>1</v>
      </c>
      <c r="L723" s="7">
        <v>0</v>
      </c>
      <c r="M723" s="7" t="b">
        <v>1</v>
      </c>
      <c r="O723" s="425" t="s">
        <v>35310</v>
      </c>
      <c r="P723" s="425" t="s">
        <v>34452</v>
      </c>
      <c r="Q723" s="425" t="s">
        <v>35263</v>
      </c>
      <c r="R723" s="425"/>
      <c r="S723" s="425"/>
      <c r="T723" s="425" t="s">
        <v>35023</v>
      </c>
    </row>
    <row r="724" spans="2:20" ht="30" customHeight="1">
      <c r="B724" s="130" t="s">
        <v>35311</v>
      </c>
      <c r="C724" s="130" t="s">
        <v>34452</v>
      </c>
      <c r="D724" s="130" t="s">
        <v>35229</v>
      </c>
      <c r="E724" s="130"/>
      <c r="F724" s="130"/>
      <c r="G724" s="262">
        <v>4.54</v>
      </c>
      <c r="H724" s="263" t="s">
        <v>12677</v>
      </c>
      <c r="I724" s="263" t="s">
        <v>12260</v>
      </c>
      <c r="J724" s="7" t="s">
        <v>11581</v>
      </c>
      <c r="K724" s="7" t="b">
        <v>1</v>
      </c>
      <c r="L724" s="7">
        <v>0</v>
      </c>
      <c r="M724" s="7" t="b">
        <v>1</v>
      </c>
      <c r="O724" s="425" t="s">
        <v>35311</v>
      </c>
      <c r="P724" s="425" t="s">
        <v>34452</v>
      </c>
      <c r="Q724" s="425" t="s">
        <v>35229</v>
      </c>
      <c r="R724" s="425"/>
      <c r="S724" s="425"/>
      <c r="T724" s="425" t="s">
        <v>34580</v>
      </c>
    </row>
    <row r="725" spans="2:20" ht="30" customHeight="1">
      <c r="B725" s="130" t="s">
        <v>35312</v>
      </c>
      <c r="C725" s="130" t="s">
        <v>34452</v>
      </c>
      <c r="D725" s="130" t="s">
        <v>35265</v>
      </c>
      <c r="E725" s="130"/>
      <c r="F725" s="130"/>
      <c r="G725" s="262">
        <v>2.1800000000000002</v>
      </c>
      <c r="H725" s="263" t="s">
        <v>12677</v>
      </c>
      <c r="I725" s="263" t="s">
        <v>12260</v>
      </c>
      <c r="J725" s="7" t="s">
        <v>11581</v>
      </c>
      <c r="K725" s="7" t="b">
        <v>1</v>
      </c>
      <c r="L725" s="7">
        <v>0</v>
      </c>
      <c r="M725" s="7" t="b">
        <v>1</v>
      </c>
      <c r="O725" s="425" t="s">
        <v>35312</v>
      </c>
      <c r="P725" s="425" t="s">
        <v>34452</v>
      </c>
      <c r="Q725" s="425" t="s">
        <v>35265</v>
      </c>
      <c r="R725" s="425"/>
      <c r="S725" s="425"/>
      <c r="T725" s="425" t="s">
        <v>34459</v>
      </c>
    </row>
    <row r="726" spans="2:20" ht="30" customHeight="1">
      <c r="B726" s="130" t="s">
        <v>35313</v>
      </c>
      <c r="C726" s="130" t="s">
        <v>34452</v>
      </c>
      <c r="D726" s="130" t="s">
        <v>35225</v>
      </c>
      <c r="E726" s="130"/>
      <c r="F726" s="130"/>
      <c r="G726" s="262">
        <v>1.81</v>
      </c>
      <c r="H726" s="263" t="s">
        <v>12677</v>
      </c>
      <c r="I726" s="263" t="s">
        <v>12260</v>
      </c>
      <c r="J726" s="7" t="s">
        <v>11581</v>
      </c>
      <c r="K726" s="7" t="b">
        <v>1</v>
      </c>
      <c r="L726" s="7">
        <v>0</v>
      </c>
      <c r="M726" s="7" t="b">
        <v>1</v>
      </c>
      <c r="O726" s="425" t="s">
        <v>35313</v>
      </c>
      <c r="P726" s="425" t="s">
        <v>34452</v>
      </c>
      <c r="Q726" s="425" t="s">
        <v>35225</v>
      </c>
      <c r="R726" s="425"/>
      <c r="S726" s="425"/>
      <c r="T726" s="425" t="s">
        <v>34571</v>
      </c>
    </row>
    <row r="727" spans="2:20" ht="30" customHeight="1">
      <c r="B727" s="130" t="s">
        <v>35314</v>
      </c>
      <c r="C727" s="130" t="s">
        <v>34452</v>
      </c>
      <c r="D727" s="130" t="s">
        <v>35265</v>
      </c>
      <c r="E727" s="130"/>
      <c r="F727" s="130"/>
      <c r="G727" s="262">
        <v>1.02</v>
      </c>
      <c r="H727" s="263" t="s">
        <v>12677</v>
      </c>
      <c r="I727" s="263" t="s">
        <v>12260</v>
      </c>
      <c r="J727" s="7" t="s">
        <v>11581</v>
      </c>
      <c r="K727" s="7" t="b">
        <v>1</v>
      </c>
      <c r="L727" s="7">
        <v>0</v>
      </c>
      <c r="M727" s="7" t="b">
        <v>1</v>
      </c>
      <c r="O727" s="425" t="s">
        <v>35314</v>
      </c>
      <c r="P727" s="425" t="s">
        <v>34452</v>
      </c>
      <c r="Q727" s="425" t="s">
        <v>35265</v>
      </c>
      <c r="R727" s="425"/>
      <c r="S727" s="425"/>
      <c r="T727" s="425" t="s">
        <v>34492</v>
      </c>
    </row>
    <row r="728" spans="2:20" ht="30" customHeight="1">
      <c r="B728" s="130" t="s">
        <v>35315</v>
      </c>
      <c r="C728" s="130" t="s">
        <v>34452</v>
      </c>
      <c r="D728" s="130" t="s">
        <v>35225</v>
      </c>
      <c r="E728" s="130"/>
      <c r="F728" s="130"/>
      <c r="G728" s="262">
        <v>0.79</v>
      </c>
      <c r="H728" s="263" t="s">
        <v>12677</v>
      </c>
      <c r="I728" s="263" t="s">
        <v>12260</v>
      </c>
      <c r="J728" s="7" t="s">
        <v>11581</v>
      </c>
      <c r="K728" s="7" t="b">
        <v>1</v>
      </c>
      <c r="L728" s="7">
        <v>0</v>
      </c>
      <c r="M728" s="7" t="b">
        <v>1</v>
      </c>
      <c r="O728" s="425" t="s">
        <v>35315</v>
      </c>
      <c r="P728" s="425" t="s">
        <v>34452</v>
      </c>
      <c r="Q728" s="425" t="s">
        <v>35225</v>
      </c>
      <c r="R728" s="425"/>
      <c r="S728" s="425"/>
      <c r="T728" s="425" t="s">
        <v>34511</v>
      </c>
    </row>
    <row r="729" spans="2:20" ht="30" customHeight="1">
      <c r="B729" s="130" t="s">
        <v>35316</v>
      </c>
      <c r="C729" s="130" t="s">
        <v>34452</v>
      </c>
      <c r="D729" s="130" t="s">
        <v>35225</v>
      </c>
      <c r="E729" s="130"/>
      <c r="F729" s="130"/>
      <c r="G729" s="262">
        <v>4.0599999999999996</v>
      </c>
      <c r="H729" s="263" t="s">
        <v>12677</v>
      </c>
      <c r="I729" s="263" t="s">
        <v>12260</v>
      </c>
      <c r="J729" s="7" t="s">
        <v>11581</v>
      </c>
      <c r="K729" s="7" t="b">
        <v>1</v>
      </c>
      <c r="L729" s="7">
        <v>0</v>
      </c>
      <c r="M729" s="7" t="b">
        <v>1</v>
      </c>
      <c r="O729" s="425" t="s">
        <v>35316</v>
      </c>
      <c r="P729" s="425" t="s">
        <v>34452</v>
      </c>
      <c r="Q729" s="425" t="s">
        <v>35225</v>
      </c>
      <c r="R729" s="425"/>
      <c r="S729" s="425"/>
      <c r="T729" s="425" t="s">
        <v>34469</v>
      </c>
    </row>
    <row r="730" spans="2:20" ht="30" customHeight="1">
      <c r="B730" s="130" t="s">
        <v>35317</v>
      </c>
      <c r="C730" s="130" t="s">
        <v>34452</v>
      </c>
      <c r="D730" s="130" t="s">
        <v>35225</v>
      </c>
      <c r="E730" s="130"/>
      <c r="F730" s="130"/>
      <c r="G730" s="262">
        <v>8.18</v>
      </c>
      <c r="H730" s="263" t="s">
        <v>12677</v>
      </c>
      <c r="I730" s="263" t="s">
        <v>12260</v>
      </c>
      <c r="J730" s="7" t="s">
        <v>11581</v>
      </c>
      <c r="K730" s="7" t="b">
        <v>1</v>
      </c>
      <c r="L730" s="7">
        <v>0</v>
      </c>
      <c r="M730" s="7" t="b">
        <v>1</v>
      </c>
      <c r="O730" s="425" t="s">
        <v>35317</v>
      </c>
      <c r="P730" s="425" t="s">
        <v>34452</v>
      </c>
      <c r="Q730" s="425" t="s">
        <v>35225</v>
      </c>
      <c r="R730" s="425"/>
      <c r="S730" s="425"/>
      <c r="T730" s="425" t="s">
        <v>34721</v>
      </c>
    </row>
    <row r="731" spans="2:20" ht="30" customHeight="1">
      <c r="B731" s="130" t="s">
        <v>35318</v>
      </c>
      <c r="C731" s="130" t="s">
        <v>34452</v>
      </c>
      <c r="D731" s="130" t="s">
        <v>35263</v>
      </c>
      <c r="E731" s="130"/>
      <c r="F731" s="130"/>
      <c r="G731" s="262">
        <v>5.92</v>
      </c>
      <c r="H731" s="263" t="s">
        <v>12677</v>
      </c>
      <c r="I731" s="263" t="s">
        <v>12260</v>
      </c>
      <c r="J731" s="7" t="s">
        <v>11581</v>
      </c>
      <c r="K731" s="7" t="b">
        <v>1</v>
      </c>
      <c r="L731" s="7">
        <v>0</v>
      </c>
      <c r="M731" s="7" t="b">
        <v>1</v>
      </c>
      <c r="O731" s="425" t="s">
        <v>35318</v>
      </c>
      <c r="P731" s="425" t="s">
        <v>34452</v>
      </c>
      <c r="Q731" s="425" t="s">
        <v>35263</v>
      </c>
      <c r="R731" s="425"/>
      <c r="S731" s="425"/>
      <c r="T731" s="425" t="s">
        <v>34812</v>
      </c>
    </row>
    <row r="732" spans="2:20" ht="30" customHeight="1">
      <c r="B732" s="130" t="s">
        <v>35319</v>
      </c>
      <c r="C732" s="130" t="s">
        <v>34452</v>
      </c>
      <c r="D732" s="130" t="s">
        <v>35225</v>
      </c>
      <c r="E732" s="130"/>
      <c r="F732" s="130"/>
      <c r="G732" s="262">
        <v>3.43</v>
      </c>
      <c r="H732" s="263" t="s">
        <v>12677</v>
      </c>
      <c r="I732" s="263" t="s">
        <v>12260</v>
      </c>
      <c r="J732" s="7" t="s">
        <v>11581</v>
      </c>
      <c r="K732" s="7" t="b">
        <v>1</v>
      </c>
      <c r="L732" s="7">
        <v>0</v>
      </c>
      <c r="M732" s="7" t="b">
        <v>1</v>
      </c>
      <c r="O732" s="425" t="s">
        <v>35319</v>
      </c>
      <c r="P732" s="425" t="s">
        <v>34452</v>
      </c>
      <c r="Q732" s="425" t="s">
        <v>35225</v>
      </c>
      <c r="R732" s="425"/>
      <c r="S732" s="425"/>
      <c r="T732" s="425" t="s">
        <v>34465</v>
      </c>
    </row>
    <row r="733" spans="2:20" ht="30" customHeight="1">
      <c r="B733" s="130" t="s">
        <v>35320</v>
      </c>
      <c r="C733" s="130" t="s">
        <v>34452</v>
      </c>
      <c r="D733" s="130" t="s">
        <v>35225</v>
      </c>
      <c r="E733" s="130"/>
      <c r="F733" s="130"/>
      <c r="G733" s="262">
        <v>3.34</v>
      </c>
      <c r="H733" s="263" t="s">
        <v>12677</v>
      </c>
      <c r="I733" s="263" t="s">
        <v>12260</v>
      </c>
      <c r="J733" s="7" t="s">
        <v>11581</v>
      </c>
      <c r="K733" s="7" t="b">
        <v>1</v>
      </c>
      <c r="L733" s="7">
        <v>0</v>
      </c>
      <c r="M733" s="7" t="b">
        <v>1</v>
      </c>
      <c r="O733" s="425" t="s">
        <v>35320</v>
      </c>
      <c r="P733" s="425" t="s">
        <v>34452</v>
      </c>
      <c r="Q733" s="425" t="s">
        <v>35225</v>
      </c>
      <c r="R733" s="425"/>
      <c r="S733" s="425"/>
      <c r="T733" s="425" t="s">
        <v>34484</v>
      </c>
    </row>
    <row r="734" spans="2:20" ht="30" customHeight="1">
      <c r="B734" s="130" t="s">
        <v>35321</v>
      </c>
      <c r="C734" s="130" t="s">
        <v>34452</v>
      </c>
      <c r="D734" s="130" t="s">
        <v>35263</v>
      </c>
      <c r="E734" s="130"/>
      <c r="F734" s="130"/>
      <c r="G734" s="262">
        <v>2.93</v>
      </c>
      <c r="H734" s="263" t="s">
        <v>12677</v>
      </c>
      <c r="I734" s="263" t="s">
        <v>12260</v>
      </c>
      <c r="J734" s="7" t="s">
        <v>11581</v>
      </c>
      <c r="K734" s="7" t="b">
        <v>1</v>
      </c>
      <c r="L734" s="7">
        <v>0</v>
      </c>
      <c r="M734" s="7" t="b">
        <v>1</v>
      </c>
      <c r="O734" s="425" t="s">
        <v>35321</v>
      </c>
      <c r="P734" s="425" t="s">
        <v>34452</v>
      </c>
      <c r="Q734" s="425" t="s">
        <v>35263</v>
      </c>
      <c r="R734" s="425"/>
      <c r="S734" s="425"/>
      <c r="T734" s="425" t="s">
        <v>34595</v>
      </c>
    </row>
    <row r="735" spans="2:20" ht="30" customHeight="1">
      <c r="B735" s="130" t="s">
        <v>35322</v>
      </c>
      <c r="C735" s="130" t="s">
        <v>34452</v>
      </c>
      <c r="D735" s="130" t="s">
        <v>35263</v>
      </c>
      <c r="E735" s="130"/>
      <c r="F735" s="130"/>
      <c r="G735" s="262">
        <v>3.26</v>
      </c>
      <c r="H735" s="263" t="s">
        <v>12677</v>
      </c>
      <c r="I735" s="263" t="s">
        <v>12260</v>
      </c>
      <c r="J735" s="7" t="s">
        <v>11581</v>
      </c>
      <c r="K735" s="7" t="b">
        <v>1</v>
      </c>
      <c r="L735" s="7">
        <v>0</v>
      </c>
      <c r="M735" s="7" t="b">
        <v>1</v>
      </c>
      <c r="O735" s="425" t="s">
        <v>35322</v>
      </c>
      <c r="P735" s="425" t="s">
        <v>34452</v>
      </c>
      <c r="Q735" s="425" t="s">
        <v>35263</v>
      </c>
      <c r="R735" s="425"/>
      <c r="S735" s="425"/>
      <c r="T735" s="425" t="s">
        <v>34484</v>
      </c>
    </row>
    <row r="736" spans="2:20" ht="30" customHeight="1">
      <c r="B736" s="130" t="s">
        <v>35323</v>
      </c>
      <c r="C736" s="130" t="s">
        <v>34452</v>
      </c>
      <c r="D736" s="130" t="s">
        <v>35229</v>
      </c>
      <c r="E736" s="130"/>
      <c r="F736" s="130"/>
      <c r="G736" s="262">
        <v>4.0999999999999996</v>
      </c>
      <c r="H736" s="263" t="s">
        <v>12677</v>
      </c>
      <c r="I736" s="263" t="s">
        <v>12260</v>
      </c>
      <c r="J736" s="7" t="s">
        <v>11581</v>
      </c>
      <c r="K736" s="7" t="b">
        <v>1</v>
      </c>
      <c r="L736" s="7">
        <v>0</v>
      </c>
      <c r="M736" s="7" t="b">
        <v>1</v>
      </c>
      <c r="O736" s="425" t="s">
        <v>35323</v>
      </c>
      <c r="P736" s="425" t="s">
        <v>34452</v>
      </c>
      <c r="Q736" s="425" t="s">
        <v>35229</v>
      </c>
      <c r="R736" s="425"/>
      <c r="S736" s="425"/>
      <c r="T736" s="425" t="s">
        <v>34469</v>
      </c>
    </row>
    <row r="737" spans="2:20" ht="30" customHeight="1">
      <c r="B737" s="130" t="s">
        <v>35324</v>
      </c>
      <c r="C737" s="130" t="s">
        <v>34452</v>
      </c>
      <c r="D737" s="130" t="s">
        <v>35237</v>
      </c>
      <c r="E737" s="130"/>
      <c r="F737" s="130"/>
      <c r="G737" s="262">
        <v>1.88</v>
      </c>
      <c r="H737" s="263" t="s">
        <v>12677</v>
      </c>
      <c r="I737" s="263" t="s">
        <v>12260</v>
      </c>
      <c r="J737" s="7" t="s">
        <v>11581</v>
      </c>
      <c r="K737" s="7" t="b">
        <v>1</v>
      </c>
      <c r="L737" s="7">
        <v>0</v>
      </c>
      <c r="M737" s="7" t="b">
        <v>1</v>
      </c>
      <c r="O737" s="425" t="s">
        <v>35324</v>
      </c>
      <c r="P737" s="425" t="s">
        <v>34452</v>
      </c>
      <c r="Q737" s="425" t="s">
        <v>35237</v>
      </c>
      <c r="R737" s="425"/>
      <c r="S737" s="425"/>
      <c r="T737" s="425" t="s">
        <v>34652</v>
      </c>
    </row>
    <row r="738" spans="2:20" ht="30" customHeight="1">
      <c r="B738" s="130" t="s">
        <v>35325</v>
      </c>
      <c r="C738" s="130" t="s">
        <v>34452</v>
      </c>
      <c r="D738" s="130" t="s">
        <v>35225</v>
      </c>
      <c r="E738" s="130"/>
      <c r="F738" s="130"/>
      <c r="G738" s="262">
        <v>2.56</v>
      </c>
      <c r="H738" s="263" t="s">
        <v>12677</v>
      </c>
      <c r="I738" s="263" t="s">
        <v>12260</v>
      </c>
      <c r="J738" s="7" t="s">
        <v>11581</v>
      </c>
      <c r="K738" s="7" t="b">
        <v>1</v>
      </c>
      <c r="L738" s="7">
        <v>0</v>
      </c>
      <c r="M738" s="7" t="b">
        <v>1</v>
      </c>
      <c r="O738" s="425" t="s">
        <v>35325</v>
      </c>
      <c r="P738" s="425" t="s">
        <v>34452</v>
      </c>
      <c r="Q738" s="425" t="s">
        <v>35225</v>
      </c>
      <c r="R738" s="425"/>
      <c r="S738" s="425"/>
      <c r="T738" s="425" t="s">
        <v>34626</v>
      </c>
    </row>
    <row r="739" spans="2:20" ht="30" customHeight="1">
      <c r="B739" s="130" t="s">
        <v>35326</v>
      </c>
      <c r="C739" s="130" t="s">
        <v>34452</v>
      </c>
      <c r="D739" s="130" t="s">
        <v>35265</v>
      </c>
      <c r="E739" s="130"/>
      <c r="F739" s="130"/>
      <c r="G739" s="262">
        <v>7.05</v>
      </c>
      <c r="H739" s="263" t="s">
        <v>12677</v>
      </c>
      <c r="I739" s="263" t="s">
        <v>12260</v>
      </c>
      <c r="J739" s="7" t="s">
        <v>11581</v>
      </c>
      <c r="K739" s="7" t="b">
        <v>1</v>
      </c>
      <c r="L739" s="7">
        <v>0</v>
      </c>
      <c r="M739" s="7" t="b">
        <v>1</v>
      </c>
      <c r="O739" s="425" t="s">
        <v>35326</v>
      </c>
      <c r="P739" s="425" t="s">
        <v>34452</v>
      </c>
      <c r="Q739" s="425" t="s">
        <v>35265</v>
      </c>
      <c r="R739" s="425"/>
      <c r="S739" s="425"/>
      <c r="T739" s="425" t="s">
        <v>34770</v>
      </c>
    </row>
    <row r="740" spans="2:20" ht="30" customHeight="1">
      <c r="B740" s="130" t="s">
        <v>35327</v>
      </c>
      <c r="C740" s="130" t="s">
        <v>34452</v>
      </c>
      <c r="D740" s="130" t="s">
        <v>35225</v>
      </c>
      <c r="E740" s="130"/>
      <c r="F740" s="130"/>
      <c r="G740" s="262">
        <v>1.42</v>
      </c>
      <c r="H740" s="263" t="s">
        <v>12677</v>
      </c>
      <c r="I740" s="263" t="s">
        <v>12260</v>
      </c>
      <c r="J740" s="7" t="s">
        <v>11581</v>
      </c>
      <c r="K740" s="7" t="b">
        <v>1</v>
      </c>
      <c r="L740" s="7">
        <v>0</v>
      </c>
      <c r="M740" s="7" t="b">
        <v>1</v>
      </c>
      <c r="O740" s="425" t="s">
        <v>35327</v>
      </c>
      <c r="P740" s="425" t="s">
        <v>34452</v>
      </c>
      <c r="Q740" s="425" t="s">
        <v>35225</v>
      </c>
      <c r="R740" s="425"/>
      <c r="S740" s="425"/>
      <c r="T740" s="425" t="s">
        <v>34482</v>
      </c>
    </row>
    <row r="741" spans="2:20" ht="30" customHeight="1">
      <c r="B741" s="130" t="s">
        <v>35328</v>
      </c>
      <c r="C741" s="130" t="s">
        <v>34452</v>
      </c>
      <c r="D741" s="130" t="s">
        <v>35237</v>
      </c>
      <c r="E741" s="130"/>
      <c r="F741" s="130"/>
      <c r="G741" s="262">
        <v>1.21</v>
      </c>
      <c r="H741" s="263" t="s">
        <v>12677</v>
      </c>
      <c r="I741" s="263" t="s">
        <v>12260</v>
      </c>
      <c r="J741" s="7" t="s">
        <v>11581</v>
      </c>
      <c r="K741" s="7" t="b">
        <v>1</v>
      </c>
      <c r="L741" s="7">
        <v>0</v>
      </c>
      <c r="M741" s="7" t="b">
        <v>1</v>
      </c>
      <c r="O741" s="425" t="s">
        <v>35328</v>
      </c>
      <c r="P741" s="425" t="s">
        <v>34452</v>
      </c>
      <c r="Q741" s="425" t="s">
        <v>35237</v>
      </c>
      <c r="R741" s="425"/>
      <c r="S741" s="425"/>
      <c r="T741" s="425" t="s">
        <v>34507</v>
      </c>
    </row>
    <row r="742" spans="2:20" ht="30" customHeight="1">
      <c r="B742" s="130" t="s">
        <v>35329</v>
      </c>
      <c r="C742" s="130" t="s">
        <v>34452</v>
      </c>
      <c r="D742" s="130" t="s">
        <v>35263</v>
      </c>
      <c r="E742" s="130"/>
      <c r="F742" s="130"/>
      <c r="G742" s="262">
        <v>1.56</v>
      </c>
      <c r="H742" s="263" t="s">
        <v>12677</v>
      </c>
      <c r="I742" s="263" t="s">
        <v>12260</v>
      </c>
      <c r="J742" s="7" t="s">
        <v>11581</v>
      </c>
      <c r="K742" s="7" t="b">
        <v>1</v>
      </c>
      <c r="L742" s="7">
        <v>0</v>
      </c>
      <c r="M742" s="7" t="b">
        <v>1</v>
      </c>
      <c r="O742" s="425" t="s">
        <v>35329</v>
      </c>
      <c r="P742" s="425" t="s">
        <v>34452</v>
      </c>
      <c r="Q742" s="425" t="s">
        <v>35263</v>
      </c>
      <c r="R742" s="425"/>
      <c r="S742" s="425"/>
      <c r="T742" s="425" t="s">
        <v>34516</v>
      </c>
    </row>
    <row r="743" spans="2:20" ht="30" customHeight="1">
      <c r="B743" s="130" t="s">
        <v>35330</v>
      </c>
      <c r="C743" s="130" t="s">
        <v>34452</v>
      </c>
      <c r="D743" s="130" t="s">
        <v>35237</v>
      </c>
      <c r="E743" s="130"/>
      <c r="F743" s="130"/>
      <c r="G743" s="262">
        <v>6.48</v>
      </c>
      <c r="H743" s="263" t="s">
        <v>12677</v>
      </c>
      <c r="I743" s="263" t="s">
        <v>12260</v>
      </c>
      <c r="J743" s="7" t="s">
        <v>11581</v>
      </c>
      <c r="K743" s="7" t="b">
        <v>1</v>
      </c>
      <c r="L743" s="7">
        <v>0</v>
      </c>
      <c r="M743" s="7" t="b">
        <v>1</v>
      </c>
      <c r="O743" s="425" t="s">
        <v>35330</v>
      </c>
      <c r="P743" s="425" t="s">
        <v>34452</v>
      </c>
      <c r="Q743" s="425" t="s">
        <v>35237</v>
      </c>
      <c r="R743" s="425"/>
      <c r="S743" s="425"/>
      <c r="T743" s="425" t="s">
        <v>34676</v>
      </c>
    </row>
    <row r="744" spans="2:20" ht="30" customHeight="1">
      <c r="B744" s="130" t="s">
        <v>35331</v>
      </c>
      <c r="C744" s="130" t="s">
        <v>34452</v>
      </c>
      <c r="D744" s="130" t="s">
        <v>35263</v>
      </c>
      <c r="E744" s="130"/>
      <c r="F744" s="130"/>
      <c r="G744" s="262">
        <v>4.78</v>
      </c>
      <c r="H744" s="263" t="s">
        <v>12677</v>
      </c>
      <c r="I744" s="263" t="s">
        <v>12260</v>
      </c>
      <c r="J744" s="7" t="s">
        <v>11581</v>
      </c>
      <c r="K744" s="7" t="b">
        <v>1</v>
      </c>
      <c r="L744" s="7">
        <v>0</v>
      </c>
      <c r="M744" s="7" t="b">
        <v>1</v>
      </c>
      <c r="O744" s="425" t="s">
        <v>35331</v>
      </c>
      <c r="P744" s="425" t="s">
        <v>34452</v>
      </c>
      <c r="Q744" s="425" t="s">
        <v>35263</v>
      </c>
      <c r="R744" s="425"/>
      <c r="S744" s="425"/>
      <c r="T744" s="425" t="s">
        <v>34766</v>
      </c>
    </row>
    <row r="745" spans="2:20" ht="30" customHeight="1">
      <c r="B745" s="130" t="s">
        <v>35332</v>
      </c>
      <c r="C745" s="130" t="s">
        <v>34452</v>
      </c>
      <c r="D745" s="130" t="s">
        <v>35225</v>
      </c>
      <c r="E745" s="130"/>
      <c r="F745" s="130"/>
      <c r="G745" s="262">
        <v>2.4500000000000002</v>
      </c>
      <c r="H745" s="263" t="s">
        <v>12677</v>
      </c>
      <c r="I745" s="263" t="s">
        <v>12260</v>
      </c>
      <c r="J745" s="7" t="s">
        <v>11581</v>
      </c>
      <c r="K745" s="7" t="b">
        <v>1</v>
      </c>
      <c r="L745" s="7">
        <v>0</v>
      </c>
      <c r="M745" s="7" t="b">
        <v>1</v>
      </c>
      <c r="O745" s="425" t="s">
        <v>35332</v>
      </c>
      <c r="P745" s="425" t="s">
        <v>34452</v>
      </c>
      <c r="Q745" s="425" t="s">
        <v>35225</v>
      </c>
      <c r="R745" s="425"/>
      <c r="S745" s="425"/>
      <c r="T745" s="425" t="s">
        <v>34454</v>
      </c>
    </row>
    <row r="746" spans="2:20" ht="30" customHeight="1">
      <c r="B746" s="130" t="s">
        <v>35333</v>
      </c>
      <c r="C746" s="130" t="s">
        <v>34452</v>
      </c>
      <c r="D746" s="130" t="s">
        <v>35225</v>
      </c>
      <c r="E746" s="130"/>
      <c r="F746" s="130"/>
      <c r="G746" s="262">
        <v>9.9</v>
      </c>
      <c r="H746" s="263" t="s">
        <v>12677</v>
      </c>
      <c r="I746" s="263" t="s">
        <v>12260</v>
      </c>
      <c r="J746" s="7" t="s">
        <v>11581</v>
      </c>
      <c r="K746" s="7" t="b">
        <v>1</v>
      </c>
      <c r="L746" s="7">
        <v>0</v>
      </c>
      <c r="M746" s="7" t="b">
        <v>1</v>
      </c>
      <c r="O746" s="425" t="s">
        <v>35333</v>
      </c>
      <c r="P746" s="425" t="s">
        <v>34452</v>
      </c>
      <c r="Q746" s="425" t="s">
        <v>35225</v>
      </c>
      <c r="R746" s="425"/>
      <c r="S746" s="425"/>
      <c r="T746" s="425" t="s">
        <v>35097</v>
      </c>
    </row>
    <row r="747" spans="2:20" ht="30" customHeight="1">
      <c r="B747" s="130" t="s">
        <v>35334</v>
      </c>
      <c r="C747" s="130" t="s">
        <v>34452</v>
      </c>
      <c r="D747" s="130" t="s">
        <v>35225</v>
      </c>
      <c r="E747" s="130"/>
      <c r="F747" s="130"/>
      <c r="G747" s="262">
        <v>3.95</v>
      </c>
      <c r="H747" s="263" t="s">
        <v>12677</v>
      </c>
      <c r="I747" s="263" t="s">
        <v>12260</v>
      </c>
      <c r="J747" s="7" t="s">
        <v>11581</v>
      </c>
      <c r="K747" s="7" t="b">
        <v>1</v>
      </c>
      <c r="L747" s="7">
        <v>0</v>
      </c>
      <c r="M747" s="7" t="b">
        <v>1</v>
      </c>
      <c r="O747" s="425" t="s">
        <v>35334</v>
      </c>
      <c r="P747" s="425" t="s">
        <v>34452</v>
      </c>
      <c r="Q747" s="425" t="s">
        <v>35225</v>
      </c>
      <c r="R747" s="425"/>
      <c r="S747" s="425"/>
      <c r="T747" s="425" t="s">
        <v>34477</v>
      </c>
    </row>
    <row r="748" spans="2:20" ht="30" customHeight="1">
      <c r="B748" s="130" t="s">
        <v>35335</v>
      </c>
      <c r="C748" s="130" t="s">
        <v>34452</v>
      </c>
      <c r="D748" s="130" t="s">
        <v>35263</v>
      </c>
      <c r="E748" s="130"/>
      <c r="F748" s="130"/>
      <c r="G748" s="262">
        <v>6.91</v>
      </c>
      <c r="H748" s="263" t="s">
        <v>12677</v>
      </c>
      <c r="I748" s="263" t="s">
        <v>12260</v>
      </c>
      <c r="J748" s="7" t="s">
        <v>11581</v>
      </c>
      <c r="K748" s="7" t="b">
        <v>1</v>
      </c>
      <c r="L748" s="7">
        <v>0</v>
      </c>
      <c r="M748" s="7" t="b">
        <v>1</v>
      </c>
      <c r="O748" s="425" t="s">
        <v>35335</v>
      </c>
      <c r="P748" s="425" t="s">
        <v>34452</v>
      </c>
      <c r="Q748" s="425" t="s">
        <v>35263</v>
      </c>
      <c r="R748" s="425"/>
      <c r="S748" s="425"/>
      <c r="T748" s="425" t="s">
        <v>34674</v>
      </c>
    </row>
    <row r="749" spans="2:20" ht="30" customHeight="1">
      <c r="B749" s="130" t="s">
        <v>35336</v>
      </c>
      <c r="C749" s="130" t="s">
        <v>34452</v>
      </c>
      <c r="D749" s="130" t="s">
        <v>35237</v>
      </c>
      <c r="E749" s="130"/>
      <c r="F749" s="130"/>
      <c r="G749" s="262">
        <v>3.23</v>
      </c>
      <c r="H749" s="263" t="s">
        <v>12677</v>
      </c>
      <c r="I749" s="263" t="s">
        <v>12260</v>
      </c>
      <c r="J749" s="7" t="s">
        <v>11581</v>
      </c>
      <c r="K749" s="7" t="b">
        <v>1</v>
      </c>
      <c r="L749" s="7">
        <v>0</v>
      </c>
      <c r="M749" s="7" t="b">
        <v>1</v>
      </c>
      <c r="O749" s="425" t="s">
        <v>35336</v>
      </c>
      <c r="P749" s="425" t="s">
        <v>34452</v>
      </c>
      <c r="Q749" s="425" t="s">
        <v>35237</v>
      </c>
      <c r="R749" s="425"/>
      <c r="S749" s="425"/>
      <c r="T749" s="425" t="s">
        <v>34513</v>
      </c>
    </row>
    <row r="750" spans="2:20" ht="30" customHeight="1">
      <c r="B750" s="130" t="s">
        <v>35337</v>
      </c>
      <c r="C750" s="130" t="s">
        <v>34452</v>
      </c>
      <c r="D750" s="130" t="s">
        <v>35263</v>
      </c>
      <c r="E750" s="130"/>
      <c r="F750" s="130"/>
      <c r="G750" s="262">
        <v>6.67</v>
      </c>
      <c r="H750" s="263" t="s">
        <v>12677</v>
      </c>
      <c r="I750" s="263" t="s">
        <v>12260</v>
      </c>
      <c r="J750" s="7" t="s">
        <v>11581</v>
      </c>
      <c r="K750" s="7" t="b">
        <v>1</v>
      </c>
      <c r="L750" s="7">
        <v>0</v>
      </c>
      <c r="M750" s="7" t="b">
        <v>1</v>
      </c>
      <c r="O750" s="425" t="s">
        <v>35337</v>
      </c>
      <c r="P750" s="425" t="s">
        <v>34452</v>
      </c>
      <c r="Q750" s="425" t="s">
        <v>35263</v>
      </c>
      <c r="R750" s="425"/>
      <c r="S750" s="425"/>
      <c r="T750" s="425" t="s">
        <v>34747</v>
      </c>
    </row>
    <row r="751" spans="2:20" ht="30" customHeight="1">
      <c r="B751" s="130" t="s">
        <v>35338</v>
      </c>
      <c r="C751" s="130" t="s">
        <v>34452</v>
      </c>
      <c r="D751" s="130" t="s">
        <v>35237</v>
      </c>
      <c r="E751" s="130"/>
      <c r="F751" s="130"/>
      <c r="G751" s="262">
        <v>4.62</v>
      </c>
      <c r="H751" s="263" t="s">
        <v>12677</v>
      </c>
      <c r="I751" s="263" t="s">
        <v>12260</v>
      </c>
      <c r="J751" s="7" t="s">
        <v>11581</v>
      </c>
      <c r="K751" s="7" t="b">
        <v>1</v>
      </c>
      <c r="L751" s="7">
        <v>0</v>
      </c>
      <c r="M751" s="7" t="b">
        <v>1</v>
      </c>
      <c r="O751" s="425" t="s">
        <v>35338</v>
      </c>
      <c r="P751" s="425" t="s">
        <v>34452</v>
      </c>
      <c r="Q751" s="425" t="s">
        <v>35237</v>
      </c>
      <c r="R751" s="425"/>
      <c r="S751" s="425"/>
      <c r="T751" s="425" t="s">
        <v>34678</v>
      </c>
    </row>
    <row r="752" spans="2:20" ht="30" customHeight="1">
      <c r="B752" s="130" t="s">
        <v>35339</v>
      </c>
      <c r="C752" s="130" t="s">
        <v>34452</v>
      </c>
      <c r="D752" s="130" t="s">
        <v>35263</v>
      </c>
      <c r="E752" s="130"/>
      <c r="F752" s="130"/>
      <c r="G752" s="262">
        <v>1.75</v>
      </c>
      <c r="H752" s="263" t="s">
        <v>12677</v>
      </c>
      <c r="I752" s="263" t="s">
        <v>12260</v>
      </c>
      <c r="J752" s="7" t="s">
        <v>11581</v>
      </c>
      <c r="K752" s="7" t="b">
        <v>1</v>
      </c>
      <c r="L752" s="7">
        <v>0</v>
      </c>
      <c r="M752" s="7" t="b">
        <v>1</v>
      </c>
      <c r="O752" s="425" t="s">
        <v>35339</v>
      </c>
      <c r="P752" s="425" t="s">
        <v>34452</v>
      </c>
      <c r="Q752" s="425" t="s">
        <v>35263</v>
      </c>
      <c r="R752" s="425"/>
      <c r="S752" s="425"/>
      <c r="T752" s="425" t="s">
        <v>34571</v>
      </c>
    </row>
    <row r="753" spans="2:20" ht="30" customHeight="1">
      <c r="B753" s="130" t="s">
        <v>35340</v>
      </c>
      <c r="C753" s="130" t="s">
        <v>34452</v>
      </c>
      <c r="D753" s="130" t="s">
        <v>35263</v>
      </c>
      <c r="E753" s="130"/>
      <c r="F753" s="130"/>
      <c r="G753" s="262">
        <v>2.21</v>
      </c>
      <c r="H753" s="263" t="s">
        <v>12677</v>
      </c>
      <c r="I753" s="263" t="s">
        <v>12260</v>
      </c>
      <c r="J753" s="7" t="s">
        <v>11581</v>
      </c>
      <c r="K753" s="7" t="b">
        <v>1</v>
      </c>
      <c r="L753" s="7">
        <v>0</v>
      </c>
      <c r="M753" s="7" t="b">
        <v>1</v>
      </c>
      <c r="O753" s="425" t="s">
        <v>35340</v>
      </c>
      <c r="P753" s="425" t="s">
        <v>34452</v>
      </c>
      <c r="Q753" s="425" t="s">
        <v>35263</v>
      </c>
      <c r="R753" s="425"/>
      <c r="S753" s="425"/>
      <c r="T753" s="425" t="s">
        <v>34459</v>
      </c>
    </row>
    <row r="754" spans="2:20" ht="30" customHeight="1">
      <c r="B754" s="130" t="s">
        <v>35341</v>
      </c>
      <c r="C754" s="130" t="s">
        <v>34452</v>
      </c>
      <c r="D754" s="130" t="s">
        <v>35265</v>
      </c>
      <c r="E754" s="130"/>
      <c r="F754" s="130"/>
      <c r="G754" s="262">
        <v>1.93</v>
      </c>
      <c r="H754" s="263" t="s">
        <v>12677</v>
      </c>
      <c r="I754" s="263" t="s">
        <v>12260</v>
      </c>
      <c r="J754" s="7" t="s">
        <v>11581</v>
      </c>
      <c r="K754" s="7" t="b">
        <v>1</v>
      </c>
      <c r="L754" s="7">
        <v>0</v>
      </c>
      <c r="M754" s="7" t="b">
        <v>1</v>
      </c>
      <c r="O754" s="425" t="s">
        <v>35341</v>
      </c>
      <c r="P754" s="425" t="s">
        <v>34452</v>
      </c>
      <c r="Q754" s="425" t="s">
        <v>35265</v>
      </c>
      <c r="R754" s="425"/>
      <c r="S754" s="425"/>
      <c r="T754" s="425" t="s">
        <v>34652</v>
      </c>
    </row>
    <row r="755" spans="2:20" ht="30" customHeight="1">
      <c r="B755" s="130" t="s">
        <v>35342</v>
      </c>
      <c r="C755" s="130" t="s">
        <v>34452</v>
      </c>
      <c r="D755" s="130" t="s">
        <v>35263</v>
      </c>
      <c r="E755" s="130"/>
      <c r="F755" s="130"/>
      <c r="G755" s="262">
        <v>3.04</v>
      </c>
      <c r="H755" s="263" t="s">
        <v>12677</v>
      </c>
      <c r="I755" s="263" t="s">
        <v>12260</v>
      </c>
      <c r="J755" s="7" t="s">
        <v>11581</v>
      </c>
      <c r="K755" s="7" t="b">
        <v>1</v>
      </c>
      <c r="L755" s="7">
        <v>0</v>
      </c>
      <c r="M755" s="7" t="b">
        <v>1</v>
      </c>
      <c r="O755" s="425" t="s">
        <v>35342</v>
      </c>
      <c r="P755" s="425" t="s">
        <v>34452</v>
      </c>
      <c r="Q755" s="425" t="s">
        <v>35263</v>
      </c>
      <c r="R755" s="425"/>
      <c r="S755" s="425"/>
      <c r="T755" s="425" t="s">
        <v>34599</v>
      </c>
    </row>
    <row r="756" spans="2:20" ht="30" customHeight="1">
      <c r="B756" s="130" t="s">
        <v>35343</v>
      </c>
      <c r="C756" s="130" t="s">
        <v>34452</v>
      </c>
      <c r="D756" s="130" t="s">
        <v>35263</v>
      </c>
      <c r="E756" s="130"/>
      <c r="F756" s="130"/>
      <c r="G756" s="262">
        <v>5.65</v>
      </c>
      <c r="H756" s="263" t="s">
        <v>12677</v>
      </c>
      <c r="I756" s="263" t="s">
        <v>12260</v>
      </c>
      <c r="J756" s="7" t="s">
        <v>11581</v>
      </c>
      <c r="K756" s="7" t="b">
        <v>1</v>
      </c>
      <c r="L756" s="7">
        <v>0</v>
      </c>
      <c r="M756" s="7" t="b">
        <v>1</v>
      </c>
      <c r="O756" s="425" t="s">
        <v>35343</v>
      </c>
      <c r="P756" s="425" t="s">
        <v>34452</v>
      </c>
      <c r="Q756" s="425" t="s">
        <v>35263</v>
      </c>
      <c r="R756" s="425"/>
      <c r="S756" s="425"/>
      <c r="T756" s="425" t="s">
        <v>34667</v>
      </c>
    </row>
    <row r="757" spans="2:20" ht="30" customHeight="1">
      <c r="B757" s="130" t="s">
        <v>35344</v>
      </c>
      <c r="C757" s="130" t="s">
        <v>34452</v>
      </c>
      <c r="D757" s="130" t="s">
        <v>35225</v>
      </c>
      <c r="E757" s="130"/>
      <c r="F757" s="130"/>
      <c r="G757" s="262">
        <v>6.51</v>
      </c>
      <c r="H757" s="263" t="s">
        <v>12677</v>
      </c>
      <c r="I757" s="263" t="s">
        <v>12260</v>
      </c>
      <c r="J757" s="7" t="s">
        <v>11581</v>
      </c>
      <c r="K757" s="7" t="b">
        <v>1</v>
      </c>
      <c r="L757" s="7">
        <v>0</v>
      </c>
      <c r="M757" s="7" t="b">
        <v>1</v>
      </c>
      <c r="O757" s="425" t="s">
        <v>35344</v>
      </c>
      <c r="P757" s="425" t="s">
        <v>34452</v>
      </c>
      <c r="Q757" s="425" t="s">
        <v>35225</v>
      </c>
      <c r="R757" s="425"/>
      <c r="S757" s="425"/>
      <c r="T757" s="425" t="s">
        <v>34676</v>
      </c>
    </row>
    <row r="758" spans="2:20" ht="30" customHeight="1">
      <c r="B758" s="130" t="s">
        <v>35345</v>
      </c>
      <c r="C758" s="130" t="s">
        <v>34452</v>
      </c>
      <c r="D758" s="130" t="s">
        <v>35237</v>
      </c>
      <c r="E758" s="130"/>
      <c r="F758" s="130"/>
      <c r="G758" s="262">
        <v>4.1100000000000003</v>
      </c>
      <c r="H758" s="263" t="s">
        <v>12677</v>
      </c>
      <c r="I758" s="263" t="s">
        <v>12260</v>
      </c>
      <c r="J758" s="7" t="s">
        <v>11581</v>
      </c>
      <c r="K758" s="7" t="b">
        <v>1</v>
      </c>
      <c r="L758" s="7">
        <v>0</v>
      </c>
      <c r="M758" s="7" t="b">
        <v>1</v>
      </c>
      <c r="O758" s="425" t="s">
        <v>35345</v>
      </c>
      <c r="P758" s="425" t="s">
        <v>34452</v>
      </c>
      <c r="Q758" s="425" t="s">
        <v>35237</v>
      </c>
      <c r="R758" s="425"/>
      <c r="S758" s="425"/>
      <c r="T758" s="425" t="s">
        <v>34469</v>
      </c>
    </row>
    <row r="759" spans="2:20" ht="30" customHeight="1">
      <c r="B759" s="130" t="s">
        <v>35346</v>
      </c>
      <c r="C759" s="130" t="s">
        <v>34452</v>
      </c>
      <c r="D759" s="130" t="s">
        <v>35237</v>
      </c>
      <c r="E759" s="130"/>
      <c r="F759" s="130"/>
      <c r="G759" s="262">
        <v>1.61</v>
      </c>
      <c r="H759" s="263" t="s">
        <v>12677</v>
      </c>
      <c r="I759" s="263" t="s">
        <v>12260</v>
      </c>
      <c r="J759" s="7" t="s">
        <v>11581</v>
      </c>
      <c r="K759" s="7" t="b">
        <v>1</v>
      </c>
      <c r="L759" s="7">
        <v>0</v>
      </c>
      <c r="M759" s="7" t="b">
        <v>1</v>
      </c>
      <c r="O759" s="425" t="s">
        <v>35346</v>
      </c>
      <c r="P759" s="425" t="s">
        <v>34452</v>
      </c>
      <c r="Q759" s="425" t="s">
        <v>35237</v>
      </c>
      <c r="R759" s="425"/>
      <c r="S759" s="425"/>
      <c r="T759" s="425" t="s">
        <v>34516</v>
      </c>
    </row>
    <row r="760" spans="2:20" ht="30" customHeight="1">
      <c r="B760" s="130" t="s">
        <v>35347</v>
      </c>
      <c r="C760" s="130" t="s">
        <v>34452</v>
      </c>
      <c r="D760" s="130" t="s">
        <v>35263</v>
      </c>
      <c r="E760" s="130"/>
      <c r="F760" s="130"/>
      <c r="G760" s="262">
        <v>6.72</v>
      </c>
      <c r="H760" s="263" t="s">
        <v>12677</v>
      </c>
      <c r="I760" s="263" t="s">
        <v>12260</v>
      </c>
      <c r="J760" s="7" t="s">
        <v>11581</v>
      </c>
      <c r="K760" s="7" t="b">
        <v>1</v>
      </c>
      <c r="L760" s="7">
        <v>0</v>
      </c>
      <c r="M760" s="7" t="b">
        <v>1</v>
      </c>
      <c r="O760" s="425" t="s">
        <v>35347</v>
      </c>
      <c r="P760" s="425" t="s">
        <v>34452</v>
      </c>
      <c r="Q760" s="425" t="s">
        <v>35263</v>
      </c>
      <c r="R760" s="425"/>
      <c r="S760" s="425"/>
      <c r="T760" s="425" t="s">
        <v>34747</v>
      </c>
    </row>
    <row r="761" spans="2:20" ht="30" customHeight="1">
      <c r="B761" s="130" t="s">
        <v>35348</v>
      </c>
      <c r="C761" s="130" t="s">
        <v>34452</v>
      </c>
      <c r="D761" s="130" t="s">
        <v>35265</v>
      </c>
      <c r="E761" s="130"/>
      <c r="F761" s="130"/>
      <c r="G761" s="262">
        <v>2.02</v>
      </c>
      <c r="H761" s="263" t="s">
        <v>12677</v>
      </c>
      <c r="I761" s="263" t="s">
        <v>12260</v>
      </c>
      <c r="J761" s="7" t="s">
        <v>11581</v>
      </c>
      <c r="K761" s="7" t="b">
        <v>1</v>
      </c>
      <c r="L761" s="7">
        <v>0</v>
      </c>
      <c r="M761" s="7" t="b">
        <v>1</v>
      </c>
      <c r="O761" s="425" t="s">
        <v>35348</v>
      </c>
      <c r="P761" s="425" t="s">
        <v>34452</v>
      </c>
      <c r="Q761" s="425" t="s">
        <v>35265</v>
      </c>
      <c r="R761" s="425"/>
      <c r="S761" s="425"/>
      <c r="T761" s="425" t="s">
        <v>34467</v>
      </c>
    </row>
    <row r="762" spans="2:20" ht="30" customHeight="1">
      <c r="B762" s="130" t="s">
        <v>35349</v>
      </c>
      <c r="C762" s="130" t="s">
        <v>34452</v>
      </c>
      <c r="D762" s="130" t="s">
        <v>35225</v>
      </c>
      <c r="E762" s="130"/>
      <c r="F762" s="130"/>
      <c r="G762" s="262">
        <v>1.85</v>
      </c>
      <c r="H762" s="263" t="s">
        <v>12677</v>
      </c>
      <c r="I762" s="263" t="s">
        <v>12260</v>
      </c>
      <c r="J762" s="7" t="s">
        <v>11581</v>
      </c>
      <c r="K762" s="7" t="b">
        <v>1</v>
      </c>
      <c r="L762" s="7">
        <v>0</v>
      </c>
      <c r="M762" s="7" t="b">
        <v>1</v>
      </c>
      <c r="O762" s="425" t="s">
        <v>35349</v>
      </c>
      <c r="P762" s="425" t="s">
        <v>34452</v>
      </c>
      <c r="Q762" s="425" t="s">
        <v>35225</v>
      </c>
      <c r="R762" s="425"/>
      <c r="S762" s="425"/>
      <c r="T762" s="425" t="s">
        <v>34652</v>
      </c>
    </row>
    <row r="763" spans="2:20" ht="30" customHeight="1">
      <c r="B763" s="130" t="s">
        <v>35350</v>
      </c>
      <c r="C763" s="130" t="s">
        <v>34452</v>
      </c>
      <c r="D763" s="130" t="s">
        <v>35225</v>
      </c>
      <c r="E763" s="130"/>
      <c r="F763" s="130"/>
      <c r="G763" s="262">
        <v>5.93</v>
      </c>
      <c r="H763" s="263" t="s">
        <v>12677</v>
      </c>
      <c r="I763" s="263" t="s">
        <v>12260</v>
      </c>
      <c r="J763" s="7" t="s">
        <v>11581</v>
      </c>
      <c r="K763" s="7" t="b">
        <v>1</v>
      </c>
      <c r="L763" s="7">
        <v>0</v>
      </c>
      <c r="M763" s="7" t="b">
        <v>1</v>
      </c>
      <c r="O763" s="425" t="s">
        <v>35350</v>
      </c>
      <c r="P763" s="425" t="s">
        <v>34452</v>
      </c>
      <c r="Q763" s="425" t="s">
        <v>35225</v>
      </c>
      <c r="R763" s="425"/>
      <c r="S763" s="425"/>
      <c r="T763" s="425" t="s">
        <v>34812</v>
      </c>
    </row>
    <row r="764" spans="2:20" ht="30" customHeight="1">
      <c r="B764" s="130" t="s">
        <v>35351</v>
      </c>
      <c r="C764" s="130" t="s">
        <v>34452</v>
      </c>
      <c r="D764" s="130" t="s">
        <v>35225</v>
      </c>
      <c r="E764" s="130"/>
      <c r="F764" s="130"/>
      <c r="G764" s="262">
        <v>2.58</v>
      </c>
      <c r="H764" s="263" t="s">
        <v>12677</v>
      </c>
      <c r="I764" s="263" t="s">
        <v>12260</v>
      </c>
      <c r="J764" s="7" t="s">
        <v>11581</v>
      </c>
      <c r="K764" s="7" t="b">
        <v>1</v>
      </c>
      <c r="L764" s="7">
        <v>0</v>
      </c>
      <c r="M764" s="7" t="b">
        <v>1</v>
      </c>
      <c r="O764" s="425" t="s">
        <v>35351</v>
      </c>
      <c r="P764" s="425" t="s">
        <v>34452</v>
      </c>
      <c r="Q764" s="425" t="s">
        <v>35225</v>
      </c>
      <c r="R764" s="425"/>
      <c r="S764" s="425"/>
      <c r="T764" s="425" t="s">
        <v>34626</v>
      </c>
    </row>
    <row r="765" spans="2:20" ht="30" customHeight="1">
      <c r="B765" s="130" t="s">
        <v>35352</v>
      </c>
      <c r="C765" s="130" t="s">
        <v>34452</v>
      </c>
      <c r="D765" s="130" t="s">
        <v>35225</v>
      </c>
      <c r="E765" s="130"/>
      <c r="F765" s="130"/>
      <c r="G765" s="262">
        <v>4.07</v>
      </c>
      <c r="H765" s="263" t="s">
        <v>12677</v>
      </c>
      <c r="I765" s="263" t="s">
        <v>12260</v>
      </c>
      <c r="J765" s="7" t="s">
        <v>11581</v>
      </c>
      <c r="K765" s="7" t="b">
        <v>1</v>
      </c>
      <c r="L765" s="7">
        <v>0</v>
      </c>
      <c r="M765" s="7" t="b">
        <v>1</v>
      </c>
      <c r="O765" s="425" t="s">
        <v>35352</v>
      </c>
      <c r="P765" s="425" t="s">
        <v>34452</v>
      </c>
      <c r="Q765" s="425" t="s">
        <v>35225</v>
      </c>
      <c r="R765" s="425"/>
      <c r="S765" s="425"/>
      <c r="T765" s="425" t="s">
        <v>34469</v>
      </c>
    </row>
    <row r="766" spans="2:20" ht="30" customHeight="1">
      <c r="B766" s="130" t="s">
        <v>35353</v>
      </c>
      <c r="C766" s="130" t="s">
        <v>34452</v>
      </c>
      <c r="D766" s="130" t="s">
        <v>35237</v>
      </c>
      <c r="E766" s="130"/>
      <c r="F766" s="130"/>
      <c r="G766" s="262">
        <v>1.22</v>
      </c>
      <c r="H766" s="263" t="s">
        <v>12677</v>
      </c>
      <c r="I766" s="263" t="s">
        <v>12260</v>
      </c>
      <c r="J766" s="7" t="s">
        <v>11581</v>
      </c>
      <c r="K766" s="7" t="b">
        <v>1</v>
      </c>
      <c r="L766" s="7">
        <v>0</v>
      </c>
      <c r="M766" s="7" t="b">
        <v>1</v>
      </c>
      <c r="O766" s="425" t="s">
        <v>35353</v>
      </c>
      <c r="P766" s="425" t="s">
        <v>34452</v>
      </c>
      <c r="Q766" s="425" t="s">
        <v>35237</v>
      </c>
      <c r="R766" s="425"/>
      <c r="S766" s="425"/>
      <c r="T766" s="425" t="s">
        <v>34507</v>
      </c>
    </row>
    <row r="767" spans="2:20" ht="30" customHeight="1">
      <c r="B767" s="130" t="s">
        <v>35354</v>
      </c>
      <c r="C767" s="130" t="s">
        <v>34452</v>
      </c>
      <c r="D767" s="130" t="s">
        <v>35265</v>
      </c>
      <c r="E767" s="130"/>
      <c r="F767" s="130"/>
      <c r="G767" s="262">
        <v>3.66</v>
      </c>
      <c r="H767" s="263" t="s">
        <v>12677</v>
      </c>
      <c r="I767" s="263" t="s">
        <v>12260</v>
      </c>
      <c r="J767" s="7" t="s">
        <v>11581</v>
      </c>
      <c r="K767" s="7" t="b">
        <v>1</v>
      </c>
      <c r="L767" s="7">
        <v>0</v>
      </c>
      <c r="M767" s="7" t="b">
        <v>1</v>
      </c>
      <c r="O767" s="425" t="s">
        <v>35354</v>
      </c>
      <c r="P767" s="425" t="s">
        <v>34452</v>
      </c>
      <c r="Q767" s="425" t="s">
        <v>35265</v>
      </c>
      <c r="R767" s="425"/>
      <c r="S767" s="425"/>
      <c r="T767" s="425" t="s">
        <v>34568</v>
      </c>
    </row>
    <row r="768" spans="2:20" ht="30" customHeight="1">
      <c r="B768" s="130" t="s">
        <v>35355</v>
      </c>
      <c r="C768" s="130" t="s">
        <v>34452</v>
      </c>
      <c r="D768" s="130" t="s">
        <v>35265</v>
      </c>
      <c r="E768" s="130"/>
      <c r="F768" s="130"/>
      <c r="G768" s="262">
        <v>2.73</v>
      </c>
      <c r="H768" s="263" t="s">
        <v>12677</v>
      </c>
      <c r="I768" s="263" t="s">
        <v>12260</v>
      </c>
      <c r="J768" s="7" t="s">
        <v>11581</v>
      </c>
      <c r="K768" s="7" t="b">
        <v>1</v>
      </c>
      <c r="L768" s="7">
        <v>0</v>
      </c>
      <c r="M768" s="7" t="b">
        <v>1</v>
      </c>
      <c r="O768" s="425" t="s">
        <v>35355</v>
      </c>
      <c r="P768" s="425" t="s">
        <v>34452</v>
      </c>
      <c r="Q768" s="425" t="s">
        <v>35265</v>
      </c>
      <c r="R768" s="425"/>
      <c r="S768" s="425"/>
      <c r="T768" s="425" t="s">
        <v>34555</v>
      </c>
    </row>
    <row r="769" spans="2:20" ht="30" customHeight="1">
      <c r="B769" s="130" t="s">
        <v>35356</v>
      </c>
      <c r="C769" s="130" t="s">
        <v>34452</v>
      </c>
      <c r="D769" s="130" t="s">
        <v>35263</v>
      </c>
      <c r="E769" s="130"/>
      <c r="F769" s="130"/>
      <c r="G769" s="262">
        <v>3.78</v>
      </c>
      <c r="H769" s="263" t="s">
        <v>12677</v>
      </c>
      <c r="I769" s="263" t="s">
        <v>12260</v>
      </c>
      <c r="J769" s="7" t="s">
        <v>11581</v>
      </c>
      <c r="K769" s="7" t="b">
        <v>1</v>
      </c>
      <c r="L769" s="7">
        <v>0</v>
      </c>
      <c r="M769" s="7" t="b">
        <v>1</v>
      </c>
      <c r="O769" s="425" t="s">
        <v>35356</v>
      </c>
      <c r="P769" s="425" t="s">
        <v>34452</v>
      </c>
      <c r="Q769" s="425" t="s">
        <v>35263</v>
      </c>
      <c r="R769" s="425"/>
      <c r="S769" s="425"/>
      <c r="T769" s="425" t="s">
        <v>34536</v>
      </c>
    </row>
    <row r="770" spans="2:20" ht="30" customHeight="1">
      <c r="B770" s="130" t="s">
        <v>35357</v>
      </c>
      <c r="C770" s="130" t="s">
        <v>34452</v>
      </c>
      <c r="D770" s="130" t="s">
        <v>35263</v>
      </c>
      <c r="E770" s="130"/>
      <c r="F770" s="130"/>
      <c r="G770" s="262">
        <v>10.92</v>
      </c>
      <c r="H770" s="263" t="s">
        <v>12677</v>
      </c>
      <c r="I770" s="263" t="s">
        <v>12260</v>
      </c>
      <c r="J770" s="7" t="s">
        <v>11581</v>
      </c>
      <c r="K770" s="7" t="b">
        <v>1</v>
      </c>
      <c r="L770" s="7">
        <v>0</v>
      </c>
      <c r="M770" s="7" t="b">
        <v>1</v>
      </c>
      <c r="O770" s="425" t="s">
        <v>35357</v>
      </c>
      <c r="P770" s="425" t="s">
        <v>34452</v>
      </c>
      <c r="Q770" s="425" t="s">
        <v>35263</v>
      </c>
      <c r="R770" s="425"/>
      <c r="S770" s="425"/>
      <c r="T770" s="425" t="s">
        <v>35358</v>
      </c>
    </row>
    <row r="771" spans="2:20" ht="30" customHeight="1">
      <c r="B771" s="130" t="s">
        <v>35359</v>
      </c>
      <c r="C771" s="130" t="s">
        <v>34452</v>
      </c>
      <c r="D771" s="130" t="s">
        <v>35225</v>
      </c>
      <c r="E771" s="130"/>
      <c r="F771" s="130"/>
      <c r="G771" s="262">
        <v>7.65</v>
      </c>
      <c r="H771" s="263" t="s">
        <v>12677</v>
      </c>
      <c r="I771" s="263" t="s">
        <v>12260</v>
      </c>
      <c r="J771" s="7" t="s">
        <v>11581</v>
      </c>
      <c r="K771" s="7" t="b">
        <v>1</v>
      </c>
      <c r="L771" s="7">
        <v>0</v>
      </c>
      <c r="M771" s="7" t="b">
        <v>1</v>
      </c>
      <c r="O771" s="425" t="s">
        <v>35359</v>
      </c>
      <c r="P771" s="425" t="s">
        <v>34452</v>
      </c>
      <c r="Q771" s="425" t="s">
        <v>35225</v>
      </c>
      <c r="R771" s="425"/>
      <c r="S771" s="425"/>
      <c r="T771" s="425" t="s">
        <v>35030</v>
      </c>
    </row>
    <row r="772" spans="2:20" ht="30" customHeight="1">
      <c r="B772" s="130" t="s">
        <v>35360</v>
      </c>
      <c r="C772" s="130" t="s">
        <v>34452</v>
      </c>
      <c r="D772" s="130" t="s">
        <v>35254</v>
      </c>
      <c r="E772" s="130"/>
      <c r="F772" s="130"/>
      <c r="G772" s="262">
        <v>5.84</v>
      </c>
      <c r="H772" s="263" t="s">
        <v>12677</v>
      </c>
      <c r="I772" s="263" t="s">
        <v>12260</v>
      </c>
      <c r="J772" s="7" t="s">
        <v>11581</v>
      </c>
      <c r="K772" s="7" t="b">
        <v>1</v>
      </c>
      <c r="L772" s="7">
        <v>0</v>
      </c>
      <c r="M772" s="7" t="b">
        <v>1</v>
      </c>
      <c r="O772" s="425" t="s">
        <v>35360</v>
      </c>
      <c r="P772" s="425" t="s">
        <v>34452</v>
      </c>
      <c r="Q772" s="425" t="s">
        <v>35254</v>
      </c>
      <c r="R772" s="425"/>
      <c r="S772" s="425"/>
      <c r="T772" s="425" t="s">
        <v>34783</v>
      </c>
    </row>
    <row r="773" spans="2:20" ht="30" customHeight="1">
      <c r="B773" s="130" t="s">
        <v>35361</v>
      </c>
      <c r="C773" s="130" t="s">
        <v>34452</v>
      </c>
      <c r="D773" s="130" t="s">
        <v>35263</v>
      </c>
      <c r="E773" s="130"/>
      <c r="F773" s="130"/>
      <c r="G773" s="262">
        <v>3.29</v>
      </c>
      <c r="H773" s="263" t="s">
        <v>12677</v>
      </c>
      <c r="I773" s="263" t="s">
        <v>12260</v>
      </c>
      <c r="J773" s="7" t="s">
        <v>11581</v>
      </c>
      <c r="K773" s="7" t="b">
        <v>1</v>
      </c>
      <c r="L773" s="7">
        <v>0</v>
      </c>
      <c r="M773" s="7" t="b">
        <v>1</v>
      </c>
      <c r="O773" s="425" t="s">
        <v>35361</v>
      </c>
      <c r="P773" s="425" t="s">
        <v>34452</v>
      </c>
      <c r="Q773" s="425" t="s">
        <v>35263</v>
      </c>
      <c r="R773" s="425"/>
      <c r="S773" s="425"/>
      <c r="T773" s="425" t="s">
        <v>34484</v>
      </c>
    </row>
    <row r="774" spans="2:20" ht="30" customHeight="1">
      <c r="B774" s="130" t="s">
        <v>35362</v>
      </c>
      <c r="C774" s="130" t="s">
        <v>34452</v>
      </c>
      <c r="D774" s="130" t="s">
        <v>35254</v>
      </c>
      <c r="E774" s="130"/>
      <c r="F774" s="130"/>
      <c r="G774" s="262">
        <v>5.16</v>
      </c>
      <c r="H774" s="263" t="s">
        <v>12677</v>
      </c>
      <c r="I774" s="263" t="s">
        <v>12260</v>
      </c>
      <c r="J774" s="7" t="s">
        <v>11581</v>
      </c>
      <c r="K774" s="7" t="b">
        <v>1</v>
      </c>
      <c r="L774" s="7">
        <v>0</v>
      </c>
      <c r="M774" s="7" t="b">
        <v>1</v>
      </c>
      <c r="O774" s="425" t="s">
        <v>35362</v>
      </c>
      <c r="P774" s="425" t="s">
        <v>34452</v>
      </c>
      <c r="Q774" s="425" t="s">
        <v>35254</v>
      </c>
      <c r="R774" s="425"/>
      <c r="S774" s="425"/>
      <c r="T774" s="425" t="s">
        <v>34724</v>
      </c>
    </row>
    <row r="775" spans="2:20" ht="30" customHeight="1">
      <c r="B775" s="130" t="s">
        <v>35363</v>
      </c>
      <c r="C775" s="130" t="s">
        <v>34452</v>
      </c>
      <c r="D775" s="130" t="s">
        <v>35225</v>
      </c>
      <c r="E775" s="130"/>
      <c r="F775" s="130"/>
      <c r="G775" s="262">
        <v>4.0999999999999996</v>
      </c>
      <c r="H775" s="263" t="s">
        <v>12677</v>
      </c>
      <c r="I775" s="263" t="s">
        <v>12260</v>
      </c>
      <c r="J775" s="7" t="s">
        <v>11581</v>
      </c>
      <c r="K775" s="7" t="b">
        <v>1</v>
      </c>
      <c r="L775" s="7">
        <v>0</v>
      </c>
      <c r="M775" s="7" t="b">
        <v>1</v>
      </c>
      <c r="O775" s="425" t="s">
        <v>35363</v>
      </c>
      <c r="P775" s="425" t="s">
        <v>34452</v>
      </c>
      <c r="Q775" s="425" t="s">
        <v>35225</v>
      </c>
      <c r="R775" s="425"/>
      <c r="S775" s="425"/>
      <c r="T775" s="425" t="s">
        <v>34469</v>
      </c>
    </row>
    <row r="776" spans="2:20" ht="30" customHeight="1">
      <c r="B776" s="130" t="s">
        <v>35364</v>
      </c>
      <c r="C776" s="130" t="s">
        <v>34452</v>
      </c>
      <c r="D776" s="130" t="s">
        <v>35263</v>
      </c>
      <c r="E776" s="130"/>
      <c r="F776" s="130"/>
      <c r="G776" s="262">
        <v>9.49</v>
      </c>
      <c r="H776" s="263" t="s">
        <v>12677</v>
      </c>
      <c r="I776" s="263" t="s">
        <v>12260</v>
      </c>
      <c r="J776" s="7" t="s">
        <v>11581</v>
      </c>
      <c r="K776" s="7" t="b">
        <v>1</v>
      </c>
      <c r="L776" s="7">
        <v>0</v>
      </c>
      <c r="M776" s="7" t="b">
        <v>1</v>
      </c>
      <c r="O776" s="425" t="s">
        <v>35364</v>
      </c>
      <c r="P776" s="425" t="s">
        <v>34452</v>
      </c>
      <c r="Q776" s="425" t="s">
        <v>35263</v>
      </c>
      <c r="R776" s="425"/>
      <c r="S776" s="425"/>
      <c r="T776" s="425" t="s">
        <v>35365</v>
      </c>
    </row>
    <row r="777" spans="2:20" ht="30" customHeight="1">
      <c r="B777" s="130" t="s">
        <v>35366</v>
      </c>
      <c r="C777" s="130" t="s">
        <v>34452</v>
      </c>
      <c r="D777" s="130" t="s">
        <v>35225</v>
      </c>
      <c r="E777" s="130"/>
      <c r="F777" s="130"/>
      <c r="G777" s="262">
        <v>2.3199999999999998</v>
      </c>
      <c r="H777" s="263" t="s">
        <v>12677</v>
      </c>
      <c r="I777" s="263" t="s">
        <v>12260</v>
      </c>
      <c r="J777" s="7" t="s">
        <v>11581</v>
      </c>
      <c r="K777" s="7" t="b">
        <v>1</v>
      </c>
      <c r="L777" s="7">
        <v>0</v>
      </c>
      <c r="M777" s="7" t="b">
        <v>1</v>
      </c>
      <c r="O777" s="425" t="s">
        <v>35366</v>
      </c>
      <c r="P777" s="425" t="s">
        <v>34452</v>
      </c>
      <c r="Q777" s="425" t="s">
        <v>35225</v>
      </c>
      <c r="R777" s="425"/>
      <c r="S777" s="425"/>
      <c r="T777" s="425" t="s">
        <v>34749</v>
      </c>
    </row>
    <row r="778" spans="2:20" ht="30" customHeight="1">
      <c r="B778" s="130" t="s">
        <v>35367</v>
      </c>
      <c r="C778" s="130" t="s">
        <v>34452</v>
      </c>
      <c r="D778" s="130" t="s">
        <v>35225</v>
      </c>
      <c r="E778" s="130"/>
      <c r="F778" s="130"/>
      <c r="G778" s="262">
        <v>8.59</v>
      </c>
      <c r="H778" s="263" t="s">
        <v>12677</v>
      </c>
      <c r="I778" s="263" t="s">
        <v>12260</v>
      </c>
      <c r="J778" s="7" t="s">
        <v>11581</v>
      </c>
      <c r="K778" s="7" t="b">
        <v>1</v>
      </c>
      <c r="L778" s="7">
        <v>0</v>
      </c>
      <c r="M778" s="7" t="b">
        <v>1</v>
      </c>
      <c r="O778" s="425" t="s">
        <v>35367</v>
      </c>
      <c r="P778" s="425" t="s">
        <v>34452</v>
      </c>
      <c r="Q778" s="425" t="s">
        <v>35225</v>
      </c>
      <c r="R778" s="425"/>
      <c r="S778" s="425"/>
      <c r="T778" s="425" t="s">
        <v>34588</v>
      </c>
    </row>
    <row r="779" spans="2:20" ht="30" customHeight="1">
      <c r="B779" s="130" t="s">
        <v>35368</v>
      </c>
      <c r="C779" s="130" t="s">
        <v>34452</v>
      </c>
      <c r="D779" s="130" t="s">
        <v>35225</v>
      </c>
      <c r="E779" s="130"/>
      <c r="F779" s="130"/>
      <c r="G779" s="262">
        <v>2.77</v>
      </c>
      <c r="H779" s="263" t="s">
        <v>12677</v>
      </c>
      <c r="I779" s="263" t="s">
        <v>12260</v>
      </c>
      <c r="J779" s="7" t="s">
        <v>11581</v>
      </c>
      <c r="K779" s="7" t="b">
        <v>1</v>
      </c>
      <c r="L779" s="7">
        <v>0</v>
      </c>
      <c r="M779" s="7" t="b">
        <v>1</v>
      </c>
      <c r="O779" s="425" t="s">
        <v>35368</v>
      </c>
      <c r="P779" s="425" t="s">
        <v>34452</v>
      </c>
      <c r="Q779" s="425" t="s">
        <v>35225</v>
      </c>
      <c r="R779" s="425"/>
      <c r="S779" s="425"/>
      <c r="T779" s="425" t="s">
        <v>34550</v>
      </c>
    </row>
    <row r="780" spans="2:20" ht="30" customHeight="1">
      <c r="B780" s="130" t="s">
        <v>35369</v>
      </c>
      <c r="C780" s="130" t="s">
        <v>34452</v>
      </c>
      <c r="D780" s="130" t="s">
        <v>35237</v>
      </c>
      <c r="E780" s="130"/>
      <c r="F780" s="130"/>
      <c r="G780" s="262">
        <v>2.41</v>
      </c>
      <c r="H780" s="263" t="s">
        <v>12677</v>
      </c>
      <c r="I780" s="263" t="s">
        <v>12260</v>
      </c>
      <c r="J780" s="7" t="s">
        <v>11581</v>
      </c>
      <c r="K780" s="7" t="b">
        <v>1</v>
      </c>
      <c r="L780" s="7">
        <v>0</v>
      </c>
      <c r="M780" s="7" t="b">
        <v>1</v>
      </c>
      <c r="O780" s="425" t="s">
        <v>35369</v>
      </c>
      <c r="P780" s="425" t="s">
        <v>34452</v>
      </c>
      <c r="Q780" s="425" t="s">
        <v>35237</v>
      </c>
      <c r="R780" s="425"/>
      <c r="S780" s="425"/>
      <c r="T780" s="425" t="s">
        <v>34473</v>
      </c>
    </row>
    <row r="781" spans="2:20" ht="30" customHeight="1">
      <c r="B781" s="130" t="s">
        <v>35370</v>
      </c>
      <c r="C781" s="130" t="s">
        <v>34452</v>
      </c>
      <c r="D781" s="130" t="s">
        <v>35263</v>
      </c>
      <c r="E781" s="130"/>
      <c r="F781" s="130"/>
      <c r="G781" s="262">
        <v>2.91</v>
      </c>
      <c r="H781" s="263" t="s">
        <v>12677</v>
      </c>
      <c r="I781" s="263" t="s">
        <v>12260</v>
      </c>
      <c r="J781" s="7" t="s">
        <v>11581</v>
      </c>
      <c r="K781" s="7" t="b">
        <v>1</v>
      </c>
      <c r="L781" s="7">
        <v>0</v>
      </c>
      <c r="M781" s="7" t="b">
        <v>1</v>
      </c>
      <c r="O781" s="425" t="s">
        <v>35370</v>
      </c>
      <c r="P781" s="425" t="s">
        <v>34452</v>
      </c>
      <c r="Q781" s="425" t="s">
        <v>35263</v>
      </c>
      <c r="R781" s="425"/>
      <c r="S781" s="425"/>
      <c r="T781" s="425" t="s">
        <v>34595</v>
      </c>
    </row>
    <row r="782" spans="2:20" ht="30" customHeight="1">
      <c r="B782" s="130" t="s">
        <v>35371</v>
      </c>
      <c r="C782" s="130" t="s">
        <v>34452</v>
      </c>
      <c r="D782" s="130" t="s">
        <v>35225</v>
      </c>
      <c r="E782" s="130"/>
      <c r="F782" s="130"/>
      <c r="G782" s="262">
        <v>2.19</v>
      </c>
      <c r="H782" s="263" t="s">
        <v>12677</v>
      </c>
      <c r="I782" s="263" t="s">
        <v>12260</v>
      </c>
      <c r="J782" s="7" t="s">
        <v>11581</v>
      </c>
      <c r="K782" s="7" t="b">
        <v>1</v>
      </c>
      <c r="L782" s="7">
        <v>0</v>
      </c>
      <c r="M782" s="7" t="b">
        <v>1</v>
      </c>
      <c r="O782" s="425" t="s">
        <v>35371</v>
      </c>
      <c r="P782" s="425" t="s">
        <v>34452</v>
      </c>
      <c r="Q782" s="425" t="s">
        <v>35225</v>
      </c>
      <c r="R782" s="425"/>
      <c r="S782" s="425"/>
      <c r="T782" s="425" t="s">
        <v>34459</v>
      </c>
    </row>
    <row r="783" spans="2:20" ht="30" customHeight="1">
      <c r="B783" s="130" t="s">
        <v>35372</v>
      </c>
      <c r="C783" s="130" t="s">
        <v>34452</v>
      </c>
      <c r="D783" s="130" t="s">
        <v>35225</v>
      </c>
      <c r="E783" s="130"/>
      <c r="F783" s="130"/>
      <c r="G783" s="262">
        <v>5.93</v>
      </c>
      <c r="H783" s="263" t="s">
        <v>12677</v>
      </c>
      <c r="I783" s="263" t="s">
        <v>12260</v>
      </c>
      <c r="J783" s="7" t="s">
        <v>11581</v>
      </c>
      <c r="K783" s="7" t="b">
        <v>1</v>
      </c>
      <c r="L783" s="7">
        <v>0</v>
      </c>
      <c r="M783" s="7" t="b">
        <v>1</v>
      </c>
      <c r="O783" s="425" t="s">
        <v>35372</v>
      </c>
      <c r="P783" s="425" t="s">
        <v>34452</v>
      </c>
      <c r="Q783" s="425" t="s">
        <v>35225</v>
      </c>
      <c r="R783" s="425"/>
      <c r="S783" s="425"/>
      <c r="T783" s="425" t="s">
        <v>34812</v>
      </c>
    </row>
    <row r="784" spans="2:20" ht="30" customHeight="1">
      <c r="B784" s="130" t="s">
        <v>35373</v>
      </c>
      <c r="C784" s="130" t="s">
        <v>34452</v>
      </c>
      <c r="D784" s="130" t="s">
        <v>35237</v>
      </c>
      <c r="E784" s="130"/>
      <c r="F784" s="130"/>
      <c r="G784" s="262">
        <v>5.0199999999999996</v>
      </c>
      <c r="H784" s="263" t="s">
        <v>12677</v>
      </c>
      <c r="I784" s="263" t="s">
        <v>12260</v>
      </c>
      <c r="J784" s="7" t="s">
        <v>11581</v>
      </c>
      <c r="K784" s="7" t="b">
        <v>1</v>
      </c>
      <c r="L784" s="7">
        <v>0</v>
      </c>
      <c r="M784" s="7" t="b">
        <v>1</v>
      </c>
      <c r="O784" s="425" t="s">
        <v>35373</v>
      </c>
      <c r="P784" s="425" t="s">
        <v>34452</v>
      </c>
      <c r="Q784" s="425" t="s">
        <v>35237</v>
      </c>
      <c r="R784" s="425"/>
      <c r="S784" s="425"/>
      <c r="T784" s="425" t="s">
        <v>34488</v>
      </c>
    </row>
    <row r="785" spans="2:20" ht="30" customHeight="1">
      <c r="B785" s="130" t="s">
        <v>35374</v>
      </c>
      <c r="C785" s="130" t="s">
        <v>34452</v>
      </c>
      <c r="D785" s="130" t="s">
        <v>35265</v>
      </c>
      <c r="E785" s="130"/>
      <c r="F785" s="130"/>
      <c r="G785" s="262">
        <v>2.04</v>
      </c>
      <c r="H785" s="263" t="s">
        <v>12677</v>
      </c>
      <c r="I785" s="263" t="s">
        <v>12260</v>
      </c>
      <c r="J785" s="7" t="s">
        <v>11581</v>
      </c>
      <c r="K785" s="7" t="b">
        <v>1</v>
      </c>
      <c r="L785" s="7">
        <v>0</v>
      </c>
      <c r="M785" s="7" t="b">
        <v>1</v>
      </c>
      <c r="O785" s="425" t="s">
        <v>35374</v>
      </c>
      <c r="P785" s="425" t="s">
        <v>34452</v>
      </c>
      <c r="Q785" s="425" t="s">
        <v>35265</v>
      </c>
      <c r="R785" s="425"/>
      <c r="S785" s="425"/>
      <c r="T785" s="425" t="s">
        <v>34467</v>
      </c>
    </row>
    <row r="786" spans="2:20" ht="30" customHeight="1">
      <c r="B786" s="130" t="s">
        <v>35375</v>
      </c>
      <c r="C786" s="130" t="s">
        <v>34452</v>
      </c>
      <c r="D786" s="130" t="s">
        <v>35263</v>
      </c>
      <c r="E786" s="130"/>
      <c r="F786" s="130"/>
      <c r="G786" s="262">
        <v>9.24</v>
      </c>
      <c r="H786" s="263" t="s">
        <v>12677</v>
      </c>
      <c r="I786" s="263" t="s">
        <v>12260</v>
      </c>
      <c r="J786" s="7" t="s">
        <v>11581</v>
      </c>
      <c r="K786" s="7" t="b">
        <v>1</v>
      </c>
      <c r="L786" s="7">
        <v>0</v>
      </c>
      <c r="M786" s="7" t="b">
        <v>1</v>
      </c>
      <c r="O786" s="425" t="s">
        <v>35375</v>
      </c>
      <c r="P786" s="425" t="s">
        <v>34452</v>
      </c>
      <c r="Q786" s="425" t="s">
        <v>35263</v>
      </c>
      <c r="R786" s="425"/>
      <c r="S786" s="425"/>
      <c r="T786" s="425" t="s">
        <v>34959</v>
      </c>
    </row>
    <row r="787" spans="2:20" ht="30" customHeight="1">
      <c r="B787" s="130" t="s">
        <v>35376</v>
      </c>
      <c r="C787" s="130" t="s">
        <v>34452</v>
      </c>
      <c r="D787" s="130" t="s">
        <v>35237</v>
      </c>
      <c r="E787" s="130"/>
      <c r="F787" s="130"/>
      <c r="G787" s="262">
        <v>6.8699999999999992</v>
      </c>
      <c r="H787" s="263" t="s">
        <v>12677</v>
      </c>
      <c r="I787" s="263" t="s">
        <v>12260</v>
      </c>
      <c r="J787" s="7" t="s">
        <v>11581</v>
      </c>
      <c r="K787" s="7" t="b">
        <v>1</v>
      </c>
      <c r="L787" s="7">
        <v>0</v>
      </c>
      <c r="M787" s="7" t="b">
        <v>1</v>
      </c>
      <c r="O787" s="425" t="s">
        <v>35376</v>
      </c>
      <c r="P787" s="425" t="s">
        <v>34452</v>
      </c>
      <c r="Q787" s="425" t="s">
        <v>35237</v>
      </c>
      <c r="R787" s="425"/>
      <c r="S787" s="425"/>
      <c r="T787" s="425" t="s">
        <v>34674</v>
      </c>
    </row>
    <row r="788" spans="2:20" ht="30" customHeight="1">
      <c r="B788" s="130" t="s">
        <v>35377</v>
      </c>
      <c r="C788" s="130" t="s">
        <v>34452</v>
      </c>
      <c r="D788" s="130" t="s">
        <v>35265</v>
      </c>
      <c r="E788" s="130"/>
      <c r="F788" s="130"/>
      <c r="G788" s="262">
        <v>4.28</v>
      </c>
      <c r="H788" s="263" t="s">
        <v>12677</v>
      </c>
      <c r="I788" s="263" t="s">
        <v>12260</v>
      </c>
      <c r="J788" s="7" t="s">
        <v>11581</v>
      </c>
      <c r="K788" s="7" t="b">
        <v>1</v>
      </c>
      <c r="L788" s="7">
        <v>0</v>
      </c>
      <c r="M788" s="7" t="b">
        <v>1</v>
      </c>
      <c r="O788" s="425" t="s">
        <v>35377</v>
      </c>
      <c r="P788" s="425" t="s">
        <v>34452</v>
      </c>
      <c r="Q788" s="425" t="s">
        <v>35265</v>
      </c>
      <c r="R788" s="425"/>
      <c r="S788" s="425"/>
      <c r="T788" s="425" t="s">
        <v>34463</v>
      </c>
    </row>
    <row r="789" spans="2:20" ht="30" customHeight="1">
      <c r="B789" s="130" t="s">
        <v>35378</v>
      </c>
      <c r="C789" s="130" t="s">
        <v>34452</v>
      </c>
      <c r="D789" s="130" t="s">
        <v>35229</v>
      </c>
      <c r="E789" s="130"/>
      <c r="F789" s="130"/>
      <c r="G789" s="262">
        <v>1.28</v>
      </c>
      <c r="H789" s="263" t="s">
        <v>12677</v>
      </c>
      <c r="I789" s="263" t="s">
        <v>12260</v>
      </c>
      <c r="J789" s="7" t="s">
        <v>11581</v>
      </c>
      <c r="K789" s="7" t="b">
        <v>1</v>
      </c>
      <c r="L789" s="7">
        <v>0</v>
      </c>
      <c r="M789" s="7" t="b">
        <v>1</v>
      </c>
      <c r="O789" s="425" t="s">
        <v>35378</v>
      </c>
      <c r="P789" s="425" t="s">
        <v>34452</v>
      </c>
      <c r="Q789" s="425" t="s">
        <v>35229</v>
      </c>
      <c r="R789" s="425"/>
      <c r="S789" s="425"/>
      <c r="T789" s="425" t="s">
        <v>34533</v>
      </c>
    </row>
    <row r="790" spans="2:20" ht="30" customHeight="1">
      <c r="B790" s="130" t="s">
        <v>35379</v>
      </c>
      <c r="C790" s="130" t="s">
        <v>34452</v>
      </c>
      <c r="D790" s="130" t="s">
        <v>35263</v>
      </c>
      <c r="E790" s="130"/>
      <c r="F790" s="130"/>
      <c r="G790" s="262">
        <v>3.87</v>
      </c>
      <c r="H790" s="263" t="s">
        <v>12677</v>
      </c>
      <c r="I790" s="263" t="s">
        <v>12260</v>
      </c>
      <c r="J790" s="7" t="s">
        <v>11581</v>
      </c>
      <c r="K790" s="7" t="b">
        <v>1</v>
      </c>
      <c r="L790" s="7">
        <v>0</v>
      </c>
      <c r="M790" s="7" t="b">
        <v>1</v>
      </c>
      <c r="O790" s="425" t="s">
        <v>35379</v>
      </c>
      <c r="P790" s="425" t="s">
        <v>34452</v>
      </c>
      <c r="Q790" s="425" t="s">
        <v>35263</v>
      </c>
      <c r="R790" s="425"/>
      <c r="S790" s="425"/>
      <c r="T790" s="425" t="s">
        <v>34669</v>
      </c>
    </row>
    <row r="791" spans="2:20" ht="30" customHeight="1">
      <c r="B791" s="130" t="s">
        <v>35380</v>
      </c>
      <c r="C791" s="130" t="s">
        <v>34452</v>
      </c>
      <c r="D791" s="130" t="s">
        <v>35265</v>
      </c>
      <c r="E791" s="130"/>
      <c r="F791" s="130"/>
      <c r="G791" s="262">
        <v>8.66</v>
      </c>
      <c r="H791" s="263" t="s">
        <v>12677</v>
      </c>
      <c r="I791" s="263" t="s">
        <v>12260</v>
      </c>
      <c r="J791" s="7" t="s">
        <v>11581</v>
      </c>
      <c r="K791" s="7" t="b">
        <v>1</v>
      </c>
      <c r="L791" s="7">
        <v>0</v>
      </c>
      <c r="M791" s="7" t="b">
        <v>1</v>
      </c>
      <c r="O791" s="425" t="s">
        <v>35380</v>
      </c>
      <c r="P791" s="425" t="s">
        <v>34452</v>
      </c>
      <c r="Q791" s="425" t="s">
        <v>35265</v>
      </c>
      <c r="R791" s="425"/>
      <c r="S791" s="425"/>
      <c r="T791" s="425" t="s">
        <v>34902</v>
      </c>
    </row>
    <row r="792" spans="2:20" ht="30" customHeight="1">
      <c r="B792" s="130" t="s">
        <v>35381</v>
      </c>
      <c r="C792" s="130" t="s">
        <v>34452</v>
      </c>
      <c r="D792" s="130" t="s">
        <v>35265</v>
      </c>
      <c r="E792" s="130"/>
      <c r="F792" s="130"/>
      <c r="G792" s="262">
        <v>5.6400000000000006</v>
      </c>
      <c r="H792" s="263" t="s">
        <v>12677</v>
      </c>
      <c r="I792" s="263" t="s">
        <v>12260</v>
      </c>
      <c r="J792" s="7" t="s">
        <v>11581</v>
      </c>
      <c r="K792" s="7" t="b">
        <v>1</v>
      </c>
      <c r="L792" s="7">
        <v>0</v>
      </c>
      <c r="M792" s="7" t="b">
        <v>1</v>
      </c>
      <c r="O792" s="425" t="s">
        <v>35381</v>
      </c>
      <c r="P792" s="425" t="s">
        <v>34452</v>
      </c>
      <c r="Q792" s="425" t="s">
        <v>35265</v>
      </c>
      <c r="R792" s="425"/>
      <c r="S792" s="425"/>
      <c r="T792" s="425" t="s">
        <v>34787</v>
      </c>
    </row>
    <row r="793" spans="2:20" ht="30" customHeight="1">
      <c r="B793" s="130" t="s">
        <v>35382</v>
      </c>
      <c r="C793" s="130" t="s">
        <v>34452</v>
      </c>
      <c r="D793" s="130" t="s">
        <v>35229</v>
      </c>
      <c r="E793" s="130"/>
      <c r="F793" s="130"/>
      <c r="G793" s="262">
        <v>4.82</v>
      </c>
      <c r="H793" s="263" t="s">
        <v>12677</v>
      </c>
      <c r="I793" s="263" t="s">
        <v>12260</v>
      </c>
      <c r="J793" s="7" t="s">
        <v>11581</v>
      </c>
      <c r="K793" s="7" t="b">
        <v>1</v>
      </c>
      <c r="L793" s="7">
        <v>0</v>
      </c>
      <c r="M793" s="7" t="b">
        <v>1</v>
      </c>
      <c r="O793" s="425" t="s">
        <v>35382</v>
      </c>
      <c r="P793" s="425" t="s">
        <v>34452</v>
      </c>
      <c r="Q793" s="425" t="s">
        <v>35229</v>
      </c>
      <c r="R793" s="425"/>
      <c r="S793" s="425"/>
      <c r="T793" s="425" t="s">
        <v>34766</v>
      </c>
    </row>
    <row r="794" spans="2:20" ht="30" customHeight="1">
      <c r="B794" s="130" t="s">
        <v>35383</v>
      </c>
      <c r="C794" s="130" t="s">
        <v>34452</v>
      </c>
      <c r="D794" s="130" t="s">
        <v>35265</v>
      </c>
      <c r="E794" s="130"/>
      <c r="F794" s="130"/>
      <c r="G794" s="262">
        <v>3.11</v>
      </c>
      <c r="H794" s="263" t="s">
        <v>12677</v>
      </c>
      <c r="I794" s="263" t="s">
        <v>12260</v>
      </c>
      <c r="J794" s="7" t="s">
        <v>11581</v>
      </c>
      <c r="K794" s="7" t="b">
        <v>1</v>
      </c>
      <c r="L794" s="7">
        <v>0</v>
      </c>
      <c r="M794" s="7" t="b">
        <v>1</v>
      </c>
      <c r="O794" s="425" t="s">
        <v>35383</v>
      </c>
      <c r="P794" s="425" t="s">
        <v>34452</v>
      </c>
      <c r="Q794" s="425" t="s">
        <v>35265</v>
      </c>
      <c r="R794" s="425"/>
      <c r="S794" s="425"/>
      <c r="T794" s="425" t="s">
        <v>34456</v>
      </c>
    </row>
    <row r="795" spans="2:20" ht="30" customHeight="1">
      <c r="B795" s="130" t="s">
        <v>35384</v>
      </c>
      <c r="C795" s="130" t="s">
        <v>34452</v>
      </c>
      <c r="D795" s="130" t="s">
        <v>35229</v>
      </c>
      <c r="E795" s="130"/>
      <c r="F795" s="130"/>
      <c r="G795" s="262">
        <v>2.5099999999999998</v>
      </c>
      <c r="H795" s="263" t="s">
        <v>12677</v>
      </c>
      <c r="I795" s="263" t="s">
        <v>12260</v>
      </c>
      <c r="J795" s="7" t="s">
        <v>11581</v>
      </c>
      <c r="K795" s="7" t="b">
        <v>1</v>
      </c>
      <c r="L795" s="7">
        <v>0</v>
      </c>
      <c r="M795" s="7" t="b">
        <v>1</v>
      </c>
      <c r="O795" s="425" t="s">
        <v>35384</v>
      </c>
      <c r="P795" s="425" t="s">
        <v>34452</v>
      </c>
      <c r="Q795" s="425" t="s">
        <v>35229</v>
      </c>
      <c r="R795" s="425"/>
      <c r="S795" s="425"/>
      <c r="T795" s="425" t="s">
        <v>34454</v>
      </c>
    </row>
    <row r="796" spans="2:20" ht="30" customHeight="1">
      <c r="B796" s="130" t="s">
        <v>35385</v>
      </c>
      <c r="C796" s="130" t="s">
        <v>34452</v>
      </c>
      <c r="D796" s="130" t="s">
        <v>35229</v>
      </c>
      <c r="E796" s="130"/>
      <c r="F796" s="130"/>
      <c r="G796" s="262">
        <v>2.61</v>
      </c>
      <c r="H796" s="263" t="s">
        <v>12677</v>
      </c>
      <c r="I796" s="263" t="s">
        <v>12260</v>
      </c>
      <c r="J796" s="7" t="s">
        <v>11581</v>
      </c>
      <c r="K796" s="7" t="b">
        <v>1</v>
      </c>
      <c r="L796" s="7">
        <v>0</v>
      </c>
      <c r="M796" s="7" t="b">
        <v>1</v>
      </c>
      <c r="O796" s="425" t="s">
        <v>35385</v>
      </c>
      <c r="P796" s="425" t="s">
        <v>34452</v>
      </c>
      <c r="Q796" s="425" t="s">
        <v>35229</v>
      </c>
      <c r="R796" s="425"/>
      <c r="S796" s="425"/>
      <c r="T796" s="425" t="s">
        <v>34626</v>
      </c>
    </row>
    <row r="797" spans="2:20" ht="30" customHeight="1">
      <c r="B797" s="130" t="s">
        <v>41005</v>
      </c>
      <c r="C797" s="130" t="s">
        <v>34452</v>
      </c>
      <c r="D797" s="130" t="s">
        <v>35265</v>
      </c>
      <c r="E797" s="130"/>
      <c r="F797" s="130"/>
      <c r="G797" s="262">
        <v>3.84</v>
      </c>
      <c r="H797" s="263" t="s">
        <v>12677</v>
      </c>
      <c r="I797" s="263" t="s">
        <v>12260</v>
      </c>
      <c r="J797" s="7" t="s">
        <v>11581</v>
      </c>
      <c r="K797" s="7" t="b">
        <v>1</v>
      </c>
      <c r="L797" s="7">
        <v>1</v>
      </c>
      <c r="M797" s="7" t="b">
        <v>1</v>
      </c>
      <c r="O797" s="425" t="s">
        <v>35386</v>
      </c>
      <c r="P797" s="425" t="s">
        <v>34452</v>
      </c>
      <c r="Q797" s="425" t="s">
        <v>35265</v>
      </c>
      <c r="R797" s="425"/>
      <c r="S797" s="425"/>
      <c r="T797" s="425" t="s">
        <v>34536</v>
      </c>
    </row>
    <row r="798" spans="2:20" ht="30" customHeight="1">
      <c r="B798" s="130" t="s">
        <v>35387</v>
      </c>
      <c r="C798" s="130" t="s">
        <v>34452</v>
      </c>
      <c r="D798" s="130" t="s">
        <v>35265</v>
      </c>
      <c r="E798" s="130"/>
      <c r="F798" s="130"/>
      <c r="G798" s="262">
        <v>0.94</v>
      </c>
      <c r="H798" s="263" t="s">
        <v>12677</v>
      </c>
      <c r="I798" s="263" t="s">
        <v>12260</v>
      </c>
      <c r="J798" s="7" t="s">
        <v>11581</v>
      </c>
      <c r="K798" s="7" t="b">
        <v>1</v>
      </c>
      <c r="L798" s="7">
        <v>0</v>
      </c>
      <c r="M798" s="7" t="b">
        <v>1</v>
      </c>
      <c r="O798" s="425" t="s">
        <v>35387</v>
      </c>
      <c r="P798" s="425" t="s">
        <v>34452</v>
      </c>
      <c r="Q798" s="425" t="s">
        <v>35265</v>
      </c>
      <c r="R798" s="425"/>
      <c r="S798" s="425"/>
      <c r="T798" s="425" t="s">
        <v>34528</v>
      </c>
    </row>
    <row r="799" spans="2:20" ht="30" customHeight="1">
      <c r="B799" s="130" t="s">
        <v>35388</v>
      </c>
      <c r="C799" s="130" t="s">
        <v>34452</v>
      </c>
      <c r="D799" s="130" t="s">
        <v>35254</v>
      </c>
      <c r="E799" s="130"/>
      <c r="F799" s="130"/>
      <c r="G799" s="262">
        <v>2.5299999999999998</v>
      </c>
      <c r="H799" s="263" t="s">
        <v>12677</v>
      </c>
      <c r="I799" s="263" t="s">
        <v>12260</v>
      </c>
      <c r="J799" s="7" t="s">
        <v>11581</v>
      </c>
      <c r="K799" s="7" t="b">
        <v>1</v>
      </c>
      <c r="L799" s="7">
        <v>0</v>
      </c>
      <c r="M799" s="7" t="b">
        <v>1</v>
      </c>
      <c r="O799" s="425" t="s">
        <v>35388</v>
      </c>
      <c r="P799" s="425" t="s">
        <v>34452</v>
      </c>
      <c r="Q799" s="425" t="s">
        <v>35254</v>
      </c>
      <c r="R799" s="425"/>
      <c r="S799" s="425"/>
      <c r="T799" s="425" t="s">
        <v>34454</v>
      </c>
    </row>
    <row r="800" spans="2:20" ht="30" customHeight="1">
      <c r="B800" s="130" t="s">
        <v>35389</v>
      </c>
      <c r="C800" s="130" t="s">
        <v>34452</v>
      </c>
      <c r="D800" s="130" t="s">
        <v>35232</v>
      </c>
      <c r="E800" s="130"/>
      <c r="F800" s="130"/>
      <c r="G800" s="262">
        <v>3.99</v>
      </c>
      <c r="H800" s="263" t="s">
        <v>12677</v>
      </c>
      <c r="I800" s="263" t="s">
        <v>12260</v>
      </c>
      <c r="J800" s="7" t="s">
        <v>11581</v>
      </c>
      <c r="K800" s="7" t="b">
        <v>1</v>
      </c>
      <c r="L800" s="7">
        <v>0</v>
      </c>
      <c r="M800" s="7" t="b">
        <v>1</v>
      </c>
      <c r="O800" s="425" t="s">
        <v>35389</v>
      </c>
      <c r="P800" s="425" t="s">
        <v>34452</v>
      </c>
      <c r="Q800" s="425" t="s">
        <v>35232</v>
      </c>
      <c r="R800" s="425"/>
      <c r="S800" s="425"/>
      <c r="T800" s="425" t="s">
        <v>34477</v>
      </c>
    </row>
    <row r="801" spans="2:20" ht="30" customHeight="1">
      <c r="B801" s="130" t="s">
        <v>35390</v>
      </c>
      <c r="C801" s="130" t="s">
        <v>34452</v>
      </c>
      <c r="D801" s="130" t="s">
        <v>35232</v>
      </c>
      <c r="E801" s="130"/>
      <c r="F801" s="130"/>
      <c r="G801" s="262">
        <v>4.17</v>
      </c>
      <c r="H801" s="263" t="s">
        <v>12677</v>
      </c>
      <c r="I801" s="263" t="s">
        <v>12260</v>
      </c>
      <c r="J801" s="7" t="s">
        <v>11581</v>
      </c>
      <c r="K801" s="7" t="b">
        <v>1</v>
      </c>
      <c r="L801" s="7">
        <v>0</v>
      </c>
      <c r="M801" s="7" t="b">
        <v>1</v>
      </c>
      <c r="O801" s="425" t="s">
        <v>35390</v>
      </c>
      <c r="P801" s="425" t="s">
        <v>34452</v>
      </c>
      <c r="Q801" s="425" t="s">
        <v>35232</v>
      </c>
      <c r="R801" s="425"/>
      <c r="S801" s="425"/>
      <c r="T801" s="425" t="s">
        <v>34479</v>
      </c>
    </row>
    <row r="802" spans="2:20" ht="30" customHeight="1">
      <c r="B802" s="130" t="s">
        <v>35391</v>
      </c>
      <c r="C802" s="130" t="s">
        <v>34452</v>
      </c>
      <c r="D802" s="130" t="s">
        <v>35232</v>
      </c>
      <c r="E802" s="130"/>
      <c r="F802" s="130"/>
      <c r="G802" s="262">
        <v>7.6</v>
      </c>
      <c r="H802" s="263" t="s">
        <v>12677</v>
      </c>
      <c r="I802" s="263" t="s">
        <v>12260</v>
      </c>
      <c r="J802" s="7" t="s">
        <v>11581</v>
      </c>
      <c r="K802" s="7" t="b">
        <v>1</v>
      </c>
      <c r="L802" s="7">
        <v>0</v>
      </c>
      <c r="M802" s="7" t="b">
        <v>1</v>
      </c>
      <c r="O802" s="425" t="s">
        <v>35391</v>
      </c>
      <c r="P802" s="425" t="s">
        <v>34452</v>
      </c>
      <c r="Q802" s="425" t="s">
        <v>35232</v>
      </c>
      <c r="R802" s="425"/>
      <c r="S802" s="425"/>
      <c r="T802" s="425" t="s">
        <v>34471</v>
      </c>
    </row>
    <row r="803" spans="2:20" ht="30" customHeight="1">
      <c r="B803" s="130" t="s">
        <v>35392</v>
      </c>
      <c r="C803" s="130" t="s">
        <v>34452</v>
      </c>
      <c r="D803" s="130" t="s">
        <v>35254</v>
      </c>
      <c r="E803" s="130"/>
      <c r="F803" s="130"/>
      <c r="G803" s="262">
        <v>5.8</v>
      </c>
      <c r="H803" s="263" t="s">
        <v>12677</v>
      </c>
      <c r="I803" s="263" t="s">
        <v>12260</v>
      </c>
      <c r="J803" s="7" t="s">
        <v>11581</v>
      </c>
      <c r="K803" s="7" t="b">
        <v>1</v>
      </c>
      <c r="L803" s="7">
        <v>0</v>
      </c>
      <c r="M803" s="7" t="b">
        <v>1</v>
      </c>
      <c r="O803" s="425" t="s">
        <v>35392</v>
      </c>
      <c r="P803" s="425" t="s">
        <v>34452</v>
      </c>
      <c r="Q803" s="425" t="s">
        <v>35254</v>
      </c>
      <c r="R803" s="425"/>
      <c r="S803" s="425"/>
      <c r="T803" s="425" t="s">
        <v>34783</v>
      </c>
    </row>
    <row r="804" spans="2:20" ht="30" customHeight="1">
      <c r="B804" s="130" t="s">
        <v>35393</v>
      </c>
      <c r="C804" s="130" t="s">
        <v>34452</v>
      </c>
      <c r="D804" s="130" t="s">
        <v>35232</v>
      </c>
      <c r="E804" s="130"/>
      <c r="F804" s="130"/>
      <c r="G804" s="262">
        <v>6.25</v>
      </c>
      <c r="H804" s="263" t="s">
        <v>12677</v>
      </c>
      <c r="I804" s="263" t="s">
        <v>12260</v>
      </c>
      <c r="J804" s="7" t="s">
        <v>11581</v>
      </c>
      <c r="K804" s="7" t="b">
        <v>1</v>
      </c>
      <c r="L804" s="7">
        <v>0</v>
      </c>
      <c r="M804" s="7" t="b">
        <v>1</v>
      </c>
      <c r="O804" s="425" t="s">
        <v>35393</v>
      </c>
      <c r="P804" s="425" t="s">
        <v>34452</v>
      </c>
      <c r="Q804" s="425" t="s">
        <v>35232</v>
      </c>
      <c r="R804" s="425"/>
      <c r="S804" s="425"/>
      <c r="T804" s="425" t="s">
        <v>34840</v>
      </c>
    </row>
    <row r="805" spans="2:20" ht="30" customHeight="1">
      <c r="B805" s="130" t="s">
        <v>35394</v>
      </c>
      <c r="C805" s="130" t="s">
        <v>34452</v>
      </c>
      <c r="D805" s="130" t="s">
        <v>35254</v>
      </c>
      <c r="E805" s="130"/>
      <c r="F805" s="130"/>
      <c r="G805" s="262">
        <v>2.77</v>
      </c>
      <c r="H805" s="263" t="s">
        <v>12677</v>
      </c>
      <c r="I805" s="263" t="s">
        <v>12260</v>
      </c>
      <c r="J805" s="7" t="s">
        <v>11581</v>
      </c>
      <c r="K805" s="7" t="b">
        <v>1</v>
      </c>
      <c r="L805" s="7">
        <v>0</v>
      </c>
      <c r="M805" s="7" t="b">
        <v>1</v>
      </c>
      <c r="O805" s="425" t="s">
        <v>35394</v>
      </c>
      <c r="P805" s="425" t="s">
        <v>34452</v>
      </c>
      <c r="Q805" s="425" t="s">
        <v>35254</v>
      </c>
      <c r="R805" s="425"/>
      <c r="S805" s="425"/>
      <c r="T805" s="425" t="s">
        <v>34550</v>
      </c>
    </row>
    <row r="806" spans="2:20" ht="30" customHeight="1">
      <c r="B806" s="130" t="s">
        <v>35395</v>
      </c>
      <c r="C806" s="130" t="s">
        <v>34452</v>
      </c>
      <c r="D806" s="130" t="s">
        <v>35229</v>
      </c>
      <c r="E806" s="130"/>
      <c r="F806" s="130"/>
      <c r="G806" s="262">
        <v>4.26</v>
      </c>
      <c r="H806" s="263" t="s">
        <v>12677</v>
      </c>
      <c r="I806" s="263" t="s">
        <v>12260</v>
      </c>
      <c r="J806" s="7" t="s">
        <v>11581</v>
      </c>
      <c r="K806" s="7" t="b">
        <v>1</v>
      </c>
      <c r="L806" s="7">
        <v>0</v>
      </c>
      <c r="M806" s="7" t="b">
        <v>1</v>
      </c>
      <c r="O806" s="425" t="s">
        <v>35395</v>
      </c>
      <c r="P806" s="425" t="s">
        <v>34452</v>
      </c>
      <c r="Q806" s="425" t="s">
        <v>35229</v>
      </c>
      <c r="R806" s="425"/>
      <c r="S806" s="425"/>
      <c r="T806" s="425" t="s">
        <v>34463</v>
      </c>
    </row>
    <row r="807" spans="2:20" ht="30" customHeight="1">
      <c r="B807" s="130" t="s">
        <v>35396</v>
      </c>
      <c r="C807" s="130" t="s">
        <v>34452</v>
      </c>
      <c r="D807" s="130" t="s">
        <v>35254</v>
      </c>
      <c r="E807" s="130"/>
      <c r="F807" s="130"/>
      <c r="G807" s="262">
        <v>6.42</v>
      </c>
      <c r="H807" s="263" t="s">
        <v>12677</v>
      </c>
      <c r="I807" s="263" t="s">
        <v>12260</v>
      </c>
      <c r="J807" s="7" t="s">
        <v>11581</v>
      </c>
      <c r="K807" s="7" t="b">
        <v>1</v>
      </c>
      <c r="L807" s="7">
        <v>0</v>
      </c>
      <c r="M807" s="7" t="b">
        <v>1</v>
      </c>
      <c r="O807" s="425" t="s">
        <v>35396</v>
      </c>
      <c r="P807" s="425" t="s">
        <v>34452</v>
      </c>
      <c r="Q807" s="425" t="s">
        <v>35254</v>
      </c>
      <c r="R807" s="425"/>
      <c r="S807" s="425"/>
      <c r="T807" s="425" t="s">
        <v>34538</v>
      </c>
    </row>
    <row r="808" spans="2:20" ht="30" customHeight="1">
      <c r="B808" s="130" t="s">
        <v>35397</v>
      </c>
      <c r="C808" s="130" t="s">
        <v>34452</v>
      </c>
      <c r="D808" s="130" t="s">
        <v>35254</v>
      </c>
      <c r="E808" s="130"/>
      <c r="F808" s="130"/>
      <c r="G808" s="262">
        <v>1.67</v>
      </c>
      <c r="H808" s="263" t="s">
        <v>12677</v>
      </c>
      <c r="I808" s="263" t="s">
        <v>12260</v>
      </c>
      <c r="J808" s="7" t="s">
        <v>11581</v>
      </c>
      <c r="K808" s="7" t="b">
        <v>1</v>
      </c>
      <c r="L808" s="7">
        <v>0</v>
      </c>
      <c r="M808" s="7" t="b">
        <v>1</v>
      </c>
      <c r="O808" s="425" t="s">
        <v>35397</v>
      </c>
      <c r="P808" s="425" t="s">
        <v>34452</v>
      </c>
      <c r="Q808" s="425" t="s">
        <v>35254</v>
      </c>
      <c r="R808" s="425"/>
      <c r="S808" s="425"/>
      <c r="T808" s="425" t="s">
        <v>34503</v>
      </c>
    </row>
    <row r="809" spans="2:20" ht="30" customHeight="1">
      <c r="B809" s="130" t="s">
        <v>35398</v>
      </c>
      <c r="C809" s="130" t="s">
        <v>34452</v>
      </c>
      <c r="D809" s="130" t="s">
        <v>35254</v>
      </c>
      <c r="E809" s="130"/>
      <c r="F809" s="130"/>
      <c r="G809" s="262">
        <v>6.56</v>
      </c>
      <c r="H809" s="263" t="s">
        <v>12677</v>
      </c>
      <c r="I809" s="263" t="s">
        <v>12260</v>
      </c>
      <c r="J809" s="7" t="s">
        <v>11581</v>
      </c>
      <c r="K809" s="7" t="b">
        <v>1</v>
      </c>
      <c r="L809" s="7">
        <v>0</v>
      </c>
      <c r="M809" s="7" t="b">
        <v>1</v>
      </c>
      <c r="O809" s="425" t="s">
        <v>35398</v>
      </c>
      <c r="P809" s="425" t="s">
        <v>34452</v>
      </c>
      <c r="Q809" s="425" t="s">
        <v>35254</v>
      </c>
      <c r="R809" s="425"/>
      <c r="S809" s="425"/>
      <c r="T809" s="425" t="s">
        <v>34684</v>
      </c>
    </row>
    <row r="810" spans="2:20" ht="30" customHeight="1">
      <c r="B810" s="130" t="s">
        <v>35399</v>
      </c>
      <c r="C810" s="130" t="s">
        <v>34452</v>
      </c>
      <c r="D810" s="130" t="s">
        <v>35232</v>
      </c>
      <c r="E810" s="130"/>
      <c r="F810" s="130"/>
      <c r="G810" s="262">
        <v>5.43</v>
      </c>
      <c r="H810" s="263" t="s">
        <v>12677</v>
      </c>
      <c r="I810" s="263" t="s">
        <v>12260</v>
      </c>
      <c r="J810" s="7" t="s">
        <v>11581</v>
      </c>
      <c r="K810" s="7" t="b">
        <v>1</v>
      </c>
      <c r="L810" s="7">
        <v>0</v>
      </c>
      <c r="M810" s="7" t="b">
        <v>1</v>
      </c>
      <c r="O810" s="425" t="s">
        <v>35399</v>
      </c>
      <c r="P810" s="425" t="s">
        <v>34452</v>
      </c>
      <c r="Q810" s="425" t="s">
        <v>35232</v>
      </c>
      <c r="R810" s="425"/>
      <c r="S810" s="425"/>
      <c r="T810" s="425" t="s">
        <v>34826</v>
      </c>
    </row>
    <row r="811" spans="2:20" ht="30" customHeight="1">
      <c r="B811" s="130" t="s">
        <v>35400</v>
      </c>
      <c r="C811" s="130" t="s">
        <v>34452</v>
      </c>
      <c r="D811" s="130" t="s">
        <v>35265</v>
      </c>
      <c r="E811" s="130"/>
      <c r="F811" s="130"/>
      <c r="G811" s="262">
        <v>2.6</v>
      </c>
      <c r="H811" s="263" t="s">
        <v>12677</v>
      </c>
      <c r="I811" s="263" t="s">
        <v>12260</v>
      </c>
      <c r="J811" s="7" t="s">
        <v>11581</v>
      </c>
      <c r="K811" s="7" t="b">
        <v>1</v>
      </c>
      <c r="L811" s="7">
        <v>0</v>
      </c>
      <c r="M811" s="7" t="b">
        <v>1</v>
      </c>
      <c r="O811" s="425" t="s">
        <v>35400</v>
      </c>
      <c r="P811" s="425" t="s">
        <v>34452</v>
      </c>
      <c r="Q811" s="425" t="s">
        <v>35265</v>
      </c>
      <c r="R811" s="425"/>
      <c r="S811" s="425"/>
      <c r="T811" s="425" t="s">
        <v>34626</v>
      </c>
    </row>
    <row r="812" spans="2:20" ht="30" customHeight="1">
      <c r="B812" s="130" t="s">
        <v>35401</v>
      </c>
      <c r="C812" s="130" t="s">
        <v>34452</v>
      </c>
      <c r="D812" s="130" t="s">
        <v>35254</v>
      </c>
      <c r="E812" s="130"/>
      <c r="F812" s="130"/>
      <c r="G812" s="262">
        <v>3.4</v>
      </c>
      <c r="H812" s="263" t="s">
        <v>12677</v>
      </c>
      <c r="I812" s="263" t="s">
        <v>12260</v>
      </c>
      <c r="J812" s="7" t="s">
        <v>11581</v>
      </c>
      <c r="K812" s="7" t="b">
        <v>1</v>
      </c>
      <c r="L812" s="7">
        <v>0</v>
      </c>
      <c r="M812" s="7" t="b">
        <v>1</v>
      </c>
      <c r="O812" s="425" t="s">
        <v>35401</v>
      </c>
      <c r="P812" s="425" t="s">
        <v>34452</v>
      </c>
      <c r="Q812" s="425" t="s">
        <v>35254</v>
      </c>
      <c r="R812" s="425"/>
      <c r="S812" s="425"/>
      <c r="T812" s="425" t="s">
        <v>34465</v>
      </c>
    </row>
    <row r="813" spans="2:20" ht="30" customHeight="1">
      <c r="B813" s="130" t="s">
        <v>35402</v>
      </c>
      <c r="C813" s="130" t="s">
        <v>34452</v>
      </c>
      <c r="D813" s="130" t="s">
        <v>35254</v>
      </c>
      <c r="E813" s="130"/>
      <c r="F813" s="130"/>
      <c r="G813" s="262">
        <v>1.98</v>
      </c>
      <c r="H813" s="263" t="s">
        <v>12677</v>
      </c>
      <c r="I813" s="263" t="s">
        <v>12260</v>
      </c>
      <c r="J813" s="7" t="s">
        <v>11581</v>
      </c>
      <c r="K813" s="7" t="b">
        <v>1</v>
      </c>
      <c r="L813" s="7">
        <v>0</v>
      </c>
      <c r="M813" s="7" t="b">
        <v>1</v>
      </c>
      <c r="O813" s="425" t="s">
        <v>35402</v>
      </c>
      <c r="P813" s="425" t="s">
        <v>34452</v>
      </c>
      <c r="Q813" s="425" t="s">
        <v>35254</v>
      </c>
      <c r="R813" s="425"/>
      <c r="S813" s="425"/>
      <c r="T813" s="425" t="s">
        <v>34467</v>
      </c>
    </row>
    <row r="814" spans="2:20" ht="30" customHeight="1">
      <c r="B814" s="130" t="s">
        <v>35403</v>
      </c>
      <c r="C814" s="130" t="s">
        <v>34452</v>
      </c>
      <c r="D814" s="130" t="s">
        <v>35254</v>
      </c>
      <c r="E814" s="130"/>
      <c r="F814" s="130"/>
      <c r="G814" s="262">
        <v>2.64</v>
      </c>
      <c r="H814" s="263" t="s">
        <v>12677</v>
      </c>
      <c r="I814" s="263" t="s">
        <v>12260</v>
      </c>
      <c r="J814" s="7" t="s">
        <v>11581</v>
      </c>
      <c r="K814" s="7" t="b">
        <v>1</v>
      </c>
      <c r="L814" s="7">
        <v>0</v>
      </c>
      <c r="M814" s="7" t="b">
        <v>1</v>
      </c>
      <c r="O814" s="425" t="s">
        <v>35403</v>
      </c>
      <c r="P814" s="425" t="s">
        <v>34452</v>
      </c>
      <c r="Q814" s="425" t="s">
        <v>35254</v>
      </c>
      <c r="R814" s="425"/>
      <c r="S814" s="425"/>
      <c r="T814" s="425" t="s">
        <v>34626</v>
      </c>
    </row>
    <row r="815" spans="2:20" ht="30" customHeight="1">
      <c r="B815" s="130" t="s">
        <v>35404</v>
      </c>
      <c r="C815" s="130" t="s">
        <v>34452</v>
      </c>
      <c r="D815" s="130" t="s">
        <v>35254</v>
      </c>
      <c r="E815" s="130"/>
      <c r="F815" s="130"/>
      <c r="G815" s="262">
        <v>1.86</v>
      </c>
      <c r="H815" s="263" t="s">
        <v>12677</v>
      </c>
      <c r="I815" s="263" t="s">
        <v>12260</v>
      </c>
      <c r="J815" s="7" t="s">
        <v>11581</v>
      </c>
      <c r="K815" s="7" t="b">
        <v>1</v>
      </c>
      <c r="L815" s="7">
        <v>0</v>
      </c>
      <c r="M815" s="7" t="b">
        <v>1</v>
      </c>
      <c r="O815" s="425" t="s">
        <v>35404</v>
      </c>
      <c r="P815" s="425" t="s">
        <v>34452</v>
      </c>
      <c r="Q815" s="425" t="s">
        <v>35254</v>
      </c>
      <c r="R815" s="425"/>
      <c r="S815" s="425"/>
      <c r="T815" s="425" t="s">
        <v>34652</v>
      </c>
    </row>
    <row r="816" spans="2:20" ht="30" customHeight="1">
      <c r="B816" s="130" t="s">
        <v>35405</v>
      </c>
      <c r="C816" s="130" t="s">
        <v>34452</v>
      </c>
      <c r="D816" s="130" t="s">
        <v>35229</v>
      </c>
      <c r="E816" s="130"/>
      <c r="F816" s="130"/>
      <c r="G816" s="262">
        <v>1.88</v>
      </c>
      <c r="H816" s="263" t="s">
        <v>12677</v>
      </c>
      <c r="I816" s="263" t="s">
        <v>12260</v>
      </c>
      <c r="J816" s="7" t="s">
        <v>11581</v>
      </c>
      <c r="K816" s="7" t="b">
        <v>1</v>
      </c>
      <c r="L816" s="7">
        <v>0</v>
      </c>
      <c r="M816" s="7" t="b">
        <v>1</v>
      </c>
      <c r="O816" s="425" t="s">
        <v>35405</v>
      </c>
      <c r="P816" s="425" t="s">
        <v>34452</v>
      </c>
      <c r="Q816" s="425" t="s">
        <v>35229</v>
      </c>
      <c r="R816" s="425"/>
      <c r="S816" s="425"/>
      <c r="T816" s="425" t="s">
        <v>34652</v>
      </c>
    </row>
    <row r="817" spans="2:20" ht="30" customHeight="1">
      <c r="B817" s="130" t="s">
        <v>35406</v>
      </c>
      <c r="C817" s="130" t="s">
        <v>34452</v>
      </c>
      <c r="D817" s="130" t="s">
        <v>35229</v>
      </c>
      <c r="E817" s="130"/>
      <c r="F817" s="130"/>
      <c r="G817" s="262">
        <v>4</v>
      </c>
      <c r="H817" s="263" t="s">
        <v>12677</v>
      </c>
      <c r="I817" s="263" t="s">
        <v>12260</v>
      </c>
      <c r="J817" s="7" t="s">
        <v>11581</v>
      </c>
      <c r="K817" s="7" t="b">
        <v>1</v>
      </c>
      <c r="L817" s="7">
        <v>0</v>
      </c>
      <c r="M817" s="7" t="b">
        <v>1</v>
      </c>
      <c r="O817" s="425" t="s">
        <v>35406</v>
      </c>
      <c r="P817" s="425" t="s">
        <v>34452</v>
      </c>
      <c r="Q817" s="425" t="s">
        <v>35229</v>
      </c>
      <c r="R817" s="425"/>
      <c r="S817" s="425"/>
      <c r="T817" s="425" t="s">
        <v>34477</v>
      </c>
    </row>
    <row r="818" spans="2:20" ht="30" customHeight="1">
      <c r="B818" s="130" t="s">
        <v>35407</v>
      </c>
      <c r="C818" s="130" t="s">
        <v>34452</v>
      </c>
      <c r="D818" s="130" t="s">
        <v>35232</v>
      </c>
      <c r="E818" s="130"/>
      <c r="F818" s="130"/>
      <c r="G818" s="262">
        <v>6.23</v>
      </c>
      <c r="H818" s="263" t="s">
        <v>12677</v>
      </c>
      <c r="I818" s="263" t="s">
        <v>12260</v>
      </c>
      <c r="J818" s="7" t="s">
        <v>11581</v>
      </c>
      <c r="K818" s="7" t="b">
        <v>1</v>
      </c>
      <c r="L818" s="7">
        <v>0</v>
      </c>
      <c r="M818" s="7" t="b">
        <v>1</v>
      </c>
      <c r="O818" s="425" t="s">
        <v>35407</v>
      </c>
      <c r="P818" s="425" t="s">
        <v>34452</v>
      </c>
      <c r="Q818" s="425" t="s">
        <v>35232</v>
      </c>
      <c r="R818" s="425"/>
      <c r="S818" s="425"/>
      <c r="T818" s="425" t="s">
        <v>34705</v>
      </c>
    </row>
    <row r="819" spans="2:20" ht="30" customHeight="1">
      <c r="B819" s="130" t="s">
        <v>35408</v>
      </c>
      <c r="C819" s="130" t="s">
        <v>34452</v>
      </c>
      <c r="D819" s="130" t="s">
        <v>35235</v>
      </c>
      <c r="E819" s="130"/>
      <c r="F819" s="130"/>
      <c r="G819" s="262">
        <v>1.32</v>
      </c>
      <c r="H819" s="263" t="s">
        <v>12677</v>
      </c>
      <c r="I819" s="263" t="s">
        <v>12260</v>
      </c>
      <c r="J819" s="7" t="s">
        <v>11581</v>
      </c>
      <c r="K819" s="7" t="b">
        <v>1</v>
      </c>
      <c r="L819" s="7">
        <v>0</v>
      </c>
      <c r="M819" s="7" t="b">
        <v>1</v>
      </c>
      <c r="O819" s="425" t="s">
        <v>35408</v>
      </c>
      <c r="P819" s="425" t="s">
        <v>34452</v>
      </c>
      <c r="Q819" s="425" t="s">
        <v>35235</v>
      </c>
      <c r="R819" s="425"/>
      <c r="S819" s="425"/>
      <c r="T819" s="425" t="s">
        <v>34533</v>
      </c>
    </row>
    <row r="820" spans="2:20" ht="30" customHeight="1">
      <c r="B820" s="130" t="s">
        <v>35409</v>
      </c>
      <c r="C820" s="130" t="s">
        <v>34452</v>
      </c>
      <c r="D820" s="130" t="s">
        <v>35254</v>
      </c>
      <c r="E820" s="130"/>
      <c r="F820" s="130"/>
      <c r="G820" s="262">
        <v>4.88</v>
      </c>
      <c r="H820" s="263" t="s">
        <v>12677</v>
      </c>
      <c r="I820" s="263" t="s">
        <v>12260</v>
      </c>
      <c r="J820" s="7" t="s">
        <v>11581</v>
      </c>
      <c r="K820" s="7" t="b">
        <v>1</v>
      </c>
      <c r="L820" s="7">
        <v>0</v>
      </c>
      <c r="M820" s="7" t="b">
        <v>1</v>
      </c>
      <c r="O820" s="425" t="s">
        <v>35409</v>
      </c>
      <c r="P820" s="425" t="s">
        <v>34452</v>
      </c>
      <c r="Q820" s="425" t="s">
        <v>35254</v>
      </c>
      <c r="R820" s="425"/>
      <c r="S820" s="425"/>
      <c r="T820" s="425" t="s">
        <v>34565</v>
      </c>
    </row>
    <row r="821" spans="2:20" ht="30" customHeight="1">
      <c r="B821" s="130" t="s">
        <v>35410</v>
      </c>
      <c r="C821" s="130" t="s">
        <v>34452</v>
      </c>
      <c r="D821" s="130" t="s">
        <v>35254</v>
      </c>
      <c r="E821" s="130"/>
      <c r="F821" s="130"/>
      <c r="G821" s="262">
        <v>1.34</v>
      </c>
      <c r="H821" s="263" t="s">
        <v>12677</v>
      </c>
      <c r="I821" s="263" t="s">
        <v>12260</v>
      </c>
      <c r="J821" s="7" t="s">
        <v>11581</v>
      </c>
      <c r="K821" s="7" t="b">
        <v>1</v>
      </c>
      <c r="L821" s="7">
        <v>0</v>
      </c>
      <c r="M821" s="7" t="b">
        <v>1</v>
      </c>
      <c r="O821" s="425" t="s">
        <v>35410</v>
      </c>
      <c r="P821" s="425" t="s">
        <v>34452</v>
      </c>
      <c r="Q821" s="425" t="s">
        <v>35254</v>
      </c>
      <c r="R821" s="425"/>
      <c r="S821" s="425"/>
      <c r="T821" s="425" t="s">
        <v>34533</v>
      </c>
    </row>
    <row r="822" spans="2:20" ht="30" customHeight="1">
      <c r="B822" s="130" t="s">
        <v>35411</v>
      </c>
      <c r="C822" s="130" t="s">
        <v>34452</v>
      </c>
      <c r="D822" s="130" t="s">
        <v>35254</v>
      </c>
      <c r="E822" s="130"/>
      <c r="F822" s="130"/>
      <c r="G822" s="262">
        <v>7.52</v>
      </c>
      <c r="H822" s="263" t="s">
        <v>12677</v>
      </c>
      <c r="I822" s="263" t="s">
        <v>12260</v>
      </c>
      <c r="J822" s="7" t="s">
        <v>11581</v>
      </c>
      <c r="K822" s="7" t="b">
        <v>1</v>
      </c>
      <c r="L822" s="7">
        <v>0</v>
      </c>
      <c r="M822" s="7" t="b">
        <v>1</v>
      </c>
      <c r="O822" s="425" t="s">
        <v>35411</v>
      </c>
      <c r="P822" s="425" t="s">
        <v>34452</v>
      </c>
      <c r="Q822" s="425" t="s">
        <v>35254</v>
      </c>
      <c r="R822" s="425"/>
      <c r="S822" s="425"/>
      <c r="T822" s="425" t="s">
        <v>34818</v>
      </c>
    </row>
    <row r="823" spans="2:20" ht="30" customHeight="1">
      <c r="B823" s="130" t="s">
        <v>35412</v>
      </c>
      <c r="C823" s="130" t="s">
        <v>34452</v>
      </c>
      <c r="D823" s="130" t="s">
        <v>35235</v>
      </c>
      <c r="E823" s="130"/>
      <c r="F823" s="130"/>
      <c r="G823" s="262">
        <v>1.29</v>
      </c>
      <c r="H823" s="263" t="s">
        <v>12677</v>
      </c>
      <c r="I823" s="263" t="s">
        <v>12260</v>
      </c>
      <c r="J823" s="7" t="s">
        <v>11581</v>
      </c>
      <c r="K823" s="7" t="b">
        <v>1</v>
      </c>
      <c r="L823" s="7">
        <v>0</v>
      </c>
      <c r="M823" s="7" t="b">
        <v>1</v>
      </c>
      <c r="O823" s="425" t="s">
        <v>35412</v>
      </c>
      <c r="P823" s="425" t="s">
        <v>34452</v>
      </c>
      <c r="Q823" s="425" t="s">
        <v>35235</v>
      </c>
      <c r="R823" s="425"/>
      <c r="S823" s="425"/>
      <c r="T823" s="425" t="s">
        <v>34533</v>
      </c>
    </row>
    <row r="824" spans="2:20" ht="30" customHeight="1">
      <c r="B824" s="130" t="s">
        <v>35413</v>
      </c>
      <c r="C824" s="130" t="s">
        <v>34452</v>
      </c>
      <c r="D824" s="130" t="s">
        <v>35265</v>
      </c>
      <c r="E824" s="130"/>
      <c r="F824" s="130"/>
      <c r="G824" s="262">
        <v>3.18</v>
      </c>
      <c r="H824" s="263" t="s">
        <v>12677</v>
      </c>
      <c r="I824" s="263" t="s">
        <v>12260</v>
      </c>
      <c r="J824" s="7" t="s">
        <v>11581</v>
      </c>
      <c r="K824" s="7" t="b">
        <v>1</v>
      </c>
      <c r="L824" s="7">
        <v>0</v>
      </c>
      <c r="M824" s="7" t="b">
        <v>1</v>
      </c>
      <c r="O824" s="425" t="s">
        <v>35413</v>
      </c>
      <c r="P824" s="425" t="s">
        <v>34452</v>
      </c>
      <c r="Q824" s="425" t="s">
        <v>35265</v>
      </c>
      <c r="R824" s="425"/>
      <c r="S824" s="425"/>
      <c r="T824" s="425" t="s">
        <v>34513</v>
      </c>
    </row>
    <row r="825" spans="2:20" ht="30" customHeight="1">
      <c r="B825" s="130" t="s">
        <v>35414</v>
      </c>
      <c r="C825" s="130" t="s">
        <v>34452</v>
      </c>
      <c r="D825" s="130" t="s">
        <v>35232</v>
      </c>
      <c r="E825" s="130"/>
      <c r="F825" s="130"/>
      <c r="G825" s="262">
        <v>1.88</v>
      </c>
      <c r="H825" s="263" t="s">
        <v>12677</v>
      </c>
      <c r="I825" s="263" t="s">
        <v>12260</v>
      </c>
      <c r="J825" s="7" t="s">
        <v>11581</v>
      </c>
      <c r="K825" s="7" t="b">
        <v>1</v>
      </c>
      <c r="L825" s="7">
        <v>0</v>
      </c>
      <c r="M825" s="7" t="b">
        <v>1</v>
      </c>
      <c r="O825" s="425" t="s">
        <v>35414</v>
      </c>
      <c r="P825" s="425" t="s">
        <v>34452</v>
      </c>
      <c r="Q825" s="425" t="s">
        <v>35232</v>
      </c>
      <c r="R825" s="425"/>
      <c r="S825" s="425"/>
      <c r="T825" s="425" t="s">
        <v>34652</v>
      </c>
    </row>
    <row r="826" spans="2:20" ht="30" customHeight="1">
      <c r="B826" s="130" t="s">
        <v>35415</v>
      </c>
      <c r="C826" s="130" t="s">
        <v>34452</v>
      </c>
      <c r="D826" s="130" t="s">
        <v>35254</v>
      </c>
      <c r="E826" s="130"/>
      <c r="F826" s="130"/>
      <c r="G826" s="262">
        <v>4.37</v>
      </c>
      <c r="H826" s="263" t="s">
        <v>12677</v>
      </c>
      <c r="I826" s="263" t="s">
        <v>12260</v>
      </c>
      <c r="J826" s="7" t="s">
        <v>11581</v>
      </c>
      <c r="K826" s="7" t="b">
        <v>1</v>
      </c>
      <c r="L826" s="7">
        <v>0</v>
      </c>
      <c r="M826" s="7" t="b">
        <v>1</v>
      </c>
      <c r="O826" s="425" t="s">
        <v>35415</v>
      </c>
      <c r="P826" s="425" t="s">
        <v>34452</v>
      </c>
      <c r="Q826" s="425" t="s">
        <v>35254</v>
      </c>
      <c r="R826" s="425"/>
      <c r="S826" s="425"/>
      <c r="T826" s="425" t="s">
        <v>34475</v>
      </c>
    </row>
    <row r="827" spans="2:20" ht="30" customHeight="1">
      <c r="B827" s="130" t="s">
        <v>35416</v>
      </c>
      <c r="C827" s="130" t="s">
        <v>34452</v>
      </c>
      <c r="D827" s="130" t="s">
        <v>35254</v>
      </c>
      <c r="E827" s="130"/>
      <c r="F827" s="130"/>
      <c r="G827" s="262">
        <v>4.7300000000000004</v>
      </c>
      <c r="H827" s="263" t="s">
        <v>12677</v>
      </c>
      <c r="I827" s="263" t="s">
        <v>12260</v>
      </c>
      <c r="J827" s="7" t="s">
        <v>11581</v>
      </c>
      <c r="K827" s="7" t="b">
        <v>1</v>
      </c>
      <c r="L827" s="7">
        <v>0</v>
      </c>
      <c r="M827" s="7" t="b">
        <v>1</v>
      </c>
      <c r="O827" s="425" t="s">
        <v>35416</v>
      </c>
      <c r="P827" s="425" t="s">
        <v>34452</v>
      </c>
      <c r="Q827" s="425" t="s">
        <v>35254</v>
      </c>
      <c r="R827" s="425"/>
      <c r="S827" s="425"/>
      <c r="T827" s="425" t="s">
        <v>34495</v>
      </c>
    </row>
    <row r="828" spans="2:20" ht="30" customHeight="1">
      <c r="B828" s="130" t="s">
        <v>35417</v>
      </c>
      <c r="C828" s="130" t="s">
        <v>34452</v>
      </c>
      <c r="D828" s="130" t="s">
        <v>35229</v>
      </c>
      <c r="E828" s="130"/>
      <c r="F828" s="130"/>
      <c r="G828" s="262">
        <v>4.17</v>
      </c>
      <c r="H828" s="263" t="s">
        <v>12677</v>
      </c>
      <c r="I828" s="263" t="s">
        <v>12260</v>
      </c>
      <c r="J828" s="7" t="s">
        <v>11581</v>
      </c>
      <c r="K828" s="7" t="b">
        <v>1</v>
      </c>
      <c r="L828" s="7">
        <v>0</v>
      </c>
      <c r="M828" s="7" t="b">
        <v>1</v>
      </c>
      <c r="O828" s="425" t="s">
        <v>35417</v>
      </c>
      <c r="P828" s="425" t="s">
        <v>34452</v>
      </c>
      <c r="Q828" s="425" t="s">
        <v>35229</v>
      </c>
      <c r="R828" s="425"/>
      <c r="S828" s="425"/>
      <c r="T828" s="425" t="s">
        <v>34479</v>
      </c>
    </row>
    <row r="829" spans="2:20" ht="30" customHeight="1">
      <c r="B829" s="130" t="s">
        <v>35418</v>
      </c>
      <c r="C829" s="130" t="s">
        <v>34452</v>
      </c>
      <c r="D829" s="130" t="s">
        <v>35254</v>
      </c>
      <c r="E829" s="130"/>
      <c r="F829" s="130"/>
      <c r="G829" s="262">
        <v>1.92</v>
      </c>
      <c r="H829" s="263" t="s">
        <v>12677</v>
      </c>
      <c r="I829" s="263" t="s">
        <v>12260</v>
      </c>
      <c r="J829" s="7" t="s">
        <v>11581</v>
      </c>
      <c r="K829" s="7" t="b">
        <v>1</v>
      </c>
      <c r="L829" s="7">
        <v>0</v>
      </c>
      <c r="M829" s="7" t="b">
        <v>1</v>
      </c>
      <c r="O829" s="425" t="s">
        <v>35418</v>
      </c>
      <c r="P829" s="425" t="s">
        <v>34452</v>
      </c>
      <c r="Q829" s="425" t="s">
        <v>35254</v>
      </c>
      <c r="R829" s="425"/>
      <c r="S829" s="425"/>
      <c r="T829" s="425" t="s">
        <v>34652</v>
      </c>
    </row>
    <row r="830" spans="2:20" ht="30" customHeight="1">
      <c r="B830" s="130" t="s">
        <v>35419</v>
      </c>
      <c r="C830" s="130" t="s">
        <v>34452</v>
      </c>
      <c r="D830" s="130" t="s">
        <v>35235</v>
      </c>
      <c r="E830" s="130"/>
      <c r="F830" s="130"/>
      <c r="G830" s="262">
        <v>3.29</v>
      </c>
      <c r="H830" s="263" t="s">
        <v>12677</v>
      </c>
      <c r="I830" s="263" t="s">
        <v>12260</v>
      </c>
      <c r="J830" s="7" t="s">
        <v>11581</v>
      </c>
      <c r="K830" s="7" t="b">
        <v>1</v>
      </c>
      <c r="L830" s="7">
        <v>0</v>
      </c>
      <c r="M830" s="7" t="b">
        <v>1</v>
      </c>
      <c r="O830" s="425" t="s">
        <v>35419</v>
      </c>
      <c r="P830" s="425" t="s">
        <v>34452</v>
      </c>
      <c r="Q830" s="425" t="s">
        <v>35235</v>
      </c>
      <c r="R830" s="425"/>
      <c r="S830" s="425"/>
      <c r="T830" s="425" t="s">
        <v>34484</v>
      </c>
    </row>
    <row r="831" spans="2:20" ht="30" customHeight="1">
      <c r="B831" s="130" t="s">
        <v>35420</v>
      </c>
      <c r="C831" s="130" t="s">
        <v>34452</v>
      </c>
      <c r="D831" s="130" t="s">
        <v>35254</v>
      </c>
      <c r="E831" s="130"/>
      <c r="F831" s="130"/>
      <c r="G831" s="262">
        <v>4.79</v>
      </c>
      <c r="H831" s="263" t="s">
        <v>12677</v>
      </c>
      <c r="I831" s="263" t="s">
        <v>12260</v>
      </c>
      <c r="J831" s="7" t="s">
        <v>11581</v>
      </c>
      <c r="K831" s="7" t="b">
        <v>1</v>
      </c>
      <c r="L831" s="7">
        <v>0</v>
      </c>
      <c r="M831" s="7" t="b">
        <v>1</v>
      </c>
      <c r="O831" s="425" t="s">
        <v>35420</v>
      </c>
      <c r="P831" s="425" t="s">
        <v>34452</v>
      </c>
      <c r="Q831" s="425" t="s">
        <v>35254</v>
      </c>
      <c r="R831" s="425"/>
      <c r="S831" s="425"/>
      <c r="T831" s="425" t="s">
        <v>34766</v>
      </c>
    </row>
    <row r="832" spans="2:20" ht="30" customHeight="1">
      <c r="B832" s="130" t="s">
        <v>35421</v>
      </c>
      <c r="C832" s="130" t="s">
        <v>34452</v>
      </c>
      <c r="D832" s="130" t="s">
        <v>35254</v>
      </c>
      <c r="E832" s="130"/>
      <c r="F832" s="130"/>
      <c r="G832" s="262">
        <v>6.06</v>
      </c>
      <c r="H832" s="263" t="s">
        <v>12677</v>
      </c>
      <c r="I832" s="263" t="s">
        <v>12260</v>
      </c>
      <c r="J832" s="7" t="s">
        <v>11581</v>
      </c>
      <c r="K832" s="7" t="b">
        <v>1</v>
      </c>
      <c r="L832" s="7">
        <v>0</v>
      </c>
      <c r="M832" s="7" t="b">
        <v>1</v>
      </c>
      <c r="O832" s="425" t="s">
        <v>35421</v>
      </c>
      <c r="P832" s="425" t="s">
        <v>34452</v>
      </c>
      <c r="Q832" s="425" t="s">
        <v>35254</v>
      </c>
      <c r="R832" s="425"/>
      <c r="S832" s="425"/>
      <c r="T832" s="425" t="s">
        <v>34932</v>
      </c>
    </row>
    <row r="833" spans="2:20" ht="30" customHeight="1">
      <c r="B833" s="130" t="s">
        <v>35422</v>
      </c>
      <c r="C833" s="130" t="s">
        <v>34452</v>
      </c>
      <c r="D833" s="130" t="s">
        <v>35254</v>
      </c>
      <c r="E833" s="130"/>
      <c r="F833" s="130"/>
      <c r="G833" s="262">
        <v>2.5099999999999998</v>
      </c>
      <c r="H833" s="263" t="s">
        <v>12677</v>
      </c>
      <c r="I833" s="263" t="s">
        <v>12260</v>
      </c>
      <c r="J833" s="7" t="s">
        <v>11581</v>
      </c>
      <c r="K833" s="7" t="b">
        <v>1</v>
      </c>
      <c r="L833" s="7">
        <v>0</v>
      </c>
      <c r="M833" s="7" t="b">
        <v>1</v>
      </c>
      <c r="O833" s="425" t="s">
        <v>35422</v>
      </c>
      <c r="P833" s="425" t="s">
        <v>34452</v>
      </c>
      <c r="Q833" s="425" t="s">
        <v>35254</v>
      </c>
      <c r="R833" s="425"/>
      <c r="S833" s="425"/>
      <c r="T833" s="425" t="s">
        <v>34454</v>
      </c>
    </row>
    <row r="834" spans="2:20" ht="30" customHeight="1">
      <c r="B834" s="130" t="s">
        <v>35423</v>
      </c>
      <c r="C834" s="130" t="s">
        <v>34452</v>
      </c>
      <c r="D834" s="130" t="s">
        <v>35229</v>
      </c>
      <c r="E834" s="130"/>
      <c r="F834" s="130"/>
      <c r="G834" s="262">
        <v>5.27</v>
      </c>
      <c r="H834" s="263" t="s">
        <v>12677</v>
      </c>
      <c r="I834" s="263" t="s">
        <v>12260</v>
      </c>
      <c r="J834" s="7" t="s">
        <v>11581</v>
      </c>
      <c r="K834" s="7" t="b">
        <v>1</v>
      </c>
      <c r="L834" s="7">
        <v>0</v>
      </c>
      <c r="M834" s="7" t="b">
        <v>1</v>
      </c>
      <c r="O834" s="425" t="s">
        <v>35423</v>
      </c>
      <c r="P834" s="425" t="s">
        <v>34452</v>
      </c>
      <c r="Q834" s="425" t="s">
        <v>35229</v>
      </c>
      <c r="R834" s="425"/>
      <c r="S834" s="425"/>
      <c r="T834" s="425" t="s">
        <v>35023</v>
      </c>
    </row>
    <row r="835" spans="2:20" ht="30" customHeight="1">
      <c r="B835" s="130" t="s">
        <v>35424</v>
      </c>
      <c r="C835" s="130" t="s">
        <v>34452</v>
      </c>
      <c r="D835" s="130" t="s">
        <v>35254</v>
      </c>
      <c r="E835" s="130"/>
      <c r="F835" s="130"/>
      <c r="G835" s="262">
        <v>4.6900000000000004</v>
      </c>
      <c r="H835" s="263" t="s">
        <v>12677</v>
      </c>
      <c r="I835" s="263" t="s">
        <v>12260</v>
      </c>
      <c r="J835" s="7" t="s">
        <v>11581</v>
      </c>
      <c r="K835" s="7" t="b">
        <v>1</v>
      </c>
      <c r="L835" s="7">
        <v>0</v>
      </c>
      <c r="M835" s="7" t="b">
        <v>1</v>
      </c>
      <c r="O835" s="425" t="s">
        <v>35424</v>
      </c>
      <c r="P835" s="425" t="s">
        <v>34452</v>
      </c>
      <c r="Q835" s="425" t="s">
        <v>35254</v>
      </c>
      <c r="R835" s="425"/>
      <c r="S835" s="425"/>
      <c r="T835" s="425" t="s">
        <v>34495</v>
      </c>
    </row>
    <row r="836" spans="2:20" ht="30" customHeight="1">
      <c r="B836" s="130" t="s">
        <v>35425</v>
      </c>
      <c r="C836" s="130" t="s">
        <v>34452</v>
      </c>
      <c r="D836" s="130" t="s">
        <v>35254</v>
      </c>
      <c r="E836" s="130"/>
      <c r="F836" s="130"/>
      <c r="G836" s="262">
        <v>0.63</v>
      </c>
      <c r="H836" s="263" t="s">
        <v>12677</v>
      </c>
      <c r="I836" s="263" t="s">
        <v>12260</v>
      </c>
      <c r="J836" s="7" t="s">
        <v>11581</v>
      </c>
      <c r="K836" s="7" t="b">
        <v>1</v>
      </c>
      <c r="L836" s="7">
        <v>0</v>
      </c>
      <c r="M836" s="7" t="b">
        <v>1</v>
      </c>
      <c r="O836" s="425" t="s">
        <v>35425</v>
      </c>
      <c r="P836" s="425" t="s">
        <v>34452</v>
      </c>
      <c r="Q836" s="425" t="s">
        <v>35254</v>
      </c>
      <c r="R836" s="425"/>
      <c r="S836" s="425"/>
      <c r="T836" s="425" t="s">
        <v>34499</v>
      </c>
    </row>
    <row r="837" spans="2:20" ht="30" customHeight="1">
      <c r="B837" s="130" t="s">
        <v>35426</v>
      </c>
      <c r="C837" s="130" t="s">
        <v>34452</v>
      </c>
      <c r="D837" s="130" t="s">
        <v>35254</v>
      </c>
      <c r="E837" s="130"/>
      <c r="F837" s="130"/>
      <c r="G837" s="262">
        <v>2.04</v>
      </c>
      <c r="H837" s="263" t="s">
        <v>12677</v>
      </c>
      <c r="I837" s="263" t="s">
        <v>12260</v>
      </c>
      <c r="J837" s="7" t="s">
        <v>11581</v>
      </c>
      <c r="K837" s="7" t="b">
        <v>1</v>
      </c>
      <c r="L837" s="7">
        <v>0</v>
      </c>
      <c r="M837" s="7" t="b">
        <v>1</v>
      </c>
      <c r="O837" s="425" t="s">
        <v>35426</v>
      </c>
      <c r="P837" s="425" t="s">
        <v>34452</v>
      </c>
      <c r="Q837" s="425" t="s">
        <v>35254</v>
      </c>
      <c r="R837" s="425"/>
      <c r="S837" s="425"/>
      <c r="T837" s="425" t="s">
        <v>34467</v>
      </c>
    </row>
    <row r="838" spans="2:20" ht="30" customHeight="1">
      <c r="B838" s="130" t="s">
        <v>35427</v>
      </c>
      <c r="C838" s="130" t="s">
        <v>34452</v>
      </c>
      <c r="D838" s="130" t="s">
        <v>35229</v>
      </c>
      <c r="E838" s="130"/>
      <c r="F838" s="130"/>
      <c r="G838" s="262">
        <v>3.89</v>
      </c>
      <c r="H838" s="263" t="s">
        <v>12677</v>
      </c>
      <c r="I838" s="263" t="s">
        <v>12260</v>
      </c>
      <c r="J838" s="7" t="s">
        <v>11581</v>
      </c>
      <c r="K838" s="7" t="b">
        <v>1</v>
      </c>
      <c r="L838" s="7">
        <v>0</v>
      </c>
      <c r="M838" s="7" t="b">
        <v>1</v>
      </c>
      <c r="O838" s="425" t="s">
        <v>35427</v>
      </c>
      <c r="P838" s="425" t="s">
        <v>34452</v>
      </c>
      <c r="Q838" s="425" t="s">
        <v>35229</v>
      </c>
      <c r="R838" s="425"/>
      <c r="S838" s="425"/>
      <c r="T838" s="425" t="s">
        <v>34669</v>
      </c>
    </row>
    <row r="839" spans="2:20" ht="30" customHeight="1">
      <c r="B839" s="130" t="s">
        <v>35428</v>
      </c>
      <c r="C839" s="130" t="s">
        <v>34452</v>
      </c>
      <c r="D839" s="130" t="s">
        <v>35254</v>
      </c>
      <c r="E839" s="130"/>
      <c r="F839" s="130"/>
      <c r="G839" s="262">
        <v>2.46</v>
      </c>
      <c r="H839" s="263" t="s">
        <v>12677</v>
      </c>
      <c r="I839" s="263" t="s">
        <v>12260</v>
      </c>
      <c r="J839" s="7" t="s">
        <v>11581</v>
      </c>
      <c r="K839" s="7" t="b">
        <v>1</v>
      </c>
      <c r="L839" s="7">
        <v>0</v>
      </c>
      <c r="M839" s="7" t="b">
        <v>1</v>
      </c>
      <c r="O839" s="425" t="s">
        <v>35428</v>
      </c>
      <c r="P839" s="425" t="s">
        <v>34452</v>
      </c>
      <c r="Q839" s="425" t="s">
        <v>35254</v>
      </c>
      <c r="R839" s="425"/>
      <c r="S839" s="425"/>
      <c r="T839" s="425" t="s">
        <v>34454</v>
      </c>
    </row>
    <row r="840" spans="2:20" ht="30" customHeight="1">
      <c r="B840" s="130" t="s">
        <v>35429</v>
      </c>
      <c r="C840" s="130" t="s">
        <v>34452</v>
      </c>
      <c r="D840" s="130" t="s">
        <v>35254</v>
      </c>
      <c r="E840" s="130"/>
      <c r="F840" s="130"/>
      <c r="G840" s="262">
        <v>4.2699999999999996</v>
      </c>
      <c r="H840" s="263" t="s">
        <v>12677</v>
      </c>
      <c r="I840" s="263" t="s">
        <v>12260</v>
      </c>
      <c r="J840" s="7" t="s">
        <v>11581</v>
      </c>
      <c r="K840" s="7" t="b">
        <v>1</v>
      </c>
      <c r="L840" s="7">
        <v>0</v>
      </c>
      <c r="M840" s="7" t="b">
        <v>1</v>
      </c>
      <c r="O840" s="425" t="s">
        <v>35429</v>
      </c>
      <c r="P840" s="425" t="s">
        <v>34452</v>
      </c>
      <c r="Q840" s="425" t="s">
        <v>35254</v>
      </c>
      <c r="R840" s="425"/>
      <c r="S840" s="425"/>
      <c r="T840" s="425" t="s">
        <v>34463</v>
      </c>
    </row>
    <row r="841" spans="2:20" ht="30" customHeight="1">
      <c r="B841" s="130" t="s">
        <v>35430</v>
      </c>
      <c r="C841" s="130" t="s">
        <v>34452</v>
      </c>
      <c r="D841" s="130" t="s">
        <v>35232</v>
      </c>
      <c r="E841" s="130"/>
      <c r="F841" s="130"/>
      <c r="G841" s="262">
        <v>3.31</v>
      </c>
      <c r="H841" s="263" t="s">
        <v>12677</v>
      </c>
      <c r="I841" s="263" t="s">
        <v>12260</v>
      </c>
      <c r="J841" s="7" t="s">
        <v>11581</v>
      </c>
      <c r="K841" s="7" t="b">
        <v>1</v>
      </c>
      <c r="L841" s="7">
        <v>0</v>
      </c>
      <c r="M841" s="7" t="b">
        <v>1</v>
      </c>
      <c r="O841" s="425" t="s">
        <v>35430</v>
      </c>
      <c r="P841" s="425" t="s">
        <v>34452</v>
      </c>
      <c r="Q841" s="425" t="s">
        <v>35232</v>
      </c>
      <c r="R841" s="425"/>
      <c r="S841" s="425"/>
      <c r="T841" s="425" t="s">
        <v>34484</v>
      </c>
    </row>
    <row r="842" spans="2:20" ht="30" customHeight="1">
      <c r="B842" s="130" t="s">
        <v>35431</v>
      </c>
      <c r="C842" s="130" t="s">
        <v>34452</v>
      </c>
      <c r="D842" s="130" t="s">
        <v>35254</v>
      </c>
      <c r="E842" s="130"/>
      <c r="F842" s="130"/>
      <c r="G842" s="262">
        <v>7.7499999999999991</v>
      </c>
      <c r="H842" s="263" t="s">
        <v>12677</v>
      </c>
      <c r="I842" s="263" t="s">
        <v>12260</v>
      </c>
      <c r="J842" s="7" t="s">
        <v>11581</v>
      </c>
      <c r="K842" s="7" t="b">
        <v>1</v>
      </c>
      <c r="L842" s="7">
        <v>0</v>
      </c>
      <c r="M842" s="7" t="b">
        <v>1</v>
      </c>
      <c r="O842" s="425" t="s">
        <v>35431</v>
      </c>
      <c r="P842" s="425" t="s">
        <v>34452</v>
      </c>
      <c r="Q842" s="425" t="s">
        <v>35254</v>
      </c>
      <c r="R842" s="425"/>
      <c r="S842" s="425"/>
      <c r="T842" s="425" t="s">
        <v>34864</v>
      </c>
    </row>
    <row r="843" spans="2:20" ht="30" customHeight="1">
      <c r="B843" s="130" t="s">
        <v>35432</v>
      </c>
      <c r="C843" s="130" t="s">
        <v>34452</v>
      </c>
      <c r="D843" s="130" t="s">
        <v>35254</v>
      </c>
      <c r="E843" s="130"/>
      <c r="F843" s="130"/>
      <c r="G843" s="262">
        <v>1.56</v>
      </c>
      <c r="H843" s="263" t="s">
        <v>12677</v>
      </c>
      <c r="I843" s="263" t="s">
        <v>12260</v>
      </c>
      <c r="J843" s="7" t="s">
        <v>11581</v>
      </c>
      <c r="K843" s="7" t="b">
        <v>1</v>
      </c>
      <c r="L843" s="7">
        <v>0</v>
      </c>
      <c r="M843" s="7" t="b">
        <v>1</v>
      </c>
      <c r="O843" s="425" t="s">
        <v>35432</v>
      </c>
      <c r="P843" s="425" t="s">
        <v>34452</v>
      </c>
      <c r="Q843" s="425" t="s">
        <v>35254</v>
      </c>
      <c r="R843" s="425"/>
      <c r="S843" s="425"/>
      <c r="T843" s="425" t="s">
        <v>34516</v>
      </c>
    </row>
    <row r="844" spans="2:20" ht="30" customHeight="1">
      <c r="B844" s="130" t="s">
        <v>35433</v>
      </c>
      <c r="C844" s="130" t="s">
        <v>34452</v>
      </c>
      <c r="D844" s="130" t="s">
        <v>35232</v>
      </c>
      <c r="E844" s="130"/>
      <c r="F844" s="130"/>
      <c r="G844" s="262">
        <v>3.95</v>
      </c>
      <c r="H844" s="263" t="s">
        <v>12677</v>
      </c>
      <c r="I844" s="263" t="s">
        <v>12260</v>
      </c>
      <c r="J844" s="7" t="s">
        <v>11581</v>
      </c>
      <c r="K844" s="7" t="b">
        <v>1</v>
      </c>
      <c r="L844" s="7">
        <v>0</v>
      </c>
      <c r="M844" s="7" t="b">
        <v>1</v>
      </c>
      <c r="O844" s="425" t="s">
        <v>35433</v>
      </c>
      <c r="P844" s="425" t="s">
        <v>34452</v>
      </c>
      <c r="Q844" s="425" t="s">
        <v>35232</v>
      </c>
      <c r="R844" s="425"/>
      <c r="S844" s="425"/>
      <c r="T844" s="425" t="s">
        <v>34477</v>
      </c>
    </row>
    <row r="845" spans="2:20" ht="30" customHeight="1">
      <c r="B845" s="130" t="s">
        <v>35434</v>
      </c>
      <c r="C845" s="130" t="s">
        <v>34452</v>
      </c>
      <c r="D845" s="130" t="s">
        <v>35232</v>
      </c>
      <c r="E845" s="130"/>
      <c r="F845" s="130"/>
      <c r="G845" s="262">
        <v>7.41</v>
      </c>
      <c r="H845" s="263" t="s">
        <v>12677</v>
      </c>
      <c r="I845" s="263" t="s">
        <v>12260</v>
      </c>
      <c r="J845" s="7" t="s">
        <v>11581</v>
      </c>
      <c r="K845" s="7" t="b">
        <v>1</v>
      </c>
      <c r="L845" s="7">
        <v>0</v>
      </c>
      <c r="M845" s="7" t="b">
        <v>1</v>
      </c>
      <c r="O845" s="425" t="s">
        <v>35434</v>
      </c>
      <c r="P845" s="425" t="s">
        <v>34452</v>
      </c>
      <c r="Q845" s="425" t="s">
        <v>35232</v>
      </c>
      <c r="R845" s="425"/>
      <c r="S845" s="425"/>
      <c r="T845" s="425" t="s">
        <v>34730</v>
      </c>
    </row>
    <row r="846" spans="2:20" ht="30" customHeight="1">
      <c r="B846" s="130" t="s">
        <v>35435</v>
      </c>
      <c r="C846" s="130" t="s">
        <v>34452</v>
      </c>
      <c r="D846" s="130" t="s">
        <v>35254</v>
      </c>
      <c r="E846" s="130"/>
      <c r="F846" s="130"/>
      <c r="G846" s="262">
        <v>5.98</v>
      </c>
      <c r="H846" s="263" t="s">
        <v>12677</v>
      </c>
      <c r="I846" s="263" t="s">
        <v>12260</v>
      </c>
      <c r="J846" s="7" t="s">
        <v>11581</v>
      </c>
      <c r="K846" s="7" t="b">
        <v>1</v>
      </c>
      <c r="L846" s="7">
        <v>0</v>
      </c>
      <c r="M846" s="7" t="b">
        <v>1</v>
      </c>
      <c r="O846" s="425" t="s">
        <v>35435</v>
      </c>
      <c r="P846" s="425" t="s">
        <v>34452</v>
      </c>
      <c r="Q846" s="425" t="s">
        <v>35254</v>
      </c>
      <c r="R846" s="425"/>
      <c r="S846" s="425"/>
      <c r="T846" s="425" t="s">
        <v>34546</v>
      </c>
    </row>
    <row r="847" spans="2:20" ht="30" customHeight="1">
      <c r="B847" s="130" t="s">
        <v>35436</v>
      </c>
      <c r="C847" s="130" t="s">
        <v>34452</v>
      </c>
      <c r="D847" s="130" t="s">
        <v>35229</v>
      </c>
      <c r="E847" s="130"/>
      <c r="F847" s="130"/>
      <c r="G847" s="262">
        <v>2.44</v>
      </c>
      <c r="H847" s="263" t="s">
        <v>12677</v>
      </c>
      <c r="I847" s="263" t="s">
        <v>12260</v>
      </c>
      <c r="J847" s="7" t="s">
        <v>11581</v>
      </c>
      <c r="K847" s="7" t="b">
        <v>1</v>
      </c>
      <c r="L847" s="7">
        <v>0</v>
      </c>
      <c r="M847" s="7" t="b">
        <v>1</v>
      </c>
      <c r="O847" s="425" t="s">
        <v>35436</v>
      </c>
      <c r="P847" s="425" t="s">
        <v>34452</v>
      </c>
      <c r="Q847" s="425" t="s">
        <v>35229</v>
      </c>
      <c r="R847" s="425"/>
      <c r="S847" s="425"/>
      <c r="T847" s="425" t="s">
        <v>34473</v>
      </c>
    </row>
    <row r="848" spans="2:20" ht="30" customHeight="1">
      <c r="B848" s="130" t="s">
        <v>35437</v>
      </c>
      <c r="C848" s="130" t="s">
        <v>34452</v>
      </c>
      <c r="D848" s="130" t="s">
        <v>35254</v>
      </c>
      <c r="E848" s="130"/>
      <c r="F848" s="130"/>
      <c r="G848" s="262">
        <v>12.49</v>
      </c>
      <c r="H848" s="263" t="s">
        <v>12677</v>
      </c>
      <c r="I848" s="263" t="s">
        <v>12260</v>
      </c>
      <c r="J848" s="7" t="s">
        <v>11581</v>
      </c>
      <c r="K848" s="7" t="b">
        <v>1</v>
      </c>
      <c r="L848" s="7">
        <v>0</v>
      </c>
      <c r="M848" s="7" t="b">
        <v>1</v>
      </c>
      <c r="O848" s="425" t="s">
        <v>35437</v>
      </c>
      <c r="P848" s="425" t="s">
        <v>34452</v>
      </c>
      <c r="Q848" s="425" t="s">
        <v>35254</v>
      </c>
      <c r="R848" s="425"/>
      <c r="S848" s="425"/>
      <c r="T848" s="425" t="s">
        <v>34542</v>
      </c>
    </row>
    <row r="849" spans="2:20" ht="30" customHeight="1">
      <c r="B849" s="130" t="s">
        <v>35438</v>
      </c>
      <c r="C849" s="130" t="s">
        <v>34452</v>
      </c>
      <c r="D849" s="130" t="s">
        <v>35254</v>
      </c>
      <c r="E849" s="130"/>
      <c r="F849" s="130"/>
      <c r="G849" s="262">
        <v>1.1299999999999999</v>
      </c>
      <c r="H849" s="263" t="s">
        <v>12677</v>
      </c>
      <c r="I849" s="263" t="s">
        <v>12260</v>
      </c>
      <c r="J849" s="7" t="s">
        <v>11581</v>
      </c>
      <c r="K849" s="7" t="b">
        <v>1</v>
      </c>
      <c r="L849" s="7">
        <v>0</v>
      </c>
      <c r="M849" s="7" t="b">
        <v>1</v>
      </c>
      <c r="O849" s="425" t="s">
        <v>35438</v>
      </c>
      <c r="P849" s="425" t="s">
        <v>34452</v>
      </c>
      <c r="Q849" s="425" t="s">
        <v>35254</v>
      </c>
      <c r="R849" s="425"/>
      <c r="S849" s="425"/>
      <c r="T849" s="425" t="s">
        <v>34486</v>
      </c>
    </row>
    <row r="850" spans="2:20" ht="30" customHeight="1">
      <c r="B850" s="130" t="s">
        <v>35439</v>
      </c>
      <c r="C850" s="130" t="s">
        <v>34452</v>
      </c>
      <c r="D850" s="130" t="s">
        <v>35229</v>
      </c>
      <c r="E850" s="130"/>
      <c r="F850" s="130"/>
      <c r="G850" s="262">
        <v>2.73</v>
      </c>
      <c r="H850" s="263" t="s">
        <v>12677</v>
      </c>
      <c r="I850" s="263" t="s">
        <v>12260</v>
      </c>
      <c r="J850" s="7" t="s">
        <v>11581</v>
      </c>
      <c r="K850" s="7" t="b">
        <v>1</v>
      </c>
      <c r="L850" s="7">
        <v>0</v>
      </c>
      <c r="M850" s="7" t="b">
        <v>1</v>
      </c>
      <c r="O850" s="425" t="s">
        <v>35439</v>
      </c>
      <c r="P850" s="425" t="s">
        <v>34452</v>
      </c>
      <c r="Q850" s="425" t="s">
        <v>35229</v>
      </c>
      <c r="R850" s="425"/>
      <c r="S850" s="425"/>
      <c r="T850" s="425" t="s">
        <v>34555</v>
      </c>
    </row>
    <row r="851" spans="2:20" ht="30" customHeight="1">
      <c r="B851" s="130" t="s">
        <v>35440</v>
      </c>
      <c r="C851" s="130" t="s">
        <v>34452</v>
      </c>
      <c r="D851" s="130" t="s">
        <v>35232</v>
      </c>
      <c r="E851" s="130"/>
      <c r="F851" s="130"/>
      <c r="G851" s="262">
        <v>8.76</v>
      </c>
      <c r="H851" s="263" t="s">
        <v>12677</v>
      </c>
      <c r="I851" s="263" t="s">
        <v>12260</v>
      </c>
      <c r="J851" s="7" t="s">
        <v>11581</v>
      </c>
      <c r="K851" s="7" t="b">
        <v>1</v>
      </c>
      <c r="L851" s="7">
        <v>0</v>
      </c>
      <c r="M851" s="7" t="b">
        <v>1</v>
      </c>
      <c r="O851" s="425" t="s">
        <v>35440</v>
      </c>
      <c r="P851" s="425" t="s">
        <v>34452</v>
      </c>
      <c r="Q851" s="425" t="s">
        <v>35232</v>
      </c>
      <c r="R851" s="425"/>
      <c r="S851" s="425"/>
      <c r="T851" s="425" t="s">
        <v>34808</v>
      </c>
    </row>
    <row r="852" spans="2:20" ht="30" customHeight="1">
      <c r="B852" s="130" t="s">
        <v>35441</v>
      </c>
      <c r="C852" s="130" t="s">
        <v>34452</v>
      </c>
      <c r="D852" s="130" t="s">
        <v>35229</v>
      </c>
      <c r="E852" s="130"/>
      <c r="F852" s="130"/>
      <c r="G852" s="262">
        <v>2.2599999999999998</v>
      </c>
      <c r="H852" s="263" t="s">
        <v>12677</v>
      </c>
      <c r="I852" s="263" t="s">
        <v>12260</v>
      </c>
      <c r="J852" s="7" t="s">
        <v>11581</v>
      </c>
      <c r="K852" s="7" t="b">
        <v>1</v>
      </c>
      <c r="L852" s="7">
        <v>0</v>
      </c>
      <c r="M852" s="7" t="b">
        <v>1</v>
      </c>
      <c r="O852" s="425" t="s">
        <v>35441</v>
      </c>
      <c r="P852" s="425" t="s">
        <v>34452</v>
      </c>
      <c r="Q852" s="425" t="s">
        <v>35229</v>
      </c>
      <c r="R852" s="425"/>
      <c r="S852" s="425"/>
      <c r="T852" s="425" t="s">
        <v>34749</v>
      </c>
    </row>
    <row r="853" spans="2:20" ht="30" customHeight="1">
      <c r="B853" s="130" t="s">
        <v>35442</v>
      </c>
      <c r="C853" s="130" t="s">
        <v>34452</v>
      </c>
      <c r="D853" s="130" t="s">
        <v>35254</v>
      </c>
      <c r="E853" s="130"/>
      <c r="F853" s="130"/>
      <c r="G853" s="262">
        <v>5.0999999999999996</v>
      </c>
      <c r="H853" s="263" t="s">
        <v>12677</v>
      </c>
      <c r="I853" s="263" t="s">
        <v>12260</v>
      </c>
      <c r="J853" s="7" t="s">
        <v>11581</v>
      </c>
      <c r="K853" s="7" t="b">
        <v>1</v>
      </c>
      <c r="L853" s="7">
        <v>0</v>
      </c>
      <c r="M853" s="7" t="b">
        <v>1</v>
      </c>
      <c r="O853" s="425" t="s">
        <v>35442</v>
      </c>
      <c r="P853" s="425" t="s">
        <v>34452</v>
      </c>
      <c r="Q853" s="425" t="s">
        <v>35254</v>
      </c>
      <c r="R853" s="425"/>
      <c r="S853" s="425"/>
      <c r="T853" s="425" t="s">
        <v>34559</v>
      </c>
    </row>
    <row r="854" spans="2:20" ht="30" customHeight="1">
      <c r="B854" s="130" t="s">
        <v>35443</v>
      </c>
      <c r="C854" s="130" t="s">
        <v>34452</v>
      </c>
      <c r="D854" s="130" t="s">
        <v>35232</v>
      </c>
      <c r="E854" s="130"/>
      <c r="F854" s="130"/>
      <c r="G854" s="262">
        <v>5.35</v>
      </c>
      <c r="H854" s="263" t="s">
        <v>12677</v>
      </c>
      <c r="I854" s="263" t="s">
        <v>12260</v>
      </c>
      <c r="J854" s="7" t="s">
        <v>11581</v>
      </c>
      <c r="K854" s="7" t="b">
        <v>1</v>
      </c>
      <c r="L854" s="7">
        <v>0</v>
      </c>
      <c r="M854" s="7" t="b">
        <v>1</v>
      </c>
      <c r="O854" s="425" t="s">
        <v>35443</v>
      </c>
      <c r="P854" s="425" t="s">
        <v>34452</v>
      </c>
      <c r="Q854" s="425" t="s">
        <v>35232</v>
      </c>
      <c r="R854" s="425"/>
      <c r="S854" s="425"/>
      <c r="T854" s="425" t="s">
        <v>34826</v>
      </c>
    </row>
    <row r="855" spans="2:20" ht="30" customHeight="1">
      <c r="B855" s="130" t="s">
        <v>35444</v>
      </c>
      <c r="C855" s="130" t="s">
        <v>34452</v>
      </c>
      <c r="D855" s="130" t="s">
        <v>35254</v>
      </c>
      <c r="E855" s="130"/>
      <c r="F855" s="130"/>
      <c r="G855" s="262">
        <v>1.78</v>
      </c>
      <c r="H855" s="263" t="s">
        <v>12677</v>
      </c>
      <c r="I855" s="263" t="s">
        <v>12260</v>
      </c>
      <c r="J855" s="7" t="s">
        <v>11581</v>
      </c>
      <c r="K855" s="7" t="b">
        <v>1</v>
      </c>
      <c r="L855" s="7">
        <v>0</v>
      </c>
      <c r="M855" s="7" t="b">
        <v>1</v>
      </c>
      <c r="O855" s="425" t="s">
        <v>35444</v>
      </c>
      <c r="P855" s="425" t="s">
        <v>34452</v>
      </c>
      <c r="Q855" s="425" t="s">
        <v>35254</v>
      </c>
      <c r="R855" s="425"/>
      <c r="S855" s="425"/>
      <c r="T855" s="425" t="s">
        <v>34571</v>
      </c>
    </row>
    <row r="856" spans="2:20" ht="30" customHeight="1">
      <c r="B856" s="130" t="s">
        <v>35445</v>
      </c>
      <c r="C856" s="130" t="s">
        <v>34452</v>
      </c>
      <c r="D856" s="130" t="s">
        <v>35232</v>
      </c>
      <c r="E856" s="130"/>
      <c r="F856" s="130"/>
      <c r="G856" s="262">
        <v>4.4400000000000004</v>
      </c>
      <c r="H856" s="263" t="s">
        <v>12677</v>
      </c>
      <c r="I856" s="263" t="s">
        <v>12260</v>
      </c>
      <c r="J856" s="7" t="s">
        <v>11581</v>
      </c>
      <c r="K856" s="7" t="b">
        <v>1</v>
      </c>
      <c r="L856" s="7">
        <v>0</v>
      </c>
      <c r="M856" s="7" t="b">
        <v>1</v>
      </c>
      <c r="O856" s="425" t="s">
        <v>35445</v>
      </c>
      <c r="P856" s="425" t="s">
        <v>34452</v>
      </c>
      <c r="Q856" s="425" t="s">
        <v>35232</v>
      </c>
      <c r="R856" s="425"/>
      <c r="S856" s="425"/>
      <c r="T856" s="425" t="s">
        <v>34475</v>
      </c>
    </row>
    <row r="857" spans="2:20" ht="30" customHeight="1">
      <c r="B857" s="130" t="s">
        <v>35446</v>
      </c>
      <c r="C857" s="130" t="s">
        <v>34452</v>
      </c>
      <c r="D857" s="130" t="s">
        <v>35235</v>
      </c>
      <c r="E857" s="130"/>
      <c r="F857" s="130"/>
      <c r="G857" s="262">
        <v>1.63</v>
      </c>
      <c r="H857" s="263" t="s">
        <v>12677</v>
      </c>
      <c r="I857" s="263" t="s">
        <v>12260</v>
      </c>
      <c r="J857" s="7" t="s">
        <v>11581</v>
      </c>
      <c r="K857" s="7" t="b">
        <v>1</v>
      </c>
      <c r="L857" s="7">
        <v>0</v>
      </c>
      <c r="M857" s="7" t="b">
        <v>1</v>
      </c>
      <c r="O857" s="425" t="s">
        <v>35446</v>
      </c>
      <c r="P857" s="425" t="s">
        <v>34452</v>
      </c>
      <c r="Q857" s="425" t="s">
        <v>35235</v>
      </c>
      <c r="R857" s="425"/>
      <c r="S857" s="425"/>
      <c r="T857" s="425" t="s">
        <v>34516</v>
      </c>
    </row>
    <row r="858" spans="2:20" ht="30" customHeight="1">
      <c r="B858" s="130" t="s">
        <v>35447</v>
      </c>
      <c r="C858" s="130" t="s">
        <v>34452</v>
      </c>
      <c r="D858" s="130" t="s">
        <v>35254</v>
      </c>
      <c r="E858" s="130"/>
      <c r="F858" s="130"/>
      <c r="G858" s="262">
        <v>3.3</v>
      </c>
      <c r="H858" s="263" t="s">
        <v>12677</v>
      </c>
      <c r="I858" s="263" t="s">
        <v>12260</v>
      </c>
      <c r="J858" s="7" t="s">
        <v>11581</v>
      </c>
      <c r="K858" s="7" t="b">
        <v>1</v>
      </c>
      <c r="L858" s="7">
        <v>0</v>
      </c>
      <c r="M858" s="7" t="b">
        <v>1</v>
      </c>
      <c r="O858" s="425" t="s">
        <v>35447</v>
      </c>
      <c r="P858" s="425" t="s">
        <v>34452</v>
      </c>
      <c r="Q858" s="425" t="s">
        <v>35254</v>
      </c>
      <c r="R858" s="425"/>
      <c r="S858" s="425"/>
      <c r="T858" s="425" t="s">
        <v>34484</v>
      </c>
    </row>
    <row r="859" spans="2:20" ht="30" customHeight="1">
      <c r="B859" s="130" t="s">
        <v>35448</v>
      </c>
      <c r="C859" s="130" t="s">
        <v>34452</v>
      </c>
      <c r="D859" s="130" t="s">
        <v>35254</v>
      </c>
      <c r="E859" s="130"/>
      <c r="F859" s="130"/>
      <c r="G859" s="262">
        <v>1.06</v>
      </c>
      <c r="H859" s="263" t="s">
        <v>12677</v>
      </c>
      <c r="I859" s="263" t="s">
        <v>12260</v>
      </c>
      <c r="J859" s="7" t="s">
        <v>11581</v>
      </c>
      <c r="K859" s="7" t="b">
        <v>1</v>
      </c>
      <c r="L859" s="7">
        <v>0</v>
      </c>
      <c r="M859" s="7" t="b">
        <v>1</v>
      </c>
      <c r="O859" s="425" t="s">
        <v>35448</v>
      </c>
      <c r="P859" s="425" t="s">
        <v>34452</v>
      </c>
      <c r="Q859" s="425" t="s">
        <v>35254</v>
      </c>
      <c r="R859" s="425"/>
      <c r="S859" s="425"/>
      <c r="T859" s="425" t="s">
        <v>34486</v>
      </c>
    </row>
    <row r="860" spans="2:20" ht="30" customHeight="1">
      <c r="B860" s="130" t="s">
        <v>35449</v>
      </c>
      <c r="C860" s="130" t="s">
        <v>34452</v>
      </c>
      <c r="D860" s="130" t="s">
        <v>35229</v>
      </c>
      <c r="E860" s="130"/>
      <c r="F860" s="130"/>
      <c r="G860" s="262">
        <v>0.62</v>
      </c>
      <c r="H860" s="263" t="s">
        <v>12677</v>
      </c>
      <c r="I860" s="263" t="s">
        <v>12260</v>
      </c>
      <c r="J860" s="7" t="s">
        <v>11581</v>
      </c>
      <c r="K860" s="7" t="b">
        <v>1</v>
      </c>
      <c r="L860" s="7">
        <v>0</v>
      </c>
      <c r="M860" s="7" t="b">
        <v>1</v>
      </c>
      <c r="O860" s="425" t="s">
        <v>35449</v>
      </c>
      <c r="P860" s="425" t="s">
        <v>34452</v>
      </c>
      <c r="Q860" s="425" t="s">
        <v>35229</v>
      </c>
      <c r="R860" s="425"/>
      <c r="S860" s="425"/>
      <c r="T860" s="425" t="s">
        <v>34499</v>
      </c>
    </row>
    <row r="861" spans="2:20" ht="30" customHeight="1">
      <c r="B861" s="130" t="s">
        <v>35450</v>
      </c>
      <c r="C861" s="130" t="s">
        <v>34452</v>
      </c>
      <c r="D861" s="130" t="s">
        <v>35229</v>
      </c>
      <c r="E861" s="130"/>
      <c r="F861" s="130"/>
      <c r="G861" s="262">
        <v>1.94</v>
      </c>
      <c r="H861" s="263" t="s">
        <v>12677</v>
      </c>
      <c r="I861" s="263" t="s">
        <v>12260</v>
      </c>
      <c r="J861" s="7" t="s">
        <v>11581</v>
      </c>
      <c r="K861" s="7" t="b">
        <v>1</v>
      </c>
      <c r="L861" s="7">
        <v>0</v>
      </c>
      <c r="M861" s="7" t="b">
        <v>1</v>
      </c>
      <c r="O861" s="425" t="s">
        <v>35450</v>
      </c>
      <c r="P861" s="425" t="s">
        <v>34452</v>
      </c>
      <c r="Q861" s="425" t="s">
        <v>35229</v>
      </c>
      <c r="R861" s="425"/>
      <c r="S861" s="425"/>
      <c r="T861" s="425" t="s">
        <v>34652</v>
      </c>
    </row>
    <row r="862" spans="2:20" ht="30" customHeight="1">
      <c r="B862" s="130" t="s">
        <v>35451</v>
      </c>
      <c r="C862" s="130" t="s">
        <v>34452</v>
      </c>
      <c r="D862" s="130" t="s">
        <v>35232</v>
      </c>
      <c r="E862" s="130"/>
      <c r="F862" s="130"/>
      <c r="G862" s="262">
        <v>2.31</v>
      </c>
      <c r="H862" s="263" t="s">
        <v>12677</v>
      </c>
      <c r="I862" s="263" t="s">
        <v>12260</v>
      </c>
      <c r="J862" s="7" t="s">
        <v>11581</v>
      </c>
      <c r="K862" s="7" t="b">
        <v>1</v>
      </c>
      <c r="L862" s="7">
        <v>0</v>
      </c>
      <c r="M862" s="7" t="b">
        <v>1</v>
      </c>
      <c r="O862" s="425" t="s">
        <v>35451</v>
      </c>
      <c r="P862" s="425" t="s">
        <v>34452</v>
      </c>
      <c r="Q862" s="425" t="s">
        <v>35232</v>
      </c>
      <c r="R862" s="425"/>
      <c r="S862" s="425"/>
      <c r="T862" s="425" t="s">
        <v>34749</v>
      </c>
    </row>
    <row r="863" spans="2:20" ht="30" customHeight="1">
      <c r="B863" s="130" t="s">
        <v>35452</v>
      </c>
      <c r="C863" s="130" t="s">
        <v>34452</v>
      </c>
      <c r="D863" s="130" t="s">
        <v>35229</v>
      </c>
      <c r="E863" s="130"/>
      <c r="F863" s="130"/>
      <c r="G863" s="262">
        <v>3.83</v>
      </c>
      <c r="H863" s="263" t="s">
        <v>12677</v>
      </c>
      <c r="I863" s="263" t="s">
        <v>12260</v>
      </c>
      <c r="J863" s="7" t="s">
        <v>11581</v>
      </c>
      <c r="K863" s="7" t="b">
        <v>1</v>
      </c>
      <c r="L863" s="7">
        <v>0</v>
      </c>
      <c r="M863" s="7" t="b">
        <v>1</v>
      </c>
      <c r="O863" s="425" t="s">
        <v>35452</v>
      </c>
      <c r="P863" s="425" t="s">
        <v>34452</v>
      </c>
      <c r="Q863" s="425" t="s">
        <v>35229</v>
      </c>
      <c r="R863" s="425"/>
      <c r="S863" s="425"/>
      <c r="T863" s="425" t="s">
        <v>34536</v>
      </c>
    </row>
    <row r="864" spans="2:20" ht="30" customHeight="1">
      <c r="B864" s="130" t="s">
        <v>35453</v>
      </c>
      <c r="C864" s="130" t="s">
        <v>34452</v>
      </c>
      <c r="D864" s="130" t="s">
        <v>35229</v>
      </c>
      <c r="E864" s="130"/>
      <c r="F864" s="130"/>
      <c r="G864" s="262">
        <v>4.8</v>
      </c>
      <c r="H864" s="263" t="s">
        <v>12677</v>
      </c>
      <c r="I864" s="263" t="s">
        <v>12260</v>
      </c>
      <c r="J864" s="7" t="s">
        <v>11581</v>
      </c>
      <c r="K864" s="7" t="b">
        <v>1</v>
      </c>
      <c r="L864" s="7">
        <v>0</v>
      </c>
      <c r="M864" s="7" t="b">
        <v>1</v>
      </c>
      <c r="O864" s="425" t="s">
        <v>35453</v>
      </c>
      <c r="P864" s="425" t="s">
        <v>34452</v>
      </c>
      <c r="Q864" s="425" t="s">
        <v>35229</v>
      </c>
      <c r="R864" s="425"/>
      <c r="S864" s="425"/>
      <c r="T864" s="425" t="s">
        <v>34766</v>
      </c>
    </row>
    <row r="865" spans="2:20" ht="30" customHeight="1">
      <c r="B865" s="130" t="s">
        <v>35454</v>
      </c>
      <c r="C865" s="130" t="s">
        <v>34452</v>
      </c>
      <c r="D865" s="130" t="s">
        <v>35229</v>
      </c>
      <c r="E865" s="130"/>
      <c r="F865" s="130"/>
      <c r="G865" s="262">
        <v>4.0299999999999994</v>
      </c>
      <c r="H865" s="263" t="s">
        <v>12677</v>
      </c>
      <c r="I865" s="263" t="s">
        <v>12260</v>
      </c>
      <c r="J865" s="7" t="s">
        <v>11581</v>
      </c>
      <c r="K865" s="7" t="b">
        <v>1</v>
      </c>
      <c r="L865" s="7">
        <v>0</v>
      </c>
      <c r="M865" s="7" t="b">
        <v>1</v>
      </c>
      <c r="O865" s="425" t="s">
        <v>35454</v>
      </c>
      <c r="P865" s="425" t="s">
        <v>34452</v>
      </c>
      <c r="Q865" s="425" t="s">
        <v>35229</v>
      </c>
      <c r="R865" s="425"/>
      <c r="S865" s="425"/>
      <c r="T865" s="425" t="s">
        <v>34477</v>
      </c>
    </row>
    <row r="866" spans="2:20" ht="30" customHeight="1">
      <c r="B866" s="130" t="s">
        <v>35455</v>
      </c>
      <c r="C866" s="130" t="s">
        <v>34452</v>
      </c>
      <c r="D866" s="130" t="s">
        <v>35229</v>
      </c>
      <c r="E866" s="130"/>
      <c r="F866" s="130"/>
      <c r="G866" s="262">
        <v>1.1599999999999999</v>
      </c>
      <c r="H866" s="263" t="s">
        <v>12677</v>
      </c>
      <c r="I866" s="263" t="s">
        <v>12260</v>
      </c>
      <c r="J866" s="7" t="s">
        <v>11581</v>
      </c>
      <c r="K866" s="7" t="b">
        <v>1</v>
      </c>
      <c r="L866" s="7">
        <v>0</v>
      </c>
      <c r="M866" s="7" t="b">
        <v>1</v>
      </c>
      <c r="O866" s="425" t="s">
        <v>35455</v>
      </c>
      <c r="P866" s="425" t="s">
        <v>34452</v>
      </c>
      <c r="Q866" s="425" t="s">
        <v>35229</v>
      </c>
      <c r="R866" s="425"/>
      <c r="S866" s="425"/>
      <c r="T866" s="425" t="s">
        <v>34507</v>
      </c>
    </row>
    <row r="867" spans="2:20" ht="30" customHeight="1">
      <c r="B867" s="130" t="s">
        <v>35456</v>
      </c>
      <c r="C867" s="130" t="s">
        <v>34452</v>
      </c>
      <c r="D867" s="130" t="s">
        <v>35229</v>
      </c>
      <c r="E867" s="130"/>
      <c r="F867" s="130"/>
      <c r="G867" s="262">
        <v>0.4</v>
      </c>
      <c r="H867" s="263" t="s">
        <v>12677</v>
      </c>
      <c r="I867" s="263" t="s">
        <v>12260</v>
      </c>
      <c r="J867" s="7" t="s">
        <v>11581</v>
      </c>
      <c r="K867" s="7" t="b">
        <v>1</v>
      </c>
      <c r="L867" s="7">
        <v>0</v>
      </c>
      <c r="M867" s="7" t="b">
        <v>1</v>
      </c>
      <c r="O867" s="425" t="s">
        <v>35456</v>
      </c>
      <c r="P867" s="425" t="s">
        <v>34452</v>
      </c>
      <c r="Q867" s="425" t="s">
        <v>35229</v>
      </c>
      <c r="R867" s="425"/>
      <c r="S867" s="425"/>
      <c r="T867" s="425" t="s">
        <v>34505</v>
      </c>
    </row>
    <row r="868" spans="2:20" ht="30" customHeight="1">
      <c r="B868" s="130" t="s">
        <v>35457</v>
      </c>
      <c r="C868" s="130" t="s">
        <v>34452</v>
      </c>
      <c r="D868" s="130" t="s">
        <v>35229</v>
      </c>
      <c r="E868" s="130"/>
      <c r="F868" s="130"/>
      <c r="G868" s="262">
        <v>1.5</v>
      </c>
      <c r="H868" s="263" t="s">
        <v>12677</v>
      </c>
      <c r="I868" s="263" t="s">
        <v>12260</v>
      </c>
      <c r="J868" s="7" t="s">
        <v>11581</v>
      </c>
      <c r="K868" s="7" t="b">
        <v>1</v>
      </c>
      <c r="L868" s="7">
        <v>0</v>
      </c>
      <c r="M868" s="7" t="b">
        <v>1</v>
      </c>
      <c r="O868" s="425" t="s">
        <v>35457</v>
      </c>
      <c r="P868" s="425" t="s">
        <v>34452</v>
      </c>
      <c r="Q868" s="425" t="s">
        <v>35229</v>
      </c>
      <c r="R868" s="425"/>
      <c r="S868" s="425"/>
      <c r="T868" s="425" t="s">
        <v>34521</v>
      </c>
    </row>
    <row r="869" spans="2:20" ht="30" customHeight="1">
      <c r="B869" s="130" t="s">
        <v>35458</v>
      </c>
      <c r="C869" s="130" t="s">
        <v>34452</v>
      </c>
      <c r="D869" s="130" t="s">
        <v>35229</v>
      </c>
      <c r="E869" s="130"/>
      <c r="F869" s="130"/>
      <c r="G869" s="262">
        <v>3.32</v>
      </c>
      <c r="H869" s="263" t="s">
        <v>12677</v>
      </c>
      <c r="I869" s="263" t="s">
        <v>12260</v>
      </c>
      <c r="J869" s="7" t="s">
        <v>11581</v>
      </c>
      <c r="K869" s="7" t="b">
        <v>1</v>
      </c>
      <c r="L869" s="7">
        <v>0</v>
      </c>
      <c r="M869" s="7" t="b">
        <v>1</v>
      </c>
      <c r="O869" s="425" t="s">
        <v>35458</v>
      </c>
      <c r="P869" s="425" t="s">
        <v>34452</v>
      </c>
      <c r="Q869" s="425" t="s">
        <v>35229</v>
      </c>
      <c r="R869" s="425"/>
      <c r="S869" s="425"/>
      <c r="T869" s="425" t="s">
        <v>34484</v>
      </c>
    </row>
    <row r="870" spans="2:20" ht="30" customHeight="1">
      <c r="B870" s="130" t="s">
        <v>35459</v>
      </c>
      <c r="C870" s="130" t="s">
        <v>34452</v>
      </c>
      <c r="D870" s="130" t="s">
        <v>35229</v>
      </c>
      <c r="E870" s="130"/>
      <c r="F870" s="130"/>
      <c r="G870" s="262">
        <v>2.29</v>
      </c>
      <c r="H870" s="263" t="s">
        <v>12677</v>
      </c>
      <c r="I870" s="263" t="s">
        <v>12260</v>
      </c>
      <c r="J870" s="7" t="s">
        <v>11581</v>
      </c>
      <c r="K870" s="7" t="b">
        <v>1</v>
      </c>
      <c r="L870" s="7">
        <v>0</v>
      </c>
      <c r="M870" s="7" t="b">
        <v>1</v>
      </c>
      <c r="O870" s="425" t="s">
        <v>35459</v>
      </c>
      <c r="P870" s="425" t="s">
        <v>34452</v>
      </c>
      <c r="Q870" s="425" t="s">
        <v>35229</v>
      </c>
      <c r="R870" s="425"/>
      <c r="S870" s="425"/>
      <c r="T870" s="425" t="s">
        <v>34749</v>
      </c>
    </row>
    <row r="871" spans="2:20" ht="30" customHeight="1">
      <c r="B871" s="130" t="s">
        <v>35460</v>
      </c>
      <c r="C871" s="130" t="s">
        <v>34452</v>
      </c>
      <c r="D871" s="130" t="s">
        <v>35265</v>
      </c>
      <c r="E871" s="130"/>
      <c r="F871" s="130"/>
      <c r="G871" s="262">
        <v>2.29</v>
      </c>
      <c r="H871" s="263" t="s">
        <v>12677</v>
      </c>
      <c r="I871" s="263" t="s">
        <v>12260</v>
      </c>
      <c r="J871" s="7" t="s">
        <v>11581</v>
      </c>
      <c r="K871" s="7" t="b">
        <v>1</v>
      </c>
      <c r="L871" s="7">
        <v>0</v>
      </c>
      <c r="M871" s="7" t="b">
        <v>1</v>
      </c>
      <c r="O871" s="425" t="s">
        <v>35460</v>
      </c>
      <c r="P871" s="425" t="s">
        <v>34452</v>
      </c>
      <c r="Q871" s="425" t="s">
        <v>35265</v>
      </c>
      <c r="R871" s="425"/>
      <c r="S871" s="425"/>
      <c r="T871" s="425" t="s">
        <v>34749</v>
      </c>
    </row>
    <row r="872" spans="2:20" ht="30" customHeight="1">
      <c r="B872" s="130" t="s">
        <v>35461</v>
      </c>
      <c r="C872" s="130" t="s">
        <v>34452</v>
      </c>
      <c r="D872" s="130" t="s">
        <v>35232</v>
      </c>
      <c r="E872" s="130"/>
      <c r="F872" s="130"/>
      <c r="G872" s="262">
        <v>2.5299999999999998</v>
      </c>
      <c r="H872" s="263" t="s">
        <v>12677</v>
      </c>
      <c r="I872" s="263" t="s">
        <v>12260</v>
      </c>
      <c r="J872" s="7" t="s">
        <v>11581</v>
      </c>
      <c r="K872" s="7" t="b">
        <v>1</v>
      </c>
      <c r="L872" s="7">
        <v>0</v>
      </c>
      <c r="M872" s="7" t="b">
        <v>1</v>
      </c>
      <c r="O872" s="425" t="s">
        <v>35461</v>
      </c>
      <c r="P872" s="425" t="s">
        <v>34452</v>
      </c>
      <c r="Q872" s="425" t="s">
        <v>35232</v>
      </c>
      <c r="R872" s="425"/>
      <c r="S872" s="425"/>
      <c r="T872" s="425" t="s">
        <v>34454</v>
      </c>
    </row>
    <row r="873" spans="2:20" ht="30" customHeight="1">
      <c r="B873" s="130" t="s">
        <v>35462</v>
      </c>
      <c r="C873" s="130" t="s">
        <v>34452</v>
      </c>
      <c r="D873" s="130" t="s">
        <v>35232</v>
      </c>
      <c r="E873" s="130"/>
      <c r="F873" s="130"/>
      <c r="G873" s="262">
        <v>0.4</v>
      </c>
      <c r="H873" s="263" t="s">
        <v>12677</v>
      </c>
      <c r="I873" s="263" t="s">
        <v>12260</v>
      </c>
      <c r="J873" s="7" t="s">
        <v>11581</v>
      </c>
      <c r="K873" s="7" t="b">
        <v>1</v>
      </c>
      <c r="L873" s="7">
        <v>0</v>
      </c>
      <c r="M873" s="7" t="b">
        <v>1</v>
      </c>
      <c r="O873" s="425" t="s">
        <v>35462</v>
      </c>
      <c r="P873" s="425" t="s">
        <v>34452</v>
      </c>
      <c r="Q873" s="425" t="s">
        <v>35232</v>
      </c>
      <c r="R873" s="425"/>
      <c r="S873" s="425"/>
      <c r="T873" s="425" t="s">
        <v>34505</v>
      </c>
    </row>
    <row r="874" spans="2:20" ht="30" customHeight="1">
      <c r="B874" s="130" t="s">
        <v>35463</v>
      </c>
      <c r="C874" s="130" t="s">
        <v>34452</v>
      </c>
      <c r="D874" s="130" t="s">
        <v>35265</v>
      </c>
      <c r="E874" s="130"/>
      <c r="F874" s="130"/>
      <c r="G874" s="262">
        <v>1.6</v>
      </c>
      <c r="H874" s="263" t="s">
        <v>12677</v>
      </c>
      <c r="I874" s="263" t="s">
        <v>12260</v>
      </c>
      <c r="J874" s="7" t="s">
        <v>11581</v>
      </c>
      <c r="K874" s="7" t="b">
        <v>1</v>
      </c>
      <c r="L874" s="7">
        <v>0</v>
      </c>
      <c r="M874" s="7" t="b">
        <v>1</v>
      </c>
      <c r="O874" s="425" t="s">
        <v>35463</v>
      </c>
      <c r="P874" s="425" t="s">
        <v>34452</v>
      </c>
      <c r="Q874" s="425" t="s">
        <v>35265</v>
      </c>
      <c r="R874" s="425"/>
      <c r="S874" s="425"/>
      <c r="T874" s="425" t="s">
        <v>34516</v>
      </c>
    </row>
    <row r="875" spans="2:20" ht="30" customHeight="1">
      <c r="B875" s="130" t="s">
        <v>35464</v>
      </c>
      <c r="C875" s="130" t="s">
        <v>34452</v>
      </c>
      <c r="D875" s="130" t="s">
        <v>35265</v>
      </c>
      <c r="E875" s="130"/>
      <c r="F875" s="130"/>
      <c r="G875" s="262">
        <v>2.89</v>
      </c>
      <c r="H875" s="263" t="s">
        <v>12677</v>
      </c>
      <c r="I875" s="263" t="s">
        <v>12260</v>
      </c>
      <c r="J875" s="7" t="s">
        <v>11581</v>
      </c>
      <c r="K875" s="7" t="b">
        <v>1</v>
      </c>
      <c r="L875" s="7">
        <v>0</v>
      </c>
      <c r="M875" s="7" t="b">
        <v>1</v>
      </c>
      <c r="O875" s="425" t="s">
        <v>35464</v>
      </c>
      <c r="P875" s="425" t="s">
        <v>34452</v>
      </c>
      <c r="Q875" s="425" t="s">
        <v>35265</v>
      </c>
      <c r="R875" s="425"/>
      <c r="S875" s="425"/>
      <c r="T875" s="425" t="s">
        <v>34595</v>
      </c>
    </row>
    <row r="876" spans="2:20" ht="30" customHeight="1">
      <c r="B876" s="130" t="s">
        <v>35465</v>
      </c>
      <c r="C876" s="130" t="s">
        <v>34452</v>
      </c>
      <c r="D876" s="130" t="s">
        <v>35254</v>
      </c>
      <c r="E876" s="130"/>
      <c r="F876" s="130"/>
      <c r="G876" s="262">
        <v>5.3500000000000014</v>
      </c>
      <c r="H876" s="263" t="s">
        <v>12677</v>
      </c>
      <c r="I876" s="263" t="s">
        <v>12260</v>
      </c>
      <c r="J876" s="7" t="s">
        <v>11581</v>
      </c>
      <c r="K876" s="7" t="b">
        <v>1</v>
      </c>
      <c r="L876" s="7">
        <v>0</v>
      </c>
      <c r="M876" s="7" t="b">
        <v>1</v>
      </c>
      <c r="O876" s="425" t="s">
        <v>35465</v>
      </c>
      <c r="P876" s="425" t="s">
        <v>34452</v>
      </c>
      <c r="Q876" s="425" t="s">
        <v>35254</v>
      </c>
      <c r="R876" s="425"/>
      <c r="S876" s="425"/>
      <c r="T876" s="425" t="s">
        <v>34826</v>
      </c>
    </row>
    <row r="877" spans="2:20" ht="30" customHeight="1">
      <c r="B877" s="130" t="s">
        <v>35466</v>
      </c>
      <c r="C877" s="130" t="s">
        <v>34452</v>
      </c>
      <c r="D877" s="130" t="s">
        <v>35235</v>
      </c>
      <c r="E877" s="130"/>
      <c r="F877" s="130"/>
      <c r="G877" s="262">
        <v>1</v>
      </c>
      <c r="H877" s="263" t="s">
        <v>12677</v>
      </c>
      <c r="I877" s="263" t="s">
        <v>12260</v>
      </c>
      <c r="J877" s="7" t="s">
        <v>11581</v>
      </c>
      <c r="K877" s="7" t="b">
        <v>1</v>
      </c>
      <c r="L877" s="7">
        <v>0</v>
      </c>
      <c r="M877" s="7" t="b">
        <v>1</v>
      </c>
      <c r="O877" s="425" t="s">
        <v>35466</v>
      </c>
      <c r="P877" s="425" t="s">
        <v>34452</v>
      </c>
      <c r="Q877" s="425" t="s">
        <v>35235</v>
      </c>
      <c r="R877" s="425"/>
      <c r="S877" s="425"/>
      <c r="T877" s="425" t="s">
        <v>34492</v>
      </c>
    </row>
    <row r="878" spans="2:20" ht="30" customHeight="1">
      <c r="B878" s="130" t="s">
        <v>35467</v>
      </c>
      <c r="C878" s="130" t="s">
        <v>34452</v>
      </c>
      <c r="D878" s="130" t="s">
        <v>35229</v>
      </c>
      <c r="E878" s="130"/>
      <c r="F878" s="130"/>
      <c r="G878" s="262">
        <v>6.9600000000000009</v>
      </c>
      <c r="H878" s="263" t="s">
        <v>12677</v>
      </c>
      <c r="I878" s="263" t="s">
        <v>12260</v>
      </c>
      <c r="J878" s="7" t="s">
        <v>11581</v>
      </c>
      <c r="K878" s="7" t="b">
        <v>1</v>
      </c>
      <c r="L878" s="7">
        <v>0</v>
      </c>
      <c r="M878" s="7" t="b">
        <v>1</v>
      </c>
      <c r="O878" s="425" t="s">
        <v>35467</v>
      </c>
      <c r="P878" s="425" t="s">
        <v>34452</v>
      </c>
      <c r="Q878" s="425" t="s">
        <v>35229</v>
      </c>
      <c r="R878" s="425"/>
      <c r="S878" s="425"/>
      <c r="T878" s="425" t="s">
        <v>35037</v>
      </c>
    </row>
    <row r="879" spans="2:20" ht="30" customHeight="1">
      <c r="B879" s="130" t="s">
        <v>35468</v>
      </c>
      <c r="C879" s="130" t="s">
        <v>34452</v>
      </c>
      <c r="D879" s="130" t="s">
        <v>35263</v>
      </c>
      <c r="E879" s="130"/>
      <c r="F879" s="130"/>
      <c r="G879" s="262">
        <v>7.5400000000000009</v>
      </c>
      <c r="H879" s="263" t="s">
        <v>12677</v>
      </c>
      <c r="I879" s="263" t="s">
        <v>12260</v>
      </c>
      <c r="J879" s="7" t="s">
        <v>11581</v>
      </c>
      <c r="K879" s="7" t="b">
        <v>1</v>
      </c>
      <c r="L879" s="7">
        <v>0</v>
      </c>
      <c r="M879" s="7" t="b">
        <v>1</v>
      </c>
      <c r="O879" s="425" t="s">
        <v>35468</v>
      </c>
      <c r="P879" s="425" t="s">
        <v>34452</v>
      </c>
      <c r="Q879" s="425" t="s">
        <v>35263</v>
      </c>
      <c r="R879" s="425"/>
      <c r="S879" s="425"/>
      <c r="T879" s="425" t="s">
        <v>34818</v>
      </c>
    </row>
    <row r="880" spans="2:20" ht="30" customHeight="1">
      <c r="B880" s="130" t="s">
        <v>35469</v>
      </c>
      <c r="C880" s="130" t="s">
        <v>34452</v>
      </c>
      <c r="D880" s="130" t="s">
        <v>35263</v>
      </c>
      <c r="E880" s="130"/>
      <c r="F880" s="130"/>
      <c r="G880" s="262">
        <v>6.14</v>
      </c>
      <c r="H880" s="263" t="s">
        <v>12677</v>
      </c>
      <c r="I880" s="263" t="s">
        <v>12260</v>
      </c>
      <c r="J880" s="7" t="s">
        <v>11581</v>
      </c>
      <c r="K880" s="7" t="b">
        <v>1</v>
      </c>
      <c r="L880" s="7">
        <v>0</v>
      </c>
      <c r="M880" s="7" t="b">
        <v>1</v>
      </c>
      <c r="O880" s="425" t="s">
        <v>35469</v>
      </c>
      <c r="P880" s="425" t="s">
        <v>34452</v>
      </c>
      <c r="Q880" s="425" t="s">
        <v>35263</v>
      </c>
      <c r="R880" s="425"/>
      <c r="S880" s="425"/>
      <c r="T880" s="425" t="s">
        <v>34932</v>
      </c>
    </row>
    <row r="881" spans="2:20" ht="30" customHeight="1">
      <c r="B881" s="130" t="s">
        <v>35470</v>
      </c>
      <c r="C881" s="130" t="s">
        <v>34452</v>
      </c>
      <c r="D881" s="130" t="s">
        <v>35229</v>
      </c>
      <c r="E881" s="130"/>
      <c r="F881" s="130"/>
      <c r="G881" s="262">
        <v>0.69</v>
      </c>
      <c r="H881" s="263" t="s">
        <v>12677</v>
      </c>
      <c r="I881" s="263" t="s">
        <v>12260</v>
      </c>
      <c r="J881" s="7" t="s">
        <v>11581</v>
      </c>
      <c r="K881" s="7" t="b">
        <v>1</v>
      </c>
      <c r="L881" s="7">
        <v>0</v>
      </c>
      <c r="M881" s="7" t="b">
        <v>1</v>
      </c>
      <c r="O881" s="425" t="s">
        <v>35470</v>
      </c>
      <c r="P881" s="425" t="s">
        <v>34452</v>
      </c>
      <c r="Q881" s="425" t="s">
        <v>35229</v>
      </c>
      <c r="R881" s="425"/>
      <c r="S881" s="425"/>
      <c r="T881" s="425" t="s">
        <v>34509</v>
      </c>
    </row>
    <row r="882" spans="2:20" ht="30" customHeight="1">
      <c r="B882" s="130" t="s">
        <v>35471</v>
      </c>
      <c r="C882" s="130" t="s">
        <v>34452</v>
      </c>
      <c r="D882" s="130" t="s">
        <v>35229</v>
      </c>
      <c r="E882" s="130"/>
      <c r="F882" s="130"/>
      <c r="G882" s="262">
        <v>2.62</v>
      </c>
      <c r="H882" s="263" t="s">
        <v>12677</v>
      </c>
      <c r="I882" s="263" t="s">
        <v>12260</v>
      </c>
      <c r="J882" s="7" t="s">
        <v>11581</v>
      </c>
      <c r="K882" s="7" t="b">
        <v>1</v>
      </c>
      <c r="L882" s="7">
        <v>0</v>
      </c>
      <c r="M882" s="7" t="b">
        <v>1</v>
      </c>
      <c r="O882" s="425" t="s">
        <v>35471</v>
      </c>
      <c r="P882" s="425" t="s">
        <v>34452</v>
      </c>
      <c r="Q882" s="425" t="s">
        <v>35229</v>
      </c>
      <c r="R882" s="425"/>
      <c r="S882" s="425"/>
      <c r="T882" s="425" t="s">
        <v>34626</v>
      </c>
    </row>
    <row r="883" spans="2:20" ht="30" customHeight="1">
      <c r="B883" s="130" t="s">
        <v>35472</v>
      </c>
      <c r="C883" s="130" t="s">
        <v>34452</v>
      </c>
      <c r="D883" s="130" t="s">
        <v>35265</v>
      </c>
      <c r="E883" s="130"/>
      <c r="F883" s="130"/>
      <c r="G883" s="262">
        <v>4.6900000000000004</v>
      </c>
      <c r="H883" s="263" t="s">
        <v>12677</v>
      </c>
      <c r="I883" s="263" t="s">
        <v>12260</v>
      </c>
      <c r="J883" s="7" t="s">
        <v>11581</v>
      </c>
      <c r="K883" s="7" t="b">
        <v>1</v>
      </c>
      <c r="L883" s="7">
        <v>0</v>
      </c>
      <c r="M883" s="7" t="b">
        <v>1</v>
      </c>
      <c r="O883" s="425" t="s">
        <v>35472</v>
      </c>
      <c r="P883" s="425" t="s">
        <v>34452</v>
      </c>
      <c r="Q883" s="425" t="s">
        <v>35265</v>
      </c>
      <c r="R883" s="425"/>
      <c r="S883" s="425"/>
      <c r="T883" s="425" t="s">
        <v>34495</v>
      </c>
    </row>
    <row r="884" spans="2:20" ht="30" customHeight="1">
      <c r="B884" s="130" t="s">
        <v>35473</v>
      </c>
      <c r="C884" s="130" t="s">
        <v>34452</v>
      </c>
      <c r="D884" s="130" t="s">
        <v>35229</v>
      </c>
      <c r="E884" s="130"/>
      <c r="F884" s="130"/>
      <c r="G884" s="262">
        <v>1.04</v>
      </c>
      <c r="H884" s="263" t="s">
        <v>12677</v>
      </c>
      <c r="I884" s="263" t="s">
        <v>12260</v>
      </c>
      <c r="J884" s="7" t="s">
        <v>11581</v>
      </c>
      <c r="K884" s="7" t="b">
        <v>1</v>
      </c>
      <c r="L884" s="7">
        <v>0</v>
      </c>
      <c r="M884" s="7" t="b">
        <v>1</v>
      </c>
      <c r="O884" s="425" t="s">
        <v>35473</v>
      </c>
      <c r="P884" s="425" t="s">
        <v>34452</v>
      </c>
      <c r="Q884" s="425" t="s">
        <v>35229</v>
      </c>
      <c r="R884" s="425"/>
      <c r="S884" s="425"/>
      <c r="T884" s="425" t="s">
        <v>34492</v>
      </c>
    </row>
    <row r="885" spans="2:20" ht="30" customHeight="1">
      <c r="B885" s="130" t="s">
        <v>35474</v>
      </c>
      <c r="C885" s="130" t="s">
        <v>34452</v>
      </c>
      <c r="D885" s="130" t="s">
        <v>35229</v>
      </c>
      <c r="E885" s="130"/>
      <c r="F885" s="130"/>
      <c r="G885" s="262">
        <v>1.31</v>
      </c>
      <c r="H885" s="263" t="s">
        <v>12677</v>
      </c>
      <c r="I885" s="263" t="s">
        <v>12260</v>
      </c>
      <c r="J885" s="7" t="s">
        <v>11581</v>
      </c>
      <c r="K885" s="7" t="b">
        <v>1</v>
      </c>
      <c r="L885" s="7">
        <v>0</v>
      </c>
      <c r="M885" s="7" t="b">
        <v>1</v>
      </c>
      <c r="O885" s="425" t="s">
        <v>35474</v>
      </c>
      <c r="P885" s="425" t="s">
        <v>34452</v>
      </c>
      <c r="Q885" s="425" t="s">
        <v>35229</v>
      </c>
      <c r="R885" s="425"/>
      <c r="S885" s="425"/>
      <c r="T885" s="425" t="s">
        <v>34533</v>
      </c>
    </row>
    <row r="886" spans="2:20" ht="30" customHeight="1">
      <c r="B886" s="130" t="s">
        <v>35475</v>
      </c>
      <c r="C886" s="130" t="s">
        <v>34452</v>
      </c>
      <c r="D886" s="130" t="s">
        <v>35237</v>
      </c>
      <c r="E886" s="130"/>
      <c r="F886" s="130"/>
      <c r="G886" s="262">
        <v>4.5999999999999996</v>
      </c>
      <c r="H886" s="263" t="s">
        <v>12677</v>
      </c>
      <c r="I886" s="263" t="s">
        <v>12260</v>
      </c>
      <c r="J886" s="7" t="s">
        <v>11581</v>
      </c>
      <c r="K886" s="7" t="b">
        <v>1</v>
      </c>
      <c r="L886" s="7">
        <v>0</v>
      </c>
      <c r="M886" s="7" t="b">
        <v>1</v>
      </c>
      <c r="O886" s="425" t="s">
        <v>35475</v>
      </c>
      <c r="P886" s="425" t="s">
        <v>34452</v>
      </c>
      <c r="Q886" s="425" t="s">
        <v>35237</v>
      </c>
      <c r="R886" s="425"/>
      <c r="S886" s="425"/>
      <c r="T886" s="425" t="s">
        <v>34678</v>
      </c>
    </row>
    <row r="887" spans="2:20" ht="30" customHeight="1">
      <c r="B887" s="130" t="s">
        <v>35476</v>
      </c>
      <c r="C887" s="130" t="s">
        <v>34452</v>
      </c>
      <c r="D887" s="130" t="s">
        <v>35235</v>
      </c>
      <c r="E887" s="130"/>
      <c r="F887" s="130"/>
      <c r="G887" s="262">
        <v>4.09</v>
      </c>
      <c r="H887" s="263" t="s">
        <v>12677</v>
      </c>
      <c r="I887" s="263" t="s">
        <v>12260</v>
      </c>
      <c r="J887" s="7" t="s">
        <v>11581</v>
      </c>
      <c r="K887" s="7" t="b">
        <v>1</v>
      </c>
      <c r="L887" s="7">
        <v>0</v>
      </c>
      <c r="M887" s="7" t="b">
        <v>1</v>
      </c>
      <c r="O887" s="425" t="s">
        <v>35476</v>
      </c>
      <c r="P887" s="425" t="s">
        <v>34452</v>
      </c>
      <c r="Q887" s="425" t="s">
        <v>35235</v>
      </c>
      <c r="R887" s="425"/>
      <c r="S887" s="425"/>
      <c r="T887" s="425" t="s">
        <v>34469</v>
      </c>
    </row>
    <row r="888" spans="2:20" ht="30" customHeight="1">
      <c r="B888" s="130" t="s">
        <v>35477</v>
      </c>
      <c r="C888" s="130" t="s">
        <v>34452</v>
      </c>
      <c r="D888" s="130" t="s">
        <v>35235</v>
      </c>
      <c r="E888" s="130"/>
      <c r="F888" s="130"/>
      <c r="G888" s="262">
        <v>3.3</v>
      </c>
      <c r="H888" s="263" t="s">
        <v>12677</v>
      </c>
      <c r="I888" s="263" t="s">
        <v>12260</v>
      </c>
      <c r="J888" s="7" t="s">
        <v>11581</v>
      </c>
      <c r="K888" s="7" t="b">
        <v>1</v>
      </c>
      <c r="L888" s="7">
        <v>0</v>
      </c>
      <c r="M888" s="7" t="b">
        <v>1</v>
      </c>
      <c r="O888" s="425" t="s">
        <v>35477</v>
      </c>
      <c r="P888" s="425" t="s">
        <v>34452</v>
      </c>
      <c r="Q888" s="425" t="s">
        <v>35235</v>
      </c>
      <c r="R888" s="425"/>
      <c r="S888" s="425"/>
      <c r="T888" s="425" t="s">
        <v>34484</v>
      </c>
    </row>
    <row r="889" spans="2:20" ht="30" customHeight="1">
      <c r="B889" s="130" t="s">
        <v>35478</v>
      </c>
      <c r="C889" s="130" t="s">
        <v>34452</v>
      </c>
      <c r="D889" s="130" t="s">
        <v>35235</v>
      </c>
      <c r="E889" s="130"/>
      <c r="F889" s="130"/>
      <c r="G889" s="262">
        <v>1.67</v>
      </c>
      <c r="H889" s="263" t="s">
        <v>12677</v>
      </c>
      <c r="I889" s="263" t="s">
        <v>12260</v>
      </c>
      <c r="J889" s="7" t="s">
        <v>11581</v>
      </c>
      <c r="K889" s="7" t="b">
        <v>1</v>
      </c>
      <c r="L889" s="7">
        <v>0</v>
      </c>
      <c r="M889" s="7" t="b">
        <v>1</v>
      </c>
      <c r="O889" s="425" t="s">
        <v>35478</v>
      </c>
      <c r="P889" s="425" t="s">
        <v>34452</v>
      </c>
      <c r="Q889" s="425" t="s">
        <v>35235</v>
      </c>
      <c r="R889" s="425"/>
      <c r="S889" s="425"/>
      <c r="T889" s="425" t="s">
        <v>34503</v>
      </c>
    </row>
    <row r="890" spans="2:20" ht="30" customHeight="1">
      <c r="B890" s="130" t="s">
        <v>35479</v>
      </c>
      <c r="C890" s="130" t="s">
        <v>34452</v>
      </c>
      <c r="D890" s="130" t="s">
        <v>35229</v>
      </c>
      <c r="E890" s="130"/>
      <c r="F890" s="130"/>
      <c r="G890" s="262">
        <v>1.84</v>
      </c>
      <c r="H890" s="263" t="s">
        <v>12677</v>
      </c>
      <c r="I890" s="263" t="s">
        <v>12260</v>
      </c>
      <c r="J890" s="7" t="s">
        <v>11581</v>
      </c>
      <c r="K890" s="7" t="b">
        <v>1</v>
      </c>
      <c r="L890" s="7">
        <v>0</v>
      </c>
      <c r="M890" s="7" t="b">
        <v>1</v>
      </c>
      <c r="O890" s="425" t="s">
        <v>35479</v>
      </c>
      <c r="P890" s="425" t="s">
        <v>34452</v>
      </c>
      <c r="Q890" s="425" t="s">
        <v>35229</v>
      </c>
      <c r="R890" s="425"/>
      <c r="S890" s="425"/>
      <c r="T890" s="425" t="s">
        <v>34571</v>
      </c>
    </row>
    <row r="891" spans="2:20" ht="30" customHeight="1">
      <c r="B891" s="130" t="s">
        <v>35480</v>
      </c>
      <c r="C891" s="130" t="s">
        <v>34452</v>
      </c>
      <c r="D891" s="130" t="s">
        <v>35263</v>
      </c>
      <c r="E891" s="130"/>
      <c r="F891" s="130"/>
      <c r="G891" s="262">
        <v>9.25</v>
      </c>
      <c r="H891" s="263" t="s">
        <v>12677</v>
      </c>
      <c r="I891" s="263" t="s">
        <v>12260</v>
      </c>
      <c r="J891" s="7" t="s">
        <v>11581</v>
      </c>
      <c r="K891" s="7" t="b">
        <v>1</v>
      </c>
      <c r="L891" s="7">
        <v>0</v>
      </c>
      <c r="M891" s="7" t="b">
        <v>1</v>
      </c>
      <c r="O891" s="425" t="s">
        <v>35480</v>
      </c>
      <c r="P891" s="425" t="s">
        <v>34452</v>
      </c>
      <c r="Q891" s="425" t="s">
        <v>35263</v>
      </c>
      <c r="R891" s="425"/>
      <c r="S891" s="425"/>
      <c r="T891" s="425" t="s">
        <v>34553</v>
      </c>
    </row>
    <row r="892" spans="2:20" ht="30" customHeight="1">
      <c r="B892" s="130" t="s">
        <v>35481</v>
      </c>
      <c r="C892" s="130" t="s">
        <v>34452</v>
      </c>
      <c r="D892" s="130" t="s">
        <v>35263</v>
      </c>
      <c r="E892" s="130"/>
      <c r="F892" s="130"/>
      <c r="G892" s="262">
        <v>1.44</v>
      </c>
      <c r="H892" s="263" t="s">
        <v>12677</v>
      </c>
      <c r="I892" s="263" t="s">
        <v>12260</v>
      </c>
      <c r="J892" s="7" t="s">
        <v>11581</v>
      </c>
      <c r="K892" s="7" t="b">
        <v>1</v>
      </c>
      <c r="L892" s="7">
        <v>0</v>
      </c>
      <c r="M892" s="7" t="b">
        <v>1</v>
      </c>
      <c r="O892" s="425" t="s">
        <v>35481</v>
      </c>
      <c r="P892" s="425" t="s">
        <v>34452</v>
      </c>
      <c r="Q892" s="425" t="s">
        <v>35263</v>
      </c>
      <c r="R892" s="425"/>
      <c r="S892" s="425"/>
      <c r="T892" s="425" t="s">
        <v>34482</v>
      </c>
    </row>
    <row r="893" spans="2:20" ht="30" customHeight="1">
      <c r="B893" s="130" t="s">
        <v>35482</v>
      </c>
      <c r="C893" s="130" t="s">
        <v>34452</v>
      </c>
      <c r="D893" s="130" t="s">
        <v>35229</v>
      </c>
      <c r="E893" s="130"/>
      <c r="F893" s="130"/>
      <c r="G893" s="262">
        <v>1.59</v>
      </c>
      <c r="H893" s="263" t="s">
        <v>12677</v>
      </c>
      <c r="I893" s="263" t="s">
        <v>12260</v>
      </c>
      <c r="J893" s="7" t="s">
        <v>11581</v>
      </c>
      <c r="K893" s="7" t="b">
        <v>1</v>
      </c>
      <c r="L893" s="7">
        <v>0</v>
      </c>
      <c r="M893" s="7" t="b">
        <v>1</v>
      </c>
      <c r="O893" s="425" t="s">
        <v>35482</v>
      </c>
      <c r="P893" s="425" t="s">
        <v>34452</v>
      </c>
      <c r="Q893" s="425" t="s">
        <v>35229</v>
      </c>
      <c r="R893" s="425"/>
      <c r="S893" s="425"/>
      <c r="T893" s="425" t="s">
        <v>34516</v>
      </c>
    </row>
    <row r="894" spans="2:20" ht="30" customHeight="1">
      <c r="B894" s="130" t="s">
        <v>35483</v>
      </c>
      <c r="C894" s="130" t="s">
        <v>34452</v>
      </c>
      <c r="D894" s="130" t="s">
        <v>35235</v>
      </c>
      <c r="E894" s="130"/>
      <c r="F894" s="130"/>
      <c r="G894" s="262">
        <v>0.76</v>
      </c>
      <c r="H894" s="263" t="s">
        <v>12677</v>
      </c>
      <c r="I894" s="263" t="s">
        <v>12260</v>
      </c>
      <c r="J894" s="7" t="s">
        <v>11581</v>
      </c>
      <c r="K894" s="7" t="b">
        <v>1</v>
      </c>
      <c r="L894" s="7">
        <v>0</v>
      </c>
      <c r="M894" s="7" t="b">
        <v>1</v>
      </c>
      <c r="O894" s="425" t="s">
        <v>35483</v>
      </c>
      <c r="P894" s="425" t="s">
        <v>34452</v>
      </c>
      <c r="Q894" s="425" t="s">
        <v>35235</v>
      </c>
      <c r="R894" s="425"/>
      <c r="S894" s="425"/>
      <c r="T894" s="425" t="s">
        <v>34511</v>
      </c>
    </row>
    <row r="895" spans="2:20" ht="30" customHeight="1">
      <c r="B895" s="130" t="s">
        <v>35484</v>
      </c>
      <c r="C895" s="130" t="s">
        <v>34452</v>
      </c>
      <c r="D895" s="130" t="s">
        <v>35265</v>
      </c>
      <c r="E895" s="130"/>
      <c r="F895" s="130"/>
      <c r="G895" s="262">
        <v>3.1</v>
      </c>
      <c r="H895" s="263" t="s">
        <v>12677</v>
      </c>
      <c r="I895" s="263" t="s">
        <v>12260</v>
      </c>
      <c r="J895" s="7" t="s">
        <v>11581</v>
      </c>
      <c r="K895" s="7" t="b">
        <v>1</v>
      </c>
      <c r="L895" s="7">
        <v>0</v>
      </c>
      <c r="M895" s="7" t="b">
        <v>1</v>
      </c>
      <c r="O895" s="425" t="s">
        <v>35484</v>
      </c>
      <c r="P895" s="425" t="s">
        <v>34452</v>
      </c>
      <c r="Q895" s="425" t="s">
        <v>35265</v>
      </c>
      <c r="R895" s="425"/>
      <c r="S895" s="425"/>
      <c r="T895" s="425" t="s">
        <v>34456</v>
      </c>
    </row>
    <row r="896" spans="2:20" ht="30" customHeight="1">
      <c r="B896" s="130" t="s">
        <v>35485</v>
      </c>
      <c r="C896" s="130" t="s">
        <v>34452</v>
      </c>
      <c r="D896" s="130" t="s">
        <v>35235</v>
      </c>
      <c r="E896" s="130"/>
      <c r="F896" s="130"/>
      <c r="G896" s="262">
        <v>0.77</v>
      </c>
      <c r="H896" s="263" t="s">
        <v>12677</v>
      </c>
      <c r="I896" s="263" t="s">
        <v>12260</v>
      </c>
      <c r="J896" s="7" t="s">
        <v>11581</v>
      </c>
      <c r="K896" s="7" t="b">
        <v>1</v>
      </c>
      <c r="L896" s="7">
        <v>0</v>
      </c>
      <c r="M896" s="7" t="b">
        <v>1</v>
      </c>
      <c r="O896" s="425" t="s">
        <v>35485</v>
      </c>
      <c r="P896" s="425" t="s">
        <v>34452</v>
      </c>
      <c r="Q896" s="425" t="s">
        <v>35235</v>
      </c>
      <c r="R896" s="425"/>
      <c r="S896" s="425"/>
      <c r="T896" s="425" t="s">
        <v>34511</v>
      </c>
    </row>
    <row r="897" spans="2:20" ht="30" customHeight="1">
      <c r="B897" s="130" t="s">
        <v>35486</v>
      </c>
      <c r="C897" s="130" t="s">
        <v>34452</v>
      </c>
      <c r="D897" s="130" t="s">
        <v>35263</v>
      </c>
      <c r="E897" s="130"/>
      <c r="F897" s="130"/>
      <c r="G897" s="262">
        <v>5.48</v>
      </c>
      <c r="H897" s="263" t="s">
        <v>12677</v>
      </c>
      <c r="I897" s="263" t="s">
        <v>12260</v>
      </c>
      <c r="J897" s="7" t="s">
        <v>11581</v>
      </c>
      <c r="K897" s="7" t="b">
        <v>1</v>
      </c>
      <c r="L897" s="7">
        <v>0</v>
      </c>
      <c r="M897" s="7" t="b">
        <v>1</v>
      </c>
      <c r="O897" s="425" t="s">
        <v>35486</v>
      </c>
      <c r="P897" s="425" t="s">
        <v>34452</v>
      </c>
      <c r="Q897" s="425" t="s">
        <v>35263</v>
      </c>
      <c r="R897" s="425"/>
      <c r="S897" s="425"/>
      <c r="T897" s="425" t="s">
        <v>34889</v>
      </c>
    </row>
    <row r="898" spans="2:20" ht="30" customHeight="1">
      <c r="B898" s="130" t="s">
        <v>35487</v>
      </c>
      <c r="C898" s="130" t="s">
        <v>34452</v>
      </c>
      <c r="D898" s="130" t="s">
        <v>35237</v>
      </c>
      <c r="E898" s="130"/>
      <c r="F898" s="130"/>
      <c r="G898" s="262">
        <v>2.2400000000000002</v>
      </c>
      <c r="H898" s="263" t="s">
        <v>12677</v>
      </c>
      <c r="I898" s="263" t="s">
        <v>12260</v>
      </c>
      <c r="J898" s="7" t="s">
        <v>11581</v>
      </c>
      <c r="K898" s="7" t="b">
        <v>1</v>
      </c>
      <c r="L898" s="7">
        <v>0</v>
      </c>
      <c r="M898" s="7" t="b">
        <v>1</v>
      </c>
      <c r="O898" s="425" t="s">
        <v>35487</v>
      </c>
      <c r="P898" s="425" t="s">
        <v>34452</v>
      </c>
      <c r="Q898" s="425" t="s">
        <v>35237</v>
      </c>
      <c r="R898" s="425"/>
      <c r="S898" s="425"/>
      <c r="T898" s="425" t="s">
        <v>34459</v>
      </c>
    </row>
    <row r="899" spans="2:20" ht="30" customHeight="1">
      <c r="B899" s="130" t="s">
        <v>35488</v>
      </c>
      <c r="C899" s="130" t="s">
        <v>34452</v>
      </c>
      <c r="D899" s="130" t="s">
        <v>35265</v>
      </c>
      <c r="E899" s="130"/>
      <c r="F899" s="130"/>
      <c r="G899" s="262">
        <v>5.67</v>
      </c>
      <c r="H899" s="263" t="s">
        <v>12677</v>
      </c>
      <c r="I899" s="263" t="s">
        <v>12260</v>
      </c>
      <c r="J899" s="7" t="s">
        <v>11581</v>
      </c>
      <c r="K899" s="7" t="b">
        <v>1</v>
      </c>
      <c r="L899" s="7">
        <v>0</v>
      </c>
      <c r="M899" s="7" t="b">
        <v>1</v>
      </c>
      <c r="O899" s="425" t="s">
        <v>35488</v>
      </c>
      <c r="P899" s="425" t="s">
        <v>34452</v>
      </c>
      <c r="Q899" s="425" t="s">
        <v>35265</v>
      </c>
      <c r="R899" s="425"/>
      <c r="S899" s="425"/>
      <c r="T899" s="425" t="s">
        <v>34667</v>
      </c>
    </row>
    <row r="900" spans="2:20" ht="30" customHeight="1">
      <c r="B900" s="130" t="s">
        <v>35489</v>
      </c>
      <c r="C900" s="130" t="s">
        <v>34452</v>
      </c>
      <c r="D900" s="130" t="s">
        <v>35232</v>
      </c>
      <c r="E900" s="130"/>
      <c r="F900" s="130"/>
      <c r="G900" s="262">
        <v>4.22</v>
      </c>
      <c r="H900" s="263" t="s">
        <v>12677</v>
      </c>
      <c r="I900" s="263" t="s">
        <v>12260</v>
      </c>
      <c r="J900" s="7" t="s">
        <v>11581</v>
      </c>
      <c r="K900" s="7" t="b">
        <v>1</v>
      </c>
      <c r="L900" s="7">
        <v>0</v>
      </c>
      <c r="M900" s="7" t="b">
        <v>1</v>
      </c>
      <c r="O900" s="425" t="s">
        <v>35489</v>
      </c>
      <c r="P900" s="425" t="s">
        <v>34452</v>
      </c>
      <c r="Q900" s="425" t="s">
        <v>35232</v>
      </c>
      <c r="R900" s="425"/>
      <c r="S900" s="425"/>
      <c r="T900" s="425" t="s">
        <v>34479</v>
      </c>
    </row>
    <row r="901" spans="2:20" ht="30" customHeight="1">
      <c r="B901" s="130" t="s">
        <v>35490</v>
      </c>
      <c r="C901" s="130" t="s">
        <v>34452</v>
      </c>
      <c r="D901" s="130" t="s">
        <v>35265</v>
      </c>
      <c r="E901" s="130"/>
      <c r="F901" s="130"/>
      <c r="G901" s="262">
        <v>5.47</v>
      </c>
      <c r="H901" s="263" t="s">
        <v>12677</v>
      </c>
      <c r="I901" s="263" t="s">
        <v>12260</v>
      </c>
      <c r="J901" s="7" t="s">
        <v>11581</v>
      </c>
      <c r="K901" s="7" t="b">
        <v>1</v>
      </c>
      <c r="L901" s="7">
        <v>0</v>
      </c>
      <c r="M901" s="7" t="b">
        <v>1</v>
      </c>
      <c r="O901" s="425" t="s">
        <v>35490</v>
      </c>
      <c r="P901" s="425" t="s">
        <v>34452</v>
      </c>
      <c r="Q901" s="425" t="s">
        <v>35265</v>
      </c>
      <c r="R901" s="425"/>
      <c r="S901" s="425"/>
      <c r="T901" s="425" t="s">
        <v>34889</v>
      </c>
    </row>
    <row r="902" spans="2:20" ht="30" customHeight="1">
      <c r="B902" s="130" t="s">
        <v>35491</v>
      </c>
      <c r="C902" s="130" t="s">
        <v>34452</v>
      </c>
      <c r="D902" s="130" t="s">
        <v>35229</v>
      </c>
      <c r="E902" s="130"/>
      <c r="F902" s="130"/>
      <c r="G902" s="262">
        <v>1.91</v>
      </c>
      <c r="H902" s="263" t="s">
        <v>12677</v>
      </c>
      <c r="I902" s="263" t="s">
        <v>12260</v>
      </c>
      <c r="J902" s="7" t="s">
        <v>11581</v>
      </c>
      <c r="K902" s="7" t="b">
        <v>1</v>
      </c>
      <c r="L902" s="7">
        <v>0</v>
      </c>
      <c r="M902" s="7" t="b">
        <v>1</v>
      </c>
      <c r="O902" s="425" t="s">
        <v>35491</v>
      </c>
      <c r="P902" s="425" t="s">
        <v>34452</v>
      </c>
      <c r="Q902" s="425" t="s">
        <v>35229</v>
      </c>
      <c r="R902" s="425"/>
      <c r="S902" s="425"/>
      <c r="T902" s="425" t="s">
        <v>34652</v>
      </c>
    </row>
    <row r="903" spans="2:20" ht="30" customHeight="1">
      <c r="B903" s="130" t="s">
        <v>35492</v>
      </c>
      <c r="C903" s="130" t="s">
        <v>34452</v>
      </c>
      <c r="D903" s="130" t="s">
        <v>35229</v>
      </c>
      <c r="E903" s="130"/>
      <c r="F903" s="130"/>
      <c r="G903" s="262">
        <v>2.48</v>
      </c>
      <c r="H903" s="263" t="s">
        <v>12677</v>
      </c>
      <c r="I903" s="263" t="s">
        <v>12260</v>
      </c>
      <c r="J903" s="7" t="s">
        <v>11581</v>
      </c>
      <c r="K903" s="7" t="b">
        <v>1</v>
      </c>
      <c r="L903" s="7">
        <v>0</v>
      </c>
      <c r="M903" s="7" t="b">
        <v>1</v>
      </c>
      <c r="O903" s="425" t="s">
        <v>35492</v>
      </c>
      <c r="P903" s="425" t="s">
        <v>34452</v>
      </c>
      <c r="Q903" s="425" t="s">
        <v>35229</v>
      </c>
      <c r="R903" s="425"/>
      <c r="S903" s="425"/>
      <c r="T903" s="425" t="s">
        <v>34454</v>
      </c>
    </row>
    <row r="904" spans="2:20" ht="30" customHeight="1">
      <c r="B904" s="130" t="s">
        <v>35493</v>
      </c>
      <c r="C904" s="130" t="s">
        <v>34452</v>
      </c>
      <c r="D904" s="130" t="s">
        <v>35229</v>
      </c>
      <c r="E904" s="130"/>
      <c r="F904" s="130"/>
      <c r="G904" s="262">
        <v>1.9</v>
      </c>
      <c r="H904" s="263" t="s">
        <v>12677</v>
      </c>
      <c r="I904" s="263" t="s">
        <v>12260</v>
      </c>
      <c r="J904" s="7" t="s">
        <v>11581</v>
      </c>
      <c r="K904" s="7" t="b">
        <v>1</v>
      </c>
      <c r="L904" s="7">
        <v>0</v>
      </c>
      <c r="M904" s="7" t="b">
        <v>1</v>
      </c>
      <c r="O904" s="425" t="s">
        <v>35493</v>
      </c>
      <c r="P904" s="425" t="s">
        <v>34452</v>
      </c>
      <c r="Q904" s="425" t="s">
        <v>35229</v>
      </c>
      <c r="R904" s="425"/>
      <c r="S904" s="425"/>
      <c r="T904" s="425" t="s">
        <v>34652</v>
      </c>
    </row>
    <row r="905" spans="2:20" ht="30" customHeight="1">
      <c r="B905" s="130" t="s">
        <v>35494</v>
      </c>
      <c r="C905" s="130" t="s">
        <v>34452</v>
      </c>
      <c r="D905" s="130" t="s">
        <v>35235</v>
      </c>
      <c r="E905" s="130"/>
      <c r="F905" s="130"/>
      <c r="G905" s="262">
        <v>2.78</v>
      </c>
      <c r="H905" s="263" t="s">
        <v>12677</v>
      </c>
      <c r="I905" s="263" t="s">
        <v>12260</v>
      </c>
      <c r="J905" s="7" t="s">
        <v>11581</v>
      </c>
      <c r="K905" s="7" t="b">
        <v>1</v>
      </c>
      <c r="L905" s="7">
        <v>0</v>
      </c>
      <c r="M905" s="7" t="b">
        <v>1</v>
      </c>
      <c r="O905" s="425" t="s">
        <v>35494</v>
      </c>
      <c r="P905" s="425" t="s">
        <v>34452</v>
      </c>
      <c r="Q905" s="425" t="s">
        <v>35235</v>
      </c>
      <c r="R905" s="425"/>
      <c r="S905" s="425"/>
      <c r="T905" s="425" t="s">
        <v>34550</v>
      </c>
    </row>
    <row r="906" spans="2:20" ht="30" customHeight="1">
      <c r="B906" s="130" t="s">
        <v>35495</v>
      </c>
      <c r="C906" s="130" t="s">
        <v>34452</v>
      </c>
      <c r="D906" s="130" t="s">
        <v>35235</v>
      </c>
      <c r="E906" s="130"/>
      <c r="F906" s="130"/>
      <c r="G906" s="262">
        <v>4.05</v>
      </c>
      <c r="H906" s="263" t="s">
        <v>12677</v>
      </c>
      <c r="I906" s="263" t="s">
        <v>12260</v>
      </c>
      <c r="J906" s="7" t="s">
        <v>11581</v>
      </c>
      <c r="K906" s="7" t="b">
        <v>1</v>
      </c>
      <c r="L906" s="7">
        <v>0</v>
      </c>
      <c r="M906" s="7" t="b">
        <v>1</v>
      </c>
      <c r="O906" s="425" t="s">
        <v>35495</v>
      </c>
      <c r="P906" s="425" t="s">
        <v>34452</v>
      </c>
      <c r="Q906" s="425" t="s">
        <v>35235</v>
      </c>
      <c r="R906" s="425"/>
      <c r="S906" s="425"/>
      <c r="T906" s="425" t="s">
        <v>34469</v>
      </c>
    </row>
    <row r="907" spans="2:20" ht="30" customHeight="1">
      <c r="B907" s="130" t="s">
        <v>35496</v>
      </c>
      <c r="C907" s="130" t="s">
        <v>34452</v>
      </c>
      <c r="D907" s="130" t="s">
        <v>35229</v>
      </c>
      <c r="E907" s="130"/>
      <c r="F907" s="130"/>
      <c r="G907" s="262">
        <v>1.62</v>
      </c>
      <c r="H907" s="263" t="s">
        <v>12677</v>
      </c>
      <c r="I907" s="263" t="s">
        <v>12260</v>
      </c>
      <c r="J907" s="7" t="s">
        <v>11581</v>
      </c>
      <c r="K907" s="7" t="b">
        <v>1</v>
      </c>
      <c r="L907" s="7">
        <v>0</v>
      </c>
      <c r="M907" s="7" t="b">
        <v>1</v>
      </c>
      <c r="O907" s="425" t="s">
        <v>35496</v>
      </c>
      <c r="P907" s="425" t="s">
        <v>34452</v>
      </c>
      <c r="Q907" s="425" t="s">
        <v>35229</v>
      </c>
      <c r="R907" s="425"/>
      <c r="S907" s="425"/>
      <c r="T907" s="425" t="s">
        <v>34516</v>
      </c>
    </row>
    <row r="908" spans="2:20" ht="30" customHeight="1">
      <c r="B908" s="130" t="s">
        <v>35497</v>
      </c>
      <c r="C908" s="130" t="s">
        <v>34452</v>
      </c>
      <c r="D908" s="130" t="s">
        <v>35229</v>
      </c>
      <c r="E908" s="130"/>
      <c r="F908" s="130"/>
      <c r="G908" s="262">
        <v>3.07</v>
      </c>
      <c r="H908" s="263" t="s">
        <v>12677</v>
      </c>
      <c r="I908" s="263" t="s">
        <v>12260</v>
      </c>
      <c r="J908" s="7" t="s">
        <v>11581</v>
      </c>
      <c r="K908" s="7" t="b">
        <v>1</v>
      </c>
      <c r="L908" s="7">
        <v>0</v>
      </c>
      <c r="M908" s="7" t="b">
        <v>1</v>
      </c>
      <c r="O908" s="425" t="s">
        <v>35497</v>
      </c>
      <c r="P908" s="425" t="s">
        <v>34452</v>
      </c>
      <c r="Q908" s="425" t="s">
        <v>35229</v>
      </c>
      <c r="R908" s="425"/>
      <c r="S908" s="425"/>
      <c r="T908" s="425" t="s">
        <v>34456</v>
      </c>
    </row>
    <row r="909" spans="2:20" ht="30" customHeight="1">
      <c r="B909" s="130" t="s">
        <v>35498</v>
      </c>
      <c r="C909" s="130" t="s">
        <v>34452</v>
      </c>
      <c r="D909" s="130" t="s">
        <v>35229</v>
      </c>
      <c r="E909" s="130"/>
      <c r="F909" s="130"/>
      <c r="G909" s="262">
        <v>3.07</v>
      </c>
      <c r="H909" s="263" t="s">
        <v>12677</v>
      </c>
      <c r="I909" s="263" t="s">
        <v>12260</v>
      </c>
      <c r="J909" s="7" t="s">
        <v>11581</v>
      </c>
      <c r="K909" s="7" t="b">
        <v>1</v>
      </c>
      <c r="L909" s="7">
        <v>0</v>
      </c>
      <c r="M909" s="7" t="b">
        <v>1</v>
      </c>
      <c r="O909" s="425" t="s">
        <v>35498</v>
      </c>
      <c r="P909" s="425" t="s">
        <v>34452</v>
      </c>
      <c r="Q909" s="425" t="s">
        <v>35229</v>
      </c>
      <c r="R909" s="425"/>
      <c r="S909" s="425"/>
      <c r="T909" s="425" t="s">
        <v>34456</v>
      </c>
    </row>
    <row r="910" spans="2:20" ht="30" customHeight="1">
      <c r="B910" s="130" t="s">
        <v>35499</v>
      </c>
      <c r="C910" s="130" t="s">
        <v>34452</v>
      </c>
      <c r="D910" s="130" t="s">
        <v>35232</v>
      </c>
      <c r="E910" s="130"/>
      <c r="F910" s="130"/>
      <c r="G910" s="262">
        <v>7.93</v>
      </c>
      <c r="H910" s="263" t="s">
        <v>12677</v>
      </c>
      <c r="I910" s="263" t="s">
        <v>12260</v>
      </c>
      <c r="J910" s="7" t="s">
        <v>11581</v>
      </c>
      <c r="K910" s="7" t="b">
        <v>1</v>
      </c>
      <c r="L910" s="7">
        <v>0</v>
      </c>
      <c r="M910" s="7" t="b">
        <v>1</v>
      </c>
      <c r="O910" s="425" t="s">
        <v>35499</v>
      </c>
      <c r="P910" s="425" t="s">
        <v>34452</v>
      </c>
      <c r="Q910" s="425" t="s">
        <v>35232</v>
      </c>
      <c r="R910" s="425"/>
      <c r="S910" s="425"/>
      <c r="T910" s="425" t="s">
        <v>35018</v>
      </c>
    </row>
    <row r="911" spans="2:20" ht="30" customHeight="1">
      <c r="B911" s="130" t="s">
        <v>35500</v>
      </c>
      <c r="C911" s="130" t="s">
        <v>34452</v>
      </c>
      <c r="D911" s="130" t="s">
        <v>35232</v>
      </c>
      <c r="E911" s="130"/>
      <c r="F911" s="130"/>
      <c r="G911" s="262">
        <v>5.24</v>
      </c>
      <c r="H911" s="263" t="s">
        <v>12677</v>
      </c>
      <c r="I911" s="263" t="s">
        <v>12260</v>
      </c>
      <c r="J911" s="7" t="s">
        <v>11581</v>
      </c>
      <c r="K911" s="7" t="b">
        <v>1</v>
      </c>
      <c r="L911" s="7">
        <v>0</v>
      </c>
      <c r="M911" s="7" t="b">
        <v>1</v>
      </c>
      <c r="O911" s="425" t="s">
        <v>35500</v>
      </c>
      <c r="P911" s="425" t="s">
        <v>34452</v>
      </c>
      <c r="Q911" s="425" t="s">
        <v>35232</v>
      </c>
      <c r="R911" s="425"/>
      <c r="S911" s="425"/>
      <c r="T911" s="425" t="s">
        <v>34724</v>
      </c>
    </row>
    <row r="912" spans="2:20" ht="30" customHeight="1">
      <c r="B912" s="130" t="s">
        <v>35501</v>
      </c>
      <c r="C912" s="130" t="s">
        <v>34452</v>
      </c>
      <c r="D912" s="130" t="s">
        <v>35232</v>
      </c>
      <c r="E912" s="130"/>
      <c r="F912" s="130"/>
      <c r="G912" s="262">
        <v>5.48</v>
      </c>
      <c r="H912" s="263" t="s">
        <v>12677</v>
      </c>
      <c r="I912" s="263" t="s">
        <v>12260</v>
      </c>
      <c r="J912" s="7" t="s">
        <v>11581</v>
      </c>
      <c r="K912" s="7" t="b">
        <v>1</v>
      </c>
      <c r="L912" s="7">
        <v>0</v>
      </c>
      <c r="M912" s="7" t="b">
        <v>1</v>
      </c>
      <c r="O912" s="425" t="s">
        <v>35501</v>
      </c>
      <c r="P912" s="425" t="s">
        <v>34452</v>
      </c>
      <c r="Q912" s="425" t="s">
        <v>35232</v>
      </c>
      <c r="R912" s="425"/>
      <c r="S912" s="425"/>
      <c r="T912" s="425" t="s">
        <v>34889</v>
      </c>
    </row>
    <row r="913" spans="2:20" ht="30" customHeight="1">
      <c r="B913" s="130" t="s">
        <v>35502</v>
      </c>
      <c r="C913" s="130" t="s">
        <v>34452</v>
      </c>
      <c r="D913" s="130" t="s">
        <v>35232</v>
      </c>
      <c r="E913" s="130"/>
      <c r="F913" s="130"/>
      <c r="G913" s="262">
        <v>6.55</v>
      </c>
      <c r="H913" s="263" t="s">
        <v>12677</v>
      </c>
      <c r="I913" s="263" t="s">
        <v>12260</v>
      </c>
      <c r="J913" s="7" t="s">
        <v>11581</v>
      </c>
      <c r="K913" s="7" t="b">
        <v>1</v>
      </c>
      <c r="L913" s="7">
        <v>0</v>
      </c>
      <c r="M913" s="7" t="b">
        <v>1</v>
      </c>
      <c r="O913" s="425" t="s">
        <v>35502</v>
      </c>
      <c r="P913" s="425" t="s">
        <v>34452</v>
      </c>
      <c r="Q913" s="425" t="s">
        <v>35232</v>
      </c>
      <c r="R913" s="425"/>
      <c r="S913" s="425"/>
      <c r="T913" s="425" t="s">
        <v>34684</v>
      </c>
    </row>
    <row r="914" spans="2:20" ht="30" customHeight="1">
      <c r="B914" s="130" t="s">
        <v>35503</v>
      </c>
      <c r="C914" s="130" t="s">
        <v>34452</v>
      </c>
      <c r="D914" s="130" t="s">
        <v>35225</v>
      </c>
      <c r="E914" s="130"/>
      <c r="F914" s="130"/>
      <c r="G914" s="262">
        <v>7.5400000000000009</v>
      </c>
      <c r="H914" s="263" t="s">
        <v>12677</v>
      </c>
      <c r="I914" s="263" t="s">
        <v>12260</v>
      </c>
      <c r="J914" s="7" t="s">
        <v>11581</v>
      </c>
      <c r="K914" s="7" t="b">
        <v>1</v>
      </c>
      <c r="L914" s="7">
        <v>0</v>
      </c>
      <c r="M914" s="7" t="b">
        <v>1</v>
      </c>
      <c r="O914" s="425" t="s">
        <v>35503</v>
      </c>
      <c r="P914" s="425" t="s">
        <v>34452</v>
      </c>
      <c r="Q914" s="425" t="s">
        <v>35225</v>
      </c>
      <c r="R914" s="425"/>
      <c r="S914" s="425"/>
      <c r="T914" s="425" t="s">
        <v>34818</v>
      </c>
    </row>
    <row r="915" spans="2:20" ht="30" customHeight="1">
      <c r="B915" s="130" t="s">
        <v>35504</v>
      </c>
      <c r="C915" s="130" t="s">
        <v>34452</v>
      </c>
      <c r="D915" s="130" t="s">
        <v>35265</v>
      </c>
      <c r="E915" s="130"/>
      <c r="F915" s="130"/>
      <c r="G915" s="262">
        <v>7.1999999999999993</v>
      </c>
      <c r="H915" s="263" t="s">
        <v>12677</v>
      </c>
      <c r="I915" s="263" t="s">
        <v>12260</v>
      </c>
      <c r="J915" s="7" t="s">
        <v>11581</v>
      </c>
      <c r="K915" s="7" t="b">
        <v>1</v>
      </c>
      <c r="L915" s="7">
        <v>0</v>
      </c>
      <c r="M915" s="7" t="b">
        <v>1</v>
      </c>
      <c r="O915" s="425" t="s">
        <v>35504</v>
      </c>
      <c r="P915" s="425" t="s">
        <v>34452</v>
      </c>
      <c r="Q915" s="425" t="s">
        <v>35265</v>
      </c>
      <c r="R915" s="425"/>
      <c r="S915" s="425"/>
      <c r="T915" s="425" t="s">
        <v>35505</v>
      </c>
    </row>
    <row r="916" spans="2:20" ht="30" customHeight="1">
      <c r="B916" s="130" t="s">
        <v>35506</v>
      </c>
      <c r="C916" s="130" t="s">
        <v>34452</v>
      </c>
      <c r="D916" s="130" t="s">
        <v>35229</v>
      </c>
      <c r="E916" s="130"/>
      <c r="F916" s="130"/>
      <c r="G916" s="262">
        <v>0.99</v>
      </c>
      <c r="H916" s="263" t="s">
        <v>12677</v>
      </c>
      <c r="I916" s="263" t="s">
        <v>12260</v>
      </c>
      <c r="J916" s="7" t="s">
        <v>11581</v>
      </c>
      <c r="K916" s="7" t="b">
        <v>1</v>
      </c>
      <c r="L916" s="7">
        <v>0</v>
      </c>
      <c r="M916" s="7" t="b">
        <v>1</v>
      </c>
      <c r="O916" s="425" t="s">
        <v>35506</v>
      </c>
      <c r="P916" s="425" t="s">
        <v>34452</v>
      </c>
      <c r="Q916" s="425" t="s">
        <v>35229</v>
      </c>
      <c r="R916" s="425"/>
      <c r="S916" s="425"/>
      <c r="T916" s="425" t="s">
        <v>34492</v>
      </c>
    </row>
    <row r="917" spans="2:20" ht="30" customHeight="1">
      <c r="B917" s="130" t="s">
        <v>35507</v>
      </c>
      <c r="C917" s="130" t="s">
        <v>34452</v>
      </c>
      <c r="D917" s="130" t="s">
        <v>35235</v>
      </c>
      <c r="E917" s="130"/>
      <c r="F917" s="130"/>
      <c r="G917" s="262">
        <v>0.41</v>
      </c>
      <c r="H917" s="263" t="s">
        <v>12677</v>
      </c>
      <c r="I917" s="263" t="s">
        <v>12260</v>
      </c>
      <c r="J917" s="7" t="s">
        <v>11581</v>
      </c>
      <c r="K917" s="7" t="b">
        <v>1</v>
      </c>
      <c r="L917" s="7">
        <v>0</v>
      </c>
      <c r="M917" s="7" t="b">
        <v>1</v>
      </c>
      <c r="O917" s="425" t="s">
        <v>35507</v>
      </c>
      <c r="P917" s="425" t="s">
        <v>34452</v>
      </c>
      <c r="Q917" s="425" t="s">
        <v>35235</v>
      </c>
      <c r="R917" s="425"/>
      <c r="S917" s="425"/>
      <c r="T917" s="425" t="s">
        <v>34505</v>
      </c>
    </row>
    <row r="918" spans="2:20" ht="30" customHeight="1">
      <c r="B918" s="130" t="s">
        <v>35508</v>
      </c>
      <c r="C918" s="130" t="s">
        <v>34452</v>
      </c>
      <c r="D918" s="130" t="s">
        <v>35232</v>
      </c>
      <c r="E918" s="130"/>
      <c r="F918" s="130"/>
      <c r="G918" s="262">
        <v>3.05</v>
      </c>
      <c r="H918" s="263" t="s">
        <v>12677</v>
      </c>
      <c r="I918" s="263" t="s">
        <v>12260</v>
      </c>
      <c r="J918" s="7" t="s">
        <v>11581</v>
      </c>
      <c r="K918" s="7" t="b">
        <v>1</v>
      </c>
      <c r="L918" s="7">
        <v>0</v>
      </c>
      <c r="M918" s="7" t="b">
        <v>1</v>
      </c>
      <c r="O918" s="425" t="s">
        <v>35508</v>
      </c>
      <c r="P918" s="425" t="s">
        <v>34452</v>
      </c>
      <c r="Q918" s="425" t="s">
        <v>35232</v>
      </c>
      <c r="R918" s="425"/>
      <c r="S918" s="425"/>
      <c r="T918" s="425" t="s">
        <v>34456</v>
      </c>
    </row>
    <row r="919" spans="2:20" ht="30" customHeight="1">
      <c r="B919" s="130" t="s">
        <v>35509</v>
      </c>
      <c r="C919" s="130" t="s">
        <v>34452</v>
      </c>
      <c r="D919" s="130" t="s">
        <v>35232</v>
      </c>
      <c r="E919" s="130"/>
      <c r="F919" s="130"/>
      <c r="G919" s="262">
        <v>2.76</v>
      </c>
      <c r="H919" s="263" t="s">
        <v>12677</v>
      </c>
      <c r="I919" s="263" t="s">
        <v>12260</v>
      </c>
      <c r="J919" s="7" t="s">
        <v>11581</v>
      </c>
      <c r="K919" s="7" t="b">
        <v>1</v>
      </c>
      <c r="L919" s="7">
        <v>0</v>
      </c>
      <c r="M919" s="7" t="b">
        <v>1</v>
      </c>
      <c r="O919" s="425" t="s">
        <v>35509</v>
      </c>
      <c r="P919" s="425" t="s">
        <v>34452</v>
      </c>
      <c r="Q919" s="425" t="s">
        <v>35232</v>
      </c>
      <c r="R919" s="425"/>
      <c r="S919" s="425"/>
      <c r="T919" s="425" t="s">
        <v>34550</v>
      </c>
    </row>
    <row r="920" spans="2:20" ht="30" customHeight="1">
      <c r="B920" s="130" t="s">
        <v>35510</v>
      </c>
      <c r="C920" s="130" t="s">
        <v>34452</v>
      </c>
      <c r="D920" s="130" t="s">
        <v>35235</v>
      </c>
      <c r="E920" s="130"/>
      <c r="F920" s="130"/>
      <c r="G920" s="262">
        <v>3.56</v>
      </c>
      <c r="H920" s="263" t="s">
        <v>12677</v>
      </c>
      <c r="I920" s="263" t="s">
        <v>12260</v>
      </c>
      <c r="J920" s="7" t="s">
        <v>11581</v>
      </c>
      <c r="K920" s="7" t="b">
        <v>1</v>
      </c>
      <c r="L920" s="7">
        <v>0</v>
      </c>
      <c r="M920" s="7" t="b">
        <v>1</v>
      </c>
      <c r="O920" s="425" t="s">
        <v>35510</v>
      </c>
      <c r="P920" s="425" t="s">
        <v>34452</v>
      </c>
      <c r="Q920" s="425" t="s">
        <v>35235</v>
      </c>
      <c r="R920" s="425"/>
      <c r="S920" s="425"/>
      <c r="T920" s="425" t="s">
        <v>34597</v>
      </c>
    </row>
    <row r="921" spans="2:20" ht="30" customHeight="1">
      <c r="B921" s="130" t="s">
        <v>35511</v>
      </c>
      <c r="C921" s="130" t="s">
        <v>34452</v>
      </c>
      <c r="D921" s="130" t="s">
        <v>35232</v>
      </c>
      <c r="E921" s="130"/>
      <c r="F921" s="130"/>
      <c r="G921" s="262">
        <v>1.59</v>
      </c>
      <c r="H921" s="263" t="s">
        <v>12677</v>
      </c>
      <c r="I921" s="263" t="s">
        <v>12260</v>
      </c>
      <c r="J921" s="7" t="s">
        <v>11581</v>
      </c>
      <c r="K921" s="7" t="b">
        <v>1</v>
      </c>
      <c r="L921" s="7">
        <v>0</v>
      </c>
      <c r="M921" s="7" t="b">
        <v>1</v>
      </c>
      <c r="O921" s="425" t="s">
        <v>35511</v>
      </c>
      <c r="P921" s="425" t="s">
        <v>34452</v>
      </c>
      <c r="Q921" s="425" t="s">
        <v>35232</v>
      </c>
      <c r="R921" s="425"/>
      <c r="S921" s="425"/>
      <c r="T921" s="425" t="s">
        <v>34516</v>
      </c>
    </row>
    <row r="922" spans="2:20" ht="30" customHeight="1">
      <c r="B922" s="130" t="s">
        <v>35512</v>
      </c>
      <c r="C922" s="130" t="s">
        <v>34452</v>
      </c>
      <c r="D922" s="130" t="s">
        <v>35235</v>
      </c>
      <c r="E922" s="130"/>
      <c r="F922" s="130"/>
      <c r="G922" s="262">
        <v>0.67</v>
      </c>
      <c r="H922" s="263" t="s">
        <v>12677</v>
      </c>
      <c r="I922" s="263" t="s">
        <v>12260</v>
      </c>
      <c r="J922" s="7" t="s">
        <v>11581</v>
      </c>
      <c r="K922" s="7" t="b">
        <v>1</v>
      </c>
      <c r="L922" s="7">
        <v>0</v>
      </c>
      <c r="M922" s="7" t="b">
        <v>1</v>
      </c>
      <c r="O922" s="425" t="s">
        <v>35512</v>
      </c>
      <c r="P922" s="425" t="s">
        <v>34452</v>
      </c>
      <c r="Q922" s="425" t="s">
        <v>35235</v>
      </c>
      <c r="R922" s="425"/>
      <c r="S922" s="425"/>
      <c r="T922" s="425" t="s">
        <v>34509</v>
      </c>
    </row>
    <row r="923" spans="2:20" ht="30" customHeight="1">
      <c r="B923" s="130" t="s">
        <v>35513</v>
      </c>
      <c r="C923" s="130" t="s">
        <v>34452</v>
      </c>
      <c r="D923" s="130" t="s">
        <v>35232</v>
      </c>
      <c r="E923" s="130"/>
      <c r="F923" s="130"/>
      <c r="G923" s="262">
        <v>5.59</v>
      </c>
      <c r="H923" s="263" t="s">
        <v>12677</v>
      </c>
      <c r="I923" s="263" t="s">
        <v>12260</v>
      </c>
      <c r="J923" s="7" t="s">
        <v>11581</v>
      </c>
      <c r="K923" s="7" t="b">
        <v>1</v>
      </c>
      <c r="L923" s="7">
        <v>0</v>
      </c>
      <c r="M923" s="7" t="b">
        <v>1</v>
      </c>
      <c r="O923" s="425" t="s">
        <v>35513</v>
      </c>
      <c r="P923" s="425" t="s">
        <v>34452</v>
      </c>
      <c r="Q923" s="425" t="s">
        <v>35232</v>
      </c>
      <c r="R923" s="425"/>
      <c r="S923" s="425"/>
      <c r="T923" s="425" t="s">
        <v>34787</v>
      </c>
    </row>
    <row r="924" spans="2:20" ht="30" customHeight="1">
      <c r="B924" s="130" t="s">
        <v>35514</v>
      </c>
      <c r="C924" s="130" t="s">
        <v>34452</v>
      </c>
      <c r="D924" s="130" t="s">
        <v>35232</v>
      </c>
      <c r="E924" s="130"/>
      <c r="F924" s="130"/>
      <c r="G924" s="262">
        <v>5.23</v>
      </c>
      <c r="H924" s="263" t="s">
        <v>12677</v>
      </c>
      <c r="I924" s="263" t="s">
        <v>12260</v>
      </c>
      <c r="J924" s="7" t="s">
        <v>11581</v>
      </c>
      <c r="K924" s="7" t="b">
        <v>1</v>
      </c>
      <c r="L924" s="7">
        <v>0</v>
      </c>
      <c r="M924" s="7" t="b">
        <v>1</v>
      </c>
      <c r="O924" s="425" t="s">
        <v>35514</v>
      </c>
      <c r="P924" s="425" t="s">
        <v>34452</v>
      </c>
      <c r="Q924" s="425" t="s">
        <v>35232</v>
      </c>
      <c r="R924" s="425"/>
      <c r="S924" s="425"/>
      <c r="T924" s="425" t="s">
        <v>34724</v>
      </c>
    </row>
    <row r="925" spans="2:20" ht="30" customHeight="1">
      <c r="B925" s="130" t="s">
        <v>35515</v>
      </c>
      <c r="C925" s="130" t="s">
        <v>34452</v>
      </c>
      <c r="D925" s="130" t="s">
        <v>35232</v>
      </c>
      <c r="E925" s="130"/>
      <c r="F925" s="130"/>
      <c r="G925" s="262">
        <v>3.04</v>
      </c>
      <c r="H925" s="263" t="s">
        <v>12677</v>
      </c>
      <c r="I925" s="263" t="s">
        <v>12260</v>
      </c>
      <c r="J925" s="7" t="s">
        <v>11581</v>
      </c>
      <c r="K925" s="7" t="b">
        <v>1</v>
      </c>
      <c r="L925" s="7">
        <v>0</v>
      </c>
      <c r="M925" s="7" t="b">
        <v>1</v>
      </c>
      <c r="O925" s="425" t="s">
        <v>35515</v>
      </c>
      <c r="P925" s="425" t="s">
        <v>34452</v>
      </c>
      <c r="Q925" s="425" t="s">
        <v>35232</v>
      </c>
      <c r="R925" s="425"/>
      <c r="S925" s="425"/>
      <c r="T925" s="425" t="s">
        <v>34599</v>
      </c>
    </row>
    <row r="926" spans="2:20" ht="30" customHeight="1">
      <c r="B926" s="130" t="s">
        <v>35516</v>
      </c>
      <c r="C926" s="130" t="s">
        <v>34452</v>
      </c>
      <c r="D926" s="130" t="s">
        <v>35232</v>
      </c>
      <c r="E926" s="130"/>
      <c r="F926" s="130"/>
      <c r="G926" s="262">
        <v>8.86</v>
      </c>
      <c r="H926" s="263" t="s">
        <v>12677</v>
      </c>
      <c r="I926" s="263" t="s">
        <v>12260</v>
      </c>
      <c r="J926" s="7" t="s">
        <v>11581</v>
      </c>
      <c r="K926" s="7" t="b">
        <v>1</v>
      </c>
      <c r="L926" s="7">
        <v>0</v>
      </c>
      <c r="M926" s="7" t="b">
        <v>1</v>
      </c>
      <c r="O926" s="425" t="s">
        <v>35516</v>
      </c>
      <c r="P926" s="425" t="s">
        <v>34452</v>
      </c>
      <c r="Q926" s="425" t="s">
        <v>35232</v>
      </c>
      <c r="R926" s="425"/>
      <c r="S926" s="425"/>
      <c r="T926" s="425" t="s">
        <v>35119</v>
      </c>
    </row>
    <row r="927" spans="2:20" ht="30" customHeight="1">
      <c r="B927" s="130" t="s">
        <v>35517</v>
      </c>
      <c r="C927" s="130" t="s">
        <v>34452</v>
      </c>
      <c r="D927" s="130" t="s">
        <v>35232</v>
      </c>
      <c r="E927" s="130"/>
      <c r="F927" s="130"/>
      <c r="G927" s="262">
        <v>2.88</v>
      </c>
      <c r="H927" s="263" t="s">
        <v>12677</v>
      </c>
      <c r="I927" s="263" t="s">
        <v>12260</v>
      </c>
      <c r="J927" s="7" t="s">
        <v>11581</v>
      </c>
      <c r="K927" s="7" t="b">
        <v>1</v>
      </c>
      <c r="L927" s="7">
        <v>0</v>
      </c>
      <c r="M927" s="7" t="b">
        <v>1</v>
      </c>
      <c r="O927" s="425" t="s">
        <v>35517</v>
      </c>
      <c r="P927" s="425" t="s">
        <v>34452</v>
      </c>
      <c r="Q927" s="425" t="s">
        <v>35232</v>
      </c>
      <c r="R927" s="425"/>
      <c r="S927" s="425"/>
      <c r="T927" s="425" t="s">
        <v>34595</v>
      </c>
    </row>
    <row r="928" spans="2:20" ht="30" customHeight="1">
      <c r="B928" s="130" t="s">
        <v>35518</v>
      </c>
      <c r="C928" s="130" t="s">
        <v>34452</v>
      </c>
      <c r="D928" s="130" t="s">
        <v>35235</v>
      </c>
      <c r="E928" s="130"/>
      <c r="F928" s="130"/>
      <c r="G928" s="262">
        <v>3.08</v>
      </c>
      <c r="H928" s="263" t="s">
        <v>12677</v>
      </c>
      <c r="I928" s="263" t="s">
        <v>12260</v>
      </c>
      <c r="J928" s="7" t="s">
        <v>11581</v>
      </c>
      <c r="K928" s="7" t="b">
        <v>1</v>
      </c>
      <c r="L928" s="7">
        <v>0</v>
      </c>
      <c r="M928" s="7" t="b">
        <v>1</v>
      </c>
      <c r="O928" s="425" t="s">
        <v>35518</v>
      </c>
      <c r="P928" s="425" t="s">
        <v>34452</v>
      </c>
      <c r="Q928" s="425" t="s">
        <v>35235</v>
      </c>
      <c r="R928" s="425"/>
      <c r="S928" s="425"/>
      <c r="T928" s="425" t="s">
        <v>34456</v>
      </c>
    </row>
    <row r="929" spans="2:20" ht="30" customHeight="1">
      <c r="B929" s="130" t="s">
        <v>35519</v>
      </c>
      <c r="C929" s="130" t="s">
        <v>34452</v>
      </c>
      <c r="D929" s="130" t="s">
        <v>35229</v>
      </c>
      <c r="E929" s="130"/>
      <c r="F929" s="130"/>
      <c r="G929" s="262">
        <v>4.1399999999999997</v>
      </c>
      <c r="H929" s="263" t="s">
        <v>12677</v>
      </c>
      <c r="I929" s="263" t="s">
        <v>12260</v>
      </c>
      <c r="J929" s="7" t="s">
        <v>11581</v>
      </c>
      <c r="K929" s="7" t="b">
        <v>1</v>
      </c>
      <c r="L929" s="7">
        <v>0</v>
      </c>
      <c r="M929" s="7" t="b">
        <v>1</v>
      </c>
      <c r="O929" s="425" t="s">
        <v>35519</v>
      </c>
      <c r="P929" s="425" t="s">
        <v>34452</v>
      </c>
      <c r="Q929" s="425" t="s">
        <v>35229</v>
      </c>
      <c r="R929" s="425"/>
      <c r="S929" s="425"/>
      <c r="T929" s="425" t="s">
        <v>34469</v>
      </c>
    </row>
    <row r="930" spans="2:20" ht="30" customHeight="1">
      <c r="B930" s="130" t="s">
        <v>35520</v>
      </c>
      <c r="C930" s="130" t="s">
        <v>34452</v>
      </c>
      <c r="D930" s="130" t="s">
        <v>35232</v>
      </c>
      <c r="E930" s="130"/>
      <c r="F930" s="130"/>
      <c r="G930" s="262">
        <v>3.9</v>
      </c>
      <c r="H930" s="263" t="s">
        <v>12677</v>
      </c>
      <c r="I930" s="263" t="s">
        <v>12260</v>
      </c>
      <c r="J930" s="7" t="s">
        <v>11581</v>
      </c>
      <c r="K930" s="7" t="b">
        <v>1</v>
      </c>
      <c r="L930" s="7">
        <v>0</v>
      </c>
      <c r="M930" s="7" t="b">
        <v>1</v>
      </c>
      <c r="O930" s="425" t="s">
        <v>35520</v>
      </c>
      <c r="P930" s="425" t="s">
        <v>34452</v>
      </c>
      <c r="Q930" s="425" t="s">
        <v>35232</v>
      </c>
      <c r="R930" s="425"/>
      <c r="S930" s="425"/>
      <c r="T930" s="425" t="s">
        <v>34669</v>
      </c>
    </row>
    <row r="931" spans="2:20" ht="30" customHeight="1">
      <c r="B931" s="130" t="s">
        <v>35521</v>
      </c>
      <c r="C931" s="130" t="s">
        <v>34452</v>
      </c>
      <c r="D931" s="130" t="s">
        <v>35232</v>
      </c>
      <c r="E931" s="130"/>
      <c r="F931" s="130"/>
      <c r="G931" s="262">
        <v>0.99</v>
      </c>
      <c r="H931" s="263" t="s">
        <v>12677</v>
      </c>
      <c r="I931" s="263" t="s">
        <v>12260</v>
      </c>
      <c r="J931" s="7" t="s">
        <v>11581</v>
      </c>
      <c r="K931" s="7" t="b">
        <v>1</v>
      </c>
      <c r="L931" s="7">
        <v>0</v>
      </c>
      <c r="M931" s="7" t="b">
        <v>1</v>
      </c>
      <c r="O931" s="425" t="s">
        <v>35521</v>
      </c>
      <c r="P931" s="425" t="s">
        <v>34452</v>
      </c>
      <c r="Q931" s="425" t="s">
        <v>35232</v>
      </c>
      <c r="R931" s="425"/>
      <c r="S931" s="425"/>
      <c r="T931" s="425" t="s">
        <v>34492</v>
      </c>
    </row>
    <row r="932" spans="2:20" ht="30" customHeight="1">
      <c r="B932" s="130" t="s">
        <v>35522</v>
      </c>
      <c r="C932" s="130" t="s">
        <v>34452</v>
      </c>
      <c r="D932" s="130" t="s">
        <v>35232</v>
      </c>
      <c r="E932" s="130"/>
      <c r="F932" s="130"/>
      <c r="G932" s="262">
        <v>2.4500000000000002</v>
      </c>
      <c r="H932" s="263" t="s">
        <v>12677</v>
      </c>
      <c r="I932" s="263" t="s">
        <v>12260</v>
      </c>
      <c r="J932" s="7" t="s">
        <v>11581</v>
      </c>
      <c r="K932" s="7" t="b">
        <v>1</v>
      </c>
      <c r="L932" s="7">
        <v>0</v>
      </c>
      <c r="M932" s="7" t="b">
        <v>1</v>
      </c>
      <c r="O932" s="425" t="s">
        <v>35522</v>
      </c>
      <c r="P932" s="425" t="s">
        <v>34452</v>
      </c>
      <c r="Q932" s="425" t="s">
        <v>35232</v>
      </c>
      <c r="R932" s="425"/>
      <c r="S932" s="425"/>
      <c r="T932" s="425" t="s">
        <v>34454</v>
      </c>
    </row>
    <row r="933" spans="2:20" ht="30" customHeight="1">
      <c r="B933" s="130" t="s">
        <v>35523</v>
      </c>
      <c r="C933" s="130" t="s">
        <v>34452</v>
      </c>
      <c r="D933" s="130" t="s">
        <v>35232</v>
      </c>
      <c r="E933" s="130"/>
      <c r="F933" s="130"/>
      <c r="G933" s="262">
        <v>4.3099999999999996</v>
      </c>
      <c r="H933" s="263" t="s">
        <v>12677</v>
      </c>
      <c r="I933" s="263" t="s">
        <v>12260</v>
      </c>
      <c r="J933" s="7" t="s">
        <v>11581</v>
      </c>
      <c r="K933" s="7" t="b">
        <v>1</v>
      </c>
      <c r="L933" s="7">
        <v>0</v>
      </c>
      <c r="M933" s="7" t="b">
        <v>1</v>
      </c>
      <c r="O933" s="425" t="s">
        <v>35523</v>
      </c>
      <c r="P933" s="425" t="s">
        <v>34452</v>
      </c>
      <c r="Q933" s="425" t="s">
        <v>35232</v>
      </c>
      <c r="R933" s="425"/>
      <c r="S933" s="425"/>
      <c r="T933" s="425" t="s">
        <v>34463</v>
      </c>
    </row>
    <row r="934" spans="2:20" ht="30" customHeight="1">
      <c r="B934" s="130" t="s">
        <v>35524</v>
      </c>
      <c r="C934" s="130" t="s">
        <v>34452</v>
      </c>
      <c r="D934" s="130" t="s">
        <v>35232</v>
      </c>
      <c r="E934" s="130"/>
      <c r="F934" s="130"/>
      <c r="G934" s="262">
        <v>8.7800000000000011</v>
      </c>
      <c r="H934" s="263" t="s">
        <v>12677</v>
      </c>
      <c r="I934" s="263" t="s">
        <v>12260</v>
      </c>
      <c r="J934" s="7" t="s">
        <v>11581</v>
      </c>
      <c r="K934" s="7" t="b">
        <v>1</v>
      </c>
      <c r="L934" s="7">
        <v>0</v>
      </c>
      <c r="M934" s="7" t="b">
        <v>1</v>
      </c>
      <c r="O934" s="425" t="s">
        <v>35524</v>
      </c>
      <c r="P934" s="425" t="s">
        <v>34452</v>
      </c>
      <c r="Q934" s="425" t="s">
        <v>35232</v>
      </c>
      <c r="R934" s="425"/>
      <c r="S934" s="425"/>
      <c r="T934" s="425" t="s">
        <v>34808</v>
      </c>
    </row>
    <row r="935" spans="2:20" ht="30" customHeight="1">
      <c r="B935" s="130" t="s">
        <v>35525</v>
      </c>
      <c r="C935" s="130" t="s">
        <v>34452</v>
      </c>
      <c r="D935" s="130" t="s">
        <v>35232</v>
      </c>
      <c r="E935" s="130"/>
      <c r="F935" s="130"/>
      <c r="G935" s="262">
        <v>5.73</v>
      </c>
      <c r="H935" s="263" t="s">
        <v>12677</v>
      </c>
      <c r="I935" s="263" t="s">
        <v>12260</v>
      </c>
      <c r="J935" s="7" t="s">
        <v>11581</v>
      </c>
      <c r="K935" s="7" t="b">
        <v>1</v>
      </c>
      <c r="L935" s="7">
        <v>0</v>
      </c>
      <c r="M935" s="7" t="b">
        <v>1</v>
      </c>
      <c r="O935" s="425" t="s">
        <v>35525</v>
      </c>
      <c r="P935" s="425" t="s">
        <v>34452</v>
      </c>
      <c r="Q935" s="425" t="s">
        <v>35232</v>
      </c>
      <c r="R935" s="425"/>
      <c r="S935" s="425"/>
      <c r="T935" s="425" t="s">
        <v>34667</v>
      </c>
    </row>
    <row r="936" spans="2:20" ht="30" customHeight="1">
      <c r="B936" s="130" t="s">
        <v>35526</v>
      </c>
      <c r="C936" s="130" t="s">
        <v>34452</v>
      </c>
      <c r="D936" s="130" t="s">
        <v>35232</v>
      </c>
      <c r="E936" s="130"/>
      <c r="F936" s="130"/>
      <c r="G936" s="262">
        <v>6.08</v>
      </c>
      <c r="H936" s="263" t="s">
        <v>12677</v>
      </c>
      <c r="I936" s="263" t="s">
        <v>12260</v>
      </c>
      <c r="J936" s="7" t="s">
        <v>11581</v>
      </c>
      <c r="K936" s="7" t="b">
        <v>1</v>
      </c>
      <c r="L936" s="7">
        <v>0</v>
      </c>
      <c r="M936" s="7" t="b">
        <v>1</v>
      </c>
      <c r="O936" s="425" t="s">
        <v>35526</v>
      </c>
      <c r="P936" s="425" t="s">
        <v>34452</v>
      </c>
      <c r="Q936" s="425" t="s">
        <v>35232</v>
      </c>
      <c r="R936" s="425"/>
      <c r="S936" s="425"/>
      <c r="T936" s="425" t="s">
        <v>34932</v>
      </c>
    </row>
    <row r="937" spans="2:20" ht="30" customHeight="1">
      <c r="B937" s="130" t="s">
        <v>35527</v>
      </c>
      <c r="C937" s="130" t="s">
        <v>34452</v>
      </c>
      <c r="D937" s="130" t="s">
        <v>35229</v>
      </c>
      <c r="E937" s="130"/>
      <c r="F937" s="130"/>
      <c r="G937" s="262">
        <v>3.73</v>
      </c>
      <c r="H937" s="263" t="s">
        <v>12677</v>
      </c>
      <c r="I937" s="263" t="s">
        <v>12260</v>
      </c>
      <c r="J937" s="7" t="s">
        <v>11581</v>
      </c>
      <c r="K937" s="7" t="b">
        <v>1</v>
      </c>
      <c r="L937" s="7">
        <v>0</v>
      </c>
      <c r="M937" s="7" t="b">
        <v>1</v>
      </c>
      <c r="O937" s="425" t="s">
        <v>35527</v>
      </c>
      <c r="P937" s="425" t="s">
        <v>34452</v>
      </c>
      <c r="Q937" s="425" t="s">
        <v>35229</v>
      </c>
      <c r="R937" s="425"/>
      <c r="S937" s="425"/>
      <c r="T937" s="425" t="s">
        <v>34568</v>
      </c>
    </row>
    <row r="938" spans="2:20" ht="30" customHeight="1">
      <c r="B938" s="130" t="s">
        <v>35528</v>
      </c>
      <c r="C938" s="130" t="s">
        <v>34452</v>
      </c>
      <c r="D938" s="130" t="s">
        <v>35235</v>
      </c>
      <c r="E938" s="130"/>
      <c r="F938" s="130"/>
      <c r="G938" s="262">
        <v>0.77</v>
      </c>
      <c r="H938" s="263" t="s">
        <v>12677</v>
      </c>
      <c r="I938" s="263" t="s">
        <v>12260</v>
      </c>
      <c r="J938" s="7" t="s">
        <v>11581</v>
      </c>
      <c r="K938" s="7" t="b">
        <v>1</v>
      </c>
      <c r="L938" s="7">
        <v>0</v>
      </c>
      <c r="M938" s="7" t="b">
        <v>1</v>
      </c>
      <c r="O938" s="425" t="s">
        <v>35528</v>
      </c>
      <c r="P938" s="425" t="s">
        <v>34452</v>
      </c>
      <c r="Q938" s="425" t="s">
        <v>35235</v>
      </c>
      <c r="R938" s="425"/>
      <c r="S938" s="425"/>
      <c r="T938" s="425" t="s">
        <v>34511</v>
      </c>
    </row>
    <row r="939" spans="2:20" ht="30" customHeight="1">
      <c r="B939" s="130" t="s">
        <v>35529</v>
      </c>
      <c r="C939" s="130" t="s">
        <v>34452</v>
      </c>
      <c r="D939" s="130" t="s">
        <v>35232</v>
      </c>
      <c r="E939" s="130"/>
      <c r="F939" s="130"/>
      <c r="G939" s="262">
        <v>9</v>
      </c>
      <c r="H939" s="263" t="s">
        <v>12677</v>
      </c>
      <c r="I939" s="263" t="s">
        <v>12260</v>
      </c>
      <c r="J939" s="7" t="s">
        <v>11581</v>
      </c>
      <c r="K939" s="7" t="b">
        <v>1</v>
      </c>
      <c r="L939" s="7">
        <v>0</v>
      </c>
      <c r="M939" s="7" t="b">
        <v>1</v>
      </c>
      <c r="O939" s="425" t="s">
        <v>35529</v>
      </c>
      <c r="P939" s="425" t="s">
        <v>34452</v>
      </c>
      <c r="Q939" s="425" t="s">
        <v>35232</v>
      </c>
      <c r="R939" s="425"/>
      <c r="S939" s="425"/>
      <c r="T939" s="425" t="s">
        <v>34898</v>
      </c>
    </row>
    <row r="940" spans="2:20" ht="30" customHeight="1">
      <c r="B940" s="130" t="s">
        <v>35530</v>
      </c>
      <c r="C940" s="130" t="s">
        <v>34452</v>
      </c>
      <c r="D940" s="130" t="s">
        <v>35232</v>
      </c>
      <c r="E940" s="130"/>
      <c r="F940" s="130"/>
      <c r="G940" s="262">
        <v>4.2</v>
      </c>
      <c r="H940" s="263" t="s">
        <v>12677</v>
      </c>
      <c r="I940" s="263" t="s">
        <v>12260</v>
      </c>
      <c r="J940" s="7" t="s">
        <v>11581</v>
      </c>
      <c r="K940" s="7" t="b">
        <v>1</v>
      </c>
      <c r="L940" s="7">
        <v>0</v>
      </c>
      <c r="M940" s="7" t="b">
        <v>1</v>
      </c>
      <c r="O940" s="425" t="s">
        <v>35530</v>
      </c>
      <c r="P940" s="425" t="s">
        <v>34452</v>
      </c>
      <c r="Q940" s="425" t="s">
        <v>35232</v>
      </c>
      <c r="R940" s="425"/>
      <c r="S940" s="425"/>
      <c r="T940" s="425" t="s">
        <v>34479</v>
      </c>
    </row>
    <row r="941" spans="2:20" ht="30" customHeight="1">
      <c r="B941" s="130" t="s">
        <v>35531</v>
      </c>
      <c r="C941" s="130" t="s">
        <v>34452</v>
      </c>
      <c r="D941" s="130" t="s">
        <v>35235</v>
      </c>
      <c r="E941" s="130"/>
      <c r="F941" s="130"/>
      <c r="G941" s="262">
        <v>4.5</v>
      </c>
      <c r="H941" s="263" t="s">
        <v>12677</v>
      </c>
      <c r="I941" s="263" t="s">
        <v>12260</v>
      </c>
      <c r="J941" s="7" t="s">
        <v>11581</v>
      </c>
      <c r="K941" s="7" t="b">
        <v>1</v>
      </c>
      <c r="L941" s="7">
        <v>0</v>
      </c>
      <c r="M941" s="7" t="b">
        <v>1</v>
      </c>
      <c r="O941" s="425" t="s">
        <v>35531</v>
      </c>
      <c r="P941" s="425" t="s">
        <v>34452</v>
      </c>
      <c r="Q941" s="425" t="s">
        <v>35235</v>
      </c>
      <c r="R941" s="425"/>
      <c r="S941" s="425"/>
      <c r="T941" s="425" t="s">
        <v>34580</v>
      </c>
    </row>
    <row r="942" spans="2:20" ht="30" customHeight="1">
      <c r="B942" s="130" t="s">
        <v>35532</v>
      </c>
      <c r="C942" s="130" t="s">
        <v>34452</v>
      </c>
      <c r="D942" s="130" t="s">
        <v>35232</v>
      </c>
      <c r="E942" s="130"/>
      <c r="F942" s="130"/>
      <c r="G942" s="262">
        <v>8.16</v>
      </c>
      <c r="H942" s="263" t="s">
        <v>12677</v>
      </c>
      <c r="I942" s="263" t="s">
        <v>12260</v>
      </c>
      <c r="J942" s="7" t="s">
        <v>11581</v>
      </c>
      <c r="K942" s="7" t="b">
        <v>1</v>
      </c>
      <c r="L942" s="7">
        <v>0</v>
      </c>
      <c r="M942" s="7" t="b">
        <v>1</v>
      </c>
      <c r="O942" s="425" t="s">
        <v>35532</v>
      </c>
      <c r="P942" s="425" t="s">
        <v>34452</v>
      </c>
      <c r="Q942" s="425" t="s">
        <v>35232</v>
      </c>
      <c r="R942" s="425"/>
      <c r="S942" s="425"/>
      <c r="T942" s="425" t="s">
        <v>34721</v>
      </c>
    </row>
    <row r="943" spans="2:20" ht="30" customHeight="1">
      <c r="B943" s="130" t="s">
        <v>35533</v>
      </c>
      <c r="C943" s="130" t="s">
        <v>34452</v>
      </c>
      <c r="D943" s="130" t="s">
        <v>35229</v>
      </c>
      <c r="E943" s="130"/>
      <c r="F943" s="130"/>
      <c r="G943" s="262">
        <v>0.72</v>
      </c>
      <c r="H943" s="263" t="s">
        <v>12677</v>
      </c>
      <c r="I943" s="263" t="s">
        <v>12260</v>
      </c>
      <c r="J943" s="7" t="s">
        <v>11581</v>
      </c>
      <c r="K943" s="7" t="b">
        <v>1</v>
      </c>
      <c r="L943" s="7">
        <v>0</v>
      </c>
      <c r="M943" s="7" t="b">
        <v>1</v>
      </c>
      <c r="O943" s="425" t="s">
        <v>35533</v>
      </c>
      <c r="P943" s="425" t="s">
        <v>34452</v>
      </c>
      <c r="Q943" s="425" t="s">
        <v>35229</v>
      </c>
      <c r="R943" s="425"/>
      <c r="S943" s="425"/>
      <c r="T943" s="425" t="s">
        <v>34509</v>
      </c>
    </row>
    <row r="944" spans="2:20" ht="30" customHeight="1">
      <c r="B944" s="130" t="s">
        <v>35534</v>
      </c>
      <c r="C944" s="130" t="s">
        <v>34452</v>
      </c>
      <c r="D944" s="130" t="s">
        <v>35235</v>
      </c>
      <c r="E944" s="130"/>
      <c r="F944" s="130"/>
      <c r="G944" s="262">
        <v>4.05</v>
      </c>
      <c r="H944" s="263" t="s">
        <v>12677</v>
      </c>
      <c r="I944" s="263" t="s">
        <v>12260</v>
      </c>
      <c r="J944" s="7" t="s">
        <v>11581</v>
      </c>
      <c r="K944" s="7" t="b">
        <v>1</v>
      </c>
      <c r="L944" s="7">
        <v>0</v>
      </c>
      <c r="M944" s="7" t="b">
        <v>1</v>
      </c>
      <c r="O944" s="425" t="s">
        <v>35534</v>
      </c>
      <c r="P944" s="425" t="s">
        <v>34452</v>
      </c>
      <c r="Q944" s="425" t="s">
        <v>35235</v>
      </c>
      <c r="R944" s="425"/>
      <c r="S944" s="425"/>
      <c r="T944" s="425" t="s">
        <v>34469</v>
      </c>
    </row>
    <row r="945" spans="2:20" ht="30" customHeight="1">
      <c r="B945" s="130" t="s">
        <v>35535</v>
      </c>
      <c r="C945" s="130" t="s">
        <v>34452</v>
      </c>
      <c r="D945" s="130" t="s">
        <v>35232</v>
      </c>
      <c r="E945" s="130"/>
      <c r="F945" s="130"/>
      <c r="G945" s="262">
        <v>5.23</v>
      </c>
      <c r="H945" s="263" t="s">
        <v>12677</v>
      </c>
      <c r="I945" s="263" t="s">
        <v>12260</v>
      </c>
      <c r="J945" s="7" t="s">
        <v>11581</v>
      </c>
      <c r="K945" s="7" t="b">
        <v>1</v>
      </c>
      <c r="L945" s="7">
        <v>0</v>
      </c>
      <c r="M945" s="7" t="b">
        <v>1</v>
      </c>
      <c r="O945" s="425" t="s">
        <v>35535</v>
      </c>
      <c r="P945" s="425" t="s">
        <v>34452</v>
      </c>
      <c r="Q945" s="425" t="s">
        <v>35232</v>
      </c>
      <c r="R945" s="425"/>
      <c r="S945" s="425"/>
      <c r="T945" s="425" t="s">
        <v>34724</v>
      </c>
    </row>
    <row r="946" spans="2:20" ht="30" customHeight="1">
      <c r="B946" s="130" t="s">
        <v>35536</v>
      </c>
      <c r="C946" s="130" t="s">
        <v>34452</v>
      </c>
      <c r="D946" s="130" t="s">
        <v>35232</v>
      </c>
      <c r="E946" s="130"/>
      <c r="F946" s="130"/>
      <c r="G946" s="262">
        <v>7.42</v>
      </c>
      <c r="H946" s="263" t="s">
        <v>12677</v>
      </c>
      <c r="I946" s="263" t="s">
        <v>12260</v>
      </c>
      <c r="J946" s="7" t="s">
        <v>11581</v>
      </c>
      <c r="K946" s="7" t="b">
        <v>1</v>
      </c>
      <c r="L946" s="7">
        <v>0</v>
      </c>
      <c r="M946" s="7" t="b">
        <v>1</v>
      </c>
      <c r="O946" s="425" t="s">
        <v>35536</v>
      </c>
      <c r="P946" s="425" t="s">
        <v>34452</v>
      </c>
      <c r="Q946" s="425" t="s">
        <v>35232</v>
      </c>
      <c r="R946" s="425"/>
      <c r="S946" s="425"/>
      <c r="T946" s="425" t="s">
        <v>34730</v>
      </c>
    </row>
    <row r="947" spans="2:20" ht="30" customHeight="1">
      <c r="B947" s="130" t="s">
        <v>35537</v>
      </c>
      <c r="C947" s="130" t="s">
        <v>34452</v>
      </c>
      <c r="D947" s="130" t="s">
        <v>35232</v>
      </c>
      <c r="E947" s="130"/>
      <c r="F947" s="130"/>
      <c r="G947" s="262">
        <v>7.2</v>
      </c>
      <c r="H947" s="263" t="s">
        <v>12677</v>
      </c>
      <c r="I947" s="263" t="s">
        <v>12260</v>
      </c>
      <c r="J947" s="7" t="s">
        <v>11581</v>
      </c>
      <c r="K947" s="7" t="b">
        <v>1</v>
      </c>
      <c r="L947" s="7">
        <v>0</v>
      </c>
      <c r="M947" s="7" t="b">
        <v>1</v>
      </c>
      <c r="O947" s="425" t="s">
        <v>35537</v>
      </c>
      <c r="P947" s="425" t="s">
        <v>34452</v>
      </c>
      <c r="Q947" s="425" t="s">
        <v>35232</v>
      </c>
      <c r="R947" s="425"/>
      <c r="S947" s="425"/>
      <c r="T947" s="425" t="s">
        <v>35505</v>
      </c>
    </row>
    <row r="948" spans="2:20" ht="30" customHeight="1">
      <c r="B948" s="130" t="s">
        <v>35538</v>
      </c>
      <c r="C948" s="130" t="s">
        <v>34452</v>
      </c>
      <c r="D948" s="130" t="s">
        <v>35232</v>
      </c>
      <c r="E948" s="130"/>
      <c r="F948" s="130"/>
      <c r="G948" s="262">
        <v>2.33</v>
      </c>
      <c r="H948" s="263" t="s">
        <v>12677</v>
      </c>
      <c r="I948" s="263" t="s">
        <v>12260</v>
      </c>
      <c r="J948" s="7" t="s">
        <v>11581</v>
      </c>
      <c r="K948" s="7" t="b">
        <v>1</v>
      </c>
      <c r="L948" s="7">
        <v>0</v>
      </c>
      <c r="M948" s="7" t="b">
        <v>1</v>
      </c>
      <c r="O948" s="425" t="s">
        <v>35538</v>
      </c>
      <c r="P948" s="425" t="s">
        <v>34452</v>
      </c>
      <c r="Q948" s="425" t="s">
        <v>35232</v>
      </c>
      <c r="R948" s="425"/>
      <c r="S948" s="425"/>
      <c r="T948" s="425" t="s">
        <v>34749</v>
      </c>
    </row>
    <row r="949" spans="2:20" ht="30" customHeight="1">
      <c r="B949" s="130" t="s">
        <v>35539</v>
      </c>
      <c r="C949" s="130" t="s">
        <v>34452</v>
      </c>
      <c r="D949" s="130" t="s">
        <v>35235</v>
      </c>
      <c r="E949" s="130"/>
      <c r="F949" s="130"/>
      <c r="G949" s="262">
        <v>3.35</v>
      </c>
      <c r="H949" s="263" t="s">
        <v>12677</v>
      </c>
      <c r="I949" s="263" t="s">
        <v>12260</v>
      </c>
      <c r="J949" s="7" t="s">
        <v>11581</v>
      </c>
      <c r="K949" s="7" t="b">
        <v>1</v>
      </c>
      <c r="L949" s="7">
        <v>0</v>
      </c>
      <c r="M949" s="7" t="b">
        <v>1</v>
      </c>
      <c r="O949" s="425" t="s">
        <v>35539</v>
      </c>
      <c r="P949" s="425" t="s">
        <v>34452</v>
      </c>
      <c r="Q949" s="425" t="s">
        <v>35235</v>
      </c>
      <c r="R949" s="425"/>
      <c r="S949" s="425"/>
      <c r="T949" s="425" t="s">
        <v>34465</v>
      </c>
    </row>
    <row r="950" spans="2:20" ht="30" customHeight="1">
      <c r="B950" s="130" t="s">
        <v>35540</v>
      </c>
      <c r="C950" s="130" t="s">
        <v>34452</v>
      </c>
      <c r="D950" s="130" t="s">
        <v>35235</v>
      </c>
      <c r="E950" s="130"/>
      <c r="F950" s="130"/>
      <c r="G950" s="262">
        <v>3.8</v>
      </c>
      <c r="H950" s="263" t="s">
        <v>12677</v>
      </c>
      <c r="I950" s="263" t="s">
        <v>12260</v>
      </c>
      <c r="J950" s="7" t="s">
        <v>11581</v>
      </c>
      <c r="K950" s="7" t="b">
        <v>1</v>
      </c>
      <c r="L950" s="7">
        <v>0</v>
      </c>
      <c r="M950" s="7" t="b">
        <v>1</v>
      </c>
      <c r="O950" s="425" t="s">
        <v>35540</v>
      </c>
      <c r="P950" s="425" t="s">
        <v>34452</v>
      </c>
      <c r="Q950" s="425" t="s">
        <v>35235</v>
      </c>
      <c r="R950" s="425"/>
      <c r="S950" s="425"/>
      <c r="T950" s="425" t="s">
        <v>34536</v>
      </c>
    </row>
    <row r="951" spans="2:20" ht="30" customHeight="1">
      <c r="B951" s="130" t="s">
        <v>35541</v>
      </c>
      <c r="C951" s="130" t="s">
        <v>34452</v>
      </c>
      <c r="D951" s="130" t="s">
        <v>35235</v>
      </c>
      <c r="E951" s="130"/>
      <c r="F951" s="130"/>
      <c r="G951" s="262">
        <v>2.06</v>
      </c>
      <c r="H951" s="263" t="s">
        <v>12677</v>
      </c>
      <c r="I951" s="263" t="s">
        <v>12260</v>
      </c>
      <c r="J951" s="7" t="s">
        <v>11581</v>
      </c>
      <c r="K951" s="7" t="b">
        <v>1</v>
      </c>
      <c r="L951" s="7">
        <v>0</v>
      </c>
      <c r="M951" s="7" t="b">
        <v>1</v>
      </c>
      <c r="O951" s="425" t="s">
        <v>35541</v>
      </c>
      <c r="P951" s="425" t="s">
        <v>34452</v>
      </c>
      <c r="Q951" s="425" t="s">
        <v>35235</v>
      </c>
      <c r="R951" s="425"/>
      <c r="S951" s="425"/>
      <c r="T951" s="425" t="s">
        <v>34563</v>
      </c>
    </row>
    <row r="952" spans="2:20" ht="30" customHeight="1">
      <c r="B952" s="130" t="s">
        <v>35542</v>
      </c>
      <c r="C952" s="130" t="s">
        <v>34452</v>
      </c>
      <c r="D952" s="130" t="s">
        <v>35232</v>
      </c>
      <c r="E952" s="130"/>
      <c r="F952" s="130"/>
      <c r="G952" s="262">
        <v>8.91</v>
      </c>
      <c r="H952" s="263" t="s">
        <v>12677</v>
      </c>
      <c r="I952" s="263" t="s">
        <v>12260</v>
      </c>
      <c r="J952" s="7" t="s">
        <v>11581</v>
      </c>
      <c r="K952" s="7" t="b">
        <v>1</v>
      </c>
      <c r="L952" s="7">
        <v>0</v>
      </c>
      <c r="M952" s="7" t="b">
        <v>1</v>
      </c>
      <c r="O952" s="425" t="s">
        <v>35542</v>
      </c>
      <c r="P952" s="425" t="s">
        <v>34452</v>
      </c>
      <c r="Q952" s="425" t="s">
        <v>35232</v>
      </c>
      <c r="R952" s="425"/>
      <c r="S952" s="425"/>
      <c r="T952" s="425" t="s">
        <v>35119</v>
      </c>
    </row>
    <row r="953" spans="2:20" ht="30" customHeight="1">
      <c r="B953" s="130" t="s">
        <v>35543</v>
      </c>
      <c r="C953" s="130" t="s">
        <v>34452</v>
      </c>
      <c r="D953" s="130" t="s">
        <v>35232</v>
      </c>
      <c r="E953" s="130"/>
      <c r="F953" s="130"/>
      <c r="G953" s="262">
        <v>3.33</v>
      </c>
      <c r="H953" s="263" t="s">
        <v>12677</v>
      </c>
      <c r="I953" s="263" t="s">
        <v>12260</v>
      </c>
      <c r="J953" s="7" t="s">
        <v>11581</v>
      </c>
      <c r="K953" s="7" t="b">
        <v>1</v>
      </c>
      <c r="L953" s="7">
        <v>0</v>
      </c>
      <c r="M953" s="7" t="b">
        <v>1</v>
      </c>
      <c r="O953" s="425" t="s">
        <v>35543</v>
      </c>
      <c r="P953" s="425" t="s">
        <v>34452</v>
      </c>
      <c r="Q953" s="425" t="s">
        <v>35232</v>
      </c>
      <c r="R953" s="425"/>
      <c r="S953" s="425"/>
      <c r="T953" s="425" t="s">
        <v>34484</v>
      </c>
    </row>
    <row r="954" spans="2:20" ht="30" customHeight="1">
      <c r="B954" s="130" t="s">
        <v>35544</v>
      </c>
      <c r="C954" s="130" t="s">
        <v>34452</v>
      </c>
      <c r="D954" s="130" t="s">
        <v>35225</v>
      </c>
      <c r="E954" s="130"/>
      <c r="F954" s="130"/>
      <c r="G954" s="262">
        <v>8.52</v>
      </c>
      <c r="H954" s="263" t="s">
        <v>12677</v>
      </c>
      <c r="I954" s="263" t="s">
        <v>12260</v>
      </c>
      <c r="J954" s="7" t="s">
        <v>11581</v>
      </c>
      <c r="K954" s="7" t="b">
        <v>1</v>
      </c>
      <c r="L954" s="7">
        <v>0</v>
      </c>
      <c r="M954" s="7" t="b">
        <v>1</v>
      </c>
      <c r="O954" s="425" t="s">
        <v>35544</v>
      </c>
      <c r="P954" s="425" t="s">
        <v>34452</v>
      </c>
      <c r="Q954" s="425" t="s">
        <v>35225</v>
      </c>
      <c r="R954" s="425"/>
      <c r="S954" s="425"/>
      <c r="T954" s="425" t="s">
        <v>34858</v>
      </c>
    </row>
    <row r="955" spans="2:20" ht="30" customHeight="1">
      <c r="B955" s="130" t="s">
        <v>35545</v>
      </c>
      <c r="C955" s="130" t="s">
        <v>34452</v>
      </c>
      <c r="D955" s="130" t="s">
        <v>35265</v>
      </c>
      <c r="E955" s="130"/>
      <c r="F955" s="130"/>
      <c r="G955" s="262">
        <v>1.25</v>
      </c>
      <c r="H955" s="263" t="s">
        <v>12677</v>
      </c>
      <c r="I955" s="263" t="s">
        <v>12260</v>
      </c>
      <c r="J955" s="7" t="s">
        <v>11581</v>
      </c>
      <c r="K955" s="7" t="b">
        <v>1</v>
      </c>
      <c r="L955" s="7">
        <v>0</v>
      </c>
      <c r="M955" s="7" t="b">
        <v>1</v>
      </c>
      <c r="O955" s="425" t="s">
        <v>35545</v>
      </c>
      <c r="P955" s="425" t="s">
        <v>34452</v>
      </c>
      <c r="Q955" s="425" t="s">
        <v>35265</v>
      </c>
      <c r="R955" s="425"/>
      <c r="S955" s="425"/>
      <c r="T955" s="425" t="s">
        <v>34533</v>
      </c>
    </row>
    <row r="956" spans="2:20" ht="30" customHeight="1">
      <c r="B956" s="130" t="s">
        <v>35546</v>
      </c>
      <c r="C956" s="130" t="s">
        <v>34452</v>
      </c>
      <c r="D956" s="130" t="s">
        <v>35225</v>
      </c>
      <c r="E956" s="130"/>
      <c r="F956" s="130"/>
      <c r="G956" s="262">
        <v>4.8899999999999997</v>
      </c>
      <c r="H956" s="263" t="s">
        <v>12677</v>
      </c>
      <c r="I956" s="263" t="s">
        <v>12260</v>
      </c>
      <c r="J956" s="7" t="s">
        <v>11581</v>
      </c>
      <c r="K956" s="7" t="b">
        <v>1</v>
      </c>
      <c r="L956" s="7">
        <v>0</v>
      </c>
      <c r="M956" s="7" t="b">
        <v>1</v>
      </c>
      <c r="O956" s="425" t="s">
        <v>35546</v>
      </c>
      <c r="P956" s="425" t="s">
        <v>34452</v>
      </c>
      <c r="Q956" s="425" t="s">
        <v>35225</v>
      </c>
      <c r="R956" s="425"/>
      <c r="S956" s="425"/>
      <c r="T956" s="425" t="s">
        <v>34565</v>
      </c>
    </row>
    <row r="957" spans="2:20" ht="30" customHeight="1">
      <c r="B957" s="130" t="s">
        <v>35547</v>
      </c>
      <c r="C957" s="130" t="s">
        <v>34452</v>
      </c>
      <c r="D957" s="130" t="s">
        <v>35263</v>
      </c>
      <c r="E957" s="130"/>
      <c r="F957" s="130"/>
      <c r="G957" s="262">
        <v>6.98</v>
      </c>
      <c r="H957" s="263" t="s">
        <v>12677</v>
      </c>
      <c r="I957" s="263" t="s">
        <v>12260</v>
      </c>
      <c r="J957" s="7" t="s">
        <v>11581</v>
      </c>
      <c r="K957" s="7" t="b">
        <v>1</v>
      </c>
      <c r="L957" s="7">
        <v>0</v>
      </c>
      <c r="M957" s="7" t="b">
        <v>1</v>
      </c>
      <c r="O957" s="425" t="s">
        <v>35547</v>
      </c>
      <c r="P957" s="425" t="s">
        <v>34452</v>
      </c>
      <c r="Q957" s="425" t="s">
        <v>35263</v>
      </c>
      <c r="R957" s="425"/>
      <c r="S957" s="425"/>
      <c r="T957" s="425" t="s">
        <v>35037</v>
      </c>
    </row>
    <row r="958" spans="2:20" ht="30" customHeight="1">
      <c r="B958" s="130" t="s">
        <v>35548</v>
      </c>
      <c r="C958" s="130" t="s">
        <v>34452</v>
      </c>
      <c r="D958" s="130" t="s">
        <v>35237</v>
      </c>
      <c r="E958" s="130"/>
      <c r="F958" s="130"/>
      <c r="G958" s="262">
        <v>2.09</v>
      </c>
      <c r="H958" s="263" t="s">
        <v>12677</v>
      </c>
      <c r="I958" s="263" t="s">
        <v>12260</v>
      </c>
      <c r="J958" s="7" t="s">
        <v>11581</v>
      </c>
      <c r="K958" s="7" t="b">
        <v>1</v>
      </c>
      <c r="L958" s="7">
        <v>0</v>
      </c>
      <c r="M958" s="7" t="b">
        <v>1</v>
      </c>
      <c r="O958" s="425" t="s">
        <v>35548</v>
      </c>
      <c r="P958" s="425" t="s">
        <v>34452</v>
      </c>
      <c r="Q958" s="425" t="s">
        <v>35237</v>
      </c>
      <c r="R958" s="425"/>
      <c r="S958" s="425"/>
      <c r="T958" s="425" t="s">
        <v>34563</v>
      </c>
    </row>
    <row r="959" spans="2:20" ht="30" customHeight="1">
      <c r="B959" s="130" t="s">
        <v>35549</v>
      </c>
      <c r="C959" s="130" t="s">
        <v>34452</v>
      </c>
      <c r="D959" s="130" t="s">
        <v>35227</v>
      </c>
      <c r="E959" s="130"/>
      <c r="F959" s="130"/>
      <c r="G959" s="262">
        <v>7.48</v>
      </c>
      <c r="H959" s="263" t="s">
        <v>12677</v>
      </c>
      <c r="I959" s="263" t="s">
        <v>12260</v>
      </c>
      <c r="J959" s="7" t="s">
        <v>11581</v>
      </c>
      <c r="K959" s="7" t="b">
        <v>1</v>
      </c>
      <c r="L959" s="7">
        <v>0</v>
      </c>
      <c r="M959" s="7" t="b">
        <v>1</v>
      </c>
      <c r="O959" s="425" t="s">
        <v>35549</v>
      </c>
      <c r="P959" s="425" t="s">
        <v>34452</v>
      </c>
      <c r="Q959" s="425" t="s">
        <v>35227</v>
      </c>
      <c r="R959" s="425"/>
      <c r="S959" s="425"/>
      <c r="T959" s="425" t="s">
        <v>34818</v>
      </c>
    </row>
    <row r="960" spans="2:20" ht="30" customHeight="1">
      <c r="B960" s="130" t="s">
        <v>35550</v>
      </c>
      <c r="C960" s="130" t="s">
        <v>34452</v>
      </c>
      <c r="D960" s="130" t="s">
        <v>35227</v>
      </c>
      <c r="E960" s="130"/>
      <c r="F960" s="130"/>
      <c r="G960" s="262">
        <v>17.38</v>
      </c>
      <c r="H960" s="263" t="s">
        <v>12677</v>
      </c>
      <c r="I960" s="263" t="s">
        <v>12260</v>
      </c>
      <c r="J960" s="7" t="s">
        <v>11581</v>
      </c>
      <c r="K960" s="7" t="b">
        <v>1</v>
      </c>
      <c r="L960" s="7">
        <v>0</v>
      </c>
      <c r="M960" s="7" t="b">
        <v>1</v>
      </c>
      <c r="O960" s="425" t="s">
        <v>35550</v>
      </c>
      <c r="P960" s="425" t="s">
        <v>34452</v>
      </c>
      <c r="Q960" s="425" t="s">
        <v>35227</v>
      </c>
      <c r="R960" s="425"/>
      <c r="S960" s="425"/>
      <c r="T960" s="425" t="s">
        <v>41009</v>
      </c>
    </row>
    <row r="961" spans="2:20" ht="30" customHeight="1">
      <c r="B961" s="565" t="s">
        <v>41006</v>
      </c>
      <c r="C961" s="130" t="s">
        <v>34452</v>
      </c>
      <c r="D961" s="130" t="s">
        <v>35227</v>
      </c>
      <c r="E961" s="565"/>
      <c r="F961" s="565"/>
      <c r="G961" s="566">
        <v>19.100000000000001</v>
      </c>
      <c r="H961" s="263" t="s">
        <v>12677</v>
      </c>
      <c r="I961" s="263" t="s">
        <v>12260</v>
      </c>
      <c r="J961" s="7" t="s">
        <v>11581</v>
      </c>
      <c r="K961" s="567" t="b">
        <f>CONCATENATE(datatblGroupMembers[[#This Row],[I6.01]], datatblGroupMembers[[#This Row],[I6.02]], datatblGroupMembers[[#This Row],[I6.03]], datatblGroupMembers[[#This Row],[I6.04]], datatblGroupMembers[[#This Row],[I6.05]]) &lt;&gt; ""</f>
        <v>1</v>
      </c>
      <c r="L961" s="7"/>
      <c r="M961" s="567" t="b">
        <f>TRUE</f>
        <v>1</v>
      </c>
      <c r="O961" s="568" t="s">
        <v>41006</v>
      </c>
      <c r="P961" s="425" t="s">
        <v>34452</v>
      </c>
      <c r="Q961" s="425" t="s">
        <v>35227</v>
      </c>
      <c r="R961" s="425"/>
      <c r="S961" s="425"/>
      <c r="T961" s="425" t="s">
        <v>41010</v>
      </c>
    </row>
    <row r="962" spans="2:20" ht="30" customHeight="1">
      <c r="B962" s="565" t="s">
        <v>41007</v>
      </c>
      <c r="C962" s="130" t="s">
        <v>34452</v>
      </c>
      <c r="D962" s="130" t="s">
        <v>35227</v>
      </c>
      <c r="E962" s="565"/>
      <c r="F962" s="565"/>
      <c r="G962" s="566">
        <v>19.39</v>
      </c>
      <c r="H962" s="263" t="s">
        <v>12677</v>
      </c>
      <c r="I962" s="263" t="s">
        <v>12260</v>
      </c>
      <c r="J962" s="7" t="s">
        <v>11581</v>
      </c>
      <c r="K962" s="567" t="b">
        <f>CONCATENATE(datatblGroupMembers[[#This Row],[I6.01]], datatblGroupMembers[[#This Row],[I6.02]], datatblGroupMembers[[#This Row],[I6.03]], datatblGroupMembers[[#This Row],[I6.04]], datatblGroupMembers[[#This Row],[I6.05]]) &lt;&gt; ""</f>
        <v>1</v>
      </c>
      <c r="L962" s="7"/>
      <c r="M962" s="567" t="b">
        <f>TRUE</f>
        <v>1</v>
      </c>
      <c r="O962" s="568" t="s">
        <v>41007</v>
      </c>
      <c r="P962" s="425" t="s">
        <v>34452</v>
      </c>
      <c r="Q962" s="425" t="s">
        <v>35227</v>
      </c>
      <c r="R962" s="425"/>
      <c r="S962" s="425"/>
      <c r="T962" s="425" t="s">
        <v>41002</v>
      </c>
    </row>
    <row r="963" spans="2:20" ht="30" customHeight="1">
      <c r="B963" s="565" t="s">
        <v>41008</v>
      </c>
      <c r="C963" s="130" t="s">
        <v>34452</v>
      </c>
      <c r="D963" s="130" t="s">
        <v>35227</v>
      </c>
      <c r="E963" s="565"/>
      <c r="F963" s="565"/>
      <c r="G963" s="566">
        <v>18.34</v>
      </c>
      <c r="H963" s="263" t="s">
        <v>12677</v>
      </c>
      <c r="I963" s="263" t="s">
        <v>12260</v>
      </c>
      <c r="J963" s="7" t="s">
        <v>11581</v>
      </c>
      <c r="K963" s="567" t="b">
        <f>CONCATENATE(datatblGroupMembers[[#This Row],[I6.01]], datatblGroupMembers[[#This Row],[I6.02]], datatblGroupMembers[[#This Row],[I6.03]], datatblGroupMembers[[#This Row],[I6.04]], datatblGroupMembers[[#This Row],[I6.05]]) &lt;&gt; ""</f>
        <v>1</v>
      </c>
      <c r="L963" s="7"/>
      <c r="M963" s="567" t="b">
        <f>TRUE</f>
        <v>1</v>
      </c>
      <c r="O963" s="568" t="s">
        <v>41008</v>
      </c>
      <c r="P963" s="425" t="s">
        <v>34452</v>
      </c>
      <c r="Q963" s="425" t="s">
        <v>35227</v>
      </c>
      <c r="R963" s="425"/>
      <c r="S963" s="425"/>
      <c r="T963" s="425" t="s">
        <v>40999</v>
      </c>
    </row>
    <row r="964" spans="2:20" ht="30" customHeight="1">
      <c r="B964" s="130" t="s">
        <v>35551</v>
      </c>
      <c r="C964" s="130" t="s">
        <v>34452</v>
      </c>
      <c r="D964" s="130" t="s">
        <v>35263</v>
      </c>
      <c r="E964" s="130"/>
      <c r="F964" s="130"/>
      <c r="G964" s="262">
        <v>1.62</v>
      </c>
      <c r="H964" s="263" t="s">
        <v>12677</v>
      </c>
      <c r="I964" s="263" t="s">
        <v>12260</v>
      </c>
      <c r="J964" s="7" t="s">
        <v>11581</v>
      </c>
      <c r="K964" s="7" t="b">
        <v>1</v>
      </c>
      <c r="L964" s="7">
        <v>0</v>
      </c>
      <c r="M964" s="7" t="b">
        <v>1</v>
      </c>
      <c r="O964" s="425" t="s">
        <v>35551</v>
      </c>
      <c r="P964" s="425" t="s">
        <v>34452</v>
      </c>
      <c r="Q964" s="425" t="s">
        <v>35263</v>
      </c>
      <c r="R964" s="425"/>
      <c r="S964" s="425"/>
      <c r="T964" s="425" t="s">
        <v>34516</v>
      </c>
    </row>
    <row r="965" spans="2:20" ht="30" customHeight="1">
      <c r="B965" s="130" t="s">
        <v>35552</v>
      </c>
      <c r="C965" s="130" t="s">
        <v>34452</v>
      </c>
      <c r="D965" s="130" t="s">
        <v>35265</v>
      </c>
      <c r="E965" s="130"/>
      <c r="F965" s="130"/>
      <c r="G965" s="262">
        <v>6.8999999999999986</v>
      </c>
      <c r="H965" s="263" t="s">
        <v>12677</v>
      </c>
      <c r="I965" s="263" t="s">
        <v>12260</v>
      </c>
      <c r="J965" s="7" t="s">
        <v>11581</v>
      </c>
      <c r="K965" s="7" t="b">
        <v>1</v>
      </c>
      <c r="L965" s="7">
        <v>0</v>
      </c>
      <c r="M965" s="7" t="b">
        <v>1</v>
      </c>
      <c r="O965" s="425" t="s">
        <v>35552</v>
      </c>
      <c r="P965" s="425" t="s">
        <v>34452</v>
      </c>
      <c r="Q965" s="425" t="s">
        <v>35265</v>
      </c>
      <c r="R965" s="425"/>
      <c r="S965" s="425"/>
      <c r="T965" s="425" t="s">
        <v>34674</v>
      </c>
    </row>
    <row r="966" spans="2:20" ht="30" customHeight="1">
      <c r="B966" s="130" t="s">
        <v>35553</v>
      </c>
      <c r="C966" s="130" t="s">
        <v>34452</v>
      </c>
      <c r="D966" s="130" t="s">
        <v>35229</v>
      </c>
      <c r="E966" s="130"/>
      <c r="F966" s="130"/>
      <c r="G966" s="262">
        <v>2.09</v>
      </c>
      <c r="H966" s="263" t="s">
        <v>12677</v>
      </c>
      <c r="I966" s="263" t="s">
        <v>12260</v>
      </c>
      <c r="J966" s="7" t="s">
        <v>11581</v>
      </c>
      <c r="K966" s="7" t="b">
        <v>1</v>
      </c>
      <c r="L966" s="7">
        <v>0</v>
      </c>
      <c r="M966" s="7" t="b">
        <v>1</v>
      </c>
      <c r="O966" s="425" t="s">
        <v>35553</v>
      </c>
      <c r="P966" s="425" t="s">
        <v>34452</v>
      </c>
      <c r="Q966" s="425" t="s">
        <v>35229</v>
      </c>
      <c r="R966" s="425"/>
      <c r="S966" s="425"/>
      <c r="T966" s="425" t="s">
        <v>34563</v>
      </c>
    </row>
    <row r="967" spans="2:20" ht="30" customHeight="1">
      <c r="B967" s="130" t="s">
        <v>35554</v>
      </c>
      <c r="C967" s="130" t="s">
        <v>34452</v>
      </c>
      <c r="D967" s="130" t="s">
        <v>35254</v>
      </c>
      <c r="E967" s="130"/>
      <c r="F967" s="130"/>
      <c r="G967" s="262">
        <v>3.89</v>
      </c>
      <c r="H967" s="263" t="s">
        <v>12677</v>
      </c>
      <c r="I967" s="263" t="s">
        <v>12260</v>
      </c>
      <c r="J967" s="7" t="s">
        <v>11581</v>
      </c>
      <c r="K967" s="7" t="b">
        <v>1</v>
      </c>
      <c r="L967" s="7">
        <v>0</v>
      </c>
      <c r="M967" s="7" t="b">
        <v>1</v>
      </c>
      <c r="O967" s="425" t="s">
        <v>35554</v>
      </c>
      <c r="P967" s="425" t="s">
        <v>34452</v>
      </c>
      <c r="Q967" s="425" t="s">
        <v>35254</v>
      </c>
      <c r="R967" s="425"/>
      <c r="S967" s="425"/>
      <c r="T967" s="425" t="s">
        <v>34669</v>
      </c>
    </row>
    <row r="968" spans="2:20" ht="30" customHeight="1">
      <c r="B968" s="130" t="s">
        <v>35555</v>
      </c>
      <c r="C968" s="130" t="s">
        <v>34452</v>
      </c>
      <c r="D968" s="130" t="s">
        <v>35556</v>
      </c>
      <c r="E968" s="130"/>
      <c r="F968" s="130"/>
      <c r="G968" s="262">
        <v>6.55</v>
      </c>
      <c r="H968" s="263" t="s">
        <v>12677</v>
      </c>
      <c r="I968" s="263" t="s">
        <v>12260</v>
      </c>
      <c r="J968" s="7" t="s">
        <v>11581</v>
      </c>
      <c r="K968" s="7" t="b">
        <v>1</v>
      </c>
      <c r="L968" s="7">
        <v>0</v>
      </c>
      <c r="M968" s="7" t="b">
        <v>1</v>
      </c>
      <c r="O968" s="425" t="s">
        <v>35555</v>
      </c>
      <c r="P968" s="425" t="s">
        <v>34452</v>
      </c>
      <c r="Q968" s="425" t="s">
        <v>35556</v>
      </c>
      <c r="R968" s="425"/>
      <c r="S968" s="425"/>
      <c r="T968" s="425" t="s">
        <v>34684</v>
      </c>
    </row>
    <row r="969" spans="2:20" ht="30" customHeight="1">
      <c r="B969" s="130" t="s">
        <v>35557</v>
      </c>
      <c r="C969" s="130" t="s">
        <v>34452</v>
      </c>
      <c r="D969" s="130" t="s">
        <v>35254</v>
      </c>
      <c r="E969" s="130"/>
      <c r="F969" s="130"/>
      <c r="G969" s="262">
        <v>2.3199999999999998</v>
      </c>
      <c r="H969" s="263" t="s">
        <v>12677</v>
      </c>
      <c r="I969" s="263" t="s">
        <v>12260</v>
      </c>
      <c r="J969" s="7" t="s">
        <v>11581</v>
      </c>
      <c r="K969" s="7" t="b">
        <v>1</v>
      </c>
      <c r="L969" s="7">
        <v>0</v>
      </c>
      <c r="M969" s="7" t="b">
        <v>1</v>
      </c>
      <c r="O969" s="425" t="s">
        <v>35557</v>
      </c>
      <c r="P969" s="425" t="s">
        <v>34452</v>
      </c>
      <c r="Q969" s="425" t="s">
        <v>35254</v>
      </c>
      <c r="R969" s="425"/>
      <c r="S969" s="425"/>
      <c r="T969" s="425" t="s">
        <v>34749</v>
      </c>
    </row>
    <row r="970" spans="2:20" ht="30" customHeight="1">
      <c r="B970" s="130" t="s">
        <v>35558</v>
      </c>
      <c r="C970" s="130" t="s">
        <v>34452</v>
      </c>
      <c r="D970" s="130" t="s">
        <v>35254</v>
      </c>
      <c r="E970" s="130"/>
      <c r="F970" s="130"/>
      <c r="G970" s="262">
        <v>3.77</v>
      </c>
      <c r="H970" s="263" t="s">
        <v>12677</v>
      </c>
      <c r="I970" s="263" t="s">
        <v>12260</v>
      </c>
      <c r="J970" s="7" t="s">
        <v>11581</v>
      </c>
      <c r="K970" s="7" t="b">
        <v>1</v>
      </c>
      <c r="L970" s="7">
        <v>0</v>
      </c>
      <c r="M970" s="7" t="b">
        <v>1</v>
      </c>
      <c r="O970" s="425" t="s">
        <v>35558</v>
      </c>
      <c r="P970" s="425" t="s">
        <v>34452</v>
      </c>
      <c r="Q970" s="425" t="s">
        <v>35254</v>
      </c>
      <c r="R970" s="425"/>
      <c r="S970" s="425"/>
      <c r="T970" s="425" t="s">
        <v>34536</v>
      </c>
    </row>
    <row r="971" spans="2:20" ht="30" customHeight="1">
      <c r="B971" s="130" t="s">
        <v>35559</v>
      </c>
      <c r="C971" s="130" t="s">
        <v>34452</v>
      </c>
      <c r="D971" s="130" t="s">
        <v>35263</v>
      </c>
      <c r="E971" s="130"/>
      <c r="F971" s="130"/>
      <c r="G971" s="262">
        <v>6.8900000000000006</v>
      </c>
      <c r="H971" s="263" t="s">
        <v>12677</v>
      </c>
      <c r="I971" s="263" t="s">
        <v>12260</v>
      </c>
      <c r="J971" s="7" t="s">
        <v>11581</v>
      </c>
      <c r="K971" s="7" t="b">
        <v>1</v>
      </c>
      <c r="L971" s="7">
        <v>0</v>
      </c>
      <c r="M971" s="7" t="b">
        <v>1</v>
      </c>
      <c r="O971" s="425" t="s">
        <v>35559</v>
      </c>
      <c r="P971" s="425" t="s">
        <v>34452</v>
      </c>
      <c r="Q971" s="425" t="s">
        <v>35263</v>
      </c>
      <c r="R971" s="425"/>
      <c r="S971" s="425"/>
      <c r="T971" s="425" t="s">
        <v>34674</v>
      </c>
    </row>
    <row r="972" spans="2:20" ht="30" customHeight="1">
      <c r="B972" s="130" t="s">
        <v>35560</v>
      </c>
      <c r="C972" s="130" t="s">
        <v>34452</v>
      </c>
      <c r="D972" s="130" t="s">
        <v>35263</v>
      </c>
      <c r="E972" s="130"/>
      <c r="F972" s="130"/>
      <c r="G972" s="262">
        <v>3.27</v>
      </c>
      <c r="H972" s="263" t="s">
        <v>12677</v>
      </c>
      <c r="I972" s="263" t="s">
        <v>12260</v>
      </c>
      <c r="J972" s="7" t="s">
        <v>11581</v>
      </c>
      <c r="K972" s="7" t="b">
        <v>1</v>
      </c>
      <c r="L972" s="7">
        <v>0</v>
      </c>
      <c r="M972" s="7" t="b">
        <v>1</v>
      </c>
      <c r="O972" s="425" t="s">
        <v>35560</v>
      </c>
      <c r="P972" s="425" t="s">
        <v>34452</v>
      </c>
      <c r="Q972" s="425" t="s">
        <v>35263</v>
      </c>
      <c r="R972" s="425"/>
      <c r="S972" s="425"/>
      <c r="T972" s="425" t="s">
        <v>34484</v>
      </c>
    </row>
    <row r="973" spans="2:20" ht="30" customHeight="1">
      <c r="B973" s="130" t="s">
        <v>35561</v>
      </c>
      <c r="C973" s="130" t="s">
        <v>34452</v>
      </c>
      <c r="D973" s="130" t="s">
        <v>35229</v>
      </c>
      <c r="E973" s="130"/>
      <c r="F973" s="130"/>
      <c r="G973" s="262">
        <v>2.1</v>
      </c>
      <c r="H973" s="263" t="s">
        <v>12677</v>
      </c>
      <c r="I973" s="263" t="s">
        <v>12260</v>
      </c>
      <c r="J973" s="7" t="s">
        <v>11581</v>
      </c>
      <c r="K973" s="7" t="b">
        <v>1</v>
      </c>
      <c r="L973" s="7">
        <v>0</v>
      </c>
      <c r="M973" s="7" t="b">
        <v>1</v>
      </c>
      <c r="O973" s="425" t="s">
        <v>35561</v>
      </c>
      <c r="P973" s="425" t="s">
        <v>34452</v>
      </c>
      <c r="Q973" s="425" t="s">
        <v>35229</v>
      </c>
      <c r="R973" s="425"/>
      <c r="S973" s="425"/>
      <c r="T973" s="425" t="s">
        <v>34563</v>
      </c>
    </row>
    <row r="974" spans="2:20" ht="30" customHeight="1">
      <c r="B974" s="130" t="s">
        <v>35562</v>
      </c>
      <c r="C974" s="130" t="s">
        <v>34452</v>
      </c>
      <c r="D974" s="130" t="s">
        <v>35225</v>
      </c>
      <c r="E974" s="130"/>
      <c r="F974" s="130"/>
      <c r="G974" s="262">
        <v>3.01</v>
      </c>
      <c r="H974" s="263" t="s">
        <v>12677</v>
      </c>
      <c r="I974" s="263" t="s">
        <v>12260</v>
      </c>
      <c r="J974" s="7" t="s">
        <v>11581</v>
      </c>
      <c r="K974" s="7" t="b">
        <v>1</v>
      </c>
      <c r="L974" s="7">
        <v>0</v>
      </c>
      <c r="M974" s="7" t="b">
        <v>1</v>
      </c>
      <c r="O974" s="425" t="s">
        <v>35562</v>
      </c>
      <c r="P974" s="425" t="s">
        <v>34452</v>
      </c>
      <c r="Q974" s="425" t="s">
        <v>35225</v>
      </c>
      <c r="R974" s="425"/>
      <c r="S974" s="425"/>
      <c r="T974" s="425" t="s">
        <v>34599</v>
      </c>
    </row>
    <row r="975" spans="2:20" ht="30" customHeight="1">
      <c r="B975" s="130" t="s">
        <v>35563</v>
      </c>
      <c r="C975" s="130" t="s">
        <v>34452</v>
      </c>
      <c r="D975" s="130" t="s">
        <v>35229</v>
      </c>
      <c r="E975" s="130"/>
      <c r="F975" s="130"/>
      <c r="G975" s="262">
        <v>2.84</v>
      </c>
      <c r="H975" s="263" t="s">
        <v>12677</v>
      </c>
      <c r="I975" s="263" t="s">
        <v>12260</v>
      </c>
      <c r="J975" s="7" t="s">
        <v>11581</v>
      </c>
      <c r="K975" s="7" t="b">
        <v>1</v>
      </c>
      <c r="L975" s="7">
        <v>0</v>
      </c>
      <c r="M975" s="7" t="b">
        <v>1</v>
      </c>
      <c r="O975" s="425" t="s">
        <v>35563</v>
      </c>
      <c r="P975" s="425" t="s">
        <v>34452</v>
      </c>
      <c r="Q975" s="425" t="s">
        <v>35229</v>
      </c>
      <c r="R975" s="425"/>
      <c r="S975" s="425"/>
      <c r="T975" s="425" t="s">
        <v>34550</v>
      </c>
    </row>
    <row r="976" spans="2:20" ht="30" customHeight="1">
      <c r="B976" s="130" t="s">
        <v>35564</v>
      </c>
      <c r="C976" s="130" t="s">
        <v>34452</v>
      </c>
      <c r="D976" s="130" t="s">
        <v>35229</v>
      </c>
      <c r="E976" s="130"/>
      <c r="F976" s="130"/>
      <c r="G976" s="262">
        <v>0.62</v>
      </c>
      <c r="H976" s="263" t="s">
        <v>12677</v>
      </c>
      <c r="I976" s="263" t="s">
        <v>12260</v>
      </c>
      <c r="J976" s="7" t="s">
        <v>11581</v>
      </c>
      <c r="K976" s="7" t="b">
        <v>1</v>
      </c>
      <c r="L976" s="7">
        <v>0</v>
      </c>
      <c r="M976" s="7" t="b">
        <v>1</v>
      </c>
      <c r="O976" s="425" t="s">
        <v>35564</v>
      </c>
      <c r="P976" s="425" t="s">
        <v>34452</v>
      </c>
      <c r="Q976" s="425" t="s">
        <v>35229</v>
      </c>
      <c r="R976" s="425"/>
      <c r="S976" s="425"/>
      <c r="T976" s="425" t="s">
        <v>34499</v>
      </c>
    </row>
    <row r="977" spans="2:20" ht="30" customHeight="1">
      <c r="B977" s="130" t="s">
        <v>35565</v>
      </c>
      <c r="C977" s="130" t="s">
        <v>34452</v>
      </c>
      <c r="D977" s="130" t="s">
        <v>35229</v>
      </c>
      <c r="E977" s="130"/>
      <c r="F977" s="130"/>
      <c r="G977" s="262">
        <v>3.2</v>
      </c>
      <c r="H977" s="263" t="s">
        <v>12677</v>
      </c>
      <c r="I977" s="263" t="s">
        <v>12260</v>
      </c>
      <c r="J977" s="7" t="s">
        <v>11581</v>
      </c>
      <c r="K977" s="7" t="b">
        <v>1</v>
      </c>
      <c r="L977" s="7">
        <v>0</v>
      </c>
      <c r="M977" s="7" t="b">
        <v>1</v>
      </c>
      <c r="O977" s="425" t="s">
        <v>35565</v>
      </c>
      <c r="P977" s="425" t="s">
        <v>34452</v>
      </c>
      <c r="Q977" s="425" t="s">
        <v>35229</v>
      </c>
      <c r="R977" s="425"/>
      <c r="S977" s="425"/>
      <c r="T977" s="425" t="s">
        <v>34513</v>
      </c>
    </row>
    <row r="978" spans="2:20" ht="30" customHeight="1">
      <c r="B978" s="130" t="s">
        <v>35566</v>
      </c>
      <c r="C978" s="130" t="s">
        <v>34452</v>
      </c>
      <c r="D978" s="130" t="s">
        <v>35229</v>
      </c>
      <c r="E978" s="130"/>
      <c r="F978" s="130"/>
      <c r="G978" s="262">
        <v>2.33</v>
      </c>
      <c r="H978" s="263" t="s">
        <v>12677</v>
      </c>
      <c r="I978" s="263" t="s">
        <v>12260</v>
      </c>
      <c r="J978" s="7" t="s">
        <v>11581</v>
      </c>
      <c r="K978" s="7" t="b">
        <v>1</v>
      </c>
      <c r="L978" s="7">
        <v>0</v>
      </c>
      <c r="M978" s="7" t="b">
        <v>1</v>
      </c>
      <c r="O978" s="425" t="s">
        <v>35566</v>
      </c>
      <c r="P978" s="425" t="s">
        <v>34452</v>
      </c>
      <c r="Q978" s="425" t="s">
        <v>35229</v>
      </c>
      <c r="R978" s="425"/>
      <c r="S978" s="425"/>
      <c r="T978" s="425" t="s">
        <v>34749</v>
      </c>
    </row>
    <row r="979" spans="2:20" ht="30" customHeight="1">
      <c r="B979" s="130" t="s">
        <v>35567</v>
      </c>
      <c r="C979" s="130" t="s">
        <v>34452</v>
      </c>
      <c r="D979" s="130" t="s">
        <v>35229</v>
      </c>
      <c r="E979" s="130"/>
      <c r="F979" s="130"/>
      <c r="G979" s="262">
        <v>3.4</v>
      </c>
      <c r="H979" s="263" t="s">
        <v>12677</v>
      </c>
      <c r="I979" s="263" t="s">
        <v>12260</v>
      </c>
      <c r="J979" s="7" t="s">
        <v>11581</v>
      </c>
      <c r="K979" s="7" t="b">
        <v>1</v>
      </c>
      <c r="L979" s="7">
        <v>0</v>
      </c>
      <c r="M979" s="7" t="b">
        <v>1</v>
      </c>
      <c r="O979" s="425" t="s">
        <v>35567</v>
      </c>
      <c r="P979" s="425" t="s">
        <v>34452</v>
      </c>
      <c r="Q979" s="425" t="s">
        <v>35229</v>
      </c>
      <c r="R979" s="425"/>
      <c r="S979" s="425"/>
      <c r="T979" s="425" t="s">
        <v>34465</v>
      </c>
    </row>
    <row r="980" spans="2:20" ht="30" customHeight="1">
      <c r="B980" s="130" t="s">
        <v>35568</v>
      </c>
      <c r="C980" s="130" t="s">
        <v>34452</v>
      </c>
      <c r="D980" s="130" t="s">
        <v>35232</v>
      </c>
      <c r="E980" s="130"/>
      <c r="F980" s="130"/>
      <c r="G980" s="262">
        <v>3.3</v>
      </c>
      <c r="H980" s="263" t="s">
        <v>12677</v>
      </c>
      <c r="I980" s="263" t="s">
        <v>12260</v>
      </c>
      <c r="J980" s="7" t="s">
        <v>11581</v>
      </c>
      <c r="K980" s="7" t="b">
        <v>1</v>
      </c>
      <c r="L980" s="7">
        <v>0</v>
      </c>
      <c r="M980" s="7" t="b">
        <v>1</v>
      </c>
      <c r="O980" s="425" t="s">
        <v>35568</v>
      </c>
      <c r="P980" s="425" t="s">
        <v>34452</v>
      </c>
      <c r="Q980" s="425" t="s">
        <v>35232</v>
      </c>
      <c r="R980" s="425"/>
      <c r="S980" s="425"/>
      <c r="T980" s="425" t="s">
        <v>34484</v>
      </c>
    </row>
    <row r="981" spans="2:20" ht="30" customHeight="1">
      <c r="B981" s="130" t="s">
        <v>35569</v>
      </c>
      <c r="C981" s="130" t="s">
        <v>34452</v>
      </c>
      <c r="D981" s="130" t="s">
        <v>35229</v>
      </c>
      <c r="E981" s="130"/>
      <c r="F981" s="130"/>
      <c r="G981" s="262">
        <v>6.36</v>
      </c>
      <c r="H981" s="263" t="s">
        <v>12677</v>
      </c>
      <c r="I981" s="263" t="s">
        <v>12260</v>
      </c>
      <c r="J981" s="7" t="s">
        <v>11581</v>
      </c>
      <c r="K981" s="7" t="b">
        <v>1</v>
      </c>
      <c r="L981" s="7">
        <v>0</v>
      </c>
      <c r="M981" s="7" t="b">
        <v>1</v>
      </c>
      <c r="O981" s="425" t="s">
        <v>35569</v>
      </c>
      <c r="P981" s="425" t="s">
        <v>34452</v>
      </c>
      <c r="Q981" s="425" t="s">
        <v>35229</v>
      </c>
      <c r="R981" s="425"/>
      <c r="S981" s="425"/>
      <c r="T981" s="425" t="s">
        <v>34538</v>
      </c>
    </row>
    <row r="982" spans="2:20" ht="30" customHeight="1">
      <c r="B982" s="130" t="s">
        <v>35570</v>
      </c>
      <c r="C982" s="130" t="s">
        <v>34452</v>
      </c>
      <c r="D982" s="130" t="s">
        <v>35225</v>
      </c>
      <c r="E982" s="130"/>
      <c r="F982" s="130"/>
      <c r="G982" s="262">
        <v>5.24</v>
      </c>
      <c r="H982" s="263" t="s">
        <v>12677</v>
      </c>
      <c r="I982" s="263" t="s">
        <v>12260</v>
      </c>
      <c r="J982" s="7" t="s">
        <v>11581</v>
      </c>
      <c r="K982" s="7" t="b">
        <v>1</v>
      </c>
      <c r="L982" s="7">
        <v>0</v>
      </c>
      <c r="M982" s="7" t="b">
        <v>1</v>
      </c>
      <c r="O982" s="425" t="s">
        <v>35570</v>
      </c>
      <c r="P982" s="425" t="s">
        <v>34452</v>
      </c>
      <c r="Q982" s="425" t="s">
        <v>35225</v>
      </c>
      <c r="R982" s="425"/>
      <c r="S982" s="425"/>
      <c r="T982" s="425" t="s">
        <v>34724</v>
      </c>
    </row>
    <row r="983" spans="2:20" ht="30" customHeight="1">
      <c r="B983" s="130" t="s">
        <v>35571</v>
      </c>
      <c r="C983" s="130" t="s">
        <v>34452</v>
      </c>
      <c r="D983" s="130" t="s">
        <v>35235</v>
      </c>
      <c r="E983" s="130"/>
      <c r="F983" s="130"/>
      <c r="G983" s="262">
        <v>3.28</v>
      </c>
      <c r="H983" s="263" t="s">
        <v>12677</v>
      </c>
      <c r="I983" s="263" t="s">
        <v>12260</v>
      </c>
      <c r="J983" s="7" t="s">
        <v>11581</v>
      </c>
      <c r="K983" s="7" t="b">
        <v>1</v>
      </c>
      <c r="L983" s="7">
        <v>0</v>
      </c>
      <c r="M983" s="7" t="b">
        <v>1</v>
      </c>
      <c r="O983" s="425" t="s">
        <v>35571</v>
      </c>
      <c r="P983" s="425" t="s">
        <v>34452</v>
      </c>
      <c r="Q983" s="425" t="s">
        <v>35235</v>
      </c>
      <c r="R983" s="425"/>
      <c r="S983" s="425"/>
      <c r="T983" s="425" t="s">
        <v>34484</v>
      </c>
    </row>
    <row r="984" spans="2:20" ht="30" customHeight="1">
      <c r="B984" s="130" t="s">
        <v>35572</v>
      </c>
      <c r="C984" s="130" t="s">
        <v>34452</v>
      </c>
      <c r="D984" s="130" t="s">
        <v>35254</v>
      </c>
      <c r="E984" s="130"/>
      <c r="F984" s="130"/>
      <c r="G984" s="262">
        <v>2.23</v>
      </c>
      <c r="H984" s="263" t="s">
        <v>12677</v>
      </c>
      <c r="I984" s="263" t="s">
        <v>12260</v>
      </c>
      <c r="J984" s="7" t="s">
        <v>11581</v>
      </c>
      <c r="K984" s="7" t="b">
        <v>1</v>
      </c>
      <c r="L984" s="7">
        <v>0</v>
      </c>
      <c r="M984" s="7" t="b">
        <v>1</v>
      </c>
      <c r="O984" s="425" t="s">
        <v>35572</v>
      </c>
      <c r="P984" s="425" t="s">
        <v>34452</v>
      </c>
      <c r="Q984" s="425" t="s">
        <v>35254</v>
      </c>
      <c r="R984" s="425"/>
      <c r="S984" s="425"/>
      <c r="T984" s="425" t="s">
        <v>34459</v>
      </c>
    </row>
    <row r="985" spans="2:20" ht="30" customHeight="1">
      <c r="B985" s="130" t="s">
        <v>35573</v>
      </c>
      <c r="C985" s="130" t="s">
        <v>34452</v>
      </c>
      <c r="D985" s="130" t="s">
        <v>35237</v>
      </c>
      <c r="E985" s="130"/>
      <c r="F985" s="130"/>
      <c r="G985" s="262">
        <v>4.76</v>
      </c>
      <c r="H985" s="263" t="s">
        <v>12677</v>
      </c>
      <c r="I985" s="263" t="s">
        <v>12260</v>
      </c>
      <c r="J985" s="7" t="s">
        <v>11581</v>
      </c>
      <c r="K985" s="7" t="b">
        <v>1</v>
      </c>
      <c r="L985" s="7">
        <v>0</v>
      </c>
      <c r="M985" s="7" t="b">
        <v>1</v>
      </c>
      <c r="O985" s="425" t="s">
        <v>35573</v>
      </c>
      <c r="P985" s="425" t="s">
        <v>34452</v>
      </c>
      <c r="Q985" s="425" t="s">
        <v>35237</v>
      </c>
      <c r="R985" s="425"/>
      <c r="S985" s="425"/>
      <c r="T985" s="425" t="s">
        <v>34766</v>
      </c>
    </row>
    <row r="986" spans="2:20" ht="30" customHeight="1">
      <c r="B986" s="130" t="s">
        <v>35574</v>
      </c>
      <c r="C986" s="130" t="s">
        <v>34452</v>
      </c>
      <c r="D986" s="130" t="s">
        <v>35229</v>
      </c>
      <c r="E986" s="130"/>
      <c r="F986" s="130"/>
      <c r="G986" s="262">
        <v>3.58</v>
      </c>
      <c r="H986" s="263" t="s">
        <v>12677</v>
      </c>
      <c r="I986" s="263" t="s">
        <v>12260</v>
      </c>
      <c r="J986" s="7" t="s">
        <v>11581</v>
      </c>
      <c r="K986" s="7" t="b">
        <v>1</v>
      </c>
      <c r="L986" s="7">
        <v>0</v>
      </c>
      <c r="M986" s="7" t="b">
        <v>1</v>
      </c>
      <c r="O986" s="425" t="s">
        <v>35574</v>
      </c>
      <c r="P986" s="425" t="s">
        <v>34452</v>
      </c>
      <c r="Q986" s="425" t="s">
        <v>35229</v>
      </c>
      <c r="R986" s="425"/>
      <c r="S986" s="425"/>
      <c r="T986" s="425" t="s">
        <v>34597</v>
      </c>
    </row>
    <row r="987" spans="2:20" ht="30" customHeight="1">
      <c r="B987" s="130" t="s">
        <v>35575</v>
      </c>
      <c r="C987" s="130" t="s">
        <v>34452</v>
      </c>
      <c r="D987" s="130" t="s">
        <v>35229</v>
      </c>
      <c r="E987" s="130"/>
      <c r="F987" s="130"/>
      <c r="G987" s="262">
        <v>7.4200000000000008</v>
      </c>
      <c r="H987" s="263" t="s">
        <v>12677</v>
      </c>
      <c r="I987" s="263" t="s">
        <v>12260</v>
      </c>
      <c r="J987" s="7" t="s">
        <v>11581</v>
      </c>
      <c r="K987" s="7" t="b">
        <v>1</v>
      </c>
      <c r="L987" s="7">
        <v>0</v>
      </c>
      <c r="M987" s="7" t="b">
        <v>1</v>
      </c>
      <c r="O987" s="425" t="s">
        <v>35575</v>
      </c>
      <c r="P987" s="425" t="s">
        <v>34452</v>
      </c>
      <c r="Q987" s="425" t="s">
        <v>35229</v>
      </c>
      <c r="R987" s="425"/>
      <c r="S987" s="425"/>
      <c r="T987" s="425" t="s">
        <v>34730</v>
      </c>
    </row>
    <row r="988" spans="2:20" ht="30" customHeight="1">
      <c r="B988" s="130" t="s">
        <v>35576</v>
      </c>
      <c r="C988" s="130" t="s">
        <v>34452</v>
      </c>
      <c r="D988" s="130" t="s">
        <v>35229</v>
      </c>
      <c r="E988" s="130"/>
      <c r="F988" s="130"/>
      <c r="G988" s="262">
        <v>0.87</v>
      </c>
      <c r="H988" s="263" t="s">
        <v>12677</v>
      </c>
      <c r="I988" s="263" t="s">
        <v>12260</v>
      </c>
      <c r="J988" s="7" t="s">
        <v>11581</v>
      </c>
      <c r="K988" s="7" t="b">
        <v>1</v>
      </c>
      <c r="L988" s="7">
        <v>0</v>
      </c>
      <c r="M988" s="7" t="b">
        <v>1</v>
      </c>
      <c r="O988" s="425" t="s">
        <v>35576</v>
      </c>
      <c r="P988" s="425" t="s">
        <v>34452</v>
      </c>
      <c r="Q988" s="425" t="s">
        <v>35229</v>
      </c>
      <c r="R988" s="425"/>
      <c r="S988" s="425"/>
      <c r="T988" s="425" t="s">
        <v>34528</v>
      </c>
    </row>
    <row r="989" spans="2:20" ht="30" customHeight="1">
      <c r="B989" s="130" t="s">
        <v>35577</v>
      </c>
      <c r="C989" s="130" t="s">
        <v>34452</v>
      </c>
      <c r="D989" s="130" t="s">
        <v>35225</v>
      </c>
      <c r="E989" s="130"/>
      <c r="F989" s="130"/>
      <c r="G989" s="262">
        <v>0.96</v>
      </c>
      <c r="H989" s="263" t="s">
        <v>12677</v>
      </c>
      <c r="I989" s="263" t="s">
        <v>12260</v>
      </c>
      <c r="J989" s="7" t="s">
        <v>11581</v>
      </c>
      <c r="K989" s="7" t="b">
        <v>1</v>
      </c>
      <c r="L989" s="7">
        <v>0</v>
      </c>
      <c r="M989" s="7" t="b">
        <v>1</v>
      </c>
      <c r="O989" s="425" t="s">
        <v>35577</v>
      </c>
      <c r="P989" s="425" t="s">
        <v>34452</v>
      </c>
      <c r="Q989" s="425" t="s">
        <v>35225</v>
      </c>
      <c r="R989" s="425"/>
      <c r="S989" s="425"/>
      <c r="T989" s="425" t="s">
        <v>34492</v>
      </c>
    </row>
    <row r="990" spans="2:20" ht="30" customHeight="1">
      <c r="B990" s="130" t="s">
        <v>35578</v>
      </c>
      <c r="C990" s="130" t="s">
        <v>34452</v>
      </c>
      <c r="D990" s="130" t="s">
        <v>35229</v>
      </c>
      <c r="E990" s="130"/>
      <c r="F990" s="130"/>
      <c r="G990" s="262">
        <v>2</v>
      </c>
      <c r="H990" s="263" t="s">
        <v>12677</v>
      </c>
      <c r="I990" s="263" t="s">
        <v>12260</v>
      </c>
      <c r="J990" s="7" t="s">
        <v>11581</v>
      </c>
      <c r="K990" s="7" t="b">
        <v>1</v>
      </c>
      <c r="L990" s="7">
        <v>0</v>
      </c>
      <c r="M990" s="7" t="b">
        <v>1</v>
      </c>
      <c r="O990" s="425" t="s">
        <v>35578</v>
      </c>
      <c r="P990" s="425" t="s">
        <v>34452</v>
      </c>
      <c r="Q990" s="425" t="s">
        <v>35229</v>
      </c>
      <c r="R990" s="425"/>
      <c r="S990" s="425"/>
      <c r="T990" s="425" t="s">
        <v>34467</v>
      </c>
    </row>
    <row r="991" spans="2:20" ht="30" customHeight="1">
      <c r="B991" s="130" t="s">
        <v>35579</v>
      </c>
      <c r="C991" s="130" t="s">
        <v>34452</v>
      </c>
      <c r="D991" s="130" t="s">
        <v>35254</v>
      </c>
      <c r="E991" s="130"/>
      <c r="F991" s="130"/>
      <c r="G991" s="262">
        <v>3.78</v>
      </c>
      <c r="H991" s="263" t="s">
        <v>12677</v>
      </c>
      <c r="I991" s="263" t="s">
        <v>12260</v>
      </c>
      <c r="J991" s="7" t="s">
        <v>11581</v>
      </c>
      <c r="K991" s="7" t="b">
        <v>1</v>
      </c>
      <c r="L991" s="7">
        <v>0</v>
      </c>
      <c r="M991" s="7" t="b">
        <v>1</v>
      </c>
      <c r="O991" s="425" t="s">
        <v>35579</v>
      </c>
      <c r="P991" s="425" t="s">
        <v>34452</v>
      </c>
      <c r="Q991" s="425" t="s">
        <v>35254</v>
      </c>
      <c r="R991" s="425"/>
      <c r="S991" s="425"/>
      <c r="T991" s="425" t="s">
        <v>34536</v>
      </c>
    </row>
    <row r="992" spans="2:20" ht="30" customHeight="1">
      <c r="B992" s="130" t="s">
        <v>35580</v>
      </c>
      <c r="C992" s="130" t="s">
        <v>34452</v>
      </c>
      <c r="D992" s="130" t="s">
        <v>35229</v>
      </c>
      <c r="E992" s="130"/>
      <c r="F992" s="130"/>
      <c r="G992" s="262">
        <v>3.46</v>
      </c>
      <c r="H992" s="263" t="s">
        <v>12677</v>
      </c>
      <c r="I992" s="263" t="s">
        <v>12260</v>
      </c>
      <c r="J992" s="7" t="s">
        <v>11581</v>
      </c>
      <c r="K992" s="7" t="b">
        <v>1</v>
      </c>
      <c r="L992" s="7">
        <v>0</v>
      </c>
      <c r="M992" s="7" t="b">
        <v>1</v>
      </c>
      <c r="O992" s="425" t="s">
        <v>35580</v>
      </c>
      <c r="P992" s="425" t="s">
        <v>34452</v>
      </c>
      <c r="Q992" s="425" t="s">
        <v>35229</v>
      </c>
      <c r="R992" s="425"/>
      <c r="S992" s="425"/>
      <c r="T992" s="425" t="s">
        <v>34573</v>
      </c>
    </row>
    <row r="993" spans="2:20" ht="30" customHeight="1">
      <c r="B993" s="130" t="s">
        <v>35581</v>
      </c>
      <c r="C993" s="130" t="s">
        <v>34452</v>
      </c>
      <c r="D993" s="130" t="s">
        <v>35229</v>
      </c>
      <c r="E993" s="130"/>
      <c r="F993" s="130"/>
      <c r="G993" s="262">
        <v>3.72</v>
      </c>
      <c r="H993" s="263" t="s">
        <v>12677</v>
      </c>
      <c r="I993" s="263" t="s">
        <v>12260</v>
      </c>
      <c r="J993" s="7" t="s">
        <v>11581</v>
      </c>
      <c r="K993" s="7" t="b">
        <v>1</v>
      </c>
      <c r="L993" s="7">
        <v>0</v>
      </c>
      <c r="M993" s="7" t="b">
        <v>1</v>
      </c>
      <c r="O993" s="425" t="s">
        <v>35581</v>
      </c>
      <c r="P993" s="425" t="s">
        <v>34452</v>
      </c>
      <c r="Q993" s="425" t="s">
        <v>35229</v>
      </c>
      <c r="R993" s="425"/>
      <c r="S993" s="425"/>
      <c r="T993" s="425" t="s">
        <v>34568</v>
      </c>
    </row>
    <row r="994" spans="2:20" ht="30" customHeight="1">
      <c r="B994" s="130" t="s">
        <v>35582</v>
      </c>
      <c r="C994" s="130" t="s">
        <v>34452</v>
      </c>
      <c r="D994" s="130" t="s">
        <v>35225</v>
      </c>
      <c r="E994" s="130"/>
      <c r="F994" s="130"/>
      <c r="G994" s="262">
        <v>4.84</v>
      </c>
      <c r="H994" s="263" t="s">
        <v>12677</v>
      </c>
      <c r="I994" s="263" t="s">
        <v>12260</v>
      </c>
      <c r="J994" s="7" t="s">
        <v>11581</v>
      </c>
      <c r="K994" s="7" t="b">
        <v>1</v>
      </c>
      <c r="L994" s="7">
        <v>0</v>
      </c>
      <c r="M994" s="7" t="b">
        <v>1</v>
      </c>
      <c r="O994" s="425" t="s">
        <v>35582</v>
      </c>
      <c r="P994" s="425" t="s">
        <v>34452</v>
      </c>
      <c r="Q994" s="425" t="s">
        <v>35225</v>
      </c>
      <c r="R994" s="425"/>
      <c r="S994" s="425"/>
      <c r="T994" s="425" t="s">
        <v>34766</v>
      </c>
    </row>
    <row r="995" spans="2:20" ht="30" customHeight="1">
      <c r="B995" s="130" t="s">
        <v>35583</v>
      </c>
      <c r="C995" s="130" t="s">
        <v>34452</v>
      </c>
      <c r="D995" s="130" t="s">
        <v>35229</v>
      </c>
      <c r="E995" s="130"/>
      <c r="F995" s="130"/>
      <c r="G995" s="262">
        <v>4.75</v>
      </c>
      <c r="H995" s="263" t="s">
        <v>12677</v>
      </c>
      <c r="I995" s="263" t="s">
        <v>12260</v>
      </c>
      <c r="J995" s="7" t="s">
        <v>11581</v>
      </c>
      <c r="K995" s="7" t="b">
        <v>1</v>
      </c>
      <c r="L995" s="7">
        <v>0</v>
      </c>
      <c r="M995" s="7" t="b">
        <v>1</v>
      </c>
      <c r="O995" s="425" t="s">
        <v>35583</v>
      </c>
      <c r="P995" s="425" t="s">
        <v>34452</v>
      </c>
      <c r="Q995" s="425" t="s">
        <v>35229</v>
      </c>
      <c r="R995" s="425"/>
      <c r="S995" s="425"/>
      <c r="T995" s="425" t="s">
        <v>34766</v>
      </c>
    </row>
    <row r="996" spans="2:20" ht="30" customHeight="1">
      <c r="B996" s="130" t="s">
        <v>35584</v>
      </c>
      <c r="C996" s="130" t="s">
        <v>34452</v>
      </c>
      <c r="D996" s="130" t="s">
        <v>35237</v>
      </c>
      <c r="E996" s="130"/>
      <c r="F996" s="130"/>
      <c r="G996" s="262">
        <v>4.32</v>
      </c>
      <c r="H996" s="263" t="s">
        <v>12677</v>
      </c>
      <c r="I996" s="263" t="s">
        <v>12260</v>
      </c>
      <c r="J996" s="7" t="s">
        <v>11581</v>
      </c>
      <c r="K996" s="7" t="b">
        <v>1</v>
      </c>
      <c r="L996" s="7">
        <v>0</v>
      </c>
      <c r="M996" s="7" t="b">
        <v>1</v>
      </c>
      <c r="O996" s="425" t="s">
        <v>35584</v>
      </c>
      <c r="P996" s="425" t="s">
        <v>34452</v>
      </c>
      <c r="Q996" s="425" t="s">
        <v>35237</v>
      </c>
      <c r="R996" s="425"/>
      <c r="S996" s="425"/>
      <c r="T996" s="425" t="s">
        <v>34463</v>
      </c>
    </row>
    <row r="997" spans="2:20" ht="30" customHeight="1">
      <c r="B997" s="130" t="s">
        <v>35585</v>
      </c>
      <c r="C997" s="130" t="s">
        <v>34452</v>
      </c>
      <c r="D997" s="130" t="s">
        <v>35263</v>
      </c>
      <c r="E997" s="130"/>
      <c r="F997" s="130"/>
      <c r="G997" s="262">
        <v>2.46</v>
      </c>
      <c r="H997" s="263" t="s">
        <v>12677</v>
      </c>
      <c r="I997" s="263" t="s">
        <v>12260</v>
      </c>
      <c r="J997" s="7" t="s">
        <v>11581</v>
      </c>
      <c r="K997" s="7" t="b">
        <v>1</v>
      </c>
      <c r="L997" s="7">
        <v>0</v>
      </c>
      <c r="M997" s="7" t="b">
        <v>1</v>
      </c>
      <c r="O997" s="425" t="s">
        <v>35585</v>
      </c>
      <c r="P997" s="425" t="s">
        <v>34452</v>
      </c>
      <c r="Q997" s="425" t="s">
        <v>35263</v>
      </c>
      <c r="R997" s="425"/>
      <c r="S997" s="425"/>
      <c r="T997" s="425" t="s">
        <v>34454</v>
      </c>
    </row>
    <row r="998" spans="2:20" ht="30" customHeight="1">
      <c r="B998" s="130" t="s">
        <v>35586</v>
      </c>
      <c r="C998" s="130" t="s">
        <v>34452</v>
      </c>
      <c r="D998" s="130" t="s">
        <v>35263</v>
      </c>
      <c r="E998" s="130"/>
      <c r="F998" s="130"/>
      <c r="G998" s="262">
        <v>0.98</v>
      </c>
      <c r="H998" s="263" t="s">
        <v>12677</v>
      </c>
      <c r="I998" s="263" t="s">
        <v>12260</v>
      </c>
      <c r="J998" s="7" t="s">
        <v>11581</v>
      </c>
      <c r="K998" s="7" t="b">
        <v>1</v>
      </c>
      <c r="L998" s="7">
        <v>0</v>
      </c>
      <c r="M998" s="7" t="b">
        <v>1</v>
      </c>
      <c r="O998" s="425" t="s">
        <v>35586</v>
      </c>
      <c r="P998" s="425" t="s">
        <v>34452</v>
      </c>
      <c r="Q998" s="425" t="s">
        <v>35263</v>
      </c>
      <c r="R998" s="425"/>
      <c r="S998" s="425"/>
      <c r="T998" s="425" t="s">
        <v>34492</v>
      </c>
    </row>
    <row r="999" spans="2:20" ht="30" customHeight="1">
      <c r="B999" s="130" t="s">
        <v>35587</v>
      </c>
      <c r="C999" s="130" t="s">
        <v>34452</v>
      </c>
      <c r="D999" s="130" t="s">
        <v>35237</v>
      </c>
      <c r="E999" s="130"/>
      <c r="F999" s="130"/>
      <c r="G999" s="262">
        <v>3.55</v>
      </c>
      <c r="H999" s="263" t="s">
        <v>12677</v>
      </c>
      <c r="I999" s="263" t="s">
        <v>12260</v>
      </c>
      <c r="J999" s="7" t="s">
        <v>11581</v>
      </c>
      <c r="K999" s="7" t="b">
        <v>1</v>
      </c>
      <c r="L999" s="7">
        <v>0</v>
      </c>
      <c r="M999" s="7" t="b">
        <v>1</v>
      </c>
      <c r="O999" s="425" t="s">
        <v>35587</v>
      </c>
      <c r="P999" s="425" t="s">
        <v>34452</v>
      </c>
      <c r="Q999" s="425" t="s">
        <v>35237</v>
      </c>
      <c r="R999" s="425"/>
      <c r="S999" s="425"/>
      <c r="T999" s="425" t="s">
        <v>34597</v>
      </c>
    </row>
    <row r="1000" spans="2:20" ht="30" customHeight="1">
      <c r="B1000" s="130" t="s">
        <v>35588</v>
      </c>
      <c r="C1000" s="130" t="s">
        <v>34452</v>
      </c>
      <c r="D1000" s="130" t="s">
        <v>35229</v>
      </c>
      <c r="E1000" s="130"/>
      <c r="F1000" s="130"/>
      <c r="G1000" s="262">
        <v>11.23</v>
      </c>
      <c r="H1000" s="263" t="s">
        <v>12677</v>
      </c>
      <c r="I1000" s="263" t="s">
        <v>12260</v>
      </c>
      <c r="J1000" s="7" t="s">
        <v>11581</v>
      </c>
      <c r="K1000" s="7" t="b">
        <v>1</v>
      </c>
      <c r="L1000" s="7">
        <v>0</v>
      </c>
      <c r="M1000" s="7" t="b">
        <v>1</v>
      </c>
      <c r="O1000" s="425" t="s">
        <v>35588</v>
      </c>
      <c r="P1000" s="425" t="s">
        <v>34452</v>
      </c>
      <c r="Q1000" s="425" t="s">
        <v>35229</v>
      </c>
      <c r="R1000" s="425"/>
      <c r="S1000" s="425"/>
      <c r="T1000" s="425" t="s">
        <v>34964</v>
      </c>
    </row>
    <row r="1001" spans="2:20" ht="30" customHeight="1">
      <c r="B1001" s="130" t="s">
        <v>35589</v>
      </c>
      <c r="C1001" s="130" t="s">
        <v>34452</v>
      </c>
      <c r="D1001" s="130" t="s">
        <v>35229</v>
      </c>
      <c r="E1001" s="130"/>
      <c r="F1001" s="130"/>
      <c r="G1001" s="262">
        <v>10.16</v>
      </c>
      <c r="H1001" s="263" t="s">
        <v>12677</v>
      </c>
      <c r="I1001" s="263" t="s">
        <v>12260</v>
      </c>
      <c r="J1001" s="7" t="s">
        <v>11581</v>
      </c>
      <c r="K1001" s="7" t="b">
        <v>1</v>
      </c>
      <c r="L1001" s="7">
        <v>0</v>
      </c>
      <c r="M1001" s="7" t="b">
        <v>1</v>
      </c>
      <c r="O1001" s="425" t="s">
        <v>35589</v>
      </c>
      <c r="P1001" s="425" t="s">
        <v>34452</v>
      </c>
      <c r="Q1001" s="425" t="s">
        <v>35229</v>
      </c>
      <c r="R1001" s="425"/>
      <c r="S1001" s="425"/>
      <c r="T1001" s="425" t="s">
        <v>34544</v>
      </c>
    </row>
    <row r="1002" spans="2:20" ht="30" customHeight="1">
      <c r="B1002" s="130" t="s">
        <v>35590</v>
      </c>
      <c r="C1002" s="130" t="s">
        <v>34452</v>
      </c>
      <c r="D1002" s="130" t="s">
        <v>35229</v>
      </c>
      <c r="E1002" s="130"/>
      <c r="F1002" s="130"/>
      <c r="G1002" s="262">
        <v>1.52</v>
      </c>
      <c r="H1002" s="263" t="s">
        <v>12677</v>
      </c>
      <c r="I1002" s="263" t="s">
        <v>12260</v>
      </c>
      <c r="J1002" s="7" t="s">
        <v>11581</v>
      </c>
      <c r="K1002" s="7" t="b">
        <v>1</v>
      </c>
      <c r="L1002" s="7">
        <v>0</v>
      </c>
      <c r="M1002" s="7" t="b">
        <v>1</v>
      </c>
      <c r="O1002" s="425" t="s">
        <v>35590</v>
      </c>
      <c r="P1002" s="425" t="s">
        <v>34452</v>
      </c>
      <c r="Q1002" s="425" t="s">
        <v>35229</v>
      </c>
      <c r="R1002" s="425"/>
      <c r="S1002" s="425"/>
      <c r="T1002" s="425" t="s">
        <v>34521</v>
      </c>
    </row>
    <row r="1003" spans="2:20" ht="30" customHeight="1">
      <c r="B1003" s="130" t="s">
        <v>35591</v>
      </c>
      <c r="C1003" s="130" t="s">
        <v>34452</v>
      </c>
      <c r="D1003" s="130" t="s">
        <v>35229</v>
      </c>
      <c r="E1003" s="130"/>
      <c r="F1003" s="130"/>
      <c r="G1003" s="262">
        <v>6.23</v>
      </c>
      <c r="H1003" s="263" t="s">
        <v>12677</v>
      </c>
      <c r="I1003" s="263" t="s">
        <v>12260</v>
      </c>
      <c r="J1003" s="7" t="s">
        <v>11581</v>
      </c>
      <c r="K1003" s="7" t="b">
        <v>1</v>
      </c>
      <c r="L1003" s="7">
        <v>0</v>
      </c>
      <c r="M1003" s="7" t="b">
        <v>1</v>
      </c>
      <c r="O1003" s="425" t="s">
        <v>35591</v>
      </c>
      <c r="P1003" s="425" t="s">
        <v>34452</v>
      </c>
      <c r="Q1003" s="425" t="s">
        <v>35229</v>
      </c>
      <c r="R1003" s="425"/>
      <c r="S1003" s="425"/>
      <c r="T1003" s="425" t="s">
        <v>34705</v>
      </c>
    </row>
    <row r="1004" spans="2:20" ht="30" customHeight="1">
      <c r="B1004" s="130" t="s">
        <v>35592</v>
      </c>
      <c r="C1004" s="130" t="s">
        <v>34452</v>
      </c>
      <c r="D1004" s="130" t="s">
        <v>35232</v>
      </c>
      <c r="E1004" s="130"/>
      <c r="F1004" s="130"/>
      <c r="G1004" s="262">
        <v>2.69</v>
      </c>
      <c r="H1004" s="263" t="s">
        <v>12677</v>
      </c>
      <c r="I1004" s="263" t="s">
        <v>12260</v>
      </c>
      <c r="J1004" s="7" t="s">
        <v>11581</v>
      </c>
      <c r="K1004" s="7" t="b">
        <v>1</v>
      </c>
      <c r="L1004" s="7">
        <v>0</v>
      </c>
      <c r="M1004" s="7" t="b">
        <v>1</v>
      </c>
      <c r="O1004" s="425" t="s">
        <v>35592</v>
      </c>
      <c r="P1004" s="425" t="s">
        <v>34452</v>
      </c>
      <c r="Q1004" s="425" t="s">
        <v>35232</v>
      </c>
      <c r="R1004" s="425"/>
      <c r="S1004" s="425"/>
      <c r="T1004" s="425" t="s">
        <v>34555</v>
      </c>
    </row>
    <row r="1005" spans="2:20" ht="30" customHeight="1">
      <c r="B1005" s="130" t="s">
        <v>35593</v>
      </c>
      <c r="C1005" s="130" t="s">
        <v>34452</v>
      </c>
      <c r="D1005" s="130" t="s">
        <v>35229</v>
      </c>
      <c r="E1005" s="130"/>
      <c r="F1005" s="130"/>
      <c r="G1005" s="262">
        <v>4.55</v>
      </c>
      <c r="H1005" s="263" t="s">
        <v>12677</v>
      </c>
      <c r="I1005" s="263" t="s">
        <v>12260</v>
      </c>
      <c r="J1005" s="7" t="s">
        <v>11581</v>
      </c>
      <c r="K1005" s="7" t="b">
        <v>1</v>
      </c>
      <c r="L1005" s="7">
        <v>0</v>
      </c>
      <c r="M1005" s="7" t="b">
        <v>1</v>
      </c>
      <c r="O1005" s="425" t="s">
        <v>35593</v>
      </c>
      <c r="P1005" s="425" t="s">
        <v>34452</v>
      </c>
      <c r="Q1005" s="425" t="s">
        <v>35229</v>
      </c>
      <c r="R1005" s="425"/>
      <c r="S1005" s="425"/>
      <c r="T1005" s="425" t="s">
        <v>34678</v>
      </c>
    </row>
    <row r="1006" spans="2:20" ht="30" customHeight="1">
      <c r="B1006" s="130" t="s">
        <v>35594</v>
      </c>
      <c r="C1006" s="130" t="s">
        <v>34452</v>
      </c>
      <c r="D1006" s="130" t="s">
        <v>35237</v>
      </c>
      <c r="E1006" s="130"/>
      <c r="F1006" s="130"/>
      <c r="G1006" s="262">
        <v>2.2000000000000002</v>
      </c>
      <c r="H1006" s="263" t="s">
        <v>12677</v>
      </c>
      <c r="I1006" s="263" t="s">
        <v>12260</v>
      </c>
      <c r="J1006" s="7" t="s">
        <v>11581</v>
      </c>
      <c r="K1006" s="7" t="b">
        <v>1</v>
      </c>
      <c r="L1006" s="7">
        <v>0</v>
      </c>
      <c r="M1006" s="7" t="b">
        <v>1</v>
      </c>
      <c r="O1006" s="425" t="s">
        <v>35594</v>
      </c>
      <c r="P1006" s="425" t="s">
        <v>34452</v>
      </c>
      <c r="Q1006" s="425" t="s">
        <v>35237</v>
      </c>
      <c r="R1006" s="425"/>
      <c r="S1006" s="425"/>
      <c r="T1006" s="425" t="s">
        <v>34459</v>
      </c>
    </row>
    <row r="1007" spans="2:20" ht="30" customHeight="1">
      <c r="B1007" s="130" t="s">
        <v>35595</v>
      </c>
      <c r="C1007" s="130" t="s">
        <v>34452</v>
      </c>
      <c r="D1007" s="130" t="s">
        <v>35225</v>
      </c>
      <c r="E1007" s="130"/>
      <c r="F1007" s="130"/>
      <c r="G1007" s="262">
        <v>4.3600000000000003</v>
      </c>
      <c r="H1007" s="263" t="s">
        <v>12677</v>
      </c>
      <c r="I1007" s="263" t="s">
        <v>12260</v>
      </c>
      <c r="J1007" s="7" t="s">
        <v>11581</v>
      </c>
      <c r="K1007" s="7" t="b">
        <v>1</v>
      </c>
      <c r="L1007" s="7">
        <v>0</v>
      </c>
      <c r="M1007" s="7" t="b">
        <v>1</v>
      </c>
      <c r="O1007" s="425" t="s">
        <v>35595</v>
      </c>
      <c r="P1007" s="425" t="s">
        <v>34452</v>
      </c>
      <c r="Q1007" s="425" t="s">
        <v>35225</v>
      </c>
      <c r="R1007" s="425"/>
      <c r="S1007" s="425"/>
      <c r="T1007" s="425" t="s">
        <v>34475</v>
      </c>
    </row>
    <row r="1008" spans="2:20" ht="30" customHeight="1">
      <c r="B1008" s="130" t="s">
        <v>35596</v>
      </c>
      <c r="C1008" s="130" t="s">
        <v>34452</v>
      </c>
      <c r="D1008" s="130" t="s">
        <v>35263</v>
      </c>
      <c r="E1008" s="130"/>
      <c r="F1008" s="130"/>
      <c r="G1008" s="262">
        <v>5.92</v>
      </c>
      <c r="H1008" s="263" t="s">
        <v>12677</v>
      </c>
      <c r="I1008" s="263" t="s">
        <v>12260</v>
      </c>
      <c r="J1008" s="7" t="s">
        <v>11581</v>
      </c>
      <c r="K1008" s="7" t="b">
        <v>1</v>
      </c>
      <c r="L1008" s="7">
        <v>0</v>
      </c>
      <c r="M1008" s="7" t="b">
        <v>1</v>
      </c>
      <c r="O1008" s="425" t="s">
        <v>35596</v>
      </c>
      <c r="P1008" s="425" t="s">
        <v>34452</v>
      </c>
      <c r="Q1008" s="425" t="s">
        <v>35263</v>
      </c>
      <c r="R1008" s="425"/>
      <c r="S1008" s="425"/>
      <c r="T1008" s="425" t="s">
        <v>34812</v>
      </c>
    </row>
    <row r="1009" spans="2:20" ht="30" customHeight="1">
      <c r="B1009" s="130" t="s">
        <v>35597</v>
      </c>
      <c r="C1009" s="130" t="s">
        <v>34452</v>
      </c>
      <c r="D1009" s="130" t="s">
        <v>35598</v>
      </c>
      <c r="E1009" s="130"/>
      <c r="F1009" s="130"/>
      <c r="G1009" s="262">
        <v>4.05</v>
      </c>
      <c r="H1009" s="263" t="s">
        <v>12677</v>
      </c>
      <c r="I1009" s="263" t="s">
        <v>12260</v>
      </c>
      <c r="J1009" s="7" t="s">
        <v>11581</v>
      </c>
      <c r="K1009" s="7" t="b">
        <v>1</v>
      </c>
      <c r="L1009" s="7">
        <v>0</v>
      </c>
      <c r="M1009" s="7" t="b">
        <v>1</v>
      </c>
      <c r="O1009" s="425" t="s">
        <v>35597</v>
      </c>
      <c r="P1009" s="425" t="s">
        <v>34452</v>
      </c>
      <c r="Q1009" s="425" t="s">
        <v>35598</v>
      </c>
      <c r="R1009" s="425"/>
      <c r="S1009" s="425"/>
      <c r="T1009" s="425" t="s">
        <v>34469</v>
      </c>
    </row>
    <row r="1010" spans="2:20" ht="30" customHeight="1">
      <c r="B1010" s="130" t="s">
        <v>35599</v>
      </c>
      <c r="C1010" s="130" t="s">
        <v>34452</v>
      </c>
      <c r="D1010" s="130" t="s">
        <v>35598</v>
      </c>
      <c r="E1010" s="130"/>
      <c r="F1010" s="130"/>
      <c r="G1010" s="262">
        <v>2.46</v>
      </c>
      <c r="H1010" s="263" t="s">
        <v>12677</v>
      </c>
      <c r="I1010" s="263" t="s">
        <v>12260</v>
      </c>
      <c r="J1010" s="7" t="s">
        <v>11581</v>
      </c>
      <c r="K1010" s="7" t="b">
        <v>1</v>
      </c>
      <c r="L1010" s="7">
        <v>0</v>
      </c>
      <c r="M1010" s="7" t="b">
        <v>1</v>
      </c>
      <c r="O1010" s="425" t="s">
        <v>35599</v>
      </c>
      <c r="P1010" s="425" t="s">
        <v>34452</v>
      </c>
      <c r="Q1010" s="425" t="s">
        <v>35598</v>
      </c>
      <c r="R1010" s="425"/>
      <c r="S1010" s="425"/>
      <c r="T1010" s="425" t="s">
        <v>34454</v>
      </c>
    </row>
    <row r="1011" spans="2:20" ht="30" customHeight="1">
      <c r="B1011" s="130" t="s">
        <v>35600</v>
      </c>
      <c r="C1011" s="130" t="s">
        <v>34452</v>
      </c>
      <c r="D1011" s="130" t="s">
        <v>35598</v>
      </c>
      <c r="E1011" s="130"/>
      <c r="F1011" s="130"/>
      <c r="G1011" s="262">
        <v>4.29</v>
      </c>
      <c r="H1011" s="263" t="s">
        <v>12677</v>
      </c>
      <c r="I1011" s="263" t="s">
        <v>12260</v>
      </c>
      <c r="J1011" s="7" t="s">
        <v>11581</v>
      </c>
      <c r="K1011" s="7" t="b">
        <v>1</v>
      </c>
      <c r="L1011" s="7">
        <v>0</v>
      </c>
      <c r="M1011" s="7" t="b">
        <v>1</v>
      </c>
      <c r="O1011" s="425" t="s">
        <v>35600</v>
      </c>
      <c r="P1011" s="425" t="s">
        <v>34452</v>
      </c>
      <c r="Q1011" s="425" t="s">
        <v>35598</v>
      </c>
      <c r="R1011" s="425"/>
      <c r="S1011" s="425"/>
      <c r="T1011" s="425" t="s">
        <v>34463</v>
      </c>
    </row>
    <row r="1012" spans="2:20" ht="30" customHeight="1">
      <c r="B1012" s="130" t="s">
        <v>35601</v>
      </c>
      <c r="C1012" s="130" t="s">
        <v>34452</v>
      </c>
      <c r="D1012" s="130" t="s">
        <v>35602</v>
      </c>
      <c r="E1012" s="130"/>
      <c r="F1012" s="130"/>
      <c r="G1012" s="262">
        <v>2.46</v>
      </c>
      <c r="H1012" s="263" t="s">
        <v>12677</v>
      </c>
      <c r="I1012" s="263" t="s">
        <v>12260</v>
      </c>
      <c r="J1012" s="7" t="s">
        <v>11581</v>
      </c>
      <c r="K1012" s="7" t="b">
        <v>1</v>
      </c>
      <c r="L1012" s="7">
        <v>0</v>
      </c>
      <c r="M1012" s="7" t="b">
        <v>1</v>
      </c>
      <c r="O1012" s="425" t="s">
        <v>35601</v>
      </c>
      <c r="P1012" s="425" t="s">
        <v>34452</v>
      </c>
      <c r="Q1012" s="425" t="s">
        <v>35602</v>
      </c>
      <c r="R1012" s="425"/>
      <c r="S1012" s="425"/>
      <c r="T1012" s="425" t="s">
        <v>34454</v>
      </c>
    </row>
    <row r="1013" spans="2:20" ht="30" customHeight="1">
      <c r="B1013" s="130" t="s">
        <v>35603</v>
      </c>
      <c r="C1013" s="130" t="s">
        <v>34452</v>
      </c>
      <c r="D1013" s="130" t="s">
        <v>35602</v>
      </c>
      <c r="E1013" s="130"/>
      <c r="F1013" s="130"/>
      <c r="G1013" s="262">
        <v>3.35</v>
      </c>
      <c r="H1013" s="263" t="s">
        <v>12677</v>
      </c>
      <c r="I1013" s="263" t="s">
        <v>12260</v>
      </c>
      <c r="J1013" s="7" t="s">
        <v>11581</v>
      </c>
      <c r="K1013" s="7" t="b">
        <v>1</v>
      </c>
      <c r="L1013" s="7">
        <v>0</v>
      </c>
      <c r="M1013" s="7" t="b">
        <v>1</v>
      </c>
      <c r="O1013" s="425" t="s">
        <v>35603</v>
      </c>
      <c r="P1013" s="425" t="s">
        <v>34452</v>
      </c>
      <c r="Q1013" s="425" t="s">
        <v>35602</v>
      </c>
      <c r="R1013" s="425"/>
      <c r="S1013" s="425"/>
      <c r="T1013" s="425" t="s">
        <v>34465</v>
      </c>
    </row>
    <row r="1014" spans="2:20" ht="30" customHeight="1">
      <c r="B1014" s="130" t="s">
        <v>35604</v>
      </c>
      <c r="C1014" s="130" t="s">
        <v>34452</v>
      </c>
      <c r="D1014" s="130" t="s">
        <v>35598</v>
      </c>
      <c r="E1014" s="130"/>
      <c r="F1014" s="130"/>
      <c r="G1014" s="262">
        <v>5</v>
      </c>
      <c r="H1014" s="263" t="s">
        <v>12677</v>
      </c>
      <c r="I1014" s="263" t="s">
        <v>12260</v>
      </c>
      <c r="J1014" s="7" t="s">
        <v>11581</v>
      </c>
      <c r="K1014" s="7" t="b">
        <v>1</v>
      </c>
      <c r="L1014" s="7">
        <v>0</v>
      </c>
      <c r="M1014" s="7" t="b">
        <v>1</v>
      </c>
      <c r="O1014" s="425" t="s">
        <v>35604</v>
      </c>
      <c r="P1014" s="425" t="s">
        <v>34452</v>
      </c>
      <c r="Q1014" s="425" t="s">
        <v>35598</v>
      </c>
      <c r="R1014" s="425"/>
      <c r="S1014" s="425"/>
      <c r="T1014" s="425" t="s">
        <v>34488</v>
      </c>
    </row>
    <row r="1015" spans="2:20" ht="30" customHeight="1">
      <c r="B1015" s="130" t="s">
        <v>35605</v>
      </c>
      <c r="C1015" s="130" t="s">
        <v>34452</v>
      </c>
      <c r="D1015" s="130" t="s">
        <v>35598</v>
      </c>
      <c r="E1015" s="130"/>
      <c r="F1015" s="130"/>
      <c r="G1015" s="262">
        <v>2.85</v>
      </c>
      <c r="H1015" s="263" t="s">
        <v>12677</v>
      </c>
      <c r="I1015" s="263" t="s">
        <v>12260</v>
      </c>
      <c r="J1015" s="7" t="s">
        <v>11581</v>
      </c>
      <c r="K1015" s="7" t="b">
        <v>1</v>
      </c>
      <c r="L1015" s="7">
        <v>0</v>
      </c>
      <c r="M1015" s="7" t="b">
        <v>1</v>
      </c>
      <c r="O1015" s="425" t="s">
        <v>35605</v>
      </c>
      <c r="P1015" s="425" t="s">
        <v>34452</v>
      </c>
      <c r="Q1015" s="425" t="s">
        <v>35598</v>
      </c>
      <c r="R1015" s="425"/>
      <c r="S1015" s="425"/>
      <c r="T1015" s="425" t="s">
        <v>34595</v>
      </c>
    </row>
    <row r="1016" spans="2:20" ht="30" customHeight="1">
      <c r="B1016" s="130" t="s">
        <v>35606</v>
      </c>
      <c r="C1016" s="130" t="s">
        <v>34452</v>
      </c>
      <c r="D1016" s="130" t="s">
        <v>35598</v>
      </c>
      <c r="E1016" s="130"/>
      <c r="F1016" s="130"/>
      <c r="G1016" s="262">
        <v>2.29</v>
      </c>
      <c r="H1016" s="263" t="s">
        <v>12677</v>
      </c>
      <c r="I1016" s="263" t="s">
        <v>12260</v>
      </c>
      <c r="J1016" s="7" t="s">
        <v>11581</v>
      </c>
      <c r="K1016" s="7" t="b">
        <v>1</v>
      </c>
      <c r="L1016" s="7">
        <v>0</v>
      </c>
      <c r="M1016" s="7" t="b">
        <v>1</v>
      </c>
      <c r="O1016" s="425" t="s">
        <v>35606</v>
      </c>
      <c r="P1016" s="425" t="s">
        <v>34452</v>
      </c>
      <c r="Q1016" s="425" t="s">
        <v>35598</v>
      </c>
      <c r="R1016" s="425"/>
      <c r="S1016" s="425"/>
      <c r="T1016" s="425" t="s">
        <v>34749</v>
      </c>
    </row>
    <row r="1017" spans="2:20" ht="30" customHeight="1">
      <c r="B1017" s="130" t="s">
        <v>35607</v>
      </c>
      <c r="C1017" s="130" t="s">
        <v>34452</v>
      </c>
      <c r="D1017" s="130" t="s">
        <v>35598</v>
      </c>
      <c r="E1017" s="130"/>
      <c r="F1017" s="130"/>
      <c r="G1017" s="262">
        <v>1.46</v>
      </c>
      <c r="H1017" s="263" t="s">
        <v>12677</v>
      </c>
      <c r="I1017" s="263" t="s">
        <v>12260</v>
      </c>
      <c r="J1017" s="7" t="s">
        <v>11581</v>
      </c>
      <c r="K1017" s="7" t="b">
        <v>1</v>
      </c>
      <c r="L1017" s="7">
        <v>0</v>
      </c>
      <c r="M1017" s="7" t="b">
        <v>1</v>
      </c>
      <c r="O1017" s="425" t="s">
        <v>35607</v>
      </c>
      <c r="P1017" s="425" t="s">
        <v>34452</v>
      </c>
      <c r="Q1017" s="425" t="s">
        <v>35598</v>
      </c>
      <c r="R1017" s="425"/>
      <c r="S1017" s="425"/>
      <c r="T1017" s="425" t="s">
        <v>34521</v>
      </c>
    </row>
    <row r="1018" spans="2:20" ht="30" customHeight="1">
      <c r="B1018" s="130" t="s">
        <v>35608</v>
      </c>
      <c r="C1018" s="130" t="s">
        <v>34452</v>
      </c>
      <c r="D1018" s="130" t="s">
        <v>35602</v>
      </c>
      <c r="E1018" s="130"/>
      <c r="F1018" s="130"/>
      <c r="G1018" s="262">
        <v>0.83</v>
      </c>
      <c r="H1018" s="263" t="s">
        <v>12677</v>
      </c>
      <c r="I1018" s="263" t="s">
        <v>12260</v>
      </c>
      <c r="J1018" s="7" t="s">
        <v>11581</v>
      </c>
      <c r="K1018" s="7" t="b">
        <v>1</v>
      </c>
      <c r="L1018" s="7">
        <v>0</v>
      </c>
      <c r="M1018" s="7" t="b">
        <v>1</v>
      </c>
      <c r="O1018" s="425" t="s">
        <v>35608</v>
      </c>
      <c r="P1018" s="425" t="s">
        <v>34452</v>
      </c>
      <c r="Q1018" s="425" t="s">
        <v>35602</v>
      </c>
      <c r="R1018" s="425"/>
      <c r="S1018" s="425"/>
      <c r="T1018" s="425" t="s">
        <v>34511</v>
      </c>
    </row>
    <row r="1019" spans="2:20" ht="30" customHeight="1">
      <c r="B1019" s="130" t="s">
        <v>35609</v>
      </c>
      <c r="C1019" s="130" t="s">
        <v>34452</v>
      </c>
      <c r="D1019" s="130" t="s">
        <v>35610</v>
      </c>
      <c r="E1019" s="130"/>
      <c r="F1019" s="130"/>
      <c r="G1019" s="262">
        <v>3.13</v>
      </c>
      <c r="H1019" s="263" t="s">
        <v>12677</v>
      </c>
      <c r="I1019" s="263" t="s">
        <v>12260</v>
      </c>
      <c r="J1019" s="7" t="s">
        <v>11581</v>
      </c>
      <c r="K1019" s="7" t="b">
        <v>1</v>
      </c>
      <c r="L1019" s="7">
        <v>0</v>
      </c>
      <c r="M1019" s="7" t="b">
        <v>1</v>
      </c>
      <c r="O1019" s="425" t="s">
        <v>35609</v>
      </c>
      <c r="P1019" s="425" t="s">
        <v>34452</v>
      </c>
      <c r="Q1019" s="425" t="s">
        <v>35610</v>
      </c>
      <c r="R1019" s="425"/>
      <c r="S1019" s="425"/>
      <c r="T1019" s="425" t="s">
        <v>34456</v>
      </c>
    </row>
    <row r="1020" spans="2:20" ht="30" customHeight="1">
      <c r="B1020" s="130" t="s">
        <v>35611</v>
      </c>
      <c r="C1020" s="130" t="s">
        <v>34452</v>
      </c>
      <c r="D1020" s="130" t="s">
        <v>35612</v>
      </c>
      <c r="E1020" s="130"/>
      <c r="F1020" s="130"/>
      <c r="G1020" s="262">
        <v>1.89</v>
      </c>
      <c r="H1020" s="263" t="s">
        <v>12677</v>
      </c>
      <c r="I1020" s="263" t="s">
        <v>12260</v>
      </c>
      <c r="J1020" s="7" t="s">
        <v>11581</v>
      </c>
      <c r="K1020" s="7" t="b">
        <v>1</v>
      </c>
      <c r="L1020" s="7">
        <v>0</v>
      </c>
      <c r="M1020" s="7" t="b">
        <v>1</v>
      </c>
      <c r="O1020" s="425" t="s">
        <v>35611</v>
      </c>
      <c r="P1020" s="425" t="s">
        <v>34452</v>
      </c>
      <c r="Q1020" s="425" t="s">
        <v>35612</v>
      </c>
      <c r="R1020" s="425"/>
      <c r="S1020" s="425"/>
      <c r="T1020" s="425" t="s">
        <v>34652</v>
      </c>
    </row>
    <row r="1021" spans="2:20" ht="30" customHeight="1">
      <c r="B1021" s="130" t="s">
        <v>35613</v>
      </c>
      <c r="C1021" s="130" t="s">
        <v>34452</v>
      </c>
      <c r="D1021" s="130" t="s">
        <v>35614</v>
      </c>
      <c r="E1021" s="130"/>
      <c r="F1021" s="130"/>
      <c r="G1021" s="262">
        <v>5.32</v>
      </c>
      <c r="H1021" s="263" t="s">
        <v>12677</v>
      </c>
      <c r="I1021" s="263" t="s">
        <v>12260</v>
      </c>
      <c r="J1021" s="7" t="s">
        <v>11581</v>
      </c>
      <c r="K1021" s="7" t="b">
        <v>1</v>
      </c>
      <c r="L1021" s="7">
        <v>0</v>
      </c>
      <c r="M1021" s="7" t="b">
        <v>1</v>
      </c>
      <c r="O1021" s="425" t="s">
        <v>35613</v>
      </c>
      <c r="P1021" s="425" t="s">
        <v>34452</v>
      </c>
      <c r="Q1021" s="425" t="s">
        <v>35614</v>
      </c>
      <c r="R1021" s="425"/>
      <c r="S1021" s="425"/>
      <c r="T1021" s="425" t="s">
        <v>35023</v>
      </c>
    </row>
    <row r="1022" spans="2:20" ht="30" customHeight="1">
      <c r="B1022" s="130" t="s">
        <v>35615</v>
      </c>
      <c r="C1022" s="130" t="s">
        <v>34452</v>
      </c>
      <c r="D1022" s="130" t="s">
        <v>35616</v>
      </c>
      <c r="E1022" s="130"/>
      <c r="F1022" s="130"/>
      <c r="G1022" s="262">
        <v>1.7</v>
      </c>
      <c r="H1022" s="263" t="s">
        <v>12677</v>
      </c>
      <c r="I1022" s="263" t="s">
        <v>12260</v>
      </c>
      <c r="J1022" s="7" t="s">
        <v>11581</v>
      </c>
      <c r="K1022" s="7" t="b">
        <v>1</v>
      </c>
      <c r="L1022" s="7">
        <v>0</v>
      </c>
      <c r="M1022" s="7" t="b">
        <v>1</v>
      </c>
      <c r="O1022" s="425" t="s">
        <v>35615</v>
      </c>
      <c r="P1022" s="425" t="s">
        <v>34452</v>
      </c>
      <c r="Q1022" s="425" t="s">
        <v>35616</v>
      </c>
      <c r="R1022" s="425"/>
      <c r="S1022" s="425"/>
      <c r="T1022" s="425" t="s">
        <v>34503</v>
      </c>
    </row>
    <row r="1023" spans="2:20" ht="30" customHeight="1">
      <c r="B1023" s="130" t="s">
        <v>35617</v>
      </c>
      <c r="C1023" s="130" t="s">
        <v>34452</v>
      </c>
      <c r="D1023" s="130" t="s">
        <v>35616</v>
      </c>
      <c r="E1023" s="130"/>
      <c r="F1023" s="130"/>
      <c r="G1023" s="262">
        <v>0.12</v>
      </c>
      <c r="H1023" s="263" t="s">
        <v>12677</v>
      </c>
      <c r="I1023" s="263" t="s">
        <v>12260</v>
      </c>
      <c r="J1023" s="7" t="s">
        <v>11581</v>
      </c>
      <c r="K1023" s="7" t="b">
        <v>1</v>
      </c>
      <c r="L1023" s="7">
        <v>0</v>
      </c>
      <c r="M1023" s="7" t="b">
        <v>1</v>
      </c>
      <c r="O1023" s="425" t="s">
        <v>35617</v>
      </c>
      <c r="P1023" s="425" t="s">
        <v>34452</v>
      </c>
      <c r="Q1023" s="425" t="s">
        <v>35616</v>
      </c>
      <c r="R1023" s="425"/>
      <c r="S1023" s="425"/>
      <c r="T1023" s="425" t="s">
        <v>35618</v>
      </c>
    </row>
    <row r="1024" spans="2:20" ht="30" customHeight="1">
      <c r="B1024" s="130" t="s">
        <v>35619</v>
      </c>
      <c r="C1024" s="130" t="s">
        <v>34452</v>
      </c>
      <c r="D1024" s="130" t="s">
        <v>35616</v>
      </c>
      <c r="E1024" s="130"/>
      <c r="F1024" s="130"/>
      <c r="G1024" s="262">
        <v>1.65</v>
      </c>
      <c r="H1024" s="263" t="s">
        <v>12677</v>
      </c>
      <c r="I1024" s="263" t="s">
        <v>12260</v>
      </c>
      <c r="J1024" s="7" t="s">
        <v>11581</v>
      </c>
      <c r="K1024" s="7" t="b">
        <v>1</v>
      </c>
      <c r="L1024" s="7">
        <v>0</v>
      </c>
      <c r="M1024" s="7" t="b">
        <v>1</v>
      </c>
      <c r="O1024" s="425" t="s">
        <v>35619</v>
      </c>
      <c r="P1024" s="425" t="s">
        <v>34452</v>
      </c>
      <c r="Q1024" s="425" t="s">
        <v>35616</v>
      </c>
      <c r="R1024" s="425"/>
      <c r="S1024" s="425"/>
      <c r="T1024" s="425" t="s">
        <v>34503</v>
      </c>
    </row>
    <row r="1025" spans="2:20" ht="30" customHeight="1">
      <c r="B1025" s="130" t="s">
        <v>35620</v>
      </c>
      <c r="C1025" s="130" t="s">
        <v>34452</v>
      </c>
      <c r="D1025" s="130" t="s">
        <v>35610</v>
      </c>
      <c r="E1025" s="130"/>
      <c r="F1025" s="130"/>
      <c r="G1025" s="262">
        <v>1.34</v>
      </c>
      <c r="H1025" s="263" t="s">
        <v>12677</v>
      </c>
      <c r="I1025" s="263" t="s">
        <v>12260</v>
      </c>
      <c r="J1025" s="7" t="s">
        <v>11581</v>
      </c>
      <c r="K1025" s="7" t="b">
        <v>1</v>
      </c>
      <c r="L1025" s="7">
        <v>0</v>
      </c>
      <c r="M1025" s="7" t="b">
        <v>1</v>
      </c>
      <c r="O1025" s="425" t="s">
        <v>35620</v>
      </c>
      <c r="P1025" s="425" t="s">
        <v>34452</v>
      </c>
      <c r="Q1025" s="425" t="s">
        <v>35610</v>
      </c>
      <c r="R1025" s="425"/>
      <c r="S1025" s="425"/>
      <c r="T1025" s="425" t="s">
        <v>34533</v>
      </c>
    </row>
    <row r="1026" spans="2:20" ht="30" customHeight="1">
      <c r="B1026" s="130" t="s">
        <v>35621</v>
      </c>
      <c r="C1026" s="130" t="s">
        <v>34452</v>
      </c>
      <c r="D1026" s="130" t="s">
        <v>35610</v>
      </c>
      <c r="E1026" s="130"/>
      <c r="F1026" s="130"/>
      <c r="G1026" s="262">
        <v>0.64</v>
      </c>
      <c r="H1026" s="263" t="s">
        <v>12677</v>
      </c>
      <c r="I1026" s="263" t="s">
        <v>12260</v>
      </c>
      <c r="J1026" s="7" t="s">
        <v>11581</v>
      </c>
      <c r="K1026" s="7" t="b">
        <v>1</v>
      </c>
      <c r="L1026" s="7">
        <v>0</v>
      </c>
      <c r="M1026" s="7" t="b">
        <v>1</v>
      </c>
      <c r="O1026" s="425" t="s">
        <v>35621</v>
      </c>
      <c r="P1026" s="425" t="s">
        <v>34452</v>
      </c>
      <c r="Q1026" s="425" t="s">
        <v>35610</v>
      </c>
      <c r="R1026" s="425"/>
      <c r="S1026" s="425"/>
      <c r="T1026" s="425" t="s">
        <v>34499</v>
      </c>
    </row>
    <row r="1027" spans="2:20" ht="30" customHeight="1">
      <c r="B1027" s="130" t="s">
        <v>35622</v>
      </c>
      <c r="C1027" s="130" t="s">
        <v>34452</v>
      </c>
      <c r="D1027" s="130" t="s">
        <v>35623</v>
      </c>
      <c r="E1027" s="130"/>
      <c r="F1027" s="130"/>
      <c r="G1027" s="262">
        <v>11.12</v>
      </c>
      <c r="H1027" s="263" t="s">
        <v>12677</v>
      </c>
      <c r="I1027" s="263" t="s">
        <v>12260</v>
      </c>
      <c r="J1027" s="7" t="s">
        <v>11581</v>
      </c>
      <c r="K1027" s="7" t="b">
        <v>1</v>
      </c>
      <c r="L1027" s="7">
        <v>0</v>
      </c>
      <c r="M1027" s="7" t="b">
        <v>1</v>
      </c>
      <c r="O1027" s="425" t="s">
        <v>35622</v>
      </c>
      <c r="P1027" s="425" t="s">
        <v>34452</v>
      </c>
      <c r="Q1027" s="425" t="s">
        <v>35623</v>
      </c>
      <c r="R1027" s="425"/>
      <c r="S1027" s="425"/>
      <c r="T1027" s="425" t="s">
        <v>35123</v>
      </c>
    </row>
    <row r="1028" spans="2:20" ht="30" customHeight="1">
      <c r="B1028" s="130" t="s">
        <v>35624</v>
      </c>
      <c r="C1028" s="130" t="s">
        <v>34452</v>
      </c>
      <c r="D1028" s="130" t="s">
        <v>35598</v>
      </c>
      <c r="E1028" s="130"/>
      <c r="F1028" s="130"/>
      <c r="G1028" s="262">
        <v>3.85</v>
      </c>
      <c r="H1028" s="263" t="s">
        <v>12677</v>
      </c>
      <c r="I1028" s="263" t="s">
        <v>12260</v>
      </c>
      <c r="J1028" s="7" t="s">
        <v>11581</v>
      </c>
      <c r="K1028" s="7" t="b">
        <v>1</v>
      </c>
      <c r="L1028" s="7">
        <v>0</v>
      </c>
      <c r="M1028" s="7" t="b">
        <v>1</v>
      </c>
      <c r="O1028" s="425" t="s">
        <v>35624</v>
      </c>
      <c r="P1028" s="425" t="s">
        <v>34452</v>
      </c>
      <c r="Q1028" s="425" t="s">
        <v>35598</v>
      </c>
      <c r="R1028" s="425"/>
      <c r="S1028" s="425"/>
      <c r="T1028" s="425" t="s">
        <v>34669</v>
      </c>
    </row>
    <row r="1029" spans="2:20" ht="30" customHeight="1">
      <c r="B1029" s="130" t="s">
        <v>35625</v>
      </c>
      <c r="C1029" s="130" t="s">
        <v>34452</v>
      </c>
      <c r="D1029" s="130" t="s">
        <v>35623</v>
      </c>
      <c r="E1029" s="130"/>
      <c r="F1029" s="130"/>
      <c r="G1029" s="262">
        <v>0.77</v>
      </c>
      <c r="H1029" s="263" t="s">
        <v>12677</v>
      </c>
      <c r="I1029" s="263" t="s">
        <v>12260</v>
      </c>
      <c r="J1029" s="7" t="s">
        <v>11581</v>
      </c>
      <c r="K1029" s="7" t="b">
        <v>1</v>
      </c>
      <c r="L1029" s="7">
        <v>0</v>
      </c>
      <c r="M1029" s="7" t="b">
        <v>1</v>
      </c>
      <c r="O1029" s="425" t="s">
        <v>35625</v>
      </c>
      <c r="P1029" s="425" t="s">
        <v>34452</v>
      </c>
      <c r="Q1029" s="425" t="s">
        <v>35623</v>
      </c>
      <c r="R1029" s="425"/>
      <c r="S1029" s="425"/>
      <c r="T1029" s="425" t="s">
        <v>34511</v>
      </c>
    </row>
    <row r="1030" spans="2:20" ht="30" customHeight="1">
      <c r="B1030" s="130" t="s">
        <v>35626</v>
      </c>
      <c r="C1030" s="130" t="s">
        <v>34452</v>
      </c>
      <c r="D1030" s="130" t="s">
        <v>35616</v>
      </c>
      <c r="E1030" s="130"/>
      <c r="F1030" s="130"/>
      <c r="G1030" s="262">
        <v>0.31</v>
      </c>
      <c r="H1030" s="263" t="s">
        <v>12677</v>
      </c>
      <c r="I1030" s="263" t="s">
        <v>12260</v>
      </c>
      <c r="J1030" s="7" t="s">
        <v>11581</v>
      </c>
      <c r="K1030" s="7" t="b">
        <v>1</v>
      </c>
      <c r="L1030" s="7">
        <v>0</v>
      </c>
      <c r="M1030" s="7" t="b">
        <v>1</v>
      </c>
      <c r="O1030" s="425" t="s">
        <v>35626</v>
      </c>
      <c r="P1030" s="425" t="s">
        <v>34452</v>
      </c>
      <c r="Q1030" s="425" t="s">
        <v>35616</v>
      </c>
      <c r="R1030" s="425"/>
      <c r="S1030" s="425"/>
      <c r="T1030" s="425" t="s">
        <v>34929</v>
      </c>
    </row>
    <row r="1031" spans="2:20" ht="30" customHeight="1">
      <c r="B1031" s="130" t="s">
        <v>35627</v>
      </c>
      <c r="C1031" s="130" t="s">
        <v>34452</v>
      </c>
      <c r="D1031" s="130" t="s">
        <v>35616</v>
      </c>
      <c r="E1031" s="130"/>
      <c r="F1031" s="130"/>
      <c r="G1031" s="262">
        <v>0.35</v>
      </c>
      <c r="H1031" s="263" t="s">
        <v>12677</v>
      </c>
      <c r="I1031" s="263" t="s">
        <v>12260</v>
      </c>
      <c r="J1031" s="7" t="s">
        <v>11581</v>
      </c>
      <c r="K1031" s="7" t="b">
        <v>1</v>
      </c>
      <c r="L1031" s="7">
        <v>0</v>
      </c>
      <c r="M1031" s="7" t="b">
        <v>1</v>
      </c>
      <c r="O1031" s="425" t="s">
        <v>35627</v>
      </c>
      <c r="P1031" s="425" t="s">
        <v>34452</v>
      </c>
      <c r="Q1031" s="425" t="s">
        <v>35616</v>
      </c>
      <c r="R1031" s="425"/>
      <c r="S1031" s="425"/>
      <c r="T1031" s="425" t="s">
        <v>34505</v>
      </c>
    </row>
    <row r="1032" spans="2:20" ht="30" customHeight="1">
      <c r="B1032" s="130" t="s">
        <v>35628</v>
      </c>
      <c r="C1032" s="130" t="s">
        <v>34452</v>
      </c>
      <c r="D1032" s="130" t="s">
        <v>35616</v>
      </c>
      <c r="E1032" s="130"/>
      <c r="F1032" s="130"/>
      <c r="G1032" s="262">
        <v>12.92</v>
      </c>
      <c r="H1032" s="263" t="s">
        <v>12677</v>
      </c>
      <c r="I1032" s="263" t="s">
        <v>12260</v>
      </c>
      <c r="J1032" s="7" t="s">
        <v>11581</v>
      </c>
      <c r="K1032" s="7" t="b">
        <v>1</v>
      </c>
      <c r="L1032" s="7">
        <v>0</v>
      </c>
      <c r="M1032" s="7" t="b">
        <v>1</v>
      </c>
      <c r="O1032" s="425" t="s">
        <v>35628</v>
      </c>
      <c r="P1032" s="425" t="s">
        <v>34452</v>
      </c>
      <c r="Q1032" s="425" t="s">
        <v>35616</v>
      </c>
      <c r="R1032" s="425"/>
      <c r="S1032" s="425"/>
      <c r="T1032" s="425" t="s">
        <v>35629</v>
      </c>
    </row>
    <row r="1033" spans="2:20" ht="30" customHeight="1">
      <c r="B1033" s="130" t="s">
        <v>35630</v>
      </c>
      <c r="C1033" s="130" t="s">
        <v>34452</v>
      </c>
      <c r="D1033" s="130" t="s">
        <v>35623</v>
      </c>
      <c r="E1033" s="130"/>
      <c r="F1033" s="130"/>
      <c r="G1033" s="262">
        <v>0.81</v>
      </c>
      <c r="H1033" s="263" t="s">
        <v>12677</v>
      </c>
      <c r="I1033" s="263" t="s">
        <v>12260</v>
      </c>
      <c r="J1033" s="7" t="s">
        <v>11581</v>
      </c>
      <c r="K1033" s="7" t="b">
        <v>1</v>
      </c>
      <c r="L1033" s="7">
        <v>0</v>
      </c>
      <c r="M1033" s="7" t="b">
        <v>1</v>
      </c>
      <c r="O1033" s="425" t="s">
        <v>35630</v>
      </c>
      <c r="P1033" s="425" t="s">
        <v>34452</v>
      </c>
      <c r="Q1033" s="425" t="s">
        <v>35623</v>
      </c>
      <c r="R1033" s="425"/>
      <c r="S1033" s="425"/>
      <c r="T1033" s="425" t="s">
        <v>34511</v>
      </c>
    </row>
    <row r="1034" spans="2:20" ht="30" customHeight="1">
      <c r="B1034" s="130" t="s">
        <v>35631</v>
      </c>
      <c r="C1034" s="130" t="s">
        <v>34452</v>
      </c>
      <c r="D1034" s="130" t="s">
        <v>35616</v>
      </c>
      <c r="E1034" s="130"/>
      <c r="F1034" s="130"/>
      <c r="G1034" s="262">
        <v>0.18</v>
      </c>
      <c r="H1034" s="263" t="s">
        <v>12677</v>
      </c>
      <c r="I1034" s="263" t="s">
        <v>12260</v>
      </c>
      <c r="J1034" s="7" t="s">
        <v>11581</v>
      </c>
      <c r="K1034" s="7" t="b">
        <v>1</v>
      </c>
      <c r="L1034" s="7">
        <v>0</v>
      </c>
      <c r="M1034" s="7" t="b">
        <v>1</v>
      </c>
      <c r="O1034" s="425" t="s">
        <v>35631</v>
      </c>
      <c r="P1034" s="425" t="s">
        <v>34452</v>
      </c>
      <c r="Q1034" s="425" t="s">
        <v>35616</v>
      </c>
      <c r="R1034" s="425"/>
      <c r="S1034" s="425"/>
      <c r="T1034" s="425" t="s">
        <v>34974</v>
      </c>
    </row>
    <row r="1035" spans="2:20" ht="30" customHeight="1">
      <c r="B1035" s="130" t="s">
        <v>35632</v>
      </c>
      <c r="C1035" s="130" t="s">
        <v>34452</v>
      </c>
      <c r="D1035" s="130" t="s">
        <v>35616</v>
      </c>
      <c r="E1035" s="130"/>
      <c r="F1035" s="130"/>
      <c r="G1035" s="262">
        <v>0.78</v>
      </c>
      <c r="H1035" s="263" t="s">
        <v>12677</v>
      </c>
      <c r="I1035" s="263" t="s">
        <v>12260</v>
      </c>
      <c r="J1035" s="7" t="s">
        <v>11581</v>
      </c>
      <c r="K1035" s="7" t="b">
        <v>1</v>
      </c>
      <c r="L1035" s="7">
        <v>0</v>
      </c>
      <c r="M1035" s="7" t="b">
        <v>1</v>
      </c>
      <c r="O1035" s="425" t="s">
        <v>35632</v>
      </c>
      <c r="P1035" s="425" t="s">
        <v>34452</v>
      </c>
      <c r="Q1035" s="425" t="s">
        <v>35616</v>
      </c>
      <c r="R1035" s="425"/>
      <c r="S1035" s="425"/>
      <c r="T1035" s="425" t="s">
        <v>34511</v>
      </c>
    </row>
    <row r="1036" spans="2:20" ht="30" customHeight="1">
      <c r="B1036" s="130" t="s">
        <v>35633</v>
      </c>
      <c r="C1036" s="130" t="s">
        <v>34452</v>
      </c>
      <c r="D1036" s="130" t="s">
        <v>35616</v>
      </c>
      <c r="E1036" s="130"/>
      <c r="F1036" s="130"/>
      <c r="G1036" s="262">
        <v>0.28000000000000003</v>
      </c>
      <c r="H1036" s="263" t="s">
        <v>12677</v>
      </c>
      <c r="I1036" s="263" t="s">
        <v>12260</v>
      </c>
      <c r="J1036" s="7" t="s">
        <v>11581</v>
      </c>
      <c r="K1036" s="7" t="b">
        <v>1</v>
      </c>
      <c r="L1036" s="7">
        <v>0</v>
      </c>
      <c r="M1036" s="7" t="b">
        <v>1</v>
      </c>
      <c r="O1036" s="425" t="s">
        <v>35633</v>
      </c>
      <c r="P1036" s="425" t="s">
        <v>34452</v>
      </c>
      <c r="Q1036" s="425" t="s">
        <v>35616</v>
      </c>
      <c r="R1036" s="425"/>
      <c r="S1036" s="425"/>
      <c r="T1036" s="425" t="s">
        <v>34929</v>
      </c>
    </row>
    <row r="1037" spans="2:20" ht="30" customHeight="1">
      <c r="B1037" s="130" t="s">
        <v>35634</v>
      </c>
      <c r="C1037" s="130" t="s">
        <v>34452</v>
      </c>
      <c r="D1037" s="130" t="s">
        <v>35614</v>
      </c>
      <c r="E1037" s="130"/>
      <c r="F1037" s="130"/>
      <c r="G1037" s="262">
        <v>11.64</v>
      </c>
      <c r="H1037" s="263" t="s">
        <v>12677</v>
      </c>
      <c r="I1037" s="263" t="s">
        <v>12260</v>
      </c>
      <c r="J1037" s="7" t="s">
        <v>11581</v>
      </c>
      <c r="K1037" s="7" t="b">
        <v>1</v>
      </c>
      <c r="L1037" s="7">
        <v>0</v>
      </c>
      <c r="M1037" s="7" t="b">
        <v>1</v>
      </c>
      <c r="O1037" s="425" t="s">
        <v>35634</v>
      </c>
      <c r="P1037" s="425" t="s">
        <v>34452</v>
      </c>
      <c r="Q1037" s="425" t="s">
        <v>35614</v>
      </c>
      <c r="R1037" s="425"/>
      <c r="S1037" s="425"/>
      <c r="T1037" s="425" t="s">
        <v>35635</v>
      </c>
    </row>
    <row r="1038" spans="2:20" ht="30" customHeight="1">
      <c r="B1038" s="130" t="s">
        <v>35636</v>
      </c>
      <c r="C1038" s="130" t="s">
        <v>34452</v>
      </c>
      <c r="D1038" s="130" t="s">
        <v>35616</v>
      </c>
      <c r="E1038" s="130"/>
      <c r="F1038" s="130"/>
      <c r="G1038" s="262">
        <v>0.46</v>
      </c>
      <c r="H1038" s="263" t="s">
        <v>12677</v>
      </c>
      <c r="I1038" s="263" t="s">
        <v>12260</v>
      </c>
      <c r="J1038" s="7" t="s">
        <v>11581</v>
      </c>
      <c r="K1038" s="7" t="b">
        <v>1</v>
      </c>
      <c r="L1038" s="7">
        <v>0</v>
      </c>
      <c r="M1038" s="7" t="b">
        <v>1</v>
      </c>
      <c r="O1038" s="425" t="s">
        <v>35636</v>
      </c>
      <c r="P1038" s="425" t="s">
        <v>34452</v>
      </c>
      <c r="Q1038" s="425" t="s">
        <v>35616</v>
      </c>
      <c r="R1038" s="425"/>
      <c r="S1038" s="425"/>
      <c r="T1038" s="425" t="s">
        <v>34526</v>
      </c>
    </row>
    <row r="1039" spans="2:20" ht="30" customHeight="1">
      <c r="B1039" s="130" t="s">
        <v>35637</v>
      </c>
      <c r="C1039" s="130" t="s">
        <v>34452</v>
      </c>
      <c r="D1039" s="130" t="s">
        <v>35602</v>
      </c>
      <c r="E1039" s="130"/>
      <c r="F1039" s="130"/>
      <c r="G1039" s="262">
        <v>0.3</v>
      </c>
      <c r="H1039" s="263" t="s">
        <v>12677</v>
      </c>
      <c r="I1039" s="263" t="s">
        <v>12260</v>
      </c>
      <c r="J1039" s="7" t="s">
        <v>11581</v>
      </c>
      <c r="K1039" s="7" t="b">
        <v>1</v>
      </c>
      <c r="L1039" s="7">
        <v>0</v>
      </c>
      <c r="M1039" s="7" t="b">
        <v>1</v>
      </c>
      <c r="O1039" s="425" t="s">
        <v>35637</v>
      </c>
      <c r="P1039" s="425" t="s">
        <v>34452</v>
      </c>
      <c r="Q1039" s="425" t="s">
        <v>35602</v>
      </c>
      <c r="R1039" s="425"/>
      <c r="S1039" s="425"/>
      <c r="T1039" s="425" t="s">
        <v>34929</v>
      </c>
    </row>
    <row r="1040" spans="2:20" ht="30" customHeight="1">
      <c r="B1040" s="130" t="s">
        <v>35638</v>
      </c>
      <c r="C1040" s="130" t="s">
        <v>34452</v>
      </c>
      <c r="D1040" s="130" t="s">
        <v>35616</v>
      </c>
      <c r="E1040" s="130"/>
      <c r="F1040" s="130"/>
      <c r="G1040" s="262">
        <v>0.37</v>
      </c>
      <c r="H1040" s="263" t="s">
        <v>12677</v>
      </c>
      <c r="I1040" s="263" t="s">
        <v>12260</v>
      </c>
      <c r="J1040" s="7" t="s">
        <v>11581</v>
      </c>
      <c r="K1040" s="7" t="b">
        <v>1</v>
      </c>
      <c r="L1040" s="7">
        <v>0</v>
      </c>
      <c r="M1040" s="7" t="b">
        <v>1</v>
      </c>
      <c r="O1040" s="425" t="s">
        <v>35638</v>
      </c>
      <c r="P1040" s="425" t="s">
        <v>34452</v>
      </c>
      <c r="Q1040" s="425" t="s">
        <v>35616</v>
      </c>
      <c r="R1040" s="425"/>
      <c r="S1040" s="425"/>
      <c r="T1040" s="425" t="s">
        <v>34505</v>
      </c>
    </row>
    <row r="1041" spans="2:20" ht="30" customHeight="1">
      <c r="B1041" s="130" t="s">
        <v>35639</v>
      </c>
      <c r="C1041" s="130" t="s">
        <v>34452</v>
      </c>
      <c r="D1041" s="130" t="s">
        <v>35616</v>
      </c>
      <c r="E1041" s="130"/>
      <c r="F1041" s="130"/>
      <c r="G1041" s="262">
        <v>0.78</v>
      </c>
      <c r="H1041" s="263" t="s">
        <v>12677</v>
      </c>
      <c r="I1041" s="263" t="s">
        <v>12260</v>
      </c>
      <c r="J1041" s="7" t="s">
        <v>11581</v>
      </c>
      <c r="K1041" s="7" t="b">
        <v>1</v>
      </c>
      <c r="L1041" s="7">
        <v>0</v>
      </c>
      <c r="M1041" s="7" t="b">
        <v>1</v>
      </c>
      <c r="O1041" s="425" t="s">
        <v>35639</v>
      </c>
      <c r="P1041" s="425" t="s">
        <v>34452</v>
      </c>
      <c r="Q1041" s="425" t="s">
        <v>35616</v>
      </c>
      <c r="R1041" s="425"/>
      <c r="S1041" s="425"/>
      <c r="T1041" s="425" t="s">
        <v>34511</v>
      </c>
    </row>
    <row r="1042" spans="2:20" ht="30" customHeight="1">
      <c r="B1042" s="130" t="s">
        <v>35640</v>
      </c>
      <c r="C1042" s="130" t="s">
        <v>34452</v>
      </c>
      <c r="D1042" s="130" t="s">
        <v>35614</v>
      </c>
      <c r="E1042" s="130"/>
      <c r="F1042" s="130"/>
      <c r="G1042" s="262">
        <v>8.76</v>
      </c>
      <c r="H1042" s="263" t="s">
        <v>12677</v>
      </c>
      <c r="I1042" s="263" t="s">
        <v>12260</v>
      </c>
      <c r="J1042" s="7" t="s">
        <v>11581</v>
      </c>
      <c r="K1042" s="7" t="b">
        <v>1</v>
      </c>
      <c r="L1042" s="7">
        <v>0</v>
      </c>
      <c r="M1042" s="7" t="b">
        <v>1</v>
      </c>
      <c r="O1042" s="425" t="s">
        <v>35640</v>
      </c>
      <c r="P1042" s="425" t="s">
        <v>34452</v>
      </c>
      <c r="Q1042" s="425" t="s">
        <v>35614</v>
      </c>
      <c r="R1042" s="425"/>
      <c r="S1042" s="425"/>
      <c r="T1042" s="425" t="s">
        <v>34808</v>
      </c>
    </row>
    <row r="1043" spans="2:20" ht="30" customHeight="1">
      <c r="B1043" s="130" t="s">
        <v>35641</v>
      </c>
      <c r="C1043" s="130" t="s">
        <v>34452</v>
      </c>
      <c r="D1043" s="130" t="s">
        <v>35614</v>
      </c>
      <c r="E1043" s="130"/>
      <c r="F1043" s="130"/>
      <c r="G1043" s="262">
        <v>8.34</v>
      </c>
      <c r="H1043" s="263" t="s">
        <v>12677</v>
      </c>
      <c r="I1043" s="263" t="s">
        <v>12260</v>
      </c>
      <c r="J1043" s="7" t="s">
        <v>11581</v>
      </c>
      <c r="K1043" s="7" t="b">
        <v>1</v>
      </c>
      <c r="L1043" s="7">
        <v>0</v>
      </c>
      <c r="M1043" s="7" t="b">
        <v>1</v>
      </c>
      <c r="O1043" s="425" t="s">
        <v>35641</v>
      </c>
      <c r="P1043" s="425" t="s">
        <v>34452</v>
      </c>
      <c r="Q1043" s="425" t="s">
        <v>35614</v>
      </c>
      <c r="R1043" s="425"/>
      <c r="S1043" s="425"/>
      <c r="T1043" s="425" t="s">
        <v>34954</v>
      </c>
    </row>
    <row r="1044" spans="2:20" ht="30" customHeight="1">
      <c r="B1044" s="130" t="s">
        <v>35642</v>
      </c>
      <c r="C1044" s="130" t="s">
        <v>34452</v>
      </c>
      <c r="D1044" s="130" t="s">
        <v>35614</v>
      </c>
      <c r="E1044" s="130"/>
      <c r="F1044" s="130"/>
      <c r="G1044" s="262">
        <v>6.63</v>
      </c>
      <c r="H1044" s="263" t="s">
        <v>12677</v>
      </c>
      <c r="I1044" s="263" t="s">
        <v>12260</v>
      </c>
      <c r="J1044" s="7" t="s">
        <v>11581</v>
      </c>
      <c r="K1044" s="7" t="b">
        <v>1</v>
      </c>
      <c r="L1044" s="7">
        <v>0</v>
      </c>
      <c r="M1044" s="7" t="b">
        <v>1</v>
      </c>
      <c r="O1044" s="425" t="s">
        <v>35642</v>
      </c>
      <c r="P1044" s="425" t="s">
        <v>34452</v>
      </c>
      <c r="Q1044" s="425" t="s">
        <v>35614</v>
      </c>
      <c r="R1044" s="425"/>
      <c r="S1044" s="425"/>
      <c r="T1044" s="425" t="s">
        <v>34684</v>
      </c>
    </row>
    <row r="1045" spans="2:20" ht="30" customHeight="1">
      <c r="B1045" s="130" t="s">
        <v>35643</v>
      </c>
      <c r="C1045" s="130" t="s">
        <v>34452</v>
      </c>
      <c r="D1045" s="130" t="s">
        <v>35614</v>
      </c>
      <c r="E1045" s="130"/>
      <c r="F1045" s="130"/>
      <c r="G1045" s="262">
        <v>10.56</v>
      </c>
      <c r="H1045" s="263" t="s">
        <v>12677</v>
      </c>
      <c r="I1045" s="263" t="s">
        <v>12260</v>
      </c>
      <c r="J1045" s="7" t="s">
        <v>11581</v>
      </c>
      <c r="K1045" s="7" t="b">
        <v>1</v>
      </c>
      <c r="L1045" s="7">
        <v>0</v>
      </c>
      <c r="M1045" s="7" t="b">
        <v>1</v>
      </c>
      <c r="O1045" s="425" t="s">
        <v>35643</v>
      </c>
      <c r="P1045" s="425" t="s">
        <v>34452</v>
      </c>
      <c r="Q1045" s="425" t="s">
        <v>35614</v>
      </c>
      <c r="R1045" s="425"/>
      <c r="S1045" s="425"/>
      <c r="T1045" s="425" t="s">
        <v>34918</v>
      </c>
    </row>
    <row r="1046" spans="2:20" ht="30" customHeight="1">
      <c r="B1046" s="130" t="s">
        <v>35644</v>
      </c>
      <c r="C1046" s="130" t="s">
        <v>34452</v>
      </c>
      <c r="D1046" s="130" t="s">
        <v>35598</v>
      </c>
      <c r="E1046" s="130"/>
      <c r="F1046" s="130"/>
      <c r="G1046" s="262">
        <v>0.96</v>
      </c>
      <c r="H1046" s="263" t="s">
        <v>12677</v>
      </c>
      <c r="I1046" s="263" t="s">
        <v>12260</v>
      </c>
      <c r="J1046" s="7" t="s">
        <v>11581</v>
      </c>
      <c r="K1046" s="7" t="b">
        <v>1</v>
      </c>
      <c r="L1046" s="7">
        <v>0</v>
      </c>
      <c r="M1046" s="7" t="b">
        <v>1</v>
      </c>
      <c r="O1046" s="425" t="s">
        <v>35644</v>
      </c>
      <c r="P1046" s="425" t="s">
        <v>34452</v>
      </c>
      <c r="Q1046" s="425" t="s">
        <v>35598</v>
      </c>
      <c r="R1046" s="425"/>
      <c r="S1046" s="425"/>
      <c r="T1046" s="425" t="s">
        <v>34492</v>
      </c>
    </row>
    <row r="1047" spans="2:20" ht="30" customHeight="1">
      <c r="B1047" s="130" t="s">
        <v>35645</v>
      </c>
      <c r="C1047" s="130" t="s">
        <v>34452</v>
      </c>
      <c r="D1047" s="130" t="s">
        <v>35612</v>
      </c>
      <c r="E1047" s="130"/>
      <c r="F1047" s="130"/>
      <c r="G1047" s="262">
        <v>1.39</v>
      </c>
      <c r="H1047" s="263" t="s">
        <v>12677</v>
      </c>
      <c r="I1047" s="263" t="s">
        <v>12260</v>
      </c>
      <c r="J1047" s="7" t="s">
        <v>11581</v>
      </c>
      <c r="K1047" s="7" t="b">
        <v>1</v>
      </c>
      <c r="L1047" s="7">
        <v>0</v>
      </c>
      <c r="M1047" s="7" t="b">
        <v>1</v>
      </c>
      <c r="O1047" s="425" t="s">
        <v>35645</v>
      </c>
      <c r="P1047" s="425" t="s">
        <v>34452</v>
      </c>
      <c r="Q1047" s="425" t="s">
        <v>35612</v>
      </c>
      <c r="R1047" s="425"/>
      <c r="S1047" s="425"/>
      <c r="T1047" s="425" t="s">
        <v>34482</v>
      </c>
    </row>
    <row r="1048" spans="2:20" ht="30" customHeight="1">
      <c r="B1048" s="130" t="s">
        <v>35646</v>
      </c>
      <c r="C1048" s="130" t="s">
        <v>34452</v>
      </c>
      <c r="D1048" s="130" t="s">
        <v>35602</v>
      </c>
      <c r="E1048" s="130"/>
      <c r="F1048" s="130"/>
      <c r="G1048" s="262">
        <v>2.13</v>
      </c>
      <c r="H1048" s="263" t="s">
        <v>12677</v>
      </c>
      <c r="I1048" s="263" t="s">
        <v>12260</v>
      </c>
      <c r="J1048" s="7" t="s">
        <v>11581</v>
      </c>
      <c r="K1048" s="7" t="b">
        <v>1</v>
      </c>
      <c r="L1048" s="7">
        <v>0</v>
      </c>
      <c r="M1048" s="7" t="b">
        <v>1</v>
      </c>
      <c r="O1048" s="425" t="s">
        <v>35646</v>
      </c>
      <c r="P1048" s="425" t="s">
        <v>34452</v>
      </c>
      <c r="Q1048" s="425" t="s">
        <v>35602</v>
      </c>
      <c r="R1048" s="425"/>
      <c r="S1048" s="425"/>
      <c r="T1048" s="425" t="s">
        <v>34563</v>
      </c>
    </row>
    <row r="1049" spans="2:20" ht="30" customHeight="1">
      <c r="B1049" s="130" t="s">
        <v>35647</v>
      </c>
      <c r="C1049" s="130" t="s">
        <v>34452</v>
      </c>
      <c r="D1049" s="130" t="s">
        <v>35602</v>
      </c>
      <c r="E1049" s="130"/>
      <c r="F1049" s="130"/>
      <c r="G1049" s="262">
        <v>2.58</v>
      </c>
      <c r="H1049" s="263" t="s">
        <v>12677</v>
      </c>
      <c r="I1049" s="263" t="s">
        <v>12260</v>
      </c>
      <c r="J1049" s="7" t="s">
        <v>11581</v>
      </c>
      <c r="K1049" s="7" t="b">
        <v>1</v>
      </c>
      <c r="L1049" s="7">
        <v>0</v>
      </c>
      <c r="M1049" s="7" t="b">
        <v>1</v>
      </c>
      <c r="O1049" s="425" t="s">
        <v>35647</v>
      </c>
      <c r="P1049" s="425" t="s">
        <v>34452</v>
      </c>
      <c r="Q1049" s="425" t="s">
        <v>35602</v>
      </c>
      <c r="R1049" s="425"/>
      <c r="S1049" s="425"/>
      <c r="T1049" s="425" t="s">
        <v>34626</v>
      </c>
    </row>
    <row r="1050" spans="2:20" ht="30" customHeight="1">
      <c r="B1050" s="130" t="s">
        <v>35648</v>
      </c>
      <c r="C1050" s="130" t="s">
        <v>34452</v>
      </c>
      <c r="D1050" s="130" t="s">
        <v>35602</v>
      </c>
      <c r="E1050" s="130"/>
      <c r="F1050" s="130"/>
      <c r="G1050" s="262">
        <v>5.03</v>
      </c>
      <c r="H1050" s="263" t="s">
        <v>12677</v>
      </c>
      <c r="I1050" s="263" t="s">
        <v>12260</v>
      </c>
      <c r="J1050" s="7" t="s">
        <v>11581</v>
      </c>
      <c r="K1050" s="7" t="b">
        <v>1</v>
      </c>
      <c r="L1050" s="7">
        <v>0</v>
      </c>
      <c r="M1050" s="7" t="b">
        <v>1</v>
      </c>
      <c r="O1050" s="425" t="s">
        <v>35648</v>
      </c>
      <c r="P1050" s="425" t="s">
        <v>34452</v>
      </c>
      <c r="Q1050" s="425" t="s">
        <v>35602</v>
      </c>
      <c r="R1050" s="425"/>
      <c r="S1050" s="425"/>
      <c r="T1050" s="425" t="s">
        <v>34488</v>
      </c>
    </row>
    <row r="1051" spans="2:20" ht="30" customHeight="1">
      <c r="B1051" s="130" t="s">
        <v>35649</v>
      </c>
      <c r="C1051" s="130" t="s">
        <v>34452</v>
      </c>
      <c r="D1051" s="130" t="s">
        <v>35612</v>
      </c>
      <c r="E1051" s="130"/>
      <c r="F1051" s="130"/>
      <c r="G1051" s="262">
        <v>2.74</v>
      </c>
      <c r="H1051" s="263" t="s">
        <v>12677</v>
      </c>
      <c r="I1051" s="263" t="s">
        <v>12260</v>
      </c>
      <c r="J1051" s="7" t="s">
        <v>11581</v>
      </c>
      <c r="K1051" s="7" t="b">
        <v>1</v>
      </c>
      <c r="L1051" s="7">
        <v>0</v>
      </c>
      <c r="M1051" s="7" t="b">
        <v>1</v>
      </c>
      <c r="O1051" s="425" t="s">
        <v>35649</v>
      </c>
      <c r="P1051" s="425" t="s">
        <v>34452</v>
      </c>
      <c r="Q1051" s="425" t="s">
        <v>35612</v>
      </c>
      <c r="R1051" s="425"/>
      <c r="S1051" s="425"/>
      <c r="T1051" s="425" t="s">
        <v>34555</v>
      </c>
    </row>
    <row r="1052" spans="2:20" ht="30" customHeight="1">
      <c r="B1052" s="130" t="s">
        <v>35650</v>
      </c>
      <c r="C1052" s="130" t="s">
        <v>34452</v>
      </c>
      <c r="D1052" s="130" t="s">
        <v>35598</v>
      </c>
      <c r="E1052" s="130"/>
      <c r="F1052" s="130"/>
      <c r="G1052" s="262">
        <v>0.53</v>
      </c>
      <c r="H1052" s="263" t="s">
        <v>12677</v>
      </c>
      <c r="I1052" s="263" t="s">
        <v>12260</v>
      </c>
      <c r="J1052" s="7" t="s">
        <v>11581</v>
      </c>
      <c r="K1052" s="7" t="b">
        <v>1</v>
      </c>
      <c r="L1052" s="7">
        <v>0</v>
      </c>
      <c r="M1052" s="7" t="b">
        <v>1</v>
      </c>
      <c r="O1052" s="425" t="s">
        <v>35650</v>
      </c>
      <c r="P1052" s="425" t="s">
        <v>34452</v>
      </c>
      <c r="Q1052" s="425" t="s">
        <v>35598</v>
      </c>
      <c r="R1052" s="425"/>
      <c r="S1052" s="425"/>
      <c r="T1052" s="425" t="s">
        <v>34526</v>
      </c>
    </row>
    <row r="1053" spans="2:20" ht="30" customHeight="1">
      <c r="B1053" s="130" t="s">
        <v>35651</v>
      </c>
      <c r="C1053" s="130" t="s">
        <v>34452</v>
      </c>
      <c r="D1053" s="130" t="s">
        <v>35614</v>
      </c>
      <c r="E1053" s="130"/>
      <c r="F1053" s="130"/>
      <c r="G1053" s="262">
        <v>6.31</v>
      </c>
      <c r="H1053" s="263" t="s">
        <v>12677</v>
      </c>
      <c r="I1053" s="263" t="s">
        <v>12260</v>
      </c>
      <c r="J1053" s="7" t="s">
        <v>11581</v>
      </c>
      <c r="K1053" s="7" t="b">
        <v>1</v>
      </c>
      <c r="L1053" s="7">
        <v>0</v>
      </c>
      <c r="M1053" s="7" t="b">
        <v>1</v>
      </c>
      <c r="O1053" s="425" t="s">
        <v>35651</v>
      </c>
      <c r="P1053" s="425" t="s">
        <v>34452</v>
      </c>
      <c r="Q1053" s="425" t="s">
        <v>35614</v>
      </c>
      <c r="R1053" s="425"/>
      <c r="S1053" s="425"/>
      <c r="T1053" s="425" t="s">
        <v>34840</v>
      </c>
    </row>
    <row r="1054" spans="2:20" ht="30" customHeight="1">
      <c r="B1054" s="130" t="s">
        <v>35652</v>
      </c>
      <c r="C1054" s="130" t="s">
        <v>34452</v>
      </c>
      <c r="D1054" s="130" t="s">
        <v>35623</v>
      </c>
      <c r="E1054" s="130"/>
      <c r="F1054" s="130"/>
      <c r="G1054" s="262">
        <v>1.7</v>
      </c>
      <c r="H1054" s="263" t="s">
        <v>12677</v>
      </c>
      <c r="I1054" s="263" t="s">
        <v>12260</v>
      </c>
      <c r="J1054" s="7" t="s">
        <v>11581</v>
      </c>
      <c r="K1054" s="7" t="b">
        <v>1</v>
      </c>
      <c r="L1054" s="7">
        <v>0</v>
      </c>
      <c r="M1054" s="7" t="b">
        <v>1</v>
      </c>
      <c r="O1054" s="425" t="s">
        <v>35652</v>
      </c>
      <c r="P1054" s="425" t="s">
        <v>34452</v>
      </c>
      <c r="Q1054" s="425" t="s">
        <v>35623</v>
      </c>
      <c r="R1054" s="425"/>
      <c r="S1054" s="425"/>
      <c r="T1054" s="425" t="s">
        <v>34503</v>
      </c>
    </row>
    <row r="1055" spans="2:20" ht="30" customHeight="1">
      <c r="B1055" s="130" t="s">
        <v>35653</v>
      </c>
      <c r="C1055" s="130" t="s">
        <v>34452</v>
      </c>
      <c r="D1055" s="130" t="s">
        <v>35612</v>
      </c>
      <c r="E1055" s="130"/>
      <c r="F1055" s="130"/>
      <c r="G1055" s="262">
        <v>1.58</v>
      </c>
      <c r="H1055" s="263" t="s">
        <v>12677</v>
      </c>
      <c r="I1055" s="263" t="s">
        <v>12260</v>
      </c>
      <c r="J1055" s="7" t="s">
        <v>11581</v>
      </c>
      <c r="K1055" s="7" t="b">
        <v>1</v>
      </c>
      <c r="L1055" s="7">
        <v>0</v>
      </c>
      <c r="M1055" s="7" t="b">
        <v>1</v>
      </c>
      <c r="O1055" s="425" t="s">
        <v>35653</v>
      </c>
      <c r="P1055" s="425" t="s">
        <v>34452</v>
      </c>
      <c r="Q1055" s="425" t="s">
        <v>35612</v>
      </c>
      <c r="R1055" s="425"/>
      <c r="S1055" s="425"/>
      <c r="T1055" s="425" t="s">
        <v>34516</v>
      </c>
    </row>
    <row r="1056" spans="2:20" ht="30" customHeight="1">
      <c r="B1056" s="130" t="s">
        <v>35654</v>
      </c>
      <c r="C1056" s="130" t="s">
        <v>34452</v>
      </c>
      <c r="D1056" s="130" t="s">
        <v>35598</v>
      </c>
      <c r="E1056" s="130"/>
      <c r="F1056" s="130"/>
      <c r="G1056" s="262">
        <v>2.06</v>
      </c>
      <c r="H1056" s="263" t="s">
        <v>12677</v>
      </c>
      <c r="I1056" s="263" t="s">
        <v>12260</v>
      </c>
      <c r="J1056" s="7" t="s">
        <v>11581</v>
      </c>
      <c r="K1056" s="7" t="b">
        <v>1</v>
      </c>
      <c r="L1056" s="7">
        <v>0</v>
      </c>
      <c r="M1056" s="7" t="b">
        <v>1</v>
      </c>
      <c r="O1056" s="425" t="s">
        <v>35654</v>
      </c>
      <c r="P1056" s="425" t="s">
        <v>34452</v>
      </c>
      <c r="Q1056" s="425" t="s">
        <v>35598</v>
      </c>
      <c r="R1056" s="425"/>
      <c r="S1056" s="425"/>
      <c r="T1056" s="425" t="s">
        <v>34563</v>
      </c>
    </row>
    <row r="1057" spans="2:20" ht="30" customHeight="1">
      <c r="B1057" s="130" t="s">
        <v>35655</v>
      </c>
      <c r="C1057" s="130" t="s">
        <v>34452</v>
      </c>
      <c r="D1057" s="130" t="s">
        <v>35598</v>
      </c>
      <c r="E1057" s="130"/>
      <c r="F1057" s="130"/>
      <c r="G1057" s="262">
        <v>1.75</v>
      </c>
      <c r="H1057" s="263" t="s">
        <v>12677</v>
      </c>
      <c r="I1057" s="263" t="s">
        <v>12260</v>
      </c>
      <c r="J1057" s="7" t="s">
        <v>11581</v>
      </c>
      <c r="K1057" s="7" t="b">
        <v>1</v>
      </c>
      <c r="L1057" s="7">
        <v>0</v>
      </c>
      <c r="M1057" s="7" t="b">
        <v>1</v>
      </c>
      <c r="O1057" s="425" t="s">
        <v>35655</v>
      </c>
      <c r="P1057" s="425" t="s">
        <v>34452</v>
      </c>
      <c r="Q1057" s="425" t="s">
        <v>35598</v>
      </c>
      <c r="R1057" s="425"/>
      <c r="S1057" s="425"/>
      <c r="T1057" s="425" t="s">
        <v>34571</v>
      </c>
    </row>
    <row r="1058" spans="2:20" ht="30" customHeight="1">
      <c r="B1058" s="130" t="s">
        <v>35656</v>
      </c>
      <c r="C1058" s="130" t="s">
        <v>34452</v>
      </c>
      <c r="D1058" s="130" t="s">
        <v>35610</v>
      </c>
      <c r="E1058" s="130"/>
      <c r="F1058" s="130"/>
      <c r="G1058" s="262">
        <v>2.5</v>
      </c>
      <c r="H1058" s="263" t="s">
        <v>12677</v>
      </c>
      <c r="I1058" s="263" t="s">
        <v>12260</v>
      </c>
      <c r="J1058" s="7" t="s">
        <v>11581</v>
      </c>
      <c r="K1058" s="7" t="b">
        <v>1</v>
      </c>
      <c r="L1058" s="7">
        <v>0</v>
      </c>
      <c r="M1058" s="7" t="b">
        <v>1</v>
      </c>
      <c r="O1058" s="425" t="s">
        <v>35656</v>
      </c>
      <c r="P1058" s="425" t="s">
        <v>34452</v>
      </c>
      <c r="Q1058" s="425" t="s">
        <v>35610</v>
      </c>
      <c r="R1058" s="425"/>
      <c r="S1058" s="425"/>
      <c r="T1058" s="425" t="s">
        <v>34454</v>
      </c>
    </row>
    <row r="1059" spans="2:20" ht="30" customHeight="1">
      <c r="B1059" s="130" t="s">
        <v>35657</v>
      </c>
      <c r="C1059" s="130" t="s">
        <v>34452</v>
      </c>
      <c r="D1059" s="130" t="s">
        <v>35602</v>
      </c>
      <c r="E1059" s="130"/>
      <c r="F1059" s="130"/>
      <c r="G1059" s="262">
        <v>1.1399999999999999</v>
      </c>
      <c r="H1059" s="263" t="s">
        <v>12677</v>
      </c>
      <c r="I1059" s="263" t="s">
        <v>12260</v>
      </c>
      <c r="J1059" s="7" t="s">
        <v>11581</v>
      </c>
      <c r="K1059" s="7" t="b">
        <v>1</v>
      </c>
      <c r="L1059" s="7">
        <v>0</v>
      </c>
      <c r="M1059" s="7" t="b">
        <v>1</v>
      </c>
      <c r="O1059" s="425" t="s">
        <v>35657</v>
      </c>
      <c r="P1059" s="425" t="s">
        <v>34452</v>
      </c>
      <c r="Q1059" s="425" t="s">
        <v>35602</v>
      </c>
      <c r="R1059" s="425"/>
      <c r="S1059" s="425"/>
      <c r="T1059" s="425" t="s">
        <v>34486</v>
      </c>
    </row>
    <row r="1060" spans="2:20" ht="30" customHeight="1">
      <c r="B1060" s="130" t="s">
        <v>35658</v>
      </c>
      <c r="C1060" s="130" t="s">
        <v>34452</v>
      </c>
      <c r="D1060" s="130" t="s">
        <v>35612</v>
      </c>
      <c r="E1060" s="130"/>
      <c r="F1060" s="130"/>
      <c r="G1060" s="262">
        <v>6.7799999999999994</v>
      </c>
      <c r="H1060" s="263" t="s">
        <v>12677</v>
      </c>
      <c r="I1060" s="263" t="s">
        <v>12260</v>
      </c>
      <c r="J1060" s="7" t="s">
        <v>11581</v>
      </c>
      <c r="K1060" s="7" t="b">
        <v>1</v>
      </c>
      <c r="L1060" s="7">
        <v>0</v>
      </c>
      <c r="M1060" s="7" t="b">
        <v>1</v>
      </c>
      <c r="O1060" s="425" t="s">
        <v>35658</v>
      </c>
      <c r="P1060" s="425" t="s">
        <v>34452</v>
      </c>
      <c r="Q1060" s="425" t="s">
        <v>35612</v>
      </c>
      <c r="R1060" s="425"/>
      <c r="S1060" s="425"/>
      <c r="T1060" s="425" t="s">
        <v>34548</v>
      </c>
    </row>
    <row r="1061" spans="2:20" ht="30" customHeight="1">
      <c r="B1061" s="130" t="s">
        <v>35659</v>
      </c>
      <c r="C1061" s="130" t="s">
        <v>34452</v>
      </c>
      <c r="D1061" s="130" t="s">
        <v>35610</v>
      </c>
      <c r="E1061" s="130"/>
      <c r="F1061" s="130"/>
      <c r="G1061" s="262">
        <v>3.61</v>
      </c>
      <c r="H1061" s="263" t="s">
        <v>12677</v>
      </c>
      <c r="I1061" s="263" t="s">
        <v>12260</v>
      </c>
      <c r="J1061" s="7" t="s">
        <v>11581</v>
      </c>
      <c r="K1061" s="7" t="b">
        <v>1</v>
      </c>
      <c r="L1061" s="7">
        <v>0</v>
      </c>
      <c r="M1061" s="7" t="b">
        <v>1</v>
      </c>
      <c r="O1061" s="425" t="s">
        <v>35659</v>
      </c>
      <c r="P1061" s="425" t="s">
        <v>34452</v>
      </c>
      <c r="Q1061" s="425" t="s">
        <v>35610</v>
      </c>
      <c r="R1061" s="425"/>
      <c r="S1061" s="425"/>
      <c r="T1061" s="425" t="s">
        <v>34597</v>
      </c>
    </row>
    <row r="1062" spans="2:20" ht="30" customHeight="1">
      <c r="B1062" s="130" t="s">
        <v>35660</v>
      </c>
      <c r="C1062" s="130" t="s">
        <v>34452</v>
      </c>
      <c r="D1062" s="130" t="s">
        <v>35623</v>
      </c>
      <c r="E1062" s="130"/>
      <c r="F1062" s="130"/>
      <c r="G1062" s="262">
        <v>0.41</v>
      </c>
      <c r="H1062" s="263" t="s">
        <v>12677</v>
      </c>
      <c r="I1062" s="263" t="s">
        <v>12260</v>
      </c>
      <c r="J1062" s="7" t="s">
        <v>11581</v>
      </c>
      <c r="K1062" s="7" t="b">
        <v>1</v>
      </c>
      <c r="L1062" s="7">
        <v>0</v>
      </c>
      <c r="M1062" s="7" t="b">
        <v>1</v>
      </c>
      <c r="O1062" s="425" t="s">
        <v>35660</v>
      </c>
      <c r="P1062" s="425" t="s">
        <v>34452</v>
      </c>
      <c r="Q1062" s="425" t="s">
        <v>35623</v>
      </c>
      <c r="R1062" s="425"/>
      <c r="S1062" s="425"/>
      <c r="T1062" s="425" t="s">
        <v>34505</v>
      </c>
    </row>
    <row r="1063" spans="2:20" ht="30" customHeight="1">
      <c r="B1063" s="130" t="s">
        <v>35661</v>
      </c>
      <c r="C1063" s="130" t="s">
        <v>34452</v>
      </c>
      <c r="D1063" s="130" t="s">
        <v>35598</v>
      </c>
      <c r="E1063" s="130"/>
      <c r="F1063" s="130"/>
      <c r="G1063" s="262">
        <v>2.0099999999999998</v>
      </c>
      <c r="H1063" s="263" t="s">
        <v>12677</v>
      </c>
      <c r="I1063" s="263" t="s">
        <v>12260</v>
      </c>
      <c r="J1063" s="7" t="s">
        <v>11581</v>
      </c>
      <c r="K1063" s="7" t="b">
        <v>1</v>
      </c>
      <c r="L1063" s="7">
        <v>0</v>
      </c>
      <c r="M1063" s="7" t="b">
        <v>1</v>
      </c>
      <c r="O1063" s="425" t="s">
        <v>35661</v>
      </c>
      <c r="P1063" s="425" t="s">
        <v>34452</v>
      </c>
      <c r="Q1063" s="425" t="s">
        <v>35598</v>
      </c>
      <c r="R1063" s="425"/>
      <c r="S1063" s="425"/>
      <c r="T1063" s="425" t="s">
        <v>34467</v>
      </c>
    </row>
    <row r="1064" spans="2:20" ht="30" customHeight="1">
      <c r="B1064" s="130" t="s">
        <v>35662</v>
      </c>
      <c r="C1064" s="130" t="s">
        <v>34452</v>
      </c>
      <c r="D1064" s="130" t="s">
        <v>35612</v>
      </c>
      <c r="E1064" s="130"/>
      <c r="F1064" s="130"/>
      <c r="G1064" s="262">
        <v>3.13</v>
      </c>
      <c r="H1064" s="263" t="s">
        <v>12677</v>
      </c>
      <c r="I1064" s="263" t="s">
        <v>12260</v>
      </c>
      <c r="J1064" s="7" t="s">
        <v>11581</v>
      </c>
      <c r="K1064" s="7" t="b">
        <v>1</v>
      </c>
      <c r="L1064" s="7">
        <v>0</v>
      </c>
      <c r="M1064" s="7" t="b">
        <v>1</v>
      </c>
      <c r="O1064" s="425" t="s">
        <v>35662</v>
      </c>
      <c r="P1064" s="425" t="s">
        <v>34452</v>
      </c>
      <c r="Q1064" s="425" t="s">
        <v>35612</v>
      </c>
      <c r="R1064" s="425"/>
      <c r="S1064" s="425"/>
      <c r="T1064" s="425" t="s">
        <v>34456</v>
      </c>
    </row>
    <row r="1065" spans="2:20" ht="30" customHeight="1">
      <c r="B1065" s="130" t="s">
        <v>35663</v>
      </c>
      <c r="C1065" s="130" t="s">
        <v>34452</v>
      </c>
      <c r="D1065" s="130" t="s">
        <v>35614</v>
      </c>
      <c r="E1065" s="130"/>
      <c r="F1065" s="130"/>
      <c r="G1065" s="262">
        <v>6.58</v>
      </c>
      <c r="H1065" s="263" t="s">
        <v>12677</v>
      </c>
      <c r="I1065" s="263" t="s">
        <v>12260</v>
      </c>
      <c r="J1065" s="7" t="s">
        <v>11581</v>
      </c>
      <c r="K1065" s="7" t="b">
        <v>1</v>
      </c>
      <c r="L1065" s="7">
        <v>0</v>
      </c>
      <c r="M1065" s="7" t="b">
        <v>1</v>
      </c>
      <c r="O1065" s="425" t="s">
        <v>35663</v>
      </c>
      <c r="P1065" s="425" t="s">
        <v>34452</v>
      </c>
      <c r="Q1065" s="425" t="s">
        <v>35614</v>
      </c>
      <c r="R1065" s="425"/>
      <c r="S1065" s="425"/>
      <c r="T1065" s="425" t="s">
        <v>34684</v>
      </c>
    </row>
    <row r="1066" spans="2:20" ht="30" customHeight="1">
      <c r="B1066" s="130" t="s">
        <v>35664</v>
      </c>
      <c r="C1066" s="130" t="s">
        <v>34452</v>
      </c>
      <c r="D1066" s="130" t="s">
        <v>35614</v>
      </c>
      <c r="E1066" s="130"/>
      <c r="F1066" s="130"/>
      <c r="G1066" s="262">
        <v>11.65</v>
      </c>
      <c r="H1066" s="263" t="s">
        <v>12677</v>
      </c>
      <c r="I1066" s="263" t="s">
        <v>12260</v>
      </c>
      <c r="J1066" s="7" t="s">
        <v>11581</v>
      </c>
      <c r="K1066" s="7" t="b">
        <v>1</v>
      </c>
      <c r="L1066" s="7">
        <v>0</v>
      </c>
      <c r="M1066" s="7" t="b">
        <v>1</v>
      </c>
      <c r="O1066" s="425" t="s">
        <v>35664</v>
      </c>
      <c r="P1066" s="425" t="s">
        <v>34452</v>
      </c>
      <c r="Q1066" s="425" t="s">
        <v>35614</v>
      </c>
      <c r="R1066" s="425"/>
      <c r="S1066" s="425"/>
      <c r="T1066" s="425" t="s">
        <v>34672</v>
      </c>
    </row>
    <row r="1067" spans="2:20" ht="30" customHeight="1">
      <c r="B1067" s="130" t="s">
        <v>35665</v>
      </c>
      <c r="C1067" s="130" t="s">
        <v>34452</v>
      </c>
      <c r="D1067" s="130" t="s">
        <v>35614</v>
      </c>
      <c r="E1067" s="130"/>
      <c r="F1067" s="130"/>
      <c r="G1067" s="262">
        <v>14.53</v>
      </c>
      <c r="H1067" s="263" t="s">
        <v>12677</v>
      </c>
      <c r="I1067" s="263" t="s">
        <v>12260</v>
      </c>
      <c r="J1067" s="7" t="s">
        <v>11581</v>
      </c>
      <c r="K1067" s="7" t="b">
        <v>1</v>
      </c>
      <c r="L1067" s="7">
        <v>0</v>
      </c>
      <c r="M1067" s="7" t="b">
        <v>1</v>
      </c>
      <c r="O1067" s="425" t="s">
        <v>35665</v>
      </c>
      <c r="P1067" s="425" t="s">
        <v>34452</v>
      </c>
      <c r="Q1067" s="425" t="s">
        <v>35614</v>
      </c>
      <c r="R1067" s="425"/>
      <c r="S1067" s="425"/>
      <c r="T1067" s="425" t="s">
        <v>35666</v>
      </c>
    </row>
    <row r="1068" spans="2:20" ht="30" customHeight="1">
      <c r="B1068" s="130" t="s">
        <v>35667</v>
      </c>
      <c r="C1068" s="130" t="s">
        <v>34452</v>
      </c>
      <c r="D1068" s="130" t="s">
        <v>35610</v>
      </c>
      <c r="E1068" s="130"/>
      <c r="F1068" s="130"/>
      <c r="G1068" s="262">
        <v>1.7</v>
      </c>
      <c r="H1068" s="263" t="s">
        <v>12677</v>
      </c>
      <c r="I1068" s="263" t="s">
        <v>12260</v>
      </c>
      <c r="J1068" s="7" t="s">
        <v>11581</v>
      </c>
      <c r="K1068" s="7" t="b">
        <v>1</v>
      </c>
      <c r="L1068" s="7">
        <v>0</v>
      </c>
      <c r="M1068" s="7" t="b">
        <v>1</v>
      </c>
      <c r="O1068" s="425" t="s">
        <v>35667</v>
      </c>
      <c r="P1068" s="425" t="s">
        <v>34452</v>
      </c>
      <c r="Q1068" s="425" t="s">
        <v>35610</v>
      </c>
      <c r="R1068" s="425"/>
      <c r="S1068" s="425"/>
      <c r="T1068" s="425" t="s">
        <v>34503</v>
      </c>
    </row>
    <row r="1069" spans="2:20" ht="30" customHeight="1">
      <c r="B1069" s="130" t="s">
        <v>35668</v>
      </c>
      <c r="C1069" s="130" t="s">
        <v>34452</v>
      </c>
      <c r="D1069" s="130" t="s">
        <v>35612</v>
      </c>
      <c r="E1069" s="130"/>
      <c r="F1069" s="130"/>
      <c r="G1069" s="262">
        <v>6.86</v>
      </c>
      <c r="H1069" s="263" t="s">
        <v>12677</v>
      </c>
      <c r="I1069" s="263" t="s">
        <v>12260</v>
      </c>
      <c r="J1069" s="7" t="s">
        <v>11581</v>
      </c>
      <c r="K1069" s="7" t="b">
        <v>1</v>
      </c>
      <c r="L1069" s="7">
        <v>0</v>
      </c>
      <c r="M1069" s="7" t="b">
        <v>1</v>
      </c>
      <c r="O1069" s="425" t="s">
        <v>35668</v>
      </c>
      <c r="P1069" s="425" t="s">
        <v>34452</v>
      </c>
      <c r="Q1069" s="425" t="s">
        <v>35612</v>
      </c>
      <c r="R1069" s="425"/>
      <c r="S1069" s="425"/>
      <c r="T1069" s="425" t="s">
        <v>34674</v>
      </c>
    </row>
    <row r="1070" spans="2:20" ht="30" customHeight="1">
      <c r="B1070" s="130" t="s">
        <v>35669</v>
      </c>
      <c r="C1070" s="130" t="s">
        <v>34452</v>
      </c>
      <c r="D1070" s="130" t="s">
        <v>35612</v>
      </c>
      <c r="E1070" s="130"/>
      <c r="F1070" s="130"/>
      <c r="G1070" s="262">
        <v>4.8</v>
      </c>
      <c r="H1070" s="263" t="s">
        <v>12677</v>
      </c>
      <c r="I1070" s="263" t="s">
        <v>12260</v>
      </c>
      <c r="J1070" s="7" t="s">
        <v>11581</v>
      </c>
      <c r="K1070" s="7" t="b">
        <v>1</v>
      </c>
      <c r="L1070" s="7">
        <v>0</v>
      </c>
      <c r="M1070" s="7" t="b">
        <v>1</v>
      </c>
      <c r="O1070" s="425" t="s">
        <v>35669</v>
      </c>
      <c r="P1070" s="425" t="s">
        <v>34452</v>
      </c>
      <c r="Q1070" s="425" t="s">
        <v>35612</v>
      </c>
      <c r="R1070" s="425"/>
      <c r="S1070" s="425"/>
      <c r="T1070" s="425" t="s">
        <v>34766</v>
      </c>
    </row>
    <row r="1071" spans="2:20" ht="30" customHeight="1">
      <c r="B1071" s="130" t="s">
        <v>35670</v>
      </c>
      <c r="C1071" s="130" t="s">
        <v>34452</v>
      </c>
      <c r="D1071" s="130" t="s">
        <v>35623</v>
      </c>
      <c r="E1071" s="130"/>
      <c r="F1071" s="130"/>
      <c r="G1071" s="262">
        <v>8.24</v>
      </c>
      <c r="H1071" s="263" t="s">
        <v>12677</v>
      </c>
      <c r="I1071" s="263" t="s">
        <v>12260</v>
      </c>
      <c r="J1071" s="7" t="s">
        <v>11581</v>
      </c>
      <c r="K1071" s="7" t="b">
        <v>1</v>
      </c>
      <c r="L1071" s="7">
        <v>0</v>
      </c>
      <c r="M1071" s="7" t="b">
        <v>1</v>
      </c>
      <c r="O1071" s="425" t="s">
        <v>35670</v>
      </c>
      <c r="P1071" s="425" t="s">
        <v>34452</v>
      </c>
      <c r="Q1071" s="425" t="s">
        <v>35623</v>
      </c>
      <c r="R1071" s="425"/>
      <c r="S1071" s="425"/>
      <c r="T1071" s="425" t="s">
        <v>34721</v>
      </c>
    </row>
    <row r="1072" spans="2:20" ht="30" customHeight="1">
      <c r="B1072" s="130" t="s">
        <v>35671</v>
      </c>
      <c r="C1072" s="130" t="s">
        <v>34452</v>
      </c>
      <c r="D1072" s="130" t="s">
        <v>35598</v>
      </c>
      <c r="E1072" s="130"/>
      <c r="F1072" s="130"/>
      <c r="G1072" s="262">
        <v>2.61</v>
      </c>
      <c r="H1072" s="263" t="s">
        <v>12677</v>
      </c>
      <c r="I1072" s="263" t="s">
        <v>12260</v>
      </c>
      <c r="J1072" s="7" t="s">
        <v>11581</v>
      </c>
      <c r="K1072" s="7" t="b">
        <v>1</v>
      </c>
      <c r="L1072" s="7">
        <v>0</v>
      </c>
      <c r="M1072" s="7" t="b">
        <v>1</v>
      </c>
      <c r="O1072" s="425" t="s">
        <v>35671</v>
      </c>
      <c r="P1072" s="425" t="s">
        <v>34452</v>
      </c>
      <c r="Q1072" s="425" t="s">
        <v>35598</v>
      </c>
      <c r="R1072" s="425"/>
      <c r="S1072" s="425"/>
      <c r="T1072" s="425" t="s">
        <v>34626</v>
      </c>
    </row>
    <row r="1073" spans="2:20" ht="30" customHeight="1">
      <c r="B1073" s="130" t="s">
        <v>35672</v>
      </c>
      <c r="C1073" s="130" t="s">
        <v>34452</v>
      </c>
      <c r="D1073" s="130" t="s">
        <v>35673</v>
      </c>
      <c r="E1073" s="130"/>
      <c r="F1073" s="130"/>
      <c r="G1073" s="262">
        <v>0.55000000000000004</v>
      </c>
      <c r="H1073" s="263" t="s">
        <v>12677</v>
      </c>
      <c r="I1073" s="263" t="s">
        <v>12260</v>
      </c>
      <c r="J1073" s="7" t="s">
        <v>11581</v>
      </c>
      <c r="K1073" s="7" t="b">
        <v>1</v>
      </c>
      <c r="L1073" s="7">
        <v>0</v>
      </c>
      <c r="M1073" s="7" t="b">
        <v>1</v>
      </c>
      <c r="O1073" s="425" t="s">
        <v>35672</v>
      </c>
      <c r="P1073" s="425" t="s">
        <v>34452</v>
      </c>
      <c r="Q1073" s="425" t="s">
        <v>35673</v>
      </c>
      <c r="R1073" s="425"/>
      <c r="S1073" s="425"/>
      <c r="T1073" s="425" t="s">
        <v>34499</v>
      </c>
    </row>
    <row r="1074" spans="2:20" ht="30" customHeight="1">
      <c r="B1074" s="130" t="s">
        <v>35674</v>
      </c>
      <c r="C1074" s="130" t="s">
        <v>34452</v>
      </c>
      <c r="D1074" s="130" t="s">
        <v>35673</v>
      </c>
      <c r="E1074" s="130"/>
      <c r="F1074" s="130"/>
      <c r="G1074" s="262">
        <v>0.59</v>
      </c>
      <c r="H1074" s="263" t="s">
        <v>12677</v>
      </c>
      <c r="I1074" s="263" t="s">
        <v>12260</v>
      </c>
      <c r="J1074" s="7" t="s">
        <v>11581</v>
      </c>
      <c r="K1074" s="7" t="b">
        <v>1</v>
      </c>
      <c r="L1074" s="7">
        <v>0</v>
      </c>
      <c r="M1074" s="7" t="b">
        <v>1</v>
      </c>
      <c r="O1074" s="425" t="s">
        <v>35674</v>
      </c>
      <c r="P1074" s="425" t="s">
        <v>34452</v>
      </c>
      <c r="Q1074" s="425" t="s">
        <v>35673</v>
      </c>
      <c r="R1074" s="425"/>
      <c r="S1074" s="425"/>
      <c r="T1074" s="425" t="s">
        <v>34499</v>
      </c>
    </row>
    <row r="1075" spans="2:20" ht="30" customHeight="1">
      <c r="B1075" s="130" t="s">
        <v>35675</v>
      </c>
      <c r="C1075" s="130" t="s">
        <v>34452</v>
      </c>
      <c r="D1075" s="130" t="s">
        <v>35673</v>
      </c>
      <c r="E1075" s="130"/>
      <c r="F1075" s="130"/>
      <c r="G1075" s="262">
        <v>0.81</v>
      </c>
      <c r="H1075" s="263" t="s">
        <v>12677</v>
      </c>
      <c r="I1075" s="263" t="s">
        <v>12260</v>
      </c>
      <c r="J1075" s="7" t="s">
        <v>11581</v>
      </c>
      <c r="K1075" s="7" t="b">
        <v>1</v>
      </c>
      <c r="L1075" s="7">
        <v>0</v>
      </c>
      <c r="M1075" s="7" t="b">
        <v>1</v>
      </c>
      <c r="O1075" s="425" t="s">
        <v>35675</v>
      </c>
      <c r="P1075" s="425" t="s">
        <v>34452</v>
      </c>
      <c r="Q1075" s="425" t="s">
        <v>35673</v>
      </c>
      <c r="R1075" s="425"/>
      <c r="S1075" s="425"/>
      <c r="T1075" s="425" t="s">
        <v>34511</v>
      </c>
    </row>
    <row r="1076" spans="2:20" ht="30" customHeight="1">
      <c r="B1076" s="130" t="s">
        <v>35676</v>
      </c>
      <c r="C1076" s="130" t="s">
        <v>34452</v>
      </c>
      <c r="D1076" s="130" t="s">
        <v>35623</v>
      </c>
      <c r="E1076" s="130"/>
      <c r="F1076" s="130"/>
      <c r="G1076" s="262">
        <v>0.98</v>
      </c>
      <c r="H1076" s="263" t="s">
        <v>12677</v>
      </c>
      <c r="I1076" s="263" t="s">
        <v>12260</v>
      </c>
      <c r="J1076" s="7" t="s">
        <v>11581</v>
      </c>
      <c r="K1076" s="7" t="b">
        <v>1</v>
      </c>
      <c r="L1076" s="7">
        <v>0</v>
      </c>
      <c r="M1076" s="7" t="b">
        <v>1</v>
      </c>
      <c r="O1076" s="425" t="s">
        <v>35676</v>
      </c>
      <c r="P1076" s="425" t="s">
        <v>34452</v>
      </c>
      <c r="Q1076" s="425" t="s">
        <v>35623</v>
      </c>
      <c r="R1076" s="425"/>
      <c r="S1076" s="425"/>
      <c r="T1076" s="425" t="s">
        <v>34492</v>
      </c>
    </row>
    <row r="1077" spans="2:20" ht="30" customHeight="1">
      <c r="B1077" s="130" t="s">
        <v>35677</v>
      </c>
      <c r="C1077" s="130" t="s">
        <v>34452</v>
      </c>
      <c r="D1077" s="130" t="s">
        <v>35616</v>
      </c>
      <c r="E1077" s="130"/>
      <c r="F1077" s="130"/>
      <c r="G1077" s="262">
        <v>2.4</v>
      </c>
      <c r="H1077" s="263" t="s">
        <v>12677</v>
      </c>
      <c r="I1077" s="263" t="s">
        <v>12260</v>
      </c>
      <c r="J1077" s="7" t="s">
        <v>11581</v>
      </c>
      <c r="K1077" s="7" t="b">
        <v>1</v>
      </c>
      <c r="L1077" s="7">
        <v>0</v>
      </c>
      <c r="M1077" s="7" t="b">
        <v>1</v>
      </c>
      <c r="O1077" s="425" t="s">
        <v>35677</v>
      </c>
      <c r="P1077" s="425" t="s">
        <v>34452</v>
      </c>
      <c r="Q1077" s="425" t="s">
        <v>35616</v>
      </c>
      <c r="R1077" s="425"/>
      <c r="S1077" s="425"/>
      <c r="T1077" s="425" t="s">
        <v>34473</v>
      </c>
    </row>
    <row r="1078" spans="2:20" ht="30" customHeight="1">
      <c r="B1078" s="130" t="s">
        <v>35678</v>
      </c>
      <c r="C1078" s="130" t="s">
        <v>34452</v>
      </c>
      <c r="D1078" s="130" t="s">
        <v>35598</v>
      </c>
      <c r="E1078" s="130"/>
      <c r="F1078" s="130"/>
      <c r="G1078" s="262">
        <v>0.24</v>
      </c>
      <c r="H1078" s="263" t="s">
        <v>12677</v>
      </c>
      <c r="I1078" s="263" t="s">
        <v>12260</v>
      </c>
      <c r="J1078" s="7" t="s">
        <v>11581</v>
      </c>
      <c r="K1078" s="7" t="b">
        <v>1</v>
      </c>
      <c r="L1078" s="7">
        <v>0</v>
      </c>
      <c r="M1078" s="7" t="b">
        <v>1</v>
      </c>
      <c r="O1078" s="425" t="s">
        <v>35678</v>
      </c>
      <c r="P1078" s="425" t="s">
        <v>34452</v>
      </c>
      <c r="Q1078" s="425" t="s">
        <v>35598</v>
      </c>
      <c r="R1078" s="425"/>
      <c r="S1078" s="425"/>
      <c r="T1078" s="425" t="s">
        <v>34974</v>
      </c>
    </row>
    <row r="1079" spans="2:20" ht="30" customHeight="1">
      <c r="B1079" s="130" t="s">
        <v>35679</v>
      </c>
      <c r="C1079" s="130" t="s">
        <v>34452</v>
      </c>
      <c r="D1079" s="130" t="s">
        <v>35673</v>
      </c>
      <c r="E1079" s="130"/>
      <c r="F1079" s="130"/>
      <c r="G1079" s="262">
        <v>0.85</v>
      </c>
      <c r="H1079" s="263" t="s">
        <v>12677</v>
      </c>
      <c r="I1079" s="263" t="s">
        <v>12260</v>
      </c>
      <c r="J1079" s="7" t="s">
        <v>11581</v>
      </c>
      <c r="K1079" s="7" t="b">
        <v>1</v>
      </c>
      <c r="L1079" s="7">
        <v>0</v>
      </c>
      <c r="M1079" s="7" t="b">
        <v>1</v>
      </c>
      <c r="O1079" s="425" t="s">
        <v>35679</v>
      </c>
      <c r="P1079" s="425" t="s">
        <v>34452</v>
      </c>
      <c r="Q1079" s="425" t="s">
        <v>35673</v>
      </c>
      <c r="R1079" s="425"/>
      <c r="S1079" s="425"/>
      <c r="T1079" s="425" t="s">
        <v>34528</v>
      </c>
    </row>
    <row r="1080" spans="2:20" ht="30" customHeight="1">
      <c r="B1080" s="130" t="s">
        <v>35680</v>
      </c>
      <c r="C1080" s="130" t="s">
        <v>34452</v>
      </c>
      <c r="D1080" s="130" t="s">
        <v>35673</v>
      </c>
      <c r="E1080" s="130"/>
      <c r="F1080" s="130"/>
      <c r="G1080" s="262">
        <v>0.5</v>
      </c>
      <c r="H1080" s="263" t="s">
        <v>12677</v>
      </c>
      <c r="I1080" s="263" t="s">
        <v>12260</v>
      </c>
      <c r="J1080" s="7" t="s">
        <v>11581</v>
      </c>
      <c r="K1080" s="7" t="b">
        <v>1</v>
      </c>
      <c r="L1080" s="7">
        <v>0</v>
      </c>
      <c r="M1080" s="7" t="b">
        <v>1</v>
      </c>
      <c r="O1080" s="425" t="s">
        <v>35680</v>
      </c>
      <c r="P1080" s="425" t="s">
        <v>34452</v>
      </c>
      <c r="Q1080" s="425" t="s">
        <v>35673</v>
      </c>
      <c r="R1080" s="425"/>
      <c r="S1080" s="425"/>
      <c r="T1080" s="425" t="s">
        <v>34526</v>
      </c>
    </row>
    <row r="1081" spans="2:20" ht="30" customHeight="1">
      <c r="B1081" s="130" t="s">
        <v>35681</v>
      </c>
      <c r="C1081" s="130" t="s">
        <v>34452</v>
      </c>
      <c r="D1081" s="130" t="s">
        <v>35623</v>
      </c>
      <c r="E1081" s="130"/>
      <c r="F1081" s="130"/>
      <c r="G1081" s="262">
        <v>2.61</v>
      </c>
      <c r="H1081" s="263" t="s">
        <v>12677</v>
      </c>
      <c r="I1081" s="263" t="s">
        <v>12260</v>
      </c>
      <c r="J1081" s="7" t="s">
        <v>11581</v>
      </c>
      <c r="K1081" s="7" t="b">
        <v>1</v>
      </c>
      <c r="L1081" s="7">
        <v>0</v>
      </c>
      <c r="M1081" s="7" t="b">
        <v>1</v>
      </c>
      <c r="O1081" s="425" t="s">
        <v>35681</v>
      </c>
      <c r="P1081" s="425" t="s">
        <v>34452</v>
      </c>
      <c r="Q1081" s="425" t="s">
        <v>35623</v>
      </c>
      <c r="R1081" s="425"/>
      <c r="S1081" s="425"/>
      <c r="T1081" s="425" t="s">
        <v>34626</v>
      </c>
    </row>
    <row r="1082" spans="2:20" ht="30" customHeight="1">
      <c r="B1082" s="130" t="s">
        <v>35682</v>
      </c>
      <c r="C1082" s="130" t="s">
        <v>34452</v>
      </c>
      <c r="D1082" s="130" t="s">
        <v>35623</v>
      </c>
      <c r="E1082" s="130"/>
      <c r="F1082" s="130"/>
      <c r="G1082" s="262">
        <v>1.1000000000000001</v>
      </c>
      <c r="H1082" s="263" t="s">
        <v>12677</v>
      </c>
      <c r="I1082" s="263" t="s">
        <v>12260</v>
      </c>
      <c r="J1082" s="7" t="s">
        <v>11581</v>
      </c>
      <c r="K1082" s="7" t="b">
        <v>1</v>
      </c>
      <c r="L1082" s="7">
        <v>0</v>
      </c>
      <c r="M1082" s="7" t="b">
        <v>1</v>
      </c>
      <c r="O1082" s="425" t="s">
        <v>35682</v>
      </c>
      <c r="P1082" s="425" t="s">
        <v>34452</v>
      </c>
      <c r="Q1082" s="425" t="s">
        <v>35623</v>
      </c>
      <c r="R1082" s="425"/>
      <c r="S1082" s="425"/>
      <c r="T1082" s="425" t="s">
        <v>34486</v>
      </c>
    </row>
    <row r="1083" spans="2:20" ht="30" customHeight="1">
      <c r="B1083" s="130" t="s">
        <v>35683</v>
      </c>
      <c r="C1083" s="130" t="s">
        <v>34452</v>
      </c>
      <c r="D1083" s="130" t="s">
        <v>35623</v>
      </c>
      <c r="E1083" s="130"/>
      <c r="F1083" s="130"/>
      <c r="G1083" s="262">
        <v>2.42</v>
      </c>
      <c r="H1083" s="263" t="s">
        <v>12677</v>
      </c>
      <c r="I1083" s="263" t="s">
        <v>12260</v>
      </c>
      <c r="J1083" s="7" t="s">
        <v>11581</v>
      </c>
      <c r="K1083" s="7" t="b">
        <v>1</v>
      </c>
      <c r="L1083" s="7">
        <v>0</v>
      </c>
      <c r="M1083" s="7" t="b">
        <v>1</v>
      </c>
      <c r="O1083" s="425" t="s">
        <v>35683</v>
      </c>
      <c r="P1083" s="425" t="s">
        <v>34452</v>
      </c>
      <c r="Q1083" s="425" t="s">
        <v>35623</v>
      </c>
      <c r="R1083" s="425"/>
      <c r="S1083" s="425"/>
      <c r="T1083" s="425" t="s">
        <v>34473</v>
      </c>
    </row>
    <row r="1084" spans="2:20" ht="30" customHeight="1">
      <c r="B1084" s="130" t="s">
        <v>35684</v>
      </c>
      <c r="C1084" s="130" t="s">
        <v>34452</v>
      </c>
      <c r="D1084" s="130" t="s">
        <v>35612</v>
      </c>
      <c r="E1084" s="130"/>
      <c r="F1084" s="130"/>
      <c r="G1084" s="262">
        <v>2.2799999999999998</v>
      </c>
      <c r="H1084" s="263" t="s">
        <v>12677</v>
      </c>
      <c r="I1084" s="263" t="s">
        <v>12260</v>
      </c>
      <c r="J1084" s="7" t="s">
        <v>11581</v>
      </c>
      <c r="K1084" s="7" t="b">
        <v>1</v>
      </c>
      <c r="L1084" s="7">
        <v>0</v>
      </c>
      <c r="M1084" s="7" t="b">
        <v>1</v>
      </c>
      <c r="O1084" s="425" t="s">
        <v>35684</v>
      </c>
      <c r="P1084" s="425" t="s">
        <v>34452</v>
      </c>
      <c r="Q1084" s="425" t="s">
        <v>35612</v>
      </c>
      <c r="R1084" s="425"/>
      <c r="S1084" s="425"/>
      <c r="T1084" s="425" t="s">
        <v>34749</v>
      </c>
    </row>
    <row r="1085" spans="2:20" ht="30" customHeight="1">
      <c r="B1085" s="130" t="s">
        <v>35685</v>
      </c>
      <c r="C1085" s="130" t="s">
        <v>34452</v>
      </c>
      <c r="D1085" s="130" t="s">
        <v>35623</v>
      </c>
      <c r="E1085" s="130"/>
      <c r="F1085" s="130"/>
      <c r="G1085" s="262">
        <v>0.96</v>
      </c>
      <c r="H1085" s="263" t="s">
        <v>12677</v>
      </c>
      <c r="I1085" s="263" t="s">
        <v>12260</v>
      </c>
      <c r="J1085" s="7" t="s">
        <v>11581</v>
      </c>
      <c r="K1085" s="7" t="b">
        <v>1</v>
      </c>
      <c r="L1085" s="7">
        <v>0</v>
      </c>
      <c r="M1085" s="7" t="b">
        <v>1</v>
      </c>
      <c r="O1085" s="425" t="s">
        <v>35685</v>
      </c>
      <c r="P1085" s="425" t="s">
        <v>34452</v>
      </c>
      <c r="Q1085" s="425" t="s">
        <v>35623</v>
      </c>
      <c r="R1085" s="425"/>
      <c r="S1085" s="425"/>
      <c r="T1085" s="425" t="s">
        <v>34492</v>
      </c>
    </row>
    <row r="1086" spans="2:20" ht="30" customHeight="1">
      <c r="B1086" s="130" t="s">
        <v>35686</v>
      </c>
      <c r="C1086" s="130" t="s">
        <v>34452</v>
      </c>
      <c r="D1086" s="130" t="s">
        <v>35612</v>
      </c>
      <c r="E1086" s="130"/>
      <c r="F1086" s="130"/>
      <c r="G1086" s="262">
        <v>7</v>
      </c>
      <c r="H1086" s="263" t="s">
        <v>12677</v>
      </c>
      <c r="I1086" s="263" t="s">
        <v>12260</v>
      </c>
      <c r="J1086" s="7" t="s">
        <v>11581</v>
      </c>
      <c r="K1086" s="7" t="b">
        <v>1</v>
      </c>
      <c r="L1086" s="7">
        <v>0</v>
      </c>
      <c r="M1086" s="7" t="b">
        <v>1</v>
      </c>
      <c r="O1086" s="425" t="s">
        <v>35686</v>
      </c>
      <c r="P1086" s="425" t="s">
        <v>34452</v>
      </c>
      <c r="Q1086" s="425" t="s">
        <v>35612</v>
      </c>
      <c r="R1086" s="425"/>
      <c r="S1086" s="425"/>
      <c r="T1086" s="425" t="s">
        <v>35037</v>
      </c>
    </row>
    <row r="1087" spans="2:20" ht="30" customHeight="1">
      <c r="B1087" s="130" t="s">
        <v>35687</v>
      </c>
      <c r="C1087" s="130" t="s">
        <v>34452</v>
      </c>
      <c r="D1087" s="130" t="s">
        <v>35673</v>
      </c>
      <c r="E1087" s="130"/>
      <c r="F1087" s="130"/>
      <c r="G1087" s="262">
        <v>0.96</v>
      </c>
      <c r="H1087" s="263" t="s">
        <v>12677</v>
      </c>
      <c r="I1087" s="263" t="s">
        <v>12260</v>
      </c>
      <c r="J1087" s="7" t="s">
        <v>11581</v>
      </c>
      <c r="K1087" s="7" t="b">
        <v>1</v>
      </c>
      <c r="L1087" s="7">
        <v>0</v>
      </c>
      <c r="M1087" s="7" t="b">
        <v>1</v>
      </c>
      <c r="O1087" s="425" t="s">
        <v>35687</v>
      </c>
      <c r="P1087" s="425" t="s">
        <v>34452</v>
      </c>
      <c r="Q1087" s="425" t="s">
        <v>35673</v>
      </c>
      <c r="R1087" s="425"/>
      <c r="S1087" s="425"/>
      <c r="T1087" s="425" t="s">
        <v>34492</v>
      </c>
    </row>
    <row r="1088" spans="2:20" ht="30" customHeight="1">
      <c r="B1088" s="130" t="s">
        <v>35688</v>
      </c>
      <c r="C1088" s="130" t="s">
        <v>34452</v>
      </c>
      <c r="D1088" s="130" t="s">
        <v>35673</v>
      </c>
      <c r="E1088" s="130"/>
      <c r="F1088" s="130"/>
      <c r="G1088" s="262">
        <v>0.66</v>
      </c>
      <c r="H1088" s="263" t="s">
        <v>12677</v>
      </c>
      <c r="I1088" s="263" t="s">
        <v>12260</v>
      </c>
      <c r="J1088" s="7" t="s">
        <v>11581</v>
      </c>
      <c r="K1088" s="7" t="b">
        <v>1</v>
      </c>
      <c r="L1088" s="7">
        <v>0</v>
      </c>
      <c r="M1088" s="7" t="b">
        <v>1</v>
      </c>
      <c r="O1088" s="425" t="s">
        <v>35688</v>
      </c>
      <c r="P1088" s="425" t="s">
        <v>34452</v>
      </c>
      <c r="Q1088" s="425" t="s">
        <v>35673</v>
      </c>
      <c r="R1088" s="425"/>
      <c r="S1088" s="425"/>
      <c r="T1088" s="425" t="s">
        <v>34509</v>
      </c>
    </row>
    <row r="1089" spans="2:20" ht="30" customHeight="1">
      <c r="B1089" s="130" t="s">
        <v>35689</v>
      </c>
      <c r="C1089" s="130" t="s">
        <v>34452</v>
      </c>
      <c r="D1089" s="130" t="s">
        <v>35612</v>
      </c>
      <c r="E1089" s="130"/>
      <c r="F1089" s="130"/>
      <c r="G1089" s="262">
        <v>2.72</v>
      </c>
      <c r="H1089" s="263" t="s">
        <v>12677</v>
      </c>
      <c r="I1089" s="263" t="s">
        <v>12260</v>
      </c>
      <c r="J1089" s="7" t="s">
        <v>11581</v>
      </c>
      <c r="K1089" s="7" t="b">
        <v>1</v>
      </c>
      <c r="L1089" s="7">
        <v>0</v>
      </c>
      <c r="M1089" s="7" t="b">
        <v>1</v>
      </c>
      <c r="O1089" s="425" t="s">
        <v>35689</v>
      </c>
      <c r="P1089" s="425" t="s">
        <v>34452</v>
      </c>
      <c r="Q1089" s="425" t="s">
        <v>35612</v>
      </c>
      <c r="R1089" s="425"/>
      <c r="S1089" s="425"/>
      <c r="T1089" s="425" t="s">
        <v>34555</v>
      </c>
    </row>
    <row r="1090" spans="2:20" ht="30" customHeight="1">
      <c r="B1090" s="130" t="s">
        <v>35690</v>
      </c>
      <c r="C1090" s="130" t="s">
        <v>34452</v>
      </c>
      <c r="D1090" s="130" t="s">
        <v>35623</v>
      </c>
      <c r="E1090" s="130"/>
      <c r="F1090" s="130"/>
      <c r="G1090" s="262">
        <v>0.91</v>
      </c>
      <c r="H1090" s="263" t="s">
        <v>12677</v>
      </c>
      <c r="I1090" s="263" t="s">
        <v>12260</v>
      </c>
      <c r="J1090" s="7" t="s">
        <v>11581</v>
      </c>
      <c r="K1090" s="7" t="b">
        <v>1</v>
      </c>
      <c r="L1090" s="7">
        <v>0</v>
      </c>
      <c r="M1090" s="7" t="b">
        <v>1</v>
      </c>
      <c r="O1090" s="425" t="s">
        <v>35690</v>
      </c>
      <c r="P1090" s="425" t="s">
        <v>34452</v>
      </c>
      <c r="Q1090" s="425" t="s">
        <v>35623</v>
      </c>
      <c r="R1090" s="425"/>
      <c r="S1090" s="425"/>
      <c r="T1090" s="425" t="s">
        <v>34528</v>
      </c>
    </row>
    <row r="1091" spans="2:20" ht="30" customHeight="1">
      <c r="B1091" s="130" t="s">
        <v>35691</v>
      </c>
      <c r="C1091" s="130" t="s">
        <v>34452</v>
      </c>
      <c r="D1091" s="130" t="s">
        <v>35673</v>
      </c>
      <c r="E1091" s="130"/>
      <c r="F1091" s="130"/>
      <c r="G1091" s="262">
        <v>0.7</v>
      </c>
      <c r="H1091" s="263" t="s">
        <v>12677</v>
      </c>
      <c r="I1091" s="263" t="s">
        <v>12260</v>
      </c>
      <c r="J1091" s="7" t="s">
        <v>11581</v>
      </c>
      <c r="K1091" s="7" t="b">
        <v>1</v>
      </c>
      <c r="L1091" s="7">
        <v>0</v>
      </c>
      <c r="M1091" s="7" t="b">
        <v>1</v>
      </c>
      <c r="O1091" s="425" t="s">
        <v>35691</v>
      </c>
      <c r="P1091" s="425" t="s">
        <v>34452</v>
      </c>
      <c r="Q1091" s="425" t="s">
        <v>35673</v>
      </c>
      <c r="R1091" s="425"/>
      <c r="S1091" s="425"/>
      <c r="T1091" s="425" t="s">
        <v>34509</v>
      </c>
    </row>
    <row r="1092" spans="2:20" ht="30" customHeight="1">
      <c r="B1092" s="130" t="s">
        <v>35692</v>
      </c>
      <c r="C1092" s="130" t="s">
        <v>34452</v>
      </c>
      <c r="D1092" s="130" t="s">
        <v>35614</v>
      </c>
      <c r="E1092" s="130"/>
      <c r="F1092" s="130"/>
      <c r="G1092" s="262">
        <v>5.96</v>
      </c>
      <c r="H1092" s="263" t="s">
        <v>12677</v>
      </c>
      <c r="I1092" s="263" t="s">
        <v>12260</v>
      </c>
      <c r="J1092" s="7" t="s">
        <v>11581</v>
      </c>
      <c r="K1092" s="7" t="b">
        <v>1</v>
      </c>
      <c r="L1092" s="7">
        <v>0</v>
      </c>
      <c r="M1092" s="7" t="b">
        <v>1</v>
      </c>
      <c r="O1092" s="425" t="s">
        <v>35692</v>
      </c>
      <c r="P1092" s="425" t="s">
        <v>34452</v>
      </c>
      <c r="Q1092" s="425" t="s">
        <v>35614</v>
      </c>
      <c r="R1092" s="425"/>
      <c r="S1092" s="425"/>
      <c r="T1092" s="425" t="s">
        <v>34546</v>
      </c>
    </row>
    <row r="1093" spans="2:20" ht="30" customHeight="1">
      <c r="B1093" s="130" t="s">
        <v>35693</v>
      </c>
      <c r="C1093" s="130" t="s">
        <v>34452</v>
      </c>
      <c r="D1093" s="130" t="s">
        <v>35598</v>
      </c>
      <c r="E1093" s="130"/>
      <c r="F1093" s="130"/>
      <c r="G1093" s="262">
        <v>4.17</v>
      </c>
      <c r="H1093" s="263" t="s">
        <v>12677</v>
      </c>
      <c r="I1093" s="263" t="s">
        <v>12260</v>
      </c>
      <c r="J1093" s="7" t="s">
        <v>11581</v>
      </c>
      <c r="K1093" s="7" t="b">
        <v>1</v>
      </c>
      <c r="L1093" s="7">
        <v>0</v>
      </c>
      <c r="M1093" s="7" t="b">
        <v>1</v>
      </c>
      <c r="O1093" s="425" t="s">
        <v>35693</v>
      </c>
      <c r="P1093" s="425" t="s">
        <v>34452</v>
      </c>
      <c r="Q1093" s="425" t="s">
        <v>35598</v>
      </c>
      <c r="R1093" s="425"/>
      <c r="S1093" s="425"/>
      <c r="T1093" s="425" t="s">
        <v>34479</v>
      </c>
    </row>
    <row r="1094" spans="2:20" ht="30" customHeight="1">
      <c r="B1094" s="130" t="s">
        <v>35694</v>
      </c>
      <c r="C1094" s="130" t="s">
        <v>34452</v>
      </c>
      <c r="D1094" s="130" t="s">
        <v>35612</v>
      </c>
      <c r="E1094" s="130"/>
      <c r="F1094" s="130"/>
      <c r="G1094" s="262">
        <v>1.61</v>
      </c>
      <c r="H1094" s="263" t="s">
        <v>12677</v>
      </c>
      <c r="I1094" s="263" t="s">
        <v>12260</v>
      </c>
      <c r="J1094" s="7" t="s">
        <v>11581</v>
      </c>
      <c r="K1094" s="7" t="b">
        <v>1</v>
      </c>
      <c r="L1094" s="7">
        <v>0</v>
      </c>
      <c r="M1094" s="7" t="b">
        <v>1</v>
      </c>
      <c r="O1094" s="425" t="s">
        <v>35694</v>
      </c>
      <c r="P1094" s="425" t="s">
        <v>34452</v>
      </c>
      <c r="Q1094" s="425" t="s">
        <v>35612</v>
      </c>
      <c r="R1094" s="425"/>
      <c r="S1094" s="425"/>
      <c r="T1094" s="425" t="s">
        <v>34516</v>
      </c>
    </row>
    <row r="1095" spans="2:20" ht="30" customHeight="1">
      <c r="B1095" s="130" t="s">
        <v>35695</v>
      </c>
      <c r="C1095" s="130" t="s">
        <v>34452</v>
      </c>
      <c r="D1095" s="130" t="s">
        <v>35612</v>
      </c>
      <c r="E1095" s="130"/>
      <c r="F1095" s="130"/>
      <c r="G1095" s="262">
        <v>3.47</v>
      </c>
      <c r="H1095" s="263" t="s">
        <v>12677</v>
      </c>
      <c r="I1095" s="263" t="s">
        <v>12260</v>
      </c>
      <c r="J1095" s="7" t="s">
        <v>11581</v>
      </c>
      <c r="K1095" s="7" t="b">
        <v>1</v>
      </c>
      <c r="L1095" s="7">
        <v>0</v>
      </c>
      <c r="M1095" s="7" t="b">
        <v>1</v>
      </c>
      <c r="O1095" s="425" t="s">
        <v>35695</v>
      </c>
      <c r="P1095" s="425" t="s">
        <v>34452</v>
      </c>
      <c r="Q1095" s="425" t="s">
        <v>35612</v>
      </c>
      <c r="R1095" s="425"/>
      <c r="S1095" s="425"/>
      <c r="T1095" s="425" t="s">
        <v>34573</v>
      </c>
    </row>
    <row r="1096" spans="2:20" ht="30" customHeight="1">
      <c r="B1096" s="130" t="s">
        <v>35696</v>
      </c>
      <c r="C1096" s="130" t="s">
        <v>34452</v>
      </c>
      <c r="D1096" s="130" t="s">
        <v>35673</v>
      </c>
      <c r="E1096" s="130"/>
      <c r="F1096" s="130"/>
      <c r="G1096" s="262">
        <v>0.2</v>
      </c>
      <c r="H1096" s="263" t="s">
        <v>12677</v>
      </c>
      <c r="I1096" s="263" t="s">
        <v>12260</v>
      </c>
      <c r="J1096" s="7" t="s">
        <v>11581</v>
      </c>
      <c r="K1096" s="7" t="b">
        <v>1</v>
      </c>
      <c r="L1096" s="7">
        <v>0</v>
      </c>
      <c r="M1096" s="7" t="b">
        <v>1</v>
      </c>
      <c r="O1096" s="425" t="s">
        <v>35696</v>
      </c>
      <c r="P1096" s="425" t="s">
        <v>34452</v>
      </c>
      <c r="Q1096" s="425" t="s">
        <v>35673</v>
      </c>
      <c r="R1096" s="425"/>
      <c r="S1096" s="425"/>
      <c r="T1096" s="425" t="s">
        <v>34974</v>
      </c>
    </row>
    <row r="1097" spans="2:20" ht="30" customHeight="1">
      <c r="B1097" s="130" t="s">
        <v>35697</v>
      </c>
      <c r="C1097" s="130" t="s">
        <v>34452</v>
      </c>
      <c r="D1097" s="130" t="s">
        <v>35602</v>
      </c>
      <c r="E1097" s="130"/>
      <c r="F1097" s="130"/>
      <c r="G1097" s="262">
        <v>2.0299999999999998</v>
      </c>
      <c r="H1097" s="263" t="s">
        <v>12677</v>
      </c>
      <c r="I1097" s="263" t="s">
        <v>12260</v>
      </c>
      <c r="J1097" s="7" t="s">
        <v>11581</v>
      </c>
      <c r="K1097" s="7" t="b">
        <v>1</v>
      </c>
      <c r="L1097" s="7">
        <v>0</v>
      </c>
      <c r="M1097" s="7" t="b">
        <v>1</v>
      </c>
      <c r="O1097" s="425" t="s">
        <v>35697</v>
      </c>
      <c r="P1097" s="425" t="s">
        <v>34452</v>
      </c>
      <c r="Q1097" s="425" t="s">
        <v>35602</v>
      </c>
      <c r="R1097" s="425"/>
      <c r="S1097" s="425"/>
      <c r="T1097" s="425" t="s">
        <v>34467</v>
      </c>
    </row>
    <row r="1098" spans="2:20" ht="30" customHeight="1">
      <c r="B1098" s="130" t="s">
        <v>35698</v>
      </c>
      <c r="C1098" s="130" t="s">
        <v>34452</v>
      </c>
      <c r="D1098" s="130" t="s">
        <v>35602</v>
      </c>
      <c r="E1098" s="130"/>
      <c r="F1098" s="130"/>
      <c r="G1098" s="262">
        <v>2.12</v>
      </c>
      <c r="H1098" s="263" t="s">
        <v>12677</v>
      </c>
      <c r="I1098" s="263" t="s">
        <v>12260</v>
      </c>
      <c r="J1098" s="7" t="s">
        <v>11581</v>
      </c>
      <c r="K1098" s="7" t="b">
        <v>1</v>
      </c>
      <c r="L1098" s="7">
        <v>0</v>
      </c>
      <c r="M1098" s="7" t="b">
        <v>1</v>
      </c>
      <c r="O1098" s="425" t="s">
        <v>35698</v>
      </c>
      <c r="P1098" s="425" t="s">
        <v>34452</v>
      </c>
      <c r="Q1098" s="425" t="s">
        <v>35602</v>
      </c>
      <c r="R1098" s="425"/>
      <c r="S1098" s="425"/>
      <c r="T1098" s="425" t="s">
        <v>34563</v>
      </c>
    </row>
    <row r="1099" spans="2:20" ht="30" customHeight="1">
      <c r="B1099" s="130" t="s">
        <v>35699</v>
      </c>
      <c r="C1099" s="130" t="s">
        <v>34452</v>
      </c>
      <c r="D1099" s="130" t="s">
        <v>35612</v>
      </c>
      <c r="E1099" s="130"/>
      <c r="F1099" s="130"/>
      <c r="G1099" s="262">
        <v>1.45</v>
      </c>
      <c r="H1099" s="263" t="s">
        <v>12677</v>
      </c>
      <c r="I1099" s="263" t="s">
        <v>12260</v>
      </c>
      <c r="J1099" s="7" t="s">
        <v>11581</v>
      </c>
      <c r="K1099" s="7" t="b">
        <v>1</v>
      </c>
      <c r="L1099" s="7">
        <v>0</v>
      </c>
      <c r="M1099" s="7" t="b">
        <v>1</v>
      </c>
      <c r="O1099" s="425" t="s">
        <v>35699</v>
      </c>
      <c r="P1099" s="425" t="s">
        <v>34452</v>
      </c>
      <c r="Q1099" s="425" t="s">
        <v>35612</v>
      </c>
      <c r="R1099" s="425"/>
      <c r="S1099" s="425"/>
      <c r="T1099" s="425" t="s">
        <v>34521</v>
      </c>
    </row>
    <row r="1100" spans="2:20" ht="30" customHeight="1">
      <c r="B1100" s="130" t="s">
        <v>35700</v>
      </c>
      <c r="C1100" s="130" t="s">
        <v>34452</v>
      </c>
      <c r="D1100" s="130" t="s">
        <v>35701</v>
      </c>
      <c r="E1100" s="130"/>
      <c r="F1100" s="130"/>
      <c r="G1100" s="262">
        <v>10.59</v>
      </c>
      <c r="H1100" s="263" t="s">
        <v>12677</v>
      </c>
      <c r="I1100" s="263" t="s">
        <v>12260</v>
      </c>
      <c r="J1100" s="7" t="s">
        <v>11581</v>
      </c>
      <c r="K1100" s="7" t="b">
        <v>1</v>
      </c>
      <c r="L1100" s="7">
        <v>0</v>
      </c>
      <c r="M1100" s="7" t="b">
        <v>1</v>
      </c>
      <c r="O1100" s="425" t="s">
        <v>35700</v>
      </c>
      <c r="P1100" s="425" t="s">
        <v>34452</v>
      </c>
      <c r="Q1100" s="425" t="s">
        <v>35701</v>
      </c>
      <c r="R1100" s="425"/>
      <c r="S1100" s="425"/>
      <c r="T1100" s="425" t="s">
        <v>34918</v>
      </c>
    </row>
    <row r="1101" spans="2:20" ht="30" customHeight="1">
      <c r="B1101" s="130" t="s">
        <v>35702</v>
      </c>
      <c r="C1101" s="130" t="s">
        <v>34452</v>
      </c>
      <c r="D1101" s="130" t="s">
        <v>35612</v>
      </c>
      <c r="E1101" s="130"/>
      <c r="F1101" s="130"/>
      <c r="G1101" s="262">
        <v>2.48</v>
      </c>
      <c r="H1101" s="263" t="s">
        <v>12677</v>
      </c>
      <c r="I1101" s="263" t="s">
        <v>12260</v>
      </c>
      <c r="J1101" s="7" t="s">
        <v>11581</v>
      </c>
      <c r="K1101" s="7" t="b">
        <v>1</v>
      </c>
      <c r="L1101" s="7">
        <v>0</v>
      </c>
      <c r="M1101" s="7" t="b">
        <v>1</v>
      </c>
      <c r="O1101" s="425" t="s">
        <v>35702</v>
      </c>
      <c r="P1101" s="425" t="s">
        <v>34452</v>
      </c>
      <c r="Q1101" s="425" t="s">
        <v>35612</v>
      </c>
      <c r="R1101" s="425"/>
      <c r="S1101" s="425"/>
      <c r="T1101" s="425" t="s">
        <v>34454</v>
      </c>
    </row>
    <row r="1102" spans="2:20" ht="30" customHeight="1">
      <c r="B1102" s="130" t="s">
        <v>35703</v>
      </c>
      <c r="C1102" s="130" t="s">
        <v>34452</v>
      </c>
      <c r="D1102" s="130" t="s">
        <v>35602</v>
      </c>
      <c r="E1102" s="130"/>
      <c r="F1102" s="130"/>
      <c r="G1102" s="262">
        <v>3.08</v>
      </c>
      <c r="H1102" s="263" t="s">
        <v>12677</v>
      </c>
      <c r="I1102" s="263" t="s">
        <v>12260</v>
      </c>
      <c r="J1102" s="7" t="s">
        <v>11581</v>
      </c>
      <c r="K1102" s="7" t="b">
        <v>1</v>
      </c>
      <c r="L1102" s="7">
        <v>0</v>
      </c>
      <c r="M1102" s="7" t="b">
        <v>1</v>
      </c>
      <c r="O1102" s="425" t="s">
        <v>35703</v>
      </c>
      <c r="P1102" s="425" t="s">
        <v>34452</v>
      </c>
      <c r="Q1102" s="425" t="s">
        <v>35602</v>
      </c>
      <c r="R1102" s="425"/>
      <c r="S1102" s="425"/>
      <c r="T1102" s="425" t="s">
        <v>34456</v>
      </c>
    </row>
    <row r="1103" spans="2:20" ht="30" customHeight="1">
      <c r="B1103" s="130" t="s">
        <v>35704</v>
      </c>
      <c r="C1103" s="130" t="s">
        <v>34452</v>
      </c>
      <c r="D1103" s="130" t="s">
        <v>35598</v>
      </c>
      <c r="E1103" s="130"/>
      <c r="F1103" s="130"/>
      <c r="G1103" s="262">
        <v>0.52</v>
      </c>
      <c r="H1103" s="263" t="s">
        <v>12677</v>
      </c>
      <c r="I1103" s="263" t="s">
        <v>12260</v>
      </c>
      <c r="J1103" s="7" t="s">
        <v>11581</v>
      </c>
      <c r="K1103" s="7" t="b">
        <v>1</v>
      </c>
      <c r="L1103" s="7">
        <v>0</v>
      </c>
      <c r="M1103" s="7" t="b">
        <v>1</v>
      </c>
      <c r="O1103" s="425" t="s">
        <v>35704</v>
      </c>
      <c r="P1103" s="425" t="s">
        <v>34452</v>
      </c>
      <c r="Q1103" s="425" t="s">
        <v>35598</v>
      </c>
      <c r="R1103" s="425"/>
      <c r="S1103" s="425"/>
      <c r="T1103" s="425" t="s">
        <v>34526</v>
      </c>
    </row>
    <row r="1104" spans="2:20" ht="30" customHeight="1">
      <c r="B1104" s="130" t="s">
        <v>35705</v>
      </c>
      <c r="C1104" s="130" t="s">
        <v>34452</v>
      </c>
      <c r="D1104" s="130" t="s">
        <v>35612</v>
      </c>
      <c r="E1104" s="130"/>
      <c r="F1104" s="130"/>
      <c r="G1104" s="262">
        <v>1.37</v>
      </c>
      <c r="H1104" s="263" t="s">
        <v>12677</v>
      </c>
      <c r="I1104" s="263" t="s">
        <v>12260</v>
      </c>
      <c r="J1104" s="7" t="s">
        <v>11581</v>
      </c>
      <c r="K1104" s="7" t="b">
        <v>1</v>
      </c>
      <c r="L1104" s="7">
        <v>0</v>
      </c>
      <c r="M1104" s="7" t="b">
        <v>1</v>
      </c>
      <c r="O1104" s="425" t="s">
        <v>35705</v>
      </c>
      <c r="P1104" s="425" t="s">
        <v>34452</v>
      </c>
      <c r="Q1104" s="425" t="s">
        <v>35612</v>
      </c>
      <c r="R1104" s="425"/>
      <c r="S1104" s="425"/>
      <c r="T1104" s="425" t="s">
        <v>34482</v>
      </c>
    </row>
    <row r="1105" spans="2:20" ht="30" customHeight="1">
      <c r="B1105" s="130" t="s">
        <v>35706</v>
      </c>
      <c r="C1105" s="130" t="s">
        <v>34452</v>
      </c>
      <c r="D1105" s="130" t="s">
        <v>35598</v>
      </c>
      <c r="E1105" s="130"/>
      <c r="F1105" s="130"/>
      <c r="G1105" s="262">
        <v>0.59</v>
      </c>
      <c r="H1105" s="263" t="s">
        <v>12677</v>
      </c>
      <c r="I1105" s="263" t="s">
        <v>12260</v>
      </c>
      <c r="J1105" s="7" t="s">
        <v>11581</v>
      </c>
      <c r="K1105" s="7" t="b">
        <v>1</v>
      </c>
      <c r="L1105" s="7">
        <v>0</v>
      </c>
      <c r="M1105" s="7" t="b">
        <v>1</v>
      </c>
      <c r="O1105" s="425" t="s">
        <v>35706</v>
      </c>
      <c r="P1105" s="425" t="s">
        <v>34452</v>
      </c>
      <c r="Q1105" s="425" t="s">
        <v>35598</v>
      </c>
      <c r="R1105" s="425"/>
      <c r="S1105" s="425"/>
      <c r="T1105" s="425" t="s">
        <v>34499</v>
      </c>
    </row>
    <row r="1106" spans="2:20" ht="30" customHeight="1">
      <c r="B1106" s="130" t="s">
        <v>35707</v>
      </c>
      <c r="C1106" s="130" t="s">
        <v>34452</v>
      </c>
      <c r="D1106" s="130" t="s">
        <v>35598</v>
      </c>
      <c r="E1106" s="130"/>
      <c r="F1106" s="130"/>
      <c r="G1106" s="262">
        <v>21.11</v>
      </c>
      <c r="H1106" s="263" t="s">
        <v>12677</v>
      </c>
      <c r="I1106" s="263" t="s">
        <v>12260</v>
      </c>
      <c r="J1106" s="7" t="s">
        <v>11581</v>
      </c>
      <c r="K1106" s="7" t="b">
        <v>1</v>
      </c>
      <c r="L1106" s="7">
        <v>0</v>
      </c>
      <c r="M1106" s="7" t="b">
        <v>1</v>
      </c>
      <c r="O1106" s="425" t="s">
        <v>35707</v>
      </c>
      <c r="P1106" s="425" t="s">
        <v>34452</v>
      </c>
      <c r="Q1106" s="425" t="s">
        <v>35598</v>
      </c>
      <c r="R1106" s="425"/>
      <c r="S1106" s="425"/>
      <c r="T1106" s="425" t="s">
        <v>35708</v>
      </c>
    </row>
    <row r="1107" spans="2:20" ht="30" customHeight="1">
      <c r="B1107" s="130" t="s">
        <v>35709</v>
      </c>
      <c r="C1107" s="130" t="s">
        <v>34452</v>
      </c>
      <c r="D1107" s="130" t="s">
        <v>35673</v>
      </c>
      <c r="E1107" s="130"/>
      <c r="F1107" s="130"/>
      <c r="G1107" s="262">
        <v>1.1399999999999999</v>
      </c>
      <c r="H1107" s="263" t="s">
        <v>12677</v>
      </c>
      <c r="I1107" s="263" t="s">
        <v>12260</v>
      </c>
      <c r="J1107" s="7" t="s">
        <v>11581</v>
      </c>
      <c r="K1107" s="7" t="b">
        <v>1</v>
      </c>
      <c r="L1107" s="7">
        <v>0</v>
      </c>
      <c r="M1107" s="7" t="b">
        <v>1</v>
      </c>
      <c r="O1107" s="425" t="s">
        <v>35709</v>
      </c>
      <c r="P1107" s="425" t="s">
        <v>34452</v>
      </c>
      <c r="Q1107" s="425" t="s">
        <v>35673</v>
      </c>
      <c r="R1107" s="425"/>
      <c r="S1107" s="425"/>
      <c r="T1107" s="425" t="s">
        <v>34486</v>
      </c>
    </row>
    <row r="1108" spans="2:20" ht="30" customHeight="1">
      <c r="B1108" s="130" t="s">
        <v>35710</v>
      </c>
      <c r="C1108" s="130" t="s">
        <v>34452</v>
      </c>
      <c r="D1108" s="130" t="s">
        <v>35673</v>
      </c>
      <c r="E1108" s="130"/>
      <c r="F1108" s="130"/>
      <c r="G1108" s="262">
        <v>1.62</v>
      </c>
      <c r="H1108" s="263" t="s">
        <v>12677</v>
      </c>
      <c r="I1108" s="263" t="s">
        <v>12260</v>
      </c>
      <c r="J1108" s="7" t="s">
        <v>11581</v>
      </c>
      <c r="K1108" s="7" t="b">
        <v>1</v>
      </c>
      <c r="L1108" s="7">
        <v>0</v>
      </c>
      <c r="M1108" s="7" t="b">
        <v>1</v>
      </c>
      <c r="O1108" s="425" t="s">
        <v>35710</v>
      </c>
      <c r="P1108" s="425" t="s">
        <v>34452</v>
      </c>
      <c r="Q1108" s="425" t="s">
        <v>35673</v>
      </c>
      <c r="R1108" s="425"/>
      <c r="S1108" s="425"/>
      <c r="T1108" s="425" t="s">
        <v>34516</v>
      </c>
    </row>
    <row r="1109" spans="2:20" ht="30" customHeight="1">
      <c r="B1109" s="130" t="s">
        <v>35711</v>
      </c>
      <c r="C1109" s="130" t="s">
        <v>34452</v>
      </c>
      <c r="D1109" s="130" t="s">
        <v>35673</v>
      </c>
      <c r="E1109" s="130"/>
      <c r="F1109" s="130"/>
      <c r="G1109" s="262">
        <v>0.3</v>
      </c>
      <c r="H1109" s="263" t="s">
        <v>12677</v>
      </c>
      <c r="I1109" s="263" t="s">
        <v>12260</v>
      </c>
      <c r="J1109" s="7" t="s">
        <v>11581</v>
      </c>
      <c r="K1109" s="7" t="b">
        <v>1</v>
      </c>
      <c r="L1109" s="7">
        <v>0</v>
      </c>
      <c r="M1109" s="7" t="b">
        <v>1</v>
      </c>
      <c r="O1109" s="425" t="s">
        <v>35711</v>
      </c>
      <c r="P1109" s="425" t="s">
        <v>34452</v>
      </c>
      <c r="Q1109" s="425" t="s">
        <v>35673</v>
      </c>
      <c r="R1109" s="425"/>
      <c r="S1109" s="425"/>
      <c r="T1109" s="425" t="s">
        <v>34929</v>
      </c>
    </row>
    <row r="1110" spans="2:20" ht="30" customHeight="1">
      <c r="B1110" s="130" t="s">
        <v>35712</v>
      </c>
      <c r="C1110" s="130" t="s">
        <v>34452</v>
      </c>
      <c r="D1110" s="130" t="s">
        <v>35602</v>
      </c>
      <c r="E1110" s="130"/>
      <c r="F1110" s="130"/>
      <c r="G1110" s="262">
        <v>1.38</v>
      </c>
      <c r="H1110" s="263" t="s">
        <v>12677</v>
      </c>
      <c r="I1110" s="263" t="s">
        <v>12260</v>
      </c>
      <c r="J1110" s="7" t="s">
        <v>11581</v>
      </c>
      <c r="K1110" s="7" t="b">
        <v>1</v>
      </c>
      <c r="L1110" s="7">
        <v>0</v>
      </c>
      <c r="M1110" s="7" t="b">
        <v>1</v>
      </c>
      <c r="O1110" s="425" t="s">
        <v>35712</v>
      </c>
      <c r="P1110" s="425" t="s">
        <v>34452</v>
      </c>
      <c r="Q1110" s="425" t="s">
        <v>35602</v>
      </c>
      <c r="R1110" s="425"/>
      <c r="S1110" s="425"/>
      <c r="T1110" s="425" t="s">
        <v>34482</v>
      </c>
    </row>
    <row r="1111" spans="2:20" ht="30" customHeight="1">
      <c r="B1111" s="130" t="s">
        <v>35713</v>
      </c>
      <c r="C1111" s="130" t="s">
        <v>34452</v>
      </c>
      <c r="D1111" s="130" t="s">
        <v>35673</v>
      </c>
      <c r="E1111" s="130"/>
      <c r="F1111" s="130"/>
      <c r="G1111" s="262">
        <v>0.75</v>
      </c>
      <c r="H1111" s="263" t="s">
        <v>12677</v>
      </c>
      <c r="I1111" s="263" t="s">
        <v>12260</v>
      </c>
      <c r="J1111" s="7" t="s">
        <v>11581</v>
      </c>
      <c r="K1111" s="7" t="b">
        <v>1</v>
      </c>
      <c r="L1111" s="7">
        <v>0</v>
      </c>
      <c r="M1111" s="7" t="b">
        <v>1</v>
      </c>
      <c r="O1111" s="425" t="s">
        <v>35713</v>
      </c>
      <c r="P1111" s="425" t="s">
        <v>34452</v>
      </c>
      <c r="Q1111" s="425" t="s">
        <v>35673</v>
      </c>
      <c r="R1111" s="425"/>
      <c r="S1111" s="425"/>
      <c r="T1111" s="425" t="s">
        <v>34511</v>
      </c>
    </row>
    <row r="1112" spans="2:20" ht="30" customHeight="1">
      <c r="B1112" s="130" t="s">
        <v>35714</v>
      </c>
      <c r="C1112" s="130" t="s">
        <v>34452</v>
      </c>
      <c r="D1112" s="130" t="s">
        <v>35673</v>
      </c>
      <c r="E1112" s="130"/>
      <c r="F1112" s="130"/>
      <c r="G1112" s="262">
        <v>0.77</v>
      </c>
      <c r="H1112" s="263" t="s">
        <v>12677</v>
      </c>
      <c r="I1112" s="263" t="s">
        <v>12260</v>
      </c>
      <c r="J1112" s="7" t="s">
        <v>11581</v>
      </c>
      <c r="K1112" s="7" t="b">
        <v>1</v>
      </c>
      <c r="L1112" s="7">
        <v>0</v>
      </c>
      <c r="M1112" s="7" t="b">
        <v>1</v>
      </c>
      <c r="O1112" s="425" t="s">
        <v>35714</v>
      </c>
      <c r="P1112" s="425" t="s">
        <v>34452</v>
      </c>
      <c r="Q1112" s="425" t="s">
        <v>35673</v>
      </c>
      <c r="R1112" s="425"/>
      <c r="S1112" s="425"/>
      <c r="T1112" s="425" t="s">
        <v>34511</v>
      </c>
    </row>
    <row r="1113" spans="2:20" ht="30" customHeight="1">
      <c r="B1113" s="130" t="s">
        <v>35715</v>
      </c>
      <c r="C1113" s="130" t="s">
        <v>34452</v>
      </c>
      <c r="D1113" s="130" t="s">
        <v>35610</v>
      </c>
      <c r="E1113" s="130"/>
      <c r="F1113" s="130"/>
      <c r="G1113" s="262">
        <v>1.7</v>
      </c>
      <c r="H1113" s="263" t="s">
        <v>12677</v>
      </c>
      <c r="I1113" s="263" t="s">
        <v>12260</v>
      </c>
      <c r="J1113" s="7" t="s">
        <v>11581</v>
      </c>
      <c r="K1113" s="7" t="b">
        <v>1</v>
      </c>
      <c r="L1113" s="7">
        <v>0</v>
      </c>
      <c r="M1113" s="7" t="b">
        <v>1</v>
      </c>
      <c r="O1113" s="425" t="s">
        <v>35715</v>
      </c>
      <c r="P1113" s="425" t="s">
        <v>34452</v>
      </c>
      <c r="Q1113" s="425" t="s">
        <v>35610</v>
      </c>
      <c r="R1113" s="425"/>
      <c r="S1113" s="425"/>
      <c r="T1113" s="425" t="s">
        <v>34503</v>
      </c>
    </row>
    <row r="1114" spans="2:20" ht="30" customHeight="1">
      <c r="B1114" s="130" t="s">
        <v>35716</v>
      </c>
      <c r="C1114" s="130" t="s">
        <v>34452</v>
      </c>
      <c r="D1114" s="130" t="s">
        <v>35612</v>
      </c>
      <c r="E1114" s="130"/>
      <c r="F1114" s="130"/>
      <c r="G1114" s="262">
        <v>5.78</v>
      </c>
      <c r="H1114" s="263" t="s">
        <v>12677</v>
      </c>
      <c r="I1114" s="263" t="s">
        <v>12260</v>
      </c>
      <c r="J1114" s="7" t="s">
        <v>11581</v>
      </c>
      <c r="K1114" s="7" t="b">
        <v>1</v>
      </c>
      <c r="L1114" s="7">
        <v>0</v>
      </c>
      <c r="M1114" s="7" t="b">
        <v>1</v>
      </c>
      <c r="O1114" s="425" t="s">
        <v>35716</v>
      </c>
      <c r="P1114" s="425" t="s">
        <v>34452</v>
      </c>
      <c r="Q1114" s="425" t="s">
        <v>35612</v>
      </c>
      <c r="R1114" s="425"/>
      <c r="S1114" s="425"/>
      <c r="T1114" s="425" t="s">
        <v>34783</v>
      </c>
    </row>
    <row r="1115" spans="2:20" ht="30" customHeight="1">
      <c r="B1115" s="130" t="s">
        <v>35717</v>
      </c>
      <c r="C1115" s="130" t="s">
        <v>34452</v>
      </c>
      <c r="D1115" s="130" t="s">
        <v>35610</v>
      </c>
      <c r="E1115" s="130"/>
      <c r="F1115" s="130"/>
      <c r="G1115" s="262">
        <v>3.27</v>
      </c>
      <c r="H1115" s="263" t="s">
        <v>12677</v>
      </c>
      <c r="I1115" s="263" t="s">
        <v>12260</v>
      </c>
      <c r="J1115" s="7" t="s">
        <v>11581</v>
      </c>
      <c r="K1115" s="7" t="b">
        <v>1</v>
      </c>
      <c r="L1115" s="7">
        <v>0</v>
      </c>
      <c r="M1115" s="7" t="b">
        <v>1</v>
      </c>
      <c r="O1115" s="425" t="s">
        <v>35717</v>
      </c>
      <c r="P1115" s="425" t="s">
        <v>34452</v>
      </c>
      <c r="Q1115" s="425" t="s">
        <v>35610</v>
      </c>
      <c r="R1115" s="425"/>
      <c r="S1115" s="425"/>
      <c r="T1115" s="425" t="s">
        <v>34484</v>
      </c>
    </row>
    <row r="1116" spans="2:20" ht="30" customHeight="1">
      <c r="B1116" s="130" t="s">
        <v>35718</v>
      </c>
      <c r="C1116" s="130" t="s">
        <v>34452</v>
      </c>
      <c r="D1116" s="130" t="s">
        <v>35612</v>
      </c>
      <c r="E1116" s="130"/>
      <c r="F1116" s="130"/>
      <c r="G1116" s="262">
        <v>0.95</v>
      </c>
      <c r="H1116" s="263" t="s">
        <v>12677</v>
      </c>
      <c r="I1116" s="263" t="s">
        <v>12260</v>
      </c>
      <c r="J1116" s="7" t="s">
        <v>11581</v>
      </c>
      <c r="K1116" s="7" t="b">
        <v>1</v>
      </c>
      <c r="L1116" s="7">
        <v>0</v>
      </c>
      <c r="M1116" s="7" t="b">
        <v>1</v>
      </c>
      <c r="O1116" s="425" t="s">
        <v>35718</v>
      </c>
      <c r="P1116" s="425" t="s">
        <v>34452</v>
      </c>
      <c r="Q1116" s="425" t="s">
        <v>35612</v>
      </c>
      <c r="R1116" s="425"/>
      <c r="S1116" s="425"/>
      <c r="T1116" s="425" t="s">
        <v>34492</v>
      </c>
    </row>
    <row r="1117" spans="2:20" ht="30" customHeight="1">
      <c r="B1117" s="130" t="s">
        <v>35719</v>
      </c>
      <c r="C1117" s="130" t="s">
        <v>34452</v>
      </c>
      <c r="D1117" s="130" t="s">
        <v>35673</v>
      </c>
      <c r="E1117" s="130"/>
      <c r="F1117" s="130"/>
      <c r="G1117" s="262">
        <v>0.14000000000000001</v>
      </c>
      <c r="H1117" s="263" t="s">
        <v>12677</v>
      </c>
      <c r="I1117" s="263" t="s">
        <v>12260</v>
      </c>
      <c r="J1117" s="7" t="s">
        <v>11581</v>
      </c>
      <c r="K1117" s="7" t="b">
        <v>1</v>
      </c>
      <c r="L1117" s="7">
        <v>0</v>
      </c>
      <c r="M1117" s="7" t="b">
        <v>1</v>
      </c>
      <c r="O1117" s="425" t="s">
        <v>35719</v>
      </c>
      <c r="P1117" s="425" t="s">
        <v>34452</v>
      </c>
      <c r="Q1117" s="425" t="s">
        <v>35673</v>
      </c>
      <c r="R1117" s="425"/>
      <c r="S1117" s="425"/>
      <c r="T1117" s="425" t="s">
        <v>35618</v>
      </c>
    </row>
    <row r="1118" spans="2:20" ht="30" customHeight="1">
      <c r="B1118" s="130" t="s">
        <v>35720</v>
      </c>
      <c r="C1118" s="130" t="s">
        <v>34452</v>
      </c>
      <c r="D1118" s="130" t="s">
        <v>35721</v>
      </c>
      <c r="E1118" s="130"/>
      <c r="F1118" s="130"/>
      <c r="G1118" s="262">
        <v>7.11</v>
      </c>
      <c r="H1118" s="263" t="s">
        <v>12677</v>
      </c>
      <c r="I1118" s="263" t="s">
        <v>12260</v>
      </c>
      <c r="J1118" s="7" t="s">
        <v>11581</v>
      </c>
      <c r="K1118" s="7" t="b">
        <v>1</v>
      </c>
      <c r="L1118" s="7">
        <v>0</v>
      </c>
      <c r="M1118" s="7" t="b">
        <v>1</v>
      </c>
      <c r="O1118" s="425" t="s">
        <v>35720</v>
      </c>
      <c r="P1118" s="425" t="s">
        <v>34452</v>
      </c>
      <c r="Q1118" s="425" t="s">
        <v>35721</v>
      </c>
      <c r="R1118" s="425"/>
      <c r="S1118" s="425"/>
      <c r="T1118" s="425" t="s">
        <v>34770</v>
      </c>
    </row>
    <row r="1119" spans="2:20" ht="30" customHeight="1">
      <c r="B1119" s="130" t="s">
        <v>35722</v>
      </c>
      <c r="C1119" s="130" t="s">
        <v>34452</v>
      </c>
      <c r="D1119" s="130" t="s">
        <v>35612</v>
      </c>
      <c r="E1119" s="130"/>
      <c r="F1119" s="130"/>
      <c r="G1119" s="262">
        <v>1.07</v>
      </c>
      <c r="H1119" s="263" t="s">
        <v>12677</v>
      </c>
      <c r="I1119" s="263" t="s">
        <v>12260</v>
      </c>
      <c r="J1119" s="7" t="s">
        <v>11581</v>
      </c>
      <c r="K1119" s="7" t="b">
        <v>1</v>
      </c>
      <c r="L1119" s="7">
        <v>0</v>
      </c>
      <c r="M1119" s="7" t="b">
        <v>1</v>
      </c>
      <c r="O1119" s="425" t="s">
        <v>35722</v>
      </c>
      <c r="P1119" s="425" t="s">
        <v>34452</v>
      </c>
      <c r="Q1119" s="425" t="s">
        <v>35612</v>
      </c>
      <c r="R1119" s="425"/>
      <c r="S1119" s="425"/>
      <c r="T1119" s="425" t="s">
        <v>34486</v>
      </c>
    </row>
    <row r="1120" spans="2:20" ht="30" customHeight="1">
      <c r="B1120" s="130" t="s">
        <v>35723</v>
      </c>
      <c r="C1120" s="130" t="s">
        <v>34452</v>
      </c>
      <c r="D1120" s="130" t="s">
        <v>35602</v>
      </c>
      <c r="E1120" s="130"/>
      <c r="F1120" s="130"/>
      <c r="G1120" s="262">
        <v>3.97</v>
      </c>
      <c r="H1120" s="263" t="s">
        <v>12677</v>
      </c>
      <c r="I1120" s="263" t="s">
        <v>12260</v>
      </c>
      <c r="J1120" s="7" t="s">
        <v>11581</v>
      </c>
      <c r="K1120" s="7" t="b">
        <v>1</v>
      </c>
      <c r="L1120" s="7">
        <v>0</v>
      </c>
      <c r="M1120" s="7" t="b">
        <v>1</v>
      </c>
      <c r="O1120" s="425" t="s">
        <v>35723</v>
      </c>
      <c r="P1120" s="425" t="s">
        <v>34452</v>
      </c>
      <c r="Q1120" s="425" t="s">
        <v>35602</v>
      </c>
      <c r="R1120" s="425"/>
      <c r="S1120" s="425"/>
      <c r="T1120" s="425" t="s">
        <v>34477</v>
      </c>
    </row>
    <row r="1121" spans="2:20" ht="30" customHeight="1">
      <c r="B1121" s="130" t="s">
        <v>35724</v>
      </c>
      <c r="C1121" s="130" t="s">
        <v>34452</v>
      </c>
      <c r="D1121" s="130" t="s">
        <v>35673</v>
      </c>
      <c r="E1121" s="130"/>
      <c r="F1121" s="130"/>
      <c r="G1121" s="262">
        <v>0.9</v>
      </c>
      <c r="H1121" s="263" t="s">
        <v>12677</v>
      </c>
      <c r="I1121" s="263" t="s">
        <v>12260</v>
      </c>
      <c r="J1121" s="7" t="s">
        <v>11581</v>
      </c>
      <c r="K1121" s="7" t="b">
        <v>1</v>
      </c>
      <c r="L1121" s="7">
        <v>0</v>
      </c>
      <c r="M1121" s="7" t="b">
        <v>1</v>
      </c>
      <c r="O1121" s="425" t="s">
        <v>35724</v>
      </c>
      <c r="P1121" s="425" t="s">
        <v>34452</v>
      </c>
      <c r="Q1121" s="425" t="s">
        <v>35673</v>
      </c>
      <c r="R1121" s="425"/>
      <c r="S1121" s="425"/>
      <c r="T1121" s="425" t="s">
        <v>34528</v>
      </c>
    </row>
    <row r="1122" spans="2:20" ht="30" customHeight="1">
      <c r="B1122" s="130" t="s">
        <v>35725</v>
      </c>
      <c r="C1122" s="130" t="s">
        <v>34452</v>
      </c>
      <c r="D1122" s="130" t="s">
        <v>35612</v>
      </c>
      <c r="E1122" s="130"/>
      <c r="F1122" s="130"/>
      <c r="G1122" s="262">
        <v>1.47</v>
      </c>
      <c r="H1122" s="263" t="s">
        <v>12677</v>
      </c>
      <c r="I1122" s="263" t="s">
        <v>12260</v>
      </c>
      <c r="J1122" s="7" t="s">
        <v>11581</v>
      </c>
      <c r="K1122" s="7" t="b">
        <v>1</v>
      </c>
      <c r="L1122" s="7">
        <v>0</v>
      </c>
      <c r="M1122" s="7" t="b">
        <v>1</v>
      </c>
      <c r="O1122" s="425" t="s">
        <v>35725</v>
      </c>
      <c r="P1122" s="425" t="s">
        <v>34452</v>
      </c>
      <c r="Q1122" s="425" t="s">
        <v>35612</v>
      </c>
      <c r="R1122" s="425"/>
      <c r="S1122" s="425"/>
      <c r="T1122" s="425" t="s">
        <v>34521</v>
      </c>
    </row>
    <row r="1123" spans="2:20" ht="30" customHeight="1">
      <c r="B1123" s="130" t="s">
        <v>35726</v>
      </c>
      <c r="C1123" s="130" t="s">
        <v>34452</v>
      </c>
      <c r="D1123" s="130" t="s">
        <v>35602</v>
      </c>
      <c r="E1123" s="130"/>
      <c r="F1123" s="130"/>
      <c r="G1123" s="262">
        <v>2.4300000000000002</v>
      </c>
      <c r="H1123" s="263" t="s">
        <v>12677</v>
      </c>
      <c r="I1123" s="263" t="s">
        <v>12260</v>
      </c>
      <c r="J1123" s="7" t="s">
        <v>11581</v>
      </c>
      <c r="K1123" s="7" t="b">
        <v>1</v>
      </c>
      <c r="L1123" s="7">
        <v>0</v>
      </c>
      <c r="M1123" s="7" t="b">
        <v>1</v>
      </c>
      <c r="O1123" s="425" t="s">
        <v>35726</v>
      </c>
      <c r="P1123" s="425" t="s">
        <v>34452</v>
      </c>
      <c r="Q1123" s="425" t="s">
        <v>35602</v>
      </c>
      <c r="R1123" s="425"/>
      <c r="S1123" s="425"/>
      <c r="T1123" s="425" t="s">
        <v>34473</v>
      </c>
    </row>
    <row r="1124" spans="2:20" ht="30" customHeight="1">
      <c r="B1124" s="130" t="s">
        <v>35727</v>
      </c>
      <c r="C1124" s="130" t="s">
        <v>34452</v>
      </c>
      <c r="D1124" s="130" t="s">
        <v>35623</v>
      </c>
      <c r="E1124" s="130"/>
      <c r="F1124" s="130"/>
      <c r="G1124" s="262">
        <v>1.85</v>
      </c>
      <c r="H1124" s="263" t="s">
        <v>12677</v>
      </c>
      <c r="I1124" s="263" t="s">
        <v>12260</v>
      </c>
      <c r="J1124" s="7" t="s">
        <v>11581</v>
      </c>
      <c r="K1124" s="7" t="b">
        <v>1</v>
      </c>
      <c r="L1124" s="7">
        <v>0</v>
      </c>
      <c r="M1124" s="7" t="b">
        <v>1</v>
      </c>
      <c r="O1124" s="425" t="s">
        <v>35727</v>
      </c>
      <c r="P1124" s="425" t="s">
        <v>34452</v>
      </c>
      <c r="Q1124" s="425" t="s">
        <v>35623</v>
      </c>
      <c r="R1124" s="425"/>
      <c r="S1124" s="425"/>
      <c r="T1124" s="425" t="s">
        <v>34652</v>
      </c>
    </row>
    <row r="1125" spans="2:20" ht="30" customHeight="1">
      <c r="B1125" s="130" t="s">
        <v>35728</v>
      </c>
      <c r="C1125" s="130" t="s">
        <v>34452</v>
      </c>
      <c r="D1125" s="130" t="s">
        <v>35614</v>
      </c>
      <c r="E1125" s="130"/>
      <c r="F1125" s="130"/>
      <c r="G1125" s="262">
        <v>9.09</v>
      </c>
      <c r="H1125" s="263" t="s">
        <v>12677</v>
      </c>
      <c r="I1125" s="263" t="s">
        <v>12260</v>
      </c>
      <c r="J1125" s="7" t="s">
        <v>11581</v>
      </c>
      <c r="K1125" s="7" t="b">
        <v>1</v>
      </c>
      <c r="L1125" s="7">
        <v>0</v>
      </c>
      <c r="M1125" s="7" t="b">
        <v>1</v>
      </c>
      <c r="O1125" s="425" t="s">
        <v>35728</v>
      </c>
      <c r="P1125" s="425" t="s">
        <v>34452</v>
      </c>
      <c r="Q1125" s="425" t="s">
        <v>35614</v>
      </c>
      <c r="R1125" s="425"/>
      <c r="S1125" s="425"/>
      <c r="T1125" s="425" t="s">
        <v>35296</v>
      </c>
    </row>
    <row r="1126" spans="2:20" ht="30" customHeight="1">
      <c r="B1126" s="130" t="s">
        <v>35729</v>
      </c>
      <c r="C1126" s="130" t="s">
        <v>34452</v>
      </c>
      <c r="D1126" s="130" t="s">
        <v>35612</v>
      </c>
      <c r="E1126" s="130"/>
      <c r="F1126" s="130"/>
      <c r="G1126" s="262">
        <v>2.46</v>
      </c>
      <c r="H1126" s="263" t="s">
        <v>12677</v>
      </c>
      <c r="I1126" s="263" t="s">
        <v>12260</v>
      </c>
      <c r="J1126" s="7" t="s">
        <v>11581</v>
      </c>
      <c r="K1126" s="7" t="b">
        <v>1</v>
      </c>
      <c r="L1126" s="7">
        <v>0</v>
      </c>
      <c r="M1126" s="7" t="b">
        <v>1</v>
      </c>
      <c r="O1126" s="425" t="s">
        <v>35729</v>
      </c>
      <c r="P1126" s="425" t="s">
        <v>34452</v>
      </c>
      <c r="Q1126" s="425" t="s">
        <v>35612</v>
      </c>
      <c r="R1126" s="425"/>
      <c r="S1126" s="425"/>
      <c r="T1126" s="425" t="s">
        <v>34454</v>
      </c>
    </row>
    <row r="1127" spans="2:20" ht="30" customHeight="1">
      <c r="B1127" s="130" t="s">
        <v>35730</v>
      </c>
      <c r="C1127" s="130" t="s">
        <v>34452</v>
      </c>
      <c r="D1127" s="130" t="s">
        <v>35673</v>
      </c>
      <c r="E1127" s="130"/>
      <c r="F1127" s="130"/>
      <c r="G1127" s="262">
        <v>0.78</v>
      </c>
      <c r="H1127" s="263" t="s">
        <v>12677</v>
      </c>
      <c r="I1127" s="263" t="s">
        <v>12260</v>
      </c>
      <c r="J1127" s="7" t="s">
        <v>11581</v>
      </c>
      <c r="K1127" s="7" t="b">
        <v>1</v>
      </c>
      <c r="L1127" s="7">
        <v>0</v>
      </c>
      <c r="M1127" s="7" t="b">
        <v>1</v>
      </c>
      <c r="O1127" s="425" t="s">
        <v>35730</v>
      </c>
      <c r="P1127" s="425" t="s">
        <v>34452</v>
      </c>
      <c r="Q1127" s="425" t="s">
        <v>35673</v>
      </c>
      <c r="R1127" s="425"/>
      <c r="S1127" s="425"/>
      <c r="T1127" s="425" t="s">
        <v>34511</v>
      </c>
    </row>
    <row r="1128" spans="2:20" ht="30" customHeight="1">
      <c r="B1128" s="130" t="s">
        <v>35731</v>
      </c>
      <c r="C1128" s="130" t="s">
        <v>34452</v>
      </c>
      <c r="D1128" s="130" t="s">
        <v>35673</v>
      </c>
      <c r="E1128" s="130"/>
      <c r="F1128" s="130"/>
      <c r="G1128" s="262">
        <v>1.06</v>
      </c>
      <c r="H1128" s="263" t="s">
        <v>12677</v>
      </c>
      <c r="I1128" s="263" t="s">
        <v>12260</v>
      </c>
      <c r="J1128" s="7" t="s">
        <v>11581</v>
      </c>
      <c r="K1128" s="7" t="b">
        <v>1</v>
      </c>
      <c r="L1128" s="7">
        <v>0</v>
      </c>
      <c r="M1128" s="7" t="b">
        <v>1</v>
      </c>
      <c r="O1128" s="425" t="s">
        <v>35731</v>
      </c>
      <c r="P1128" s="425" t="s">
        <v>34452</v>
      </c>
      <c r="Q1128" s="425" t="s">
        <v>35673</v>
      </c>
      <c r="R1128" s="425"/>
      <c r="S1128" s="425"/>
      <c r="T1128" s="425" t="s">
        <v>34486</v>
      </c>
    </row>
    <row r="1129" spans="2:20" ht="30" customHeight="1">
      <c r="B1129" s="130" t="s">
        <v>35732</v>
      </c>
      <c r="C1129" s="130" t="s">
        <v>34452</v>
      </c>
      <c r="D1129" s="130" t="s">
        <v>35623</v>
      </c>
      <c r="E1129" s="130"/>
      <c r="F1129" s="130"/>
      <c r="G1129" s="262">
        <v>0.91</v>
      </c>
      <c r="H1129" s="263" t="s">
        <v>12677</v>
      </c>
      <c r="I1129" s="263" t="s">
        <v>12260</v>
      </c>
      <c r="J1129" s="7" t="s">
        <v>11581</v>
      </c>
      <c r="K1129" s="7" t="b">
        <v>1</v>
      </c>
      <c r="L1129" s="7">
        <v>0</v>
      </c>
      <c r="M1129" s="7" t="b">
        <v>1</v>
      </c>
      <c r="O1129" s="425" t="s">
        <v>35732</v>
      </c>
      <c r="P1129" s="425" t="s">
        <v>34452</v>
      </c>
      <c r="Q1129" s="425" t="s">
        <v>35623</v>
      </c>
      <c r="R1129" s="425"/>
      <c r="S1129" s="425"/>
      <c r="T1129" s="425" t="s">
        <v>34528</v>
      </c>
    </row>
    <row r="1130" spans="2:20" ht="30" customHeight="1">
      <c r="B1130" s="130" t="s">
        <v>35733</v>
      </c>
      <c r="C1130" s="130" t="s">
        <v>34452</v>
      </c>
      <c r="D1130" s="130" t="s">
        <v>35612</v>
      </c>
      <c r="E1130" s="130"/>
      <c r="F1130" s="130"/>
      <c r="G1130" s="262">
        <v>2.04</v>
      </c>
      <c r="H1130" s="263" t="s">
        <v>12677</v>
      </c>
      <c r="I1130" s="263" t="s">
        <v>12260</v>
      </c>
      <c r="J1130" s="7" t="s">
        <v>11581</v>
      </c>
      <c r="K1130" s="7" t="b">
        <v>1</v>
      </c>
      <c r="L1130" s="7">
        <v>0</v>
      </c>
      <c r="M1130" s="7" t="b">
        <v>1</v>
      </c>
      <c r="O1130" s="425" t="s">
        <v>35733</v>
      </c>
      <c r="P1130" s="425" t="s">
        <v>34452</v>
      </c>
      <c r="Q1130" s="425" t="s">
        <v>35612</v>
      </c>
      <c r="R1130" s="425"/>
      <c r="S1130" s="425"/>
      <c r="T1130" s="425" t="s">
        <v>34467</v>
      </c>
    </row>
    <row r="1131" spans="2:20" ht="30" customHeight="1">
      <c r="B1131" s="130" t="s">
        <v>35734</v>
      </c>
      <c r="C1131" s="130" t="s">
        <v>34452</v>
      </c>
      <c r="D1131" s="130" t="s">
        <v>35612</v>
      </c>
      <c r="E1131" s="130"/>
      <c r="F1131" s="130"/>
      <c r="G1131" s="262">
        <v>19.559999999999999</v>
      </c>
      <c r="H1131" s="263" t="s">
        <v>12677</v>
      </c>
      <c r="I1131" s="263" t="s">
        <v>12260</v>
      </c>
      <c r="J1131" s="7" t="s">
        <v>11581</v>
      </c>
      <c r="K1131" s="7" t="b">
        <v>1</v>
      </c>
      <c r="L1131" s="7">
        <v>0</v>
      </c>
      <c r="M1131" s="7" t="b">
        <v>1</v>
      </c>
      <c r="O1131" s="425" t="s">
        <v>35734</v>
      </c>
      <c r="P1131" s="425" t="s">
        <v>34452</v>
      </c>
      <c r="Q1131" s="425" t="s">
        <v>35612</v>
      </c>
      <c r="R1131" s="425"/>
      <c r="S1131" s="425"/>
      <c r="T1131" s="425" t="s">
        <v>40992</v>
      </c>
    </row>
    <row r="1132" spans="2:20" ht="30" customHeight="1">
      <c r="B1132" s="565" t="s">
        <v>40991</v>
      </c>
      <c r="C1132" s="130" t="s">
        <v>34452</v>
      </c>
      <c r="D1132" s="130" t="s">
        <v>35612</v>
      </c>
      <c r="E1132" s="565"/>
      <c r="F1132" s="565"/>
      <c r="G1132" s="566">
        <v>11.77</v>
      </c>
      <c r="H1132" s="263" t="s">
        <v>12677</v>
      </c>
      <c r="I1132" s="263" t="s">
        <v>12260</v>
      </c>
      <c r="J1132" s="7" t="s">
        <v>11581</v>
      </c>
      <c r="K1132" s="567" t="b">
        <f>CONCATENATE(datatblGroupMembers[[#This Row],[I6.01]], datatblGroupMembers[[#This Row],[I6.02]], datatblGroupMembers[[#This Row],[I6.03]], datatblGroupMembers[[#This Row],[I6.04]], datatblGroupMembers[[#This Row],[I6.05]]) &lt;&gt; ""</f>
        <v>1</v>
      </c>
      <c r="L1132" s="7"/>
      <c r="M1132" s="567" t="b">
        <f>TRUE</f>
        <v>1</v>
      </c>
      <c r="O1132" s="568" t="s">
        <v>40991</v>
      </c>
      <c r="P1132" s="425" t="s">
        <v>34452</v>
      </c>
      <c r="Q1132" s="425" t="s">
        <v>35612</v>
      </c>
      <c r="R1132" s="425"/>
      <c r="S1132" s="425"/>
      <c r="T1132" s="425">
        <v>11.8</v>
      </c>
    </row>
    <row r="1133" spans="2:20" ht="30" customHeight="1">
      <c r="B1133" s="130" t="s">
        <v>35735</v>
      </c>
      <c r="C1133" s="130" t="s">
        <v>34452</v>
      </c>
      <c r="D1133" s="130" t="s">
        <v>35673</v>
      </c>
      <c r="E1133" s="130"/>
      <c r="F1133" s="130"/>
      <c r="G1133" s="262">
        <v>0.47</v>
      </c>
      <c r="H1133" s="263" t="s">
        <v>12677</v>
      </c>
      <c r="I1133" s="263" t="s">
        <v>12260</v>
      </c>
      <c r="J1133" s="7" t="s">
        <v>11581</v>
      </c>
      <c r="K1133" s="7" t="b">
        <v>1</v>
      </c>
      <c r="L1133" s="7">
        <v>0</v>
      </c>
      <c r="M1133" s="7" t="b">
        <v>1</v>
      </c>
      <c r="O1133" s="425" t="s">
        <v>35735</v>
      </c>
      <c r="P1133" s="425" t="s">
        <v>34452</v>
      </c>
      <c r="Q1133" s="425" t="s">
        <v>35673</v>
      </c>
      <c r="R1133" s="425"/>
      <c r="S1133" s="425"/>
      <c r="T1133" s="425" t="s">
        <v>34526</v>
      </c>
    </row>
    <row r="1134" spans="2:20" ht="30" customHeight="1">
      <c r="B1134" s="130" t="s">
        <v>35736</v>
      </c>
      <c r="C1134" s="130" t="s">
        <v>34452</v>
      </c>
      <c r="D1134" s="130" t="s">
        <v>35673</v>
      </c>
      <c r="E1134" s="130"/>
      <c r="F1134" s="130"/>
      <c r="G1134" s="262">
        <v>0.84</v>
      </c>
      <c r="H1134" s="263" t="s">
        <v>12677</v>
      </c>
      <c r="I1134" s="263" t="s">
        <v>12260</v>
      </c>
      <c r="J1134" s="7" t="s">
        <v>11581</v>
      </c>
      <c r="K1134" s="7" t="b">
        <v>1</v>
      </c>
      <c r="L1134" s="7">
        <v>0</v>
      </c>
      <c r="M1134" s="7" t="b">
        <v>1</v>
      </c>
      <c r="O1134" s="425" t="s">
        <v>35736</v>
      </c>
      <c r="P1134" s="425" t="s">
        <v>34452</v>
      </c>
      <c r="Q1134" s="425" t="s">
        <v>35673</v>
      </c>
      <c r="R1134" s="425"/>
      <c r="S1134" s="425"/>
      <c r="T1134" s="425" t="s">
        <v>34511</v>
      </c>
    </row>
    <row r="1135" spans="2:20" ht="30" customHeight="1">
      <c r="B1135" s="130" t="s">
        <v>35737</v>
      </c>
      <c r="C1135" s="130" t="s">
        <v>34452</v>
      </c>
      <c r="D1135" s="130" t="s">
        <v>35738</v>
      </c>
      <c r="E1135" s="130"/>
      <c r="F1135" s="130"/>
      <c r="G1135" s="262">
        <v>10.32</v>
      </c>
      <c r="H1135" s="263" t="s">
        <v>12677</v>
      </c>
      <c r="I1135" s="263" t="s">
        <v>12260</v>
      </c>
      <c r="J1135" s="7" t="s">
        <v>11581</v>
      </c>
      <c r="K1135" s="7" t="b">
        <v>1</v>
      </c>
      <c r="L1135" s="7">
        <v>0</v>
      </c>
      <c r="M1135" s="7" t="b">
        <v>1</v>
      </c>
      <c r="O1135" s="425" t="s">
        <v>35737</v>
      </c>
      <c r="P1135" s="425" t="s">
        <v>34452</v>
      </c>
      <c r="Q1135" s="425" t="s">
        <v>35738</v>
      </c>
      <c r="R1135" s="425"/>
      <c r="S1135" s="425"/>
      <c r="T1135" s="425" t="s">
        <v>35739</v>
      </c>
    </row>
    <row r="1136" spans="2:20" ht="30" customHeight="1">
      <c r="B1136" s="130" t="s">
        <v>35740</v>
      </c>
      <c r="C1136" s="130" t="s">
        <v>34452</v>
      </c>
      <c r="D1136" s="130" t="s">
        <v>35738</v>
      </c>
      <c r="E1136" s="130"/>
      <c r="F1136" s="130"/>
      <c r="G1136" s="262">
        <v>4.71</v>
      </c>
      <c r="H1136" s="263" t="s">
        <v>12677</v>
      </c>
      <c r="I1136" s="263" t="s">
        <v>12260</v>
      </c>
      <c r="J1136" s="7" t="s">
        <v>11581</v>
      </c>
      <c r="K1136" s="7" t="b">
        <v>1</v>
      </c>
      <c r="L1136" s="7">
        <v>0</v>
      </c>
      <c r="M1136" s="7" t="b">
        <v>1</v>
      </c>
      <c r="O1136" s="425" t="s">
        <v>35740</v>
      </c>
      <c r="P1136" s="425" t="s">
        <v>34452</v>
      </c>
      <c r="Q1136" s="425" t="s">
        <v>35738</v>
      </c>
      <c r="R1136" s="425"/>
      <c r="S1136" s="425"/>
      <c r="T1136" s="425" t="s">
        <v>34495</v>
      </c>
    </row>
    <row r="1137" spans="2:20" ht="30" customHeight="1">
      <c r="B1137" s="130" t="s">
        <v>35741</v>
      </c>
      <c r="C1137" s="130" t="s">
        <v>34452</v>
      </c>
      <c r="D1137" s="130" t="s">
        <v>35738</v>
      </c>
      <c r="E1137" s="130"/>
      <c r="F1137" s="130"/>
      <c r="G1137" s="262">
        <v>11.58</v>
      </c>
      <c r="H1137" s="263" t="s">
        <v>12677</v>
      </c>
      <c r="I1137" s="263" t="s">
        <v>12260</v>
      </c>
      <c r="J1137" s="7" t="s">
        <v>11581</v>
      </c>
      <c r="K1137" s="7" t="b">
        <v>1</v>
      </c>
      <c r="L1137" s="7">
        <v>0</v>
      </c>
      <c r="M1137" s="7" t="b">
        <v>1</v>
      </c>
      <c r="O1137" s="425" t="s">
        <v>35741</v>
      </c>
      <c r="P1137" s="425" t="s">
        <v>34452</v>
      </c>
      <c r="Q1137" s="425" t="s">
        <v>35738</v>
      </c>
      <c r="R1137" s="425"/>
      <c r="S1137" s="425"/>
      <c r="T1137" s="425" t="s">
        <v>35635</v>
      </c>
    </row>
    <row r="1138" spans="2:20" ht="30" customHeight="1">
      <c r="B1138" s="130" t="s">
        <v>35742</v>
      </c>
      <c r="C1138" s="130" t="s">
        <v>34452</v>
      </c>
      <c r="D1138" s="130" t="s">
        <v>35738</v>
      </c>
      <c r="E1138" s="130"/>
      <c r="F1138" s="130"/>
      <c r="G1138" s="262">
        <v>8.8800000000000008</v>
      </c>
      <c r="H1138" s="263" t="s">
        <v>12677</v>
      </c>
      <c r="I1138" s="263" t="s">
        <v>12260</v>
      </c>
      <c r="J1138" s="7" t="s">
        <v>11581</v>
      </c>
      <c r="K1138" s="7" t="b">
        <v>1</v>
      </c>
      <c r="L1138" s="7">
        <v>0</v>
      </c>
      <c r="M1138" s="7" t="b">
        <v>1</v>
      </c>
      <c r="O1138" s="425" t="s">
        <v>35742</v>
      </c>
      <c r="P1138" s="425" t="s">
        <v>34452</v>
      </c>
      <c r="Q1138" s="425" t="s">
        <v>35738</v>
      </c>
      <c r="R1138" s="425"/>
      <c r="S1138" s="425"/>
      <c r="T1138" s="425" t="s">
        <v>35119</v>
      </c>
    </row>
    <row r="1139" spans="2:20" ht="30" customHeight="1">
      <c r="B1139" s="130" t="s">
        <v>35743</v>
      </c>
      <c r="C1139" s="130" t="s">
        <v>34452</v>
      </c>
      <c r="D1139" s="130" t="s">
        <v>35738</v>
      </c>
      <c r="E1139" s="130"/>
      <c r="F1139" s="130"/>
      <c r="G1139" s="262">
        <v>5.03</v>
      </c>
      <c r="H1139" s="263" t="s">
        <v>12677</v>
      </c>
      <c r="I1139" s="263" t="s">
        <v>12260</v>
      </c>
      <c r="J1139" s="7" t="s">
        <v>11581</v>
      </c>
      <c r="K1139" s="7" t="b">
        <v>1</v>
      </c>
      <c r="L1139" s="7">
        <v>0</v>
      </c>
      <c r="M1139" s="7" t="b">
        <v>1</v>
      </c>
      <c r="O1139" s="425" t="s">
        <v>35743</v>
      </c>
      <c r="P1139" s="425" t="s">
        <v>34452</v>
      </c>
      <c r="Q1139" s="425" t="s">
        <v>35738</v>
      </c>
      <c r="R1139" s="425"/>
      <c r="S1139" s="425"/>
      <c r="T1139" s="425" t="s">
        <v>34488</v>
      </c>
    </row>
    <row r="1140" spans="2:20" ht="30" customHeight="1">
      <c r="B1140" s="130" t="s">
        <v>35744</v>
      </c>
      <c r="C1140" s="130" t="s">
        <v>34452</v>
      </c>
      <c r="D1140" s="130" t="s">
        <v>35738</v>
      </c>
      <c r="E1140" s="130"/>
      <c r="F1140" s="130"/>
      <c r="G1140" s="262">
        <v>6.4499999999999993</v>
      </c>
      <c r="H1140" s="263" t="s">
        <v>12677</v>
      </c>
      <c r="I1140" s="263" t="s">
        <v>12260</v>
      </c>
      <c r="J1140" s="7" t="s">
        <v>11581</v>
      </c>
      <c r="K1140" s="7" t="b">
        <v>1</v>
      </c>
      <c r="L1140" s="7">
        <v>0</v>
      </c>
      <c r="M1140" s="7" t="b">
        <v>1</v>
      </c>
      <c r="O1140" s="425" t="s">
        <v>35744</v>
      </c>
      <c r="P1140" s="425" t="s">
        <v>34452</v>
      </c>
      <c r="Q1140" s="425" t="s">
        <v>35738</v>
      </c>
      <c r="R1140" s="425"/>
      <c r="S1140" s="425"/>
      <c r="T1140" s="425" t="s">
        <v>34676</v>
      </c>
    </row>
    <row r="1141" spans="2:20" ht="30" customHeight="1">
      <c r="B1141" s="130" t="s">
        <v>35745</v>
      </c>
      <c r="C1141" s="130" t="s">
        <v>34452</v>
      </c>
      <c r="D1141" s="130" t="s">
        <v>35738</v>
      </c>
      <c r="E1141" s="130"/>
      <c r="F1141" s="130"/>
      <c r="G1141" s="262">
        <v>4.7799999999999994</v>
      </c>
      <c r="H1141" s="263" t="s">
        <v>12677</v>
      </c>
      <c r="I1141" s="263" t="s">
        <v>12260</v>
      </c>
      <c r="J1141" s="7" t="s">
        <v>11581</v>
      </c>
      <c r="K1141" s="7" t="b">
        <v>1</v>
      </c>
      <c r="L1141" s="7">
        <v>0</v>
      </c>
      <c r="M1141" s="7" t="b">
        <v>1</v>
      </c>
      <c r="O1141" s="425" t="s">
        <v>35745</v>
      </c>
      <c r="P1141" s="425" t="s">
        <v>34452</v>
      </c>
      <c r="Q1141" s="425" t="s">
        <v>35738</v>
      </c>
      <c r="R1141" s="425"/>
      <c r="S1141" s="425"/>
      <c r="T1141" s="425" t="s">
        <v>34766</v>
      </c>
    </row>
    <row r="1142" spans="2:20" ht="30" customHeight="1">
      <c r="B1142" s="130" t="s">
        <v>35746</v>
      </c>
      <c r="C1142" s="130" t="s">
        <v>34452</v>
      </c>
      <c r="D1142" s="130" t="s">
        <v>35738</v>
      </c>
      <c r="E1142" s="130"/>
      <c r="F1142" s="130"/>
      <c r="G1142" s="262">
        <v>9.76</v>
      </c>
      <c r="H1142" s="263" t="s">
        <v>12677</v>
      </c>
      <c r="I1142" s="263" t="s">
        <v>12260</v>
      </c>
      <c r="J1142" s="7" t="s">
        <v>11581</v>
      </c>
      <c r="K1142" s="7" t="b">
        <v>1</v>
      </c>
      <c r="L1142" s="7">
        <v>0</v>
      </c>
      <c r="M1142" s="7" t="b">
        <v>1</v>
      </c>
      <c r="O1142" s="425" t="s">
        <v>35746</v>
      </c>
      <c r="P1142" s="425" t="s">
        <v>34452</v>
      </c>
      <c r="Q1142" s="425" t="s">
        <v>35738</v>
      </c>
      <c r="R1142" s="425"/>
      <c r="S1142" s="425"/>
      <c r="T1142" s="425" t="s">
        <v>35261</v>
      </c>
    </row>
    <row r="1143" spans="2:20" ht="30" customHeight="1">
      <c r="B1143" s="130" t="s">
        <v>35747</v>
      </c>
      <c r="C1143" s="130" t="s">
        <v>34452</v>
      </c>
      <c r="D1143" s="130" t="s">
        <v>35738</v>
      </c>
      <c r="E1143" s="130"/>
      <c r="F1143" s="130"/>
      <c r="G1143" s="262">
        <v>14.87</v>
      </c>
      <c r="H1143" s="263" t="s">
        <v>12677</v>
      </c>
      <c r="I1143" s="263" t="s">
        <v>12260</v>
      </c>
      <c r="J1143" s="7" t="s">
        <v>11581</v>
      </c>
      <c r="K1143" s="7" t="b">
        <v>1</v>
      </c>
      <c r="L1143" s="7">
        <v>0</v>
      </c>
      <c r="M1143" s="7" t="b">
        <v>1</v>
      </c>
      <c r="O1143" s="425" t="s">
        <v>35747</v>
      </c>
      <c r="P1143" s="425" t="s">
        <v>34452</v>
      </c>
      <c r="Q1143" s="425" t="s">
        <v>35738</v>
      </c>
      <c r="R1143" s="425"/>
      <c r="S1143" s="425"/>
      <c r="T1143" s="425" t="s">
        <v>35748</v>
      </c>
    </row>
    <row r="1144" spans="2:20" ht="30" customHeight="1">
      <c r="B1144" s="130" t="s">
        <v>35749</v>
      </c>
      <c r="C1144" s="130" t="s">
        <v>34452</v>
      </c>
      <c r="D1144" s="130" t="s">
        <v>35738</v>
      </c>
      <c r="E1144" s="130"/>
      <c r="F1144" s="130"/>
      <c r="G1144" s="262">
        <v>8.39</v>
      </c>
      <c r="H1144" s="263" t="s">
        <v>12677</v>
      </c>
      <c r="I1144" s="263" t="s">
        <v>12260</v>
      </c>
      <c r="J1144" s="7" t="s">
        <v>11581</v>
      </c>
      <c r="K1144" s="7" t="b">
        <v>1</v>
      </c>
      <c r="L1144" s="7">
        <v>0</v>
      </c>
      <c r="M1144" s="7" t="b">
        <v>1</v>
      </c>
      <c r="O1144" s="425" t="s">
        <v>35749</v>
      </c>
      <c r="P1144" s="425" t="s">
        <v>34452</v>
      </c>
      <c r="Q1144" s="425" t="s">
        <v>35738</v>
      </c>
      <c r="R1144" s="425"/>
      <c r="S1144" s="425"/>
      <c r="T1144" s="425" t="s">
        <v>34876</v>
      </c>
    </row>
    <row r="1145" spans="2:20" ht="30" customHeight="1">
      <c r="B1145" s="130" t="s">
        <v>35750</v>
      </c>
      <c r="C1145" s="130" t="s">
        <v>34452</v>
      </c>
      <c r="D1145" s="130" t="s">
        <v>35738</v>
      </c>
      <c r="E1145" s="130"/>
      <c r="F1145" s="130"/>
      <c r="G1145" s="262">
        <v>8.09</v>
      </c>
      <c r="H1145" s="263" t="s">
        <v>12677</v>
      </c>
      <c r="I1145" s="263" t="s">
        <v>12260</v>
      </c>
      <c r="J1145" s="7" t="s">
        <v>11581</v>
      </c>
      <c r="K1145" s="7" t="b">
        <v>1</v>
      </c>
      <c r="L1145" s="7">
        <v>0</v>
      </c>
      <c r="M1145" s="7" t="b">
        <v>1</v>
      </c>
      <c r="O1145" s="425" t="s">
        <v>35750</v>
      </c>
      <c r="P1145" s="425" t="s">
        <v>34452</v>
      </c>
      <c r="Q1145" s="425" t="s">
        <v>35738</v>
      </c>
      <c r="R1145" s="425"/>
      <c r="S1145" s="425"/>
      <c r="T1145" s="425" t="s">
        <v>34957</v>
      </c>
    </row>
    <row r="1146" spans="2:20" ht="30" customHeight="1">
      <c r="B1146" s="130" t="s">
        <v>35751</v>
      </c>
      <c r="C1146" s="130" t="s">
        <v>34452</v>
      </c>
      <c r="D1146" s="130" t="s">
        <v>35738</v>
      </c>
      <c r="E1146" s="130"/>
      <c r="F1146" s="130"/>
      <c r="G1146" s="262">
        <v>4.0599999999999996</v>
      </c>
      <c r="H1146" s="263" t="s">
        <v>12677</v>
      </c>
      <c r="I1146" s="263" t="s">
        <v>12260</v>
      </c>
      <c r="J1146" s="7" t="s">
        <v>11581</v>
      </c>
      <c r="K1146" s="7" t="b">
        <v>1</v>
      </c>
      <c r="L1146" s="7">
        <v>0</v>
      </c>
      <c r="M1146" s="7" t="b">
        <v>1</v>
      </c>
      <c r="O1146" s="425" t="s">
        <v>35751</v>
      </c>
      <c r="P1146" s="425" t="s">
        <v>34452</v>
      </c>
      <c r="Q1146" s="425" t="s">
        <v>35738</v>
      </c>
      <c r="R1146" s="425"/>
      <c r="S1146" s="425"/>
      <c r="T1146" s="425" t="s">
        <v>34469</v>
      </c>
    </row>
    <row r="1147" spans="2:20" ht="30" customHeight="1">
      <c r="B1147" s="130" t="s">
        <v>35752</v>
      </c>
      <c r="C1147" s="130" t="s">
        <v>34452</v>
      </c>
      <c r="D1147" s="130" t="s">
        <v>35738</v>
      </c>
      <c r="E1147" s="130"/>
      <c r="F1147" s="130"/>
      <c r="G1147" s="262">
        <v>9.15</v>
      </c>
      <c r="H1147" s="263" t="s">
        <v>12677</v>
      </c>
      <c r="I1147" s="263" t="s">
        <v>12260</v>
      </c>
      <c r="J1147" s="7" t="s">
        <v>11581</v>
      </c>
      <c r="K1147" s="7" t="b">
        <v>1</v>
      </c>
      <c r="L1147" s="7">
        <v>0</v>
      </c>
      <c r="M1147" s="7" t="b">
        <v>1</v>
      </c>
      <c r="O1147" s="425" t="s">
        <v>35752</v>
      </c>
      <c r="P1147" s="425" t="s">
        <v>34452</v>
      </c>
      <c r="Q1147" s="425" t="s">
        <v>35738</v>
      </c>
      <c r="R1147" s="425"/>
      <c r="S1147" s="425"/>
      <c r="T1147" s="425" t="s">
        <v>34959</v>
      </c>
    </row>
    <row r="1148" spans="2:20" ht="30" customHeight="1">
      <c r="B1148" s="130" t="s">
        <v>35753</v>
      </c>
      <c r="C1148" s="130" t="s">
        <v>34452</v>
      </c>
      <c r="D1148" s="130" t="s">
        <v>35602</v>
      </c>
      <c r="E1148" s="130"/>
      <c r="F1148" s="130"/>
      <c r="G1148" s="262">
        <v>2.86</v>
      </c>
      <c r="H1148" s="263" t="s">
        <v>12677</v>
      </c>
      <c r="I1148" s="263" t="s">
        <v>12260</v>
      </c>
      <c r="J1148" s="7" t="s">
        <v>11581</v>
      </c>
      <c r="K1148" s="7" t="b">
        <v>1</v>
      </c>
      <c r="L1148" s="7">
        <v>0</v>
      </c>
      <c r="M1148" s="7" t="b">
        <v>1</v>
      </c>
      <c r="O1148" s="425" t="s">
        <v>35753</v>
      </c>
      <c r="P1148" s="425" t="s">
        <v>34452</v>
      </c>
      <c r="Q1148" s="425" t="s">
        <v>35602</v>
      </c>
      <c r="R1148" s="425"/>
      <c r="S1148" s="425"/>
      <c r="T1148" s="425" t="s">
        <v>34595</v>
      </c>
    </row>
    <row r="1149" spans="2:20" ht="30" customHeight="1">
      <c r="B1149" s="130" t="s">
        <v>35754</v>
      </c>
      <c r="C1149" s="130" t="s">
        <v>34452</v>
      </c>
      <c r="D1149" s="130" t="s">
        <v>35610</v>
      </c>
      <c r="E1149" s="130"/>
      <c r="F1149" s="130"/>
      <c r="G1149" s="262">
        <v>3.83</v>
      </c>
      <c r="H1149" s="263" t="s">
        <v>12677</v>
      </c>
      <c r="I1149" s="263" t="s">
        <v>12260</v>
      </c>
      <c r="J1149" s="7" t="s">
        <v>11581</v>
      </c>
      <c r="K1149" s="7" t="b">
        <v>1</v>
      </c>
      <c r="L1149" s="7">
        <v>0</v>
      </c>
      <c r="M1149" s="7" t="b">
        <v>1</v>
      </c>
      <c r="O1149" s="425" t="s">
        <v>35754</v>
      </c>
      <c r="P1149" s="425" t="s">
        <v>34452</v>
      </c>
      <c r="Q1149" s="425" t="s">
        <v>35610</v>
      </c>
      <c r="R1149" s="425"/>
      <c r="S1149" s="425"/>
      <c r="T1149" s="425" t="s">
        <v>34536</v>
      </c>
    </row>
    <row r="1150" spans="2:20" ht="30" customHeight="1">
      <c r="B1150" s="130" t="s">
        <v>35755</v>
      </c>
      <c r="C1150" s="130" t="s">
        <v>34452</v>
      </c>
      <c r="D1150" s="130" t="s">
        <v>35610</v>
      </c>
      <c r="E1150" s="130"/>
      <c r="F1150" s="130"/>
      <c r="G1150" s="262">
        <v>2.78</v>
      </c>
      <c r="H1150" s="263" t="s">
        <v>12677</v>
      </c>
      <c r="I1150" s="263" t="s">
        <v>12260</v>
      </c>
      <c r="J1150" s="7" t="s">
        <v>11581</v>
      </c>
      <c r="K1150" s="7" t="b">
        <v>1</v>
      </c>
      <c r="L1150" s="7">
        <v>0</v>
      </c>
      <c r="M1150" s="7" t="b">
        <v>1</v>
      </c>
      <c r="O1150" s="425" t="s">
        <v>35755</v>
      </c>
      <c r="P1150" s="425" t="s">
        <v>34452</v>
      </c>
      <c r="Q1150" s="425" t="s">
        <v>35610</v>
      </c>
      <c r="R1150" s="425"/>
      <c r="S1150" s="425"/>
      <c r="T1150" s="425" t="s">
        <v>34550</v>
      </c>
    </row>
    <row r="1151" spans="2:20" ht="30" customHeight="1">
      <c r="B1151" s="130" t="s">
        <v>35756</v>
      </c>
      <c r="C1151" s="130" t="s">
        <v>34452</v>
      </c>
      <c r="D1151" s="130" t="s">
        <v>35598</v>
      </c>
      <c r="E1151" s="130"/>
      <c r="F1151" s="130"/>
      <c r="G1151" s="262">
        <v>4.8099999999999996</v>
      </c>
      <c r="H1151" s="263" t="s">
        <v>12677</v>
      </c>
      <c r="I1151" s="263" t="s">
        <v>12260</v>
      </c>
      <c r="J1151" s="7" t="s">
        <v>11581</v>
      </c>
      <c r="K1151" s="7" t="b">
        <v>1</v>
      </c>
      <c r="L1151" s="7">
        <v>0</v>
      </c>
      <c r="M1151" s="7" t="b">
        <v>1</v>
      </c>
      <c r="O1151" s="425" t="s">
        <v>35756</v>
      </c>
      <c r="P1151" s="425" t="s">
        <v>34452</v>
      </c>
      <c r="Q1151" s="425" t="s">
        <v>35598</v>
      </c>
      <c r="R1151" s="425"/>
      <c r="S1151" s="425"/>
      <c r="T1151" s="425" t="s">
        <v>34766</v>
      </c>
    </row>
    <row r="1152" spans="2:20" ht="30" customHeight="1">
      <c r="B1152" s="130" t="s">
        <v>35757</v>
      </c>
      <c r="C1152" s="130" t="s">
        <v>34452</v>
      </c>
      <c r="D1152" s="130" t="s">
        <v>35738</v>
      </c>
      <c r="E1152" s="130"/>
      <c r="F1152" s="130"/>
      <c r="G1152" s="262">
        <v>9.84</v>
      </c>
      <c r="H1152" s="263" t="s">
        <v>12677</v>
      </c>
      <c r="I1152" s="263" t="s">
        <v>12260</v>
      </c>
      <c r="J1152" s="7" t="s">
        <v>11581</v>
      </c>
      <c r="K1152" s="7" t="b">
        <v>1</v>
      </c>
      <c r="L1152" s="7">
        <v>0</v>
      </c>
      <c r="M1152" s="7" t="b">
        <v>1</v>
      </c>
      <c r="O1152" s="425" t="s">
        <v>35757</v>
      </c>
      <c r="P1152" s="425" t="s">
        <v>34452</v>
      </c>
      <c r="Q1152" s="425" t="s">
        <v>35738</v>
      </c>
      <c r="R1152" s="425"/>
      <c r="S1152" s="425"/>
      <c r="T1152" s="425" t="s">
        <v>35261</v>
      </c>
    </row>
    <row r="1153" spans="2:20" ht="30" customHeight="1">
      <c r="B1153" s="130" t="s">
        <v>35758</v>
      </c>
      <c r="C1153" s="130" t="s">
        <v>34452</v>
      </c>
      <c r="D1153" s="130" t="s">
        <v>35738</v>
      </c>
      <c r="E1153" s="130"/>
      <c r="F1153" s="130"/>
      <c r="G1153" s="262">
        <v>7.5400000000000009</v>
      </c>
      <c r="H1153" s="263" t="s">
        <v>12677</v>
      </c>
      <c r="I1153" s="263" t="s">
        <v>12260</v>
      </c>
      <c r="J1153" s="7" t="s">
        <v>11581</v>
      </c>
      <c r="K1153" s="7" t="b">
        <v>1</v>
      </c>
      <c r="L1153" s="7">
        <v>0</v>
      </c>
      <c r="M1153" s="7" t="b">
        <v>1</v>
      </c>
      <c r="O1153" s="425" t="s">
        <v>35758</v>
      </c>
      <c r="P1153" s="425" t="s">
        <v>34452</v>
      </c>
      <c r="Q1153" s="425" t="s">
        <v>35738</v>
      </c>
      <c r="R1153" s="425"/>
      <c r="S1153" s="425"/>
      <c r="T1153" s="425" t="s">
        <v>34818</v>
      </c>
    </row>
    <row r="1154" spans="2:20" ht="30" customHeight="1">
      <c r="B1154" s="130" t="s">
        <v>35759</v>
      </c>
      <c r="C1154" s="130" t="s">
        <v>34452</v>
      </c>
      <c r="D1154" s="130" t="s">
        <v>35614</v>
      </c>
      <c r="E1154" s="130"/>
      <c r="F1154" s="130"/>
      <c r="G1154" s="262">
        <v>6.12</v>
      </c>
      <c r="H1154" s="263" t="s">
        <v>12677</v>
      </c>
      <c r="I1154" s="263" t="s">
        <v>12260</v>
      </c>
      <c r="J1154" s="7" t="s">
        <v>11581</v>
      </c>
      <c r="K1154" s="7" t="b">
        <v>1</v>
      </c>
      <c r="L1154" s="7">
        <v>0</v>
      </c>
      <c r="M1154" s="7" t="b">
        <v>1</v>
      </c>
      <c r="O1154" s="425" t="s">
        <v>35759</v>
      </c>
      <c r="P1154" s="425" t="s">
        <v>34452</v>
      </c>
      <c r="Q1154" s="425" t="s">
        <v>35614</v>
      </c>
      <c r="R1154" s="425"/>
      <c r="S1154" s="425"/>
      <c r="T1154" s="425" t="s">
        <v>34932</v>
      </c>
    </row>
    <row r="1155" spans="2:20" ht="30" customHeight="1">
      <c r="B1155" s="130" t="s">
        <v>35760</v>
      </c>
      <c r="C1155" s="130" t="s">
        <v>34452</v>
      </c>
      <c r="D1155" s="130" t="s">
        <v>35614</v>
      </c>
      <c r="E1155" s="130"/>
      <c r="F1155" s="130"/>
      <c r="G1155" s="262">
        <v>5.5</v>
      </c>
      <c r="H1155" s="263" t="s">
        <v>12677</v>
      </c>
      <c r="I1155" s="263" t="s">
        <v>12260</v>
      </c>
      <c r="J1155" s="7" t="s">
        <v>11581</v>
      </c>
      <c r="K1155" s="7" t="b">
        <v>1</v>
      </c>
      <c r="L1155" s="7">
        <v>0</v>
      </c>
      <c r="M1155" s="7" t="b">
        <v>1</v>
      </c>
      <c r="O1155" s="425" t="s">
        <v>35760</v>
      </c>
      <c r="P1155" s="425" t="s">
        <v>34452</v>
      </c>
      <c r="Q1155" s="425" t="s">
        <v>35614</v>
      </c>
      <c r="R1155" s="425"/>
      <c r="S1155" s="425"/>
      <c r="T1155" s="425" t="s">
        <v>34889</v>
      </c>
    </row>
    <row r="1156" spans="2:20" ht="30" customHeight="1">
      <c r="B1156" s="130" t="s">
        <v>35761</v>
      </c>
      <c r="C1156" s="130" t="s">
        <v>34452</v>
      </c>
      <c r="D1156" s="130" t="s">
        <v>35623</v>
      </c>
      <c r="E1156" s="130"/>
      <c r="F1156" s="130"/>
      <c r="G1156" s="262">
        <v>2.77</v>
      </c>
      <c r="H1156" s="263" t="s">
        <v>12677</v>
      </c>
      <c r="I1156" s="263" t="s">
        <v>12260</v>
      </c>
      <c r="J1156" s="7" t="s">
        <v>11581</v>
      </c>
      <c r="K1156" s="7" t="b">
        <v>1</v>
      </c>
      <c r="L1156" s="7">
        <v>0</v>
      </c>
      <c r="M1156" s="7" t="b">
        <v>1</v>
      </c>
      <c r="O1156" s="425" t="s">
        <v>35761</v>
      </c>
      <c r="P1156" s="425" t="s">
        <v>34452</v>
      </c>
      <c r="Q1156" s="425" t="s">
        <v>35623</v>
      </c>
      <c r="R1156" s="425"/>
      <c r="S1156" s="425"/>
      <c r="T1156" s="425" t="s">
        <v>34550</v>
      </c>
    </row>
    <row r="1157" spans="2:20" ht="30" customHeight="1">
      <c r="B1157" s="130" t="s">
        <v>35762</v>
      </c>
      <c r="C1157" s="130" t="s">
        <v>34452</v>
      </c>
      <c r="D1157" s="130" t="s">
        <v>35673</v>
      </c>
      <c r="E1157" s="130"/>
      <c r="F1157" s="130"/>
      <c r="G1157" s="262">
        <v>0.24</v>
      </c>
      <c r="H1157" s="263" t="s">
        <v>12677</v>
      </c>
      <c r="I1157" s="263" t="s">
        <v>12260</v>
      </c>
      <c r="J1157" s="7" t="s">
        <v>11581</v>
      </c>
      <c r="K1157" s="7" t="b">
        <v>1</v>
      </c>
      <c r="L1157" s="7">
        <v>0</v>
      </c>
      <c r="M1157" s="7" t="b">
        <v>1</v>
      </c>
      <c r="O1157" s="425" t="s">
        <v>35762</v>
      </c>
      <c r="P1157" s="425" t="s">
        <v>34452</v>
      </c>
      <c r="Q1157" s="425" t="s">
        <v>35673</v>
      </c>
      <c r="R1157" s="425"/>
      <c r="S1157" s="425"/>
      <c r="T1157" s="425" t="s">
        <v>34974</v>
      </c>
    </row>
    <row r="1158" spans="2:20" ht="30" customHeight="1">
      <c r="B1158" s="130" t="s">
        <v>35763</v>
      </c>
      <c r="C1158" s="130" t="s">
        <v>34452</v>
      </c>
      <c r="D1158" s="130" t="s">
        <v>35598</v>
      </c>
      <c r="E1158" s="130"/>
      <c r="F1158" s="130"/>
      <c r="G1158" s="262">
        <v>1.97</v>
      </c>
      <c r="H1158" s="263" t="s">
        <v>12677</v>
      </c>
      <c r="I1158" s="263" t="s">
        <v>12260</v>
      </c>
      <c r="J1158" s="7" t="s">
        <v>11581</v>
      </c>
      <c r="K1158" s="7" t="b">
        <v>1</v>
      </c>
      <c r="L1158" s="7">
        <v>0</v>
      </c>
      <c r="M1158" s="7" t="b">
        <v>1</v>
      </c>
      <c r="O1158" s="425" t="s">
        <v>35763</v>
      </c>
      <c r="P1158" s="425" t="s">
        <v>34452</v>
      </c>
      <c r="Q1158" s="425" t="s">
        <v>35598</v>
      </c>
      <c r="R1158" s="425"/>
      <c r="S1158" s="425"/>
      <c r="T1158" s="425" t="s">
        <v>34467</v>
      </c>
    </row>
    <row r="1159" spans="2:20" ht="30" customHeight="1">
      <c r="B1159" s="130" t="s">
        <v>35764</v>
      </c>
      <c r="C1159" s="130" t="s">
        <v>34452</v>
      </c>
      <c r="D1159" s="130" t="s">
        <v>35673</v>
      </c>
      <c r="E1159" s="130"/>
      <c r="F1159" s="130"/>
      <c r="G1159" s="262">
        <v>0.87</v>
      </c>
      <c r="H1159" s="263" t="s">
        <v>12677</v>
      </c>
      <c r="I1159" s="263" t="s">
        <v>12260</v>
      </c>
      <c r="J1159" s="7" t="s">
        <v>11581</v>
      </c>
      <c r="K1159" s="7" t="b">
        <v>1</v>
      </c>
      <c r="L1159" s="7">
        <v>0</v>
      </c>
      <c r="M1159" s="7" t="b">
        <v>1</v>
      </c>
      <c r="O1159" s="425" t="s">
        <v>35764</v>
      </c>
      <c r="P1159" s="425" t="s">
        <v>34452</v>
      </c>
      <c r="Q1159" s="425" t="s">
        <v>35673</v>
      </c>
      <c r="R1159" s="425"/>
      <c r="S1159" s="425"/>
      <c r="T1159" s="425" t="s">
        <v>34528</v>
      </c>
    </row>
    <row r="1160" spans="2:20" ht="30" customHeight="1">
      <c r="B1160" s="130" t="s">
        <v>35765</v>
      </c>
      <c r="C1160" s="130" t="s">
        <v>34452</v>
      </c>
      <c r="D1160" s="130" t="s">
        <v>35602</v>
      </c>
      <c r="E1160" s="130"/>
      <c r="F1160" s="130"/>
      <c r="G1160" s="262">
        <v>1.76</v>
      </c>
      <c r="H1160" s="263" t="s">
        <v>12677</v>
      </c>
      <c r="I1160" s="263" t="s">
        <v>12260</v>
      </c>
      <c r="J1160" s="7" t="s">
        <v>11581</v>
      </c>
      <c r="K1160" s="7" t="b">
        <v>1</v>
      </c>
      <c r="L1160" s="7">
        <v>0</v>
      </c>
      <c r="M1160" s="7" t="b">
        <v>1</v>
      </c>
      <c r="O1160" s="425" t="s">
        <v>35765</v>
      </c>
      <c r="P1160" s="425" t="s">
        <v>34452</v>
      </c>
      <c r="Q1160" s="425" t="s">
        <v>35602</v>
      </c>
      <c r="R1160" s="425"/>
      <c r="S1160" s="425"/>
      <c r="T1160" s="425" t="s">
        <v>34571</v>
      </c>
    </row>
    <row r="1161" spans="2:20" ht="30" customHeight="1">
      <c r="B1161" s="130" t="s">
        <v>35766</v>
      </c>
      <c r="C1161" s="130" t="s">
        <v>34452</v>
      </c>
      <c r="D1161" s="130" t="s">
        <v>35623</v>
      </c>
      <c r="E1161" s="130"/>
      <c r="F1161" s="130"/>
      <c r="G1161" s="262">
        <v>0.95</v>
      </c>
      <c r="H1161" s="263" t="s">
        <v>12677</v>
      </c>
      <c r="I1161" s="263" t="s">
        <v>12260</v>
      </c>
      <c r="J1161" s="7" t="s">
        <v>11581</v>
      </c>
      <c r="K1161" s="7" t="b">
        <v>1</v>
      </c>
      <c r="L1161" s="7">
        <v>0</v>
      </c>
      <c r="M1161" s="7" t="b">
        <v>1</v>
      </c>
      <c r="O1161" s="425" t="s">
        <v>35766</v>
      </c>
      <c r="P1161" s="425" t="s">
        <v>34452</v>
      </c>
      <c r="Q1161" s="425" t="s">
        <v>35623</v>
      </c>
      <c r="R1161" s="425"/>
      <c r="S1161" s="425"/>
      <c r="T1161" s="425" t="s">
        <v>34492</v>
      </c>
    </row>
    <row r="1162" spans="2:20" ht="30" customHeight="1">
      <c r="B1162" s="130" t="s">
        <v>35767</v>
      </c>
      <c r="C1162" s="130" t="s">
        <v>34452</v>
      </c>
      <c r="D1162" s="130" t="s">
        <v>35673</v>
      </c>
      <c r="E1162" s="130"/>
      <c r="F1162" s="130"/>
      <c r="G1162" s="262">
        <v>1.46</v>
      </c>
      <c r="H1162" s="263" t="s">
        <v>12677</v>
      </c>
      <c r="I1162" s="263" t="s">
        <v>12260</v>
      </c>
      <c r="J1162" s="7" t="s">
        <v>11581</v>
      </c>
      <c r="K1162" s="7" t="b">
        <v>1</v>
      </c>
      <c r="L1162" s="7">
        <v>0</v>
      </c>
      <c r="M1162" s="7" t="b">
        <v>1</v>
      </c>
      <c r="O1162" s="425" t="s">
        <v>35767</v>
      </c>
      <c r="P1162" s="425" t="s">
        <v>34452</v>
      </c>
      <c r="Q1162" s="425" t="s">
        <v>35673</v>
      </c>
      <c r="R1162" s="425"/>
      <c r="S1162" s="425"/>
      <c r="T1162" s="425" t="s">
        <v>34521</v>
      </c>
    </row>
    <row r="1163" spans="2:20" ht="30" customHeight="1">
      <c r="B1163" s="130" t="s">
        <v>35768</v>
      </c>
      <c r="C1163" s="130" t="s">
        <v>34452</v>
      </c>
      <c r="D1163" s="130" t="s">
        <v>35673</v>
      </c>
      <c r="E1163" s="130"/>
      <c r="F1163" s="130"/>
      <c r="G1163" s="262">
        <v>0.44</v>
      </c>
      <c r="H1163" s="263" t="s">
        <v>12677</v>
      </c>
      <c r="I1163" s="263" t="s">
        <v>12260</v>
      </c>
      <c r="J1163" s="7" t="s">
        <v>11581</v>
      </c>
      <c r="K1163" s="7" t="b">
        <v>1</v>
      </c>
      <c r="L1163" s="7">
        <v>0</v>
      </c>
      <c r="M1163" s="7" t="b">
        <v>1</v>
      </c>
      <c r="O1163" s="425" t="s">
        <v>35768</v>
      </c>
      <c r="P1163" s="425" t="s">
        <v>34452</v>
      </c>
      <c r="Q1163" s="425" t="s">
        <v>35673</v>
      </c>
      <c r="R1163" s="425"/>
      <c r="S1163" s="425"/>
      <c r="T1163" s="425" t="s">
        <v>34505</v>
      </c>
    </row>
    <row r="1164" spans="2:20" ht="30" customHeight="1">
      <c r="B1164" s="130" t="s">
        <v>35769</v>
      </c>
      <c r="C1164" s="130" t="s">
        <v>34452</v>
      </c>
      <c r="D1164" s="130" t="s">
        <v>35598</v>
      </c>
      <c r="E1164" s="130"/>
      <c r="F1164" s="130"/>
      <c r="G1164" s="262">
        <v>3.31</v>
      </c>
      <c r="H1164" s="263" t="s">
        <v>12677</v>
      </c>
      <c r="I1164" s="263" t="s">
        <v>12260</v>
      </c>
      <c r="J1164" s="7" t="s">
        <v>11581</v>
      </c>
      <c r="K1164" s="7" t="b">
        <v>1</v>
      </c>
      <c r="L1164" s="7">
        <v>0</v>
      </c>
      <c r="M1164" s="7" t="b">
        <v>1</v>
      </c>
      <c r="O1164" s="425" t="s">
        <v>35769</v>
      </c>
      <c r="P1164" s="425" t="s">
        <v>34452</v>
      </c>
      <c r="Q1164" s="425" t="s">
        <v>35598</v>
      </c>
      <c r="R1164" s="425"/>
      <c r="S1164" s="425"/>
      <c r="T1164" s="425" t="s">
        <v>34484</v>
      </c>
    </row>
    <row r="1165" spans="2:20" ht="30" customHeight="1">
      <c r="B1165" s="130" t="s">
        <v>35770</v>
      </c>
      <c r="C1165" s="130" t="s">
        <v>34452</v>
      </c>
      <c r="D1165" s="130" t="s">
        <v>35738</v>
      </c>
      <c r="E1165" s="130"/>
      <c r="F1165" s="130"/>
      <c r="G1165" s="262">
        <v>5.2899999999999991</v>
      </c>
      <c r="H1165" s="263" t="s">
        <v>12677</v>
      </c>
      <c r="I1165" s="263" t="s">
        <v>12260</v>
      </c>
      <c r="J1165" s="7" t="s">
        <v>11581</v>
      </c>
      <c r="K1165" s="7" t="b">
        <v>1</v>
      </c>
      <c r="L1165" s="7">
        <v>0</v>
      </c>
      <c r="M1165" s="7" t="b">
        <v>1</v>
      </c>
      <c r="O1165" s="425" t="s">
        <v>35770</v>
      </c>
      <c r="P1165" s="425" t="s">
        <v>34452</v>
      </c>
      <c r="Q1165" s="425" t="s">
        <v>35738</v>
      </c>
      <c r="R1165" s="425"/>
      <c r="S1165" s="425"/>
      <c r="T1165" s="425" t="s">
        <v>35023</v>
      </c>
    </row>
    <row r="1166" spans="2:20" ht="30" customHeight="1">
      <c r="B1166" s="130" t="s">
        <v>35771</v>
      </c>
      <c r="C1166" s="130" t="s">
        <v>34452</v>
      </c>
      <c r="D1166" s="130" t="s">
        <v>35673</v>
      </c>
      <c r="E1166" s="130"/>
      <c r="F1166" s="130"/>
      <c r="G1166" s="262">
        <v>0.42</v>
      </c>
      <c r="H1166" s="263" t="s">
        <v>12677</v>
      </c>
      <c r="I1166" s="263" t="s">
        <v>12260</v>
      </c>
      <c r="J1166" s="7" t="s">
        <v>11581</v>
      </c>
      <c r="K1166" s="7" t="b">
        <v>1</v>
      </c>
      <c r="L1166" s="7">
        <v>0</v>
      </c>
      <c r="M1166" s="7" t="b">
        <v>1</v>
      </c>
      <c r="O1166" s="425" t="s">
        <v>35771</v>
      </c>
      <c r="P1166" s="425" t="s">
        <v>34452</v>
      </c>
      <c r="Q1166" s="425" t="s">
        <v>35673</v>
      </c>
      <c r="R1166" s="425"/>
      <c r="S1166" s="425"/>
      <c r="T1166" s="425" t="s">
        <v>34505</v>
      </c>
    </row>
    <row r="1167" spans="2:20" ht="30" customHeight="1">
      <c r="B1167" s="130" t="s">
        <v>35772</v>
      </c>
      <c r="C1167" s="130" t="s">
        <v>34452</v>
      </c>
      <c r="D1167" s="130" t="s">
        <v>35673</v>
      </c>
      <c r="E1167" s="130"/>
      <c r="F1167" s="130"/>
      <c r="G1167" s="262">
        <v>0.5</v>
      </c>
      <c r="H1167" s="263" t="s">
        <v>12677</v>
      </c>
      <c r="I1167" s="263" t="s">
        <v>12260</v>
      </c>
      <c r="J1167" s="7" t="s">
        <v>11581</v>
      </c>
      <c r="K1167" s="7" t="b">
        <v>1</v>
      </c>
      <c r="L1167" s="7">
        <v>0</v>
      </c>
      <c r="M1167" s="7" t="b">
        <v>1</v>
      </c>
      <c r="O1167" s="425" t="s">
        <v>35772</v>
      </c>
      <c r="P1167" s="425" t="s">
        <v>34452</v>
      </c>
      <c r="Q1167" s="425" t="s">
        <v>35673</v>
      </c>
      <c r="R1167" s="425"/>
      <c r="S1167" s="425"/>
      <c r="T1167" s="425" t="s">
        <v>34526</v>
      </c>
    </row>
    <row r="1168" spans="2:20" ht="30" customHeight="1">
      <c r="B1168" s="130" t="s">
        <v>35773</v>
      </c>
      <c r="C1168" s="130" t="s">
        <v>34452</v>
      </c>
      <c r="D1168" s="130" t="s">
        <v>35721</v>
      </c>
      <c r="E1168" s="130"/>
      <c r="F1168" s="130"/>
      <c r="G1168" s="262">
        <v>2.02</v>
      </c>
      <c r="H1168" s="263" t="s">
        <v>12677</v>
      </c>
      <c r="I1168" s="263" t="s">
        <v>12260</v>
      </c>
      <c r="J1168" s="7" t="s">
        <v>11581</v>
      </c>
      <c r="K1168" s="7" t="b">
        <v>1</v>
      </c>
      <c r="L1168" s="7">
        <v>0</v>
      </c>
      <c r="M1168" s="7" t="b">
        <v>1</v>
      </c>
      <c r="O1168" s="425" t="s">
        <v>35773</v>
      </c>
      <c r="P1168" s="425" t="s">
        <v>34452</v>
      </c>
      <c r="Q1168" s="425" t="s">
        <v>35721</v>
      </c>
      <c r="R1168" s="425"/>
      <c r="S1168" s="425"/>
      <c r="T1168" s="425" t="s">
        <v>34467</v>
      </c>
    </row>
    <row r="1169" spans="2:20" ht="30" customHeight="1">
      <c r="B1169" s="130" t="s">
        <v>35774</v>
      </c>
      <c r="C1169" s="130" t="s">
        <v>34452</v>
      </c>
      <c r="D1169" s="130" t="s">
        <v>35673</v>
      </c>
      <c r="E1169" s="130"/>
      <c r="F1169" s="130"/>
      <c r="G1169" s="262">
        <v>1.04</v>
      </c>
      <c r="H1169" s="263" t="s">
        <v>12677</v>
      </c>
      <c r="I1169" s="263" t="s">
        <v>12260</v>
      </c>
      <c r="J1169" s="7" t="s">
        <v>11581</v>
      </c>
      <c r="K1169" s="7" t="b">
        <v>1</v>
      </c>
      <c r="L1169" s="7">
        <v>0</v>
      </c>
      <c r="M1169" s="7" t="b">
        <v>1</v>
      </c>
      <c r="O1169" s="425" t="s">
        <v>35774</v>
      </c>
      <c r="P1169" s="425" t="s">
        <v>34452</v>
      </c>
      <c r="Q1169" s="425" t="s">
        <v>35673</v>
      </c>
      <c r="R1169" s="425"/>
      <c r="S1169" s="425"/>
      <c r="T1169" s="425" t="s">
        <v>34492</v>
      </c>
    </row>
    <row r="1170" spans="2:20" ht="30" customHeight="1">
      <c r="B1170" s="130" t="s">
        <v>35775</v>
      </c>
      <c r="C1170" s="130" t="s">
        <v>34452</v>
      </c>
      <c r="D1170" s="130" t="s">
        <v>35614</v>
      </c>
      <c r="E1170" s="130"/>
      <c r="F1170" s="130"/>
      <c r="G1170" s="262">
        <v>9.69</v>
      </c>
      <c r="H1170" s="263" t="s">
        <v>12677</v>
      </c>
      <c r="I1170" s="263" t="s">
        <v>12260</v>
      </c>
      <c r="J1170" s="7" t="s">
        <v>11581</v>
      </c>
      <c r="K1170" s="7" t="b">
        <v>1</v>
      </c>
      <c r="L1170" s="7">
        <v>0</v>
      </c>
      <c r="M1170" s="7" t="b">
        <v>1</v>
      </c>
      <c r="O1170" s="425" t="s">
        <v>35775</v>
      </c>
      <c r="P1170" s="425" t="s">
        <v>34452</v>
      </c>
      <c r="Q1170" s="425" t="s">
        <v>35614</v>
      </c>
      <c r="R1170" s="425"/>
      <c r="S1170" s="425"/>
      <c r="T1170" s="425" t="s">
        <v>35299</v>
      </c>
    </row>
    <row r="1171" spans="2:20" ht="30" customHeight="1">
      <c r="B1171" s="130" t="s">
        <v>35776</v>
      </c>
      <c r="C1171" s="130" t="s">
        <v>34452</v>
      </c>
      <c r="D1171" s="130" t="s">
        <v>35610</v>
      </c>
      <c r="E1171" s="130"/>
      <c r="F1171" s="130"/>
      <c r="G1171" s="262">
        <v>8.6300000000000008</v>
      </c>
      <c r="H1171" s="263" t="s">
        <v>12677</v>
      </c>
      <c r="I1171" s="263" t="s">
        <v>12260</v>
      </c>
      <c r="J1171" s="7" t="s">
        <v>11581</v>
      </c>
      <c r="K1171" s="7" t="b">
        <v>1</v>
      </c>
      <c r="L1171" s="7">
        <v>0</v>
      </c>
      <c r="M1171" s="7" t="b">
        <v>1</v>
      </c>
      <c r="O1171" s="425" t="s">
        <v>35776</v>
      </c>
      <c r="P1171" s="425" t="s">
        <v>34452</v>
      </c>
      <c r="Q1171" s="425" t="s">
        <v>35610</v>
      </c>
      <c r="R1171" s="425"/>
      <c r="S1171" s="425"/>
      <c r="T1171" s="425" t="s">
        <v>34588</v>
      </c>
    </row>
    <row r="1172" spans="2:20" ht="30" customHeight="1">
      <c r="B1172" s="130" t="s">
        <v>35777</v>
      </c>
      <c r="C1172" s="130" t="s">
        <v>34452</v>
      </c>
      <c r="D1172" s="130" t="s">
        <v>35673</v>
      </c>
      <c r="E1172" s="130"/>
      <c r="F1172" s="130"/>
      <c r="G1172" s="262">
        <v>1.1299999999999999</v>
      </c>
      <c r="H1172" s="263" t="s">
        <v>12677</v>
      </c>
      <c r="I1172" s="263" t="s">
        <v>12260</v>
      </c>
      <c r="J1172" s="7" t="s">
        <v>11581</v>
      </c>
      <c r="K1172" s="7" t="b">
        <v>1</v>
      </c>
      <c r="L1172" s="7">
        <v>0</v>
      </c>
      <c r="M1172" s="7" t="b">
        <v>1</v>
      </c>
      <c r="O1172" s="425" t="s">
        <v>35777</v>
      </c>
      <c r="P1172" s="425" t="s">
        <v>34452</v>
      </c>
      <c r="Q1172" s="425" t="s">
        <v>35673</v>
      </c>
      <c r="R1172" s="425"/>
      <c r="S1172" s="425"/>
      <c r="T1172" s="425" t="s">
        <v>34486</v>
      </c>
    </row>
    <row r="1173" spans="2:20" ht="30" customHeight="1">
      <c r="B1173" s="130" t="s">
        <v>35778</v>
      </c>
      <c r="C1173" s="130" t="s">
        <v>34452</v>
      </c>
      <c r="D1173" s="130" t="s">
        <v>35610</v>
      </c>
      <c r="E1173" s="130"/>
      <c r="F1173" s="130"/>
      <c r="G1173" s="262">
        <v>0.98</v>
      </c>
      <c r="H1173" s="263" t="s">
        <v>12677</v>
      </c>
      <c r="I1173" s="263" t="s">
        <v>12260</v>
      </c>
      <c r="J1173" s="7" t="s">
        <v>11581</v>
      </c>
      <c r="K1173" s="7" t="b">
        <v>1</v>
      </c>
      <c r="L1173" s="7">
        <v>0</v>
      </c>
      <c r="M1173" s="7" t="b">
        <v>1</v>
      </c>
      <c r="O1173" s="425" t="s">
        <v>35778</v>
      </c>
      <c r="P1173" s="425" t="s">
        <v>34452</v>
      </c>
      <c r="Q1173" s="425" t="s">
        <v>35610</v>
      </c>
      <c r="R1173" s="425"/>
      <c r="S1173" s="425"/>
      <c r="T1173" s="425" t="s">
        <v>34492</v>
      </c>
    </row>
    <row r="1174" spans="2:20" ht="30" customHeight="1">
      <c r="B1174" s="130" t="s">
        <v>35779</v>
      </c>
      <c r="C1174" s="130" t="s">
        <v>34452</v>
      </c>
      <c r="D1174" s="130" t="s">
        <v>35616</v>
      </c>
      <c r="E1174" s="130"/>
      <c r="F1174" s="130"/>
      <c r="G1174" s="262">
        <v>2.5099999999999998</v>
      </c>
      <c r="H1174" s="263" t="s">
        <v>12677</v>
      </c>
      <c r="I1174" s="263" t="s">
        <v>12260</v>
      </c>
      <c r="J1174" s="7" t="s">
        <v>11581</v>
      </c>
      <c r="K1174" s="7" t="b">
        <v>1</v>
      </c>
      <c r="L1174" s="7">
        <v>0</v>
      </c>
      <c r="M1174" s="7" t="b">
        <v>1</v>
      </c>
      <c r="O1174" s="425" t="s">
        <v>35779</v>
      </c>
      <c r="P1174" s="425" t="s">
        <v>34452</v>
      </c>
      <c r="Q1174" s="425" t="s">
        <v>35616</v>
      </c>
      <c r="R1174" s="425"/>
      <c r="S1174" s="425"/>
      <c r="T1174" s="425" t="s">
        <v>34454</v>
      </c>
    </row>
    <row r="1175" spans="2:20" ht="30" customHeight="1">
      <c r="B1175" s="130" t="s">
        <v>35780</v>
      </c>
      <c r="C1175" s="130" t="s">
        <v>34452</v>
      </c>
      <c r="D1175" s="130" t="s">
        <v>35616</v>
      </c>
      <c r="E1175" s="130"/>
      <c r="F1175" s="130"/>
      <c r="G1175" s="262">
        <v>0.13</v>
      </c>
      <c r="H1175" s="263" t="s">
        <v>12677</v>
      </c>
      <c r="I1175" s="263" t="s">
        <v>12260</v>
      </c>
      <c r="J1175" s="7" t="s">
        <v>11581</v>
      </c>
      <c r="K1175" s="7" t="b">
        <v>1</v>
      </c>
      <c r="L1175" s="7">
        <v>0</v>
      </c>
      <c r="M1175" s="7" t="b">
        <v>1</v>
      </c>
      <c r="O1175" s="425" t="s">
        <v>35780</v>
      </c>
      <c r="P1175" s="425" t="s">
        <v>34452</v>
      </c>
      <c r="Q1175" s="425" t="s">
        <v>35616</v>
      </c>
      <c r="R1175" s="425"/>
      <c r="S1175" s="425"/>
      <c r="T1175" s="425" t="s">
        <v>35618</v>
      </c>
    </row>
    <row r="1176" spans="2:20" ht="30" customHeight="1">
      <c r="B1176" s="130" t="s">
        <v>35781</v>
      </c>
      <c r="C1176" s="130" t="s">
        <v>34452</v>
      </c>
      <c r="D1176" s="130" t="s">
        <v>35616</v>
      </c>
      <c r="E1176" s="130"/>
      <c r="F1176" s="130"/>
      <c r="G1176" s="262">
        <v>1.9</v>
      </c>
      <c r="H1176" s="263" t="s">
        <v>12677</v>
      </c>
      <c r="I1176" s="263" t="s">
        <v>12260</v>
      </c>
      <c r="J1176" s="7" t="s">
        <v>11581</v>
      </c>
      <c r="K1176" s="7" t="b">
        <v>1</v>
      </c>
      <c r="L1176" s="7">
        <v>0</v>
      </c>
      <c r="M1176" s="7" t="b">
        <v>1</v>
      </c>
      <c r="O1176" s="425" t="s">
        <v>35781</v>
      </c>
      <c r="P1176" s="425" t="s">
        <v>34452</v>
      </c>
      <c r="Q1176" s="425" t="s">
        <v>35616</v>
      </c>
      <c r="R1176" s="425"/>
      <c r="S1176" s="425"/>
      <c r="T1176" s="425" t="s">
        <v>34652</v>
      </c>
    </row>
    <row r="1177" spans="2:20" ht="30" customHeight="1">
      <c r="B1177" s="130" t="s">
        <v>35782</v>
      </c>
      <c r="C1177" s="130" t="s">
        <v>34452</v>
      </c>
      <c r="D1177" s="130" t="s">
        <v>35616</v>
      </c>
      <c r="E1177" s="130"/>
      <c r="F1177" s="130"/>
      <c r="G1177" s="262">
        <v>0.27</v>
      </c>
      <c r="H1177" s="263" t="s">
        <v>12677</v>
      </c>
      <c r="I1177" s="263" t="s">
        <v>12260</v>
      </c>
      <c r="J1177" s="7" t="s">
        <v>11581</v>
      </c>
      <c r="K1177" s="7" t="b">
        <v>1</v>
      </c>
      <c r="L1177" s="7">
        <v>0</v>
      </c>
      <c r="M1177" s="7" t="b">
        <v>1</v>
      </c>
      <c r="O1177" s="425" t="s">
        <v>35782</v>
      </c>
      <c r="P1177" s="425" t="s">
        <v>34452</v>
      </c>
      <c r="Q1177" s="425" t="s">
        <v>35616</v>
      </c>
      <c r="R1177" s="425"/>
      <c r="S1177" s="425"/>
      <c r="T1177" s="425" t="s">
        <v>34929</v>
      </c>
    </row>
    <row r="1178" spans="2:20" ht="30" customHeight="1">
      <c r="B1178" s="130" t="s">
        <v>35783</v>
      </c>
      <c r="C1178" s="130" t="s">
        <v>34452</v>
      </c>
      <c r="D1178" s="130" t="s">
        <v>35616</v>
      </c>
      <c r="E1178" s="130"/>
      <c r="F1178" s="130"/>
      <c r="G1178" s="262">
        <v>0.23</v>
      </c>
      <c r="H1178" s="263" t="s">
        <v>12677</v>
      </c>
      <c r="I1178" s="263" t="s">
        <v>12260</v>
      </c>
      <c r="J1178" s="7" t="s">
        <v>11581</v>
      </c>
      <c r="K1178" s="7" t="b">
        <v>1</v>
      </c>
      <c r="L1178" s="7">
        <v>0</v>
      </c>
      <c r="M1178" s="7" t="b">
        <v>1</v>
      </c>
      <c r="O1178" s="425" t="s">
        <v>35783</v>
      </c>
      <c r="P1178" s="425" t="s">
        <v>34452</v>
      </c>
      <c r="Q1178" s="425" t="s">
        <v>35616</v>
      </c>
      <c r="R1178" s="425"/>
      <c r="S1178" s="425"/>
      <c r="T1178" s="425" t="s">
        <v>34974</v>
      </c>
    </row>
    <row r="1179" spans="2:20" ht="30" customHeight="1">
      <c r="B1179" s="130" t="s">
        <v>35784</v>
      </c>
      <c r="C1179" s="130" t="s">
        <v>34452</v>
      </c>
      <c r="D1179" s="130" t="s">
        <v>35616</v>
      </c>
      <c r="E1179" s="130"/>
      <c r="F1179" s="130"/>
      <c r="G1179" s="262">
        <v>0.55000000000000004</v>
      </c>
      <c r="H1179" s="263" t="s">
        <v>12677</v>
      </c>
      <c r="I1179" s="263" t="s">
        <v>12260</v>
      </c>
      <c r="J1179" s="7" t="s">
        <v>11581</v>
      </c>
      <c r="K1179" s="7" t="b">
        <v>1</v>
      </c>
      <c r="L1179" s="7">
        <v>0</v>
      </c>
      <c r="M1179" s="7" t="b">
        <v>1</v>
      </c>
      <c r="O1179" s="425" t="s">
        <v>35784</v>
      </c>
      <c r="P1179" s="425" t="s">
        <v>34452</v>
      </c>
      <c r="Q1179" s="425" t="s">
        <v>35616</v>
      </c>
      <c r="R1179" s="425"/>
      <c r="S1179" s="425"/>
      <c r="T1179" s="425" t="s">
        <v>34499</v>
      </c>
    </row>
    <row r="1180" spans="2:20" ht="30" customHeight="1">
      <c r="B1180" s="130" t="s">
        <v>35785</v>
      </c>
      <c r="C1180" s="130" t="s">
        <v>34452</v>
      </c>
      <c r="D1180" s="130" t="s">
        <v>35616</v>
      </c>
      <c r="E1180" s="130"/>
      <c r="F1180" s="130"/>
      <c r="G1180" s="262">
        <v>2.98</v>
      </c>
      <c r="H1180" s="263" t="s">
        <v>12677</v>
      </c>
      <c r="I1180" s="263" t="s">
        <v>12260</v>
      </c>
      <c r="J1180" s="7" t="s">
        <v>11581</v>
      </c>
      <c r="K1180" s="7" t="b">
        <v>1</v>
      </c>
      <c r="L1180" s="7">
        <v>0</v>
      </c>
      <c r="M1180" s="7" t="b">
        <v>1</v>
      </c>
      <c r="O1180" s="425" t="s">
        <v>35785</v>
      </c>
      <c r="P1180" s="425" t="s">
        <v>34452</v>
      </c>
      <c r="Q1180" s="425" t="s">
        <v>35616</v>
      </c>
      <c r="R1180" s="425"/>
      <c r="S1180" s="425"/>
      <c r="T1180" s="425" t="s">
        <v>34599</v>
      </c>
    </row>
    <row r="1181" spans="2:20" ht="30" customHeight="1">
      <c r="B1181" s="130" t="s">
        <v>35786</v>
      </c>
      <c r="C1181" s="130" t="s">
        <v>34452</v>
      </c>
      <c r="D1181" s="130" t="s">
        <v>35616</v>
      </c>
      <c r="E1181" s="130"/>
      <c r="F1181" s="130"/>
      <c r="G1181" s="262">
        <v>0.22</v>
      </c>
      <c r="H1181" s="263" t="s">
        <v>12677</v>
      </c>
      <c r="I1181" s="263" t="s">
        <v>12260</v>
      </c>
      <c r="J1181" s="7" t="s">
        <v>11581</v>
      </c>
      <c r="K1181" s="7" t="b">
        <v>1</v>
      </c>
      <c r="L1181" s="7">
        <v>0</v>
      </c>
      <c r="M1181" s="7" t="b">
        <v>1</v>
      </c>
      <c r="O1181" s="425" t="s">
        <v>35786</v>
      </c>
      <c r="P1181" s="425" t="s">
        <v>34452</v>
      </c>
      <c r="Q1181" s="425" t="s">
        <v>35616</v>
      </c>
      <c r="R1181" s="425"/>
      <c r="S1181" s="425"/>
      <c r="T1181" s="425" t="s">
        <v>34974</v>
      </c>
    </row>
    <row r="1182" spans="2:20" ht="30" customHeight="1">
      <c r="B1182" s="130" t="s">
        <v>35787</v>
      </c>
      <c r="C1182" s="130" t="s">
        <v>34452</v>
      </c>
      <c r="D1182" s="130" t="s">
        <v>35616</v>
      </c>
      <c r="E1182" s="130"/>
      <c r="F1182" s="130"/>
      <c r="G1182" s="262">
        <v>0.35</v>
      </c>
      <c r="H1182" s="263" t="s">
        <v>12677</v>
      </c>
      <c r="I1182" s="263" t="s">
        <v>12260</v>
      </c>
      <c r="J1182" s="7" t="s">
        <v>11581</v>
      </c>
      <c r="K1182" s="7" t="b">
        <v>1</v>
      </c>
      <c r="L1182" s="7">
        <v>0</v>
      </c>
      <c r="M1182" s="7" t="b">
        <v>1</v>
      </c>
      <c r="O1182" s="425" t="s">
        <v>35787</v>
      </c>
      <c r="P1182" s="425" t="s">
        <v>34452</v>
      </c>
      <c r="Q1182" s="425" t="s">
        <v>35616</v>
      </c>
      <c r="R1182" s="425"/>
      <c r="S1182" s="425"/>
      <c r="T1182" s="425" t="s">
        <v>34505</v>
      </c>
    </row>
    <row r="1183" spans="2:20" ht="30" customHeight="1">
      <c r="B1183" s="130" t="s">
        <v>35788</v>
      </c>
      <c r="C1183" s="130" t="s">
        <v>34452</v>
      </c>
      <c r="D1183" s="130" t="s">
        <v>35616</v>
      </c>
      <c r="E1183" s="130"/>
      <c r="F1183" s="130"/>
      <c r="G1183" s="262">
        <v>2.75</v>
      </c>
      <c r="H1183" s="263" t="s">
        <v>12677</v>
      </c>
      <c r="I1183" s="263" t="s">
        <v>12260</v>
      </c>
      <c r="J1183" s="7" t="s">
        <v>11581</v>
      </c>
      <c r="K1183" s="7" t="b">
        <v>1</v>
      </c>
      <c r="L1183" s="7">
        <v>0</v>
      </c>
      <c r="M1183" s="7" t="b">
        <v>1</v>
      </c>
      <c r="O1183" s="425" t="s">
        <v>35788</v>
      </c>
      <c r="P1183" s="425" t="s">
        <v>34452</v>
      </c>
      <c r="Q1183" s="425" t="s">
        <v>35616</v>
      </c>
      <c r="R1183" s="425"/>
      <c r="S1183" s="425"/>
      <c r="T1183" s="425" t="s">
        <v>34550</v>
      </c>
    </row>
    <row r="1184" spans="2:20" ht="30" customHeight="1">
      <c r="B1184" s="130" t="s">
        <v>35789</v>
      </c>
      <c r="C1184" s="130" t="s">
        <v>34452</v>
      </c>
      <c r="D1184" s="130" t="s">
        <v>35602</v>
      </c>
      <c r="E1184" s="130"/>
      <c r="F1184" s="130"/>
      <c r="G1184" s="262">
        <v>2.72</v>
      </c>
      <c r="H1184" s="263" t="s">
        <v>12677</v>
      </c>
      <c r="I1184" s="263" t="s">
        <v>12260</v>
      </c>
      <c r="J1184" s="7" t="s">
        <v>11581</v>
      </c>
      <c r="K1184" s="7" t="b">
        <v>1</v>
      </c>
      <c r="L1184" s="7">
        <v>0</v>
      </c>
      <c r="M1184" s="7" t="b">
        <v>1</v>
      </c>
      <c r="O1184" s="425" t="s">
        <v>35789</v>
      </c>
      <c r="P1184" s="425" t="s">
        <v>34452</v>
      </c>
      <c r="Q1184" s="425" t="s">
        <v>35602</v>
      </c>
      <c r="R1184" s="425"/>
      <c r="S1184" s="425"/>
      <c r="T1184" s="425" t="s">
        <v>34555</v>
      </c>
    </row>
    <row r="1185" spans="2:20" ht="30" customHeight="1">
      <c r="B1185" s="130" t="s">
        <v>35790</v>
      </c>
      <c r="C1185" s="130" t="s">
        <v>34452</v>
      </c>
      <c r="D1185" s="130" t="s">
        <v>35721</v>
      </c>
      <c r="E1185" s="130"/>
      <c r="F1185" s="130"/>
      <c r="G1185" s="262">
        <v>5.94</v>
      </c>
      <c r="H1185" s="263" t="s">
        <v>12677</v>
      </c>
      <c r="I1185" s="263" t="s">
        <v>12260</v>
      </c>
      <c r="J1185" s="7" t="s">
        <v>11581</v>
      </c>
      <c r="K1185" s="7" t="b">
        <v>1</v>
      </c>
      <c r="L1185" s="7">
        <v>0</v>
      </c>
      <c r="M1185" s="7" t="b">
        <v>1</v>
      </c>
      <c r="O1185" s="425" t="s">
        <v>35790</v>
      </c>
      <c r="P1185" s="425" t="s">
        <v>34452</v>
      </c>
      <c r="Q1185" s="425" t="s">
        <v>35721</v>
      </c>
      <c r="R1185" s="425"/>
      <c r="S1185" s="425"/>
      <c r="T1185" s="425" t="s">
        <v>34812</v>
      </c>
    </row>
    <row r="1186" spans="2:20" ht="30" customHeight="1">
      <c r="B1186" s="130" t="s">
        <v>35791</v>
      </c>
      <c r="C1186" s="130" t="s">
        <v>34452</v>
      </c>
      <c r="D1186" s="130" t="s">
        <v>35602</v>
      </c>
      <c r="E1186" s="130"/>
      <c r="F1186" s="130"/>
      <c r="G1186" s="262">
        <v>2.2799999999999998</v>
      </c>
      <c r="H1186" s="263" t="s">
        <v>12677</v>
      </c>
      <c r="I1186" s="263" t="s">
        <v>12260</v>
      </c>
      <c r="J1186" s="7" t="s">
        <v>11581</v>
      </c>
      <c r="K1186" s="7" t="b">
        <v>1</v>
      </c>
      <c r="L1186" s="7">
        <v>0</v>
      </c>
      <c r="M1186" s="7" t="b">
        <v>1</v>
      </c>
      <c r="O1186" s="425" t="s">
        <v>35791</v>
      </c>
      <c r="P1186" s="425" t="s">
        <v>34452</v>
      </c>
      <c r="Q1186" s="425" t="s">
        <v>35602</v>
      </c>
      <c r="R1186" s="425"/>
      <c r="S1186" s="425"/>
      <c r="T1186" s="425" t="s">
        <v>34749</v>
      </c>
    </row>
    <row r="1187" spans="2:20" ht="30" customHeight="1">
      <c r="B1187" s="130" t="s">
        <v>35792</v>
      </c>
      <c r="C1187" s="130" t="s">
        <v>34452</v>
      </c>
      <c r="D1187" s="130" t="s">
        <v>35614</v>
      </c>
      <c r="E1187" s="130"/>
      <c r="F1187" s="130"/>
      <c r="G1187" s="262">
        <v>5.77</v>
      </c>
      <c r="H1187" s="263" t="s">
        <v>12677</v>
      </c>
      <c r="I1187" s="263" t="s">
        <v>12260</v>
      </c>
      <c r="J1187" s="7" t="s">
        <v>11581</v>
      </c>
      <c r="K1187" s="7" t="b">
        <v>1</v>
      </c>
      <c r="L1187" s="7">
        <v>0</v>
      </c>
      <c r="M1187" s="7" t="b">
        <v>1</v>
      </c>
      <c r="O1187" s="425" t="s">
        <v>35792</v>
      </c>
      <c r="P1187" s="425" t="s">
        <v>34452</v>
      </c>
      <c r="Q1187" s="425" t="s">
        <v>35614</v>
      </c>
      <c r="R1187" s="425"/>
      <c r="S1187" s="425"/>
      <c r="T1187" s="425" t="s">
        <v>34783</v>
      </c>
    </row>
    <row r="1188" spans="2:20" ht="30" customHeight="1">
      <c r="B1188" s="130" t="s">
        <v>35793</v>
      </c>
      <c r="C1188" s="130" t="s">
        <v>34452</v>
      </c>
      <c r="D1188" s="130" t="s">
        <v>35602</v>
      </c>
      <c r="E1188" s="130"/>
      <c r="F1188" s="130"/>
      <c r="G1188" s="262">
        <v>0.94</v>
      </c>
      <c r="H1188" s="263" t="s">
        <v>12677</v>
      </c>
      <c r="I1188" s="263" t="s">
        <v>12260</v>
      </c>
      <c r="J1188" s="7" t="s">
        <v>11581</v>
      </c>
      <c r="K1188" s="7" t="b">
        <v>1</v>
      </c>
      <c r="L1188" s="7">
        <v>0</v>
      </c>
      <c r="M1188" s="7" t="b">
        <v>1</v>
      </c>
      <c r="O1188" s="425" t="s">
        <v>35793</v>
      </c>
      <c r="P1188" s="425" t="s">
        <v>34452</v>
      </c>
      <c r="Q1188" s="425" t="s">
        <v>35602</v>
      </c>
      <c r="R1188" s="425"/>
      <c r="S1188" s="425"/>
      <c r="T1188" s="425" t="s">
        <v>34528</v>
      </c>
    </row>
    <row r="1189" spans="2:20" ht="30" customHeight="1">
      <c r="B1189" s="130" t="s">
        <v>35794</v>
      </c>
      <c r="C1189" s="130" t="s">
        <v>34452</v>
      </c>
      <c r="D1189" s="130" t="s">
        <v>35610</v>
      </c>
      <c r="E1189" s="130"/>
      <c r="F1189" s="130"/>
      <c r="G1189" s="262">
        <v>1.05</v>
      </c>
      <c r="H1189" s="263" t="s">
        <v>12677</v>
      </c>
      <c r="I1189" s="263" t="s">
        <v>12260</v>
      </c>
      <c r="J1189" s="7" t="s">
        <v>11581</v>
      </c>
      <c r="K1189" s="7" t="b">
        <v>1</v>
      </c>
      <c r="L1189" s="7">
        <v>0</v>
      </c>
      <c r="M1189" s="7" t="b">
        <v>1</v>
      </c>
      <c r="O1189" s="425" t="s">
        <v>35794</v>
      </c>
      <c r="P1189" s="425" t="s">
        <v>34452</v>
      </c>
      <c r="Q1189" s="425" t="s">
        <v>35610</v>
      </c>
      <c r="R1189" s="425"/>
      <c r="S1189" s="425"/>
      <c r="T1189" s="425" t="s">
        <v>34486</v>
      </c>
    </row>
    <row r="1190" spans="2:20" ht="30" customHeight="1">
      <c r="B1190" s="130" t="s">
        <v>35795</v>
      </c>
      <c r="C1190" s="130" t="s">
        <v>34452</v>
      </c>
      <c r="D1190" s="130" t="s">
        <v>35673</v>
      </c>
      <c r="E1190" s="130"/>
      <c r="F1190" s="130"/>
      <c r="G1190" s="262">
        <v>0.61</v>
      </c>
      <c r="H1190" s="263" t="s">
        <v>12677</v>
      </c>
      <c r="I1190" s="263" t="s">
        <v>12260</v>
      </c>
      <c r="J1190" s="7" t="s">
        <v>11581</v>
      </c>
      <c r="K1190" s="7" t="b">
        <v>1</v>
      </c>
      <c r="L1190" s="7">
        <v>0</v>
      </c>
      <c r="M1190" s="7" t="b">
        <v>1</v>
      </c>
      <c r="O1190" s="425" t="s">
        <v>35795</v>
      </c>
      <c r="P1190" s="425" t="s">
        <v>34452</v>
      </c>
      <c r="Q1190" s="425" t="s">
        <v>35673</v>
      </c>
      <c r="R1190" s="425"/>
      <c r="S1190" s="425"/>
      <c r="T1190" s="425" t="s">
        <v>34499</v>
      </c>
    </row>
    <row r="1191" spans="2:20" ht="30" customHeight="1">
      <c r="B1191" s="130" t="s">
        <v>35796</v>
      </c>
      <c r="C1191" s="130" t="s">
        <v>34452</v>
      </c>
      <c r="D1191" s="130" t="s">
        <v>35610</v>
      </c>
      <c r="E1191" s="130"/>
      <c r="F1191" s="130"/>
      <c r="G1191" s="262">
        <v>2.1</v>
      </c>
      <c r="H1191" s="263" t="s">
        <v>12677</v>
      </c>
      <c r="I1191" s="263" t="s">
        <v>12260</v>
      </c>
      <c r="J1191" s="7" t="s">
        <v>11581</v>
      </c>
      <c r="K1191" s="7" t="b">
        <v>1</v>
      </c>
      <c r="L1191" s="7">
        <v>0</v>
      </c>
      <c r="M1191" s="7" t="b">
        <v>1</v>
      </c>
      <c r="O1191" s="425" t="s">
        <v>35796</v>
      </c>
      <c r="P1191" s="425" t="s">
        <v>34452</v>
      </c>
      <c r="Q1191" s="425" t="s">
        <v>35610</v>
      </c>
      <c r="R1191" s="425"/>
      <c r="S1191" s="425"/>
      <c r="T1191" s="425" t="s">
        <v>34563</v>
      </c>
    </row>
    <row r="1192" spans="2:20" ht="30" customHeight="1">
      <c r="B1192" s="130" t="s">
        <v>35797</v>
      </c>
      <c r="C1192" s="130" t="s">
        <v>34452</v>
      </c>
      <c r="D1192" s="130" t="s">
        <v>35673</v>
      </c>
      <c r="E1192" s="130"/>
      <c r="F1192" s="130"/>
      <c r="G1192" s="262">
        <v>1.2</v>
      </c>
      <c r="H1192" s="263" t="s">
        <v>12677</v>
      </c>
      <c r="I1192" s="263" t="s">
        <v>12260</v>
      </c>
      <c r="J1192" s="7" t="s">
        <v>11581</v>
      </c>
      <c r="K1192" s="7" t="b">
        <v>1</v>
      </c>
      <c r="L1192" s="7">
        <v>0</v>
      </c>
      <c r="M1192" s="7" t="b">
        <v>1</v>
      </c>
      <c r="O1192" s="425" t="s">
        <v>35797</v>
      </c>
      <c r="P1192" s="425" t="s">
        <v>34452</v>
      </c>
      <c r="Q1192" s="425" t="s">
        <v>35673</v>
      </c>
      <c r="R1192" s="425"/>
      <c r="S1192" s="425"/>
      <c r="T1192" s="425" t="s">
        <v>34507</v>
      </c>
    </row>
    <row r="1193" spans="2:20" ht="30" customHeight="1">
      <c r="B1193" s="130" t="s">
        <v>35798</v>
      </c>
      <c r="C1193" s="130" t="s">
        <v>34452</v>
      </c>
      <c r="D1193" s="130" t="s">
        <v>35623</v>
      </c>
      <c r="E1193" s="130"/>
      <c r="F1193" s="130"/>
      <c r="G1193" s="262">
        <v>1.89</v>
      </c>
      <c r="H1193" s="263" t="s">
        <v>12677</v>
      </c>
      <c r="I1193" s="263" t="s">
        <v>12260</v>
      </c>
      <c r="J1193" s="7" t="s">
        <v>11581</v>
      </c>
      <c r="K1193" s="7" t="b">
        <v>1</v>
      </c>
      <c r="L1193" s="7">
        <v>0</v>
      </c>
      <c r="M1193" s="7" t="b">
        <v>1</v>
      </c>
      <c r="O1193" s="425" t="s">
        <v>35798</v>
      </c>
      <c r="P1193" s="425" t="s">
        <v>34452</v>
      </c>
      <c r="Q1193" s="425" t="s">
        <v>35623</v>
      </c>
      <c r="R1193" s="425"/>
      <c r="S1193" s="425"/>
      <c r="T1193" s="425" t="s">
        <v>34652</v>
      </c>
    </row>
    <row r="1194" spans="2:20" ht="30" customHeight="1">
      <c r="B1194" s="130" t="s">
        <v>35799</v>
      </c>
      <c r="C1194" s="130" t="s">
        <v>34452</v>
      </c>
      <c r="D1194" s="130" t="s">
        <v>35610</v>
      </c>
      <c r="E1194" s="130"/>
      <c r="F1194" s="130"/>
      <c r="G1194" s="262">
        <v>2.14</v>
      </c>
      <c r="H1194" s="263" t="s">
        <v>12677</v>
      </c>
      <c r="I1194" s="263" t="s">
        <v>12260</v>
      </c>
      <c r="J1194" s="7" t="s">
        <v>11581</v>
      </c>
      <c r="K1194" s="7" t="b">
        <v>1</v>
      </c>
      <c r="L1194" s="7">
        <v>0</v>
      </c>
      <c r="M1194" s="7" t="b">
        <v>1</v>
      </c>
      <c r="O1194" s="425" t="s">
        <v>35799</v>
      </c>
      <c r="P1194" s="425" t="s">
        <v>34452</v>
      </c>
      <c r="Q1194" s="425" t="s">
        <v>35610</v>
      </c>
      <c r="R1194" s="425"/>
      <c r="S1194" s="425"/>
      <c r="T1194" s="425" t="s">
        <v>34563</v>
      </c>
    </row>
    <row r="1195" spans="2:20" ht="30" customHeight="1">
      <c r="B1195" s="130" t="s">
        <v>35800</v>
      </c>
      <c r="C1195" s="130" t="s">
        <v>34452</v>
      </c>
      <c r="D1195" s="130" t="s">
        <v>35673</v>
      </c>
      <c r="E1195" s="130"/>
      <c r="F1195" s="130"/>
      <c r="G1195" s="262">
        <v>0.66</v>
      </c>
      <c r="H1195" s="263" t="s">
        <v>12677</v>
      </c>
      <c r="I1195" s="263" t="s">
        <v>12260</v>
      </c>
      <c r="J1195" s="7" t="s">
        <v>11581</v>
      </c>
      <c r="K1195" s="7" t="b">
        <v>1</v>
      </c>
      <c r="L1195" s="7">
        <v>0</v>
      </c>
      <c r="M1195" s="7" t="b">
        <v>1</v>
      </c>
      <c r="O1195" s="425" t="s">
        <v>35800</v>
      </c>
      <c r="P1195" s="425" t="s">
        <v>34452</v>
      </c>
      <c r="Q1195" s="425" t="s">
        <v>35673</v>
      </c>
      <c r="R1195" s="425"/>
      <c r="S1195" s="425"/>
      <c r="T1195" s="425" t="s">
        <v>34509</v>
      </c>
    </row>
    <row r="1196" spans="2:20" ht="30" customHeight="1">
      <c r="B1196" s="130" t="s">
        <v>35801</v>
      </c>
      <c r="C1196" s="130" t="s">
        <v>34452</v>
      </c>
      <c r="D1196" s="130" t="s">
        <v>35598</v>
      </c>
      <c r="E1196" s="130"/>
      <c r="F1196" s="130"/>
      <c r="G1196" s="262">
        <v>6.67</v>
      </c>
      <c r="H1196" s="263" t="s">
        <v>12677</v>
      </c>
      <c r="I1196" s="263" t="s">
        <v>12260</v>
      </c>
      <c r="J1196" s="7" t="s">
        <v>11581</v>
      </c>
      <c r="K1196" s="7" t="b">
        <v>1</v>
      </c>
      <c r="L1196" s="7">
        <v>0</v>
      </c>
      <c r="M1196" s="7" t="b">
        <v>1</v>
      </c>
      <c r="O1196" s="425" t="s">
        <v>35801</v>
      </c>
      <c r="P1196" s="425" t="s">
        <v>34452</v>
      </c>
      <c r="Q1196" s="425" t="s">
        <v>35598</v>
      </c>
      <c r="R1196" s="425"/>
      <c r="S1196" s="425"/>
      <c r="T1196" s="425" t="s">
        <v>34747</v>
      </c>
    </row>
    <row r="1197" spans="2:20" ht="30" customHeight="1">
      <c r="B1197" s="130" t="s">
        <v>35802</v>
      </c>
      <c r="C1197" s="130" t="s">
        <v>34452</v>
      </c>
      <c r="D1197" s="130" t="s">
        <v>35598</v>
      </c>
      <c r="E1197" s="130"/>
      <c r="F1197" s="130"/>
      <c r="G1197" s="262">
        <v>0.53</v>
      </c>
      <c r="H1197" s="263" t="s">
        <v>12677</v>
      </c>
      <c r="I1197" s="263" t="s">
        <v>12260</v>
      </c>
      <c r="J1197" s="7" t="s">
        <v>11581</v>
      </c>
      <c r="K1197" s="7" t="b">
        <v>1</v>
      </c>
      <c r="L1197" s="7">
        <v>0</v>
      </c>
      <c r="M1197" s="7" t="b">
        <v>1</v>
      </c>
      <c r="O1197" s="425" t="s">
        <v>35802</v>
      </c>
      <c r="P1197" s="425" t="s">
        <v>34452</v>
      </c>
      <c r="Q1197" s="425" t="s">
        <v>35598</v>
      </c>
      <c r="R1197" s="425"/>
      <c r="S1197" s="425"/>
      <c r="T1197" s="425" t="s">
        <v>34526</v>
      </c>
    </row>
    <row r="1198" spans="2:20" ht="30" customHeight="1">
      <c r="B1198" s="130" t="s">
        <v>35803</v>
      </c>
      <c r="C1198" s="130" t="s">
        <v>34452</v>
      </c>
      <c r="D1198" s="130" t="s">
        <v>35701</v>
      </c>
      <c r="E1198" s="130"/>
      <c r="F1198" s="130"/>
      <c r="G1198" s="262">
        <v>9.57</v>
      </c>
      <c r="H1198" s="263" t="s">
        <v>12677</v>
      </c>
      <c r="I1198" s="263" t="s">
        <v>12260</v>
      </c>
      <c r="J1198" s="7" t="s">
        <v>11581</v>
      </c>
      <c r="K1198" s="7" t="b">
        <v>1</v>
      </c>
      <c r="L1198" s="7">
        <v>0</v>
      </c>
      <c r="M1198" s="7" t="b">
        <v>1</v>
      </c>
      <c r="O1198" s="425" t="s">
        <v>35803</v>
      </c>
      <c r="P1198" s="425" t="s">
        <v>34452</v>
      </c>
      <c r="Q1198" s="425" t="s">
        <v>35701</v>
      </c>
      <c r="R1198" s="425"/>
      <c r="S1198" s="425"/>
      <c r="T1198" s="425" t="s">
        <v>35804</v>
      </c>
    </row>
    <row r="1199" spans="2:20" ht="30" customHeight="1">
      <c r="B1199" s="130" t="s">
        <v>35805</v>
      </c>
      <c r="C1199" s="130" t="s">
        <v>34452</v>
      </c>
      <c r="D1199" s="130" t="s">
        <v>35616</v>
      </c>
      <c r="E1199" s="130"/>
      <c r="F1199" s="130"/>
      <c r="G1199" s="262">
        <v>0.65</v>
      </c>
      <c r="H1199" s="263" t="s">
        <v>12677</v>
      </c>
      <c r="I1199" s="263" t="s">
        <v>12260</v>
      </c>
      <c r="J1199" s="7" t="s">
        <v>11581</v>
      </c>
      <c r="K1199" s="7" t="b">
        <v>1</v>
      </c>
      <c r="L1199" s="7">
        <v>0</v>
      </c>
      <c r="M1199" s="7" t="b">
        <v>1</v>
      </c>
      <c r="O1199" s="425" t="s">
        <v>35805</v>
      </c>
      <c r="P1199" s="425" t="s">
        <v>34452</v>
      </c>
      <c r="Q1199" s="425" t="s">
        <v>35616</v>
      </c>
      <c r="R1199" s="425"/>
      <c r="S1199" s="425"/>
      <c r="T1199" s="425" t="s">
        <v>34509</v>
      </c>
    </row>
    <row r="1200" spans="2:20" ht="30" customHeight="1">
      <c r="B1200" s="130" t="s">
        <v>35806</v>
      </c>
      <c r="C1200" s="130" t="s">
        <v>34452</v>
      </c>
      <c r="D1200" s="130" t="s">
        <v>35612</v>
      </c>
      <c r="E1200" s="130"/>
      <c r="F1200" s="130"/>
      <c r="G1200" s="262">
        <v>18.12</v>
      </c>
      <c r="H1200" s="263" t="s">
        <v>12677</v>
      </c>
      <c r="I1200" s="263" t="s">
        <v>12260</v>
      </c>
      <c r="J1200" s="7" t="s">
        <v>11581</v>
      </c>
      <c r="K1200" s="7" t="b">
        <v>1</v>
      </c>
      <c r="L1200" s="7">
        <v>0</v>
      </c>
      <c r="M1200" s="7" t="b">
        <v>1</v>
      </c>
      <c r="O1200" s="425" t="s">
        <v>35806</v>
      </c>
      <c r="P1200" s="425" t="s">
        <v>34452</v>
      </c>
      <c r="Q1200" s="425" t="s">
        <v>35612</v>
      </c>
      <c r="R1200" s="425"/>
      <c r="S1200" s="425"/>
      <c r="T1200" s="425" t="s">
        <v>40988</v>
      </c>
    </row>
    <row r="1201" spans="2:20" ht="30" customHeight="1">
      <c r="B1201" s="560" t="s">
        <v>40987</v>
      </c>
      <c r="C1201" s="130" t="s">
        <v>34452</v>
      </c>
      <c r="D1201" s="130" t="s">
        <v>35612</v>
      </c>
      <c r="E1201" s="560"/>
      <c r="F1201" s="560"/>
      <c r="G1201" s="561">
        <v>19.48</v>
      </c>
      <c r="H1201" s="263" t="s">
        <v>12677</v>
      </c>
      <c r="I1201" s="263" t="s">
        <v>12260</v>
      </c>
      <c r="J1201" s="7" t="s">
        <v>11581</v>
      </c>
      <c r="K1201" s="562" t="b">
        <f>CONCATENATE(datatblGroupMembers[[#This Row],[I6.01]], datatblGroupMembers[[#This Row],[I6.02]], datatblGroupMembers[[#This Row],[I6.03]], datatblGroupMembers[[#This Row],[I6.04]], datatblGroupMembers[[#This Row],[I6.05]]) &lt;&gt; ""</f>
        <v>1</v>
      </c>
      <c r="L1201" s="563"/>
      <c r="M1201" s="562" t="b">
        <f>TRUE</f>
        <v>1</v>
      </c>
      <c r="O1201" s="564" t="s">
        <v>40987</v>
      </c>
      <c r="P1201" s="425" t="s">
        <v>34452</v>
      </c>
      <c r="Q1201" s="425" t="s">
        <v>35612</v>
      </c>
      <c r="R1201" s="425"/>
      <c r="S1201" s="425"/>
      <c r="T1201" s="425" t="s">
        <v>40989</v>
      </c>
    </row>
    <row r="1202" spans="2:20" ht="30" customHeight="1">
      <c r="B1202" s="130" t="s">
        <v>35807</v>
      </c>
      <c r="C1202" s="130" t="s">
        <v>34452</v>
      </c>
      <c r="D1202" s="130" t="s">
        <v>35701</v>
      </c>
      <c r="E1202" s="130"/>
      <c r="F1202" s="130"/>
      <c r="G1202" s="262">
        <v>7.95</v>
      </c>
      <c r="H1202" s="263" t="s">
        <v>12677</v>
      </c>
      <c r="I1202" s="263" t="s">
        <v>12260</v>
      </c>
      <c r="J1202" s="7" t="s">
        <v>11581</v>
      </c>
      <c r="K1202" s="7" t="b">
        <v>1</v>
      </c>
      <c r="L1202" s="7">
        <v>0</v>
      </c>
      <c r="M1202" s="7" t="b">
        <v>1</v>
      </c>
      <c r="O1202" s="425" t="s">
        <v>35807</v>
      </c>
      <c r="P1202" s="425" t="s">
        <v>34452</v>
      </c>
      <c r="Q1202" s="425" t="s">
        <v>35701</v>
      </c>
      <c r="R1202" s="425"/>
      <c r="S1202" s="425"/>
      <c r="T1202" s="425" t="s">
        <v>35808</v>
      </c>
    </row>
    <row r="1203" spans="2:20" ht="30" customHeight="1">
      <c r="B1203" s="130" t="s">
        <v>35809</v>
      </c>
      <c r="C1203" s="130" t="s">
        <v>34452</v>
      </c>
      <c r="D1203" s="130" t="s">
        <v>35616</v>
      </c>
      <c r="E1203" s="130"/>
      <c r="F1203" s="130"/>
      <c r="G1203" s="262">
        <v>4.4800000000000004</v>
      </c>
      <c r="H1203" s="263" t="s">
        <v>12677</v>
      </c>
      <c r="I1203" s="263" t="s">
        <v>12260</v>
      </c>
      <c r="J1203" s="7" t="s">
        <v>11581</v>
      </c>
      <c r="K1203" s="7" t="b">
        <v>1</v>
      </c>
      <c r="L1203" s="7">
        <v>0</v>
      </c>
      <c r="M1203" s="7" t="b">
        <v>1</v>
      </c>
      <c r="O1203" s="425" t="s">
        <v>35809</v>
      </c>
      <c r="P1203" s="425" t="s">
        <v>34452</v>
      </c>
      <c r="Q1203" s="425" t="s">
        <v>35616</v>
      </c>
      <c r="R1203" s="425"/>
      <c r="S1203" s="425"/>
      <c r="T1203" s="425" t="s">
        <v>34580</v>
      </c>
    </row>
    <row r="1204" spans="2:20" ht="30" customHeight="1">
      <c r="B1204" s="130" t="s">
        <v>35810</v>
      </c>
      <c r="C1204" s="130" t="s">
        <v>34452</v>
      </c>
      <c r="D1204" s="130" t="s">
        <v>35616</v>
      </c>
      <c r="E1204" s="130"/>
      <c r="F1204" s="130"/>
      <c r="G1204" s="262">
        <v>0.34</v>
      </c>
      <c r="H1204" s="263" t="s">
        <v>12677</v>
      </c>
      <c r="I1204" s="263" t="s">
        <v>12260</v>
      </c>
      <c r="J1204" s="7" t="s">
        <v>11581</v>
      </c>
      <c r="K1204" s="7" t="b">
        <v>1</v>
      </c>
      <c r="L1204" s="7">
        <v>0</v>
      </c>
      <c r="M1204" s="7" t="b">
        <v>1</v>
      </c>
      <c r="O1204" s="425" t="s">
        <v>35810</v>
      </c>
      <c r="P1204" s="425" t="s">
        <v>34452</v>
      </c>
      <c r="Q1204" s="425" t="s">
        <v>35616</v>
      </c>
      <c r="R1204" s="425"/>
      <c r="S1204" s="425"/>
      <c r="T1204" s="425" t="s">
        <v>34929</v>
      </c>
    </row>
    <row r="1205" spans="2:20" ht="30" customHeight="1">
      <c r="B1205" s="130" t="s">
        <v>35811</v>
      </c>
      <c r="C1205" s="130" t="s">
        <v>34452</v>
      </c>
      <c r="D1205" s="130" t="s">
        <v>35616</v>
      </c>
      <c r="E1205" s="130"/>
      <c r="F1205" s="130"/>
      <c r="G1205" s="262">
        <v>1.45</v>
      </c>
      <c r="H1205" s="263" t="s">
        <v>12677</v>
      </c>
      <c r="I1205" s="263" t="s">
        <v>12260</v>
      </c>
      <c r="J1205" s="7" t="s">
        <v>11581</v>
      </c>
      <c r="K1205" s="7" t="b">
        <v>1</v>
      </c>
      <c r="L1205" s="7">
        <v>0</v>
      </c>
      <c r="M1205" s="7" t="b">
        <v>1</v>
      </c>
      <c r="O1205" s="425" t="s">
        <v>35811</v>
      </c>
      <c r="P1205" s="425" t="s">
        <v>34452</v>
      </c>
      <c r="Q1205" s="425" t="s">
        <v>35616</v>
      </c>
      <c r="R1205" s="425"/>
      <c r="S1205" s="425"/>
      <c r="T1205" s="425" t="s">
        <v>34521</v>
      </c>
    </row>
    <row r="1206" spans="2:20" ht="30" customHeight="1">
      <c r="B1206" s="130" t="s">
        <v>35812</v>
      </c>
      <c r="C1206" s="130" t="s">
        <v>34452</v>
      </c>
      <c r="D1206" s="130" t="s">
        <v>35701</v>
      </c>
      <c r="E1206" s="130"/>
      <c r="F1206" s="130"/>
      <c r="G1206" s="262">
        <v>11.39</v>
      </c>
      <c r="H1206" s="263" t="s">
        <v>12677</v>
      </c>
      <c r="I1206" s="263" t="s">
        <v>12260</v>
      </c>
      <c r="J1206" s="7" t="s">
        <v>11581</v>
      </c>
      <c r="K1206" s="7" t="b">
        <v>1</v>
      </c>
      <c r="L1206" s="7">
        <v>0</v>
      </c>
      <c r="M1206" s="7" t="b">
        <v>1</v>
      </c>
      <c r="O1206" s="425" t="s">
        <v>35812</v>
      </c>
      <c r="P1206" s="425" t="s">
        <v>34452</v>
      </c>
      <c r="Q1206" s="425" t="s">
        <v>35701</v>
      </c>
      <c r="R1206" s="425"/>
      <c r="S1206" s="425"/>
      <c r="T1206" s="425" t="s">
        <v>34690</v>
      </c>
    </row>
    <row r="1207" spans="2:20" ht="30" customHeight="1">
      <c r="B1207" s="130" t="s">
        <v>35813</v>
      </c>
      <c r="C1207" s="130" t="s">
        <v>34452</v>
      </c>
      <c r="D1207" s="130" t="s">
        <v>35602</v>
      </c>
      <c r="E1207" s="130"/>
      <c r="F1207" s="130"/>
      <c r="G1207" s="262">
        <v>1.1000000000000001</v>
      </c>
      <c r="H1207" s="263" t="s">
        <v>12677</v>
      </c>
      <c r="I1207" s="263" t="s">
        <v>12260</v>
      </c>
      <c r="J1207" s="7" t="s">
        <v>11581</v>
      </c>
      <c r="K1207" s="7" t="b">
        <v>1</v>
      </c>
      <c r="L1207" s="7">
        <v>0</v>
      </c>
      <c r="M1207" s="7" t="b">
        <v>1</v>
      </c>
      <c r="O1207" s="425" t="s">
        <v>35813</v>
      </c>
      <c r="P1207" s="425" t="s">
        <v>34452</v>
      </c>
      <c r="Q1207" s="425" t="s">
        <v>35602</v>
      </c>
      <c r="R1207" s="425"/>
      <c r="S1207" s="425"/>
      <c r="T1207" s="425" t="s">
        <v>34486</v>
      </c>
    </row>
    <row r="1208" spans="2:20" ht="30" customHeight="1">
      <c r="B1208" s="130" t="s">
        <v>35814</v>
      </c>
      <c r="C1208" s="130" t="s">
        <v>34452</v>
      </c>
      <c r="D1208" s="130" t="s">
        <v>35602</v>
      </c>
      <c r="E1208" s="130"/>
      <c r="F1208" s="130"/>
      <c r="G1208" s="262">
        <v>1.61</v>
      </c>
      <c r="H1208" s="263" t="s">
        <v>12677</v>
      </c>
      <c r="I1208" s="263" t="s">
        <v>12260</v>
      </c>
      <c r="J1208" s="7" t="s">
        <v>11581</v>
      </c>
      <c r="K1208" s="7" t="b">
        <v>1</v>
      </c>
      <c r="L1208" s="7">
        <v>0</v>
      </c>
      <c r="M1208" s="7" t="b">
        <v>1</v>
      </c>
      <c r="O1208" s="425" t="s">
        <v>35814</v>
      </c>
      <c r="P1208" s="425" t="s">
        <v>34452</v>
      </c>
      <c r="Q1208" s="425" t="s">
        <v>35602</v>
      </c>
      <c r="R1208" s="425"/>
      <c r="S1208" s="425"/>
      <c r="T1208" s="425" t="s">
        <v>34516</v>
      </c>
    </row>
    <row r="1209" spans="2:20" ht="30" customHeight="1">
      <c r="B1209" s="130" t="s">
        <v>35815</v>
      </c>
      <c r="C1209" s="130" t="s">
        <v>34452</v>
      </c>
      <c r="D1209" s="130" t="s">
        <v>35602</v>
      </c>
      <c r="E1209" s="130"/>
      <c r="F1209" s="130"/>
      <c r="G1209" s="262">
        <v>3.72</v>
      </c>
      <c r="H1209" s="263" t="s">
        <v>12677</v>
      </c>
      <c r="I1209" s="263" t="s">
        <v>12260</v>
      </c>
      <c r="J1209" s="7" t="s">
        <v>11581</v>
      </c>
      <c r="K1209" s="7" t="b">
        <v>1</v>
      </c>
      <c r="L1209" s="7">
        <v>0</v>
      </c>
      <c r="M1209" s="7" t="b">
        <v>1</v>
      </c>
      <c r="O1209" s="425" t="s">
        <v>35815</v>
      </c>
      <c r="P1209" s="425" t="s">
        <v>34452</v>
      </c>
      <c r="Q1209" s="425" t="s">
        <v>35602</v>
      </c>
      <c r="R1209" s="425"/>
      <c r="S1209" s="425"/>
      <c r="T1209" s="425" t="s">
        <v>34568</v>
      </c>
    </row>
    <row r="1210" spans="2:20" ht="30" customHeight="1">
      <c r="B1210" s="130" t="s">
        <v>35816</v>
      </c>
      <c r="C1210" s="130" t="s">
        <v>34452</v>
      </c>
      <c r="D1210" s="130" t="s">
        <v>35701</v>
      </c>
      <c r="E1210" s="130"/>
      <c r="F1210" s="130"/>
      <c r="G1210" s="262">
        <v>8.48</v>
      </c>
      <c r="H1210" s="263" t="s">
        <v>12677</v>
      </c>
      <c r="I1210" s="263" t="s">
        <v>12260</v>
      </c>
      <c r="J1210" s="7" t="s">
        <v>11581</v>
      </c>
      <c r="K1210" s="7" t="b">
        <v>1</v>
      </c>
      <c r="L1210" s="7">
        <v>0</v>
      </c>
      <c r="M1210" s="7" t="b">
        <v>1</v>
      </c>
      <c r="O1210" s="425" t="s">
        <v>35816</v>
      </c>
      <c r="P1210" s="425" t="s">
        <v>34452</v>
      </c>
      <c r="Q1210" s="425" t="s">
        <v>35701</v>
      </c>
      <c r="R1210" s="425"/>
      <c r="S1210" s="425"/>
      <c r="T1210" s="425" t="s">
        <v>34858</v>
      </c>
    </row>
    <row r="1211" spans="2:20" ht="30" customHeight="1">
      <c r="B1211" s="130" t="s">
        <v>35817</v>
      </c>
      <c r="C1211" s="130" t="s">
        <v>34452</v>
      </c>
      <c r="D1211" s="130" t="s">
        <v>35616</v>
      </c>
      <c r="E1211" s="130"/>
      <c r="F1211" s="130"/>
      <c r="G1211" s="262">
        <v>4.1099999999999994</v>
      </c>
      <c r="H1211" s="263" t="s">
        <v>12677</v>
      </c>
      <c r="I1211" s="263" t="s">
        <v>12260</v>
      </c>
      <c r="J1211" s="7" t="s">
        <v>11581</v>
      </c>
      <c r="K1211" s="7" t="b">
        <v>1</v>
      </c>
      <c r="L1211" s="7">
        <v>0</v>
      </c>
      <c r="M1211" s="7" t="b">
        <v>1</v>
      </c>
      <c r="O1211" s="425" t="s">
        <v>35817</v>
      </c>
      <c r="P1211" s="425" t="s">
        <v>34452</v>
      </c>
      <c r="Q1211" s="425" t="s">
        <v>35616</v>
      </c>
      <c r="R1211" s="425"/>
      <c r="S1211" s="425"/>
      <c r="T1211" s="425" t="s">
        <v>34469</v>
      </c>
    </row>
    <row r="1212" spans="2:20" ht="30" customHeight="1">
      <c r="B1212" s="130" t="s">
        <v>35818</v>
      </c>
      <c r="C1212" s="130" t="s">
        <v>34452</v>
      </c>
      <c r="D1212" s="130" t="s">
        <v>35623</v>
      </c>
      <c r="E1212" s="130"/>
      <c r="F1212" s="130"/>
      <c r="G1212" s="262">
        <v>0.69</v>
      </c>
      <c r="H1212" s="263" t="s">
        <v>12677</v>
      </c>
      <c r="I1212" s="263" t="s">
        <v>12260</v>
      </c>
      <c r="J1212" s="7" t="s">
        <v>11581</v>
      </c>
      <c r="K1212" s="7" t="b">
        <v>1</v>
      </c>
      <c r="L1212" s="7">
        <v>0</v>
      </c>
      <c r="M1212" s="7" t="b">
        <v>1</v>
      </c>
      <c r="O1212" s="425" t="s">
        <v>35818</v>
      </c>
      <c r="P1212" s="425" t="s">
        <v>34452</v>
      </c>
      <c r="Q1212" s="425" t="s">
        <v>35623</v>
      </c>
      <c r="R1212" s="425"/>
      <c r="S1212" s="425"/>
      <c r="T1212" s="425" t="s">
        <v>34509</v>
      </c>
    </row>
    <row r="1213" spans="2:20" ht="30" customHeight="1">
      <c r="B1213" s="130" t="s">
        <v>35819</v>
      </c>
      <c r="C1213" s="130" t="s">
        <v>34452</v>
      </c>
      <c r="D1213" s="130" t="s">
        <v>35602</v>
      </c>
      <c r="E1213" s="130"/>
      <c r="F1213" s="130"/>
      <c r="G1213" s="262">
        <v>1.67</v>
      </c>
      <c r="H1213" s="263" t="s">
        <v>12677</v>
      </c>
      <c r="I1213" s="263" t="s">
        <v>12260</v>
      </c>
      <c r="J1213" s="7" t="s">
        <v>11581</v>
      </c>
      <c r="K1213" s="7" t="b">
        <v>1</v>
      </c>
      <c r="L1213" s="7">
        <v>0</v>
      </c>
      <c r="M1213" s="7" t="b">
        <v>1</v>
      </c>
      <c r="O1213" s="425" t="s">
        <v>35819</v>
      </c>
      <c r="P1213" s="425" t="s">
        <v>34452</v>
      </c>
      <c r="Q1213" s="425" t="s">
        <v>35602</v>
      </c>
      <c r="R1213" s="425"/>
      <c r="S1213" s="425"/>
      <c r="T1213" s="425" t="s">
        <v>34503</v>
      </c>
    </row>
    <row r="1214" spans="2:20" ht="30" customHeight="1">
      <c r="B1214" s="130" t="s">
        <v>35820</v>
      </c>
      <c r="C1214" s="130" t="s">
        <v>34452</v>
      </c>
      <c r="D1214" s="130" t="s">
        <v>35673</v>
      </c>
      <c r="E1214" s="130"/>
      <c r="F1214" s="130"/>
      <c r="G1214" s="262">
        <v>0.5</v>
      </c>
      <c r="H1214" s="263" t="s">
        <v>12677</v>
      </c>
      <c r="I1214" s="263" t="s">
        <v>12260</v>
      </c>
      <c r="J1214" s="7" t="s">
        <v>11581</v>
      </c>
      <c r="K1214" s="7" t="b">
        <v>1</v>
      </c>
      <c r="L1214" s="7">
        <v>0</v>
      </c>
      <c r="M1214" s="7" t="b">
        <v>1</v>
      </c>
      <c r="O1214" s="425" t="s">
        <v>35820</v>
      </c>
      <c r="P1214" s="425" t="s">
        <v>34452</v>
      </c>
      <c r="Q1214" s="425" t="s">
        <v>35673</v>
      </c>
      <c r="R1214" s="425"/>
      <c r="S1214" s="425"/>
      <c r="T1214" s="425" t="s">
        <v>34526</v>
      </c>
    </row>
    <row r="1215" spans="2:20" ht="30" customHeight="1">
      <c r="B1215" s="130" t="s">
        <v>35821</v>
      </c>
      <c r="C1215" s="130" t="s">
        <v>34452</v>
      </c>
      <c r="D1215" s="130" t="s">
        <v>35616</v>
      </c>
      <c r="E1215" s="130"/>
      <c r="F1215" s="130"/>
      <c r="G1215" s="262">
        <v>0.37</v>
      </c>
      <c r="H1215" s="263" t="s">
        <v>12677</v>
      </c>
      <c r="I1215" s="263" t="s">
        <v>12260</v>
      </c>
      <c r="J1215" s="7" t="s">
        <v>11581</v>
      </c>
      <c r="K1215" s="7" t="b">
        <v>1</v>
      </c>
      <c r="L1215" s="7">
        <v>0</v>
      </c>
      <c r="M1215" s="7" t="b">
        <v>1</v>
      </c>
      <c r="O1215" s="425" t="s">
        <v>35821</v>
      </c>
      <c r="P1215" s="425" t="s">
        <v>34452</v>
      </c>
      <c r="Q1215" s="425" t="s">
        <v>35616</v>
      </c>
      <c r="R1215" s="425"/>
      <c r="S1215" s="425"/>
      <c r="T1215" s="425" t="s">
        <v>34505</v>
      </c>
    </row>
    <row r="1216" spans="2:20" ht="30" customHeight="1">
      <c r="B1216" s="130" t="s">
        <v>35822</v>
      </c>
      <c r="C1216" s="130" t="s">
        <v>34452</v>
      </c>
      <c r="D1216" s="130" t="s">
        <v>35738</v>
      </c>
      <c r="E1216" s="130"/>
      <c r="F1216" s="130"/>
      <c r="G1216" s="262">
        <v>3.35</v>
      </c>
      <c r="H1216" s="263" t="s">
        <v>12677</v>
      </c>
      <c r="I1216" s="263" t="s">
        <v>12260</v>
      </c>
      <c r="J1216" s="7" t="s">
        <v>11581</v>
      </c>
      <c r="K1216" s="7" t="b">
        <v>1</v>
      </c>
      <c r="L1216" s="7">
        <v>0</v>
      </c>
      <c r="M1216" s="7" t="b">
        <v>1</v>
      </c>
      <c r="O1216" s="425" t="s">
        <v>35822</v>
      </c>
      <c r="P1216" s="425" t="s">
        <v>34452</v>
      </c>
      <c r="Q1216" s="425" t="s">
        <v>35738</v>
      </c>
      <c r="R1216" s="425"/>
      <c r="S1216" s="425"/>
      <c r="T1216" s="425" t="s">
        <v>34465</v>
      </c>
    </row>
    <row r="1217" spans="2:20" ht="30" customHeight="1">
      <c r="B1217" s="130" t="s">
        <v>35823</v>
      </c>
      <c r="C1217" s="130" t="s">
        <v>34452</v>
      </c>
      <c r="D1217" s="130" t="s">
        <v>35598</v>
      </c>
      <c r="E1217" s="130"/>
      <c r="F1217" s="130"/>
      <c r="G1217" s="262">
        <v>2.2799999999999998</v>
      </c>
      <c r="H1217" s="263" t="s">
        <v>12677</v>
      </c>
      <c r="I1217" s="263" t="s">
        <v>12260</v>
      </c>
      <c r="J1217" s="7" t="s">
        <v>11581</v>
      </c>
      <c r="K1217" s="7" t="b">
        <v>1</v>
      </c>
      <c r="L1217" s="7">
        <v>0</v>
      </c>
      <c r="M1217" s="7" t="b">
        <v>1</v>
      </c>
      <c r="O1217" s="425" t="s">
        <v>35823</v>
      </c>
      <c r="P1217" s="425" t="s">
        <v>34452</v>
      </c>
      <c r="Q1217" s="425" t="s">
        <v>35598</v>
      </c>
      <c r="R1217" s="425"/>
      <c r="S1217" s="425"/>
      <c r="T1217" s="425" t="s">
        <v>34749</v>
      </c>
    </row>
    <row r="1218" spans="2:20" ht="30" customHeight="1">
      <c r="B1218" s="130" t="s">
        <v>35824</v>
      </c>
      <c r="C1218" s="130" t="s">
        <v>34452</v>
      </c>
      <c r="D1218" s="130" t="s">
        <v>35738</v>
      </c>
      <c r="E1218" s="130"/>
      <c r="F1218" s="130"/>
      <c r="G1218" s="262">
        <v>5.56</v>
      </c>
      <c r="H1218" s="263" t="s">
        <v>12677</v>
      </c>
      <c r="I1218" s="263" t="s">
        <v>12260</v>
      </c>
      <c r="J1218" s="7" t="s">
        <v>11581</v>
      </c>
      <c r="K1218" s="7" t="b">
        <v>1</v>
      </c>
      <c r="L1218" s="7">
        <v>0</v>
      </c>
      <c r="M1218" s="7" t="b">
        <v>1</v>
      </c>
      <c r="O1218" s="425" t="s">
        <v>35824</v>
      </c>
      <c r="P1218" s="425" t="s">
        <v>34452</v>
      </c>
      <c r="Q1218" s="425" t="s">
        <v>35738</v>
      </c>
      <c r="R1218" s="425"/>
      <c r="S1218" s="425"/>
      <c r="T1218" s="425" t="s">
        <v>34787</v>
      </c>
    </row>
    <row r="1219" spans="2:20" ht="30" customHeight="1">
      <c r="B1219" s="130" t="s">
        <v>35825</v>
      </c>
      <c r="C1219" s="130" t="s">
        <v>34452</v>
      </c>
      <c r="D1219" s="130" t="s">
        <v>35598</v>
      </c>
      <c r="E1219" s="130"/>
      <c r="F1219" s="130"/>
      <c r="G1219" s="262">
        <v>4.4800000000000004</v>
      </c>
      <c r="H1219" s="263" t="s">
        <v>12677</v>
      </c>
      <c r="I1219" s="263" t="s">
        <v>12260</v>
      </c>
      <c r="J1219" s="7" t="s">
        <v>11581</v>
      </c>
      <c r="K1219" s="7" t="b">
        <v>1</v>
      </c>
      <c r="L1219" s="7">
        <v>0</v>
      </c>
      <c r="M1219" s="7" t="b">
        <v>1</v>
      </c>
      <c r="O1219" s="425" t="s">
        <v>35825</v>
      </c>
      <c r="P1219" s="425" t="s">
        <v>34452</v>
      </c>
      <c r="Q1219" s="425" t="s">
        <v>35598</v>
      </c>
      <c r="R1219" s="425"/>
      <c r="S1219" s="425"/>
      <c r="T1219" s="425" t="s">
        <v>34580</v>
      </c>
    </row>
    <row r="1220" spans="2:20" ht="30" customHeight="1">
      <c r="B1220" s="130" t="s">
        <v>35826</v>
      </c>
      <c r="C1220" s="130" t="s">
        <v>34452</v>
      </c>
      <c r="D1220" s="130" t="s">
        <v>35602</v>
      </c>
      <c r="E1220" s="130"/>
      <c r="F1220" s="130"/>
      <c r="G1220" s="262">
        <v>2.57</v>
      </c>
      <c r="H1220" s="263" t="s">
        <v>12677</v>
      </c>
      <c r="I1220" s="263" t="s">
        <v>12260</v>
      </c>
      <c r="J1220" s="7" t="s">
        <v>11581</v>
      </c>
      <c r="K1220" s="7" t="b">
        <v>1</v>
      </c>
      <c r="L1220" s="7">
        <v>0</v>
      </c>
      <c r="M1220" s="7" t="b">
        <v>1</v>
      </c>
      <c r="O1220" s="425" t="s">
        <v>35826</v>
      </c>
      <c r="P1220" s="425" t="s">
        <v>34452</v>
      </c>
      <c r="Q1220" s="425" t="s">
        <v>35602</v>
      </c>
      <c r="R1220" s="425"/>
      <c r="S1220" s="425"/>
      <c r="T1220" s="425" t="s">
        <v>34626</v>
      </c>
    </row>
    <row r="1221" spans="2:20" ht="30" customHeight="1">
      <c r="B1221" s="130" t="s">
        <v>35827</v>
      </c>
      <c r="C1221" s="130" t="s">
        <v>34452</v>
      </c>
      <c r="D1221" s="130" t="s">
        <v>35598</v>
      </c>
      <c r="E1221" s="130"/>
      <c r="F1221" s="130"/>
      <c r="G1221" s="262">
        <v>6.21</v>
      </c>
      <c r="H1221" s="263" t="s">
        <v>12677</v>
      </c>
      <c r="I1221" s="263" t="s">
        <v>12260</v>
      </c>
      <c r="J1221" s="7" t="s">
        <v>11581</v>
      </c>
      <c r="K1221" s="7" t="b">
        <v>1</v>
      </c>
      <c r="L1221" s="7">
        <v>0</v>
      </c>
      <c r="M1221" s="7" t="b">
        <v>1</v>
      </c>
      <c r="O1221" s="425" t="s">
        <v>35827</v>
      </c>
      <c r="P1221" s="425" t="s">
        <v>34452</v>
      </c>
      <c r="Q1221" s="425" t="s">
        <v>35598</v>
      </c>
      <c r="R1221" s="425"/>
      <c r="S1221" s="425"/>
      <c r="T1221" s="425" t="s">
        <v>34705</v>
      </c>
    </row>
    <row r="1222" spans="2:20" ht="30" customHeight="1">
      <c r="B1222" s="130" t="s">
        <v>35828</v>
      </c>
      <c r="C1222" s="130" t="s">
        <v>34452</v>
      </c>
      <c r="D1222" s="130" t="s">
        <v>35612</v>
      </c>
      <c r="E1222" s="130"/>
      <c r="F1222" s="130"/>
      <c r="G1222" s="262">
        <v>3.66</v>
      </c>
      <c r="H1222" s="263" t="s">
        <v>12677</v>
      </c>
      <c r="I1222" s="263" t="s">
        <v>12260</v>
      </c>
      <c r="J1222" s="7" t="s">
        <v>11581</v>
      </c>
      <c r="K1222" s="7" t="b">
        <v>1</v>
      </c>
      <c r="L1222" s="7">
        <v>0</v>
      </c>
      <c r="M1222" s="7" t="b">
        <v>1</v>
      </c>
      <c r="O1222" s="425" t="s">
        <v>35828</v>
      </c>
      <c r="P1222" s="425" t="s">
        <v>34452</v>
      </c>
      <c r="Q1222" s="425" t="s">
        <v>35612</v>
      </c>
      <c r="R1222" s="425"/>
      <c r="S1222" s="425"/>
      <c r="T1222" s="425" t="s">
        <v>34568</v>
      </c>
    </row>
    <row r="1223" spans="2:20" ht="30" customHeight="1">
      <c r="B1223" s="130" t="s">
        <v>35829</v>
      </c>
      <c r="C1223" s="130" t="s">
        <v>34452</v>
      </c>
      <c r="D1223" s="130" t="s">
        <v>35616</v>
      </c>
      <c r="E1223" s="130"/>
      <c r="F1223" s="130"/>
      <c r="G1223" s="262">
        <v>0.43</v>
      </c>
      <c r="H1223" s="263" t="s">
        <v>12677</v>
      </c>
      <c r="I1223" s="263" t="s">
        <v>12260</v>
      </c>
      <c r="J1223" s="7" t="s">
        <v>11581</v>
      </c>
      <c r="K1223" s="7" t="b">
        <v>1</v>
      </c>
      <c r="L1223" s="7">
        <v>0</v>
      </c>
      <c r="M1223" s="7" t="b">
        <v>1</v>
      </c>
      <c r="O1223" s="425" t="s">
        <v>35829</v>
      </c>
      <c r="P1223" s="425" t="s">
        <v>34452</v>
      </c>
      <c r="Q1223" s="425" t="s">
        <v>35616</v>
      </c>
      <c r="R1223" s="425"/>
      <c r="S1223" s="425"/>
      <c r="T1223" s="425" t="s">
        <v>34505</v>
      </c>
    </row>
    <row r="1224" spans="2:20" ht="30" customHeight="1">
      <c r="B1224" s="130" t="s">
        <v>35830</v>
      </c>
      <c r="C1224" s="130" t="s">
        <v>34452</v>
      </c>
      <c r="D1224" s="130" t="s">
        <v>35612</v>
      </c>
      <c r="E1224" s="130"/>
      <c r="F1224" s="130"/>
      <c r="G1224" s="262">
        <v>1.88</v>
      </c>
      <c r="H1224" s="263" t="s">
        <v>12677</v>
      </c>
      <c r="I1224" s="263" t="s">
        <v>12260</v>
      </c>
      <c r="J1224" s="7" t="s">
        <v>11581</v>
      </c>
      <c r="K1224" s="7" t="b">
        <v>1</v>
      </c>
      <c r="L1224" s="7">
        <v>0</v>
      </c>
      <c r="M1224" s="7" t="b">
        <v>1</v>
      </c>
      <c r="O1224" s="425" t="s">
        <v>35830</v>
      </c>
      <c r="P1224" s="425" t="s">
        <v>34452</v>
      </c>
      <c r="Q1224" s="425" t="s">
        <v>35612</v>
      </c>
      <c r="R1224" s="425"/>
      <c r="S1224" s="425"/>
      <c r="T1224" s="425" t="s">
        <v>34652</v>
      </c>
    </row>
    <row r="1225" spans="2:20" ht="30" customHeight="1">
      <c r="B1225" s="130" t="s">
        <v>35831</v>
      </c>
      <c r="C1225" s="130" t="s">
        <v>34452</v>
      </c>
      <c r="D1225" s="130" t="s">
        <v>35738</v>
      </c>
      <c r="E1225" s="130"/>
      <c r="F1225" s="130"/>
      <c r="G1225" s="262">
        <v>11.11</v>
      </c>
      <c r="H1225" s="263" t="s">
        <v>12677</v>
      </c>
      <c r="I1225" s="263" t="s">
        <v>12260</v>
      </c>
      <c r="J1225" s="7" t="s">
        <v>11581</v>
      </c>
      <c r="K1225" s="7" t="b">
        <v>1</v>
      </c>
      <c r="L1225" s="7">
        <v>0</v>
      </c>
      <c r="M1225" s="7" t="b">
        <v>1</v>
      </c>
      <c r="O1225" s="425" t="s">
        <v>35831</v>
      </c>
      <c r="P1225" s="425" t="s">
        <v>34452</v>
      </c>
      <c r="Q1225" s="425" t="s">
        <v>35738</v>
      </c>
      <c r="R1225" s="425"/>
      <c r="S1225" s="425"/>
      <c r="T1225" s="425" t="s">
        <v>35123</v>
      </c>
    </row>
    <row r="1226" spans="2:20" ht="30" customHeight="1">
      <c r="B1226" s="130" t="s">
        <v>35832</v>
      </c>
      <c r="C1226" s="130" t="s">
        <v>34452</v>
      </c>
      <c r="D1226" s="130" t="s">
        <v>35612</v>
      </c>
      <c r="E1226" s="130"/>
      <c r="F1226" s="130"/>
      <c r="G1226" s="262">
        <v>1.3</v>
      </c>
      <c r="H1226" s="263" t="s">
        <v>12677</v>
      </c>
      <c r="I1226" s="263" t="s">
        <v>12260</v>
      </c>
      <c r="J1226" s="7" t="s">
        <v>11581</v>
      </c>
      <c r="K1226" s="7" t="b">
        <v>1</v>
      </c>
      <c r="L1226" s="7">
        <v>0</v>
      </c>
      <c r="M1226" s="7" t="b">
        <v>1</v>
      </c>
      <c r="O1226" s="425" t="s">
        <v>35832</v>
      </c>
      <c r="P1226" s="425" t="s">
        <v>34452</v>
      </c>
      <c r="Q1226" s="425" t="s">
        <v>35612</v>
      </c>
      <c r="R1226" s="425"/>
      <c r="S1226" s="425"/>
      <c r="T1226" s="425" t="s">
        <v>34533</v>
      </c>
    </row>
    <row r="1227" spans="2:20" ht="30" customHeight="1">
      <c r="B1227" s="130" t="s">
        <v>35833</v>
      </c>
      <c r="C1227" s="130" t="s">
        <v>34452</v>
      </c>
      <c r="D1227" s="130" t="s">
        <v>35616</v>
      </c>
      <c r="E1227" s="130"/>
      <c r="F1227" s="130"/>
      <c r="G1227" s="262">
        <v>11.62</v>
      </c>
      <c r="H1227" s="263" t="s">
        <v>12677</v>
      </c>
      <c r="I1227" s="263" t="s">
        <v>12260</v>
      </c>
      <c r="J1227" s="7" t="s">
        <v>11581</v>
      </c>
      <c r="K1227" s="7" t="b">
        <v>1</v>
      </c>
      <c r="L1227" s="7">
        <v>0</v>
      </c>
      <c r="M1227" s="7" t="b">
        <v>1</v>
      </c>
      <c r="O1227" s="425" t="s">
        <v>35833</v>
      </c>
      <c r="P1227" s="425" t="s">
        <v>34452</v>
      </c>
      <c r="Q1227" s="425" t="s">
        <v>35616</v>
      </c>
      <c r="R1227" s="425"/>
      <c r="S1227" s="425"/>
      <c r="T1227" s="425" t="s">
        <v>35635</v>
      </c>
    </row>
    <row r="1228" spans="2:20" ht="30" customHeight="1">
      <c r="B1228" s="130" t="s">
        <v>35834</v>
      </c>
      <c r="C1228" s="130" t="s">
        <v>34452</v>
      </c>
      <c r="D1228" s="130" t="s">
        <v>35616</v>
      </c>
      <c r="E1228" s="130"/>
      <c r="F1228" s="130"/>
      <c r="G1228" s="262">
        <v>0.46</v>
      </c>
      <c r="H1228" s="263" t="s">
        <v>12677</v>
      </c>
      <c r="I1228" s="263" t="s">
        <v>12260</v>
      </c>
      <c r="J1228" s="7" t="s">
        <v>11581</v>
      </c>
      <c r="K1228" s="7" t="b">
        <v>1</v>
      </c>
      <c r="L1228" s="7">
        <v>0</v>
      </c>
      <c r="M1228" s="7" t="b">
        <v>1</v>
      </c>
      <c r="O1228" s="425" t="s">
        <v>35834</v>
      </c>
      <c r="P1228" s="425" t="s">
        <v>34452</v>
      </c>
      <c r="Q1228" s="425" t="s">
        <v>35616</v>
      </c>
      <c r="R1228" s="425"/>
      <c r="S1228" s="425"/>
      <c r="T1228" s="425" t="s">
        <v>34526</v>
      </c>
    </row>
    <row r="1229" spans="2:20" ht="30" customHeight="1">
      <c r="B1229" s="130" t="s">
        <v>35835</v>
      </c>
      <c r="C1229" s="130" t="s">
        <v>34452</v>
      </c>
      <c r="D1229" s="130" t="s">
        <v>35616</v>
      </c>
      <c r="E1229" s="130"/>
      <c r="F1229" s="130"/>
      <c r="G1229" s="262">
        <v>0.48</v>
      </c>
      <c r="H1229" s="263" t="s">
        <v>12677</v>
      </c>
      <c r="I1229" s="263" t="s">
        <v>12260</v>
      </c>
      <c r="J1229" s="7" t="s">
        <v>11581</v>
      </c>
      <c r="K1229" s="7" t="b">
        <v>1</v>
      </c>
      <c r="L1229" s="7">
        <v>0</v>
      </c>
      <c r="M1229" s="7" t="b">
        <v>1</v>
      </c>
      <c r="O1229" s="425" t="s">
        <v>35835</v>
      </c>
      <c r="P1229" s="425" t="s">
        <v>34452</v>
      </c>
      <c r="Q1229" s="425" t="s">
        <v>35616</v>
      </c>
      <c r="R1229" s="425"/>
      <c r="S1229" s="425"/>
      <c r="T1229" s="425" t="s">
        <v>34526</v>
      </c>
    </row>
    <row r="1230" spans="2:20" ht="30" customHeight="1">
      <c r="B1230" s="130" t="s">
        <v>35836</v>
      </c>
      <c r="C1230" s="130" t="s">
        <v>34452</v>
      </c>
      <c r="D1230" s="130" t="s">
        <v>35623</v>
      </c>
      <c r="E1230" s="130"/>
      <c r="F1230" s="130"/>
      <c r="G1230" s="262">
        <v>18.96</v>
      </c>
      <c r="H1230" s="263" t="s">
        <v>12677</v>
      </c>
      <c r="I1230" s="263" t="s">
        <v>12260</v>
      </c>
      <c r="J1230" s="7" t="s">
        <v>11581</v>
      </c>
      <c r="K1230" s="7" t="b">
        <v>1</v>
      </c>
      <c r="L1230" s="7">
        <v>0</v>
      </c>
      <c r="M1230" s="7" t="b">
        <v>1</v>
      </c>
      <c r="O1230" s="425" t="s">
        <v>35836</v>
      </c>
      <c r="P1230" s="425" t="s">
        <v>34452</v>
      </c>
      <c r="Q1230" s="425" t="s">
        <v>35623</v>
      </c>
      <c r="R1230" s="425"/>
      <c r="S1230" s="425"/>
      <c r="T1230" s="425" t="s">
        <v>40995</v>
      </c>
    </row>
    <row r="1231" spans="2:20" ht="30" customHeight="1">
      <c r="B1231" s="565" t="s">
        <v>40993</v>
      </c>
      <c r="C1231" s="130" t="s">
        <v>34452</v>
      </c>
      <c r="D1231" s="130" t="s">
        <v>35623</v>
      </c>
      <c r="E1231" s="565"/>
      <c r="F1231" s="565"/>
      <c r="G1231" s="566">
        <v>12.45</v>
      </c>
      <c r="H1231" s="263" t="s">
        <v>12677</v>
      </c>
      <c r="I1231" s="263" t="s">
        <v>12260</v>
      </c>
      <c r="J1231" s="7" t="s">
        <v>11581</v>
      </c>
      <c r="K1231" s="567" t="b">
        <f>CONCATENATE(datatblGroupMembers[[#This Row],[I6.01]], datatblGroupMembers[[#This Row],[I6.02]], datatblGroupMembers[[#This Row],[I6.03]], datatblGroupMembers[[#This Row],[I6.04]], datatblGroupMembers[[#This Row],[I6.05]]) &lt;&gt; ""</f>
        <v>1</v>
      </c>
      <c r="L1231" s="7"/>
      <c r="M1231" s="567" t="b">
        <f>TRUE</f>
        <v>1</v>
      </c>
      <c r="O1231" s="568" t="s">
        <v>40993</v>
      </c>
      <c r="P1231" s="425" t="s">
        <v>34452</v>
      </c>
      <c r="Q1231" s="425" t="s">
        <v>35623</v>
      </c>
      <c r="R1231" s="425"/>
      <c r="S1231" s="425"/>
      <c r="T1231" s="425" t="s">
        <v>34542</v>
      </c>
    </row>
    <row r="1232" spans="2:20" ht="30" customHeight="1">
      <c r="B1232" s="130" t="s">
        <v>35837</v>
      </c>
      <c r="C1232" s="130" t="s">
        <v>34452</v>
      </c>
      <c r="D1232" s="130" t="s">
        <v>35701</v>
      </c>
      <c r="E1232" s="130"/>
      <c r="F1232" s="130"/>
      <c r="G1232" s="262">
        <v>13.54</v>
      </c>
      <c r="H1232" s="263" t="s">
        <v>12677</v>
      </c>
      <c r="I1232" s="263" t="s">
        <v>12260</v>
      </c>
      <c r="J1232" s="7" t="s">
        <v>11581</v>
      </c>
      <c r="K1232" s="7" t="b">
        <v>1</v>
      </c>
      <c r="L1232" s="7">
        <v>0</v>
      </c>
      <c r="M1232" s="7" t="b">
        <v>1</v>
      </c>
      <c r="O1232" s="425" t="s">
        <v>35837</v>
      </c>
      <c r="P1232" s="425" t="s">
        <v>34452</v>
      </c>
      <c r="Q1232" s="425" t="s">
        <v>35701</v>
      </c>
      <c r="R1232" s="425"/>
      <c r="S1232" s="425"/>
      <c r="T1232" s="425" t="s">
        <v>40996</v>
      </c>
    </row>
    <row r="1233" spans="2:20" ht="30" customHeight="1">
      <c r="B1233" s="565" t="s">
        <v>40994</v>
      </c>
      <c r="C1233" s="130" t="s">
        <v>34452</v>
      </c>
      <c r="D1233" s="130" t="s">
        <v>35701</v>
      </c>
      <c r="E1233" s="565"/>
      <c r="F1233" s="565"/>
      <c r="G1233" s="566">
        <v>7.08</v>
      </c>
      <c r="H1233" s="263" t="s">
        <v>12677</v>
      </c>
      <c r="I1233" s="263" t="s">
        <v>12260</v>
      </c>
      <c r="J1233" s="7" t="s">
        <v>11581</v>
      </c>
      <c r="K1233" s="567" t="b">
        <f>CONCATENATE(datatblGroupMembers[[#This Row],[I6.01]], datatblGroupMembers[[#This Row],[I6.02]], datatblGroupMembers[[#This Row],[I6.03]], datatblGroupMembers[[#This Row],[I6.04]], datatblGroupMembers[[#This Row],[I6.05]]) &lt;&gt; ""</f>
        <v>1</v>
      </c>
      <c r="L1233" s="7"/>
      <c r="M1233" s="567" t="b">
        <f>TRUE</f>
        <v>1</v>
      </c>
      <c r="O1233" s="568" t="s">
        <v>40994</v>
      </c>
      <c r="P1233" s="425" t="s">
        <v>34452</v>
      </c>
      <c r="Q1233" s="425" t="s">
        <v>35701</v>
      </c>
      <c r="R1233" s="425"/>
      <c r="S1233" s="425"/>
      <c r="T1233" s="425" t="s">
        <v>34770</v>
      </c>
    </row>
    <row r="1234" spans="2:20" ht="30" customHeight="1">
      <c r="B1234" s="130" t="s">
        <v>35838</v>
      </c>
      <c r="C1234" s="130" t="s">
        <v>34452</v>
      </c>
      <c r="D1234" s="130" t="s">
        <v>35616</v>
      </c>
      <c r="E1234" s="130"/>
      <c r="F1234" s="130"/>
      <c r="G1234" s="262">
        <v>0.49</v>
      </c>
      <c r="H1234" s="263" t="s">
        <v>12677</v>
      </c>
      <c r="I1234" s="263" t="s">
        <v>12260</v>
      </c>
      <c r="J1234" s="7" t="s">
        <v>11581</v>
      </c>
      <c r="K1234" s="7" t="b">
        <v>1</v>
      </c>
      <c r="L1234" s="7">
        <v>0</v>
      </c>
      <c r="M1234" s="7" t="b">
        <v>1</v>
      </c>
      <c r="O1234" s="425" t="s">
        <v>35838</v>
      </c>
      <c r="P1234" s="425" t="s">
        <v>34452</v>
      </c>
      <c r="Q1234" s="425" t="s">
        <v>35616</v>
      </c>
      <c r="R1234" s="425"/>
      <c r="S1234" s="425"/>
      <c r="T1234" s="425" t="s">
        <v>34526</v>
      </c>
    </row>
    <row r="1235" spans="2:20" ht="30" customHeight="1">
      <c r="B1235" s="130" t="s">
        <v>35839</v>
      </c>
      <c r="C1235" s="130" t="s">
        <v>34452</v>
      </c>
      <c r="D1235" s="130" t="s">
        <v>35623</v>
      </c>
      <c r="E1235" s="130"/>
      <c r="F1235" s="130"/>
      <c r="G1235" s="262">
        <v>6.94</v>
      </c>
      <c r="H1235" s="263" t="s">
        <v>12677</v>
      </c>
      <c r="I1235" s="263" t="s">
        <v>12260</v>
      </c>
      <c r="J1235" s="7" t="s">
        <v>11581</v>
      </c>
      <c r="K1235" s="7" t="b">
        <v>1</v>
      </c>
      <c r="L1235" s="7">
        <v>0</v>
      </c>
      <c r="M1235" s="7" t="b">
        <v>1</v>
      </c>
      <c r="O1235" s="425" t="s">
        <v>35839</v>
      </c>
      <c r="P1235" s="425" t="s">
        <v>34452</v>
      </c>
      <c r="Q1235" s="425" t="s">
        <v>35623</v>
      </c>
      <c r="R1235" s="425"/>
      <c r="S1235" s="425"/>
      <c r="T1235" s="425" t="s">
        <v>34674</v>
      </c>
    </row>
    <row r="1236" spans="2:20" ht="30" customHeight="1">
      <c r="B1236" s="130" t="s">
        <v>35840</v>
      </c>
      <c r="C1236" s="130" t="s">
        <v>34452</v>
      </c>
      <c r="D1236" s="130" t="s">
        <v>35623</v>
      </c>
      <c r="E1236" s="130"/>
      <c r="F1236" s="130"/>
      <c r="G1236" s="262">
        <v>0.28999999999999998</v>
      </c>
      <c r="H1236" s="263" t="s">
        <v>12677</v>
      </c>
      <c r="I1236" s="263" t="s">
        <v>12260</v>
      </c>
      <c r="J1236" s="7" t="s">
        <v>11581</v>
      </c>
      <c r="K1236" s="7" t="b">
        <v>1</v>
      </c>
      <c r="L1236" s="7">
        <v>0</v>
      </c>
      <c r="M1236" s="7" t="b">
        <v>1</v>
      </c>
      <c r="O1236" s="425" t="s">
        <v>35840</v>
      </c>
      <c r="P1236" s="425" t="s">
        <v>34452</v>
      </c>
      <c r="Q1236" s="425" t="s">
        <v>35623</v>
      </c>
      <c r="R1236" s="425"/>
      <c r="S1236" s="425"/>
      <c r="T1236" s="425" t="s">
        <v>34929</v>
      </c>
    </row>
    <row r="1237" spans="2:20" ht="30" customHeight="1">
      <c r="B1237" s="130" t="s">
        <v>35841</v>
      </c>
      <c r="C1237" s="130" t="s">
        <v>34452</v>
      </c>
      <c r="D1237" s="130" t="s">
        <v>35616</v>
      </c>
      <c r="E1237" s="130"/>
      <c r="F1237" s="130"/>
      <c r="G1237" s="262">
        <v>0.88</v>
      </c>
      <c r="H1237" s="263" t="s">
        <v>12677</v>
      </c>
      <c r="I1237" s="263" t="s">
        <v>12260</v>
      </c>
      <c r="J1237" s="7" t="s">
        <v>11581</v>
      </c>
      <c r="K1237" s="7" t="b">
        <v>1</v>
      </c>
      <c r="L1237" s="7">
        <v>0</v>
      </c>
      <c r="M1237" s="7" t="b">
        <v>1</v>
      </c>
      <c r="O1237" s="425" t="s">
        <v>35841</v>
      </c>
      <c r="P1237" s="425" t="s">
        <v>34452</v>
      </c>
      <c r="Q1237" s="425" t="s">
        <v>35616</v>
      </c>
      <c r="R1237" s="425"/>
      <c r="S1237" s="425"/>
      <c r="T1237" s="425" t="s">
        <v>34528</v>
      </c>
    </row>
    <row r="1238" spans="2:20" ht="30" customHeight="1">
      <c r="B1238" s="130" t="s">
        <v>35842</v>
      </c>
      <c r="C1238" s="130" t="s">
        <v>34452</v>
      </c>
      <c r="D1238" s="130" t="s">
        <v>35616</v>
      </c>
      <c r="E1238" s="130"/>
      <c r="F1238" s="130"/>
      <c r="G1238" s="262">
        <v>0.56999999999999995</v>
      </c>
      <c r="H1238" s="263" t="s">
        <v>12677</v>
      </c>
      <c r="I1238" s="263" t="s">
        <v>12260</v>
      </c>
      <c r="J1238" s="7" t="s">
        <v>11581</v>
      </c>
      <c r="K1238" s="7" t="b">
        <v>1</v>
      </c>
      <c r="L1238" s="7">
        <v>0</v>
      </c>
      <c r="M1238" s="7" t="b">
        <v>1</v>
      </c>
      <c r="O1238" s="425" t="s">
        <v>35842</v>
      </c>
      <c r="P1238" s="425" t="s">
        <v>34452</v>
      </c>
      <c r="Q1238" s="425" t="s">
        <v>35616</v>
      </c>
      <c r="R1238" s="425"/>
      <c r="S1238" s="425"/>
      <c r="T1238" s="425" t="s">
        <v>34499</v>
      </c>
    </row>
    <row r="1239" spans="2:20" ht="30" customHeight="1">
      <c r="B1239" s="130" t="s">
        <v>35843</v>
      </c>
      <c r="C1239" s="130" t="s">
        <v>34452</v>
      </c>
      <c r="D1239" s="130" t="s">
        <v>35616</v>
      </c>
      <c r="E1239" s="130"/>
      <c r="F1239" s="130"/>
      <c r="G1239" s="262">
        <v>4.3099999999999996</v>
      </c>
      <c r="H1239" s="263" t="s">
        <v>12677</v>
      </c>
      <c r="I1239" s="263" t="s">
        <v>12260</v>
      </c>
      <c r="J1239" s="7" t="s">
        <v>11581</v>
      </c>
      <c r="K1239" s="7" t="b">
        <v>1</v>
      </c>
      <c r="L1239" s="7">
        <v>0</v>
      </c>
      <c r="M1239" s="7" t="b">
        <v>1</v>
      </c>
      <c r="O1239" s="425" t="s">
        <v>35843</v>
      </c>
      <c r="P1239" s="425" t="s">
        <v>34452</v>
      </c>
      <c r="Q1239" s="425" t="s">
        <v>35616</v>
      </c>
      <c r="R1239" s="425"/>
      <c r="S1239" s="425"/>
      <c r="T1239" s="425" t="s">
        <v>34463</v>
      </c>
    </row>
    <row r="1240" spans="2:20" ht="30" customHeight="1">
      <c r="B1240" s="130" t="s">
        <v>35844</v>
      </c>
      <c r="C1240" s="130" t="s">
        <v>34452</v>
      </c>
      <c r="D1240" s="130" t="s">
        <v>35616</v>
      </c>
      <c r="E1240" s="130"/>
      <c r="F1240" s="130"/>
      <c r="G1240" s="262">
        <v>0.38</v>
      </c>
      <c r="H1240" s="263" t="s">
        <v>12677</v>
      </c>
      <c r="I1240" s="263" t="s">
        <v>12260</v>
      </c>
      <c r="J1240" s="7" t="s">
        <v>11581</v>
      </c>
      <c r="K1240" s="7" t="b">
        <v>1</v>
      </c>
      <c r="L1240" s="7">
        <v>0</v>
      </c>
      <c r="M1240" s="7" t="b">
        <v>1</v>
      </c>
      <c r="O1240" s="425" t="s">
        <v>35844</v>
      </c>
      <c r="P1240" s="425" t="s">
        <v>34452</v>
      </c>
      <c r="Q1240" s="425" t="s">
        <v>35616</v>
      </c>
      <c r="R1240" s="425"/>
      <c r="S1240" s="425"/>
      <c r="T1240" s="425" t="s">
        <v>34505</v>
      </c>
    </row>
    <row r="1241" spans="2:20" ht="30" customHeight="1">
      <c r="B1241" s="130" t="s">
        <v>35845</v>
      </c>
      <c r="C1241" s="130" t="s">
        <v>34452</v>
      </c>
      <c r="D1241" s="130" t="s">
        <v>35598</v>
      </c>
      <c r="E1241" s="130"/>
      <c r="F1241" s="130"/>
      <c r="G1241" s="262">
        <v>3.33</v>
      </c>
      <c r="H1241" s="263" t="s">
        <v>12677</v>
      </c>
      <c r="I1241" s="263" t="s">
        <v>12260</v>
      </c>
      <c r="J1241" s="7" t="s">
        <v>11581</v>
      </c>
      <c r="K1241" s="7" t="b">
        <v>1</v>
      </c>
      <c r="L1241" s="7">
        <v>0</v>
      </c>
      <c r="M1241" s="7" t="b">
        <v>1</v>
      </c>
      <c r="O1241" s="425" t="s">
        <v>35845</v>
      </c>
      <c r="P1241" s="425" t="s">
        <v>34452</v>
      </c>
      <c r="Q1241" s="425" t="s">
        <v>35598</v>
      </c>
      <c r="R1241" s="425"/>
      <c r="S1241" s="425"/>
      <c r="T1241" s="425" t="s">
        <v>34484</v>
      </c>
    </row>
    <row r="1242" spans="2:20" ht="30" customHeight="1">
      <c r="B1242" s="130" t="s">
        <v>35846</v>
      </c>
      <c r="C1242" s="130" t="s">
        <v>34452</v>
      </c>
      <c r="D1242" s="130" t="s">
        <v>35721</v>
      </c>
      <c r="E1242" s="130"/>
      <c r="F1242" s="130"/>
      <c r="G1242" s="262">
        <v>6.6</v>
      </c>
      <c r="H1242" s="263" t="s">
        <v>12677</v>
      </c>
      <c r="I1242" s="263" t="s">
        <v>12260</v>
      </c>
      <c r="J1242" s="7" t="s">
        <v>11581</v>
      </c>
      <c r="K1242" s="7" t="b">
        <v>1</v>
      </c>
      <c r="L1242" s="7">
        <v>0</v>
      </c>
      <c r="M1242" s="7" t="b">
        <v>1</v>
      </c>
      <c r="O1242" s="425" t="s">
        <v>35846</v>
      </c>
      <c r="P1242" s="425" t="s">
        <v>34452</v>
      </c>
      <c r="Q1242" s="425" t="s">
        <v>35721</v>
      </c>
      <c r="R1242" s="425"/>
      <c r="S1242" s="425"/>
      <c r="T1242" s="425" t="s">
        <v>34684</v>
      </c>
    </row>
    <row r="1243" spans="2:20" ht="30" customHeight="1">
      <c r="B1243" s="130" t="s">
        <v>35847</v>
      </c>
      <c r="C1243" s="130" t="s">
        <v>34452</v>
      </c>
      <c r="D1243" s="130" t="s">
        <v>35721</v>
      </c>
      <c r="E1243" s="130"/>
      <c r="F1243" s="130"/>
      <c r="G1243" s="262">
        <v>6.13</v>
      </c>
      <c r="H1243" s="263" t="s">
        <v>12677</v>
      </c>
      <c r="I1243" s="263" t="s">
        <v>12260</v>
      </c>
      <c r="J1243" s="7" t="s">
        <v>11581</v>
      </c>
      <c r="K1243" s="7" t="b">
        <v>1</v>
      </c>
      <c r="L1243" s="7">
        <v>0</v>
      </c>
      <c r="M1243" s="7" t="b">
        <v>1</v>
      </c>
      <c r="O1243" s="425" t="s">
        <v>35847</v>
      </c>
      <c r="P1243" s="425" t="s">
        <v>34452</v>
      </c>
      <c r="Q1243" s="425" t="s">
        <v>35721</v>
      </c>
      <c r="R1243" s="425"/>
      <c r="S1243" s="425"/>
      <c r="T1243" s="425" t="s">
        <v>34932</v>
      </c>
    </row>
    <row r="1244" spans="2:20" ht="30" customHeight="1">
      <c r="B1244" s="130" t="s">
        <v>35848</v>
      </c>
      <c r="C1244" s="130" t="s">
        <v>34452</v>
      </c>
      <c r="D1244" s="130" t="s">
        <v>35612</v>
      </c>
      <c r="E1244" s="130"/>
      <c r="F1244" s="130"/>
      <c r="G1244" s="262">
        <v>2.77</v>
      </c>
      <c r="H1244" s="263" t="s">
        <v>12677</v>
      </c>
      <c r="I1244" s="263" t="s">
        <v>12260</v>
      </c>
      <c r="J1244" s="7" t="s">
        <v>11581</v>
      </c>
      <c r="K1244" s="7" t="b">
        <v>1</v>
      </c>
      <c r="L1244" s="7">
        <v>0</v>
      </c>
      <c r="M1244" s="7" t="b">
        <v>1</v>
      </c>
      <c r="O1244" s="425" t="s">
        <v>35848</v>
      </c>
      <c r="P1244" s="425" t="s">
        <v>34452</v>
      </c>
      <c r="Q1244" s="425" t="s">
        <v>35612</v>
      </c>
      <c r="R1244" s="425"/>
      <c r="S1244" s="425"/>
      <c r="T1244" s="425" t="s">
        <v>34550</v>
      </c>
    </row>
    <row r="1245" spans="2:20" ht="30" customHeight="1">
      <c r="B1245" s="130" t="s">
        <v>35849</v>
      </c>
      <c r="C1245" s="130" t="s">
        <v>34452</v>
      </c>
      <c r="D1245" s="130" t="s">
        <v>35612</v>
      </c>
      <c r="E1245" s="130"/>
      <c r="F1245" s="130"/>
      <c r="G1245" s="262">
        <v>3.7</v>
      </c>
      <c r="H1245" s="263" t="s">
        <v>12677</v>
      </c>
      <c r="I1245" s="263" t="s">
        <v>12260</v>
      </c>
      <c r="J1245" s="7" t="s">
        <v>11581</v>
      </c>
      <c r="K1245" s="7" t="b">
        <v>1</v>
      </c>
      <c r="L1245" s="7">
        <v>0</v>
      </c>
      <c r="M1245" s="7" t="b">
        <v>1</v>
      </c>
      <c r="O1245" s="425" t="s">
        <v>35849</v>
      </c>
      <c r="P1245" s="425" t="s">
        <v>34452</v>
      </c>
      <c r="Q1245" s="425" t="s">
        <v>35612</v>
      </c>
      <c r="R1245" s="425"/>
      <c r="S1245" s="425"/>
      <c r="T1245" s="425" t="s">
        <v>34568</v>
      </c>
    </row>
    <row r="1246" spans="2:20" ht="30" customHeight="1">
      <c r="B1246" s="130" t="s">
        <v>35850</v>
      </c>
      <c r="C1246" s="130" t="s">
        <v>34452</v>
      </c>
      <c r="D1246" s="130" t="s">
        <v>35598</v>
      </c>
      <c r="E1246" s="130"/>
      <c r="F1246" s="130"/>
      <c r="G1246" s="262">
        <v>0.27</v>
      </c>
      <c r="H1246" s="263" t="s">
        <v>12677</v>
      </c>
      <c r="I1246" s="263" t="s">
        <v>12260</v>
      </c>
      <c r="J1246" s="7" t="s">
        <v>11581</v>
      </c>
      <c r="K1246" s="7" t="b">
        <v>1</v>
      </c>
      <c r="L1246" s="7">
        <v>0</v>
      </c>
      <c r="M1246" s="7" t="b">
        <v>1</v>
      </c>
      <c r="O1246" s="425" t="s">
        <v>35850</v>
      </c>
      <c r="P1246" s="425" t="s">
        <v>34452</v>
      </c>
      <c r="Q1246" s="425" t="s">
        <v>35598</v>
      </c>
      <c r="R1246" s="425"/>
      <c r="S1246" s="425"/>
      <c r="T1246" s="425" t="s">
        <v>34929</v>
      </c>
    </row>
    <row r="1247" spans="2:20" ht="30" customHeight="1">
      <c r="B1247" s="130" t="s">
        <v>35851</v>
      </c>
      <c r="C1247" s="130" t="s">
        <v>34452</v>
      </c>
      <c r="D1247" s="130" t="s">
        <v>35610</v>
      </c>
      <c r="E1247" s="130"/>
      <c r="F1247" s="130"/>
      <c r="G1247" s="262">
        <v>2.79</v>
      </c>
      <c r="H1247" s="263" t="s">
        <v>12677</v>
      </c>
      <c r="I1247" s="263" t="s">
        <v>12260</v>
      </c>
      <c r="J1247" s="7" t="s">
        <v>11581</v>
      </c>
      <c r="K1247" s="7" t="b">
        <v>1</v>
      </c>
      <c r="L1247" s="7">
        <v>0</v>
      </c>
      <c r="M1247" s="7" t="b">
        <v>1</v>
      </c>
      <c r="O1247" s="425" t="s">
        <v>35851</v>
      </c>
      <c r="P1247" s="425" t="s">
        <v>34452</v>
      </c>
      <c r="Q1247" s="425" t="s">
        <v>35610</v>
      </c>
      <c r="R1247" s="425"/>
      <c r="S1247" s="425"/>
      <c r="T1247" s="425" t="s">
        <v>34550</v>
      </c>
    </row>
    <row r="1248" spans="2:20" ht="30" customHeight="1">
      <c r="B1248" s="130" t="s">
        <v>35852</v>
      </c>
      <c r="C1248" s="130" t="s">
        <v>34452</v>
      </c>
      <c r="D1248" s="130" t="s">
        <v>35612</v>
      </c>
      <c r="E1248" s="130"/>
      <c r="F1248" s="130"/>
      <c r="G1248" s="262">
        <v>2.34</v>
      </c>
      <c r="H1248" s="263" t="s">
        <v>12677</v>
      </c>
      <c r="I1248" s="263" t="s">
        <v>12260</v>
      </c>
      <c r="J1248" s="7" t="s">
        <v>11581</v>
      </c>
      <c r="K1248" s="7" t="b">
        <v>1</v>
      </c>
      <c r="L1248" s="7">
        <v>0</v>
      </c>
      <c r="M1248" s="7" t="b">
        <v>1</v>
      </c>
      <c r="O1248" s="425" t="s">
        <v>35852</v>
      </c>
      <c r="P1248" s="425" t="s">
        <v>34452</v>
      </c>
      <c r="Q1248" s="425" t="s">
        <v>35612</v>
      </c>
      <c r="R1248" s="425"/>
      <c r="S1248" s="425"/>
      <c r="T1248" s="425" t="s">
        <v>34749</v>
      </c>
    </row>
    <row r="1249" spans="2:20" ht="30" customHeight="1">
      <c r="B1249" s="130" t="s">
        <v>35853</v>
      </c>
      <c r="C1249" s="130" t="s">
        <v>34452</v>
      </c>
      <c r="D1249" s="130" t="s">
        <v>35612</v>
      </c>
      <c r="E1249" s="130"/>
      <c r="F1249" s="130"/>
      <c r="G1249" s="262">
        <v>2.48</v>
      </c>
      <c r="H1249" s="263" t="s">
        <v>12677</v>
      </c>
      <c r="I1249" s="263" t="s">
        <v>12260</v>
      </c>
      <c r="J1249" s="7" t="s">
        <v>11581</v>
      </c>
      <c r="K1249" s="7" t="b">
        <v>1</v>
      </c>
      <c r="L1249" s="7">
        <v>0</v>
      </c>
      <c r="M1249" s="7" t="b">
        <v>1</v>
      </c>
      <c r="O1249" s="425" t="s">
        <v>35853</v>
      </c>
      <c r="P1249" s="425" t="s">
        <v>34452</v>
      </c>
      <c r="Q1249" s="425" t="s">
        <v>35612</v>
      </c>
      <c r="R1249" s="425"/>
      <c r="S1249" s="425"/>
      <c r="T1249" s="425" t="s">
        <v>34454</v>
      </c>
    </row>
    <row r="1250" spans="2:20" ht="30" customHeight="1">
      <c r="B1250" s="130" t="s">
        <v>35854</v>
      </c>
      <c r="C1250" s="130" t="s">
        <v>34452</v>
      </c>
      <c r="D1250" s="130" t="s">
        <v>35598</v>
      </c>
      <c r="E1250" s="130"/>
      <c r="F1250" s="130"/>
      <c r="G1250" s="262">
        <v>2.5499999999999998</v>
      </c>
      <c r="H1250" s="263" t="s">
        <v>12677</v>
      </c>
      <c r="I1250" s="263" t="s">
        <v>12260</v>
      </c>
      <c r="J1250" s="7" t="s">
        <v>11581</v>
      </c>
      <c r="K1250" s="7" t="b">
        <v>1</v>
      </c>
      <c r="L1250" s="7">
        <v>0</v>
      </c>
      <c r="M1250" s="7" t="b">
        <v>1</v>
      </c>
      <c r="O1250" s="425" t="s">
        <v>35854</v>
      </c>
      <c r="P1250" s="425" t="s">
        <v>34452</v>
      </c>
      <c r="Q1250" s="425" t="s">
        <v>35598</v>
      </c>
      <c r="R1250" s="425"/>
      <c r="S1250" s="425"/>
      <c r="T1250" s="425" t="s">
        <v>34626</v>
      </c>
    </row>
    <row r="1251" spans="2:20" ht="30" customHeight="1">
      <c r="B1251" s="130" t="s">
        <v>35855</v>
      </c>
      <c r="C1251" s="130" t="s">
        <v>34452</v>
      </c>
      <c r="D1251" s="130" t="s">
        <v>35610</v>
      </c>
      <c r="E1251" s="130"/>
      <c r="F1251" s="130"/>
      <c r="G1251" s="262">
        <v>3.37</v>
      </c>
      <c r="H1251" s="263" t="s">
        <v>12677</v>
      </c>
      <c r="I1251" s="263" t="s">
        <v>12260</v>
      </c>
      <c r="J1251" s="7" t="s">
        <v>11581</v>
      </c>
      <c r="K1251" s="7" t="b">
        <v>1</v>
      </c>
      <c r="L1251" s="7">
        <v>0</v>
      </c>
      <c r="M1251" s="7" t="b">
        <v>1</v>
      </c>
      <c r="O1251" s="425" t="s">
        <v>35855</v>
      </c>
      <c r="P1251" s="425" t="s">
        <v>34452</v>
      </c>
      <c r="Q1251" s="425" t="s">
        <v>35610</v>
      </c>
      <c r="R1251" s="425"/>
      <c r="S1251" s="425"/>
      <c r="T1251" s="425" t="s">
        <v>34465</v>
      </c>
    </row>
    <row r="1252" spans="2:20" ht="30" customHeight="1">
      <c r="B1252" s="130" t="s">
        <v>35856</v>
      </c>
      <c r="C1252" s="130" t="s">
        <v>34452</v>
      </c>
      <c r="D1252" s="130" t="s">
        <v>35612</v>
      </c>
      <c r="E1252" s="130"/>
      <c r="F1252" s="130"/>
      <c r="G1252" s="262">
        <v>8.27</v>
      </c>
      <c r="H1252" s="263" t="s">
        <v>12677</v>
      </c>
      <c r="I1252" s="263" t="s">
        <v>12260</v>
      </c>
      <c r="J1252" s="7" t="s">
        <v>11581</v>
      </c>
      <c r="K1252" s="7" t="b">
        <v>1</v>
      </c>
      <c r="L1252" s="7">
        <v>0</v>
      </c>
      <c r="M1252" s="7" t="b">
        <v>1</v>
      </c>
      <c r="O1252" s="425" t="s">
        <v>35856</v>
      </c>
      <c r="P1252" s="425" t="s">
        <v>34452</v>
      </c>
      <c r="Q1252" s="425" t="s">
        <v>35612</v>
      </c>
      <c r="R1252" s="425"/>
      <c r="S1252" s="425"/>
      <c r="T1252" s="425" t="s">
        <v>34954</v>
      </c>
    </row>
    <row r="1253" spans="2:20" ht="30" customHeight="1">
      <c r="B1253" s="130" t="s">
        <v>35857</v>
      </c>
      <c r="C1253" s="130" t="s">
        <v>34452</v>
      </c>
      <c r="D1253" s="130" t="s">
        <v>35612</v>
      </c>
      <c r="E1253" s="130"/>
      <c r="F1253" s="130"/>
      <c r="G1253" s="262">
        <v>1.73</v>
      </c>
      <c r="H1253" s="263" t="s">
        <v>12677</v>
      </c>
      <c r="I1253" s="263" t="s">
        <v>12260</v>
      </c>
      <c r="J1253" s="7" t="s">
        <v>11581</v>
      </c>
      <c r="K1253" s="7" t="b">
        <v>1</v>
      </c>
      <c r="L1253" s="7">
        <v>0</v>
      </c>
      <c r="M1253" s="7" t="b">
        <v>1</v>
      </c>
      <c r="O1253" s="425" t="s">
        <v>35857</v>
      </c>
      <c r="P1253" s="425" t="s">
        <v>34452</v>
      </c>
      <c r="Q1253" s="425" t="s">
        <v>35612</v>
      </c>
      <c r="R1253" s="425"/>
      <c r="S1253" s="425"/>
      <c r="T1253" s="425" t="s">
        <v>34503</v>
      </c>
    </row>
    <row r="1254" spans="2:20" ht="30" customHeight="1">
      <c r="B1254" s="130" t="s">
        <v>35858</v>
      </c>
      <c r="C1254" s="130" t="s">
        <v>34452</v>
      </c>
      <c r="D1254" s="130" t="s">
        <v>35598</v>
      </c>
      <c r="E1254" s="130"/>
      <c r="F1254" s="130"/>
      <c r="G1254" s="262">
        <v>1.79</v>
      </c>
      <c r="H1254" s="263" t="s">
        <v>12677</v>
      </c>
      <c r="I1254" s="263" t="s">
        <v>12260</v>
      </c>
      <c r="J1254" s="7" t="s">
        <v>11581</v>
      </c>
      <c r="K1254" s="7" t="b">
        <v>1</v>
      </c>
      <c r="L1254" s="7">
        <v>0</v>
      </c>
      <c r="M1254" s="7" t="b">
        <v>1</v>
      </c>
      <c r="O1254" s="425" t="s">
        <v>35858</v>
      </c>
      <c r="P1254" s="425" t="s">
        <v>34452</v>
      </c>
      <c r="Q1254" s="425" t="s">
        <v>35598</v>
      </c>
      <c r="R1254" s="425"/>
      <c r="S1254" s="425"/>
      <c r="T1254" s="425" t="s">
        <v>34571</v>
      </c>
    </row>
    <row r="1255" spans="2:20" ht="30" customHeight="1">
      <c r="B1255" s="130" t="s">
        <v>35859</v>
      </c>
      <c r="C1255" s="130" t="s">
        <v>34452</v>
      </c>
      <c r="D1255" s="130" t="s">
        <v>35602</v>
      </c>
      <c r="E1255" s="130"/>
      <c r="F1255" s="130"/>
      <c r="G1255" s="262">
        <v>2.58</v>
      </c>
      <c r="H1255" s="263" t="s">
        <v>12677</v>
      </c>
      <c r="I1255" s="263" t="s">
        <v>12260</v>
      </c>
      <c r="J1255" s="7" t="s">
        <v>11581</v>
      </c>
      <c r="K1255" s="7" t="b">
        <v>1</v>
      </c>
      <c r="L1255" s="7">
        <v>0</v>
      </c>
      <c r="M1255" s="7" t="b">
        <v>1</v>
      </c>
      <c r="O1255" s="425" t="s">
        <v>35859</v>
      </c>
      <c r="P1255" s="425" t="s">
        <v>34452</v>
      </c>
      <c r="Q1255" s="425" t="s">
        <v>35602</v>
      </c>
      <c r="R1255" s="425"/>
      <c r="S1255" s="425"/>
      <c r="T1255" s="425" t="s">
        <v>34626</v>
      </c>
    </row>
    <row r="1256" spans="2:20" ht="30" customHeight="1">
      <c r="B1256" s="130" t="s">
        <v>35860</v>
      </c>
      <c r="C1256" s="130" t="s">
        <v>34452</v>
      </c>
      <c r="D1256" s="130" t="s">
        <v>35598</v>
      </c>
      <c r="E1256" s="130"/>
      <c r="F1256" s="130"/>
      <c r="G1256" s="262">
        <v>3.13</v>
      </c>
      <c r="H1256" s="263" t="s">
        <v>12677</v>
      </c>
      <c r="I1256" s="263" t="s">
        <v>12260</v>
      </c>
      <c r="J1256" s="7" t="s">
        <v>11581</v>
      </c>
      <c r="K1256" s="7" t="b">
        <v>1</v>
      </c>
      <c r="L1256" s="7">
        <v>0</v>
      </c>
      <c r="M1256" s="7" t="b">
        <v>1</v>
      </c>
      <c r="O1256" s="425" t="s">
        <v>35860</v>
      </c>
      <c r="P1256" s="425" t="s">
        <v>34452</v>
      </c>
      <c r="Q1256" s="425" t="s">
        <v>35598</v>
      </c>
      <c r="R1256" s="425"/>
      <c r="S1256" s="425"/>
      <c r="T1256" s="425" t="s">
        <v>34456</v>
      </c>
    </row>
    <row r="1257" spans="2:20" ht="30" customHeight="1">
      <c r="B1257" s="130" t="s">
        <v>35861</v>
      </c>
      <c r="C1257" s="130" t="s">
        <v>34452</v>
      </c>
      <c r="D1257" s="130" t="s">
        <v>35610</v>
      </c>
      <c r="E1257" s="130"/>
      <c r="F1257" s="130"/>
      <c r="G1257" s="262">
        <v>2.96</v>
      </c>
      <c r="H1257" s="263" t="s">
        <v>12677</v>
      </c>
      <c r="I1257" s="263" t="s">
        <v>12260</v>
      </c>
      <c r="J1257" s="7" t="s">
        <v>11581</v>
      </c>
      <c r="K1257" s="7" t="b">
        <v>1</v>
      </c>
      <c r="L1257" s="7">
        <v>0</v>
      </c>
      <c r="M1257" s="7" t="b">
        <v>1</v>
      </c>
      <c r="O1257" s="425" t="s">
        <v>35861</v>
      </c>
      <c r="P1257" s="425" t="s">
        <v>34452</v>
      </c>
      <c r="Q1257" s="425" t="s">
        <v>35610</v>
      </c>
      <c r="R1257" s="425"/>
      <c r="S1257" s="425"/>
      <c r="T1257" s="425" t="s">
        <v>34599</v>
      </c>
    </row>
    <row r="1258" spans="2:20" ht="30" customHeight="1">
      <c r="B1258" s="130" t="s">
        <v>35862</v>
      </c>
      <c r="C1258" s="130" t="s">
        <v>34452</v>
      </c>
      <c r="D1258" s="130" t="s">
        <v>35602</v>
      </c>
      <c r="E1258" s="130"/>
      <c r="F1258" s="130"/>
      <c r="G1258" s="262">
        <v>3.81</v>
      </c>
      <c r="H1258" s="263" t="s">
        <v>12677</v>
      </c>
      <c r="I1258" s="263" t="s">
        <v>12260</v>
      </c>
      <c r="J1258" s="7" t="s">
        <v>11581</v>
      </c>
      <c r="K1258" s="7" t="b">
        <v>1</v>
      </c>
      <c r="L1258" s="7">
        <v>0</v>
      </c>
      <c r="M1258" s="7" t="b">
        <v>1</v>
      </c>
      <c r="O1258" s="425" t="s">
        <v>35862</v>
      </c>
      <c r="P1258" s="425" t="s">
        <v>34452</v>
      </c>
      <c r="Q1258" s="425" t="s">
        <v>35602</v>
      </c>
      <c r="R1258" s="425"/>
      <c r="S1258" s="425"/>
      <c r="T1258" s="425" t="s">
        <v>34536</v>
      </c>
    </row>
    <row r="1259" spans="2:20" ht="30" customHeight="1">
      <c r="B1259" s="130" t="s">
        <v>35863</v>
      </c>
      <c r="C1259" s="130" t="s">
        <v>34452</v>
      </c>
      <c r="D1259" s="130" t="s">
        <v>35598</v>
      </c>
      <c r="E1259" s="130"/>
      <c r="F1259" s="130"/>
      <c r="G1259" s="262">
        <v>1.7</v>
      </c>
      <c r="H1259" s="263" t="s">
        <v>12677</v>
      </c>
      <c r="I1259" s="263" t="s">
        <v>12260</v>
      </c>
      <c r="J1259" s="7" t="s">
        <v>11581</v>
      </c>
      <c r="K1259" s="7" t="b">
        <v>1</v>
      </c>
      <c r="L1259" s="7">
        <v>0</v>
      </c>
      <c r="M1259" s="7" t="b">
        <v>1</v>
      </c>
      <c r="O1259" s="425" t="s">
        <v>35863</v>
      </c>
      <c r="P1259" s="425" t="s">
        <v>34452</v>
      </c>
      <c r="Q1259" s="425" t="s">
        <v>35598</v>
      </c>
      <c r="R1259" s="425"/>
      <c r="S1259" s="425"/>
      <c r="T1259" s="425" t="s">
        <v>34503</v>
      </c>
    </row>
    <row r="1260" spans="2:20" ht="30" customHeight="1">
      <c r="B1260" s="130" t="s">
        <v>35864</v>
      </c>
      <c r="C1260" s="130" t="s">
        <v>34452</v>
      </c>
      <c r="D1260" s="130" t="s">
        <v>35602</v>
      </c>
      <c r="E1260" s="130"/>
      <c r="F1260" s="130"/>
      <c r="G1260" s="262">
        <v>1.47</v>
      </c>
      <c r="H1260" s="263" t="s">
        <v>12677</v>
      </c>
      <c r="I1260" s="263" t="s">
        <v>12260</v>
      </c>
      <c r="J1260" s="7" t="s">
        <v>11581</v>
      </c>
      <c r="K1260" s="7" t="b">
        <v>1</v>
      </c>
      <c r="L1260" s="7">
        <v>0</v>
      </c>
      <c r="M1260" s="7" t="b">
        <v>1</v>
      </c>
      <c r="O1260" s="425" t="s">
        <v>35864</v>
      </c>
      <c r="P1260" s="425" t="s">
        <v>34452</v>
      </c>
      <c r="Q1260" s="425" t="s">
        <v>35602</v>
      </c>
      <c r="R1260" s="425"/>
      <c r="S1260" s="425"/>
      <c r="T1260" s="425" t="s">
        <v>34521</v>
      </c>
    </row>
    <row r="1261" spans="2:20" ht="30" customHeight="1">
      <c r="B1261" s="130" t="s">
        <v>35865</v>
      </c>
      <c r="C1261" s="130" t="s">
        <v>34452</v>
      </c>
      <c r="D1261" s="130" t="s">
        <v>35602</v>
      </c>
      <c r="E1261" s="130"/>
      <c r="F1261" s="130"/>
      <c r="G1261" s="262">
        <v>5.75</v>
      </c>
      <c r="H1261" s="263" t="s">
        <v>12677</v>
      </c>
      <c r="I1261" s="263" t="s">
        <v>12260</v>
      </c>
      <c r="J1261" s="7" t="s">
        <v>11581</v>
      </c>
      <c r="K1261" s="7" t="b">
        <v>1</v>
      </c>
      <c r="L1261" s="7">
        <v>0</v>
      </c>
      <c r="M1261" s="7" t="b">
        <v>1</v>
      </c>
      <c r="O1261" s="425" t="s">
        <v>35865</v>
      </c>
      <c r="P1261" s="425" t="s">
        <v>34452</v>
      </c>
      <c r="Q1261" s="425" t="s">
        <v>35602</v>
      </c>
      <c r="R1261" s="425"/>
      <c r="S1261" s="425"/>
      <c r="T1261" s="425" t="s">
        <v>34783</v>
      </c>
    </row>
    <row r="1262" spans="2:20" ht="30" customHeight="1">
      <c r="B1262" s="130" t="s">
        <v>35866</v>
      </c>
      <c r="C1262" s="130" t="s">
        <v>34452</v>
      </c>
      <c r="D1262" s="130" t="s">
        <v>35602</v>
      </c>
      <c r="E1262" s="130"/>
      <c r="F1262" s="130"/>
      <c r="G1262" s="262">
        <v>8.9499999999999993</v>
      </c>
      <c r="H1262" s="263" t="s">
        <v>12677</v>
      </c>
      <c r="I1262" s="263" t="s">
        <v>12260</v>
      </c>
      <c r="J1262" s="7" t="s">
        <v>11581</v>
      </c>
      <c r="K1262" s="7" t="b">
        <v>1</v>
      </c>
      <c r="L1262" s="7">
        <v>0</v>
      </c>
      <c r="M1262" s="7" t="b">
        <v>1</v>
      </c>
      <c r="O1262" s="425" t="s">
        <v>35866</v>
      </c>
      <c r="P1262" s="425" t="s">
        <v>34452</v>
      </c>
      <c r="Q1262" s="425" t="s">
        <v>35602</v>
      </c>
      <c r="R1262" s="425"/>
      <c r="S1262" s="425"/>
      <c r="T1262" s="425" t="s">
        <v>34898</v>
      </c>
    </row>
    <row r="1263" spans="2:20" ht="30" customHeight="1">
      <c r="B1263" s="130" t="s">
        <v>35867</v>
      </c>
      <c r="C1263" s="130" t="s">
        <v>34452</v>
      </c>
      <c r="D1263" s="130" t="s">
        <v>35673</v>
      </c>
      <c r="E1263" s="130"/>
      <c r="F1263" s="130"/>
      <c r="G1263" s="262">
        <v>0.57999999999999996</v>
      </c>
      <c r="H1263" s="263" t="s">
        <v>12677</v>
      </c>
      <c r="I1263" s="263" t="s">
        <v>12260</v>
      </c>
      <c r="J1263" s="7" t="s">
        <v>11581</v>
      </c>
      <c r="K1263" s="7" t="b">
        <v>1</v>
      </c>
      <c r="L1263" s="7">
        <v>0</v>
      </c>
      <c r="M1263" s="7" t="b">
        <v>1</v>
      </c>
      <c r="O1263" s="425" t="s">
        <v>35867</v>
      </c>
      <c r="P1263" s="425" t="s">
        <v>34452</v>
      </c>
      <c r="Q1263" s="425" t="s">
        <v>35673</v>
      </c>
      <c r="R1263" s="425"/>
      <c r="S1263" s="425"/>
      <c r="T1263" s="425" t="s">
        <v>34499</v>
      </c>
    </row>
    <row r="1264" spans="2:20" ht="30" customHeight="1">
      <c r="B1264" s="130" t="s">
        <v>35868</v>
      </c>
      <c r="C1264" s="130" t="s">
        <v>34452</v>
      </c>
      <c r="D1264" s="130" t="s">
        <v>35598</v>
      </c>
      <c r="E1264" s="130"/>
      <c r="F1264" s="130"/>
      <c r="G1264" s="262">
        <v>4.6500000000000004</v>
      </c>
      <c r="H1264" s="263" t="s">
        <v>12677</v>
      </c>
      <c r="I1264" s="263" t="s">
        <v>12260</v>
      </c>
      <c r="J1264" s="7" t="s">
        <v>11581</v>
      </c>
      <c r="K1264" s="7" t="b">
        <v>1</v>
      </c>
      <c r="L1264" s="7">
        <v>0</v>
      </c>
      <c r="M1264" s="7" t="b">
        <v>1</v>
      </c>
      <c r="O1264" s="425" t="s">
        <v>35868</v>
      </c>
      <c r="P1264" s="425" t="s">
        <v>34452</v>
      </c>
      <c r="Q1264" s="425" t="s">
        <v>35598</v>
      </c>
      <c r="R1264" s="425"/>
      <c r="S1264" s="425"/>
      <c r="T1264" s="425" t="s">
        <v>34495</v>
      </c>
    </row>
    <row r="1265" spans="2:20" ht="30" customHeight="1">
      <c r="B1265" s="130" t="s">
        <v>35869</v>
      </c>
      <c r="C1265" s="130" t="s">
        <v>34452</v>
      </c>
      <c r="D1265" s="130" t="s">
        <v>35598</v>
      </c>
      <c r="E1265" s="130"/>
      <c r="F1265" s="130"/>
      <c r="G1265" s="262">
        <v>0.54</v>
      </c>
      <c r="H1265" s="263" t="s">
        <v>12677</v>
      </c>
      <c r="I1265" s="263" t="s">
        <v>12260</v>
      </c>
      <c r="J1265" s="7" t="s">
        <v>11581</v>
      </c>
      <c r="K1265" s="7" t="b">
        <v>1</v>
      </c>
      <c r="L1265" s="7">
        <v>0</v>
      </c>
      <c r="M1265" s="7" t="b">
        <v>1</v>
      </c>
      <c r="O1265" s="425" t="s">
        <v>35869</v>
      </c>
      <c r="P1265" s="425" t="s">
        <v>34452</v>
      </c>
      <c r="Q1265" s="425" t="s">
        <v>35598</v>
      </c>
      <c r="R1265" s="425"/>
      <c r="S1265" s="425"/>
      <c r="T1265" s="425" t="s">
        <v>34526</v>
      </c>
    </row>
    <row r="1266" spans="2:20" ht="30" customHeight="1">
      <c r="B1266" s="130" t="s">
        <v>35870</v>
      </c>
      <c r="C1266" s="130" t="s">
        <v>34452</v>
      </c>
      <c r="D1266" s="130" t="s">
        <v>35598</v>
      </c>
      <c r="E1266" s="130"/>
      <c r="F1266" s="130"/>
      <c r="G1266" s="262">
        <v>1.1599999999999999</v>
      </c>
      <c r="H1266" s="263" t="s">
        <v>12677</v>
      </c>
      <c r="I1266" s="263" t="s">
        <v>12260</v>
      </c>
      <c r="J1266" s="7" t="s">
        <v>11581</v>
      </c>
      <c r="K1266" s="7" t="b">
        <v>1</v>
      </c>
      <c r="L1266" s="7">
        <v>0</v>
      </c>
      <c r="M1266" s="7" t="b">
        <v>1</v>
      </c>
      <c r="O1266" s="425" t="s">
        <v>35870</v>
      </c>
      <c r="P1266" s="425" t="s">
        <v>34452</v>
      </c>
      <c r="Q1266" s="425" t="s">
        <v>35598</v>
      </c>
      <c r="R1266" s="425"/>
      <c r="S1266" s="425"/>
      <c r="T1266" s="425" t="s">
        <v>34507</v>
      </c>
    </row>
    <row r="1267" spans="2:20" ht="30" customHeight="1">
      <c r="B1267" s="130" t="s">
        <v>35871</v>
      </c>
      <c r="C1267" s="130" t="s">
        <v>34452</v>
      </c>
      <c r="D1267" s="130" t="s">
        <v>35598</v>
      </c>
      <c r="E1267" s="130"/>
      <c r="F1267" s="130"/>
      <c r="G1267" s="262">
        <v>0.19</v>
      </c>
      <c r="H1267" s="263" t="s">
        <v>12677</v>
      </c>
      <c r="I1267" s="263" t="s">
        <v>12260</v>
      </c>
      <c r="J1267" s="7" t="s">
        <v>11581</v>
      </c>
      <c r="K1267" s="7" t="b">
        <v>1</v>
      </c>
      <c r="L1267" s="7">
        <v>0</v>
      </c>
      <c r="M1267" s="7" t="b">
        <v>1</v>
      </c>
      <c r="O1267" s="425" t="s">
        <v>35871</v>
      </c>
      <c r="P1267" s="425" t="s">
        <v>34452</v>
      </c>
      <c r="Q1267" s="425" t="s">
        <v>35598</v>
      </c>
      <c r="R1267" s="425"/>
      <c r="S1267" s="425"/>
      <c r="T1267" s="425" t="s">
        <v>34974</v>
      </c>
    </row>
    <row r="1268" spans="2:20" ht="30" customHeight="1">
      <c r="B1268" s="130" t="s">
        <v>40990</v>
      </c>
      <c r="C1268" s="130" t="s">
        <v>34452</v>
      </c>
      <c r="D1268" s="130" t="s">
        <v>35673</v>
      </c>
      <c r="E1268" s="130"/>
      <c r="F1268" s="130"/>
      <c r="G1268" s="262">
        <v>1.05</v>
      </c>
      <c r="H1268" s="263" t="s">
        <v>12677</v>
      </c>
      <c r="I1268" s="263" t="s">
        <v>12260</v>
      </c>
      <c r="J1268" s="7" t="s">
        <v>11581</v>
      </c>
      <c r="K1268" s="7" t="b">
        <v>1</v>
      </c>
      <c r="L1268" s="7">
        <v>0</v>
      </c>
      <c r="M1268" s="7" t="b">
        <v>1</v>
      </c>
      <c r="O1268" s="425" t="s">
        <v>35872</v>
      </c>
      <c r="P1268" s="425" t="s">
        <v>34452</v>
      </c>
      <c r="Q1268" s="425" t="s">
        <v>35673</v>
      </c>
      <c r="R1268" s="425"/>
      <c r="S1268" s="425"/>
      <c r="T1268" s="425" t="s">
        <v>34486</v>
      </c>
    </row>
    <row r="1269" spans="2:20" ht="30" customHeight="1">
      <c r="B1269" s="130" t="s">
        <v>35873</v>
      </c>
      <c r="C1269" s="130" t="s">
        <v>34452</v>
      </c>
      <c r="D1269" s="130" t="s">
        <v>35701</v>
      </c>
      <c r="E1269" s="130"/>
      <c r="F1269" s="130"/>
      <c r="G1269" s="262">
        <v>2.5499999999999998</v>
      </c>
      <c r="H1269" s="263" t="s">
        <v>12677</v>
      </c>
      <c r="I1269" s="263" t="s">
        <v>12260</v>
      </c>
      <c r="J1269" s="7" t="s">
        <v>11581</v>
      </c>
      <c r="K1269" s="7" t="b">
        <v>1</v>
      </c>
      <c r="L1269" s="7">
        <v>0</v>
      </c>
      <c r="M1269" s="7" t="b">
        <v>1</v>
      </c>
      <c r="O1269" s="425" t="s">
        <v>35873</v>
      </c>
      <c r="P1269" s="425" t="s">
        <v>34452</v>
      </c>
      <c r="Q1269" s="425" t="s">
        <v>35701</v>
      </c>
      <c r="R1269" s="425"/>
      <c r="S1269" s="425"/>
      <c r="T1269" s="425" t="s">
        <v>34626</v>
      </c>
    </row>
    <row r="1270" spans="2:20" ht="30" customHeight="1">
      <c r="B1270" s="130" t="s">
        <v>35874</v>
      </c>
      <c r="C1270" s="130" t="s">
        <v>34452</v>
      </c>
      <c r="D1270" s="130" t="s">
        <v>35598</v>
      </c>
      <c r="E1270" s="130"/>
      <c r="F1270" s="130"/>
      <c r="G1270" s="262">
        <v>1.08</v>
      </c>
      <c r="H1270" s="263" t="s">
        <v>12677</v>
      </c>
      <c r="I1270" s="263" t="s">
        <v>12260</v>
      </c>
      <c r="J1270" s="7" t="s">
        <v>11581</v>
      </c>
      <c r="K1270" s="7" t="b">
        <v>1</v>
      </c>
      <c r="L1270" s="7">
        <v>0</v>
      </c>
      <c r="M1270" s="7" t="b">
        <v>1</v>
      </c>
      <c r="O1270" s="425" t="s">
        <v>35874</v>
      </c>
      <c r="P1270" s="425" t="s">
        <v>34452</v>
      </c>
      <c r="Q1270" s="425" t="s">
        <v>35598</v>
      </c>
      <c r="R1270" s="425"/>
      <c r="S1270" s="425"/>
      <c r="T1270" s="425" t="s">
        <v>34486</v>
      </c>
    </row>
    <row r="1271" spans="2:20" ht="30" customHeight="1">
      <c r="B1271" s="130" t="s">
        <v>35875</v>
      </c>
      <c r="C1271" s="130" t="s">
        <v>34452</v>
      </c>
      <c r="D1271" s="130" t="s">
        <v>35598</v>
      </c>
      <c r="E1271" s="130"/>
      <c r="F1271" s="130"/>
      <c r="G1271" s="262">
        <v>1.79</v>
      </c>
      <c r="H1271" s="263" t="s">
        <v>12677</v>
      </c>
      <c r="I1271" s="263" t="s">
        <v>12260</v>
      </c>
      <c r="J1271" s="7" t="s">
        <v>11581</v>
      </c>
      <c r="K1271" s="7" t="b">
        <v>1</v>
      </c>
      <c r="L1271" s="7">
        <v>0</v>
      </c>
      <c r="M1271" s="7" t="b">
        <v>1</v>
      </c>
      <c r="O1271" s="425" t="s">
        <v>35875</v>
      </c>
      <c r="P1271" s="425" t="s">
        <v>34452</v>
      </c>
      <c r="Q1271" s="425" t="s">
        <v>35598</v>
      </c>
      <c r="R1271" s="425"/>
      <c r="S1271" s="425"/>
      <c r="T1271" s="425" t="s">
        <v>34571</v>
      </c>
    </row>
    <row r="1272" spans="2:20" ht="30" customHeight="1">
      <c r="B1272" s="130" t="s">
        <v>35876</v>
      </c>
      <c r="C1272" s="130" t="s">
        <v>34452</v>
      </c>
      <c r="D1272" s="130" t="s">
        <v>35614</v>
      </c>
      <c r="E1272" s="130"/>
      <c r="F1272" s="130"/>
      <c r="G1272" s="262">
        <v>2.96</v>
      </c>
      <c r="H1272" s="263" t="s">
        <v>12677</v>
      </c>
      <c r="I1272" s="263" t="s">
        <v>12260</v>
      </c>
      <c r="J1272" s="7" t="s">
        <v>11581</v>
      </c>
      <c r="K1272" s="7" t="b">
        <v>1</v>
      </c>
      <c r="L1272" s="7">
        <v>0</v>
      </c>
      <c r="M1272" s="7" t="b">
        <v>1</v>
      </c>
      <c r="O1272" s="425" t="s">
        <v>35876</v>
      </c>
      <c r="P1272" s="425" t="s">
        <v>34452</v>
      </c>
      <c r="Q1272" s="425" t="s">
        <v>35614</v>
      </c>
      <c r="R1272" s="425"/>
      <c r="S1272" s="425"/>
      <c r="T1272" s="425" t="s">
        <v>34599</v>
      </c>
    </row>
    <row r="1273" spans="2:20" ht="30" customHeight="1">
      <c r="B1273" s="130" t="s">
        <v>35877</v>
      </c>
      <c r="C1273" s="130" t="s">
        <v>34452</v>
      </c>
      <c r="D1273" s="130" t="s">
        <v>35602</v>
      </c>
      <c r="E1273" s="130"/>
      <c r="F1273" s="130"/>
      <c r="G1273" s="262">
        <v>3.66</v>
      </c>
      <c r="H1273" s="263" t="s">
        <v>12677</v>
      </c>
      <c r="I1273" s="263" t="s">
        <v>12260</v>
      </c>
      <c r="J1273" s="7" t="s">
        <v>11581</v>
      </c>
      <c r="K1273" s="7" t="b">
        <v>1</v>
      </c>
      <c r="L1273" s="7">
        <v>0</v>
      </c>
      <c r="M1273" s="7" t="b">
        <v>1</v>
      </c>
      <c r="O1273" s="425" t="s">
        <v>35877</v>
      </c>
      <c r="P1273" s="425" t="s">
        <v>34452</v>
      </c>
      <c r="Q1273" s="425" t="s">
        <v>35602</v>
      </c>
      <c r="R1273" s="425"/>
      <c r="S1273" s="425"/>
      <c r="T1273" s="425" t="s">
        <v>34568</v>
      </c>
    </row>
    <row r="1274" spans="2:20" ht="30" customHeight="1">
      <c r="B1274" s="130" t="s">
        <v>35878</v>
      </c>
      <c r="C1274" s="130" t="s">
        <v>34452</v>
      </c>
      <c r="D1274" s="130" t="s">
        <v>35598</v>
      </c>
      <c r="E1274" s="130"/>
      <c r="F1274" s="130"/>
      <c r="G1274" s="262">
        <v>1.03</v>
      </c>
      <c r="H1274" s="263" t="s">
        <v>12677</v>
      </c>
      <c r="I1274" s="263" t="s">
        <v>12260</v>
      </c>
      <c r="J1274" s="7" t="s">
        <v>11581</v>
      </c>
      <c r="K1274" s="7" t="b">
        <v>1</v>
      </c>
      <c r="L1274" s="7">
        <v>0</v>
      </c>
      <c r="M1274" s="7" t="b">
        <v>1</v>
      </c>
      <c r="O1274" s="425" t="s">
        <v>35878</v>
      </c>
      <c r="P1274" s="425" t="s">
        <v>34452</v>
      </c>
      <c r="Q1274" s="425" t="s">
        <v>35598</v>
      </c>
      <c r="R1274" s="425"/>
      <c r="S1274" s="425"/>
      <c r="T1274" s="425" t="s">
        <v>34492</v>
      </c>
    </row>
    <row r="1275" spans="2:20" ht="30" customHeight="1">
      <c r="B1275" s="130" t="s">
        <v>35879</v>
      </c>
      <c r="C1275" s="130" t="s">
        <v>34452</v>
      </c>
      <c r="D1275" s="130" t="s">
        <v>35738</v>
      </c>
      <c r="E1275" s="130"/>
      <c r="F1275" s="130"/>
      <c r="G1275" s="262">
        <v>5.63</v>
      </c>
      <c r="H1275" s="263" t="s">
        <v>12677</v>
      </c>
      <c r="I1275" s="263" t="s">
        <v>12260</v>
      </c>
      <c r="J1275" s="7" t="s">
        <v>11581</v>
      </c>
      <c r="K1275" s="7" t="b">
        <v>1</v>
      </c>
      <c r="L1275" s="7">
        <v>0</v>
      </c>
      <c r="M1275" s="7" t="b">
        <v>1</v>
      </c>
      <c r="O1275" s="425" t="s">
        <v>35879</v>
      </c>
      <c r="P1275" s="425" t="s">
        <v>34452</v>
      </c>
      <c r="Q1275" s="425" t="s">
        <v>35738</v>
      </c>
      <c r="R1275" s="425"/>
      <c r="S1275" s="425"/>
      <c r="T1275" s="425" t="s">
        <v>34787</v>
      </c>
    </row>
    <row r="1276" spans="2:20" ht="30" customHeight="1">
      <c r="B1276" s="130" t="s">
        <v>35880</v>
      </c>
      <c r="C1276" s="130" t="s">
        <v>34452</v>
      </c>
      <c r="D1276" s="130" t="s">
        <v>35738</v>
      </c>
      <c r="E1276" s="130"/>
      <c r="F1276" s="130"/>
      <c r="G1276" s="262">
        <v>1.52</v>
      </c>
      <c r="H1276" s="263" t="s">
        <v>12677</v>
      </c>
      <c r="I1276" s="263" t="s">
        <v>12260</v>
      </c>
      <c r="J1276" s="7" t="s">
        <v>11581</v>
      </c>
      <c r="K1276" s="7" t="b">
        <v>1</v>
      </c>
      <c r="L1276" s="7">
        <v>0</v>
      </c>
      <c r="M1276" s="7" t="b">
        <v>1</v>
      </c>
      <c r="O1276" s="425" t="s">
        <v>35880</v>
      </c>
      <c r="P1276" s="425" t="s">
        <v>34452</v>
      </c>
      <c r="Q1276" s="425" t="s">
        <v>35738</v>
      </c>
      <c r="R1276" s="425"/>
      <c r="S1276" s="425"/>
      <c r="T1276" s="425" t="s">
        <v>34521</v>
      </c>
    </row>
    <row r="1277" spans="2:20" ht="30" customHeight="1">
      <c r="B1277" s="130" t="s">
        <v>35881</v>
      </c>
      <c r="C1277" s="130" t="s">
        <v>34452</v>
      </c>
      <c r="D1277" s="130" t="s">
        <v>35598</v>
      </c>
      <c r="E1277" s="130"/>
      <c r="F1277" s="130"/>
      <c r="G1277" s="262">
        <v>2.99</v>
      </c>
      <c r="H1277" s="263" t="s">
        <v>12677</v>
      </c>
      <c r="I1277" s="263" t="s">
        <v>12260</v>
      </c>
      <c r="J1277" s="7" t="s">
        <v>11581</v>
      </c>
      <c r="K1277" s="7" t="b">
        <v>1</v>
      </c>
      <c r="L1277" s="7">
        <v>0</v>
      </c>
      <c r="M1277" s="7" t="b">
        <v>1</v>
      </c>
      <c r="O1277" s="425" t="s">
        <v>35881</v>
      </c>
      <c r="P1277" s="425" t="s">
        <v>34452</v>
      </c>
      <c r="Q1277" s="425" t="s">
        <v>35598</v>
      </c>
      <c r="R1277" s="425"/>
      <c r="S1277" s="425"/>
      <c r="T1277" s="425" t="s">
        <v>34599</v>
      </c>
    </row>
    <row r="1278" spans="2:20" ht="30" customHeight="1">
      <c r="B1278" s="130" t="s">
        <v>35882</v>
      </c>
      <c r="C1278" s="130" t="s">
        <v>34452</v>
      </c>
      <c r="D1278" s="130" t="s">
        <v>35598</v>
      </c>
      <c r="E1278" s="130"/>
      <c r="F1278" s="130"/>
      <c r="G1278" s="262">
        <v>1.33</v>
      </c>
      <c r="H1278" s="263" t="s">
        <v>12677</v>
      </c>
      <c r="I1278" s="263" t="s">
        <v>12260</v>
      </c>
      <c r="J1278" s="7" t="s">
        <v>11581</v>
      </c>
      <c r="K1278" s="7" t="b">
        <v>1</v>
      </c>
      <c r="L1278" s="7">
        <v>0</v>
      </c>
      <c r="M1278" s="7" t="b">
        <v>1</v>
      </c>
      <c r="O1278" s="425" t="s">
        <v>35882</v>
      </c>
      <c r="P1278" s="425" t="s">
        <v>34452</v>
      </c>
      <c r="Q1278" s="425" t="s">
        <v>35598</v>
      </c>
      <c r="R1278" s="425"/>
      <c r="S1278" s="425"/>
      <c r="T1278" s="425" t="s">
        <v>34533</v>
      </c>
    </row>
    <row r="1279" spans="2:20" ht="30" customHeight="1">
      <c r="B1279" s="130" t="s">
        <v>35883</v>
      </c>
      <c r="C1279" s="130" t="s">
        <v>34452</v>
      </c>
      <c r="D1279" s="130" t="s">
        <v>35598</v>
      </c>
      <c r="E1279" s="130"/>
      <c r="F1279" s="130"/>
      <c r="G1279" s="262">
        <v>1.49</v>
      </c>
      <c r="H1279" s="263" t="s">
        <v>12677</v>
      </c>
      <c r="I1279" s="263" t="s">
        <v>12260</v>
      </c>
      <c r="J1279" s="7" t="s">
        <v>11581</v>
      </c>
      <c r="K1279" s="7" t="b">
        <v>1</v>
      </c>
      <c r="L1279" s="7">
        <v>0</v>
      </c>
      <c r="M1279" s="7" t="b">
        <v>1</v>
      </c>
      <c r="O1279" s="425" t="s">
        <v>35883</v>
      </c>
      <c r="P1279" s="425" t="s">
        <v>34452</v>
      </c>
      <c r="Q1279" s="425" t="s">
        <v>35598</v>
      </c>
      <c r="R1279" s="425"/>
      <c r="S1279" s="425"/>
      <c r="T1279" s="425" t="s">
        <v>34521</v>
      </c>
    </row>
    <row r="1280" spans="2:20" ht="30" customHeight="1">
      <c r="B1280" s="130" t="s">
        <v>35884</v>
      </c>
      <c r="C1280" s="130" t="s">
        <v>34452</v>
      </c>
      <c r="D1280" s="130" t="s">
        <v>35612</v>
      </c>
      <c r="E1280" s="130"/>
      <c r="F1280" s="130"/>
      <c r="G1280" s="262">
        <v>1.1299999999999999</v>
      </c>
      <c r="H1280" s="263" t="s">
        <v>12677</v>
      </c>
      <c r="I1280" s="263" t="s">
        <v>12260</v>
      </c>
      <c r="J1280" s="7" t="s">
        <v>11581</v>
      </c>
      <c r="K1280" s="7" t="b">
        <v>1</v>
      </c>
      <c r="L1280" s="7">
        <v>0</v>
      </c>
      <c r="M1280" s="7" t="b">
        <v>1</v>
      </c>
      <c r="O1280" s="425" t="s">
        <v>35884</v>
      </c>
      <c r="P1280" s="425" t="s">
        <v>34452</v>
      </c>
      <c r="Q1280" s="425" t="s">
        <v>35612</v>
      </c>
      <c r="R1280" s="425"/>
      <c r="S1280" s="425"/>
      <c r="T1280" s="425" t="s">
        <v>34486</v>
      </c>
    </row>
    <row r="1281" spans="2:20" ht="30" customHeight="1">
      <c r="B1281" s="130" t="s">
        <v>35885</v>
      </c>
      <c r="C1281" s="130" t="s">
        <v>34452</v>
      </c>
      <c r="D1281" s="130" t="s">
        <v>35598</v>
      </c>
      <c r="E1281" s="130"/>
      <c r="F1281" s="130"/>
      <c r="G1281" s="262">
        <v>0.99</v>
      </c>
      <c r="H1281" s="263" t="s">
        <v>12677</v>
      </c>
      <c r="I1281" s="263" t="s">
        <v>12260</v>
      </c>
      <c r="J1281" s="7" t="s">
        <v>11581</v>
      </c>
      <c r="K1281" s="7" t="b">
        <v>1</v>
      </c>
      <c r="L1281" s="7">
        <v>0</v>
      </c>
      <c r="M1281" s="7" t="b">
        <v>1</v>
      </c>
      <c r="O1281" s="425" t="s">
        <v>35885</v>
      </c>
      <c r="P1281" s="425" t="s">
        <v>34452</v>
      </c>
      <c r="Q1281" s="425" t="s">
        <v>35598</v>
      </c>
      <c r="R1281" s="425"/>
      <c r="S1281" s="425"/>
      <c r="T1281" s="425" t="s">
        <v>34492</v>
      </c>
    </row>
    <row r="1282" spans="2:20" ht="30" customHeight="1">
      <c r="B1282" s="130" t="s">
        <v>35886</v>
      </c>
      <c r="C1282" s="130" t="s">
        <v>34452</v>
      </c>
      <c r="D1282" s="130" t="s">
        <v>35701</v>
      </c>
      <c r="E1282" s="130"/>
      <c r="F1282" s="130"/>
      <c r="G1282" s="262">
        <v>6.89</v>
      </c>
      <c r="H1282" s="263" t="s">
        <v>12677</v>
      </c>
      <c r="I1282" s="263" t="s">
        <v>12260</v>
      </c>
      <c r="J1282" s="7" t="s">
        <v>11581</v>
      </c>
      <c r="K1282" s="7" t="b">
        <v>1</v>
      </c>
      <c r="L1282" s="7">
        <v>0</v>
      </c>
      <c r="M1282" s="7" t="b">
        <v>1</v>
      </c>
      <c r="O1282" s="425" t="s">
        <v>35886</v>
      </c>
      <c r="P1282" s="425" t="s">
        <v>34452</v>
      </c>
      <c r="Q1282" s="425" t="s">
        <v>35701</v>
      </c>
      <c r="R1282" s="425"/>
      <c r="S1282" s="425"/>
      <c r="T1282" s="425" t="s">
        <v>34674</v>
      </c>
    </row>
    <row r="1283" spans="2:20" ht="30" customHeight="1">
      <c r="B1283" s="130" t="s">
        <v>35887</v>
      </c>
      <c r="C1283" s="130" t="s">
        <v>34452</v>
      </c>
      <c r="D1283" s="130" t="s">
        <v>35701</v>
      </c>
      <c r="E1283" s="130"/>
      <c r="F1283" s="130"/>
      <c r="G1283" s="262">
        <v>0.86</v>
      </c>
      <c r="H1283" s="263" t="s">
        <v>12677</v>
      </c>
      <c r="I1283" s="263" t="s">
        <v>12260</v>
      </c>
      <c r="J1283" s="7" t="s">
        <v>11581</v>
      </c>
      <c r="K1283" s="7" t="b">
        <v>1</v>
      </c>
      <c r="L1283" s="7">
        <v>0</v>
      </c>
      <c r="M1283" s="7" t="b">
        <v>1</v>
      </c>
      <c r="O1283" s="425" t="s">
        <v>35887</v>
      </c>
      <c r="P1283" s="425" t="s">
        <v>34452</v>
      </c>
      <c r="Q1283" s="425" t="s">
        <v>35701</v>
      </c>
      <c r="R1283" s="425"/>
      <c r="S1283" s="425"/>
      <c r="T1283" s="425" t="s">
        <v>34528</v>
      </c>
    </row>
    <row r="1284" spans="2:20" ht="30" customHeight="1">
      <c r="B1284" s="130" t="s">
        <v>35888</v>
      </c>
      <c r="C1284" s="130" t="s">
        <v>34452</v>
      </c>
      <c r="D1284" s="130" t="s">
        <v>35598</v>
      </c>
      <c r="E1284" s="130"/>
      <c r="F1284" s="130"/>
      <c r="G1284" s="262">
        <v>0.36</v>
      </c>
      <c r="H1284" s="263" t="s">
        <v>12677</v>
      </c>
      <c r="I1284" s="263" t="s">
        <v>12260</v>
      </c>
      <c r="J1284" s="7" t="s">
        <v>11581</v>
      </c>
      <c r="K1284" s="7" t="b">
        <v>1</v>
      </c>
      <c r="L1284" s="7">
        <v>0</v>
      </c>
      <c r="M1284" s="7" t="b">
        <v>1</v>
      </c>
      <c r="O1284" s="425" t="s">
        <v>35888</v>
      </c>
      <c r="P1284" s="425" t="s">
        <v>34452</v>
      </c>
      <c r="Q1284" s="425" t="s">
        <v>35598</v>
      </c>
      <c r="R1284" s="425"/>
      <c r="S1284" s="425"/>
      <c r="T1284" s="425" t="s">
        <v>34505</v>
      </c>
    </row>
    <row r="1285" spans="2:20" ht="30" customHeight="1">
      <c r="B1285" s="130" t="s">
        <v>35889</v>
      </c>
      <c r="C1285" s="130" t="s">
        <v>34452</v>
      </c>
      <c r="D1285" s="130" t="s">
        <v>35614</v>
      </c>
      <c r="E1285" s="130"/>
      <c r="F1285" s="130"/>
      <c r="G1285" s="262">
        <v>5.95</v>
      </c>
      <c r="H1285" s="263" t="s">
        <v>12677</v>
      </c>
      <c r="I1285" s="263" t="s">
        <v>12260</v>
      </c>
      <c r="J1285" s="7" t="s">
        <v>11581</v>
      </c>
      <c r="K1285" s="7" t="b">
        <v>1</v>
      </c>
      <c r="L1285" s="7">
        <v>0</v>
      </c>
      <c r="M1285" s="7" t="b">
        <v>1</v>
      </c>
      <c r="O1285" s="425" t="s">
        <v>35889</v>
      </c>
      <c r="P1285" s="425" t="s">
        <v>34452</v>
      </c>
      <c r="Q1285" s="425" t="s">
        <v>35614</v>
      </c>
      <c r="R1285" s="425"/>
      <c r="S1285" s="425"/>
      <c r="T1285" s="425" t="s">
        <v>34546</v>
      </c>
    </row>
    <row r="1286" spans="2:20" ht="30" customHeight="1">
      <c r="B1286" s="130" t="s">
        <v>35890</v>
      </c>
      <c r="C1286" s="130" t="s">
        <v>34452</v>
      </c>
      <c r="D1286" s="130" t="s">
        <v>35614</v>
      </c>
      <c r="E1286" s="130"/>
      <c r="F1286" s="130"/>
      <c r="G1286" s="262">
        <v>7.85</v>
      </c>
      <c r="H1286" s="263" t="s">
        <v>12677</v>
      </c>
      <c r="I1286" s="263" t="s">
        <v>12260</v>
      </c>
      <c r="J1286" s="7" t="s">
        <v>11581</v>
      </c>
      <c r="K1286" s="7" t="b">
        <v>1</v>
      </c>
      <c r="L1286" s="7">
        <v>0</v>
      </c>
      <c r="M1286" s="7" t="b">
        <v>1</v>
      </c>
      <c r="O1286" s="425" t="s">
        <v>35890</v>
      </c>
      <c r="P1286" s="425" t="s">
        <v>34452</v>
      </c>
      <c r="Q1286" s="425" t="s">
        <v>35614</v>
      </c>
      <c r="R1286" s="425"/>
      <c r="S1286" s="425"/>
      <c r="T1286" s="425" t="s">
        <v>35018</v>
      </c>
    </row>
    <row r="1287" spans="2:20" ht="30" customHeight="1">
      <c r="B1287" s="130" t="s">
        <v>35891</v>
      </c>
      <c r="C1287" s="130" t="s">
        <v>34452</v>
      </c>
      <c r="D1287" s="130" t="s">
        <v>35598</v>
      </c>
      <c r="E1287" s="130"/>
      <c r="F1287" s="130"/>
      <c r="G1287" s="262">
        <v>3.1</v>
      </c>
      <c r="H1287" s="263" t="s">
        <v>12677</v>
      </c>
      <c r="I1287" s="263" t="s">
        <v>12260</v>
      </c>
      <c r="J1287" s="7" t="s">
        <v>11581</v>
      </c>
      <c r="K1287" s="7" t="b">
        <v>1</v>
      </c>
      <c r="L1287" s="7">
        <v>0</v>
      </c>
      <c r="M1287" s="7" t="b">
        <v>1</v>
      </c>
      <c r="O1287" s="425" t="s">
        <v>35891</v>
      </c>
      <c r="P1287" s="425" t="s">
        <v>34452</v>
      </c>
      <c r="Q1287" s="425" t="s">
        <v>35598</v>
      </c>
      <c r="R1287" s="425"/>
      <c r="S1287" s="425"/>
      <c r="T1287" s="425" t="s">
        <v>34456</v>
      </c>
    </row>
    <row r="1288" spans="2:20" ht="30" customHeight="1">
      <c r="B1288" s="130" t="s">
        <v>35892</v>
      </c>
      <c r="C1288" s="130" t="s">
        <v>34452</v>
      </c>
      <c r="D1288" s="130" t="s">
        <v>35623</v>
      </c>
      <c r="E1288" s="130"/>
      <c r="F1288" s="130"/>
      <c r="G1288" s="262">
        <v>2.83</v>
      </c>
      <c r="H1288" s="263" t="s">
        <v>12677</v>
      </c>
      <c r="I1288" s="263" t="s">
        <v>12260</v>
      </c>
      <c r="J1288" s="7" t="s">
        <v>11581</v>
      </c>
      <c r="K1288" s="7" t="b">
        <v>1</v>
      </c>
      <c r="L1288" s="7">
        <v>0</v>
      </c>
      <c r="M1288" s="7" t="b">
        <v>1</v>
      </c>
      <c r="O1288" s="425" t="s">
        <v>35892</v>
      </c>
      <c r="P1288" s="425" t="s">
        <v>34452</v>
      </c>
      <c r="Q1288" s="425" t="s">
        <v>35623</v>
      </c>
      <c r="R1288" s="425"/>
      <c r="S1288" s="425"/>
      <c r="T1288" s="425" t="s">
        <v>34550</v>
      </c>
    </row>
    <row r="1289" spans="2:20" ht="30" customHeight="1">
      <c r="B1289" s="130" t="s">
        <v>35893</v>
      </c>
      <c r="C1289" s="130" t="s">
        <v>34452</v>
      </c>
      <c r="D1289" s="130" t="s">
        <v>35623</v>
      </c>
      <c r="E1289" s="130"/>
      <c r="F1289" s="130"/>
      <c r="G1289" s="262">
        <v>1.96</v>
      </c>
      <c r="H1289" s="263" t="s">
        <v>12677</v>
      </c>
      <c r="I1289" s="263" t="s">
        <v>12260</v>
      </c>
      <c r="J1289" s="7" t="s">
        <v>11581</v>
      </c>
      <c r="K1289" s="7" t="b">
        <v>1</v>
      </c>
      <c r="L1289" s="7">
        <v>0</v>
      </c>
      <c r="M1289" s="7" t="b">
        <v>1</v>
      </c>
      <c r="O1289" s="425" t="s">
        <v>35893</v>
      </c>
      <c r="P1289" s="425" t="s">
        <v>34452</v>
      </c>
      <c r="Q1289" s="425" t="s">
        <v>35623</v>
      </c>
      <c r="R1289" s="425"/>
      <c r="S1289" s="425"/>
      <c r="T1289" s="425" t="s">
        <v>34467</v>
      </c>
    </row>
    <row r="1290" spans="2:20" ht="30" customHeight="1">
      <c r="B1290" s="130" t="s">
        <v>35894</v>
      </c>
      <c r="C1290" s="130" t="s">
        <v>34452</v>
      </c>
      <c r="D1290" s="130" t="s">
        <v>35612</v>
      </c>
      <c r="E1290" s="130"/>
      <c r="F1290" s="130"/>
      <c r="G1290" s="262">
        <v>0.84</v>
      </c>
      <c r="H1290" s="263" t="s">
        <v>12677</v>
      </c>
      <c r="I1290" s="263" t="s">
        <v>12260</v>
      </c>
      <c r="J1290" s="7" t="s">
        <v>11581</v>
      </c>
      <c r="K1290" s="7" t="b">
        <v>1</v>
      </c>
      <c r="L1290" s="7">
        <v>0</v>
      </c>
      <c r="M1290" s="7" t="b">
        <v>1</v>
      </c>
      <c r="O1290" s="425" t="s">
        <v>35894</v>
      </c>
      <c r="P1290" s="425" t="s">
        <v>34452</v>
      </c>
      <c r="Q1290" s="425" t="s">
        <v>35612</v>
      </c>
      <c r="R1290" s="425"/>
      <c r="S1290" s="425"/>
      <c r="T1290" s="425" t="s">
        <v>34511</v>
      </c>
    </row>
    <row r="1291" spans="2:20" ht="30" customHeight="1">
      <c r="B1291" s="130" t="s">
        <v>35895</v>
      </c>
      <c r="C1291" s="130" t="s">
        <v>34452</v>
      </c>
      <c r="D1291" s="130" t="s">
        <v>35602</v>
      </c>
      <c r="E1291" s="130"/>
      <c r="F1291" s="130"/>
      <c r="G1291" s="262">
        <v>1.98</v>
      </c>
      <c r="H1291" s="263" t="s">
        <v>12677</v>
      </c>
      <c r="I1291" s="263" t="s">
        <v>12260</v>
      </c>
      <c r="J1291" s="7" t="s">
        <v>11581</v>
      </c>
      <c r="K1291" s="7" t="b">
        <v>1</v>
      </c>
      <c r="L1291" s="7">
        <v>0</v>
      </c>
      <c r="M1291" s="7" t="b">
        <v>1</v>
      </c>
      <c r="O1291" s="425" t="s">
        <v>35895</v>
      </c>
      <c r="P1291" s="425" t="s">
        <v>34452</v>
      </c>
      <c r="Q1291" s="425" t="s">
        <v>35602</v>
      </c>
      <c r="R1291" s="425"/>
      <c r="S1291" s="425"/>
      <c r="T1291" s="425" t="s">
        <v>34467</v>
      </c>
    </row>
    <row r="1292" spans="2:20" ht="30" customHeight="1">
      <c r="B1292" s="130" t="s">
        <v>35896</v>
      </c>
      <c r="C1292" s="130" t="s">
        <v>34452</v>
      </c>
      <c r="D1292" s="130" t="s">
        <v>35614</v>
      </c>
      <c r="E1292" s="130"/>
      <c r="F1292" s="130"/>
      <c r="G1292" s="262">
        <v>9.59</v>
      </c>
      <c r="H1292" s="263" t="s">
        <v>12677</v>
      </c>
      <c r="I1292" s="263" t="s">
        <v>12260</v>
      </c>
      <c r="J1292" s="7" t="s">
        <v>11581</v>
      </c>
      <c r="K1292" s="7" t="b">
        <v>1</v>
      </c>
      <c r="L1292" s="7">
        <v>0</v>
      </c>
      <c r="M1292" s="7" t="b">
        <v>1</v>
      </c>
      <c r="O1292" s="425" t="s">
        <v>35896</v>
      </c>
      <c r="P1292" s="425" t="s">
        <v>34452</v>
      </c>
      <c r="Q1292" s="425" t="s">
        <v>35614</v>
      </c>
      <c r="R1292" s="425"/>
      <c r="S1292" s="425"/>
      <c r="T1292" s="425" t="s">
        <v>35804</v>
      </c>
    </row>
    <row r="1293" spans="2:20" ht="30" customHeight="1">
      <c r="B1293" s="130" t="s">
        <v>35897</v>
      </c>
      <c r="C1293" s="130" t="s">
        <v>34452</v>
      </c>
      <c r="D1293" s="130" t="s">
        <v>35598</v>
      </c>
      <c r="E1293" s="130"/>
      <c r="F1293" s="130"/>
      <c r="G1293" s="262">
        <v>0.78</v>
      </c>
      <c r="H1293" s="263" t="s">
        <v>12677</v>
      </c>
      <c r="I1293" s="263" t="s">
        <v>12260</v>
      </c>
      <c r="J1293" s="7" t="s">
        <v>11581</v>
      </c>
      <c r="K1293" s="7" t="b">
        <v>1</v>
      </c>
      <c r="L1293" s="7">
        <v>0</v>
      </c>
      <c r="M1293" s="7" t="b">
        <v>1</v>
      </c>
      <c r="O1293" s="425" t="s">
        <v>35897</v>
      </c>
      <c r="P1293" s="425" t="s">
        <v>34452</v>
      </c>
      <c r="Q1293" s="425" t="s">
        <v>35598</v>
      </c>
      <c r="R1293" s="425"/>
      <c r="S1293" s="425"/>
      <c r="T1293" s="425" t="s">
        <v>34511</v>
      </c>
    </row>
    <row r="1294" spans="2:20" ht="30" customHeight="1">
      <c r="B1294" s="130" t="s">
        <v>35898</v>
      </c>
      <c r="C1294" s="130" t="s">
        <v>34452</v>
      </c>
      <c r="D1294" s="130" t="s">
        <v>35598</v>
      </c>
      <c r="E1294" s="130"/>
      <c r="F1294" s="130"/>
      <c r="G1294" s="262">
        <v>1.97</v>
      </c>
      <c r="H1294" s="263" t="s">
        <v>12677</v>
      </c>
      <c r="I1294" s="263" t="s">
        <v>12260</v>
      </c>
      <c r="J1294" s="7" t="s">
        <v>11581</v>
      </c>
      <c r="K1294" s="7" t="b">
        <v>1</v>
      </c>
      <c r="L1294" s="7">
        <v>0</v>
      </c>
      <c r="M1294" s="7" t="b">
        <v>1</v>
      </c>
      <c r="O1294" s="425" t="s">
        <v>35898</v>
      </c>
      <c r="P1294" s="425" t="s">
        <v>34452</v>
      </c>
      <c r="Q1294" s="425" t="s">
        <v>35598</v>
      </c>
      <c r="R1294" s="425"/>
      <c r="S1294" s="425"/>
      <c r="T1294" s="425" t="s">
        <v>34467</v>
      </c>
    </row>
    <row r="1295" spans="2:20" ht="30" customHeight="1">
      <c r="B1295" s="130" t="s">
        <v>35899</v>
      </c>
      <c r="C1295" s="130" t="s">
        <v>34452</v>
      </c>
      <c r="D1295" s="130" t="s">
        <v>35598</v>
      </c>
      <c r="E1295" s="130"/>
      <c r="F1295" s="130"/>
      <c r="G1295" s="262">
        <v>6.35</v>
      </c>
      <c r="H1295" s="263" t="s">
        <v>12677</v>
      </c>
      <c r="I1295" s="263" t="s">
        <v>12260</v>
      </c>
      <c r="J1295" s="7" t="s">
        <v>11581</v>
      </c>
      <c r="K1295" s="7" t="b">
        <v>1</v>
      </c>
      <c r="L1295" s="7">
        <v>0</v>
      </c>
      <c r="M1295" s="7" t="b">
        <v>1</v>
      </c>
      <c r="O1295" s="425" t="s">
        <v>35899</v>
      </c>
      <c r="P1295" s="425" t="s">
        <v>34452</v>
      </c>
      <c r="Q1295" s="425" t="s">
        <v>35598</v>
      </c>
      <c r="R1295" s="425"/>
      <c r="S1295" s="425"/>
      <c r="T1295" s="425" t="s">
        <v>34538</v>
      </c>
    </row>
    <row r="1296" spans="2:20" ht="30" customHeight="1">
      <c r="B1296" s="130" t="s">
        <v>35900</v>
      </c>
      <c r="C1296" s="130" t="s">
        <v>34452</v>
      </c>
      <c r="D1296" s="130" t="s">
        <v>35612</v>
      </c>
      <c r="E1296" s="130"/>
      <c r="F1296" s="130"/>
      <c r="G1296" s="262">
        <v>2.16</v>
      </c>
      <c r="H1296" s="263" t="s">
        <v>12677</v>
      </c>
      <c r="I1296" s="263" t="s">
        <v>12260</v>
      </c>
      <c r="J1296" s="7" t="s">
        <v>11581</v>
      </c>
      <c r="K1296" s="7" t="b">
        <v>1</v>
      </c>
      <c r="L1296" s="7">
        <v>0</v>
      </c>
      <c r="M1296" s="7" t="b">
        <v>1</v>
      </c>
      <c r="O1296" s="425" t="s">
        <v>35900</v>
      </c>
      <c r="P1296" s="425" t="s">
        <v>34452</v>
      </c>
      <c r="Q1296" s="425" t="s">
        <v>35612</v>
      </c>
      <c r="R1296" s="425"/>
      <c r="S1296" s="425"/>
      <c r="T1296" s="425" t="s">
        <v>34459</v>
      </c>
    </row>
    <row r="1297" spans="2:20" ht="30" customHeight="1">
      <c r="B1297" s="130" t="s">
        <v>35901</v>
      </c>
      <c r="C1297" s="130" t="s">
        <v>34452</v>
      </c>
      <c r="D1297" s="130" t="s">
        <v>35598</v>
      </c>
      <c r="E1297" s="130"/>
      <c r="F1297" s="130"/>
      <c r="G1297" s="262">
        <v>0.87</v>
      </c>
      <c r="H1297" s="263" t="s">
        <v>12677</v>
      </c>
      <c r="I1297" s="263" t="s">
        <v>12260</v>
      </c>
      <c r="J1297" s="7" t="s">
        <v>11581</v>
      </c>
      <c r="K1297" s="7" t="b">
        <v>1</v>
      </c>
      <c r="L1297" s="7">
        <v>0</v>
      </c>
      <c r="M1297" s="7" t="b">
        <v>1</v>
      </c>
      <c r="O1297" s="425" t="s">
        <v>35901</v>
      </c>
      <c r="P1297" s="425" t="s">
        <v>34452</v>
      </c>
      <c r="Q1297" s="425" t="s">
        <v>35598</v>
      </c>
      <c r="R1297" s="425"/>
      <c r="S1297" s="425"/>
      <c r="T1297" s="425" t="s">
        <v>34528</v>
      </c>
    </row>
    <row r="1298" spans="2:20" ht="30" customHeight="1">
      <c r="B1298" s="130" t="s">
        <v>35902</v>
      </c>
      <c r="C1298" s="130" t="s">
        <v>34452</v>
      </c>
      <c r="D1298" s="130" t="s">
        <v>35721</v>
      </c>
      <c r="E1298" s="130"/>
      <c r="F1298" s="130"/>
      <c r="G1298" s="262">
        <v>11.55</v>
      </c>
      <c r="H1298" s="263" t="s">
        <v>12677</v>
      </c>
      <c r="I1298" s="263" t="s">
        <v>12260</v>
      </c>
      <c r="J1298" s="7" t="s">
        <v>11581</v>
      </c>
      <c r="K1298" s="7" t="b">
        <v>1</v>
      </c>
      <c r="L1298" s="7">
        <v>0</v>
      </c>
      <c r="M1298" s="7" t="b">
        <v>1</v>
      </c>
      <c r="O1298" s="425" t="s">
        <v>35902</v>
      </c>
      <c r="P1298" s="425" t="s">
        <v>34452</v>
      </c>
      <c r="Q1298" s="425" t="s">
        <v>35721</v>
      </c>
      <c r="R1298" s="425"/>
      <c r="S1298" s="425"/>
      <c r="T1298" s="425" t="s">
        <v>35635</v>
      </c>
    </row>
    <row r="1299" spans="2:20" ht="30" customHeight="1">
      <c r="B1299" s="130" t="s">
        <v>35903</v>
      </c>
      <c r="C1299" s="130" t="s">
        <v>34452</v>
      </c>
      <c r="D1299" s="130" t="s">
        <v>35598</v>
      </c>
      <c r="E1299" s="130"/>
      <c r="F1299" s="130"/>
      <c r="G1299" s="262">
        <v>0.78</v>
      </c>
      <c r="H1299" s="263" t="s">
        <v>12677</v>
      </c>
      <c r="I1299" s="263" t="s">
        <v>12260</v>
      </c>
      <c r="J1299" s="7" t="s">
        <v>11581</v>
      </c>
      <c r="K1299" s="7" t="b">
        <v>1</v>
      </c>
      <c r="L1299" s="7">
        <v>0</v>
      </c>
      <c r="M1299" s="7" t="b">
        <v>1</v>
      </c>
      <c r="O1299" s="425" t="s">
        <v>35903</v>
      </c>
      <c r="P1299" s="425" t="s">
        <v>34452</v>
      </c>
      <c r="Q1299" s="425" t="s">
        <v>35598</v>
      </c>
      <c r="R1299" s="425"/>
      <c r="S1299" s="425"/>
      <c r="T1299" s="425" t="s">
        <v>34511</v>
      </c>
    </row>
    <row r="1300" spans="2:20" ht="30" customHeight="1">
      <c r="B1300" s="130" t="s">
        <v>35904</v>
      </c>
      <c r="C1300" s="130" t="s">
        <v>34452</v>
      </c>
      <c r="D1300" s="130" t="s">
        <v>35602</v>
      </c>
      <c r="E1300" s="130"/>
      <c r="F1300" s="130"/>
      <c r="G1300" s="262">
        <v>2.76</v>
      </c>
      <c r="H1300" s="263" t="s">
        <v>12677</v>
      </c>
      <c r="I1300" s="263" t="s">
        <v>12260</v>
      </c>
      <c r="J1300" s="7" t="s">
        <v>11581</v>
      </c>
      <c r="K1300" s="7" t="b">
        <v>1</v>
      </c>
      <c r="L1300" s="7">
        <v>0</v>
      </c>
      <c r="M1300" s="7" t="b">
        <v>1</v>
      </c>
      <c r="O1300" s="425" t="s">
        <v>35904</v>
      </c>
      <c r="P1300" s="425" t="s">
        <v>34452</v>
      </c>
      <c r="Q1300" s="425" t="s">
        <v>35602</v>
      </c>
      <c r="R1300" s="425"/>
      <c r="S1300" s="425"/>
      <c r="T1300" s="425" t="s">
        <v>34550</v>
      </c>
    </row>
    <row r="1301" spans="2:20" ht="30" customHeight="1">
      <c r="B1301" s="130" t="s">
        <v>35905</v>
      </c>
      <c r="C1301" s="130" t="s">
        <v>34452</v>
      </c>
      <c r="D1301" s="130" t="s">
        <v>35738</v>
      </c>
      <c r="E1301" s="130"/>
      <c r="F1301" s="130"/>
      <c r="G1301" s="262">
        <v>9.4</v>
      </c>
      <c r="H1301" s="263" t="s">
        <v>12677</v>
      </c>
      <c r="I1301" s="263" t="s">
        <v>12260</v>
      </c>
      <c r="J1301" s="7" t="s">
        <v>11581</v>
      </c>
      <c r="K1301" s="7" t="b">
        <v>1</v>
      </c>
      <c r="L1301" s="7">
        <v>0</v>
      </c>
      <c r="M1301" s="7" t="b">
        <v>1</v>
      </c>
      <c r="O1301" s="425" t="s">
        <v>35905</v>
      </c>
      <c r="P1301" s="425" t="s">
        <v>34452</v>
      </c>
      <c r="Q1301" s="425" t="s">
        <v>35738</v>
      </c>
      <c r="R1301" s="425"/>
      <c r="S1301" s="425"/>
      <c r="T1301" s="425" t="s">
        <v>35107</v>
      </c>
    </row>
    <row r="1302" spans="2:20" ht="30" customHeight="1">
      <c r="B1302" s="130" t="s">
        <v>35906</v>
      </c>
      <c r="C1302" s="130" t="s">
        <v>34452</v>
      </c>
      <c r="D1302" s="130" t="s">
        <v>35598</v>
      </c>
      <c r="E1302" s="130"/>
      <c r="F1302" s="130"/>
      <c r="G1302" s="262">
        <v>0.83</v>
      </c>
      <c r="H1302" s="263" t="s">
        <v>12677</v>
      </c>
      <c r="I1302" s="263" t="s">
        <v>12260</v>
      </c>
      <c r="J1302" s="7" t="s">
        <v>11581</v>
      </c>
      <c r="K1302" s="7" t="b">
        <v>1</v>
      </c>
      <c r="L1302" s="7">
        <v>0</v>
      </c>
      <c r="M1302" s="7" t="b">
        <v>1</v>
      </c>
      <c r="O1302" s="425" t="s">
        <v>35906</v>
      </c>
      <c r="P1302" s="425" t="s">
        <v>34452</v>
      </c>
      <c r="Q1302" s="425" t="s">
        <v>35598</v>
      </c>
      <c r="R1302" s="425"/>
      <c r="S1302" s="425"/>
      <c r="T1302" s="425" t="s">
        <v>34511</v>
      </c>
    </row>
    <row r="1303" spans="2:20" ht="30" customHeight="1">
      <c r="B1303" s="130" t="s">
        <v>35907</v>
      </c>
      <c r="C1303" s="130" t="s">
        <v>34452</v>
      </c>
      <c r="D1303" s="130" t="s">
        <v>35612</v>
      </c>
      <c r="E1303" s="130"/>
      <c r="F1303" s="130"/>
      <c r="G1303" s="262">
        <v>2.44</v>
      </c>
      <c r="H1303" s="263" t="s">
        <v>12677</v>
      </c>
      <c r="I1303" s="263" t="s">
        <v>12260</v>
      </c>
      <c r="J1303" s="7" t="s">
        <v>11581</v>
      </c>
      <c r="K1303" s="7" t="b">
        <v>1</v>
      </c>
      <c r="L1303" s="7">
        <v>0</v>
      </c>
      <c r="M1303" s="7" t="b">
        <v>1</v>
      </c>
      <c r="O1303" s="425" t="s">
        <v>35907</v>
      </c>
      <c r="P1303" s="425" t="s">
        <v>34452</v>
      </c>
      <c r="Q1303" s="425" t="s">
        <v>35612</v>
      </c>
      <c r="R1303" s="425"/>
      <c r="S1303" s="425"/>
      <c r="T1303" s="425" t="s">
        <v>34473</v>
      </c>
    </row>
    <row r="1304" spans="2:20" ht="30" customHeight="1">
      <c r="B1304" s="130" t="s">
        <v>35908</v>
      </c>
      <c r="C1304" s="130" t="s">
        <v>34452</v>
      </c>
      <c r="D1304" s="130" t="s">
        <v>35598</v>
      </c>
      <c r="E1304" s="130"/>
      <c r="F1304" s="130"/>
      <c r="G1304" s="262">
        <v>10.130000000000001</v>
      </c>
      <c r="H1304" s="263" t="s">
        <v>12677</v>
      </c>
      <c r="I1304" s="263" t="s">
        <v>12260</v>
      </c>
      <c r="J1304" s="7" t="s">
        <v>11581</v>
      </c>
      <c r="K1304" s="7" t="b">
        <v>1</v>
      </c>
      <c r="L1304" s="7">
        <v>0</v>
      </c>
      <c r="M1304" s="7" t="b">
        <v>1</v>
      </c>
      <c r="O1304" s="425" t="s">
        <v>35908</v>
      </c>
      <c r="P1304" s="425" t="s">
        <v>34452</v>
      </c>
      <c r="Q1304" s="425" t="s">
        <v>35598</v>
      </c>
      <c r="R1304" s="425"/>
      <c r="S1304" s="425"/>
      <c r="T1304" s="425" t="s">
        <v>34540</v>
      </c>
    </row>
    <row r="1305" spans="2:20" ht="30" customHeight="1">
      <c r="B1305" s="130" t="s">
        <v>35909</v>
      </c>
      <c r="C1305" s="130" t="s">
        <v>34452</v>
      </c>
      <c r="D1305" s="130" t="s">
        <v>35701</v>
      </c>
      <c r="E1305" s="130"/>
      <c r="F1305" s="130"/>
      <c r="G1305" s="262">
        <v>14.48</v>
      </c>
      <c r="H1305" s="263" t="s">
        <v>12677</v>
      </c>
      <c r="I1305" s="263" t="s">
        <v>12260</v>
      </c>
      <c r="J1305" s="7" t="s">
        <v>11581</v>
      </c>
      <c r="K1305" s="7" t="b">
        <v>1</v>
      </c>
      <c r="L1305" s="7">
        <v>0</v>
      </c>
      <c r="M1305" s="7" t="b">
        <v>1</v>
      </c>
      <c r="O1305" s="425" t="s">
        <v>35909</v>
      </c>
      <c r="P1305" s="425" t="s">
        <v>34452</v>
      </c>
      <c r="Q1305" s="425" t="s">
        <v>35701</v>
      </c>
      <c r="R1305" s="425"/>
      <c r="S1305" s="425"/>
      <c r="T1305" s="425" t="s">
        <v>35666</v>
      </c>
    </row>
    <row r="1306" spans="2:20" ht="30" customHeight="1">
      <c r="B1306" s="130" t="s">
        <v>35910</v>
      </c>
      <c r="C1306" s="130" t="s">
        <v>34452</v>
      </c>
      <c r="D1306" s="130" t="s">
        <v>35598</v>
      </c>
      <c r="E1306" s="130"/>
      <c r="F1306" s="130"/>
      <c r="G1306" s="262">
        <v>4.62</v>
      </c>
      <c r="H1306" s="263" t="s">
        <v>12677</v>
      </c>
      <c r="I1306" s="263" t="s">
        <v>12260</v>
      </c>
      <c r="J1306" s="7" t="s">
        <v>11581</v>
      </c>
      <c r="K1306" s="7" t="b">
        <v>1</v>
      </c>
      <c r="L1306" s="7">
        <v>0</v>
      </c>
      <c r="M1306" s="7" t="b">
        <v>1</v>
      </c>
      <c r="O1306" s="425" t="s">
        <v>35910</v>
      </c>
      <c r="P1306" s="425" t="s">
        <v>34452</v>
      </c>
      <c r="Q1306" s="425" t="s">
        <v>35598</v>
      </c>
      <c r="R1306" s="425"/>
      <c r="S1306" s="425"/>
      <c r="T1306" s="425" t="s">
        <v>34678</v>
      </c>
    </row>
    <row r="1307" spans="2:20" ht="30" customHeight="1">
      <c r="B1307" s="130" t="s">
        <v>35911</v>
      </c>
      <c r="C1307" s="130" t="s">
        <v>34452</v>
      </c>
      <c r="D1307" s="130" t="s">
        <v>35602</v>
      </c>
      <c r="E1307" s="130"/>
      <c r="F1307" s="130"/>
      <c r="G1307" s="262">
        <v>1.71</v>
      </c>
      <c r="H1307" s="263" t="s">
        <v>12677</v>
      </c>
      <c r="I1307" s="263" t="s">
        <v>12260</v>
      </c>
      <c r="J1307" s="7" t="s">
        <v>11581</v>
      </c>
      <c r="K1307" s="7" t="b">
        <v>1</v>
      </c>
      <c r="L1307" s="7">
        <v>0</v>
      </c>
      <c r="M1307" s="7" t="b">
        <v>1</v>
      </c>
      <c r="O1307" s="425" t="s">
        <v>35911</v>
      </c>
      <c r="P1307" s="425" t="s">
        <v>34452</v>
      </c>
      <c r="Q1307" s="425" t="s">
        <v>35602</v>
      </c>
      <c r="R1307" s="425"/>
      <c r="S1307" s="425"/>
      <c r="T1307" s="425" t="s">
        <v>34503</v>
      </c>
    </row>
    <row r="1308" spans="2:20" ht="30" customHeight="1">
      <c r="B1308" s="130" t="s">
        <v>35912</v>
      </c>
      <c r="C1308" s="130" t="s">
        <v>34452</v>
      </c>
      <c r="D1308" s="130" t="s">
        <v>35598</v>
      </c>
      <c r="E1308" s="130"/>
      <c r="F1308" s="130"/>
      <c r="G1308" s="262">
        <v>2.94</v>
      </c>
      <c r="H1308" s="263" t="s">
        <v>12677</v>
      </c>
      <c r="I1308" s="263" t="s">
        <v>12260</v>
      </c>
      <c r="J1308" s="7" t="s">
        <v>11581</v>
      </c>
      <c r="K1308" s="7" t="b">
        <v>1</v>
      </c>
      <c r="L1308" s="7">
        <v>0</v>
      </c>
      <c r="M1308" s="7" t="b">
        <v>1</v>
      </c>
      <c r="O1308" s="425" t="s">
        <v>35912</v>
      </c>
      <c r="P1308" s="425" t="s">
        <v>34452</v>
      </c>
      <c r="Q1308" s="425" t="s">
        <v>35598</v>
      </c>
      <c r="R1308" s="425"/>
      <c r="S1308" s="425"/>
      <c r="T1308" s="425" t="s">
        <v>34595</v>
      </c>
    </row>
    <row r="1309" spans="2:20" ht="30" customHeight="1">
      <c r="B1309" s="130" t="s">
        <v>35913</v>
      </c>
      <c r="C1309" s="130" t="s">
        <v>34452</v>
      </c>
      <c r="D1309" s="130" t="s">
        <v>35612</v>
      </c>
      <c r="E1309" s="130"/>
      <c r="F1309" s="130"/>
      <c r="G1309" s="262">
        <v>1.76</v>
      </c>
      <c r="H1309" s="263" t="s">
        <v>12677</v>
      </c>
      <c r="I1309" s="263" t="s">
        <v>12260</v>
      </c>
      <c r="J1309" s="7" t="s">
        <v>11581</v>
      </c>
      <c r="K1309" s="7" t="b">
        <v>1</v>
      </c>
      <c r="L1309" s="7">
        <v>0</v>
      </c>
      <c r="M1309" s="7" t="b">
        <v>1</v>
      </c>
      <c r="O1309" s="425" t="s">
        <v>35913</v>
      </c>
      <c r="P1309" s="425" t="s">
        <v>34452</v>
      </c>
      <c r="Q1309" s="425" t="s">
        <v>35612</v>
      </c>
      <c r="R1309" s="425"/>
      <c r="S1309" s="425"/>
      <c r="T1309" s="425" t="s">
        <v>34571</v>
      </c>
    </row>
    <row r="1310" spans="2:20" ht="30" customHeight="1">
      <c r="B1310" s="130" t="s">
        <v>35914</v>
      </c>
      <c r="C1310" s="130" t="s">
        <v>34452</v>
      </c>
      <c r="D1310" s="130" t="s">
        <v>35623</v>
      </c>
      <c r="E1310" s="130"/>
      <c r="F1310" s="130"/>
      <c r="G1310" s="262">
        <v>0.67</v>
      </c>
      <c r="H1310" s="263" t="s">
        <v>12677</v>
      </c>
      <c r="I1310" s="263" t="s">
        <v>12260</v>
      </c>
      <c r="J1310" s="7" t="s">
        <v>11581</v>
      </c>
      <c r="K1310" s="7" t="b">
        <v>1</v>
      </c>
      <c r="L1310" s="7">
        <v>0</v>
      </c>
      <c r="M1310" s="7" t="b">
        <v>1</v>
      </c>
      <c r="O1310" s="425" t="s">
        <v>35914</v>
      </c>
      <c r="P1310" s="425" t="s">
        <v>34452</v>
      </c>
      <c r="Q1310" s="425" t="s">
        <v>35623</v>
      </c>
      <c r="R1310" s="425"/>
      <c r="S1310" s="425"/>
      <c r="T1310" s="425" t="s">
        <v>34509</v>
      </c>
    </row>
    <row r="1311" spans="2:20" ht="30" customHeight="1">
      <c r="B1311" s="130" t="s">
        <v>35915</v>
      </c>
      <c r="C1311" s="130" t="s">
        <v>34452</v>
      </c>
      <c r="D1311" s="130" t="s">
        <v>35673</v>
      </c>
      <c r="E1311" s="130"/>
      <c r="F1311" s="130"/>
      <c r="G1311" s="262">
        <v>1.01</v>
      </c>
      <c r="H1311" s="263" t="s">
        <v>12677</v>
      </c>
      <c r="I1311" s="263" t="s">
        <v>12260</v>
      </c>
      <c r="J1311" s="7" t="s">
        <v>11581</v>
      </c>
      <c r="K1311" s="7" t="b">
        <v>1</v>
      </c>
      <c r="L1311" s="7">
        <v>0</v>
      </c>
      <c r="M1311" s="7" t="b">
        <v>1</v>
      </c>
      <c r="O1311" s="425" t="s">
        <v>35915</v>
      </c>
      <c r="P1311" s="425" t="s">
        <v>34452</v>
      </c>
      <c r="Q1311" s="425" t="s">
        <v>35673</v>
      </c>
      <c r="R1311" s="425"/>
      <c r="S1311" s="425"/>
      <c r="T1311" s="425" t="s">
        <v>34492</v>
      </c>
    </row>
    <row r="1312" spans="2:20" ht="30" customHeight="1">
      <c r="B1312" s="130" t="s">
        <v>35916</v>
      </c>
      <c r="C1312" s="130" t="s">
        <v>34452</v>
      </c>
      <c r="D1312" s="130" t="s">
        <v>35612</v>
      </c>
      <c r="E1312" s="130"/>
      <c r="F1312" s="130"/>
      <c r="G1312" s="262">
        <v>2.8</v>
      </c>
      <c r="H1312" s="263" t="s">
        <v>12677</v>
      </c>
      <c r="I1312" s="263" t="s">
        <v>12260</v>
      </c>
      <c r="J1312" s="7" t="s">
        <v>11581</v>
      </c>
      <c r="K1312" s="7" t="b">
        <v>1</v>
      </c>
      <c r="L1312" s="7">
        <v>0</v>
      </c>
      <c r="M1312" s="7" t="b">
        <v>1</v>
      </c>
      <c r="O1312" s="425" t="s">
        <v>35916</v>
      </c>
      <c r="P1312" s="425" t="s">
        <v>34452</v>
      </c>
      <c r="Q1312" s="425" t="s">
        <v>35612</v>
      </c>
      <c r="R1312" s="425"/>
      <c r="S1312" s="425"/>
      <c r="T1312" s="425" t="s">
        <v>34550</v>
      </c>
    </row>
    <row r="1313" spans="2:20" ht="30" customHeight="1">
      <c r="B1313" s="130" t="s">
        <v>35917</v>
      </c>
      <c r="C1313" s="130" t="s">
        <v>34452</v>
      </c>
      <c r="D1313" s="130" t="s">
        <v>35598</v>
      </c>
      <c r="E1313" s="130"/>
      <c r="F1313" s="130"/>
      <c r="G1313" s="262">
        <v>8.7000000000000011</v>
      </c>
      <c r="H1313" s="263" t="s">
        <v>12677</v>
      </c>
      <c r="I1313" s="263" t="s">
        <v>12260</v>
      </c>
      <c r="J1313" s="7" t="s">
        <v>11581</v>
      </c>
      <c r="K1313" s="7" t="b">
        <v>1</v>
      </c>
      <c r="L1313" s="7">
        <v>0</v>
      </c>
      <c r="M1313" s="7" t="b">
        <v>1</v>
      </c>
      <c r="O1313" s="425" t="s">
        <v>35917</v>
      </c>
      <c r="P1313" s="425" t="s">
        <v>34452</v>
      </c>
      <c r="Q1313" s="425" t="s">
        <v>35598</v>
      </c>
      <c r="R1313" s="425"/>
      <c r="S1313" s="425"/>
      <c r="T1313" s="425" t="s">
        <v>34902</v>
      </c>
    </row>
    <row r="1314" spans="2:20" ht="30" customHeight="1">
      <c r="B1314" s="130" t="s">
        <v>35918</v>
      </c>
      <c r="C1314" s="130" t="s">
        <v>34452</v>
      </c>
      <c r="D1314" s="130" t="s">
        <v>35598</v>
      </c>
      <c r="E1314" s="130"/>
      <c r="F1314" s="130"/>
      <c r="G1314" s="262">
        <v>0.7</v>
      </c>
      <c r="H1314" s="263" t="s">
        <v>12677</v>
      </c>
      <c r="I1314" s="263" t="s">
        <v>12260</v>
      </c>
      <c r="J1314" s="7" t="s">
        <v>11581</v>
      </c>
      <c r="K1314" s="7" t="b">
        <v>1</v>
      </c>
      <c r="L1314" s="7">
        <v>0</v>
      </c>
      <c r="M1314" s="7" t="b">
        <v>1</v>
      </c>
      <c r="O1314" s="425" t="s">
        <v>35918</v>
      </c>
      <c r="P1314" s="425" t="s">
        <v>34452</v>
      </c>
      <c r="Q1314" s="425" t="s">
        <v>35598</v>
      </c>
      <c r="R1314" s="425"/>
      <c r="S1314" s="425"/>
      <c r="T1314" s="425" t="s">
        <v>34509</v>
      </c>
    </row>
    <row r="1315" spans="2:20" ht="30" customHeight="1">
      <c r="B1315" s="130" t="s">
        <v>35919</v>
      </c>
      <c r="C1315" s="130" t="s">
        <v>34452</v>
      </c>
      <c r="D1315" s="130" t="s">
        <v>35602</v>
      </c>
      <c r="E1315" s="130"/>
      <c r="F1315" s="130"/>
      <c r="G1315" s="262">
        <v>12.04</v>
      </c>
      <c r="H1315" s="263" t="s">
        <v>12677</v>
      </c>
      <c r="I1315" s="263" t="s">
        <v>12260</v>
      </c>
      <c r="J1315" s="7" t="s">
        <v>11581</v>
      </c>
      <c r="K1315" s="7" t="b">
        <v>1</v>
      </c>
      <c r="L1315" s="7">
        <v>0</v>
      </c>
      <c r="M1315" s="7" t="b">
        <v>1</v>
      </c>
      <c r="O1315" s="425" t="s">
        <v>35919</v>
      </c>
      <c r="P1315" s="425" t="s">
        <v>34452</v>
      </c>
      <c r="Q1315" s="425" t="s">
        <v>35602</v>
      </c>
      <c r="R1315" s="425"/>
      <c r="S1315" s="425"/>
      <c r="T1315" s="425" t="s">
        <v>35920</v>
      </c>
    </row>
    <row r="1316" spans="2:20" ht="30" customHeight="1">
      <c r="B1316" s="130" t="s">
        <v>35921</v>
      </c>
      <c r="C1316" s="130" t="s">
        <v>34452</v>
      </c>
      <c r="D1316" s="130" t="s">
        <v>35721</v>
      </c>
      <c r="E1316" s="130"/>
      <c r="F1316" s="130"/>
      <c r="G1316" s="262">
        <v>8.4</v>
      </c>
      <c r="H1316" s="263" t="s">
        <v>12677</v>
      </c>
      <c r="I1316" s="263" t="s">
        <v>12260</v>
      </c>
      <c r="J1316" s="7" t="s">
        <v>11581</v>
      </c>
      <c r="K1316" s="7" t="b">
        <v>1</v>
      </c>
      <c r="L1316" s="7">
        <v>0</v>
      </c>
      <c r="M1316" s="7" t="b">
        <v>1</v>
      </c>
      <c r="O1316" s="425" t="s">
        <v>35921</v>
      </c>
      <c r="P1316" s="425" t="s">
        <v>34452</v>
      </c>
      <c r="Q1316" s="425" t="s">
        <v>35721</v>
      </c>
      <c r="R1316" s="425"/>
      <c r="S1316" s="425"/>
      <c r="T1316" s="425" t="s">
        <v>34876</v>
      </c>
    </row>
    <row r="1317" spans="2:20" ht="30" customHeight="1">
      <c r="B1317" s="130" t="s">
        <v>35922</v>
      </c>
      <c r="C1317" s="130" t="s">
        <v>34452</v>
      </c>
      <c r="D1317" s="130" t="s">
        <v>35598</v>
      </c>
      <c r="E1317" s="130"/>
      <c r="F1317" s="130"/>
      <c r="G1317" s="262">
        <v>7.94</v>
      </c>
      <c r="H1317" s="263" t="s">
        <v>12677</v>
      </c>
      <c r="I1317" s="263" t="s">
        <v>12260</v>
      </c>
      <c r="J1317" s="7" t="s">
        <v>11581</v>
      </c>
      <c r="K1317" s="7" t="b">
        <v>1</v>
      </c>
      <c r="L1317" s="7">
        <v>0</v>
      </c>
      <c r="M1317" s="7" t="b">
        <v>1</v>
      </c>
      <c r="O1317" s="425" t="s">
        <v>35922</v>
      </c>
      <c r="P1317" s="425" t="s">
        <v>34452</v>
      </c>
      <c r="Q1317" s="425" t="s">
        <v>35598</v>
      </c>
      <c r="R1317" s="425"/>
      <c r="S1317" s="425"/>
      <c r="T1317" s="425" t="s">
        <v>35018</v>
      </c>
    </row>
    <row r="1318" spans="2:20" ht="30" customHeight="1">
      <c r="B1318" s="130" t="s">
        <v>35923</v>
      </c>
      <c r="C1318" s="130" t="s">
        <v>34452</v>
      </c>
      <c r="D1318" s="130" t="s">
        <v>35602</v>
      </c>
      <c r="E1318" s="130"/>
      <c r="F1318" s="130"/>
      <c r="G1318" s="262">
        <v>6.78</v>
      </c>
      <c r="H1318" s="263" t="s">
        <v>12677</v>
      </c>
      <c r="I1318" s="263" t="s">
        <v>12260</v>
      </c>
      <c r="J1318" s="7" t="s">
        <v>11581</v>
      </c>
      <c r="K1318" s="7" t="b">
        <v>1</v>
      </c>
      <c r="L1318" s="7">
        <v>0</v>
      </c>
      <c r="M1318" s="7" t="b">
        <v>1</v>
      </c>
      <c r="O1318" s="425" t="s">
        <v>35923</v>
      </c>
      <c r="P1318" s="425" t="s">
        <v>34452</v>
      </c>
      <c r="Q1318" s="425" t="s">
        <v>35602</v>
      </c>
      <c r="R1318" s="425"/>
      <c r="S1318" s="425"/>
      <c r="T1318" s="425" t="s">
        <v>34548</v>
      </c>
    </row>
    <row r="1319" spans="2:20" ht="30" customHeight="1">
      <c r="B1319" s="130" t="s">
        <v>35924</v>
      </c>
      <c r="C1319" s="130" t="s">
        <v>34452</v>
      </c>
      <c r="D1319" s="130" t="s">
        <v>35598</v>
      </c>
      <c r="E1319" s="130"/>
      <c r="F1319" s="130"/>
      <c r="G1319" s="262">
        <v>6.27</v>
      </c>
      <c r="H1319" s="263" t="s">
        <v>12677</v>
      </c>
      <c r="I1319" s="263" t="s">
        <v>12260</v>
      </c>
      <c r="J1319" s="7" t="s">
        <v>11581</v>
      </c>
      <c r="K1319" s="7" t="b">
        <v>1</v>
      </c>
      <c r="L1319" s="7">
        <v>0</v>
      </c>
      <c r="M1319" s="7" t="b">
        <v>1</v>
      </c>
      <c r="O1319" s="425" t="s">
        <v>35924</v>
      </c>
      <c r="P1319" s="425" t="s">
        <v>34452</v>
      </c>
      <c r="Q1319" s="425" t="s">
        <v>35598</v>
      </c>
      <c r="R1319" s="425"/>
      <c r="S1319" s="425"/>
      <c r="T1319" s="425" t="s">
        <v>34840</v>
      </c>
    </row>
    <row r="1320" spans="2:20" ht="30" customHeight="1">
      <c r="B1320" s="130" t="s">
        <v>35925</v>
      </c>
      <c r="C1320" s="130" t="s">
        <v>34452</v>
      </c>
      <c r="D1320" s="130" t="s">
        <v>35612</v>
      </c>
      <c r="E1320" s="130"/>
      <c r="F1320" s="130"/>
      <c r="G1320" s="262">
        <v>1.38</v>
      </c>
      <c r="H1320" s="263" t="s">
        <v>12677</v>
      </c>
      <c r="I1320" s="263" t="s">
        <v>12260</v>
      </c>
      <c r="J1320" s="7" t="s">
        <v>11581</v>
      </c>
      <c r="K1320" s="7" t="b">
        <v>1</v>
      </c>
      <c r="L1320" s="7">
        <v>0</v>
      </c>
      <c r="M1320" s="7" t="b">
        <v>1</v>
      </c>
      <c r="O1320" s="425" t="s">
        <v>35925</v>
      </c>
      <c r="P1320" s="425" t="s">
        <v>34452</v>
      </c>
      <c r="Q1320" s="425" t="s">
        <v>35612</v>
      </c>
      <c r="R1320" s="425"/>
      <c r="S1320" s="425"/>
      <c r="T1320" s="425" t="s">
        <v>34482</v>
      </c>
    </row>
    <row r="1321" spans="2:20" ht="30" customHeight="1">
      <c r="B1321" s="130" t="s">
        <v>35926</v>
      </c>
      <c r="C1321" s="130" t="s">
        <v>34452</v>
      </c>
      <c r="D1321" s="130" t="s">
        <v>35598</v>
      </c>
      <c r="E1321" s="130"/>
      <c r="F1321" s="130"/>
      <c r="G1321" s="262">
        <v>0.33</v>
      </c>
      <c r="H1321" s="263" t="s">
        <v>12677</v>
      </c>
      <c r="I1321" s="263" t="s">
        <v>12260</v>
      </c>
      <c r="J1321" s="7" t="s">
        <v>11581</v>
      </c>
      <c r="K1321" s="7" t="b">
        <v>1</v>
      </c>
      <c r="L1321" s="7">
        <v>0</v>
      </c>
      <c r="M1321" s="7" t="b">
        <v>1</v>
      </c>
      <c r="O1321" s="425" t="s">
        <v>35926</v>
      </c>
      <c r="P1321" s="425" t="s">
        <v>34452</v>
      </c>
      <c r="Q1321" s="425" t="s">
        <v>35598</v>
      </c>
      <c r="R1321" s="425"/>
      <c r="S1321" s="425"/>
      <c r="T1321" s="425" t="s">
        <v>34929</v>
      </c>
    </row>
    <row r="1322" spans="2:20" ht="30" customHeight="1">
      <c r="B1322" s="130" t="s">
        <v>35927</v>
      </c>
      <c r="C1322" s="130" t="s">
        <v>34452</v>
      </c>
      <c r="D1322" s="130" t="s">
        <v>35598</v>
      </c>
      <c r="E1322" s="130"/>
      <c r="F1322" s="130"/>
      <c r="G1322" s="262">
        <v>0.46</v>
      </c>
      <c r="H1322" s="263" t="s">
        <v>12677</v>
      </c>
      <c r="I1322" s="263" t="s">
        <v>12260</v>
      </c>
      <c r="J1322" s="7" t="s">
        <v>11581</v>
      </c>
      <c r="K1322" s="7" t="b">
        <v>1</v>
      </c>
      <c r="L1322" s="7">
        <v>0</v>
      </c>
      <c r="M1322" s="7" t="b">
        <v>1</v>
      </c>
      <c r="O1322" s="425" t="s">
        <v>35927</v>
      </c>
      <c r="P1322" s="425" t="s">
        <v>34452</v>
      </c>
      <c r="Q1322" s="425" t="s">
        <v>35598</v>
      </c>
      <c r="R1322" s="425"/>
      <c r="S1322" s="425"/>
      <c r="T1322" s="425" t="s">
        <v>34526</v>
      </c>
    </row>
    <row r="1323" spans="2:20" ht="30" customHeight="1">
      <c r="B1323" s="130" t="s">
        <v>35928</v>
      </c>
      <c r="C1323" s="130" t="s">
        <v>34452</v>
      </c>
      <c r="D1323" s="130" t="s">
        <v>35602</v>
      </c>
      <c r="E1323" s="130"/>
      <c r="F1323" s="130"/>
      <c r="G1323" s="262">
        <v>1.91</v>
      </c>
      <c r="H1323" s="263" t="s">
        <v>12677</v>
      </c>
      <c r="I1323" s="263" t="s">
        <v>12260</v>
      </c>
      <c r="J1323" s="7" t="s">
        <v>11581</v>
      </c>
      <c r="K1323" s="7" t="b">
        <v>1</v>
      </c>
      <c r="L1323" s="7">
        <v>0</v>
      </c>
      <c r="M1323" s="7" t="b">
        <v>1</v>
      </c>
      <c r="O1323" s="425" t="s">
        <v>35928</v>
      </c>
      <c r="P1323" s="425" t="s">
        <v>34452</v>
      </c>
      <c r="Q1323" s="425" t="s">
        <v>35602</v>
      </c>
      <c r="R1323" s="425"/>
      <c r="S1323" s="425"/>
      <c r="T1323" s="425" t="s">
        <v>34652</v>
      </c>
    </row>
    <row r="1324" spans="2:20" ht="30" customHeight="1">
      <c r="B1324" s="130" t="s">
        <v>35929</v>
      </c>
      <c r="C1324" s="130" t="s">
        <v>34452</v>
      </c>
      <c r="D1324" s="130" t="s">
        <v>35598</v>
      </c>
      <c r="E1324" s="130"/>
      <c r="F1324" s="130"/>
      <c r="G1324" s="262">
        <v>4.09</v>
      </c>
      <c r="H1324" s="263" t="s">
        <v>12677</v>
      </c>
      <c r="I1324" s="263" t="s">
        <v>12260</v>
      </c>
      <c r="J1324" s="7" t="s">
        <v>11581</v>
      </c>
      <c r="K1324" s="7" t="b">
        <v>1</v>
      </c>
      <c r="L1324" s="7">
        <v>0</v>
      </c>
      <c r="M1324" s="7" t="b">
        <v>1</v>
      </c>
      <c r="O1324" s="425" t="s">
        <v>35929</v>
      </c>
      <c r="P1324" s="425" t="s">
        <v>34452</v>
      </c>
      <c r="Q1324" s="425" t="s">
        <v>35598</v>
      </c>
      <c r="R1324" s="425"/>
      <c r="S1324" s="425"/>
      <c r="T1324" s="425" t="s">
        <v>34469</v>
      </c>
    </row>
    <row r="1325" spans="2:20" ht="30" customHeight="1">
      <c r="B1325" s="130" t="s">
        <v>35930</v>
      </c>
      <c r="C1325" s="130" t="s">
        <v>34452</v>
      </c>
      <c r="D1325" s="130" t="s">
        <v>35598</v>
      </c>
      <c r="E1325" s="130"/>
      <c r="F1325" s="130"/>
      <c r="G1325" s="262">
        <v>1.0900000000000001</v>
      </c>
      <c r="H1325" s="263" t="s">
        <v>12677</v>
      </c>
      <c r="I1325" s="263" t="s">
        <v>12260</v>
      </c>
      <c r="J1325" s="7" t="s">
        <v>11581</v>
      </c>
      <c r="K1325" s="7" t="b">
        <v>1</v>
      </c>
      <c r="L1325" s="7">
        <v>0</v>
      </c>
      <c r="M1325" s="7" t="b">
        <v>1</v>
      </c>
      <c r="O1325" s="425" t="s">
        <v>35930</v>
      </c>
      <c r="P1325" s="425" t="s">
        <v>34452</v>
      </c>
      <c r="Q1325" s="425" t="s">
        <v>35598</v>
      </c>
      <c r="R1325" s="425"/>
      <c r="S1325" s="425"/>
      <c r="T1325" s="425" t="s">
        <v>34486</v>
      </c>
    </row>
    <row r="1326" spans="2:20" ht="30" customHeight="1">
      <c r="B1326" s="130" t="s">
        <v>35931</v>
      </c>
      <c r="C1326" s="130" t="s">
        <v>34452</v>
      </c>
      <c r="D1326" s="130" t="s">
        <v>35598</v>
      </c>
      <c r="E1326" s="130"/>
      <c r="F1326" s="130"/>
      <c r="G1326" s="262">
        <v>0.44</v>
      </c>
      <c r="H1326" s="263" t="s">
        <v>12677</v>
      </c>
      <c r="I1326" s="263" t="s">
        <v>12260</v>
      </c>
      <c r="J1326" s="7" t="s">
        <v>11581</v>
      </c>
      <c r="K1326" s="7" t="b">
        <v>1</v>
      </c>
      <c r="L1326" s="7">
        <v>0</v>
      </c>
      <c r="M1326" s="7" t="b">
        <v>1</v>
      </c>
      <c r="O1326" s="425" t="s">
        <v>35931</v>
      </c>
      <c r="P1326" s="425" t="s">
        <v>34452</v>
      </c>
      <c r="Q1326" s="425" t="s">
        <v>35598</v>
      </c>
      <c r="R1326" s="425"/>
      <c r="S1326" s="425"/>
      <c r="T1326" s="425" t="s">
        <v>34505</v>
      </c>
    </row>
    <row r="1327" spans="2:20" ht="30" customHeight="1">
      <c r="B1327" s="130" t="s">
        <v>35932</v>
      </c>
      <c r="C1327" s="130" t="s">
        <v>34452</v>
      </c>
      <c r="D1327" s="130" t="s">
        <v>35598</v>
      </c>
      <c r="E1327" s="130"/>
      <c r="F1327" s="130"/>
      <c r="G1327" s="262">
        <v>1.46</v>
      </c>
      <c r="H1327" s="263" t="s">
        <v>12677</v>
      </c>
      <c r="I1327" s="263" t="s">
        <v>12260</v>
      </c>
      <c r="J1327" s="7" t="s">
        <v>11581</v>
      </c>
      <c r="K1327" s="7" t="b">
        <v>1</v>
      </c>
      <c r="L1327" s="7">
        <v>0</v>
      </c>
      <c r="M1327" s="7" t="b">
        <v>1</v>
      </c>
      <c r="O1327" s="425" t="s">
        <v>35932</v>
      </c>
      <c r="P1327" s="425" t="s">
        <v>34452</v>
      </c>
      <c r="Q1327" s="425" t="s">
        <v>35598</v>
      </c>
      <c r="R1327" s="425"/>
      <c r="S1327" s="425"/>
      <c r="T1327" s="425" t="s">
        <v>34521</v>
      </c>
    </row>
    <row r="1328" spans="2:20" ht="30" customHeight="1">
      <c r="B1328" s="130" t="s">
        <v>35933</v>
      </c>
      <c r="C1328" s="130" t="s">
        <v>34452</v>
      </c>
      <c r="D1328" s="130" t="s">
        <v>35602</v>
      </c>
      <c r="E1328" s="130"/>
      <c r="F1328" s="130"/>
      <c r="G1328" s="262">
        <v>2.36</v>
      </c>
      <c r="H1328" s="263" t="s">
        <v>12677</v>
      </c>
      <c r="I1328" s="263" t="s">
        <v>12260</v>
      </c>
      <c r="J1328" s="7" t="s">
        <v>11581</v>
      </c>
      <c r="K1328" s="7" t="b">
        <v>1</v>
      </c>
      <c r="L1328" s="7">
        <v>0</v>
      </c>
      <c r="M1328" s="7" t="b">
        <v>1</v>
      </c>
      <c r="O1328" s="425" t="s">
        <v>35933</v>
      </c>
      <c r="P1328" s="425" t="s">
        <v>34452</v>
      </c>
      <c r="Q1328" s="425" t="s">
        <v>35602</v>
      </c>
      <c r="R1328" s="425"/>
      <c r="S1328" s="425"/>
      <c r="T1328" s="425" t="s">
        <v>34473</v>
      </c>
    </row>
    <row r="1329" spans="2:20" ht="30" customHeight="1">
      <c r="B1329" s="130" t="s">
        <v>35934</v>
      </c>
      <c r="C1329" s="130" t="s">
        <v>34452</v>
      </c>
      <c r="D1329" s="130" t="s">
        <v>35598</v>
      </c>
      <c r="E1329" s="130"/>
      <c r="F1329" s="130"/>
      <c r="G1329" s="262">
        <v>1.75</v>
      </c>
      <c r="H1329" s="263" t="s">
        <v>12677</v>
      </c>
      <c r="I1329" s="263" t="s">
        <v>12260</v>
      </c>
      <c r="J1329" s="7" t="s">
        <v>11581</v>
      </c>
      <c r="K1329" s="7" t="b">
        <v>1</v>
      </c>
      <c r="L1329" s="7">
        <v>0</v>
      </c>
      <c r="M1329" s="7" t="b">
        <v>1</v>
      </c>
      <c r="O1329" s="425" t="s">
        <v>35934</v>
      </c>
      <c r="P1329" s="425" t="s">
        <v>34452</v>
      </c>
      <c r="Q1329" s="425" t="s">
        <v>35598</v>
      </c>
      <c r="R1329" s="425"/>
      <c r="S1329" s="425"/>
      <c r="T1329" s="425" t="s">
        <v>34571</v>
      </c>
    </row>
    <row r="1330" spans="2:20" ht="30" customHeight="1">
      <c r="B1330" s="130" t="s">
        <v>35935</v>
      </c>
      <c r="C1330" s="130" t="s">
        <v>34452</v>
      </c>
      <c r="D1330" s="130" t="s">
        <v>35598</v>
      </c>
      <c r="E1330" s="130"/>
      <c r="F1330" s="130"/>
      <c r="G1330" s="262">
        <v>0.53</v>
      </c>
      <c r="H1330" s="263" t="s">
        <v>12677</v>
      </c>
      <c r="I1330" s="263" t="s">
        <v>12260</v>
      </c>
      <c r="J1330" s="7" t="s">
        <v>11581</v>
      </c>
      <c r="K1330" s="7" t="b">
        <v>1</v>
      </c>
      <c r="L1330" s="7">
        <v>0</v>
      </c>
      <c r="M1330" s="7" t="b">
        <v>1</v>
      </c>
      <c r="O1330" s="425" t="s">
        <v>35935</v>
      </c>
      <c r="P1330" s="425" t="s">
        <v>34452</v>
      </c>
      <c r="Q1330" s="425" t="s">
        <v>35598</v>
      </c>
      <c r="R1330" s="425"/>
      <c r="S1330" s="425"/>
      <c r="T1330" s="425" t="s">
        <v>34526</v>
      </c>
    </row>
    <row r="1331" spans="2:20" ht="30" customHeight="1">
      <c r="B1331" s="130" t="s">
        <v>35936</v>
      </c>
      <c r="C1331" s="130" t="s">
        <v>34452</v>
      </c>
      <c r="D1331" s="130" t="s">
        <v>35598</v>
      </c>
      <c r="E1331" s="130"/>
      <c r="F1331" s="130"/>
      <c r="G1331" s="262">
        <v>3.44</v>
      </c>
      <c r="H1331" s="263" t="s">
        <v>12677</v>
      </c>
      <c r="I1331" s="263" t="s">
        <v>12260</v>
      </c>
      <c r="J1331" s="7" t="s">
        <v>11581</v>
      </c>
      <c r="K1331" s="7" t="b">
        <v>1</v>
      </c>
      <c r="L1331" s="7">
        <v>0</v>
      </c>
      <c r="M1331" s="7" t="b">
        <v>1</v>
      </c>
      <c r="O1331" s="425" t="s">
        <v>35936</v>
      </c>
      <c r="P1331" s="425" t="s">
        <v>34452</v>
      </c>
      <c r="Q1331" s="425" t="s">
        <v>35598</v>
      </c>
      <c r="R1331" s="425"/>
      <c r="S1331" s="425"/>
      <c r="T1331" s="425" t="s">
        <v>34465</v>
      </c>
    </row>
    <row r="1332" spans="2:20" ht="30" customHeight="1">
      <c r="B1332" s="130" t="s">
        <v>35937</v>
      </c>
      <c r="C1332" s="130" t="s">
        <v>34452</v>
      </c>
      <c r="D1332" s="130" t="s">
        <v>35598</v>
      </c>
      <c r="E1332" s="130"/>
      <c r="F1332" s="130"/>
      <c r="G1332" s="262">
        <v>1.1399999999999999</v>
      </c>
      <c r="H1332" s="263" t="s">
        <v>12677</v>
      </c>
      <c r="I1332" s="263" t="s">
        <v>12260</v>
      </c>
      <c r="J1332" s="7" t="s">
        <v>11581</v>
      </c>
      <c r="K1332" s="7" t="b">
        <v>1</v>
      </c>
      <c r="L1332" s="7">
        <v>0</v>
      </c>
      <c r="M1332" s="7" t="b">
        <v>1</v>
      </c>
      <c r="O1332" s="425" t="s">
        <v>35937</v>
      </c>
      <c r="P1332" s="425" t="s">
        <v>34452</v>
      </c>
      <c r="Q1332" s="425" t="s">
        <v>35598</v>
      </c>
      <c r="R1332" s="425"/>
      <c r="S1332" s="425"/>
      <c r="T1332" s="425" t="s">
        <v>34486</v>
      </c>
    </row>
    <row r="1333" spans="2:20" ht="30" customHeight="1">
      <c r="B1333" s="130" t="s">
        <v>35938</v>
      </c>
      <c r="C1333" s="130" t="s">
        <v>34452</v>
      </c>
      <c r="D1333" s="130" t="s">
        <v>35598</v>
      </c>
      <c r="E1333" s="130"/>
      <c r="F1333" s="130"/>
      <c r="G1333" s="262">
        <v>2.52</v>
      </c>
      <c r="H1333" s="263" t="s">
        <v>12677</v>
      </c>
      <c r="I1333" s="263" t="s">
        <v>12260</v>
      </c>
      <c r="J1333" s="7" t="s">
        <v>11581</v>
      </c>
      <c r="K1333" s="7" t="b">
        <v>1</v>
      </c>
      <c r="L1333" s="7">
        <v>0</v>
      </c>
      <c r="M1333" s="7" t="b">
        <v>1</v>
      </c>
      <c r="O1333" s="425" t="s">
        <v>35938</v>
      </c>
      <c r="P1333" s="425" t="s">
        <v>34452</v>
      </c>
      <c r="Q1333" s="425" t="s">
        <v>35598</v>
      </c>
      <c r="R1333" s="425"/>
      <c r="S1333" s="425"/>
      <c r="T1333" s="425" t="s">
        <v>34454</v>
      </c>
    </row>
    <row r="1334" spans="2:20" ht="30" customHeight="1">
      <c r="B1334" s="130" t="s">
        <v>35939</v>
      </c>
      <c r="C1334" s="130" t="s">
        <v>34452</v>
      </c>
      <c r="D1334" s="130" t="s">
        <v>35673</v>
      </c>
      <c r="E1334" s="130"/>
      <c r="F1334" s="130"/>
      <c r="G1334" s="262">
        <v>0.75</v>
      </c>
      <c r="H1334" s="263" t="s">
        <v>12677</v>
      </c>
      <c r="I1334" s="263" t="s">
        <v>12260</v>
      </c>
      <c r="J1334" s="7" t="s">
        <v>11581</v>
      </c>
      <c r="K1334" s="7" t="b">
        <v>1</v>
      </c>
      <c r="L1334" s="7">
        <v>0</v>
      </c>
      <c r="M1334" s="7" t="b">
        <v>1</v>
      </c>
      <c r="O1334" s="425" t="s">
        <v>35939</v>
      </c>
      <c r="P1334" s="425" t="s">
        <v>34452</v>
      </c>
      <c r="Q1334" s="425" t="s">
        <v>35673</v>
      </c>
      <c r="R1334" s="425"/>
      <c r="S1334" s="425"/>
      <c r="T1334" s="425" t="s">
        <v>34511</v>
      </c>
    </row>
    <row r="1335" spans="2:20" ht="30" customHeight="1">
      <c r="B1335" s="130" t="s">
        <v>35940</v>
      </c>
      <c r="C1335" s="130" t="s">
        <v>34452</v>
      </c>
      <c r="D1335" s="130" t="s">
        <v>35602</v>
      </c>
      <c r="E1335" s="130"/>
      <c r="F1335" s="130"/>
      <c r="G1335" s="262">
        <v>3.43</v>
      </c>
      <c r="H1335" s="263" t="s">
        <v>12677</v>
      </c>
      <c r="I1335" s="263" t="s">
        <v>12260</v>
      </c>
      <c r="J1335" s="7" t="s">
        <v>11581</v>
      </c>
      <c r="K1335" s="7" t="b">
        <v>1</v>
      </c>
      <c r="L1335" s="7">
        <v>0</v>
      </c>
      <c r="M1335" s="7" t="b">
        <v>1</v>
      </c>
      <c r="O1335" s="425" t="s">
        <v>35940</v>
      </c>
      <c r="P1335" s="425" t="s">
        <v>34452</v>
      </c>
      <c r="Q1335" s="425" t="s">
        <v>35602</v>
      </c>
      <c r="R1335" s="425"/>
      <c r="S1335" s="425"/>
      <c r="T1335" s="425" t="s">
        <v>34465</v>
      </c>
    </row>
    <row r="1336" spans="2:20" ht="30" customHeight="1">
      <c r="B1336" s="130" t="s">
        <v>35941</v>
      </c>
      <c r="C1336" s="130" t="s">
        <v>34452</v>
      </c>
      <c r="D1336" s="130" t="s">
        <v>35598</v>
      </c>
      <c r="E1336" s="130"/>
      <c r="F1336" s="130"/>
      <c r="G1336" s="262">
        <v>2.0699999999999998</v>
      </c>
      <c r="H1336" s="263" t="s">
        <v>12677</v>
      </c>
      <c r="I1336" s="263" t="s">
        <v>12260</v>
      </c>
      <c r="J1336" s="7" t="s">
        <v>11581</v>
      </c>
      <c r="K1336" s="7" t="b">
        <v>1</v>
      </c>
      <c r="L1336" s="7">
        <v>0</v>
      </c>
      <c r="M1336" s="7" t="b">
        <v>1</v>
      </c>
      <c r="O1336" s="425" t="s">
        <v>35941</v>
      </c>
      <c r="P1336" s="425" t="s">
        <v>34452</v>
      </c>
      <c r="Q1336" s="425" t="s">
        <v>35598</v>
      </c>
      <c r="R1336" s="425"/>
      <c r="S1336" s="425"/>
      <c r="T1336" s="425" t="s">
        <v>34563</v>
      </c>
    </row>
    <row r="1337" spans="2:20" ht="30" customHeight="1">
      <c r="B1337" s="130" t="s">
        <v>35942</v>
      </c>
      <c r="C1337" s="130" t="s">
        <v>34452</v>
      </c>
      <c r="D1337" s="130" t="s">
        <v>35612</v>
      </c>
      <c r="E1337" s="130"/>
      <c r="F1337" s="130"/>
      <c r="G1337" s="262">
        <v>0.93</v>
      </c>
      <c r="H1337" s="263" t="s">
        <v>12677</v>
      </c>
      <c r="I1337" s="263" t="s">
        <v>12260</v>
      </c>
      <c r="J1337" s="7" t="s">
        <v>11581</v>
      </c>
      <c r="K1337" s="7" t="b">
        <v>1</v>
      </c>
      <c r="L1337" s="7">
        <v>0</v>
      </c>
      <c r="M1337" s="7" t="b">
        <v>1</v>
      </c>
      <c r="O1337" s="425" t="s">
        <v>35942</v>
      </c>
      <c r="P1337" s="425" t="s">
        <v>34452</v>
      </c>
      <c r="Q1337" s="425" t="s">
        <v>35612</v>
      </c>
      <c r="R1337" s="425"/>
      <c r="S1337" s="425"/>
      <c r="T1337" s="425" t="s">
        <v>34528</v>
      </c>
    </row>
    <row r="1338" spans="2:20" ht="30" customHeight="1">
      <c r="B1338" s="130" t="s">
        <v>35943</v>
      </c>
      <c r="C1338" s="130" t="s">
        <v>34452</v>
      </c>
      <c r="D1338" s="130" t="s">
        <v>35598</v>
      </c>
      <c r="E1338" s="130"/>
      <c r="F1338" s="130"/>
      <c r="G1338" s="262">
        <v>0.82</v>
      </c>
      <c r="H1338" s="263" t="s">
        <v>12677</v>
      </c>
      <c r="I1338" s="263" t="s">
        <v>12260</v>
      </c>
      <c r="J1338" s="7" t="s">
        <v>11581</v>
      </c>
      <c r="K1338" s="7" t="b">
        <v>1</v>
      </c>
      <c r="L1338" s="7">
        <v>0</v>
      </c>
      <c r="M1338" s="7" t="b">
        <v>1</v>
      </c>
      <c r="O1338" s="425" t="s">
        <v>35943</v>
      </c>
      <c r="P1338" s="425" t="s">
        <v>34452</v>
      </c>
      <c r="Q1338" s="425" t="s">
        <v>35598</v>
      </c>
      <c r="R1338" s="425"/>
      <c r="S1338" s="425"/>
      <c r="T1338" s="425" t="s">
        <v>34511</v>
      </c>
    </row>
    <row r="1339" spans="2:20" ht="30" customHeight="1">
      <c r="B1339" s="130" t="s">
        <v>35944</v>
      </c>
      <c r="C1339" s="130" t="s">
        <v>34452</v>
      </c>
      <c r="D1339" s="130" t="s">
        <v>35598</v>
      </c>
      <c r="E1339" s="130"/>
      <c r="F1339" s="130"/>
      <c r="G1339" s="262">
        <v>1.53</v>
      </c>
      <c r="H1339" s="263" t="s">
        <v>12677</v>
      </c>
      <c r="I1339" s="263" t="s">
        <v>12260</v>
      </c>
      <c r="J1339" s="7" t="s">
        <v>11581</v>
      </c>
      <c r="K1339" s="7" t="b">
        <v>1</v>
      </c>
      <c r="L1339" s="7">
        <v>0</v>
      </c>
      <c r="M1339" s="7" t="b">
        <v>1</v>
      </c>
      <c r="O1339" s="425" t="s">
        <v>35944</v>
      </c>
      <c r="P1339" s="425" t="s">
        <v>34452</v>
      </c>
      <c r="Q1339" s="425" t="s">
        <v>35598</v>
      </c>
      <c r="R1339" s="425"/>
      <c r="S1339" s="425"/>
      <c r="T1339" s="425" t="s">
        <v>34521</v>
      </c>
    </row>
    <row r="1340" spans="2:20" ht="30" customHeight="1">
      <c r="B1340" s="130" t="s">
        <v>35945</v>
      </c>
      <c r="C1340" s="130" t="s">
        <v>34452</v>
      </c>
      <c r="D1340" s="130" t="s">
        <v>35598</v>
      </c>
      <c r="E1340" s="130"/>
      <c r="F1340" s="130"/>
      <c r="G1340" s="262">
        <v>5.3000000000000007</v>
      </c>
      <c r="H1340" s="263" t="s">
        <v>12677</v>
      </c>
      <c r="I1340" s="263" t="s">
        <v>12260</v>
      </c>
      <c r="J1340" s="7" t="s">
        <v>11581</v>
      </c>
      <c r="K1340" s="7" t="b">
        <v>1</v>
      </c>
      <c r="L1340" s="7">
        <v>0</v>
      </c>
      <c r="M1340" s="7" t="b">
        <v>1</v>
      </c>
      <c r="O1340" s="425" t="s">
        <v>35945</v>
      </c>
      <c r="P1340" s="425" t="s">
        <v>34452</v>
      </c>
      <c r="Q1340" s="425" t="s">
        <v>35598</v>
      </c>
      <c r="R1340" s="425"/>
      <c r="S1340" s="425"/>
      <c r="T1340" s="425" t="s">
        <v>35023</v>
      </c>
    </row>
    <row r="1341" spans="2:20" ht="30" customHeight="1">
      <c r="B1341" s="130" t="s">
        <v>35946</v>
      </c>
      <c r="C1341" s="130" t="s">
        <v>34452</v>
      </c>
      <c r="D1341" s="130" t="s">
        <v>35598</v>
      </c>
      <c r="E1341" s="130"/>
      <c r="F1341" s="130"/>
      <c r="G1341" s="262">
        <v>6.16</v>
      </c>
      <c r="H1341" s="263" t="s">
        <v>12677</v>
      </c>
      <c r="I1341" s="263" t="s">
        <v>12260</v>
      </c>
      <c r="J1341" s="7" t="s">
        <v>11581</v>
      </c>
      <c r="K1341" s="7" t="b">
        <v>1</v>
      </c>
      <c r="L1341" s="7">
        <v>0</v>
      </c>
      <c r="M1341" s="7" t="b">
        <v>1</v>
      </c>
      <c r="O1341" s="425" t="s">
        <v>35946</v>
      </c>
      <c r="P1341" s="425" t="s">
        <v>34452</v>
      </c>
      <c r="Q1341" s="425" t="s">
        <v>35598</v>
      </c>
      <c r="R1341" s="425"/>
      <c r="S1341" s="425"/>
      <c r="T1341" s="425" t="s">
        <v>34705</v>
      </c>
    </row>
    <row r="1342" spans="2:20" ht="30" customHeight="1">
      <c r="B1342" s="130" t="s">
        <v>35947</v>
      </c>
      <c r="C1342" s="130" t="s">
        <v>34452</v>
      </c>
      <c r="D1342" s="130" t="s">
        <v>35616</v>
      </c>
      <c r="E1342" s="130"/>
      <c r="F1342" s="130"/>
      <c r="G1342" s="262">
        <v>0.46</v>
      </c>
      <c r="H1342" s="263" t="s">
        <v>12677</v>
      </c>
      <c r="I1342" s="263" t="s">
        <v>12260</v>
      </c>
      <c r="J1342" s="7" t="s">
        <v>11581</v>
      </c>
      <c r="K1342" s="7" t="b">
        <v>1</v>
      </c>
      <c r="L1342" s="7">
        <v>0</v>
      </c>
      <c r="M1342" s="7" t="b">
        <v>1</v>
      </c>
      <c r="O1342" s="425" t="s">
        <v>35947</v>
      </c>
      <c r="P1342" s="425" t="s">
        <v>34452</v>
      </c>
      <c r="Q1342" s="425" t="s">
        <v>35616</v>
      </c>
      <c r="R1342" s="425"/>
      <c r="S1342" s="425"/>
      <c r="T1342" s="425" t="s">
        <v>34526</v>
      </c>
    </row>
    <row r="1343" spans="2:20" ht="30" customHeight="1">
      <c r="B1343" s="130" t="s">
        <v>35948</v>
      </c>
      <c r="C1343" s="130" t="s">
        <v>34452</v>
      </c>
      <c r="D1343" s="130" t="s">
        <v>35616</v>
      </c>
      <c r="E1343" s="130"/>
      <c r="F1343" s="130"/>
      <c r="G1343" s="262">
        <v>0.19</v>
      </c>
      <c r="H1343" s="263" t="s">
        <v>12677</v>
      </c>
      <c r="I1343" s="263" t="s">
        <v>12260</v>
      </c>
      <c r="J1343" s="7" t="s">
        <v>11581</v>
      </c>
      <c r="K1343" s="7" t="b">
        <v>1</v>
      </c>
      <c r="L1343" s="7">
        <v>0</v>
      </c>
      <c r="M1343" s="7" t="b">
        <v>1</v>
      </c>
      <c r="O1343" s="425" t="s">
        <v>35948</v>
      </c>
      <c r="P1343" s="425" t="s">
        <v>34452</v>
      </c>
      <c r="Q1343" s="425" t="s">
        <v>35616</v>
      </c>
      <c r="R1343" s="425"/>
      <c r="S1343" s="425"/>
      <c r="T1343" s="425" t="s">
        <v>34974</v>
      </c>
    </row>
    <row r="1344" spans="2:20" ht="30" customHeight="1">
      <c r="B1344" s="130" t="s">
        <v>35949</v>
      </c>
      <c r="C1344" s="130" t="s">
        <v>34452</v>
      </c>
      <c r="D1344" s="130" t="s">
        <v>35616</v>
      </c>
      <c r="E1344" s="130"/>
      <c r="F1344" s="130"/>
      <c r="G1344" s="262">
        <v>0.28999999999999998</v>
      </c>
      <c r="H1344" s="263" t="s">
        <v>12677</v>
      </c>
      <c r="I1344" s="263" t="s">
        <v>12260</v>
      </c>
      <c r="J1344" s="7" t="s">
        <v>11581</v>
      </c>
      <c r="K1344" s="7" t="b">
        <v>1</v>
      </c>
      <c r="L1344" s="7">
        <v>0</v>
      </c>
      <c r="M1344" s="7" t="b">
        <v>1</v>
      </c>
      <c r="O1344" s="425" t="s">
        <v>35949</v>
      </c>
      <c r="P1344" s="425" t="s">
        <v>34452</v>
      </c>
      <c r="Q1344" s="425" t="s">
        <v>35616</v>
      </c>
      <c r="R1344" s="425"/>
      <c r="S1344" s="425"/>
      <c r="T1344" s="425" t="s">
        <v>34929</v>
      </c>
    </row>
    <row r="1345" spans="2:20" ht="30" customHeight="1">
      <c r="B1345" s="130" t="s">
        <v>35950</v>
      </c>
      <c r="C1345" s="130" t="s">
        <v>34452</v>
      </c>
      <c r="D1345" s="130" t="s">
        <v>35616</v>
      </c>
      <c r="E1345" s="130"/>
      <c r="F1345" s="130"/>
      <c r="G1345" s="262">
        <v>0.35</v>
      </c>
      <c r="H1345" s="263" t="s">
        <v>12677</v>
      </c>
      <c r="I1345" s="263" t="s">
        <v>12260</v>
      </c>
      <c r="J1345" s="7" t="s">
        <v>11581</v>
      </c>
      <c r="K1345" s="7" t="b">
        <v>1</v>
      </c>
      <c r="L1345" s="7">
        <v>0</v>
      </c>
      <c r="M1345" s="7" t="b">
        <v>1</v>
      </c>
      <c r="O1345" s="425" t="s">
        <v>35950</v>
      </c>
      <c r="P1345" s="425" t="s">
        <v>34452</v>
      </c>
      <c r="Q1345" s="425" t="s">
        <v>35616</v>
      </c>
      <c r="R1345" s="425"/>
      <c r="S1345" s="425"/>
      <c r="T1345" s="425" t="s">
        <v>34505</v>
      </c>
    </row>
    <row r="1346" spans="2:20" ht="30" customHeight="1">
      <c r="B1346" s="130" t="s">
        <v>35951</v>
      </c>
      <c r="C1346" s="130" t="s">
        <v>34452</v>
      </c>
      <c r="D1346" s="130" t="s">
        <v>35616</v>
      </c>
      <c r="E1346" s="130"/>
      <c r="F1346" s="130"/>
      <c r="G1346" s="262">
        <v>0.64</v>
      </c>
      <c r="H1346" s="263" t="s">
        <v>12677</v>
      </c>
      <c r="I1346" s="263" t="s">
        <v>12260</v>
      </c>
      <c r="J1346" s="7" t="s">
        <v>11581</v>
      </c>
      <c r="K1346" s="7" t="b">
        <v>1</v>
      </c>
      <c r="L1346" s="7">
        <v>0</v>
      </c>
      <c r="M1346" s="7" t="b">
        <v>1</v>
      </c>
      <c r="O1346" s="425" t="s">
        <v>35951</v>
      </c>
      <c r="P1346" s="425" t="s">
        <v>34452</v>
      </c>
      <c r="Q1346" s="425" t="s">
        <v>35616</v>
      </c>
      <c r="R1346" s="425"/>
      <c r="S1346" s="425"/>
      <c r="T1346" s="425" t="s">
        <v>34499</v>
      </c>
    </row>
    <row r="1347" spans="2:20" ht="30" customHeight="1">
      <c r="B1347" s="130" t="s">
        <v>35952</v>
      </c>
      <c r="C1347" s="130" t="s">
        <v>34452</v>
      </c>
      <c r="D1347" s="130" t="s">
        <v>35673</v>
      </c>
      <c r="E1347" s="130"/>
      <c r="F1347" s="130"/>
      <c r="G1347" s="262">
        <v>1.4</v>
      </c>
      <c r="H1347" s="263" t="s">
        <v>12677</v>
      </c>
      <c r="I1347" s="263" t="s">
        <v>12260</v>
      </c>
      <c r="J1347" s="7" t="s">
        <v>11581</v>
      </c>
      <c r="K1347" s="7" t="b">
        <v>1</v>
      </c>
      <c r="L1347" s="7">
        <v>0</v>
      </c>
      <c r="M1347" s="7" t="b">
        <v>1</v>
      </c>
      <c r="O1347" s="425" t="s">
        <v>35952</v>
      </c>
      <c r="P1347" s="425" t="s">
        <v>34452</v>
      </c>
      <c r="Q1347" s="425" t="s">
        <v>35673</v>
      </c>
      <c r="R1347" s="425"/>
      <c r="S1347" s="425"/>
      <c r="T1347" s="425" t="s">
        <v>34482</v>
      </c>
    </row>
    <row r="1348" spans="2:20" ht="30" customHeight="1">
      <c r="B1348" s="130" t="s">
        <v>35953</v>
      </c>
      <c r="C1348" s="130" t="s">
        <v>34452</v>
      </c>
      <c r="D1348" s="130" t="s">
        <v>35616</v>
      </c>
      <c r="E1348" s="130"/>
      <c r="F1348" s="130"/>
      <c r="G1348" s="262">
        <v>0.53</v>
      </c>
      <c r="H1348" s="263" t="s">
        <v>12677</v>
      </c>
      <c r="I1348" s="263" t="s">
        <v>12260</v>
      </c>
      <c r="J1348" s="7" t="s">
        <v>11581</v>
      </c>
      <c r="K1348" s="7" t="b">
        <v>1</v>
      </c>
      <c r="L1348" s="7">
        <v>0</v>
      </c>
      <c r="M1348" s="7" t="b">
        <v>1</v>
      </c>
      <c r="O1348" s="425" t="s">
        <v>35953</v>
      </c>
      <c r="P1348" s="425" t="s">
        <v>34452</v>
      </c>
      <c r="Q1348" s="425" t="s">
        <v>35616</v>
      </c>
      <c r="R1348" s="425"/>
      <c r="S1348" s="425"/>
      <c r="T1348" s="425" t="s">
        <v>34526</v>
      </c>
    </row>
    <row r="1349" spans="2:20" ht="30" customHeight="1">
      <c r="B1349" s="130" t="s">
        <v>35954</v>
      </c>
      <c r="C1349" s="130" t="s">
        <v>34452</v>
      </c>
      <c r="D1349" s="130" t="s">
        <v>35616</v>
      </c>
      <c r="E1349" s="130"/>
      <c r="F1349" s="130"/>
      <c r="G1349" s="262">
        <v>0.33</v>
      </c>
      <c r="H1349" s="263" t="s">
        <v>12677</v>
      </c>
      <c r="I1349" s="263" t="s">
        <v>12260</v>
      </c>
      <c r="J1349" s="7" t="s">
        <v>11581</v>
      </c>
      <c r="K1349" s="7" t="b">
        <v>1</v>
      </c>
      <c r="L1349" s="7">
        <v>0</v>
      </c>
      <c r="M1349" s="7" t="b">
        <v>1</v>
      </c>
      <c r="O1349" s="425" t="s">
        <v>35954</v>
      </c>
      <c r="P1349" s="425" t="s">
        <v>34452</v>
      </c>
      <c r="Q1349" s="425" t="s">
        <v>35616</v>
      </c>
      <c r="R1349" s="425"/>
      <c r="S1349" s="425"/>
      <c r="T1349" s="425" t="s">
        <v>34929</v>
      </c>
    </row>
    <row r="1350" spans="2:20" ht="30" customHeight="1">
      <c r="B1350" s="130" t="s">
        <v>35955</v>
      </c>
      <c r="C1350" s="130" t="s">
        <v>34452</v>
      </c>
      <c r="D1350" s="130" t="s">
        <v>35616</v>
      </c>
      <c r="E1350" s="130"/>
      <c r="F1350" s="130"/>
      <c r="G1350" s="262">
        <v>0.71</v>
      </c>
      <c r="H1350" s="263" t="s">
        <v>12677</v>
      </c>
      <c r="I1350" s="263" t="s">
        <v>12260</v>
      </c>
      <c r="J1350" s="7" t="s">
        <v>11581</v>
      </c>
      <c r="K1350" s="7" t="b">
        <v>1</v>
      </c>
      <c r="L1350" s="7">
        <v>0</v>
      </c>
      <c r="M1350" s="7" t="b">
        <v>1</v>
      </c>
      <c r="O1350" s="425" t="s">
        <v>35955</v>
      </c>
      <c r="P1350" s="425" t="s">
        <v>34452</v>
      </c>
      <c r="Q1350" s="425" t="s">
        <v>35616</v>
      </c>
      <c r="R1350" s="425"/>
      <c r="S1350" s="425"/>
      <c r="T1350" s="425" t="s">
        <v>34509</v>
      </c>
    </row>
    <row r="1351" spans="2:20" ht="30" customHeight="1">
      <c r="B1351" s="130" t="s">
        <v>35956</v>
      </c>
      <c r="C1351" s="130" t="s">
        <v>34452</v>
      </c>
      <c r="D1351" s="130" t="s">
        <v>35616</v>
      </c>
      <c r="E1351" s="130"/>
      <c r="F1351" s="130"/>
      <c r="G1351" s="262">
        <v>1.07</v>
      </c>
      <c r="H1351" s="263" t="s">
        <v>12677</v>
      </c>
      <c r="I1351" s="263" t="s">
        <v>12260</v>
      </c>
      <c r="J1351" s="7" t="s">
        <v>11581</v>
      </c>
      <c r="K1351" s="7" t="b">
        <v>1</v>
      </c>
      <c r="L1351" s="7">
        <v>0</v>
      </c>
      <c r="M1351" s="7" t="b">
        <v>1</v>
      </c>
      <c r="O1351" s="425" t="s">
        <v>35956</v>
      </c>
      <c r="P1351" s="425" t="s">
        <v>34452</v>
      </c>
      <c r="Q1351" s="425" t="s">
        <v>35616</v>
      </c>
      <c r="R1351" s="425"/>
      <c r="S1351" s="425"/>
      <c r="T1351" s="425" t="s">
        <v>34486</v>
      </c>
    </row>
    <row r="1352" spans="2:20" ht="30" customHeight="1">
      <c r="B1352" s="130" t="s">
        <v>35957</v>
      </c>
      <c r="C1352" s="130" t="s">
        <v>34452</v>
      </c>
      <c r="D1352" s="130" t="s">
        <v>35673</v>
      </c>
      <c r="E1352" s="130"/>
      <c r="F1352" s="130"/>
      <c r="G1352" s="262">
        <v>0.57999999999999996</v>
      </c>
      <c r="H1352" s="263" t="s">
        <v>12677</v>
      </c>
      <c r="I1352" s="263" t="s">
        <v>12260</v>
      </c>
      <c r="J1352" s="7" t="s">
        <v>11581</v>
      </c>
      <c r="K1352" s="7" t="b">
        <v>1</v>
      </c>
      <c r="L1352" s="7">
        <v>0</v>
      </c>
      <c r="M1352" s="7" t="b">
        <v>1</v>
      </c>
      <c r="O1352" s="425" t="s">
        <v>35957</v>
      </c>
      <c r="P1352" s="425" t="s">
        <v>34452</v>
      </c>
      <c r="Q1352" s="425" t="s">
        <v>35673</v>
      </c>
      <c r="R1352" s="425"/>
      <c r="S1352" s="425"/>
      <c r="T1352" s="425" t="s">
        <v>34499</v>
      </c>
    </row>
    <row r="1353" spans="2:20" ht="30" customHeight="1">
      <c r="B1353" s="130" t="s">
        <v>35958</v>
      </c>
      <c r="C1353" s="130" t="s">
        <v>34452</v>
      </c>
      <c r="D1353" s="130" t="s">
        <v>35623</v>
      </c>
      <c r="E1353" s="130"/>
      <c r="F1353" s="130"/>
      <c r="G1353" s="262">
        <v>0.39</v>
      </c>
      <c r="H1353" s="263" t="s">
        <v>12677</v>
      </c>
      <c r="I1353" s="263" t="s">
        <v>12260</v>
      </c>
      <c r="J1353" s="7" t="s">
        <v>11581</v>
      </c>
      <c r="K1353" s="7" t="b">
        <v>1</v>
      </c>
      <c r="L1353" s="7">
        <v>0</v>
      </c>
      <c r="M1353" s="7" t="b">
        <v>1</v>
      </c>
      <c r="O1353" s="425" t="s">
        <v>35958</v>
      </c>
      <c r="P1353" s="425" t="s">
        <v>34452</v>
      </c>
      <c r="Q1353" s="425" t="s">
        <v>35623</v>
      </c>
      <c r="R1353" s="425"/>
      <c r="S1353" s="425"/>
      <c r="T1353" s="425" t="s">
        <v>34505</v>
      </c>
    </row>
    <row r="1354" spans="2:20" ht="30" customHeight="1">
      <c r="B1354" s="130" t="s">
        <v>35959</v>
      </c>
      <c r="C1354" s="130" t="s">
        <v>34452</v>
      </c>
      <c r="D1354" s="130" t="s">
        <v>35602</v>
      </c>
      <c r="E1354" s="130"/>
      <c r="F1354" s="130"/>
      <c r="G1354" s="262">
        <v>0.65</v>
      </c>
      <c r="H1354" s="263" t="s">
        <v>12677</v>
      </c>
      <c r="I1354" s="263" t="s">
        <v>12260</v>
      </c>
      <c r="J1354" s="7" t="s">
        <v>11581</v>
      </c>
      <c r="K1354" s="7" t="b">
        <v>1</v>
      </c>
      <c r="L1354" s="7">
        <v>0</v>
      </c>
      <c r="M1354" s="7" t="b">
        <v>1</v>
      </c>
      <c r="O1354" s="425" t="s">
        <v>35959</v>
      </c>
      <c r="P1354" s="425" t="s">
        <v>34452</v>
      </c>
      <c r="Q1354" s="425" t="s">
        <v>35602</v>
      </c>
      <c r="R1354" s="425"/>
      <c r="S1354" s="425"/>
      <c r="T1354" s="425" t="s">
        <v>34509</v>
      </c>
    </row>
    <row r="1355" spans="2:20" ht="30" customHeight="1">
      <c r="B1355" s="130" t="s">
        <v>35960</v>
      </c>
      <c r="C1355" s="130" t="s">
        <v>34452</v>
      </c>
      <c r="D1355" s="130" t="s">
        <v>35612</v>
      </c>
      <c r="E1355" s="130"/>
      <c r="F1355" s="130"/>
      <c r="G1355" s="262">
        <v>5.5399999999999991</v>
      </c>
      <c r="H1355" s="263" t="s">
        <v>12677</v>
      </c>
      <c r="I1355" s="263" t="s">
        <v>12260</v>
      </c>
      <c r="J1355" s="7" t="s">
        <v>11581</v>
      </c>
      <c r="K1355" s="7" t="b">
        <v>1</v>
      </c>
      <c r="L1355" s="7">
        <v>0</v>
      </c>
      <c r="M1355" s="7" t="b">
        <v>1</v>
      </c>
      <c r="O1355" s="425" t="s">
        <v>35960</v>
      </c>
      <c r="P1355" s="425" t="s">
        <v>34452</v>
      </c>
      <c r="Q1355" s="425" t="s">
        <v>35612</v>
      </c>
      <c r="R1355" s="425"/>
      <c r="S1355" s="425"/>
      <c r="T1355" s="425" t="s">
        <v>34889</v>
      </c>
    </row>
    <row r="1356" spans="2:20" ht="30" customHeight="1">
      <c r="B1356" s="130" t="s">
        <v>35961</v>
      </c>
      <c r="C1356" s="130" t="s">
        <v>34452</v>
      </c>
      <c r="D1356" s="130" t="s">
        <v>35610</v>
      </c>
      <c r="E1356" s="130"/>
      <c r="F1356" s="130"/>
      <c r="G1356" s="262">
        <v>2.14</v>
      </c>
      <c r="H1356" s="263" t="s">
        <v>12677</v>
      </c>
      <c r="I1356" s="263" t="s">
        <v>12260</v>
      </c>
      <c r="J1356" s="7" t="s">
        <v>11581</v>
      </c>
      <c r="K1356" s="7" t="b">
        <v>1</v>
      </c>
      <c r="L1356" s="7">
        <v>0</v>
      </c>
      <c r="M1356" s="7" t="b">
        <v>1</v>
      </c>
      <c r="O1356" s="425" t="s">
        <v>35961</v>
      </c>
      <c r="P1356" s="425" t="s">
        <v>34452</v>
      </c>
      <c r="Q1356" s="425" t="s">
        <v>35610</v>
      </c>
      <c r="R1356" s="425"/>
      <c r="S1356" s="425"/>
      <c r="T1356" s="425" t="s">
        <v>34563</v>
      </c>
    </row>
    <row r="1357" spans="2:20" ht="30" customHeight="1">
      <c r="B1357" s="130" t="s">
        <v>35962</v>
      </c>
      <c r="C1357" s="130" t="s">
        <v>34452</v>
      </c>
      <c r="D1357" s="130" t="s">
        <v>35598</v>
      </c>
      <c r="E1357" s="130"/>
      <c r="F1357" s="130"/>
      <c r="G1357" s="262">
        <v>2.96</v>
      </c>
      <c r="H1357" s="263" t="s">
        <v>12677</v>
      </c>
      <c r="I1357" s="263" t="s">
        <v>12260</v>
      </c>
      <c r="J1357" s="7" t="s">
        <v>11581</v>
      </c>
      <c r="K1357" s="7" t="b">
        <v>1</v>
      </c>
      <c r="L1357" s="7">
        <v>0</v>
      </c>
      <c r="M1357" s="7" t="b">
        <v>1</v>
      </c>
      <c r="O1357" s="425" t="s">
        <v>35962</v>
      </c>
      <c r="P1357" s="425" t="s">
        <v>34452</v>
      </c>
      <c r="Q1357" s="425" t="s">
        <v>35598</v>
      </c>
      <c r="R1357" s="425"/>
      <c r="S1357" s="425"/>
      <c r="T1357" s="425" t="s">
        <v>34599</v>
      </c>
    </row>
    <row r="1358" spans="2:20" ht="30" customHeight="1">
      <c r="B1358" s="130" t="s">
        <v>35963</v>
      </c>
      <c r="C1358" s="130" t="s">
        <v>34452</v>
      </c>
      <c r="D1358" s="130" t="s">
        <v>35598</v>
      </c>
      <c r="E1358" s="130"/>
      <c r="F1358" s="130"/>
      <c r="G1358" s="262">
        <v>3.45</v>
      </c>
      <c r="H1358" s="263" t="s">
        <v>12677</v>
      </c>
      <c r="I1358" s="263" t="s">
        <v>12260</v>
      </c>
      <c r="J1358" s="7" t="s">
        <v>11581</v>
      </c>
      <c r="K1358" s="7" t="b">
        <v>1</v>
      </c>
      <c r="L1358" s="7">
        <v>0</v>
      </c>
      <c r="M1358" s="7" t="b">
        <v>1</v>
      </c>
      <c r="O1358" s="425" t="s">
        <v>35963</v>
      </c>
      <c r="P1358" s="425" t="s">
        <v>34452</v>
      </c>
      <c r="Q1358" s="425" t="s">
        <v>35598</v>
      </c>
      <c r="R1358" s="425"/>
      <c r="S1358" s="425"/>
      <c r="T1358" s="425" t="s">
        <v>34573</v>
      </c>
    </row>
    <row r="1359" spans="2:20" ht="30" customHeight="1">
      <c r="B1359" s="130" t="s">
        <v>35964</v>
      </c>
      <c r="C1359" s="130" t="s">
        <v>34452</v>
      </c>
      <c r="D1359" s="130" t="s">
        <v>35602</v>
      </c>
      <c r="E1359" s="130"/>
      <c r="F1359" s="130"/>
      <c r="G1359" s="262">
        <v>4.71</v>
      </c>
      <c r="H1359" s="263" t="s">
        <v>12677</v>
      </c>
      <c r="I1359" s="263" t="s">
        <v>12260</v>
      </c>
      <c r="J1359" s="7" t="s">
        <v>11581</v>
      </c>
      <c r="K1359" s="7" t="b">
        <v>1</v>
      </c>
      <c r="L1359" s="7">
        <v>0</v>
      </c>
      <c r="M1359" s="7" t="b">
        <v>1</v>
      </c>
      <c r="O1359" s="425" t="s">
        <v>35964</v>
      </c>
      <c r="P1359" s="425" t="s">
        <v>34452</v>
      </c>
      <c r="Q1359" s="425" t="s">
        <v>35602</v>
      </c>
      <c r="R1359" s="425"/>
      <c r="S1359" s="425"/>
      <c r="T1359" s="425" t="s">
        <v>34495</v>
      </c>
    </row>
    <row r="1360" spans="2:20" ht="30" customHeight="1">
      <c r="B1360" s="130" t="s">
        <v>35965</v>
      </c>
      <c r="C1360" s="130" t="s">
        <v>34452</v>
      </c>
      <c r="D1360" s="130" t="s">
        <v>35598</v>
      </c>
      <c r="E1360" s="130"/>
      <c r="F1360" s="130"/>
      <c r="G1360" s="262">
        <v>4.7799999999999994</v>
      </c>
      <c r="H1360" s="263" t="s">
        <v>12677</v>
      </c>
      <c r="I1360" s="263" t="s">
        <v>12260</v>
      </c>
      <c r="J1360" s="7" t="s">
        <v>11581</v>
      </c>
      <c r="K1360" s="7" t="b">
        <v>1</v>
      </c>
      <c r="L1360" s="7">
        <v>0</v>
      </c>
      <c r="M1360" s="7" t="b">
        <v>1</v>
      </c>
      <c r="O1360" s="425" t="s">
        <v>35965</v>
      </c>
      <c r="P1360" s="425" t="s">
        <v>34452</v>
      </c>
      <c r="Q1360" s="425" t="s">
        <v>35598</v>
      </c>
      <c r="R1360" s="425"/>
      <c r="S1360" s="425"/>
      <c r="T1360" s="425" t="s">
        <v>34766</v>
      </c>
    </row>
    <row r="1361" spans="2:20" ht="30" customHeight="1">
      <c r="B1361" s="130" t="s">
        <v>35966</v>
      </c>
      <c r="C1361" s="130" t="s">
        <v>34452</v>
      </c>
      <c r="D1361" s="130" t="s">
        <v>35598</v>
      </c>
      <c r="E1361" s="130"/>
      <c r="F1361" s="130"/>
      <c r="G1361" s="262">
        <v>0.62</v>
      </c>
      <c r="H1361" s="263" t="s">
        <v>12677</v>
      </c>
      <c r="I1361" s="263" t="s">
        <v>12260</v>
      </c>
      <c r="J1361" s="7" t="s">
        <v>11581</v>
      </c>
      <c r="K1361" s="7" t="b">
        <v>1</v>
      </c>
      <c r="L1361" s="7">
        <v>0</v>
      </c>
      <c r="M1361" s="7" t="b">
        <v>1</v>
      </c>
      <c r="O1361" s="425" t="s">
        <v>35966</v>
      </c>
      <c r="P1361" s="425" t="s">
        <v>34452</v>
      </c>
      <c r="Q1361" s="425" t="s">
        <v>35598</v>
      </c>
      <c r="R1361" s="425"/>
      <c r="S1361" s="425"/>
      <c r="T1361" s="425" t="s">
        <v>34499</v>
      </c>
    </row>
    <row r="1362" spans="2:20" ht="30" customHeight="1">
      <c r="B1362" s="130" t="s">
        <v>35967</v>
      </c>
      <c r="C1362" s="130" t="s">
        <v>34452</v>
      </c>
      <c r="D1362" s="130" t="s">
        <v>35602</v>
      </c>
      <c r="E1362" s="130"/>
      <c r="F1362" s="130"/>
      <c r="G1362" s="262">
        <v>5.28</v>
      </c>
      <c r="H1362" s="263" t="s">
        <v>12677</v>
      </c>
      <c r="I1362" s="263" t="s">
        <v>12260</v>
      </c>
      <c r="J1362" s="7" t="s">
        <v>11581</v>
      </c>
      <c r="K1362" s="7" t="b">
        <v>1</v>
      </c>
      <c r="L1362" s="7">
        <v>0</v>
      </c>
      <c r="M1362" s="7" t="b">
        <v>1</v>
      </c>
      <c r="O1362" s="425" t="s">
        <v>35967</v>
      </c>
      <c r="P1362" s="425" t="s">
        <v>34452</v>
      </c>
      <c r="Q1362" s="425" t="s">
        <v>35602</v>
      </c>
      <c r="R1362" s="425"/>
      <c r="S1362" s="425"/>
      <c r="T1362" s="425" t="s">
        <v>35023</v>
      </c>
    </row>
    <row r="1363" spans="2:20" ht="29.4" customHeight="1">
      <c r="B1363" s="130"/>
      <c r="C1363" s="130"/>
      <c r="D1363" s="130"/>
      <c r="E1363" s="130"/>
      <c r="F1363" s="130"/>
      <c r="G1363" s="262">
        <f>SUBTOTAL(109,G6:G1362)</f>
        <v>5248.8099999999968</v>
      </c>
      <c r="H1363" s="263" t="s">
        <v>12677</v>
      </c>
      <c r="I1363" s="263"/>
      <c r="J1363" s="7"/>
      <c r="K1363" s="7" t="b">
        <v>0</v>
      </c>
      <c r="L1363" s="7">
        <v>3</v>
      </c>
      <c r="M1363" s="7" t="b">
        <v>1</v>
      </c>
      <c r="O1363" s="425"/>
      <c r="P1363" s="425"/>
      <c r="Q1363" s="425"/>
      <c r="R1363" s="425"/>
      <c r="S1363" s="425"/>
      <c r="T1363" s="425"/>
    </row>
  </sheetData>
  <conditionalFormatting sqref="B6:I1363">
    <cfRule type="expression" dxfId="355" priority="36" stopIfTrue="1">
      <formula>NOT(selectedGroupCert)</formula>
    </cfRule>
    <cfRule type="expression" dxfId="354" priority="38" stopIfTrue="1">
      <formula>AND(selectedDisplayLevel &gt; 1, $I6 = refYesNo_Yes)</formula>
    </cfRule>
    <cfRule type="expression" dxfId="353" priority="41">
      <formula>AND($K6, B$3, ISBLANK(B6))</formula>
    </cfRule>
  </conditionalFormatting>
  <conditionalFormatting sqref="J6:J1363">
    <cfRule type="cellIs" dxfId="352" priority="114" operator="equal">
      <formula>msgcheck</formula>
    </cfRule>
  </conditionalFormatting>
  <conditionalFormatting sqref="O6:T99 O1202:T1230 P1201:T1201 O1133:T1200 P1132:T1132 O1232:T1232 O1234:T1363 P1231:T1231 P1233:T1233 O102:T528 P100:T101 O530:T581 P529:T529 O583:T960 P582:T582 O964:T1131 P961:T963">
    <cfRule type="expression" dxfId="351" priority="30">
      <formula>AND($K6, O$3, ISBLANK(O6))</formula>
    </cfRule>
  </conditionalFormatting>
  <conditionalFormatting sqref="O1201">
    <cfRule type="expression" dxfId="350" priority="25" stopIfTrue="1">
      <formula>NOT(selectedGroupCert)</formula>
    </cfRule>
    <cfRule type="expression" dxfId="349" priority="26" stopIfTrue="1">
      <formula>AND(selectedDisplayLevel &gt; 1, $I1201 = refYesNo_Yes)</formula>
    </cfRule>
    <cfRule type="expression" dxfId="348" priority="27">
      <formula>AND($K1201, O$3, ISBLANK(O1201))</formula>
    </cfRule>
  </conditionalFormatting>
  <conditionalFormatting sqref="O1132">
    <cfRule type="expression" dxfId="347" priority="22" stopIfTrue="1">
      <formula>NOT(selectedGroupCert)</formula>
    </cfRule>
    <cfRule type="expression" dxfId="346" priority="23" stopIfTrue="1">
      <formula>AND(selectedDisplayLevel &gt; 1, $I1132 = refYesNo_Yes)</formula>
    </cfRule>
    <cfRule type="expression" dxfId="345" priority="24">
      <formula>AND($K1132, O$3, ISBLANK(O1132))</formula>
    </cfRule>
  </conditionalFormatting>
  <conditionalFormatting sqref="O1231">
    <cfRule type="expression" dxfId="344" priority="19" stopIfTrue="1">
      <formula>NOT(selectedGroupCert)</formula>
    </cfRule>
    <cfRule type="expression" dxfId="343" priority="20" stopIfTrue="1">
      <formula>AND(selectedDisplayLevel &gt; 1, $I1231 = refYesNo_Yes)</formula>
    </cfRule>
    <cfRule type="expression" dxfId="342" priority="21">
      <formula>AND($K1231, O$3, ISBLANK(O1231))</formula>
    </cfRule>
  </conditionalFormatting>
  <conditionalFormatting sqref="O1233">
    <cfRule type="expression" dxfId="341" priority="16" stopIfTrue="1">
      <formula>NOT(selectedGroupCert)</formula>
    </cfRule>
    <cfRule type="expression" dxfId="340" priority="17" stopIfTrue="1">
      <formula>AND(selectedDisplayLevel &gt; 1, $I1233 = refYesNo_Yes)</formula>
    </cfRule>
    <cfRule type="expression" dxfId="339" priority="18">
      <formula>AND($K1233, O$3, ISBLANK(O1233))</formula>
    </cfRule>
  </conditionalFormatting>
  <conditionalFormatting sqref="O100">
    <cfRule type="expression" dxfId="338" priority="13" stopIfTrue="1">
      <formula>NOT(selectedGroupCert)</formula>
    </cfRule>
    <cfRule type="expression" dxfId="337" priority="14" stopIfTrue="1">
      <formula>AND(selectedDisplayLevel &gt; 1, $I100 = refYesNo_Yes)</formula>
    </cfRule>
    <cfRule type="expression" dxfId="336" priority="15">
      <formula>AND($K100, O$3, ISBLANK(O100))</formula>
    </cfRule>
  </conditionalFormatting>
  <conditionalFormatting sqref="O101">
    <cfRule type="expression" dxfId="335" priority="10" stopIfTrue="1">
      <formula>NOT(selectedGroupCert)</formula>
    </cfRule>
    <cfRule type="expression" dxfId="334" priority="11" stopIfTrue="1">
      <formula>AND(selectedDisplayLevel &gt; 1, $I101 = refYesNo_Yes)</formula>
    </cfRule>
    <cfRule type="expression" dxfId="333" priority="12">
      <formula>AND($K101, O$3, ISBLANK(O101))</formula>
    </cfRule>
  </conditionalFormatting>
  <conditionalFormatting sqref="O529">
    <cfRule type="expression" dxfId="332" priority="7" stopIfTrue="1">
      <formula>NOT(selectedGroupCert)</formula>
    </cfRule>
    <cfRule type="expression" dxfId="331" priority="8" stopIfTrue="1">
      <formula>AND(selectedDisplayLevel &gt; 1, $I529 = refYesNo_Yes)</formula>
    </cfRule>
    <cfRule type="expression" dxfId="330" priority="9">
      <formula>AND($K529, O$3, ISBLANK(O529))</formula>
    </cfRule>
  </conditionalFormatting>
  <conditionalFormatting sqref="O582">
    <cfRule type="expression" dxfId="329" priority="4" stopIfTrue="1">
      <formula>NOT(selectedGroupCert)</formula>
    </cfRule>
    <cfRule type="expression" dxfId="328" priority="5" stopIfTrue="1">
      <formula>AND(selectedDisplayLevel &gt; 1, $I582 = refYesNo_Yes)</formula>
    </cfRule>
    <cfRule type="expression" dxfId="327" priority="6">
      <formula>AND($K582, O$3, ISBLANK(O582))</formula>
    </cfRule>
  </conditionalFormatting>
  <conditionalFormatting sqref="O961:O963">
    <cfRule type="expression" dxfId="326" priority="1" stopIfTrue="1">
      <formula>NOT(selectedGroupCert)</formula>
    </cfRule>
    <cfRule type="expression" dxfId="325" priority="2" stopIfTrue="1">
      <formula>AND(selectedDisplayLevel &gt; 1, $I961 = refYesNo_Yes)</formula>
    </cfRule>
    <cfRule type="expression" dxfId="324" priority="3">
      <formula>AND($K961, O$3, ISBLANK(O961))</formula>
    </cfRule>
  </conditionalFormatting>
  <dataValidations count="3">
    <dataValidation type="textLength" allowBlank="1" showInputMessage="1" showErrorMessage="1" sqref="B11:F11">
      <formula1>0</formula1>
      <formula2>0</formula2>
    </dataValidation>
    <dataValidation type="list" allowBlank="1" showInputMessage="1" showErrorMessage="1" sqref="H6:H1363">
      <formula1>contlistAreaUnits</formula1>
    </dataValidation>
    <dataValidation type="decimal" operator="greaterThanOrEqual" allowBlank="1" showInputMessage="1" showErrorMessage="1" sqref="G6:G1363">
      <formula1>0</formula1>
    </dataValidation>
  </dataValidations>
  <pageMargins left="0.70866141732283472" right="0.70866141732283472" top="0.74803149606299213" bottom="0.74803149606299213" header="0.31496062992125978" footer="0.31496062992125978"/>
  <pageSetup paperSize="9" scale="84" fitToHeight="0" orientation="landscape"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pageSetUpPr fitToPage="1"/>
  </sheetPr>
  <dimension ref="A1:AM2515"/>
  <sheetViews>
    <sheetView topLeftCell="B2487" zoomScale="55" zoomScaleNormal="55" zoomScaleSheetLayoutView="90" workbookViewId="0">
      <selection activeCell="B8" sqref="B8:B2515"/>
    </sheetView>
  </sheetViews>
  <sheetFormatPr defaultColWidth="24" defaultRowHeight="0" customHeight="1" zeroHeight="1"/>
  <cols>
    <col min="1" max="1" width="9.109375" style="6" hidden="1" customWidth="1"/>
    <col min="2" max="6" width="24" style="6" customWidth="1"/>
    <col min="7" max="8" width="19.88671875" style="6" customWidth="1"/>
    <col min="9" max="16" width="24" style="74" customWidth="1"/>
    <col min="17" max="17" width="26.109375" style="74" customWidth="1"/>
    <col min="18" max="18" width="21" style="38" customWidth="1"/>
    <col min="19" max="19" width="26" style="74" customWidth="1"/>
    <col min="20" max="20" width="26" style="75" customWidth="1"/>
    <col min="21" max="21" width="17.109375" style="6" customWidth="1"/>
    <col min="22" max="23" width="24" style="6" customWidth="1"/>
    <col min="24" max="27" width="24" style="6" hidden="1" customWidth="1"/>
    <col min="28" max="28" width="150.6640625" style="6" customWidth="1"/>
    <col min="29" max="29" width="24" style="6" customWidth="1"/>
    <col min="30" max="38" width="24" style="6"/>
    <col min="39" max="39" width="29.77734375" style="6" customWidth="1"/>
    <col min="40" max="16384" width="24" style="6"/>
  </cols>
  <sheetData>
    <row r="1" spans="1:39" ht="28.5" customHeight="1" thickBot="1">
      <c r="A1" s="24" t="s">
        <v>11663</v>
      </c>
      <c r="B1" s="39" t="s">
        <v>11206</v>
      </c>
      <c r="C1" s="39"/>
      <c r="D1" s="206" t="s">
        <v>35968</v>
      </c>
      <c r="E1" s="208"/>
      <c r="F1" s="209"/>
      <c r="G1" s="528" t="s">
        <v>11686</v>
      </c>
      <c r="H1" s="57">
        <v>2508</v>
      </c>
      <c r="I1" s="33"/>
      <c r="J1" s="58"/>
      <c r="K1" s="58"/>
      <c r="L1" s="58"/>
      <c r="M1" s="58"/>
      <c r="N1" s="58"/>
      <c r="O1" s="58"/>
      <c r="P1" s="58"/>
      <c r="Q1" s="58"/>
      <c r="R1" s="58"/>
      <c r="S1" s="58"/>
      <c r="T1" s="58"/>
      <c r="U1" s="58"/>
      <c r="V1" s="59"/>
      <c r="W1" s="59"/>
      <c r="X1" s="59"/>
      <c r="Y1" s="59"/>
      <c r="Z1" s="59"/>
      <c r="AA1" s="59"/>
      <c r="AB1" s="59"/>
      <c r="AC1" s="39" t="s">
        <v>11206</v>
      </c>
      <c r="AD1" s="59"/>
      <c r="AE1" s="206" t="s">
        <v>35968</v>
      </c>
      <c r="AF1" s="59"/>
      <c r="AG1" s="59"/>
      <c r="AH1" s="59"/>
      <c r="AI1" s="59"/>
      <c r="AJ1" s="59"/>
      <c r="AK1" s="59"/>
      <c r="AL1" s="59"/>
      <c r="AM1" s="59"/>
    </row>
    <row r="2" spans="1:39" ht="69.75" customHeight="1" thickBot="1">
      <c r="A2" s="24">
        <v>23</v>
      </c>
      <c r="B2" s="34" t="s">
        <v>6616</v>
      </c>
      <c r="C2" s="34" t="s">
        <v>6644</v>
      </c>
      <c r="D2" s="34" t="s">
        <v>6670</v>
      </c>
      <c r="E2" s="207" t="s">
        <v>6698</v>
      </c>
      <c r="F2" s="207" t="s">
        <v>6726</v>
      </c>
      <c r="G2" s="383" t="s">
        <v>6754</v>
      </c>
      <c r="H2" s="384" t="s">
        <v>6782</v>
      </c>
      <c r="I2" s="60" t="s">
        <v>6809</v>
      </c>
      <c r="J2" s="61" t="s">
        <v>6836</v>
      </c>
      <c r="K2" s="424" t="s">
        <v>6863</v>
      </c>
      <c r="L2" s="61" t="s">
        <v>6889</v>
      </c>
      <c r="M2" s="35" t="s">
        <v>6916</v>
      </c>
      <c r="N2" s="61" t="s">
        <v>6943</v>
      </c>
      <c r="O2" s="35" t="s">
        <v>6969</v>
      </c>
      <c r="P2" s="61" t="s">
        <v>6995</v>
      </c>
      <c r="Q2" s="35" t="s">
        <v>7021</v>
      </c>
      <c r="R2" s="61" t="s">
        <v>7048</v>
      </c>
      <c r="S2" s="61" t="s">
        <v>7075</v>
      </c>
      <c r="T2" s="36" t="s">
        <v>7102</v>
      </c>
      <c r="U2" s="36" t="s">
        <v>7129</v>
      </c>
      <c r="V2" s="35" t="s">
        <v>7133</v>
      </c>
      <c r="W2" s="37" t="s">
        <v>10699</v>
      </c>
      <c r="X2" s="332" t="s">
        <v>10723</v>
      </c>
      <c r="Y2" s="332" t="s">
        <v>10723</v>
      </c>
      <c r="Z2" s="332" t="s">
        <v>10723</v>
      </c>
      <c r="AA2" s="332" t="s">
        <v>10723</v>
      </c>
      <c r="AC2" s="34" t="s">
        <v>6616</v>
      </c>
      <c r="AD2" s="34" t="s">
        <v>6644</v>
      </c>
      <c r="AE2" s="34" t="s">
        <v>6670</v>
      </c>
      <c r="AF2" s="207" t="s">
        <v>6698</v>
      </c>
      <c r="AG2" s="207" t="s">
        <v>6726</v>
      </c>
      <c r="AH2" s="408" t="s">
        <v>6754</v>
      </c>
      <c r="AI2" s="409" t="s">
        <v>6782</v>
      </c>
      <c r="AJ2" s="60" t="s">
        <v>6809</v>
      </c>
      <c r="AK2" s="61" t="s">
        <v>6836</v>
      </c>
      <c r="AL2" s="62" t="s">
        <v>6863</v>
      </c>
      <c r="AM2" s="35" t="s">
        <v>7133</v>
      </c>
    </row>
    <row r="3" spans="1:39" ht="13.8" customHeight="1">
      <c r="A3" s="165" t="s">
        <v>10730</v>
      </c>
      <c r="B3" s="116" t="b">
        <v>1</v>
      </c>
      <c r="C3" s="116" t="b">
        <v>1</v>
      </c>
      <c r="D3" s="116" t="b">
        <v>1</v>
      </c>
      <c r="E3" s="116" t="b">
        <v>1</v>
      </c>
      <c r="F3" s="116" t="b">
        <v>1</v>
      </c>
      <c r="G3" s="118" t="s">
        <v>6753</v>
      </c>
      <c r="H3" s="118" t="s">
        <v>6753</v>
      </c>
      <c r="I3" s="116" t="b">
        <v>1</v>
      </c>
      <c r="J3" s="119" t="b">
        <v>1</v>
      </c>
      <c r="K3" s="120" t="b">
        <v>1</v>
      </c>
      <c r="L3" s="119" t="b">
        <v>1</v>
      </c>
      <c r="M3" s="116" t="b">
        <v>1</v>
      </c>
      <c r="N3" s="119" t="b">
        <v>1</v>
      </c>
      <c r="O3" s="116" t="b">
        <v>1</v>
      </c>
      <c r="P3" s="119" t="b">
        <v>1</v>
      </c>
      <c r="Q3" s="116" t="b">
        <v>1</v>
      </c>
      <c r="R3" s="119" t="b">
        <v>1</v>
      </c>
      <c r="S3" s="119" t="b">
        <v>0</v>
      </c>
      <c r="T3" s="118" t="b">
        <v>1</v>
      </c>
      <c r="U3" s="118" t="b">
        <v>1</v>
      </c>
      <c r="V3" s="116" t="s">
        <v>6753</v>
      </c>
      <c r="W3" s="116"/>
      <c r="X3" s="116"/>
      <c r="Y3" s="116"/>
      <c r="Z3" s="116"/>
      <c r="AA3" s="116"/>
      <c r="AH3" s="410"/>
      <c r="AI3" s="411"/>
      <c r="AL3" s="421"/>
    </row>
    <row r="4" spans="1:39" ht="14.4" customHeight="1" thickBot="1">
      <c r="A4" s="165" t="s">
        <v>34404</v>
      </c>
      <c r="B4" s="290" t="s">
        <v>58</v>
      </c>
      <c r="C4" s="290" t="s">
        <v>58</v>
      </c>
      <c r="D4" s="290" t="s">
        <v>58</v>
      </c>
      <c r="E4" s="290" t="s">
        <v>1434</v>
      </c>
      <c r="F4" s="290" t="s">
        <v>1434</v>
      </c>
      <c r="G4" s="304" t="s">
        <v>58</v>
      </c>
      <c r="H4" s="304" t="s">
        <v>58</v>
      </c>
      <c r="I4" s="290" t="s">
        <v>1434</v>
      </c>
      <c r="J4" s="306" t="s">
        <v>1434</v>
      </c>
      <c r="K4" s="307" t="s">
        <v>58</v>
      </c>
      <c r="L4" s="306" t="s">
        <v>1434</v>
      </c>
      <c r="M4" s="290" t="s">
        <v>1434</v>
      </c>
      <c r="N4" s="306" t="s">
        <v>1434</v>
      </c>
      <c r="O4" s="290" t="s">
        <v>1434</v>
      </c>
      <c r="P4" s="306" t="s">
        <v>1434</v>
      </c>
      <c r="Q4" s="290" t="s">
        <v>1434</v>
      </c>
      <c r="R4" s="306" t="s">
        <v>1434</v>
      </c>
      <c r="S4" s="306" t="s">
        <v>3577</v>
      </c>
      <c r="T4" s="304" t="s">
        <v>1434</v>
      </c>
      <c r="U4" s="304" t="s">
        <v>1434</v>
      </c>
      <c r="V4" s="290" t="s">
        <v>58</v>
      </c>
      <c r="W4" s="290"/>
      <c r="X4" s="116"/>
      <c r="Y4" s="116"/>
      <c r="Z4" s="116"/>
      <c r="AA4" s="116"/>
      <c r="AH4" s="410"/>
      <c r="AI4" s="411"/>
      <c r="AL4" s="421"/>
    </row>
    <row r="5" spans="1:39" ht="22.5" customHeight="1" thickBot="1">
      <c r="A5" s="25"/>
      <c r="B5" s="63" t="s">
        <v>11942</v>
      </c>
      <c r="C5" s="234"/>
      <c r="D5" s="234"/>
      <c r="E5" s="64"/>
      <c r="F5" s="64"/>
      <c r="G5" s="65"/>
      <c r="H5" s="65"/>
      <c r="I5" s="229">
        <f t="shared" ref="I5:S5" si="0">SUM(I8:I2515)</f>
        <v>5248.8099999999931</v>
      </c>
      <c r="J5" s="229">
        <f t="shared" si="0"/>
        <v>0</v>
      </c>
      <c r="K5" s="229">
        <f t="shared" si="0"/>
        <v>5248.8099999999931</v>
      </c>
      <c r="L5" s="229">
        <f t="shared" si="0"/>
        <v>0</v>
      </c>
      <c r="M5" s="229">
        <f t="shared" si="0"/>
        <v>5175.0099999999866</v>
      </c>
      <c r="N5" s="229">
        <f t="shared" si="0"/>
        <v>0</v>
      </c>
      <c r="O5" s="229">
        <f t="shared" si="0"/>
        <v>73.909999999999968</v>
      </c>
      <c r="P5" s="229">
        <f t="shared" si="0"/>
        <v>0</v>
      </c>
      <c r="Q5" s="229">
        <f t="shared" si="0"/>
        <v>0</v>
      </c>
      <c r="R5" s="229">
        <f t="shared" si="0"/>
        <v>0</v>
      </c>
      <c r="S5" s="229">
        <f t="shared" si="0"/>
        <v>0</v>
      </c>
      <c r="T5" s="66"/>
      <c r="U5" s="67"/>
      <c r="V5" s="68"/>
      <c r="W5" s="68"/>
      <c r="X5" s="68"/>
      <c r="Y5" s="68"/>
      <c r="Z5" s="68" t="s">
        <v>35969</v>
      </c>
      <c r="AA5" s="68"/>
      <c r="AC5" s="63" t="s">
        <v>11942</v>
      </c>
      <c r="AD5" s="234"/>
      <c r="AE5" s="234"/>
      <c r="AF5" s="64"/>
      <c r="AG5" s="64"/>
      <c r="AH5" s="412"/>
      <c r="AI5" s="413"/>
      <c r="AJ5" s="230">
        <f>SUM(AJ8:AJ2515)</f>
        <v>5248.8099999999931</v>
      </c>
      <c r="AK5" s="230">
        <f t="shared" ref="AK5:AL5" si="1">SUM(AK8:AK2515)</f>
        <v>0</v>
      </c>
      <c r="AL5" s="230">
        <f t="shared" si="1"/>
        <v>5248.8099999999931</v>
      </c>
      <c r="AM5" s="64"/>
    </row>
    <row r="6" spans="1:39" s="210" customFormat="1" ht="22.5" customHeight="1" thickBot="1">
      <c r="A6" s="224"/>
      <c r="B6" s="211" t="s">
        <v>11965</v>
      </c>
      <c r="C6" s="235"/>
      <c r="D6" s="235"/>
      <c r="E6" s="212"/>
      <c r="F6" s="212"/>
      <c r="G6" s="213"/>
      <c r="H6" s="213"/>
      <c r="I6" s="214"/>
      <c r="J6" s="214"/>
      <c r="K6" s="215"/>
      <c r="L6" s="220"/>
      <c r="M6" s="220"/>
      <c r="N6" s="220"/>
      <c r="O6" s="220"/>
      <c r="P6" s="216"/>
      <c r="Q6" s="216"/>
      <c r="R6" s="220"/>
      <c r="S6" s="216"/>
      <c r="T6" s="216"/>
      <c r="U6" s="217"/>
      <c r="V6" s="218"/>
      <c r="W6" s="308"/>
      <c r="X6" s="219"/>
      <c r="Y6" s="219"/>
      <c r="Z6" s="219" t="b">
        <v>1</v>
      </c>
      <c r="AA6" s="219"/>
      <c r="AC6" s="378"/>
      <c r="AD6" s="378"/>
      <c r="AE6" s="378"/>
      <c r="AF6" s="378"/>
      <c r="AG6" s="378"/>
      <c r="AH6" s="414"/>
      <c r="AI6" s="415"/>
      <c r="AJ6" s="378"/>
      <c r="AK6" s="378"/>
      <c r="AL6" s="422"/>
      <c r="AM6" s="378"/>
    </row>
    <row r="7" spans="1:39" ht="15.75" customHeight="1">
      <c r="A7" s="549">
        <v>7</v>
      </c>
      <c r="B7" s="45" t="s">
        <v>6614</v>
      </c>
      <c r="C7" s="45" t="s">
        <v>6642</v>
      </c>
      <c r="D7" s="45" t="s">
        <v>6669</v>
      </c>
      <c r="E7" s="45" t="s">
        <v>6697</v>
      </c>
      <c r="F7" s="45" t="s">
        <v>6725</v>
      </c>
      <c r="G7" s="46" t="s">
        <v>6752</v>
      </c>
      <c r="H7" s="46" t="s">
        <v>6781</v>
      </c>
      <c r="I7" s="45" t="s">
        <v>6808</v>
      </c>
      <c r="J7" s="45" t="s">
        <v>6835</v>
      </c>
      <c r="K7" s="69" t="s">
        <v>6862</v>
      </c>
      <c r="L7" s="70" t="s">
        <v>6888</v>
      </c>
      <c r="M7" s="70" t="s">
        <v>6915</v>
      </c>
      <c r="N7" s="70" t="s">
        <v>6942</v>
      </c>
      <c r="O7" s="70" t="s">
        <v>6968</v>
      </c>
      <c r="P7" s="70" t="s">
        <v>6994</v>
      </c>
      <c r="Q7" s="70" t="s">
        <v>7020</v>
      </c>
      <c r="R7" s="70" t="s">
        <v>7047</v>
      </c>
      <c r="S7" s="70" t="s">
        <v>7074</v>
      </c>
      <c r="T7" s="71" t="s">
        <v>7101</v>
      </c>
      <c r="U7" s="72" t="s">
        <v>7128</v>
      </c>
      <c r="V7" s="73" t="s">
        <v>7132</v>
      </c>
      <c r="W7" s="45" t="s">
        <v>10699</v>
      </c>
      <c r="X7" s="111" t="s">
        <v>10752</v>
      </c>
      <c r="Y7" s="111" t="s">
        <v>10753</v>
      </c>
      <c r="Z7" s="111" t="s">
        <v>10754</v>
      </c>
      <c r="AA7" s="111" t="s">
        <v>10755</v>
      </c>
      <c r="AC7" s="403" t="s">
        <v>6614</v>
      </c>
      <c r="AD7" s="404" t="s">
        <v>6642</v>
      </c>
      <c r="AE7" s="404" t="s">
        <v>6669</v>
      </c>
      <c r="AF7" s="404" t="s">
        <v>6697</v>
      </c>
      <c r="AG7" s="404" t="s">
        <v>6725</v>
      </c>
      <c r="AH7" s="416" t="s">
        <v>6752</v>
      </c>
      <c r="AI7" s="417" t="s">
        <v>6781</v>
      </c>
      <c r="AJ7" s="404" t="s">
        <v>6808</v>
      </c>
      <c r="AK7" s="404" t="s">
        <v>6835</v>
      </c>
      <c r="AL7" s="423" t="s">
        <v>6862</v>
      </c>
      <c r="AM7" s="420" t="s">
        <v>7132</v>
      </c>
    </row>
    <row r="8" spans="1:39" ht="30" customHeight="1">
      <c r="A8" s="146"/>
      <c r="B8" s="130" t="s">
        <v>35970</v>
      </c>
      <c r="C8" s="130" t="s">
        <v>13552</v>
      </c>
      <c r="D8" s="130" t="s">
        <v>13490</v>
      </c>
      <c r="E8" s="130" t="s">
        <v>13317</v>
      </c>
      <c r="F8" s="130" t="s">
        <v>13317</v>
      </c>
      <c r="G8" s="555">
        <v>19.082505322655141</v>
      </c>
      <c r="H8" s="556">
        <v>104.87229417862321</v>
      </c>
      <c r="I8" s="523">
        <v>0.92</v>
      </c>
      <c r="J8" s="523">
        <v>0</v>
      </c>
      <c r="K8" s="232">
        <v>0.92</v>
      </c>
      <c r="L8" s="523">
        <v>0</v>
      </c>
      <c r="M8" s="231">
        <v>0.92</v>
      </c>
      <c r="N8" s="233">
        <v>0</v>
      </c>
      <c r="O8" s="233">
        <v>0</v>
      </c>
      <c r="P8" s="231">
        <v>0</v>
      </c>
      <c r="Q8" s="231">
        <v>0</v>
      </c>
      <c r="R8" s="233">
        <v>0</v>
      </c>
      <c r="S8" s="231">
        <v>0</v>
      </c>
      <c r="T8" s="231">
        <v>24.913599999999999</v>
      </c>
      <c r="U8" s="140" t="s">
        <v>12718</v>
      </c>
      <c r="V8" s="141" t="s">
        <v>34451</v>
      </c>
      <c r="W8" s="5" t="s">
        <v>11581</v>
      </c>
      <c r="X8" s="7" t="b">
        <v>1</v>
      </c>
      <c r="Y8" s="7">
        <v>0</v>
      </c>
      <c r="Z8" s="7" t="b">
        <v>0</v>
      </c>
      <c r="AA8" s="7" t="b">
        <v>1</v>
      </c>
      <c r="AC8" s="405" t="s">
        <v>35970</v>
      </c>
      <c r="AD8" s="406" t="s">
        <v>13552</v>
      </c>
      <c r="AE8" s="406" t="s">
        <v>13490</v>
      </c>
      <c r="AF8" s="406" t="s">
        <v>13317</v>
      </c>
      <c r="AG8" s="406" t="s">
        <v>13317</v>
      </c>
      <c r="AH8" s="418">
        <v>19.082505322655141</v>
      </c>
      <c r="AI8" s="419">
        <v>104.87229417862321</v>
      </c>
      <c r="AJ8" s="428">
        <v>0.92</v>
      </c>
      <c r="AK8" s="428">
        <v>0</v>
      </c>
      <c r="AL8" s="429">
        <v>0.92</v>
      </c>
      <c r="AM8" s="407" t="s">
        <v>34451</v>
      </c>
    </row>
    <row r="9" spans="1:39" ht="30" customHeight="1">
      <c r="A9" s="146"/>
      <c r="B9" s="130" t="s">
        <v>35971</v>
      </c>
      <c r="C9" s="130" t="s">
        <v>13552</v>
      </c>
      <c r="D9" s="130" t="s">
        <v>13490</v>
      </c>
      <c r="E9" s="130" t="s">
        <v>13317</v>
      </c>
      <c r="F9" s="130" t="s">
        <v>13317</v>
      </c>
      <c r="G9" s="555">
        <v>19.08173923182035</v>
      </c>
      <c r="H9" s="556">
        <v>104.86943435994</v>
      </c>
      <c r="I9" s="523">
        <v>0.9</v>
      </c>
      <c r="J9" s="523">
        <v>0</v>
      </c>
      <c r="K9" s="232">
        <v>0.9</v>
      </c>
      <c r="L9" s="523">
        <v>0</v>
      </c>
      <c r="M9" s="231">
        <v>0.79</v>
      </c>
      <c r="N9" s="233">
        <v>0</v>
      </c>
      <c r="O9" s="233">
        <v>0.11</v>
      </c>
      <c r="P9" s="231">
        <v>0</v>
      </c>
      <c r="Q9" s="231">
        <v>0</v>
      </c>
      <c r="R9" s="233">
        <v>0</v>
      </c>
      <c r="S9" s="231">
        <v>0</v>
      </c>
      <c r="T9" s="231">
        <v>21.3932</v>
      </c>
      <c r="U9" s="140" t="s">
        <v>12718</v>
      </c>
      <c r="V9" s="141" t="s">
        <v>34451</v>
      </c>
      <c r="W9" s="5" t="s">
        <v>11581</v>
      </c>
      <c r="X9" s="7" t="b">
        <v>1</v>
      </c>
      <c r="Y9" s="7">
        <v>0</v>
      </c>
      <c r="Z9" s="7" t="b">
        <v>0</v>
      </c>
      <c r="AA9" s="7" t="b">
        <v>1</v>
      </c>
      <c r="AC9" s="405" t="s">
        <v>35971</v>
      </c>
      <c r="AD9" s="406" t="s">
        <v>13552</v>
      </c>
      <c r="AE9" s="406" t="s">
        <v>13490</v>
      </c>
      <c r="AF9" s="406" t="s">
        <v>13317</v>
      </c>
      <c r="AG9" s="406" t="s">
        <v>13317</v>
      </c>
      <c r="AH9" s="418">
        <v>19.08173923182035</v>
      </c>
      <c r="AI9" s="419">
        <v>104.86943435994</v>
      </c>
      <c r="AJ9" s="428">
        <v>0.9</v>
      </c>
      <c r="AK9" s="428">
        <v>0</v>
      </c>
      <c r="AL9" s="429">
        <v>0.9</v>
      </c>
      <c r="AM9" s="407" t="s">
        <v>34451</v>
      </c>
    </row>
    <row r="10" spans="1:39" ht="30" customHeight="1">
      <c r="A10" s="146"/>
      <c r="B10" s="130" t="s">
        <v>35972</v>
      </c>
      <c r="C10" s="130" t="s">
        <v>13552</v>
      </c>
      <c r="D10" s="130" t="s">
        <v>13490</v>
      </c>
      <c r="E10" s="130" t="s">
        <v>13317</v>
      </c>
      <c r="F10" s="130" t="s">
        <v>13317</v>
      </c>
      <c r="G10" s="555">
        <v>19.069723249890639</v>
      </c>
      <c r="H10" s="556">
        <v>104.8940736419069</v>
      </c>
      <c r="I10" s="523">
        <v>0.77</v>
      </c>
      <c r="J10" s="523">
        <v>0</v>
      </c>
      <c r="K10" s="232">
        <v>0.77</v>
      </c>
      <c r="L10" s="523">
        <v>0</v>
      </c>
      <c r="M10" s="231">
        <v>0.77</v>
      </c>
      <c r="N10" s="233">
        <v>0</v>
      </c>
      <c r="O10" s="233">
        <v>0</v>
      </c>
      <c r="P10" s="231">
        <v>0</v>
      </c>
      <c r="Q10" s="231">
        <v>0</v>
      </c>
      <c r="R10" s="233">
        <v>0</v>
      </c>
      <c r="S10" s="231">
        <v>0</v>
      </c>
      <c r="T10" s="231">
        <v>20.851600000000001</v>
      </c>
      <c r="U10" s="140" t="s">
        <v>12718</v>
      </c>
      <c r="V10" s="141" t="s">
        <v>34455</v>
      </c>
      <c r="W10" s="5" t="s">
        <v>11581</v>
      </c>
      <c r="X10" s="7" t="b">
        <v>1</v>
      </c>
      <c r="Y10" s="7">
        <v>0</v>
      </c>
      <c r="Z10" s="7" t="b">
        <v>0</v>
      </c>
      <c r="AA10" s="7" t="b">
        <v>1</v>
      </c>
      <c r="AC10" s="405" t="s">
        <v>35972</v>
      </c>
      <c r="AD10" s="406" t="s">
        <v>13552</v>
      </c>
      <c r="AE10" s="406" t="s">
        <v>13490</v>
      </c>
      <c r="AF10" s="406" t="s">
        <v>13317</v>
      </c>
      <c r="AG10" s="406" t="s">
        <v>13317</v>
      </c>
      <c r="AH10" s="418">
        <v>19.069723249890639</v>
      </c>
      <c r="AI10" s="419">
        <v>104.8940736419069</v>
      </c>
      <c r="AJ10" s="428">
        <v>0.77</v>
      </c>
      <c r="AK10" s="428">
        <v>0</v>
      </c>
      <c r="AL10" s="429">
        <v>0.77</v>
      </c>
      <c r="AM10" s="407" t="s">
        <v>34455</v>
      </c>
    </row>
    <row r="11" spans="1:39" ht="30" customHeight="1">
      <c r="A11" s="146"/>
      <c r="B11" s="130" t="s">
        <v>35973</v>
      </c>
      <c r="C11" s="130" t="s">
        <v>13552</v>
      </c>
      <c r="D11" s="130" t="s">
        <v>13490</v>
      </c>
      <c r="E11" s="130" t="s">
        <v>13317</v>
      </c>
      <c r="F11" s="130" t="s">
        <v>13317</v>
      </c>
      <c r="G11" s="555">
        <v>19.068801204986158</v>
      </c>
      <c r="H11" s="556">
        <v>104.8946904929133</v>
      </c>
      <c r="I11" s="523">
        <v>1.05</v>
      </c>
      <c r="J11" s="523">
        <v>0</v>
      </c>
      <c r="K11" s="232">
        <v>1.05</v>
      </c>
      <c r="L11" s="523">
        <v>0</v>
      </c>
      <c r="M11" s="231">
        <v>1.05</v>
      </c>
      <c r="N11" s="233">
        <v>0</v>
      </c>
      <c r="O11" s="233">
        <v>0</v>
      </c>
      <c r="P11" s="231">
        <v>0</v>
      </c>
      <c r="Q11" s="231">
        <v>0</v>
      </c>
      <c r="R11" s="233">
        <v>0</v>
      </c>
      <c r="S11" s="231">
        <v>0</v>
      </c>
      <c r="T11" s="231">
        <v>28.434000000000001</v>
      </c>
      <c r="U11" s="140" t="s">
        <v>12718</v>
      </c>
      <c r="V11" s="141" t="s">
        <v>34455</v>
      </c>
      <c r="W11" s="5" t="s">
        <v>11581</v>
      </c>
      <c r="X11" s="7" t="b">
        <v>1</v>
      </c>
      <c r="Y11" s="7">
        <v>0</v>
      </c>
      <c r="Z11" s="7" t="b">
        <v>0</v>
      </c>
      <c r="AA11" s="7" t="b">
        <v>1</v>
      </c>
      <c r="AC11" s="405" t="s">
        <v>35973</v>
      </c>
      <c r="AD11" s="406" t="s">
        <v>13552</v>
      </c>
      <c r="AE11" s="406" t="s">
        <v>13490</v>
      </c>
      <c r="AF11" s="406" t="s">
        <v>13317</v>
      </c>
      <c r="AG11" s="406" t="s">
        <v>13317</v>
      </c>
      <c r="AH11" s="418">
        <v>19.068801204986158</v>
      </c>
      <c r="AI11" s="419">
        <v>104.8946904929133</v>
      </c>
      <c r="AJ11" s="428">
        <v>1.05</v>
      </c>
      <c r="AK11" s="428">
        <v>0</v>
      </c>
      <c r="AL11" s="429">
        <v>1.05</v>
      </c>
      <c r="AM11" s="407" t="s">
        <v>34455</v>
      </c>
    </row>
    <row r="12" spans="1:39" ht="30" customHeight="1">
      <c r="A12" s="146"/>
      <c r="B12" s="130" t="s">
        <v>35974</v>
      </c>
      <c r="C12" s="130" t="s">
        <v>13552</v>
      </c>
      <c r="D12" s="130" t="s">
        <v>13490</v>
      </c>
      <c r="E12" s="130" t="s">
        <v>13317</v>
      </c>
      <c r="F12" s="130" t="s">
        <v>13317</v>
      </c>
      <c r="G12" s="555">
        <v>19.054682169701959</v>
      </c>
      <c r="H12" s="556">
        <v>104.8913907364345</v>
      </c>
      <c r="I12" s="523">
        <v>0.1</v>
      </c>
      <c r="J12" s="523">
        <v>0</v>
      </c>
      <c r="K12" s="232">
        <v>0.1</v>
      </c>
      <c r="L12" s="523">
        <v>0</v>
      </c>
      <c r="M12" s="231">
        <v>0.1</v>
      </c>
      <c r="N12" s="233">
        <v>0</v>
      </c>
      <c r="O12" s="233">
        <v>0</v>
      </c>
      <c r="P12" s="231">
        <v>0</v>
      </c>
      <c r="Q12" s="231">
        <v>0</v>
      </c>
      <c r="R12" s="233">
        <v>0</v>
      </c>
      <c r="S12" s="231">
        <v>0</v>
      </c>
      <c r="T12" s="231">
        <v>2.7080000000000002</v>
      </c>
      <c r="U12" s="140" t="s">
        <v>12718</v>
      </c>
      <c r="V12" s="141" t="s">
        <v>34455</v>
      </c>
      <c r="W12" s="5" t="s">
        <v>11581</v>
      </c>
      <c r="X12" s="7" t="b">
        <v>1</v>
      </c>
      <c r="Y12" s="7">
        <v>0</v>
      </c>
      <c r="Z12" s="7" t="b">
        <v>0</v>
      </c>
      <c r="AA12" s="7" t="b">
        <v>1</v>
      </c>
      <c r="AC12" s="405" t="s">
        <v>35974</v>
      </c>
      <c r="AD12" s="406" t="s">
        <v>13552</v>
      </c>
      <c r="AE12" s="406" t="s">
        <v>13490</v>
      </c>
      <c r="AF12" s="406" t="s">
        <v>13317</v>
      </c>
      <c r="AG12" s="406" t="s">
        <v>13317</v>
      </c>
      <c r="AH12" s="418">
        <v>19.054682169701959</v>
      </c>
      <c r="AI12" s="419">
        <v>104.8913907364345</v>
      </c>
      <c r="AJ12" s="428">
        <v>0.1</v>
      </c>
      <c r="AK12" s="428">
        <v>0</v>
      </c>
      <c r="AL12" s="429">
        <v>0.1</v>
      </c>
      <c r="AM12" s="407" t="s">
        <v>34455</v>
      </c>
    </row>
    <row r="13" spans="1:39" ht="30" customHeight="1">
      <c r="A13" s="146"/>
      <c r="B13" s="130" t="s">
        <v>35975</v>
      </c>
      <c r="C13" s="130" t="s">
        <v>13552</v>
      </c>
      <c r="D13" s="130" t="s">
        <v>13490</v>
      </c>
      <c r="E13" s="130" t="s">
        <v>13317</v>
      </c>
      <c r="F13" s="130" t="s">
        <v>13317</v>
      </c>
      <c r="G13" s="555">
        <v>19.062282003458069</v>
      </c>
      <c r="H13" s="556">
        <v>104.9009560913083</v>
      </c>
      <c r="I13" s="523">
        <v>0.74</v>
      </c>
      <c r="J13" s="523">
        <v>0</v>
      </c>
      <c r="K13" s="232">
        <v>0.74</v>
      </c>
      <c r="L13" s="523">
        <v>0</v>
      </c>
      <c r="M13" s="231">
        <v>0.74</v>
      </c>
      <c r="N13" s="233">
        <v>0</v>
      </c>
      <c r="O13" s="233">
        <v>0</v>
      </c>
      <c r="P13" s="231">
        <v>0</v>
      </c>
      <c r="Q13" s="231">
        <v>0</v>
      </c>
      <c r="R13" s="233">
        <v>0</v>
      </c>
      <c r="S13" s="231">
        <v>0</v>
      </c>
      <c r="T13" s="231">
        <v>20.039200000000001</v>
      </c>
      <c r="U13" s="140" t="s">
        <v>12718</v>
      </c>
      <c r="V13" s="141" t="s">
        <v>34457</v>
      </c>
      <c r="W13" s="5" t="s">
        <v>11581</v>
      </c>
      <c r="X13" s="7" t="b">
        <v>1</v>
      </c>
      <c r="Y13" s="7">
        <v>0</v>
      </c>
      <c r="Z13" s="7" t="b">
        <v>0</v>
      </c>
      <c r="AA13" s="7" t="b">
        <v>1</v>
      </c>
      <c r="AC13" s="405" t="s">
        <v>35975</v>
      </c>
      <c r="AD13" s="406" t="s">
        <v>13552</v>
      </c>
      <c r="AE13" s="406" t="s">
        <v>13490</v>
      </c>
      <c r="AF13" s="406" t="s">
        <v>13317</v>
      </c>
      <c r="AG13" s="406" t="s">
        <v>13317</v>
      </c>
      <c r="AH13" s="418">
        <v>19.062282003458069</v>
      </c>
      <c r="AI13" s="419">
        <v>104.9009560913083</v>
      </c>
      <c r="AJ13" s="428">
        <v>0.74</v>
      </c>
      <c r="AK13" s="428">
        <v>0</v>
      </c>
      <c r="AL13" s="429">
        <v>0.74</v>
      </c>
      <c r="AM13" s="407" t="s">
        <v>34457</v>
      </c>
    </row>
    <row r="14" spans="1:39" ht="30" customHeight="1">
      <c r="A14" s="146"/>
      <c r="B14" s="130" t="s">
        <v>35976</v>
      </c>
      <c r="C14" s="130" t="s">
        <v>13552</v>
      </c>
      <c r="D14" s="130" t="s">
        <v>13490</v>
      </c>
      <c r="E14" s="130" t="s">
        <v>13317</v>
      </c>
      <c r="F14" s="130" t="s">
        <v>13317</v>
      </c>
      <c r="G14" s="555">
        <v>19.05720331580612</v>
      </c>
      <c r="H14" s="556">
        <v>104.9022437144299</v>
      </c>
      <c r="I14" s="523">
        <v>0.74</v>
      </c>
      <c r="J14" s="523">
        <v>0</v>
      </c>
      <c r="K14" s="232">
        <v>0.74</v>
      </c>
      <c r="L14" s="523">
        <v>0</v>
      </c>
      <c r="M14" s="231">
        <v>0.74</v>
      </c>
      <c r="N14" s="233">
        <v>0</v>
      </c>
      <c r="O14" s="233">
        <v>0</v>
      </c>
      <c r="P14" s="231">
        <v>0</v>
      </c>
      <c r="Q14" s="231">
        <v>0</v>
      </c>
      <c r="R14" s="233">
        <v>0</v>
      </c>
      <c r="S14" s="231">
        <v>0</v>
      </c>
      <c r="T14" s="231">
        <v>20.039200000000001</v>
      </c>
      <c r="U14" s="140" t="s">
        <v>12718</v>
      </c>
      <c r="V14" s="141" t="s">
        <v>34458</v>
      </c>
      <c r="W14" s="5" t="s">
        <v>11581</v>
      </c>
      <c r="X14" s="7" t="b">
        <v>1</v>
      </c>
      <c r="Y14" s="7">
        <v>0</v>
      </c>
      <c r="Z14" s="7" t="b">
        <v>0</v>
      </c>
      <c r="AA14" s="7" t="b">
        <v>1</v>
      </c>
      <c r="AC14" s="405" t="s">
        <v>35976</v>
      </c>
      <c r="AD14" s="406" t="s">
        <v>13552</v>
      </c>
      <c r="AE14" s="406" t="s">
        <v>13490</v>
      </c>
      <c r="AF14" s="406" t="s">
        <v>13317</v>
      </c>
      <c r="AG14" s="406" t="s">
        <v>13317</v>
      </c>
      <c r="AH14" s="418">
        <v>19.05720331580612</v>
      </c>
      <c r="AI14" s="419">
        <v>104.9022437144299</v>
      </c>
      <c r="AJ14" s="428">
        <v>0.74</v>
      </c>
      <c r="AK14" s="428">
        <v>0</v>
      </c>
      <c r="AL14" s="429">
        <v>0.74</v>
      </c>
      <c r="AM14" s="407" t="s">
        <v>34458</v>
      </c>
    </row>
    <row r="15" spans="1:39" ht="30" customHeight="1">
      <c r="A15" s="146"/>
      <c r="B15" s="130" t="s">
        <v>35977</v>
      </c>
      <c r="C15" s="130" t="s">
        <v>13552</v>
      </c>
      <c r="D15" s="130" t="s">
        <v>13490</v>
      </c>
      <c r="E15" s="130" t="s">
        <v>13317</v>
      </c>
      <c r="F15" s="130" t="s">
        <v>13317</v>
      </c>
      <c r="G15" s="555">
        <v>19.05515950350334</v>
      </c>
      <c r="H15" s="556">
        <v>104.8933579509242</v>
      </c>
      <c r="I15" s="523">
        <v>0.44</v>
      </c>
      <c r="J15" s="523">
        <v>0</v>
      </c>
      <c r="K15" s="232">
        <v>0.44</v>
      </c>
      <c r="L15" s="523">
        <v>0</v>
      </c>
      <c r="M15" s="231">
        <v>0.44</v>
      </c>
      <c r="N15" s="233">
        <v>0</v>
      </c>
      <c r="O15" s="233">
        <v>0</v>
      </c>
      <c r="P15" s="231">
        <v>0</v>
      </c>
      <c r="Q15" s="231">
        <v>0</v>
      </c>
      <c r="R15" s="233">
        <v>0</v>
      </c>
      <c r="S15" s="231">
        <v>0</v>
      </c>
      <c r="T15" s="231">
        <v>11.9152</v>
      </c>
      <c r="U15" s="140" t="s">
        <v>12718</v>
      </c>
      <c r="V15" s="141" t="s">
        <v>34458</v>
      </c>
      <c r="W15" s="5" t="s">
        <v>11581</v>
      </c>
      <c r="X15" s="7" t="b">
        <v>1</v>
      </c>
      <c r="Y15" s="7">
        <v>0</v>
      </c>
      <c r="Z15" s="7" t="b">
        <v>0</v>
      </c>
      <c r="AA15" s="7" t="b">
        <v>1</v>
      </c>
      <c r="AC15" s="405" t="s">
        <v>35977</v>
      </c>
      <c r="AD15" s="406" t="s">
        <v>13552</v>
      </c>
      <c r="AE15" s="406" t="s">
        <v>13490</v>
      </c>
      <c r="AF15" s="406" t="s">
        <v>13317</v>
      </c>
      <c r="AG15" s="406" t="s">
        <v>13317</v>
      </c>
      <c r="AH15" s="418">
        <v>19.05515950350334</v>
      </c>
      <c r="AI15" s="419">
        <v>104.8933579509242</v>
      </c>
      <c r="AJ15" s="428">
        <v>0.44</v>
      </c>
      <c r="AK15" s="428">
        <v>0</v>
      </c>
      <c r="AL15" s="429">
        <v>0.44</v>
      </c>
      <c r="AM15" s="407" t="s">
        <v>34458</v>
      </c>
    </row>
    <row r="16" spans="1:39" ht="30" customHeight="1">
      <c r="A16" s="146"/>
      <c r="B16" s="130" t="s">
        <v>35978</v>
      </c>
      <c r="C16" s="130" t="s">
        <v>13552</v>
      </c>
      <c r="D16" s="130" t="s">
        <v>13490</v>
      </c>
      <c r="E16" s="130" t="s">
        <v>13317</v>
      </c>
      <c r="F16" s="130" t="s">
        <v>13317</v>
      </c>
      <c r="G16" s="555">
        <v>19.073393702870352</v>
      </c>
      <c r="H16" s="556">
        <v>104.8911310279922</v>
      </c>
      <c r="I16" s="523">
        <v>1.85</v>
      </c>
      <c r="J16" s="523">
        <v>0</v>
      </c>
      <c r="K16" s="232">
        <v>1.85</v>
      </c>
      <c r="L16" s="523">
        <v>0</v>
      </c>
      <c r="M16" s="231">
        <v>1.85</v>
      </c>
      <c r="N16" s="233">
        <v>0</v>
      </c>
      <c r="O16" s="233">
        <v>0</v>
      </c>
      <c r="P16" s="231">
        <v>0</v>
      </c>
      <c r="Q16" s="231">
        <v>0</v>
      </c>
      <c r="R16" s="233">
        <v>0</v>
      </c>
      <c r="S16" s="231">
        <v>0</v>
      </c>
      <c r="T16" s="231">
        <v>50.097999999999999</v>
      </c>
      <c r="U16" s="140" t="s">
        <v>12718</v>
      </c>
      <c r="V16" s="141" t="s">
        <v>34460</v>
      </c>
      <c r="W16" s="5" t="s">
        <v>11581</v>
      </c>
      <c r="X16" s="7" t="b">
        <v>1</v>
      </c>
      <c r="Y16" s="7">
        <v>0</v>
      </c>
      <c r="Z16" s="7" t="b">
        <v>0</v>
      </c>
      <c r="AA16" s="7" t="b">
        <v>1</v>
      </c>
      <c r="AC16" s="405" t="s">
        <v>35978</v>
      </c>
      <c r="AD16" s="406" t="s">
        <v>13552</v>
      </c>
      <c r="AE16" s="406" t="s">
        <v>13490</v>
      </c>
      <c r="AF16" s="406" t="s">
        <v>13317</v>
      </c>
      <c r="AG16" s="406" t="s">
        <v>13317</v>
      </c>
      <c r="AH16" s="418">
        <v>19.073393702870352</v>
      </c>
      <c r="AI16" s="419">
        <v>104.8911310279922</v>
      </c>
      <c r="AJ16" s="428">
        <v>1.85</v>
      </c>
      <c r="AK16" s="428">
        <v>0</v>
      </c>
      <c r="AL16" s="429">
        <v>1.85</v>
      </c>
      <c r="AM16" s="407" t="s">
        <v>34460</v>
      </c>
    </row>
    <row r="17" spans="1:39" ht="30" customHeight="1">
      <c r="A17" s="146"/>
      <c r="B17" s="130" t="s">
        <v>35979</v>
      </c>
      <c r="C17" s="130" t="s">
        <v>13552</v>
      </c>
      <c r="D17" s="130" t="s">
        <v>13490</v>
      </c>
      <c r="E17" s="130" t="s">
        <v>13317</v>
      </c>
      <c r="F17" s="130" t="s">
        <v>13317</v>
      </c>
      <c r="G17" s="555">
        <v>19.071523373971448</v>
      </c>
      <c r="H17" s="556">
        <v>104.89126247845731</v>
      </c>
      <c r="I17" s="523">
        <v>1.1499999999999999</v>
      </c>
      <c r="J17" s="523">
        <v>0</v>
      </c>
      <c r="K17" s="232">
        <v>1.1499999999999999</v>
      </c>
      <c r="L17" s="523">
        <v>0</v>
      </c>
      <c r="M17" s="231">
        <v>1.1499999999999999</v>
      </c>
      <c r="N17" s="233">
        <v>0</v>
      </c>
      <c r="O17" s="233">
        <v>0</v>
      </c>
      <c r="P17" s="231">
        <v>0</v>
      </c>
      <c r="Q17" s="231">
        <v>0</v>
      </c>
      <c r="R17" s="233">
        <v>0</v>
      </c>
      <c r="S17" s="231">
        <v>0</v>
      </c>
      <c r="T17" s="231">
        <v>31.141999999999999</v>
      </c>
      <c r="U17" s="140" t="s">
        <v>12718</v>
      </c>
      <c r="V17" s="141" t="s">
        <v>34460</v>
      </c>
      <c r="W17" s="5" t="s">
        <v>11581</v>
      </c>
      <c r="X17" s="7" t="b">
        <v>1</v>
      </c>
      <c r="Y17" s="7">
        <v>0</v>
      </c>
      <c r="Z17" s="7" t="b">
        <v>0</v>
      </c>
      <c r="AA17" s="7" t="b">
        <v>1</v>
      </c>
      <c r="AC17" s="405" t="s">
        <v>35979</v>
      </c>
      <c r="AD17" s="406" t="s">
        <v>13552</v>
      </c>
      <c r="AE17" s="406" t="s">
        <v>13490</v>
      </c>
      <c r="AF17" s="406" t="s">
        <v>13317</v>
      </c>
      <c r="AG17" s="406" t="s">
        <v>13317</v>
      </c>
      <c r="AH17" s="418">
        <v>19.071523373971448</v>
      </c>
      <c r="AI17" s="419">
        <v>104.89126247845731</v>
      </c>
      <c r="AJ17" s="428">
        <v>1.1499999999999999</v>
      </c>
      <c r="AK17" s="428">
        <v>0</v>
      </c>
      <c r="AL17" s="429">
        <v>1.1499999999999999</v>
      </c>
      <c r="AM17" s="407" t="s">
        <v>34460</v>
      </c>
    </row>
    <row r="18" spans="1:39" ht="30" customHeight="1">
      <c r="A18" s="146"/>
      <c r="B18" s="130" t="s">
        <v>35980</v>
      </c>
      <c r="C18" s="130" t="s">
        <v>13552</v>
      </c>
      <c r="D18" s="130" t="s">
        <v>13490</v>
      </c>
      <c r="E18" s="130" t="s">
        <v>13317</v>
      </c>
      <c r="F18" s="130" t="s">
        <v>13317</v>
      </c>
      <c r="G18" s="555">
        <v>19.058685430797269</v>
      </c>
      <c r="H18" s="556">
        <v>104.8903966927043</v>
      </c>
      <c r="I18" s="523">
        <v>0.39</v>
      </c>
      <c r="J18" s="523">
        <v>0</v>
      </c>
      <c r="K18" s="232">
        <v>0.39</v>
      </c>
      <c r="L18" s="523">
        <v>0</v>
      </c>
      <c r="M18" s="231">
        <v>0.39</v>
      </c>
      <c r="N18" s="233">
        <v>0</v>
      </c>
      <c r="O18" s="233">
        <v>0</v>
      </c>
      <c r="P18" s="231">
        <v>0</v>
      </c>
      <c r="Q18" s="231">
        <v>0</v>
      </c>
      <c r="R18" s="233">
        <v>0</v>
      </c>
      <c r="S18" s="231">
        <v>0</v>
      </c>
      <c r="T18" s="231">
        <v>10.561199999999999</v>
      </c>
      <c r="U18" s="140" t="s">
        <v>12718</v>
      </c>
      <c r="V18" s="141" t="s">
        <v>34460</v>
      </c>
      <c r="W18" s="5" t="s">
        <v>11581</v>
      </c>
      <c r="X18" s="7" t="b">
        <v>1</v>
      </c>
      <c r="Y18" s="7">
        <v>0</v>
      </c>
      <c r="Z18" s="7" t="b">
        <v>0</v>
      </c>
      <c r="AA18" s="7" t="b">
        <v>1</v>
      </c>
      <c r="AC18" s="405" t="s">
        <v>35980</v>
      </c>
      <c r="AD18" s="406" t="s">
        <v>13552</v>
      </c>
      <c r="AE18" s="406" t="s">
        <v>13490</v>
      </c>
      <c r="AF18" s="406" t="s">
        <v>13317</v>
      </c>
      <c r="AG18" s="406" t="s">
        <v>13317</v>
      </c>
      <c r="AH18" s="418">
        <v>19.058685430797269</v>
      </c>
      <c r="AI18" s="419">
        <v>104.8903966927043</v>
      </c>
      <c r="AJ18" s="428">
        <v>0.39</v>
      </c>
      <c r="AK18" s="428">
        <v>0</v>
      </c>
      <c r="AL18" s="429">
        <v>0.39</v>
      </c>
      <c r="AM18" s="407" t="s">
        <v>34460</v>
      </c>
    </row>
    <row r="19" spans="1:39" ht="30" customHeight="1">
      <c r="A19" s="146"/>
      <c r="B19" s="130" t="s">
        <v>35981</v>
      </c>
      <c r="C19" s="130" t="s">
        <v>13552</v>
      </c>
      <c r="D19" s="130" t="s">
        <v>13490</v>
      </c>
      <c r="E19" s="130" t="s">
        <v>13317</v>
      </c>
      <c r="F19" s="130" t="s">
        <v>13317</v>
      </c>
      <c r="G19" s="555">
        <v>19.05811918394043</v>
      </c>
      <c r="H19" s="556">
        <v>104.886424277251</v>
      </c>
      <c r="I19" s="523">
        <v>0.96</v>
      </c>
      <c r="J19" s="523">
        <v>0</v>
      </c>
      <c r="K19" s="232">
        <v>0.96</v>
      </c>
      <c r="L19" s="523">
        <v>0</v>
      </c>
      <c r="M19" s="231">
        <v>0.96</v>
      </c>
      <c r="N19" s="233">
        <v>0</v>
      </c>
      <c r="O19" s="233">
        <v>0</v>
      </c>
      <c r="P19" s="231">
        <v>0</v>
      </c>
      <c r="Q19" s="231">
        <v>0</v>
      </c>
      <c r="R19" s="233">
        <v>0</v>
      </c>
      <c r="S19" s="231">
        <v>0</v>
      </c>
      <c r="T19" s="231">
        <v>25.9968</v>
      </c>
      <c r="U19" s="140" t="s">
        <v>12718</v>
      </c>
      <c r="V19" s="141" t="s">
        <v>34460</v>
      </c>
      <c r="W19" s="5" t="s">
        <v>11581</v>
      </c>
      <c r="X19" s="7" t="b">
        <v>1</v>
      </c>
      <c r="Y19" s="7">
        <v>0</v>
      </c>
      <c r="Z19" s="7" t="b">
        <v>0</v>
      </c>
      <c r="AA19" s="7" t="b">
        <v>1</v>
      </c>
      <c r="AC19" s="405" t="s">
        <v>35981</v>
      </c>
      <c r="AD19" s="406" t="s">
        <v>13552</v>
      </c>
      <c r="AE19" s="406" t="s">
        <v>13490</v>
      </c>
      <c r="AF19" s="406" t="s">
        <v>13317</v>
      </c>
      <c r="AG19" s="406" t="s">
        <v>13317</v>
      </c>
      <c r="AH19" s="418">
        <v>19.05811918394043</v>
      </c>
      <c r="AI19" s="419">
        <v>104.886424277251</v>
      </c>
      <c r="AJ19" s="428">
        <v>0.96</v>
      </c>
      <c r="AK19" s="428">
        <v>0</v>
      </c>
      <c r="AL19" s="429">
        <v>0.96</v>
      </c>
      <c r="AM19" s="407" t="s">
        <v>34460</v>
      </c>
    </row>
    <row r="20" spans="1:39" ht="30" customHeight="1">
      <c r="A20" s="146"/>
      <c r="B20" s="130" t="s">
        <v>35982</v>
      </c>
      <c r="C20" s="130" t="s">
        <v>13552</v>
      </c>
      <c r="D20" s="130" t="s">
        <v>13490</v>
      </c>
      <c r="E20" s="130" t="s">
        <v>13317</v>
      </c>
      <c r="F20" s="130" t="s">
        <v>13317</v>
      </c>
      <c r="G20" s="555">
        <v>19.057606945039499</v>
      </c>
      <c r="H20" s="556">
        <v>104.90576918860801</v>
      </c>
      <c r="I20" s="523">
        <v>0.62</v>
      </c>
      <c r="J20" s="523">
        <v>0</v>
      </c>
      <c r="K20" s="232">
        <v>0.62</v>
      </c>
      <c r="L20" s="523">
        <v>0</v>
      </c>
      <c r="M20" s="231">
        <v>0.62</v>
      </c>
      <c r="N20" s="233">
        <v>0</v>
      </c>
      <c r="O20" s="233">
        <v>0</v>
      </c>
      <c r="P20" s="231">
        <v>0</v>
      </c>
      <c r="Q20" s="231">
        <v>0</v>
      </c>
      <c r="R20" s="233">
        <v>0</v>
      </c>
      <c r="S20" s="231">
        <v>0</v>
      </c>
      <c r="T20" s="231">
        <v>16.7896</v>
      </c>
      <c r="U20" s="140" t="s">
        <v>12718</v>
      </c>
      <c r="V20" s="141" t="s">
        <v>34460</v>
      </c>
      <c r="W20" s="5" t="s">
        <v>11581</v>
      </c>
      <c r="X20" s="7" t="b">
        <v>1</v>
      </c>
      <c r="Y20" s="7">
        <v>0</v>
      </c>
      <c r="Z20" s="7" t="b">
        <v>0</v>
      </c>
      <c r="AA20" s="7" t="b">
        <v>1</v>
      </c>
      <c r="AC20" s="405" t="s">
        <v>35982</v>
      </c>
      <c r="AD20" s="406" t="s">
        <v>13552</v>
      </c>
      <c r="AE20" s="406" t="s">
        <v>13490</v>
      </c>
      <c r="AF20" s="406" t="s">
        <v>13317</v>
      </c>
      <c r="AG20" s="406" t="s">
        <v>13317</v>
      </c>
      <c r="AH20" s="418">
        <v>19.057606945039499</v>
      </c>
      <c r="AI20" s="419">
        <v>104.90576918860801</v>
      </c>
      <c r="AJ20" s="428">
        <v>0.62</v>
      </c>
      <c r="AK20" s="428">
        <v>0</v>
      </c>
      <c r="AL20" s="429">
        <v>0.62</v>
      </c>
      <c r="AM20" s="407" t="s">
        <v>34460</v>
      </c>
    </row>
    <row r="21" spans="1:39" ht="30" customHeight="1">
      <c r="A21" s="146"/>
      <c r="B21" s="130" t="s">
        <v>35983</v>
      </c>
      <c r="C21" s="130" t="s">
        <v>13552</v>
      </c>
      <c r="D21" s="130" t="s">
        <v>13490</v>
      </c>
      <c r="E21" s="130" t="s">
        <v>13317</v>
      </c>
      <c r="F21" s="130" t="s">
        <v>13317</v>
      </c>
      <c r="G21" s="555">
        <v>19.056987795706831</v>
      </c>
      <c r="H21" s="556">
        <v>104.8891313089588</v>
      </c>
      <c r="I21" s="523">
        <v>0.72</v>
      </c>
      <c r="J21" s="523">
        <v>0</v>
      </c>
      <c r="K21" s="232">
        <v>0.72</v>
      </c>
      <c r="L21" s="523">
        <v>0</v>
      </c>
      <c r="M21" s="231">
        <v>0.72</v>
      </c>
      <c r="N21" s="233">
        <v>0</v>
      </c>
      <c r="O21" s="233">
        <v>0</v>
      </c>
      <c r="P21" s="231">
        <v>0</v>
      </c>
      <c r="Q21" s="231">
        <v>0</v>
      </c>
      <c r="R21" s="233">
        <v>0</v>
      </c>
      <c r="S21" s="231">
        <v>0</v>
      </c>
      <c r="T21" s="231">
        <v>19.497599999999998</v>
      </c>
      <c r="U21" s="140" t="s">
        <v>12718</v>
      </c>
      <c r="V21" s="141" t="s">
        <v>34460</v>
      </c>
      <c r="W21" s="5" t="s">
        <v>11581</v>
      </c>
      <c r="X21" s="7" t="b">
        <v>1</v>
      </c>
      <c r="Y21" s="7">
        <v>0</v>
      </c>
      <c r="Z21" s="7" t="b">
        <v>0</v>
      </c>
      <c r="AA21" s="7" t="b">
        <v>1</v>
      </c>
      <c r="AC21" s="405" t="s">
        <v>35983</v>
      </c>
      <c r="AD21" s="406" t="s">
        <v>13552</v>
      </c>
      <c r="AE21" s="406" t="s">
        <v>13490</v>
      </c>
      <c r="AF21" s="406" t="s">
        <v>13317</v>
      </c>
      <c r="AG21" s="406" t="s">
        <v>13317</v>
      </c>
      <c r="AH21" s="418">
        <v>19.056987795706831</v>
      </c>
      <c r="AI21" s="419">
        <v>104.8891313089588</v>
      </c>
      <c r="AJ21" s="428">
        <v>0.72</v>
      </c>
      <c r="AK21" s="428">
        <v>0</v>
      </c>
      <c r="AL21" s="429">
        <v>0.72</v>
      </c>
      <c r="AM21" s="407" t="s">
        <v>34460</v>
      </c>
    </row>
    <row r="22" spans="1:39" ht="30" customHeight="1">
      <c r="A22" s="146"/>
      <c r="B22" s="130" t="s">
        <v>35984</v>
      </c>
      <c r="C22" s="130" t="s">
        <v>13552</v>
      </c>
      <c r="D22" s="130" t="s">
        <v>13490</v>
      </c>
      <c r="E22" s="130" t="s">
        <v>13317</v>
      </c>
      <c r="F22" s="130" t="s">
        <v>13317</v>
      </c>
      <c r="G22" s="555">
        <v>19.051176627354032</v>
      </c>
      <c r="H22" s="556">
        <v>104.90271327918219</v>
      </c>
      <c r="I22" s="523">
        <v>0.27</v>
      </c>
      <c r="J22" s="523">
        <v>0</v>
      </c>
      <c r="K22" s="232">
        <v>0.27</v>
      </c>
      <c r="L22" s="523">
        <v>0</v>
      </c>
      <c r="M22" s="231">
        <v>0.27</v>
      </c>
      <c r="N22" s="233">
        <v>0</v>
      </c>
      <c r="O22" s="233">
        <v>0</v>
      </c>
      <c r="P22" s="231">
        <v>0</v>
      </c>
      <c r="Q22" s="231">
        <v>0</v>
      </c>
      <c r="R22" s="233">
        <v>0</v>
      </c>
      <c r="S22" s="231">
        <v>0</v>
      </c>
      <c r="T22" s="231">
        <v>7.3116000000000003</v>
      </c>
      <c r="U22" s="140" t="s">
        <v>12718</v>
      </c>
      <c r="V22" s="141" t="s">
        <v>34460</v>
      </c>
      <c r="W22" s="5" t="s">
        <v>11581</v>
      </c>
      <c r="X22" s="7" t="b">
        <v>1</v>
      </c>
      <c r="Y22" s="7">
        <v>0</v>
      </c>
      <c r="Z22" s="7" t="b">
        <v>0</v>
      </c>
      <c r="AA22" s="7" t="b">
        <v>1</v>
      </c>
      <c r="AC22" s="405" t="s">
        <v>35984</v>
      </c>
      <c r="AD22" s="406" t="s">
        <v>13552</v>
      </c>
      <c r="AE22" s="406" t="s">
        <v>13490</v>
      </c>
      <c r="AF22" s="406" t="s">
        <v>13317</v>
      </c>
      <c r="AG22" s="406" t="s">
        <v>13317</v>
      </c>
      <c r="AH22" s="418">
        <v>19.051176627354032</v>
      </c>
      <c r="AI22" s="419">
        <v>104.90271327918219</v>
      </c>
      <c r="AJ22" s="428">
        <v>0.27</v>
      </c>
      <c r="AK22" s="428">
        <v>0</v>
      </c>
      <c r="AL22" s="429">
        <v>0.27</v>
      </c>
      <c r="AM22" s="407" t="s">
        <v>34460</v>
      </c>
    </row>
    <row r="23" spans="1:39" ht="30" customHeight="1">
      <c r="A23" s="146"/>
      <c r="B23" s="130" t="s">
        <v>35985</v>
      </c>
      <c r="C23" s="130" t="s">
        <v>13552</v>
      </c>
      <c r="D23" s="130" t="s">
        <v>13490</v>
      </c>
      <c r="E23" s="130" t="s">
        <v>13317</v>
      </c>
      <c r="F23" s="130" t="s">
        <v>13317</v>
      </c>
      <c r="G23" s="555">
        <v>19.067204719528529</v>
      </c>
      <c r="H23" s="556">
        <v>104.9025569138403</v>
      </c>
      <c r="I23" s="523">
        <v>0.92</v>
      </c>
      <c r="J23" s="523">
        <v>0</v>
      </c>
      <c r="K23" s="232">
        <v>0.92</v>
      </c>
      <c r="L23" s="523">
        <v>0</v>
      </c>
      <c r="M23" s="231">
        <v>0.92</v>
      </c>
      <c r="N23" s="233">
        <v>0</v>
      </c>
      <c r="O23" s="233">
        <v>0</v>
      </c>
      <c r="P23" s="231">
        <v>0</v>
      </c>
      <c r="Q23" s="231">
        <v>0</v>
      </c>
      <c r="R23" s="233">
        <v>0</v>
      </c>
      <c r="S23" s="231">
        <v>0</v>
      </c>
      <c r="T23" s="231">
        <v>24.913599999999999</v>
      </c>
      <c r="U23" s="140" t="s">
        <v>12718</v>
      </c>
      <c r="V23" s="141" t="s">
        <v>34462</v>
      </c>
      <c r="W23" s="5" t="s">
        <v>11581</v>
      </c>
      <c r="X23" s="7" t="b">
        <v>1</v>
      </c>
      <c r="Y23" s="7">
        <v>0</v>
      </c>
      <c r="Z23" s="7" t="b">
        <v>0</v>
      </c>
      <c r="AA23" s="7" t="b">
        <v>1</v>
      </c>
      <c r="AC23" s="405" t="s">
        <v>35985</v>
      </c>
      <c r="AD23" s="406" t="s">
        <v>13552</v>
      </c>
      <c r="AE23" s="406" t="s">
        <v>13490</v>
      </c>
      <c r="AF23" s="406" t="s">
        <v>13317</v>
      </c>
      <c r="AG23" s="406" t="s">
        <v>13317</v>
      </c>
      <c r="AH23" s="418">
        <v>19.067204719528529</v>
      </c>
      <c r="AI23" s="419">
        <v>104.9025569138403</v>
      </c>
      <c r="AJ23" s="428">
        <v>0.92</v>
      </c>
      <c r="AK23" s="428">
        <v>0</v>
      </c>
      <c r="AL23" s="429">
        <v>0.92</v>
      </c>
      <c r="AM23" s="407" t="s">
        <v>34462</v>
      </c>
    </row>
    <row r="24" spans="1:39" ht="30" customHeight="1">
      <c r="A24" s="146"/>
      <c r="B24" s="130" t="s">
        <v>35986</v>
      </c>
      <c r="C24" s="130" t="s">
        <v>13552</v>
      </c>
      <c r="D24" s="130" t="s">
        <v>13490</v>
      </c>
      <c r="E24" s="130" t="s">
        <v>13317</v>
      </c>
      <c r="F24" s="130" t="s">
        <v>13317</v>
      </c>
      <c r="G24" s="555">
        <v>19.057626854805449</v>
      </c>
      <c r="H24" s="556">
        <v>104.90357432976791</v>
      </c>
      <c r="I24" s="523">
        <v>0.45</v>
      </c>
      <c r="J24" s="523">
        <v>0</v>
      </c>
      <c r="K24" s="232">
        <v>0.45</v>
      </c>
      <c r="L24" s="523">
        <v>0</v>
      </c>
      <c r="M24" s="231">
        <v>0.45</v>
      </c>
      <c r="N24" s="233">
        <v>0</v>
      </c>
      <c r="O24" s="233">
        <v>0</v>
      </c>
      <c r="P24" s="231">
        <v>0</v>
      </c>
      <c r="Q24" s="231">
        <v>0</v>
      </c>
      <c r="R24" s="233">
        <v>0</v>
      </c>
      <c r="S24" s="231">
        <v>0</v>
      </c>
      <c r="T24" s="231">
        <v>12.186</v>
      </c>
      <c r="U24" s="140" t="s">
        <v>12718</v>
      </c>
      <c r="V24" s="141" t="s">
        <v>34462</v>
      </c>
      <c r="W24" s="5" t="s">
        <v>11581</v>
      </c>
      <c r="X24" s="7" t="b">
        <v>1</v>
      </c>
      <c r="Y24" s="7">
        <v>0</v>
      </c>
      <c r="Z24" s="7" t="b">
        <v>0</v>
      </c>
      <c r="AA24" s="7" t="b">
        <v>1</v>
      </c>
      <c r="AC24" s="405" t="s">
        <v>35986</v>
      </c>
      <c r="AD24" s="406" t="s">
        <v>13552</v>
      </c>
      <c r="AE24" s="406" t="s">
        <v>13490</v>
      </c>
      <c r="AF24" s="406" t="s">
        <v>13317</v>
      </c>
      <c r="AG24" s="406" t="s">
        <v>13317</v>
      </c>
      <c r="AH24" s="418">
        <v>19.057626854805449</v>
      </c>
      <c r="AI24" s="419">
        <v>104.90357432976791</v>
      </c>
      <c r="AJ24" s="428">
        <v>0.45</v>
      </c>
      <c r="AK24" s="428">
        <v>0</v>
      </c>
      <c r="AL24" s="429">
        <v>0.45</v>
      </c>
      <c r="AM24" s="407" t="s">
        <v>34462</v>
      </c>
    </row>
    <row r="25" spans="1:39" ht="30" customHeight="1">
      <c r="A25" s="146"/>
      <c r="B25" s="130" t="s">
        <v>35987</v>
      </c>
      <c r="C25" s="130" t="s">
        <v>13552</v>
      </c>
      <c r="D25" s="130" t="s">
        <v>13490</v>
      </c>
      <c r="E25" s="130" t="s">
        <v>13317</v>
      </c>
      <c r="F25" s="130" t="s">
        <v>13317</v>
      </c>
      <c r="G25" s="555">
        <v>19.054426240519419</v>
      </c>
      <c r="H25" s="556">
        <v>104.8951911017775</v>
      </c>
      <c r="I25" s="523">
        <v>0.31</v>
      </c>
      <c r="J25" s="523">
        <v>0</v>
      </c>
      <c r="K25" s="232">
        <v>0.31</v>
      </c>
      <c r="L25" s="523">
        <v>0</v>
      </c>
      <c r="M25" s="231">
        <v>0.31</v>
      </c>
      <c r="N25" s="233">
        <v>0</v>
      </c>
      <c r="O25" s="233">
        <v>0</v>
      </c>
      <c r="P25" s="231">
        <v>0</v>
      </c>
      <c r="Q25" s="231">
        <v>0</v>
      </c>
      <c r="R25" s="233">
        <v>0</v>
      </c>
      <c r="S25" s="231">
        <v>0</v>
      </c>
      <c r="T25" s="231">
        <v>8.3948</v>
      </c>
      <c r="U25" s="140" t="s">
        <v>12718</v>
      </c>
      <c r="V25" s="141" t="s">
        <v>34462</v>
      </c>
      <c r="W25" s="5" t="s">
        <v>11581</v>
      </c>
      <c r="X25" s="7" t="b">
        <v>1</v>
      </c>
      <c r="Y25" s="7">
        <v>0</v>
      </c>
      <c r="Z25" s="7" t="b">
        <v>0</v>
      </c>
      <c r="AA25" s="7" t="b">
        <v>1</v>
      </c>
      <c r="AC25" s="405" t="s">
        <v>35987</v>
      </c>
      <c r="AD25" s="406" t="s">
        <v>13552</v>
      </c>
      <c r="AE25" s="406" t="s">
        <v>13490</v>
      </c>
      <c r="AF25" s="406" t="s">
        <v>13317</v>
      </c>
      <c r="AG25" s="406" t="s">
        <v>13317</v>
      </c>
      <c r="AH25" s="418">
        <v>19.054426240519419</v>
      </c>
      <c r="AI25" s="419">
        <v>104.8951911017775</v>
      </c>
      <c r="AJ25" s="428">
        <v>0.31</v>
      </c>
      <c r="AK25" s="428">
        <v>0</v>
      </c>
      <c r="AL25" s="429">
        <v>0.31</v>
      </c>
      <c r="AM25" s="407" t="s">
        <v>34462</v>
      </c>
    </row>
    <row r="26" spans="1:39" ht="30" customHeight="1">
      <c r="A26" s="146"/>
      <c r="B26" s="130" t="s">
        <v>35988</v>
      </c>
      <c r="C26" s="130" t="s">
        <v>13552</v>
      </c>
      <c r="D26" s="130" t="s">
        <v>13490</v>
      </c>
      <c r="E26" s="130" t="s">
        <v>13317</v>
      </c>
      <c r="F26" s="130" t="s">
        <v>13317</v>
      </c>
      <c r="G26" s="555">
        <v>19.053271357996739</v>
      </c>
      <c r="H26" s="556">
        <v>104.8931567995497</v>
      </c>
      <c r="I26" s="523">
        <v>0.13</v>
      </c>
      <c r="J26" s="523">
        <v>0</v>
      </c>
      <c r="K26" s="232">
        <v>0.13</v>
      </c>
      <c r="L26" s="523">
        <v>0</v>
      </c>
      <c r="M26" s="231">
        <v>0.13</v>
      </c>
      <c r="N26" s="233">
        <v>0</v>
      </c>
      <c r="O26" s="233">
        <v>0</v>
      </c>
      <c r="P26" s="231">
        <v>0</v>
      </c>
      <c r="Q26" s="231">
        <v>0</v>
      </c>
      <c r="R26" s="233">
        <v>0</v>
      </c>
      <c r="S26" s="231">
        <v>0</v>
      </c>
      <c r="T26" s="231">
        <v>3.5204</v>
      </c>
      <c r="U26" s="140" t="s">
        <v>12718</v>
      </c>
      <c r="V26" s="141" t="s">
        <v>34462</v>
      </c>
      <c r="W26" s="5" t="s">
        <v>11581</v>
      </c>
      <c r="X26" s="7" t="b">
        <v>1</v>
      </c>
      <c r="Y26" s="7">
        <v>0</v>
      </c>
      <c r="Z26" s="7" t="b">
        <v>0</v>
      </c>
      <c r="AA26" s="7" t="b">
        <v>1</v>
      </c>
      <c r="AC26" s="405" t="s">
        <v>35988</v>
      </c>
      <c r="AD26" s="406" t="s">
        <v>13552</v>
      </c>
      <c r="AE26" s="406" t="s">
        <v>13490</v>
      </c>
      <c r="AF26" s="406" t="s">
        <v>13317</v>
      </c>
      <c r="AG26" s="406" t="s">
        <v>13317</v>
      </c>
      <c r="AH26" s="418">
        <v>19.053271357996739</v>
      </c>
      <c r="AI26" s="419">
        <v>104.8931567995497</v>
      </c>
      <c r="AJ26" s="428">
        <v>0.13</v>
      </c>
      <c r="AK26" s="428">
        <v>0</v>
      </c>
      <c r="AL26" s="429">
        <v>0.13</v>
      </c>
      <c r="AM26" s="407" t="s">
        <v>34462</v>
      </c>
    </row>
    <row r="27" spans="1:39" ht="30" customHeight="1">
      <c r="A27" s="146"/>
      <c r="B27" s="130" t="s">
        <v>35989</v>
      </c>
      <c r="C27" s="130" t="s">
        <v>13552</v>
      </c>
      <c r="D27" s="130" t="s">
        <v>13490</v>
      </c>
      <c r="E27" s="130" t="s">
        <v>13317</v>
      </c>
      <c r="F27" s="130" t="s">
        <v>13317</v>
      </c>
      <c r="G27" s="555">
        <v>19.05855964710916</v>
      </c>
      <c r="H27" s="556">
        <v>104.9009147158683</v>
      </c>
      <c r="I27" s="523">
        <v>0.49</v>
      </c>
      <c r="J27" s="523">
        <v>0</v>
      </c>
      <c r="K27" s="232">
        <v>0.49</v>
      </c>
      <c r="L27" s="523">
        <v>0</v>
      </c>
      <c r="M27" s="231">
        <v>0.49</v>
      </c>
      <c r="N27" s="233">
        <v>0</v>
      </c>
      <c r="O27" s="233">
        <v>0</v>
      </c>
      <c r="P27" s="231">
        <v>0</v>
      </c>
      <c r="Q27" s="231">
        <v>0</v>
      </c>
      <c r="R27" s="233">
        <v>0</v>
      </c>
      <c r="S27" s="231">
        <v>0</v>
      </c>
      <c r="T27" s="231">
        <v>13.2692</v>
      </c>
      <c r="U27" s="140" t="s">
        <v>12718</v>
      </c>
      <c r="V27" s="141" t="s">
        <v>34464</v>
      </c>
      <c r="W27" s="5" t="s">
        <v>11581</v>
      </c>
      <c r="X27" s="7" t="b">
        <v>1</v>
      </c>
      <c r="Y27" s="7">
        <v>0</v>
      </c>
      <c r="Z27" s="7" t="b">
        <v>0</v>
      </c>
      <c r="AA27" s="7" t="b">
        <v>1</v>
      </c>
      <c r="AC27" s="405" t="s">
        <v>35989</v>
      </c>
      <c r="AD27" s="406" t="s">
        <v>13552</v>
      </c>
      <c r="AE27" s="406" t="s">
        <v>13490</v>
      </c>
      <c r="AF27" s="406" t="s">
        <v>13317</v>
      </c>
      <c r="AG27" s="406" t="s">
        <v>13317</v>
      </c>
      <c r="AH27" s="418">
        <v>19.05855964710916</v>
      </c>
      <c r="AI27" s="419">
        <v>104.9009147158683</v>
      </c>
      <c r="AJ27" s="428">
        <v>0.49</v>
      </c>
      <c r="AK27" s="428">
        <v>0</v>
      </c>
      <c r="AL27" s="429">
        <v>0.49</v>
      </c>
      <c r="AM27" s="407" t="s">
        <v>34464</v>
      </c>
    </row>
    <row r="28" spans="1:39" ht="30" customHeight="1">
      <c r="B28" s="130" t="s">
        <v>35990</v>
      </c>
      <c r="C28" s="130" t="s">
        <v>13552</v>
      </c>
      <c r="D28" s="130" t="s">
        <v>13490</v>
      </c>
      <c r="E28" s="130" t="s">
        <v>13317</v>
      </c>
      <c r="F28" s="130" t="s">
        <v>13317</v>
      </c>
      <c r="G28" s="555">
        <v>19.057143587813531</v>
      </c>
      <c r="H28" s="556">
        <v>104.8979204282961</v>
      </c>
      <c r="I28" s="523">
        <v>0.48</v>
      </c>
      <c r="J28" s="523">
        <v>0</v>
      </c>
      <c r="K28" s="232">
        <v>0.48</v>
      </c>
      <c r="L28" s="523">
        <v>0</v>
      </c>
      <c r="M28" s="231">
        <v>0.48</v>
      </c>
      <c r="N28" s="233">
        <v>0</v>
      </c>
      <c r="O28" s="233">
        <v>0</v>
      </c>
      <c r="P28" s="231">
        <v>0</v>
      </c>
      <c r="Q28" s="231">
        <v>0</v>
      </c>
      <c r="R28" s="233">
        <v>0</v>
      </c>
      <c r="S28" s="231">
        <v>0</v>
      </c>
      <c r="T28" s="231">
        <v>12.9984</v>
      </c>
      <c r="U28" s="140" t="s">
        <v>12718</v>
      </c>
      <c r="V28" s="141" t="s">
        <v>34464</v>
      </c>
      <c r="W28" s="5" t="s">
        <v>11581</v>
      </c>
      <c r="X28" s="7" t="b">
        <v>1</v>
      </c>
      <c r="Y28" s="7">
        <v>0</v>
      </c>
      <c r="Z28" s="7" t="b">
        <v>0</v>
      </c>
      <c r="AA28" s="7" t="b">
        <v>1</v>
      </c>
      <c r="AC28" s="405" t="s">
        <v>35990</v>
      </c>
      <c r="AD28" s="406" t="s">
        <v>13552</v>
      </c>
      <c r="AE28" s="406" t="s">
        <v>13490</v>
      </c>
      <c r="AF28" s="406" t="s">
        <v>13317</v>
      </c>
      <c r="AG28" s="406" t="s">
        <v>13317</v>
      </c>
      <c r="AH28" s="418">
        <v>19.057143587813531</v>
      </c>
      <c r="AI28" s="419">
        <v>104.8979204282961</v>
      </c>
      <c r="AJ28" s="428">
        <v>0.48</v>
      </c>
      <c r="AK28" s="428">
        <v>0</v>
      </c>
      <c r="AL28" s="429">
        <v>0.48</v>
      </c>
      <c r="AM28" s="407" t="s">
        <v>34464</v>
      </c>
    </row>
    <row r="29" spans="1:39" ht="30" customHeight="1">
      <c r="B29" s="130" t="s">
        <v>35991</v>
      </c>
      <c r="C29" s="130" t="s">
        <v>13552</v>
      </c>
      <c r="D29" s="130" t="s">
        <v>13490</v>
      </c>
      <c r="E29" s="130" t="s">
        <v>13317</v>
      </c>
      <c r="F29" s="130" t="s">
        <v>13317</v>
      </c>
      <c r="G29" s="555">
        <v>19.054669398039689</v>
      </c>
      <c r="H29" s="556">
        <v>104.8961926766746</v>
      </c>
      <c r="I29" s="523">
        <v>0.6</v>
      </c>
      <c r="J29" s="523">
        <v>0</v>
      </c>
      <c r="K29" s="232">
        <v>0.6</v>
      </c>
      <c r="L29" s="523">
        <v>0</v>
      </c>
      <c r="M29" s="231">
        <v>0.6</v>
      </c>
      <c r="N29" s="233">
        <v>0</v>
      </c>
      <c r="O29" s="233">
        <v>0</v>
      </c>
      <c r="P29" s="231">
        <v>0</v>
      </c>
      <c r="Q29" s="231">
        <v>0</v>
      </c>
      <c r="R29" s="233">
        <v>0</v>
      </c>
      <c r="S29" s="231">
        <v>0</v>
      </c>
      <c r="T29" s="231">
        <v>16.248000000000001</v>
      </c>
      <c r="U29" s="140" t="s">
        <v>12718</v>
      </c>
      <c r="V29" s="141" t="s">
        <v>34464</v>
      </c>
      <c r="W29" s="5" t="s">
        <v>11581</v>
      </c>
      <c r="X29" s="7" t="b">
        <v>1</v>
      </c>
      <c r="Y29" s="7">
        <v>0</v>
      </c>
      <c r="Z29" s="7" t="b">
        <v>0</v>
      </c>
      <c r="AA29" s="7" t="b">
        <v>1</v>
      </c>
      <c r="AC29" s="405" t="s">
        <v>35991</v>
      </c>
      <c r="AD29" s="406" t="s">
        <v>13552</v>
      </c>
      <c r="AE29" s="406" t="s">
        <v>13490</v>
      </c>
      <c r="AF29" s="406" t="s">
        <v>13317</v>
      </c>
      <c r="AG29" s="406" t="s">
        <v>13317</v>
      </c>
      <c r="AH29" s="418">
        <v>19.054669398039689</v>
      </c>
      <c r="AI29" s="419">
        <v>104.8961926766746</v>
      </c>
      <c r="AJ29" s="428">
        <v>0.6</v>
      </c>
      <c r="AK29" s="428">
        <v>0</v>
      </c>
      <c r="AL29" s="429">
        <v>0.6</v>
      </c>
      <c r="AM29" s="407" t="s">
        <v>34464</v>
      </c>
    </row>
    <row r="30" spans="1:39" ht="30" customHeight="1">
      <c r="B30" s="130" t="s">
        <v>35992</v>
      </c>
      <c r="C30" s="130" t="s">
        <v>13552</v>
      </c>
      <c r="D30" s="130" t="s">
        <v>13490</v>
      </c>
      <c r="E30" s="130" t="s">
        <v>13317</v>
      </c>
      <c r="F30" s="130" t="s">
        <v>13317</v>
      </c>
      <c r="G30" s="555">
        <v>19.05970717989457</v>
      </c>
      <c r="H30" s="556">
        <v>104.8893046086245</v>
      </c>
      <c r="I30" s="523">
        <v>0.37</v>
      </c>
      <c r="J30" s="523">
        <v>0</v>
      </c>
      <c r="K30" s="232">
        <v>0.37</v>
      </c>
      <c r="L30" s="523">
        <v>0</v>
      </c>
      <c r="M30" s="231">
        <v>0.37</v>
      </c>
      <c r="N30" s="233">
        <v>0</v>
      </c>
      <c r="O30" s="233">
        <v>0</v>
      </c>
      <c r="P30" s="231">
        <v>0</v>
      </c>
      <c r="Q30" s="231">
        <v>0</v>
      </c>
      <c r="R30" s="233">
        <v>0</v>
      </c>
      <c r="S30" s="231">
        <v>0</v>
      </c>
      <c r="T30" s="231">
        <v>10.019600000000001</v>
      </c>
      <c r="U30" s="140" t="s">
        <v>12718</v>
      </c>
      <c r="V30" s="141" t="s">
        <v>34466</v>
      </c>
      <c r="W30" s="5" t="s">
        <v>11581</v>
      </c>
      <c r="X30" s="7" t="b">
        <v>1</v>
      </c>
      <c r="Y30" s="7">
        <v>0</v>
      </c>
      <c r="Z30" s="7" t="b">
        <v>0</v>
      </c>
      <c r="AA30" s="7" t="b">
        <v>1</v>
      </c>
      <c r="AC30" s="405" t="s">
        <v>35992</v>
      </c>
      <c r="AD30" s="406" t="s">
        <v>13552</v>
      </c>
      <c r="AE30" s="406" t="s">
        <v>13490</v>
      </c>
      <c r="AF30" s="406" t="s">
        <v>13317</v>
      </c>
      <c r="AG30" s="406" t="s">
        <v>13317</v>
      </c>
      <c r="AH30" s="418">
        <v>19.05970717989457</v>
      </c>
      <c r="AI30" s="419">
        <v>104.8893046086245</v>
      </c>
      <c r="AJ30" s="428">
        <v>0.37</v>
      </c>
      <c r="AK30" s="428">
        <v>0</v>
      </c>
      <c r="AL30" s="429">
        <v>0.37</v>
      </c>
      <c r="AM30" s="407" t="s">
        <v>34466</v>
      </c>
    </row>
    <row r="31" spans="1:39" ht="30" customHeight="1">
      <c r="B31" s="130" t="s">
        <v>35993</v>
      </c>
      <c r="C31" s="130" t="s">
        <v>13552</v>
      </c>
      <c r="D31" s="130" t="s">
        <v>13490</v>
      </c>
      <c r="E31" s="130" t="s">
        <v>13317</v>
      </c>
      <c r="F31" s="130" t="s">
        <v>13317</v>
      </c>
      <c r="G31" s="555">
        <v>19.059391401337759</v>
      </c>
      <c r="H31" s="556">
        <v>104.88871523705529</v>
      </c>
      <c r="I31" s="523">
        <v>0.38</v>
      </c>
      <c r="J31" s="523">
        <v>0</v>
      </c>
      <c r="K31" s="232">
        <v>0.38</v>
      </c>
      <c r="L31" s="523">
        <v>0</v>
      </c>
      <c r="M31" s="231">
        <v>0.38</v>
      </c>
      <c r="N31" s="233">
        <v>0</v>
      </c>
      <c r="O31" s="233">
        <v>0</v>
      </c>
      <c r="P31" s="231">
        <v>0</v>
      </c>
      <c r="Q31" s="231">
        <v>0</v>
      </c>
      <c r="R31" s="233">
        <v>0</v>
      </c>
      <c r="S31" s="231">
        <v>0</v>
      </c>
      <c r="T31" s="231">
        <v>10.2904</v>
      </c>
      <c r="U31" s="140" t="s">
        <v>12718</v>
      </c>
      <c r="V31" s="141" t="s">
        <v>34466</v>
      </c>
      <c r="W31" s="5" t="s">
        <v>11581</v>
      </c>
      <c r="X31" s="7" t="b">
        <v>1</v>
      </c>
      <c r="Y31" s="7">
        <v>0</v>
      </c>
      <c r="Z31" s="7" t="b">
        <v>0</v>
      </c>
      <c r="AA31" s="7" t="b">
        <v>1</v>
      </c>
      <c r="AC31" s="405" t="s">
        <v>35993</v>
      </c>
      <c r="AD31" s="406" t="s">
        <v>13552</v>
      </c>
      <c r="AE31" s="406" t="s">
        <v>13490</v>
      </c>
      <c r="AF31" s="406" t="s">
        <v>13317</v>
      </c>
      <c r="AG31" s="406" t="s">
        <v>13317</v>
      </c>
      <c r="AH31" s="418">
        <v>19.059391401337759</v>
      </c>
      <c r="AI31" s="419">
        <v>104.88871523705529</v>
      </c>
      <c r="AJ31" s="428">
        <v>0.38</v>
      </c>
      <c r="AK31" s="428">
        <v>0</v>
      </c>
      <c r="AL31" s="429">
        <v>0.38</v>
      </c>
      <c r="AM31" s="407" t="s">
        <v>34466</v>
      </c>
    </row>
    <row r="32" spans="1:39" ht="30" customHeight="1">
      <c r="B32" s="130" t="s">
        <v>35994</v>
      </c>
      <c r="C32" s="130" t="s">
        <v>13552</v>
      </c>
      <c r="D32" s="130" t="s">
        <v>13490</v>
      </c>
      <c r="E32" s="130" t="s">
        <v>13317</v>
      </c>
      <c r="F32" s="130" t="s">
        <v>13317</v>
      </c>
      <c r="G32" s="555">
        <v>19.072096405224251</v>
      </c>
      <c r="H32" s="556">
        <v>104.8861696435464</v>
      </c>
      <c r="I32" s="523">
        <v>1.25</v>
      </c>
      <c r="J32" s="523">
        <v>0</v>
      </c>
      <c r="K32" s="232">
        <v>1.25</v>
      </c>
      <c r="L32" s="523">
        <v>0</v>
      </c>
      <c r="M32" s="231">
        <v>1.25</v>
      </c>
      <c r="N32" s="233">
        <v>0</v>
      </c>
      <c r="O32" s="233">
        <v>0</v>
      </c>
      <c r="P32" s="231">
        <v>0</v>
      </c>
      <c r="Q32" s="231">
        <v>0</v>
      </c>
      <c r="R32" s="233">
        <v>0</v>
      </c>
      <c r="S32" s="231">
        <v>0</v>
      </c>
      <c r="T32" s="231">
        <v>33.849999999999987</v>
      </c>
      <c r="U32" s="140" t="s">
        <v>12718</v>
      </c>
      <c r="V32" s="141" t="s">
        <v>34466</v>
      </c>
      <c r="W32" s="5" t="s">
        <v>11581</v>
      </c>
      <c r="X32" s="7" t="b">
        <v>1</v>
      </c>
      <c r="Y32" s="7">
        <v>0</v>
      </c>
      <c r="Z32" s="7" t="b">
        <v>0</v>
      </c>
      <c r="AA32" s="7" t="b">
        <v>1</v>
      </c>
      <c r="AC32" s="405" t="s">
        <v>35994</v>
      </c>
      <c r="AD32" s="406" t="s">
        <v>13552</v>
      </c>
      <c r="AE32" s="406" t="s">
        <v>13490</v>
      </c>
      <c r="AF32" s="406" t="s">
        <v>13317</v>
      </c>
      <c r="AG32" s="406" t="s">
        <v>13317</v>
      </c>
      <c r="AH32" s="418">
        <v>19.072096405224251</v>
      </c>
      <c r="AI32" s="419">
        <v>104.8861696435464</v>
      </c>
      <c r="AJ32" s="428">
        <v>1.25</v>
      </c>
      <c r="AK32" s="428">
        <v>0</v>
      </c>
      <c r="AL32" s="429">
        <v>1.25</v>
      </c>
      <c r="AM32" s="407" t="s">
        <v>34466</v>
      </c>
    </row>
    <row r="33" spans="2:39" ht="30" customHeight="1">
      <c r="B33" s="130" t="s">
        <v>35995</v>
      </c>
      <c r="C33" s="130" t="s">
        <v>13552</v>
      </c>
      <c r="D33" s="130" t="s">
        <v>13490</v>
      </c>
      <c r="E33" s="130" t="s">
        <v>13317</v>
      </c>
      <c r="F33" s="130" t="s">
        <v>13317</v>
      </c>
      <c r="G33" s="555">
        <v>19.07191175889248</v>
      </c>
      <c r="H33" s="556">
        <v>104.90274176767871</v>
      </c>
      <c r="I33" s="523">
        <v>0.66</v>
      </c>
      <c r="J33" s="523">
        <v>0</v>
      </c>
      <c r="K33" s="232">
        <v>0.66</v>
      </c>
      <c r="L33" s="523">
        <v>0</v>
      </c>
      <c r="M33" s="231">
        <v>0.66</v>
      </c>
      <c r="N33" s="233">
        <v>0</v>
      </c>
      <c r="O33" s="233">
        <v>0</v>
      </c>
      <c r="P33" s="231">
        <v>0</v>
      </c>
      <c r="Q33" s="231">
        <v>0</v>
      </c>
      <c r="R33" s="233">
        <v>0</v>
      </c>
      <c r="S33" s="231">
        <v>0</v>
      </c>
      <c r="T33" s="231">
        <v>17.872800000000002</v>
      </c>
      <c r="U33" s="140" t="s">
        <v>12718</v>
      </c>
      <c r="V33" s="141" t="s">
        <v>34468</v>
      </c>
      <c r="W33" s="5" t="s">
        <v>11581</v>
      </c>
      <c r="X33" s="7" t="b">
        <v>1</v>
      </c>
      <c r="Y33" s="7">
        <v>0</v>
      </c>
      <c r="Z33" s="7" t="b">
        <v>0</v>
      </c>
      <c r="AA33" s="7" t="b">
        <v>1</v>
      </c>
      <c r="AC33" s="405" t="s">
        <v>35995</v>
      </c>
      <c r="AD33" s="406" t="s">
        <v>13552</v>
      </c>
      <c r="AE33" s="406" t="s">
        <v>13490</v>
      </c>
      <c r="AF33" s="406" t="s">
        <v>13317</v>
      </c>
      <c r="AG33" s="406" t="s">
        <v>13317</v>
      </c>
      <c r="AH33" s="418">
        <v>19.07191175889248</v>
      </c>
      <c r="AI33" s="419">
        <v>104.90274176767871</v>
      </c>
      <c r="AJ33" s="428">
        <v>0.66</v>
      </c>
      <c r="AK33" s="428">
        <v>0</v>
      </c>
      <c r="AL33" s="429">
        <v>0.66</v>
      </c>
      <c r="AM33" s="407" t="s">
        <v>34468</v>
      </c>
    </row>
    <row r="34" spans="2:39" ht="30" customHeight="1">
      <c r="B34" s="130" t="s">
        <v>35996</v>
      </c>
      <c r="C34" s="130" t="s">
        <v>13552</v>
      </c>
      <c r="D34" s="130" t="s">
        <v>13490</v>
      </c>
      <c r="E34" s="130" t="s">
        <v>13317</v>
      </c>
      <c r="F34" s="130" t="s">
        <v>13317</v>
      </c>
      <c r="G34" s="555">
        <v>19.057450706696951</v>
      </c>
      <c r="H34" s="556">
        <v>104.8980062152371</v>
      </c>
      <c r="I34" s="523">
        <v>0.44</v>
      </c>
      <c r="J34" s="523">
        <v>0</v>
      </c>
      <c r="K34" s="232">
        <v>0.44</v>
      </c>
      <c r="L34" s="523">
        <v>0</v>
      </c>
      <c r="M34" s="231">
        <v>0.44</v>
      </c>
      <c r="N34" s="233">
        <v>0</v>
      </c>
      <c r="O34" s="233">
        <v>0</v>
      </c>
      <c r="P34" s="231">
        <v>0</v>
      </c>
      <c r="Q34" s="231">
        <v>0</v>
      </c>
      <c r="R34" s="233">
        <v>0</v>
      </c>
      <c r="S34" s="231">
        <v>0</v>
      </c>
      <c r="T34" s="231">
        <v>11.9152</v>
      </c>
      <c r="U34" s="140" t="s">
        <v>12718</v>
      </c>
      <c r="V34" s="141" t="s">
        <v>34468</v>
      </c>
      <c r="W34" s="5" t="s">
        <v>11581</v>
      </c>
      <c r="X34" s="7" t="b">
        <v>1</v>
      </c>
      <c r="Y34" s="7">
        <v>0</v>
      </c>
      <c r="Z34" s="7" t="b">
        <v>0</v>
      </c>
      <c r="AA34" s="7" t="b">
        <v>1</v>
      </c>
      <c r="AC34" s="405" t="s">
        <v>35996</v>
      </c>
      <c r="AD34" s="406" t="s">
        <v>13552</v>
      </c>
      <c r="AE34" s="406" t="s">
        <v>13490</v>
      </c>
      <c r="AF34" s="406" t="s">
        <v>13317</v>
      </c>
      <c r="AG34" s="406" t="s">
        <v>13317</v>
      </c>
      <c r="AH34" s="418">
        <v>19.057450706696951</v>
      </c>
      <c r="AI34" s="419">
        <v>104.8980062152371</v>
      </c>
      <c r="AJ34" s="428">
        <v>0.44</v>
      </c>
      <c r="AK34" s="428">
        <v>0</v>
      </c>
      <c r="AL34" s="429">
        <v>0.44</v>
      </c>
      <c r="AM34" s="407" t="s">
        <v>34468</v>
      </c>
    </row>
    <row r="35" spans="2:39" ht="30" customHeight="1">
      <c r="B35" s="130" t="s">
        <v>35997</v>
      </c>
      <c r="C35" s="130" t="s">
        <v>13552</v>
      </c>
      <c r="D35" s="130" t="s">
        <v>13490</v>
      </c>
      <c r="E35" s="130" t="s">
        <v>13317</v>
      </c>
      <c r="F35" s="130" t="s">
        <v>13317</v>
      </c>
      <c r="G35" s="555">
        <v>19.068715189920841</v>
      </c>
      <c r="H35" s="556">
        <v>104.90056281990159</v>
      </c>
      <c r="I35" s="523">
        <v>0.83</v>
      </c>
      <c r="J35" s="523">
        <v>0</v>
      </c>
      <c r="K35" s="232">
        <v>0.83</v>
      </c>
      <c r="L35" s="523">
        <v>0</v>
      </c>
      <c r="M35" s="231">
        <v>0.83</v>
      </c>
      <c r="N35" s="233">
        <v>0</v>
      </c>
      <c r="O35" s="233">
        <v>0</v>
      </c>
      <c r="P35" s="231">
        <v>0</v>
      </c>
      <c r="Q35" s="231">
        <v>0</v>
      </c>
      <c r="R35" s="233">
        <v>0</v>
      </c>
      <c r="S35" s="231">
        <v>0</v>
      </c>
      <c r="T35" s="231">
        <v>22.476400000000002</v>
      </c>
      <c r="U35" s="140" t="s">
        <v>12718</v>
      </c>
      <c r="V35" s="141" t="s">
        <v>34470</v>
      </c>
      <c r="W35" s="5" t="s">
        <v>11581</v>
      </c>
      <c r="X35" s="7" t="b">
        <v>1</v>
      </c>
      <c r="Y35" s="7">
        <v>0</v>
      </c>
      <c r="Z35" s="7" t="b">
        <v>0</v>
      </c>
      <c r="AA35" s="7" t="b">
        <v>1</v>
      </c>
      <c r="AC35" s="405" t="s">
        <v>35997</v>
      </c>
      <c r="AD35" s="406" t="s">
        <v>13552</v>
      </c>
      <c r="AE35" s="406" t="s">
        <v>13490</v>
      </c>
      <c r="AF35" s="406" t="s">
        <v>13317</v>
      </c>
      <c r="AG35" s="406" t="s">
        <v>13317</v>
      </c>
      <c r="AH35" s="418">
        <v>19.068715189920841</v>
      </c>
      <c r="AI35" s="419">
        <v>104.90056281990159</v>
      </c>
      <c r="AJ35" s="428">
        <v>0.83</v>
      </c>
      <c r="AK35" s="428">
        <v>0</v>
      </c>
      <c r="AL35" s="429">
        <v>0.83</v>
      </c>
      <c r="AM35" s="407" t="s">
        <v>34470</v>
      </c>
    </row>
    <row r="36" spans="2:39" ht="30" customHeight="1">
      <c r="B36" s="130" t="s">
        <v>35998</v>
      </c>
      <c r="C36" s="130" t="s">
        <v>13552</v>
      </c>
      <c r="D36" s="130" t="s">
        <v>13490</v>
      </c>
      <c r="E36" s="130" t="s">
        <v>13317</v>
      </c>
      <c r="F36" s="130" t="s">
        <v>13317</v>
      </c>
      <c r="G36" s="555">
        <v>19.057714662180629</v>
      </c>
      <c r="H36" s="556">
        <v>104.89556452751479</v>
      </c>
      <c r="I36" s="523">
        <v>0.25</v>
      </c>
      <c r="J36" s="523">
        <v>0</v>
      </c>
      <c r="K36" s="232">
        <v>0.25</v>
      </c>
      <c r="L36" s="523">
        <v>0</v>
      </c>
      <c r="M36" s="231">
        <v>0.25</v>
      </c>
      <c r="N36" s="233">
        <v>0</v>
      </c>
      <c r="O36" s="233">
        <v>0</v>
      </c>
      <c r="P36" s="231">
        <v>0</v>
      </c>
      <c r="Q36" s="231">
        <v>0</v>
      </c>
      <c r="R36" s="233">
        <v>0</v>
      </c>
      <c r="S36" s="231">
        <v>0</v>
      </c>
      <c r="T36" s="231">
        <v>6.77</v>
      </c>
      <c r="U36" s="140" t="s">
        <v>12718</v>
      </c>
      <c r="V36" s="141" t="s">
        <v>34470</v>
      </c>
      <c r="W36" s="5" t="s">
        <v>11581</v>
      </c>
      <c r="X36" s="7" t="b">
        <v>1</v>
      </c>
      <c r="Y36" s="7">
        <v>0</v>
      </c>
      <c r="Z36" s="7" t="b">
        <v>0</v>
      </c>
      <c r="AA36" s="7" t="b">
        <v>1</v>
      </c>
      <c r="AC36" s="405" t="s">
        <v>35998</v>
      </c>
      <c r="AD36" s="406" t="s">
        <v>13552</v>
      </c>
      <c r="AE36" s="406" t="s">
        <v>13490</v>
      </c>
      <c r="AF36" s="406" t="s">
        <v>13317</v>
      </c>
      <c r="AG36" s="406" t="s">
        <v>13317</v>
      </c>
      <c r="AH36" s="418">
        <v>19.057714662180629</v>
      </c>
      <c r="AI36" s="419">
        <v>104.89556452751479</v>
      </c>
      <c r="AJ36" s="428">
        <v>0.25</v>
      </c>
      <c r="AK36" s="428">
        <v>0</v>
      </c>
      <c r="AL36" s="429">
        <v>0.25</v>
      </c>
      <c r="AM36" s="407" t="s">
        <v>34470</v>
      </c>
    </row>
    <row r="37" spans="2:39" ht="30" customHeight="1">
      <c r="B37" s="130" t="s">
        <v>35999</v>
      </c>
      <c r="C37" s="130" t="s">
        <v>13552</v>
      </c>
      <c r="D37" s="130" t="s">
        <v>13490</v>
      </c>
      <c r="E37" s="130" t="s">
        <v>13317</v>
      </c>
      <c r="F37" s="130" t="s">
        <v>13317</v>
      </c>
      <c r="G37" s="555">
        <v>19.057588987382889</v>
      </c>
      <c r="H37" s="556">
        <v>104.8945287396384</v>
      </c>
      <c r="I37" s="523">
        <v>0.27</v>
      </c>
      <c r="J37" s="523">
        <v>0</v>
      </c>
      <c r="K37" s="232">
        <v>0.27</v>
      </c>
      <c r="L37" s="523">
        <v>0</v>
      </c>
      <c r="M37" s="231">
        <v>0.27</v>
      </c>
      <c r="N37" s="233">
        <v>0</v>
      </c>
      <c r="O37" s="233">
        <v>0</v>
      </c>
      <c r="P37" s="231">
        <v>0</v>
      </c>
      <c r="Q37" s="231">
        <v>0</v>
      </c>
      <c r="R37" s="233">
        <v>0</v>
      </c>
      <c r="S37" s="231">
        <v>0</v>
      </c>
      <c r="T37" s="231">
        <v>7.3116000000000003</v>
      </c>
      <c r="U37" s="140" t="s">
        <v>12718</v>
      </c>
      <c r="V37" s="141" t="s">
        <v>34470</v>
      </c>
      <c r="W37" s="5" t="s">
        <v>11581</v>
      </c>
      <c r="X37" s="7" t="b">
        <v>1</v>
      </c>
      <c r="Y37" s="7">
        <v>0</v>
      </c>
      <c r="Z37" s="7" t="b">
        <v>0</v>
      </c>
      <c r="AA37" s="7" t="b">
        <v>1</v>
      </c>
      <c r="AC37" s="405" t="s">
        <v>35999</v>
      </c>
      <c r="AD37" s="406" t="s">
        <v>13552</v>
      </c>
      <c r="AE37" s="406" t="s">
        <v>13490</v>
      </c>
      <c r="AF37" s="406" t="s">
        <v>13317</v>
      </c>
      <c r="AG37" s="406" t="s">
        <v>13317</v>
      </c>
      <c r="AH37" s="418">
        <v>19.057588987382889</v>
      </c>
      <c r="AI37" s="419">
        <v>104.8945287396384</v>
      </c>
      <c r="AJ37" s="428">
        <v>0.27</v>
      </c>
      <c r="AK37" s="428">
        <v>0</v>
      </c>
      <c r="AL37" s="429">
        <v>0.27</v>
      </c>
      <c r="AM37" s="407" t="s">
        <v>34470</v>
      </c>
    </row>
    <row r="38" spans="2:39" ht="30" customHeight="1">
      <c r="B38" s="130" t="s">
        <v>36000</v>
      </c>
      <c r="C38" s="130" t="s">
        <v>13552</v>
      </c>
      <c r="D38" s="130" t="s">
        <v>13490</v>
      </c>
      <c r="E38" s="130" t="s">
        <v>13317</v>
      </c>
      <c r="F38" s="130" t="s">
        <v>13317</v>
      </c>
      <c r="G38" s="555">
        <v>19.056208854178461</v>
      </c>
      <c r="H38" s="556">
        <v>104.8916770769109</v>
      </c>
      <c r="I38" s="523">
        <v>0.93</v>
      </c>
      <c r="J38" s="523">
        <v>0</v>
      </c>
      <c r="K38" s="232">
        <v>0.93</v>
      </c>
      <c r="L38" s="523">
        <v>0</v>
      </c>
      <c r="M38" s="231">
        <v>0.93</v>
      </c>
      <c r="N38" s="233">
        <v>0</v>
      </c>
      <c r="O38" s="233">
        <v>0</v>
      </c>
      <c r="P38" s="231">
        <v>0</v>
      </c>
      <c r="Q38" s="231">
        <v>0</v>
      </c>
      <c r="R38" s="233">
        <v>0</v>
      </c>
      <c r="S38" s="231">
        <v>0</v>
      </c>
      <c r="T38" s="231">
        <v>25.1844</v>
      </c>
      <c r="U38" s="140" t="s">
        <v>12718</v>
      </c>
      <c r="V38" s="141" t="s">
        <v>34470</v>
      </c>
      <c r="W38" s="5" t="s">
        <v>11581</v>
      </c>
      <c r="X38" s="7" t="b">
        <v>1</v>
      </c>
      <c r="Y38" s="7">
        <v>0</v>
      </c>
      <c r="Z38" s="7" t="b">
        <v>0</v>
      </c>
      <c r="AA38" s="7" t="b">
        <v>1</v>
      </c>
      <c r="AC38" s="405" t="s">
        <v>36000</v>
      </c>
      <c r="AD38" s="406" t="s">
        <v>13552</v>
      </c>
      <c r="AE38" s="406" t="s">
        <v>13490</v>
      </c>
      <c r="AF38" s="406" t="s">
        <v>13317</v>
      </c>
      <c r="AG38" s="406" t="s">
        <v>13317</v>
      </c>
      <c r="AH38" s="418">
        <v>19.056208854178461</v>
      </c>
      <c r="AI38" s="419">
        <v>104.8916770769109</v>
      </c>
      <c r="AJ38" s="428">
        <v>0.93</v>
      </c>
      <c r="AK38" s="428">
        <v>0</v>
      </c>
      <c r="AL38" s="429">
        <v>0.93</v>
      </c>
      <c r="AM38" s="407" t="s">
        <v>34470</v>
      </c>
    </row>
    <row r="39" spans="2:39" ht="30" customHeight="1">
      <c r="B39" s="130" t="s">
        <v>36001</v>
      </c>
      <c r="C39" s="130" t="s">
        <v>13552</v>
      </c>
      <c r="D39" s="130" t="s">
        <v>13490</v>
      </c>
      <c r="E39" s="130" t="s">
        <v>13317</v>
      </c>
      <c r="F39" s="130" t="s">
        <v>13317</v>
      </c>
      <c r="G39" s="555">
        <v>19.072709779045891</v>
      </c>
      <c r="H39" s="556">
        <v>104.8991410534822</v>
      </c>
      <c r="I39" s="523">
        <v>1.28</v>
      </c>
      <c r="J39" s="523">
        <v>0</v>
      </c>
      <c r="K39" s="232">
        <v>1.28</v>
      </c>
      <c r="L39" s="523">
        <v>0</v>
      </c>
      <c r="M39" s="231">
        <v>1.28</v>
      </c>
      <c r="N39" s="233">
        <v>0</v>
      </c>
      <c r="O39" s="233">
        <v>0</v>
      </c>
      <c r="P39" s="231">
        <v>0</v>
      </c>
      <c r="Q39" s="231">
        <v>0</v>
      </c>
      <c r="R39" s="233">
        <v>0</v>
      </c>
      <c r="S39" s="231">
        <v>0</v>
      </c>
      <c r="T39" s="231">
        <v>34.662399999999998</v>
      </c>
      <c r="U39" s="140" t="s">
        <v>12718</v>
      </c>
      <c r="V39" s="141" t="s">
        <v>34472</v>
      </c>
      <c r="W39" s="5" t="s">
        <v>11581</v>
      </c>
      <c r="X39" s="7" t="b">
        <v>1</v>
      </c>
      <c r="Y39" s="7">
        <v>0</v>
      </c>
      <c r="Z39" s="7" t="b">
        <v>0</v>
      </c>
      <c r="AA39" s="7" t="b">
        <v>1</v>
      </c>
      <c r="AC39" s="405" t="s">
        <v>36001</v>
      </c>
      <c r="AD39" s="406" t="s">
        <v>13552</v>
      </c>
      <c r="AE39" s="406" t="s">
        <v>13490</v>
      </c>
      <c r="AF39" s="406" t="s">
        <v>13317</v>
      </c>
      <c r="AG39" s="406" t="s">
        <v>13317</v>
      </c>
      <c r="AH39" s="418">
        <v>19.072709779045891</v>
      </c>
      <c r="AI39" s="419">
        <v>104.8991410534822</v>
      </c>
      <c r="AJ39" s="428">
        <v>1.28</v>
      </c>
      <c r="AK39" s="428">
        <v>0</v>
      </c>
      <c r="AL39" s="429">
        <v>1.28</v>
      </c>
      <c r="AM39" s="407" t="s">
        <v>34472</v>
      </c>
    </row>
    <row r="40" spans="2:39" ht="30" customHeight="1">
      <c r="B40" s="130" t="s">
        <v>36002</v>
      </c>
      <c r="C40" s="130" t="s">
        <v>13552</v>
      </c>
      <c r="D40" s="130" t="s">
        <v>13490</v>
      </c>
      <c r="E40" s="130" t="s">
        <v>13317</v>
      </c>
      <c r="F40" s="130" t="s">
        <v>13317</v>
      </c>
      <c r="G40" s="555">
        <v>19.05447016746437</v>
      </c>
      <c r="H40" s="556">
        <v>104.89676838188539</v>
      </c>
      <c r="I40" s="523">
        <v>0.5</v>
      </c>
      <c r="J40" s="523">
        <v>0</v>
      </c>
      <c r="K40" s="232">
        <v>0.5</v>
      </c>
      <c r="L40" s="523">
        <v>0</v>
      </c>
      <c r="M40" s="231">
        <v>0.5</v>
      </c>
      <c r="N40" s="233">
        <v>0</v>
      </c>
      <c r="O40" s="233">
        <v>0</v>
      </c>
      <c r="P40" s="231">
        <v>0</v>
      </c>
      <c r="Q40" s="231">
        <v>0</v>
      </c>
      <c r="R40" s="233">
        <v>0</v>
      </c>
      <c r="S40" s="231">
        <v>0</v>
      </c>
      <c r="T40" s="231">
        <v>13.54</v>
      </c>
      <c r="U40" s="140" t="s">
        <v>12718</v>
      </c>
      <c r="V40" s="141" t="s">
        <v>34474</v>
      </c>
      <c r="W40" s="5" t="s">
        <v>11581</v>
      </c>
      <c r="X40" s="7" t="b">
        <v>1</v>
      </c>
      <c r="Y40" s="7">
        <v>0</v>
      </c>
      <c r="Z40" s="7" t="b">
        <v>0</v>
      </c>
      <c r="AA40" s="7" t="b">
        <v>1</v>
      </c>
      <c r="AC40" s="405" t="s">
        <v>36002</v>
      </c>
      <c r="AD40" s="406" t="s">
        <v>13552</v>
      </c>
      <c r="AE40" s="406" t="s">
        <v>13490</v>
      </c>
      <c r="AF40" s="406" t="s">
        <v>13317</v>
      </c>
      <c r="AG40" s="406" t="s">
        <v>13317</v>
      </c>
      <c r="AH40" s="418">
        <v>19.05447016746437</v>
      </c>
      <c r="AI40" s="419">
        <v>104.89676838188539</v>
      </c>
      <c r="AJ40" s="428">
        <v>0.5</v>
      </c>
      <c r="AK40" s="428">
        <v>0</v>
      </c>
      <c r="AL40" s="429">
        <v>0.5</v>
      </c>
      <c r="AM40" s="407" t="s">
        <v>34474</v>
      </c>
    </row>
    <row r="41" spans="2:39" ht="30" customHeight="1">
      <c r="B41" s="130" t="s">
        <v>36003</v>
      </c>
      <c r="C41" s="130" t="s">
        <v>13552</v>
      </c>
      <c r="D41" s="130" t="s">
        <v>13490</v>
      </c>
      <c r="E41" s="130" t="s">
        <v>13317</v>
      </c>
      <c r="F41" s="130" t="s">
        <v>13317</v>
      </c>
      <c r="G41" s="555">
        <v>19.05600663301032</v>
      </c>
      <c r="H41" s="556">
        <v>104.8961046253096</v>
      </c>
      <c r="I41" s="523">
        <v>0.4</v>
      </c>
      <c r="J41" s="523">
        <v>0</v>
      </c>
      <c r="K41" s="232">
        <v>0.4</v>
      </c>
      <c r="L41" s="523">
        <v>0</v>
      </c>
      <c r="M41" s="231">
        <v>0.4</v>
      </c>
      <c r="N41" s="233">
        <v>0</v>
      </c>
      <c r="O41" s="233">
        <v>0</v>
      </c>
      <c r="P41" s="231">
        <v>0</v>
      </c>
      <c r="Q41" s="231">
        <v>0</v>
      </c>
      <c r="R41" s="233">
        <v>0</v>
      </c>
      <c r="S41" s="231">
        <v>0</v>
      </c>
      <c r="T41" s="231">
        <v>10.832000000000001</v>
      </c>
      <c r="U41" s="140" t="s">
        <v>12718</v>
      </c>
      <c r="V41" s="141" t="s">
        <v>34476</v>
      </c>
      <c r="W41" s="5" t="s">
        <v>11581</v>
      </c>
      <c r="X41" s="7" t="b">
        <v>1</v>
      </c>
      <c r="Y41" s="7">
        <v>0</v>
      </c>
      <c r="Z41" s="7" t="b">
        <v>0</v>
      </c>
      <c r="AA41" s="7" t="b">
        <v>1</v>
      </c>
      <c r="AC41" s="405" t="s">
        <v>36003</v>
      </c>
      <c r="AD41" s="406" t="s">
        <v>13552</v>
      </c>
      <c r="AE41" s="406" t="s">
        <v>13490</v>
      </c>
      <c r="AF41" s="406" t="s">
        <v>13317</v>
      </c>
      <c r="AG41" s="406" t="s">
        <v>13317</v>
      </c>
      <c r="AH41" s="418">
        <v>19.05600663301032</v>
      </c>
      <c r="AI41" s="419">
        <v>104.8961046253096</v>
      </c>
      <c r="AJ41" s="428">
        <v>0.4</v>
      </c>
      <c r="AK41" s="428">
        <v>0</v>
      </c>
      <c r="AL41" s="429">
        <v>0.4</v>
      </c>
      <c r="AM41" s="407" t="s">
        <v>34476</v>
      </c>
    </row>
    <row r="42" spans="2:39" ht="30" customHeight="1">
      <c r="B42" s="130" t="s">
        <v>36004</v>
      </c>
      <c r="C42" s="130" t="s">
        <v>13552</v>
      </c>
      <c r="D42" s="130" t="s">
        <v>13490</v>
      </c>
      <c r="E42" s="130" t="s">
        <v>13317</v>
      </c>
      <c r="F42" s="130" t="s">
        <v>13317</v>
      </c>
      <c r="G42" s="555">
        <v>19.06413397492658</v>
      </c>
      <c r="H42" s="556">
        <v>104.9011858157514</v>
      </c>
      <c r="I42" s="523">
        <v>0.95</v>
      </c>
      <c r="J42" s="523">
        <v>0</v>
      </c>
      <c r="K42" s="232">
        <v>0.95</v>
      </c>
      <c r="L42" s="523">
        <v>0</v>
      </c>
      <c r="M42" s="231">
        <v>0.95</v>
      </c>
      <c r="N42" s="233">
        <v>0</v>
      </c>
      <c r="O42" s="233">
        <v>0</v>
      </c>
      <c r="P42" s="231">
        <v>0</v>
      </c>
      <c r="Q42" s="231">
        <v>0</v>
      </c>
      <c r="R42" s="233">
        <v>0</v>
      </c>
      <c r="S42" s="231">
        <v>0</v>
      </c>
      <c r="T42" s="231">
        <v>25.725999999999999</v>
      </c>
      <c r="U42" s="140" t="s">
        <v>12718</v>
      </c>
      <c r="V42" s="141" t="s">
        <v>34478</v>
      </c>
      <c r="W42" s="5" t="s">
        <v>11581</v>
      </c>
      <c r="X42" s="7" t="b">
        <v>1</v>
      </c>
      <c r="Y42" s="7">
        <v>0</v>
      </c>
      <c r="Z42" s="7" t="b">
        <v>0</v>
      </c>
      <c r="AA42" s="7" t="b">
        <v>1</v>
      </c>
      <c r="AC42" s="405" t="s">
        <v>36004</v>
      </c>
      <c r="AD42" s="406" t="s">
        <v>13552</v>
      </c>
      <c r="AE42" s="406" t="s">
        <v>13490</v>
      </c>
      <c r="AF42" s="406" t="s">
        <v>13317</v>
      </c>
      <c r="AG42" s="406" t="s">
        <v>13317</v>
      </c>
      <c r="AH42" s="418">
        <v>19.06413397492658</v>
      </c>
      <c r="AI42" s="419">
        <v>104.9011858157514</v>
      </c>
      <c r="AJ42" s="428">
        <v>0.95</v>
      </c>
      <c r="AK42" s="428">
        <v>0</v>
      </c>
      <c r="AL42" s="429">
        <v>0.95</v>
      </c>
      <c r="AM42" s="407" t="s">
        <v>34478</v>
      </c>
    </row>
    <row r="43" spans="2:39" ht="30" customHeight="1">
      <c r="B43" s="130" t="s">
        <v>36005</v>
      </c>
      <c r="C43" s="130" t="s">
        <v>13552</v>
      </c>
      <c r="D43" s="130" t="s">
        <v>13490</v>
      </c>
      <c r="E43" s="130" t="s">
        <v>13317</v>
      </c>
      <c r="F43" s="130" t="s">
        <v>13317</v>
      </c>
      <c r="G43" s="555">
        <v>19.057196849067811</v>
      </c>
      <c r="H43" s="556">
        <v>104.8990986753516</v>
      </c>
      <c r="I43" s="523">
        <v>1.04</v>
      </c>
      <c r="J43" s="523">
        <v>0</v>
      </c>
      <c r="K43" s="232">
        <v>1.04</v>
      </c>
      <c r="L43" s="523">
        <v>0</v>
      </c>
      <c r="M43" s="231">
        <v>1.04</v>
      </c>
      <c r="N43" s="233">
        <v>0</v>
      </c>
      <c r="O43" s="233">
        <v>0</v>
      </c>
      <c r="P43" s="231">
        <v>0</v>
      </c>
      <c r="Q43" s="231">
        <v>0</v>
      </c>
      <c r="R43" s="233">
        <v>0</v>
      </c>
      <c r="S43" s="231">
        <v>0</v>
      </c>
      <c r="T43" s="231">
        <v>28.1632</v>
      </c>
      <c r="U43" s="140" t="s">
        <v>12718</v>
      </c>
      <c r="V43" s="141" t="s">
        <v>34478</v>
      </c>
      <c r="W43" s="5" t="s">
        <v>11581</v>
      </c>
      <c r="X43" s="7" t="b">
        <v>1</v>
      </c>
      <c r="Y43" s="7">
        <v>0</v>
      </c>
      <c r="Z43" s="7" t="b">
        <v>0</v>
      </c>
      <c r="AA43" s="7" t="b">
        <v>1</v>
      </c>
      <c r="AC43" s="405" t="s">
        <v>36005</v>
      </c>
      <c r="AD43" s="406" t="s">
        <v>13552</v>
      </c>
      <c r="AE43" s="406" t="s">
        <v>13490</v>
      </c>
      <c r="AF43" s="406" t="s">
        <v>13317</v>
      </c>
      <c r="AG43" s="406" t="s">
        <v>13317</v>
      </c>
      <c r="AH43" s="418">
        <v>19.057196849067811</v>
      </c>
      <c r="AI43" s="419">
        <v>104.8990986753516</v>
      </c>
      <c r="AJ43" s="428">
        <v>1.04</v>
      </c>
      <c r="AK43" s="428">
        <v>0</v>
      </c>
      <c r="AL43" s="429">
        <v>1.04</v>
      </c>
      <c r="AM43" s="407" t="s">
        <v>34478</v>
      </c>
    </row>
    <row r="44" spans="2:39" ht="30" customHeight="1">
      <c r="B44" s="130" t="s">
        <v>36006</v>
      </c>
      <c r="C44" s="130" t="s">
        <v>13552</v>
      </c>
      <c r="D44" s="130" t="s">
        <v>13490</v>
      </c>
      <c r="E44" s="130" t="s">
        <v>13317</v>
      </c>
      <c r="F44" s="130" t="s">
        <v>13317</v>
      </c>
      <c r="G44" s="555">
        <v>19.064641208687689</v>
      </c>
      <c r="H44" s="556">
        <v>104.899618439835</v>
      </c>
      <c r="I44" s="523">
        <v>2.2000000000000002</v>
      </c>
      <c r="J44" s="523">
        <v>0</v>
      </c>
      <c r="K44" s="232">
        <v>2.2000000000000002</v>
      </c>
      <c r="L44" s="523">
        <v>0</v>
      </c>
      <c r="M44" s="231">
        <v>2.2000000000000002</v>
      </c>
      <c r="N44" s="233">
        <v>0</v>
      </c>
      <c r="O44" s="233">
        <v>0</v>
      </c>
      <c r="P44" s="231">
        <v>0</v>
      </c>
      <c r="Q44" s="231">
        <v>0</v>
      </c>
      <c r="R44" s="233">
        <v>0</v>
      </c>
      <c r="S44" s="231">
        <v>0</v>
      </c>
      <c r="T44" s="231">
        <v>59.576000000000001</v>
      </c>
      <c r="U44" s="140" t="s">
        <v>12718</v>
      </c>
      <c r="V44" s="141" t="s">
        <v>34478</v>
      </c>
      <c r="W44" s="5" t="s">
        <v>11581</v>
      </c>
      <c r="X44" s="7" t="b">
        <v>1</v>
      </c>
      <c r="Y44" s="7">
        <v>0</v>
      </c>
      <c r="Z44" s="7" t="b">
        <v>0</v>
      </c>
      <c r="AA44" s="7" t="b">
        <v>1</v>
      </c>
      <c r="AC44" s="405" t="s">
        <v>36006</v>
      </c>
      <c r="AD44" s="406" t="s">
        <v>13552</v>
      </c>
      <c r="AE44" s="406" t="s">
        <v>13490</v>
      </c>
      <c r="AF44" s="406" t="s">
        <v>13317</v>
      </c>
      <c r="AG44" s="406" t="s">
        <v>13317</v>
      </c>
      <c r="AH44" s="418">
        <v>19.064641208687689</v>
      </c>
      <c r="AI44" s="419">
        <v>104.899618439835</v>
      </c>
      <c r="AJ44" s="428">
        <v>2.2000000000000002</v>
      </c>
      <c r="AK44" s="428">
        <v>0</v>
      </c>
      <c r="AL44" s="429">
        <v>2.2000000000000002</v>
      </c>
      <c r="AM44" s="407" t="s">
        <v>34478</v>
      </c>
    </row>
    <row r="45" spans="2:39" ht="30" customHeight="1">
      <c r="B45" s="130" t="s">
        <v>36007</v>
      </c>
      <c r="C45" s="130" t="s">
        <v>13552</v>
      </c>
      <c r="D45" s="130" t="s">
        <v>13490</v>
      </c>
      <c r="E45" s="130" t="s">
        <v>13317</v>
      </c>
      <c r="F45" s="130" t="s">
        <v>13317</v>
      </c>
      <c r="G45" s="555">
        <v>19.062301890254371</v>
      </c>
      <c r="H45" s="556">
        <v>104.8870548240407</v>
      </c>
      <c r="I45" s="523">
        <v>4.33</v>
      </c>
      <c r="J45" s="523">
        <v>0</v>
      </c>
      <c r="K45" s="232">
        <v>4.33</v>
      </c>
      <c r="L45" s="523">
        <v>0</v>
      </c>
      <c r="M45" s="231">
        <v>4.33</v>
      </c>
      <c r="N45" s="233">
        <v>0</v>
      </c>
      <c r="O45" s="233">
        <v>0</v>
      </c>
      <c r="P45" s="231">
        <v>0</v>
      </c>
      <c r="Q45" s="231">
        <v>0</v>
      </c>
      <c r="R45" s="233">
        <v>0</v>
      </c>
      <c r="S45" s="231">
        <v>0</v>
      </c>
      <c r="T45" s="231">
        <v>117.2564</v>
      </c>
      <c r="U45" s="140" t="s">
        <v>12718</v>
      </c>
      <c r="V45" s="141" t="s">
        <v>34480</v>
      </c>
      <c r="W45" s="5" t="s">
        <v>11581</v>
      </c>
      <c r="X45" s="7" t="b">
        <v>1</v>
      </c>
      <c r="Y45" s="7">
        <v>0</v>
      </c>
      <c r="Z45" s="7" t="b">
        <v>0</v>
      </c>
      <c r="AA45" s="7" t="b">
        <v>1</v>
      </c>
      <c r="AC45" s="405" t="s">
        <v>36007</v>
      </c>
      <c r="AD45" s="406" t="s">
        <v>13552</v>
      </c>
      <c r="AE45" s="406" t="s">
        <v>13490</v>
      </c>
      <c r="AF45" s="406" t="s">
        <v>13317</v>
      </c>
      <c r="AG45" s="406" t="s">
        <v>13317</v>
      </c>
      <c r="AH45" s="418">
        <v>19.062301890254371</v>
      </c>
      <c r="AI45" s="419">
        <v>104.8870548240407</v>
      </c>
      <c r="AJ45" s="428">
        <v>4.33</v>
      </c>
      <c r="AK45" s="428">
        <v>0</v>
      </c>
      <c r="AL45" s="429">
        <v>4.33</v>
      </c>
      <c r="AM45" s="407" t="s">
        <v>34480</v>
      </c>
    </row>
    <row r="46" spans="2:39" ht="30" customHeight="1">
      <c r="B46" s="130" t="s">
        <v>36008</v>
      </c>
      <c r="C46" s="130" t="s">
        <v>13552</v>
      </c>
      <c r="D46" s="130" t="s">
        <v>13490</v>
      </c>
      <c r="E46" s="130" t="s">
        <v>13317</v>
      </c>
      <c r="F46" s="130" t="s">
        <v>13317</v>
      </c>
      <c r="G46" s="555">
        <v>19.06326688732883</v>
      </c>
      <c r="H46" s="556">
        <v>104.90086196318271</v>
      </c>
      <c r="I46" s="523">
        <v>0.84</v>
      </c>
      <c r="J46" s="523">
        <v>0</v>
      </c>
      <c r="K46" s="232">
        <v>0.84</v>
      </c>
      <c r="L46" s="523">
        <v>0</v>
      </c>
      <c r="M46" s="231">
        <v>0.84</v>
      </c>
      <c r="N46" s="233">
        <v>0</v>
      </c>
      <c r="O46" s="233">
        <v>0</v>
      </c>
      <c r="P46" s="231">
        <v>0</v>
      </c>
      <c r="Q46" s="231">
        <v>0</v>
      </c>
      <c r="R46" s="233">
        <v>0</v>
      </c>
      <c r="S46" s="231">
        <v>0</v>
      </c>
      <c r="T46" s="231">
        <v>22.747199999999999</v>
      </c>
      <c r="U46" s="140" t="s">
        <v>12718</v>
      </c>
      <c r="V46" s="141" t="s">
        <v>34481</v>
      </c>
      <c r="W46" s="5" t="s">
        <v>11581</v>
      </c>
      <c r="X46" s="7" t="b">
        <v>1</v>
      </c>
      <c r="Y46" s="7">
        <v>0</v>
      </c>
      <c r="Z46" s="7" t="b">
        <v>0</v>
      </c>
      <c r="AA46" s="7" t="b">
        <v>1</v>
      </c>
      <c r="AC46" s="405" t="s">
        <v>36008</v>
      </c>
      <c r="AD46" s="406" t="s">
        <v>13552</v>
      </c>
      <c r="AE46" s="406" t="s">
        <v>13490</v>
      </c>
      <c r="AF46" s="406" t="s">
        <v>13317</v>
      </c>
      <c r="AG46" s="406" t="s">
        <v>13317</v>
      </c>
      <c r="AH46" s="418">
        <v>19.06326688732883</v>
      </c>
      <c r="AI46" s="419">
        <v>104.90086196318271</v>
      </c>
      <c r="AJ46" s="428">
        <v>0.84</v>
      </c>
      <c r="AK46" s="428">
        <v>0</v>
      </c>
      <c r="AL46" s="429">
        <v>0.84</v>
      </c>
      <c r="AM46" s="407" t="s">
        <v>34481</v>
      </c>
    </row>
    <row r="47" spans="2:39" ht="30" customHeight="1">
      <c r="B47" s="130" t="s">
        <v>36009</v>
      </c>
      <c r="C47" s="130" t="s">
        <v>13552</v>
      </c>
      <c r="D47" s="130" t="s">
        <v>13490</v>
      </c>
      <c r="E47" s="130" t="s">
        <v>13317</v>
      </c>
      <c r="F47" s="130" t="s">
        <v>13317</v>
      </c>
      <c r="G47" s="555">
        <v>19.069555021606131</v>
      </c>
      <c r="H47" s="556">
        <v>104.88960740715829</v>
      </c>
      <c r="I47" s="523">
        <v>1.91</v>
      </c>
      <c r="J47" s="523">
        <v>0</v>
      </c>
      <c r="K47" s="232">
        <v>1.91</v>
      </c>
      <c r="L47" s="523">
        <v>0</v>
      </c>
      <c r="M47" s="231">
        <v>1.91</v>
      </c>
      <c r="N47" s="233">
        <v>0</v>
      </c>
      <c r="O47" s="233">
        <v>0</v>
      </c>
      <c r="P47" s="231">
        <v>0</v>
      </c>
      <c r="Q47" s="231">
        <v>0</v>
      </c>
      <c r="R47" s="233">
        <v>0</v>
      </c>
      <c r="S47" s="231">
        <v>0</v>
      </c>
      <c r="T47" s="231">
        <v>51.722799999999992</v>
      </c>
      <c r="U47" s="140" t="s">
        <v>12718</v>
      </c>
      <c r="V47" s="141" t="s">
        <v>34483</v>
      </c>
      <c r="W47" s="5" t="s">
        <v>11581</v>
      </c>
      <c r="X47" s="7" t="b">
        <v>1</v>
      </c>
      <c r="Y47" s="7">
        <v>0</v>
      </c>
      <c r="Z47" s="7" t="b">
        <v>0</v>
      </c>
      <c r="AA47" s="7" t="b">
        <v>1</v>
      </c>
      <c r="AC47" s="405" t="s">
        <v>36009</v>
      </c>
      <c r="AD47" s="406" t="s">
        <v>13552</v>
      </c>
      <c r="AE47" s="406" t="s">
        <v>13490</v>
      </c>
      <c r="AF47" s="406" t="s">
        <v>13317</v>
      </c>
      <c r="AG47" s="406" t="s">
        <v>13317</v>
      </c>
      <c r="AH47" s="418">
        <v>19.069555021606131</v>
      </c>
      <c r="AI47" s="419">
        <v>104.88960740715829</v>
      </c>
      <c r="AJ47" s="428">
        <v>1.91</v>
      </c>
      <c r="AK47" s="428">
        <v>0</v>
      </c>
      <c r="AL47" s="429">
        <v>1.91</v>
      </c>
      <c r="AM47" s="407" t="s">
        <v>34483</v>
      </c>
    </row>
    <row r="48" spans="2:39" ht="30" customHeight="1">
      <c r="B48" s="130" t="s">
        <v>36010</v>
      </c>
      <c r="C48" s="130" t="s">
        <v>13552</v>
      </c>
      <c r="D48" s="130" t="s">
        <v>13490</v>
      </c>
      <c r="E48" s="130" t="s">
        <v>13317</v>
      </c>
      <c r="F48" s="130" t="s">
        <v>13317</v>
      </c>
      <c r="G48" s="555">
        <v>19.054438357537471</v>
      </c>
      <c r="H48" s="556">
        <v>104.8912195036102</v>
      </c>
      <c r="I48" s="523">
        <v>0.16</v>
      </c>
      <c r="J48" s="523">
        <v>0</v>
      </c>
      <c r="K48" s="232">
        <v>0.16</v>
      </c>
      <c r="L48" s="523">
        <v>0</v>
      </c>
      <c r="M48" s="231">
        <v>0.16</v>
      </c>
      <c r="N48" s="233">
        <v>0</v>
      </c>
      <c r="O48" s="233">
        <v>0</v>
      </c>
      <c r="P48" s="231">
        <v>0</v>
      </c>
      <c r="Q48" s="231">
        <v>0</v>
      </c>
      <c r="R48" s="233">
        <v>0</v>
      </c>
      <c r="S48" s="231">
        <v>0</v>
      </c>
      <c r="T48" s="231">
        <v>4.3327999999999998</v>
      </c>
      <c r="U48" s="140" t="s">
        <v>12718</v>
      </c>
      <c r="V48" s="141" t="s">
        <v>34483</v>
      </c>
      <c r="W48" s="5" t="s">
        <v>11581</v>
      </c>
      <c r="X48" s="7" t="b">
        <v>1</v>
      </c>
      <c r="Y48" s="7">
        <v>0</v>
      </c>
      <c r="Z48" s="7" t="b">
        <v>0</v>
      </c>
      <c r="AA48" s="7" t="b">
        <v>1</v>
      </c>
      <c r="AC48" s="405" t="s">
        <v>36010</v>
      </c>
      <c r="AD48" s="406" t="s">
        <v>13552</v>
      </c>
      <c r="AE48" s="406" t="s">
        <v>13490</v>
      </c>
      <c r="AF48" s="406" t="s">
        <v>13317</v>
      </c>
      <c r="AG48" s="406" t="s">
        <v>13317</v>
      </c>
      <c r="AH48" s="418">
        <v>19.054438357537471</v>
      </c>
      <c r="AI48" s="419">
        <v>104.8912195036102</v>
      </c>
      <c r="AJ48" s="428">
        <v>0.16</v>
      </c>
      <c r="AK48" s="428">
        <v>0</v>
      </c>
      <c r="AL48" s="429">
        <v>0.16</v>
      </c>
      <c r="AM48" s="407" t="s">
        <v>34483</v>
      </c>
    </row>
    <row r="49" spans="2:39" ht="30" customHeight="1">
      <c r="B49" s="130" t="s">
        <v>36011</v>
      </c>
      <c r="C49" s="130" t="s">
        <v>13552</v>
      </c>
      <c r="D49" s="130" t="s">
        <v>13490</v>
      </c>
      <c r="E49" s="130" t="s">
        <v>13317</v>
      </c>
      <c r="F49" s="130" t="s">
        <v>13317</v>
      </c>
      <c r="G49" s="555">
        <v>19.07444641821159</v>
      </c>
      <c r="H49" s="556">
        <v>104.8967289483806</v>
      </c>
      <c r="I49" s="523">
        <v>0.1</v>
      </c>
      <c r="J49" s="523">
        <v>0</v>
      </c>
      <c r="K49" s="232">
        <v>0.1</v>
      </c>
      <c r="L49" s="523">
        <v>0</v>
      </c>
      <c r="M49" s="231">
        <v>0.1</v>
      </c>
      <c r="N49" s="233">
        <v>0</v>
      </c>
      <c r="O49" s="233">
        <v>0</v>
      </c>
      <c r="P49" s="231">
        <v>0</v>
      </c>
      <c r="Q49" s="231">
        <v>0</v>
      </c>
      <c r="R49" s="233">
        <v>0</v>
      </c>
      <c r="S49" s="231">
        <v>0</v>
      </c>
      <c r="T49" s="231">
        <v>2.7080000000000002</v>
      </c>
      <c r="U49" s="140" t="s">
        <v>12718</v>
      </c>
      <c r="V49" s="141" t="s">
        <v>34483</v>
      </c>
      <c r="W49" s="5" t="s">
        <v>11581</v>
      </c>
      <c r="X49" s="7" t="b">
        <v>1</v>
      </c>
      <c r="Y49" s="7">
        <v>0</v>
      </c>
      <c r="Z49" s="7" t="b">
        <v>0</v>
      </c>
      <c r="AA49" s="7" t="b">
        <v>1</v>
      </c>
      <c r="AC49" s="405" t="s">
        <v>36011</v>
      </c>
      <c r="AD49" s="406" t="s">
        <v>13552</v>
      </c>
      <c r="AE49" s="406" t="s">
        <v>13490</v>
      </c>
      <c r="AF49" s="406" t="s">
        <v>13317</v>
      </c>
      <c r="AG49" s="406" t="s">
        <v>13317</v>
      </c>
      <c r="AH49" s="418">
        <v>19.07444641821159</v>
      </c>
      <c r="AI49" s="419">
        <v>104.8967289483806</v>
      </c>
      <c r="AJ49" s="428">
        <v>0.1</v>
      </c>
      <c r="AK49" s="428">
        <v>0</v>
      </c>
      <c r="AL49" s="429">
        <v>0.1</v>
      </c>
      <c r="AM49" s="407" t="s">
        <v>34483</v>
      </c>
    </row>
    <row r="50" spans="2:39" ht="30" customHeight="1">
      <c r="B50" s="130" t="s">
        <v>36012</v>
      </c>
      <c r="C50" s="130" t="s">
        <v>13552</v>
      </c>
      <c r="D50" s="130" t="s">
        <v>13490</v>
      </c>
      <c r="E50" s="130" t="s">
        <v>13317</v>
      </c>
      <c r="F50" s="130" t="s">
        <v>13317</v>
      </c>
      <c r="G50" s="555">
        <v>19.054373186266471</v>
      </c>
      <c r="H50" s="556">
        <v>104.90488253484919</v>
      </c>
      <c r="I50" s="523">
        <v>0.73</v>
      </c>
      <c r="J50" s="523">
        <v>0</v>
      </c>
      <c r="K50" s="232">
        <v>0.73</v>
      </c>
      <c r="L50" s="523">
        <v>0</v>
      </c>
      <c r="M50" s="231">
        <v>0.73</v>
      </c>
      <c r="N50" s="233">
        <v>0</v>
      </c>
      <c r="O50" s="233">
        <v>0</v>
      </c>
      <c r="P50" s="231">
        <v>0</v>
      </c>
      <c r="Q50" s="231">
        <v>0</v>
      </c>
      <c r="R50" s="233">
        <v>0</v>
      </c>
      <c r="S50" s="231">
        <v>0</v>
      </c>
      <c r="T50" s="231">
        <v>19.7684</v>
      </c>
      <c r="U50" s="140" t="s">
        <v>12718</v>
      </c>
      <c r="V50" s="141" t="s">
        <v>34457</v>
      </c>
      <c r="W50" s="5" t="s">
        <v>11581</v>
      </c>
      <c r="X50" s="7" t="b">
        <v>1</v>
      </c>
      <c r="Y50" s="7">
        <v>0</v>
      </c>
      <c r="Z50" s="7" t="b">
        <v>0</v>
      </c>
      <c r="AA50" s="7" t="b">
        <v>1</v>
      </c>
      <c r="AC50" s="405" t="s">
        <v>36012</v>
      </c>
      <c r="AD50" s="406" t="s">
        <v>13552</v>
      </c>
      <c r="AE50" s="406" t="s">
        <v>13490</v>
      </c>
      <c r="AF50" s="406" t="s">
        <v>13317</v>
      </c>
      <c r="AG50" s="406" t="s">
        <v>13317</v>
      </c>
      <c r="AH50" s="418">
        <v>19.054373186266471</v>
      </c>
      <c r="AI50" s="419">
        <v>104.90488253484919</v>
      </c>
      <c r="AJ50" s="428">
        <v>0.73</v>
      </c>
      <c r="AK50" s="428">
        <v>0</v>
      </c>
      <c r="AL50" s="429">
        <v>0.73</v>
      </c>
      <c r="AM50" s="407" t="s">
        <v>34457</v>
      </c>
    </row>
    <row r="51" spans="2:39" ht="30" customHeight="1">
      <c r="B51" s="130" t="s">
        <v>36013</v>
      </c>
      <c r="C51" s="130" t="s">
        <v>13552</v>
      </c>
      <c r="D51" s="130" t="s">
        <v>13490</v>
      </c>
      <c r="E51" s="130" t="s">
        <v>13317</v>
      </c>
      <c r="F51" s="130" t="s">
        <v>13317</v>
      </c>
      <c r="G51" s="555">
        <v>19.05004099376966</v>
      </c>
      <c r="H51" s="556">
        <v>104.8993298116909</v>
      </c>
      <c r="I51" s="523">
        <v>0.25</v>
      </c>
      <c r="J51" s="523">
        <v>0</v>
      </c>
      <c r="K51" s="232">
        <v>0.25</v>
      </c>
      <c r="L51" s="523">
        <v>0</v>
      </c>
      <c r="M51" s="231">
        <v>0.25</v>
      </c>
      <c r="N51" s="233">
        <v>0</v>
      </c>
      <c r="O51" s="233">
        <v>0</v>
      </c>
      <c r="P51" s="231">
        <v>0</v>
      </c>
      <c r="Q51" s="231">
        <v>0</v>
      </c>
      <c r="R51" s="233">
        <v>0</v>
      </c>
      <c r="S51" s="231">
        <v>0</v>
      </c>
      <c r="T51" s="231">
        <v>6.77</v>
      </c>
      <c r="U51" s="140" t="s">
        <v>12718</v>
      </c>
      <c r="V51" s="141" t="s">
        <v>34457</v>
      </c>
      <c r="W51" s="5" t="s">
        <v>11581</v>
      </c>
      <c r="X51" s="7" t="b">
        <v>1</v>
      </c>
      <c r="Y51" s="7">
        <v>0</v>
      </c>
      <c r="Z51" s="7" t="b">
        <v>0</v>
      </c>
      <c r="AA51" s="7" t="b">
        <v>1</v>
      </c>
      <c r="AC51" s="405" t="s">
        <v>36013</v>
      </c>
      <c r="AD51" s="406" t="s">
        <v>13552</v>
      </c>
      <c r="AE51" s="406" t="s">
        <v>13490</v>
      </c>
      <c r="AF51" s="406" t="s">
        <v>13317</v>
      </c>
      <c r="AG51" s="406" t="s">
        <v>13317</v>
      </c>
      <c r="AH51" s="418">
        <v>19.05004099376966</v>
      </c>
      <c r="AI51" s="419">
        <v>104.8993298116909</v>
      </c>
      <c r="AJ51" s="428">
        <v>0.25</v>
      </c>
      <c r="AK51" s="428">
        <v>0</v>
      </c>
      <c r="AL51" s="429">
        <v>0.25</v>
      </c>
      <c r="AM51" s="407" t="s">
        <v>34457</v>
      </c>
    </row>
    <row r="52" spans="2:39" ht="30" customHeight="1">
      <c r="B52" s="130" t="s">
        <v>36014</v>
      </c>
      <c r="C52" s="130" t="s">
        <v>13552</v>
      </c>
      <c r="D52" s="130" t="s">
        <v>13490</v>
      </c>
      <c r="E52" s="130" t="s">
        <v>13317</v>
      </c>
      <c r="F52" s="130" t="s">
        <v>13317</v>
      </c>
      <c r="G52" s="555">
        <v>19.061609678979821</v>
      </c>
      <c r="H52" s="556">
        <v>104.9054593650401</v>
      </c>
      <c r="I52" s="523">
        <v>1.01</v>
      </c>
      <c r="J52" s="523">
        <v>0</v>
      </c>
      <c r="K52" s="232">
        <v>1.01</v>
      </c>
      <c r="L52" s="523">
        <v>0</v>
      </c>
      <c r="M52" s="231">
        <v>1.01</v>
      </c>
      <c r="N52" s="233">
        <v>0</v>
      </c>
      <c r="O52" s="233">
        <v>0</v>
      </c>
      <c r="P52" s="231">
        <v>0</v>
      </c>
      <c r="Q52" s="231">
        <v>0</v>
      </c>
      <c r="R52" s="233">
        <v>0</v>
      </c>
      <c r="S52" s="231">
        <v>0</v>
      </c>
      <c r="T52" s="231">
        <v>27.3508</v>
      </c>
      <c r="U52" s="140" t="s">
        <v>12718</v>
      </c>
      <c r="V52" s="141" t="s">
        <v>34458</v>
      </c>
      <c r="W52" s="5" t="s">
        <v>11581</v>
      </c>
      <c r="X52" s="7" t="b">
        <v>1</v>
      </c>
      <c r="Y52" s="7">
        <v>0</v>
      </c>
      <c r="Z52" s="7" t="b">
        <v>0</v>
      </c>
      <c r="AA52" s="7" t="b">
        <v>1</v>
      </c>
      <c r="AC52" s="405" t="s">
        <v>36014</v>
      </c>
      <c r="AD52" s="406" t="s">
        <v>13552</v>
      </c>
      <c r="AE52" s="406" t="s">
        <v>13490</v>
      </c>
      <c r="AF52" s="406" t="s">
        <v>13317</v>
      </c>
      <c r="AG52" s="406" t="s">
        <v>13317</v>
      </c>
      <c r="AH52" s="418">
        <v>19.061609678979821</v>
      </c>
      <c r="AI52" s="419">
        <v>104.9054593650401</v>
      </c>
      <c r="AJ52" s="428">
        <v>1.01</v>
      </c>
      <c r="AK52" s="428">
        <v>0</v>
      </c>
      <c r="AL52" s="429">
        <v>1.01</v>
      </c>
      <c r="AM52" s="407" t="s">
        <v>34458</v>
      </c>
    </row>
    <row r="53" spans="2:39" ht="30" customHeight="1">
      <c r="B53" s="130" t="s">
        <v>36015</v>
      </c>
      <c r="C53" s="130" t="s">
        <v>13552</v>
      </c>
      <c r="D53" s="130" t="s">
        <v>13490</v>
      </c>
      <c r="E53" s="130" t="s">
        <v>13317</v>
      </c>
      <c r="F53" s="130" t="s">
        <v>13317</v>
      </c>
      <c r="G53" s="555">
        <v>19.070170383589439</v>
      </c>
      <c r="H53" s="556">
        <v>104.8998609601893</v>
      </c>
      <c r="I53" s="523">
        <v>0.94</v>
      </c>
      <c r="J53" s="523">
        <v>0</v>
      </c>
      <c r="K53" s="232">
        <v>0.94</v>
      </c>
      <c r="L53" s="523">
        <v>0</v>
      </c>
      <c r="M53" s="231">
        <v>0.94</v>
      </c>
      <c r="N53" s="233">
        <v>0</v>
      </c>
      <c r="O53" s="233">
        <v>0</v>
      </c>
      <c r="P53" s="231">
        <v>0</v>
      </c>
      <c r="Q53" s="231">
        <v>0</v>
      </c>
      <c r="R53" s="233">
        <v>0</v>
      </c>
      <c r="S53" s="231">
        <v>0</v>
      </c>
      <c r="T53" s="231">
        <v>25.455200000000001</v>
      </c>
      <c r="U53" s="140" t="s">
        <v>12718</v>
      </c>
      <c r="V53" s="141" t="s">
        <v>34460</v>
      </c>
      <c r="W53" s="5" t="s">
        <v>11581</v>
      </c>
      <c r="X53" s="7" t="b">
        <v>1</v>
      </c>
      <c r="Y53" s="7">
        <v>0</v>
      </c>
      <c r="Z53" s="7" t="b">
        <v>0</v>
      </c>
      <c r="AA53" s="7" t="b">
        <v>1</v>
      </c>
      <c r="AC53" s="405" t="s">
        <v>36015</v>
      </c>
      <c r="AD53" s="406" t="s">
        <v>13552</v>
      </c>
      <c r="AE53" s="406" t="s">
        <v>13490</v>
      </c>
      <c r="AF53" s="406" t="s">
        <v>13317</v>
      </c>
      <c r="AG53" s="406" t="s">
        <v>13317</v>
      </c>
      <c r="AH53" s="418">
        <v>19.070170383589439</v>
      </c>
      <c r="AI53" s="419">
        <v>104.8998609601893</v>
      </c>
      <c r="AJ53" s="428">
        <v>0.94</v>
      </c>
      <c r="AK53" s="428">
        <v>0</v>
      </c>
      <c r="AL53" s="429">
        <v>0.94</v>
      </c>
      <c r="AM53" s="407" t="s">
        <v>34460</v>
      </c>
    </row>
    <row r="54" spans="2:39" ht="30" customHeight="1">
      <c r="B54" s="130" t="s">
        <v>36016</v>
      </c>
      <c r="C54" s="130" t="s">
        <v>13552</v>
      </c>
      <c r="D54" s="130" t="s">
        <v>13490</v>
      </c>
      <c r="E54" s="130" t="s">
        <v>13317</v>
      </c>
      <c r="F54" s="130" t="s">
        <v>13317</v>
      </c>
      <c r="G54" s="555">
        <v>19.07006258853372</v>
      </c>
      <c r="H54" s="556">
        <v>104.8990911734107</v>
      </c>
      <c r="I54" s="523">
        <v>1.2</v>
      </c>
      <c r="J54" s="523">
        <v>0</v>
      </c>
      <c r="K54" s="232">
        <v>1.2</v>
      </c>
      <c r="L54" s="523">
        <v>0</v>
      </c>
      <c r="M54" s="231">
        <v>1.2</v>
      </c>
      <c r="N54" s="233">
        <v>0</v>
      </c>
      <c r="O54" s="233">
        <v>0</v>
      </c>
      <c r="P54" s="231">
        <v>0</v>
      </c>
      <c r="Q54" s="231">
        <v>0</v>
      </c>
      <c r="R54" s="233">
        <v>0</v>
      </c>
      <c r="S54" s="231">
        <v>0</v>
      </c>
      <c r="T54" s="231">
        <v>32.496000000000002</v>
      </c>
      <c r="U54" s="140" t="s">
        <v>12718</v>
      </c>
      <c r="V54" s="141" t="s">
        <v>34460</v>
      </c>
      <c r="W54" s="5" t="s">
        <v>11581</v>
      </c>
      <c r="X54" s="7" t="b">
        <v>1</v>
      </c>
      <c r="Y54" s="7">
        <v>0</v>
      </c>
      <c r="Z54" s="7" t="b">
        <v>0</v>
      </c>
      <c r="AA54" s="7" t="b">
        <v>1</v>
      </c>
      <c r="AC54" s="405" t="s">
        <v>36016</v>
      </c>
      <c r="AD54" s="406" t="s">
        <v>13552</v>
      </c>
      <c r="AE54" s="406" t="s">
        <v>13490</v>
      </c>
      <c r="AF54" s="406" t="s">
        <v>13317</v>
      </c>
      <c r="AG54" s="406" t="s">
        <v>13317</v>
      </c>
      <c r="AH54" s="418">
        <v>19.07006258853372</v>
      </c>
      <c r="AI54" s="419">
        <v>104.8990911734107</v>
      </c>
      <c r="AJ54" s="428">
        <v>1.2</v>
      </c>
      <c r="AK54" s="428">
        <v>0</v>
      </c>
      <c r="AL54" s="429">
        <v>1.2</v>
      </c>
      <c r="AM54" s="407" t="s">
        <v>34460</v>
      </c>
    </row>
    <row r="55" spans="2:39" ht="30" customHeight="1">
      <c r="B55" s="130" t="s">
        <v>36017</v>
      </c>
      <c r="C55" s="130" t="s">
        <v>13552</v>
      </c>
      <c r="D55" s="130" t="s">
        <v>13490</v>
      </c>
      <c r="E55" s="130" t="s">
        <v>13317</v>
      </c>
      <c r="F55" s="130" t="s">
        <v>13317</v>
      </c>
      <c r="G55" s="555">
        <v>19.06362610364928</v>
      </c>
      <c r="H55" s="556">
        <v>104.8922344917322</v>
      </c>
      <c r="I55" s="523">
        <v>1.49</v>
      </c>
      <c r="J55" s="523">
        <v>0</v>
      </c>
      <c r="K55" s="232">
        <v>1.49</v>
      </c>
      <c r="L55" s="523">
        <v>0</v>
      </c>
      <c r="M55" s="231">
        <v>1.49</v>
      </c>
      <c r="N55" s="233">
        <v>0</v>
      </c>
      <c r="O55" s="233">
        <v>0</v>
      </c>
      <c r="P55" s="231">
        <v>0</v>
      </c>
      <c r="Q55" s="231">
        <v>0</v>
      </c>
      <c r="R55" s="233">
        <v>0</v>
      </c>
      <c r="S55" s="231">
        <v>0</v>
      </c>
      <c r="T55" s="231">
        <v>40.349200000000003</v>
      </c>
      <c r="U55" s="140" t="s">
        <v>12718</v>
      </c>
      <c r="V55" s="141" t="s">
        <v>34462</v>
      </c>
      <c r="W55" s="5" t="s">
        <v>11581</v>
      </c>
      <c r="X55" s="7" t="b">
        <v>1</v>
      </c>
      <c r="Y55" s="7">
        <v>0</v>
      </c>
      <c r="Z55" s="7" t="b">
        <v>0</v>
      </c>
      <c r="AA55" s="7" t="b">
        <v>1</v>
      </c>
      <c r="AC55" s="405" t="s">
        <v>36017</v>
      </c>
      <c r="AD55" s="406" t="s">
        <v>13552</v>
      </c>
      <c r="AE55" s="406" t="s">
        <v>13490</v>
      </c>
      <c r="AF55" s="406" t="s">
        <v>13317</v>
      </c>
      <c r="AG55" s="406" t="s">
        <v>13317</v>
      </c>
      <c r="AH55" s="418">
        <v>19.06362610364928</v>
      </c>
      <c r="AI55" s="419">
        <v>104.8922344917322</v>
      </c>
      <c r="AJ55" s="428">
        <v>1.49</v>
      </c>
      <c r="AK55" s="428">
        <v>0</v>
      </c>
      <c r="AL55" s="429">
        <v>1.49</v>
      </c>
      <c r="AM55" s="407" t="s">
        <v>34462</v>
      </c>
    </row>
    <row r="56" spans="2:39" ht="30" customHeight="1">
      <c r="B56" s="130" t="s">
        <v>36018</v>
      </c>
      <c r="C56" s="130" t="s">
        <v>13552</v>
      </c>
      <c r="D56" s="130" t="s">
        <v>13490</v>
      </c>
      <c r="E56" s="130" t="s">
        <v>13317</v>
      </c>
      <c r="F56" s="130" t="s">
        <v>13317</v>
      </c>
      <c r="G56" s="555">
        <v>19.05449889135534</v>
      </c>
      <c r="H56" s="556">
        <v>104.90581379417399</v>
      </c>
      <c r="I56" s="523">
        <v>1.5</v>
      </c>
      <c r="J56" s="523">
        <v>0</v>
      </c>
      <c r="K56" s="232">
        <v>1.5</v>
      </c>
      <c r="L56" s="523">
        <v>0</v>
      </c>
      <c r="M56" s="231">
        <v>1.5</v>
      </c>
      <c r="N56" s="233">
        <v>0</v>
      </c>
      <c r="O56" s="233">
        <v>0</v>
      </c>
      <c r="P56" s="231">
        <v>0</v>
      </c>
      <c r="Q56" s="231">
        <v>0</v>
      </c>
      <c r="R56" s="233">
        <v>0</v>
      </c>
      <c r="S56" s="231">
        <v>0</v>
      </c>
      <c r="T56" s="231">
        <v>40.619999999999997</v>
      </c>
      <c r="U56" s="140" t="s">
        <v>12718</v>
      </c>
      <c r="V56" s="141" t="s">
        <v>34468</v>
      </c>
      <c r="W56" s="5" t="s">
        <v>11581</v>
      </c>
      <c r="X56" s="7" t="b">
        <v>1</v>
      </c>
      <c r="Y56" s="7">
        <v>0</v>
      </c>
      <c r="Z56" s="7" t="b">
        <v>0</v>
      </c>
      <c r="AA56" s="7" t="b">
        <v>1</v>
      </c>
      <c r="AC56" s="405" t="s">
        <v>36018</v>
      </c>
      <c r="AD56" s="406" t="s">
        <v>13552</v>
      </c>
      <c r="AE56" s="406" t="s">
        <v>13490</v>
      </c>
      <c r="AF56" s="406" t="s">
        <v>13317</v>
      </c>
      <c r="AG56" s="406" t="s">
        <v>13317</v>
      </c>
      <c r="AH56" s="418">
        <v>19.05449889135534</v>
      </c>
      <c r="AI56" s="419">
        <v>104.90581379417399</v>
      </c>
      <c r="AJ56" s="428">
        <v>1.5</v>
      </c>
      <c r="AK56" s="428">
        <v>0</v>
      </c>
      <c r="AL56" s="429">
        <v>1.5</v>
      </c>
      <c r="AM56" s="407" t="s">
        <v>34468</v>
      </c>
    </row>
    <row r="57" spans="2:39" ht="30" customHeight="1">
      <c r="B57" s="130" t="s">
        <v>36019</v>
      </c>
      <c r="C57" s="130" t="s">
        <v>13552</v>
      </c>
      <c r="D57" s="130" t="s">
        <v>13490</v>
      </c>
      <c r="E57" s="130" t="s">
        <v>13317</v>
      </c>
      <c r="F57" s="130" t="s">
        <v>13317</v>
      </c>
      <c r="G57" s="555">
        <v>19.063822067379281</v>
      </c>
      <c r="H57" s="556">
        <v>104.8958264112422</v>
      </c>
      <c r="I57" s="523">
        <v>0.32</v>
      </c>
      <c r="J57" s="523">
        <v>0</v>
      </c>
      <c r="K57" s="232">
        <v>0.32</v>
      </c>
      <c r="L57" s="523">
        <v>0</v>
      </c>
      <c r="M57" s="231">
        <v>0.32</v>
      </c>
      <c r="N57" s="233">
        <v>0</v>
      </c>
      <c r="O57" s="233">
        <v>0</v>
      </c>
      <c r="P57" s="231">
        <v>0</v>
      </c>
      <c r="Q57" s="231">
        <v>0</v>
      </c>
      <c r="R57" s="233">
        <v>0</v>
      </c>
      <c r="S57" s="231">
        <v>0</v>
      </c>
      <c r="T57" s="231">
        <v>8.6655999999999995</v>
      </c>
      <c r="U57" s="140" t="s">
        <v>12718</v>
      </c>
      <c r="V57" s="141" t="s">
        <v>34485</v>
      </c>
      <c r="W57" s="5" t="s">
        <v>11581</v>
      </c>
      <c r="X57" s="7" t="b">
        <v>1</v>
      </c>
      <c r="Y57" s="7">
        <v>0</v>
      </c>
      <c r="Z57" s="7" t="b">
        <v>0</v>
      </c>
      <c r="AA57" s="7" t="b">
        <v>1</v>
      </c>
      <c r="AC57" s="405" t="s">
        <v>36019</v>
      </c>
      <c r="AD57" s="406" t="s">
        <v>13552</v>
      </c>
      <c r="AE57" s="406" t="s">
        <v>13490</v>
      </c>
      <c r="AF57" s="406" t="s">
        <v>13317</v>
      </c>
      <c r="AG57" s="406" t="s">
        <v>13317</v>
      </c>
      <c r="AH57" s="418">
        <v>19.063822067379281</v>
      </c>
      <c r="AI57" s="419">
        <v>104.8958264112422</v>
      </c>
      <c r="AJ57" s="428">
        <v>0.32</v>
      </c>
      <c r="AK57" s="428">
        <v>0</v>
      </c>
      <c r="AL57" s="429">
        <v>0.32</v>
      </c>
      <c r="AM57" s="407" t="s">
        <v>34485</v>
      </c>
    </row>
    <row r="58" spans="2:39" ht="30" customHeight="1">
      <c r="B58" s="130" t="s">
        <v>36020</v>
      </c>
      <c r="C58" s="130" t="s">
        <v>13552</v>
      </c>
      <c r="D58" s="130" t="s">
        <v>13490</v>
      </c>
      <c r="E58" s="130" t="s">
        <v>13317</v>
      </c>
      <c r="F58" s="130" t="s">
        <v>13317</v>
      </c>
      <c r="G58" s="555">
        <v>19.06335326860712</v>
      </c>
      <c r="H58" s="556">
        <v>104.8945337343102</v>
      </c>
      <c r="I58" s="523">
        <v>1.6</v>
      </c>
      <c r="J58" s="523">
        <v>0</v>
      </c>
      <c r="K58" s="232">
        <v>1.6</v>
      </c>
      <c r="L58" s="523">
        <v>0</v>
      </c>
      <c r="M58" s="231">
        <v>1.6</v>
      </c>
      <c r="N58" s="233">
        <v>0</v>
      </c>
      <c r="O58" s="233">
        <v>0</v>
      </c>
      <c r="P58" s="231">
        <v>0</v>
      </c>
      <c r="Q58" s="231">
        <v>0</v>
      </c>
      <c r="R58" s="233">
        <v>0</v>
      </c>
      <c r="S58" s="231">
        <v>0</v>
      </c>
      <c r="T58" s="231">
        <v>43.328000000000003</v>
      </c>
      <c r="U58" s="140" t="s">
        <v>12718</v>
      </c>
      <c r="V58" s="141" t="s">
        <v>34487</v>
      </c>
      <c r="W58" s="5" t="s">
        <v>11581</v>
      </c>
      <c r="X58" s="7" t="b">
        <v>1</v>
      </c>
      <c r="Y58" s="7">
        <v>0</v>
      </c>
      <c r="Z58" s="7" t="b">
        <v>0</v>
      </c>
      <c r="AA58" s="7" t="b">
        <v>1</v>
      </c>
      <c r="AC58" s="405" t="s">
        <v>36020</v>
      </c>
      <c r="AD58" s="406" t="s">
        <v>13552</v>
      </c>
      <c r="AE58" s="406" t="s">
        <v>13490</v>
      </c>
      <c r="AF58" s="406" t="s">
        <v>13317</v>
      </c>
      <c r="AG58" s="406" t="s">
        <v>13317</v>
      </c>
      <c r="AH58" s="418">
        <v>19.06335326860712</v>
      </c>
      <c r="AI58" s="419">
        <v>104.8945337343102</v>
      </c>
      <c r="AJ58" s="428">
        <v>1.6</v>
      </c>
      <c r="AK58" s="428">
        <v>0</v>
      </c>
      <c r="AL58" s="429">
        <v>1.6</v>
      </c>
      <c r="AM58" s="407" t="s">
        <v>34487</v>
      </c>
    </row>
    <row r="59" spans="2:39" ht="30" customHeight="1">
      <c r="B59" s="130" t="s">
        <v>36021</v>
      </c>
      <c r="C59" s="130" t="s">
        <v>13552</v>
      </c>
      <c r="D59" s="130" t="s">
        <v>13490</v>
      </c>
      <c r="E59" s="130" t="s">
        <v>13317</v>
      </c>
      <c r="F59" s="130" t="s">
        <v>13317</v>
      </c>
      <c r="G59" s="555">
        <v>19.063370276301129</v>
      </c>
      <c r="H59" s="556">
        <v>104.8958830279787</v>
      </c>
      <c r="I59" s="523">
        <v>0.79</v>
      </c>
      <c r="J59" s="523">
        <v>0</v>
      </c>
      <c r="K59" s="232">
        <v>0.79</v>
      </c>
      <c r="L59" s="523">
        <v>0</v>
      </c>
      <c r="M59" s="231">
        <v>0.79</v>
      </c>
      <c r="N59" s="233">
        <v>0</v>
      </c>
      <c r="O59" s="233">
        <v>0</v>
      </c>
      <c r="P59" s="231">
        <v>0</v>
      </c>
      <c r="Q59" s="231">
        <v>0</v>
      </c>
      <c r="R59" s="233">
        <v>0</v>
      </c>
      <c r="S59" s="231">
        <v>0</v>
      </c>
      <c r="T59" s="231">
        <v>21.3932</v>
      </c>
      <c r="U59" s="140" t="s">
        <v>12718</v>
      </c>
      <c r="V59" s="141" t="s">
        <v>34485</v>
      </c>
      <c r="W59" s="5" t="s">
        <v>11581</v>
      </c>
      <c r="X59" s="7" t="b">
        <v>1</v>
      </c>
      <c r="Y59" s="7">
        <v>0</v>
      </c>
      <c r="Z59" s="7" t="b">
        <v>0</v>
      </c>
      <c r="AA59" s="7" t="b">
        <v>1</v>
      </c>
      <c r="AC59" s="405" t="s">
        <v>36021</v>
      </c>
      <c r="AD59" s="406" t="s">
        <v>13552</v>
      </c>
      <c r="AE59" s="406" t="s">
        <v>13490</v>
      </c>
      <c r="AF59" s="406" t="s">
        <v>13317</v>
      </c>
      <c r="AG59" s="406" t="s">
        <v>13317</v>
      </c>
      <c r="AH59" s="418">
        <v>19.063370276301129</v>
      </c>
      <c r="AI59" s="419">
        <v>104.8958830279787</v>
      </c>
      <c r="AJ59" s="428">
        <v>0.79</v>
      </c>
      <c r="AK59" s="428">
        <v>0</v>
      </c>
      <c r="AL59" s="429">
        <v>0.79</v>
      </c>
      <c r="AM59" s="407" t="s">
        <v>34485</v>
      </c>
    </row>
    <row r="60" spans="2:39" ht="30" customHeight="1">
      <c r="B60" s="130" t="s">
        <v>36022</v>
      </c>
      <c r="C60" s="130" t="s">
        <v>13552</v>
      </c>
      <c r="D60" s="130" t="s">
        <v>13490</v>
      </c>
      <c r="E60" s="130" t="s">
        <v>13317</v>
      </c>
      <c r="F60" s="130" t="s">
        <v>13317</v>
      </c>
      <c r="G60" s="555">
        <v>19.06413969318136</v>
      </c>
      <c r="H60" s="556">
        <v>104.894040311438</v>
      </c>
      <c r="I60" s="523">
        <v>1.28</v>
      </c>
      <c r="J60" s="523">
        <v>0</v>
      </c>
      <c r="K60" s="232">
        <v>1.28</v>
      </c>
      <c r="L60" s="523">
        <v>0</v>
      </c>
      <c r="M60" s="231">
        <v>1.28</v>
      </c>
      <c r="N60" s="233">
        <v>0</v>
      </c>
      <c r="O60" s="233">
        <v>0</v>
      </c>
      <c r="P60" s="231">
        <v>0</v>
      </c>
      <c r="Q60" s="231">
        <v>0</v>
      </c>
      <c r="R60" s="233">
        <v>0</v>
      </c>
      <c r="S60" s="231">
        <v>0</v>
      </c>
      <c r="T60" s="231">
        <v>34.662399999999998</v>
      </c>
      <c r="U60" s="140" t="s">
        <v>12718</v>
      </c>
      <c r="V60" s="141" t="s">
        <v>34487</v>
      </c>
      <c r="W60" s="5" t="s">
        <v>11581</v>
      </c>
      <c r="X60" s="7" t="b">
        <v>1</v>
      </c>
      <c r="Y60" s="7">
        <v>0</v>
      </c>
      <c r="Z60" s="7" t="b">
        <v>0</v>
      </c>
      <c r="AA60" s="7" t="b">
        <v>1</v>
      </c>
      <c r="AC60" s="405" t="s">
        <v>36022</v>
      </c>
      <c r="AD60" s="406" t="s">
        <v>13552</v>
      </c>
      <c r="AE60" s="406" t="s">
        <v>13490</v>
      </c>
      <c r="AF60" s="406" t="s">
        <v>13317</v>
      </c>
      <c r="AG60" s="406" t="s">
        <v>13317</v>
      </c>
      <c r="AH60" s="418">
        <v>19.06413969318136</v>
      </c>
      <c r="AI60" s="419">
        <v>104.894040311438</v>
      </c>
      <c r="AJ60" s="428">
        <v>1.28</v>
      </c>
      <c r="AK60" s="428">
        <v>0</v>
      </c>
      <c r="AL60" s="429">
        <v>1.28</v>
      </c>
      <c r="AM60" s="407" t="s">
        <v>34487</v>
      </c>
    </row>
    <row r="61" spans="2:39" ht="30" customHeight="1">
      <c r="B61" s="130" t="s">
        <v>36023</v>
      </c>
      <c r="C61" s="130" t="s">
        <v>13552</v>
      </c>
      <c r="D61" s="130" t="s">
        <v>13490</v>
      </c>
      <c r="E61" s="130" t="s">
        <v>13317</v>
      </c>
      <c r="F61" s="130" t="s">
        <v>13317</v>
      </c>
      <c r="G61" s="555">
        <v>19.063218353647802</v>
      </c>
      <c r="H61" s="556">
        <v>104.8937544569968</v>
      </c>
      <c r="I61" s="523">
        <v>0.3</v>
      </c>
      <c r="J61" s="523">
        <v>0</v>
      </c>
      <c r="K61" s="232">
        <v>0.3</v>
      </c>
      <c r="L61" s="523">
        <v>0</v>
      </c>
      <c r="M61" s="231">
        <v>0.3</v>
      </c>
      <c r="N61" s="233">
        <v>0</v>
      </c>
      <c r="O61" s="233">
        <v>0</v>
      </c>
      <c r="P61" s="231">
        <v>0</v>
      </c>
      <c r="Q61" s="231">
        <v>0</v>
      </c>
      <c r="R61" s="233">
        <v>0</v>
      </c>
      <c r="S61" s="231">
        <v>0</v>
      </c>
      <c r="T61" s="231">
        <v>8.1239999999999988</v>
      </c>
      <c r="U61" s="140" t="s">
        <v>12718</v>
      </c>
      <c r="V61" s="141" t="s">
        <v>34487</v>
      </c>
      <c r="W61" s="5" t="s">
        <v>11581</v>
      </c>
      <c r="X61" s="7" t="b">
        <v>1</v>
      </c>
      <c r="Y61" s="7">
        <v>0</v>
      </c>
      <c r="Z61" s="7" t="b">
        <v>0</v>
      </c>
      <c r="AA61" s="7" t="b">
        <v>1</v>
      </c>
      <c r="AC61" s="405" t="s">
        <v>36023</v>
      </c>
      <c r="AD61" s="406" t="s">
        <v>13552</v>
      </c>
      <c r="AE61" s="406" t="s">
        <v>13490</v>
      </c>
      <c r="AF61" s="406" t="s">
        <v>13317</v>
      </c>
      <c r="AG61" s="406" t="s">
        <v>13317</v>
      </c>
      <c r="AH61" s="418">
        <v>19.063218353647802</v>
      </c>
      <c r="AI61" s="419">
        <v>104.8937544569968</v>
      </c>
      <c r="AJ61" s="428">
        <v>0.3</v>
      </c>
      <c r="AK61" s="428">
        <v>0</v>
      </c>
      <c r="AL61" s="429">
        <v>0.3</v>
      </c>
      <c r="AM61" s="407" t="s">
        <v>34487</v>
      </c>
    </row>
    <row r="62" spans="2:39" ht="30" customHeight="1">
      <c r="B62" s="130" t="s">
        <v>36024</v>
      </c>
      <c r="C62" s="130" t="s">
        <v>13552</v>
      </c>
      <c r="D62" s="130" t="s">
        <v>13490</v>
      </c>
      <c r="E62" s="130" t="s">
        <v>13317</v>
      </c>
      <c r="F62" s="130" t="s">
        <v>13317</v>
      </c>
      <c r="G62" s="555">
        <v>19.065332465699761</v>
      </c>
      <c r="H62" s="556">
        <v>104.8938322960184</v>
      </c>
      <c r="I62" s="523">
        <v>0.87</v>
      </c>
      <c r="J62" s="523">
        <v>0</v>
      </c>
      <c r="K62" s="232">
        <v>0.87</v>
      </c>
      <c r="L62" s="523">
        <v>0</v>
      </c>
      <c r="M62" s="231">
        <v>0.87</v>
      </c>
      <c r="N62" s="233">
        <v>0</v>
      </c>
      <c r="O62" s="233">
        <v>0</v>
      </c>
      <c r="P62" s="231">
        <v>0</v>
      </c>
      <c r="Q62" s="231">
        <v>0</v>
      </c>
      <c r="R62" s="233">
        <v>0</v>
      </c>
      <c r="S62" s="231">
        <v>0</v>
      </c>
      <c r="T62" s="231">
        <v>23.5596</v>
      </c>
      <c r="U62" s="140" t="s">
        <v>12718</v>
      </c>
      <c r="V62" s="141" t="s">
        <v>34472</v>
      </c>
      <c r="W62" s="5" t="s">
        <v>11581</v>
      </c>
      <c r="X62" s="7" t="b">
        <v>1</v>
      </c>
      <c r="Y62" s="7">
        <v>0</v>
      </c>
      <c r="Z62" s="7" t="b">
        <v>0</v>
      </c>
      <c r="AA62" s="7" t="b">
        <v>1</v>
      </c>
      <c r="AC62" s="405" t="s">
        <v>36024</v>
      </c>
      <c r="AD62" s="406" t="s">
        <v>13552</v>
      </c>
      <c r="AE62" s="406" t="s">
        <v>13490</v>
      </c>
      <c r="AF62" s="406" t="s">
        <v>13317</v>
      </c>
      <c r="AG62" s="406" t="s">
        <v>13317</v>
      </c>
      <c r="AH62" s="418">
        <v>19.065332465699761</v>
      </c>
      <c r="AI62" s="419">
        <v>104.8938322960184</v>
      </c>
      <c r="AJ62" s="428">
        <v>0.87</v>
      </c>
      <c r="AK62" s="428">
        <v>0</v>
      </c>
      <c r="AL62" s="429">
        <v>0.87</v>
      </c>
      <c r="AM62" s="407" t="s">
        <v>34472</v>
      </c>
    </row>
    <row r="63" spans="2:39" ht="30" customHeight="1">
      <c r="B63" s="130" t="s">
        <v>36025</v>
      </c>
      <c r="C63" s="130" t="s">
        <v>13552</v>
      </c>
      <c r="D63" s="130" t="s">
        <v>13490</v>
      </c>
      <c r="E63" s="130" t="s">
        <v>13317</v>
      </c>
      <c r="F63" s="130" t="s">
        <v>13317</v>
      </c>
      <c r="G63" s="555">
        <v>19.06497985906482</v>
      </c>
      <c r="H63" s="556">
        <v>104.8941455597476</v>
      </c>
      <c r="I63" s="523">
        <v>0.28999999999999998</v>
      </c>
      <c r="J63" s="523">
        <v>0</v>
      </c>
      <c r="K63" s="232">
        <v>0.28999999999999998</v>
      </c>
      <c r="L63" s="523">
        <v>0</v>
      </c>
      <c r="M63" s="231">
        <v>0.28999999999999998</v>
      </c>
      <c r="N63" s="233">
        <v>0</v>
      </c>
      <c r="O63" s="233">
        <v>0</v>
      </c>
      <c r="P63" s="231">
        <v>0</v>
      </c>
      <c r="Q63" s="231">
        <v>0</v>
      </c>
      <c r="R63" s="233">
        <v>0</v>
      </c>
      <c r="S63" s="231">
        <v>0</v>
      </c>
      <c r="T63" s="231">
        <v>7.8531999999999993</v>
      </c>
      <c r="U63" s="140" t="s">
        <v>12718</v>
      </c>
      <c r="V63" s="141" t="s">
        <v>34472</v>
      </c>
      <c r="W63" s="5" t="s">
        <v>11581</v>
      </c>
      <c r="X63" s="7" t="b">
        <v>1</v>
      </c>
      <c r="Y63" s="7">
        <v>0</v>
      </c>
      <c r="Z63" s="7" t="b">
        <v>0</v>
      </c>
      <c r="AA63" s="7" t="b">
        <v>1</v>
      </c>
      <c r="AC63" s="405" t="s">
        <v>36025</v>
      </c>
      <c r="AD63" s="406" t="s">
        <v>13552</v>
      </c>
      <c r="AE63" s="406" t="s">
        <v>13490</v>
      </c>
      <c r="AF63" s="406" t="s">
        <v>13317</v>
      </c>
      <c r="AG63" s="406" t="s">
        <v>13317</v>
      </c>
      <c r="AH63" s="418">
        <v>19.06497985906482</v>
      </c>
      <c r="AI63" s="419">
        <v>104.8941455597476</v>
      </c>
      <c r="AJ63" s="428">
        <v>0.28999999999999998</v>
      </c>
      <c r="AK63" s="428">
        <v>0</v>
      </c>
      <c r="AL63" s="429">
        <v>0.28999999999999998</v>
      </c>
      <c r="AM63" s="407" t="s">
        <v>34472</v>
      </c>
    </row>
    <row r="64" spans="2:39" ht="30" customHeight="1">
      <c r="B64" s="130" t="s">
        <v>36026</v>
      </c>
      <c r="C64" s="130" t="s">
        <v>13552</v>
      </c>
      <c r="D64" s="130" t="s">
        <v>13490</v>
      </c>
      <c r="E64" s="130" t="s">
        <v>13317</v>
      </c>
      <c r="F64" s="130" t="s">
        <v>13317</v>
      </c>
      <c r="G64" s="555">
        <v>19.06228913281922</v>
      </c>
      <c r="H64" s="556">
        <v>104.8919768001159</v>
      </c>
      <c r="I64" s="523">
        <v>3.01</v>
      </c>
      <c r="J64" s="523">
        <v>0</v>
      </c>
      <c r="K64" s="232">
        <v>3.01</v>
      </c>
      <c r="L64" s="523">
        <v>0</v>
      </c>
      <c r="M64" s="231">
        <v>3.01</v>
      </c>
      <c r="N64" s="233">
        <v>0</v>
      </c>
      <c r="O64" s="233">
        <v>0</v>
      </c>
      <c r="P64" s="231">
        <v>0</v>
      </c>
      <c r="Q64" s="231">
        <v>0</v>
      </c>
      <c r="R64" s="233">
        <v>0</v>
      </c>
      <c r="S64" s="231">
        <v>0</v>
      </c>
      <c r="T64" s="231">
        <v>81.510799999999989</v>
      </c>
      <c r="U64" s="140" t="s">
        <v>12718</v>
      </c>
      <c r="V64" s="141" t="s">
        <v>34470</v>
      </c>
      <c r="W64" s="5" t="s">
        <v>11581</v>
      </c>
      <c r="X64" s="7" t="b">
        <v>1</v>
      </c>
      <c r="Y64" s="7">
        <v>0</v>
      </c>
      <c r="Z64" s="7" t="b">
        <v>0</v>
      </c>
      <c r="AA64" s="7" t="b">
        <v>1</v>
      </c>
      <c r="AC64" s="405" t="s">
        <v>36026</v>
      </c>
      <c r="AD64" s="406" t="s">
        <v>13552</v>
      </c>
      <c r="AE64" s="406" t="s">
        <v>13490</v>
      </c>
      <c r="AF64" s="406" t="s">
        <v>13317</v>
      </c>
      <c r="AG64" s="406" t="s">
        <v>13317</v>
      </c>
      <c r="AH64" s="418">
        <v>19.06228913281922</v>
      </c>
      <c r="AI64" s="419">
        <v>104.8919768001159</v>
      </c>
      <c r="AJ64" s="428">
        <v>3.01</v>
      </c>
      <c r="AK64" s="428">
        <v>0</v>
      </c>
      <c r="AL64" s="429">
        <v>3.01</v>
      </c>
      <c r="AM64" s="407" t="s">
        <v>34470</v>
      </c>
    </row>
    <row r="65" spans="2:39" ht="30" customHeight="1">
      <c r="B65" s="130" t="s">
        <v>36027</v>
      </c>
      <c r="C65" s="130" t="s">
        <v>13552</v>
      </c>
      <c r="D65" s="130" t="s">
        <v>13490</v>
      </c>
      <c r="E65" s="130" t="s">
        <v>13317</v>
      </c>
      <c r="F65" s="130" t="s">
        <v>13317</v>
      </c>
      <c r="G65" s="555">
        <v>19.061836225125781</v>
      </c>
      <c r="H65" s="556">
        <v>104.8934777112578</v>
      </c>
      <c r="I65" s="523">
        <v>1.83</v>
      </c>
      <c r="J65" s="523">
        <v>0</v>
      </c>
      <c r="K65" s="232">
        <v>1.83</v>
      </c>
      <c r="L65" s="523">
        <v>0</v>
      </c>
      <c r="M65" s="231">
        <v>1.83</v>
      </c>
      <c r="N65" s="233">
        <v>0</v>
      </c>
      <c r="O65" s="233">
        <v>0</v>
      </c>
      <c r="P65" s="231">
        <v>0</v>
      </c>
      <c r="Q65" s="231">
        <v>0</v>
      </c>
      <c r="R65" s="233">
        <v>0</v>
      </c>
      <c r="S65" s="231">
        <v>0</v>
      </c>
      <c r="T65" s="231">
        <v>49.556399999999996</v>
      </c>
      <c r="U65" s="140" t="s">
        <v>12718</v>
      </c>
      <c r="V65" s="141" t="s">
        <v>34487</v>
      </c>
      <c r="W65" s="5" t="s">
        <v>11581</v>
      </c>
      <c r="X65" s="7" t="b">
        <v>1</v>
      </c>
      <c r="Y65" s="7">
        <v>0</v>
      </c>
      <c r="Z65" s="7" t="b">
        <v>0</v>
      </c>
      <c r="AA65" s="7" t="b">
        <v>1</v>
      </c>
      <c r="AC65" s="405" t="s">
        <v>36027</v>
      </c>
      <c r="AD65" s="406" t="s">
        <v>13552</v>
      </c>
      <c r="AE65" s="406" t="s">
        <v>13490</v>
      </c>
      <c r="AF65" s="406" t="s">
        <v>13317</v>
      </c>
      <c r="AG65" s="406" t="s">
        <v>13317</v>
      </c>
      <c r="AH65" s="418">
        <v>19.061836225125781</v>
      </c>
      <c r="AI65" s="419">
        <v>104.8934777112578</v>
      </c>
      <c r="AJ65" s="428">
        <v>1.83</v>
      </c>
      <c r="AK65" s="428">
        <v>0</v>
      </c>
      <c r="AL65" s="429">
        <v>1.83</v>
      </c>
      <c r="AM65" s="407" t="s">
        <v>34487</v>
      </c>
    </row>
    <row r="66" spans="2:39" ht="30" customHeight="1">
      <c r="B66" s="130" t="s">
        <v>36028</v>
      </c>
      <c r="C66" s="130" t="s">
        <v>13552</v>
      </c>
      <c r="D66" s="130" t="s">
        <v>13490</v>
      </c>
      <c r="E66" s="130" t="s">
        <v>13317</v>
      </c>
      <c r="F66" s="130" t="s">
        <v>13317</v>
      </c>
      <c r="G66" s="555">
        <v>19.065815747876531</v>
      </c>
      <c r="H66" s="556">
        <v>104.8996194936627</v>
      </c>
      <c r="I66" s="523">
        <v>1.85</v>
      </c>
      <c r="J66" s="523">
        <v>0</v>
      </c>
      <c r="K66" s="232">
        <v>1.85</v>
      </c>
      <c r="L66" s="523">
        <v>0</v>
      </c>
      <c r="M66" s="231">
        <v>1.85</v>
      </c>
      <c r="N66" s="233">
        <v>0</v>
      </c>
      <c r="O66" s="233">
        <v>0</v>
      </c>
      <c r="P66" s="231">
        <v>0</v>
      </c>
      <c r="Q66" s="231">
        <v>0</v>
      </c>
      <c r="R66" s="233">
        <v>0</v>
      </c>
      <c r="S66" s="231">
        <v>0</v>
      </c>
      <c r="T66" s="231">
        <v>50.097999999999999</v>
      </c>
      <c r="U66" s="140" t="s">
        <v>12718</v>
      </c>
      <c r="V66" s="141" t="s">
        <v>34464</v>
      </c>
      <c r="W66" s="5" t="s">
        <v>11581</v>
      </c>
      <c r="X66" s="7" t="b">
        <v>1</v>
      </c>
      <c r="Y66" s="7">
        <v>0</v>
      </c>
      <c r="Z66" s="7" t="b">
        <v>0</v>
      </c>
      <c r="AA66" s="7" t="b">
        <v>1</v>
      </c>
      <c r="AC66" s="405" t="s">
        <v>36028</v>
      </c>
      <c r="AD66" s="406" t="s">
        <v>13552</v>
      </c>
      <c r="AE66" s="406" t="s">
        <v>13490</v>
      </c>
      <c r="AF66" s="406" t="s">
        <v>13317</v>
      </c>
      <c r="AG66" s="406" t="s">
        <v>13317</v>
      </c>
      <c r="AH66" s="418">
        <v>19.065815747876531</v>
      </c>
      <c r="AI66" s="419">
        <v>104.8996194936627</v>
      </c>
      <c r="AJ66" s="428">
        <v>1.85</v>
      </c>
      <c r="AK66" s="428">
        <v>0</v>
      </c>
      <c r="AL66" s="429">
        <v>1.85</v>
      </c>
      <c r="AM66" s="407" t="s">
        <v>34464</v>
      </c>
    </row>
    <row r="67" spans="2:39" ht="30" customHeight="1">
      <c r="B67" s="130" t="s">
        <v>36029</v>
      </c>
      <c r="C67" s="130" t="s">
        <v>13552</v>
      </c>
      <c r="D67" s="130" t="s">
        <v>13490</v>
      </c>
      <c r="E67" s="130" t="s">
        <v>13317</v>
      </c>
      <c r="F67" s="130" t="s">
        <v>13317</v>
      </c>
      <c r="G67" s="555">
        <v>19.06894270406886</v>
      </c>
      <c r="H67" s="556">
        <v>104.89853903965199</v>
      </c>
      <c r="I67" s="523">
        <v>0.46</v>
      </c>
      <c r="J67" s="523">
        <v>0</v>
      </c>
      <c r="K67" s="232">
        <v>0.46</v>
      </c>
      <c r="L67" s="523">
        <v>0</v>
      </c>
      <c r="M67" s="231">
        <v>0.46</v>
      </c>
      <c r="N67" s="233">
        <v>0</v>
      </c>
      <c r="O67" s="233">
        <v>0</v>
      </c>
      <c r="P67" s="231">
        <v>0</v>
      </c>
      <c r="Q67" s="231">
        <v>0</v>
      </c>
      <c r="R67" s="233">
        <v>0</v>
      </c>
      <c r="S67" s="231">
        <v>0</v>
      </c>
      <c r="T67" s="231">
        <v>12.456799999999999</v>
      </c>
      <c r="U67" s="140" t="s">
        <v>12718</v>
      </c>
      <c r="V67" s="141" t="s">
        <v>34460</v>
      </c>
      <c r="W67" s="5" t="s">
        <v>11581</v>
      </c>
      <c r="X67" s="7" t="b">
        <v>1</v>
      </c>
      <c r="Y67" s="7">
        <v>0</v>
      </c>
      <c r="Z67" s="7" t="b">
        <v>0</v>
      </c>
      <c r="AA67" s="7" t="b">
        <v>1</v>
      </c>
      <c r="AC67" s="405" t="s">
        <v>36029</v>
      </c>
      <c r="AD67" s="406" t="s">
        <v>13552</v>
      </c>
      <c r="AE67" s="406" t="s">
        <v>13490</v>
      </c>
      <c r="AF67" s="406" t="s">
        <v>13317</v>
      </c>
      <c r="AG67" s="406" t="s">
        <v>13317</v>
      </c>
      <c r="AH67" s="418">
        <v>19.06894270406886</v>
      </c>
      <c r="AI67" s="419">
        <v>104.89853903965199</v>
      </c>
      <c r="AJ67" s="428">
        <v>0.46</v>
      </c>
      <c r="AK67" s="428">
        <v>0</v>
      </c>
      <c r="AL67" s="429">
        <v>0.46</v>
      </c>
      <c r="AM67" s="407" t="s">
        <v>34460</v>
      </c>
    </row>
    <row r="68" spans="2:39" ht="30" customHeight="1">
      <c r="B68" s="130" t="s">
        <v>36030</v>
      </c>
      <c r="C68" s="130" t="s">
        <v>13552</v>
      </c>
      <c r="D68" s="130" t="s">
        <v>13490</v>
      </c>
      <c r="E68" s="130" t="s">
        <v>13317</v>
      </c>
      <c r="F68" s="130" t="s">
        <v>13317</v>
      </c>
      <c r="G68" s="555">
        <v>19.055471653296671</v>
      </c>
      <c r="H68" s="556">
        <v>104.89850803980779</v>
      </c>
      <c r="I68" s="523">
        <v>0.57999999999999996</v>
      </c>
      <c r="J68" s="523">
        <v>0</v>
      </c>
      <c r="K68" s="232">
        <v>0.57999999999999996</v>
      </c>
      <c r="L68" s="523">
        <v>0</v>
      </c>
      <c r="M68" s="231">
        <v>0.57999999999999996</v>
      </c>
      <c r="N68" s="233">
        <v>0</v>
      </c>
      <c r="O68" s="233">
        <v>0</v>
      </c>
      <c r="P68" s="231">
        <v>0</v>
      </c>
      <c r="Q68" s="231">
        <v>0</v>
      </c>
      <c r="R68" s="233">
        <v>0</v>
      </c>
      <c r="S68" s="231">
        <v>0</v>
      </c>
      <c r="T68" s="231">
        <v>15.7064</v>
      </c>
      <c r="U68" s="140" t="s">
        <v>12718</v>
      </c>
      <c r="V68" s="141" t="s">
        <v>34481</v>
      </c>
      <c r="W68" s="5" t="s">
        <v>11581</v>
      </c>
      <c r="X68" s="7" t="b">
        <v>1</v>
      </c>
      <c r="Y68" s="7">
        <v>0</v>
      </c>
      <c r="Z68" s="7" t="b">
        <v>0</v>
      </c>
      <c r="AA68" s="7" t="b">
        <v>1</v>
      </c>
      <c r="AC68" s="405" t="s">
        <v>36030</v>
      </c>
      <c r="AD68" s="406" t="s">
        <v>13552</v>
      </c>
      <c r="AE68" s="406" t="s">
        <v>13490</v>
      </c>
      <c r="AF68" s="406" t="s">
        <v>13317</v>
      </c>
      <c r="AG68" s="406" t="s">
        <v>13317</v>
      </c>
      <c r="AH68" s="418">
        <v>19.055471653296671</v>
      </c>
      <c r="AI68" s="419">
        <v>104.89850803980779</v>
      </c>
      <c r="AJ68" s="428">
        <v>0.57999999999999996</v>
      </c>
      <c r="AK68" s="428">
        <v>0</v>
      </c>
      <c r="AL68" s="429">
        <v>0.57999999999999996</v>
      </c>
      <c r="AM68" s="407" t="s">
        <v>34481</v>
      </c>
    </row>
    <row r="69" spans="2:39" ht="30" customHeight="1">
      <c r="B69" s="130" t="s">
        <v>36031</v>
      </c>
      <c r="C69" s="130" t="s">
        <v>13552</v>
      </c>
      <c r="D69" s="130" t="s">
        <v>13490</v>
      </c>
      <c r="E69" s="130" t="s">
        <v>13317</v>
      </c>
      <c r="F69" s="130" t="s">
        <v>13317</v>
      </c>
      <c r="G69" s="555">
        <v>19.053106390810079</v>
      </c>
      <c r="H69" s="556">
        <v>104.89614009132509</v>
      </c>
      <c r="I69" s="523">
        <v>0.88</v>
      </c>
      <c r="J69" s="523">
        <v>0</v>
      </c>
      <c r="K69" s="232">
        <v>0.88</v>
      </c>
      <c r="L69" s="523">
        <v>0</v>
      </c>
      <c r="M69" s="231">
        <v>0.88</v>
      </c>
      <c r="N69" s="233">
        <v>0</v>
      </c>
      <c r="O69" s="233">
        <v>0</v>
      </c>
      <c r="P69" s="231">
        <v>0</v>
      </c>
      <c r="Q69" s="231">
        <v>0</v>
      </c>
      <c r="R69" s="233">
        <v>0</v>
      </c>
      <c r="S69" s="231">
        <v>0</v>
      </c>
      <c r="T69" s="231">
        <v>23.830400000000001</v>
      </c>
      <c r="U69" s="140" t="s">
        <v>12718</v>
      </c>
      <c r="V69" s="141" t="s">
        <v>34470</v>
      </c>
      <c r="W69" s="5" t="s">
        <v>11581</v>
      </c>
      <c r="X69" s="7" t="b">
        <v>1</v>
      </c>
      <c r="Y69" s="7">
        <v>0</v>
      </c>
      <c r="Z69" s="7" t="b">
        <v>0</v>
      </c>
      <c r="AA69" s="7" t="b">
        <v>1</v>
      </c>
      <c r="AC69" s="405" t="s">
        <v>36031</v>
      </c>
      <c r="AD69" s="406" t="s">
        <v>13552</v>
      </c>
      <c r="AE69" s="406" t="s">
        <v>13490</v>
      </c>
      <c r="AF69" s="406" t="s">
        <v>13317</v>
      </c>
      <c r="AG69" s="406" t="s">
        <v>13317</v>
      </c>
      <c r="AH69" s="418">
        <v>19.053106390810079</v>
      </c>
      <c r="AI69" s="419">
        <v>104.89614009132509</v>
      </c>
      <c r="AJ69" s="428">
        <v>0.88</v>
      </c>
      <c r="AK69" s="428">
        <v>0</v>
      </c>
      <c r="AL69" s="429">
        <v>0.88</v>
      </c>
      <c r="AM69" s="407" t="s">
        <v>34470</v>
      </c>
    </row>
    <row r="70" spans="2:39" ht="30" customHeight="1">
      <c r="B70" s="130" t="s">
        <v>36032</v>
      </c>
      <c r="C70" s="130" t="s">
        <v>13552</v>
      </c>
      <c r="D70" s="130" t="s">
        <v>13490</v>
      </c>
      <c r="E70" s="130" t="s">
        <v>13317</v>
      </c>
      <c r="F70" s="130" t="s">
        <v>13317</v>
      </c>
      <c r="G70" s="555">
        <v>19.068191737668609</v>
      </c>
      <c r="H70" s="556">
        <v>104.8998591816374</v>
      </c>
      <c r="I70" s="523">
        <v>1.39</v>
      </c>
      <c r="J70" s="523">
        <v>0</v>
      </c>
      <c r="K70" s="232">
        <v>1.39</v>
      </c>
      <c r="L70" s="523">
        <v>0</v>
      </c>
      <c r="M70" s="231">
        <v>1.39</v>
      </c>
      <c r="N70" s="233">
        <v>0</v>
      </c>
      <c r="O70" s="233">
        <v>0</v>
      </c>
      <c r="P70" s="231">
        <v>0</v>
      </c>
      <c r="Q70" s="231">
        <v>0</v>
      </c>
      <c r="R70" s="233">
        <v>0</v>
      </c>
      <c r="S70" s="231">
        <v>0</v>
      </c>
      <c r="T70" s="231">
        <v>37.641199999999998</v>
      </c>
      <c r="U70" s="140" t="s">
        <v>12718</v>
      </c>
      <c r="V70" s="141" t="s">
        <v>34470</v>
      </c>
      <c r="W70" s="5" t="s">
        <v>11581</v>
      </c>
      <c r="X70" s="7" t="b">
        <v>1</v>
      </c>
      <c r="Y70" s="7">
        <v>0</v>
      </c>
      <c r="Z70" s="7" t="b">
        <v>0</v>
      </c>
      <c r="AA70" s="7" t="b">
        <v>1</v>
      </c>
      <c r="AC70" s="405" t="s">
        <v>36032</v>
      </c>
      <c r="AD70" s="406" t="s">
        <v>13552</v>
      </c>
      <c r="AE70" s="406" t="s">
        <v>13490</v>
      </c>
      <c r="AF70" s="406" t="s">
        <v>13317</v>
      </c>
      <c r="AG70" s="406" t="s">
        <v>13317</v>
      </c>
      <c r="AH70" s="418">
        <v>19.068191737668609</v>
      </c>
      <c r="AI70" s="419">
        <v>104.8998591816374</v>
      </c>
      <c r="AJ70" s="428">
        <v>1.39</v>
      </c>
      <c r="AK70" s="428">
        <v>0</v>
      </c>
      <c r="AL70" s="429">
        <v>1.39</v>
      </c>
      <c r="AM70" s="407" t="s">
        <v>34470</v>
      </c>
    </row>
    <row r="71" spans="2:39" ht="30" customHeight="1">
      <c r="B71" s="130" t="s">
        <v>36033</v>
      </c>
      <c r="C71" s="130" t="s">
        <v>13552</v>
      </c>
      <c r="D71" s="130" t="s">
        <v>13490</v>
      </c>
      <c r="E71" s="130" t="s">
        <v>13317</v>
      </c>
      <c r="F71" s="130" t="s">
        <v>13317</v>
      </c>
      <c r="G71" s="555">
        <v>19.07435671015665</v>
      </c>
      <c r="H71" s="556">
        <v>104.89592114925409</v>
      </c>
      <c r="I71" s="523">
        <v>1.1499999999999999</v>
      </c>
      <c r="J71" s="523">
        <v>0</v>
      </c>
      <c r="K71" s="232">
        <v>1.1499999999999999</v>
      </c>
      <c r="L71" s="523">
        <v>0</v>
      </c>
      <c r="M71" s="231">
        <v>1.1499999999999999</v>
      </c>
      <c r="N71" s="233">
        <v>0</v>
      </c>
      <c r="O71" s="233">
        <v>0</v>
      </c>
      <c r="P71" s="231">
        <v>0</v>
      </c>
      <c r="Q71" s="231">
        <v>0</v>
      </c>
      <c r="R71" s="233">
        <v>0</v>
      </c>
      <c r="S71" s="231">
        <v>0</v>
      </c>
      <c r="T71" s="231">
        <v>31.141999999999999</v>
      </c>
      <c r="U71" s="140" t="s">
        <v>12718</v>
      </c>
      <c r="V71" s="141" t="s">
        <v>34483</v>
      </c>
      <c r="W71" s="5" t="s">
        <v>11581</v>
      </c>
      <c r="X71" s="7" t="b">
        <v>1</v>
      </c>
      <c r="Y71" s="7">
        <v>0</v>
      </c>
      <c r="Z71" s="7" t="b">
        <v>0</v>
      </c>
      <c r="AA71" s="7" t="b">
        <v>1</v>
      </c>
      <c r="AC71" s="405" t="s">
        <v>36033</v>
      </c>
      <c r="AD71" s="406" t="s">
        <v>13552</v>
      </c>
      <c r="AE71" s="406" t="s">
        <v>13490</v>
      </c>
      <c r="AF71" s="406" t="s">
        <v>13317</v>
      </c>
      <c r="AG71" s="406" t="s">
        <v>13317</v>
      </c>
      <c r="AH71" s="418">
        <v>19.07435671015665</v>
      </c>
      <c r="AI71" s="419">
        <v>104.89592114925409</v>
      </c>
      <c r="AJ71" s="428">
        <v>1.1499999999999999</v>
      </c>
      <c r="AK71" s="428">
        <v>0</v>
      </c>
      <c r="AL71" s="429">
        <v>1.1499999999999999</v>
      </c>
      <c r="AM71" s="407" t="s">
        <v>34483</v>
      </c>
    </row>
    <row r="72" spans="2:39" ht="30" customHeight="1">
      <c r="B72" s="130" t="s">
        <v>36034</v>
      </c>
      <c r="C72" s="130" t="s">
        <v>13552</v>
      </c>
      <c r="D72" s="130" t="s">
        <v>13490</v>
      </c>
      <c r="E72" s="130" t="s">
        <v>13317</v>
      </c>
      <c r="F72" s="130" t="s">
        <v>13317</v>
      </c>
      <c r="G72" s="555">
        <v>19.068461241301101</v>
      </c>
      <c r="H72" s="556">
        <v>104.89033816497469</v>
      </c>
      <c r="I72" s="523">
        <v>0.59</v>
      </c>
      <c r="J72" s="523">
        <v>0</v>
      </c>
      <c r="K72" s="232">
        <v>0.59</v>
      </c>
      <c r="L72" s="523">
        <v>0</v>
      </c>
      <c r="M72" s="231">
        <v>0.59</v>
      </c>
      <c r="N72" s="233">
        <v>0</v>
      </c>
      <c r="O72" s="233">
        <v>0</v>
      </c>
      <c r="P72" s="231">
        <v>0</v>
      </c>
      <c r="Q72" s="231">
        <v>0</v>
      </c>
      <c r="R72" s="233">
        <v>0</v>
      </c>
      <c r="S72" s="231">
        <v>0</v>
      </c>
      <c r="T72" s="231">
        <v>15.9772</v>
      </c>
      <c r="U72" s="140" t="s">
        <v>12718</v>
      </c>
      <c r="V72" s="141" t="s">
        <v>34476</v>
      </c>
      <c r="W72" s="5" t="s">
        <v>11581</v>
      </c>
      <c r="X72" s="7" t="b">
        <v>1</v>
      </c>
      <c r="Y72" s="7">
        <v>0</v>
      </c>
      <c r="Z72" s="7" t="b">
        <v>0</v>
      </c>
      <c r="AA72" s="7" t="b">
        <v>1</v>
      </c>
      <c r="AC72" s="405" t="s">
        <v>36034</v>
      </c>
      <c r="AD72" s="406" t="s">
        <v>13552</v>
      </c>
      <c r="AE72" s="406" t="s">
        <v>13490</v>
      </c>
      <c r="AF72" s="406" t="s">
        <v>13317</v>
      </c>
      <c r="AG72" s="406" t="s">
        <v>13317</v>
      </c>
      <c r="AH72" s="418">
        <v>19.068461241301101</v>
      </c>
      <c r="AI72" s="419">
        <v>104.89033816497469</v>
      </c>
      <c r="AJ72" s="428">
        <v>0.59</v>
      </c>
      <c r="AK72" s="428">
        <v>0</v>
      </c>
      <c r="AL72" s="429">
        <v>0.59</v>
      </c>
      <c r="AM72" s="407" t="s">
        <v>34476</v>
      </c>
    </row>
    <row r="73" spans="2:39" ht="30" customHeight="1">
      <c r="B73" s="130" t="s">
        <v>36035</v>
      </c>
      <c r="C73" s="130" t="s">
        <v>13552</v>
      </c>
      <c r="D73" s="130" t="s">
        <v>13490</v>
      </c>
      <c r="E73" s="130" t="s">
        <v>13317</v>
      </c>
      <c r="F73" s="130" t="s">
        <v>13317</v>
      </c>
      <c r="G73" s="555">
        <v>19.068579027333019</v>
      </c>
      <c r="H73" s="556">
        <v>104.8899011600333</v>
      </c>
      <c r="I73" s="523">
        <v>1.42</v>
      </c>
      <c r="J73" s="523">
        <v>0</v>
      </c>
      <c r="K73" s="232">
        <v>1.42</v>
      </c>
      <c r="L73" s="523">
        <v>0</v>
      </c>
      <c r="M73" s="231">
        <v>1.42</v>
      </c>
      <c r="N73" s="233">
        <v>0</v>
      </c>
      <c r="O73" s="233">
        <v>0</v>
      </c>
      <c r="P73" s="231">
        <v>0</v>
      </c>
      <c r="Q73" s="231">
        <v>0</v>
      </c>
      <c r="R73" s="233">
        <v>0</v>
      </c>
      <c r="S73" s="231">
        <v>0</v>
      </c>
      <c r="T73" s="231">
        <v>38.453599999999987</v>
      </c>
      <c r="U73" s="140" t="s">
        <v>12718</v>
      </c>
      <c r="V73" s="141" t="s">
        <v>34476</v>
      </c>
      <c r="W73" s="5" t="s">
        <v>11581</v>
      </c>
      <c r="X73" s="7" t="b">
        <v>1</v>
      </c>
      <c r="Y73" s="7">
        <v>0</v>
      </c>
      <c r="Z73" s="7" t="b">
        <v>0</v>
      </c>
      <c r="AA73" s="7" t="b">
        <v>1</v>
      </c>
      <c r="AC73" s="405" t="s">
        <v>36035</v>
      </c>
      <c r="AD73" s="406" t="s">
        <v>13552</v>
      </c>
      <c r="AE73" s="406" t="s">
        <v>13490</v>
      </c>
      <c r="AF73" s="406" t="s">
        <v>13317</v>
      </c>
      <c r="AG73" s="406" t="s">
        <v>13317</v>
      </c>
      <c r="AH73" s="418">
        <v>19.068579027333019</v>
      </c>
      <c r="AI73" s="419">
        <v>104.8899011600333</v>
      </c>
      <c r="AJ73" s="428">
        <v>1.42</v>
      </c>
      <c r="AK73" s="428">
        <v>0</v>
      </c>
      <c r="AL73" s="429">
        <v>1.42</v>
      </c>
      <c r="AM73" s="407" t="s">
        <v>34476</v>
      </c>
    </row>
    <row r="74" spans="2:39" ht="30" customHeight="1">
      <c r="B74" s="130" t="s">
        <v>36036</v>
      </c>
      <c r="C74" s="130" t="s">
        <v>13552</v>
      </c>
      <c r="D74" s="130" t="s">
        <v>13490</v>
      </c>
      <c r="E74" s="130" t="s">
        <v>13317</v>
      </c>
      <c r="F74" s="130" t="s">
        <v>13317</v>
      </c>
      <c r="G74" s="555">
        <v>19.068407363899691</v>
      </c>
      <c r="H74" s="556">
        <v>104.8899010159885</v>
      </c>
      <c r="I74" s="523">
        <v>0.77</v>
      </c>
      <c r="J74" s="523">
        <v>0</v>
      </c>
      <c r="K74" s="232">
        <v>0.77</v>
      </c>
      <c r="L74" s="523">
        <v>0</v>
      </c>
      <c r="M74" s="231">
        <v>0.77</v>
      </c>
      <c r="N74" s="233">
        <v>0</v>
      </c>
      <c r="O74" s="233">
        <v>0</v>
      </c>
      <c r="P74" s="231">
        <v>0</v>
      </c>
      <c r="Q74" s="231">
        <v>0</v>
      </c>
      <c r="R74" s="233">
        <v>0</v>
      </c>
      <c r="S74" s="231">
        <v>0</v>
      </c>
      <c r="T74" s="231">
        <v>20.851600000000001</v>
      </c>
      <c r="U74" s="140" t="s">
        <v>12718</v>
      </c>
      <c r="V74" s="141" t="s">
        <v>34476</v>
      </c>
      <c r="W74" s="5" t="s">
        <v>11581</v>
      </c>
      <c r="X74" s="7" t="b">
        <v>1</v>
      </c>
      <c r="Y74" s="7">
        <v>0</v>
      </c>
      <c r="Z74" s="7" t="b">
        <v>0</v>
      </c>
      <c r="AA74" s="7" t="b">
        <v>1</v>
      </c>
      <c r="AC74" s="405" t="s">
        <v>36036</v>
      </c>
      <c r="AD74" s="406" t="s">
        <v>13552</v>
      </c>
      <c r="AE74" s="406" t="s">
        <v>13490</v>
      </c>
      <c r="AF74" s="406" t="s">
        <v>13317</v>
      </c>
      <c r="AG74" s="406" t="s">
        <v>13317</v>
      </c>
      <c r="AH74" s="418">
        <v>19.068407363899691</v>
      </c>
      <c r="AI74" s="419">
        <v>104.8899010159885</v>
      </c>
      <c r="AJ74" s="428">
        <v>0.77</v>
      </c>
      <c r="AK74" s="428">
        <v>0</v>
      </c>
      <c r="AL74" s="429">
        <v>0.77</v>
      </c>
      <c r="AM74" s="407" t="s">
        <v>34476</v>
      </c>
    </row>
    <row r="75" spans="2:39" ht="30" customHeight="1">
      <c r="B75" s="130" t="s">
        <v>36037</v>
      </c>
      <c r="C75" s="130" t="s">
        <v>13552</v>
      </c>
      <c r="D75" s="130" t="s">
        <v>13490</v>
      </c>
      <c r="E75" s="130" t="s">
        <v>13317</v>
      </c>
      <c r="F75" s="130" t="s">
        <v>13317</v>
      </c>
      <c r="G75" s="555">
        <v>19.068404722391669</v>
      </c>
      <c r="H75" s="556">
        <v>104.89334082911181</v>
      </c>
      <c r="I75" s="523">
        <v>2.36</v>
      </c>
      <c r="J75" s="523">
        <v>0</v>
      </c>
      <c r="K75" s="232">
        <v>2.36</v>
      </c>
      <c r="L75" s="523">
        <v>0</v>
      </c>
      <c r="M75" s="231">
        <v>2.36</v>
      </c>
      <c r="N75" s="233">
        <v>0</v>
      </c>
      <c r="O75" s="233">
        <v>0</v>
      </c>
      <c r="P75" s="231">
        <v>0</v>
      </c>
      <c r="Q75" s="231">
        <v>0</v>
      </c>
      <c r="R75" s="233">
        <v>0</v>
      </c>
      <c r="S75" s="231">
        <v>0</v>
      </c>
      <c r="T75" s="231">
        <v>63.908799999999992</v>
      </c>
      <c r="U75" s="140" t="s">
        <v>12718</v>
      </c>
      <c r="V75" s="141" t="s">
        <v>34489</v>
      </c>
      <c r="W75" s="5" t="s">
        <v>11581</v>
      </c>
      <c r="X75" s="7" t="b">
        <v>1</v>
      </c>
      <c r="Y75" s="7">
        <v>0</v>
      </c>
      <c r="Z75" s="7" t="b">
        <v>0</v>
      </c>
      <c r="AA75" s="7" t="b">
        <v>1</v>
      </c>
      <c r="AC75" s="405" t="s">
        <v>36037</v>
      </c>
      <c r="AD75" s="406" t="s">
        <v>13552</v>
      </c>
      <c r="AE75" s="406" t="s">
        <v>13490</v>
      </c>
      <c r="AF75" s="406" t="s">
        <v>13317</v>
      </c>
      <c r="AG75" s="406" t="s">
        <v>13317</v>
      </c>
      <c r="AH75" s="418">
        <v>19.068404722391669</v>
      </c>
      <c r="AI75" s="419">
        <v>104.89334082911181</v>
      </c>
      <c r="AJ75" s="428">
        <v>2.36</v>
      </c>
      <c r="AK75" s="428">
        <v>0</v>
      </c>
      <c r="AL75" s="429">
        <v>2.36</v>
      </c>
      <c r="AM75" s="407" t="s">
        <v>34489</v>
      </c>
    </row>
    <row r="76" spans="2:39" ht="30" customHeight="1">
      <c r="B76" s="130" t="s">
        <v>36038</v>
      </c>
      <c r="C76" s="130" t="s">
        <v>13552</v>
      </c>
      <c r="D76" s="130" t="s">
        <v>13490</v>
      </c>
      <c r="E76" s="130" t="s">
        <v>13317</v>
      </c>
      <c r="F76" s="130" t="s">
        <v>13317</v>
      </c>
      <c r="G76" s="555">
        <v>19.068549789495702</v>
      </c>
      <c r="H76" s="556">
        <v>104.89268529788259</v>
      </c>
      <c r="I76" s="523">
        <v>0.69</v>
      </c>
      <c r="J76" s="523">
        <v>0</v>
      </c>
      <c r="K76" s="232">
        <v>0.69</v>
      </c>
      <c r="L76" s="523">
        <v>0</v>
      </c>
      <c r="M76" s="231">
        <v>0.69</v>
      </c>
      <c r="N76" s="233">
        <v>0</v>
      </c>
      <c r="O76" s="233">
        <v>0</v>
      </c>
      <c r="P76" s="231">
        <v>0</v>
      </c>
      <c r="Q76" s="231">
        <v>0</v>
      </c>
      <c r="R76" s="233">
        <v>0</v>
      </c>
      <c r="S76" s="231">
        <v>0</v>
      </c>
      <c r="T76" s="231">
        <v>18.685199999999998</v>
      </c>
      <c r="U76" s="140" t="s">
        <v>12718</v>
      </c>
      <c r="V76" s="141" t="s">
        <v>34489</v>
      </c>
      <c r="W76" s="5" t="s">
        <v>11581</v>
      </c>
      <c r="X76" s="7" t="b">
        <v>1</v>
      </c>
      <c r="Y76" s="7">
        <v>0</v>
      </c>
      <c r="Z76" s="7" t="b">
        <v>0</v>
      </c>
      <c r="AA76" s="7" t="b">
        <v>1</v>
      </c>
      <c r="AC76" s="405" t="s">
        <v>36038</v>
      </c>
      <c r="AD76" s="406" t="s">
        <v>13552</v>
      </c>
      <c r="AE76" s="406" t="s">
        <v>13490</v>
      </c>
      <c r="AF76" s="406" t="s">
        <v>13317</v>
      </c>
      <c r="AG76" s="406" t="s">
        <v>13317</v>
      </c>
      <c r="AH76" s="418">
        <v>19.068549789495702</v>
      </c>
      <c r="AI76" s="419">
        <v>104.89268529788259</v>
      </c>
      <c r="AJ76" s="428">
        <v>0.69</v>
      </c>
      <c r="AK76" s="428">
        <v>0</v>
      </c>
      <c r="AL76" s="429">
        <v>0.69</v>
      </c>
      <c r="AM76" s="407" t="s">
        <v>34489</v>
      </c>
    </row>
    <row r="77" spans="2:39" ht="30" customHeight="1">
      <c r="B77" s="130" t="s">
        <v>36039</v>
      </c>
      <c r="C77" s="130" t="s">
        <v>13552</v>
      </c>
      <c r="D77" s="130" t="s">
        <v>13490</v>
      </c>
      <c r="E77" s="130" t="s">
        <v>13317</v>
      </c>
      <c r="F77" s="130" t="s">
        <v>13317</v>
      </c>
      <c r="G77" s="555">
        <v>19.070695637786368</v>
      </c>
      <c r="H77" s="556">
        <v>104.89834105150069</v>
      </c>
      <c r="I77" s="523">
        <v>1.39</v>
      </c>
      <c r="J77" s="523">
        <v>0</v>
      </c>
      <c r="K77" s="232">
        <v>1.39</v>
      </c>
      <c r="L77" s="523">
        <v>0</v>
      </c>
      <c r="M77" s="231">
        <v>1.39</v>
      </c>
      <c r="N77" s="233">
        <v>0</v>
      </c>
      <c r="O77" s="233">
        <v>0</v>
      </c>
      <c r="P77" s="231">
        <v>0</v>
      </c>
      <c r="Q77" s="231">
        <v>0</v>
      </c>
      <c r="R77" s="233">
        <v>0</v>
      </c>
      <c r="S77" s="231">
        <v>0</v>
      </c>
      <c r="T77" s="231">
        <v>37.641199999999998</v>
      </c>
      <c r="U77" s="140" t="s">
        <v>12718</v>
      </c>
      <c r="V77" s="141" t="s">
        <v>34460</v>
      </c>
      <c r="W77" s="5" t="s">
        <v>11581</v>
      </c>
      <c r="X77" s="7" t="b">
        <v>1</v>
      </c>
      <c r="Y77" s="7">
        <v>0</v>
      </c>
      <c r="Z77" s="7" t="b">
        <v>0</v>
      </c>
      <c r="AA77" s="7" t="b">
        <v>1</v>
      </c>
      <c r="AC77" s="405" t="s">
        <v>36039</v>
      </c>
      <c r="AD77" s="406" t="s">
        <v>13552</v>
      </c>
      <c r="AE77" s="406" t="s">
        <v>13490</v>
      </c>
      <c r="AF77" s="406" t="s">
        <v>13317</v>
      </c>
      <c r="AG77" s="406" t="s">
        <v>13317</v>
      </c>
      <c r="AH77" s="418">
        <v>19.070695637786368</v>
      </c>
      <c r="AI77" s="419">
        <v>104.89834105150069</v>
      </c>
      <c r="AJ77" s="428">
        <v>1.39</v>
      </c>
      <c r="AK77" s="428">
        <v>0</v>
      </c>
      <c r="AL77" s="429">
        <v>1.39</v>
      </c>
      <c r="AM77" s="407" t="s">
        <v>34460</v>
      </c>
    </row>
    <row r="78" spans="2:39" ht="30" customHeight="1">
      <c r="B78" s="130" t="s">
        <v>36040</v>
      </c>
      <c r="C78" s="130" t="s">
        <v>13552</v>
      </c>
      <c r="D78" s="130" t="s">
        <v>13490</v>
      </c>
      <c r="E78" s="130" t="s">
        <v>13317</v>
      </c>
      <c r="F78" s="130" t="s">
        <v>13317</v>
      </c>
      <c r="G78" s="555">
        <v>19.070063262697211</v>
      </c>
      <c r="H78" s="556">
        <v>104.89825496769799</v>
      </c>
      <c r="I78" s="523">
        <v>1.1499999999999999</v>
      </c>
      <c r="J78" s="523">
        <v>0</v>
      </c>
      <c r="K78" s="232">
        <v>1.1499999999999999</v>
      </c>
      <c r="L78" s="523">
        <v>0</v>
      </c>
      <c r="M78" s="231">
        <v>1.1499999999999999</v>
      </c>
      <c r="N78" s="233">
        <v>0</v>
      </c>
      <c r="O78" s="233">
        <v>0</v>
      </c>
      <c r="P78" s="231">
        <v>0</v>
      </c>
      <c r="Q78" s="231">
        <v>0</v>
      </c>
      <c r="R78" s="233">
        <v>0</v>
      </c>
      <c r="S78" s="231">
        <v>0</v>
      </c>
      <c r="T78" s="231">
        <v>31.141999999999999</v>
      </c>
      <c r="U78" s="140" t="s">
        <v>12718</v>
      </c>
      <c r="V78" s="141" t="s">
        <v>34460</v>
      </c>
      <c r="W78" s="5" t="s">
        <v>11581</v>
      </c>
      <c r="X78" s="7" t="b">
        <v>1</v>
      </c>
      <c r="Y78" s="7">
        <v>0</v>
      </c>
      <c r="Z78" s="7" t="b">
        <v>0</v>
      </c>
      <c r="AA78" s="7" t="b">
        <v>1</v>
      </c>
      <c r="AC78" s="405" t="s">
        <v>36040</v>
      </c>
      <c r="AD78" s="406" t="s">
        <v>13552</v>
      </c>
      <c r="AE78" s="406" t="s">
        <v>13490</v>
      </c>
      <c r="AF78" s="406" t="s">
        <v>13317</v>
      </c>
      <c r="AG78" s="406" t="s">
        <v>13317</v>
      </c>
      <c r="AH78" s="418">
        <v>19.070063262697211</v>
      </c>
      <c r="AI78" s="419">
        <v>104.89825496769799</v>
      </c>
      <c r="AJ78" s="428">
        <v>1.1499999999999999</v>
      </c>
      <c r="AK78" s="428">
        <v>0</v>
      </c>
      <c r="AL78" s="429">
        <v>1.1499999999999999</v>
      </c>
      <c r="AM78" s="407" t="s">
        <v>34460</v>
      </c>
    </row>
    <row r="79" spans="2:39" ht="30" customHeight="1">
      <c r="B79" s="130" t="s">
        <v>36041</v>
      </c>
      <c r="C79" s="130" t="s">
        <v>13552</v>
      </c>
      <c r="D79" s="130" t="s">
        <v>13490</v>
      </c>
      <c r="E79" s="130" t="s">
        <v>13317</v>
      </c>
      <c r="F79" s="130" t="s">
        <v>13317</v>
      </c>
      <c r="G79" s="555">
        <v>19.05856782415783</v>
      </c>
      <c r="H79" s="556">
        <v>104.9019599090138</v>
      </c>
      <c r="I79" s="523">
        <v>0.48</v>
      </c>
      <c r="J79" s="523">
        <v>0</v>
      </c>
      <c r="K79" s="232">
        <v>0.48</v>
      </c>
      <c r="L79" s="523">
        <v>0</v>
      </c>
      <c r="M79" s="231">
        <v>0.48</v>
      </c>
      <c r="N79" s="233">
        <v>0</v>
      </c>
      <c r="O79" s="233">
        <v>0</v>
      </c>
      <c r="P79" s="231">
        <v>0</v>
      </c>
      <c r="Q79" s="231">
        <v>0</v>
      </c>
      <c r="R79" s="233">
        <v>0</v>
      </c>
      <c r="S79" s="231">
        <v>0</v>
      </c>
      <c r="T79" s="231">
        <v>12.9984</v>
      </c>
      <c r="U79" s="140" t="s">
        <v>12718</v>
      </c>
      <c r="V79" s="141" t="s">
        <v>34457</v>
      </c>
      <c r="W79" s="5" t="s">
        <v>11581</v>
      </c>
      <c r="X79" s="7" t="b">
        <v>1</v>
      </c>
      <c r="Y79" s="7">
        <v>0</v>
      </c>
      <c r="Z79" s="7" t="b">
        <v>0</v>
      </c>
      <c r="AA79" s="7" t="b">
        <v>1</v>
      </c>
      <c r="AC79" s="405" t="s">
        <v>36041</v>
      </c>
      <c r="AD79" s="406" t="s">
        <v>13552</v>
      </c>
      <c r="AE79" s="406" t="s">
        <v>13490</v>
      </c>
      <c r="AF79" s="406" t="s">
        <v>13317</v>
      </c>
      <c r="AG79" s="406" t="s">
        <v>13317</v>
      </c>
      <c r="AH79" s="418">
        <v>19.05856782415783</v>
      </c>
      <c r="AI79" s="419">
        <v>104.9019599090138</v>
      </c>
      <c r="AJ79" s="428">
        <v>0.48</v>
      </c>
      <c r="AK79" s="428">
        <v>0</v>
      </c>
      <c r="AL79" s="429">
        <v>0.48</v>
      </c>
      <c r="AM79" s="407" t="s">
        <v>34457</v>
      </c>
    </row>
    <row r="80" spans="2:39" ht="30" customHeight="1">
      <c r="B80" s="130" t="s">
        <v>36042</v>
      </c>
      <c r="C80" s="130" t="s">
        <v>13552</v>
      </c>
      <c r="D80" s="130" t="s">
        <v>13490</v>
      </c>
      <c r="E80" s="130" t="s">
        <v>13317</v>
      </c>
      <c r="F80" s="130" t="s">
        <v>13317</v>
      </c>
      <c r="G80" s="555">
        <v>19.05863971163491</v>
      </c>
      <c r="H80" s="556">
        <v>104.90243505912009</v>
      </c>
      <c r="I80" s="523">
        <v>0.25</v>
      </c>
      <c r="J80" s="523">
        <v>0</v>
      </c>
      <c r="K80" s="232">
        <v>0.25</v>
      </c>
      <c r="L80" s="523">
        <v>0</v>
      </c>
      <c r="M80" s="231">
        <v>0.25</v>
      </c>
      <c r="N80" s="233">
        <v>0</v>
      </c>
      <c r="O80" s="233">
        <v>0</v>
      </c>
      <c r="P80" s="231">
        <v>0</v>
      </c>
      <c r="Q80" s="231">
        <v>0</v>
      </c>
      <c r="R80" s="233">
        <v>0</v>
      </c>
      <c r="S80" s="231">
        <v>0</v>
      </c>
      <c r="T80" s="231">
        <v>6.77</v>
      </c>
      <c r="U80" s="140" t="s">
        <v>12718</v>
      </c>
      <c r="V80" s="141" t="s">
        <v>34457</v>
      </c>
      <c r="W80" s="5" t="s">
        <v>11581</v>
      </c>
      <c r="X80" s="7" t="b">
        <v>1</v>
      </c>
      <c r="Y80" s="7">
        <v>0</v>
      </c>
      <c r="Z80" s="7" t="b">
        <v>0</v>
      </c>
      <c r="AA80" s="7" t="b">
        <v>1</v>
      </c>
      <c r="AC80" s="405" t="s">
        <v>36042</v>
      </c>
      <c r="AD80" s="406" t="s">
        <v>13552</v>
      </c>
      <c r="AE80" s="406" t="s">
        <v>13490</v>
      </c>
      <c r="AF80" s="406" t="s">
        <v>13317</v>
      </c>
      <c r="AG80" s="406" t="s">
        <v>13317</v>
      </c>
      <c r="AH80" s="418">
        <v>19.05863971163491</v>
      </c>
      <c r="AI80" s="419">
        <v>104.90243505912009</v>
      </c>
      <c r="AJ80" s="428">
        <v>0.25</v>
      </c>
      <c r="AK80" s="428">
        <v>0</v>
      </c>
      <c r="AL80" s="429">
        <v>0.25</v>
      </c>
      <c r="AM80" s="407" t="s">
        <v>34457</v>
      </c>
    </row>
    <row r="81" spans="2:39" ht="30" customHeight="1">
      <c r="B81" s="130" t="s">
        <v>36043</v>
      </c>
      <c r="C81" s="130" t="s">
        <v>13552</v>
      </c>
      <c r="D81" s="130" t="s">
        <v>13490</v>
      </c>
      <c r="E81" s="130" t="s">
        <v>13317</v>
      </c>
      <c r="F81" s="130" t="s">
        <v>13317</v>
      </c>
      <c r="G81" s="555">
        <v>19.052955297431691</v>
      </c>
      <c r="H81" s="556">
        <v>104.8929474982239</v>
      </c>
      <c r="I81" s="523">
        <v>0.11</v>
      </c>
      <c r="J81" s="523">
        <v>0</v>
      </c>
      <c r="K81" s="232">
        <v>0.11</v>
      </c>
      <c r="L81" s="523">
        <v>0</v>
      </c>
      <c r="M81" s="231">
        <v>0.11</v>
      </c>
      <c r="N81" s="233">
        <v>0</v>
      </c>
      <c r="O81" s="233">
        <v>0</v>
      </c>
      <c r="P81" s="231">
        <v>0</v>
      </c>
      <c r="Q81" s="231">
        <v>0</v>
      </c>
      <c r="R81" s="233">
        <v>0</v>
      </c>
      <c r="S81" s="231">
        <v>0</v>
      </c>
      <c r="T81" s="231">
        <v>2.9788000000000001</v>
      </c>
      <c r="U81" s="140" t="s">
        <v>12718</v>
      </c>
      <c r="V81" s="141" t="s">
        <v>34474</v>
      </c>
      <c r="W81" s="5" t="s">
        <v>11581</v>
      </c>
      <c r="X81" s="7" t="b">
        <v>1</v>
      </c>
      <c r="Y81" s="7">
        <v>0</v>
      </c>
      <c r="Z81" s="7" t="b">
        <v>0</v>
      </c>
      <c r="AA81" s="7" t="b">
        <v>1</v>
      </c>
      <c r="AC81" s="405" t="s">
        <v>36043</v>
      </c>
      <c r="AD81" s="406" t="s">
        <v>13552</v>
      </c>
      <c r="AE81" s="406" t="s">
        <v>13490</v>
      </c>
      <c r="AF81" s="406" t="s">
        <v>13317</v>
      </c>
      <c r="AG81" s="406" t="s">
        <v>13317</v>
      </c>
      <c r="AH81" s="418">
        <v>19.052955297431691</v>
      </c>
      <c r="AI81" s="419">
        <v>104.8929474982239</v>
      </c>
      <c r="AJ81" s="428">
        <v>0.11</v>
      </c>
      <c r="AK81" s="428">
        <v>0</v>
      </c>
      <c r="AL81" s="429">
        <v>0.11</v>
      </c>
      <c r="AM81" s="407" t="s">
        <v>34474</v>
      </c>
    </row>
    <row r="82" spans="2:39" ht="30" customHeight="1">
      <c r="B82" s="130" t="s">
        <v>36044</v>
      </c>
      <c r="C82" s="130" t="s">
        <v>13552</v>
      </c>
      <c r="D82" s="130" t="s">
        <v>13490</v>
      </c>
      <c r="E82" s="130" t="s">
        <v>13317</v>
      </c>
      <c r="F82" s="130" t="s">
        <v>13317</v>
      </c>
      <c r="G82" s="555">
        <v>19.055559943415549</v>
      </c>
      <c r="H82" s="556">
        <v>104.90104502367269</v>
      </c>
      <c r="I82" s="523">
        <v>0.48</v>
      </c>
      <c r="J82" s="523">
        <v>0</v>
      </c>
      <c r="K82" s="232">
        <v>0.48</v>
      </c>
      <c r="L82" s="523">
        <v>0</v>
      </c>
      <c r="M82" s="231">
        <v>0.48</v>
      </c>
      <c r="N82" s="233">
        <v>0</v>
      </c>
      <c r="O82" s="233">
        <v>0</v>
      </c>
      <c r="P82" s="231">
        <v>0</v>
      </c>
      <c r="Q82" s="231">
        <v>0</v>
      </c>
      <c r="R82" s="233">
        <v>0</v>
      </c>
      <c r="S82" s="231">
        <v>0</v>
      </c>
      <c r="T82" s="231">
        <v>12.9984</v>
      </c>
      <c r="U82" s="140" t="s">
        <v>12718</v>
      </c>
      <c r="V82" s="141" t="s">
        <v>34474</v>
      </c>
      <c r="W82" s="5" t="s">
        <v>11581</v>
      </c>
      <c r="X82" s="7" t="b">
        <v>1</v>
      </c>
      <c r="Y82" s="7">
        <v>0</v>
      </c>
      <c r="Z82" s="7" t="b">
        <v>0</v>
      </c>
      <c r="AA82" s="7" t="b">
        <v>1</v>
      </c>
      <c r="AC82" s="405" t="s">
        <v>36044</v>
      </c>
      <c r="AD82" s="406" t="s">
        <v>13552</v>
      </c>
      <c r="AE82" s="406" t="s">
        <v>13490</v>
      </c>
      <c r="AF82" s="406" t="s">
        <v>13317</v>
      </c>
      <c r="AG82" s="406" t="s">
        <v>13317</v>
      </c>
      <c r="AH82" s="418">
        <v>19.055559943415549</v>
      </c>
      <c r="AI82" s="419">
        <v>104.90104502367269</v>
      </c>
      <c r="AJ82" s="428">
        <v>0.48</v>
      </c>
      <c r="AK82" s="428">
        <v>0</v>
      </c>
      <c r="AL82" s="429">
        <v>0.48</v>
      </c>
      <c r="AM82" s="407" t="s">
        <v>34474</v>
      </c>
    </row>
    <row r="83" spans="2:39" ht="30" customHeight="1">
      <c r="B83" s="130" t="s">
        <v>36045</v>
      </c>
      <c r="C83" s="130" t="s">
        <v>13552</v>
      </c>
      <c r="D83" s="130" t="s">
        <v>13490</v>
      </c>
      <c r="E83" s="130" t="s">
        <v>13317</v>
      </c>
      <c r="F83" s="130" t="s">
        <v>13317</v>
      </c>
      <c r="G83" s="555">
        <v>19.055731022309612</v>
      </c>
      <c r="H83" s="556">
        <v>104.9017577930794</v>
      </c>
      <c r="I83" s="523">
        <v>0.28999999999999998</v>
      </c>
      <c r="J83" s="523">
        <v>0</v>
      </c>
      <c r="K83" s="232">
        <v>0.28999999999999998</v>
      </c>
      <c r="L83" s="523">
        <v>0</v>
      </c>
      <c r="M83" s="231">
        <v>0.28999999999999998</v>
      </c>
      <c r="N83" s="233">
        <v>0</v>
      </c>
      <c r="O83" s="233">
        <v>0</v>
      </c>
      <c r="P83" s="231">
        <v>0</v>
      </c>
      <c r="Q83" s="231">
        <v>0</v>
      </c>
      <c r="R83" s="233">
        <v>0</v>
      </c>
      <c r="S83" s="231">
        <v>0</v>
      </c>
      <c r="T83" s="231">
        <v>7.8531999999999993</v>
      </c>
      <c r="U83" s="140" t="s">
        <v>12718</v>
      </c>
      <c r="V83" s="141" t="s">
        <v>34474</v>
      </c>
      <c r="W83" s="5" t="s">
        <v>11581</v>
      </c>
      <c r="X83" s="7" t="b">
        <v>1</v>
      </c>
      <c r="Y83" s="7">
        <v>0</v>
      </c>
      <c r="Z83" s="7" t="b">
        <v>0</v>
      </c>
      <c r="AA83" s="7" t="b">
        <v>1</v>
      </c>
      <c r="AC83" s="405" t="s">
        <v>36045</v>
      </c>
      <c r="AD83" s="406" t="s">
        <v>13552</v>
      </c>
      <c r="AE83" s="406" t="s">
        <v>13490</v>
      </c>
      <c r="AF83" s="406" t="s">
        <v>13317</v>
      </c>
      <c r="AG83" s="406" t="s">
        <v>13317</v>
      </c>
      <c r="AH83" s="418">
        <v>19.055731022309612</v>
      </c>
      <c r="AI83" s="419">
        <v>104.9017577930794</v>
      </c>
      <c r="AJ83" s="428">
        <v>0.28999999999999998</v>
      </c>
      <c r="AK83" s="428">
        <v>0</v>
      </c>
      <c r="AL83" s="429">
        <v>0.28999999999999998</v>
      </c>
      <c r="AM83" s="407" t="s">
        <v>34474</v>
      </c>
    </row>
    <row r="84" spans="2:39" ht="30" customHeight="1">
      <c r="B84" s="130" t="s">
        <v>36046</v>
      </c>
      <c r="C84" s="130" t="s">
        <v>13552</v>
      </c>
      <c r="D84" s="130" t="s">
        <v>13490</v>
      </c>
      <c r="E84" s="130" t="s">
        <v>13317</v>
      </c>
      <c r="F84" s="130" t="s">
        <v>13317</v>
      </c>
      <c r="G84" s="555">
        <v>19.053657265421961</v>
      </c>
      <c r="H84" s="556">
        <v>104.8964636217359</v>
      </c>
      <c r="I84" s="523">
        <v>0.31</v>
      </c>
      <c r="J84" s="523">
        <v>0</v>
      </c>
      <c r="K84" s="232">
        <v>0.31</v>
      </c>
      <c r="L84" s="523">
        <v>0</v>
      </c>
      <c r="M84" s="231">
        <v>0.31</v>
      </c>
      <c r="N84" s="233">
        <v>0</v>
      </c>
      <c r="O84" s="233">
        <v>0</v>
      </c>
      <c r="P84" s="231">
        <v>0</v>
      </c>
      <c r="Q84" s="231">
        <v>0</v>
      </c>
      <c r="R84" s="233">
        <v>0</v>
      </c>
      <c r="S84" s="231">
        <v>0</v>
      </c>
      <c r="T84" s="231">
        <v>8.3948</v>
      </c>
      <c r="U84" s="140" t="s">
        <v>12718</v>
      </c>
      <c r="V84" s="141" t="s">
        <v>34474</v>
      </c>
      <c r="W84" s="5" t="s">
        <v>11581</v>
      </c>
      <c r="X84" s="7" t="b">
        <v>1</v>
      </c>
      <c r="Y84" s="7">
        <v>0</v>
      </c>
      <c r="Z84" s="7" t="b">
        <v>0</v>
      </c>
      <c r="AA84" s="7" t="b">
        <v>1</v>
      </c>
      <c r="AC84" s="405" t="s">
        <v>36046</v>
      </c>
      <c r="AD84" s="406" t="s">
        <v>13552</v>
      </c>
      <c r="AE84" s="406" t="s">
        <v>13490</v>
      </c>
      <c r="AF84" s="406" t="s">
        <v>13317</v>
      </c>
      <c r="AG84" s="406" t="s">
        <v>13317</v>
      </c>
      <c r="AH84" s="418">
        <v>19.053657265421961</v>
      </c>
      <c r="AI84" s="419">
        <v>104.8964636217359</v>
      </c>
      <c r="AJ84" s="428">
        <v>0.31</v>
      </c>
      <c r="AK84" s="428">
        <v>0</v>
      </c>
      <c r="AL84" s="429">
        <v>0.31</v>
      </c>
      <c r="AM84" s="407" t="s">
        <v>34474</v>
      </c>
    </row>
    <row r="85" spans="2:39" ht="30" customHeight="1">
      <c r="B85" s="130" t="s">
        <v>36047</v>
      </c>
      <c r="C85" s="130" t="s">
        <v>13552</v>
      </c>
      <c r="D85" s="130" t="s">
        <v>13490</v>
      </c>
      <c r="E85" s="130" t="s">
        <v>13317</v>
      </c>
      <c r="F85" s="130" t="s">
        <v>13317</v>
      </c>
      <c r="G85" s="555">
        <v>19.054569241432741</v>
      </c>
      <c r="H85" s="556">
        <v>104.8971580289914</v>
      </c>
      <c r="I85" s="523">
        <v>0.3</v>
      </c>
      <c r="J85" s="523">
        <v>0</v>
      </c>
      <c r="K85" s="232">
        <v>0.3</v>
      </c>
      <c r="L85" s="523">
        <v>0</v>
      </c>
      <c r="M85" s="231">
        <v>0.3</v>
      </c>
      <c r="N85" s="233">
        <v>0</v>
      </c>
      <c r="O85" s="233">
        <v>0</v>
      </c>
      <c r="P85" s="231">
        <v>0</v>
      </c>
      <c r="Q85" s="231">
        <v>0</v>
      </c>
      <c r="R85" s="233">
        <v>0</v>
      </c>
      <c r="S85" s="231">
        <v>0</v>
      </c>
      <c r="T85" s="231">
        <v>8.1239999999999988</v>
      </c>
      <c r="U85" s="140" t="s">
        <v>12718</v>
      </c>
      <c r="V85" s="141" t="s">
        <v>34474</v>
      </c>
      <c r="W85" s="5" t="s">
        <v>11581</v>
      </c>
      <c r="X85" s="7" t="b">
        <v>1</v>
      </c>
      <c r="Y85" s="7">
        <v>0</v>
      </c>
      <c r="Z85" s="7" t="b">
        <v>0</v>
      </c>
      <c r="AA85" s="7" t="b">
        <v>1</v>
      </c>
      <c r="AC85" s="405" t="s">
        <v>36047</v>
      </c>
      <c r="AD85" s="406" t="s">
        <v>13552</v>
      </c>
      <c r="AE85" s="406" t="s">
        <v>13490</v>
      </c>
      <c r="AF85" s="406" t="s">
        <v>13317</v>
      </c>
      <c r="AG85" s="406" t="s">
        <v>13317</v>
      </c>
      <c r="AH85" s="418">
        <v>19.054569241432741</v>
      </c>
      <c r="AI85" s="419">
        <v>104.8971580289914</v>
      </c>
      <c r="AJ85" s="428">
        <v>0.3</v>
      </c>
      <c r="AK85" s="428">
        <v>0</v>
      </c>
      <c r="AL85" s="429">
        <v>0.3</v>
      </c>
      <c r="AM85" s="407" t="s">
        <v>34474</v>
      </c>
    </row>
    <row r="86" spans="2:39" ht="30" customHeight="1">
      <c r="B86" s="130" t="s">
        <v>36048</v>
      </c>
      <c r="C86" s="130" t="s">
        <v>13552</v>
      </c>
      <c r="D86" s="130" t="s">
        <v>13490</v>
      </c>
      <c r="E86" s="130" t="s">
        <v>13317</v>
      </c>
      <c r="F86" s="130" t="s">
        <v>13317</v>
      </c>
      <c r="G86" s="555">
        <v>19.053782731950601</v>
      </c>
      <c r="H86" s="556">
        <v>104.8977464232411</v>
      </c>
      <c r="I86" s="523">
        <v>0.81</v>
      </c>
      <c r="J86" s="523">
        <v>0</v>
      </c>
      <c r="K86" s="232">
        <v>0.81</v>
      </c>
      <c r="L86" s="523">
        <v>0</v>
      </c>
      <c r="M86" s="231">
        <v>0.81</v>
      </c>
      <c r="N86" s="233">
        <v>0</v>
      </c>
      <c r="O86" s="233">
        <v>0</v>
      </c>
      <c r="P86" s="231">
        <v>0</v>
      </c>
      <c r="Q86" s="231">
        <v>0</v>
      </c>
      <c r="R86" s="233">
        <v>0</v>
      </c>
      <c r="S86" s="231">
        <v>0</v>
      </c>
      <c r="T86" s="231">
        <v>21.934799999999999</v>
      </c>
      <c r="U86" s="140" t="s">
        <v>12718</v>
      </c>
      <c r="V86" s="141" t="s">
        <v>34476</v>
      </c>
      <c r="W86" s="5" t="s">
        <v>11581</v>
      </c>
      <c r="X86" s="7" t="b">
        <v>1</v>
      </c>
      <c r="Y86" s="7">
        <v>0</v>
      </c>
      <c r="Z86" s="7" t="b">
        <v>0</v>
      </c>
      <c r="AA86" s="7" t="b">
        <v>1</v>
      </c>
      <c r="AC86" s="405" t="s">
        <v>36048</v>
      </c>
      <c r="AD86" s="406" t="s">
        <v>13552</v>
      </c>
      <c r="AE86" s="406" t="s">
        <v>13490</v>
      </c>
      <c r="AF86" s="406" t="s">
        <v>13317</v>
      </c>
      <c r="AG86" s="406" t="s">
        <v>13317</v>
      </c>
      <c r="AH86" s="418">
        <v>19.053782731950601</v>
      </c>
      <c r="AI86" s="419">
        <v>104.8977464232411</v>
      </c>
      <c r="AJ86" s="428">
        <v>0.81</v>
      </c>
      <c r="AK86" s="428">
        <v>0</v>
      </c>
      <c r="AL86" s="429">
        <v>0.81</v>
      </c>
      <c r="AM86" s="407" t="s">
        <v>34476</v>
      </c>
    </row>
    <row r="87" spans="2:39" ht="30" customHeight="1">
      <c r="B87" s="130" t="s">
        <v>36049</v>
      </c>
      <c r="C87" s="130" t="s">
        <v>13552</v>
      </c>
      <c r="D87" s="130" t="s">
        <v>13490</v>
      </c>
      <c r="E87" s="130" t="s">
        <v>13317</v>
      </c>
      <c r="F87" s="130" t="s">
        <v>13317</v>
      </c>
      <c r="G87" s="555">
        <v>19.05458171736619</v>
      </c>
      <c r="H87" s="556">
        <v>104.8927778651705</v>
      </c>
      <c r="I87" s="523">
        <v>0.18</v>
      </c>
      <c r="J87" s="523">
        <v>0</v>
      </c>
      <c r="K87" s="232">
        <v>0.18</v>
      </c>
      <c r="L87" s="523">
        <v>0</v>
      </c>
      <c r="M87" s="231">
        <v>0.18</v>
      </c>
      <c r="N87" s="233">
        <v>0</v>
      </c>
      <c r="O87" s="233">
        <v>0</v>
      </c>
      <c r="P87" s="231">
        <v>0</v>
      </c>
      <c r="Q87" s="231">
        <v>0</v>
      </c>
      <c r="R87" s="233">
        <v>0</v>
      </c>
      <c r="S87" s="231">
        <v>0</v>
      </c>
      <c r="T87" s="231">
        <v>4.8743999999999996</v>
      </c>
      <c r="U87" s="140" t="s">
        <v>12718</v>
      </c>
      <c r="V87" s="141" t="s">
        <v>34474</v>
      </c>
      <c r="W87" s="5" t="s">
        <v>11581</v>
      </c>
      <c r="X87" s="7" t="b">
        <v>1</v>
      </c>
      <c r="Y87" s="7">
        <v>0</v>
      </c>
      <c r="Z87" s="7" t="b">
        <v>0</v>
      </c>
      <c r="AA87" s="7" t="b">
        <v>1</v>
      </c>
      <c r="AC87" s="405" t="s">
        <v>36049</v>
      </c>
      <c r="AD87" s="406" t="s">
        <v>13552</v>
      </c>
      <c r="AE87" s="406" t="s">
        <v>13490</v>
      </c>
      <c r="AF87" s="406" t="s">
        <v>13317</v>
      </c>
      <c r="AG87" s="406" t="s">
        <v>13317</v>
      </c>
      <c r="AH87" s="418">
        <v>19.05458171736619</v>
      </c>
      <c r="AI87" s="419">
        <v>104.8927778651705</v>
      </c>
      <c r="AJ87" s="428">
        <v>0.18</v>
      </c>
      <c r="AK87" s="428">
        <v>0</v>
      </c>
      <c r="AL87" s="429">
        <v>0.18</v>
      </c>
      <c r="AM87" s="407" t="s">
        <v>34474</v>
      </c>
    </row>
    <row r="88" spans="2:39" ht="30" customHeight="1">
      <c r="B88" s="130" t="s">
        <v>36050</v>
      </c>
      <c r="C88" s="130" t="s">
        <v>13552</v>
      </c>
      <c r="D88" s="130" t="s">
        <v>13490</v>
      </c>
      <c r="E88" s="130" t="s">
        <v>13317</v>
      </c>
      <c r="F88" s="130" t="s">
        <v>13317</v>
      </c>
      <c r="G88" s="555">
        <v>19.064652994140332</v>
      </c>
      <c r="H88" s="556">
        <v>104.8961882152467</v>
      </c>
      <c r="I88" s="523">
        <v>1.41</v>
      </c>
      <c r="J88" s="523">
        <v>0</v>
      </c>
      <c r="K88" s="232">
        <v>1.41</v>
      </c>
      <c r="L88" s="523">
        <v>0</v>
      </c>
      <c r="M88" s="231">
        <v>1.41</v>
      </c>
      <c r="N88" s="233">
        <v>0</v>
      </c>
      <c r="O88" s="233">
        <v>0</v>
      </c>
      <c r="P88" s="231">
        <v>0</v>
      </c>
      <c r="Q88" s="231">
        <v>0</v>
      </c>
      <c r="R88" s="233">
        <v>0</v>
      </c>
      <c r="S88" s="231">
        <v>0</v>
      </c>
      <c r="T88" s="231">
        <v>38.182799999999993</v>
      </c>
      <c r="U88" s="140" t="s">
        <v>12718</v>
      </c>
      <c r="V88" s="141" t="s">
        <v>34490</v>
      </c>
      <c r="W88" s="5" t="s">
        <v>11581</v>
      </c>
      <c r="X88" s="7" t="b">
        <v>1</v>
      </c>
      <c r="Y88" s="7">
        <v>0</v>
      </c>
      <c r="Z88" s="7" t="b">
        <v>0</v>
      </c>
      <c r="AA88" s="7" t="b">
        <v>1</v>
      </c>
      <c r="AC88" s="405" t="s">
        <v>36050</v>
      </c>
      <c r="AD88" s="406" t="s">
        <v>13552</v>
      </c>
      <c r="AE88" s="406" t="s">
        <v>13490</v>
      </c>
      <c r="AF88" s="406" t="s">
        <v>13317</v>
      </c>
      <c r="AG88" s="406" t="s">
        <v>13317</v>
      </c>
      <c r="AH88" s="418">
        <v>19.064652994140332</v>
      </c>
      <c r="AI88" s="419">
        <v>104.8961882152467</v>
      </c>
      <c r="AJ88" s="428">
        <v>1.41</v>
      </c>
      <c r="AK88" s="428">
        <v>0</v>
      </c>
      <c r="AL88" s="429">
        <v>1.41</v>
      </c>
      <c r="AM88" s="407" t="s">
        <v>34490</v>
      </c>
    </row>
    <row r="89" spans="2:39" ht="30" customHeight="1">
      <c r="B89" s="130" t="s">
        <v>36051</v>
      </c>
      <c r="C89" s="130" t="s">
        <v>13552</v>
      </c>
      <c r="D89" s="130" t="s">
        <v>13490</v>
      </c>
      <c r="E89" s="130" t="s">
        <v>13317</v>
      </c>
      <c r="F89" s="130" t="s">
        <v>13317</v>
      </c>
      <c r="G89" s="555">
        <v>19.052214800115749</v>
      </c>
      <c r="H89" s="556">
        <v>104.903730871104</v>
      </c>
      <c r="I89" s="523">
        <v>0.78</v>
      </c>
      <c r="J89" s="523">
        <v>0</v>
      </c>
      <c r="K89" s="232">
        <v>0.78</v>
      </c>
      <c r="L89" s="523">
        <v>0</v>
      </c>
      <c r="M89" s="231">
        <v>0.78</v>
      </c>
      <c r="N89" s="233">
        <v>0</v>
      </c>
      <c r="O89" s="233">
        <v>0</v>
      </c>
      <c r="P89" s="231">
        <v>0</v>
      </c>
      <c r="Q89" s="231">
        <v>0</v>
      </c>
      <c r="R89" s="233">
        <v>0</v>
      </c>
      <c r="S89" s="231">
        <v>0</v>
      </c>
      <c r="T89" s="231">
        <v>21.122399999999999</v>
      </c>
      <c r="U89" s="140" t="s">
        <v>12718</v>
      </c>
      <c r="V89" s="141" t="s">
        <v>34490</v>
      </c>
      <c r="W89" s="5" t="s">
        <v>11581</v>
      </c>
      <c r="X89" s="7" t="b">
        <v>1</v>
      </c>
      <c r="Y89" s="7">
        <v>0</v>
      </c>
      <c r="Z89" s="7" t="b">
        <v>0</v>
      </c>
      <c r="AA89" s="7" t="b">
        <v>1</v>
      </c>
      <c r="AC89" s="405" t="s">
        <v>36051</v>
      </c>
      <c r="AD89" s="406" t="s">
        <v>13552</v>
      </c>
      <c r="AE89" s="406" t="s">
        <v>13490</v>
      </c>
      <c r="AF89" s="406" t="s">
        <v>13317</v>
      </c>
      <c r="AG89" s="406" t="s">
        <v>13317</v>
      </c>
      <c r="AH89" s="418">
        <v>19.052214800115749</v>
      </c>
      <c r="AI89" s="419">
        <v>104.903730871104</v>
      </c>
      <c r="AJ89" s="428">
        <v>0.78</v>
      </c>
      <c r="AK89" s="428">
        <v>0</v>
      </c>
      <c r="AL89" s="429">
        <v>0.78</v>
      </c>
      <c r="AM89" s="407" t="s">
        <v>34490</v>
      </c>
    </row>
    <row r="90" spans="2:39" ht="30" customHeight="1">
      <c r="B90" s="130" t="s">
        <v>36052</v>
      </c>
      <c r="C90" s="130" t="s">
        <v>13552</v>
      </c>
      <c r="D90" s="130" t="s">
        <v>13490</v>
      </c>
      <c r="E90" s="130" t="s">
        <v>13317</v>
      </c>
      <c r="F90" s="130" t="s">
        <v>13317</v>
      </c>
      <c r="G90" s="555">
        <v>19.075854509338711</v>
      </c>
      <c r="H90" s="556">
        <v>104.8739617694031</v>
      </c>
      <c r="I90" s="523">
        <v>0.64</v>
      </c>
      <c r="J90" s="523">
        <v>0</v>
      </c>
      <c r="K90" s="232">
        <v>0.64</v>
      </c>
      <c r="L90" s="523">
        <v>0</v>
      </c>
      <c r="M90" s="231">
        <v>0.64</v>
      </c>
      <c r="N90" s="233">
        <v>0</v>
      </c>
      <c r="O90" s="233">
        <v>0</v>
      </c>
      <c r="P90" s="231">
        <v>0</v>
      </c>
      <c r="Q90" s="231">
        <v>0</v>
      </c>
      <c r="R90" s="233">
        <v>0</v>
      </c>
      <c r="S90" s="231">
        <v>0</v>
      </c>
      <c r="T90" s="231">
        <v>17.331199999999999</v>
      </c>
      <c r="U90" s="140" t="s">
        <v>12718</v>
      </c>
      <c r="V90" s="141" t="s">
        <v>34451</v>
      </c>
      <c r="W90" s="5" t="s">
        <v>11581</v>
      </c>
      <c r="X90" s="7" t="b">
        <v>1</v>
      </c>
      <c r="Y90" s="7">
        <v>0</v>
      </c>
      <c r="Z90" s="7" t="b">
        <v>0</v>
      </c>
      <c r="AA90" s="7" t="b">
        <v>1</v>
      </c>
      <c r="AC90" s="405" t="s">
        <v>36052</v>
      </c>
      <c r="AD90" s="406" t="s">
        <v>13552</v>
      </c>
      <c r="AE90" s="406" t="s">
        <v>13490</v>
      </c>
      <c r="AF90" s="406" t="s">
        <v>13317</v>
      </c>
      <c r="AG90" s="406" t="s">
        <v>13317</v>
      </c>
      <c r="AH90" s="418">
        <v>19.075854509338711</v>
      </c>
      <c r="AI90" s="419">
        <v>104.8739617694031</v>
      </c>
      <c r="AJ90" s="428">
        <v>0.64</v>
      </c>
      <c r="AK90" s="428">
        <v>0</v>
      </c>
      <c r="AL90" s="429">
        <v>0.64</v>
      </c>
      <c r="AM90" s="407" t="s">
        <v>34451</v>
      </c>
    </row>
    <row r="91" spans="2:39" ht="30" customHeight="1">
      <c r="B91" s="130" t="s">
        <v>36053</v>
      </c>
      <c r="C91" s="130" t="s">
        <v>13552</v>
      </c>
      <c r="D91" s="130" t="s">
        <v>13490</v>
      </c>
      <c r="E91" s="130" t="s">
        <v>13317</v>
      </c>
      <c r="F91" s="130" t="s">
        <v>13317</v>
      </c>
      <c r="G91" s="555">
        <v>19.057778279252439</v>
      </c>
      <c r="H91" s="556">
        <v>104.90615891590819</v>
      </c>
      <c r="I91" s="523">
        <v>0.39</v>
      </c>
      <c r="J91" s="523">
        <v>0</v>
      </c>
      <c r="K91" s="232">
        <v>0.39</v>
      </c>
      <c r="L91" s="523">
        <v>0</v>
      </c>
      <c r="M91" s="231">
        <v>0.39</v>
      </c>
      <c r="N91" s="233">
        <v>0</v>
      </c>
      <c r="O91" s="233">
        <v>0</v>
      </c>
      <c r="P91" s="231">
        <v>0</v>
      </c>
      <c r="Q91" s="231">
        <v>0</v>
      </c>
      <c r="R91" s="233">
        <v>0</v>
      </c>
      <c r="S91" s="231">
        <v>0</v>
      </c>
      <c r="T91" s="231">
        <v>10.561199999999999</v>
      </c>
      <c r="U91" s="140" t="s">
        <v>12718</v>
      </c>
      <c r="V91" s="141" t="s">
        <v>34460</v>
      </c>
      <c r="W91" s="5" t="s">
        <v>11581</v>
      </c>
      <c r="X91" s="7" t="b">
        <v>1</v>
      </c>
      <c r="Y91" s="7">
        <v>0</v>
      </c>
      <c r="Z91" s="7" t="b">
        <v>0</v>
      </c>
      <c r="AA91" s="7" t="b">
        <v>1</v>
      </c>
      <c r="AC91" s="405" t="s">
        <v>36053</v>
      </c>
      <c r="AD91" s="406" t="s">
        <v>13552</v>
      </c>
      <c r="AE91" s="406" t="s">
        <v>13490</v>
      </c>
      <c r="AF91" s="406" t="s">
        <v>13317</v>
      </c>
      <c r="AG91" s="406" t="s">
        <v>13317</v>
      </c>
      <c r="AH91" s="418">
        <v>19.057778279252439</v>
      </c>
      <c r="AI91" s="419">
        <v>104.90615891590819</v>
      </c>
      <c r="AJ91" s="428">
        <v>0.39</v>
      </c>
      <c r="AK91" s="428">
        <v>0</v>
      </c>
      <c r="AL91" s="429">
        <v>0.39</v>
      </c>
      <c r="AM91" s="407" t="s">
        <v>34460</v>
      </c>
    </row>
    <row r="92" spans="2:39" ht="30" customHeight="1">
      <c r="B92" s="130" t="s">
        <v>36054</v>
      </c>
      <c r="C92" s="130" t="s">
        <v>13552</v>
      </c>
      <c r="D92" s="130" t="s">
        <v>13490</v>
      </c>
      <c r="E92" s="130" t="s">
        <v>13317</v>
      </c>
      <c r="F92" s="130" t="s">
        <v>13317</v>
      </c>
      <c r="G92" s="555">
        <v>19.05289272008288</v>
      </c>
      <c r="H92" s="556">
        <v>104.9033704437595</v>
      </c>
      <c r="I92" s="523">
        <v>0.95</v>
      </c>
      <c r="J92" s="523">
        <v>0</v>
      </c>
      <c r="K92" s="232">
        <v>0.95</v>
      </c>
      <c r="L92" s="523">
        <v>0</v>
      </c>
      <c r="M92" s="231">
        <v>0.95</v>
      </c>
      <c r="N92" s="233">
        <v>0</v>
      </c>
      <c r="O92" s="233">
        <v>0</v>
      </c>
      <c r="P92" s="231">
        <v>0</v>
      </c>
      <c r="Q92" s="231">
        <v>0</v>
      </c>
      <c r="R92" s="233">
        <v>0</v>
      </c>
      <c r="S92" s="231">
        <v>0</v>
      </c>
      <c r="T92" s="231">
        <v>25.725999999999999</v>
      </c>
      <c r="U92" s="140" t="s">
        <v>12718</v>
      </c>
      <c r="V92" s="141" t="s">
        <v>34491</v>
      </c>
      <c r="W92" s="5" t="s">
        <v>11581</v>
      </c>
      <c r="X92" s="7" t="b">
        <v>1</v>
      </c>
      <c r="Y92" s="7">
        <v>0</v>
      </c>
      <c r="Z92" s="7" t="b">
        <v>0</v>
      </c>
      <c r="AA92" s="7" t="b">
        <v>1</v>
      </c>
      <c r="AC92" s="405" t="s">
        <v>36054</v>
      </c>
      <c r="AD92" s="406" t="s">
        <v>13552</v>
      </c>
      <c r="AE92" s="406" t="s">
        <v>13490</v>
      </c>
      <c r="AF92" s="406" t="s">
        <v>13317</v>
      </c>
      <c r="AG92" s="406" t="s">
        <v>13317</v>
      </c>
      <c r="AH92" s="418">
        <v>19.05289272008288</v>
      </c>
      <c r="AI92" s="419">
        <v>104.9033704437595</v>
      </c>
      <c r="AJ92" s="428">
        <v>0.95</v>
      </c>
      <c r="AK92" s="428">
        <v>0</v>
      </c>
      <c r="AL92" s="429">
        <v>0.95</v>
      </c>
      <c r="AM92" s="407" t="s">
        <v>34491</v>
      </c>
    </row>
    <row r="93" spans="2:39" ht="30" customHeight="1">
      <c r="B93" s="130" t="s">
        <v>36055</v>
      </c>
      <c r="C93" s="130" t="s">
        <v>13552</v>
      </c>
      <c r="D93" s="130" t="s">
        <v>13490</v>
      </c>
      <c r="E93" s="130" t="s">
        <v>13317</v>
      </c>
      <c r="F93" s="130" t="s">
        <v>13317</v>
      </c>
      <c r="G93" s="555">
        <v>19.061178924177892</v>
      </c>
      <c r="H93" s="556">
        <v>104.90195278587321</v>
      </c>
      <c r="I93" s="523">
        <v>0.95</v>
      </c>
      <c r="J93" s="523">
        <v>0</v>
      </c>
      <c r="K93" s="232">
        <v>0.95</v>
      </c>
      <c r="L93" s="523">
        <v>0</v>
      </c>
      <c r="M93" s="231">
        <v>0.95</v>
      </c>
      <c r="N93" s="233">
        <v>0</v>
      </c>
      <c r="O93" s="233">
        <v>0</v>
      </c>
      <c r="P93" s="231">
        <v>0</v>
      </c>
      <c r="Q93" s="231">
        <v>0</v>
      </c>
      <c r="R93" s="233">
        <v>0</v>
      </c>
      <c r="S93" s="231">
        <v>0</v>
      </c>
      <c r="T93" s="231">
        <v>25.725999999999999</v>
      </c>
      <c r="U93" s="140" t="s">
        <v>12718</v>
      </c>
      <c r="V93" s="141" t="s">
        <v>34462</v>
      </c>
      <c r="W93" s="5" t="s">
        <v>11581</v>
      </c>
      <c r="X93" s="7" t="b">
        <v>1</v>
      </c>
      <c r="Y93" s="7">
        <v>0</v>
      </c>
      <c r="Z93" s="7" t="b">
        <v>0</v>
      </c>
      <c r="AA93" s="7" t="b">
        <v>1</v>
      </c>
      <c r="AC93" s="405" t="s">
        <v>36055</v>
      </c>
      <c r="AD93" s="406" t="s">
        <v>13552</v>
      </c>
      <c r="AE93" s="406" t="s">
        <v>13490</v>
      </c>
      <c r="AF93" s="406" t="s">
        <v>13317</v>
      </c>
      <c r="AG93" s="406" t="s">
        <v>13317</v>
      </c>
      <c r="AH93" s="418">
        <v>19.061178924177892</v>
      </c>
      <c r="AI93" s="419">
        <v>104.90195278587321</v>
      </c>
      <c r="AJ93" s="428">
        <v>0.95</v>
      </c>
      <c r="AK93" s="428">
        <v>0</v>
      </c>
      <c r="AL93" s="429">
        <v>0.95</v>
      </c>
      <c r="AM93" s="407" t="s">
        <v>34462</v>
      </c>
    </row>
    <row r="94" spans="2:39" ht="30" customHeight="1">
      <c r="B94" s="130" t="s">
        <v>36056</v>
      </c>
      <c r="C94" s="130" t="s">
        <v>13552</v>
      </c>
      <c r="D94" s="130" t="s">
        <v>13490</v>
      </c>
      <c r="E94" s="130" t="s">
        <v>13317</v>
      </c>
      <c r="F94" s="130" t="s">
        <v>13317</v>
      </c>
      <c r="G94" s="555">
        <v>19.061084915015499</v>
      </c>
      <c r="H94" s="556">
        <v>104.9063330443371</v>
      </c>
      <c r="I94" s="523">
        <v>0.56999999999999995</v>
      </c>
      <c r="J94" s="523">
        <v>0</v>
      </c>
      <c r="K94" s="232">
        <v>0.56999999999999995</v>
      </c>
      <c r="L94" s="523">
        <v>0</v>
      </c>
      <c r="M94" s="231">
        <v>0.56999999999999995</v>
      </c>
      <c r="N94" s="233">
        <v>0</v>
      </c>
      <c r="O94" s="233">
        <v>0</v>
      </c>
      <c r="P94" s="231">
        <v>0</v>
      </c>
      <c r="Q94" s="231">
        <v>0</v>
      </c>
      <c r="R94" s="233">
        <v>0</v>
      </c>
      <c r="S94" s="231">
        <v>0</v>
      </c>
      <c r="T94" s="231">
        <v>15.435600000000001</v>
      </c>
      <c r="U94" s="140" t="s">
        <v>12718</v>
      </c>
      <c r="V94" s="141" t="s">
        <v>34468</v>
      </c>
      <c r="W94" s="5" t="s">
        <v>11581</v>
      </c>
      <c r="X94" s="7" t="b">
        <v>1</v>
      </c>
      <c r="Y94" s="7">
        <v>0</v>
      </c>
      <c r="Z94" s="7" t="b">
        <v>0</v>
      </c>
      <c r="AA94" s="7" t="b">
        <v>1</v>
      </c>
      <c r="AC94" s="405" t="s">
        <v>36056</v>
      </c>
      <c r="AD94" s="406" t="s">
        <v>13552</v>
      </c>
      <c r="AE94" s="406" t="s">
        <v>13490</v>
      </c>
      <c r="AF94" s="406" t="s">
        <v>13317</v>
      </c>
      <c r="AG94" s="406" t="s">
        <v>13317</v>
      </c>
      <c r="AH94" s="418">
        <v>19.061084915015499</v>
      </c>
      <c r="AI94" s="419">
        <v>104.9063330443371</v>
      </c>
      <c r="AJ94" s="428">
        <v>0.56999999999999995</v>
      </c>
      <c r="AK94" s="428">
        <v>0</v>
      </c>
      <c r="AL94" s="429">
        <v>0.56999999999999995</v>
      </c>
      <c r="AM94" s="407" t="s">
        <v>34468</v>
      </c>
    </row>
    <row r="95" spans="2:39" ht="30" customHeight="1">
      <c r="B95" s="130" t="s">
        <v>36057</v>
      </c>
      <c r="C95" s="130" t="s">
        <v>13552</v>
      </c>
      <c r="D95" s="130" t="s">
        <v>13490</v>
      </c>
      <c r="E95" s="130" t="s">
        <v>13317</v>
      </c>
      <c r="F95" s="130" t="s">
        <v>13317</v>
      </c>
      <c r="G95" s="555">
        <v>19.06108456832802</v>
      </c>
      <c r="H95" s="556">
        <v>104.90674162270921</v>
      </c>
      <c r="I95" s="523">
        <v>0.88</v>
      </c>
      <c r="J95" s="523">
        <v>0</v>
      </c>
      <c r="K95" s="232">
        <v>0.88</v>
      </c>
      <c r="L95" s="523">
        <v>0</v>
      </c>
      <c r="M95" s="231">
        <v>0.88</v>
      </c>
      <c r="N95" s="233">
        <v>0</v>
      </c>
      <c r="O95" s="233">
        <v>0</v>
      </c>
      <c r="P95" s="231">
        <v>0</v>
      </c>
      <c r="Q95" s="231">
        <v>0</v>
      </c>
      <c r="R95" s="233">
        <v>0</v>
      </c>
      <c r="S95" s="231">
        <v>0</v>
      </c>
      <c r="T95" s="231">
        <v>23.830400000000001</v>
      </c>
      <c r="U95" s="140" t="s">
        <v>12718</v>
      </c>
      <c r="V95" s="141" t="s">
        <v>34468</v>
      </c>
      <c r="W95" s="5" t="s">
        <v>11581</v>
      </c>
      <c r="X95" s="7" t="b">
        <v>1</v>
      </c>
      <c r="Y95" s="7">
        <v>0</v>
      </c>
      <c r="Z95" s="7" t="b">
        <v>0</v>
      </c>
      <c r="AA95" s="7" t="b">
        <v>1</v>
      </c>
      <c r="AC95" s="405" t="s">
        <v>36057</v>
      </c>
      <c r="AD95" s="406" t="s">
        <v>13552</v>
      </c>
      <c r="AE95" s="406" t="s">
        <v>13490</v>
      </c>
      <c r="AF95" s="406" t="s">
        <v>13317</v>
      </c>
      <c r="AG95" s="406" t="s">
        <v>13317</v>
      </c>
      <c r="AH95" s="418">
        <v>19.06108456832802</v>
      </c>
      <c r="AI95" s="419">
        <v>104.90674162270921</v>
      </c>
      <c r="AJ95" s="428">
        <v>0.88</v>
      </c>
      <c r="AK95" s="428">
        <v>0</v>
      </c>
      <c r="AL95" s="429">
        <v>0.88</v>
      </c>
      <c r="AM95" s="407" t="s">
        <v>34468</v>
      </c>
    </row>
    <row r="96" spans="2:39" ht="30" customHeight="1">
      <c r="B96" s="130" t="s">
        <v>36058</v>
      </c>
      <c r="C96" s="130" t="s">
        <v>13552</v>
      </c>
      <c r="D96" s="130" t="s">
        <v>13490</v>
      </c>
      <c r="E96" s="130" t="s">
        <v>13317</v>
      </c>
      <c r="F96" s="130" t="s">
        <v>13317</v>
      </c>
      <c r="G96" s="555">
        <v>19.059814557240269</v>
      </c>
      <c r="H96" s="556">
        <v>104.9020655640854</v>
      </c>
      <c r="I96" s="523">
        <v>0.44</v>
      </c>
      <c r="J96" s="523">
        <v>0</v>
      </c>
      <c r="K96" s="232">
        <v>0.44</v>
      </c>
      <c r="L96" s="523">
        <v>0</v>
      </c>
      <c r="M96" s="231">
        <v>0.44</v>
      </c>
      <c r="N96" s="233">
        <v>0</v>
      </c>
      <c r="O96" s="233">
        <v>0</v>
      </c>
      <c r="P96" s="231">
        <v>0</v>
      </c>
      <c r="Q96" s="231">
        <v>0</v>
      </c>
      <c r="R96" s="233">
        <v>0</v>
      </c>
      <c r="S96" s="231">
        <v>0</v>
      </c>
      <c r="T96" s="231">
        <v>11.9152</v>
      </c>
      <c r="U96" s="140" t="s">
        <v>12718</v>
      </c>
      <c r="V96" s="141" t="s">
        <v>34474</v>
      </c>
      <c r="W96" s="5" t="s">
        <v>11581</v>
      </c>
      <c r="X96" s="7" t="b">
        <v>1</v>
      </c>
      <c r="Y96" s="7">
        <v>0</v>
      </c>
      <c r="Z96" s="7" t="b">
        <v>0</v>
      </c>
      <c r="AA96" s="7" t="b">
        <v>1</v>
      </c>
      <c r="AC96" s="405" t="s">
        <v>36058</v>
      </c>
      <c r="AD96" s="406" t="s">
        <v>13552</v>
      </c>
      <c r="AE96" s="406" t="s">
        <v>13490</v>
      </c>
      <c r="AF96" s="406" t="s">
        <v>13317</v>
      </c>
      <c r="AG96" s="406" t="s">
        <v>13317</v>
      </c>
      <c r="AH96" s="418">
        <v>19.059814557240269</v>
      </c>
      <c r="AI96" s="419">
        <v>104.9020655640854</v>
      </c>
      <c r="AJ96" s="428">
        <v>0.44</v>
      </c>
      <c r="AK96" s="428">
        <v>0</v>
      </c>
      <c r="AL96" s="429">
        <v>0.44</v>
      </c>
      <c r="AM96" s="407" t="s">
        <v>34474</v>
      </c>
    </row>
    <row r="97" spans="2:39" ht="30" customHeight="1">
      <c r="B97" s="130" t="s">
        <v>36059</v>
      </c>
      <c r="C97" s="130" t="s">
        <v>13552</v>
      </c>
      <c r="D97" s="130" t="s">
        <v>13490</v>
      </c>
      <c r="E97" s="130" t="s">
        <v>13317</v>
      </c>
      <c r="F97" s="130" t="s">
        <v>13317</v>
      </c>
      <c r="G97" s="555">
        <v>19.059697118927549</v>
      </c>
      <c r="H97" s="556">
        <v>104.90204645352161</v>
      </c>
      <c r="I97" s="523">
        <v>1.45</v>
      </c>
      <c r="J97" s="523">
        <v>0</v>
      </c>
      <c r="K97" s="232">
        <v>1.45</v>
      </c>
      <c r="L97" s="523">
        <v>0</v>
      </c>
      <c r="M97" s="231">
        <v>1.45</v>
      </c>
      <c r="N97" s="233">
        <v>0</v>
      </c>
      <c r="O97" s="233">
        <v>0</v>
      </c>
      <c r="P97" s="231">
        <v>0</v>
      </c>
      <c r="Q97" s="231">
        <v>0</v>
      </c>
      <c r="R97" s="233">
        <v>0</v>
      </c>
      <c r="S97" s="231">
        <v>0</v>
      </c>
      <c r="T97" s="231">
        <v>39.265999999999998</v>
      </c>
      <c r="U97" s="140" t="s">
        <v>12718</v>
      </c>
      <c r="V97" s="141" t="s">
        <v>34474</v>
      </c>
      <c r="W97" s="5" t="s">
        <v>11581</v>
      </c>
      <c r="X97" s="7" t="b">
        <v>1</v>
      </c>
      <c r="Y97" s="7">
        <v>0</v>
      </c>
      <c r="Z97" s="7" t="b">
        <v>0</v>
      </c>
      <c r="AA97" s="7" t="b">
        <v>1</v>
      </c>
      <c r="AC97" s="405" t="s">
        <v>36059</v>
      </c>
      <c r="AD97" s="406" t="s">
        <v>13552</v>
      </c>
      <c r="AE97" s="406" t="s">
        <v>13490</v>
      </c>
      <c r="AF97" s="406" t="s">
        <v>13317</v>
      </c>
      <c r="AG97" s="406" t="s">
        <v>13317</v>
      </c>
      <c r="AH97" s="418">
        <v>19.059697118927549</v>
      </c>
      <c r="AI97" s="419">
        <v>104.90204645352161</v>
      </c>
      <c r="AJ97" s="428">
        <v>1.45</v>
      </c>
      <c r="AK97" s="428">
        <v>0</v>
      </c>
      <c r="AL97" s="429">
        <v>1.45</v>
      </c>
      <c r="AM97" s="407" t="s">
        <v>34474</v>
      </c>
    </row>
    <row r="98" spans="2:39" ht="30" customHeight="1">
      <c r="B98" s="130" t="s">
        <v>36060</v>
      </c>
      <c r="C98" s="130" t="s">
        <v>13552</v>
      </c>
      <c r="D98" s="130" t="s">
        <v>13490</v>
      </c>
      <c r="E98" s="130" t="s">
        <v>13317</v>
      </c>
      <c r="F98" s="130" t="s">
        <v>13317</v>
      </c>
      <c r="G98" s="555">
        <v>19.060329414515049</v>
      </c>
      <c r="H98" s="556">
        <v>104.9022275638537</v>
      </c>
      <c r="I98" s="523">
        <v>0.36</v>
      </c>
      <c r="J98" s="523">
        <v>0</v>
      </c>
      <c r="K98" s="232">
        <v>0.36</v>
      </c>
      <c r="L98" s="523">
        <v>0</v>
      </c>
      <c r="M98" s="231">
        <v>0.36</v>
      </c>
      <c r="N98" s="233">
        <v>0</v>
      </c>
      <c r="O98" s="233">
        <v>0</v>
      </c>
      <c r="P98" s="231">
        <v>0</v>
      </c>
      <c r="Q98" s="231">
        <v>0</v>
      </c>
      <c r="R98" s="233">
        <v>0</v>
      </c>
      <c r="S98" s="231">
        <v>0</v>
      </c>
      <c r="T98" s="231">
        <v>9.7487999999999992</v>
      </c>
      <c r="U98" s="140" t="s">
        <v>12718</v>
      </c>
      <c r="V98" s="141" t="s">
        <v>34474</v>
      </c>
      <c r="W98" s="5" t="s">
        <v>11581</v>
      </c>
      <c r="X98" s="7" t="b">
        <v>1</v>
      </c>
      <c r="Y98" s="7">
        <v>0</v>
      </c>
      <c r="Z98" s="7" t="b">
        <v>0</v>
      </c>
      <c r="AA98" s="7" t="b">
        <v>1</v>
      </c>
      <c r="AC98" s="405" t="s">
        <v>36060</v>
      </c>
      <c r="AD98" s="406" t="s">
        <v>13552</v>
      </c>
      <c r="AE98" s="406" t="s">
        <v>13490</v>
      </c>
      <c r="AF98" s="406" t="s">
        <v>13317</v>
      </c>
      <c r="AG98" s="406" t="s">
        <v>13317</v>
      </c>
      <c r="AH98" s="418">
        <v>19.060329414515049</v>
      </c>
      <c r="AI98" s="419">
        <v>104.9022275638537</v>
      </c>
      <c r="AJ98" s="428">
        <v>0.36</v>
      </c>
      <c r="AK98" s="428">
        <v>0</v>
      </c>
      <c r="AL98" s="429">
        <v>0.36</v>
      </c>
      <c r="AM98" s="407" t="s">
        <v>34474</v>
      </c>
    </row>
    <row r="99" spans="2:39" ht="30" customHeight="1">
      <c r="B99" s="130" t="s">
        <v>36061</v>
      </c>
      <c r="C99" s="130" t="s">
        <v>13552</v>
      </c>
      <c r="D99" s="130" t="s">
        <v>13490</v>
      </c>
      <c r="E99" s="130" t="s">
        <v>13317</v>
      </c>
      <c r="F99" s="130" t="s">
        <v>13317</v>
      </c>
      <c r="G99" s="555">
        <v>19.07458876303404</v>
      </c>
      <c r="H99" s="556">
        <v>104.8994848284629</v>
      </c>
      <c r="I99" s="523">
        <v>1.22</v>
      </c>
      <c r="J99" s="523">
        <v>0</v>
      </c>
      <c r="K99" s="232">
        <v>1.22</v>
      </c>
      <c r="L99" s="523">
        <v>0</v>
      </c>
      <c r="M99" s="231">
        <v>1.22</v>
      </c>
      <c r="N99" s="233">
        <v>0</v>
      </c>
      <c r="O99" s="233">
        <v>0</v>
      </c>
      <c r="P99" s="231">
        <v>0</v>
      </c>
      <c r="Q99" s="231">
        <v>0</v>
      </c>
      <c r="R99" s="233">
        <v>0</v>
      </c>
      <c r="S99" s="231">
        <v>0</v>
      </c>
      <c r="T99" s="231">
        <v>33.037599999999998</v>
      </c>
      <c r="U99" s="140" t="s">
        <v>12718</v>
      </c>
      <c r="V99" s="141" t="s">
        <v>34455</v>
      </c>
      <c r="W99" s="5" t="s">
        <v>11581</v>
      </c>
      <c r="X99" s="7" t="b">
        <v>1</v>
      </c>
      <c r="Y99" s="7">
        <v>0</v>
      </c>
      <c r="Z99" s="7" t="b">
        <v>0</v>
      </c>
      <c r="AA99" s="7" t="b">
        <v>1</v>
      </c>
      <c r="AC99" s="405" t="s">
        <v>36061</v>
      </c>
      <c r="AD99" s="406" t="s">
        <v>13552</v>
      </c>
      <c r="AE99" s="406" t="s">
        <v>13490</v>
      </c>
      <c r="AF99" s="406" t="s">
        <v>13317</v>
      </c>
      <c r="AG99" s="406" t="s">
        <v>13317</v>
      </c>
      <c r="AH99" s="418">
        <v>19.07458876303404</v>
      </c>
      <c r="AI99" s="419">
        <v>104.8994848284629</v>
      </c>
      <c r="AJ99" s="428">
        <v>1.22</v>
      </c>
      <c r="AK99" s="428">
        <v>0</v>
      </c>
      <c r="AL99" s="429">
        <v>1.22</v>
      </c>
      <c r="AM99" s="407" t="s">
        <v>34455</v>
      </c>
    </row>
    <row r="100" spans="2:39" ht="30" customHeight="1">
      <c r="B100" s="130" t="s">
        <v>36062</v>
      </c>
      <c r="C100" s="130" t="s">
        <v>13552</v>
      </c>
      <c r="D100" s="130" t="s">
        <v>13490</v>
      </c>
      <c r="E100" s="130" t="s">
        <v>13317</v>
      </c>
      <c r="F100" s="130" t="s">
        <v>13317</v>
      </c>
      <c r="G100" s="555">
        <v>19.09244493609101</v>
      </c>
      <c r="H100" s="556">
        <v>104.8557366480559</v>
      </c>
      <c r="I100" s="523">
        <v>3.86</v>
      </c>
      <c r="J100" s="523">
        <v>0</v>
      </c>
      <c r="K100" s="232">
        <v>3.86</v>
      </c>
      <c r="L100" s="523">
        <v>0</v>
      </c>
      <c r="M100" s="231">
        <v>3.86</v>
      </c>
      <c r="N100" s="233">
        <v>0</v>
      </c>
      <c r="O100" s="233">
        <v>0</v>
      </c>
      <c r="P100" s="231">
        <v>0</v>
      </c>
      <c r="Q100" s="231">
        <v>0</v>
      </c>
      <c r="R100" s="233">
        <v>0</v>
      </c>
      <c r="S100" s="231">
        <v>0</v>
      </c>
      <c r="T100" s="231">
        <v>104.5288</v>
      </c>
      <c r="U100" s="140" t="s">
        <v>12718</v>
      </c>
      <c r="V100" s="141" t="s">
        <v>34493</v>
      </c>
      <c r="W100" s="5" t="s">
        <v>11581</v>
      </c>
      <c r="X100" s="7" t="b">
        <v>1</v>
      </c>
      <c r="Y100" s="7">
        <v>0</v>
      </c>
      <c r="Z100" s="7" t="b">
        <v>0</v>
      </c>
      <c r="AA100" s="7" t="b">
        <v>1</v>
      </c>
      <c r="AC100" s="405" t="s">
        <v>36062</v>
      </c>
      <c r="AD100" s="406" t="s">
        <v>13552</v>
      </c>
      <c r="AE100" s="406" t="s">
        <v>13490</v>
      </c>
      <c r="AF100" s="406" t="s">
        <v>13317</v>
      </c>
      <c r="AG100" s="406" t="s">
        <v>13317</v>
      </c>
      <c r="AH100" s="418">
        <v>19.09244493609101</v>
      </c>
      <c r="AI100" s="419">
        <v>104.8557366480559</v>
      </c>
      <c r="AJ100" s="428">
        <v>3.86</v>
      </c>
      <c r="AK100" s="428">
        <v>0</v>
      </c>
      <c r="AL100" s="429">
        <v>3.86</v>
      </c>
      <c r="AM100" s="407" t="s">
        <v>34493</v>
      </c>
    </row>
    <row r="101" spans="2:39" ht="30" customHeight="1">
      <c r="B101" s="130" t="s">
        <v>36063</v>
      </c>
      <c r="C101" s="130" t="s">
        <v>13552</v>
      </c>
      <c r="D101" s="130" t="s">
        <v>13490</v>
      </c>
      <c r="E101" s="130" t="s">
        <v>13317</v>
      </c>
      <c r="F101" s="130" t="s">
        <v>13317</v>
      </c>
      <c r="G101" s="555">
        <v>19.07549458676635</v>
      </c>
      <c r="H101" s="556">
        <v>104.85719880223139</v>
      </c>
      <c r="I101" s="523">
        <v>2.02</v>
      </c>
      <c r="J101" s="523">
        <v>0</v>
      </c>
      <c r="K101" s="232">
        <v>2.02</v>
      </c>
      <c r="L101" s="523">
        <v>0</v>
      </c>
      <c r="M101" s="231">
        <v>2.02</v>
      </c>
      <c r="N101" s="233">
        <v>0</v>
      </c>
      <c r="O101" s="233">
        <v>0</v>
      </c>
      <c r="P101" s="231">
        <v>0</v>
      </c>
      <c r="Q101" s="231">
        <v>0</v>
      </c>
      <c r="R101" s="233">
        <v>0</v>
      </c>
      <c r="S101" s="231">
        <v>0</v>
      </c>
      <c r="T101" s="231">
        <v>54.701599999999999</v>
      </c>
      <c r="U101" s="140" t="s">
        <v>12718</v>
      </c>
      <c r="V101" s="141" t="s">
        <v>34496</v>
      </c>
      <c r="W101" s="5" t="s">
        <v>11581</v>
      </c>
      <c r="X101" s="7" t="b">
        <v>1</v>
      </c>
      <c r="Y101" s="7">
        <v>0</v>
      </c>
      <c r="Z101" s="7" t="b">
        <v>0</v>
      </c>
      <c r="AA101" s="7" t="b">
        <v>1</v>
      </c>
      <c r="AC101" s="405" t="s">
        <v>36063</v>
      </c>
      <c r="AD101" s="406" t="s">
        <v>13552</v>
      </c>
      <c r="AE101" s="406" t="s">
        <v>13490</v>
      </c>
      <c r="AF101" s="406" t="s">
        <v>13317</v>
      </c>
      <c r="AG101" s="406" t="s">
        <v>13317</v>
      </c>
      <c r="AH101" s="418">
        <v>19.07549458676635</v>
      </c>
      <c r="AI101" s="419">
        <v>104.85719880223139</v>
      </c>
      <c r="AJ101" s="428">
        <v>2.02</v>
      </c>
      <c r="AK101" s="428">
        <v>0</v>
      </c>
      <c r="AL101" s="429">
        <v>2.02</v>
      </c>
      <c r="AM101" s="407" t="s">
        <v>34496</v>
      </c>
    </row>
    <row r="102" spans="2:39" ht="30" customHeight="1">
      <c r="B102" s="130" t="s">
        <v>36064</v>
      </c>
      <c r="C102" s="130" t="s">
        <v>13552</v>
      </c>
      <c r="D102" s="130" t="s">
        <v>13490</v>
      </c>
      <c r="E102" s="130" t="s">
        <v>13317</v>
      </c>
      <c r="F102" s="130" t="s">
        <v>13317</v>
      </c>
      <c r="G102" s="555">
        <v>19.074736558301382</v>
      </c>
      <c r="H102" s="556">
        <v>104.8556303818127</v>
      </c>
      <c r="I102" s="523">
        <v>3.14</v>
      </c>
      <c r="J102" s="523">
        <v>0</v>
      </c>
      <c r="K102" s="232">
        <v>3.14</v>
      </c>
      <c r="L102" s="523">
        <v>0</v>
      </c>
      <c r="M102" s="231">
        <v>3.14</v>
      </c>
      <c r="N102" s="233">
        <v>0</v>
      </c>
      <c r="O102" s="233">
        <v>0</v>
      </c>
      <c r="P102" s="231">
        <v>0</v>
      </c>
      <c r="Q102" s="231">
        <v>0</v>
      </c>
      <c r="R102" s="233">
        <v>0</v>
      </c>
      <c r="S102" s="231">
        <v>0</v>
      </c>
      <c r="T102" s="231">
        <v>85.031199999999998</v>
      </c>
      <c r="U102" s="140" t="s">
        <v>12718</v>
      </c>
      <c r="V102" s="141" t="s">
        <v>34496</v>
      </c>
      <c r="W102" s="5" t="s">
        <v>11581</v>
      </c>
      <c r="X102" s="7" t="b">
        <v>1</v>
      </c>
      <c r="Y102" s="7">
        <v>0</v>
      </c>
      <c r="Z102" s="7" t="b">
        <v>0</v>
      </c>
      <c r="AA102" s="7" t="b">
        <v>1</v>
      </c>
      <c r="AC102" s="405" t="s">
        <v>36064</v>
      </c>
      <c r="AD102" s="406" t="s">
        <v>13552</v>
      </c>
      <c r="AE102" s="406" t="s">
        <v>13490</v>
      </c>
      <c r="AF102" s="406" t="s">
        <v>13317</v>
      </c>
      <c r="AG102" s="406" t="s">
        <v>13317</v>
      </c>
      <c r="AH102" s="418">
        <v>19.074736558301382</v>
      </c>
      <c r="AI102" s="419">
        <v>104.8556303818127</v>
      </c>
      <c r="AJ102" s="428">
        <v>3.14</v>
      </c>
      <c r="AK102" s="428">
        <v>0</v>
      </c>
      <c r="AL102" s="429">
        <v>3.14</v>
      </c>
      <c r="AM102" s="407" t="s">
        <v>34496</v>
      </c>
    </row>
    <row r="103" spans="2:39" ht="30" customHeight="1">
      <c r="B103" s="130" t="s">
        <v>36065</v>
      </c>
      <c r="C103" s="130" t="s">
        <v>13552</v>
      </c>
      <c r="D103" s="130" t="s">
        <v>13490</v>
      </c>
      <c r="E103" s="130" t="s">
        <v>13317</v>
      </c>
      <c r="F103" s="130" t="s">
        <v>13317</v>
      </c>
      <c r="G103" s="555">
        <v>19.077156995664559</v>
      </c>
      <c r="H103" s="556">
        <v>104.8572283799043</v>
      </c>
      <c r="I103" s="523">
        <v>3.19</v>
      </c>
      <c r="J103" s="523">
        <v>0</v>
      </c>
      <c r="K103" s="232">
        <v>3.19</v>
      </c>
      <c r="L103" s="523">
        <v>0</v>
      </c>
      <c r="M103" s="231">
        <v>3.19</v>
      </c>
      <c r="N103" s="233">
        <v>0</v>
      </c>
      <c r="O103" s="233">
        <v>0</v>
      </c>
      <c r="P103" s="231">
        <v>0</v>
      </c>
      <c r="Q103" s="231">
        <v>0</v>
      </c>
      <c r="R103" s="233">
        <v>0</v>
      </c>
      <c r="S103" s="231">
        <v>0</v>
      </c>
      <c r="T103" s="231">
        <v>86.385199999999998</v>
      </c>
      <c r="U103" s="140" t="s">
        <v>12718</v>
      </c>
      <c r="V103" s="141" t="s">
        <v>34496</v>
      </c>
      <c r="W103" s="5" t="s">
        <v>11581</v>
      </c>
      <c r="X103" s="7" t="b">
        <v>1</v>
      </c>
      <c r="Y103" s="7">
        <v>0</v>
      </c>
      <c r="Z103" s="7" t="b">
        <v>0</v>
      </c>
      <c r="AA103" s="7" t="b">
        <v>1</v>
      </c>
      <c r="AC103" s="405" t="s">
        <v>36065</v>
      </c>
      <c r="AD103" s="406" t="s">
        <v>13552</v>
      </c>
      <c r="AE103" s="406" t="s">
        <v>13490</v>
      </c>
      <c r="AF103" s="406" t="s">
        <v>13317</v>
      </c>
      <c r="AG103" s="406" t="s">
        <v>13317</v>
      </c>
      <c r="AH103" s="418">
        <v>19.077156995664559</v>
      </c>
      <c r="AI103" s="419">
        <v>104.8572283799043</v>
      </c>
      <c r="AJ103" s="428">
        <v>3.19</v>
      </c>
      <c r="AK103" s="428">
        <v>0</v>
      </c>
      <c r="AL103" s="429">
        <v>3.19</v>
      </c>
      <c r="AM103" s="407" t="s">
        <v>34496</v>
      </c>
    </row>
    <row r="104" spans="2:39" ht="30" customHeight="1">
      <c r="B104" s="130" t="s">
        <v>36066</v>
      </c>
      <c r="C104" s="130" t="s">
        <v>13552</v>
      </c>
      <c r="D104" s="130" t="s">
        <v>13490</v>
      </c>
      <c r="E104" s="130" t="s">
        <v>13317</v>
      </c>
      <c r="F104" s="130" t="s">
        <v>13317</v>
      </c>
      <c r="G104" s="555">
        <v>19.071789108389879</v>
      </c>
      <c r="H104" s="556">
        <v>104.85917292957561</v>
      </c>
      <c r="I104" s="523">
        <v>0.55000000000000004</v>
      </c>
      <c r="J104" s="523">
        <v>0</v>
      </c>
      <c r="K104" s="232">
        <v>0.55000000000000004</v>
      </c>
      <c r="L104" s="523">
        <v>0</v>
      </c>
      <c r="M104" s="231">
        <v>0.55000000000000004</v>
      </c>
      <c r="N104" s="233">
        <v>0</v>
      </c>
      <c r="O104" s="233">
        <v>0</v>
      </c>
      <c r="P104" s="231">
        <v>0</v>
      </c>
      <c r="Q104" s="231">
        <v>0</v>
      </c>
      <c r="R104" s="233">
        <v>0</v>
      </c>
      <c r="S104" s="231">
        <v>0</v>
      </c>
      <c r="T104" s="231">
        <v>14.894</v>
      </c>
      <c r="U104" s="140" t="s">
        <v>12718</v>
      </c>
      <c r="V104" s="141" t="s">
        <v>34498</v>
      </c>
      <c r="W104" s="5" t="s">
        <v>11581</v>
      </c>
      <c r="X104" s="7" t="b">
        <v>1</v>
      </c>
      <c r="Y104" s="7">
        <v>0</v>
      </c>
      <c r="Z104" s="7" t="b">
        <v>0</v>
      </c>
      <c r="AA104" s="7" t="b">
        <v>1</v>
      </c>
      <c r="AC104" s="405" t="s">
        <v>36066</v>
      </c>
      <c r="AD104" s="406" t="s">
        <v>13552</v>
      </c>
      <c r="AE104" s="406" t="s">
        <v>13490</v>
      </c>
      <c r="AF104" s="406" t="s">
        <v>13317</v>
      </c>
      <c r="AG104" s="406" t="s">
        <v>13317</v>
      </c>
      <c r="AH104" s="418">
        <v>19.071789108389879</v>
      </c>
      <c r="AI104" s="419">
        <v>104.85917292957561</v>
      </c>
      <c r="AJ104" s="428">
        <v>0.55000000000000004</v>
      </c>
      <c r="AK104" s="428">
        <v>0</v>
      </c>
      <c r="AL104" s="429">
        <v>0.55000000000000004</v>
      </c>
      <c r="AM104" s="407" t="s">
        <v>34498</v>
      </c>
    </row>
    <row r="105" spans="2:39" ht="30" customHeight="1">
      <c r="B105" s="130" t="s">
        <v>36067</v>
      </c>
      <c r="C105" s="130" t="s">
        <v>13552</v>
      </c>
      <c r="D105" s="130" t="s">
        <v>13490</v>
      </c>
      <c r="E105" s="130" t="s">
        <v>13317</v>
      </c>
      <c r="F105" s="130" t="s">
        <v>13317</v>
      </c>
      <c r="G105" s="555">
        <v>19.07496835199737</v>
      </c>
      <c r="H105" s="556">
        <v>104.8609329996052</v>
      </c>
      <c r="I105" s="523">
        <v>0.05</v>
      </c>
      <c r="J105" s="523">
        <v>0</v>
      </c>
      <c r="K105" s="232">
        <v>0.05</v>
      </c>
      <c r="L105" s="523">
        <v>0</v>
      </c>
      <c r="M105" s="231">
        <v>0.05</v>
      </c>
      <c r="N105" s="233">
        <v>0</v>
      </c>
      <c r="O105" s="233">
        <v>0</v>
      </c>
      <c r="P105" s="231">
        <v>0</v>
      </c>
      <c r="Q105" s="231">
        <v>0</v>
      </c>
      <c r="R105" s="233">
        <v>0</v>
      </c>
      <c r="S105" s="231">
        <v>0</v>
      </c>
      <c r="T105" s="231">
        <v>1.3540000000000001</v>
      </c>
      <c r="U105" s="140" t="s">
        <v>12718</v>
      </c>
      <c r="V105" s="141" t="s">
        <v>34500</v>
      </c>
      <c r="W105" s="5" t="s">
        <v>11581</v>
      </c>
      <c r="X105" s="7" t="b">
        <v>1</v>
      </c>
      <c r="Y105" s="7">
        <v>0</v>
      </c>
      <c r="Z105" s="7" t="b">
        <v>0</v>
      </c>
      <c r="AA105" s="7" t="b">
        <v>1</v>
      </c>
      <c r="AC105" s="405" t="s">
        <v>36067</v>
      </c>
      <c r="AD105" s="406" t="s">
        <v>13552</v>
      </c>
      <c r="AE105" s="406" t="s">
        <v>13490</v>
      </c>
      <c r="AF105" s="406" t="s">
        <v>13317</v>
      </c>
      <c r="AG105" s="406" t="s">
        <v>13317</v>
      </c>
      <c r="AH105" s="418">
        <v>19.07496835199737</v>
      </c>
      <c r="AI105" s="419">
        <v>104.8609329996052</v>
      </c>
      <c r="AJ105" s="428">
        <v>0.05</v>
      </c>
      <c r="AK105" s="428">
        <v>0</v>
      </c>
      <c r="AL105" s="429">
        <v>0.05</v>
      </c>
      <c r="AM105" s="407" t="s">
        <v>34500</v>
      </c>
    </row>
    <row r="106" spans="2:39" ht="30" customHeight="1">
      <c r="B106" s="130" t="s">
        <v>36068</v>
      </c>
      <c r="C106" s="130" t="s">
        <v>13552</v>
      </c>
      <c r="D106" s="130" t="s">
        <v>13490</v>
      </c>
      <c r="E106" s="130" t="s">
        <v>13317</v>
      </c>
      <c r="F106" s="130" t="s">
        <v>13317</v>
      </c>
      <c r="G106" s="555">
        <v>19.074381350283609</v>
      </c>
      <c r="H106" s="556">
        <v>104.86048598659789</v>
      </c>
      <c r="I106" s="523">
        <v>0.56999999999999995</v>
      </c>
      <c r="J106" s="523">
        <v>0</v>
      </c>
      <c r="K106" s="232">
        <v>0.56999999999999995</v>
      </c>
      <c r="L106" s="523">
        <v>0</v>
      </c>
      <c r="M106" s="231">
        <v>0.56999999999999995</v>
      </c>
      <c r="N106" s="233">
        <v>0</v>
      </c>
      <c r="O106" s="233">
        <v>0</v>
      </c>
      <c r="P106" s="231">
        <v>0</v>
      </c>
      <c r="Q106" s="231">
        <v>0</v>
      </c>
      <c r="R106" s="233">
        <v>0</v>
      </c>
      <c r="S106" s="231">
        <v>0</v>
      </c>
      <c r="T106" s="231">
        <v>15.435600000000001</v>
      </c>
      <c r="U106" s="140" t="s">
        <v>12718</v>
      </c>
      <c r="V106" s="141" t="s">
        <v>34500</v>
      </c>
      <c r="W106" s="5" t="s">
        <v>11581</v>
      </c>
      <c r="X106" s="7" t="b">
        <v>1</v>
      </c>
      <c r="Y106" s="7">
        <v>0</v>
      </c>
      <c r="Z106" s="7" t="b">
        <v>0</v>
      </c>
      <c r="AA106" s="7" t="b">
        <v>1</v>
      </c>
      <c r="AC106" s="405" t="s">
        <v>36068</v>
      </c>
      <c r="AD106" s="406" t="s">
        <v>13552</v>
      </c>
      <c r="AE106" s="406" t="s">
        <v>13490</v>
      </c>
      <c r="AF106" s="406" t="s">
        <v>13317</v>
      </c>
      <c r="AG106" s="406" t="s">
        <v>13317</v>
      </c>
      <c r="AH106" s="418">
        <v>19.074381350283609</v>
      </c>
      <c r="AI106" s="419">
        <v>104.86048598659789</v>
      </c>
      <c r="AJ106" s="428">
        <v>0.56999999999999995</v>
      </c>
      <c r="AK106" s="428">
        <v>0</v>
      </c>
      <c r="AL106" s="429">
        <v>0.56999999999999995</v>
      </c>
      <c r="AM106" s="407" t="s">
        <v>34500</v>
      </c>
    </row>
    <row r="107" spans="2:39" ht="30" customHeight="1">
      <c r="B107" s="130" t="s">
        <v>36069</v>
      </c>
      <c r="C107" s="130" t="s">
        <v>13552</v>
      </c>
      <c r="D107" s="130" t="s">
        <v>13490</v>
      </c>
      <c r="E107" s="130" t="s">
        <v>13317</v>
      </c>
      <c r="F107" s="130" t="s">
        <v>13317</v>
      </c>
      <c r="G107" s="555">
        <v>19.071463058633341</v>
      </c>
      <c r="H107" s="556">
        <v>104.8605030570407</v>
      </c>
      <c r="I107" s="523">
        <v>1.02</v>
      </c>
      <c r="J107" s="523">
        <v>0</v>
      </c>
      <c r="K107" s="232">
        <v>1.02</v>
      </c>
      <c r="L107" s="523">
        <v>0</v>
      </c>
      <c r="M107" s="231">
        <v>1.02</v>
      </c>
      <c r="N107" s="233">
        <v>0</v>
      </c>
      <c r="O107" s="233">
        <v>0</v>
      </c>
      <c r="P107" s="231">
        <v>0</v>
      </c>
      <c r="Q107" s="231">
        <v>0</v>
      </c>
      <c r="R107" s="233">
        <v>0</v>
      </c>
      <c r="S107" s="231">
        <v>0</v>
      </c>
      <c r="T107" s="231">
        <v>27.621600000000001</v>
      </c>
      <c r="U107" s="140" t="s">
        <v>12718</v>
      </c>
      <c r="V107" s="141" t="s">
        <v>34501</v>
      </c>
      <c r="W107" s="5" t="s">
        <v>11581</v>
      </c>
      <c r="X107" s="7" t="b">
        <v>1</v>
      </c>
      <c r="Y107" s="7">
        <v>0</v>
      </c>
      <c r="Z107" s="7" t="b">
        <v>0</v>
      </c>
      <c r="AA107" s="7" t="b">
        <v>1</v>
      </c>
      <c r="AC107" s="405" t="s">
        <v>36069</v>
      </c>
      <c r="AD107" s="406" t="s">
        <v>13552</v>
      </c>
      <c r="AE107" s="406" t="s">
        <v>13490</v>
      </c>
      <c r="AF107" s="406" t="s">
        <v>13317</v>
      </c>
      <c r="AG107" s="406" t="s">
        <v>13317</v>
      </c>
      <c r="AH107" s="418">
        <v>19.071463058633341</v>
      </c>
      <c r="AI107" s="419">
        <v>104.8605030570407</v>
      </c>
      <c r="AJ107" s="428">
        <v>1.02</v>
      </c>
      <c r="AK107" s="428">
        <v>0</v>
      </c>
      <c r="AL107" s="429">
        <v>1.02</v>
      </c>
      <c r="AM107" s="407" t="s">
        <v>34501</v>
      </c>
    </row>
    <row r="108" spans="2:39" ht="30" customHeight="1">
      <c r="B108" s="130" t="s">
        <v>36070</v>
      </c>
      <c r="C108" s="130" t="s">
        <v>13552</v>
      </c>
      <c r="D108" s="130" t="s">
        <v>13490</v>
      </c>
      <c r="E108" s="130" t="s">
        <v>13317</v>
      </c>
      <c r="F108" s="130" t="s">
        <v>13317</v>
      </c>
      <c r="G108" s="555">
        <v>19.06866100183727</v>
      </c>
      <c r="H108" s="556">
        <v>104.86253468666391</v>
      </c>
      <c r="I108" s="523">
        <v>0.48</v>
      </c>
      <c r="J108" s="523">
        <v>0</v>
      </c>
      <c r="K108" s="232">
        <v>0.48</v>
      </c>
      <c r="L108" s="523">
        <v>0</v>
      </c>
      <c r="M108" s="231">
        <v>0.48</v>
      </c>
      <c r="N108" s="233">
        <v>0</v>
      </c>
      <c r="O108" s="233">
        <v>0</v>
      </c>
      <c r="P108" s="231">
        <v>0</v>
      </c>
      <c r="Q108" s="231">
        <v>0</v>
      </c>
      <c r="R108" s="233">
        <v>0</v>
      </c>
      <c r="S108" s="231">
        <v>0</v>
      </c>
      <c r="T108" s="231">
        <v>12.9984</v>
      </c>
      <c r="U108" s="140" t="s">
        <v>12718</v>
      </c>
      <c r="V108" s="141" t="s">
        <v>34502</v>
      </c>
      <c r="W108" s="5" t="s">
        <v>11581</v>
      </c>
      <c r="X108" s="7" t="b">
        <v>1</v>
      </c>
      <c r="Y108" s="7">
        <v>0</v>
      </c>
      <c r="Z108" s="7" t="b">
        <v>0</v>
      </c>
      <c r="AA108" s="7" t="b">
        <v>1</v>
      </c>
      <c r="AC108" s="405" t="s">
        <v>36070</v>
      </c>
      <c r="AD108" s="406" t="s">
        <v>13552</v>
      </c>
      <c r="AE108" s="406" t="s">
        <v>13490</v>
      </c>
      <c r="AF108" s="406" t="s">
        <v>13317</v>
      </c>
      <c r="AG108" s="406" t="s">
        <v>13317</v>
      </c>
      <c r="AH108" s="418">
        <v>19.06866100183727</v>
      </c>
      <c r="AI108" s="419">
        <v>104.86253468666391</v>
      </c>
      <c r="AJ108" s="428">
        <v>0.48</v>
      </c>
      <c r="AK108" s="428">
        <v>0</v>
      </c>
      <c r="AL108" s="429">
        <v>0.48</v>
      </c>
      <c r="AM108" s="407" t="s">
        <v>34502</v>
      </c>
    </row>
    <row r="109" spans="2:39" ht="30" customHeight="1">
      <c r="B109" s="130" t="s">
        <v>36071</v>
      </c>
      <c r="C109" s="130" t="s">
        <v>13552</v>
      </c>
      <c r="D109" s="130" t="s">
        <v>13490</v>
      </c>
      <c r="E109" s="130" t="s">
        <v>13317</v>
      </c>
      <c r="F109" s="130" t="s">
        <v>13317</v>
      </c>
      <c r="G109" s="555">
        <v>19.07241334675081</v>
      </c>
      <c r="H109" s="556">
        <v>104.857751844845</v>
      </c>
      <c r="I109" s="523">
        <v>0.18</v>
      </c>
      <c r="J109" s="523">
        <v>0</v>
      </c>
      <c r="K109" s="232">
        <v>0.18</v>
      </c>
      <c r="L109" s="523">
        <v>0</v>
      </c>
      <c r="M109" s="231">
        <v>0.18</v>
      </c>
      <c r="N109" s="233">
        <v>0</v>
      </c>
      <c r="O109" s="233">
        <v>0</v>
      </c>
      <c r="P109" s="231">
        <v>0</v>
      </c>
      <c r="Q109" s="231">
        <v>0</v>
      </c>
      <c r="R109" s="233">
        <v>0</v>
      </c>
      <c r="S109" s="231">
        <v>0</v>
      </c>
      <c r="T109" s="231">
        <v>4.8743999999999996</v>
      </c>
      <c r="U109" s="140" t="s">
        <v>12718</v>
      </c>
      <c r="V109" s="141" t="s">
        <v>34502</v>
      </c>
      <c r="W109" s="5" t="s">
        <v>11581</v>
      </c>
      <c r="X109" s="7" t="b">
        <v>1</v>
      </c>
      <c r="Y109" s="7">
        <v>0</v>
      </c>
      <c r="Z109" s="7" t="b">
        <v>0</v>
      </c>
      <c r="AA109" s="7" t="b">
        <v>1</v>
      </c>
      <c r="AC109" s="405" t="s">
        <v>36071</v>
      </c>
      <c r="AD109" s="406" t="s">
        <v>13552</v>
      </c>
      <c r="AE109" s="406" t="s">
        <v>13490</v>
      </c>
      <c r="AF109" s="406" t="s">
        <v>13317</v>
      </c>
      <c r="AG109" s="406" t="s">
        <v>13317</v>
      </c>
      <c r="AH109" s="418">
        <v>19.07241334675081</v>
      </c>
      <c r="AI109" s="419">
        <v>104.857751844845</v>
      </c>
      <c r="AJ109" s="428">
        <v>0.18</v>
      </c>
      <c r="AK109" s="428">
        <v>0</v>
      </c>
      <c r="AL109" s="429">
        <v>0.18</v>
      </c>
      <c r="AM109" s="407" t="s">
        <v>34502</v>
      </c>
    </row>
    <row r="110" spans="2:39" ht="30" customHeight="1">
      <c r="B110" s="130" t="s">
        <v>36072</v>
      </c>
      <c r="C110" s="130" t="s">
        <v>13552</v>
      </c>
      <c r="D110" s="130" t="s">
        <v>13490</v>
      </c>
      <c r="E110" s="130" t="s">
        <v>13317</v>
      </c>
      <c r="F110" s="130" t="s">
        <v>13317</v>
      </c>
      <c r="G110" s="555">
        <v>19.072042841371569</v>
      </c>
      <c r="H110" s="556">
        <v>104.8578902624235</v>
      </c>
      <c r="I110" s="523">
        <v>0.5</v>
      </c>
      <c r="J110" s="523">
        <v>0</v>
      </c>
      <c r="K110" s="232">
        <v>0.5</v>
      </c>
      <c r="L110" s="523">
        <v>0</v>
      </c>
      <c r="M110" s="231">
        <v>0.5</v>
      </c>
      <c r="N110" s="233">
        <v>0</v>
      </c>
      <c r="O110" s="233">
        <v>0</v>
      </c>
      <c r="P110" s="231">
        <v>0</v>
      </c>
      <c r="Q110" s="231">
        <v>0</v>
      </c>
      <c r="R110" s="233">
        <v>0</v>
      </c>
      <c r="S110" s="231">
        <v>0</v>
      </c>
      <c r="T110" s="231">
        <v>13.54</v>
      </c>
      <c r="U110" s="140" t="s">
        <v>12718</v>
      </c>
      <c r="V110" s="141" t="s">
        <v>34502</v>
      </c>
      <c r="W110" s="5" t="s">
        <v>11581</v>
      </c>
      <c r="X110" s="7" t="b">
        <v>1</v>
      </c>
      <c r="Y110" s="7">
        <v>0</v>
      </c>
      <c r="Z110" s="7" t="b">
        <v>0</v>
      </c>
      <c r="AA110" s="7" t="b">
        <v>1</v>
      </c>
      <c r="AC110" s="405" t="s">
        <v>36072</v>
      </c>
      <c r="AD110" s="406" t="s">
        <v>13552</v>
      </c>
      <c r="AE110" s="406" t="s">
        <v>13490</v>
      </c>
      <c r="AF110" s="406" t="s">
        <v>13317</v>
      </c>
      <c r="AG110" s="406" t="s">
        <v>13317</v>
      </c>
      <c r="AH110" s="418">
        <v>19.072042841371569</v>
      </c>
      <c r="AI110" s="419">
        <v>104.8578902624235</v>
      </c>
      <c r="AJ110" s="428">
        <v>0.5</v>
      </c>
      <c r="AK110" s="428">
        <v>0</v>
      </c>
      <c r="AL110" s="429">
        <v>0.5</v>
      </c>
      <c r="AM110" s="407" t="s">
        <v>34502</v>
      </c>
    </row>
    <row r="111" spans="2:39" ht="30" customHeight="1">
      <c r="B111" s="130" t="s">
        <v>36073</v>
      </c>
      <c r="C111" s="130" t="s">
        <v>13552</v>
      </c>
      <c r="D111" s="130" t="s">
        <v>13490</v>
      </c>
      <c r="E111" s="130" t="s">
        <v>13317</v>
      </c>
      <c r="F111" s="130" t="s">
        <v>13317</v>
      </c>
      <c r="G111" s="555">
        <v>19.07309109802241</v>
      </c>
      <c r="H111" s="556">
        <v>104.8575393473694</v>
      </c>
      <c r="I111" s="523">
        <v>0.35</v>
      </c>
      <c r="J111" s="523">
        <v>0</v>
      </c>
      <c r="K111" s="232">
        <v>0.35</v>
      </c>
      <c r="L111" s="523">
        <v>0</v>
      </c>
      <c r="M111" s="231">
        <v>0.35</v>
      </c>
      <c r="N111" s="233">
        <v>0</v>
      </c>
      <c r="O111" s="233">
        <v>0</v>
      </c>
      <c r="P111" s="231">
        <v>0</v>
      </c>
      <c r="Q111" s="231">
        <v>0</v>
      </c>
      <c r="R111" s="233">
        <v>0</v>
      </c>
      <c r="S111" s="231">
        <v>0</v>
      </c>
      <c r="T111" s="231">
        <v>9.477999999999998</v>
      </c>
      <c r="U111" s="140" t="s">
        <v>12718</v>
      </c>
      <c r="V111" s="141" t="s">
        <v>34504</v>
      </c>
      <c r="W111" s="5" t="s">
        <v>11581</v>
      </c>
      <c r="X111" s="7" t="b">
        <v>1</v>
      </c>
      <c r="Y111" s="7">
        <v>0</v>
      </c>
      <c r="Z111" s="7" t="b">
        <v>0</v>
      </c>
      <c r="AA111" s="7" t="b">
        <v>1</v>
      </c>
      <c r="AC111" s="405" t="s">
        <v>36073</v>
      </c>
      <c r="AD111" s="406" t="s">
        <v>13552</v>
      </c>
      <c r="AE111" s="406" t="s">
        <v>13490</v>
      </c>
      <c r="AF111" s="406" t="s">
        <v>13317</v>
      </c>
      <c r="AG111" s="406" t="s">
        <v>13317</v>
      </c>
      <c r="AH111" s="418">
        <v>19.07309109802241</v>
      </c>
      <c r="AI111" s="419">
        <v>104.8575393473694</v>
      </c>
      <c r="AJ111" s="428">
        <v>0.35</v>
      </c>
      <c r="AK111" s="428">
        <v>0</v>
      </c>
      <c r="AL111" s="429">
        <v>0.35</v>
      </c>
      <c r="AM111" s="407" t="s">
        <v>34504</v>
      </c>
    </row>
    <row r="112" spans="2:39" ht="30" customHeight="1">
      <c r="B112" s="130" t="s">
        <v>36074</v>
      </c>
      <c r="C112" s="130" t="s">
        <v>13552</v>
      </c>
      <c r="D112" s="130" t="s">
        <v>13490</v>
      </c>
      <c r="E112" s="130" t="s">
        <v>13317</v>
      </c>
      <c r="F112" s="130" t="s">
        <v>13317</v>
      </c>
      <c r="G112" s="555">
        <v>19.07202587922681</v>
      </c>
      <c r="H112" s="556">
        <v>104.8559802552595</v>
      </c>
      <c r="I112" s="523">
        <v>1.1499999999999999</v>
      </c>
      <c r="J112" s="523">
        <v>0</v>
      </c>
      <c r="K112" s="232">
        <v>1.1499999999999999</v>
      </c>
      <c r="L112" s="523">
        <v>0</v>
      </c>
      <c r="M112" s="231">
        <v>1.1499999999999999</v>
      </c>
      <c r="N112" s="233">
        <v>0</v>
      </c>
      <c r="O112" s="233">
        <v>0</v>
      </c>
      <c r="P112" s="231">
        <v>0</v>
      </c>
      <c r="Q112" s="231">
        <v>0</v>
      </c>
      <c r="R112" s="233">
        <v>0</v>
      </c>
      <c r="S112" s="231">
        <v>0</v>
      </c>
      <c r="T112" s="231">
        <v>31.141999999999999</v>
      </c>
      <c r="U112" s="140" t="s">
        <v>12718</v>
      </c>
      <c r="V112" s="141" t="s">
        <v>34506</v>
      </c>
      <c r="W112" s="5" t="s">
        <v>11581</v>
      </c>
      <c r="X112" s="7" t="b">
        <v>1</v>
      </c>
      <c r="Y112" s="7">
        <v>0</v>
      </c>
      <c r="Z112" s="7" t="b">
        <v>0</v>
      </c>
      <c r="AA112" s="7" t="b">
        <v>1</v>
      </c>
      <c r="AC112" s="405" t="s">
        <v>36074</v>
      </c>
      <c r="AD112" s="406" t="s">
        <v>13552</v>
      </c>
      <c r="AE112" s="406" t="s">
        <v>13490</v>
      </c>
      <c r="AF112" s="406" t="s">
        <v>13317</v>
      </c>
      <c r="AG112" s="406" t="s">
        <v>13317</v>
      </c>
      <c r="AH112" s="418">
        <v>19.07202587922681</v>
      </c>
      <c r="AI112" s="419">
        <v>104.8559802552595</v>
      </c>
      <c r="AJ112" s="428">
        <v>1.1499999999999999</v>
      </c>
      <c r="AK112" s="428">
        <v>0</v>
      </c>
      <c r="AL112" s="429">
        <v>1.1499999999999999</v>
      </c>
      <c r="AM112" s="407" t="s">
        <v>34506</v>
      </c>
    </row>
    <row r="113" spans="2:39" ht="30" customHeight="1">
      <c r="B113" s="130" t="s">
        <v>36075</v>
      </c>
      <c r="C113" s="130" t="s">
        <v>13552</v>
      </c>
      <c r="D113" s="130" t="s">
        <v>13490</v>
      </c>
      <c r="E113" s="130" t="s">
        <v>13317</v>
      </c>
      <c r="F113" s="130" t="s">
        <v>13317</v>
      </c>
      <c r="G113" s="555">
        <v>19.074082614464562</v>
      </c>
      <c r="H113" s="556">
        <v>104.86145505221189</v>
      </c>
      <c r="I113" s="523">
        <v>0.72</v>
      </c>
      <c r="J113" s="523">
        <v>0</v>
      </c>
      <c r="K113" s="232">
        <v>0.72</v>
      </c>
      <c r="L113" s="523">
        <v>0</v>
      </c>
      <c r="M113" s="231">
        <v>0.72</v>
      </c>
      <c r="N113" s="233">
        <v>0</v>
      </c>
      <c r="O113" s="233">
        <v>0</v>
      </c>
      <c r="P113" s="231">
        <v>0</v>
      </c>
      <c r="Q113" s="231">
        <v>0</v>
      </c>
      <c r="R113" s="233">
        <v>0</v>
      </c>
      <c r="S113" s="231">
        <v>0</v>
      </c>
      <c r="T113" s="231">
        <v>19.497599999999998</v>
      </c>
      <c r="U113" s="140" t="s">
        <v>12718</v>
      </c>
      <c r="V113" s="141" t="s">
        <v>34508</v>
      </c>
      <c r="W113" s="5" t="s">
        <v>11581</v>
      </c>
      <c r="X113" s="7" t="b">
        <v>1</v>
      </c>
      <c r="Y113" s="7">
        <v>0</v>
      </c>
      <c r="Z113" s="7" t="b">
        <v>0</v>
      </c>
      <c r="AA113" s="7" t="b">
        <v>1</v>
      </c>
      <c r="AC113" s="405" t="s">
        <v>36075</v>
      </c>
      <c r="AD113" s="406" t="s">
        <v>13552</v>
      </c>
      <c r="AE113" s="406" t="s">
        <v>13490</v>
      </c>
      <c r="AF113" s="406" t="s">
        <v>13317</v>
      </c>
      <c r="AG113" s="406" t="s">
        <v>13317</v>
      </c>
      <c r="AH113" s="418">
        <v>19.074082614464562</v>
      </c>
      <c r="AI113" s="419">
        <v>104.86145505221189</v>
      </c>
      <c r="AJ113" s="428">
        <v>0.72</v>
      </c>
      <c r="AK113" s="428">
        <v>0</v>
      </c>
      <c r="AL113" s="429">
        <v>0.72</v>
      </c>
      <c r="AM113" s="407" t="s">
        <v>34508</v>
      </c>
    </row>
    <row r="114" spans="2:39" ht="30" customHeight="1">
      <c r="B114" s="130" t="s">
        <v>36076</v>
      </c>
      <c r="C114" s="130" t="s">
        <v>13552</v>
      </c>
      <c r="D114" s="130" t="s">
        <v>13490</v>
      </c>
      <c r="E114" s="130" t="s">
        <v>13317</v>
      </c>
      <c r="F114" s="130" t="s">
        <v>13317</v>
      </c>
      <c r="G114" s="555">
        <v>19.068968686219659</v>
      </c>
      <c r="H114" s="556">
        <v>104.8617176971504</v>
      </c>
      <c r="I114" s="523">
        <v>0.15</v>
      </c>
      <c r="J114" s="523">
        <v>0</v>
      </c>
      <c r="K114" s="232">
        <v>0.15</v>
      </c>
      <c r="L114" s="523">
        <v>0</v>
      </c>
      <c r="M114" s="231">
        <v>0.15</v>
      </c>
      <c r="N114" s="233">
        <v>0</v>
      </c>
      <c r="O114" s="233">
        <v>0</v>
      </c>
      <c r="P114" s="231">
        <v>0</v>
      </c>
      <c r="Q114" s="231">
        <v>0</v>
      </c>
      <c r="R114" s="233">
        <v>0</v>
      </c>
      <c r="S114" s="231">
        <v>0</v>
      </c>
      <c r="T114" s="231">
        <v>4.0619999999999994</v>
      </c>
      <c r="U114" s="140" t="s">
        <v>12718</v>
      </c>
      <c r="V114" s="141" t="s">
        <v>34510</v>
      </c>
      <c r="W114" s="5" t="s">
        <v>11581</v>
      </c>
      <c r="X114" s="7" t="b">
        <v>1</v>
      </c>
      <c r="Y114" s="7">
        <v>0</v>
      </c>
      <c r="Z114" s="7" t="b">
        <v>0</v>
      </c>
      <c r="AA114" s="7" t="b">
        <v>1</v>
      </c>
      <c r="AC114" s="405" t="s">
        <v>36076</v>
      </c>
      <c r="AD114" s="406" t="s">
        <v>13552</v>
      </c>
      <c r="AE114" s="406" t="s">
        <v>13490</v>
      </c>
      <c r="AF114" s="406" t="s">
        <v>13317</v>
      </c>
      <c r="AG114" s="406" t="s">
        <v>13317</v>
      </c>
      <c r="AH114" s="418">
        <v>19.068968686219659</v>
      </c>
      <c r="AI114" s="419">
        <v>104.8617176971504</v>
      </c>
      <c r="AJ114" s="428">
        <v>0.15</v>
      </c>
      <c r="AK114" s="428">
        <v>0</v>
      </c>
      <c r="AL114" s="429">
        <v>0.15</v>
      </c>
      <c r="AM114" s="407" t="s">
        <v>34510</v>
      </c>
    </row>
    <row r="115" spans="2:39" ht="30" customHeight="1">
      <c r="B115" s="130" t="s">
        <v>36077</v>
      </c>
      <c r="C115" s="130" t="s">
        <v>13552</v>
      </c>
      <c r="D115" s="130" t="s">
        <v>13490</v>
      </c>
      <c r="E115" s="130" t="s">
        <v>13317</v>
      </c>
      <c r="F115" s="130" t="s">
        <v>13317</v>
      </c>
      <c r="G115" s="555">
        <v>19.06788450644061</v>
      </c>
      <c r="H115" s="556">
        <v>104.861697966195</v>
      </c>
      <c r="I115" s="523">
        <v>0.35</v>
      </c>
      <c r="J115" s="523">
        <v>0</v>
      </c>
      <c r="K115" s="232">
        <v>0.35</v>
      </c>
      <c r="L115" s="523">
        <v>0</v>
      </c>
      <c r="M115" s="231">
        <v>0.35</v>
      </c>
      <c r="N115" s="233">
        <v>0</v>
      </c>
      <c r="O115" s="233">
        <v>0</v>
      </c>
      <c r="P115" s="231">
        <v>0</v>
      </c>
      <c r="Q115" s="231">
        <v>0</v>
      </c>
      <c r="R115" s="233">
        <v>0</v>
      </c>
      <c r="S115" s="231">
        <v>0</v>
      </c>
      <c r="T115" s="231">
        <v>9.477999999999998</v>
      </c>
      <c r="U115" s="140" t="s">
        <v>12718</v>
      </c>
      <c r="V115" s="141" t="s">
        <v>34510</v>
      </c>
      <c r="W115" s="5" t="s">
        <v>11581</v>
      </c>
      <c r="X115" s="7" t="b">
        <v>1</v>
      </c>
      <c r="Y115" s="7">
        <v>0</v>
      </c>
      <c r="Z115" s="7" t="b">
        <v>0</v>
      </c>
      <c r="AA115" s="7" t="b">
        <v>1</v>
      </c>
      <c r="AC115" s="405" t="s">
        <v>36077</v>
      </c>
      <c r="AD115" s="406" t="s">
        <v>13552</v>
      </c>
      <c r="AE115" s="406" t="s">
        <v>13490</v>
      </c>
      <c r="AF115" s="406" t="s">
        <v>13317</v>
      </c>
      <c r="AG115" s="406" t="s">
        <v>13317</v>
      </c>
      <c r="AH115" s="418">
        <v>19.06788450644061</v>
      </c>
      <c r="AI115" s="419">
        <v>104.861697966195</v>
      </c>
      <c r="AJ115" s="428">
        <v>0.35</v>
      </c>
      <c r="AK115" s="428">
        <v>0</v>
      </c>
      <c r="AL115" s="429">
        <v>0.35</v>
      </c>
      <c r="AM115" s="407" t="s">
        <v>34510</v>
      </c>
    </row>
    <row r="116" spans="2:39" ht="30" customHeight="1">
      <c r="B116" s="130" t="s">
        <v>36078</v>
      </c>
      <c r="C116" s="130" t="s">
        <v>13552</v>
      </c>
      <c r="D116" s="130" t="s">
        <v>13490</v>
      </c>
      <c r="E116" s="130" t="s">
        <v>13317</v>
      </c>
      <c r="F116" s="130" t="s">
        <v>13317</v>
      </c>
      <c r="G116" s="555">
        <v>19.068426561802461</v>
      </c>
      <c r="H116" s="556">
        <v>104.861764845186</v>
      </c>
      <c r="I116" s="523">
        <v>0.27</v>
      </c>
      <c r="J116" s="523">
        <v>0</v>
      </c>
      <c r="K116" s="232">
        <v>0.27</v>
      </c>
      <c r="L116" s="523">
        <v>0</v>
      </c>
      <c r="M116" s="231">
        <v>0.27</v>
      </c>
      <c r="N116" s="233">
        <v>0</v>
      </c>
      <c r="O116" s="233">
        <v>0</v>
      </c>
      <c r="P116" s="231">
        <v>0</v>
      </c>
      <c r="Q116" s="231">
        <v>0</v>
      </c>
      <c r="R116" s="233">
        <v>0</v>
      </c>
      <c r="S116" s="231">
        <v>0</v>
      </c>
      <c r="T116" s="231">
        <v>7.3116000000000003</v>
      </c>
      <c r="U116" s="140" t="s">
        <v>12718</v>
      </c>
      <c r="V116" s="141" t="s">
        <v>34510</v>
      </c>
      <c r="W116" s="5" t="s">
        <v>11581</v>
      </c>
      <c r="X116" s="7" t="b">
        <v>1</v>
      </c>
      <c r="Y116" s="7">
        <v>0</v>
      </c>
      <c r="Z116" s="7" t="b">
        <v>0</v>
      </c>
      <c r="AA116" s="7" t="b">
        <v>1</v>
      </c>
      <c r="AC116" s="405" t="s">
        <v>36078</v>
      </c>
      <c r="AD116" s="406" t="s">
        <v>13552</v>
      </c>
      <c r="AE116" s="406" t="s">
        <v>13490</v>
      </c>
      <c r="AF116" s="406" t="s">
        <v>13317</v>
      </c>
      <c r="AG116" s="406" t="s">
        <v>13317</v>
      </c>
      <c r="AH116" s="418">
        <v>19.068426561802461</v>
      </c>
      <c r="AI116" s="419">
        <v>104.861764845186</v>
      </c>
      <c r="AJ116" s="428">
        <v>0.27</v>
      </c>
      <c r="AK116" s="428">
        <v>0</v>
      </c>
      <c r="AL116" s="429">
        <v>0.27</v>
      </c>
      <c r="AM116" s="407" t="s">
        <v>34510</v>
      </c>
    </row>
    <row r="117" spans="2:39" ht="30" customHeight="1">
      <c r="B117" s="130" t="s">
        <v>36079</v>
      </c>
      <c r="C117" s="130" t="s">
        <v>13552</v>
      </c>
      <c r="D117" s="130" t="s">
        <v>13490</v>
      </c>
      <c r="E117" s="130" t="s">
        <v>13317</v>
      </c>
      <c r="F117" s="130" t="s">
        <v>13317</v>
      </c>
      <c r="G117" s="555">
        <v>19.071554592969111</v>
      </c>
      <c r="H117" s="556">
        <v>104.85850760509329</v>
      </c>
      <c r="I117" s="523">
        <v>0.2</v>
      </c>
      <c r="J117" s="523">
        <v>0</v>
      </c>
      <c r="K117" s="232">
        <v>0.2</v>
      </c>
      <c r="L117" s="523">
        <v>0</v>
      </c>
      <c r="M117" s="231">
        <v>0.2</v>
      </c>
      <c r="N117" s="233">
        <v>0</v>
      </c>
      <c r="O117" s="233">
        <v>0</v>
      </c>
      <c r="P117" s="231">
        <v>0</v>
      </c>
      <c r="Q117" s="231">
        <v>0</v>
      </c>
      <c r="R117" s="233">
        <v>0</v>
      </c>
      <c r="S117" s="231">
        <v>0</v>
      </c>
      <c r="T117" s="231">
        <v>5.4160000000000004</v>
      </c>
      <c r="U117" s="140" t="s">
        <v>12718</v>
      </c>
      <c r="V117" s="141" t="s">
        <v>34512</v>
      </c>
      <c r="W117" s="5" t="s">
        <v>11581</v>
      </c>
      <c r="X117" s="7" t="b">
        <v>1</v>
      </c>
      <c r="Y117" s="7">
        <v>0</v>
      </c>
      <c r="Z117" s="7" t="b">
        <v>0</v>
      </c>
      <c r="AA117" s="7" t="b">
        <v>1</v>
      </c>
      <c r="AC117" s="405" t="s">
        <v>36079</v>
      </c>
      <c r="AD117" s="406" t="s">
        <v>13552</v>
      </c>
      <c r="AE117" s="406" t="s">
        <v>13490</v>
      </c>
      <c r="AF117" s="406" t="s">
        <v>13317</v>
      </c>
      <c r="AG117" s="406" t="s">
        <v>13317</v>
      </c>
      <c r="AH117" s="418">
        <v>19.071554592969111</v>
      </c>
      <c r="AI117" s="419">
        <v>104.85850760509329</v>
      </c>
      <c r="AJ117" s="428">
        <v>0.2</v>
      </c>
      <c r="AK117" s="428">
        <v>0</v>
      </c>
      <c r="AL117" s="429">
        <v>0.2</v>
      </c>
      <c r="AM117" s="407" t="s">
        <v>34512</v>
      </c>
    </row>
    <row r="118" spans="2:39" ht="30" customHeight="1">
      <c r="B118" s="130" t="s">
        <v>36080</v>
      </c>
      <c r="C118" s="130" t="s">
        <v>13552</v>
      </c>
      <c r="D118" s="130" t="s">
        <v>13490</v>
      </c>
      <c r="E118" s="130" t="s">
        <v>13317</v>
      </c>
      <c r="F118" s="130" t="s">
        <v>13317</v>
      </c>
      <c r="G118" s="555">
        <v>19.07063334846222</v>
      </c>
      <c r="H118" s="556">
        <v>104.85796536925881</v>
      </c>
      <c r="I118" s="523">
        <v>0.56000000000000005</v>
      </c>
      <c r="J118" s="523">
        <v>0</v>
      </c>
      <c r="K118" s="232">
        <v>0.56000000000000005</v>
      </c>
      <c r="L118" s="523">
        <v>0</v>
      </c>
      <c r="M118" s="231">
        <v>0.56000000000000005</v>
      </c>
      <c r="N118" s="233">
        <v>0</v>
      </c>
      <c r="O118" s="233">
        <v>0</v>
      </c>
      <c r="P118" s="231">
        <v>0</v>
      </c>
      <c r="Q118" s="231">
        <v>0</v>
      </c>
      <c r="R118" s="233">
        <v>0</v>
      </c>
      <c r="S118" s="231">
        <v>0</v>
      </c>
      <c r="T118" s="231">
        <v>15.1648</v>
      </c>
      <c r="U118" s="140" t="s">
        <v>12718</v>
      </c>
      <c r="V118" s="141" t="s">
        <v>34512</v>
      </c>
      <c r="W118" s="5" t="s">
        <v>11581</v>
      </c>
      <c r="X118" s="7" t="b">
        <v>1</v>
      </c>
      <c r="Y118" s="7">
        <v>0</v>
      </c>
      <c r="Z118" s="7" t="b">
        <v>0</v>
      </c>
      <c r="AA118" s="7" t="b">
        <v>1</v>
      </c>
      <c r="AC118" s="405" t="s">
        <v>36080</v>
      </c>
      <c r="AD118" s="406" t="s">
        <v>13552</v>
      </c>
      <c r="AE118" s="406" t="s">
        <v>13490</v>
      </c>
      <c r="AF118" s="406" t="s">
        <v>13317</v>
      </c>
      <c r="AG118" s="406" t="s">
        <v>13317</v>
      </c>
      <c r="AH118" s="418">
        <v>19.07063334846222</v>
      </c>
      <c r="AI118" s="419">
        <v>104.85796536925881</v>
      </c>
      <c r="AJ118" s="428">
        <v>0.56000000000000005</v>
      </c>
      <c r="AK118" s="428">
        <v>0</v>
      </c>
      <c r="AL118" s="429">
        <v>0.56000000000000005</v>
      </c>
      <c r="AM118" s="407" t="s">
        <v>34512</v>
      </c>
    </row>
    <row r="119" spans="2:39" ht="30" customHeight="1">
      <c r="B119" s="130" t="s">
        <v>36081</v>
      </c>
      <c r="C119" s="130" t="s">
        <v>13552</v>
      </c>
      <c r="D119" s="130" t="s">
        <v>13490</v>
      </c>
      <c r="E119" s="130" t="s">
        <v>13317</v>
      </c>
      <c r="F119" s="130" t="s">
        <v>13317</v>
      </c>
      <c r="G119" s="555">
        <v>19.071066757293138</v>
      </c>
      <c r="H119" s="556">
        <v>104.8584217658192</v>
      </c>
      <c r="I119" s="523">
        <v>0.35</v>
      </c>
      <c r="J119" s="523">
        <v>0</v>
      </c>
      <c r="K119" s="232">
        <v>0.35</v>
      </c>
      <c r="L119" s="523">
        <v>0</v>
      </c>
      <c r="M119" s="231">
        <v>0.35</v>
      </c>
      <c r="N119" s="233">
        <v>0</v>
      </c>
      <c r="O119" s="233">
        <v>0</v>
      </c>
      <c r="P119" s="231">
        <v>0</v>
      </c>
      <c r="Q119" s="231">
        <v>0</v>
      </c>
      <c r="R119" s="233">
        <v>0</v>
      </c>
      <c r="S119" s="231">
        <v>0</v>
      </c>
      <c r="T119" s="231">
        <v>9.477999999999998</v>
      </c>
      <c r="U119" s="140" t="s">
        <v>12718</v>
      </c>
      <c r="V119" s="141" t="s">
        <v>34512</v>
      </c>
      <c r="W119" s="5" t="s">
        <v>11581</v>
      </c>
      <c r="X119" s="7" t="b">
        <v>1</v>
      </c>
      <c r="Y119" s="7">
        <v>0</v>
      </c>
      <c r="Z119" s="7" t="b">
        <v>0</v>
      </c>
      <c r="AA119" s="7" t="b">
        <v>1</v>
      </c>
      <c r="AC119" s="405" t="s">
        <v>36081</v>
      </c>
      <c r="AD119" s="406" t="s">
        <v>13552</v>
      </c>
      <c r="AE119" s="406" t="s">
        <v>13490</v>
      </c>
      <c r="AF119" s="406" t="s">
        <v>13317</v>
      </c>
      <c r="AG119" s="406" t="s">
        <v>13317</v>
      </c>
      <c r="AH119" s="418">
        <v>19.071066757293138</v>
      </c>
      <c r="AI119" s="419">
        <v>104.8584217658192</v>
      </c>
      <c r="AJ119" s="428">
        <v>0.35</v>
      </c>
      <c r="AK119" s="428">
        <v>0</v>
      </c>
      <c r="AL119" s="429">
        <v>0.35</v>
      </c>
      <c r="AM119" s="407" t="s">
        <v>34512</v>
      </c>
    </row>
    <row r="120" spans="2:39" ht="30" customHeight="1">
      <c r="B120" s="130" t="s">
        <v>36082</v>
      </c>
      <c r="C120" s="130" t="s">
        <v>13552</v>
      </c>
      <c r="D120" s="130" t="s">
        <v>13490</v>
      </c>
      <c r="E120" s="130" t="s">
        <v>13317</v>
      </c>
      <c r="F120" s="130" t="s">
        <v>13317</v>
      </c>
      <c r="G120" s="555">
        <v>19.07378476272314</v>
      </c>
      <c r="H120" s="556">
        <v>104.8609471384882</v>
      </c>
      <c r="I120" s="523">
        <v>1.55</v>
      </c>
      <c r="J120" s="523">
        <v>0</v>
      </c>
      <c r="K120" s="232">
        <v>1.55</v>
      </c>
      <c r="L120" s="523">
        <v>0</v>
      </c>
      <c r="M120" s="231">
        <v>1.55</v>
      </c>
      <c r="N120" s="233">
        <v>0</v>
      </c>
      <c r="O120" s="233">
        <v>0</v>
      </c>
      <c r="P120" s="231">
        <v>0</v>
      </c>
      <c r="Q120" s="231">
        <v>0</v>
      </c>
      <c r="R120" s="233">
        <v>0</v>
      </c>
      <c r="S120" s="231">
        <v>0</v>
      </c>
      <c r="T120" s="231">
        <v>41.973999999999997</v>
      </c>
      <c r="U120" s="140" t="s">
        <v>12718</v>
      </c>
      <c r="V120" s="141" t="s">
        <v>34512</v>
      </c>
      <c r="W120" s="5" t="s">
        <v>11581</v>
      </c>
      <c r="X120" s="7" t="b">
        <v>1</v>
      </c>
      <c r="Y120" s="7">
        <v>0</v>
      </c>
      <c r="Z120" s="7" t="b">
        <v>0</v>
      </c>
      <c r="AA120" s="7" t="b">
        <v>1</v>
      </c>
      <c r="AC120" s="405" t="s">
        <v>36082</v>
      </c>
      <c r="AD120" s="406" t="s">
        <v>13552</v>
      </c>
      <c r="AE120" s="406" t="s">
        <v>13490</v>
      </c>
      <c r="AF120" s="406" t="s">
        <v>13317</v>
      </c>
      <c r="AG120" s="406" t="s">
        <v>13317</v>
      </c>
      <c r="AH120" s="418">
        <v>19.07378476272314</v>
      </c>
      <c r="AI120" s="419">
        <v>104.8609471384882</v>
      </c>
      <c r="AJ120" s="428">
        <v>1.55</v>
      </c>
      <c r="AK120" s="428">
        <v>0</v>
      </c>
      <c r="AL120" s="429">
        <v>1.55</v>
      </c>
      <c r="AM120" s="407" t="s">
        <v>34512</v>
      </c>
    </row>
    <row r="121" spans="2:39" ht="30" customHeight="1">
      <c r="B121" s="130" t="s">
        <v>36083</v>
      </c>
      <c r="C121" s="130" t="s">
        <v>13552</v>
      </c>
      <c r="D121" s="130" t="s">
        <v>13490</v>
      </c>
      <c r="E121" s="130" t="s">
        <v>13317</v>
      </c>
      <c r="F121" s="130" t="s">
        <v>13317</v>
      </c>
      <c r="G121" s="555">
        <v>19.070876055600088</v>
      </c>
      <c r="H121" s="556">
        <v>104.86005605500969</v>
      </c>
      <c r="I121" s="523">
        <v>0.32</v>
      </c>
      <c r="J121" s="523">
        <v>0</v>
      </c>
      <c r="K121" s="232">
        <v>0.32</v>
      </c>
      <c r="L121" s="523">
        <v>0</v>
      </c>
      <c r="M121" s="231">
        <v>0.32</v>
      </c>
      <c r="N121" s="233">
        <v>0</v>
      </c>
      <c r="O121" s="233">
        <v>0</v>
      </c>
      <c r="P121" s="231">
        <v>0</v>
      </c>
      <c r="Q121" s="231">
        <v>0</v>
      </c>
      <c r="R121" s="233">
        <v>0</v>
      </c>
      <c r="S121" s="231">
        <v>0</v>
      </c>
      <c r="T121" s="231">
        <v>8.6655999999999995</v>
      </c>
      <c r="U121" s="140" t="s">
        <v>12718</v>
      </c>
      <c r="V121" s="141" t="s">
        <v>34514</v>
      </c>
      <c r="W121" s="5" t="s">
        <v>11581</v>
      </c>
      <c r="X121" s="7" t="b">
        <v>1</v>
      </c>
      <c r="Y121" s="7">
        <v>0</v>
      </c>
      <c r="Z121" s="7" t="b">
        <v>0</v>
      </c>
      <c r="AA121" s="7" t="b">
        <v>1</v>
      </c>
      <c r="AC121" s="405" t="s">
        <v>36083</v>
      </c>
      <c r="AD121" s="406" t="s">
        <v>13552</v>
      </c>
      <c r="AE121" s="406" t="s">
        <v>13490</v>
      </c>
      <c r="AF121" s="406" t="s">
        <v>13317</v>
      </c>
      <c r="AG121" s="406" t="s">
        <v>13317</v>
      </c>
      <c r="AH121" s="418">
        <v>19.070876055600088</v>
      </c>
      <c r="AI121" s="419">
        <v>104.86005605500969</v>
      </c>
      <c r="AJ121" s="428">
        <v>0.32</v>
      </c>
      <c r="AK121" s="428">
        <v>0</v>
      </c>
      <c r="AL121" s="429">
        <v>0.32</v>
      </c>
      <c r="AM121" s="407" t="s">
        <v>34514</v>
      </c>
    </row>
    <row r="122" spans="2:39" ht="30" customHeight="1">
      <c r="B122" s="130" t="s">
        <v>36084</v>
      </c>
      <c r="C122" s="130" t="s">
        <v>13552</v>
      </c>
      <c r="D122" s="130" t="s">
        <v>13490</v>
      </c>
      <c r="E122" s="130" t="s">
        <v>13317</v>
      </c>
      <c r="F122" s="130" t="s">
        <v>13317</v>
      </c>
      <c r="G122" s="555">
        <v>19.0713273579915</v>
      </c>
      <c r="H122" s="556">
        <v>104.86079754234601</v>
      </c>
      <c r="I122" s="523">
        <v>0.45</v>
      </c>
      <c r="J122" s="523">
        <v>0</v>
      </c>
      <c r="K122" s="232">
        <v>0.45</v>
      </c>
      <c r="L122" s="523">
        <v>0</v>
      </c>
      <c r="M122" s="231">
        <v>0.45</v>
      </c>
      <c r="N122" s="233">
        <v>0</v>
      </c>
      <c r="O122" s="233">
        <v>0</v>
      </c>
      <c r="P122" s="231">
        <v>0</v>
      </c>
      <c r="Q122" s="231">
        <v>0</v>
      </c>
      <c r="R122" s="233">
        <v>0</v>
      </c>
      <c r="S122" s="231">
        <v>0</v>
      </c>
      <c r="T122" s="231">
        <v>12.186</v>
      </c>
      <c r="U122" s="140" t="s">
        <v>12718</v>
      </c>
      <c r="V122" s="141" t="s">
        <v>34514</v>
      </c>
      <c r="W122" s="5" t="s">
        <v>11581</v>
      </c>
      <c r="X122" s="7" t="b">
        <v>1</v>
      </c>
      <c r="Y122" s="7">
        <v>0</v>
      </c>
      <c r="Z122" s="7" t="b">
        <v>0</v>
      </c>
      <c r="AA122" s="7" t="b">
        <v>1</v>
      </c>
      <c r="AC122" s="405" t="s">
        <v>36084</v>
      </c>
      <c r="AD122" s="406" t="s">
        <v>13552</v>
      </c>
      <c r="AE122" s="406" t="s">
        <v>13490</v>
      </c>
      <c r="AF122" s="406" t="s">
        <v>13317</v>
      </c>
      <c r="AG122" s="406" t="s">
        <v>13317</v>
      </c>
      <c r="AH122" s="418">
        <v>19.0713273579915</v>
      </c>
      <c r="AI122" s="419">
        <v>104.86079754234601</v>
      </c>
      <c r="AJ122" s="428">
        <v>0.45</v>
      </c>
      <c r="AK122" s="428">
        <v>0</v>
      </c>
      <c r="AL122" s="429">
        <v>0.45</v>
      </c>
      <c r="AM122" s="407" t="s">
        <v>34514</v>
      </c>
    </row>
    <row r="123" spans="2:39" ht="30" customHeight="1">
      <c r="B123" s="130" t="s">
        <v>36085</v>
      </c>
      <c r="C123" s="130" t="s">
        <v>13552</v>
      </c>
      <c r="D123" s="130" t="s">
        <v>13490</v>
      </c>
      <c r="E123" s="130" t="s">
        <v>13317</v>
      </c>
      <c r="F123" s="130" t="s">
        <v>13317</v>
      </c>
      <c r="G123" s="555">
        <v>19.07308142808316</v>
      </c>
      <c r="H123" s="556">
        <v>104.8586226293758</v>
      </c>
      <c r="I123" s="523">
        <v>0.79</v>
      </c>
      <c r="J123" s="523">
        <v>0</v>
      </c>
      <c r="K123" s="232">
        <v>0.79</v>
      </c>
      <c r="L123" s="523">
        <v>0</v>
      </c>
      <c r="M123" s="231">
        <v>0.79</v>
      </c>
      <c r="N123" s="233">
        <v>0</v>
      </c>
      <c r="O123" s="233">
        <v>0</v>
      </c>
      <c r="P123" s="231">
        <v>0</v>
      </c>
      <c r="Q123" s="231">
        <v>0</v>
      </c>
      <c r="R123" s="233">
        <v>0</v>
      </c>
      <c r="S123" s="231">
        <v>0</v>
      </c>
      <c r="T123" s="231">
        <v>21.3932</v>
      </c>
      <c r="U123" s="140" t="s">
        <v>12718</v>
      </c>
      <c r="V123" s="141" t="s">
        <v>34493</v>
      </c>
      <c r="W123" s="5" t="s">
        <v>11581</v>
      </c>
      <c r="X123" s="7" t="b">
        <v>1</v>
      </c>
      <c r="Y123" s="7">
        <v>0</v>
      </c>
      <c r="Z123" s="7" t="b">
        <v>0</v>
      </c>
      <c r="AA123" s="7" t="b">
        <v>1</v>
      </c>
      <c r="AC123" s="405" t="s">
        <v>36085</v>
      </c>
      <c r="AD123" s="406" t="s">
        <v>13552</v>
      </c>
      <c r="AE123" s="406" t="s">
        <v>13490</v>
      </c>
      <c r="AF123" s="406" t="s">
        <v>13317</v>
      </c>
      <c r="AG123" s="406" t="s">
        <v>13317</v>
      </c>
      <c r="AH123" s="418">
        <v>19.07308142808316</v>
      </c>
      <c r="AI123" s="419">
        <v>104.8586226293758</v>
      </c>
      <c r="AJ123" s="428">
        <v>0.79</v>
      </c>
      <c r="AK123" s="428">
        <v>0</v>
      </c>
      <c r="AL123" s="429">
        <v>0.79</v>
      </c>
      <c r="AM123" s="407" t="s">
        <v>34493</v>
      </c>
    </row>
    <row r="124" spans="2:39" ht="30" customHeight="1">
      <c r="B124" s="130" t="s">
        <v>36086</v>
      </c>
      <c r="C124" s="130" t="s">
        <v>13552</v>
      </c>
      <c r="D124" s="130" t="s">
        <v>13490</v>
      </c>
      <c r="E124" s="130" t="s">
        <v>13317</v>
      </c>
      <c r="F124" s="130" t="s">
        <v>13317</v>
      </c>
      <c r="G124" s="555">
        <v>19.074273779897101</v>
      </c>
      <c r="H124" s="556">
        <v>104.8590605258847</v>
      </c>
      <c r="I124" s="523">
        <v>0.72</v>
      </c>
      <c r="J124" s="523">
        <v>0</v>
      </c>
      <c r="K124" s="232">
        <v>0.72</v>
      </c>
      <c r="L124" s="523">
        <v>0</v>
      </c>
      <c r="M124" s="231">
        <v>0.72</v>
      </c>
      <c r="N124" s="233">
        <v>0</v>
      </c>
      <c r="O124" s="233">
        <v>0</v>
      </c>
      <c r="P124" s="231">
        <v>0</v>
      </c>
      <c r="Q124" s="231">
        <v>0</v>
      </c>
      <c r="R124" s="233">
        <v>0</v>
      </c>
      <c r="S124" s="231">
        <v>0</v>
      </c>
      <c r="T124" s="231">
        <v>19.497599999999998</v>
      </c>
      <c r="U124" s="140" t="s">
        <v>12718</v>
      </c>
      <c r="V124" s="141" t="s">
        <v>34515</v>
      </c>
      <c r="W124" s="5" t="s">
        <v>11581</v>
      </c>
      <c r="X124" s="7" t="b">
        <v>1</v>
      </c>
      <c r="Y124" s="7">
        <v>0</v>
      </c>
      <c r="Z124" s="7" t="b">
        <v>0</v>
      </c>
      <c r="AA124" s="7" t="b">
        <v>1</v>
      </c>
      <c r="AC124" s="405" t="s">
        <v>36086</v>
      </c>
      <c r="AD124" s="406" t="s">
        <v>13552</v>
      </c>
      <c r="AE124" s="406" t="s">
        <v>13490</v>
      </c>
      <c r="AF124" s="406" t="s">
        <v>13317</v>
      </c>
      <c r="AG124" s="406" t="s">
        <v>13317</v>
      </c>
      <c r="AH124" s="418">
        <v>19.074273779897101</v>
      </c>
      <c r="AI124" s="419">
        <v>104.8590605258847</v>
      </c>
      <c r="AJ124" s="428">
        <v>0.72</v>
      </c>
      <c r="AK124" s="428">
        <v>0</v>
      </c>
      <c r="AL124" s="429">
        <v>0.72</v>
      </c>
      <c r="AM124" s="407" t="s">
        <v>34515</v>
      </c>
    </row>
    <row r="125" spans="2:39" ht="30" customHeight="1">
      <c r="B125" s="130" t="s">
        <v>36087</v>
      </c>
      <c r="C125" s="130" t="s">
        <v>13552</v>
      </c>
      <c r="D125" s="130" t="s">
        <v>13490</v>
      </c>
      <c r="E125" s="130" t="s">
        <v>13317</v>
      </c>
      <c r="F125" s="130" t="s">
        <v>13317</v>
      </c>
      <c r="G125" s="555">
        <v>19.07329768703098</v>
      </c>
      <c r="H125" s="556">
        <v>104.85960153198771</v>
      </c>
      <c r="I125" s="523">
        <v>1.07</v>
      </c>
      <c r="J125" s="523">
        <v>0</v>
      </c>
      <c r="K125" s="232">
        <v>1.07</v>
      </c>
      <c r="L125" s="523">
        <v>0</v>
      </c>
      <c r="M125" s="231">
        <v>1.07</v>
      </c>
      <c r="N125" s="233">
        <v>0</v>
      </c>
      <c r="O125" s="233">
        <v>0</v>
      </c>
      <c r="P125" s="231">
        <v>0</v>
      </c>
      <c r="Q125" s="231">
        <v>0</v>
      </c>
      <c r="R125" s="233">
        <v>0</v>
      </c>
      <c r="S125" s="231">
        <v>0</v>
      </c>
      <c r="T125" s="231">
        <v>28.9756</v>
      </c>
      <c r="U125" s="140" t="s">
        <v>12718</v>
      </c>
      <c r="V125" s="141" t="s">
        <v>34517</v>
      </c>
      <c r="W125" s="5" t="s">
        <v>11581</v>
      </c>
      <c r="X125" s="7" t="b">
        <v>1</v>
      </c>
      <c r="Y125" s="7">
        <v>0</v>
      </c>
      <c r="Z125" s="7" t="b">
        <v>0</v>
      </c>
      <c r="AA125" s="7" t="b">
        <v>1</v>
      </c>
      <c r="AC125" s="405" t="s">
        <v>36087</v>
      </c>
      <c r="AD125" s="406" t="s">
        <v>13552</v>
      </c>
      <c r="AE125" s="406" t="s">
        <v>13490</v>
      </c>
      <c r="AF125" s="406" t="s">
        <v>13317</v>
      </c>
      <c r="AG125" s="406" t="s">
        <v>13317</v>
      </c>
      <c r="AH125" s="418">
        <v>19.07329768703098</v>
      </c>
      <c r="AI125" s="419">
        <v>104.85960153198771</v>
      </c>
      <c r="AJ125" s="428">
        <v>1.07</v>
      </c>
      <c r="AK125" s="428">
        <v>0</v>
      </c>
      <c r="AL125" s="429">
        <v>1.07</v>
      </c>
      <c r="AM125" s="407" t="s">
        <v>34517</v>
      </c>
    </row>
    <row r="126" spans="2:39" ht="30" customHeight="1">
      <c r="B126" s="130" t="s">
        <v>36088</v>
      </c>
      <c r="C126" s="130" t="s">
        <v>13552</v>
      </c>
      <c r="D126" s="130" t="s">
        <v>13490</v>
      </c>
      <c r="E126" s="130" t="s">
        <v>13317</v>
      </c>
      <c r="F126" s="130" t="s">
        <v>13317</v>
      </c>
      <c r="G126" s="555">
        <v>19.071509853016948</v>
      </c>
      <c r="H126" s="556">
        <v>104.8577663857377</v>
      </c>
      <c r="I126" s="523">
        <v>1.61</v>
      </c>
      <c r="J126" s="523">
        <v>0</v>
      </c>
      <c r="K126" s="232">
        <v>1.61</v>
      </c>
      <c r="L126" s="523">
        <v>0</v>
      </c>
      <c r="M126" s="231">
        <v>1.61</v>
      </c>
      <c r="N126" s="233">
        <v>0</v>
      </c>
      <c r="O126" s="233">
        <v>0</v>
      </c>
      <c r="P126" s="231">
        <v>0</v>
      </c>
      <c r="Q126" s="231">
        <v>0</v>
      </c>
      <c r="R126" s="233">
        <v>0</v>
      </c>
      <c r="S126" s="231">
        <v>0</v>
      </c>
      <c r="T126" s="231">
        <v>43.598799999999997</v>
      </c>
      <c r="U126" s="140" t="s">
        <v>12718</v>
      </c>
      <c r="V126" s="141" t="s">
        <v>34518</v>
      </c>
      <c r="W126" s="5" t="s">
        <v>11581</v>
      </c>
      <c r="X126" s="7" t="b">
        <v>1</v>
      </c>
      <c r="Y126" s="7">
        <v>0</v>
      </c>
      <c r="Z126" s="7" t="b">
        <v>0</v>
      </c>
      <c r="AA126" s="7" t="b">
        <v>1</v>
      </c>
      <c r="AC126" s="405" t="s">
        <v>36088</v>
      </c>
      <c r="AD126" s="406" t="s">
        <v>13552</v>
      </c>
      <c r="AE126" s="406" t="s">
        <v>13490</v>
      </c>
      <c r="AF126" s="406" t="s">
        <v>13317</v>
      </c>
      <c r="AG126" s="406" t="s">
        <v>13317</v>
      </c>
      <c r="AH126" s="418">
        <v>19.071509853016948</v>
      </c>
      <c r="AI126" s="419">
        <v>104.8577663857377</v>
      </c>
      <c r="AJ126" s="428">
        <v>1.61</v>
      </c>
      <c r="AK126" s="428">
        <v>0</v>
      </c>
      <c r="AL126" s="429">
        <v>1.61</v>
      </c>
      <c r="AM126" s="407" t="s">
        <v>34518</v>
      </c>
    </row>
    <row r="127" spans="2:39" ht="30" customHeight="1">
      <c r="B127" s="130" t="s">
        <v>36089</v>
      </c>
      <c r="C127" s="130" t="s">
        <v>13552</v>
      </c>
      <c r="D127" s="130" t="s">
        <v>13490</v>
      </c>
      <c r="E127" s="130" t="s">
        <v>13317</v>
      </c>
      <c r="F127" s="130" t="s">
        <v>13317</v>
      </c>
      <c r="G127" s="555">
        <v>19.0729193290693</v>
      </c>
      <c r="H127" s="556">
        <v>104.8577197844123</v>
      </c>
      <c r="I127" s="523">
        <v>0.61</v>
      </c>
      <c r="J127" s="523">
        <v>0</v>
      </c>
      <c r="K127" s="232">
        <v>0.61</v>
      </c>
      <c r="L127" s="523">
        <v>0</v>
      </c>
      <c r="M127" s="231">
        <v>0.61</v>
      </c>
      <c r="N127" s="233">
        <v>0</v>
      </c>
      <c r="O127" s="233">
        <v>0</v>
      </c>
      <c r="P127" s="231">
        <v>0</v>
      </c>
      <c r="Q127" s="231">
        <v>0</v>
      </c>
      <c r="R127" s="233">
        <v>0</v>
      </c>
      <c r="S127" s="231">
        <v>0</v>
      </c>
      <c r="T127" s="231">
        <v>16.518799999999999</v>
      </c>
      <c r="U127" s="140" t="s">
        <v>12718</v>
      </c>
      <c r="V127" s="141" t="s">
        <v>34519</v>
      </c>
      <c r="W127" s="5" t="s">
        <v>11581</v>
      </c>
      <c r="X127" s="7" t="b">
        <v>1</v>
      </c>
      <c r="Y127" s="7">
        <v>0</v>
      </c>
      <c r="Z127" s="7" t="b">
        <v>0</v>
      </c>
      <c r="AA127" s="7" t="b">
        <v>1</v>
      </c>
      <c r="AC127" s="405" t="s">
        <v>36089</v>
      </c>
      <c r="AD127" s="406" t="s">
        <v>13552</v>
      </c>
      <c r="AE127" s="406" t="s">
        <v>13490</v>
      </c>
      <c r="AF127" s="406" t="s">
        <v>13317</v>
      </c>
      <c r="AG127" s="406" t="s">
        <v>13317</v>
      </c>
      <c r="AH127" s="418">
        <v>19.0729193290693</v>
      </c>
      <c r="AI127" s="419">
        <v>104.8577197844123</v>
      </c>
      <c r="AJ127" s="428">
        <v>0.61</v>
      </c>
      <c r="AK127" s="428">
        <v>0</v>
      </c>
      <c r="AL127" s="429">
        <v>0.61</v>
      </c>
      <c r="AM127" s="407" t="s">
        <v>34519</v>
      </c>
    </row>
    <row r="128" spans="2:39" ht="30" customHeight="1">
      <c r="B128" s="130" t="s">
        <v>36090</v>
      </c>
      <c r="C128" s="130" t="s">
        <v>13552</v>
      </c>
      <c r="D128" s="130" t="s">
        <v>13490</v>
      </c>
      <c r="E128" s="130" t="s">
        <v>13317</v>
      </c>
      <c r="F128" s="130" t="s">
        <v>13317</v>
      </c>
      <c r="G128" s="555">
        <v>19.075069206219901</v>
      </c>
      <c r="H128" s="556">
        <v>104.8584623799774</v>
      </c>
      <c r="I128" s="523">
        <v>1.53</v>
      </c>
      <c r="J128" s="523">
        <v>0</v>
      </c>
      <c r="K128" s="232">
        <v>1.53</v>
      </c>
      <c r="L128" s="523">
        <v>0</v>
      </c>
      <c r="M128" s="231">
        <v>1.53</v>
      </c>
      <c r="N128" s="233">
        <v>0</v>
      </c>
      <c r="O128" s="233">
        <v>0</v>
      </c>
      <c r="P128" s="231">
        <v>0</v>
      </c>
      <c r="Q128" s="231">
        <v>0</v>
      </c>
      <c r="R128" s="233">
        <v>0</v>
      </c>
      <c r="S128" s="231">
        <v>0</v>
      </c>
      <c r="T128" s="231">
        <v>41.432400000000001</v>
      </c>
      <c r="U128" s="140" t="s">
        <v>12718</v>
      </c>
      <c r="V128" s="141" t="s">
        <v>34520</v>
      </c>
      <c r="W128" s="5" t="s">
        <v>11581</v>
      </c>
      <c r="X128" s="7" t="b">
        <v>1</v>
      </c>
      <c r="Y128" s="7">
        <v>0</v>
      </c>
      <c r="Z128" s="7" t="b">
        <v>0</v>
      </c>
      <c r="AA128" s="7" t="b">
        <v>1</v>
      </c>
      <c r="AC128" s="405" t="s">
        <v>36090</v>
      </c>
      <c r="AD128" s="406" t="s">
        <v>13552</v>
      </c>
      <c r="AE128" s="406" t="s">
        <v>13490</v>
      </c>
      <c r="AF128" s="406" t="s">
        <v>13317</v>
      </c>
      <c r="AG128" s="406" t="s">
        <v>13317</v>
      </c>
      <c r="AH128" s="418">
        <v>19.075069206219901</v>
      </c>
      <c r="AI128" s="419">
        <v>104.8584623799774</v>
      </c>
      <c r="AJ128" s="428">
        <v>1.53</v>
      </c>
      <c r="AK128" s="428">
        <v>0</v>
      </c>
      <c r="AL128" s="429">
        <v>1.53</v>
      </c>
      <c r="AM128" s="407" t="s">
        <v>34520</v>
      </c>
    </row>
    <row r="129" spans="2:39" ht="30" customHeight="1">
      <c r="B129" s="130" t="s">
        <v>36091</v>
      </c>
      <c r="C129" s="130" t="s">
        <v>13552</v>
      </c>
      <c r="D129" s="130" t="s">
        <v>13490</v>
      </c>
      <c r="E129" s="130" t="s">
        <v>13317</v>
      </c>
      <c r="F129" s="130" t="s">
        <v>13317</v>
      </c>
      <c r="G129" s="555">
        <v>19.073786090501859</v>
      </c>
      <c r="H129" s="556">
        <v>104.85872761686581</v>
      </c>
      <c r="I129" s="523">
        <v>0.06</v>
      </c>
      <c r="J129" s="523">
        <v>0</v>
      </c>
      <c r="K129" s="232">
        <v>0.06</v>
      </c>
      <c r="L129" s="523">
        <v>0</v>
      </c>
      <c r="M129" s="231">
        <v>0.06</v>
      </c>
      <c r="N129" s="233">
        <v>0</v>
      </c>
      <c r="O129" s="233">
        <v>0</v>
      </c>
      <c r="P129" s="231">
        <v>0</v>
      </c>
      <c r="Q129" s="231">
        <v>0</v>
      </c>
      <c r="R129" s="233">
        <v>0</v>
      </c>
      <c r="S129" s="231">
        <v>0</v>
      </c>
      <c r="T129" s="231">
        <v>1.6248</v>
      </c>
      <c r="U129" s="140" t="s">
        <v>12718</v>
      </c>
      <c r="V129" s="141" t="s">
        <v>34522</v>
      </c>
      <c r="W129" s="5" t="s">
        <v>11581</v>
      </c>
      <c r="X129" s="7" t="b">
        <v>1</v>
      </c>
      <c r="Y129" s="7">
        <v>0</v>
      </c>
      <c r="Z129" s="7" t="b">
        <v>0</v>
      </c>
      <c r="AA129" s="7" t="b">
        <v>1</v>
      </c>
      <c r="AC129" s="405" t="s">
        <v>36091</v>
      </c>
      <c r="AD129" s="406" t="s">
        <v>13552</v>
      </c>
      <c r="AE129" s="406" t="s">
        <v>13490</v>
      </c>
      <c r="AF129" s="406" t="s">
        <v>13317</v>
      </c>
      <c r="AG129" s="406" t="s">
        <v>13317</v>
      </c>
      <c r="AH129" s="418">
        <v>19.073786090501859</v>
      </c>
      <c r="AI129" s="419">
        <v>104.85872761686581</v>
      </c>
      <c r="AJ129" s="428">
        <v>0.06</v>
      </c>
      <c r="AK129" s="428">
        <v>0</v>
      </c>
      <c r="AL129" s="429">
        <v>0.06</v>
      </c>
      <c r="AM129" s="407" t="s">
        <v>34522</v>
      </c>
    </row>
    <row r="130" spans="2:39" ht="30" customHeight="1">
      <c r="B130" s="130" t="s">
        <v>36092</v>
      </c>
      <c r="C130" s="130" t="s">
        <v>13552</v>
      </c>
      <c r="D130" s="130" t="s">
        <v>13490</v>
      </c>
      <c r="E130" s="130" t="s">
        <v>13317</v>
      </c>
      <c r="F130" s="130" t="s">
        <v>13317</v>
      </c>
      <c r="G130" s="555">
        <v>19.073831488879222</v>
      </c>
      <c r="H130" s="556">
        <v>104.85834754363709</v>
      </c>
      <c r="I130" s="523">
        <v>0.33</v>
      </c>
      <c r="J130" s="523">
        <v>0</v>
      </c>
      <c r="K130" s="232">
        <v>0.33</v>
      </c>
      <c r="L130" s="523">
        <v>0</v>
      </c>
      <c r="M130" s="231">
        <v>0.33</v>
      </c>
      <c r="N130" s="233">
        <v>0</v>
      </c>
      <c r="O130" s="233">
        <v>0</v>
      </c>
      <c r="P130" s="231">
        <v>0</v>
      </c>
      <c r="Q130" s="231">
        <v>0</v>
      </c>
      <c r="R130" s="233">
        <v>0</v>
      </c>
      <c r="S130" s="231">
        <v>0</v>
      </c>
      <c r="T130" s="231">
        <v>8.936399999999999</v>
      </c>
      <c r="U130" s="140" t="s">
        <v>12718</v>
      </c>
      <c r="V130" s="141" t="s">
        <v>34522</v>
      </c>
      <c r="W130" s="5" t="s">
        <v>11581</v>
      </c>
      <c r="X130" s="7" t="b">
        <v>1</v>
      </c>
      <c r="Y130" s="7">
        <v>0</v>
      </c>
      <c r="Z130" s="7" t="b">
        <v>0</v>
      </c>
      <c r="AA130" s="7" t="b">
        <v>1</v>
      </c>
      <c r="AC130" s="405" t="s">
        <v>36092</v>
      </c>
      <c r="AD130" s="406" t="s">
        <v>13552</v>
      </c>
      <c r="AE130" s="406" t="s">
        <v>13490</v>
      </c>
      <c r="AF130" s="406" t="s">
        <v>13317</v>
      </c>
      <c r="AG130" s="406" t="s">
        <v>13317</v>
      </c>
      <c r="AH130" s="418">
        <v>19.073831488879222</v>
      </c>
      <c r="AI130" s="419">
        <v>104.85834754363709</v>
      </c>
      <c r="AJ130" s="428">
        <v>0.33</v>
      </c>
      <c r="AK130" s="428">
        <v>0</v>
      </c>
      <c r="AL130" s="429">
        <v>0.33</v>
      </c>
      <c r="AM130" s="407" t="s">
        <v>34522</v>
      </c>
    </row>
    <row r="131" spans="2:39" ht="30" customHeight="1">
      <c r="B131" s="130" t="s">
        <v>36093</v>
      </c>
      <c r="C131" s="130" t="s">
        <v>13552</v>
      </c>
      <c r="D131" s="130" t="s">
        <v>13490</v>
      </c>
      <c r="E131" s="130" t="s">
        <v>13317</v>
      </c>
      <c r="F131" s="130" t="s">
        <v>13317</v>
      </c>
      <c r="G131" s="555">
        <v>19.07351543386714</v>
      </c>
      <c r="H131" s="556">
        <v>104.85806226158449</v>
      </c>
      <c r="I131" s="523">
        <v>0.45</v>
      </c>
      <c r="J131" s="523">
        <v>0</v>
      </c>
      <c r="K131" s="232">
        <v>0.45</v>
      </c>
      <c r="L131" s="523">
        <v>0</v>
      </c>
      <c r="M131" s="231">
        <v>0.45</v>
      </c>
      <c r="N131" s="233">
        <v>0</v>
      </c>
      <c r="O131" s="233">
        <v>0</v>
      </c>
      <c r="P131" s="231">
        <v>0</v>
      </c>
      <c r="Q131" s="231">
        <v>0</v>
      </c>
      <c r="R131" s="233">
        <v>0</v>
      </c>
      <c r="S131" s="231">
        <v>0</v>
      </c>
      <c r="T131" s="231">
        <v>12.186</v>
      </c>
      <c r="U131" s="140" t="s">
        <v>12718</v>
      </c>
      <c r="V131" s="141" t="s">
        <v>34522</v>
      </c>
      <c r="W131" s="5" t="s">
        <v>11581</v>
      </c>
      <c r="X131" s="7" t="b">
        <v>1</v>
      </c>
      <c r="Y131" s="7">
        <v>0</v>
      </c>
      <c r="Z131" s="7" t="b">
        <v>0</v>
      </c>
      <c r="AA131" s="7" t="b">
        <v>1</v>
      </c>
      <c r="AC131" s="405" t="s">
        <v>36093</v>
      </c>
      <c r="AD131" s="406" t="s">
        <v>13552</v>
      </c>
      <c r="AE131" s="406" t="s">
        <v>13490</v>
      </c>
      <c r="AF131" s="406" t="s">
        <v>13317</v>
      </c>
      <c r="AG131" s="406" t="s">
        <v>13317</v>
      </c>
      <c r="AH131" s="418">
        <v>19.07351543386714</v>
      </c>
      <c r="AI131" s="419">
        <v>104.85806226158449</v>
      </c>
      <c r="AJ131" s="428">
        <v>0.45</v>
      </c>
      <c r="AK131" s="428">
        <v>0</v>
      </c>
      <c r="AL131" s="429">
        <v>0.45</v>
      </c>
      <c r="AM131" s="407" t="s">
        <v>34522</v>
      </c>
    </row>
    <row r="132" spans="2:39" ht="30" customHeight="1">
      <c r="B132" s="130" t="s">
        <v>36094</v>
      </c>
      <c r="C132" s="130" t="s">
        <v>13552</v>
      </c>
      <c r="D132" s="130" t="s">
        <v>13490</v>
      </c>
      <c r="E132" s="130" t="s">
        <v>13317</v>
      </c>
      <c r="F132" s="130" t="s">
        <v>13317</v>
      </c>
      <c r="G132" s="555">
        <v>19.070803662668851</v>
      </c>
      <c r="H132" s="556">
        <v>104.8602460551774</v>
      </c>
      <c r="I132" s="523">
        <v>0.05</v>
      </c>
      <c r="J132" s="523">
        <v>0</v>
      </c>
      <c r="K132" s="232">
        <v>0.05</v>
      </c>
      <c r="L132" s="523">
        <v>0</v>
      </c>
      <c r="M132" s="231">
        <v>0.05</v>
      </c>
      <c r="N132" s="233">
        <v>0</v>
      </c>
      <c r="O132" s="233">
        <v>0</v>
      </c>
      <c r="P132" s="231">
        <v>0</v>
      </c>
      <c r="Q132" s="231">
        <v>0</v>
      </c>
      <c r="R132" s="233">
        <v>0</v>
      </c>
      <c r="S132" s="231">
        <v>0</v>
      </c>
      <c r="T132" s="231">
        <v>1.3540000000000001</v>
      </c>
      <c r="U132" s="140" t="s">
        <v>12718</v>
      </c>
      <c r="V132" s="141" t="s">
        <v>34523</v>
      </c>
      <c r="W132" s="5" t="s">
        <v>11581</v>
      </c>
      <c r="X132" s="7" t="b">
        <v>1</v>
      </c>
      <c r="Y132" s="7">
        <v>0</v>
      </c>
      <c r="Z132" s="7" t="b">
        <v>0</v>
      </c>
      <c r="AA132" s="7" t="b">
        <v>1</v>
      </c>
      <c r="AC132" s="405" t="s">
        <v>36094</v>
      </c>
      <c r="AD132" s="406" t="s">
        <v>13552</v>
      </c>
      <c r="AE132" s="406" t="s">
        <v>13490</v>
      </c>
      <c r="AF132" s="406" t="s">
        <v>13317</v>
      </c>
      <c r="AG132" s="406" t="s">
        <v>13317</v>
      </c>
      <c r="AH132" s="418">
        <v>19.070803662668851</v>
      </c>
      <c r="AI132" s="419">
        <v>104.8602460551774</v>
      </c>
      <c r="AJ132" s="428">
        <v>0.05</v>
      </c>
      <c r="AK132" s="428">
        <v>0</v>
      </c>
      <c r="AL132" s="429">
        <v>0.05</v>
      </c>
      <c r="AM132" s="407" t="s">
        <v>34523</v>
      </c>
    </row>
    <row r="133" spans="2:39" ht="30" customHeight="1">
      <c r="B133" s="130" t="s">
        <v>36095</v>
      </c>
      <c r="C133" s="130" t="s">
        <v>13552</v>
      </c>
      <c r="D133" s="130" t="s">
        <v>13490</v>
      </c>
      <c r="E133" s="130" t="s">
        <v>13317</v>
      </c>
      <c r="F133" s="130" t="s">
        <v>13317</v>
      </c>
      <c r="G133" s="555">
        <v>19.07091166002078</v>
      </c>
      <c r="H133" s="556">
        <v>104.8609493045097</v>
      </c>
      <c r="I133" s="523">
        <v>0.55000000000000004</v>
      </c>
      <c r="J133" s="523">
        <v>0</v>
      </c>
      <c r="K133" s="232">
        <v>0.55000000000000004</v>
      </c>
      <c r="L133" s="523">
        <v>0</v>
      </c>
      <c r="M133" s="231">
        <v>0.55000000000000004</v>
      </c>
      <c r="N133" s="233">
        <v>0</v>
      </c>
      <c r="O133" s="233">
        <v>0</v>
      </c>
      <c r="P133" s="231">
        <v>0</v>
      </c>
      <c r="Q133" s="231">
        <v>0</v>
      </c>
      <c r="R133" s="233">
        <v>0</v>
      </c>
      <c r="S133" s="231">
        <v>0</v>
      </c>
      <c r="T133" s="231">
        <v>14.894</v>
      </c>
      <c r="U133" s="140" t="s">
        <v>12718</v>
      </c>
      <c r="V133" s="141" t="s">
        <v>34523</v>
      </c>
      <c r="W133" s="5" t="s">
        <v>11581</v>
      </c>
      <c r="X133" s="7" t="b">
        <v>1</v>
      </c>
      <c r="Y133" s="7">
        <v>0</v>
      </c>
      <c r="Z133" s="7" t="b">
        <v>0</v>
      </c>
      <c r="AA133" s="7" t="b">
        <v>1</v>
      </c>
      <c r="AC133" s="405" t="s">
        <v>36095</v>
      </c>
      <c r="AD133" s="406" t="s">
        <v>13552</v>
      </c>
      <c r="AE133" s="406" t="s">
        <v>13490</v>
      </c>
      <c r="AF133" s="406" t="s">
        <v>13317</v>
      </c>
      <c r="AG133" s="406" t="s">
        <v>13317</v>
      </c>
      <c r="AH133" s="418">
        <v>19.07091166002078</v>
      </c>
      <c r="AI133" s="419">
        <v>104.8609493045097</v>
      </c>
      <c r="AJ133" s="428">
        <v>0.55000000000000004</v>
      </c>
      <c r="AK133" s="428">
        <v>0</v>
      </c>
      <c r="AL133" s="429">
        <v>0.55000000000000004</v>
      </c>
      <c r="AM133" s="407" t="s">
        <v>34523</v>
      </c>
    </row>
    <row r="134" spans="2:39" ht="30" customHeight="1">
      <c r="B134" s="130" t="s">
        <v>36096</v>
      </c>
      <c r="C134" s="130" t="s">
        <v>13552</v>
      </c>
      <c r="D134" s="130" t="s">
        <v>13490</v>
      </c>
      <c r="E134" s="130" t="s">
        <v>13317</v>
      </c>
      <c r="F134" s="130" t="s">
        <v>13317</v>
      </c>
      <c r="G134" s="555">
        <v>19.072559346155789</v>
      </c>
      <c r="H134" s="556">
        <v>104.8552654410647</v>
      </c>
      <c r="I134" s="523">
        <v>0.56000000000000005</v>
      </c>
      <c r="J134" s="523">
        <v>0</v>
      </c>
      <c r="K134" s="232">
        <v>0.56000000000000005</v>
      </c>
      <c r="L134" s="523">
        <v>0</v>
      </c>
      <c r="M134" s="231">
        <v>0.56000000000000005</v>
      </c>
      <c r="N134" s="233">
        <v>0</v>
      </c>
      <c r="O134" s="233">
        <v>0</v>
      </c>
      <c r="P134" s="231">
        <v>0</v>
      </c>
      <c r="Q134" s="231">
        <v>0</v>
      </c>
      <c r="R134" s="233">
        <v>0</v>
      </c>
      <c r="S134" s="231">
        <v>0</v>
      </c>
      <c r="T134" s="231">
        <v>15.1648</v>
      </c>
      <c r="U134" s="140" t="s">
        <v>12718</v>
      </c>
      <c r="V134" s="141" t="s">
        <v>34524</v>
      </c>
      <c r="W134" s="5" t="s">
        <v>11581</v>
      </c>
      <c r="X134" s="7" t="b">
        <v>1</v>
      </c>
      <c r="Y134" s="7">
        <v>0</v>
      </c>
      <c r="Z134" s="7" t="b">
        <v>0</v>
      </c>
      <c r="AA134" s="7" t="b">
        <v>1</v>
      </c>
      <c r="AC134" s="405" t="s">
        <v>36096</v>
      </c>
      <c r="AD134" s="406" t="s">
        <v>13552</v>
      </c>
      <c r="AE134" s="406" t="s">
        <v>13490</v>
      </c>
      <c r="AF134" s="406" t="s">
        <v>13317</v>
      </c>
      <c r="AG134" s="406" t="s">
        <v>13317</v>
      </c>
      <c r="AH134" s="418">
        <v>19.072559346155789</v>
      </c>
      <c r="AI134" s="419">
        <v>104.8552654410647</v>
      </c>
      <c r="AJ134" s="428">
        <v>0.56000000000000005</v>
      </c>
      <c r="AK134" s="428">
        <v>0</v>
      </c>
      <c r="AL134" s="429">
        <v>0.56000000000000005</v>
      </c>
      <c r="AM134" s="407" t="s">
        <v>34524</v>
      </c>
    </row>
    <row r="135" spans="2:39" ht="30" customHeight="1">
      <c r="B135" s="130" t="s">
        <v>36097</v>
      </c>
      <c r="C135" s="130" t="s">
        <v>13552</v>
      </c>
      <c r="D135" s="130" t="s">
        <v>13490</v>
      </c>
      <c r="E135" s="130" t="s">
        <v>13317</v>
      </c>
      <c r="F135" s="130" t="s">
        <v>13317</v>
      </c>
      <c r="G135" s="555">
        <v>19.07226820648409</v>
      </c>
      <c r="H135" s="556">
        <v>104.85875513416249</v>
      </c>
      <c r="I135" s="523">
        <v>0.54</v>
      </c>
      <c r="J135" s="523">
        <v>0</v>
      </c>
      <c r="K135" s="232">
        <v>0.54</v>
      </c>
      <c r="L135" s="523">
        <v>0</v>
      </c>
      <c r="M135" s="231">
        <v>0.54</v>
      </c>
      <c r="N135" s="233">
        <v>0</v>
      </c>
      <c r="O135" s="233">
        <v>0</v>
      </c>
      <c r="P135" s="231">
        <v>0</v>
      </c>
      <c r="Q135" s="231">
        <v>0</v>
      </c>
      <c r="R135" s="233">
        <v>0</v>
      </c>
      <c r="S135" s="231">
        <v>0</v>
      </c>
      <c r="T135" s="231">
        <v>14.623200000000001</v>
      </c>
      <c r="U135" s="140" t="s">
        <v>12718</v>
      </c>
      <c r="V135" s="141" t="s">
        <v>34525</v>
      </c>
      <c r="W135" s="5" t="s">
        <v>11581</v>
      </c>
      <c r="X135" s="7" t="b">
        <v>1</v>
      </c>
      <c r="Y135" s="7">
        <v>0</v>
      </c>
      <c r="Z135" s="7" t="b">
        <v>0</v>
      </c>
      <c r="AA135" s="7" t="b">
        <v>1</v>
      </c>
      <c r="AC135" s="405" t="s">
        <v>36097</v>
      </c>
      <c r="AD135" s="406" t="s">
        <v>13552</v>
      </c>
      <c r="AE135" s="406" t="s">
        <v>13490</v>
      </c>
      <c r="AF135" s="406" t="s">
        <v>13317</v>
      </c>
      <c r="AG135" s="406" t="s">
        <v>13317</v>
      </c>
      <c r="AH135" s="418">
        <v>19.07226820648409</v>
      </c>
      <c r="AI135" s="419">
        <v>104.85875513416249</v>
      </c>
      <c r="AJ135" s="428">
        <v>0.54</v>
      </c>
      <c r="AK135" s="428">
        <v>0</v>
      </c>
      <c r="AL135" s="429">
        <v>0.54</v>
      </c>
      <c r="AM135" s="407" t="s">
        <v>34525</v>
      </c>
    </row>
    <row r="136" spans="2:39" ht="30" customHeight="1">
      <c r="B136" s="130" t="s">
        <v>36098</v>
      </c>
      <c r="C136" s="130" t="s">
        <v>13552</v>
      </c>
      <c r="D136" s="130" t="s">
        <v>13490</v>
      </c>
      <c r="E136" s="130" t="s">
        <v>13317</v>
      </c>
      <c r="F136" s="130" t="s">
        <v>13317</v>
      </c>
      <c r="G136" s="555">
        <v>19.070842923310501</v>
      </c>
      <c r="H136" s="556">
        <v>104.8548962293808</v>
      </c>
      <c r="I136" s="523">
        <v>0.13</v>
      </c>
      <c r="J136" s="523">
        <v>0</v>
      </c>
      <c r="K136" s="232">
        <v>0.13</v>
      </c>
      <c r="L136" s="523">
        <v>0</v>
      </c>
      <c r="M136" s="231">
        <v>0.13</v>
      </c>
      <c r="N136" s="233">
        <v>0</v>
      </c>
      <c r="O136" s="233">
        <v>0</v>
      </c>
      <c r="P136" s="231">
        <v>0</v>
      </c>
      <c r="Q136" s="231">
        <v>0</v>
      </c>
      <c r="R136" s="233">
        <v>0</v>
      </c>
      <c r="S136" s="231">
        <v>0</v>
      </c>
      <c r="T136" s="231">
        <v>3.5204</v>
      </c>
      <c r="U136" s="140" t="s">
        <v>12718</v>
      </c>
      <c r="V136" s="141" t="s">
        <v>34527</v>
      </c>
      <c r="W136" s="5" t="s">
        <v>11581</v>
      </c>
      <c r="X136" s="7" t="b">
        <v>1</v>
      </c>
      <c r="Y136" s="7">
        <v>0</v>
      </c>
      <c r="Z136" s="7" t="b">
        <v>0</v>
      </c>
      <c r="AA136" s="7" t="b">
        <v>1</v>
      </c>
      <c r="AC136" s="405" t="s">
        <v>36098</v>
      </c>
      <c r="AD136" s="406" t="s">
        <v>13552</v>
      </c>
      <c r="AE136" s="406" t="s">
        <v>13490</v>
      </c>
      <c r="AF136" s="406" t="s">
        <v>13317</v>
      </c>
      <c r="AG136" s="406" t="s">
        <v>13317</v>
      </c>
      <c r="AH136" s="418">
        <v>19.070842923310501</v>
      </c>
      <c r="AI136" s="419">
        <v>104.8548962293808</v>
      </c>
      <c r="AJ136" s="428">
        <v>0.13</v>
      </c>
      <c r="AK136" s="428">
        <v>0</v>
      </c>
      <c r="AL136" s="429">
        <v>0.13</v>
      </c>
      <c r="AM136" s="407" t="s">
        <v>34527</v>
      </c>
    </row>
    <row r="137" spans="2:39" ht="30" customHeight="1">
      <c r="B137" s="130" t="s">
        <v>36099</v>
      </c>
      <c r="C137" s="130" t="s">
        <v>13552</v>
      </c>
      <c r="D137" s="130" t="s">
        <v>13490</v>
      </c>
      <c r="E137" s="130" t="s">
        <v>13317</v>
      </c>
      <c r="F137" s="130" t="s">
        <v>13317</v>
      </c>
      <c r="G137" s="555">
        <v>19.0717905051449</v>
      </c>
      <c r="H137" s="556">
        <v>104.8567878143084</v>
      </c>
      <c r="I137" s="523">
        <v>0.19</v>
      </c>
      <c r="J137" s="523">
        <v>0</v>
      </c>
      <c r="K137" s="232">
        <v>0.19</v>
      </c>
      <c r="L137" s="523">
        <v>0</v>
      </c>
      <c r="M137" s="231">
        <v>0.19</v>
      </c>
      <c r="N137" s="233">
        <v>0</v>
      </c>
      <c r="O137" s="233">
        <v>0</v>
      </c>
      <c r="P137" s="231">
        <v>0</v>
      </c>
      <c r="Q137" s="231">
        <v>0</v>
      </c>
      <c r="R137" s="233">
        <v>0</v>
      </c>
      <c r="S137" s="231">
        <v>0</v>
      </c>
      <c r="T137" s="231">
        <v>5.1452</v>
      </c>
      <c r="U137" s="140" t="s">
        <v>12718</v>
      </c>
      <c r="V137" s="141" t="s">
        <v>34529</v>
      </c>
      <c r="W137" s="5" t="s">
        <v>11581</v>
      </c>
      <c r="X137" s="7" t="b">
        <v>1</v>
      </c>
      <c r="Y137" s="7">
        <v>0</v>
      </c>
      <c r="Z137" s="7" t="b">
        <v>0</v>
      </c>
      <c r="AA137" s="7" t="b">
        <v>1</v>
      </c>
      <c r="AC137" s="405" t="s">
        <v>36099</v>
      </c>
      <c r="AD137" s="406" t="s">
        <v>13552</v>
      </c>
      <c r="AE137" s="406" t="s">
        <v>13490</v>
      </c>
      <c r="AF137" s="406" t="s">
        <v>13317</v>
      </c>
      <c r="AG137" s="406" t="s">
        <v>13317</v>
      </c>
      <c r="AH137" s="418">
        <v>19.0717905051449</v>
      </c>
      <c r="AI137" s="419">
        <v>104.8567878143084</v>
      </c>
      <c r="AJ137" s="428">
        <v>0.19</v>
      </c>
      <c r="AK137" s="428">
        <v>0</v>
      </c>
      <c r="AL137" s="429">
        <v>0.19</v>
      </c>
      <c r="AM137" s="407" t="s">
        <v>34529</v>
      </c>
    </row>
    <row r="138" spans="2:39" ht="30" customHeight="1">
      <c r="B138" s="130" t="s">
        <v>36100</v>
      </c>
      <c r="C138" s="130" t="s">
        <v>13552</v>
      </c>
      <c r="D138" s="130" t="s">
        <v>13490</v>
      </c>
      <c r="E138" s="130" t="s">
        <v>13317</v>
      </c>
      <c r="F138" s="130" t="s">
        <v>13317</v>
      </c>
      <c r="G138" s="555">
        <v>19.071898786515199</v>
      </c>
      <c r="H138" s="556">
        <v>104.857025445212</v>
      </c>
      <c r="I138" s="523">
        <v>0.27</v>
      </c>
      <c r="J138" s="523">
        <v>0</v>
      </c>
      <c r="K138" s="232">
        <v>0.27</v>
      </c>
      <c r="L138" s="523">
        <v>0</v>
      </c>
      <c r="M138" s="231">
        <v>0.27</v>
      </c>
      <c r="N138" s="233">
        <v>0</v>
      </c>
      <c r="O138" s="233">
        <v>0</v>
      </c>
      <c r="P138" s="231">
        <v>0</v>
      </c>
      <c r="Q138" s="231">
        <v>0</v>
      </c>
      <c r="R138" s="233">
        <v>0</v>
      </c>
      <c r="S138" s="231">
        <v>0</v>
      </c>
      <c r="T138" s="231">
        <v>7.3116000000000003</v>
      </c>
      <c r="U138" s="140" t="s">
        <v>12718</v>
      </c>
      <c r="V138" s="141" t="s">
        <v>34529</v>
      </c>
      <c r="W138" s="5" t="s">
        <v>11581</v>
      </c>
      <c r="X138" s="7" t="b">
        <v>1</v>
      </c>
      <c r="Y138" s="7">
        <v>0</v>
      </c>
      <c r="Z138" s="7" t="b">
        <v>0</v>
      </c>
      <c r="AA138" s="7" t="b">
        <v>1</v>
      </c>
      <c r="AC138" s="405" t="s">
        <v>36100</v>
      </c>
      <c r="AD138" s="406" t="s">
        <v>13552</v>
      </c>
      <c r="AE138" s="406" t="s">
        <v>13490</v>
      </c>
      <c r="AF138" s="406" t="s">
        <v>13317</v>
      </c>
      <c r="AG138" s="406" t="s">
        <v>13317</v>
      </c>
      <c r="AH138" s="418">
        <v>19.071898786515199</v>
      </c>
      <c r="AI138" s="419">
        <v>104.857025445212</v>
      </c>
      <c r="AJ138" s="428">
        <v>0.27</v>
      </c>
      <c r="AK138" s="428">
        <v>0</v>
      </c>
      <c r="AL138" s="429">
        <v>0.27</v>
      </c>
      <c r="AM138" s="407" t="s">
        <v>34529</v>
      </c>
    </row>
    <row r="139" spans="2:39" ht="30" customHeight="1">
      <c r="B139" s="130" t="s">
        <v>36101</v>
      </c>
      <c r="C139" s="130" t="s">
        <v>13552</v>
      </c>
      <c r="D139" s="130" t="s">
        <v>13490</v>
      </c>
      <c r="E139" s="130" t="s">
        <v>13317</v>
      </c>
      <c r="F139" s="130" t="s">
        <v>13317</v>
      </c>
      <c r="G139" s="555">
        <v>19.07166413713869</v>
      </c>
      <c r="H139" s="556">
        <v>104.8565786794953</v>
      </c>
      <c r="I139" s="523">
        <v>0.21</v>
      </c>
      <c r="J139" s="523">
        <v>0</v>
      </c>
      <c r="K139" s="232">
        <v>0.21</v>
      </c>
      <c r="L139" s="523">
        <v>0</v>
      </c>
      <c r="M139" s="231">
        <v>0.21</v>
      </c>
      <c r="N139" s="233">
        <v>0</v>
      </c>
      <c r="O139" s="233">
        <v>0</v>
      </c>
      <c r="P139" s="231">
        <v>0</v>
      </c>
      <c r="Q139" s="231">
        <v>0</v>
      </c>
      <c r="R139" s="233">
        <v>0</v>
      </c>
      <c r="S139" s="231">
        <v>0</v>
      </c>
      <c r="T139" s="231">
        <v>5.6867999999999999</v>
      </c>
      <c r="U139" s="140" t="s">
        <v>12718</v>
      </c>
      <c r="V139" s="141" t="s">
        <v>34529</v>
      </c>
      <c r="W139" s="5" t="s">
        <v>11581</v>
      </c>
      <c r="X139" s="7" t="b">
        <v>1</v>
      </c>
      <c r="Y139" s="7">
        <v>0</v>
      </c>
      <c r="Z139" s="7" t="b">
        <v>0</v>
      </c>
      <c r="AA139" s="7" t="b">
        <v>1</v>
      </c>
      <c r="AC139" s="405" t="s">
        <v>36101</v>
      </c>
      <c r="AD139" s="406" t="s">
        <v>13552</v>
      </c>
      <c r="AE139" s="406" t="s">
        <v>13490</v>
      </c>
      <c r="AF139" s="406" t="s">
        <v>13317</v>
      </c>
      <c r="AG139" s="406" t="s">
        <v>13317</v>
      </c>
      <c r="AH139" s="418">
        <v>19.07166413713869</v>
      </c>
      <c r="AI139" s="419">
        <v>104.8565786794953</v>
      </c>
      <c r="AJ139" s="428">
        <v>0.21</v>
      </c>
      <c r="AK139" s="428">
        <v>0</v>
      </c>
      <c r="AL139" s="429">
        <v>0.21</v>
      </c>
      <c r="AM139" s="407" t="s">
        <v>34529</v>
      </c>
    </row>
    <row r="140" spans="2:39" ht="30" customHeight="1">
      <c r="B140" s="130" t="s">
        <v>36102</v>
      </c>
      <c r="C140" s="130" t="s">
        <v>13552</v>
      </c>
      <c r="D140" s="130" t="s">
        <v>13490</v>
      </c>
      <c r="E140" s="130" t="s">
        <v>13317</v>
      </c>
      <c r="F140" s="130" t="s">
        <v>13317</v>
      </c>
      <c r="G140" s="555">
        <v>19.07124696222483</v>
      </c>
      <c r="H140" s="556">
        <v>104.8592580963153</v>
      </c>
      <c r="I140" s="523">
        <v>0.62</v>
      </c>
      <c r="J140" s="523">
        <v>0</v>
      </c>
      <c r="K140" s="232">
        <v>0.62</v>
      </c>
      <c r="L140" s="523">
        <v>0</v>
      </c>
      <c r="M140" s="231">
        <v>0.62</v>
      </c>
      <c r="N140" s="233">
        <v>0</v>
      </c>
      <c r="O140" s="233">
        <v>0</v>
      </c>
      <c r="P140" s="231">
        <v>0</v>
      </c>
      <c r="Q140" s="231">
        <v>0</v>
      </c>
      <c r="R140" s="233">
        <v>0</v>
      </c>
      <c r="S140" s="231">
        <v>0</v>
      </c>
      <c r="T140" s="231">
        <v>16.7896</v>
      </c>
      <c r="U140" s="140" t="s">
        <v>12718</v>
      </c>
      <c r="V140" s="141" t="s">
        <v>34530</v>
      </c>
      <c r="W140" s="5" t="s">
        <v>11581</v>
      </c>
      <c r="X140" s="7" t="b">
        <v>1</v>
      </c>
      <c r="Y140" s="7">
        <v>0</v>
      </c>
      <c r="Z140" s="7" t="b">
        <v>0</v>
      </c>
      <c r="AA140" s="7" t="b">
        <v>1</v>
      </c>
      <c r="AC140" s="405" t="s">
        <v>36102</v>
      </c>
      <c r="AD140" s="406" t="s">
        <v>13552</v>
      </c>
      <c r="AE140" s="406" t="s">
        <v>13490</v>
      </c>
      <c r="AF140" s="406" t="s">
        <v>13317</v>
      </c>
      <c r="AG140" s="406" t="s">
        <v>13317</v>
      </c>
      <c r="AH140" s="418">
        <v>19.07124696222483</v>
      </c>
      <c r="AI140" s="419">
        <v>104.8592580963153</v>
      </c>
      <c r="AJ140" s="428">
        <v>0.62</v>
      </c>
      <c r="AK140" s="428">
        <v>0</v>
      </c>
      <c r="AL140" s="429">
        <v>0.62</v>
      </c>
      <c r="AM140" s="407" t="s">
        <v>34530</v>
      </c>
    </row>
    <row r="141" spans="2:39" ht="30" customHeight="1">
      <c r="B141" s="130" t="s">
        <v>36103</v>
      </c>
      <c r="C141" s="130" t="s">
        <v>13552</v>
      </c>
      <c r="D141" s="130" t="s">
        <v>13490</v>
      </c>
      <c r="E141" s="130" t="s">
        <v>13317</v>
      </c>
      <c r="F141" s="130" t="s">
        <v>13317</v>
      </c>
      <c r="G141" s="555">
        <v>19.029230071612972</v>
      </c>
      <c r="H141" s="556">
        <v>104.8664221163728</v>
      </c>
      <c r="I141" s="523">
        <v>4.6100000000000003</v>
      </c>
      <c r="J141" s="523">
        <v>0</v>
      </c>
      <c r="K141" s="232">
        <v>4.6100000000000003</v>
      </c>
      <c r="L141" s="523">
        <v>0</v>
      </c>
      <c r="M141" s="231">
        <v>4.6100000000000003</v>
      </c>
      <c r="N141" s="233">
        <v>0</v>
      </c>
      <c r="O141" s="233">
        <v>0</v>
      </c>
      <c r="P141" s="231">
        <v>0</v>
      </c>
      <c r="Q141" s="231">
        <v>0</v>
      </c>
      <c r="R141" s="233">
        <v>0</v>
      </c>
      <c r="S141" s="231">
        <v>0</v>
      </c>
      <c r="T141" s="231">
        <v>124.83880000000001</v>
      </c>
      <c r="U141" s="140" t="s">
        <v>12718</v>
      </c>
      <c r="V141" s="141" t="s">
        <v>34496</v>
      </c>
      <c r="W141" s="5" t="s">
        <v>11581</v>
      </c>
      <c r="X141" s="7" t="b">
        <v>1</v>
      </c>
      <c r="Y141" s="7">
        <v>0</v>
      </c>
      <c r="Z141" s="7" t="b">
        <v>0</v>
      </c>
      <c r="AA141" s="7" t="b">
        <v>1</v>
      </c>
      <c r="AC141" s="405" t="s">
        <v>36103</v>
      </c>
      <c r="AD141" s="406" t="s">
        <v>13552</v>
      </c>
      <c r="AE141" s="406" t="s">
        <v>13490</v>
      </c>
      <c r="AF141" s="406" t="s">
        <v>13317</v>
      </c>
      <c r="AG141" s="406" t="s">
        <v>13317</v>
      </c>
      <c r="AH141" s="418">
        <v>19.029230071612972</v>
      </c>
      <c r="AI141" s="419">
        <v>104.8664221163728</v>
      </c>
      <c r="AJ141" s="428">
        <v>4.6100000000000003</v>
      </c>
      <c r="AK141" s="428">
        <v>0</v>
      </c>
      <c r="AL141" s="429">
        <v>4.6100000000000003</v>
      </c>
      <c r="AM141" s="407" t="s">
        <v>34496</v>
      </c>
    </row>
    <row r="142" spans="2:39" ht="30" customHeight="1">
      <c r="B142" s="130" t="s">
        <v>36104</v>
      </c>
      <c r="C142" s="130" t="s">
        <v>13552</v>
      </c>
      <c r="D142" s="130" t="s">
        <v>13490</v>
      </c>
      <c r="E142" s="130" t="s">
        <v>13317</v>
      </c>
      <c r="F142" s="130" t="s">
        <v>13317</v>
      </c>
      <c r="G142" s="555">
        <v>19.068995618083981</v>
      </c>
      <c r="H142" s="556">
        <v>104.8620027840369</v>
      </c>
      <c r="I142" s="523">
        <v>0.52</v>
      </c>
      <c r="J142" s="523">
        <v>0</v>
      </c>
      <c r="K142" s="232">
        <v>0.52</v>
      </c>
      <c r="L142" s="523">
        <v>0</v>
      </c>
      <c r="M142" s="231">
        <v>0.52</v>
      </c>
      <c r="N142" s="233">
        <v>0</v>
      </c>
      <c r="O142" s="233">
        <v>0</v>
      </c>
      <c r="P142" s="231">
        <v>0</v>
      </c>
      <c r="Q142" s="231">
        <v>0</v>
      </c>
      <c r="R142" s="233">
        <v>0</v>
      </c>
      <c r="S142" s="231">
        <v>0</v>
      </c>
      <c r="T142" s="231">
        <v>14.0816</v>
      </c>
      <c r="U142" s="140" t="s">
        <v>12718</v>
      </c>
      <c r="V142" s="141" t="s">
        <v>34502</v>
      </c>
      <c r="W142" s="5" t="s">
        <v>11581</v>
      </c>
      <c r="X142" s="7" t="b">
        <v>1</v>
      </c>
      <c r="Y142" s="7">
        <v>0</v>
      </c>
      <c r="Z142" s="7" t="b">
        <v>0</v>
      </c>
      <c r="AA142" s="7" t="b">
        <v>1</v>
      </c>
      <c r="AC142" s="405" t="s">
        <v>36104</v>
      </c>
      <c r="AD142" s="406" t="s">
        <v>13552</v>
      </c>
      <c r="AE142" s="406" t="s">
        <v>13490</v>
      </c>
      <c r="AF142" s="406" t="s">
        <v>13317</v>
      </c>
      <c r="AG142" s="406" t="s">
        <v>13317</v>
      </c>
      <c r="AH142" s="418">
        <v>19.068995618083981</v>
      </c>
      <c r="AI142" s="419">
        <v>104.8620027840369</v>
      </c>
      <c r="AJ142" s="428">
        <v>0.52</v>
      </c>
      <c r="AK142" s="428">
        <v>0</v>
      </c>
      <c r="AL142" s="429">
        <v>0.52</v>
      </c>
      <c r="AM142" s="407" t="s">
        <v>34502</v>
      </c>
    </row>
    <row r="143" spans="2:39" ht="30" customHeight="1">
      <c r="B143" s="130" t="s">
        <v>36105</v>
      </c>
      <c r="C143" s="130" t="s">
        <v>13552</v>
      </c>
      <c r="D143" s="130" t="s">
        <v>13490</v>
      </c>
      <c r="E143" s="130" t="s">
        <v>13317</v>
      </c>
      <c r="F143" s="130" t="s">
        <v>13317</v>
      </c>
      <c r="G143" s="555">
        <v>19.074707596546631</v>
      </c>
      <c r="H143" s="556">
        <v>104.8588232442404</v>
      </c>
      <c r="I143" s="523">
        <v>0.87</v>
      </c>
      <c r="J143" s="523">
        <v>0</v>
      </c>
      <c r="K143" s="232">
        <v>0.87</v>
      </c>
      <c r="L143" s="523">
        <v>0</v>
      </c>
      <c r="M143" s="231">
        <v>0.87</v>
      </c>
      <c r="N143" s="233">
        <v>0</v>
      </c>
      <c r="O143" s="233">
        <v>0</v>
      </c>
      <c r="P143" s="231">
        <v>0</v>
      </c>
      <c r="Q143" s="231">
        <v>0</v>
      </c>
      <c r="R143" s="233">
        <v>0</v>
      </c>
      <c r="S143" s="231">
        <v>0</v>
      </c>
      <c r="T143" s="231">
        <v>23.5596</v>
      </c>
      <c r="U143" s="140" t="s">
        <v>12718</v>
      </c>
      <c r="V143" s="141" t="s">
        <v>34515</v>
      </c>
      <c r="W143" s="5" t="s">
        <v>11581</v>
      </c>
      <c r="X143" s="7" t="b">
        <v>1</v>
      </c>
      <c r="Y143" s="7">
        <v>0</v>
      </c>
      <c r="Z143" s="7" t="b">
        <v>0</v>
      </c>
      <c r="AA143" s="7" t="b">
        <v>1</v>
      </c>
      <c r="AC143" s="405" t="s">
        <v>36105</v>
      </c>
      <c r="AD143" s="406" t="s">
        <v>13552</v>
      </c>
      <c r="AE143" s="406" t="s">
        <v>13490</v>
      </c>
      <c r="AF143" s="406" t="s">
        <v>13317</v>
      </c>
      <c r="AG143" s="406" t="s">
        <v>13317</v>
      </c>
      <c r="AH143" s="418">
        <v>19.074707596546631</v>
      </c>
      <c r="AI143" s="419">
        <v>104.8588232442404</v>
      </c>
      <c r="AJ143" s="428">
        <v>0.87</v>
      </c>
      <c r="AK143" s="428">
        <v>0</v>
      </c>
      <c r="AL143" s="429">
        <v>0.87</v>
      </c>
      <c r="AM143" s="407" t="s">
        <v>34515</v>
      </c>
    </row>
    <row r="144" spans="2:39" ht="30" customHeight="1">
      <c r="B144" s="130" t="s">
        <v>36106</v>
      </c>
      <c r="C144" s="130" t="s">
        <v>13552</v>
      </c>
      <c r="D144" s="130" t="s">
        <v>13490</v>
      </c>
      <c r="E144" s="130" t="s">
        <v>13317</v>
      </c>
      <c r="F144" s="130" t="s">
        <v>13317</v>
      </c>
      <c r="G144" s="555">
        <v>19.074869440752561</v>
      </c>
      <c r="H144" s="556">
        <v>104.8601442154955</v>
      </c>
      <c r="I144" s="523">
        <v>1.54</v>
      </c>
      <c r="J144" s="523">
        <v>0</v>
      </c>
      <c r="K144" s="232">
        <v>1.54</v>
      </c>
      <c r="L144" s="523">
        <v>0</v>
      </c>
      <c r="M144" s="231">
        <v>1.54</v>
      </c>
      <c r="N144" s="233">
        <v>0</v>
      </c>
      <c r="O144" s="233">
        <v>0</v>
      </c>
      <c r="P144" s="231">
        <v>0</v>
      </c>
      <c r="Q144" s="231">
        <v>0</v>
      </c>
      <c r="R144" s="233">
        <v>0</v>
      </c>
      <c r="S144" s="231">
        <v>0</v>
      </c>
      <c r="T144" s="231">
        <v>41.703200000000002</v>
      </c>
      <c r="U144" s="140" t="s">
        <v>12718</v>
      </c>
      <c r="V144" s="141" t="s">
        <v>34500</v>
      </c>
      <c r="W144" s="5" t="s">
        <v>11581</v>
      </c>
      <c r="X144" s="7" t="b">
        <v>1</v>
      </c>
      <c r="Y144" s="7">
        <v>0</v>
      </c>
      <c r="Z144" s="7" t="b">
        <v>0</v>
      </c>
      <c r="AA144" s="7" t="b">
        <v>1</v>
      </c>
      <c r="AC144" s="405" t="s">
        <v>36106</v>
      </c>
      <c r="AD144" s="406" t="s">
        <v>13552</v>
      </c>
      <c r="AE144" s="406" t="s">
        <v>13490</v>
      </c>
      <c r="AF144" s="406" t="s">
        <v>13317</v>
      </c>
      <c r="AG144" s="406" t="s">
        <v>13317</v>
      </c>
      <c r="AH144" s="418">
        <v>19.074869440752561</v>
      </c>
      <c r="AI144" s="419">
        <v>104.8601442154955</v>
      </c>
      <c r="AJ144" s="428">
        <v>1.54</v>
      </c>
      <c r="AK144" s="428">
        <v>0</v>
      </c>
      <c r="AL144" s="429">
        <v>1.54</v>
      </c>
      <c r="AM144" s="407" t="s">
        <v>34500</v>
      </c>
    </row>
    <row r="145" spans="2:39" ht="30" customHeight="1">
      <c r="B145" s="130" t="s">
        <v>36107</v>
      </c>
      <c r="C145" s="130" t="s">
        <v>13552</v>
      </c>
      <c r="D145" s="130" t="s">
        <v>13490</v>
      </c>
      <c r="E145" s="130" t="s">
        <v>13317</v>
      </c>
      <c r="F145" s="130" t="s">
        <v>13317</v>
      </c>
      <c r="G145" s="555">
        <v>19.072803615706651</v>
      </c>
      <c r="H145" s="556">
        <v>104.8546979104669</v>
      </c>
      <c r="I145" s="523">
        <v>0.77</v>
      </c>
      <c r="J145" s="523">
        <v>0</v>
      </c>
      <c r="K145" s="232">
        <v>0.77</v>
      </c>
      <c r="L145" s="523">
        <v>0</v>
      </c>
      <c r="M145" s="231">
        <v>0.77</v>
      </c>
      <c r="N145" s="233">
        <v>0</v>
      </c>
      <c r="O145" s="233">
        <v>0</v>
      </c>
      <c r="P145" s="231">
        <v>0</v>
      </c>
      <c r="Q145" s="231">
        <v>0</v>
      </c>
      <c r="R145" s="233">
        <v>0</v>
      </c>
      <c r="S145" s="231">
        <v>0</v>
      </c>
      <c r="T145" s="231">
        <v>20.851600000000001</v>
      </c>
      <c r="U145" s="140" t="s">
        <v>12718</v>
      </c>
      <c r="V145" s="141" t="s">
        <v>34527</v>
      </c>
      <c r="W145" s="5" t="s">
        <v>11581</v>
      </c>
      <c r="X145" s="7" t="b">
        <v>1</v>
      </c>
      <c r="Y145" s="7">
        <v>0</v>
      </c>
      <c r="Z145" s="7" t="b">
        <v>0</v>
      </c>
      <c r="AA145" s="7" t="b">
        <v>1</v>
      </c>
      <c r="AC145" s="405" t="s">
        <v>36107</v>
      </c>
      <c r="AD145" s="406" t="s">
        <v>13552</v>
      </c>
      <c r="AE145" s="406" t="s">
        <v>13490</v>
      </c>
      <c r="AF145" s="406" t="s">
        <v>13317</v>
      </c>
      <c r="AG145" s="406" t="s">
        <v>13317</v>
      </c>
      <c r="AH145" s="418">
        <v>19.072803615706651</v>
      </c>
      <c r="AI145" s="419">
        <v>104.8546979104669</v>
      </c>
      <c r="AJ145" s="428">
        <v>0.77</v>
      </c>
      <c r="AK145" s="428">
        <v>0</v>
      </c>
      <c r="AL145" s="429">
        <v>0.77</v>
      </c>
      <c r="AM145" s="407" t="s">
        <v>34527</v>
      </c>
    </row>
    <row r="146" spans="2:39" ht="30" customHeight="1">
      <c r="B146" s="130" t="s">
        <v>36108</v>
      </c>
      <c r="C146" s="130" t="s">
        <v>13552</v>
      </c>
      <c r="D146" s="130" t="s">
        <v>13490</v>
      </c>
      <c r="E146" s="130" t="s">
        <v>13317</v>
      </c>
      <c r="F146" s="130" t="s">
        <v>13317</v>
      </c>
      <c r="G146" s="555">
        <v>19.071890834076651</v>
      </c>
      <c r="H146" s="556">
        <v>104.8551439528097</v>
      </c>
      <c r="I146" s="523">
        <v>0.9</v>
      </c>
      <c r="J146" s="523">
        <v>0</v>
      </c>
      <c r="K146" s="232">
        <v>0.9</v>
      </c>
      <c r="L146" s="523">
        <v>0</v>
      </c>
      <c r="M146" s="231">
        <v>0.9</v>
      </c>
      <c r="N146" s="233">
        <v>0</v>
      </c>
      <c r="O146" s="233">
        <v>0</v>
      </c>
      <c r="P146" s="231">
        <v>0</v>
      </c>
      <c r="Q146" s="231">
        <v>0</v>
      </c>
      <c r="R146" s="233">
        <v>0</v>
      </c>
      <c r="S146" s="231">
        <v>0</v>
      </c>
      <c r="T146" s="231">
        <v>24.372</v>
      </c>
      <c r="U146" s="140" t="s">
        <v>12718</v>
      </c>
      <c r="V146" s="141" t="s">
        <v>34531</v>
      </c>
      <c r="W146" s="5" t="s">
        <v>11581</v>
      </c>
      <c r="X146" s="7" t="b">
        <v>1</v>
      </c>
      <c r="Y146" s="7">
        <v>0</v>
      </c>
      <c r="Z146" s="7" t="b">
        <v>0</v>
      </c>
      <c r="AA146" s="7" t="b">
        <v>1</v>
      </c>
      <c r="AC146" s="405" t="s">
        <v>36108</v>
      </c>
      <c r="AD146" s="406" t="s">
        <v>13552</v>
      </c>
      <c r="AE146" s="406" t="s">
        <v>13490</v>
      </c>
      <c r="AF146" s="406" t="s">
        <v>13317</v>
      </c>
      <c r="AG146" s="406" t="s">
        <v>13317</v>
      </c>
      <c r="AH146" s="418">
        <v>19.071890834076651</v>
      </c>
      <c r="AI146" s="419">
        <v>104.8551439528097</v>
      </c>
      <c r="AJ146" s="428">
        <v>0.9</v>
      </c>
      <c r="AK146" s="428">
        <v>0</v>
      </c>
      <c r="AL146" s="429">
        <v>0.9</v>
      </c>
      <c r="AM146" s="407" t="s">
        <v>34531</v>
      </c>
    </row>
    <row r="147" spans="2:39" ht="30" customHeight="1">
      <c r="B147" s="130" t="s">
        <v>36109</v>
      </c>
      <c r="C147" s="130" t="s">
        <v>13552</v>
      </c>
      <c r="D147" s="130" t="s">
        <v>13490</v>
      </c>
      <c r="E147" s="130" t="s">
        <v>13317</v>
      </c>
      <c r="F147" s="130" t="s">
        <v>13317</v>
      </c>
      <c r="G147" s="555">
        <v>19.071231802367119</v>
      </c>
      <c r="H147" s="556">
        <v>104.85423130441851</v>
      </c>
      <c r="I147" s="523">
        <v>0.89</v>
      </c>
      <c r="J147" s="523">
        <v>0</v>
      </c>
      <c r="K147" s="232">
        <v>0.89</v>
      </c>
      <c r="L147" s="523">
        <v>0</v>
      </c>
      <c r="M147" s="231">
        <v>0.89</v>
      </c>
      <c r="N147" s="233">
        <v>0</v>
      </c>
      <c r="O147" s="233">
        <v>0</v>
      </c>
      <c r="P147" s="231">
        <v>0</v>
      </c>
      <c r="Q147" s="231">
        <v>0</v>
      </c>
      <c r="R147" s="233">
        <v>0</v>
      </c>
      <c r="S147" s="231">
        <v>0</v>
      </c>
      <c r="T147" s="231">
        <v>24.101199999999999</v>
      </c>
      <c r="U147" s="140" t="s">
        <v>12718</v>
      </c>
      <c r="V147" s="141" t="s">
        <v>34532</v>
      </c>
      <c r="W147" s="5" t="s">
        <v>11581</v>
      </c>
      <c r="X147" s="7" t="b">
        <v>1</v>
      </c>
      <c r="Y147" s="7">
        <v>0</v>
      </c>
      <c r="Z147" s="7" t="b">
        <v>0</v>
      </c>
      <c r="AA147" s="7" t="b">
        <v>1</v>
      </c>
      <c r="AC147" s="405" t="s">
        <v>36109</v>
      </c>
      <c r="AD147" s="406" t="s">
        <v>13552</v>
      </c>
      <c r="AE147" s="406" t="s">
        <v>13490</v>
      </c>
      <c r="AF147" s="406" t="s">
        <v>13317</v>
      </c>
      <c r="AG147" s="406" t="s">
        <v>13317</v>
      </c>
      <c r="AH147" s="418">
        <v>19.071231802367119</v>
      </c>
      <c r="AI147" s="419">
        <v>104.85423130441851</v>
      </c>
      <c r="AJ147" s="428">
        <v>0.89</v>
      </c>
      <c r="AK147" s="428">
        <v>0</v>
      </c>
      <c r="AL147" s="429">
        <v>0.89</v>
      </c>
      <c r="AM147" s="407" t="s">
        <v>34532</v>
      </c>
    </row>
    <row r="148" spans="2:39" ht="30" customHeight="1">
      <c r="B148" s="130" t="s">
        <v>36110</v>
      </c>
      <c r="C148" s="130" t="s">
        <v>13552</v>
      </c>
      <c r="D148" s="130" t="s">
        <v>13490</v>
      </c>
      <c r="E148" s="130" t="s">
        <v>13317</v>
      </c>
      <c r="F148" s="130" t="s">
        <v>13317</v>
      </c>
      <c r="G148" s="555">
        <v>19.070452454906171</v>
      </c>
      <c r="H148" s="556">
        <v>104.8582978353524</v>
      </c>
      <c r="I148" s="523">
        <v>0.5</v>
      </c>
      <c r="J148" s="523">
        <v>0</v>
      </c>
      <c r="K148" s="232">
        <v>0.5</v>
      </c>
      <c r="L148" s="523">
        <v>0</v>
      </c>
      <c r="M148" s="231">
        <v>0.5</v>
      </c>
      <c r="N148" s="233">
        <v>0</v>
      </c>
      <c r="O148" s="233">
        <v>0</v>
      </c>
      <c r="P148" s="231">
        <v>0</v>
      </c>
      <c r="Q148" s="231">
        <v>0</v>
      </c>
      <c r="R148" s="233">
        <v>0</v>
      </c>
      <c r="S148" s="231">
        <v>0</v>
      </c>
      <c r="T148" s="231">
        <v>13.54</v>
      </c>
      <c r="U148" s="140" t="s">
        <v>12718</v>
      </c>
      <c r="V148" s="141" t="s">
        <v>34512</v>
      </c>
      <c r="W148" s="5" t="s">
        <v>11581</v>
      </c>
      <c r="X148" s="7" t="b">
        <v>1</v>
      </c>
      <c r="Y148" s="7">
        <v>0</v>
      </c>
      <c r="Z148" s="7" t="b">
        <v>0</v>
      </c>
      <c r="AA148" s="7" t="b">
        <v>1</v>
      </c>
      <c r="AC148" s="405" t="s">
        <v>36110</v>
      </c>
      <c r="AD148" s="406" t="s">
        <v>13552</v>
      </c>
      <c r="AE148" s="406" t="s">
        <v>13490</v>
      </c>
      <c r="AF148" s="406" t="s">
        <v>13317</v>
      </c>
      <c r="AG148" s="406" t="s">
        <v>13317</v>
      </c>
      <c r="AH148" s="418">
        <v>19.070452454906171</v>
      </c>
      <c r="AI148" s="419">
        <v>104.8582978353524</v>
      </c>
      <c r="AJ148" s="428">
        <v>0.5</v>
      </c>
      <c r="AK148" s="428">
        <v>0</v>
      </c>
      <c r="AL148" s="429">
        <v>0.5</v>
      </c>
      <c r="AM148" s="407" t="s">
        <v>34512</v>
      </c>
    </row>
    <row r="149" spans="2:39" ht="30" customHeight="1">
      <c r="B149" s="130" t="s">
        <v>36111</v>
      </c>
      <c r="C149" s="130" t="s">
        <v>13552</v>
      </c>
      <c r="D149" s="130" t="s">
        <v>13490</v>
      </c>
      <c r="E149" s="130" t="s">
        <v>13317</v>
      </c>
      <c r="F149" s="130" t="s">
        <v>13317</v>
      </c>
      <c r="G149" s="555">
        <v>19.070707905360301</v>
      </c>
      <c r="H149" s="556">
        <v>104.85400291937729</v>
      </c>
      <c r="I149" s="523">
        <v>0.39</v>
      </c>
      <c r="J149" s="523">
        <v>0</v>
      </c>
      <c r="K149" s="232">
        <v>0.39</v>
      </c>
      <c r="L149" s="523">
        <v>0</v>
      </c>
      <c r="M149" s="231">
        <v>0.39</v>
      </c>
      <c r="N149" s="233">
        <v>0</v>
      </c>
      <c r="O149" s="233">
        <v>0</v>
      </c>
      <c r="P149" s="231">
        <v>0</v>
      </c>
      <c r="Q149" s="231">
        <v>0</v>
      </c>
      <c r="R149" s="233">
        <v>0</v>
      </c>
      <c r="S149" s="231">
        <v>0</v>
      </c>
      <c r="T149" s="231">
        <v>10.561199999999999</v>
      </c>
      <c r="U149" s="140" t="s">
        <v>12718</v>
      </c>
      <c r="V149" s="141" t="s">
        <v>34532</v>
      </c>
      <c r="W149" s="5" t="s">
        <v>11581</v>
      </c>
      <c r="X149" s="7" t="b">
        <v>1</v>
      </c>
      <c r="Y149" s="7">
        <v>0</v>
      </c>
      <c r="Z149" s="7" t="b">
        <v>0</v>
      </c>
      <c r="AA149" s="7" t="b">
        <v>1</v>
      </c>
      <c r="AC149" s="405" t="s">
        <v>36111</v>
      </c>
      <c r="AD149" s="406" t="s">
        <v>13552</v>
      </c>
      <c r="AE149" s="406" t="s">
        <v>13490</v>
      </c>
      <c r="AF149" s="406" t="s">
        <v>13317</v>
      </c>
      <c r="AG149" s="406" t="s">
        <v>13317</v>
      </c>
      <c r="AH149" s="418">
        <v>19.070707905360301</v>
      </c>
      <c r="AI149" s="419">
        <v>104.85400291937729</v>
      </c>
      <c r="AJ149" s="428">
        <v>0.39</v>
      </c>
      <c r="AK149" s="428">
        <v>0</v>
      </c>
      <c r="AL149" s="429">
        <v>0.39</v>
      </c>
      <c r="AM149" s="407" t="s">
        <v>34532</v>
      </c>
    </row>
    <row r="150" spans="2:39" ht="30" customHeight="1">
      <c r="B150" s="130" t="s">
        <v>36112</v>
      </c>
      <c r="C150" s="130" t="s">
        <v>13552</v>
      </c>
      <c r="D150" s="130" t="s">
        <v>13490</v>
      </c>
      <c r="E150" s="130" t="s">
        <v>13317</v>
      </c>
      <c r="F150" s="130" t="s">
        <v>13317</v>
      </c>
      <c r="G150" s="555">
        <v>19.076668129557731</v>
      </c>
      <c r="H150" s="556">
        <v>104.85890054633199</v>
      </c>
      <c r="I150" s="523">
        <v>3.51</v>
      </c>
      <c r="J150" s="523">
        <v>0</v>
      </c>
      <c r="K150" s="232">
        <v>3.51</v>
      </c>
      <c r="L150" s="523">
        <v>0</v>
      </c>
      <c r="M150" s="231">
        <v>3.51</v>
      </c>
      <c r="N150" s="233">
        <v>0</v>
      </c>
      <c r="O150" s="233">
        <v>0</v>
      </c>
      <c r="P150" s="231">
        <v>0</v>
      </c>
      <c r="Q150" s="231">
        <v>0</v>
      </c>
      <c r="R150" s="233">
        <v>0</v>
      </c>
      <c r="S150" s="231">
        <v>0</v>
      </c>
      <c r="T150" s="231">
        <v>95.050799999999995</v>
      </c>
      <c r="U150" s="140" t="s">
        <v>12718</v>
      </c>
      <c r="V150" s="141" t="s">
        <v>34496</v>
      </c>
      <c r="W150" s="5" t="s">
        <v>11581</v>
      </c>
      <c r="X150" s="7" t="b">
        <v>1</v>
      </c>
      <c r="Y150" s="7">
        <v>0</v>
      </c>
      <c r="Z150" s="7" t="b">
        <v>0</v>
      </c>
      <c r="AA150" s="7" t="b">
        <v>1</v>
      </c>
      <c r="AC150" s="405" t="s">
        <v>36112</v>
      </c>
      <c r="AD150" s="406" t="s">
        <v>13552</v>
      </c>
      <c r="AE150" s="406" t="s">
        <v>13490</v>
      </c>
      <c r="AF150" s="406" t="s">
        <v>13317</v>
      </c>
      <c r="AG150" s="406" t="s">
        <v>13317</v>
      </c>
      <c r="AH150" s="418">
        <v>19.076668129557731</v>
      </c>
      <c r="AI150" s="419">
        <v>104.85890054633199</v>
      </c>
      <c r="AJ150" s="428">
        <v>3.51</v>
      </c>
      <c r="AK150" s="428">
        <v>0</v>
      </c>
      <c r="AL150" s="429">
        <v>3.51</v>
      </c>
      <c r="AM150" s="407" t="s">
        <v>34496</v>
      </c>
    </row>
    <row r="151" spans="2:39" ht="30" customHeight="1">
      <c r="B151" s="130" t="s">
        <v>36113</v>
      </c>
      <c r="C151" s="130" t="s">
        <v>13552</v>
      </c>
      <c r="D151" s="130" t="s">
        <v>13490</v>
      </c>
      <c r="E151" s="130" t="s">
        <v>13317</v>
      </c>
      <c r="F151" s="130" t="s">
        <v>13317</v>
      </c>
      <c r="G151" s="555">
        <v>19.083043923733442</v>
      </c>
      <c r="H151" s="556">
        <v>104.8636372554039</v>
      </c>
      <c r="I151" s="523">
        <v>1.76</v>
      </c>
      <c r="J151" s="523">
        <v>0</v>
      </c>
      <c r="K151" s="232">
        <v>1.76</v>
      </c>
      <c r="L151" s="523">
        <v>0</v>
      </c>
      <c r="M151" s="231">
        <v>1.76</v>
      </c>
      <c r="N151" s="233">
        <v>0</v>
      </c>
      <c r="O151" s="233">
        <v>0</v>
      </c>
      <c r="P151" s="231">
        <v>0</v>
      </c>
      <c r="Q151" s="231">
        <v>0</v>
      </c>
      <c r="R151" s="233">
        <v>0</v>
      </c>
      <c r="S151" s="231">
        <v>0</v>
      </c>
      <c r="T151" s="231">
        <v>47.660799999999988</v>
      </c>
      <c r="U151" s="140" t="s">
        <v>12718</v>
      </c>
      <c r="V151" s="141" t="s">
        <v>34534</v>
      </c>
      <c r="W151" s="5" t="s">
        <v>11581</v>
      </c>
      <c r="X151" s="7" t="b">
        <v>1</v>
      </c>
      <c r="Y151" s="7">
        <v>0</v>
      </c>
      <c r="Z151" s="7" t="b">
        <v>0</v>
      </c>
      <c r="AA151" s="7" t="b">
        <v>1</v>
      </c>
      <c r="AC151" s="405" t="s">
        <v>36113</v>
      </c>
      <c r="AD151" s="406" t="s">
        <v>13552</v>
      </c>
      <c r="AE151" s="406" t="s">
        <v>13490</v>
      </c>
      <c r="AF151" s="406" t="s">
        <v>13317</v>
      </c>
      <c r="AG151" s="406" t="s">
        <v>13317</v>
      </c>
      <c r="AH151" s="418">
        <v>19.083043923733442</v>
      </c>
      <c r="AI151" s="419">
        <v>104.8636372554039</v>
      </c>
      <c r="AJ151" s="428">
        <v>1.76</v>
      </c>
      <c r="AK151" s="428">
        <v>0</v>
      </c>
      <c r="AL151" s="429">
        <v>1.76</v>
      </c>
      <c r="AM151" s="407" t="s">
        <v>34534</v>
      </c>
    </row>
    <row r="152" spans="2:39" ht="30" customHeight="1">
      <c r="B152" s="130" t="s">
        <v>36114</v>
      </c>
      <c r="C152" s="130" t="s">
        <v>13552</v>
      </c>
      <c r="D152" s="130" t="s">
        <v>13490</v>
      </c>
      <c r="E152" s="130" t="s">
        <v>13317</v>
      </c>
      <c r="F152" s="130" t="s">
        <v>13317</v>
      </c>
      <c r="G152" s="555">
        <v>19.08381029724659</v>
      </c>
      <c r="H152" s="556">
        <v>104.8661941224679</v>
      </c>
      <c r="I152" s="523">
        <v>2.52</v>
      </c>
      <c r="J152" s="523">
        <v>0</v>
      </c>
      <c r="K152" s="232">
        <v>2.52</v>
      </c>
      <c r="L152" s="523">
        <v>0</v>
      </c>
      <c r="M152" s="231">
        <v>2.52</v>
      </c>
      <c r="N152" s="233">
        <v>0</v>
      </c>
      <c r="O152" s="233">
        <v>0</v>
      </c>
      <c r="P152" s="231">
        <v>0</v>
      </c>
      <c r="Q152" s="231">
        <v>0</v>
      </c>
      <c r="R152" s="233">
        <v>0</v>
      </c>
      <c r="S152" s="231">
        <v>0</v>
      </c>
      <c r="T152" s="231">
        <v>68.241599999999991</v>
      </c>
      <c r="U152" s="140" t="s">
        <v>12718</v>
      </c>
      <c r="V152" s="141" t="s">
        <v>34537</v>
      </c>
      <c r="W152" s="5" t="s">
        <v>11581</v>
      </c>
      <c r="X152" s="7" t="b">
        <v>1</v>
      </c>
      <c r="Y152" s="7">
        <v>0</v>
      </c>
      <c r="Z152" s="7" t="b">
        <v>0</v>
      </c>
      <c r="AA152" s="7" t="b">
        <v>1</v>
      </c>
      <c r="AC152" s="405" t="s">
        <v>36114</v>
      </c>
      <c r="AD152" s="406" t="s">
        <v>13552</v>
      </c>
      <c r="AE152" s="406" t="s">
        <v>13490</v>
      </c>
      <c r="AF152" s="406" t="s">
        <v>13317</v>
      </c>
      <c r="AG152" s="406" t="s">
        <v>13317</v>
      </c>
      <c r="AH152" s="418">
        <v>19.08381029724659</v>
      </c>
      <c r="AI152" s="419">
        <v>104.8661941224679</v>
      </c>
      <c r="AJ152" s="428">
        <v>2.52</v>
      </c>
      <c r="AK152" s="428">
        <v>0</v>
      </c>
      <c r="AL152" s="429">
        <v>2.52</v>
      </c>
      <c r="AM152" s="407" t="s">
        <v>34537</v>
      </c>
    </row>
    <row r="153" spans="2:39" ht="30" customHeight="1">
      <c r="B153" s="130" t="s">
        <v>36115</v>
      </c>
      <c r="C153" s="130" t="s">
        <v>13552</v>
      </c>
      <c r="D153" s="130" t="s">
        <v>13490</v>
      </c>
      <c r="E153" s="130" t="s">
        <v>13317</v>
      </c>
      <c r="F153" s="130" t="s">
        <v>13317</v>
      </c>
      <c r="G153" s="555">
        <v>19.085120419143859</v>
      </c>
      <c r="H153" s="556">
        <v>104.8661000042387</v>
      </c>
      <c r="I153" s="523">
        <v>1.4</v>
      </c>
      <c r="J153" s="523">
        <v>0</v>
      </c>
      <c r="K153" s="232">
        <v>1.4</v>
      </c>
      <c r="L153" s="523">
        <v>0</v>
      </c>
      <c r="M153" s="231">
        <v>1.4</v>
      </c>
      <c r="N153" s="233">
        <v>0</v>
      </c>
      <c r="O153" s="233">
        <v>0</v>
      </c>
      <c r="P153" s="231">
        <v>0</v>
      </c>
      <c r="Q153" s="231">
        <v>0</v>
      </c>
      <c r="R153" s="233">
        <v>0</v>
      </c>
      <c r="S153" s="231">
        <v>0</v>
      </c>
      <c r="T153" s="231">
        <v>37.911999999999992</v>
      </c>
      <c r="U153" s="140" t="s">
        <v>12718</v>
      </c>
      <c r="V153" s="141" t="s">
        <v>34539</v>
      </c>
      <c r="W153" s="5" t="s">
        <v>11581</v>
      </c>
      <c r="X153" s="7" t="b">
        <v>1</v>
      </c>
      <c r="Y153" s="7">
        <v>0</v>
      </c>
      <c r="Z153" s="7" t="b">
        <v>0</v>
      </c>
      <c r="AA153" s="7" t="b">
        <v>1</v>
      </c>
      <c r="AC153" s="405" t="s">
        <v>36115</v>
      </c>
      <c r="AD153" s="406" t="s">
        <v>13552</v>
      </c>
      <c r="AE153" s="406" t="s">
        <v>13490</v>
      </c>
      <c r="AF153" s="406" t="s">
        <v>13317</v>
      </c>
      <c r="AG153" s="406" t="s">
        <v>13317</v>
      </c>
      <c r="AH153" s="418">
        <v>19.085120419143859</v>
      </c>
      <c r="AI153" s="419">
        <v>104.8661000042387</v>
      </c>
      <c r="AJ153" s="428">
        <v>1.4</v>
      </c>
      <c r="AK153" s="428">
        <v>0</v>
      </c>
      <c r="AL153" s="429">
        <v>1.4</v>
      </c>
      <c r="AM153" s="407" t="s">
        <v>34539</v>
      </c>
    </row>
    <row r="154" spans="2:39" ht="30" customHeight="1">
      <c r="B154" s="130" t="s">
        <v>36116</v>
      </c>
      <c r="C154" s="130" t="s">
        <v>13552</v>
      </c>
      <c r="D154" s="130" t="s">
        <v>13490</v>
      </c>
      <c r="E154" s="130" t="s">
        <v>13317</v>
      </c>
      <c r="F154" s="130" t="s">
        <v>13317</v>
      </c>
      <c r="G154" s="555">
        <v>19.080160551028289</v>
      </c>
      <c r="H154" s="556">
        <v>104.86562140110919</v>
      </c>
      <c r="I154" s="523">
        <v>2.34</v>
      </c>
      <c r="J154" s="523">
        <v>0</v>
      </c>
      <c r="K154" s="232">
        <v>2.34</v>
      </c>
      <c r="L154" s="523">
        <v>0</v>
      </c>
      <c r="M154" s="231">
        <v>2.34</v>
      </c>
      <c r="N154" s="233">
        <v>0</v>
      </c>
      <c r="O154" s="233">
        <v>0</v>
      </c>
      <c r="P154" s="231">
        <v>0</v>
      </c>
      <c r="Q154" s="231">
        <v>0</v>
      </c>
      <c r="R154" s="233">
        <v>0</v>
      </c>
      <c r="S154" s="231">
        <v>0</v>
      </c>
      <c r="T154" s="231">
        <v>63.36719999999999</v>
      </c>
      <c r="U154" s="140" t="s">
        <v>12718</v>
      </c>
      <c r="V154" s="141" t="s">
        <v>34539</v>
      </c>
      <c r="W154" s="5" t="s">
        <v>11581</v>
      </c>
      <c r="X154" s="7" t="b">
        <v>1</v>
      </c>
      <c r="Y154" s="7">
        <v>0</v>
      </c>
      <c r="Z154" s="7" t="b">
        <v>0</v>
      </c>
      <c r="AA154" s="7" t="b">
        <v>1</v>
      </c>
      <c r="AC154" s="405" t="s">
        <v>36116</v>
      </c>
      <c r="AD154" s="406" t="s">
        <v>13552</v>
      </c>
      <c r="AE154" s="406" t="s">
        <v>13490</v>
      </c>
      <c r="AF154" s="406" t="s">
        <v>13317</v>
      </c>
      <c r="AG154" s="406" t="s">
        <v>13317</v>
      </c>
      <c r="AH154" s="418">
        <v>19.080160551028289</v>
      </c>
      <c r="AI154" s="419">
        <v>104.86562140110919</v>
      </c>
      <c r="AJ154" s="428">
        <v>2.34</v>
      </c>
      <c r="AK154" s="428">
        <v>0</v>
      </c>
      <c r="AL154" s="429">
        <v>2.34</v>
      </c>
      <c r="AM154" s="407" t="s">
        <v>34539</v>
      </c>
    </row>
    <row r="155" spans="2:39" ht="30" customHeight="1">
      <c r="B155" s="130" t="s">
        <v>36117</v>
      </c>
      <c r="C155" s="130" t="s">
        <v>13552</v>
      </c>
      <c r="D155" s="130" t="s">
        <v>13490</v>
      </c>
      <c r="E155" s="130" t="s">
        <v>13317</v>
      </c>
      <c r="F155" s="130" t="s">
        <v>13317</v>
      </c>
      <c r="G155" s="555">
        <v>19.08521455073938</v>
      </c>
      <c r="H155" s="556">
        <v>104.85993248064869</v>
      </c>
      <c r="I155" s="523">
        <v>1.73</v>
      </c>
      <c r="J155" s="523">
        <v>0</v>
      </c>
      <c r="K155" s="232">
        <v>1.73</v>
      </c>
      <c r="L155" s="523">
        <v>0</v>
      </c>
      <c r="M155" s="231">
        <v>1.73</v>
      </c>
      <c r="N155" s="233">
        <v>0</v>
      </c>
      <c r="O155" s="233">
        <v>0</v>
      </c>
      <c r="P155" s="231">
        <v>0</v>
      </c>
      <c r="Q155" s="231">
        <v>0</v>
      </c>
      <c r="R155" s="233">
        <v>0</v>
      </c>
      <c r="S155" s="231">
        <v>0</v>
      </c>
      <c r="T155" s="231">
        <v>46.848399999999998</v>
      </c>
      <c r="U155" s="140" t="s">
        <v>12718</v>
      </c>
      <c r="V155" s="141" t="s">
        <v>34539</v>
      </c>
      <c r="W155" s="5" t="s">
        <v>11581</v>
      </c>
      <c r="X155" s="7" t="b">
        <v>1</v>
      </c>
      <c r="Y155" s="7">
        <v>0</v>
      </c>
      <c r="Z155" s="7" t="b">
        <v>0</v>
      </c>
      <c r="AA155" s="7" t="b">
        <v>1</v>
      </c>
      <c r="AC155" s="405" t="s">
        <v>36117</v>
      </c>
      <c r="AD155" s="406" t="s">
        <v>13552</v>
      </c>
      <c r="AE155" s="406" t="s">
        <v>13490</v>
      </c>
      <c r="AF155" s="406" t="s">
        <v>13317</v>
      </c>
      <c r="AG155" s="406" t="s">
        <v>13317</v>
      </c>
      <c r="AH155" s="418">
        <v>19.08521455073938</v>
      </c>
      <c r="AI155" s="419">
        <v>104.85993248064869</v>
      </c>
      <c r="AJ155" s="428">
        <v>1.73</v>
      </c>
      <c r="AK155" s="428">
        <v>0</v>
      </c>
      <c r="AL155" s="429">
        <v>1.73</v>
      </c>
      <c r="AM155" s="407" t="s">
        <v>34539</v>
      </c>
    </row>
    <row r="156" spans="2:39" ht="30" customHeight="1">
      <c r="B156" s="130" t="s">
        <v>36118</v>
      </c>
      <c r="C156" s="130" t="s">
        <v>13552</v>
      </c>
      <c r="D156" s="130" t="s">
        <v>13490</v>
      </c>
      <c r="E156" s="130" t="s">
        <v>13317</v>
      </c>
      <c r="F156" s="130" t="s">
        <v>13317</v>
      </c>
      <c r="G156" s="555">
        <v>19.086461169717779</v>
      </c>
      <c r="H156" s="556">
        <v>104.8602659186428</v>
      </c>
      <c r="I156" s="523">
        <v>2.3199999999999998</v>
      </c>
      <c r="J156" s="523">
        <v>0</v>
      </c>
      <c r="K156" s="232">
        <v>2.3199999999999998</v>
      </c>
      <c r="L156" s="523">
        <v>0</v>
      </c>
      <c r="M156" s="231">
        <v>2.3199999999999998</v>
      </c>
      <c r="N156" s="233">
        <v>0</v>
      </c>
      <c r="O156" s="233">
        <v>0</v>
      </c>
      <c r="P156" s="231">
        <v>0</v>
      </c>
      <c r="Q156" s="231">
        <v>0</v>
      </c>
      <c r="R156" s="233">
        <v>0</v>
      </c>
      <c r="S156" s="231">
        <v>0</v>
      </c>
      <c r="T156" s="231">
        <v>62.825599999999987</v>
      </c>
      <c r="U156" s="140" t="s">
        <v>12718</v>
      </c>
      <c r="V156" s="141" t="s">
        <v>34541</v>
      </c>
      <c r="W156" s="5" t="s">
        <v>11581</v>
      </c>
      <c r="X156" s="7" t="b">
        <v>1</v>
      </c>
      <c r="Y156" s="7">
        <v>0</v>
      </c>
      <c r="Z156" s="7" t="b">
        <v>0</v>
      </c>
      <c r="AA156" s="7" t="b">
        <v>1</v>
      </c>
      <c r="AC156" s="405" t="s">
        <v>36118</v>
      </c>
      <c r="AD156" s="406" t="s">
        <v>13552</v>
      </c>
      <c r="AE156" s="406" t="s">
        <v>13490</v>
      </c>
      <c r="AF156" s="406" t="s">
        <v>13317</v>
      </c>
      <c r="AG156" s="406" t="s">
        <v>13317</v>
      </c>
      <c r="AH156" s="418">
        <v>19.086461169717779</v>
      </c>
      <c r="AI156" s="419">
        <v>104.8602659186428</v>
      </c>
      <c r="AJ156" s="428">
        <v>2.3199999999999998</v>
      </c>
      <c r="AK156" s="428">
        <v>0</v>
      </c>
      <c r="AL156" s="429">
        <v>2.3199999999999998</v>
      </c>
      <c r="AM156" s="407" t="s">
        <v>34541</v>
      </c>
    </row>
    <row r="157" spans="2:39" ht="30" customHeight="1">
      <c r="B157" s="130" t="s">
        <v>36119</v>
      </c>
      <c r="C157" s="130" t="s">
        <v>13552</v>
      </c>
      <c r="D157" s="130" t="s">
        <v>13490</v>
      </c>
      <c r="E157" s="130" t="s">
        <v>13317</v>
      </c>
      <c r="F157" s="130" t="s">
        <v>13317</v>
      </c>
      <c r="G157" s="555">
        <v>19.081540524493761</v>
      </c>
      <c r="H157" s="556">
        <v>104.8693380350667</v>
      </c>
      <c r="I157" s="523">
        <v>1</v>
      </c>
      <c r="J157" s="523">
        <v>0</v>
      </c>
      <c r="K157" s="232">
        <v>1</v>
      </c>
      <c r="L157" s="523">
        <v>0</v>
      </c>
      <c r="M157" s="231">
        <v>1</v>
      </c>
      <c r="N157" s="233">
        <v>0</v>
      </c>
      <c r="O157" s="233">
        <v>0</v>
      </c>
      <c r="P157" s="231">
        <v>0</v>
      </c>
      <c r="Q157" s="231">
        <v>0</v>
      </c>
      <c r="R157" s="233">
        <v>0</v>
      </c>
      <c r="S157" s="231">
        <v>0</v>
      </c>
      <c r="T157" s="231">
        <v>27.08</v>
      </c>
      <c r="U157" s="140" t="s">
        <v>12718</v>
      </c>
      <c r="V157" s="141" t="s">
        <v>34541</v>
      </c>
      <c r="W157" s="5" t="s">
        <v>11581</v>
      </c>
      <c r="X157" s="7" t="b">
        <v>1</v>
      </c>
      <c r="Y157" s="7">
        <v>0</v>
      </c>
      <c r="Z157" s="7" t="b">
        <v>0</v>
      </c>
      <c r="AA157" s="7" t="b">
        <v>1</v>
      </c>
      <c r="AC157" s="405" t="s">
        <v>36119</v>
      </c>
      <c r="AD157" s="406" t="s">
        <v>13552</v>
      </c>
      <c r="AE157" s="406" t="s">
        <v>13490</v>
      </c>
      <c r="AF157" s="406" t="s">
        <v>13317</v>
      </c>
      <c r="AG157" s="406" t="s">
        <v>13317</v>
      </c>
      <c r="AH157" s="418">
        <v>19.081540524493761</v>
      </c>
      <c r="AI157" s="419">
        <v>104.8693380350667</v>
      </c>
      <c r="AJ157" s="428">
        <v>1</v>
      </c>
      <c r="AK157" s="428">
        <v>0</v>
      </c>
      <c r="AL157" s="429">
        <v>1</v>
      </c>
      <c r="AM157" s="407" t="s">
        <v>34541</v>
      </c>
    </row>
    <row r="158" spans="2:39" ht="30" customHeight="1">
      <c r="B158" s="130" t="s">
        <v>36120</v>
      </c>
      <c r="C158" s="130" t="s">
        <v>13552</v>
      </c>
      <c r="D158" s="130" t="s">
        <v>13490</v>
      </c>
      <c r="E158" s="130" t="s">
        <v>13317</v>
      </c>
      <c r="F158" s="130" t="s">
        <v>13317</v>
      </c>
      <c r="G158" s="555">
        <v>19.0816586034164</v>
      </c>
      <c r="H158" s="556">
        <v>104.8683688121468</v>
      </c>
      <c r="I158" s="523">
        <v>0.56999999999999995</v>
      </c>
      <c r="J158" s="523">
        <v>0</v>
      </c>
      <c r="K158" s="232">
        <v>0.56999999999999995</v>
      </c>
      <c r="L158" s="523">
        <v>0</v>
      </c>
      <c r="M158" s="231">
        <v>0.56999999999999995</v>
      </c>
      <c r="N158" s="233">
        <v>0</v>
      </c>
      <c r="O158" s="233">
        <v>0</v>
      </c>
      <c r="P158" s="231">
        <v>0</v>
      </c>
      <c r="Q158" s="231">
        <v>0</v>
      </c>
      <c r="R158" s="233">
        <v>0</v>
      </c>
      <c r="S158" s="231">
        <v>0</v>
      </c>
      <c r="T158" s="231">
        <v>15.435600000000001</v>
      </c>
      <c r="U158" s="140" t="s">
        <v>12718</v>
      </c>
      <c r="V158" s="141" t="s">
        <v>34541</v>
      </c>
      <c r="W158" s="5" t="s">
        <v>11581</v>
      </c>
      <c r="X158" s="7" t="b">
        <v>1</v>
      </c>
      <c r="Y158" s="7">
        <v>0</v>
      </c>
      <c r="Z158" s="7" t="b">
        <v>0</v>
      </c>
      <c r="AA158" s="7" t="b">
        <v>1</v>
      </c>
      <c r="AC158" s="405" t="s">
        <v>36120</v>
      </c>
      <c r="AD158" s="406" t="s">
        <v>13552</v>
      </c>
      <c r="AE158" s="406" t="s">
        <v>13490</v>
      </c>
      <c r="AF158" s="406" t="s">
        <v>13317</v>
      </c>
      <c r="AG158" s="406" t="s">
        <v>13317</v>
      </c>
      <c r="AH158" s="418">
        <v>19.0816586034164</v>
      </c>
      <c r="AI158" s="419">
        <v>104.8683688121468</v>
      </c>
      <c r="AJ158" s="428">
        <v>0.56999999999999995</v>
      </c>
      <c r="AK158" s="428">
        <v>0</v>
      </c>
      <c r="AL158" s="429">
        <v>0.56999999999999995</v>
      </c>
      <c r="AM158" s="407" t="s">
        <v>34541</v>
      </c>
    </row>
    <row r="159" spans="2:39" ht="30" customHeight="1">
      <c r="B159" s="130" t="s">
        <v>36121</v>
      </c>
      <c r="C159" s="130" t="s">
        <v>13552</v>
      </c>
      <c r="D159" s="130" t="s">
        <v>13490</v>
      </c>
      <c r="E159" s="130" t="s">
        <v>13317</v>
      </c>
      <c r="F159" s="130" t="s">
        <v>13317</v>
      </c>
      <c r="G159" s="555">
        <v>19.079893301122912</v>
      </c>
      <c r="H159" s="556">
        <v>104.8736891894895</v>
      </c>
      <c r="I159" s="523">
        <v>1.1399999999999999</v>
      </c>
      <c r="J159" s="523">
        <v>0</v>
      </c>
      <c r="K159" s="232">
        <v>1.1399999999999999</v>
      </c>
      <c r="L159" s="523">
        <v>0</v>
      </c>
      <c r="M159" s="231">
        <v>1.1399999999999999</v>
      </c>
      <c r="N159" s="233">
        <v>0</v>
      </c>
      <c r="O159" s="233">
        <v>0</v>
      </c>
      <c r="P159" s="231">
        <v>0</v>
      </c>
      <c r="Q159" s="231">
        <v>0</v>
      </c>
      <c r="R159" s="233">
        <v>0</v>
      </c>
      <c r="S159" s="231">
        <v>0</v>
      </c>
      <c r="T159" s="231">
        <v>30.871199999999991</v>
      </c>
      <c r="U159" s="140" t="s">
        <v>12718</v>
      </c>
      <c r="V159" s="141" t="s">
        <v>34541</v>
      </c>
      <c r="W159" s="5" t="s">
        <v>11581</v>
      </c>
      <c r="X159" s="7" t="b">
        <v>1</v>
      </c>
      <c r="Y159" s="7">
        <v>0</v>
      </c>
      <c r="Z159" s="7" t="b">
        <v>0</v>
      </c>
      <c r="AA159" s="7" t="b">
        <v>1</v>
      </c>
      <c r="AC159" s="405" t="s">
        <v>36121</v>
      </c>
      <c r="AD159" s="406" t="s">
        <v>13552</v>
      </c>
      <c r="AE159" s="406" t="s">
        <v>13490</v>
      </c>
      <c r="AF159" s="406" t="s">
        <v>13317</v>
      </c>
      <c r="AG159" s="406" t="s">
        <v>13317</v>
      </c>
      <c r="AH159" s="418">
        <v>19.079893301122912</v>
      </c>
      <c r="AI159" s="419">
        <v>104.8736891894895</v>
      </c>
      <c r="AJ159" s="428">
        <v>1.1399999999999999</v>
      </c>
      <c r="AK159" s="428">
        <v>0</v>
      </c>
      <c r="AL159" s="429">
        <v>1.1399999999999999</v>
      </c>
      <c r="AM159" s="407" t="s">
        <v>34541</v>
      </c>
    </row>
    <row r="160" spans="2:39" ht="30" customHeight="1">
      <c r="B160" s="130" t="s">
        <v>36122</v>
      </c>
      <c r="C160" s="130" t="s">
        <v>13552</v>
      </c>
      <c r="D160" s="130" t="s">
        <v>13490</v>
      </c>
      <c r="E160" s="130" t="s">
        <v>13317</v>
      </c>
      <c r="F160" s="130" t="s">
        <v>13317</v>
      </c>
      <c r="G160" s="555">
        <v>19.084819808349788</v>
      </c>
      <c r="H160" s="556">
        <v>104.8699390855958</v>
      </c>
      <c r="I160" s="523">
        <v>6.24</v>
      </c>
      <c r="J160" s="523">
        <v>0</v>
      </c>
      <c r="K160" s="232">
        <v>6.24</v>
      </c>
      <c r="L160" s="523">
        <v>0</v>
      </c>
      <c r="M160" s="231">
        <v>6.24</v>
      </c>
      <c r="N160" s="233">
        <v>0</v>
      </c>
      <c r="O160" s="233">
        <v>0</v>
      </c>
      <c r="P160" s="231">
        <v>0</v>
      </c>
      <c r="Q160" s="231">
        <v>0</v>
      </c>
      <c r="R160" s="233">
        <v>0</v>
      </c>
      <c r="S160" s="231">
        <v>0</v>
      </c>
      <c r="T160" s="231">
        <v>168.97919999999999</v>
      </c>
      <c r="U160" s="140" t="s">
        <v>12718</v>
      </c>
      <c r="V160" s="141" t="s">
        <v>34543</v>
      </c>
      <c r="W160" s="5" t="s">
        <v>11581</v>
      </c>
      <c r="X160" s="7" t="b">
        <v>1</v>
      </c>
      <c r="Y160" s="7">
        <v>0</v>
      </c>
      <c r="Z160" s="7" t="b">
        <v>0</v>
      </c>
      <c r="AA160" s="7" t="b">
        <v>1</v>
      </c>
      <c r="AC160" s="405" t="s">
        <v>36122</v>
      </c>
      <c r="AD160" s="406" t="s">
        <v>13552</v>
      </c>
      <c r="AE160" s="406" t="s">
        <v>13490</v>
      </c>
      <c r="AF160" s="406" t="s">
        <v>13317</v>
      </c>
      <c r="AG160" s="406" t="s">
        <v>13317</v>
      </c>
      <c r="AH160" s="418">
        <v>19.084819808349788</v>
      </c>
      <c r="AI160" s="419">
        <v>104.8699390855958</v>
      </c>
      <c r="AJ160" s="428">
        <v>6.24</v>
      </c>
      <c r="AK160" s="428">
        <v>0</v>
      </c>
      <c r="AL160" s="429">
        <v>6.24</v>
      </c>
      <c r="AM160" s="407" t="s">
        <v>34543</v>
      </c>
    </row>
    <row r="161" spans="2:39" ht="30" customHeight="1">
      <c r="B161" s="130" t="s">
        <v>36123</v>
      </c>
      <c r="C161" s="130" t="s">
        <v>13552</v>
      </c>
      <c r="D161" s="130" t="s">
        <v>13490</v>
      </c>
      <c r="E161" s="130" t="s">
        <v>13317</v>
      </c>
      <c r="F161" s="130" t="s">
        <v>13317</v>
      </c>
      <c r="G161" s="555">
        <v>19.08320275718879</v>
      </c>
      <c r="H161" s="556">
        <v>104.8696338219993</v>
      </c>
      <c r="I161" s="523">
        <v>1.99</v>
      </c>
      <c r="J161" s="523">
        <v>0</v>
      </c>
      <c r="K161" s="232">
        <v>1.99</v>
      </c>
      <c r="L161" s="523">
        <v>0</v>
      </c>
      <c r="M161" s="231">
        <v>1.99</v>
      </c>
      <c r="N161" s="233">
        <v>0</v>
      </c>
      <c r="O161" s="233">
        <v>0</v>
      </c>
      <c r="P161" s="231">
        <v>0</v>
      </c>
      <c r="Q161" s="231">
        <v>0</v>
      </c>
      <c r="R161" s="233">
        <v>0</v>
      </c>
      <c r="S161" s="231">
        <v>0</v>
      </c>
      <c r="T161" s="231">
        <v>53.889200000000002</v>
      </c>
      <c r="U161" s="140" t="s">
        <v>12718</v>
      </c>
      <c r="V161" s="141" t="s">
        <v>34545</v>
      </c>
      <c r="W161" s="5" t="s">
        <v>11581</v>
      </c>
      <c r="X161" s="7" t="b">
        <v>1</v>
      </c>
      <c r="Y161" s="7">
        <v>0</v>
      </c>
      <c r="Z161" s="7" t="b">
        <v>0</v>
      </c>
      <c r="AA161" s="7" t="b">
        <v>1</v>
      </c>
      <c r="AC161" s="405" t="s">
        <v>36123</v>
      </c>
      <c r="AD161" s="406" t="s">
        <v>13552</v>
      </c>
      <c r="AE161" s="406" t="s">
        <v>13490</v>
      </c>
      <c r="AF161" s="406" t="s">
        <v>13317</v>
      </c>
      <c r="AG161" s="406" t="s">
        <v>13317</v>
      </c>
      <c r="AH161" s="418">
        <v>19.08320275718879</v>
      </c>
      <c r="AI161" s="419">
        <v>104.8696338219993</v>
      </c>
      <c r="AJ161" s="428">
        <v>1.99</v>
      </c>
      <c r="AK161" s="428">
        <v>0</v>
      </c>
      <c r="AL161" s="429">
        <v>1.99</v>
      </c>
      <c r="AM161" s="407" t="s">
        <v>34545</v>
      </c>
    </row>
    <row r="162" spans="2:39" ht="30" customHeight="1">
      <c r="B162" s="130" t="s">
        <v>36124</v>
      </c>
      <c r="C162" s="130" t="s">
        <v>13552</v>
      </c>
      <c r="D162" s="130" t="s">
        <v>13490</v>
      </c>
      <c r="E162" s="130" t="s">
        <v>13317</v>
      </c>
      <c r="F162" s="130" t="s">
        <v>13317</v>
      </c>
      <c r="G162" s="555">
        <v>19.081476718155699</v>
      </c>
      <c r="H162" s="556">
        <v>104.87020276273461</v>
      </c>
      <c r="I162" s="523">
        <v>1.1599999999999999</v>
      </c>
      <c r="J162" s="523">
        <v>0</v>
      </c>
      <c r="K162" s="232">
        <v>1.1599999999999999</v>
      </c>
      <c r="L162" s="523">
        <v>0</v>
      </c>
      <c r="M162" s="231">
        <v>1.0900000000000001</v>
      </c>
      <c r="N162" s="233">
        <v>0</v>
      </c>
      <c r="O162" s="233">
        <v>7.0000000000000007E-2</v>
      </c>
      <c r="P162" s="231">
        <v>0</v>
      </c>
      <c r="Q162" s="231">
        <v>0</v>
      </c>
      <c r="R162" s="233">
        <v>0</v>
      </c>
      <c r="S162" s="231">
        <v>0</v>
      </c>
      <c r="T162" s="231">
        <v>29.517199999999999</v>
      </c>
      <c r="U162" s="140" t="s">
        <v>12718</v>
      </c>
      <c r="V162" s="141" t="s">
        <v>34545</v>
      </c>
      <c r="W162" s="5" t="s">
        <v>11581</v>
      </c>
      <c r="X162" s="7" t="b">
        <v>1</v>
      </c>
      <c r="Y162" s="7">
        <v>0</v>
      </c>
      <c r="Z162" s="7" t="b">
        <v>0</v>
      </c>
      <c r="AA162" s="7" t="b">
        <v>1</v>
      </c>
      <c r="AC162" s="405" t="s">
        <v>36124</v>
      </c>
      <c r="AD162" s="406" t="s">
        <v>13552</v>
      </c>
      <c r="AE162" s="406" t="s">
        <v>13490</v>
      </c>
      <c r="AF162" s="406" t="s">
        <v>13317</v>
      </c>
      <c r="AG162" s="406" t="s">
        <v>13317</v>
      </c>
      <c r="AH162" s="418">
        <v>19.081476718155699</v>
      </c>
      <c r="AI162" s="419">
        <v>104.87020276273461</v>
      </c>
      <c r="AJ162" s="428">
        <v>1.1599999999999999</v>
      </c>
      <c r="AK162" s="428">
        <v>0</v>
      </c>
      <c r="AL162" s="429">
        <v>1.1599999999999999</v>
      </c>
      <c r="AM162" s="407" t="s">
        <v>34545</v>
      </c>
    </row>
    <row r="163" spans="2:39" ht="30" customHeight="1">
      <c r="B163" s="130" t="s">
        <v>36125</v>
      </c>
      <c r="C163" s="130" t="s">
        <v>13552</v>
      </c>
      <c r="D163" s="130" t="s">
        <v>13490</v>
      </c>
      <c r="E163" s="130" t="s">
        <v>13317</v>
      </c>
      <c r="F163" s="130" t="s">
        <v>13317</v>
      </c>
      <c r="G163" s="555">
        <v>19.084309362732309</v>
      </c>
      <c r="H163" s="556">
        <v>104.86273107420899</v>
      </c>
      <c r="I163" s="523">
        <v>3.14</v>
      </c>
      <c r="J163" s="523">
        <v>0</v>
      </c>
      <c r="K163" s="232">
        <v>3.14</v>
      </c>
      <c r="L163" s="523">
        <v>0</v>
      </c>
      <c r="M163" s="231">
        <v>3.14</v>
      </c>
      <c r="N163" s="233">
        <v>0</v>
      </c>
      <c r="O163" s="233">
        <v>0</v>
      </c>
      <c r="P163" s="231">
        <v>0</v>
      </c>
      <c r="Q163" s="231">
        <v>0</v>
      </c>
      <c r="R163" s="233">
        <v>0</v>
      </c>
      <c r="S163" s="231">
        <v>0</v>
      </c>
      <c r="T163" s="231">
        <v>85.031199999999998</v>
      </c>
      <c r="U163" s="140" t="s">
        <v>12718</v>
      </c>
      <c r="V163" s="141" t="s">
        <v>34547</v>
      </c>
      <c r="W163" s="5" t="s">
        <v>11581</v>
      </c>
      <c r="X163" s="7" t="b">
        <v>1</v>
      </c>
      <c r="Y163" s="7">
        <v>0</v>
      </c>
      <c r="Z163" s="7" t="b">
        <v>0</v>
      </c>
      <c r="AA163" s="7" t="b">
        <v>1</v>
      </c>
      <c r="AC163" s="405" t="s">
        <v>36125</v>
      </c>
      <c r="AD163" s="406" t="s">
        <v>13552</v>
      </c>
      <c r="AE163" s="406" t="s">
        <v>13490</v>
      </c>
      <c r="AF163" s="406" t="s">
        <v>13317</v>
      </c>
      <c r="AG163" s="406" t="s">
        <v>13317</v>
      </c>
      <c r="AH163" s="418">
        <v>19.084309362732309</v>
      </c>
      <c r="AI163" s="419">
        <v>104.86273107420899</v>
      </c>
      <c r="AJ163" s="428">
        <v>3.14</v>
      </c>
      <c r="AK163" s="428">
        <v>0</v>
      </c>
      <c r="AL163" s="429">
        <v>3.14</v>
      </c>
      <c r="AM163" s="407" t="s">
        <v>34547</v>
      </c>
    </row>
    <row r="164" spans="2:39" ht="30" customHeight="1">
      <c r="B164" s="130" t="s">
        <v>36126</v>
      </c>
      <c r="C164" s="130" t="s">
        <v>13552</v>
      </c>
      <c r="D164" s="130" t="s">
        <v>13490</v>
      </c>
      <c r="E164" s="130" t="s">
        <v>13317</v>
      </c>
      <c r="F164" s="130" t="s">
        <v>13317</v>
      </c>
      <c r="G164" s="555">
        <v>19.084506795729531</v>
      </c>
      <c r="H164" s="556">
        <v>104.8649021760958</v>
      </c>
      <c r="I164" s="523">
        <v>2.74</v>
      </c>
      <c r="J164" s="523">
        <v>0</v>
      </c>
      <c r="K164" s="232">
        <v>2.74</v>
      </c>
      <c r="L164" s="523">
        <v>0</v>
      </c>
      <c r="M164" s="231">
        <v>2.74</v>
      </c>
      <c r="N164" s="233">
        <v>0</v>
      </c>
      <c r="O164" s="233">
        <v>0</v>
      </c>
      <c r="P164" s="231">
        <v>0</v>
      </c>
      <c r="Q164" s="231">
        <v>0</v>
      </c>
      <c r="R164" s="233">
        <v>0</v>
      </c>
      <c r="S164" s="231">
        <v>0</v>
      </c>
      <c r="T164" s="231">
        <v>74.199200000000005</v>
      </c>
      <c r="U164" s="140" t="s">
        <v>12718</v>
      </c>
      <c r="V164" s="141" t="s">
        <v>34537</v>
      </c>
      <c r="W164" s="5" t="s">
        <v>11581</v>
      </c>
      <c r="X164" s="7" t="b">
        <v>1</v>
      </c>
      <c r="Y164" s="7">
        <v>0</v>
      </c>
      <c r="Z164" s="7" t="b">
        <v>0</v>
      </c>
      <c r="AA164" s="7" t="b">
        <v>1</v>
      </c>
      <c r="AC164" s="405" t="s">
        <v>36126</v>
      </c>
      <c r="AD164" s="406" t="s">
        <v>13552</v>
      </c>
      <c r="AE164" s="406" t="s">
        <v>13490</v>
      </c>
      <c r="AF164" s="406" t="s">
        <v>13317</v>
      </c>
      <c r="AG164" s="406" t="s">
        <v>13317</v>
      </c>
      <c r="AH164" s="418">
        <v>19.084506795729531</v>
      </c>
      <c r="AI164" s="419">
        <v>104.8649021760958</v>
      </c>
      <c r="AJ164" s="428">
        <v>2.74</v>
      </c>
      <c r="AK164" s="428">
        <v>0</v>
      </c>
      <c r="AL164" s="429">
        <v>2.74</v>
      </c>
      <c r="AM164" s="407" t="s">
        <v>34537</v>
      </c>
    </row>
    <row r="165" spans="2:39" ht="30" customHeight="1">
      <c r="B165" s="130" t="s">
        <v>36127</v>
      </c>
      <c r="C165" s="130" t="s">
        <v>13552</v>
      </c>
      <c r="D165" s="130" t="s">
        <v>13490</v>
      </c>
      <c r="E165" s="130" t="s">
        <v>13317</v>
      </c>
      <c r="F165" s="130" t="s">
        <v>13317</v>
      </c>
      <c r="G165" s="555">
        <v>19.0853277595949</v>
      </c>
      <c r="H165" s="556">
        <v>104.86683189706071</v>
      </c>
      <c r="I165" s="523">
        <v>0.73</v>
      </c>
      <c r="J165" s="523">
        <v>0</v>
      </c>
      <c r="K165" s="232">
        <v>0.73</v>
      </c>
      <c r="L165" s="523">
        <v>0</v>
      </c>
      <c r="M165" s="231">
        <v>0.73</v>
      </c>
      <c r="N165" s="233">
        <v>0</v>
      </c>
      <c r="O165" s="233">
        <v>0</v>
      </c>
      <c r="P165" s="231">
        <v>0</v>
      </c>
      <c r="Q165" s="231">
        <v>0</v>
      </c>
      <c r="R165" s="233">
        <v>0</v>
      </c>
      <c r="S165" s="231">
        <v>0</v>
      </c>
      <c r="T165" s="231">
        <v>19.7684</v>
      </c>
      <c r="U165" s="140" t="s">
        <v>12718</v>
      </c>
      <c r="V165" s="141" t="s">
        <v>34549</v>
      </c>
      <c r="W165" s="5" t="s">
        <v>11581</v>
      </c>
      <c r="X165" s="7" t="b">
        <v>1</v>
      </c>
      <c r="Y165" s="7">
        <v>0</v>
      </c>
      <c r="Z165" s="7" t="b">
        <v>0</v>
      </c>
      <c r="AA165" s="7" t="b">
        <v>1</v>
      </c>
      <c r="AC165" s="405" t="s">
        <v>36127</v>
      </c>
      <c r="AD165" s="406" t="s">
        <v>13552</v>
      </c>
      <c r="AE165" s="406" t="s">
        <v>13490</v>
      </c>
      <c r="AF165" s="406" t="s">
        <v>13317</v>
      </c>
      <c r="AG165" s="406" t="s">
        <v>13317</v>
      </c>
      <c r="AH165" s="418">
        <v>19.0853277595949</v>
      </c>
      <c r="AI165" s="419">
        <v>104.86683189706071</v>
      </c>
      <c r="AJ165" s="428">
        <v>0.73</v>
      </c>
      <c r="AK165" s="428">
        <v>0</v>
      </c>
      <c r="AL165" s="429">
        <v>0.73</v>
      </c>
      <c r="AM165" s="407" t="s">
        <v>34549</v>
      </c>
    </row>
    <row r="166" spans="2:39" ht="30" customHeight="1">
      <c r="B166" s="130" t="s">
        <v>36128</v>
      </c>
      <c r="C166" s="130" t="s">
        <v>13552</v>
      </c>
      <c r="D166" s="130" t="s">
        <v>13490</v>
      </c>
      <c r="E166" s="130" t="s">
        <v>13317</v>
      </c>
      <c r="F166" s="130" t="s">
        <v>13317</v>
      </c>
      <c r="G166" s="555">
        <v>19.085204094802091</v>
      </c>
      <c r="H166" s="556">
        <v>104.8622892720611</v>
      </c>
      <c r="I166" s="523">
        <v>1.1399999999999999</v>
      </c>
      <c r="J166" s="523">
        <v>0</v>
      </c>
      <c r="K166" s="232">
        <v>1.1399999999999999</v>
      </c>
      <c r="L166" s="523">
        <v>0</v>
      </c>
      <c r="M166" s="231">
        <v>1.1399999999999999</v>
      </c>
      <c r="N166" s="233">
        <v>0</v>
      </c>
      <c r="O166" s="233">
        <v>0</v>
      </c>
      <c r="P166" s="231">
        <v>0</v>
      </c>
      <c r="Q166" s="231">
        <v>0</v>
      </c>
      <c r="R166" s="233">
        <v>0</v>
      </c>
      <c r="S166" s="231">
        <v>0</v>
      </c>
      <c r="T166" s="231">
        <v>30.871199999999991</v>
      </c>
      <c r="U166" s="140" t="s">
        <v>12718</v>
      </c>
      <c r="V166" s="141" t="s">
        <v>34537</v>
      </c>
      <c r="W166" s="5" t="s">
        <v>11581</v>
      </c>
      <c r="X166" s="7" t="b">
        <v>1</v>
      </c>
      <c r="Y166" s="7">
        <v>0</v>
      </c>
      <c r="Z166" s="7" t="b">
        <v>0</v>
      </c>
      <c r="AA166" s="7" t="b">
        <v>1</v>
      </c>
      <c r="AC166" s="405" t="s">
        <v>36128</v>
      </c>
      <c r="AD166" s="406" t="s">
        <v>13552</v>
      </c>
      <c r="AE166" s="406" t="s">
        <v>13490</v>
      </c>
      <c r="AF166" s="406" t="s">
        <v>13317</v>
      </c>
      <c r="AG166" s="406" t="s">
        <v>13317</v>
      </c>
      <c r="AH166" s="418">
        <v>19.085204094802091</v>
      </c>
      <c r="AI166" s="419">
        <v>104.8622892720611</v>
      </c>
      <c r="AJ166" s="428">
        <v>1.1399999999999999</v>
      </c>
      <c r="AK166" s="428">
        <v>0</v>
      </c>
      <c r="AL166" s="429">
        <v>1.1399999999999999</v>
      </c>
      <c r="AM166" s="407" t="s">
        <v>34537</v>
      </c>
    </row>
    <row r="167" spans="2:39" ht="30" customHeight="1">
      <c r="B167" s="130" t="s">
        <v>36129</v>
      </c>
      <c r="C167" s="130" t="s">
        <v>13552</v>
      </c>
      <c r="D167" s="130" t="s">
        <v>13490</v>
      </c>
      <c r="E167" s="130" t="s">
        <v>13317</v>
      </c>
      <c r="F167" s="130" t="s">
        <v>13317</v>
      </c>
      <c r="G167" s="555">
        <v>19.081510207904131</v>
      </c>
      <c r="H167" s="556">
        <v>104.8599775510809</v>
      </c>
      <c r="I167" s="523">
        <v>2.1800000000000002</v>
      </c>
      <c r="J167" s="523">
        <v>0</v>
      </c>
      <c r="K167" s="232">
        <v>2.1800000000000002</v>
      </c>
      <c r="L167" s="523">
        <v>0</v>
      </c>
      <c r="M167" s="231">
        <v>2.1800000000000002</v>
      </c>
      <c r="N167" s="233">
        <v>0</v>
      </c>
      <c r="O167" s="233">
        <v>0</v>
      </c>
      <c r="P167" s="231">
        <v>0</v>
      </c>
      <c r="Q167" s="231">
        <v>0</v>
      </c>
      <c r="R167" s="233">
        <v>0</v>
      </c>
      <c r="S167" s="231">
        <v>0</v>
      </c>
      <c r="T167" s="231">
        <v>59.034399999999998</v>
      </c>
      <c r="U167" s="140" t="s">
        <v>12718</v>
      </c>
      <c r="V167" s="141" t="s">
        <v>34551</v>
      </c>
      <c r="W167" s="5" t="s">
        <v>11581</v>
      </c>
      <c r="X167" s="7" t="b">
        <v>1</v>
      </c>
      <c r="Y167" s="7">
        <v>0</v>
      </c>
      <c r="Z167" s="7" t="b">
        <v>0</v>
      </c>
      <c r="AA167" s="7" t="b">
        <v>1</v>
      </c>
      <c r="AC167" s="405" t="s">
        <v>36129</v>
      </c>
      <c r="AD167" s="406" t="s">
        <v>13552</v>
      </c>
      <c r="AE167" s="406" t="s">
        <v>13490</v>
      </c>
      <c r="AF167" s="406" t="s">
        <v>13317</v>
      </c>
      <c r="AG167" s="406" t="s">
        <v>13317</v>
      </c>
      <c r="AH167" s="418">
        <v>19.081510207904131</v>
      </c>
      <c r="AI167" s="419">
        <v>104.8599775510809</v>
      </c>
      <c r="AJ167" s="428">
        <v>2.1800000000000002</v>
      </c>
      <c r="AK167" s="428">
        <v>0</v>
      </c>
      <c r="AL167" s="429">
        <v>2.1800000000000002</v>
      </c>
      <c r="AM167" s="407" t="s">
        <v>34551</v>
      </c>
    </row>
    <row r="168" spans="2:39" ht="30" customHeight="1">
      <c r="B168" s="130" t="s">
        <v>36130</v>
      </c>
      <c r="C168" s="130" t="s">
        <v>13552</v>
      </c>
      <c r="D168" s="130" t="s">
        <v>13490</v>
      </c>
      <c r="E168" s="130" t="s">
        <v>13317</v>
      </c>
      <c r="F168" s="130" t="s">
        <v>13317</v>
      </c>
      <c r="G168" s="555">
        <v>19.084746181627089</v>
      </c>
      <c r="H168" s="556">
        <v>104.8574803476059</v>
      </c>
      <c r="I168" s="523">
        <v>2.86</v>
      </c>
      <c r="J168" s="523">
        <v>0</v>
      </c>
      <c r="K168" s="232">
        <v>2.86</v>
      </c>
      <c r="L168" s="523">
        <v>0</v>
      </c>
      <c r="M168" s="231">
        <v>2.86</v>
      </c>
      <c r="N168" s="233">
        <v>0</v>
      </c>
      <c r="O168" s="233">
        <v>0</v>
      </c>
      <c r="P168" s="231">
        <v>0</v>
      </c>
      <c r="Q168" s="231">
        <v>0</v>
      </c>
      <c r="R168" s="233">
        <v>0</v>
      </c>
      <c r="S168" s="231">
        <v>0</v>
      </c>
      <c r="T168" s="231">
        <v>77.448799999999991</v>
      </c>
      <c r="U168" s="140" t="s">
        <v>12718</v>
      </c>
      <c r="V168" s="141" t="s">
        <v>34552</v>
      </c>
      <c r="W168" s="5" t="s">
        <v>11581</v>
      </c>
      <c r="X168" s="7" t="b">
        <v>1</v>
      </c>
      <c r="Y168" s="7">
        <v>0</v>
      </c>
      <c r="Z168" s="7" t="b">
        <v>0</v>
      </c>
      <c r="AA168" s="7" t="b">
        <v>1</v>
      </c>
      <c r="AC168" s="405" t="s">
        <v>36130</v>
      </c>
      <c r="AD168" s="406" t="s">
        <v>13552</v>
      </c>
      <c r="AE168" s="406" t="s">
        <v>13490</v>
      </c>
      <c r="AF168" s="406" t="s">
        <v>13317</v>
      </c>
      <c r="AG168" s="406" t="s">
        <v>13317</v>
      </c>
      <c r="AH168" s="418">
        <v>19.084746181627089</v>
      </c>
      <c r="AI168" s="419">
        <v>104.8574803476059</v>
      </c>
      <c r="AJ168" s="428">
        <v>2.86</v>
      </c>
      <c r="AK168" s="428">
        <v>0</v>
      </c>
      <c r="AL168" s="429">
        <v>2.86</v>
      </c>
      <c r="AM168" s="407" t="s">
        <v>34552</v>
      </c>
    </row>
    <row r="169" spans="2:39" ht="30" customHeight="1">
      <c r="B169" s="130" t="s">
        <v>36131</v>
      </c>
      <c r="C169" s="130" t="s">
        <v>13552</v>
      </c>
      <c r="D169" s="130" t="s">
        <v>13490</v>
      </c>
      <c r="E169" s="130" t="s">
        <v>13317</v>
      </c>
      <c r="F169" s="130" t="s">
        <v>13317</v>
      </c>
      <c r="G169" s="555">
        <v>19.08402370369679</v>
      </c>
      <c r="H169" s="556">
        <v>104.8569382017219</v>
      </c>
      <c r="I169" s="523">
        <v>3.69</v>
      </c>
      <c r="J169" s="523">
        <v>0</v>
      </c>
      <c r="K169" s="232">
        <v>3.69</v>
      </c>
      <c r="L169" s="523">
        <v>0</v>
      </c>
      <c r="M169" s="231">
        <v>3.69</v>
      </c>
      <c r="N169" s="233">
        <v>0</v>
      </c>
      <c r="O169" s="233">
        <v>0</v>
      </c>
      <c r="P169" s="231">
        <v>0</v>
      </c>
      <c r="Q169" s="231">
        <v>0</v>
      </c>
      <c r="R169" s="233">
        <v>0</v>
      </c>
      <c r="S169" s="231">
        <v>0</v>
      </c>
      <c r="T169" s="231">
        <v>99.92519999999999</v>
      </c>
      <c r="U169" s="140" t="s">
        <v>12718</v>
      </c>
      <c r="V169" s="141" t="s">
        <v>34552</v>
      </c>
      <c r="W169" s="5" t="s">
        <v>11581</v>
      </c>
      <c r="X169" s="7" t="b">
        <v>1</v>
      </c>
      <c r="Y169" s="7">
        <v>0</v>
      </c>
      <c r="Z169" s="7" t="b">
        <v>0</v>
      </c>
      <c r="AA169" s="7" t="b">
        <v>1</v>
      </c>
      <c r="AC169" s="405" t="s">
        <v>36131</v>
      </c>
      <c r="AD169" s="406" t="s">
        <v>13552</v>
      </c>
      <c r="AE169" s="406" t="s">
        <v>13490</v>
      </c>
      <c r="AF169" s="406" t="s">
        <v>13317</v>
      </c>
      <c r="AG169" s="406" t="s">
        <v>13317</v>
      </c>
      <c r="AH169" s="418">
        <v>19.08402370369679</v>
      </c>
      <c r="AI169" s="419">
        <v>104.8569382017219</v>
      </c>
      <c r="AJ169" s="428">
        <v>3.69</v>
      </c>
      <c r="AK169" s="428">
        <v>0</v>
      </c>
      <c r="AL169" s="429">
        <v>3.69</v>
      </c>
      <c r="AM169" s="407" t="s">
        <v>34552</v>
      </c>
    </row>
    <row r="170" spans="2:39" ht="30" customHeight="1">
      <c r="B170" s="130" t="s">
        <v>36132</v>
      </c>
      <c r="C170" s="130" t="s">
        <v>13552</v>
      </c>
      <c r="D170" s="130" t="s">
        <v>13490</v>
      </c>
      <c r="E170" s="130" t="s">
        <v>13317</v>
      </c>
      <c r="F170" s="130" t="s">
        <v>13317</v>
      </c>
      <c r="G170" s="555">
        <v>19.085332473446499</v>
      </c>
      <c r="H170" s="556">
        <v>104.8591437906605</v>
      </c>
      <c r="I170" s="523">
        <v>3.61</v>
      </c>
      <c r="J170" s="523">
        <v>0</v>
      </c>
      <c r="K170" s="232">
        <v>3.61</v>
      </c>
      <c r="L170" s="523">
        <v>0</v>
      </c>
      <c r="M170" s="231">
        <v>3.61</v>
      </c>
      <c r="N170" s="233">
        <v>0</v>
      </c>
      <c r="O170" s="233">
        <v>0</v>
      </c>
      <c r="P170" s="231">
        <v>0</v>
      </c>
      <c r="Q170" s="231">
        <v>0</v>
      </c>
      <c r="R170" s="233">
        <v>0</v>
      </c>
      <c r="S170" s="231">
        <v>0</v>
      </c>
      <c r="T170" s="231">
        <v>97.758799999999994</v>
      </c>
      <c r="U170" s="140" t="s">
        <v>12718</v>
      </c>
      <c r="V170" s="141" t="s">
        <v>34547</v>
      </c>
      <c r="W170" s="5" t="s">
        <v>11581</v>
      </c>
      <c r="X170" s="7" t="b">
        <v>1</v>
      </c>
      <c r="Y170" s="7">
        <v>0</v>
      </c>
      <c r="Z170" s="7" t="b">
        <v>0</v>
      </c>
      <c r="AA170" s="7" t="b">
        <v>1</v>
      </c>
      <c r="AC170" s="405" t="s">
        <v>36132</v>
      </c>
      <c r="AD170" s="406" t="s">
        <v>13552</v>
      </c>
      <c r="AE170" s="406" t="s">
        <v>13490</v>
      </c>
      <c r="AF170" s="406" t="s">
        <v>13317</v>
      </c>
      <c r="AG170" s="406" t="s">
        <v>13317</v>
      </c>
      <c r="AH170" s="418">
        <v>19.085332473446499</v>
      </c>
      <c r="AI170" s="419">
        <v>104.8591437906605</v>
      </c>
      <c r="AJ170" s="428">
        <v>3.61</v>
      </c>
      <c r="AK170" s="428">
        <v>0</v>
      </c>
      <c r="AL170" s="429">
        <v>3.61</v>
      </c>
      <c r="AM170" s="407" t="s">
        <v>34547</v>
      </c>
    </row>
    <row r="171" spans="2:39" ht="30" customHeight="1">
      <c r="B171" s="130" t="s">
        <v>36133</v>
      </c>
      <c r="C171" s="130" t="s">
        <v>13552</v>
      </c>
      <c r="D171" s="130" t="s">
        <v>13490</v>
      </c>
      <c r="E171" s="130" t="s">
        <v>13317</v>
      </c>
      <c r="F171" s="130" t="s">
        <v>13317</v>
      </c>
      <c r="G171" s="555">
        <v>19.081483965001631</v>
      </c>
      <c r="H171" s="556">
        <v>104.8585235736434</v>
      </c>
      <c r="I171" s="523">
        <v>2.65</v>
      </c>
      <c r="J171" s="523">
        <v>0</v>
      </c>
      <c r="K171" s="232">
        <v>2.65</v>
      </c>
      <c r="L171" s="523">
        <v>0</v>
      </c>
      <c r="M171" s="231">
        <v>2.65</v>
      </c>
      <c r="N171" s="233">
        <v>0</v>
      </c>
      <c r="O171" s="233">
        <v>0</v>
      </c>
      <c r="P171" s="231">
        <v>0</v>
      </c>
      <c r="Q171" s="231">
        <v>0</v>
      </c>
      <c r="R171" s="233">
        <v>0</v>
      </c>
      <c r="S171" s="231">
        <v>0</v>
      </c>
      <c r="T171" s="231">
        <v>71.761999999999986</v>
      </c>
      <c r="U171" s="140" t="s">
        <v>12718</v>
      </c>
      <c r="V171" s="141" t="s">
        <v>34554</v>
      </c>
      <c r="W171" s="5" t="s">
        <v>11581</v>
      </c>
      <c r="X171" s="7" t="b">
        <v>1</v>
      </c>
      <c r="Y171" s="7">
        <v>0</v>
      </c>
      <c r="Z171" s="7" t="b">
        <v>0</v>
      </c>
      <c r="AA171" s="7" t="b">
        <v>1</v>
      </c>
      <c r="AC171" s="405" t="s">
        <v>36133</v>
      </c>
      <c r="AD171" s="406" t="s">
        <v>13552</v>
      </c>
      <c r="AE171" s="406" t="s">
        <v>13490</v>
      </c>
      <c r="AF171" s="406" t="s">
        <v>13317</v>
      </c>
      <c r="AG171" s="406" t="s">
        <v>13317</v>
      </c>
      <c r="AH171" s="418">
        <v>19.081483965001631</v>
      </c>
      <c r="AI171" s="419">
        <v>104.8585235736434</v>
      </c>
      <c r="AJ171" s="428">
        <v>2.65</v>
      </c>
      <c r="AK171" s="428">
        <v>0</v>
      </c>
      <c r="AL171" s="429">
        <v>2.65</v>
      </c>
      <c r="AM171" s="407" t="s">
        <v>34554</v>
      </c>
    </row>
    <row r="172" spans="2:39" ht="30" customHeight="1">
      <c r="B172" s="130" t="s">
        <v>36134</v>
      </c>
      <c r="C172" s="130" t="s">
        <v>13552</v>
      </c>
      <c r="D172" s="130" t="s">
        <v>13490</v>
      </c>
      <c r="E172" s="130" t="s">
        <v>13317</v>
      </c>
      <c r="F172" s="130" t="s">
        <v>13317</v>
      </c>
      <c r="G172" s="555">
        <v>19.07294532798123</v>
      </c>
      <c r="H172" s="556">
        <v>104.87386201966071</v>
      </c>
      <c r="I172" s="523">
        <v>1.65</v>
      </c>
      <c r="J172" s="523">
        <v>0</v>
      </c>
      <c r="K172" s="232">
        <v>1.65</v>
      </c>
      <c r="L172" s="523">
        <v>0</v>
      </c>
      <c r="M172" s="231">
        <v>1.65</v>
      </c>
      <c r="N172" s="233">
        <v>0</v>
      </c>
      <c r="O172" s="233">
        <v>0</v>
      </c>
      <c r="P172" s="231">
        <v>0</v>
      </c>
      <c r="Q172" s="231">
        <v>0</v>
      </c>
      <c r="R172" s="233">
        <v>0</v>
      </c>
      <c r="S172" s="231">
        <v>0</v>
      </c>
      <c r="T172" s="231">
        <v>44.682000000000002</v>
      </c>
      <c r="U172" s="140" t="s">
        <v>12718</v>
      </c>
      <c r="V172" s="141" t="s">
        <v>34556</v>
      </c>
      <c r="W172" s="5" t="s">
        <v>11581</v>
      </c>
      <c r="X172" s="7" t="b">
        <v>1</v>
      </c>
      <c r="Y172" s="7">
        <v>0</v>
      </c>
      <c r="Z172" s="7" t="b">
        <v>0</v>
      </c>
      <c r="AA172" s="7" t="b">
        <v>1</v>
      </c>
      <c r="AC172" s="405" t="s">
        <v>36134</v>
      </c>
      <c r="AD172" s="406" t="s">
        <v>13552</v>
      </c>
      <c r="AE172" s="406" t="s">
        <v>13490</v>
      </c>
      <c r="AF172" s="406" t="s">
        <v>13317</v>
      </c>
      <c r="AG172" s="406" t="s">
        <v>13317</v>
      </c>
      <c r="AH172" s="418">
        <v>19.07294532798123</v>
      </c>
      <c r="AI172" s="419">
        <v>104.87386201966071</v>
      </c>
      <c r="AJ172" s="428">
        <v>1.65</v>
      </c>
      <c r="AK172" s="428">
        <v>0</v>
      </c>
      <c r="AL172" s="429">
        <v>1.65</v>
      </c>
      <c r="AM172" s="407" t="s">
        <v>34556</v>
      </c>
    </row>
    <row r="173" spans="2:39" ht="30" customHeight="1">
      <c r="B173" s="130" t="s">
        <v>36135</v>
      </c>
      <c r="C173" s="130" t="s">
        <v>13552</v>
      </c>
      <c r="D173" s="130" t="s">
        <v>13490</v>
      </c>
      <c r="E173" s="130" t="s">
        <v>13317</v>
      </c>
      <c r="F173" s="130" t="s">
        <v>13317</v>
      </c>
      <c r="G173" s="555">
        <v>19.07215018657573</v>
      </c>
      <c r="H173" s="556">
        <v>104.8739685168073</v>
      </c>
      <c r="I173" s="523">
        <v>0.52</v>
      </c>
      <c r="J173" s="523">
        <v>0</v>
      </c>
      <c r="K173" s="232">
        <v>0.52</v>
      </c>
      <c r="L173" s="523">
        <v>0</v>
      </c>
      <c r="M173" s="231">
        <v>0.52</v>
      </c>
      <c r="N173" s="233">
        <v>0</v>
      </c>
      <c r="O173" s="233">
        <v>0</v>
      </c>
      <c r="P173" s="231">
        <v>0</v>
      </c>
      <c r="Q173" s="231">
        <v>0</v>
      </c>
      <c r="R173" s="233">
        <v>0</v>
      </c>
      <c r="S173" s="231">
        <v>0</v>
      </c>
      <c r="T173" s="231">
        <v>14.0816</v>
      </c>
      <c r="U173" s="140" t="s">
        <v>12718</v>
      </c>
      <c r="V173" s="141" t="s">
        <v>34556</v>
      </c>
      <c r="W173" s="5" t="s">
        <v>11581</v>
      </c>
      <c r="X173" s="7" t="b">
        <v>1</v>
      </c>
      <c r="Y173" s="7">
        <v>0</v>
      </c>
      <c r="Z173" s="7" t="b">
        <v>0</v>
      </c>
      <c r="AA173" s="7" t="b">
        <v>1</v>
      </c>
      <c r="AC173" s="405" t="s">
        <v>36135</v>
      </c>
      <c r="AD173" s="406" t="s">
        <v>13552</v>
      </c>
      <c r="AE173" s="406" t="s">
        <v>13490</v>
      </c>
      <c r="AF173" s="406" t="s">
        <v>13317</v>
      </c>
      <c r="AG173" s="406" t="s">
        <v>13317</v>
      </c>
      <c r="AH173" s="418">
        <v>19.07215018657573</v>
      </c>
      <c r="AI173" s="419">
        <v>104.8739685168073</v>
      </c>
      <c r="AJ173" s="428">
        <v>0.52</v>
      </c>
      <c r="AK173" s="428">
        <v>0</v>
      </c>
      <c r="AL173" s="429">
        <v>0.52</v>
      </c>
      <c r="AM173" s="407" t="s">
        <v>34556</v>
      </c>
    </row>
    <row r="174" spans="2:39" ht="30" customHeight="1">
      <c r="B174" s="130" t="s">
        <v>36136</v>
      </c>
      <c r="C174" s="130" t="s">
        <v>13552</v>
      </c>
      <c r="D174" s="130" t="s">
        <v>13490</v>
      </c>
      <c r="E174" s="130" t="s">
        <v>13317</v>
      </c>
      <c r="F174" s="130" t="s">
        <v>13317</v>
      </c>
      <c r="G174" s="555">
        <v>19.07352218717876</v>
      </c>
      <c r="H174" s="556">
        <v>104.875898554694</v>
      </c>
      <c r="I174" s="523">
        <v>0.34</v>
      </c>
      <c r="J174" s="523">
        <v>0</v>
      </c>
      <c r="K174" s="232">
        <v>0.34</v>
      </c>
      <c r="L174" s="523">
        <v>0</v>
      </c>
      <c r="M174" s="231">
        <v>0.34</v>
      </c>
      <c r="N174" s="233">
        <v>0</v>
      </c>
      <c r="O174" s="233">
        <v>0</v>
      </c>
      <c r="P174" s="231">
        <v>0</v>
      </c>
      <c r="Q174" s="231">
        <v>0</v>
      </c>
      <c r="R174" s="233">
        <v>0</v>
      </c>
      <c r="S174" s="231">
        <v>0</v>
      </c>
      <c r="T174" s="231">
        <v>9.2072000000000003</v>
      </c>
      <c r="U174" s="140" t="s">
        <v>12718</v>
      </c>
      <c r="V174" s="141" t="s">
        <v>34557</v>
      </c>
      <c r="W174" s="5" t="s">
        <v>11581</v>
      </c>
      <c r="X174" s="7" t="b">
        <v>1</v>
      </c>
      <c r="Y174" s="7">
        <v>0</v>
      </c>
      <c r="Z174" s="7" t="b">
        <v>0</v>
      </c>
      <c r="AA174" s="7" t="b">
        <v>1</v>
      </c>
      <c r="AC174" s="405" t="s">
        <v>36136</v>
      </c>
      <c r="AD174" s="406" t="s">
        <v>13552</v>
      </c>
      <c r="AE174" s="406" t="s">
        <v>13490</v>
      </c>
      <c r="AF174" s="406" t="s">
        <v>13317</v>
      </c>
      <c r="AG174" s="406" t="s">
        <v>13317</v>
      </c>
      <c r="AH174" s="418">
        <v>19.07352218717876</v>
      </c>
      <c r="AI174" s="419">
        <v>104.875898554694</v>
      </c>
      <c r="AJ174" s="428">
        <v>0.34</v>
      </c>
      <c r="AK174" s="428">
        <v>0</v>
      </c>
      <c r="AL174" s="429">
        <v>0.34</v>
      </c>
      <c r="AM174" s="407" t="s">
        <v>34557</v>
      </c>
    </row>
    <row r="175" spans="2:39" ht="30" customHeight="1">
      <c r="B175" s="130" t="s">
        <v>36137</v>
      </c>
      <c r="C175" s="130" t="s">
        <v>13552</v>
      </c>
      <c r="D175" s="130" t="s">
        <v>13490</v>
      </c>
      <c r="E175" s="130" t="s">
        <v>13317</v>
      </c>
      <c r="F175" s="130" t="s">
        <v>13317</v>
      </c>
      <c r="G175" s="555">
        <v>19.077420418852221</v>
      </c>
      <c r="H175" s="556">
        <v>104.8696201673224</v>
      </c>
      <c r="I175" s="523">
        <v>5.07</v>
      </c>
      <c r="J175" s="523">
        <v>0</v>
      </c>
      <c r="K175" s="232">
        <v>5.07</v>
      </c>
      <c r="L175" s="523">
        <v>0</v>
      </c>
      <c r="M175" s="231">
        <v>5.07</v>
      </c>
      <c r="N175" s="233">
        <v>0</v>
      </c>
      <c r="O175" s="233">
        <v>0</v>
      </c>
      <c r="P175" s="231">
        <v>0</v>
      </c>
      <c r="Q175" s="231">
        <v>0</v>
      </c>
      <c r="R175" s="233">
        <v>0</v>
      </c>
      <c r="S175" s="231">
        <v>0</v>
      </c>
      <c r="T175" s="231">
        <v>137.29560000000001</v>
      </c>
      <c r="U175" s="140" t="s">
        <v>12718</v>
      </c>
      <c r="V175" s="141" t="s">
        <v>34558</v>
      </c>
      <c r="W175" s="5" t="s">
        <v>11581</v>
      </c>
      <c r="X175" s="7" t="b">
        <v>1</v>
      </c>
      <c r="Y175" s="7">
        <v>0</v>
      </c>
      <c r="Z175" s="7" t="b">
        <v>0</v>
      </c>
      <c r="AA175" s="7" t="b">
        <v>1</v>
      </c>
      <c r="AC175" s="405" t="s">
        <v>36137</v>
      </c>
      <c r="AD175" s="406" t="s">
        <v>13552</v>
      </c>
      <c r="AE175" s="406" t="s">
        <v>13490</v>
      </c>
      <c r="AF175" s="406" t="s">
        <v>13317</v>
      </c>
      <c r="AG175" s="406" t="s">
        <v>13317</v>
      </c>
      <c r="AH175" s="418">
        <v>19.077420418852221</v>
      </c>
      <c r="AI175" s="419">
        <v>104.8696201673224</v>
      </c>
      <c r="AJ175" s="428">
        <v>5.07</v>
      </c>
      <c r="AK175" s="428">
        <v>0</v>
      </c>
      <c r="AL175" s="429">
        <v>5.07</v>
      </c>
      <c r="AM175" s="407" t="s">
        <v>34558</v>
      </c>
    </row>
    <row r="176" spans="2:39" ht="30" customHeight="1">
      <c r="B176" s="130" t="s">
        <v>36138</v>
      </c>
      <c r="C176" s="130" t="s">
        <v>13552</v>
      </c>
      <c r="D176" s="130" t="s">
        <v>13490</v>
      </c>
      <c r="E176" s="130" t="s">
        <v>13317</v>
      </c>
      <c r="F176" s="130" t="s">
        <v>13317</v>
      </c>
      <c r="G176" s="555">
        <v>19.063784343664992</v>
      </c>
      <c r="H176" s="556">
        <v>104.8732211410626</v>
      </c>
      <c r="I176" s="523">
        <v>0.72</v>
      </c>
      <c r="J176" s="523">
        <v>0</v>
      </c>
      <c r="K176" s="232">
        <v>0.72</v>
      </c>
      <c r="L176" s="523">
        <v>0</v>
      </c>
      <c r="M176" s="231">
        <v>0.72</v>
      </c>
      <c r="N176" s="233">
        <v>0</v>
      </c>
      <c r="O176" s="233">
        <v>0</v>
      </c>
      <c r="P176" s="231">
        <v>0</v>
      </c>
      <c r="Q176" s="231">
        <v>0</v>
      </c>
      <c r="R176" s="233">
        <v>0</v>
      </c>
      <c r="S176" s="231">
        <v>0</v>
      </c>
      <c r="T176" s="231">
        <v>19.497599999999998</v>
      </c>
      <c r="U176" s="140" t="s">
        <v>12718</v>
      </c>
      <c r="V176" s="141" t="s">
        <v>34541</v>
      </c>
      <c r="W176" s="5" t="s">
        <v>11581</v>
      </c>
      <c r="X176" s="7" t="b">
        <v>1</v>
      </c>
      <c r="Y176" s="7">
        <v>0</v>
      </c>
      <c r="Z176" s="7" t="b">
        <v>0</v>
      </c>
      <c r="AA176" s="7" t="b">
        <v>1</v>
      </c>
      <c r="AC176" s="405" t="s">
        <v>36138</v>
      </c>
      <c r="AD176" s="406" t="s">
        <v>13552</v>
      </c>
      <c r="AE176" s="406" t="s">
        <v>13490</v>
      </c>
      <c r="AF176" s="406" t="s">
        <v>13317</v>
      </c>
      <c r="AG176" s="406" t="s">
        <v>13317</v>
      </c>
      <c r="AH176" s="418">
        <v>19.063784343664992</v>
      </c>
      <c r="AI176" s="419">
        <v>104.8732211410626</v>
      </c>
      <c r="AJ176" s="428">
        <v>0.72</v>
      </c>
      <c r="AK176" s="428">
        <v>0</v>
      </c>
      <c r="AL176" s="429">
        <v>0.72</v>
      </c>
      <c r="AM176" s="407" t="s">
        <v>34541</v>
      </c>
    </row>
    <row r="177" spans="2:39" ht="30" customHeight="1">
      <c r="B177" s="130" t="s">
        <v>36139</v>
      </c>
      <c r="C177" s="130" t="s">
        <v>13552</v>
      </c>
      <c r="D177" s="130" t="s">
        <v>13490</v>
      </c>
      <c r="E177" s="130" t="s">
        <v>13317</v>
      </c>
      <c r="F177" s="130" t="s">
        <v>13317</v>
      </c>
      <c r="G177" s="555">
        <v>19.06908642336473</v>
      </c>
      <c r="H177" s="556">
        <v>104.87533456913449</v>
      </c>
      <c r="I177" s="523">
        <v>1.29</v>
      </c>
      <c r="J177" s="523">
        <v>0</v>
      </c>
      <c r="K177" s="232">
        <v>1.29</v>
      </c>
      <c r="L177" s="523">
        <v>0</v>
      </c>
      <c r="M177" s="231">
        <v>1.29</v>
      </c>
      <c r="N177" s="233">
        <v>0</v>
      </c>
      <c r="O177" s="233">
        <v>0</v>
      </c>
      <c r="P177" s="231">
        <v>0</v>
      </c>
      <c r="Q177" s="231">
        <v>0</v>
      </c>
      <c r="R177" s="233">
        <v>0</v>
      </c>
      <c r="S177" s="231">
        <v>0</v>
      </c>
      <c r="T177" s="231">
        <v>34.933199999999999</v>
      </c>
      <c r="U177" s="140" t="s">
        <v>12718</v>
      </c>
      <c r="V177" s="141" t="s">
        <v>34560</v>
      </c>
      <c r="W177" s="5" t="s">
        <v>11581</v>
      </c>
      <c r="X177" s="7" t="b">
        <v>1</v>
      </c>
      <c r="Y177" s="7">
        <v>0</v>
      </c>
      <c r="Z177" s="7" t="b">
        <v>0</v>
      </c>
      <c r="AA177" s="7" t="b">
        <v>1</v>
      </c>
      <c r="AC177" s="405" t="s">
        <v>36139</v>
      </c>
      <c r="AD177" s="406" t="s">
        <v>13552</v>
      </c>
      <c r="AE177" s="406" t="s">
        <v>13490</v>
      </c>
      <c r="AF177" s="406" t="s">
        <v>13317</v>
      </c>
      <c r="AG177" s="406" t="s">
        <v>13317</v>
      </c>
      <c r="AH177" s="418">
        <v>19.06908642336473</v>
      </c>
      <c r="AI177" s="419">
        <v>104.87533456913449</v>
      </c>
      <c r="AJ177" s="428">
        <v>1.29</v>
      </c>
      <c r="AK177" s="428">
        <v>0</v>
      </c>
      <c r="AL177" s="429">
        <v>1.29</v>
      </c>
      <c r="AM177" s="407" t="s">
        <v>34560</v>
      </c>
    </row>
    <row r="178" spans="2:39" ht="30" customHeight="1">
      <c r="B178" s="130" t="s">
        <v>36140</v>
      </c>
      <c r="C178" s="130" t="s">
        <v>13552</v>
      </c>
      <c r="D178" s="130" t="s">
        <v>13490</v>
      </c>
      <c r="E178" s="130" t="s">
        <v>13317</v>
      </c>
      <c r="F178" s="130" t="s">
        <v>13317</v>
      </c>
      <c r="G178" s="555">
        <v>19.072390180666101</v>
      </c>
      <c r="H178" s="556">
        <v>104.8661576518632</v>
      </c>
      <c r="I178" s="523">
        <v>0.89</v>
      </c>
      <c r="J178" s="523">
        <v>0</v>
      </c>
      <c r="K178" s="232">
        <v>0.89</v>
      </c>
      <c r="L178" s="523">
        <v>0</v>
      </c>
      <c r="M178" s="231">
        <v>0.89</v>
      </c>
      <c r="N178" s="233">
        <v>0</v>
      </c>
      <c r="O178" s="233">
        <v>0</v>
      </c>
      <c r="P178" s="231">
        <v>0</v>
      </c>
      <c r="Q178" s="231">
        <v>0</v>
      </c>
      <c r="R178" s="233">
        <v>0</v>
      </c>
      <c r="S178" s="231">
        <v>0</v>
      </c>
      <c r="T178" s="231">
        <v>24.101199999999999</v>
      </c>
      <c r="U178" s="140" t="s">
        <v>12718</v>
      </c>
      <c r="V178" s="141" t="s">
        <v>34561</v>
      </c>
      <c r="W178" s="5" t="s">
        <v>11581</v>
      </c>
      <c r="X178" s="7" t="b">
        <v>1</v>
      </c>
      <c r="Y178" s="7">
        <v>0</v>
      </c>
      <c r="Z178" s="7" t="b">
        <v>0</v>
      </c>
      <c r="AA178" s="7" t="b">
        <v>1</v>
      </c>
      <c r="AC178" s="405" t="s">
        <v>36140</v>
      </c>
      <c r="AD178" s="406" t="s">
        <v>13552</v>
      </c>
      <c r="AE178" s="406" t="s">
        <v>13490</v>
      </c>
      <c r="AF178" s="406" t="s">
        <v>13317</v>
      </c>
      <c r="AG178" s="406" t="s">
        <v>13317</v>
      </c>
      <c r="AH178" s="418">
        <v>19.072390180666101</v>
      </c>
      <c r="AI178" s="419">
        <v>104.8661576518632</v>
      </c>
      <c r="AJ178" s="428">
        <v>0.89</v>
      </c>
      <c r="AK178" s="428">
        <v>0</v>
      </c>
      <c r="AL178" s="429">
        <v>0.89</v>
      </c>
      <c r="AM178" s="407" t="s">
        <v>34561</v>
      </c>
    </row>
    <row r="179" spans="2:39" ht="30" customHeight="1">
      <c r="B179" s="130" t="s">
        <v>36141</v>
      </c>
      <c r="C179" s="130" t="s">
        <v>13552</v>
      </c>
      <c r="D179" s="130" t="s">
        <v>13490</v>
      </c>
      <c r="E179" s="130" t="s">
        <v>13317</v>
      </c>
      <c r="F179" s="130" t="s">
        <v>13317</v>
      </c>
      <c r="G179" s="555">
        <v>19.072092576889471</v>
      </c>
      <c r="H179" s="556">
        <v>104.86528321722049</v>
      </c>
      <c r="I179" s="523">
        <v>0.1</v>
      </c>
      <c r="J179" s="523">
        <v>0</v>
      </c>
      <c r="K179" s="232">
        <v>0.1</v>
      </c>
      <c r="L179" s="523">
        <v>0</v>
      </c>
      <c r="M179" s="231">
        <v>0.1</v>
      </c>
      <c r="N179" s="233">
        <v>0</v>
      </c>
      <c r="O179" s="233">
        <v>0</v>
      </c>
      <c r="P179" s="231">
        <v>0</v>
      </c>
      <c r="Q179" s="231">
        <v>0</v>
      </c>
      <c r="R179" s="233">
        <v>0</v>
      </c>
      <c r="S179" s="231">
        <v>0</v>
      </c>
      <c r="T179" s="231">
        <v>2.7080000000000002</v>
      </c>
      <c r="U179" s="140" t="s">
        <v>12718</v>
      </c>
      <c r="V179" s="141" t="s">
        <v>34561</v>
      </c>
      <c r="W179" s="5" t="s">
        <v>11581</v>
      </c>
      <c r="X179" s="7" t="b">
        <v>1</v>
      </c>
      <c r="Y179" s="7">
        <v>0</v>
      </c>
      <c r="Z179" s="7" t="b">
        <v>0</v>
      </c>
      <c r="AA179" s="7" t="b">
        <v>1</v>
      </c>
      <c r="AC179" s="405" t="s">
        <v>36141</v>
      </c>
      <c r="AD179" s="406" t="s">
        <v>13552</v>
      </c>
      <c r="AE179" s="406" t="s">
        <v>13490</v>
      </c>
      <c r="AF179" s="406" t="s">
        <v>13317</v>
      </c>
      <c r="AG179" s="406" t="s">
        <v>13317</v>
      </c>
      <c r="AH179" s="418">
        <v>19.072092576889471</v>
      </c>
      <c r="AI179" s="419">
        <v>104.86528321722049</v>
      </c>
      <c r="AJ179" s="428">
        <v>0.1</v>
      </c>
      <c r="AK179" s="428">
        <v>0</v>
      </c>
      <c r="AL179" s="429">
        <v>0.1</v>
      </c>
      <c r="AM179" s="407" t="s">
        <v>34561</v>
      </c>
    </row>
    <row r="180" spans="2:39" ht="30" customHeight="1">
      <c r="B180" s="130" t="s">
        <v>36142</v>
      </c>
      <c r="C180" s="130" t="s">
        <v>13552</v>
      </c>
      <c r="D180" s="130" t="s">
        <v>13490</v>
      </c>
      <c r="E180" s="130" t="s">
        <v>13317</v>
      </c>
      <c r="F180" s="130" t="s">
        <v>13317</v>
      </c>
      <c r="G180" s="555">
        <v>19.071776205909341</v>
      </c>
      <c r="H180" s="556">
        <v>104.86552055972101</v>
      </c>
      <c r="I180" s="523">
        <v>0.74</v>
      </c>
      <c r="J180" s="523">
        <v>0</v>
      </c>
      <c r="K180" s="232">
        <v>0.74</v>
      </c>
      <c r="L180" s="523">
        <v>0</v>
      </c>
      <c r="M180" s="231">
        <v>0.74</v>
      </c>
      <c r="N180" s="233">
        <v>0</v>
      </c>
      <c r="O180" s="233">
        <v>0</v>
      </c>
      <c r="P180" s="231">
        <v>0</v>
      </c>
      <c r="Q180" s="231">
        <v>0</v>
      </c>
      <c r="R180" s="233">
        <v>0</v>
      </c>
      <c r="S180" s="231">
        <v>0</v>
      </c>
      <c r="T180" s="231">
        <v>20.039200000000001</v>
      </c>
      <c r="U180" s="140" t="s">
        <v>12718</v>
      </c>
      <c r="V180" s="141" t="s">
        <v>34561</v>
      </c>
      <c r="W180" s="5" t="s">
        <v>11581</v>
      </c>
      <c r="X180" s="7" t="b">
        <v>1</v>
      </c>
      <c r="Y180" s="7">
        <v>0</v>
      </c>
      <c r="Z180" s="7" t="b">
        <v>0</v>
      </c>
      <c r="AA180" s="7" t="b">
        <v>1</v>
      </c>
      <c r="AC180" s="405" t="s">
        <v>36142</v>
      </c>
      <c r="AD180" s="406" t="s">
        <v>13552</v>
      </c>
      <c r="AE180" s="406" t="s">
        <v>13490</v>
      </c>
      <c r="AF180" s="406" t="s">
        <v>13317</v>
      </c>
      <c r="AG180" s="406" t="s">
        <v>13317</v>
      </c>
      <c r="AH180" s="418">
        <v>19.071776205909341</v>
      </c>
      <c r="AI180" s="419">
        <v>104.86552055972101</v>
      </c>
      <c r="AJ180" s="428">
        <v>0.74</v>
      </c>
      <c r="AK180" s="428">
        <v>0</v>
      </c>
      <c r="AL180" s="429">
        <v>0.74</v>
      </c>
      <c r="AM180" s="407" t="s">
        <v>34561</v>
      </c>
    </row>
    <row r="181" spans="2:39" ht="30" customHeight="1">
      <c r="B181" s="130" t="s">
        <v>36143</v>
      </c>
      <c r="C181" s="130" t="s">
        <v>13552</v>
      </c>
      <c r="D181" s="130" t="s">
        <v>13490</v>
      </c>
      <c r="E181" s="130" t="s">
        <v>13317</v>
      </c>
      <c r="F181" s="130" t="s">
        <v>13317</v>
      </c>
      <c r="G181" s="555">
        <v>19.07105331673311</v>
      </c>
      <c r="H181" s="556">
        <v>104.86567209732701</v>
      </c>
      <c r="I181" s="523">
        <v>0.6</v>
      </c>
      <c r="J181" s="523">
        <v>0</v>
      </c>
      <c r="K181" s="232">
        <v>0.6</v>
      </c>
      <c r="L181" s="523">
        <v>0</v>
      </c>
      <c r="M181" s="231">
        <v>0.6</v>
      </c>
      <c r="N181" s="233">
        <v>0</v>
      </c>
      <c r="O181" s="233">
        <v>0</v>
      </c>
      <c r="P181" s="231">
        <v>0</v>
      </c>
      <c r="Q181" s="231">
        <v>0</v>
      </c>
      <c r="R181" s="233">
        <v>0</v>
      </c>
      <c r="S181" s="231">
        <v>0</v>
      </c>
      <c r="T181" s="231">
        <v>16.248000000000001</v>
      </c>
      <c r="U181" s="140" t="s">
        <v>12718</v>
      </c>
      <c r="V181" s="141" t="s">
        <v>34561</v>
      </c>
      <c r="W181" s="5" t="s">
        <v>11581</v>
      </c>
      <c r="X181" s="7" t="b">
        <v>1</v>
      </c>
      <c r="Y181" s="7">
        <v>0</v>
      </c>
      <c r="Z181" s="7" t="b">
        <v>0</v>
      </c>
      <c r="AA181" s="7" t="b">
        <v>1</v>
      </c>
      <c r="AC181" s="405" t="s">
        <v>36143</v>
      </c>
      <c r="AD181" s="406" t="s">
        <v>13552</v>
      </c>
      <c r="AE181" s="406" t="s">
        <v>13490</v>
      </c>
      <c r="AF181" s="406" t="s">
        <v>13317</v>
      </c>
      <c r="AG181" s="406" t="s">
        <v>13317</v>
      </c>
      <c r="AH181" s="418">
        <v>19.07105331673311</v>
      </c>
      <c r="AI181" s="419">
        <v>104.86567209732701</v>
      </c>
      <c r="AJ181" s="428">
        <v>0.6</v>
      </c>
      <c r="AK181" s="428">
        <v>0</v>
      </c>
      <c r="AL181" s="429">
        <v>0.6</v>
      </c>
      <c r="AM181" s="407" t="s">
        <v>34561</v>
      </c>
    </row>
    <row r="182" spans="2:39" ht="30" customHeight="1">
      <c r="B182" s="130" t="s">
        <v>36144</v>
      </c>
      <c r="C182" s="130" t="s">
        <v>13552</v>
      </c>
      <c r="D182" s="130" t="s">
        <v>13490</v>
      </c>
      <c r="E182" s="130" t="s">
        <v>13317</v>
      </c>
      <c r="F182" s="130" t="s">
        <v>13317</v>
      </c>
      <c r="G182" s="555">
        <v>19.075200190557322</v>
      </c>
      <c r="H182" s="556">
        <v>104.86592204406909</v>
      </c>
      <c r="I182" s="523">
        <v>1.85</v>
      </c>
      <c r="J182" s="523">
        <v>0</v>
      </c>
      <c r="K182" s="232">
        <v>1.85</v>
      </c>
      <c r="L182" s="523">
        <v>0</v>
      </c>
      <c r="M182" s="231">
        <v>1.85</v>
      </c>
      <c r="N182" s="233">
        <v>0</v>
      </c>
      <c r="O182" s="233">
        <v>0</v>
      </c>
      <c r="P182" s="231">
        <v>0</v>
      </c>
      <c r="Q182" s="231">
        <v>0</v>
      </c>
      <c r="R182" s="233">
        <v>0</v>
      </c>
      <c r="S182" s="231">
        <v>0</v>
      </c>
      <c r="T182" s="231">
        <v>50.097999999999999</v>
      </c>
      <c r="U182" s="140" t="s">
        <v>12718</v>
      </c>
      <c r="V182" s="141" t="s">
        <v>34561</v>
      </c>
      <c r="W182" s="5" t="s">
        <v>11581</v>
      </c>
      <c r="X182" s="7" t="b">
        <v>1</v>
      </c>
      <c r="Y182" s="7">
        <v>0</v>
      </c>
      <c r="Z182" s="7" t="b">
        <v>0</v>
      </c>
      <c r="AA182" s="7" t="b">
        <v>1</v>
      </c>
      <c r="AC182" s="405" t="s">
        <v>36144</v>
      </c>
      <c r="AD182" s="406" t="s">
        <v>13552</v>
      </c>
      <c r="AE182" s="406" t="s">
        <v>13490</v>
      </c>
      <c r="AF182" s="406" t="s">
        <v>13317</v>
      </c>
      <c r="AG182" s="406" t="s">
        <v>13317</v>
      </c>
      <c r="AH182" s="418">
        <v>19.075200190557322</v>
      </c>
      <c r="AI182" s="419">
        <v>104.86592204406909</v>
      </c>
      <c r="AJ182" s="428">
        <v>1.85</v>
      </c>
      <c r="AK182" s="428">
        <v>0</v>
      </c>
      <c r="AL182" s="429">
        <v>1.85</v>
      </c>
      <c r="AM182" s="407" t="s">
        <v>34561</v>
      </c>
    </row>
    <row r="183" spans="2:39" ht="30" customHeight="1">
      <c r="B183" s="130" t="s">
        <v>36145</v>
      </c>
      <c r="C183" s="130" t="s">
        <v>13552</v>
      </c>
      <c r="D183" s="130" t="s">
        <v>13490</v>
      </c>
      <c r="E183" s="130" t="s">
        <v>13317</v>
      </c>
      <c r="F183" s="130" t="s">
        <v>13317</v>
      </c>
      <c r="G183" s="555">
        <v>19.072816273982461</v>
      </c>
      <c r="H183" s="556">
        <v>104.8638298334605</v>
      </c>
      <c r="I183" s="523">
        <v>1.46</v>
      </c>
      <c r="J183" s="523">
        <v>0</v>
      </c>
      <c r="K183" s="232">
        <v>1.46</v>
      </c>
      <c r="L183" s="523">
        <v>0</v>
      </c>
      <c r="M183" s="231">
        <v>1.46</v>
      </c>
      <c r="N183" s="233">
        <v>0</v>
      </c>
      <c r="O183" s="233">
        <v>0</v>
      </c>
      <c r="P183" s="231">
        <v>0</v>
      </c>
      <c r="Q183" s="231">
        <v>0</v>
      </c>
      <c r="R183" s="233">
        <v>0</v>
      </c>
      <c r="S183" s="231">
        <v>0</v>
      </c>
      <c r="T183" s="231">
        <v>39.536799999999999</v>
      </c>
      <c r="U183" s="140" t="s">
        <v>12718</v>
      </c>
      <c r="V183" s="141" t="s">
        <v>34543</v>
      </c>
      <c r="W183" s="5" t="s">
        <v>11581</v>
      </c>
      <c r="X183" s="7" t="b">
        <v>1</v>
      </c>
      <c r="Y183" s="7">
        <v>0</v>
      </c>
      <c r="Z183" s="7" t="b">
        <v>0</v>
      </c>
      <c r="AA183" s="7" t="b">
        <v>1</v>
      </c>
      <c r="AC183" s="405" t="s">
        <v>36145</v>
      </c>
      <c r="AD183" s="406" t="s">
        <v>13552</v>
      </c>
      <c r="AE183" s="406" t="s">
        <v>13490</v>
      </c>
      <c r="AF183" s="406" t="s">
        <v>13317</v>
      </c>
      <c r="AG183" s="406" t="s">
        <v>13317</v>
      </c>
      <c r="AH183" s="418">
        <v>19.072816273982461</v>
      </c>
      <c r="AI183" s="419">
        <v>104.8638298334605</v>
      </c>
      <c r="AJ183" s="428">
        <v>1.46</v>
      </c>
      <c r="AK183" s="428">
        <v>0</v>
      </c>
      <c r="AL183" s="429">
        <v>1.46</v>
      </c>
      <c r="AM183" s="407" t="s">
        <v>34543</v>
      </c>
    </row>
    <row r="184" spans="2:39" ht="30" customHeight="1">
      <c r="B184" s="130" t="s">
        <v>36146</v>
      </c>
      <c r="C184" s="130" t="s">
        <v>13552</v>
      </c>
      <c r="D184" s="130" t="s">
        <v>13490</v>
      </c>
      <c r="E184" s="130" t="s">
        <v>13317</v>
      </c>
      <c r="F184" s="130" t="s">
        <v>13317</v>
      </c>
      <c r="G184" s="555">
        <v>19.07271743911765</v>
      </c>
      <c r="H184" s="556">
        <v>104.86293653036481</v>
      </c>
      <c r="I184" s="523">
        <v>1.1100000000000001</v>
      </c>
      <c r="J184" s="523">
        <v>0</v>
      </c>
      <c r="K184" s="232">
        <v>1.1100000000000001</v>
      </c>
      <c r="L184" s="523">
        <v>0</v>
      </c>
      <c r="M184" s="231">
        <v>1.1100000000000001</v>
      </c>
      <c r="N184" s="233">
        <v>0</v>
      </c>
      <c r="O184" s="233">
        <v>0</v>
      </c>
      <c r="P184" s="231">
        <v>0</v>
      </c>
      <c r="Q184" s="231">
        <v>0</v>
      </c>
      <c r="R184" s="233">
        <v>0</v>
      </c>
      <c r="S184" s="231">
        <v>0</v>
      </c>
      <c r="T184" s="231">
        <v>30.058800000000002</v>
      </c>
      <c r="U184" s="140" t="s">
        <v>12718</v>
      </c>
      <c r="V184" s="141" t="s">
        <v>34543</v>
      </c>
      <c r="W184" s="5" t="s">
        <v>11581</v>
      </c>
      <c r="X184" s="7" t="b">
        <v>1</v>
      </c>
      <c r="Y184" s="7">
        <v>0</v>
      </c>
      <c r="Z184" s="7" t="b">
        <v>0</v>
      </c>
      <c r="AA184" s="7" t="b">
        <v>1</v>
      </c>
      <c r="AC184" s="405" t="s">
        <v>36146</v>
      </c>
      <c r="AD184" s="406" t="s">
        <v>13552</v>
      </c>
      <c r="AE184" s="406" t="s">
        <v>13490</v>
      </c>
      <c r="AF184" s="406" t="s">
        <v>13317</v>
      </c>
      <c r="AG184" s="406" t="s">
        <v>13317</v>
      </c>
      <c r="AH184" s="418">
        <v>19.07271743911765</v>
      </c>
      <c r="AI184" s="419">
        <v>104.86293653036481</v>
      </c>
      <c r="AJ184" s="428">
        <v>1.1100000000000001</v>
      </c>
      <c r="AK184" s="428">
        <v>0</v>
      </c>
      <c r="AL184" s="429">
        <v>1.1100000000000001</v>
      </c>
      <c r="AM184" s="407" t="s">
        <v>34543</v>
      </c>
    </row>
    <row r="185" spans="2:39" ht="30" customHeight="1">
      <c r="B185" s="130" t="s">
        <v>36147</v>
      </c>
      <c r="C185" s="130" t="s">
        <v>13552</v>
      </c>
      <c r="D185" s="130" t="s">
        <v>13490</v>
      </c>
      <c r="E185" s="130" t="s">
        <v>13317</v>
      </c>
      <c r="F185" s="130" t="s">
        <v>13317</v>
      </c>
      <c r="G185" s="555">
        <v>19.07149997841179</v>
      </c>
      <c r="H185" s="556">
        <v>104.87351191640791</v>
      </c>
      <c r="I185" s="523">
        <v>0.4</v>
      </c>
      <c r="J185" s="523">
        <v>0</v>
      </c>
      <c r="K185" s="232">
        <v>0.4</v>
      </c>
      <c r="L185" s="523">
        <v>0</v>
      </c>
      <c r="M185" s="231">
        <v>0.4</v>
      </c>
      <c r="N185" s="233">
        <v>0</v>
      </c>
      <c r="O185" s="233">
        <v>0</v>
      </c>
      <c r="P185" s="231">
        <v>0</v>
      </c>
      <c r="Q185" s="231">
        <v>0</v>
      </c>
      <c r="R185" s="233">
        <v>0</v>
      </c>
      <c r="S185" s="231">
        <v>0</v>
      </c>
      <c r="T185" s="231">
        <v>10.832000000000001</v>
      </c>
      <c r="U185" s="140" t="s">
        <v>12718</v>
      </c>
      <c r="V185" s="141" t="s">
        <v>34543</v>
      </c>
      <c r="W185" s="5" t="s">
        <v>11581</v>
      </c>
      <c r="X185" s="7" t="b">
        <v>1</v>
      </c>
      <c r="Y185" s="7">
        <v>0</v>
      </c>
      <c r="Z185" s="7" t="b">
        <v>0</v>
      </c>
      <c r="AA185" s="7" t="b">
        <v>1</v>
      </c>
      <c r="AC185" s="405" t="s">
        <v>36147</v>
      </c>
      <c r="AD185" s="406" t="s">
        <v>13552</v>
      </c>
      <c r="AE185" s="406" t="s">
        <v>13490</v>
      </c>
      <c r="AF185" s="406" t="s">
        <v>13317</v>
      </c>
      <c r="AG185" s="406" t="s">
        <v>13317</v>
      </c>
      <c r="AH185" s="418">
        <v>19.07149997841179</v>
      </c>
      <c r="AI185" s="419">
        <v>104.87351191640791</v>
      </c>
      <c r="AJ185" s="428">
        <v>0.4</v>
      </c>
      <c r="AK185" s="428">
        <v>0</v>
      </c>
      <c r="AL185" s="429">
        <v>0.4</v>
      </c>
      <c r="AM185" s="407" t="s">
        <v>34543</v>
      </c>
    </row>
    <row r="186" spans="2:39" ht="30" customHeight="1">
      <c r="B186" s="130" t="s">
        <v>36148</v>
      </c>
      <c r="C186" s="130" t="s">
        <v>13552</v>
      </c>
      <c r="D186" s="130" t="s">
        <v>13490</v>
      </c>
      <c r="E186" s="130" t="s">
        <v>13317</v>
      </c>
      <c r="F186" s="130" t="s">
        <v>13317</v>
      </c>
      <c r="G186" s="555">
        <v>19.073321118043161</v>
      </c>
      <c r="H186" s="556">
        <v>104.8656166558379</v>
      </c>
      <c r="I186" s="523">
        <v>2.09</v>
      </c>
      <c r="J186" s="523">
        <v>0</v>
      </c>
      <c r="K186" s="232">
        <v>2.09</v>
      </c>
      <c r="L186" s="523">
        <v>0</v>
      </c>
      <c r="M186" s="231">
        <v>2.09</v>
      </c>
      <c r="N186" s="233">
        <v>0</v>
      </c>
      <c r="O186" s="233">
        <v>0</v>
      </c>
      <c r="P186" s="231">
        <v>0</v>
      </c>
      <c r="Q186" s="231">
        <v>0</v>
      </c>
      <c r="R186" s="233">
        <v>0</v>
      </c>
      <c r="S186" s="231">
        <v>0</v>
      </c>
      <c r="T186" s="231">
        <v>56.597199999999987</v>
      </c>
      <c r="U186" s="140" t="s">
        <v>12718</v>
      </c>
      <c r="V186" s="141" t="s">
        <v>34562</v>
      </c>
      <c r="W186" s="5" t="s">
        <v>11581</v>
      </c>
      <c r="X186" s="7" t="b">
        <v>1</v>
      </c>
      <c r="Y186" s="7">
        <v>0</v>
      </c>
      <c r="Z186" s="7" t="b">
        <v>0</v>
      </c>
      <c r="AA186" s="7" t="b">
        <v>1</v>
      </c>
      <c r="AC186" s="405" t="s">
        <v>36148</v>
      </c>
      <c r="AD186" s="406" t="s">
        <v>13552</v>
      </c>
      <c r="AE186" s="406" t="s">
        <v>13490</v>
      </c>
      <c r="AF186" s="406" t="s">
        <v>13317</v>
      </c>
      <c r="AG186" s="406" t="s">
        <v>13317</v>
      </c>
      <c r="AH186" s="418">
        <v>19.073321118043161</v>
      </c>
      <c r="AI186" s="419">
        <v>104.8656166558379</v>
      </c>
      <c r="AJ186" s="428">
        <v>2.09</v>
      </c>
      <c r="AK186" s="428">
        <v>0</v>
      </c>
      <c r="AL186" s="429">
        <v>2.09</v>
      </c>
      <c r="AM186" s="407" t="s">
        <v>34562</v>
      </c>
    </row>
    <row r="187" spans="2:39" ht="30" customHeight="1">
      <c r="B187" s="130" t="s">
        <v>36149</v>
      </c>
      <c r="C187" s="130" t="s">
        <v>13552</v>
      </c>
      <c r="D187" s="130" t="s">
        <v>13490</v>
      </c>
      <c r="E187" s="130" t="s">
        <v>13317</v>
      </c>
      <c r="F187" s="130" t="s">
        <v>13317</v>
      </c>
      <c r="G187" s="555">
        <v>19.060350839235181</v>
      </c>
      <c r="H187" s="556">
        <v>104.88638809520189</v>
      </c>
      <c r="I187" s="523">
        <v>0.63</v>
      </c>
      <c r="J187" s="523">
        <v>0</v>
      </c>
      <c r="K187" s="232">
        <v>0.63</v>
      </c>
      <c r="L187" s="523">
        <v>0</v>
      </c>
      <c r="M187" s="231">
        <v>0.63</v>
      </c>
      <c r="N187" s="233">
        <v>0</v>
      </c>
      <c r="O187" s="233">
        <v>0</v>
      </c>
      <c r="P187" s="231">
        <v>0</v>
      </c>
      <c r="Q187" s="231">
        <v>0</v>
      </c>
      <c r="R187" s="233">
        <v>0</v>
      </c>
      <c r="S187" s="231">
        <v>0</v>
      </c>
      <c r="T187" s="231">
        <v>17.060400000000001</v>
      </c>
      <c r="U187" s="140" t="s">
        <v>12718</v>
      </c>
      <c r="V187" s="141" t="s">
        <v>34564</v>
      </c>
      <c r="W187" s="5" t="s">
        <v>11581</v>
      </c>
      <c r="X187" s="7" t="b">
        <v>1</v>
      </c>
      <c r="Y187" s="7">
        <v>0</v>
      </c>
      <c r="Z187" s="7" t="b">
        <v>0</v>
      </c>
      <c r="AA187" s="7" t="b">
        <v>1</v>
      </c>
      <c r="AC187" s="405" t="s">
        <v>36149</v>
      </c>
      <c r="AD187" s="406" t="s">
        <v>13552</v>
      </c>
      <c r="AE187" s="406" t="s">
        <v>13490</v>
      </c>
      <c r="AF187" s="406" t="s">
        <v>13317</v>
      </c>
      <c r="AG187" s="406" t="s">
        <v>13317</v>
      </c>
      <c r="AH187" s="418">
        <v>19.060350839235181</v>
      </c>
      <c r="AI187" s="419">
        <v>104.88638809520189</v>
      </c>
      <c r="AJ187" s="428">
        <v>0.63</v>
      </c>
      <c r="AK187" s="428">
        <v>0</v>
      </c>
      <c r="AL187" s="429">
        <v>0.63</v>
      </c>
      <c r="AM187" s="407" t="s">
        <v>34564</v>
      </c>
    </row>
    <row r="188" spans="2:39" ht="30" customHeight="1">
      <c r="B188" s="130" t="s">
        <v>36150</v>
      </c>
      <c r="C188" s="130" t="s">
        <v>13552</v>
      </c>
      <c r="D188" s="130" t="s">
        <v>13490</v>
      </c>
      <c r="E188" s="130" t="s">
        <v>13317</v>
      </c>
      <c r="F188" s="130" t="s">
        <v>13317</v>
      </c>
      <c r="G188" s="555">
        <v>19.05760434039907</v>
      </c>
      <c r="H188" s="556">
        <v>104.8862243218155</v>
      </c>
      <c r="I188" s="523">
        <v>0.39</v>
      </c>
      <c r="J188" s="523">
        <v>0</v>
      </c>
      <c r="K188" s="232">
        <v>0.39</v>
      </c>
      <c r="L188" s="523">
        <v>0</v>
      </c>
      <c r="M188" s="231">
        <v>0.39</v>
      </c>
      <c r="N188" s="233">
        <v>0</v>
      </c>
      <c r="O188" s="233">
        <v>0</v>
      </c>
      <c r="P188" s="231">
        <v>0</v>
      </c>
      <c r="Q188" s="231">
        <v>0</v>
      </c>
      <c r="R188" s="233">
        <v>0</v>
      </c>
      <c r="S188" s="231">
        <v>0</v>
      </c>
      <c r="T188" s="231">
        <v>10.561199999999999</v>
      </c>
      <c r="U188" s="140" t="s">
        <v>12718</v>
      </c>
      <c r="V188" s="141" t="s">
        <v>34564</v>
      </c>
      <c r="W188" s="5" t="s">
        <v>11581</v>
      </c>
      <c r="X188" s="7" t="b">
        <v>1</v>
      </c>
      <c r="Y188" s="7">
        <v>0</v>
      </c>
      <c r="Z188" s="7" t="b">
        <v>0</v>
      </c>
      <c r="AA188" s="7" t="b">
        <v>1</v>
      </c>
      <c r="AC188" s="405" t="s">
        <v>36150</v>
      </c>
      <c r="AD188" s="406" t="s">
        <v>13552</v>
      </c>
      <c r="AE188" s="406" t="s">
        <v>13490</v>
      </c>
      <c r="AF188" s="406" t="s">
        <v>13317</v>
      </c>
      <c r="AG188" s="406" t="s">
        <v>13317</v>
      </c>
      <c r="AH188" s="418">
        <v>19.05760434039907</v>
      </c>
      <c r="AI188" s="419">
        <v>104.8862243218155</v>
      </c>
      <c r="AJ188" s="428">
        <v>0.39</v>
      </c>
      <c r="AK188" s="428">
        <v>0</v>
      </c>
      <c r="AL188" s="429">
        <v>0.39</v>
      </c>
      <c r="AM188" s="407" t="s">
        <v>34564</v>
      </c>
    </row>
    <row r="189" spans="2:39" ht="30" customHeight="1">
      <c r="B189" s="130" t="s">
        <v>36151</v>
      </c>
      <c r="C189" s="130" t="s">
        <v>13552</v>
      </c>
      <c r="D189" s="130" t="s">
        <v>13490</v>
      </c>
      <c r="E189" s="130" t="s">
        <v>13317</v>
      </c>
      <c r="F189" s="130" t="s">
        <v>13317</v>
      </c>
      <c r="G189" s="555">
        <v>19.07339776859914</v>
      </c>
      <c r="H189" s="556">
        <v>104.87282913959579</v>
      </c>
      <c r="I189" s="523">
        <v>1.65</v>
      </c>
      <c r="J189" s="523">
        <v>0</v>
      </c>
      <c r="K189" s="232">
        <v>1.65</v>
      </c>
      <c r="L189" s="523">
        <v>0</v>
      </c>
      <c r="M189" s="231">
        <v>1.65</v>
      </c>
      <c r="N189" s="233">
        <v>0</v>
      </c>
      <c r="O189" s="233">
        <v>0</v>
      </c>
      <c r="P189" s="231">
        <v>0</v>
      </c>
      <c r="Q189" s="231">
        <v>0</v>
      </c>
      <c r="R189" s="233">
        <v>0</v>
      </c>
      <c r="S189" s="231">
        <v>0</v>
      </c>
      <c r="T189" s="231">
        <v>44.682000000000002</v>
      </c>
      <c r="U189" s="140" t="s">
        <v>12718</v>
      </c>
      <c r="V189" s="141" t="s">
        <v>34564</v>
      </c>
      <c r="W189" s="5" t="s">
        <v>11581</v>
      </c>
      <c r="X189" s="7" t="b">
        <v>1</v>
      </c>
      <c r="Y189" s="7">
        <v>0</v>
      </c>
      <c r="Z189" s="7" t="b">
        <v>0</v>
      </c>
      <c r="AA189" s="7" t="b">
        <v>1</v>
      </c>
      <c r="AC189" s="405" t="s">
        <v>36151</v>
      </c>
      <c r="AD189" s="406" t="s">
        <v>13552</v>
      </c>
      <c r="AE189" s="406" t="s">
        <v>13490</v>
      </c>
      <c r="AF189" s="406" t="s">
        <v>13317</v>
      </c>
      <c r="AG189" s="406" t="s">
        <v>13317</v>
      </c>
      <c r="AH189" s="418">
        <v>19.07339776859914</v>
      </c>
      <c r="AI189" s="419">
        <v>104.87282913959579</v>
      </c>
      <c r="AJ189" s="428">
        <v>1.65</v>
      </c>
      <c r="AK189" s="428">
        <v>0</v>
      </c>
      <c r="AL189" s="429">
        <v>1.65</v>
      </c>
      <c r="AM189" s="407" t="s">
        <v>34564</v>
      </c>
    </row>
    <row r="190" spans="2:39" ht="30" customHeight="1">
      <c r="B190" s="130" t="s">
        <v>36152</v>
      </c>
      <c r="C190" s="130" t="s">
        <v>13552</v>
      </c>
      <c r="D190" s="130" t="s">
        <v>13490</v>
      </c>
      <c r="E190" s="130" t="s">
        <v>13317</v>
      </c>
      <c r="F190" s="130" t="s">
        <v>13317</v>
      </c>
      <c r="G190" s="555">
        <v>19.076654218504789</v>
      </c>
      <c r="H190" s="556">
        <v>104.8668638257622</v>
      </c>
      <c r="I190" s="523">
        <v>1.02</v>
      </c>
      <c r="J190" s="523">
        <v>0</v>
      </c>
      <c r="K190" s="232">
        <v>1.02</v>
      </c>
      <c r="L190" s="523">
        <v>0</v>
      </c>
      <c r="M190" s="231">
        <v>1.02</v>
      </c>
      <c r="N190" s="233">
        <v>0</v>
      </c>
      <c r="O190" s="233">
        <v>0</v>
      </c>
      <c r="P190" s="231">
        <v>0</v>
      </c>
      <c r="Q190" s="231">
        <v>0</v>
      </c>
      <c r="R190" s="233">
        <v>0</v>
      </c>
      <c r="S190" s="231">
        <v>0</v>
      </c>
      <c r="T190" s="231">
        <v>27.621600000000001</v>
      </c>
      <c r="U190" s="140" t="s">
        <v>12718</v>
      </c>
      <c r="V190" s="141" t="s">
        <v>34566</v>
      </c>
      <c r="W190" s="5" t="s">
        <v>11581</v>
      </c>
      <c r="X190" s="7" t="b">
        <v>1</v>
      </c>
      <c r="Y190" s="7">
        <v>0</v>
      </c>
      <c r="Z190" s="7" t="b">
        <v>0</v>
      </c>
      <c r="AA190" s="7" t="b">
        <v>1</v>
      </c>
      <c r="AC190" s="405" t="s">
        <v>36152</v>
      </c>
      <c r="AD190" s="406" t="s">
        <v>13552</v>
      </c>
      <c r="AE190" s="406" t="s">
        <v>13490</v>
      </c>
      <c r="AF190" s="406" t="s">
        <v>13317</v>
      </c>
      <c r="AG190" s="406" t="s">
        <v>13317</v>
      </c>
      <c r="AH190" s="418">
        <v>19.076654218504789</v>
      </c>
      <c r="AI190" s="419">
        <v>104.8668638257622</v>
      </c>
      <c r="AJ190" s="428">
        <v>1.02</v>
      </c>
      <c r="AK190" s="428">
        <v>0</v>
      </c>
      <c r="AL190" s="429">
        <v>1.02</v>
      </c>
      <c r="AM190" s="407" t="s">
        <v>34566</v>
      </c>
    </row>
    <row r="191" spans="2:39" ht="30" customHeight="1">
      <c r="B191" s="130" t="s">
        <v>36153</v>
      </c>
      <c r="C191" s="130" t="s">
        <v>13552</v>
      </c>
      <c r="D191" s="130" t="s">
        <v>13490</v>
      </c>
      <c r="E191" s="130" t="s">
        <v>13317</v>
      </c>
      <c r="F191" s="130" t="s">
        <v>13317</v>
      </c>
      <c r="G191" s="555">
        <v>19.07226418570761</v>
      </c>
      <c r="H191" s="556">
        <v>104.87900491436569</v>
      </c>
      <c r="I191" s="523">
        <v>0.43</v>
      </c>
      <c r="J191" s="523">
        <v>0</v>
      </c>
      <c r="K191" s="232">
        <v>0.43</v>
      </c>
      <c r="L191" s="523">
        <v>0</v>
      </c>
      <c r="M191" s="231">
        <v>0.43</v>
      </c>
      <c r="N191" s="233">
        <v>0</v>
      </c>
      <c r="O191" s="233">
        <v>0</v>
      </c>
      <c r="P191" s="231">
        <v>0</v>
      </c>
      <c r="Q191" s="231">
        <v>0</v>
      </c>
      <c r="R191" s="233">
        <v>0</v>
      </c>
      <c r="S191" s="231">
        <v>0</v>
      </c>
      <c r="T191" s="231">
        <v>11.644399999999999</v>
      </c>
      <c r="U191" s="140" t="s">
        <v>12718</v>
      </c>
      <c r="V191" s="141" t="s">
        <v>34567</v>
      </c>
      <c r="W191" s="5" t="s">
        <v>11581</v>
      </c>
      <c r="X191" s="7" t="b">
        <v>1</v>
      </c>
      <c r="Y191" s="7">
        <v>0</v>
      </c>
      <c r="Z191" s="7" t="b">
        <v>0</v>
      </c>
      <c r="AA191" s="7" t="b">
        <v>1</v>
      </c>
      <c r="AC191" s="405" t="s">
        <v>36153</v>
      </c>
      <c r="AD191" s="406" t="s">
        <v>13552</v>
      </c>
      <c r="AE191" s="406" t="s">
        <v>13490</v>
      </c>
      <c r="AF191" s="406" t="s">
        <v>13317</v>
      </c>
      <c r="AG191" s="406" t="s">
        <v>13317</v>
      </c>
      <c r="AH191" s="418">
        <v>19.07226418570761</v>
      </c>
      <c r="AI191" s="419">
        <v>104.87900491436569</v>
      </c>
      <c r="AJ191" s="428">
        <v>0.43</v>
      </c>
      <c r="AK191" s="428">
        <v>0</v>
      </c>
      <c r="AL191" s="429">
        <v>0.43</v>
      </c>
      <c r="AM191" s="407" t="s">
        <v>34567</v>
      </c>
    </row>
    <row r="192" spans="2:39" ht="30" customHeight="1">
      <c r="B192" s="130" t="s">
        <v>36154</v>
      </c>
      <c r="C192" s="130" t="s">
        <v>13552</v>
      </c>
      <c r="D192" s="130" t="s">
        <v>13490</v>
      </c>
      <c r="E192" s="130" t="s">
        <v>13317</v>
      </c>
      <c r="F192" s="130" t="s">
        <v>13317</v>
      </c>
      <c r="G192" s="555">
        <v>19.072047327728178</v>
      </c>
      <c r="H192" s="556">
        <v>104.8790332539254</v>
      </c>
      <c r="I192" s="523">
        <v>0.73</v>
      </c>
      <c r="J192" s="523">
        <v>0</v>
      </c>
      <c r="K192" s="232">
        <v>0.73</v>
      </c>
      <c r="L192" s="523">
        <v>0</v>
      </c>
      <c r="M192" s="231">
        <v>0.73</v>
      </c>
      <c r="N192" s="233">
        <v>0</v>
      </c>
      <c r="O192" s="233">
        <v>0</v>
      </c>
      <c r="P192" s="231">
        <v>0</v>
      </c>
      <c r="Q192" s="231">
        <v>0</v>
      </c>
      <c r="R192" s="233">
        <v>0</v>
      </c>
      <c r="S192" s="231">
        <v>0</v>
      </c>
      <c r="T192" s="231">
        <v>19.7684</v>
      </c>
      <c r="U192" s="140" t="s">
        <v>12718</v>
      </c>
      <c r="V192" s="141" t="s">
        <v>34567</v>
      </c>
      <c r="W192" s="5" t="s">
        <v>11581</v>
      </c>
      <c r="X192" s="7" t="b">
        <v>1</v>
      </c>
      <c r="Y192" s="7">
        <v>0</v>
      </c>
      <c r="Z192" s="7" t="b">
        <v>0</v>
      </c>
      <c r="AA192" s="7" t="b">
        <v>1</v>
      </c>
      <c r="AC192" s="405" t="s">
        <v>36154</v>
      </c>
      <c r="AD192" s="406" t="s">
        <v>13552</v>
      </c>
      <c r="AE192" s="406" t="s">
        <v>13490</v>
      </c>
      <c r="AF192" s="406" t="s">
        <v>13317</v>
      </c>
      <c r="AG192" s="406" t="s">
        <v>13317</v>
      </c>
      <c r="AH192" s="418">
        <v>19.072047327728178</v>
      </c>
      <c r="AI192" s="419">
        <v>104.8790332539254</v>
      </c>
      <c r="AJ192" s="428">
        <v>0.73</v>
      </c>
      <c r="AK192" s="428">
        <v>0</v>
      </c>
      <c r="AL192" s="429">
        <v>0.73</v>
      </c>
      <c r="AM192" s="407" t="s">
        <v>34567</v>
      </c>
    </row>
    <row r="193" spans="2:39" ht="30" customHeight="1">
      <c r="B193" s="130" t="s">
        <v>36155</v>
      </c>
      <c r="C193" s="130" t="s">
        <v>13552</v>
      </c>
      <c r="D193" s="130" t="s">
        <v>13490</v>
      </c>
      <c r="E193" s="130" t="s">
        <v>13317</v>
      </c>
      <c r="F193" s="130" t="s">
        <v>13317</v>
      </c>
      <c r="G193" s="555">
        <v>19.07214734134104</v>
      </c>
      <c r="H193" s="556">
        <v>104.8781305967271</v>
      </c>
      <c r="I193" s="523">
        <v>0.57999999999999996</v>
      </c>
      <c r="J193" s="523">
        <v>0</v>
      </c>
      <c r="K193" s="232">
        <v>0.57999999999999996</v>
      </c>
      <c r="L193" s="523">
        <v>0</v>
      </c>
      <c r="M193" s="231">
        <v>0.57999999999999996</v>
      </c>
      <c r="N193" s="233">
        <v>0</v>
      </c>
      <c r="O193" s="233">
        <v>0</v>
      </c>
      <c r="P193" s="231">
        <v>0</v>
      </c>
      <c r="Q193" s="231">
        <v>0</v>
      </c>
      <c r="R193" s="233">
        <v>0</v>
      </c>
      <c r="S193" s="231">
        <v>0</v>
      </c>
      <c r="T193" s="231">
        <v>15.7064</v>
      </c>
      <c r="U193" s="140" t="s">
        <v>12718</v>
      </c>
      <c r="V193" s="141" t="s">
        <v>34567</v>
      </c>
      <c r="W193" s="5" t="s">
        <v>11581</v>
      </c>
      <c r="X193" s="7" t="b">
        <v>1</v>
      </c>
      <c r="Y193" s="7">
        <v>0</v>
      </c>
      <c r="Z193" s="7" t="b">
        <v>0</v>
      </c>
      <c r="AA193" s="7" t="b">
        <v>1</v>
      </c>
      <c r="AC193" s="405" t="s">
        <v>36155</v>
      </c>
      <c r="AD193" s="406" t="s">
        <v>13552</v>
      </c>
      <c r="AE193" s="406" t="s">
        <v>13490</v>
      </c>
      <c r="AF193" s="406" t="s">
        <v>13317</v>
      </c>
      <c r="AG193" s="406" t="s">
        <v>13317</v>
      </c>
      <c r="AH193" s="418">
        <v>19.07214734134104</v>
      </c>
      <c r="AI193" s="419">
        <v>104.8781305967271</v>
      </c>
      <c r="AJ193" s="428">
        <v>0.57999999999999996</v>
      </c>
      <c r="AK193" s="428">
        <v>0</v>
      </c>
      <c r="AL193" s="429">
        <v>0.57999999999999996</v>
      </c>
      <c r="AM193" s="407" t="s">
        <v>34567</v>
      </c>
    </row>
    <row r="194" spans="2:39" ht="30" customHeight="1">
      <c r="B194" s="130" t="s">
        <v>36156</v>
      </c>
      <c r="C194" s="130" t="s">
        <v>13552</v>
      </c>
      <c r="D194" s="130" t="s">
        <v>13490</v>
      </c>
      <c r="E194" s="130" t="s">
        <v>13317</v>
      </c>
      <c r="F194" s="130" t="s">
        <v>13317</v>
      </c>
      <c r="G194" s="555">
        <v>19.071704650138571</v>
      </c>
      <c r="H194" s="556">
        <v>104.87810174911</v>
      </c>
      <c r="I194" s="523">
        <v>0.43</v>
      </c>
      <c r="J194" s="523">
        <v>0</v>
      </c>
      <c r="K194" s="232">
        <v>0.43</v>
      </c>
      <c r="L194" s="523">
        <v>0</v>
      </c>
      <c r="M194" s="231">
        <v>0.43</v>
      </c>
      <c r="N194" s="233">
        <v>0</v>
      </c>
      <c r="O194" s="233">
        <v>0</v>
      </c>
      <c r="P194" s="231">
        <v>0</v>
      </c>
      <c r="Q194" s="231">
        <v>0</v>
      </c>
      <c r="R194" s="233">
        <v>0</v>
      </c>
      <c r="S194" s="231">
        <v>0</v>
      </c>
      <c r="T194" s="231">
        <v>11.644399999999999</v>
      </c>
      <c r="U194" s="140" t="s">
        <v>12718</v>
      </c>
      <c r="V194" s="141" t="s">
        <v>34567</v>
      </c>
      <c r="W194" s="5" t="s">
        <v>11581</v>
      </c>
      <c r="X194" s="7" t="b">
        <v>1</v>
      </c>
      <c r="Y194" s="7">
        <v>0</v>
      </c>
      <c r="Z194" s="7" t="b">
        <v>0</v>
      </c>
      <c r="AA194" s="7" t="b">
        <v>1</v>
      </c>
      <c r="AC194" s="405" t="s">
        <v>36156</v>
      </c>
      <c r="AD194" s="406" t="s">
        <v>13552</v>
      </c>
      <c r="AE194" s="406" t="s">
        <v>13490</v>
      </c>
      <c r="AF194" s="406" t="s">
        <v>13317</v>
      </c>
      <c r="AG194" s="406" t="s">
        <v>13317</v>
      </c>
      <c r="AH194" s="418">
        <v>19.071704650138571</v>
      </c>
      <c r="AI194" s="419">
        <v>104.87810174911</v>
      </c>
      <c r="AJ194" s="428">
        <v>0.43</v>
      </c>
      <c r="AK194" s="428">
        <v>0</v>
      </c>
      <c r="AL194" s="429">
        <v>0.43</v>
      </c>
      <c r="AM194" s="407" t="s">
        <v>34567</v>
      </c>
    </row>
    <row r="195" spans="2:39" ht="30" customHeight="1">
      <c r="B195" s="130" t="s">
        <v>36157</v>
      </c>
      <c r="C195" s="130" t="s">
        <v>13552</v>
      </c>
      <c r="D195" s="130" t="s">
        <v>13490</v>
      </c>
      <c r="E195" s="130" t="s">
        <v>13317</v>
      </c>
      <c r="F195" s="130" t="s">
        <v>13317</v>
      </c>
      <c r="G195" s="555">
        <v>19.077671106795361</v>
      </c>
      <c r="H195" s="556">
        <v>104.87309836719029</v>
      </c>
      <c r="I195" s="523">
        <v>2.25</v>
      </c>
      <c r="J195" s="523">
        <v>0</v>
      </c>
      <c r="K195" s="232">
        <v>2.25</v>
      </c>
      <c r="L195" s="523">
        <v>0</v>
      </c>
      <c r="M195" s="231">
        <v>2.25</v>
      </c>
      <c r="N195" s="233">
        <v>0</v>
      </c>
      <c r="O195" s="233">
        <v>0</v>
      </c>
      <c r="P195" s="231">
        <v>0</v>
      </c>
      <c r="Q195" s="231">
        <v>0</v>
      </c>
      <c r="R195" s="233">
        <v>0</v>
      </c>
      <c r="S195" s="231">
        <v>0</v>
      </c>
      <c r="T195" s="231">
        <v>60.929999999999993</v>
      </c>
      <c r="U195" s="140" t="s">
        <v>12718</v>
      </c>
      <c r="V195" s="141" t="s">
        <v>34569</v>
      </c>
      <c r="W195" s="5" t="s">
        <v>11581</v>
      </c>
      <c r="X195" s="7" t="b">
        <v>1</v>
      </c>
      <c r="Y195" s="7">
        <v>0</v>
      </c>
      <c r="Z195" s="7" t="b">
        <v>0</v>
      </c>
      <c r="AA195" s="7" t="b">
        <v>1</v>
      </c>
      <c r="AC195" s="405" t="s">
        <v>36157</v>
      </c>
      <c r="AD195" s="406" t="s">
        <v>13552</v>
      </c>
      <c r="AE195" s="406" t="s">
        <v>13490</v>
      </c>
      <c r="AF195" s="406" t="s">
        <v>13317</v>
      </c>
      <c r="AG195" s="406" t="s">
        <v>13317</v>
      </c>
      <c r="AH195" s="418">
        <v>19.077671106795361</v>
      </c>
      <c r="AI195" s="419">
        <v>104.87309836719029</v>
      </c>
      <c r="AJ195" s="428">
        <v>2.25</v>
      </c>
      <c r="AK195" s="428">
        <v>0</v>
      </c>
      <c r="AL195" s="429">
        <v>2.25</v>
      </c>
      <c r="AM195" s="407" t="s">
        <v>34569</v>
      </c>
    </row>
    <row r="196" spans="2:39" ht="30" customHeight="1">
      <c r="B196" s="130" t="s">
        <v>36158</v>
      </c>
      <c r="C196" s="130" t="s">
        <v>13552</v>
      </c>
      <c r="D196" s="130" t="s">
        <v>13490</v>
      </c>
      <c r="E196" s="130" t="s">
        <v>13317</v>
      </c>
      <c r="F196" s="130" t="s">
        <v>13317</v>
      </c>
      <c r="G196" s="555">
        <v>19.076468601993149</v>
      </c>
      <c r="H196" s="556">
        <v>104.874380345753</v>
      </c>
      <c r="I196" s="523">
        <v>0.35</v>
      </c>
      <c r="J196" s="523">
        <v>0</v>
      </c>
      <c r="K196" s="232">
        <v>0.35</v>
      </c>
      <c r="L196" s="523">
        <v>0</v>
      </c>
      <c r="M196" s="231">
        <v>0.35</v>
      </c>
      <c r="N196" s="233">
        <v>0</v>
      </c>
      <c r="O196" s="233">
        <v>0</v>
      </c>
      <c r="P196" s="231">
        <v>0</v>
      </c>
      <c r="Q196" s="231">
        <v>0</v>
      </c>
      <c r="R196" s="233">
        <v>0</v>
      </c>
      <c r="S196" s="231">
        <v>0</v>
      </c>
      <c r="T196" s="231">
        <v>9.477999999999998</v>
      </c>
      <c r="U196" s="140" t="s">
        <v>12718</v>
      </c>
      <c r="V196" s="141" t="s">
        <v>34569</v>
      </c>
      <c r="W196" s="5" t="s">
        <v>11581</v>
      </c>
      <c r="X196" s="7" t="b">
        <v>1</v>
      </c>
      <c r="Y196" s="7">
        <v>0</v>
      </c>
      <c r="Z196" s="7" t="b">
        <v>0</v>
      </c>
      <c r="AA196" s="7" t="b">
        <v>1</v>
      </c>
      <c r="AC196" s="405" t="s">
        <v>36158</v>
      </c>
      <c r="AD196" s="406" t="s">
        <v>13552</v>
      </c>
      <c r="AE196" s="406" t="s">
        <v>13490</v>
      </c>
      <c r="AF196" s="406" t="s">
        <v>13317</v>
      </c>
      <c r="AG196" s="406" t="s">
        <v>13317</v>
      </c>
      <c r="AH196" s="418">
        <v>19.076468601993149</v>
      </c>
      <c r="AI196" s="419">
        <v>104.874380345753</v>
      </c>
      <c r="AJ196" s="428">
        <v>0.35</v>
      </c>
      <c r="AK196" s="428">
        <v>0</v>
      </c>
      <c r="AL196" s="429">
        <v>0.35</v>
      </c>
      <c r="AM196" s="407" t="s">
        <v>34569</v>
      </c>
    </row>
    <row r="197" spans="2:39" ht="30" customHeight="1">
      <c r="B197" s="130" t="s">
        <v>36159</v>
      </c>
      <c r="C197" s="130" t="s">
        <v>13552</v>
      </c>
      <c r="D197" s="130" t="s">
        <v>13490</v>
      </c>
      <c r="E197" s="130" t="s">
        <v>13317</v>
      </c>
      <c r="F197" s="130" t="s">
        <v>13317</v>
      </c>
      <c r="G197" s="555">
        <v>19.07700182212395</v>
      </c>
      <c r="H197" s="556">
        <v>104.874143175046</v>
      </c>
      <c r="I197" s="523">
        <v>0.51</v>
      </c>
      <c r="J197" s="523">
        <v>0</v>
      </c>
      <c r="K197" s="232">
        <v>0.51</v>
      </c>
      <c r="L197" s="523">
        <v>0</v>
      </c>
      <c r="M197" s="231">
        <v>0.51</v>
      </c>
      <c r="N197" s="233">
        <v>0</v>
      </c>
      <c r="O197" s="233">
        <v>0</v>
      </c>
      <c r="P197" s="231">
        <v>0</v>
      </c>
      <c r="Q197" s="231">
        <v>0</v>
      </c>
      <c r="R197" s="233">
        <v>0</v>
      </c>
      <c r="S197" s="231">
        <v>0</v>
      </c>
      <c r="T197" s="231">
        <v>13.8108</v>
      </c>
      <c r="U197" s="140" t="s">
        <v>12718</v>
      </c>
      <c r="V197" s="141" t="s">
        <v>34569</v>
      </c>
      <c r="W197" s="5" t="s">
        <v>11581</v>
      </c>
      <c r="X197" s="7" t="b">
        <v>1</v>
      </c>
      <c r="Y197" s="7">
        <v>0</v>
      </c>
      <c r="Z197" s="7" t="b">
        <v>0</v>
      </c>
      <c r="AA197" s="7" t="b">
        <v>1</v>
      </c>
      <c r="AC197" s="405" t="s">
        <v>36159</v>
      </c>
      <c r="AD197" s="406" t="s">
        <v>13552</v>
      </c>
      <c r="AE197" s="406" t="s">
        <v>13490</v>
      </c>
      <c r="AF197" s="406" t="s">
        <v>13317</v>
      </c>
      <c r="AG197" s="406" t="s">
        <v>13317</v>
      </c>
      <c r="AH197" s="418">
        <v>19.07700182212395</v>
      </c>
      <c r="AI197" s="419">
        <v>104.874143175046</v>
      </c>
      <c r="AJ197" s="428">
        <v>0.51</v>
      </c>
      <c r="AK197" s="428">
        <v>0</v>
      </c>
      <c r="AL197" s="429">
        <v>0.51</v>
      </c>
      <c r="AM197" s="407" t="s">
        <v>34569</v>
      </c>
    </row>
    <row r="198" spans="2:39" ht="30" customHeight="1">
      <c r="B198" s="130" t="s">
        <v>36160</v>
      </c>
      <c r="C198" s="130" t="s">
        <v>13552</v>
      </c>
      <c r="D198" s="130" t="s">
        <v>13490</v>
      </c>
      <c r="E198" s="130" t="s">
        <v>13317</v>
      </c>
      <c r="F198" s="130" t="s">
        <v>13317</v>
      </c>
      <c r="G198" s="555">
        <v>19.07646007841813</v>
      </c>
      <c r="H198" s="556">
        <v>104.87362012204321</v>
      </c>
      <c r="I198" s="523">
        <v>0.56999999999999995</v>
      </c>
      <c r="J198" s="523">
        <v>0</v>
      </c>
      <c r="K198" s="232">
        <v>0.56999999999999995</v>
      </c>
      <c r="L198" s="523">
        <v>0</v>
      </c>
      <c r="M198" s="231">
        <v>0.56999999999999995</v>
      </c>
      <c r="N198" s="233">
        <v>0</v>
      </c>
      <c r="O198" s="233">
        <v>0</v>
      </c>
      <c r="P198" s="231">
        <v>0</v>
      </c>
      <c r="Q198" s="231">
        <v>0</v>
      </c>
      <c r="R198" s="233">
        <v>0</v>
      </c>
      <c r="S198" s="231">
        <v>0</v>
      </c>
      <c r="T198" s="231">
        <v>15.435600000000001</v>
      </c>
      <c r="U198" s="140" t="s">
        <v>12718</v>
      </c>
      <c r="V198" s="141" t="s">
        <v>34569</v>
      </c>
      <c r="W198" s="5" t="s">
        <v>11581</v>
      </c>
      <c r="X198" s="7" t="b">
        <v>1</v>
      </c>
      <c r="Y198" s="7">
        <v>0</v>
      </c>
      <c r="Z198" s="7" t="b">
        <v>0</v>
      </c>
      <c r="AA198" s="7" t="b">
        <v>1</v>
      </c>
      <c r="AC198" s="405" t="s">
        <v>36160</v>
      </c>
      <c r="AD198" s="406" t="s">
        <v>13552</v>
      </c>
      <c r="AE198" s="406" t="s">
        <v>13490</v>
      </c>
      <c r="AF198" s="406" t="s">
        <v>13317</v>
      </c>
      <c r="AG198" s="406" t="s">
        <v>13317</v>
      </c>
      <c r="AH198" s="418">
        <v>19.07646007841813</v>
      </c>
      <c r="AI198" s="419">
        <v>104.87362012204321</v>
      </c>
      <c r="AJ198" s="428">
        <v>0.56999999999999995</v>
      </c>
      <c r="AK198" s="428">
        <v>0</v>
      </c>
      <c r="AL198" s="429">
        <v>0.56999999999999995</v>
      </c>
      <c r="AM198" s="407" t="s">
        <v>34569</v>
      </c>
    </row>
    <row r="199" spans="2:39" ht="30" customHeight="1">
      <c r="B199" s="130" t="s">
        <v>36161</v>
      </c>
      <c r="C199" s="130" t="s">
        <v>13552</v>
      </c>
      <c r="D199" s="130" t="s">
        <v>13490</v>
      </c>
      <c r="E199" s="130" t="s">
        <v>13317</v>
      </c>
      <c r="F199" s="130" t="s">
        <v>13317</v>
      </c>
      <c r="G199" s="555">
        <v>19.07454333800343</v>
      </c>
      <c r="H199" s="556">
        <v>104.8615503864237</v>
      </c>
      <c r="I199" s="523">
        <v>0.7</v>
      </c>
      <c r="J199" s="523">
        <v>0</v>
      </c>
      <c r="K199" s="232">
        <v>0.7</v>
      </c>
      <c r="L199" s="523">
        <v>0</v>
      </c>
      <c r="M199" s="231">
        <v>0.7</v>
      </c>
      <c r="N199" s="233">
        <v>0</v>
      </c>
      <c r="O199" s="233">
        <v>0</v>
      </c>
      <c r="P199" s="231">
        <v>0</v>
      </c>
      <c r="Q199" s="231">
        <v>0</v>
      </c>
      <c r="R199" s="233">
        <v>0</v>
      </c>
      <c r="S199" s="231">
        <v>0</v>
      </c>
      <c r="T199" s="231">
        <v>18.956</v>
      </c>
      <c r="U199" s="140" t="s">
        <v>12718</v>
      </c>
      <c r="V199" s="141" t="s">
        <v>34570</v>
      </c>
      <c r="W199" s="5" t="s">
        <v>11581</v>
      </c>
      <c r="X199" s="7" t="b">
        <v>1</v>
      </c>
      <c r="Y199" s="7">
        <v>0</v>
      </c>
      <c r="Z199" s="7" t="b">
        <v>0</v>
      </c>
      <c r="AA199" s="7" t="b">
        <v>1</v>
      </c>
      <c r="AC199" s="405" t="s">
        <v>36161</v>
      </c>
      <c r="AD199" s="406" t="s">
        <v>13552</v>
      </c>
      <c r="AE199" s="406" t="s">
        <v>13490</v>
      </c>
      <c r="AF199" s="406" t="s">
        <v>13317</v>
      </c>
      <c r="AG199" s="406" t="s">
        <v>13317</v>
      </c>
      <c r="AH199" s="418">
        <v>19.07454333800343</v>
      </c>
      <c r="AI199" s="419">
        <v>104.8615503864237</v>
      </c>
      <c r="AJ199" s="428">
        <v>0.7</v>
      </c>
      <c r="AK199" s="428">
        <v>0</v>
      </c>
      <c r="AL199" s="429">
        <v>0.7</v>
      </c>
      <c r="AM199" s="407" t="s">
        <v>34570</v>
      </c>
    </row>
    <row r="200" spans="2:39" ht="30" customHeight="1">
      <c r="B200" s="130" t="s">
        <v>36162</v>
      </c>
      <c r="C200" s="130" t="s">
        <v>13552</v>
      </c>
      <c r="D200" s="130" t="s">
        <v>13490</v>
      </c>
      <c r="E200" s="130" t="s">
        <v>13317</v>
      </c>
      <c r="F200" s="130" t="s">
        <v>13317</v>
      </c>
      <c r="G200" s="555">
        <v>19.072935111936399</v>
      </c>
      <c r="H200" s="556">
        <v>104.8756130357928</v>
      </c>
      <c r="I200" s="523">
        <v>0.64</v>
      </c>
      <c r="J200" s="523">
        <v>0</v>
      </c>
      <c r="K200" s="232">
        <v>0.64</v>
      </c>
      <c r="L200" s="523">
        <v>0</v>
      </c>
      <c r="M200" s="231">
        <v>0.64</v>
      </c>
      <c r="N200" s="233">
        <v>0</v>
      </c>
      <c r="O200" s="233">
        <v>0</v>
      </c>
      <c r="P200" s="231">
        <v>0</v>
      </c>
      <c r="Q200" s="231">
        <v>0</v>
      </c>
      <c r="R200" s="233">
        <v>0</v>
      </c>
      <c r="S200" s="231">
        <v>0</v>
      </c>
      <c r="T200" s="231">
        <v>17.331199999999999</v>
      </c>
      <c r="U200" s="140" t="s">
        <v>12718</v>
      </c>
      <c r="V200" s="141" t="s">
        <v>34572</v>
      </c>
      <c r="W200" s="5" t="s">
        <v>11581</v>
      </c>
      <c r="X200" s="7" t="b">
        <v>1</v>
      </c>
      <c r="Y200" s="7">
        <v>0</v>
      </c>
      <c r="Z200" s="7" t="b">
        <v>0</v>
      </c>
      <c r="AA200" s="7" t="b">
        <v>1</v>
      </c>
      <c r="AC200" s="405" t="s">
        <v>36162</v>
      </c>
      <c r="AD200" s="406" t="s">
        <v>13552</v>
      </c>
      <c r="AE200" s="406" t="s">
        <v>13490</v>
      </c>
      <c r="AF200" s="406" t="s">
        <v>13317</v>
      </c>
      <c r="AG200" s="406" t="s">
        <v>13317</v>
      </c>
      <c r="AH200" s="418">
        <v>19.072935111936399</v>
      </c>
      <c r="AI200" s="419">
        <v>104.8756130357928</v>
      </c>
      <c r="AJ200" s="428">
        <v>0.64</v>
      </c>
      <c r="AK200" s="428">
        <v>0</v>
      </c>
      <c r="AL200" s="429">
        <v>0.64</v>
      </c>
      <c r="AM200" s="407" t="s">
        <v>34572</v>
      </c>
    </row>
    <row r="201" spans="2:39" ht="30" customHeight="1">
      <c r="B201" s="130" t="s">
        <v>36163</v>
      </c>
      <c r="C201" s="130" t="s">
        <v>13552</v>
      </c>
      <c r="D201" s="130" t="s">
        <v>13490</v>
      </c>
      <c r="E201" s="130" t="s">
        <v>13317</v>
      </c>
      <c r="F201" s="130" t="s">
        <v>13317</v>
      </c>
      <c r="G201" s="555">
        <v>19.072934292359069</v>
      </c>
      <c r="H201" s="556">
        <v>104.87681035209209</v>
      </c>
      <c r="I201" s="523">
        <v>2.87</v>
      </c>
      <c r="J201" s="523">
        <v>0</v>
      </c>
      <c r="K201" s="232">
        <v>2.87</v>
      </c>
      <c r="L201" s="523">
        <v>0</v>
      </c>
      <c r="M201" s="231">
        <v>2.87</v>
      </c>
      <c r="N201" s="233">
        <v>0</v>
      </c>
      <c r="O201" s="233">
        <v>0</v>
      </c>
      <c r="P201" s="231">
        <v>0</v>
      </c>
      <c r="Q201" s="231">
        <v>0</v>
      </c>
      <c r="R201" s="233">
        <v>0</v>
      </c>
      <c r="S201" s="231">
        <v>0</v>
      </c>
      <c r="T201" s="231">
        <v>77.7196</v>
      </c>
      <c r="U201" s="140" t="s">
        <v>12718</v>
      </c>
      <c r="V201" s="141" t="s">
        <v>34572</v>
      </c>
      <c r="W201" s="5" t="s">
        <v>11581</v>
      </c>
      <c r="X201" s="7" t="b">
        <v>1</v>
      </c>
      <c r="Y201" s="7">
        <v>0</v>
      </c>
      <c r="Z201" s="7" t="b">
        <v>0</v>
      </c>
      <c r="AA201" s="7" t="b">
        <v>1</v>
      </c>
      <c r="AC201" s="405" t="s">
        <v>36163</v>
      </c>
      <c r="AD201" s="406" t="s">
        <v>13552</v>
      </c>
      <c r="AE201" s="406" t="s">
        <v>13490</v>
      </c>
      <c r="AF201" s="406" t="s">
        <v>13317</v>
      </c>
      <c r="AG201" s="406" t="s">
        <v>13317</v>
      </c>
      <c r="AH201" s="418">
        <v>19.072934292359069</v>
      </c>
      <c r="AI201" s="419">
        <v>104.87681035209209</v>
      </c>
      <c r="AJ201" s="428">
        <v>2.87</v>
      </c>
      <c r="AK201" s="428">
        <v>0</v>
      </c>
      <c r="AL201" s="429">
        <v>2.87</v>
      </c>
      <c r="AM201" s="407" t="s">
        <v>34572</v>
      </c>
    </row>
    <row r="202" spans="2:39" ht="30" customHeight="1">
      <c r="B202" s="130" t="s">
        <v>36164</v>
      </c>
      <c r="C202" s="130" t="s">
        <v>13552</v>
      </c>
      <c r="D202" s="130" t="s">
        <v>13490</v>
      </c>
      <c r="E202" s="130" t="s">
        <v>13317</v>
      </c>
      <c r="F202" s="130" t="s">
        <v>13317</v>
      </c>
      <c r="G202" s="555">
        <v>19.07215146081991</v>
      </c>
      <c r="H202" s="556">
        <v>104.87205852098261</v>
      </c>
      <c r="I202" s="523">
        <v>0.75</v>
      </c>
      <c r="J202" s="523">
        <v>0</v>
      </c>
      <c r="K202" s="232">
        <v>0.75</v>
      </c>
      <c r="L202" s="523">
        <v>0</v>
      </c>
      <c r="M202" s="231">
        <v>0.75</v>
      </c>
      <c r="N202" s="233">
        <v>0</v>
      </c>
      <c r="O202" s="233">
        <v>0</v>
      </c>
      <c r="P202" s="231">
        <v>0</v>
      </c>
      <c r="Q202" s="231">
        <v>0</v>
      </c>
      <c r="R202" s="233">
        <v>0</v>
      </c>
      <c r="S202" s="231">
        <v>0</v>
      </c>
      <c r="T202" s="231">
        <v>20.309999999999999</v>
      </c>
      <c r="U202" s="140" t="s">
        <v>12718</v>
      </c>
      <c r="V202" s="141" t="s">
        <v>34574</v>
      </c>
      <c r="W202" s="5" t="s">
        <v>11581</v>
      </c>
      <c r="X202" s="7" t="b">
        <v>1</v>
      </c>
      <c r="Y202" s="7">
        <v>0</v>
      </c>
      <c r="Z202" s="7" t="b">
        <v>0</v>
      </c>
      <c r="AA202" s="7" t="b">
        <v>1</v>
      </c>
      <c r="AC202" s="405" t="s">
        <v>36164</v>
      </c>
      <c r="AD202" s="406" t="s">
        <v>13552</v>
      </c>
      <c r="AE202" s="406" t="s">
        <v>13490</v>
      </c>
      <c r="AF202" s="406" t="s">
        <v>13317</v>
      </c>
      <c r="AG202" s="406" t="s">
        <v>13317</v>
      </c>
      <c r="AH202" s="418">
        <v>19.07215146081991</v>
      </c>
      <c r="AI202" s="419">
        <v>104.87205852098261</v>
      </c>
      <c r="AJ202" s="428">
        <v>0.75</v>
      </c>
      <c r="AK202" s="428">
        <v>0</v>
      </c>
      <c r="AL202" s="429">
        <v>0.75</v>
      </c>
      <c r="AM202" s="407" t="s">
        <v>34574</v>
      </c>
    </row>
    <row r="203" spans="2:39" ht="30" customHeight="1">
      <c r="B203" s="130" t="s">
        <v>36165</v>
      </c>
      <c r="C203" s="130" t="s">
        <v>13552</v>
      </c>
      <c r="D203" s="130" t="s">
        <v>13490</v>
      </c>
      <c r="E203" s="130" t="s">
        <v>13317</v>
      </c>
      <c r="F203" s="130" t="s">
        <v>13317</v>
      </c>
      <c r="G203" s="555">
        <v>19.075763641016639</v>
      </c>
      <c r="H203" s="556">
        <v>104.8747314186534</v>
      </c>
      <c r="I203" s="523">
        <v>0.32</v>
      </c>
      <c r="J203" s="523">
        <v>0</v>
      </c>
      <c r="K203" s="232">
        <v>0.32</v>
      </c>
      <c r="L203" s="523">
        <v>0</v>
      </c>
      <c r="M203" s="231">
        <v>0.32</v>
      </c>
      <c r="N203" s="233">
        <v>0</v>
      </c>
      <c r="O203" s="233">
        <v>0</v>
      </c>
      <c r="P203" s="231">
        <v>0</v>
      </c>
      <c r="Q203" s="231">
        <v>0</v>
      </c>
      <c r="R203" s="233">
        <v>0</v>
      </c>
      <c r="S203" s="231">
        <v>0</v>
      </c>
      <c r="T203" s="231">
        <v>8.6655999999999995</v>
      </c>
      <c r="U203" s="140" t="s">
        <v>12718</v>
      </c>
      <c r="V203" s="141" t="s">
        <v>34575</v>
      </c>
      <c r="W203" s="5" t="s">
        <v>11581</v>
      </c>
      <c r="X203" s="7" t="b">
        <v>1</v>
      </c>
      <c r="Y203" s="7">
        <v>0</v>
      </c>
      <c r="Z203" s="7" t="b">
        <v>0</v>
      </c>
      <c r="AA203" s="7" t="b">
        <v>1</v>
      </c>
      <c r="AC203" s="405" t="s">
        <v>36165</v>
      </c>
      <c r="AD203" s="406" t="s">
        <v>13552</v>
      </c>
      <c r="AE203" s="406" t="s">
        <v>13490</v>
      </c>
      <c r="AF203" s="406" t="s">
        <v>13317</v>
      </c>
      <c r="AG203" s="406" t="s">
        <v>13317</v>
      </c>
      <c r="AH203" s="418">
        <v>19.075763641016639</v>
      </c>
      <c r="AI203" s="419">
        <v>104.8747314186534</v>
      </c>
      <c r="AJ203" s="428">
        <v>0.32</v>
      </c>
      <c r="AK203" s="428">
        <v>0</v>
      </c>
      <c r="AL203" s="429">
        <v>0.32</v>
      </c>
      <c r="AM203" s="407" t="s">
        <v>34575</v>
      </c>
    </row>
    <row r="204" spans="2:39" ht="30" customHeight="1">
      <c r="B204" s="130" t="s">
        <v>36166</v>
      </c>
      <c r="C204" s="130" t="s">
        <v>13552</v>
      </c>
      <c r="D204" s="130" t="s">
        <v>13490</v>
      </c>
      <c r="E204" s="130" t="s">
        <v>13317</v>
      </c>
      <c r="F204" s="130" t="s">
        <v>13317</v>
      </c>
      <c r="G204" s="555">
        <v>19.07364326010498</v>
      </c>
      <c r="H204" s="556">
        <v>104.8704821889481</v>
      </c>
      <c r="I204" s="523">
        <v>0.62</v>
      </c>
      <c r="J204" s="523">
        <v>0</v>
      </c>
      <c r="K204" s="232">
        <v>0.62</v>
      </c>
      <c r="L204" s="523">
        <v>0</v>
      </c>
      <c r="M204" s="231">
        <v>0.62</v>
      </c>
      <c r="N204" s="233">
        <v>0</v>
      </c>
      <c r="O204" s="233">
        <v>0</v>
      </c>
      <c r="P204" s="231">
        <v>0</v>
      </c>
      <c r="Q204" s="231">
        <v>0</v>
      </c>
      <c r="R204" s="233">
        <v>0</v>
      </c>
      <c r="S204" s="231">
        <v>0</v>
      </c>
      <c r="T204" s="231">
        <v>16.7896</v>
      </c>
      <c r="U204" s="140" t="s">
        <v>12718</v>
      </c>
      <c r="V204" s="141" t="s">
        <v>34576</v>
      </c>
      <c r="W204" s="5" t="s">
        <v>11581</v>
      </c>
      <c r="X204" s="7" t="b">
        <v>1</v>
      </c>
      <c r="Y204" s="7">
        <v>0</v>
      </c>
      <c r="Z204" s="7" t="b">
        <v>0</v>
      </c>
      <c r="AA204" s="7" t="b">
        <v>1</v>
      </c>
      <c r="AC204" s="405" t="s">
        <v>36166</v>
      </c>
      <c r="AD204" s="406" t="s">
        <v>13552</v>
      </c>
      <c r="AE204" s="406" t="s">
        <v>13490</v>
      </c>
      <c r="AF204" s="406" t="s">
        <v>13317</v>
      </c>
      <c r="AG204" s="406" t="s">
        <v>13317</v>
      </c>
      <c r="AH204" s="418">
        <v>19.07364326010498</v>
      </c>
      <c r="AI204" s="419">
        <v>104.8704821889481</v>
      </c>
      <c r="AJ204" s="428">
        <v>0.62</v>
      </c>
      <c r="AK204" s="428">
        <v>0</v>
      </c>
      <c r="AL204" s="429">
        <v>0.62</v>
      </c>
      <c r="AM204" s="407" t="s">
        <v>34576</v>
      </c>
    </row>
    <row r="205" spans="2:39" ht="30" customHeight="1">
      <c r="B205" s="130" t="s">
        <v>36167</v>
      </c>
      <c r="C205" s="130" t="s">
        <v>13552</v>
      </c>
      <c r="D205" s="130" t="s">
        <v>13490</v>
      </c>
      <c r="E205" s="130" t="s">
        <v>13317</v>
      </c>
      <c r="F205" s="130" t="s">
        <v>13317</v>
      </c>
      <c r="G205" s="555">
        <v>19.067930615784039</v>
      </c>
      <c r="H205" s="556">
        <v>104.8743549705208</v>
      </c>
      <c r="I205" s="523">
        <v>1.1599999999999999</v>
      </c>
      <c r="J205" s="523">
        <v>0</v>
      </c>
      <c r="K205" s="232">
        <v>1.1599999999999999</v>
      </c>
      <c r="L205" s="523">
        <v>0</v>
      </c>
      <c r="M205" s="231">
        <v>1.1599999999999999</v>
      </c>
      <c r="N205" s="233">
        <v>0</v>
      </c>
      <c r="O205" s="233">
        <v>0</v>
      </c>
      <c r="P205" s="231">
        <v>0</v>
      </c>
      <c r="Q205" s="231">
        <v>0</v>
      </c>
      <c r="R205" s="233">
        <v>0</v>
      </c>
      <c r="S205" s="231">
        <v>0</v>
      </c>
      <c r="T205" s="231">
        <v>31.412800000000001</v>
      </c>
      <c r="U205" s="140" t="s">
        <v>12718</v>
      </c>
      <c r="V205" s="141" t="s">
        <v>34577</v>
      </c>
      <c r="W205" s="5" t="s">
        <v>11581</v>
      </c>
      <c r="X205" s="7" t="b">
        <v>1</v>
      </c>
      <c r="Y205" s="7">
        <v>0</v>
      </c>
      <c r="Z205" s="7" t="b">
        <v>0</v>
      </c>
      <c r="AA205" s="7" t="b">
        <v>1</v>
      </c>
      <c r="AC205" s="405" t="s">
        <v>36167</v>
      </c>
      <c r="AD205" s="406" t="s">
        <v>13552</v>
      </c>
      <c r="AE205" s="406" t="s">
        <v>13490</v>
      </c>
      <c r="AF205" s="406" t="s">
        <v>13317</v>
      </c>
      <c r="AG205" s="406" t="s">
        <v>13317</v>
      </c>
      <c r="AH205" s="418">
        <v>19.067930615784039</v>
      </c>
      <c r="AI205" s="419">
        <v>104.8743549705208</v>
      </c>
      <c r="AJ205" s="428">
        <v>1.1599999999999999</v>
      </c>
      <c r="AK205" s="428">
        <v>0</v>
      </c>
      <c r="AL205" s="429">
        <v>1.1599999999999999</v>
      </c>
      <c r="AM205" s="407" t="s">
        <v>34577</v>
      </c>
    </row>
    <row r="206" spans="2:39" ht="30" customHeight="1">
      <c r="B206" s="130" t="s">
        <v>36168</v>
      </c>
      <c r="C206" s="130" t="s">
        <v>13552</v>
      </c>
      <c r="D206" s="130" t="s">
        <v>13490</v>
      </c>
      <c r="E206" s="130" t="s">
        <v>13317</v>
      </c>
      <c r="F206" s="130" t="s">
        <v>13317</v>
      </c>
      <c r="G206" s="555">
        <v>19.068517281343169</v>
      </c>
      <c r="H206" s="556">
        <v>104.8752486208998</v>
      </c>
      <c r="I206" s="523">
        <v>0.27</v>
      </c>
      <c r="J206" s="523">
        <v>0</v>
      </c>
      <c r="K206" s="232">
        <v>0.27</v>
      </c>
      <c r="L206" s="523">
        <v>0</v>
      </c>
      <c r="M206" s="231">
        <v>0.27</v>
      </c>
      <c r="N206" s="233">
        <v>0</v>
      </c>
      <c r="O206" s="233">
        <v>0</v>
      </c>
      <c r="P206" s="231">
        <v>0</v>
      </c>
      <c r="Q206" s="231">
        <v>0</v>
      </c>
      <c r="R206" s="233">
        <v>0</v>
      </c>
      <c r="S206" s="231">
        <v>0</v>
      </c>
      <c r="T206" s="231">
        <v>7.3116000000000003</v>
      </c>
      <c r="U206" s="140" t="s">
        <v>12718</v>
      </c>
      <c r="V206" s="141" t="s">
        <v>34577</v>
      </c>
      <c r="W206" s="5" t="s">
        <v>11581</v>
      </c>
      <c r="X206" s="7" t="b">
        <v>1</v>
      </c>
      <c r="Y206" s="7">
        <v>0</v>
      </c>
      <c r="Z206" s="7" t="b">
        <v>0</v>
      </c>
      <c r="AA206" s="7" t="b">
        <v>1</v>
      </c>
      <c r="AC206" s="405" t="s">
        <v>36168</v>
      </c>
      <c r="AD206" s="406" t="s">
        <v>13552</v>
      </c>
      <c r="AE206" s="406" t="s">
        <v>13490</v>
      </c>
      <c r="AF206" s="406" t="s">
        <v>13317</v>
      </c>
      <c r="AG206" s="406" t="s">
        <v>13317</v>
      </c>
      <c r="AH206" s="418">
        <v>19.068517281343169</v>
      </c>
      <c r="AI206" s="419">
        <v>104.8752486208998</v>
      </c>
      <c r="AJ206" s="428">
        <v>0.27</v>
      </c>
      <c r="AK206" s="428">
        <v>0</v>
      </c>
      <c r="AL206" s="429">
        <v>0.27</v>
      </c>
      <c r="AM206" s="407" t="s">
        <v>34577</v>
      </c>
    </row>
    <row r="207" spans="2:39" ht="30" customHeight="1">
      <c r="B207" s="130" t="s">
        <v>36169</v>
      </c>
      <c r="C207" s="130" t="s">
        <v>13552</v>
      </c>
      <c r="D207" s="130" t="s">
        <v>13490</v>
      </c>
      <c r="E207" s="130" t="s">
        <v>13317</v>
      </c>
      <c r="F207" s="130" t="s">
        <v>13317</v>
      </c>
      <c r="G207" s="555">
        <v>19.058022399908211</v>
      </c>
      <c r="H207" s="556">
        <v>104.88286107445479</v>
      </c>
      <c r="I207" s="523">
        <v>0.57999999999999996</v>
      </c>
      <c r="J207" s="523">
        <v>0</v>
      </c>
      <c r="K207" s="232">
        <v>0.57999999999999996</v>
      </c>
      <c r="L207" s="523">
        <v>0</v>
      </c>
      <c r="M207" s="231">
        <v>0.57999999999999996</v>
      </c>
      <c r="N207" s="233">
        <v>0</v>
      </c>
      <c r="O207" s="233">
        <v>0</v>
      </c>
      <c r="P207" s="231">
        <v>0</v>
      </c>
      <c r="Q207" s="231">
        <v>0</v>
      </c>
      <c r="R207" s="233">
        <v>0</v>
      </c>
      <c r="S207" s="231">
        <v>0</v>
      </c>
      <c r="T207" s="231">
        <v>15.7064</v>
      </c>
      <c r="U207" s="140" t="s">
        <v>12718</v>
      </c>
      <c r="V207" s="141" t="s">
        <v>34578</v>
      </c>
      <c r="W207" s="5" t="s">
        <v>11581</v>
      </c>
      <c r="X207" s="7" t="b">
        <v>1</v>
      </c>
      <c r="Y207" s="7">
        <v>0</v>
      </c>
      <c r="Z207" s="7" t="b">
        <v>0</v>
      </c>
      <c r="AA207" s="7" t="b">
        <v>1</v>
      </c>
      <c r="AC207" s="405" t="s">
        <v>36169</v>
      </c>
      <c r="AD207" s="406" t="s">
        <v>13552</v>
      </c>
      <c r="AE207" s="406" t="s">
        <v>13490</v>
      </c>
      <c r="AF207" s="406" t="s">
        <v>13317</v>
      </c>
      <c r="AG207" s="406" t="s">
        <v>13317</v>
      </c>
      <c r="AH207" s="418">
        <v>19.058022399908211</v>
      </c>
      <c r="AI207" s="419">
        <v>104.88286107445479</v>
      </c>
      <c r="AJ207" s="428">
        <v>0.57999999999999996</v>
      </c>
      <c r="AK207" s="428">
        <v>0</v>
      </c>
      <c r="AL207" s="429">
        <v>0.57999999999999996</v>
      </c>
      <c r="AM207" s="407" t="s">
        <v>34578</v>
      </c>
    </row>
    <row r="208" spans="2:39" ht="30" customHeight="1">
      <c r="B208" s="130" t="s">
        <v>36170</v>
      </c>
      <c r="C208" s="130" t="s">
        <v>13552</v>
      </c>
      <c r="D208" s="130" t="s">
        <v>13490</v>
      </c>
      <c r="E208" s="130" t="s">
        <v>13317</v>
      </c>
      <c r="F208" s="130" t="s">
        <v>13317</v>
      </c>
      <c r="G208" s="555">
        <v>19.07515719510593</v>
      </c>
      <c r="H208" s="556">
        <v>104.87635591657521</v>
      </c>
      <c r="I208" s="523">
        <v>2.7</v>
      </c>
      <c r="J208" s="523">
        <v>0</v>
      </c>
      <c r="K208" s="232">
        <v>2.7</v>
      </c>
      <c r="L208" s="523">
        <v>0</v>
      </c>
      <c r="M208" s="231">
        <v>2.5099999999999998</v>
      </c>
      <c r="N208" s="233">
        <v>0</v>
      </c>
      <c r="O208" s="233">
        <v>0.19</v>
      </c>
      <c r="P208" s="231">
        <v>0</v>
      </c>
      <c r="Q208" s="231">
        <v>0</v>
      </c>
      <c r="R208" s="233">
        <v>0</v>
      </c>
      <c r="S208" s="231">
        <v>0</v>
      </c>
      <c r="T208" s="231">
        <v>67.970799999999997</v>
      </c>
      <c r="U208" s="140" t="s">
        <v>12718</v>
      </c>
      <c r="V208" s="141" t="s">
        <v>34552</v>
      </c>
      <c r="W208" s="5" t="s">
        <v>11581</v>
      </c>
      <c r="X208" s="7" t="b">
        <v>1</v>
      </c>
      <c r="Y208" s="7">
        <v>0</v>
      </c>
      <c r="Z208" s="7" t="b">
        <v>0</v>
      </c>
      <c r="AA208" s="7" t="b">
        <v>1</v>
      </c>
      <c r="AC208" s="405" t="s">
        <v>36170</v>
      </c>
      <c r="AD208" s="406" t="s">
        <v>13552</v>
      </c>
      <c r="AE208" s="406" t="s">
        <v>13490</v>
      </c>
      <c r="AF208" s="406" t="s">
        <v>13317</v>
      </c>
      <c r="AG208" s="406" t="s">
        <v>13317</v>
      </c>
      <c r="AH208" s="418">
        <v>19.07515719510593</v>
      </c>
      <c r="AI208" s="419">
        <v>104.87635591657521</v>
      </c>
      <c r="AJ208" s="428">
        <v>2.7</v>
      </c>
      <c r="AK208" s="428">
        <v>0</v>
      </c>
      <c r="AL208" s="429">
        <v>2.7</v>
      </c>
      <c r="AM208" s="407" t="s">
        <v>34552</v>
      </c>
    </row>
    <row r="209" spans="2:39" ht="30" customHeight="1">
      <c r="B209" s="130" t="s">
        <v>36171</v>
      </c>
      <c r="C209" s="130" t="s">
        <v>13552</v>
      </c>
      <c r="D209" s="130" t="s">
        <v>13490</v>
      </c>
      <c r="E209" s="130" t="s">
        <v>13317</v>
      </c>
      <c r="F209" s="130" t="s">
        <v>13317</v>
      </c>
      <c r="G209" s="555">
        <v>19.078292791124099</v>
      </c>
      <c r="H209" s="556">
        <v>104.8756550853678</v>
      </c>
      <c r="I209" s="523">
        <v>3.4</v>
      </c>
      <c r="J209" s="523">
        <v>0</v>
      </c>
      <c r="K209" s="232">
        <v>3.4</v>
      </c>
      <c r="L209" s="523">
        <v>0</v>
      </c>
      <c r="M209" s="231">
        <v>3.25</v>
      </c>
      <c r="N209" s="233">
        <v>0</v>
      </c>
      <c r="O209" s="233">
        <v>0.15</v>
      </c>
      <c r="P209" s="231">
        <v>0</v>
      </c>
      <c r="Q209" s="231">
        <v>0</v>
      </c>
      <c r="R209" s="233">
        <v>0</v>
      </c>
      <c r="S209" s="231">
        <v>0</v>
      </c>
      <c r="T209" s="231">
        <v>88.009999999999991</v>
      </c>
      <c r="U209" s="140" t="s">
        <v>12718</v>
      </c>
      <c r="V209" s="141" t="s">
        <v>34579</v>
      </c>
      <c r="W209" s="5" t="s">
        <v>11581</v>
      </c>
      <c r="X209" s="7" t="b">
        <v>1</v>
      </c>
      <c r="Y209" s="7">
        <v>0</v>
      </c>
      <c r="Z209" s="7" t="b">
        <v>0</v>
      </c>
      <c r="AA209" s="7" t="b">
        <v>1</v>
      </c>
      <c r="AC209" s="405" t="s">
        <v>36171</v>
      </c>
      <c r="AD209" s="406" t="s">
        <v>13552</v>
      </c>
      <c r="AE209" s="406" t="s">
        <v>13490</v>
      </c>
      <c r="AF209" s="406" t="s">
        <v>13317</v>
      </c>
      <c r="AG209" s="406" t="s">
        <v>13317</v>
      </c>
      <c r="AH209" s="418">
        <v>19.078292791124099</v>
      </c>
      <c r="AI209" s="419">
        <v>104.8756550853678</v>
      </c>
      <c r="AJ209" s="428">
        <v>3.4</v>
      </c>
      <c r="AK209" s="428">
        <v>0</v>
      </c>
      <c r="AL209" s="429">
        <v>3.4</v>
      </c>
      <c r="AM209" s="407" t="s">
        <v>34579</v>
      </c>
    </row>
    <row r="210" spans="2:39" ht="30" customHeight="1">
      <c r="B210" s="130" t="s">
        <v>36172</v>
      </c>
      <c r="C210" s="130" t="s">
        <v>13552</v>
      </c>
      <c r="D210" s="130" t="s">
        <v>13490</v>
      </c>
      <c r="E210" s="130" t="s">
        <v>13317</v>
      </c>
      <c r="F210" s="130" t="s">
        <v>13317</v>
      </c>
      <c r="G210" s="555">
        <v>19.076367160927781</v>
      </c>
      <c r="H210" s="556">
        <v>104.87739262943199</v>
      </c>
      <c r="I210" s="523">
        <v>0.17</v>
      </c>
      <c r="J210" s="523">
        <v>0</v>
      </c>
      <c r="K210" s="232">
        <v>0.17</v>
      </c>
      <c r="L210" s="523">
        <v>0</v>
      </c>
      <c r="M210" s="231">
        <v>0.17</v>
      </c>
      <c r="N210" s="233">
        <v>0</v>
      </c>
      <c r="O210" s="233">
        <v>0</v>
      </c>
      <c r="P210" s="231">
        <v>0</v>
      </c>
      <c r="Q210" s="231">
        <v>0</v>
      </c>
      <c r="R210" s="233">
        <v>0</v>
      </c>
      <c r="S210" s="231">
        <v>0</v>
      </c>
      <c r="T210" s="231">
        <v>4.6036000000000001</v>
      </c>
      <c r="U210" s="140" t="s">
        <v>12718</v>
      </c>
      <c r="V210" s="141" t="s">
        <v>34581</v>
      </c>
      <c r="W210" s="5" t="s">
        <v>11581</v>
      </c>
      <c r="X210" s="7" t="b">
        <v>1</v>
      </c>
      <c r="Y210" s="7">
        <v>0</v>
      </c>
      <c r="Z210" s="7" t="b">
        <v>0</v>
      </c>
      <c r="AA210" s="7" t="b">
        <v>1</v>
      </c>
      <c r="AC210" s="405" t="s">
        <v>36172</v>
      </c>
      <c r="AD210" s="406" t="s">
        <v>13552</v>
      </c>
      <c r="AE210" s="406" t="s">
        <v>13490</v>
      </c>
      <c r="AF210" s="406" t="s">
        <v>13317</v>
      </c>
      <c r="AG210" s="406" t="s">
        <v>13317</v>
      </c>
      <c r="AH210" s="418">
        <v>19.076367160927781</v>
      </c>
      <c r="AI210" s="419">
        <v>104.87739262943199</v>
      </c>
      <c r="AJ210" s="428">
        <v>0.17</v>
      </c>
      <c r="AK210" s="428">
        <v>0</v>
      </c>
      <c r="AL210" s="429">
        <v>0.17</v>
      </c>
      <c r="AM210" s="407" t="s">
        <v>34581</v>
      </c>
    </row>
    <row r="211" spans="2:39" ht="30" customHeight="1">
      <c r="B211" s="130" t="s">
        <v>36173</v>
      </c>
      <c r="C211" s="130" t="s">
        <v>13552</v>
      </c>
      <c r="D211" s="130" t="s">
        <v>13490</v>
      </c>
      <c r="E211" s="130" t="s">
        <v>13317</v>
      </c>
      <c r="F211" s="130" t="s">
        <v>13317</v>
      </c>
      <c r="G211" s="555">
        <v>19.077161953217139</v>
      </c>
      <c r="H211" s="556">
        <v>104.86402285682411</v>
      </c>
      <c r="I211" s="523">
        <v>1.03</v>
      </c>
      <c r="J211" s="523">
        <v>0</v>
      </c>
      <c r="K211" s="232">
        <v>1.03</v>
      </c>
      <c r="L211" s="523">
        <v>0</v>
      </c>
      <c r="M211" s="231">
        <v>1.03</v>
      </c>
      <c r="N211" s="233">
        <v>0</v>
      </c>
      <c r="O211" s="233">
        <v>0</v>
      </c>
      <c r="P211" s="231">
        <v>0</v>
      </c>
      <c r="Q211" s="231">
        <v>0</v>
      </c>
      <c r="R211" s="233">
        <v>0</v>
      </c>
      <c r="S211" s="231">
        <v>0</v>
      </c>
      <c r="T211" s="231">
        <v>27.892399999999999</v>
      </c>
      <c r="U211" s="140" t="s">
        <v>12718</v>
      </c>
      <c r="V211" s="141" t="s">
        <v>34582</v>
      </c>
      <c r="W211" s="5" t="s">
        <v>11581</v>
      </c>
      <c r="X211" s="7" t="b">
        <v>1</v>
      </c>
      <c r="Y211" s="7">
        <v>0</v>
      </c>
      <c r="Z211" s="7" t="b">
        <v>0</v>
      </c>
      <c r="AA211" s="7" t="b">
        <v>1</v>
      </c>
      <c r="AC211" s="405" t="s">
        <v>36173</v>
      </c>
      <c r="AD211" s="406" t="s">
        <v>13552</v>
      </c>
      <c r="AE211" s="406" t="s">
        <v>13490</v>
      </c>
      <c r="AF211" s="406" t="s">
        <v>13317</v>
      </c>
      <c r="AG211" s="406" t="s">
        <v>13317</v>
      </c>
      <c r="AH211" s="418">
        <v>19.077161953217139</v>
      </c>
      <c r="AI211" s="419">
        <v>104.86402285682411</v>
      </c>
      <c r="AJ211" s="428">
        <v>1.03</v>
      </c>
      <c r="AK211" s="428">
        <v>0</v>
      </c>
      <c r="AL211" s="429">
        <v>1.03</v>
      </c>
      <c r="AM211" s="407" t="s">
        <v>34582</v>
      </c>
    </row>
    <row r="212" spans="2:39" ht="30" customHeight="1">
      <c r="B212" s="130" t="s">
        <v>36174</v>
      </c>
      <c r="C212" s="130" t="s">
        <v>13552</v>
      </c>
      <c r="D212" s="130" t="s">
        <v>13490</v>
      </c>
      <c r="E212" s="130" t="s">
        <v>13317</v>
      </c>
      <c r="F212" s="130" t="s">
        <v>13317</v>
      </c>
      <c r="G212" s="555">
        <v>19.07505695795049</v>
      </c>
      <c r="H212" s="556">
        <v>104.8637933532256</v>
      </c>
      <c r="I212" s="523">
        <v>3.23</v>
      </c>
      <c r="J212" s="523">
        <v>0</v>
      </c>
      <c r="K212" s="232">
        <v>3.23</v>
      </c>
      <c r="L212" s="523">
        <v>0</v>
      </c>
      <c r="M212" s="231">
        <v>3.23</v>
      </c>
      <c r="N212" s="233">
        <v>0</v>
      </c>
      <c r="O212" s="233">
        <v>0</v>
      </c>
      <c r="P212" s="231">
        <v>0</v>
      </c>
      <c r="Q212" s="231">
        <v>0</v>
      </c>
      <c r="R212" s="233">
        <v>0</v>
      </c>
      <c r="S212" s="231">
        <v>0</v>
      </c>
      <c r="T212" s="231">
        <v>87.468399999999988</v>
      </c>
      <c r="U212" s="140" t="s">
        <v>12718</v>
      </c>
      <c r="V212" s="141" t="s">
        <v>34582</v>
      </c>
      <c r="W212" s="5" t="s">
        <v>11581</v>
      </c>
      <c r="X212" s="7" t="b">
        <v>1</v>
      </c>
      <c r="Y212" s="7">
        <v>0</v>
      </c>
      <c r="Z212" s="7" t="b">
        <v>0</v>
      </c>
      <c r="AA212" s="7" t="b">
        <v>1</v>
      </c>
      <c r="AC212" s="405" t="s">
        <v>36174</v>
      </c>
      <c r="AD212" s="406" t="s">
        <v>13552</v>
      </c>
      <c r="AE212" s="406" t="s">
        <v>13490</v>
      </c>
      <c r="AF212" s="406" t="s">
        <v>13317</v>
      </c>
      <c r="AG212" s="406" t="s">
        <v>13317</v>
      </c>
      <c r="AH212" s="418">
        <v>19.07505695795049</v>
      </c>
      <c r="AI212" s="419">
        <v>104.8637933532256</v>
      </c>
      <c r="AJ212" s="428">
        <v>3.23</v>
      </c>
      <c r="AK212" s="428">
        <v>0</v>
      </c>
      <c r="AL212" s="429">
        <v>3.23</v>
      </c>
      <c r="AM212" s="407" t="s">
        <v>34582</v>
      </c>
    </row>
    <row r="213" spans="2:39" ht="30" customHeight="1">
      <c r="B213" s="130" t="s">
        <v>36175</v>
      </c>
      <c r="C213" s="130" t="s">
        <v>13552</v>
      </c>
      <c r="D213" s="130" t="s">
        <v>13490</v>
      </c>
      <c r="E213" s="130" t="s">
        <v>13317</v>
      </c>
      <c r="F213" s="130" t="s">
        <v>13317</v>
      </c>
      <c r="G213" s="555">
        <v>19.070783427932529</v>
      </c>
      <c r="H213" s="556">
        <v>104.86380944047779</v>
      </c>
      <c r="I213" s="523">
        <v>0.35</v>
      </c>
      <c r="J213" s="523">
        <v>0</v>
      </c>
      <c r="K213" s="232">
        <v>0.35</v>
      </c>
      <c r="L213" s="523">
        <v>0</v>
      </c>
      <c r="M213" s="231">
        <v>0.35</v>
      </c>
      <c r="N213" s="233">
        <v>0</v>
      </c>
      <c r="O213" s="233">
        <v>0</v>
      </c>
      <c r="P213" s="231">
        <v>0</v>
      </c>
      <c r="Q213" s="231">
        <v>0</v>
      </c>
      <c r="R213" s="233">
        <v>0</v>
      </c>
      <c r="S213" s="231">
        <v>0</v>
      </c>
      <c r="T213" s="231">
        <v>9.477999999999998</v>
      </c>
      <c r="U213" s="140" t="s">
        <v>12718</v>
      </c>
      <c r="V213" s="141" t="s">
        <v>34583</v>
      </c>
      <c r="W213" s="5" t="s">
        <v>11581</v>
      </c>
      <c r="X213" s="7" t="b">
        <v>1</v>
      </c>
      <c r="Y213" s="7">
        <v>0</v>
      </c>
      <c r="Z213" s="7" t="b">
        <v>0</v>
      </c>
      <c r="AA213" s="7" t="b">
        <v>1</v>
      </c>
      <c r="AC213" s="405" t="s">
        <v>36175</v>
      </c>
      <c r="AD213" s="406" t="s">
        <v>13552</v>
      </c>
      <c r="AE213" s="406" t="s">
        <v>13490</v>
      </c>
      <c r="AF213" s="406" t="s">
        <v>13317</v>
      </c>
      <c r="AG213" s="406" t="s">
        <v>13317</v>
      </c>
      <c r="AH213" s="418">
        <v>19.070783427932529</v>
      </c>
      <c r="AI213" s="419">
        <v>104.86380944047779</v>
      </c>
      <c r="AJ213" s="428">
        <v>0.35</v>
      </c>
      <c r="AK213" s="428">
        <v>0</v>
      </c>
      <c r="AL213" s="429">
        <v>0.35</v>
      </c>
      <c r="AM213" s="407" t="s">
        <v>34583</v>
      </c>
    </row>
    <row r="214" spans="2:39" ht="30" customHeight="1">
      <c r="B214" s="130" t="s">
        <v>36176</v>
      </c>
      <c r="C214" s="130" t="s">
        <v>13552</v>
      </c>
      <c r="D214" s="130" t="s">
        <v>13490</v>
      </c>
      <c r="E214" s="130" t="s">
        <v>13317</v>
      </c>
      <c r="F214" s="130" t="s">
        <v>13317</v>
      </c>
      <c r="G214" s="555">
        <v>19.07175885282723</v>
      </c>
      <c r="H214" s="556">
        <v>104.86437075108449</v>
      </c>
      <c r="I214" s="523">
        <v>0.73</v>
      </c>
      <c r="J214" s="523">
        <v>0</v>
      </c>
      <c r="K214" s="232">
        <v>0.73</v>
      </c>
      <c r="L214" s="523">
        <v>0</v>
      </c>
      <c r="M214" s="231">
        <v>0.73</v>
      </c>
      <c r="N214" s="233">
        <v>0</v>
      </c>
      <c r="O214" s="233">
        <v>0</v>
      </c>
      <c r="P214" s="231">
        <v>0</v>
      </c>
      <c r="Q214" s="231">
        <v>0</v>
      </c>
      <c r="R214" s="233">
        <v>0</v>
      </c>
      <c r="S214" s="231">
        <v>0</v>
      </c>
      <c r="T214" s="231">
        <v>19.7684</v>
      </c>
      <c r="U214" s="140" t="s">
        <v>12718</v>
      </c>
      <c r="V214" s="141" t="s">
        <v>34583</v>
      </c>
      <c r="W214" s="5" t="s">
        <v>11581</v>
      </c>
      <c r="X214" s="7" t="b">
        <v>1</v>
      </c>
      <c r="Y214" s="7">
        <v>0</v>
      </c>
      <c r="Z214" s="7" t="b">
        <v>0</v>
      </c>
      <c r="AA214" s="7" t="b">
        <v>1</v>
      </c>
      <c r="AC214" s="405" t="s">
        <v>36176</v>
      </c>
      <c r="AD214" s="406" t="s">
        <v>13552</v>
      </c>
      <c r="AE214" s="406" t="s">
        <v>13490</v>
      </c>
      <c r="AF214" s="406" t="s">
        <v>13317</v>
      </c>
      <c r="AG214" s="406" t="s">
        <v>13317</v>
      </c>
      <c r="AH214" s="418">
        <v>19.07175885282723</v>
      </c>
      <c r="AI214" s="419">
        <v>104.86437075108449</v>
      </c>
      <c r="AJ214" s="428">
        <v>0.73</v>
      </c>
      <c r="AK214" s="428">
        <v>0</v>
      </c>
      <c r="AL214" s="429">
        <v>0.73</v>
      </c>
      <c r="AM214" s="407" t="s">
        <v>34583</v>
      </c>
    </row>
    <row r="215" spans="2:39" ht="30" customHeight="1">
      <c r="B215" s="130" t="s">
        <v>36177</v>
      </c>
      <c r="C215" s="130" t="s">
        <v>13552</v>
      </c>
      <c r="D215" s="130" t="s">
        <v>13490</v>
      </c>
      <c r="E215" s="130" t="s">
        <v>13317</v>
      </c>
      <c r="F215" s="130" t="s">
        <v>13317</v>
      </c>
      <c r="G215" s="555">
        <v>19.072925977237389</v>
      </c>
      <c r="H215" s="556">
        <v>104.8999299550363</v>
      </c>
      <c r="I215" s="523">
        <v>1.2</v>
      </c>
      <c r="J215" s="523">
        <v>0</v>
      </c>
      <c r="K215" s="232">
        <v>1.2</v>
      </c>
      <c r="L215" s="523">
        <v>0</v>
      </c>
      <c r="M215" s="231">
        <v>1.2</v>
      </c>
      <c r="N215" s="233">
        <v>0</v>
      </c>
      <c r="O215" s="233">
        <v>0</v>
      </c>
      <c r="P215" s="231">
        <v>0</v>
      </c>
      <c r="Q215" s="231">
        <v>0</v>
      </c>
      <c r="R215" s="233">
        <v>0</v>
      </c>
      <c r="S215" s="231">
        <v>0</v>
      </c>
      <c r="T215" s="231">
        <v>32.496000000000002</v>
      </c>
      <c r="U215" s="140" t="s">
        <v>12718</v>
      </c>
      <c r="V215" s="141" t="s">
        <v>34564</v>
      </c>
      <c r="W215" s="5" t="s">
        <v>11581</v>
      </c>
      <c r="X215" s="7" t="b">
        <v>1</v>
      </c>
      <c r="Y215" s="7">
        <v>0</v>
      </c>
      <c r="Z215" s="7" t="b">
        <v>0</v>
      </c>
      <c r="AA215" s="7" t="b">
        <v>1</v>
      </c>
      <c r="AC215" s="405" t="s">
        <v>36177</v>
      </c>
      <c r="AD215" s="406" t="s">
        <v>13552</v>
      </c>
      <c r="AE215" s="406" t="s">
        <v>13490</v>
      </c>
      <c r="AF215" s="406" t="s">
        <v>13317</v>
      </c>
      <c r="AG215" s="406" t="s">
        <v>13317</v>
      </c>
      <c r="AH215" s="418">
        <v>19.072925977237389</v>
      </c>
      <c r="AI215" s="419">
        <v>104.8999299550363</v>
      </c>
      <c r="AJ215" s="428">
        <v>1.2</v>
      </c>
      <c r="AK215" s="428">
        <v>0</v>
      </c>
      <c r="AL215" s="429">
        <v>1.2</v>
      </c>
      <c r="AM215" s="407" t="s">
        <v>34564</v>
      </c>
    </row>
    <row r="216" spans="2:39" ht="30" customHeight="1">
      <c r="B216" s="130" t="s">
        <v>36178</v>
      </c>
      <c r="C216" s="130" t="s">
        <v>13552</v>
      </c>
      <c r="D216" s="130" t="s">
        <v>13490</v>
      </c>
      <c r="E216" s="130" t="s">
        <v>13317</v>
      </c>
      <c r="F216" s="130" t="s">
        <v>13317</v>
      </c>
      <c r="G216" s="555">
        <v>19.077365671035299</v>
      </c>
      <c r="H216" s="556">
        <v>104.8704468689767</v>
      </c>
      <c r="I216" s="523">
        <v>0.63</v>
      </c>
      <c r="J216" s="523">
        <v>0</v>
      </c>
      <c r="K216" s="232">
        <v>0.63</v>
      </c>
      <c r="L216" s="523">
        <v>0</v>
      </c>
      <c r="M216" s="231">
        <v>0.63</v>
      </c>
      <c r="N216" s="233">
        <v>0</v>
      </c>
      <c r="O216" s="233">
        <v>0</v>
      </c>
      <c r="P216" s="231">
        <v>0</v>
      </c>
      <c r="Q216" s="231">
        <v>0</v>
      </c>
      <c r="R216" s="233">
        <v>0</v>
      </c>
      <c r="S216" s="231">
        <v>0</v>
      </c>
      <c r="T216" s="231">
        <v>17.060400000000001</v>
      </c>
      <c r="U216" s="140" t="s">
        <v>12718</v>
      </c>
      <c r="V216" s="141" t="s">
        <v>34584</v>
      </c>
      <c r="W216" s="5" t="s">
        <v>11581</v>
      </c>
      <c r="X216" s="7" t="b">
        <v>1</v>
      </c>
      <c r="Y216" s="7">
        <v>0</v>
      </c>
      <c r="Z216" s="7" t="b">
        <v>0</v>
      </c>
      <c r="AA216" s="7" t="b">
        <v>1</v>
      </c>
      <c r="AC216" s="405" t="s">
        <v>36178</v>
      </c>
      <c r="AD216" s="406" t="s">
        <v>13552</v>
      </c>
      <c r="AE216" s="406" t="s">
        <v>13490</v>
      </c>
      <c r="AF216" s="406" t="s">
        <v>13317</v>
      </c>
      <c r="AG216" s="406" t="s">
        <v>13317</v>
      </c>
      <c r="AH216" s="418">
        <v>19.077365671035299</v>
      </c>
      <c r="AI216" s="419">
        <v>104.8704468689767</v>
      </c>
      <c r="AJ216" s="428">
        <v>0.63</v>
      </c>
      <c r="AK216" s="428">
        <v>0</v>
      </c>
      <c r="AL216" s="429">
        <v>0.63</v>
      </c>
      <c r="AM216" s="407" t="s">
        <v>34584</v>
      </c>
    </row>
    <row r="217" spans="2:39" ht="30" customHeight="1">
      <c r="B217" s="130" t="s">
        <v>36179</v>
      </c>
      <c r="C217" s="130" t="s">
        <v>13552</v>
      </c>
      <c r="D217" s="130" t="s">
        <v>13490</v>
      </c>
      <c r="E217" s="130" t="s">
        <v>13317</v>
      </c>
      <c r="F217" s="130" t="s">
        <v>13317</v>
      </c>
      <c r="G217" s="555">
        <v>19.06464266180523</v>
      </c>
      <c r="H217" s="556">
        <v>104.8732217752751</v>
      </c>
      <c r="I217" s="523">
        <v>0.98</v>
      </c>
      <c r="J217" s="523">
        <v>0</v>
      </c>
      <c r="K217" s="232">
        <v>0.98</v>
      </c>
      <c r="L217" s="523">
        <v>0</v>
      </c>
      <c r="M217" s="231">
        <v>0.98</v>
      </c>
      <c r="N217" s="233">
        <v>0</v>
      </c>
      <c r="O217" s="233">
        <v>0</v>
      </c>
      <c r="P217" s="231">
        <v>0</v>
      </c>
      <c r="Q217" s="231">
        <v>0</v>
      </c>
      <c r="R217" s="233">
        <v>0</v>
      </c>
      <c r="S217" s="231">
        <v>0</v>
      </c>
      <c r="T217" s="231">
        <v>26.538399999999999</v>
      </c>
      <c r="U217" s="140" t="s">
        <v>12718</v>
      </c>
      <c r="V217" s="141" t="s">
        <v>34541</v>
      </c>
      <c r="W217" s="5" t="s">
        <v>11581</v>
      </c>
      <c r="X217" s="7" t="b">
        <v>1</v>
      </c>
      <c r="Y217" s="7">
        <v>0</v>
      </c>
      <c r="Z217" s="7" t="b">
        <v>0</v>
      </c>
      <c r="AA217" s="7" t="b">
        <v>1</v>
      </c>
      <c r="AC217" s="405" t="s">
        <v>36179</v>
      </c>
      <c r="AD217" s="406" t="s">
        <v>13552</v>
      </c>
      <c r="AE217" s="406" t="s">
        <v>13490</v>
      </c>
      <c r="AF217" s="406" t="s">
        <v>13317</v>
      </c>
      <c r="AG217" s="406" t="s">
        <v>13317</v>
      </c>
      <c r="AH217" s="418">
        <v>19.06464266180523</v>
      </c>
      <c r="AI217" s="419">
        <v>104.8732217752751</v>
      </c>
      <c r="AJ217" s="428">
        <v>0.98</v>
      </c>
      <c r="AK217" s="428">
        <v>0</v>
      </c>
      <c r="AL217" s="429">
        <v>0.98</v>
      </c>
      <c r="AM217" s="407" t="s">
        <v>34541</v>
      </c>
    </row>
    <row r="218" spans="2:39" ht="30" customHeight="1">
      <c r="B218" s="130" t="s">
        <v>36180</v>
      </c>
      <c r="C218" s="130" t="s">
        <v>13552</v>
      </c>
      <c r="D218" s="130" t="s">
        <v>13490</v>
      </c>
      <c r="E218" s="130" t="s">
        <v>13317</v>
      </c>
      <c r="F218" s="130" t="s">
        <v>13317</v>
      </c>
      <c r="G218" s="555">
        <v>19.0753454035621</v>
      </c>
      <c r="H218" s="556">
        <v>104.86487685295261</v>
      </c>
      <c r="I218" s="523">
        <v>3.05</v>
      </c>
      <c r="J218" s="523">
        <v>0</v>
      </c>
      <c r="K218" s="232">
        <v>3.05</v>
      </c>
      <c r="L218" s="523">
        <v>0</v>
      </c>
      <c r="M218" s="231">
        <v>3.05</v>
      </c>
      <c r="N218" s="233">
        <v>0</v>
      </c>
      <c r="O218" s="233">
        <v>0</v>
      </c>
      <c r="P218" s="231">
        <v>0</v>
      </c>
      <c r="Q218" s="231">
        <v>0</v>
      </c>
      <c r="R218" s="233">
        <v>0</v>
      </c>
      <c r="S218" s="231">
        <v>0</v>
      </c>
      <c r="T218" s="231">
        <v>82.593999999999994</v>
      </c>
      <c r="U218" s="140" t="s">
        <v>12718</v>
      </c>
      <c r="V218" s="141" t="s">
        <v>34585</v>
      </c>
      <c r="W218" s="5" t="s">
        <v>11581</v>
      </c>
      <c r="X218" s="7" t="b">
        <v>1</v>
      </c>
      <c r="Y218" s="7">
        <v>0</v>
      </c>
      <c r="Z218" s="7" t="b">
        <v>0</v>
      </c>
      <c r="AA218" s="7" t="b">
        <v>1</v>
      </c>
      <c r="AC218" s="405" t="s">
        <v>36180</v>
      </c>
      <c r="AD218" s="406" t="s">
        <v>13552</v>
      </c>
      <c r="AE218" s="406" t="s">
        <v>13490</v>
      </c>
      <c r="AF218" s="406" t="s">
        <v>13317</v>
      </c>
      <c r="AG218" s="406" t="s">
        <v>13317</v>
      </c>
      <c r="AH218" s="418">
        <v>19.0753454035621</v>
      </c>
      <c r="AI218" s="419">
        <v>104.86487685295261</v>
      </c>
      <c r="AJ218" s="428">
        <v>3.05</v>
      </c>
      <c r="AK218" s="428">
        <v>0</v>
      </c>
      <c r="AL218" s="429">
        <v>3.05</v>
      </c>
      <c r="AM218" s="407" t="s">
        <v>34585</v>
      </c>
    </row>
    <row r="219" spans="2:39" ht="30" customHeight="1">
      <c r="B219" s="130" t="s">
        <v>36181</v>
      </c>
      <c r="C219" s="130" t="s">
        <v>13552</v>
      </c>
      <c r="D219" s="130" t="s">
        <v>13490</v>
      </c>
      <c r="E219" s="130" t="s">
        <v>13317</v>
      </c>
      <c r="F219" s="130" t="s">
        <v>13317</v>
      </c>
      <c r="G219" s="555">
        <v>19.074115461762091</v>
      </c>
      <c r="H219" s="556">
        <v>104.8802606879709</v>
      </c>
      <c r="I219" s="523">
        <v>1.56</v>
      </c>
      <c r="J219" s="523">
        <v>0</v>
      </c>
      <c r="K219" s="232">
        <v>1.56</v>
      </c>
      <c r="L219" s="523">
        <v>0</v>
      </c>
      <c r="M219" s="231">
        <v>1.56</v>
      </c>
      <c r="N219" s="233">
        <v>0</v>
      </c>
      <c r="O219" s="233">
        <v>0</v>
      </c>
      <c r="P219" s="231">
        <v>0</v>
      </c>
      <c r="Q219" s="231">
        <v>0</v>
      </c>
      <c r="R219" s="233">
        <v>0</v>
      </c>
      <c r="S219" s="231">
        <v>0</v>
      </c>
      <c r="T219" s="231">
        <v>42.244799999999998</v>
      </c>
      <c r="U219" s="140" t="s">
        <v>12718</v>
      </c>
      <c r="V219" s="141" t="s">
        <v>34567</v>
      </c>
      <c r="W219" s="5" t="s">
        <v>11581</v>
      </c>
      <c r="X219" s="7" t="b">
        <v>1</v>
      </c>
      <c r="Y219" s="7">
        <v>0</v>
      </c>
      <c r="Z219" s="7" t="b">
        <v>0</v>
      </c>
      <c r="AA219" s="7" t="b">
        <v>1</v>
      </c>
      <c r="AC219" s="405" t="s">
        <v>36181</v>
      </c>
      <c r="AD219" s="406" t="s">
        <v>13552</v>
      </c>
      <c r="AE219" s="406" t="s">
        <v>13490</v>
      </c>
      <c r="AF219" s="406" t="s">
        <v>13317</v>
      </c>
      <c r="AG219" s="406" t="s">
        <v>13317</v>
      </c>
      <c r="AH219" s="418">
        <v>19.074115461762091</v>
      </c>
      <c r="AI219" s="419">
        <v>104.8802606879709</v>
      </c>
      <c r="AJ219" s="428">
        <v>1.56</v>
      </c>
      <c r="AK219" s="428">
        <v>0</v>
      </c>
      <c r="AL219" s="429">
        <v>1.56</v>
      </c>
      <c r="AM219" s="407" t="s">
        <v>34567</v>
      </c>
    </row>
    <row r="220" spans="2:39" ht="30" customHeight="1">
      <c r="B220" s="130" t="s">
        <v>36182</v>
      </c>
      <c r="C220" s="130" t="s">
        <v>13552</v>
      </c>
      <c r="D220" s="130" t="s">
        <v>13490</v>
      </c>
      <c r="E220" s="130" t="s">
        <v>13317</v>
      </c>
      <c r="F220" s="130" t="s">
        <v>13317</v>
      </c>
      <c r="G220" s="555">
        <v>19.07560811638221</v>
      </c>
      <c r="H220" s="556">
        <v>104.8775535945483</v>
      </c>
      <c r="I220" s="523">
        <v>2.5299999999999998</v>
      </c>
      <c r="J220" s="523">
        <v>0</v>
      </c>
      <c r="K220" s="232">
        <v>2.5299999999999998</v>
      </c>
      <c r="L220" s="523">
        <v>0</v>
      </c>
      <c r="M220" s="231">
        <v>2.36</v>
      </c>
      <c r="N220" s="233">
        <v>0</v>
      </c>
      <c r="O220" s="233">
        <v>0.17</v>
      </c>
      <c r="P220" s="231">
        <v>0</v>
      </c>
      <c r="Q220" s="231">
        <v>0</v>
      </c>
      <c r="R220" s="233">
        <v>0</v>
      </c>
      <c r="S220" s="231">
        <v>0</v>
      </c>
      <c r="T220" s="231">
        <v>63.908799999999992</v>
      </c>
      <c r="U220" s="140" t="s">
        <v>12718</v>
      </c>
      <c r="V220" s="141" t="s">
        <v>34586</v>
      </c>
      <c r="W220" s="5" t="s">
        <v>11581</v>
      </c>
      <c r="X220" s="7" t="b">
        <v>1</v>
      </c>
      <c r="Y220" s="7">
        <v>0</v>
      </c>
      <c r="Z220" s="7" t="b">
        <v>0</v>
      </c>
      <c r="AA220" s="7" t="b">
        <v>1</v>
      </c>
      <c r="AC220" s="405" t="s">
        <v>36182</v>
      </c>
      <c r="AD220" s="406" t="s">
        <v>13552</v>
      </c>
      <c r="AE220" s="406" t="s">
        <v>13490</v>
      </c>
      <c r="AF220" s="406" t="s">
        <v>13317</v>
      </c>
      <c r="AG220" s="406" t="s">
        <v>13317</v>
      </c>
      <c r="AH220" s="418">
        <v>19.07560811638221</v>
      </c>
      <c r="AI220" s="419">
        <v>104.8775535945483</v>
      </c>
      <c r="AJ220" s="428">
        <v>2.5299999999999998</v>
      </c>
      <c r="AK220" s="428">
        <v>0</v>
      </c>
      <c r="AL220" s="429">
        <v>2.5299999999999998</v>
      </c>
      <c r="AM220" s="407" t="s">
        <v>34586</v>
      </c>
    </row>
    <row r="221" spans="2:39" ht="30" customHeight="1">
      <c r="B221" s="130" t="s">
        <v>36183</v>
      </c>
      <c r="C221" s="130" t="s">
        <v>13552</v>
      </c>
      <c r="D221" s="130" t="s">
        <v>13490</v>
      </c>
      <c r="E221" s="130" t="s">
        <v>13317</v>
      </c>
      <c r="F221" s="130" t="s">
        <v>13317</v>
      </c>
      <c r="G221" s="555">
        <v>19.074109359428299</v>
      </c>
      <c r="H221" s="556">
        <v>104.876041536957</v>
      </c>
      <c r="I221" s="523">
        <v>1.66</v>
      </c>
      <c r="J221" s="523">
        <v>0</v>
      </c>
      <c r="K221" s="232">
        <v>1.66</v>
      </c>
      <c r="L221" s="523">
        <v>0</v>
      </c>
      <c r="M221" s="231">
        <v>1.61</v>
      </c>
      <c r="N221" s="233">
        <v>0</v>
      </c>
      <c r="O221" s="233">
        <v>0.05</v>
      </c>
      <c r="P221" s="231">
        <v>0</v>
      </c>
      <c r="Q221" s="231">
        <v>0</v>
      </c>
      <c r="R221" s="233">
        <v>0</v>
      </c>
      <c r="S221" s="231">
        <v>0</v>
      </c>
      <c r="T221" s="231">
        <v>43.598799999999997</v>
      </c>
      <c r="U221" s="140" t="s">
        <v>12718</v>
      </c>
      <c r="V221" s="141" t="s">
        <v>34557</v>
      </c>
      <c r="W221" s="5" t="s">
        <v>11581</v>
      </c>
      <c r="X221" s="7" t="b">
        <v>1</v>
      </c>
      <c r="Y221" s="7">
        <v>0</v>
      </c>
      <c r="Z221" s="7" t="b">
        <v>0</v>
      </c>
      <c r="AA221" s="7" t="b">
        <v>1</v>
      </c>
      <c r="AC221" s="405" t="s">
        <v>36183</v>
      </c>
      <c r="AD221" s="406" t="s">
        <v>13552</v>
      </c>
      <c r="AE221" s="406" t="s">
        <v>13490</v>
      </c>
      <c r="AF221" s="406" t="s">
        <v>13317</v>
      </c>
      <c r="AG221" s="406" t="s">
        <v>13317</v>
      </c>
      <c r="AH221" s="418">
        <v>19.074109359428299</v>
      </c>
      <c r="AI221" s="419">
        <v>104.876041536957</v>
      </c>
      <c r="AJ221" s="428">
        <v>1.66</v>
      </c>
      <c r="AK221" s="428">
        <v>0</v>
      </c>
      <c r="AL221" s="429">
        <v>1.66</v>
      </c>
      <c r="AM221" s="407" t="s">
        <v>34557</v>
      </c>
    </row>
    <row r="222" spans="2:39" ht="30" customHeight="1">
      <c r="B222" s="130" t="s">
        <v>36184</v>
      </c>
      <c r="C222" s="130" t="s">
        <v>13552</v>
      </c>
      <c r="D222" s="130" t="s">
        <v>13490</v>
      </c>
      <c r="E222" s="130" t="s">
        <v>13317</v>
      </c>
      <c r="F222" s="130" t="s">
        <v>13317</v>
      </c>
      <c r="G222" s="555">
        <v>19.074572642836419</v>
      </c>
      <c r="H222" s="556">
        <v>104.8723263671189</v>
      </c>
      <c r="I222" s="523">
        <v>2.88</v>
      </c>
      <c r="J222" s="523">
        <v>0</v>
      </c>
      <c r="K222" s="232">
        <v>2.88</v>
      </c>
      <c r="L222" s="523">
        <v>0</v>
      </c>
      <c r="M222" s="231">
        <v>2.88</v>
      </c>
      <c r="N222" s="233">
        <v>0</v>
      </c>
      <c r="O222" s="233">
        <v>0</v>
      </c>
      <c r="P222" s="231">
        <v>0</v>
      </c>
      <c r="Q222" s="231">
        <v>0</v>
      </c>
      <c r="R222" s="233">
        <v>0</v>
      </c>
      <c r="S222" s="231">
        <v>0</v>
      </c>
      <c r="T222" s="231">
        <v>77.990399999999994</v>
      </c>
      <c r="U222" s="140" t="s">
        <v>12718</v>
      </c>
      <c r="V222" s="141" t="s">
        <v>34545</v>
      </c>
      <c r="W222" s="5" t="s">
        <v>11581</v>
      </c>
      <c r="X222" s="7" t="b">
        <v>1</v>
      </c>
      <c r="Y222" s="7">
        <v>0</v>
      </c>
      <c r="Z222" s="7" t="b">
        <v>0</v>
      </c>
      <c r="AA222" s="7" t="b">
        <v>1</v>
      </c>
      <c r="AC222" s="405" t="s">
        <v>36184</v>
      </c>
      <c r="AD222" s="406" t="s">
        <v>13552</v>
      </c>
      <c r="AE222" s="406" t="s">
        <v>13490</v>
      </c>
      <c r="AF222" s="406" t="s">
        <v>13317</v>
      </c>
      <c r="AG222" s="406" t="s">
        <v>13317</v>
      </c>
      <c r="AH222" s="418">
        <v>19.074572642836419</v>
      </c>
      <c r="AI222" s="419">
        <v>104.8723263671189</v>
      </c>
      <c r="AJ222" s="428">
        <v>2.88</v>
      </c>
      <c r="AK222" s="428">
        <v>0</v>
      </c>
      <c r="AL222" s="429">
        <v>2.88</v>
      </c>
      <c r="AM222" s="407" t="s">
        <v>34545</v>
      </c>
    </row>
    <row r="223" spans="2:39" ht="30" customHeight="1">
      <c r="B223" s="130" t="s">
        <v>36185</v>
      </c>
      <c r="C223" s="130" t="s">
        <v>13552</v>
      </c>
      <c r="D223" s="130" t="s">
        <v>13490</v>
      </c>
      <c r="E223" s="130" t="s">
        <v>13317</v>
      </c>
      <c r="F223" s="130" t="s">
        <v>13317</v>
      </c>
      <c r="G223" s="555">
        <v>19.07238689541407</v>
      </c>
      <c r="H223" s="556">
        <v>104.8712604846171</v>
      </c>
      <c r="I223" s="523">
        <v>0.44</v>
      </c>
      <c r="J223" s="523">
        <v>0</v>
      </c>
      <c r="K223" s="232">
        <v>0.44</v>
      </c>
      <c r="L223" s="523">
        <v>0</v>
      </c>
      <c r="M223" s="231">
        <v>0.44</v>
      </c>
      <c r="N223" s="233">
        <v>0</v>
      </c>
      <c r="O223" s="233">
        <v>0</v>
      </c>
      <c r="P223" s="231">
        <v>0</v>
      </c>
      <c r="Q223" s="231">
        <v>0</v>
      </c>
      <c r="R223" s="233">
        <v>0</v>
      </c>
      <c r="S223" s="231">
        <v>0</v>
      </c>
      <c r="T223" s="231">
        <v>11.9152</v>
      </c>
      <c r="U223" s="140" t="s">
        <v>12718</v>
      </c>
      <c r="V223" s="141" t="s">
        <v>34574</v>
      </c>
      <c r="W223" s="5" t="s">
        <v>11581</v>
      </c>
      <c r="X223" s="7" t="b">
        <v>1</v>
      </c>
      <c r="Y223" s="7">
        <v>0</v>
      </c>
      <c r="Z223" s="7" t="b">
        <v>0</v>
      </c>
      <c r="AA223" s="7" t="b">
        <v>1</v>
      </c>
      <c r="AC223" s="405" t="s">
        <v>36185</v>
      </c>
      <c r="AD223" s="406" t="s">
        <v>13552</v>
      </c>
      <c r="AE223" s="406" t="s">
        <v>13490</v>
      </c>
      <c r="AF223" s="406" t="s">
        <v>13317</v>
      </c>
      <c r="AG223" s="406" t="s">
        <v>13317</v>
      </c>
      <c r="AH223" s="418">
        <v>19.07238689541407</v>
      </c>
      <c r="AI223" s="419">
        <v>104.8712604846171</v>
      </c>
      <c r="AJ223" s="428">
        <v>0.44</v>
      </c>
      <c r="AK223" s="428">
        <v>0</v>
      </c>
      <c r="AL223" s="429">
        <v>0.44</v>
      </c>
      <c r="AM223" s="407" t="s">
        <v>34574</v>
      </c>
    </row>
    <row r="224" spans="2:39" ht="30" customHeight="1">
      <c r="B224" s="130" t="s">
        <v>36186</v>
      </c>
      <c r="C224" s="130" t="s">
        <v>13552</v>
      </c>
      <c r="D224" s="130" t="s">
        <v>13490</v>
      </c>
      <c r="E224" s="130" t="s">
        <v>13317</v>
      </c>
      <c r="F224" s="130" t="s">
        <v>13317</v>
      </c>
      <c r="G224" s="555">
        <v>19.068358134270049</v>
      </c>
      <c r="H224" s="556">
        <v>104.8700127586098</v>
      </c>
      <c r="I224" s="523">
        <v>0.94</v>
      </c>
      <c r="J224" s="523">
        <v>0</v>
      </c>
      <c r="K224" s="232">
        <v>0.94</v>
      </c>
      <c r="L224" s="523">
        <v>0</v>
      </c>
      <c r="M224" s="231">
        <v>0.94</v>
      </c>
      <c r="N224" s="233">
        <v>0</v>
      </c>
      <c r="O224" s="233">
        <v>0</v>
      </c>
      <c r="P224" s="231">
        <v>0</v>
      </c>
      <c r="Q224" s="231">
        <v>0</v>
      </c>
      <c r="R224" s="233">
        <v>0</v>
      </c>
      <c r="S224" s="231">
        <v>0</v>
      </c>
      <c r="T224" s="231">
        <v>25.455200000000001</v>
      </c>
      <c r="U224" s="140" t="s">
        <v>12718</v>
      </c>
      <c r="V224" s="141" t="s">
        <v>34587</v>
      </c>
      <c r="W224" s="5" t="s">
        <v>11581</v>
      </c>
      <c r="X224" s="7" t="b">
        <v>1</v>
      </c>
      <c r="Y224" s="7">
        <v>0</v>
      </c>
      <c r="Z224" s="7" t="b">
        <v>0</v>
      </c>
      <c r="AA224" s="7" t="b">
        <v>1</v>
      </c>
      <c r="AC224" s="405" t="s">
        <v>36186</v>
      </c>
      <c r="AD224" s="406" t="s">
        <v>13552</v>
      </c>
      <c r="AE224" s="406" t="s">
        <v>13490</v>
      </c>
      <c r="AF224" s="406" t="s">
        <v>13317</v>
      </c>
      <c r="AG224" s="406" t="s">
        <v>13317</v>
      </c>
      <c r="AH224" s="418">
        <v>19.068358134270049</v>
      </c>
      <c r="AI224" s="419">
        <v>104.8700127586098</v>
      </c>
      <c r="AJ224" s="428">
        <v>0.94</v>
      </c>
      <c r="AK224" s="428">
        <v>0</v>
      </c>
      <c r="AL224" s="429">
        <v>0.94</v>
      </c>
      <c r="AM224" s="407" t="s">
        <v>34587</v>
      </c>
    </row>
    <row r="225" spans="2:39" ht="30" customHeight="1">
      <c r="B225" s="130" t="s">
        <v>36187</v>
      </c>
      <c r="C225" s="130" t="s">
        <v>13552</v>
      </c>
      <c r="D225" s="130" t="s">
        <v>13490</v>
      </c>
      <c r="E225" s="130" t="s">
        <v>13317</v>
      </c>
      <c r="F225" s="130" t="s">
        <v>13317</v>
      </c>
      <c r="G225" s="555">
        <v>19.074556731308881</v>
      </c>
      <c r="H225" s="556">
        <v>104.8690289500246</v>
      </c>
      <c r="I225" s="523">
        <v>0.32</v>
      </c>
      <c r="J225" s="523">
        <v>0</v>
      </c>
      <c r="K225" s="232">
        <v>0.32</v>
      </c>
      <c r="L225" s="523">
        <v>0</v>
      </c>
      <c r="M225" s="231">
        <v>0.32</v>
      </c>
      <c r="N225" s="233">
        <v>0</v>
      </c>
      <c r="O225" s="233">
        <v>0</v>
      </c>
      <c r="P225" s="231">
        <v>0</v>
      </c>
      <c r="Q225" s="231">
        <v>0</v>
      </c>
      <c r="R225" s="233">
        <v>0</v>
      </c>
      <c r="S225" s="231">
        <v>0</v>
      </c>
      <c r="T225" s="231">
        <v>8.6655999999999995</v>
      </c>
      <c r="U225" s="140" t="s">
        <v>12718</v>
      </c>
      <c r="V225" s="141" t="s">
        <v>34589</v>
      </c>
      <c r="W225" s="5" t="s">
        <v>11581</v>
      </c>
      <c r="X225" s="7" t="b">
        <v>1</v>
      </c>
      <c r="Y225" s="7">
        <v>0</v>
      </c>
      <c r="Z225" s="7" t="b">
        <v>0</v>
      </c>
      <c r="AA225" s="7" t="b">
        <v>1</v>
      </c>
      <c r="AC225" s="405" t="s">
        <v>36187</v>
      </c>
      <c r="AD225" s="406" t="s">
        <v>13552</v>
      </c>
      <c r="AE225" s="406" t="s">
        <v>13490</v>
      </c>
      <c r="AF225" s="406" t="s">
        <v>13317</v>
      </c>
      <c r="AG225" s="406" t="s">
        <v>13317</v>
      </c>
      <c r="AH225" s="418">
        <v>19.074556731308881</v>
      </c>
      <c r="AI225" s="419">
        <v>104.8690289500246</v>
      </c>
      <c r="AJ225" s="428">
        <v>0.32</v>
      </c>
      <c r="AK225" s="428">
        <v>0</v>
      </c>
      <c r="AL225" s="429">
        <v>0.32</v>
      </c>
      <c r="AM225" s="407" t="s">
        <v>34589</v>
      </c>
    </row>
    <row r="226" spans="2:39" ht="30" customHeight="1">
      <c r="B226" s="130" t="s">
        <v>36188</v>
      </c>
      <c r="C226" s="130" t="s">
        <v>13552</v>
      </c>
      <c r="D226" s="130" t="s">
        <v>13490</v>
      </c>
      <c r="E226" s="130" t="s">
        <v>13317</v>
      </c>
      <c r="F226" s="130" t="s">
        <v>13317</v>
      </c>
      <c r="G226" s="555">
        <v>19.077033907600349</v>
      </c>
      <c r="H226" s="556">
        <v>104.8665124902235</v>
      </c>
      <c r="I226" s="523">
        <v>1.21</v>
      </c>
      <c r="J226" s="523">
        <v>0</v>
      </c>
      <c r="K226" s="232">
        <v>1.21</v>
      </c>
      <c r="L226" s="523">
        <v>0</v>
      </c>
      <c r="M226" s="231">
        <v>1.21</v>
      </c>
      <c r="N226" s="233">
        <v>0</v>
      </c>
      <c r="O226" s="233">
        <v>0</v>
      </c>
      <c r="P226" s="231">
        <v>0</v>
      </c>
      <c r="Q226" s="231">
        <v>0</v>
      </c>
      <c r="R226" s="233">
        <v>0</v>
      </c>
      <c r="S226" s="231">
        <v>0</v>
      </c>
      <c r="T226" s="231">
        <v>32.766800000000003</v>
      </c>
      <c r="U226" s="140" t="s">
        <v>12718</v>
      </c>
      <c r="V226" s="141" t="s">
        <v>34590</v>
      </c>
      <c r="W226" s="5" t="s">
        <v>11581</v>
      </c>
      <c r="X226" s="7" t="b">
        <v>1</v>
      </c>
      <c r="Y226" s="7">
        <v>0</v>
      </c>
      <c r="Z226" s="7" t="b">
        <v>0</v>
      </c>
      <c r="AA226" s="7" t="b">
        <v>1</v>
      </c>
      <c r="AC226" s="405" t="s">
        <v>36188</v>
      </c>
      <c r="AD226" s="406" t="s">
        <v>13552</v>
      </c>
      <c r="AE226" s="406" t="s">
        <v>13490</v>
      </c>
      <c r="AF226" s="406" t="s">
        <v>13317</v>
      </c>
      <c r="AG226" s="406" t="s">
        <v>13317</v>
      </c>
      <c r="AH226" s="418">
        <v>19.077033907600349</v>
      </c>
      <c r="AI226" s="419">
        <v>104.8665124902235</v>
      </c>
      <c r="AJ226" s="428">
        <v>1.21</v>
      </c>
      <c r="AK226" s="428">
        <v>0</v>
      </c>
      <c r="AL226" s="429">
        <v>1.21</v>
      </c>
      <c r="AM226" s="407" t="s">
        <v>34590</v>
      </c>
    </row>
    <row r="227" spans="2:39" ht="30" customHeight="1">
      <c r="B227" s="130" t="s">
        <v>36189</v>
      </c>
      <c r="C227" s="130" t="s">
        <v>13552</v>
      </c>
      <c r="D227" s="130" t="s">
        <v>13490</v>
      </c>
      <c r="E227" s="130" t="s">
        <v>13317</v>
      </c>
      <c r="F227" s="130" t="s">
        <v>13317</v>
      </c>
      <c r="G227" s="555">
        <v>19.071878979109069</v>
      </c>
      <c r="H227" s="556">
        <v>104.8742058764998</v>
      </c>
      <c r="I227" s="523">
        <v>1</v>
      </c>
      <c r="J227" s="523">
        <v>0</v>
      </c>
      <c r="K227" s="232">
        <v>1</v>
      </c>
      <c r="L227" s="523">
        <v>0</v>
      </c>
      <c r="M227" s="231">
        <v>1</v>
      </c>
      <c r="N227" s="233">
        <v>0</v>
      </c>
      <c r="O227" s="233">
        <v>0</v>
      </c>
      <c r="P227" s="231">
        <v>0</v>
      </c>
      <c r="Q227" s="231">
        <v>0</v>
      </c>
      <c r="R227" s="233">
        <v>0</v>
      </c>
      <c r="S227" s="231">
        <v>0</v>
      </c>
      <c r="T227" s="231">
        <v>27.08</v>
      </c>
      <c r="U227" s="140" t="s">
        <v>12718</v>
      </c>
      <c r="V227" s="141" t="s">
        <v>34591</v>
      </c>
      <c r="W227" s="5" t="s">
        <v>11581</v>
      </c>
      <c r="X227" s="7" t="b">
        <v>1</v>
      </c>
      <c r="Y227" s="7">
        <v>0</v>
      </c>
      <c r="Z227" s="7" t="b">
        <v>0</v>
      </c>
      <c r="AA227" s="7" t="b">
        <v>1</v>
      </c>
      <c r="AC227" s="405" t="s">
        <v>36189</v>
      </c>
      <c r="AD227" s="406" t="s">
        <v>13552</v>
      </c>
      <c r="AE227" s="406" t="s">
        <v>13490</v>
      </c>
      <c r="AF227" s="406" t="s">
        <v>13317</v>
      </c>
      <c r="AG227" s="406" t="s">
        <v>13317</v>
      </c>
      <c r="AH227" s="418">
        <v>19.071878979109069</v>
      </c>
      <c r="AI227" s="419">
        <v>104.8742058764998</v>
      </c>
      <c r="AJ227" s="428">
        <v>1</v>
      </c>
      <c r="AK227" s="428">
        <v>0</v>
      </c>
      <c r="AL227" s="429">
        <v>1</v>
      </c>
      <c r="AM227" s="407" t="s">
        <v>34591</v>
      </c>
    </row>
    <row r="228" spans="2:39" ht="30" customHeight="1">
      <c r="B228" s="130" t="s">
        <v>36190</v>
      </c>
      <c r="C228" s="130" t="s">
        <v>13552</v>
      </c>
      <c r="D228" s="130" t="s">
        <v>13490</v>
      </c>
      <c r="E228" s="130" t="s">
        <v>13317</v>
      </c>
      <c r="F228" s="130" t="s">
        <v>13317</v>
      </c>
      <c r="G228" s="555">
        <v>19.073036775969289</v>
      </c>
      <c r="H228" s="556">
        <v>104.8722207121569</v>
      </c>
      <c r="I228" s="523">
        <v>1.04</v>
      </c>
      <c r="J228" s="523">
        <v>0</v>
      </c>
      <c r="K228" s="232">
        <v>1.04</v>
      </c>
      <c r="L228" s="523">
        <v>0</v>
      </c>
      <c r="M228" s="231">
        <v>1.04</v>
      </c>
      <c r="N228" s="233">
        <v>0</v>
      </c>
      <c r="O228" s="233">
        <v>0</v>
      </c>
      <c r="P228" s="231">
        <v>0</v>
      </c>
      <c r="Q228" s="231">
        <v>0</v>
      </c>
      <c r="R228" s="233">
        <v>0</v>
      </c>
      <c r="S228" s="231">
        <v>0</v>
      </c>
      <c r="T228" s="231">
        <v>28.1632</v>
      </c>
      <c r="U228" s="140" t="s">
        <v>12718</v>
      </c>
      <c r="V228" s="141" t="s">
        <v>34564</v>
      </c>
      <c r="W228" s="5" t="s">
        <v>11581</v>
      </c>
      <c r="X228" s="7" t="b">
        <v>1</v>
      </c>
      <c r="Y228" s="7">
        <v>0</v>
      </c>
      <c r="Z228" s="7" t="b">
        <v>0</v>
      </c>
      <c r="AA228" s="7" t="b">
        <v>1</v>
      </c>
      <c r="AC228" s="405" t="s">
        <v>36190</v>
      </c>
      <c r="AD228" s="406" t="s">
        <v>13552</v>
      </c>
      <c r="AE228" s="406" t="s">
        <v>13490</v>
      </c>
      <c r="AF228" s="406" t="s">
        <v>13317</v>
      </c>
      <c r="AG228" s="406" t="s">
        <v>13317</v>
      </c>
      <c r="AH228" s="418">
        <v>19.073036775969289</v>
      </c>
      <c r="AI228" s="419">
        <v>104.8722207121569</v>
      </c>
      <c r="AJ228" s="428">
        <v>1.04</v>
      </c>
      <c r="AK228" s="428">
        <v>0</v>
      </c>
      <c r="AL228" s="429">
        <v>1.04</v>
      </c>
      <c r="AM228" s="407" t="s">
        <v>34564</v>
      </c>
    </row>
    <row r="229" spans="2:39" ht="30" customHeight="1">
      <c r="B229" s="130" t="s">
        <v>36191</v>
      </c>
      <c r="C229" s="130" t="s">
        <v>13552</v>
      </c>
      <c r="D229" s="130" t="s">
        <v>13490</v>
      </c>
      <c r="E229" s="130" t="s">
        <v>13317</v>
      </c>
      <c r="F229" s="130" t="s">
        <v>13317</v>
      </c>
      <c r="G229" s="555">
        <v>19.067805164727179</v>
      </c>
      <c r="H229" s="556">
        <v>104.8728060145001</v>
      </c>
      <c r="I229" s="523">
        <v>2.2999999999999998</v>
      </c>
      <c r="J229" s="523">
        <v>0</v>
      </c>
      <c r="K229" s="232">
        <v>2.2999999999999998</v>
      </c>
      <c r="L229" s="523">
        <v>0</v>
      </c>
      <c r="M229" s="231">
        <v>2.2999999999999998</v>
      </c>
      <c r="N229" s="233">
        <v>0</v>
      </c>
      <c r="O229" s="233">
        <v>0</v>
      </c>
      <c r="P229" s="231">
        <v>0</v>
      </c>
      <c r="Q229" s="231">
        <v>0</v>
      </c>
      <c r="R229" s="233">
        <v>0</v>
      </c>
      <c r="S229" s="231">
        <v>0</v>
      </c>
      <c r="T229" s="231">
        <v>62.283999999999992</v>
      </c>
      <c r="U229" s="140" t="s">
        <v>12718</v>
      </c>
      <c r="V229" s="141" t="s">
        <v>34539</v>
      </c>
      <c r="W229" s="5" t="s">
        <v>11581</v>
      </c>
      <c r="X229" s="7" t="b">
        <v>1</v>
      </c>
      <c r="Y229" s="7">
        <v>0</v>
      </c>
      <c r="Z229" s="7" t="b">
        <v>0</v>
      </c>
      <c r="AA229" s="7" t="b">
        <v>1</v>
      </c>
      <c r="AC229" s="405" t="s">
        <v>36191</v>
      </c>
      <c r="AD229" s="406" t="s">
        <v>13552</v>
      </c>
      <c r="AE229" s="406" t="s">
        <v>13490</v>
      </c>
      <c r="AF229" s="406" t="s">
        <v>13317</v>
      </c>
      <c r="AG229" s="406" t="s">
        <v>13317</v>
      </c>
      <c r="AH229" s="418">
        <v>19.067805164727179</v>
      </c>
      <c r="AI229" s="419">
        <v>104.8728060145001</v>
      </c>
      <c r="AJ229" s="428">
        <v>2.2999999999999998</v>
      </c>
      <c r="AK229" s="428">
        <v>0</v>
      </c>
      <c r="AL229" s="429">
        <v>2.2999999999999998</v>
      </c>
      <c r="AM229" s="407" t="s">
        <v>34539</v>
      </c>
    </row>
    <row r="230" spans="2:39" ht="30" customHeight="1">
      <c r="B230" s="130" t="s">
        <v>36192</v>
      </c>
      <c r="C230" s="130" t="s">
        <v>13552</v>
      </c>
      <c r="D230" s="130" t="s">
        <v>13490</v>
      </c>
      <c r="E230" s="130" t="s">
        <v>13317</v>
      </c>
      <c r="F230" s="130" t="s">
        <v>13317</v>
      </c>
      <c r="G230" s="555">
        <v>19.071310569052219</v>
      </c>
      <c r="H230" s="556">
        <v>104.8730271524676</v>
      </c>
      <c r="I230" s="523">
        <v>1.02</v>
      </c>
      <c r="J230" s="523">
        <v>0</v>
      </c>
      <c r="K230" s="232">
        <v>1.02</v>
      </c>
      <c r="L230" s="523">
        <v>0</v>
      </c>
      <c r="M230" s="231">
        <v>1.02</v>
      </c>
      <c r="N230" s="233">
        <v>0</v>
      </c>
      <c r="O230" s="233">
        <v>0</v>
      </c>
      <c r="P230" s="231">
        <v>0</v>
      </c>
      <c r="Q230" s="231">
        <v>0</v>
      </c>
      <c r="R230" s="233">
        <v>0</v>
      </c>
      <c r="S230" s="231">
        <v>0</v>
      </c>
      <c r="T230" s="231">
        <v>27.621600000000001</v>
      </c>
      <c r="U230" s="140" t="s">
        <v>12718</v>
      </c>
      <c r="V230" s="141" t="s">
        <v>34543</v>
      </c>
      <c r="W230" s="5" t="s">
        <v>11581</v>
      </c>
      <c r="X230" s="7" t="b">
        <v>1</v>
      </c>
      <c r="Y230" s="7">
        <v>0</v>
      </c>
      <c r="Z230" s="7" t="b">
        <v>0</v>
      </c>
      <c r="AA230" s="7" t="b">
        <v>1</v>
      </c>
      <c r="AC230" s="405" t="s">
        <v>36192</v>
      </c>
      <c r="AD230" s="406" t="s">
        <v>13552</v>
      </c>
      <c r="AE230" s="406" t="s">
        <v>13490</v>
      </c>
      <c r="AF230" s="406" t="s">
        <v>13317</v>
      </c>
      <c r="AG230" s="406" t="s">
        <v>13317</v>
      </c>
      <c r="AH230" s="418">
        <v>19.071310569052219</v>
      </c>
      <c r="AI230" s="419">
        <v>104.8730271524676</v>
      </c>
      <c r="AJ230" s="428">
        <v>1.02</v>
      </c>
      <c r="AK230" s="428">
        <v>0</v>
      </c>
      <c r="AL230" s="429">
        <v>1.02</v>
      </c>
      <c r="AM230" s="407" t="s">
        <v>34543</v>
      </c>
    </row>
    <row r="231" spans="2:39" ht="30" customHeight="1">
      <c r="B231" s="130" t="s">
        <v>36193</v>
      </c>
      <c r="C231" s="130" t="s">
        <v>13552</v>
      </c>
      <c r="D231" s="130" t="s">
        <v>13490</v>
      </c>
      <c r="E231" s="130" t="s">
        <v>13317</v>
      </c>
      <c r="F231" s="130" t="s">
        <v>13317</v>
      </c>
      <c r="G231" s="555">
        <v>19.07444071155852</v>
      </c>
      <c r="H231" s="556">
        <v>104.8667862527607</v>
      </c>
      <c r="I231" s="523">
        <v>3.85</v>
      </c>
      <c r="J231" s="523">
        <v>0</v>
      </c>
      <c r="K231" s="232">
        <v>3.85</v>
      </c>
      <c r="L231" s="523">
        <v>0</v>
      </c>
      <c r="M231" s="231">
        <v>3.85</v>
      </c>
      <c r="N231" s="233">
        <v>0</v>
      </c>
      <c r="O231" s="233">
        <v>0</v>
      </c>
      <c r="P231" s="231">
        <v>0</v>
      </c>
      <c r="Q231" s="231">
        <v>0</v>
      </c>
      <c r="R231" s="233">
        <v>0</v>
      </c>
      <c r="S231" s="231">
        <v>0</v>
      </c>
      <c r="T231" s="231">
        <v>104.258</v>
      </c>
      <c r="U231" s="140" t="s">
        <v>12718</v>
      </c>
      <c r="V231" s="141" t="s">
        <v>34587</v>
      </c>
      <c r="W231" s="5" t="s">
        <v>11581</v>
      </c>
      <c r="X231" s="7" t="b">
        <v>1</v>
      </c>
      <c r="Y231" s="7">
        <v>0</v>
      </c>
      <c r="Z231" s="7" t="b">
        <v>0</v>
      </c>
      <c r="AA231" s="7" t="b">
        <v>1</v>
      </c>
      <c r="AC231" s="405" t="s">
        <v>36193</v>
      </c>
      <c r="AD231" s="406" t="s">
        <v>13552</v>
      </c>
      <c r="AE231" s="406" t="s">
        <v>13490</v>
      </c>
      <c r="AF231" s="406" t="s">
        <v>13317</v>
      </c>
      <c r="AG231" s="406" t="s">
        <v>13317</v>
      </c>
      <c r="AH231" s="418">
        <v>19.07444071155852</v>
      </c>
      <c r="AI231" s="419">
        <v>104.8667862527607</v>
      </c>
      <c r="AJ231" s="428">
        <v>3.85</v>
      </c>
      <c r="AK231" s="428">
        <v>0</v>
      </c>
      <c r="AL231" s="429">
        <v>3.85</v>
      </c>
      <c r="AM231" s="407" t="s">
        <v>34587</v>
      </c>
    </row>
    <row r="232" spans="2:39" ht="30" customHeight="1">
      <c r="B232" s="130" t="s">
        <v>36194</v>
      </c>
      <c r="C232" s="130" t="s">
        <v>13552</v>
      </c>
      <c r="D232" s="130" t="s">
        <v>13490</v>
      </c>
      <c r="E232" s="130" t="s">
        <v>13317</v>
      </c>
      <c r="F232" s="130" t="s">
        <v>13317</v>
      </c>
      <c r="G232" s="555">
        <v>19.075379074383331</v>
      </c>
      <c r="H232" s="556">
        <v>104.8687729656131</v>
      </c>
      <c r="I232" s="523">
        <v>2.17</v>
      </c>
      <c r="J232" s="523">
        <v>0</v>
      </c>
      <c r="K232" s="232">
        <v>2.17</v>
      </c>
      <c r="L232" s="523">
        <v>0</v>
      </c>
      <c r="M232" s="231">
        <v>2.17</v>
      </c>
      <c r="N232" s="233">
        <v>0</v>
      </c>
      <c r="O232" s="233">
        <v>0</v>
      </c>
      <c r="P232" s="231">
        <v>0</v>
      </c>
      <c r="Q232" s="231">
        <v>0</v>
      </c>
      <c r="R232" s="233">
        <v>0</v>
      </c>
      <c r="S232" s="231">
        <v>0</v>
      </c>
      <c r="T232" s="231">
        <v>58.763599999999997</v>
      </c>
      <c r="U232" s="140" t="s">
        <v>12718</v>
      </c>
      <c r="V232" s="141" t="s">
        <v>34584</v>
      </c>
      <c r="W232" s="5" t="s">
        <v>11581</v>
      </c>
      <c r="X232" s="7" t="b">
        <v>1</v>
      </c>
      <c r="Y232" s="7">
        <v>0</v>
      </c>
      <c r="Z232" s="7" t="b">
        <v>0</v>
      </c>
      <c r="AA232" s="7" t="b">
        <v>1</v>
      </c>
      <c r="AC232" s="405" t="s">
        <v>36194</v>
      </c>
      <c r="AD232" s="406" t="s">
        <v>13552</v>
      </c>
      <c r="AE232" s="406" t="s">
        <v>13490</v>
      </c>
      <c r="AF232" s="406" t="s">
        <v>13317</v>
      </c>
      <c r="AG232" s="406" t="s">
        <v>13317</v>
      </c>
      <c r="AH232" s="418">
        <v>19.075379074383331</v>
      </c>
      <c r="AI232" s="419">
        <v>104.8687729656131</v>
      </c>
      <c r="AJ232" s="428">
        <v>2.17</v>
      </c>
      <c r="AK232" s="428">
        <v>0</v>
      </c>
      <c r="AL232" s="429">
        <v>2.17</v>
      </c>
      <c r="AM232" s="407" t="s">
        <v>34584</v>
      </c>
    </row>
    <row r="233" spans="2:39" ht="30" customHeight="1">
      <c r="B233" s="130" t="s">
        <v>36195</v>
      </c>
      <c r="C233" s="130" t="s">
        <v>13552</v>
      </c>
      <c r="D233" s="130" t="s">
        <v>13490</v>
      </c>
      <c r="E233" s="130" t="s">
        <v>13317</v>
      </c>
      <c r="F233" s="130" t="s">
        <v>13317</v>
      </c>
      <c r="G233" s="555">
        <v>19.080172247494911</v>
      </c>
      <c r="H233" s="556">
        <v>104.8612975754418</v>
      </c>
      <c r="I233" s="523">
        <v>1.99</v>
      </c>
      <c r="J233" s="523">
        <v>0</v>
      </c>
      <c r="K233" s="232">
        <v>1.99</v>
      </c>
      <c r="L233" s="523">
        <v>0</v>
      </c>
      <c r="M233" s="231">
        <v>1.99</v>
      </c>
      <c r="N233" s="233">
        <v>0</v>
      </c>
      <c r="O233" s="233">
        <v>0</v>
      </c>
      <c r="P233" s="231">
        <v>0</v>
      </c>
      <c r="Q233" s="231">
        <v>0</v>
      </c>
      <c r="R233" s="233">
        <v>0</v>
      </c>
      <c r="S233" s="231">
        <v>0</v>
      </c>
      <c r="T233" s="231">
        <v>53.889200000000002</v>
      </c>
      <c r="U233" s="140" t="s">
        <v>12718</v>
      </c>
      <c r="V233" s="141" t="s">
        <v>34592</v>
      </c>
      <c r="W233" s="5" t="s">
        <v>11581</v>
      </c>
      <c r="X233" s="7" t="b">
        <v>1</v>
      </c>
      <c r="Y233" s="7">
        <v>0</v>
      </c>
      <c r="Z233" s="7" t="b">
        <v>0</v>
      </c>
      <c r="AA233" s="7" t="b">
        <v>1</v>
      </c>
      <c r="AC233" s="405" t="s">
        <v>36195</v>
      </c>
      <c r="AD233" s="406" t="s">
        <v>13552</v>
      </c>
      <c r="AE233" s="406" t="s">
        <v>13490</v>
      </c>
      <c r="AF233" s="406" t="s">
        <v>13317</v>
      </c>
      <c r="AG233" s="406" t="s">
        <v>13317</v>
      </c>
      <c r="AH233" s="418">
        <v>19.080172247494911</v>
      </c>
      <c r="AI233" s="419">
        <v>104.8612975754418</v>
      </c>
      <c r="AJ233" s="428">
        <v>1.99</v>
      </c>
      <c r="AK233" s="428">
        <v>0</v>
      </c>
      <c r="AL233" s="429">
        <v>1.99</v>
      </c>
      <c r="AM233" s="407" t="s">
        <v>34592</v>
      </c>
    </row>
    <row r="234" spans="2:39" ht="30" customHeight="1">
      <c r="B234" s="130" t="s">
        <v>36196</v>
      </c>
      <c r="C234" s="130" t="s">
        <v>13552</v>
      </c>
      <c r="D234" s="130" t="s">
        <v>13490</v>
      </c>
      <c r="E234" s="130" t="s">
        <v>13317</v>
      </c>
      <c r="F234" s="130" t="s">
        <v>13317</v>
      </c>
      <c r="G234" s="555">
        <v>19.07962089344521</v>
      </c>
      <c r="H234" s="556">
        <v>104.86166782025541</v>
      </c>
      <c r="I234" s="523">
        <v>0.72</v>
      </c>
      <c r="J234" s="523">
        <v>0</v>
      </c>
      <c r="K234" s="232">
        <v>0.72</v>
      </c>
      <c r="L234" s="523">
        <v>0</v>
      </c>
      <c r="M234" s="231">
        <v>0.72</v>
      </c>
      <c r="N234" s="233">
        <v>0</v>
      </c>
      <c r="O234" s="233">
        <v>0</v>
      </c>
      <c r="P234" s="231">
        <v>0</v>
      </c>
      <c r="Q234" s="231">
        <v>0</v>
      </c>
      <c r="R234" s="233">
        <v>0</v>
      </c>
      <c r="S234" s="231">
        <v>0</v>
      </c>
      <c r="T234" s="231">
        <v>19.497599999999998</v>
      </c>
      <c r="U234" s="140" t="s">
        <v>12718</v>
      </c>
      <c r="V234" s="141" t="s">
        <v>34592</v>
      </c>
      <c r="W234" s="5" t="s">
        <v>11581</v>
      </c>
      <c r="X234" s="7" t="b">
        <v>1</v>
      </c>
      <c r="Y234" s="7">
        <v>0</v>
      </c>
      <c r="Z234" s="7" t="b">
        <v>0</v>
      </c>
      <c r="AA234" s="7" t="b">
        <v>1</v>
      </c>
      <c r="AC234" s="405" t="s">
        <v>36196</v>
      </c>
      <c r="AD234" s="406" t="s">
        <v>13552</v>
      </c>
      <c r="AE234" s="406" t="s">
        <v>13490</v>
      </c>
      <c r="AF234" s="406" t="s">
        <v>13317</v>
      </c>
      <c r="AG234" s="406" t="s">
        <v>13317</v>
      </c>
      <c r="AH234" s="418">
        <v>19.07962089344521</v>
      </c>
      <c r="AI234" s="419">
        <v>104.86166782025541</v>
      </c>
      <c r="AJ234" s="428">
        <v>0.72</v>
      </c>
      <c r="AK234" s="428">
        <v>0</v>
      </c>
      <c r="AL234" s="429">
        <v>0.72</v>
      </c>
      <c r="AM234" s="407" t="s">
        <v>34592</v>
      </c>
    </row>
    <row r="235" spans="2:39" ht="30" customHeight="1">
      <c r="B235" s="130" t="s">
        <v>36197</v>
      </c>
      <c r="C235" s="130" t="s">
        <v>13552</v>
      </c>
      <c r="D235" s="130" t="s">
        <v>13490</v>
      </c>
      <c r="E235" s="130" t="s">
        <v>13317</v>
      </c>
      <c r="F235" s="130" t="s">
        <v>13317</v>
      </c>
      <c r="G235" s="555">
        <v>19.07624566975964</v>
      </c>
      <c r="H235" s="556">
        <v>104.8699424160628</v>
      </c>
      <c r="I235" s="523">
        <v>1.54</v>
      </c>
      <c r="J235" s="523">
        <v>0</v>
      </c>
      <c r="K235" s="232">
        <v>1.54</v>
      </c>
      <c r="L235" s="523">
        <v>0</v>
      </c>
      <c r="M235" s="231">
        <v>1.54</v>
      </c>
      <c r="N235" s="233">
        <v>0</v>
      </c>
      <c r="O235" s="233">
        <v>0</v>
      </c>
      <c r="P235" s="231">
        <v>0</v>
      </c>
      <c r="Q235" s="231">
        <v>0</v>
      </c>
      <c r="R235" s="233">
        <v>0</v>
      </c>
      <c r="S235" s="231">
        <v>0</v>
      </c>
      <c r="T235" s="231">
        <v>41.703200000000002</v>
      </c>
      <c r="U235" s="140" t="s">
        <v>12718</v>
      </c>
      <c r="V235" s="141" t="s">
        <v>34584</v>
      </c>
      <c r="W235" s="5" t="s">
        <v>11581</v>
      </c>
      <c r="X235" s="7" t="b">
        <v>1</v>
      </c>
      <c r="Y235" s="7">
        <v>0</v>
      </c>
      <c r="Z235" s="7" t="b">
        <v>0</v>
      </c>
      <c r="AA235" s="7" t="b">
        <v>1</v>
      </c>
      <c r="AC235" s="405" t="s">
        <v>36197</v>
      </c>
      <c r="AD235" s="406" t="s">
        <v>13552</v>
      </c>
      <c r="AE235" s="406" t="s">
        <v>13490</v>
      </c>
      <c r="AF235" s="406" t="s">
        <v>13317</v>
      </c>
      <c r="AG235" s="406" t="s">
        <v>13317</v>
      </c>
      <c r="AH235" s="418">
        <v>19.07624566975964</v>
      </c>
      <c r="AI235" s="419">
        <v>104.8699424160628</v>
      </c>
      <c r="AJ235" s="428">
        <v>1.54</v>
      </c>
      <c r="AK235" s="428">
        <v>0</v>
      </c>
      <c r="AL235" s="429">
        <v>1.54</v>
      </c>
      <c r="AM235" s="407" t="s">
        <v>34584</v>
      </c>
    </row>
    <row r="236" spans="2:39" ht="30" customHeight="1">
      <c r="B236" s="130" t="s">
        <v>36198</v>
      </c>
      <c r="C236" s="130" t="s">
        <v>13552</v>
      </c>
      <c r="D236" s="130" t="s">
        <v>13490</v>
      </c>
      <c r="E236" s="130" t="s">
        <v>13317</v>
      </c>
      <c r="F236" s="130" t="s">
        <v>13317</v>
      </c>
      <c r="G236" s="555">
        <v>19.07862792087769</v>
      </c>
      <c r="H236" s="556">
        <v>104.8744199688681</v>
      </c>
      <c r="I236" s="523">
        <v>1.28</v>
      </c>
      <c r="J236" s="523">
        <v>0</v>
      </c>
      <c r="K236" s="232">
        <v>1.28</v>
      </c>
      <c r="L236" s="523">
        <v>0</v>
      </c>
      <c r="M236" s="231">
        <v>1.28</v>
      </c>
      <c r="N236" s="233">
        <v>0</v>
      </c>
      <c r="O236" s="233">
        <v>0</v>
      </c>
      <c r="P236" s="231">
        <v>0</v>
      </c>
      <c r="Q236" s="231">
        <v>0</v>
      </c>
      <c r="R236" s="233">
        <v>0</v>
      </c>
      <c r="S236" s="231">
        <v>0</v>
      </c>
      <c r="T236" s="231">
        <v>34.662399999999998</v>
      </c>
      <c r="U236" s="140" t="s">
        <v>12718</v>
      </c>
      <c r="V236" s="141" t="s">
        <v>34569</v>
      </c>
      <c r="W236" s="5" t="s">
        <v>11581</v>
      </c>
      <c r="X236" s="7" t="b">
        <v>1</v>
      </c>
      <c r="Y236" s="7">
        <v>0</v>
      </c>
      <c r="Z236" s="7" t="b">
        <v>0</v>
      </c>
      <c r="AA236" s="7" t="b">
        <v>1</v>
      </c>
      <c r="AC236" s="405" t="s">
        <v>36198</v>
      </c>
      <c r="AD236" s="406" t="s">
        <v>13552</v>
      </c>
      <c r="AE236" s="406" t="s">
        <v>13490</v>
      </c>
      <c r="AF236" s="406" t="s">
        <v>13317</v>
      </c>
      <c r="AG236" s="406" t="s">
        <v>13317</v>
      </c>
      <c r="AH236" s="418">
        <v>19.07862792087769</v>
      </c>
      <c r="AI236" s="419">
        <v>104.8744199688681</v>
      </c>
      <c r="AJ236" s="428">
        <v>1.28</v>
      </c>
      <c r="AK236" s="428">
        <v>0</v>
      </c>
      <c r="AL236" s="429">
        <v>1.28</v>
      </c>
      <c r="AM236" s="407" t="s">
        <v>34569</v>
      </c>
    </row>
    <row r="237" spans="2:39" ht="30" customHeight="1">
      <c r="B237" s="130" t="s">
        <v>36199</v>
      </c>
      <c r="C237" s="130" t="s">
        <v>13552</v>
      </c>
      <c r="D237" s="130" t="s">
        <v>13490</v>
      </c>
      <c r="E237" s="130" t="s">
        <v>13317</v>
      </c>
      <c r="F237" s="130" t="s">
        <v>13317</v>
      </c>
      <c r="G237" s="555">
        <v>19.075329584871461</v>
      </c>
      <c r="H237" s="556">
        <v>104.8752917502656</v>
      </c>
      <c r="I237" s="523">
        <v>0.38</v>
      </c>
      <c r="J237" s="523">
        <v>0</v>
      </c>
      <c r="K237" s="232">
        <v>0.38</v>
      </c>
      <c r="L237" s="523">
        <v>0</v>
      </c>
      <c r="M237" s="231">
        <v>0.34</v>
      </c>
      <c r="N237" s="233">
        <v>0</v>
      </c>
      <c r="O237" s="233">
        <v>0.04</v>
      </c>
      <c r="P237" s="231">
        <v>0</v>
      </c>
      <c r="Q237" s="231">
        <v>0</v>
      </c>
      <c r="R237" s="233">
        <v>0</v>
      </c>
      <c r="S237" s="231">
        <v>0</v>
      </c>
      <c r="T237" s="231">
        <v>9.2072000000000003</v>
      </c>
      <c r="U237" s="140" t="s">
        <v>12718</v>
      </c>
      <c r="V237" s="141" t="s">
        <v>34575</v>
      </c>
      <c r="W237" s="5" t="s">
        <v>11581</v>
      </c>
      <c r="X237" s="7" t="b">
        <v>1</v>
      </c>
      <c r="Y237" s="7">
        <v>0</v>
      </c>
      <c r="Z237" s="7" t="b">
        <v>0</v>
      </c>
      <c r="AA237" s="7" t="b">
        <v>1</v>
      </c>
      <c r="AC237" s="405" t="s">
        <v>36199</v>
      </c>
      <c r="AD237" s="406" t="s">
        <v>13552</v>
      </c>
      <c r="AE237" s="406" t="s">
        <v>13490</v>
      </c>
      <c r="AF237" s="406" t="s">
        <v>13317</v>
      </c>
      <c r="AG237" s="406" t="s">
        <v>13317</v>
      </c>
      <c r="AH237" s="418">
        <v>19.075329584871461</v>
      </c>
      <c r="AI237" s="419">
        <v>104.8752917502656</v>
      </c>
      <c r="AJ237" s="428">
        <v>0.38</v>
      </c>
      <c r="AK237" s="428">
        <v>0</v>
      </c>
      <c r="AL237" s="429">
        <v>0.38</v>
      </c>
      <c r="AM237" s="407" t="s">
        <v>34575</v>
      </c>
    </row>
    <row r="238" spans="2:39" ht="30" customHeight="1">
      <c r="B238" s="130" t="s">
        <v>36200</v>
      </c>
      <c r="C238" s="130" t="s">
        <v>13552</v>
      </c>
      <c r="D238" s="130" t="s">
        <v>13490</v>
      </c>
      <c r="E238" s="130" t="s">
        <v>13317</v>
      </c>
      <c r="F238" s="130" t="s">
        <v>13317</v>
      </c>
      <c r="G238" s="555">
        <v>19.07177756805698</v>
      </c>
      <c r="H238" s="556">
        <v>104.86332549413071</v>
      </c>
      <c r="I238" s="523">
        <v>1.54</v>
      </c>
      <c r="J238" s="523">
        <v>0</v>
      </c>
      <c r="K238" s="232">
        <v>1.54</v>
      </c>
      <c r="L238" s="523">
        <v>0</v>
      </c>
      <c r="M238" s="231">
        <v>1.54</v>
      </c>
      <c r="N238" s="233">
        <v>0</v>
      </c>
      <c r="O238" s="233">
        <v>0</v>
      </c>
      <c r="P238" s="231">
        <v>0</v>
      </c>
      <c r="Q238" s="231">
        <v>0</v>
      </c>
      <c r="R238" s="233">
        <v>0</v>
      </c>
      <c r="S238" s="231">
        <v>0</v>
      </c>
      <c r="T238" s="231">
        <v>41.703200000000002</v>
      </c>
      <c r="U238" s="140" t="s">
        <v>12718</v>
      </c>
      <c r="V238" s="141" t="s">
        <v>34583</v>
      </c>
      <c r="W238" s="5" t="s">
        <v>11581</v>
      </c>
      <c r="X238" s="7" t="b">
        <v>1</v>
      </c>
      <c r="Y238" s="7">
        <v>0</v>
      </c>
      <c r="Z238" s="7" t="b">
        <v>0</v>
      </c>
      <c r="AA238" s="7" t="b">
        <v>1</v>
      </c>
      <c r="AC238" s="405" t="s">
        <v>36200</v>
      </c>
      <c r="AD238" s="406" t="s">
        <v>13552</v>
      </c>
      <c r="AE238" s="406" t="s">
        <v>13490</v>
      </c>
      <c r="AF238" s="406" t="s">
        <v>13317</v>
      </c>
      <c r="AG238" s="406" t="s">
        <v>13317</v>
      </c>
      <c r="AH238" s="418">
        <v>19.07177756805698</v>
      </c>
      <c r="AI238" s="419">
        <v>104.86332549413071</v>
      </c>
      <c r="AJ238" s="428">
        <v>1.54</v>
      </c>
      <c r="AK238" s="428">
        <v>0</v>
      </c>
      <c r="AL238" s="429">
        <v>1.54</v>
      </c>
      <c r="AM238" s="407" t="s">
        <v>34583</v>
      </c>
    </row>
    <row r="239" spans="2:39" ht="30" customHeight="1">
      <c r="B239" s="130" t="s">
        <v>36201</v>
      </c>
      <c r="C239" s="130" t="s">
        <v>13552</v>
      </c>
      <c r="D239" s="130" t="s">
        <v>13490</v>
      </c>
      <c r="E239" s="130" t="s">
        <v>13317</v>
      </c>
      <c r="F239" s="130" t="s">
        <v>13317</v>
      </c>
      <c r="G239" s="555">
        <v>19.071036493732819</v>
      </c>
      <c r="H239" s="556">
        <v>104.8636670770959</v>
      </c>
      <c r="I239" s="523">
        <v>0.7</v>
      </c>
      <c r="J239" s="523">
        <v>0</v>
      </c>
      <c r="K239" s="232">
        <v>0.7</v>
      </c>
      <c r="L239" s="523">
        <v>0</v>
      </c>
      <c r="M239" s="231">
        <v>0.7</v>
      </c>
      <c r="N239" s="233">
        <v>0</v>
      </c>
      <c r="O239" s="233">
        <v>0</v>
      </c>
      <c r="P239" s="231">
        <v>0</v>
      </c>
      <c r="Q239" s="231">
        <v>0</v>
      </c>
      <c r="R239" s="233">
        <v>0</v>
      </c>
      <c r="S239" s="231">
        <v>0</v>
      </c>
      <c r="T239" s="231">
        <v>18.956</v>
      </c>
      <c r="U239" s="140" t="s">
        <v>12718</v>
      </c>
      <c r="V239" s="141" t="s">
        <v>34583</v>
      </c>
      <c r="W239" s="5" t="s">
        <v>11581</v>
      </c>
      <c r="X239" s="7" t="b">
        <v>1</v>
      </c>
      <c r="Y239" s="7">
        <v>0</v>
      </c>
      <c r="Z239" s="7" t="b">
        <v>0</v>
      </c>
      <c r="AA239" s="7" t="b">
        <v>1</v>
      </c>
      <c r="AC239" s="405" t="s">
        <v>36201</v>
      </c>
      <c r="AD239" s="406" t="s">
        <v>13552</v>
      </c>
      <c r="AE239" s="406" t="s">
        <v>13490</v>
      </c>
      <c r="AF239" s="406" t="s">
        <v>13317</v>
      </c>
      <c r="AG239" s="406" t="s">
        <v>13317</v>
      </c>
      <c r="AH239" s="418">
        <v>19.071036493732819</v>
      </c>
      <c r="AI239" s="419">
        <v>104.8636670770959</v>
      </c>
      <c r="AJ239" s="428">
        <v>0.7</v>
      </c>
      <c r="AK239" s="428">
        <v>0</v>
      </c>
      <c r="AL239" s="429">
        <v>0.7</v>
      </c>
      <c r="AM239" s="407" t="s">
        <v>34583</v>
      </c>
    </row>
    <row r="240" spans="2:39" ht="30" customHeight="1">
      <c r="B240" s="130" t="s">
        <v>36202</v>
      </c>
      <c r="C240" s="130" t="s">
        <v>13552</v>
      </c>
      <c r="D240" s="130" t="s">
        <v>13490</v>
      </c>
      <c r="E240" s="130" t="s">
        <v>13317</v>
      </c>
      <c r="F240" s="130" t="s">
        <v>13317</v>
      </c>
      <c r="G240" s="555">
        <v>19.0732905497415</v>
      </c>
      <c r="H240" s="556">
        <v>104.87101407606541</v>
      </c>
      <c r="I240" s="523">
        <v>0.68</v>
      </c>
      <c r="J240" s="523">
        <v>0</v>
      </c>
      <c r="K240" s="232">
        <v>0.68</v>
      </c>
      <c r="L240" s="523">
        <v>0</v>
      </c>
      <c r="M240" s="231">
        <v>0.68</v>
      </c>
      <c r="N240" s="233">
        <v>0</v>
      </c>
      <c r="O240" s="233">
        <v>0</v>
      </c>
      <c r="P240" s="231">
        <v>0</v>
      </c>
      <c r="Q240" s="231">
        <v>0</v>
      </c>
      <c r="R240" s="233">
        <v>0</v>
      </c>
      <c r="S240" s="231">
        <v>0</v>
      </c>
      <c r="T240" s="231">
        <v>18.414400000000001</v>
      </c>
      <c r="U240" s="140" t="s">
        <v>12718</v>
      </c>
      <c r="V240" s="141" t="s">
        <v>34576</v>
      </c>
      <c r="W240" s="5" t="s">
        <v>11581</v>
      </c>
      <c r="X240" s="7" t="b">
        <v>1</v>
      </c>
      <c r="Y240" s="7">
        <v>0</v>
      </c>
      <c r="Z240" s="7" t="b">
        <v>0</v>
      </c>
      <c r="AA240" s="7" t="b">
        <v>1</v>
      </c>
      <c r="AC240" s="405" t="s">
        <v>36202</v>
      </c>
      <c r="AD240" s="406" t="s">
        <v>13552</v>
      </c>
      <c r="AE240" s="406" t="s">
        <v>13490</v>
      </c>
      <c r="AF240" s="406" t="s">
        <v>13317</v>
      </c>
      <c r="AG240" s="406" t="s">
        <v>13317</v>
      </c>
      <c r="AH240" s="418">
        <v>19.0732905497415</v>
      </c>
      <c r="AI240" s="419">
        <v>104.87101407606541</v>
      </c>
      <c r="AJ240" s="428">
        <v>0.68</v>
      </c>
      <c r="AK240" s="428">
        <v>0</v>
      </c>
      <c r="AL240" s="429">
        <v>0.68</v>
      </c>
      <c r="AM240" s="407" t="s">
        <v>34576</v>
      </c>
    </row>
    <row r="241" spans="2:39" ht="30" customHeight="1">
      <c r="B241" s="130" t="s">
        <v>36203</v>
      </c>
      <c r="C241" s="130" t="s">
        <v>13552</v>
      </c>
      <c r="D241" s="130" t="s">
        <v>13490</v>
      </c>
      <c r="E241" s="130" t="s">
        <v>13317</v>
      </c>
      <c r="F241" s="130" t="s">
        <v>13317</v>
      </c>
      <c r="G241" s="555">
        <v>19.072016974449681</v>
      </c>
      <c r="H241" s="556">
        <v>104.8704810134261</v>
      </c>
      <c r="I241" s="523">
        <v>2.52</v>
      </c>
      <c r="J241" s="523">
        <v>0</v>
      </c>
      <c r="K241" s="232">
        <v>2.52</v>
      </c>
      <c r="L241" s="523">
        <v>0</v>
      </c>
      <c r="M241" s="231">
        <v>2.52</v>
      </c>
      <c r="N241" s="233">
        <v>0</v>
      </c>
      <c r="O241" s="233">
        <v>0</v>
      </c>
      <c r="P241" s="231">
        <v>0</v>
      </c>
      <c r="Q241" s="231">
        <v>0</v>
      </c>
      <c r="R241" s="233">
        <v>0</v>
      </c>
      <c r="S241" s="231">
        <v>0</v>
      </c>
      <c r="T241" s="231">
        <v>68.241599999999991</v>
      </c>
      <c r="U241" s="140" t="s">
        <v>12718</v>
      </c>
      <c r="V241" s="141" t="s">
        <v>34593</v>
      </c>
      <c r="W241" s="5" t="s">
        <v>11581</v>
      </c>
      <c r="X241" s="7" t="b">
        <v>1</v>
      </c>
      <c r="Y241" s="7">
        <v>0</v>
      </c>
      <c r="Z241" s="7" t="b">
        <v>0</v>
      </c>
      <c r="AA241" s="7" t="b">
        <v>1</v>
      </c>
      <c r="AC241" s="405" t="s">
        <v>36203</v>
      </c>
      <c r="AD241" s="406" t="s">
        <v>13552</v>
      </c>
      <c r="AE241" s="406" t="s">
        <v>13490</v>
      </c>
      <c r="AF241" s="406" t="s">
        <v>13317</v>
      </c>
      <c r="AG241" s="406" t="s">
        <v>13317</v>
      </c>
      <c r="AH241" s="418">
        <v>19.072016974449681</v>
      </c>
      <c r="AI241" s="419">
        <v>104.8704810134261</v>
      </c>
      <c r="AJ241" s="428">
        <v>2.52</v>
      </c>
      <c r="AK241" s="428">
        <v>0</v>
      </c>
      <c r="AL241" s="429">
        <v>2.52</v>
      </c>
      <c r="AM241" s="407" t="s">
        <v>34593</v>
      </c>
    </row>
    <row r="242" spans="2:39" ht="30" customHeight="1">
      <c r="B242" s="130" t="s">
        <v>36204</v>
      </c>
      <c r="C242" s="130" t="s">
        <v>13552</v>
      </c>
      <c r="D242" s="130" t="s">
        <v>13490</v>
      </c>
      <c r="E242" s="130" t="s">
        <v>13317</v>
      </c>
      <c r="F242" s="130" t="s">
        <v>13317</v>
      </c>
      <c r="G242" s="555">
        <v>19.078439118922521</v>
      </c>
      <c r="H242" s="556">
        <v>104.8730324147444</v>
      </c>
      <c r="I242" s="523">
        <v>2.0499999999999998</v>
      </c>
      <c r="J242" s="523">
        <v>0</v>
      </c>
      <c r="K242" s="232">
        <v>2.0499999999999998</v>
      </c>
      <c r="L242" s="523">
        <v>0</v>
      </c>
      <c r="M242" s="231">
        <v>2.0499999999999998</v>
      </c>
      <c r="N242" s="233">
        <v>0</v>
      </c>
      <c r="O242" s="233">
        <v>0</v>
      </c>
      <c r="P242" s="231">
        <v>0</v>
      </c>
      <c r="Q242" s="231">
        <v>0</v>
      </c>
      <c r="R242" s="233">
        <v>0</v>
      </c>
      <c r="S242" s="231">
        <v>0</v>
      </c>
      <c r="T242" s="231">
        <v>55.513999999999989</v>
      </c>
      <c r="U242" s="140" t="s">
        <v>12718</v>
      </c>
      <c r="V242" s="141" t="s">
        <v>34569</v>
      </c>
      <c r="W242" s="5" t="s">
        <v>11581</v>
      </c>
      <c r="X242" s="7" t="b">
        <v>1</v>
      </c>
      <c r="Y242" s="7">
        <v>0</v>
      </c>
      <c r="Z242" s="7" t="b">
        <v>0</v>
      </c>
      <c r="AA242" s="7" t="b">
        <v>1</v>
      </c>
      <c r="AC242" s="405" t="s">
        <v>36204</v>
      </c>
      <c r="AD242" s="406" t="s">
        <v>13552</v>
      </c>
      <c r="AE242" s="406" t="s">
        <v>13490</v>
      </c>
      <c r="AF242" s="406" t="s">
        <v>13317</v>
      </c>
      <c r="AG242" s="406" t="s">
        <v>13317</v>
      </c>
      <c r="AH242" s="418">
        <v>19.078439118922521</v>
      </c>
      <c r="AI242" s="419">
        <v>104.8730324147444</v>
      </c>
      <c r="AJ242" s="428">
        <v>2.0499999999999998</v>
      </c>
      <c r="AK242" s="428">
        <v>0</v>
      </c>
      <c r="AL242" s="429">
        <v>2.0499999999999998</v>
      </c>
      <c r="AM242" s="407" t="s">
        <v>34569</v>
      </c>
    </row>
    <row r="243" spans="2:39" ht="30" customHeight="1">
      <c r="B243" s="130" t="s">
        <v>36205</v>
      </c>
      <c r="C243" s="130" t="s">
        <v>13552</v>
      </c>
      <c r="D243" s="130" t="s">
        <v>13490</v>
      </c>
      <c r="E243" s="130" t="s">
        <v>13317</v>
      </c>
      <c r="F243" s="130" t="s">
        <v>13317</v>
      </c>
      <c r="G243" s="555">
        <v>19.078579730732919</v>
      </c>
      <c r="H243" s="556">
        <v>104.87881024356049</v>
      </c>
      <c r="I243" s="523">
        <v>0.5</v>
      </c>
      <c r="J243" s="523">
        <v>0</v>
      </c>
      <c r="K243" s="232">
        <v>0.5</v>
      </c>
      <c r="L243" s="523">
        <v>0</v>
      </c>
      <c r="M243" s="231">
        <v>0.5</v>
      </c>
      <c r="N243" s="233">
        <v>0</v>
      </c>
      <c r="O243" s="233">
        <v>0</v>
      </c>
      <c r="P243" s="231">
        <v>0</v>
      </c>
      <c r="Q243" s="231">
        <v>0</v>
      </c>
      <c r="R243" s="233">
        <v>0</v>
      </c>
      <c r="S243" s="231">
        <v>0</v>
      </c>
      <c r="T243" s="231">
        <v>13.54</v>
      </c>
      <c r="U243" s="140" t="s">
        <v>12718</v>
      </c>
      <c r="V243" s="141" t="s">
        <v>34581</v>
      </c>
      <c r="W243" s="5" t="s">
        <v>11581</v>
      </c>
      <c r="X243" s="7" t="b">
        <v>1</v>
      </c>
      <c r="Y243" s="7">
        <v>0</v>
      </c>
      <c r="Z243" s="7" t="b">
        <v>0</v>
      </c>
      <c r="AA243" s="7" t="b">
        <v>1</v>
      </c>
      <c r="AC243" s="405" t="s">
        <v>36205</v>
      </c>
      <c r="AD243" s="406" t="s">
        <v>13552</v>
      </c>
      <c r="AE243" s="406" t="s">
        <v>13490</v>
      </c>
      <c r="AF243" s="406" t="s">
        <v>13317</v>
      </c>
      <c r="AG243" s="406" t="s">
        <v>13317</v>
      </c>
      <c r="AH243" s="418">
        <v>19.078579730732919</v>
      </c>
      <c r="AI243" s="419">
        <v>104.87881024356049</v>
      </c>
      <c r="AJ243" s="428">
        <v>0.5</v>
      </c>
      <c r="AK243" s="428">
        <v>0</v>
      </c>
      <c r="AL243" s="429">
        <v>0.5</v>
      </c>
      <c r="AM243" s="407" t="s">
        <v>34581</v>
      </c>
    </row>
    <row r="244" spans="2:39" ht="30" customHeight="1">
      <c r="B244" s="130" t="s">
        <v>36206</v>
      </c>
      <c r="C244" s="130" t="s">
        <v>13552</v>
      </c>
      <c r="D244" s="130" t="s">
        <v>13490</v>
      </c>
      <c r="E244" s="130" t="s">
        <v>13317</v>
      </c>
      <c r="F244" s="130" t="s">
        <v>13317</v>
      </c>
      <c r="G244" s="555">
        <v>19.077550049031569</v>
      </c>
      <c r="H244" s="556">
        <v>104.87838182260739</v>
      </c>
      <c r="I244" s="523">
        <v>2.4</v>
      </c>
      <c r="J244" s="523">
        <v>0</v>
      </c>
      <c r="K244" s="232">
        <v>2.4</v>
      </c>
      <c r="L244" s="523">
        <v>0</v>
      </c>
      <c r="M244" s="231">
        <v>2.23</v>
      </c>
      <c r="N244" s="233">
        <v>0</v>
      </c>
      <c r="O244" s="233">
        <v>0.17</v>
      </c>
      <c r="P244" s="231">
        <v>0</v>
      </c>
      <c r="Q244" s="231">
        <v>0</v>
      </c>
      <c r="R244" s="233">
        <v>0</v>
      </c>
      <c r="S244" s="231">
        <v>0</v>
      </c>
      <c r="T244" s="231">
        <v>60.388399999999997</v>
      </c>
      <c r="U244" s="140" t="s">
        <v>12718</v>
      </c>
      <c r="V244" s="141" t="s">
        <v>34581</v>
      </c>
      <c r="W244" s="5" t="s">
        <v>11581</v>
      </c>
      <c r="X244" s="7" t="b">
        <v>1</v>
      </c>
      <c r="Y244" s="7">
        <v>0</v>
      </c>
      <c r="Z244" s="7" t="b">
        <v>0</v>
      </c>
      <c r="AA244" s="7" t="b">
        <v>1</v>
      </c>
      <c r="AC244" s="405" t="s">
        <v>36206</v>
      </c>
      <c r="AD244" s="406" t="s">
        <v>13552</v>
      </c>
      <c r="AE244" s="406" t="s">
        <v>13490</v>
      </c>
      <c r="AF244" s="406" t="s">
        <v>13317</v>
      </c>
      <c r="AG244" s="406" t="s">
        <v>13317</v>
      </c>
      <c r="AH244" s="418">
        <v>19.077550049031569</v>
      </c>
      <c r="AI244" s="419">
        <v>104.87838182260739</v>
      </c>
      <c r="AJ244" s="428">
        <v>2.4</v>
      </c>
      <c r="AK244" s="428">
        <v>0</v>
      </c>
      <c r="AL244" s="429">
        <v>2.4</v>
      </c>
      <c r="AM244" s="407" t="s">
        <v>34581</v>
      </c>
    </row>
    <row r="245" spans="2:39" ht="30" customHeight="1">
      <c r="B245" s="130" t="s">
        <v>36207</v>
      </c>
      <c r="C245" s="130" t="s">
        <v>13552</v>
      </c>
      <c r="D245" s="130" t="s">
        <v>13490</v>
      </c>
      <c r="E245" s="130" t="s">
        <v>13317</v>
      </c>
      <c r="F245" s="130" t="s">
        <v>13317</v>
      </c>
      <c r="G245" s="555">
        <v>19.07788320865507</v>
      </c>
      <c r="H245" s="556">
        <v>104.87999755468719</v>
      </c>
      <c r="I245" s="523">
        <v>1.21</v>
      </c>
      <c r="J245" s="523">
        <v>0</v>
      </c>
      <c r="K245" s="232">
        <v>1.21</v>
      </c>
      <c r="L245" s="523">
        <v>0</v>
      </c>
      <c r="M245" s="231">
        <v>1.1599999999999999</v>
      </c>
      <c r="N245" s="233">
        <v>0</v>
      </c>
      <c r="O245" s="233">
        <v>0.08</v>
      </c>
      <c r="P245" s="231">
        <v>0</v>
      </c>
      <c r="Q245" s="231">
        <v>0</v>
      </c>
      <c r="R245" s="233">
        <v>0</v>
      </c>
      <c r="S245" s="231">
        <v>0</v>
      </c>
      <c r="T245" s="231">
        <v>31.412800000000001</v>
      </c>
      <c r="U245" s="140" t="s">
        <v>12718</v>
      </c>
      <c r="V245" s="141" t="s">
        <v>34560</v>
      </c>
      <c r="W245" s="5" t="s">
        <v>11581</v>
      </c>
      <c r="X245" s="7" t="b">
        <v>1</v>
      </c>
      <c r="Y245" s="7">
        <v>0</v>
      </c>
      <c r="Z245" s="7" t="b">
        <v>0</v>
      </c>
      <c r="AA245" s="7" t="b">
        <v>1</v>
      </c>
      <c r="AC245" s="405" t="s">
        <v>36207</v>
      </c>
      <c r="AD245" s="406" t="s">
        <v>13552</v>
      </c>
      <c r="AE245" s="406" t="s">
        <v>13490</v>
      </c>
      <c r="AF245" s="406" t="s">
        <v>13317</v>
      </c>
      <c r="AG245" s="406" t="s">
        <v>13317</v>
      </c>
      <c r="AH245" s="418">
        <v>19.07788320865507</v>
      </c>
      <c r="AI245" s="419">
        <v>104.87999755468719</v>
      </c>
      <c r="AJ245" s="428">
        <v>1.21</v>
      </c>
      <c r="AK245" s="428">
        <v>0</v>
      </c>
      <c r="AL245" s="429">
        <v>1.21</v>
      </c>
      <c r="AM245" s="407" t="s">
        <v>34560</v>
      </c>
    </row>
    <row r="246" spans="2:39" ht="30" customHeight="1">
      <c r="B246" s="130" t="s">
        <v>36208</v>
      </c>
      <c r="C246" s="130" t="s">
        <v>13552</v>
      </c>
      <c r="D246" s="130" t="s">
        <v>13490</v>
      </c>
      <c r="E246" s="130" t="s">
        <v>13317</v>
      </c>
      <c r="F246" s="130" t="s">
        <v>13317</v>
      </c>
      <c r="G246" s="555">
        <v>19.076497438789151</v>
      </c>
      <c r="H246" s="556">
        <v>104.8717861249232</v>
      </c>
      <c r="I246" s="523">
        <v>3.3</v>
      </c>
      <c r="J246" s="523">
        <v>0</v>
      </c>
      <c r="K246" s="232">
        <v>3.3</v>
      </c>
      <c r="L246" s="523">
        <v>0</v>
      </c>
      <c r="M246" s="231">
        <v>3.3</v>
      </c>
      <c r="N246" s="233">
        <v>0</v>
      </c>
      <c r="O246" s="233">
        <v>0</v>
      </c>
      <c r="P246" s="231">
        <v>0</v>
      </c>
      <c r="Q246" s="231">
        <v>0</v>
      </c>
      <c r="R246" s="233">
        <v>0</v>
      </c>
      <c r="S246" s="231">
        <v>0</v>
      </c>
      <c r="T246" s="231">
        <v>89.36399999999999</v>
      </c>
      <c r="U246" s="140" t="s">
        <v>12718</v>
      </c>
      <c r="V246" s="141" t="s">
        <v>34587</v>
      </c>
      <c r="W246" s="5" t="s">
        <v>11581</v>
      </c>
      <c r="X246" s="7" t="b">
        <v>1</v>
      </c>
      <c r="Y246" s="7">
        <v>0</v>
      </c>
      <c r="Z246" s="7" t="b">
        <v>0</v>
      </c>
      <c r="AA246" s="7" t="b">
        <v>1</v>
      </c>
      <c r="AC246" s="405" t="s">
        <v>36208</v>
      </c>
      <c r="AD246" s="406" t="s">
        <v>13552</v>
      </c>
      <c r="AE246" s="406" t="s">
        <v>13490</v>
      </c>
      <c r="AF246" s="406" t="s">
        <v>13317</v>
      </c>
      <c r="AG246" s="406" t="s">
        <v>13317</v>
      </c>
      <c r="AH246" s="418">
        <v>19.076497438789151</v>
      </c>
      <c r="AI246" s="419">
        <v>104.8717861249232</v>
      </c>
      <c r="AJ246" s="428">
        <v>3.3</v>
      </c>
      <c r="AK246" s="428">
        <v>0</v>
      </c>
      <c r="AL246" s="429">
        <v>3.3</v>
      </c>
      <c r="AM246" s="407" t="s">
        <v>34587</v>
      </c>
    </row>
    <row r="247" spans="2:39" ht="30" customHeight="1">
      <c r="B247" s="130" t="s">
        <v>36209</v>
      </c>
      <c r="C247" s="130" t="s">
        <v>13552</v>
      </c>
      <c r="D247" s="130" t="s">
        <v>13490</v>
      </c>
      <c r="E247" s="130" t="s">
        <v>13317</v>
      </c>
      <c r="F247" s="130" t="s">
        <v>13317</v>
      </c>
      <c r="G247" s="555">
        <v>19.06707368307427</v>
      </c>
      <c r="H247" s="556">
        <v>104.87228285570851</v>
      </c>
      <c r="I247" s="523">
        <v>1.17</v>
      </c>
      <c r="J247" s="523">
        <v>0</v>
      </c>
      <c r="K247" s="232">
        <v>1.17</v>
      </c>
      <c r="L247" s="523">
        <v>0</v>
      </c>
      <c r="M247" s="231">
        <v>1.17</v>
      </c>
      <c r="N247" s="233">
        <v>0</v>
      </c>
      <c r="O247" s="233">
        <v>0</v>
      </c>
      <c r="P247" s="231">
        <v>0</v>
      </c>
      <c r="Q247" s="231">
        <v>0</v>
      </c>
      <c r="R247" s="233">
        <v>0</v>
      </c>
      <c r="S247" s="231">
        <v>0</v>
      </c>
      <c r="T247" s="231">
        <v>31.683599999999991</v>
      </c>
      <c r="U247" s="140" t="s">
        <v>12718</v>
      </c>
      <c r="V247" s="141" t="s">
        <v>34534</v>
      </c>
      <c r="W247" s="5" t="s">
        <v>11581</v>
      </c>
      <c r="X247" s="7" t="b">
        <v>1</v>
      </c>
      <c r="Y247" s="7">
        <v>0</v>
      </c>
      <c r="Z247" s="7" t="b">
        <v>0</v>
      </c>
      <c r="AA247" s="7" t="b">
        <v>1</v>
      </c>
      <c r="AC247" s="405" t="s">
        <v>36209</v>
      </c>
      <c r="AD247" s="406" t="s">
        <v>13552</v>
      </c>
      <c r="AE247" s="406" t="s">
        <v>13490</v>
      </c>
      <c r="AF247" s="406" t="s">
        <v>13317</v>
      </c>
      <c r="AG247" s="406" t="s">
        <v>13317</v>
      </c>
      <c r="AH247" s="418">
        <v>19.06707368307427</v>
      </c>
      <c r="AI247" s="419">
        <v>104.87228285570851</v>
      </c>
      <c r="AJ247" s="428">
        <v>1.17</v>
      </c>
      <c r="AK247" s="428">
        <v>0</v>
      </c>
      <c r="AL247" s="429">
        <v>1.17</v>
      </c>
      <c r="AM247" s="407" t="s">
        <v>34534</v>
      </c>
    </row>
    <row r="248" spans="2:39" ht="30" customHeight="1">
      <c r="B248" s="130" t="s">
        <v>36210</v>
      </c>
      <c r="C248" s="130" t="s">
        <v>13552</v>
      </c>
      <c r="D248" s="130" t="s">
        <v>13490</v>
      </c>
      <c r="E248" s="130" t="s">
        <v>13317</v>
      </c>
      <c r="F248" s="130" t="s">
        <v>13317</v>
      </c>
      <c r="G248" s="555">
        <v>19.066923426117992</v>
      </c>
      <c r="H248" s="556">
        <v>104.8671420691242</v>
      </c>
      <c r="I248" s="523">
        <v>1.01</v>
      </c>
      <c r="J248" s="523">
        <v>0</v>
      </c>
      <c r="K248" s="232">
        <v>1.01</v>
      </c>
      <c r="L248" s="523">
        <v>0</v>
      </c>
      <c r="M248" s="231">
        <v>1.01</v>
      </c>
      <c r="N248" s="233">
        <v>0</v>
      </c>
      <c r="O248" s="233">
        <v>0</v>
      </c>
      <c r="P248" s="231">
        <v>0</v>
      </c>
      <c r="Q248" s="231">
        <v>0</v>
      </c>
      <c r="R248" s="233">
        <v>0</v>
      </c>
      <c r="S248" s="231">
        <v>0</v>
      </c>
      <c r="T248" s="231">
        <v>27.3508</v>
      </c>
      <c r="U248" s="140" t="s">
        <v>12718</v>
      </c>
      <c r="V248" s="141" t="s">
        <v>34539</v>
      </c>
      <c r="W248" s="5" t="s">
        <v>11581</v>
      </c>
      <c r="X248" s="7" t="b">
        <v>1</v>
      </c>
      <c r="Y248" s="7">
        <v>0</v>
      </c>
      <c r="Z248" s="7" t="b">
        <v>0</v>
      </c>
      <c r="AA248" s="7" t="b">
        <v>1</v>
      </c>
      <c r="AC248" s="405" t="s">
        <v>36210</v>
      </c>
      <c r="AD248" s="406" t="s">
        <v>13552</v>
      </c>
      <c r="AE248" s="406" t="s">
        <v>13490</v>
      </c>
      <c r="AF248" s="406" t="s">
        <v>13317</v>
      </c>
      <c r="AG248" s="406" t="s">
        <v>13317</v>
      </c>
      <c r="AH248" s="418">
        <v>19.066923426117992</v>
      </c>
      <c r="AI248" s="419">
        <v>104.8671420691242</v>
      </c>
      <c r="AJ248" s="428">
        <v>1.01</v>
      </c>
      <c r="AK248" s="428">
        <v>0</v>
      </c>
      <c r="AL248" s="429">
        <v>1.01</v>
      </c>
      <c r="AM248" s="407" t="s">
        <v>34539</v>
      </c>
    </row>
    <row r="249" spans="2:39" ht="30" customHeight="1">
      <c r="B249" s="130" t="s">
        <v>36211</v>
      </c>
      <c r="C249" s="130" t="s">
        <v>13552</v>
      </c>
      <c r="D249" s="130" t="s">
        <v>13490</v>
      </c>
      <c r="E249" s="130" t="s">
        <v>13317</v>
      </c>
      <c r="F249" s="130" t="s">
        <v>13317</v>
      </c>
      <c r="G249" s="555">
        <v>19.074077880584021</v>
      </c>
      <c r="H249" s="556">
        <v>104.86902860804319</v>
      </c>
      <c r="I249" s="523">
        <v>0.22</v>
      </c>
      <c r="J249" s="523">
        <v>0</v>
      </c>
      <c r="K249" s="232">
        <v>0.22</v>
      </c>
      <c r="L249" s="523">
        <v>0</v>
      </c>
      <c r="M249" s="231">
        <v>0.22</v>
      </c>
      <c r="N249" s="233">
        <v>0</v>
      </c>
      <c r="O249" s="233">
        <v>0</v>
      </c>
      <c r="P249" s="231">
        <v>0</v>
      </c>
      <c r="Q249" s="231">
        <v>0</v>
      </c>
      <c r="R249" s="233">
        <v>0</v>
      </c>
      <c r="S249" s="231">
        <v>0</v>
      </c>
      <c r="T249" s="231">
        <v>5.9575999999999993</v>
      </c>
      <c r="U249" s="140" t="s">
        <v>12718</v>
      </c>
      <c r="V249" s="141" t="s">
        <v>34589</v>
      </c>
      <c r="W249" s="5" t="s">
        <v>11581</v>
      </c>
      <c r="X249" s="7" t="b">
        <v>1</v>
      </c>
      <c r="Y249" s="7">
        <v>0</v>
      </c>
      <c r="Z249" s="7" t="b">
        <v>0</v>
      </c>
      <c r="AA249" s="7" t="b">
        <v>1</v>
      </c>
      <c r="AC249" s="405" t="s">
        <v>36211</v>
      </c>
      <c r="AD249" s="406" t="s">
        <v>13552</v>
      </c>
      <c r="AE249" s="406" t="s">
        <v>13490</v>
      </c>
      <c r="AF249" s="406" t="s">
        <v>13317</v>
      </c>
      <c r="AG249" s="406" t="s">
        <v>13317</v>
      </c>
      <c r="AH249" s="418">
        <v>19.074077880584021</v>
      </c>
      <c r="AI249" s="419">
        <v>104.86902860804319</v>
      </c>
      <c r="AJ249" s="428">
        <v>0.22</v>
      </c>
      <c r="AK249" s="428">
        <v>0</v>
      </c>
      <c r="AL249" s="429">
        <v>0.22</v>
      </c>
      <c r="AM249" s="407" t="s">
        <v>34589</v>
      </c>
    </row>
    <row r="250" spans="2:39" ht="30" customHeight="1">
      <c r="B250" s="130" t="s">
        <v>36212</v>
      </c>
      <c r="C250" s="130" t="s">
        <v>13552</v>
      </c>
      <c r="D250" s="130" t="s">
        <v>13490</v>
      </c>
      <c r="E250" s="130" t="s">
        <v>13317</v>
      </c>
      <c r="F250" s="130" t="s">
        <v>13317</v>
      </c>
      <c r="G250" s="555">
        <v>19.073824453695501</v>
      </c>
      <c r="H250" s="556">
        <v>104.8697221145124</v>
      </c>
      <c r="I250" s="523">
        <v>1.22</v>
      </c>
      <c r="J250" s="523">
        <v>0</v>
      </c>
      <c r="K250" s="232">
        <v>1.22</v>
      </c>
      <c r="L250" s="523">
        <v>0</v>
      </c>
      <c r="M250" s="231">
        <v>1.22</v>
      </c>
      <c r="N250" s="233">
        <v>0</v>
      </c>
      <c r="O250" s="233">
        <v>0</v>
      </c>
      <c r="P250" s="231">
        <v>0</v>
      </c>
      <c r="Q250" s="231">
        <v>0</v>
      </c>
      <c r="R250" s="233">
        <v>0</v>
      </c>
      <c r="S250" s="231">
        <v>0</v>
      </c>
      <c r="T250" s="231">
        <v>33.037599999999998</v>
      </c>
      <c r="U250" s="140" t="s">
        <v>12718</v>
      </c>
      <c r="V250" s="141" t="s">
        <v>34589</v>
      </c>
      <c r="W250" s="5" t="s">
        <v>11581</v>
      </c>
      <c r="X250" s="7" t="b">
        <v>1</v>
      </c>
      <c r="Y250" s="7">
        <v>0</v>
      </c>
      <c r="Z250" s="7" t="b">
        <v>0</v>
      </c>
      <c r="AA250" s="7" t="b">
        <v>1</v>
      </c>
      <c r="AC250" s="405" t="s">
        <v>36212</v>
      </c>
      <c r="AD250" s="406" t="s">
        <v>13552</v>
      </c>
      <c r="AE250" s="406" t="s">
        <v>13490</v>
      </c>
      <c r="AF250" s="406" t="s">
        <v>13317</v>
      </c>
      <c r="AG250" s="406" t="s">
        <v>13317</v>
      </c>
      <c r="AH250" s="418">
        <v>19.073824453695501</v>
      </c>
      <c r="AI250" s="419">
        <v>104.8697221145124</v>
      </c>
      <c r="AJ250" s="428">
        <v>1.22</v>
      </c>
      <c r="AK250" s="428">
        <v>0</v>
      </c>
      <c r="AL250" s="429">
        <v>1.22</v>
      </c>
      <c r="AM250" s="407" t="s">
        <v>34589</v>
      </c>
    </row>
    <row r="251" spans="2:39" ht="30" customHeight="1">
      <c r="B251" s="130" t="s">
        <v>36213</v>
      </c>
      <c r="C251" s="130" t="s">
        <v>13552</v>
      </c>
      <c r="D251" s="130" t="s">
        <v>13490</v>
      </c>
      <c r="E251" s="130" t="s">
        <v>13317</v>
      </c>
      <c r="F251" s="130" t="s">
        <v>13317</v>
      </c>
      <c r="G251" s="555">
        <v>19.07355387976855</v>
      </c>
      <c r="H251" s="556">
        <v>104.8689902236183</v>
      </c>
      <c r="I251" s="523">
        <v>1.32</v>
      </c>
      <c r="J251" s="523">
        <v>0</v>
      </c>
      <c r="K251" s="232">
        <v>1.32</v>
      </c>
      <c r="L251" s="523">
        <v>0</v>
      </c>
      <c r="M251" s="231">
        <v>1.32</v>
      </c>
      <c r="N251" s="233">
        <v>0</v>
      </c>
      <c r="O251" s="233">
        <v>0</v>
      </c>
      <c r="P251" s="231">
        <v>0</v>
      </c>
      <c r="Q251" s="231">
        <v>0</v>
      </c>
      <c r="R251" s="233">
        <v>0</v>
      </c>
      <c r="S251" s="231">
        <v>0</v>
      </c>
      <c r="T251" s="231">
        <v>35.745600000000003</v>
      </c>
      <c r="U251" s="140" t="s">
        <v>12718</v>
      </c>
      <c r="V251" s="141" t="s">
        <v>34539</v>
      </c>
      <c r="W251" s="5" t="s">
        <v>11581</v>
      </c>
      <c r="X251" s="7" t="b">
        <v>1</v>
      </c>
      <c r="Y251" s="7">
        <v>0</v>
      </c>
      <c r="Z251" s="7" t="b">
        <v>0</v>
      </c>
      <c r="AA251" s="7" t="b">
        <v>1</v>
      </c>
      <c r="AC251" s="405" t="s">
        <v>36213</v>
      </c>
      <c r="AD251" s="406" t="s">
        <v>13552</v>
      </c>
      <c r="AE251" s="406" t="s">
        <v>13490</v>
      </c>
      <c r="AF251" s="406" t="s">
        <v>13317</v>
      </c>
      <c r="AG251" s="406" t="s">
        <v>13317</v>
      </c>
      <c r="AH251" s="418">
        <v>19.07355387976855</v>
      </c>
      <c r="AI251" s="419">
        <v>104.8689902236183</v>
      </c>
      <c r="AJ251" s="428">
        <v>1.32</v>
      </c>
      <c r="AK251" s="428">
        <v>0</v>
      </c>
      <c r="AL251" s="429">
        <v>1.32</v>
      </c>
      <c r="AM251" s="407" t="s">
        <v>34539</v>
      </c>
    </row>
    <row r="252" spans="2:39" ht="30" customHeight="1">
      <c r="B252" s="130" t="s">
        <v>36214</v>
      </c>
      <c r="C252" s="130" t="s">
        <v>13552</v>
      </c>
      <c r="D252" s="130" t="s">
        <v>13490</v>
      </c>
      <c r="E252" s="130" t="s">
        <v>13317</v>
      </c>
      <c r="F252" s="130" t="s">
        <v>13317</v>
      </c>
      <c r="G252" s="555">
        <v>19.06321654645858</v>
      </c>
      <c r="H252" s="556">
        <v>104.87110178387719</v>
      </c>
      <c r="I252" s="523">
        <v>2.52</v>
      </c>
      <c r="J252" s="523">
        <v>0</v>
      </c>
      <c r="K252" s="232">
        <v>2.52</v>
      </c>
      <c r="L252" s="523">
        <v>0</v>
      </c>
      <c r="M252" s="231">
        <v>2.52</v>
      </c>
      <c r="N252" s="233">
        <v>0</v>
      </c>
      <c r="O252" s="233">
        <v>0</v>
      </c>
      <c r="P252" s="231">
        <v>0</v>
      </c>
      <c r="Q252" s="231">
        <v>0</v>
      </c>
      <c r="R252" s="233">
        <v>0</v>
      </c>
      <c r="S252" s="231">
        <v>0</v>
      </c>
      <c r="T252" s="231">
        <v>68.241599999999991</v>
      </c>
      <c r="U252" s="140" t="s">
        <v>12718</v>
      </c>
      <c r="V252" s="141" t="s">
        <v>34594</v>
      </c>
      <c r="W252" s="5" t="s">
        <v>11581</v>
      </c>
      <c r="X252" s="7" t="b">
        <v>1</v>
      </c>
      <c r="Y252" s="7">
        <v>0</v>
      </c>
      <c r="Z252" s="7" t="b">
        <v>0</v>
      </c>
      <c r="AA252" s="7" t="b">
        <v>1</v>
      </c>
      <c r="AC252" s="405" t="s">
        <v>36214</v>
      </c>
      <c r="AD252" s="406" t="s">
        <v>13552</v>
      </c>
      <c r="AE252" s="406" t="s">
        <v>13490</v>
      </c>
      <c r="AF252" s="406" t="s">
        <v>13317</v>
      </c>
      <c r="AG252" s="406" t="s">
        <v>13317</v>
      </c>
      <c r="AH252" s="418">
        <v>19.06321654645858</v>
      </c>
      <c r="AI252" s="419">
        <v>104.87110178387719</v>
      </c>
      <c r="AJ252" s="428">
        <v>2.52</v>
      </c>
      <c r="AK252" s="428">
        <v>0</v>
      </c>
      <c r="AL252" s="429">
        <v>2.52</v>
      </c>
      <c r="AM252" s="407" t="s">
        <v>34594</v>
      </c>
    </row>
    <row r="253" spans="2:39" ht="30" customHeight="1">
      <c r="B253" s="130" t="s">
        <v>36215</v>
      </c>
      <c r="C253" s="130" t="s">
        <v>13552</v>
      </c>
      <c r="D253" s="130" t="s">
        <v>13490</v>
      </c>
      <c r="E253" s="130" t="s">
        <v>13317</v>
      </c>
      <c r="F253" s="130" t="s">
        <v>13317</v>
      </c>
      <c r="G253" s="555">
        <v>19.067129785291311</v>
      </c>
      <c r="H253" s="556">
        <v>104.8693942323342</v>
      </c>
      <c r="I253" s="523">
        <v>0.38</v>
      </c>
      <c r="J253" s="523">
        <v>0</v>
      </c>
      <c r="K253" s="232">
        <v>0.38</v>
      </c>
      <c r="L253" s="523">
        <v>0</v>
      </c>
      <c r="M253" s="231">
        <v>0.38</v>
      </c>
      <c r="N253" s="233">
        <v>0</v>
      </c>
      <c r="O253" s="233">
        <v>0</v>
      </c>
      <c r="P253" s="231">
        <v>0</v>
      </c>
      <c r="Q253" s="231">
        <v>0</v>
      </c>
      <c r="R253" s="233">
        <v>0</v>
      </c>
      <c r="S253" s="231">
        <v>0</v>
      </c>
      <c r="T253" s="231">
        <v>10.2904</v>
      </c>
      <c r="U253" s="140" t="s">
        <v>12718</v>
      </c>
      <c r="V253" s="141" t="s">
        <v>34594</v>
      </c>
      <c r="W253" s="5" t="s">
        <v>11581</v>
      </c>
      <c r="X253" s="7" t="b">
        <v>1</v>
      </c>
      <c r="Y253" s="7">
        <v>0</v>
      </c>
      <c r="Z253" s="7" t="b">
        <v>0</v>
      </c>
      <c r="AA253" s="7" t="b">
        <v>1</v>
      </c>
      <c r="AC253" s="405" t="s">
        <v>36215</v>
      </c>
      <c r="AD253" s="406" t="s">
        <v>13552</v>
      </c>
      <c r="AE253" s="406" t="s">
        <v>13490</v>
      </c>
      <c r="AF253" s="406" t="s">
        <v>13317</v>
      </c>
      <c r="AG253" s="406" t="s">
        <v>13317</v>
      </c>
      <c r="AH253" s="418">
        <v>19.067129785291311</v>
      </c>
      <c r="AI253" s="419">
        <v>104.8693942323342</v>
      </c>
      <c r="AJ253" s="428">
        <v>0.38</v>
      </c>
      <c r="AK253" s="428">
        <v>0</v>
      </c>
      <c r="AL253" s="429">
        <v>0.38</v>
      </c>
      <c r="AM253" s="407" t="s">
        <v>34594</v>
      </c>
    </row>
    <row r="254" spans="2:39" ht="30" customHeight="1">
      <c r="B254" s="130" t="s">
        <v>36216</v>
      </c>
      <c r="C254" s="130" t="s">
        <v>13552</v>
      </c>
      <c r="D254" s="130" t="s">
        <v>13490</v>
      </c>
      <c r="E254" s="130" t="s">
        <v>13317</v>
      </c>
      <c r="F254" s="130" t="s">
        <v>13317</v>
      </c>
      <c r="G254" s="555">
        <v>19.07951159259402</v>
      </c>
      <c r="H254" s="556">
        <v>104.8769864091191</v>
      </c>
      <c r="I254" s="523">
        <v>1.05</v>
      </c>
      <c r="J254" s="523">
        <v>0</v>
      </c>
      <c r="K254" s="232">
        <v>1.05</v>
      </c>
      <c r="L254" s="523">
        <v>0</v>
      </c>
      <c r="M254" s="231">
        <v>1.05</v>
      </c>
      <c r="N254" s="233">
        <v>0</v>
      </c>
      <c r="O254" s="233">
        <v>0</v>
      </c>
      <c r="P254" s="231">
        <v>0</v>
      </c>
      <c r="Q254" s="231">
        <v>0</v>
      </c>
      <c r="R254" s="233">
        <v>0</v>
      </c>
      <c r="S254" s="231">
        <v>0</v>
      </c>
      <c r="T254" s="231">
        <v>28.434000000000001</v>
      </c>
      <c r="U254" s="140" t="s">
        <v>12718</v>
      </c>
      <c r="V254" s="141" t="s">
        <v>34579</v>
      </c>
      <c r="W254" s="5" t="s">
        <v>11581</v>
      </c>
      <c r="X254" s="7" t="b">
        <v>1</v>
      </c>
      <c r="Y254" s="7">
        <v>0</v>
      </c>
      <c r="Z254" s="7" t="b">
        <v>0</v>
      </c>
      <c r="AA254" s="7" t="b">
        <v>1</v>
      </c>
      <c r="AC254" s="405" t="s">
        <v>36216</v>
      </c>
      <c r="AD254" s="406" t="s">
        <v>13552</v>
      </c>
      <c r="AE254" s="406" t="s">
        <v>13490</v>
      </c>
      <c r="AF254" s="406" t="s">
        <v>13317</v>
      </c>
      <c r="AG254" s="406" t="s">
        <v>13317</v>
      </c>
      <c r="AH254" s="418">
        <v>19.07951159259402</v>
      </c>
      <c r="AI254" s="419">
        <v>104.8769864091191</v>
      </c>
      <c r="AJ254" s="428">
        <v>1.05</v>
      </c>
      <c r="AK254" s="428">
        <v>0</v>
      </c>
      <c r="AL254" s="429">
        <v>1.05</v>
      </c>
      <c r="AM254" s="407" t="s">
        <v>34579</v>
      </c>
    </row>
    <row r="255" spans="2:39" ht="30" customHeight="1">
      <c r="B255" s="130" t="s">
        <v>36217</v>
      </c>
      <c r="C255" s="130" t="s">
        <v>13552</v>
      </c>
      <c r="D255" s="130" t="s">
        <v>13490</v>
      </c>
      <c r="E255" s="130" t="s">
        <v>13317</v>
      </c>
      <c r="F255" s="130" t="s">
        <v>13317</v>
      </c>
      <c r="G255" s="555">
        <v>19.07746116351808</v>
      </c>
      <c r="H255" s="556">
        <v>104.8762626357549</v>
      </c>
      <c r="I255" s="523">
        <v>1.26</v>
      </c>
      <c r="J255" s="523">
        <v>0</v>
      </c>
      <c r="K255" s="232">
        <v>1.26</v>
      </c>
      <c r="L255" s="523">
        <v>0</v>
      </c>
      <c r="M255" s="231">
        <v>1.02</v>
      </c>
      <c r="N255" s="233">
        <v>0</v>
      </c>
      <c r="O255" s="233">
        <v>0.24</v>
      </c>
      <c r="P255" s="231">
        <v>0</v>
      </c>
      <c r="Q255" s="231">
        <v>0</v>
      </c>
      <c r="R255" s="233">
        <v>0</v>
      </c>
      <c r="S255" s="231">
        <v>0</v>
      </c>
      <c r="T255" s="231">
        <v>27.621600000000001</v>
      </c>
      <c r="U255" s="140" t="s">
        <v>12718</v>
      </c>
      <c r="V255" s="141" t="s">
        <v>34549</v>
      </c>
      <c r="W255" s="5" t="s">
        <v>11581</v>
      </c>
      <c r="X255" s="7" t="b">
        <v>1</v>
      </c>
      <c r="Y255" s="7">
        <v>0</v>
      </c>
      <c r="Z255" s="7" t="b">
        <v>0</v>
      </c>
      <c r="AA255" s="7" t="b">
        <v>1</v>
      </c>
      <c r="AC255" s="405" t="s">
        <v>36217</v>
      </c>
      <c r="AD255" s="406" t="s">
        <v>13552</v>
      </c>
      <c r="AE255" s="406" t="s">
        <v>13490</v>
      </c>
      <c r="AF255" s="406" t="s">
        <v>13317</v>
      </c>
      <c r="AG255" s="406" t="s">
        <v>13317</v>
      </c>
      <c r="AH255" s="418">
        <v>19.07746116351808</v>
      </c>
      <c r="AI255" s="419">
        <v>104.8762626357549</v>
      </c>
      <c r="AJ255" s="428">
        <v>1.26</v>
      </c>
      <c r="AK255" s="428">
        <v>0</v>
      </c>
      <c r="AL255" s="429">
        <v>1.26</v>
      </c>
      <c r="AM255" s="407" t="s">
        <v>34549</v>
      </c>
    </row>
    <row r="256" spans="2:39" ht="30" customHeight="1">
      <c r="B256" s="130" t="s">
        <v>36218</v>
      </c>
      <c r="C256" s="130" t="s">
        <v>13552</v>
      </c>
      <c r="D256" s="130" t="s">
        <v>13490</v>
      </c>
      <c r="E256" s="130" t="s">
        <v>13317</v>
      </c>
      <c r="F256" s="130" t="s">
        <v>13317</v>
      </c>
      <c r="G256" s="555">
        <v>19.073380674092789</v>
      </c>
      <c r="H256" s="556">
        <v>104.8713562330145</v>
      </c>
      <c r="I256" s="523">
        <v>0.5</v>
      </c>
      <c r="J256" s="523">
        <v>0</v>
      </c>
      <c r="K256" s="232">
        <v>0.5</v>
      </c>
      <c r="L256" s="523">
        <v>0</v>
      </c>
      <c r="M256" s="231">
        <v>0.5</v>
      </c>
      <c r="N256" s="233">
        <v>0</v>
      </c>
      <c r="O256" s="233">
        <v>0</v>
      </c>
      <c r="P256" s="231">
        <v>0</v>
      </c>
      <c r="Q256" s="231">
        <v>0</v>
      </c>
      <c r="R256" s="233">
        <v>0</v>
      </c>
      <c r="S256" s="231">
        <v>0</v>
      </c>
      <c r="T256" s="231">
        <v>13.54</v>
      </c>
      <c r="U256" s="140" t="s">
        <v>12718</v>
      </c>
      <c r="V256" s="141" t="s">
        <v>34576</v>
      </c>
      <c r="W256" s="5" t="s">
        <v>11581</v>
      </c>
      <c r="X256" s="7" t="b">
        <v>1</v>
      </c>
      <c r="Y256" s="7">
        <v>0</v>
      </c>
      <c r="Z256" s="7" t="b">
        <v>0</v>
      </c>
      <c r="AA256" s="7" t="b">
        <v>1</v>
      </c>
      <c r="AC256" s="405" t="s">
        <v>36218</v>
      </c>
      <c r="AD256" s="406" t="s">
        <v>13552</v>
      </c>
      <c r="AE256" s="406" t="s">
        <v>13490</v>
      </c>
      <c r="AF256" s="406" t="s">
        <v>13317</v>
      </c>
      <c r="AG256" s="406" t="s">
        <v>13317</v>
      </c>
      <c r="AH256" s="418">
        <v>19.073380674092789</v>
      </c>
      <c r="AI256" s="419">
        <v>104.8713562330145</v>
      </c>
      <c r="AJ256" s="428">
        <v>0.5</v>
      </c>
      <c r="AK256" s="428">
        <v>0</v>
      </c>
      <c r="AL256" s="429">
        <v>0.5</v>
      </c>
      <c r="AM256" s="407" t="s">
        <v>34576</v>
      </c>
    </row>
    <row r="257" spans="2:39" ht="30" customHeight="1">
      <c r="B257" s="130" t="s">
        <v>36219</v>
      </c>
      <c r="C257" s="130" t="s">
        <v>13552</v>
      </c>
      <c r="D257" s="130" t="s">
        <v>13490</v>
      </c>
      <c r="E257" s="130" t="s">
        <v>13317</v>
      </c>
      <c r="F257" s="130" t="s">
        <v>13317</v>
      </c>
      <c r="G257" s="555">
        <v>19.079143658039619</v>
      </c>
      <c r="H257" s="556">
        <v>104.87330851819389</v>
      </c>
      <c r="I257" s="523">
        <v>0.6</v>
      </c>
      <c r="J257" s="523">
        <v>0</v>
      </c>
      <c r="K257" s="232">
        <v>0.6</v>
      </c>
      <c r="L257" s="523">
        <v>0</v>
      </c>
      <c r="M257" s="231">
        <v>0.6</v>
      </c>
      <c r="N257" s="233">
        <v>0</v>
      </c>
      <c r="O257" s="233">
        <v>0</v>
      </c>
      <c r="P257" s="231">
        <v>0</v>
      </c>
      <c r="Q257" s="231">
        <v>0</v>
      </c>
      <c r="R257" s="233">
        <v>0</v>
      </c>
      <c r="S257" s="231">
        <v>0</v>
      </c>
      <c r="T257" s="231">
        <v>16.248000000000001</v>
      </c>
      <c r="U257" s="140" t="s">
        <v>12718</v>
      </c>
      <c r="V257" s="141" t="s">
        <v>34569</v>
      </c>
      <c r="W257" s="5" t="s">
        <v>11581</v>
      </c>
      <c r="X257" s="7" t="b">
        <v>1</v>
      </c>
      <c r="Y257" s="7">
        <v>0</v>
      </c>
      <c r="Z257" s="7" t="b">
        <v>0</v>
      </c>
      <c r="AA257" s="7" t="b">
        <v>1</v>
      </c>
      <c r="AC257" s="405" t="s">
        <v>36219</v>
      </c>
      <c r="AD257" s="406" t="s">
        <v>13552</v>
      </c>
      <c r="AE257" s="406" t="s">
        <v>13490</v>
      </c>
      <c r="AF257" s="406" t="s">
        <v>13317</v>
      </c>
      <c r="AG257" s="406" t="s">
        <v>13317</v>
      </c>
      <c r="AH257" s="418">
        <v>19.079143658039619</v>
      </c>
      <c r="AI257" s="419">
        <v>104.87330851819389</v>
      </c>
      <c r="AJ257" s="428">
        <v>0.6</v>
      </c>
      <c r="AK257" s="428">
        <v>0</v>
      </c>
      <c r="AL257" s="429">
        <v>0.6</v>
      </c>
      <c r="AM257" s="407" t="s">
        <v>34569</v>
      </c>
    </row>
    <row r="258" spans="2:39" ht="30" customHeight="1">
      <c r="B258" s="130" t="s">
        <v>36220</v>
      </c>
      <c r="C258" s="130" t="s">
        <v>13552</v>
      </c>
      <c r="D258" s="130" t="s">
        <v>13490</v>
      </c>
      <c r="E258" s="130" t="s">
        <v>13317</v>
      </c>
      <c r="F258" s="130" t="s">
        <v>13317</v>
      </c>
      <c r="G258" s="555">
        <v>19.067569907943739</v>
      </c>
      <c r="H258" s="556">
        <v>104.87332846279131</v>
      </c>
      <c r="I258" s="523">
        <v>2.0099999999999998</v>
      </c>
      <c r="J258" s="523">
        <v>0</v>
      </c>
      <c r="K258" s="232">
        <v>2.0099999999999998</v>
      </c>
      <c r="L258" s="523">
        <v>0</v>
      </c>
      <c r="M258" s="231">
        <v>2.0099999999999998</v>
      </c>
      <c r="N258" s="233">
        <v>0</v>
      </c>
      <c r="O258" s="233">
        <v>0</v>
      </c>
      <c r="P258" s="231">
        <v>0</v>
      </c>
      <c r="Q258" s="231">
        <v>0</v>
      </c>
      <c r="R258" s="233">
        <v>0</v>
      </c>
      <c r="S258" s="231">
        <v>0</v>
      </c>
      <c r="T258" s="231">
        <v>54.430799999999991</v>
      </c>
      <c r="U258" s="140" t="s">
        <v>12718</v>
      </c>
      <c r="V258" s="141" t="s">
        <v>34577</v>
      </c>
      <c r="W258" s="5" t="s">
        <v>11581</v>
      </c>
      <c r="X258" s="7" t="b">
        <v>1</v>
      </c>
      <c r="Y258" s="7">
        <v>0</v>
      </c>
      <c r="Z258" s="7" t="b">
        <v>0</v>
      </c>
      <c r="AA258" s="7" t="b">
        <v>1</v>
      </c>
      <c r="AC258" s="405" t="s">
        <v>36220</v>
      </c>
      <c r="AD258" s="406" t="s">
        <v>13552</v>
      </c>
      <c r="AE258" s="406" t="s">
        <v>13490</v>
      </c>
      <c r="AF258" s="406" t="s">
        <v>13317</v>
      </c>
      <c r="AG258" s="406" t="s">
        <v>13317</v>
      </c>
      <c r="AH258" s="418">
        <v>19.067569907943739</v>
      </c>
      <c r="AI258" s="419">
        <v>104.87332846279131</v>
      </c>
      <c r="AJ258" s="428">
        <v>2.0099999999999998</v>
      </c>
      <c r="AK258" s="428">
        <v>0</v>
      </c>
      <c r="AL258" s="429">
        <v>2.0099999999999998</v>
      </c>
      <c r="AM258" s="407" t="s">
        <v>34577</v>
      </c>
    </row>
    <row r="259" spans="2:39" ht="30" customHeight="1">
      <c r="B259" s="130" t="s">
        <v>36221</v>
      </c>
      <c r="C259" s="130" t="s">
        <v>13552</v>
      </c>
      <c r="D259" s="130" t="s">
        <v>13490</v>
      </c>
      <c r="E259" s="130" t="s">
        <v>13317</v>
      </c>
      <c r="F259" s="130" t="s">
        <v>13317</v>
      </c>
      <c r="G259" s="555">
        <v>19.069453908268649</v>
      </c>
      <c r="H259" s="556">
        <v>104.866032075693</v>
      </c>
      <c r="I259" s="523">
        <v>2.92</v>
      </c>
      <c r="J259" s="523">
        <v>0</v>
      </c>
      <c r="K259" s="232">
        <v>2.92</v>
      </c>
      <c r="L259" s="523">
        <v>0</v>
      </c>
      <c r="M259" s="231">
        <v>2.92</v>
      </c>
      <c r="N259" s="233">
        <v>0</v>
      </c>
      <c r="O259" s="233">
        <v>0</v>
      </c>
      <c r="P259" s="231">
        <v>0</v>
      </c>
      <c r="Q259" s="231">
        <v>0</v>
      </c>
      <c r="R259" s="233">
        <v>0</v>
      </c>
      <c r="S259" s="231">
        <v>0</v>
      </c>
      <c r="T259" s="231">
        <v>79.073599999999999</v>
      </c>
      <c r="U259" s="140" t="s">
        <v>12718</v>
      </c>
      <c r="V259" s="141" t="s">
        <v>34541</v>
      </c>
      <c r="W259" s="5" t="s">
        <v>11581</v>
      </c>
      <c r="X259" s="7" t="b">
        <v>1</v>
      </c>
      <c r="Y259" s="7">
        <v>0</v>
      </c>
      <c r="Z259" s="7" t="b">
        <v>0</v>
      </c>
      <c r="AA259" s="7" t="b">
        <v>1</v>
      </c>
      <c r="AC259" s="405" t="s">
        <v>36221</v>
      </c>
      <c r="AD259" s="406" t="s">
        <v>13552</v>
      </c>
      <c r="AE259" s="406" t="s">
        <v>13490</v>
      </c>
      <c r="AF259" s="406" t="s">
        <v>13317</v>
      </c>
      <c r="AG259" s="406" t="s">
        <v>13317</v>
      </c>
      <c r="AH259" s="418">
        <v>19.069453908268649</v>
      </c>
      <c r="AI259" s="419">
        <v>104.866032075693</v>
      </c>
      <c r="AJ259" s="428">
        <v>2.92</v>
      </c>
      <c r="AK259" s="428">
        <v>0</v>
      </c>
      <c r="AL259" s="429">
        <v>2.92</v>
      </c>
      <c r="AM259" s="407" t="s">
        <v>34541</v>
      </c>
    </row>
    <row r="260" spans="2:39" ht="30" customHeight="1">
      <c r="B260" s="130" t="s">
        <v>36222</v>
      </c>
      <c r="C260" s="130" t="s">
        <v>13552</v>
      </c>
      <c r="D260" s="130" t="s">
        <v>13490</v>
      </c>
      <c r="E260" s="130" t="s">
        <v>13317</v>
      </c>
      <c r="F260" s="130" t="s">
        <v>13317</v>
      </c>
      <c r="G260" s="555">
        <v>19.069336895341511</v>
      </c>
      <c r="H260" s="556">
        <v>104.8653288230832</v>
      </c>
      <c r="I260" s="523">
        <v>1.1299999999999999</v>
      </c>
      <c r="J260" s="523">
        <v>0</v>
      </c>
      <c r="K260" s="232">
        <v>1.1299999999999999</v>
      </c>
      <c r="L260" s="523">
        <v>0</v>
      </c>
      <c r="M260" s="231">
        <v>1.1299999999999999</v>
      </c>
      <c r="N260" s="233">
        <v>0</v>
      </c>
      <c r="O260" s="233">
        <v>0</v>
      </c>
      <c r="P260" s="231">
        <v>0</v>
      </c>
      <c r="Q260" s="231">
        <v>0</v>
      </c>
      <c r="R260" s="233">
        <v>0</v>
      </c>
      <c r="S260" s="231">
        <v>0</v>
      </c>
      <c r="T260" s="231">
        <v>30.6004</v>
      </c>
      <c r="U260" s="140" t="s">
        <v>12718</v>
      </c>
      <c r="V260" s="141" t="s">
        <v>34541</v>
      </c>
      <c r="W260" s="5" t="s">
        <v>11581</v>
      </c>
      <c r="X260" s="7" t="b">
        <v>1</v>
      </c>
      <c r="Y260" s="7">
        <v>0</v>
      </c>
      <c r="Z260" s="7" t="b">
        <v>0</v>
      </c>
      <c r="AA260" s="7" t="b">
        <v>1</v>
      </c>
      <c r="AC260" s="405" t="s">
        <v>36222</v>
      </c>
      <c r="AD260" s="406" t="s">
        <v>13552</v>
      </c>
      <c r="AE260" s="406" t="s">
        <v>13490</v>
      </c>
      <c r="AF260" s="406" t="s">
        <v>13317</v>
      </c>
      <c r="AG260" s="406" t="s">
        <v>13317</v>
      </c>
      <c r="AH260" s="418">
        <v>19.069336895341511</v>
      </c>
      <c r="AI260" s="419">
        <v>104.8653288230832</v>
      </c>
      <c r="AJ260" s="428">
        <v>1.1299999999999999</v>
      </c>
      <c r="AK260" s="428">
        <v>0</v>
      </c>
      <c r="AL260" s="429">
        <v>1.1299999999999999</v>
      </c>
      <c r="AM260" s="407" t="s">
        <v>34541</v>
      </c>
    </row>
    <row r="261" spans="2:39" ht="30" customHeight="1">
      <c r="B261" s="130" t="s">
        <v>36223</v>
      </c>
      <c r="C261" s="130" t="s">
        <v>13552</v>
      </c>
      <c r="D261" s="130" t="s">
        <v>13490</v>
      </c>
      <c r="E261" s="130" t="s">
        <v>13317</v>
      </c>
      <c r="F261" s="130" t="s">
        <v>13317</v>
      </c>
      <c r="G261" s="555">
        <v>19.078590116630139</v>
      </c>
      <c r="H261" s="556">
        <v>104.8768621699636</v>
      </c>
      <c r="I261" s="523">
        <v>0.49</v>
      </c>
      <c r="J261" s="523">
        <v>0</v>
      </c>
      <c r="K261" s="232">
        <v>0.49</v>
      </c>
      <c r="L261" s="523">
        <v>0</v>
      </c>
      <c r="M261" s="231">
        <v>0.49</v>
      </c>
      <c r="N261" s="233">
        <v>0</v>
      </c>
      <c r="O261" s="233">
        <v>0</v>
      </c>
      <c r="P261" s="231">
        <v>0</v>
      </c>
      <c r="Q261" s="231">
        <v>0</v>
      </c>
      <c r="R261" s="233">
        <v>0</v>
      </c>
      <c r="S261" s="231">
        <v>0</v>
      </c>
      <c r="T261" s="231">
        <v>13.2692</v>
      </c>
      <c r="U261" s="140" t="s">
        <v>12718</v>
      </c>
      <c r="V261" s="141" t="s">
        <v>34549</v>
      </c>
      <c r="W261" s="5" t="s">
        <v>11581</v>
      </c>
      <c r="X261" s="7" t="b">
        <v>1</v>
      </c>
      <c r="Y261" s="7">
        <v>0</v>
      </c>
      <c r="Z261" s="7" t="b">
        <v>0</v>
      </c>
      <c r="AA261" s="7" t="b">
        <v>1</v>
      </c>
      <c r="AC261" s="405" t="s">
        <v>36223</v>
      </c>
      <c r="AD261" s="406" t="s">
        <v>13552</v>
      </c>
      <c r="AE261" s="406" t="s">
        <v>13490</v>
      </c>
      <c r="AF261" s="406" t="s">
        <v>13317</v>
      </c>
      <c r="AG261" s="406" t="s">
        <v>13317</v>
      </c>
      <c r="AH261" s="418">
        <v>19.078590116630139</v>
      </c>
      <c r="AI261" s="419">
        <v>104.8768621699636</v>
      </c>
      <c r="AJ261" s="428">
        <v>0.49</v>
      </c>
      <c r="AK261" s="428">
        <v>0</v>
      </c>
      <c r="AL261" s="429">
        <v>0.49</v>
      </c>
      <c r="AM261" s="407" t="s">
        <v>34549</v>
      </c>
    </row>
    <row r="262" spans="2:39" ht="30" customHeight="1">
      <c r="B262" s="130" t="s">
        <v>36224</v>
      </c>
      <c r="C262" s="130" t="s">
        <v>13552</v>
      </c>
      <c r="D262" s="130" t="s">
        <v>13490</v>
      </c>
      <c r="E262" s="130" t="s">
        <v>13317</v>
      </c>
      <c r="F262" s="130" t="s">
        <v>13317</v>
      </c>
      <c r="G262" s="555">
        <v>19.079321478922491</v>
      </c>
      <c r="H262" s="556">
        <v>104.87753743121399</v>
      </c>
      <c r="I262" s="523">
        <v>0.27</v>
      </c>
      <c r="J262" s="523">
        <v>0</v>
      </c>
      <c r="K262" s="232">
        <v>0.27</v>
      </c>
      <c r="L262" s="523">
        <v>0</v>
      </c>
      <c r="M262" s="231">
        <v>0.27</v>
      </c>
      <c r="N262" s="233">
        <v>0</v>
      </c>
      <c r="O262" s="233">
        <v>0</v>
      </c>
      <c r="P262" s="231">
        <v>0</v>
      </c>
      <c r="Q262" s="231">
        <v>0</v>
      </c>
      <c r="R262" s="233">
        <v>0</v>
      </c>
      <c r="S262" s="231">
        <v>0</v>
      </c>
      <c r="T262" s="231">
        <v>7.3116000000000003</v>
      </c>
      <c r="U262" s="140" t="s">
        <v>12718</v>
      </c>
      <c r="V262" s="141" t="s">
        <v>34549</v>
      </c>
      <c r="W262" s="5" t="s">
        <v>11581</v>
      </c>
      <c r="X262" s="7" t="b">
        <v>1</v>
      </c>
      <c r="Y262" s="7">
        <v>0</v>
      </c>
      <c r="Z262" s="7" t="b">
        <v>0</v>
      </c>
      <c r="AA262" s="7" t="b">
        <v>1</v>
      </c>
      <c r="AC262" s="405" t="s">
        <v>36224</v>
      </c>
      <c r="AD262" s="406" t="s">
        <v>13552</v>
      </c>
      <c r="AE262" s="406" t="s">
        <v>13490</v>
      </c>
      <c r="AF262" s="406" t="s">
        <v>13317</v>
      </c>
      <c r="AG262" s="406" t="s">
        <v>13317</v>
      </c>
      <c r="AH262" s="418">
        <v>19.079321478922491</v>
      </c>
      <c r="AI262" s="419">
        <v>104.87753743121399</v>
      </c>
      <c r="AJ262" s="428">
        <v>0.27</v>
      </c>
      <c r="AK262" s="428">
        <v>0</v>
      </c>
      <c r="AL262" s="429">
        <v>0.27</v>
      </c>
      <c r="AM262" s="407" t="s">
        <v>34549</v>
      </c>
    </row>
    <row r="263" spans="2:39" ht="30" customHeight="1">
      <c r="B263" s="130" t="s">
        <v>36225</v>
      </c>
      <c r="C263" s="130" t="s">
        <v>13552</v>
      </c>
      <c r="D263" s="130" t="s">
        <v>13490</v>
      </c>
      <c r="E263" s="130" t="s">
        <v>13317</v>
      </c>
      <c r="F263" s="130" t="s">
        <v>13317</v>
      </c>
      <c r="G263" s="555">
        <v>19.075293213454739</v>
      </c>
      <c r="H263" s="556">
        <v>104.8615888989535</v>
      </c>
      <c r="I263" s="523">
        <v>1.07</v>
      </c>
      <c r="J263" s="523">
        <v>0</v>
      </c>
      <c r="K263" s="232">
        <v>1.07</v>
      </c>
      <c r="L263" s="523">
        <v>0</v>
      </c>
      <c r="M263" s="231">
        <v>1.07</v>
      </c>
      <c r="N263" s="233">
        <v>0</v>
      </c>
      <c r="O263" s="233">
        <v>0</v>
      </c>
      <c r="P263" s="231">
        <v>0</v>
      </c>
      <c r="Q263" s="231">
        <v>0</v>
      </c>
      <c r="R263" s="233">
        <v>0</v>
      </c>
      <c r="S263" s="231">
        <v>0</v>
      </c>
      <c r="T263" s="231">
        <v>28.9756</v>
      </c>
      <c r="U263" s="140" t="s">
        <v>12718</v>
      </c>
      <c r="V263" s="141" t="s">
        <v>34570</v>
      </c>
      <c r="W263" s="5" t="s">
        <v>11581</v>
      </c>
      <c r="X263" s="7" t="b">
        <v>1</v>
      </c>
      <c r="Y263" s="7">
        <v>0</v>
      </c>
      <c r="Z263" s="7" t="b">
        <v>0</v>
      </c>
      <c r="AA263" s="7" t="b">
        <v>1</v>
      </c>
      <c r="AC263" s="405" t="s">
        <v>36225</v>
      </c>
      <c r="AD263" s="406" t="s">
        <v>13552</v>
      </c>
      <c r="AE263" s="406" t="s">
        <v>13490</v>
      </c>
      <c r="AF263" s="406" t="s">
        <v>13317</v>
      </c>
      <c r="AG263" s="406" t="s">
        <v>13317</v>
      </c>
      <c r="AH263" s="418">
        <v>19.075293213454739</v>
      </c>
      <c r="AI263" s="419">
        <v>104.8615888989535</v>
      </c>
      <c r="AJ263" s="428">
        <v>1.07</v>
      </c>
      <c r="AK263" s="428">
        <v>0</v>
      </c>
      <c r="AL263" s="429">
        <v>1.07</v>
      </c>
      <c r="AM263" s="407" t="s">
        <v>34570</v>
      </c>
    </row>
    <row r="264" spans="2:39" ht="30" customHeight="1">
      <c r="B264" s="130" t="s">
        <v>36226</v>
      </c>
      <c r="C264" s="130" t="s">
        <v>13552</v>
      </c>
      <c r="D264" s="130" t="s">
        <v>13490</v>
      </c>
      <c r="E264" s="130" t="s">
        <v>13317</v>
      </c>
      <c r="F264" s="130" t="s">
        <v>13317</v>
      </c>
      <c r="G264" s="555">
        <v>19.078154477166521</v>
      </c>
      <c r="H264" s="556">
        <v>104.86613316111099</v>
      </c>
      <c r="I264" s="523">
        <v>2.36</v>
      </c>
      <c r="J264" s="523">
        <v>0</v>
      </c>
      <c r="K264" s="232">
        <v>2.36</v>
      </c>
      <c r="L264" s="523">
        <v>0</v>
      </c>
      <c r="M264" s="231">
        <v>2.36</v>
      </c>
      <c r="N264" s="233">
        <v>0</v>
      </c>
      <c r="O264" s="233">
        <v>0</v>
      </c>
      <c r="P264" s="231">
        <v>0</v>
      </c>
      <c r="Q264" s="231">
        <v>0</v>
      </c>
      <c r="R264" s="233">
        <v>0</v>
      </c>
      <c r="S264" s="231">
        <v>0</v>
      </c>
      <c r="T264" s="231">
        <v>63.908799999999992</v>
      </c>
      <c r="U264" s="140" t="s">
        <v>12718</v>
      </c>
      <c r="V264" s="141" t="s">
        <v>34596</v>
      </c>
      <c r="W264" s="5" t="s">
        <v>11581</v>
      </c>
      <c r="X264" s="7" t="b">
        <v>1</v>
      </c>
      <c r="Y264" s="7">
        <v>0</v>
      </c>
      <c r="Z264" s="7" t="b">
        <v>0</v>
      </c>
      <c r="AA264" s="7" t="b">
        <v>1</v>
      </c>
      <c r="AC264" s="405" t="s">
        <v>36226</v>
      </c>
      <c r="AD264" s="406" t="s">
        <v>13552</v>
      </c>
      <c r="AE264" s="406" t="s">
        <v>13490</v>
      </c>
      <c r="AF264" s="406" t="s">
        <v>13317</v>
      </c>
      <c r="AG264" s="406" t="s">
        <v>13317</v>
      </c>
      <c r="AH264" s="418">
        <v>19.078154477166521</v>
      </c>
      <c r="AI264" s="419">
        <v>104.86613316111099</v>
      </c>
      <c r="AJ264" s="428">
        <v>2.36</v>
      </c>
      <c r="AK264" s="428">
        <v>0</v>
      </c>
      <c r="AL264" s="429">
        <v>2.36</v>
      </c>
      <c r="AM264" s="407" t="s">
        <v>34596</v>
      </c>
    </row>
    <row r="265" spans="2:39" ht="30" customHeight="1">
      <c r="B265" s="130" t="s">
        <v>36227</v>
      </c>
      <c r="C265" s="130" t="s">
        <v>13552</v>
      </c>
      <c r="D265" s="130" t="s">
        <v>13490</v>
      </c>
      <c r="E265" s="130" t="s">
        <v>13317</v>
      </c>
      <c r="F265" s="130" t="s">
        <v>13317</v>
      </c>
      <c r="G265" s="555">
        <v>19.069207633305322</v>
      </c>
      <c r="H265" s="556">
        <v>104.8696807894613</v>
      </c>
      <c r="I265" s="523">
        <v>1.28</v>
      </c>
      <c r="J265" s="523">
        <v>0</v>
      </c>
      <c r="K265" s="232">
        <v>1.28</v>
      </c>
      <c r="L265" s="523">
        <v>0</v>
      </c>
      <c r="M265" s="231">
        <v>1.28</v>
      </c>
      <c r="N265" s="233">
        <v>0</v>
      </c>
      <c r="O265" s="233">
        <v>0</v>
      </c>
      <c r="P265" s="231">
        <v>0</v>
      </c>
      <c r="Q265" s="231">
        <v>0</v>
      </c>
      <c r="R265" s="233">
        <v>0</v>
      </c>
      <c r="S265" s="231">
        <v>0</v>
      </c>
      <c r="T265" s="231">
        <v>34.662399999999998</v>
      </c>
      <c r="U265" s="140" t="s">
        <v>12718</v>
      </c>
      <c r="V265" s="141" t="s">
        <v>34596</v>
      </c>
      <c r="W265" s="5" t="s">
        <v>11581</v>
      </c>
      <c r="X265" s="7" t="b">
        <v>1</v>
      </c>
      <c r="Y265" s="7">
        <v>0</v>
      </c>
      <c r="Z265" s="7" t="b">
        <v>0</v>
      </c>
      <c r="AA265" s="7" t="b">
        <v>1</v>
      </c>
      <c r="AC265" s="405" t="s">
        <v>36227</v>
      </c>
      <c r="AD265" s="406" t="s">
        <v>13552</v>
      </c>
      <c r="AE265" s="406" t="s">
        <v>13490</v>
      </c>
      <c r="AF265" s="406" t="s">
        <v>13317</v>
      </c>
      <c r="AG265" s="406" t="s">
        <v>13317</v>
      </c>
      <c r="AH265" s="418">
        <v>19.069207633305322</v>
      </c>
      <c r="AI265" s="419">
        <v>104.8696807894613</v>
      </c>
      <c r="AJ265" s="428">
        <v>1.28</v>
      </c>
      <c r="AK265" s="428">
        <v>0</v>
      </c>
      <c r="AL265" s="429">
        <v>1.28</v>
      </c>
      <c r="AM265" s="407" t="s">
        <v>34596</v>
      </c>
    </row>
    <row r="266" spans="2:39" ht="30" customHeight="1">
      <c r="B266" s="130" t="s">
        <v>36228</v>
      </c>
      <c r="C266" s="130" t="s">
        <v>13552</v>
      </c>
      <c r="D266" s="130" t="s">
        <v>13490</v>
      </c>
      <c r="E266" s="130" t="s">
        <v>13317</v>
      </c>
      <c r="F266" s="130" t="s">
        <v>13317</v>
      </c>
      <c r="G266" s="555">
        <v>19.067743331534661</v>
      </c>
      <c r="H266" s="556">
        <v>104.8706679693142</v>
      </c>
      <c r="I266" s="523">
        <v>0.51</v>
      </c>
      <c r="J266" s="523">
        <v>0</v>
      </c>
      <c r="K266" s="232">
        <v>0.51</v>
      </c>
      <c r="L266" s="523">
        <v>0</v>
      </c>
      <c r="M266" s="231">
        <v>0.51</v>
      </c>
      <c r="N266" s="233">
        <v>0</v>
      </c>
      <c r="O266" s="233">
        <v>0</v>
      </c>
      <c r="P266" s="231">
        <v>0</v>
      </c>
      <c r="Q266" s="231">
        <v>0</v>
      </c>
      <c r="R266" s="233">
        <v>0</v>
      </c>
      <c r="S266" s="231">
        <v>0</v>
      </c>
      <c r="T266" s="231">
        <v>13.8108</v>
      </c>
      <c r="U266" s="140" t="s">
        <v>12718</v>
      </c>
      <c r="V266" s="141" t="s">
        <v>34587</v>
      </c>
      <c r="W266" s="5" t="s">
        <v>11581</v>
      </c>
      <c r="X266" s="7" t="b">
        <v>1</v>
      </c>
      <c r="Y266" s="7">
        <v>0</v>
      </c>
      <c r="Z266" s="7" t="b">
        <v>0</v>
      </c>
      <c r="AA266" s="7" t="b">
        <v>1</v>
      </c>
      <c r="AC266" s="405" t="s">
        <v>36228</v>
      </c>
      <c r="AD266" s="406" t="s">
        <v>13552</v>
      </c>
      <c r="AE266" s="406" t="s">
        <v>13490</v>
      </c>
      <c r="AF266" s="406" t="s">
        <v>13317</v>
      </c>
      <c r="AG266" s="406" t="s">
        <v>13317</v>
      </c>
      <c r="AH266" s="418">
        <v>19.067743331534661</v>
      </c>
      <c r="AI266" s="419">
        <v>104.8706679693142</v>
      </c>
      <c r="AJ266" s="428">
        <v>0.51</v>
      </c>
      <c r="AK266" s="428">
        <v>0</v>
      </c>
      <c r="AL266" s="429">
        <v>0.51</v>
      </c>
      <c r="AM266" s="407" t="s">
        <v>34587</v>
      </c>
    </row>
    <row r="267" spans="2:39" ht="30" customHeight="1">
      <c r="B267" s="130" t="s">
        <v>36229</v>
      </c>
      <c r="C267" s="130" t="s">
        <v>13552</v>
      </c>
      <c r="D267" s="130" t="s">
        <v>13490</v>
      </c>
      <c r="E267" s="130" t="s">
        <v>13317</v>
      </c>
      <c r="F267" s="130" t="s">
        <v>13317</v>
      </c>
      <c r="G267" s="555">
        <v>19.06923237201935</v>
      </c>
      <c r="H267" s="556">
        <v>104.8732726787222</v>
      </c>
      <c r="I267" s="523">
        <v>2.95</v>
      </c>
      <c r="J267" s="523">
        <v>0</v>
      </c>
      <c r="K267" s="232">
        <v>2.95</v>
      </c>
      <c r="L267" s="523">
        <v>0</v>
      </c>
      <c r="M267" s="231">
        <v>2.95</v>
      </c>
      <c r="N267" s="233">
        <v>0</v>
      </c>
      <c r="O267" s="233">
        <v>0</v>
      </c>
      <c r="P267" s="231">
        <v>0</v>
      </c>
      <c r="Q267" s="231">
        <v>0</v>
      </c>
      <c r="R267" s="233">
        <v>0</v>
      </c>
      <c r="S267" s="231">
        <v>0</v>
      </c>
      <c r="T267" s="231">
        <v>79.885999999999996</v>
      </c>
      <c r="U267" s="140" t="s">
        <v>12718</v>
      </c>
      <c r="V267" s="141" t="s">
        <v>34598</v>
      </c>
      <c r="W267" s="5" t="s">
        <v>11581</v>
      </c>
      <c r="X267" s="7" t="b">
        <v>1</v>
      </c>
      <c r="Y267" s="7">
        <v>0</v>
      </c>
      <c r="Z267" s="7" t="b">
        <v>0</v>
      </c>
      <c r="AA267" s="7" t="b">
        <v>1</v>
      </c>
      <c r="AC267" s="405" t="s">
        <v>36229</v>
      </c>
      <c r="AD267" s="406" t="s">
        <v>13552</v>
      </c>
      <c r="AE267" s="406" t="s">
        <v>13490</v>
      </c>
      <c r="AF267" s="406" t="s">
        <v>13317</v>
      </c>
      <c r="AG267" s="406" t="s">
        <v>13317</v>
      </c>
      <c r="AH267" s="418">
        <v>19.06923237201935</v>
      </c>
      <c r="AI267" s="419">
        <v>104.8732726787222</v>
      </c>
      <c r="AJ267" s="428">
        <v>2.95</v>
      </c>
      <c r="AK267" s="428">
        <v>0</v>
      </c>
      <c r="AL267" s="429">
        <v>2.95</v>
      </c>
      <c r="AM267" s="407" t="s">
        <v>34598</v>
      </c>
    </row>
    <row r="268" spans="2:39" ht="30" customHeight="1">
      <c r="B268" s="130" t="s">
        <v>36230</v>
      </c>
      <c r="C268" s="130" t="s">
        <v>13552</v>
      </c>
      <c r="D268" s="130" t="s">
        <v>13490</v>
      </c>
      <c r="E268" s="130" t="s">
        <v>13317</v>
      </c>
      <c r="F268" s="130" t="s">
        <v>13317</v>
      </c>
      <c r="G268" s="555">
        <v>19.071201417672029</v>
      </c>
      <c r="H268" s="556">
        <v>104.874119849888</v>
      </c>
      <c r="I268" s="523">
        <v>1.18</v>
      </c>
      <c r="J268" s="523">
        <v>0</v>
      </c>
      <c r="K268" s="232">
        <v>1.18</v>
      </c>
      <c r="L268" s="523">
        <v>0</v>
      </c>
      <c r="M268" s="231">
        <v>1.18</v>
      </c>
      <c r="N268" s="233">
        <v>0</v>
      </c>
      <c r="O268" s="233">
        <v>0</v>
      </c>
      <c r="P268" s="231">
        <v>0</v>
      </c>
      <c r="Q268" s="231">
        <v>0</v>
      </c>
      <c r="R268" s="233">
        <v>0</v>
      </c>
      <c r="S268" s="231">
        <v>0</v>
      </c>
      <c r="T268" s="231">
        <v>31.9544</v>
      </c>
      <c r="U268" s="140" t="s">
        <v>12718</v>
      </c>
      <c r="V268" s="141" t="s">
        <v>34591</v>
      </c>
      <c r="W268" s="5" t="s">
        <v>11581</v>
      </c>
      <c r="X268" s="7" t="b">
        <v>1</v>
      </c>
      <c r="Y268" s="7">
        <v>0</v>
      </c>
      <c r="Z268" s="7" t="b">
        <v>0</v>
      </c>
      <c r="AA268" s="7" t="b">
        <v>1</v>
      </c>
      <c r="AC268" s="405" t="s">
        <v>36230</v>
      </c>
      <c r="AD268" s="406" t="s">
        <v>13552</v>
      </c>
      <c r="AE268" s="406" t="s">
        <v>13490</v>
      </c>
      <c r="AF268" s="406" t="s">
        <v>13317</v>
      </c>
      <c r="AG268" s="406" t="s">
        <v>13317</v>
      </c>
      <c r="AH268" s="418">
        <v>19.071201417672029</v>
      </c>
      <c r="AI268" s="419">
        <v>104.874119849888</v>
      </c>
      <c r="AJ268" s="428">
        <v>1.18</v>
      </c>
      <c r="AK268" s="428">
        <v>0</v>
      </c>
      <c r="AL268" s="429">
        <v>1.18</v>
      </c>
      <c r="AM268" s="407" t="s">
        <v>34591</v>
      </c>
    </row>
    <row r="269" spans="2:39" ht="30" customHeight="1">
      <c r="B269" s="130" t="s">
        <v>36231</v>
      </c>
      <c r="C269" s="130" t="s">
        <v>13552</v>
      </c>
      <c r="D269" s="130" t="s">
        <v>13490</v>
      </c>
      <c r="E269" s="130" t="s">
        <v>13317</v>
      </c>
      <c r="F269" s="130" t="s">
        <v>13317</v>
      </c>
      <c r="G269" s="555">
        <v>19.069601858380569</v>
      </c>
      <c r="H269" s="556">
        <v>104.87467929616579</v>
      </c>
      <c r="I269" s="523">
        <v>1.5</v>
      </c>
      <c r="J269" s="523">
        <v>0</v>
      </c>
      <c r="K269" s="232">
        <v>1.5</v>
      </c>
      <c r="L269" s="523">
        <v>0</v>
      </c>
      <c r="M269" s="231">
        <v>1.5</v>
      </c>
      <c r="N269" s="233">
        <v>0</v>
      </c>
      <c r="O269" s="233">
        <v>0</v>
      </c>
      <c r="P269" s="231">
        <v>0</v>
      </c>
      <c r="Q269" s="231">
        <v>0</v>
      </c>
      <c r="R269" s="233">
        <v>0</v>
      </c>
      <c r="S269" s="231">
        <v>0</v>
      </c>
      <c r="T269" s="231">
        <v>40.619999999999997</v>
      </c>
      <c r="U269" s="140" t="s">
        <v>12718</v>
      </c>
      <c r="V269" s="141" t="s">
        <v>34560</v>
      </c>
      <c r="W269" s="5" t="s">
        <v>11581</v>
      </c>
      <c r="X269" s="7" t="b">
        <v>1</v>
      </c>
      <c r="Y269" s="7">
        <v>0</v>
      </c>
      <c r="Z269" s="7" t="b">
        <v>0</v>
      </c>
      <c r="AA269" s="7" t="b">
        <v>1</v>
      </c>
      <c r="AC269" s="405" t="s">
        <v>36231</v>
      </c>
      <c r="AD269" s="406" t="s">
        <v>13552</v>
      </c>
      <c r="AE269" s="406" t="s">
        <v>13490</v>
      </c>
      <c r="AF269" s="406" t="s">
        <v>13317</v>
      </c>
      <c r="AG269" s="406" t="s">
        <v>13317</v>
      </c>
      <c r="AH269" s="418">
        <v>19.069601858380569</v>
      </c>
      <c r="AI269" s="419">
        <v>104.87467929616579</v>
      </c>
      <c r="AJ269" s="428">
        <v>1.5</v>
      </c>
      <c r="AK269" s="428">
        <v>0</v>
      </c>
      <c r="AL269" s="429">
        <v>1.5</v>
      </c>
      <c r="AM269" s="407" t="s">
        <v>34560</v>
      </c>
    </row>
    <row r="270" spans="2:39" ht="30" customHeight="1">
      <c r="B270" s="130" t="s">
        <v>36232</v>
      </c>
      <c r="C270" s="130" t="s">
        <v>13552</v>
      </c>
      <c r="D270" s="130" t="s">
        <v>13490</v>
      </c>
      <c r="E270" s="130" t="s">
        <v>13317</v>
      </c>
      <c r="F270" s="130" t="s">
        <v>13317</v>
      </c>
      <c r="G270" s="555">
        <v>19.066603973976569</v>
      </c>
      <c r="H270" s="556">
        <v>104.8721209745876</v>
      </c>
      <c r="I270" s="523">
        <v>0.88</v>
      </c>
      <c r="J270" s="523">
        <v>0</v>
      </c>
      <c r="K270" s="232">
        <v>0.88</v>
      </c>
      <c r="L270" s="523">
        <v>0</v>
      </c>
      <c r="M270" s="231">
        <v>0.88</v>
      </c>
      <c r="N270" s="233">
        <v>0</v>
      </c>
      <c r="O270" s="233">
        <v>0</v>
      </c>
      <c r="P270" s="231">
        <v>0</v>
      </c>
      <c r="Q270" s="231">
        <v>0</v>
      </c>
      <c r="R270" s="233">
        <v>0</v>
      </c>
      <c r="S270" s="231">
        <v>0</v>
      </c>
      <c r="T270" s="231">
        <v>23.830400000000001</v>
      </c>
      <c r="U270" s="140" t="s">
        <v>12718</v>
      </c>
      <c r="V270" s="141" t="s">
        <v>34534</v>
      </c>
      <c r="W270" s="5" t="s">
        <v>11581</v>
      </c>
      <c r="X270" s="7" t="b">
        <v>1</v>
      </c>
      <c r="Y270" s="7">
        <v>0</v>
      </c>
      <c r="Z270" s="7" t="b">
        <v>0</v>
      </c>
      <c r="AA270" s="7" t="b">
        <v>1</v>
      </c>
      <c r="AC270" s="405" t="s">
        <v>36232</v>
      </c>
      <c r="AD270" s="406" t="s">
        <v>13552</v>
      </c>
      <c r="AE270" s="406" t="s">
        <v>13490</v>
      </c>
      <c r="AF270" s="406" t="s">
        <v>13317</v>
      </c>
      <c r="AG270" s="406" t="s">
        <v>13317</v>
      </c>
      <c r="AH270" s="418">
        <v>19.066603973976569</v>
      </c>
      <c r="AI270" s="419">
        <v>104.8721209745876</v>
      </c>
      <c r="AJ270" s="428">
        <v>0.88</v>
      </c>
      <c r="AK270" s="428">
        <v>0</v>
      </c>
      <c r="AL270" s="429">
        <v>0.88</v>
      </c>
      <c r="AM270" s="407" t="s">
        <v>34534</v>
      </c>
    </row>
    <row r="271" spans="2:39" ht="30" customHeight="1">
      <c r="B271" s="130" t="s">
        <v>36233</v>
      </c>
      <c r="C271" s="130" t="s">
        <v>13552</v>
      </c>
      <c r="D271" s="130" t="s">
        <v>13490</v>
      </c>
      <c r="E271" s="130" t="s">
        <v>13317</v>
      </c>
      <c r="F271" s="130" t="s">
        <v>13317</v>
      </c>
      <c r="G271" s="555">
        <v>19.065311144774562</v>
      </c>
      <c r="H271" s="556">
        <v>104.8733743025475</v>
      </c>
      <c r="I271" s="523">
        <v>1.75</v>
      </c>
      <c r="J271" s="523">
        <v>0</v>
      </c>
      <c r="K271" s="232">
        <v>1.75</v>
      </c>
      <c r="L271" s="523">
        <v>0</v>
      </c>
      <c r="M271" s="231">
        <v>1.75</v>
      </c>
      <c r="N271" s="233">
        <v>0</v>
      </c>
      <c r="O271" s="233">
        <v>0</v>
      </c>
      <c r="P271" s="231">
        <v>0</v>
      </c>
      <c r="Q271" s="231">
        <v>0</v>
      </c>
      <c r="R271" s="233">
        <v>0</v>
      </c>
      <c r="S271" s="231">
        <v>0</v>
      </c>
      <c r="T271" s="231">
        <v>47.39</v>
      </c>
      <c r="U271" s="140" t="s">
        <v>12718</v>
      </c>
      <c r="V271" s="141" t="s">
        <v>34541</v>
      </c>
      <c r="W271" s="5" t="s">
        <v>11581</v>
      </c>
      <c r="X271" s="7" t="b">
        <v>1</v>
      </c>
      <c r="Y271" s="7">
        <v>0</v>
      </c>
      <c r="Z271" s="7" t="b">
        <v>0</v>
      </c>
      <c r="AA271" s="7" t="b">
        <v>1</v>
      </c>
      <c r="AC271" s="405" t="s">
        <v>36233</v>
      </c>
      <c r="AD271" s="406" t="s">
        <v>13552</v>
      </c>
      <c r="AE271" s="406" t="s">
        <v>13490</v>
      </c>
      <c r="AF271" s="406" t="s">
        <v>13317</v>
      </c>
      <c r="AG271" s="406" t="s">
        <v>13317</v>
      </c>
      <c r="AH271" s="418">
        <v>19.065311144774562</v>
      </c>
      <c r="AI271" s="419">
        <v>104.8733743025475</v>
      </c>
      <c r="AJ271" s="428">
        <v>1.75</v>
      </c>
      <c r="AK271" s="428">
        <v>0</v>
      </c>
      <c r="AL271" s="429">
        <v>1.75</v>
      </c>
      <c r="AM271" s="407" t="s">
        <v>34541</v>
      </c>
    </row>
    <row r="272" spans="2:39" ht="30" customHeight="1">
      <c r="B272" s="130" t="s">
        <v>36234</v>
      </c>
      <c r="C272" s="130" t="s">
        <v>13552</v>
      </c>
      <c r="D272" s="130" t="s">
        <v>13490</v>
      </c>
      <c r="E272" s="130" t="s">
        <v>13317</v>
      </c>
      <c r="F272" s="130" t="s">
        <v>13317</v>
      </c>
      <c r="G272" s="555">
        <v>19.076624470596641</v>
      </c>
      <c r="H272" s="556">
        <v>104.8840257276656</v>
      </c>
      <c r="I272" s="523">
        <v>2.35</v>
      </c>
      <c r="J272" s="523">
        <v>0</v>
      </c>
      <c r="K272" s="232">
        <v>2.35</v>
      </c>
      <c r="L272" s="523">
        <v>0</v>
      </c>
      <c r="M272" s="231">
        <v>2.35</v>
      </c>
      <c r="N272" s="233">
        <v>0</v>
      </c>
      <c r="O272" s="233">
        <v>0</v>
      </c>
      <c r="P272" s="231">
        <v>0</v>
      </c>
      <c r="Q272" s="231">
        <v>0</v>
      </c>
      <c r="R272" s="233">
        <v>0</v>
      </c>
      <c r="S272" s="231">
        <v>0</v>
      </c>
      <c r="T272" s="231">
        <v>63.637999999999998</v>
      </c>
      <c r="U272" s="140" t="s">
        <v>12718</v>
      </c>
      <c r="V272" s="141" t="s">
        <v>34600</v>
      </c>
      <c r="W272" s="5" t="s">
        <v>11581</v>
      </c>
      <c r="X272" s="7" t="b">
        <v>1</v>
      </c>
      <c r="Y272" s="7">
        <v>0</v>
      </c>
      <c r="Z272" s="7" t="b">
        <v>0</v>
      </c>
      <c r="AA272" s="7" t="b">
        <v>1</v>
      </c>
      <c r="AC272" s="405" t="s">
        <v>36234</v>
      </c>
      <c r="AD272" s="406" t="s">
        <v>13552</v>
      </c>
      <c r="AE272" s="406" t="s">
        <v>13490</v>
      </c>
      <c r="AF272" s="406" t="s">
        <v>13317</v>
      </c>
      <c r="AG272" s="406" t="s">
        <v>13317</v>
      </c>
      <c r="AH272" s="418">
        <v>19.076624470596641</v>
      </c>
      <c r="AI272" s="419">
        <v>104.8840257276656</v>
      </c>
      <c r="AJ272" s="428">
        <v>2.35</v>
      </c>
      <c r="AK272" s="428">
        <v>0</v>
      </c>
      <c r="AL272" s="429">
        <v>2.35</v>
      </c>
      <c r="AM272" s="407" t="s">
        <v>34600</v>
      </c>
    </row>
    <row r="273" spans="2:39" ht="30" customHeight="1">
      <c r="B273" s="130" t="s">
        <v>36235</v>
      </c>
      <c r="C273" s="130" t="s">
        <v>13552</v>
      </c>
      <c r="D273" s="130" t="s">
        <v>13490</v>
      </c>
      <c r="E273" s="130" t="s">
        <v>13317</v>
      </c>
      <c r="F273" s="130" t="s">
        <v>13317</v>
      </c>
      <c r="G273" s="555">
        <v>19.140210718924251</v>
      </c>
      <c r="H273" s="556">
        <v>104.8585809120181</v>
      </c>
      <c r="I273" s="523">
        <v>6.18</v>
      </c>
      <c r="J273" s="523">
        <v>0</v>
      </c>
      <c r="K273" s="232">
        <v>6.18</v>
      </c>
      <c r="L273" s="523">
        <v>0</v>
      </c>
      <c r="M273" s="231">
        <v>6.18</v>
      </c>
      <c r="N273" s="233">
        <v>0</v>
      </c>
      <c r="O273" s="233">
        <v>0</v>
      </c>
      <c r="P273" s="231">
        <v>0</v>
      </c>
      <c r="Q273" s="231">
        <v>0</v>
      </c>
      <c r="R273" s="233">
        <v>0</v>
      </c>
      <c r="S273" s="231">
        <v>0</v>
      </c>
      <c r="T273" s="231">
        <v>167.3544</v>
      </c>
      <c r="U273" s="140" t="s">
        <v>12718</v>
      </c>
      <c r="V273" s="141" t="s">
        <v>34600</v>
      </c>
      <c r="W273" s="5" t="s">
        <v>11581</v>
      </c>
      <c r="X273" s="7" t="b">
        <v>1</v>
      </c>
      <c r="Y273" s="7">
        <v>0</v>
      </c>
      <c r="Z273" s="7" t="b">
        <v>0</v>
      </c>
      <c r="AA273" s="7" t="b">
        <v>1</v>
      </c>
      <c r="AC273" s="405" t="s">
        <v>36235</v>
      </c>
      <c r="AD273" s="406" t="s">
        <v>13552</v>
      </c>
      <c r="AE273" s="406" t="s">
        <v>13490</v>
      </c>
      <c r="AF273" s="406" t="s">
        <v>13317</v>
      </c>
      <c r="AG273" s="406" t="s">
        <v>13317</v>
      </c>
      <c r="AH273" s="418">
        <v>19.140210718924251</v>
      </c>
      <c r="AI273" s="419">
        <v>104.8585809120181</v>
      </c>
      <c r="AJ273" s="428">
        <v>6.18</v>
      </c>
      <c r="AK273" s="428">
        <v>0</v>
      </c>
      <c r="AL273" s="429">
        <v>6.18</v>
      </c>
      <c r="AM273" s="407" t="s">
        <v>34600</v>
      </c>
    </row>
    <row r="274" spans="2:39" s="580" customFormat="1" ht="30" customHeight="1">
      <c r="B274" s="569" t="s">
        <v>36236</v>
      </c>
      <c r="C274" s="569" t="s">
        <v>13552</v>
      </c>
      <c r="D274" s="569" t="s">
        <v>13490</v>
      </c>
      <c r="E274" s="569" t="s">
        <v>13317</v>
      </c>
      <c r="F274" s="569" t="s">
        <v>13317</v>
      </c>
      <c r="G274" s="570">
        <v>19.140552463539681</v>
      </c>
      <c r="H274" s="571">
        <v>104.86122390975621</v>
      </c>
      <c r="I274" s="572">
        <v>7.35</v>
      </c>
      <c r="J274" s="572">
        <v>0</v>
      </c>
      <c r="K274" s="573">
        <v>7.35</v>
      </c>
      <c r="L274" s="572">
        <v>0</v>
      </c>
      <c r="M274" s="574">
        <v>7.35</v>
      </c>
      <c r="N274" s="575">
        <v>0</v>
      </c>
      <c r="O274" s="575">
        <v>0</v>
      </c>
      <c r="P274" s="574">
        <v>0</v>
      </c>
      <c r="Q274" s="574">
        <v>0</v>
      </c>
      <c r="R274" s="575">
        <v>0</v>
      </c>
      <c r="S274" s="574">
        <v>0</v>
      </c>
      <c r="T274" s="574">
        <v>199.03800000000001</v>
      </c>
      <c r="U274" s="576" t="s">
        <v>12718</v>
      </c>
      <c r="V274" s="577" t="s">
        <v>41011</v>
      </c>
      <c r="W274" s="5" t="s">
        <v>11581</v>
      </c>
      <c r="X274" s="579" t="b">
        <v>1</v>
      </c>
      <c r="Y274" s="579">
        <v>0</v>
      </c>
      <c r="Z274" s="579" t="b">
        <v>0</v>
      </c>
      <c r="AA274" s="579" t="b">
        <v>1</v>
      </c>
      <c r="AB274" s="6"/>
      <c r="AC274" s="581" t="s">
        <v>36236</v>
      </c>
      <c r="AD274" s="582" t="s">
        <v>13552</v>
      </c>
      <c r="AE274" s="582" t="s">
        <v>13490</v>
      </c>
      <c r="AF274" s="582" t="s">
        <v>13317</v>
      </c>
      <c r="AG274" s="582" t="s">
        <v>13317</v>
      </c>
      <c r="AH274" s="583">
        <v>19.140552463539681</v>
      </c>
      <c r="AI274" s="584">
        <v>104.86122390975621</v>
      </c>
      <c r="AJ274" s="585">
        <v>7.35</v>
      </c>
      <c r="AK274" s="585">
        <v>0</v>
      </c>
      <c r="AL274" s="586">
        <v>7.35</v>
      </c>
      <c r="AM274" s="587" t="s">
        <v>41011</v>
      </c>
    </row>
    <row r="275" spans="2:39" ht="30" customHeight="1">
      <c r="B275" s="130" t="s">
        <v>36237</v>
      </c>
      <c r="C275" s="130" t="s">
        <v>13552</v>
      </c>
      <c r="D275" s="130" t="s">
        <v>13490</v>
      </c>
      <c r="E275" s="130" t="s">
        <v>13317</v>
      </c>
      <c r="F275" s="130" t="s">
        <v>13317</v>
      </c>
      <c r="G275" s="555">
        <v>19.09325945267582</v>
      </c>
      <c r="H275" s="556">
        <v>104.8533137268804</v>
      </c>
      <c r="I275" s="523">
        <v>7.17</v>
      </c>
      <c r="J275" s="523">
        <v>0</v>
      </c>
      <c r="K275" s="232">
        <v>7.17</v>
      </c>
      <c r="L275" s="523">
        <v>0</v>
      </c>
      <c r="M275" s="231">
        <v>7.17</v>
      </c>
      <c r="N275" s="233">
        <v>0</v>
      </c>
      <c r="O275" s="233">
        <v>0</v>
      </c>
      <c r="P275" s="231">
        <v>0</v>
      </c>
      <c r="Q275" s="231">
        <v>0</v>
      </c>
      <c r="R275" s="233">
        <v>0</v>
      </c>
      <c r="S275" s="231">
        <v>0</v>
      </c>
      <c r="T275" s="231">
        <v>194.1636</v>
      </c>
      <c r="U275" s="140" t="s">
        <v>12718</v>
      </c>
      <c r="V275" s="141" t="s">
        <v>34600</v>
      </c>
      <c r="W275" s="5" t="s">
        <v>11581</v>
      </c>
      <c r="X275" s="7" t="b">
        <v>1</v>
      </c>
      <c r="Y275" s="7">
        <v>0</v>
      </c>
      <c r="Z275" s="7" t="b">
        <v>0</v>
      </c>
      <c r="AA275" s="7" t="b">
        <v>1</v>
      </c>
      <c r="AC275" s="405" t="s">
        <v>36237</v>
      </c>
      <c r="AD275" s="406" t="s">
        <v>13552</v>
      </c>
      <c r="AE275" s="406" t="s">
        <v>13490</v>
      </c>
      <c r="AF275" s="406" t="s">
        <v>13317</v>
      </c>
      <c r="AG275" s="406" t="s">
        <v>13317</v>
      </c>
      <c r="AH275" s="418">
        <v>19.09325945267582</v>
      </c>
      <c r="AI275" s="419">
        <v>104.8533137268804</v>
      </c>
      <c r="AJ275" s="428">
        <v>7.17</v>
      </c>
      <c r="AK275" s="428">
        <v>0</v>
      </c>
      <c r="AL275" s="429">
        <v>7.17</v>
      </c>
      <c r="AM275" s="407" t="s">
        <v>34600</v>
      </c>
    </row>
    <row r="276" spans="2:39" s="580" customFormat="1" ht="30" customHeight="1">
      <c r="B276" s="569" t="s">
        <v>36238</v>
      </c>
      <c r="C276" s="569" t="s">
        <v>13552</v>
      </c>
      <c r="D276" s="569" t="s">
        <v>13490</v>
      </c>
      <c r="E276" s="569" t="s">
        <v>13317</v>
      </c>
      <c r="F276" s="569" t="s">
        <v>13317</v>
      </c>
      <c r="G276" s="570">
        <v>19.140580544473892</v>
      </c>
      <c r="H276" s="571">
        <v>104.859598336951</v>
      </c>
      <c r="I276" s="572">
        <v>7.97</v>
      </c>
      <c r="J276" s="572">
        <v>0</v>
      </c>
      <c r="K276" s="573">
        <v>7.97</v>
      </c>
      <c r="L276" s="572">
        <v>0</v>
      </c>
      <c r="M276" s="574">
        <v>7.97</v>
      </c>
      <c r="N276" s="575">
        <v>0</v>
      </c>
      <c r="O276" s="575">
        <v>0</v>
      </c>
      <c r="P276" s="574">
        <v>0</v>
      </c>
      <c r="Q276" s="574">
        <v>0</v>
      </c>
      <c r="R276" s="575">
        <v>0</v>
      </c>
      <c r="S276" s="574">
        <v>0</v>
      </c>
      <c r="T276" s="574">
        <v>215.82759999999999</v>
      </c>
      <c r="U276" s="576" t="s">
        <v>12718</v>
      </c>
      <c r="V276" s="577" t="s">
        <v>41011</v>
      </c>
      <c r="W276" s="5" t="s">
        <v>11581</v>
      </c>
      <c r="X276" s="579" t="b">
        <v>1</v>
      </c>
      <c r="Y276" s="579">
        <v>0</v>
      </c>
      <c r="Z276" s="579" t="b">
        <v>0</v>
      </c>
      <c r="AA276" s="579" t="b">
        <v>1</v>
      </c>
      <c r="AB276" s="6"/>
      <c r="AC276" s="581" t="s">
        <v>36238</v>
      </c>
      <c r="AD276" s="582" t="s">
        <v>13552</v>
      </c>
      <c r="AE276" s="582" t="s">
        <v>13490</v>
      </c>
      <c r="AF276" s="582" t="s">
        <v>13317</v>
      </c>
      <c r="AG276" s="582" t="s">
        <v>13317</v>
      </c>
      <c r="AH276" s="583">
        <v>19.140580544473892</v>
      </c>
      <c r="AI276" s="584">
        <v>104.859598336951</v>
      </c>
      <c r="AJ276" s="585">
        <v>7.97</v>
      </c>
      <c r="AK276" s="585">
        <v>0</v>
      </c>
      <c r="AL276" s="586">
        <v>7.97</v>
      </c>
      <c r="AM276" s="587" t="s">
        <v>41011</v>
      </c>
    </row>
    <row r="277" spans="2:39" ht="30" customHeight="1">
      <c r="B277" s="130" t="s">
        <v>36239</v>
      </c>
      <c r="C277" s="130" t="s">
        <v>13552</v>
      </c>
      <c r="D277" s="130" t="s">
        <v>13490</v>
      </c>
      <c r="E277" s="130" t="s">
        <v>13317</v>
      </c>
      <c r="F277" s="130" t="s">
        <v>13317</v>
      </c>
      <c r="G277" s="555">
        <v>19.065158863048381</v>
      </c>
      <c r="H277" s="556">
        <v>104.8844250988018</v>
      </c>
      <c r="I277" s="523">
        <v>0.41</v>
      </c>
      <c r="J277" s="523">
        <v>0</v>
      </c>
      <c r="K277" s="232">
        <v>0.41</v>
      </c>
      <c r="L277" s="523">
        <v>0</v>
      </c>
      <c r="M277" s="231">
        <v>0.41</v>
      </c>
      <c r="N277" s="233">
        <v>0</v>
      </c>
      <c r="O277" s="233">
        <v>0</v>
      </c>
      <c r="P277" s="231">
        <v>0</v>
      </c>
      <c r="Q277" s="231">
        <v>0</v>
      </c>
      <c r="R277" s="233">
        <v>0</v>
      </c>
      <c r="S277" s="231">
        <v>0</v>
      </c>
      <c r="T277" s="231">
        <v>11.1028</v>
      </c>
      <c r="U277" s="140" t="s">
        <v>12718</v>
      </c>
      <c r="V277" s="141" t="s">
        <v>34602</v>
      </c>
      <c r="W277" s="5" t="s">
        <v>11581</v>
      </c>
      <c r="X277" s="7" t="b">
        <v>1</v>
      </c>
      <c r="Y277" s="7">
        <v>0</v>
      </c>
      <c r="Z277" s="7" t="b">
        <v>0</v>
      </c>
      <c r="AA277" s="7" t="b">
        <v>1</v>
      </c>
      <c r="AC277" s="405" t="s">
        <v>36239</v>
      </c>
      <c r="AD277" s="406" t="s">
        <v>13552</v>
      </c>
      <c r="AE277" s="406" t="s">
        <v>13490</v>
      </c>
      <c r="AF277" s="406" t="s">
        <v>13317</v>
      </c>
      <c r="AG277" s="406" t="s">
        <v>13317</v>
      </c>
      <c r="AH277" s="418">
        <v>19.065158863048381</v>
      </c>
      <c r="AI277" s="419">
        <v>104.8844250988018</v>
      </c>
      <c r="AJ277" s="428">
        <v>0.41</v>
      </c>
      <c r="AK277" s="428">
        <v>0</v>
      </c>
      <c r="AL277" s="429">
        <v>0.41</v>
      </c>
      <c r="AM277" s="407" t="s">
        <v>34602</v>
      </c>
    </row>
    <row r="278" spans="2:39" ht="30" customHeight="1">
      <c r="B278" s="130" t="s">
        <v>36240</v>
      </c>
      <c r="C278" s="130" t="s">
        <v>13552</v>
      </c>
      <c r="D278" s="130" t="s">
        <v>13490</v>
      </c>
      <c r="E278" s="130" t="s">
        <v>13317</v>
      </c>
      <c r="F278" s="130" t="s">
        <v>13317</v>
      </c>
      <c r="G278" s="555">
        <v>19.064880121506569</v>
      </c>
      <c r="H278" s="556">
        <v>104.8825719735658</v>
      </c>
      <c r="I278" s="523">
        <v>0.49</v>
      </c>
      <c r="J278" s="523">
        <v>0</v>
      </c>
      <c r="K278" s="232">
        <v>0.49</v>
      </c>
      <c r="L278" s="523">
        <v>0</v>
      </c>
      <c r="M278" s="231">
        <v>0.44</v>
      </c>
      <c r="N278" s="233">
        <v>0</v>
      </c>
      <c r="O278" s="233">
        <v>0.05</v>
      </c>
      <c r="P278" s="231">
        <v>0</v>
      </c>
      <c r="Q278" s="231">
        <v>0</v>
      </c>
      <c r="R278" s="233">
        <v>0</v>
      </c>
      <c r="S278" s="231">
        <v>0</v>
      </c>
      <c r="T278" s="231">
        <v>11.9152</v>
      </c>
      <c r="U278" s="140" t="s">
        <v>12718</v>
      </c>
      <c r="V278" s="141" t="s">
        <v>34602</v>
      </c>
      <c r="W278" s="5" t="s">
        <v>11581</v>
      </c>
      <c r="X278" s="7" t="b">
        <v>1</v>
      </c>
      <c r="Y278" s="7">
        <v>0</v>
      </c>
      <c r="Z278" s="7" t="b">
        <v>0</v>
      </c>
      <c r="AA278" s="7" t="b">
        <v>1</v>
      </c>
      <c r="AC278" s="405" t="s">
        <v>36240</v>
      </c>
      <c r="AD278" s="406" t="s">
        <v>13552</v>
      </c>
      <c r="AE278" s="406" t="s">
        <v>13490</v>
      </c>
      <c r="AF278" s="406" t="s">
        <v>13317</v>
      </c>
      <c r="AG278" s="406" t="s">
        <v>13317</v>
      </c>
      <c r="AH278" s="418">
        <v>19.064880121506569</v>
      </c>
      <c r="AI278" s="419">
        <v>104.8825719735658</v>
      </c>
      <c r="AJ278" s="428">
        <v>0.49</v>
      </c>
      <c r="AK278" s="428">
        <v>0</v>
      </c>
      <c r="AL278" s="429">
        <v>0.49</v>
      </c>
      <c r="AM278" s="407" t="s">
        <v>34602</v>
      </c>
    </row>
    <row r="279" spans="2:39" ht="30" customHeight="1">
      <c r="B279" s="130" t="s">
        <v>36241</v>
      </c>
      <c r="C279" s="130" t="s">
        <v>13552</v>
      </c>
      <c r="D279" s="130" t="s">
        <v>13490</v>
      </c>
      <c r="E279" s="130" t="s">
        <v>13317</v>
      </c>
      <c r="F279" s="130" t="s">
        <v>13317</v>
      </c>
      <c r="G279" s="555">
        <v>19.064599319072101</v>
      </c>
      <c r="H279" s="556">
        <v>104.88356946434</v>
      </c>
      <c r="I279" s="523">
        <v>1.08</v>
      </c>
      <c r="J279" s="523">
        <v>0</v>
      </c>
      <c r="K279" s="232">
        <v>1.08</v>
      </c>
      <c r="L279" s="523">
        <v>0</v>
      </c>
      <c r="M279" s="231">
        <v>1.08</v>
      </c>
      <c r="N279" s="233">
        <v>0</v>
      </c>
      <c r="O279" s="233">
        <v>0</v>
      </c>
      <c r="P279" s="231">
        <v>0</v>
      </c>
      <c r="Q279" s="231">
        <v>0</v>
      </c>
      <c r="R279" s="233">
        <v>0</v>
      </c>
      <c r="S279" s="231">
        <v>0</v>
      </c>
      <c r="T279" s="231">
        <v>29.246400000000001</v>
      </c>
      <c r="U279" s="140" t="s">
        <v>12718</v>
      </c>
      <c r="V279" s="141" t="s">
        <v>34602</v>
      </c>
      <c r="W279" s="5" t="s">
        <v>11581</v>
      </c>
      <c r="X279" s="7" t="b">
        <v>1</v>
      </c>
      <c r="Y279" s="7">
        <v>0</v>
      </c>
      <c r="Z279" s="7" t="b">
        <v>0</v>
      </c>
      <c r="AA279" s="7" t="b">
        <v>1</v>
      </c>
      <c r="AC279" s="405" t="s">
        <v>36241</v>
      </c>
      <c r="AD279" s="406" t="s">
        <v>13552</v>
      </c>
      <c r="AE279" s="406" t="s">
        <v>13490</v>
      </c>
      <c r="AF279" s="406" t="s">
        <v>13317</v>
      </c>
      <c r="AG279" s="406" t="s">
        <v>13317</v>
      </c>
      <c r="AH279" s="418">
        <v>19.064599319072101</v>
      </c>
      <c r="AI279" s="419">
        <v>104.88356946434</v>
      </c>
      <c r="AJ279" s="428">
        <v>1.08</v>
      </c>
      <c r="AK279" s="428">
        <v>0</v>
      </c>
      <c r="AL279" s="429">
        <v>1.08</v>
      </c>
      <c r="AM279" s="407" t="s">
        <v>34602</v>
      </c>
    </row>
    <row r="280" spans="2:39" ht="30" customHeight="1">
      <c r="B280" s="130" t="s">
        <v>36242</v>
      </c>
      <c r="C280" s="130" t="s">
        <v>13552</v>
      </c>
      <c r="D280" s="130" t="s">
        <v>13490</v>
      </c>
      <c r="E280" s="130" t="s">
        <v>13317</v>
      </c>
      <c r="F280" s="130" t="s">
        <v>13317</v>
      </c>
      <c r="G280" s="555">
        <v>19.063525935455491</v>
      </c>
      <c r="H280" s="556">
        <v>104.88109809054291</v>
      </c>
      <c r="I280" s="523">
        <v>1.31</v>
      </c>
      <c r="J280" s="523">
        <v>0</v>
      </c>
      <c r="K280" s="232">
        <v>1.31</v>
      </c>
      <c r="L280" s="523">
        <v>0</v>
      </c>
      <c r="M280" s="231">
        <v>1.26</v>
      </c>
      <c r="N280" s="233">
        <v>0</v>
      </c>
      <c r="O280" s="233">
        <v>0.05</v>
      </c>
      <c r="P280" s="231">
        <v>0</v>
      </c>
      <c r="Q280" s="231">
        <v>0</v>
      </c>
      <c r="R280" s="233">
        <v>0</v>
      </c>
      <c r="S280" s="231">
        <v>0</v>
      </c>
      <c r="T280" s="231">
        <v>34.120800000000003</v>
      </c>
      <c r="U280" s="140" t="s">
        <v>12718</v>
      </c>
      <c r="V280" s="141" t="s">
        <v>34603</v>
      </c>
      <c r="W280" s="5" t="s">
        <v>11581</v>
      </c>
      <c r="X280" s="7" t="b">
        <v>1</v>
      </c>
      <c r="Y280" s="7">
        <v>0</v>
      </c>
      <c r="Z280" s="7" t="b">
        <v>0</v>
      </c>
      <c r="AA280" s="7" t="b">
        <v>1</v>
      </c>
      <c r="AC280" s="405" t="s">
        <v>36242</v>
      </c>
      <c r="AD280" s="406" t="s">
        <v>13552</v>
      </c>
      <c r="AE280" s="406" t="s">
        <v>13490</v>
      </c>
      <c r="AF280" s="406" t="s">
        <v>13317</v>
      </c>
      <c r="AG280" s="406" t="s">
        <v>13317</v>
      </c>
      <c r="AH280" s="418">
        <v>19.063525935455491</v>
      </c>
      <c r="AI280" s="419">
        <v>104.88109809054291</v>
      </c>
      <c r="AJ280" s="428">
        <v>1.31</v>
      </c>
      <c r="AK280" s="428">
        <v>0</v>
      </c>
      <c r="AL280" s="429">
        <v>1.31</v>
      </c>
      <c r="AM280" s="407" t="s">
        <v>34603</v>
      </c>
    </row>
    <row r="281" spans="2:39" ht="30" customHeight="1">
      <c r="B281" s="130" t="s">
        <v>36243</v>
      </c>
      <c r="C281" s="130" t="s">
        <v>13552</v>
      </c>
      <c r="D281" s="130" t="s">
        <v>13490</v>
      </c>
      <c r="E281" s="130" t="s">
        <v>13317</v>
      </c>
      <c r="F281" s="130" t="s">
        <v>13317</v>
      </c>
      <c r="G281" s="555">
        <v>19.06180613449655</v>
      </c>
      <c r="H281" s="556">
        <v>104.8854771048981</v>
      </c>
      <c r="I281" s="523">
        <v>0.26</v>
      </c>
      <c r="J281" s="523">
        <v>0</v>
      </c>
      <c r="K281" s="232">
        <v>0.26</v>
      </c>
      <c r="L281" s="523">
        <v>0</v>
      </c>
      <c r="M281" s="231">
        <v>0.26</v>
      </c>
      <c r="N281" s="233">
        <v>0</v>
      </c>
      <c r="O281" s="233">
        <v>0</v>
      </c>
      <c r="P281" s="231">
        <v>0</v>
      </c>
      <c r="Q281" s="231">
        <v>0</v>
      </c>
      <c r="R281" s="233">
        <v>0</v>
      </c>
      <c r="S281" s="231">
        <v>0</v>
      </c>
      <c r="T281" s="231">
        <v>7.0407999999999999</v>
      </c>
      <c r="U281" s="140" t="s">
        <v>12718</v>
      </c>
      <c r="V281" s="141" t="s">
        <v>34604</v>
      </c>
      <c r="W281" s="5" t="s">
        <v>11581</v>
      </c>
      <c r="X281" s="7" t="b">
        <v>1</v>
      </c>
      <c r="Y281" s="7">
        <v>0</v>
      </c>
      <c r="Z281" s="7" t="b">
        <v>0</v>
      </c>
      <c r="AA281" s="7" t="b">
        <v>1</v>
      </c>
      <c r="AC281" s="405" t="s">
        <v>36243</v>
      </c>
      <c r="AD281" s="406" t="s">
        <v>13552</v>
      </c>
      <c r="AE281" s="406" t="s">
        <v>13490</v>
      </c>
      <c r="AF281" s="406" t="s">
        <v>13317</v>
      </c>
      <c r="AG281" s="406" t="s">
        <v>13317</v>
      </c>
      <c r="AH281" s="418">
        <v>19.06180613449655</v>
      </c>
      <c r="AI281" s="419">
        <v>104.8854771048981</v>
      </c>
      <c r="AJ281" s="428">
        <v>0.26</v>
      </c>
      <c r="AK281" s="428">
        <v>0</v>
      </c>
      <c r="AL281" s="429">
        <v>0.26</v>
      </c>
      <c r="AM281" s="407" t="s">
        <v>34604</v>
      </c>
    </row>
    <row r="282" spans="2:39" ht="30" customHeight="1">
      <c r="B282" s="130" t="s">
        <v>36244</v>
      </c>
      <c r="C282" s="130" t="s">
        <v>13552</v>
      </c>
      <c r="D282" s="130" t="s">
        <v>13490</v>
      </c>
      <c r="E282" s="130" t="s">
        <v>13317</v>
      </c>
      <c r="F282" s="130" t="s">
        <v>13317</v>
      </c>
      <c r="G282" s="555">
        <v>19.061408541915359</v>
      </c>
      <c r="H282" s="556">
        <v>104.8855527967937</v>
      </c>
      <c r="I282" s="523">
        <v>0.44</v>
      </c>
      <c r="J282" s="523">
        <v>0</v>
      </c>
      <c r="K282" s="232">
        <v>0.44</v>
      </c>
      <c r="L282" s="523">
        <v>0</v>
      </c>
      <c r="M282" s="231">
        <v>0.44</v>
      </c>
      <c r="N282" s="233">
        <v>0</v>
      </c>
      <c r="O282" s="233">
        <v>0</v>
      </c>
      <c r="P282" s="231">
        <v>0</v>
      </c>
      <c r="Q282" s="231">
        <v>0</v>
      </c>
      <c r="R282" s="233">
        <v>0</v>
      </c>
      <c r="S282" s="231">
        <v>0</v>
      </c>
      <c r="T282" s="231">
        <v>11.9152</v>
      </c>
      <c r="U282" s="140" t="s">
        <v>12718</v>
      </c>
      <c r="V282" s="141" t="s">
        <v>34604</v>
      </c>
      <c r="W282" s="5" t="s">
        <v>11581</v>
      </c>
      <c r="X282" s="7" t="b">
        <v>1</v>
      </c>
      <c r="Y282" s="7">
        <v>0</v>
      </c>
      <c r="Z282" s="7" t="b">
        <v>0</v>
      </c>
      <c r="AA282" s="7" t="b">
        <v>1</v>
      </c>
      <c r="AC282" s="405" t="s">
        <v>36244</v>
      </c>
      <c r="AD282" s="406" t="s">
        <v>13552</v>
      </c>
      <c r="AE282" s="406" t="s">
        <v>13490</v>
      </c>
      <c r="AF282" s="406" t="s">
        <v>13317</v>
      </c>
      <c r="AG282" s="406" t="s">
        <v>13317</v>
      </c>
      <c r="AH282" s="418">
        <v>19.061408541915359</v>
      </c>
      <c r="AI282" s="419">
        <v>104.8855527967937</v>
      </c>
      <c r="AJ282" s="428">
        <v>0.44</v>
      </c>
      <c r="AK282" s="428">
        <v>0</v>
      </c>
      <c r="AL282" s="429">
        <v>0.44</v>
      </c>
      <c r="AM282" s="407" t="s">
        <v>34604</v>
      </c>
    </row>
    <row r="283" spans="2:39" ht="30" customHeight="1">
      <c r="B283" s="130" t="s">
        <v>36245</v>
      </c>
      <c r="C283" s="130" t="s">
        <v>13552</v>
      </c>
      <c r="D283" s="130" t="s">
        <v>13490</v>
      </c>
      <c r="E283" s="130" t="s">
        <v>13317</v>
      </c>
      <c r="F283" s="130" t="s">
        <v>13317</v>
      </c>
      <c r="G283" s="555">
        <v>19.06828641004126</v>
      </c>
      <c r="H283" s="556">
        <v>104.8824036413647</v>
      </c>
      <c r="I283" s="523">
        <v>0.54</v>
      </c>
      <c r="J283" s="523">
        <v>0</v>
      </c>
      <c r="K283" s="232">
        <v>0.54</v>
      </c>
      <c r="L283" s="523">
        <v>0</v>
      </c>
      <c r="M283" s="231">
        <v>0.54</v>
      </c>
      <c r="N283" s="233">
        <v>0</v>
      </c>
      <c r="O283" s="233">
        <v>0</v>
      </c>
      <c r="P283" s="231">
        <v>0</v>
      </c>
      <c r="Q283" s="231">
        <v>0</v>
      </c>
      <c r="R283" s="233">
        <v>0</v>
      </c>
      <c r="S283" s="231">
        <v>0</v>
      </c>
      <c r="T283" s="231">
        <v>14.623200000000001</v>
      </c>
      <c r="U283" s="140" t="s">
        <v>12718</v>
      </c>
      <c r="V283" s="141" t="s">
        <v>34604</v>
      </c>
      <c r="W283" s="5" t="s">
        <v>11581</v>
      </c>
      <c r="X283" s="7" t="b">
        <v>1</v>
      </c>
      <c r="Y283" s="7">
        <v>0</v>
      </c>
      <c r="Z283" s="7" t="b">
        <v>0</v>
      </c>
      <c r="AA283" s="7" t="b">
        <v>1</v>
      </c>
      <c r="AC283" s="405" t="s">
        <v>36245</v>
      </c>
      <c r="AD283" s="406" t="s">
        <v>13552</v>
      </c>
      <c r="AE283" s="406" t="s">
        <v>13490</v>
      </c>
      <c r="AF283" s="406" t="s">
        <v>13317</v>
      </c>
      <c r="AG283" s="406" t="s">
        <v>13317</v>
      </c>
      <c r="AH283" s="418">
        <v>19.06828641004126</v>
      </c>
      <c r="AI283" s="419">
        <v>104.8824036413647</v>
      </c>
      <c r="AJ283" s="428">
        <v>0.54</v>
      </c>
      <c r="AK283" s="428">
        <v>0</v>
      </c>
      <c r="AL283" s="429">
        <v>0.54</v>
      </c>
      <c r="AM283" s="407" t="s">
        <v>34604</v>
      </c>
    </row>
    <row r="284" spans="2:39" ht="30" customHeight="1">
      <c r="B284" s="130" t="s">
        <v>36246</v>
      </c>
      <c r="C284" s="130" t="s">
        <v>13552</v>
      </c>
      <c r="D284" s="130" t="s">
        <v>13490</v>
      </c>
      <c r="E284" s="130" t="s">
        <v>13317</v>
      </c>
      <c r="F284" s="130" t="s">
        <v>13317</v>
      </c>
      <c r="G284" s="555">
        <v>19.072109495205421</v>
      </c>
      <c r="H284" s="556">
        <v>104.8805631992594</v>
      </c>
      <c r="I284" s="523">
        <v>0.9</v>
      </c>
      <c r="J284" s="523">
        <v>0</v>
      </c>
      <c r="K284" s="232">
        <v>0.9</v>
      </c>
      <c r="L284" s="523">
        <v>0</v>
      </c>
      <c r="M284" s="231">
        <v>0.9</v>
      </c>
      <c r="N284" s="233">
        <v>0</v>
      </c>
      <c r="O284" s="233">
        <v>0</v>
      </c>
      <c r="P284" s="231">
        <v>0</v>
      </c>
      <c r="Q284" s="231">
        <v>0</v>
      </c>
      <c r="R284" s="233">
        <v>0</v>
      </c>
      <c r="S284" s="231">
        <v>0</v>
      </c>
      <c r="T284" s="231">
        <v>24.372</v>
      </c>
      <c r="U284" s="140" t="s">
        <v>12718</v>
      </c>
      <c r="V284" s="141" t="s">
        <v>34605</v>
      </c>
      <c r="W284" s="5" t="s">
        <v>11581</v>
      </c>
      <c r="X284" s="7" t="b">
        <v>1</v>
      </c>
      <c r="Y284" s="7">
        <v>0</v>
      </c>
      <c r="Z284" s="7" t="b">
        <v>0</v>
      </c>
      <c r="AA284" s="7" t="b">
        <v>1</v>
      </c>
      <c r="AC284" s="405" t="s">
        <v>36246</v>
      </c>
      <c r="AD284" s="406" t="s">
        <v>13552</v>
      </c>
      <c r="AE284" s="406" t="s">
        <v>13490</v>
      </c>
      <c r="AF284" s="406" t="s">
        <v>13317</v>
      </c>
      <c r="AG284" s="406" t="s">
        <v>13317</v>
      </c>
      <c r="AH284" s="418">
        <v>19.072109495205421</v>
      </c>
      <c r="AI284" s="419">
        <v>104.8805631992594</v>
      </c>
      <c r="AJ284" s="428">
        <v>0.9</v>
      </c>
      <c r="AK284" s="428">
        <v>0</v>
      </c>
      <c r="AL284" s="429">
        <v>0.9</v>
      </c>
      <c r="AM284" s="407" t="s">
        <v>34605</v>
      </c>
    </row>
    <row r="285" spans="2:39" ht="30" customHeight="1">
      <c r="B285" s="130" t="s">
        <v>36247</v>
      </c>
      <c r="C285" s="130" t="s">
        <v>13552</v>
      </c>
      <c r="D285" s="130" t="s">
        <v>13490</v>
      </c>
      <c r="E285" s="130" t="s">
        <v>13317</v>
      </c>
      <c r="F285" s="130" t="s">
        <v>13317</v>
      </c>
      <c r="G285" s="555">
        <v>19.0651011456563</v>
      </c>
      <c r="H285" s="556">
        <v>104.8766143527607</v>
      </c>
      <c r="I285" s="523">
        <v>0.81</v>
      </c>
      <c r="J285" s="523">
        <v>0</v>
      </c>
      <c r="K285" s="232">
        <v>0.81</v>
      </c>
      <c r="L285" s="523">
        <v>0</v>
      </c>
      <c r="M285" s="231">
        <v>0.81</v>
      </c>
      <c r="N285" s="233">
        <v>0</v>
      </c>
      <c r="O285" s="233">
        <v>0</v>
      </c>
      <c r="P285" s="231">
        <v>0</v>
      </c>
      <c r="Q285" s="231">
        <v>0</v>
      </c>
      <c r="R285" s="233">
        <v>0</v>
      </c>
      <c r="S285" s="231">
        <v>0</v>
      </c>
      <c r="T285" s="231">
        <v>21.934799999999999</v>
      </c>
      <c r="U285" s="140" t="s">
        <v>12718</v>
      </c>
      <c r="V285" s="141" t="s">
        <v>34606</v>
      </c>
      <c r="W285" s="5" t="s">
        <v>11581</v>
      </c>
      <c r="X285" s="7" t="b">
        <v>1</v>
      </c>
      <c r="Y285" s="7">
        <v>0</v>
      </c>
      <c r="Z285" s="7" t="b">
        <v>0</v>
      </c>
      <c r="AA285" s="7" t="b">
        <v>1</v>
      </c>
      <c r="AC285" s="405" t="s">
        <v>36247</v>
      </c>
      <c r="AD285" s="406" t="s">
        <v>13552</v>
      </c>
      <c r="AE285" s="406" t="s">
        <v>13490</v>
      </c>
      <c r="AF285" s="406" t="s">
        <v>13317</v>
      </c>
      <c r="AG285" s="406" t="s">
        <v>13317</v>
      </c>
      <c r="AH285" s="418">
        <v>19.0651011456563</v>
      </c>
      <c r="AI285" s="419">
        <v>104.8766143527607</v>
      </c>
      <c r="AJ285" s="428">
        <v>0.81</v>
      </c>
      <c r="AK285" s="428">
        <v>0</v>
      </c>
      <c r="AL285" s="429">
        <v>0.81</v>
      </c>
      <c r="AM285" s="407" t="s">
        <v>34606</v>
      </c>
    </row>
    <row r="286" spans="2:39" ht="30" customHeight="1">
      <c r="B286" s="130" t="s">
        <v>36248</v>
      </c>
      <c r="C286" s="130" t="s">
        <v>13552</v>
      </c>
      <c r="D286" s="130" t="s">
        <v>13490</v>
      </c>
      <c r="E286" s="130" t="s">
        <v>13317</v>
      </c>
      <c r="F286" s="130" t="s">
        <v>13317</v>
      </c>
      <c r="G286" s="555">
        <v>19.074385943546339</v>
      </c>
      <c r="H286" s="556">
        <v>104.88105911748561</v>
      </c>
      <c r="I286" s="523">
        <v>1.06</v>
      </c>
      <c r="J286" s="523">
        <v>0</v>
      </c>
      <c r="K286" s="232">
        <v>1.06</v>
      </c>
      <c r="L286" s="523">
        <v>0</v>
      </c>
      <c r="M286" s="231">
        <v>1.06</v>
      </c>
      <c r="N286" s="233">
        <v>0</v>
      </c>
      <c r="O286" s="233">
        <v>0</v>
      </c>
      <c r="P286" s="231">
        <v>0</v>
      </c>
      <c r="Q286" s="231">
        <v>0</v>
      </c>
      <c r="R286" s="233">
        <v>0</v>
      </c>
      <c r="S286" s="231">
        <v>0</v>
      </c>
      <c r="T286" s="231">
        <v>28.704799999999999</v>
      </c>
      <c r="U286" s="140" t="s">
        <v>12718</v>
      </c>
      <c r="V286" s="141" t="s">
        <v>34607</v>
      </c>
      <c r="W286" s="5" t="s">
        <v>11581</v>
      </c>
      <c r="X286" s="7" t="b">
        <v>1</v>
      </c>
      <c r="Y286" s="7">
        <v>0</v>
      </c>
      <c r="Z286" s="7" t="b">
        <v>0</v>
      </c>
      <c r="AA286" s="7" t="b">
        <v>1</v>
      </c>
      <c r="AC286" s="405" t="s">
        <v>36248</v>
      </c>
      <c r="AD286" s="406" t="s">
        <v>13552</v>
      </c>
      <c r="AE286" s="406" t="s">
        <v>13490</v>
      </c>
      <c r="AF286" s="406" t="s">
        <v>13317</v>
      </c>
      <c r="AG286" s="406" t="s">
        <v>13317</v>
      </c>
      <c r="AH286" s="418">
        <v>19.074385943546339</v>
      </c>
      <c r="AI286" s="419">
        <v>104.88105911748561</v>
      </c>
      <c r="AJ286" s="428">
        <v>1.06</v>
      </c>
      <c r="AK286" s="428">
        <v>0</v>
      </c>
      <c r="AL286" s="429">
        <v>1.06</v>
      </c>
      <c r="AM286" s="407" t="s">
        <v>34607</v>
      </c>
    </row>
    <row r="287" spans="2:39" ht="30" customHeight="1">
      <c r="B287" s="130" t="s">
        <v>36249</v>
      </c>
      <c r="C287" s="130" t="s">
        <v>13552</v>
      </c>
      <c r="D287" s="130" t="s">
        <v>13490</v>
      </c>
      <c r="E287" s="130" t="s">
        <v>13317</v>
      </c>
      <c r="F287" s="130" t="s">
        <v>13317</v>
      </c>
      <c r="G287" s="555">
        <v>19.07349048187352</v>
      </c>
      <c r="H287" s="556">
        <v>104.8824647900632</v>
      </c>
      <c r="I287" s="523">
        <v>0.65</v>
      </c>
      <c r="J287" s="523">
        <v>0</v>
      </c>
      <c r="K287" s="232">
        <v>0.65</v>
      </c>
      <c r="L287" s="523">
        <v>0</v>
      </c>
      <c r="M287" s="231">
        <v>0.65</v>
      </c>
      <c r="N287" s="233">
        <v>0</v>
      </c>
      <c r="O287" s="233">
        <v>0</v>
      </c>
      <c r="P287" s="231">
        <v>0</v>
      </c>
      <c r="Q287" s="231">
        <v>0</v>
      </c>
      <c r="R287" s="233">
        <v>0</v>
      </c>
      <c r="S287" s="231">
        <v>0</v>
      </c>
      <c r="T287" s="231">
        <v>17.602</v>
      </c>
      <c r="U287" s="140" t="s">
        <v>12718</v>
      </c>
      <c r="V287" s="141" t="s">
        <v>34607</v>
      </c>
      <c r="W287" s="5" t="s">
        <v>11581</v>
      </c>
      <c r="X287" s="7" t="b">
        <v>1</v>
      </c>
      <c r="Y287" s="7">
        <v>0</v>
      </c>
      <c r="Z287" s="7" t="b">
        <v>0</v>
      </c>
      <c r="AA287" s="7" t="b">
        <v>1</v>
      </c>
      <c r="AC287" s="405" t="s">
        <v>36249</v>
      </c>
      <c r="AD287" s="406" t="s">
        <v>13552</v>
      </c>
      <c r="AE287" s="406" t="s">
        <v>13490</v>
      </c>
      <c r="AF287" s="406" t="s">
        <v>13317</v>
      </c>
      <c r="AG287" s="406" t="s">
        <v>13317</v>
      </c>
      <c r="AH287" s="418">
        <v>19.07349048187352</v>
      </c>
      <c r="AI287" s="419">
        <v>104.8824647900632</v>
      </c>
      <c r="AJ287" s="428">
        <v>0.65</v>
      </c>
      <c r="AK287" s="428">
        <v>0</v>
      </c>
      <c r="AL287" s="429">
        <v>0.65</v>
      </c>
      <c r="AM287" s="407" t="s">
        <v>34607</v>
      </c>
    </row>
    <row r="288" spans="2:39" ht="30" customHeight="1">
      <c r="B288" s="130" t="s">
        <v>36250</v>
      </c>
      <c r="C288" s="130" t="s">
        <v>13552</v>
      </c>
      <c r="D288" s="130" t="s">
        <v>13490</v>
      </c>
      <c r="E288" s="130" t="s">
        <v>13317</v>
      </c>
      <c r="F288" s="130" t="s">
        <v>13317</v>
      </c>
      <c r="G288" s="555">
        <v>19.066457111954559</v>
      </c>
      <c r="H288" s="556">
        <v>104.8755511420021</v>
      </c>
      <c r="I288" s="523">
        <v>0.42</v>
      </c>
      <c r="J288" s="523">
        <v>0</v>
      </c>
      <c r="K288" s="232">
        <v>0.42</v>
      </c>
      <c r="L288" s="523">
        <v>0</v>
      </c>
      <c r="M288" s="231">
        <v>0.27</v>
      </c>
      <c r="N288" s="233">
        <v>0</v>
      </c>
      <c r="O288" s="233">
        <v>0.15</v>
      </c>
      <c r="P288" s="231">
        <v>0</v>
      </c>
      <c r="Q288" s="231">
        <v>0</v>
      </c>
      <c r="R288" s="233">
        <v>0</v>
      </c>
      <c r="S288" s="231">
        <v>0</v>
      </c>
      <c r="T288" s="231">
        <v>7.3116000000000003</v>
      </c>
      <c r="U288" s="140" t="s">
        <v>12718</v>
      </c>
      <c r="V288" s="141" t="s">
        <v>34608</v>
      </c>
      <c r="W288" s="5" t="s">
        <v>11581</v>
      </c>
      <c r="X288" s="7" t="b">
        <v>1</v>
      </c>
      <c r="Y288" s="7">
        <v>0</v>
      </c>
      <c r="Z288" s="7" t="b">
        <v>0</v>
      </c>
      <c r="AA288" s="7" t="b">
        <v>1</v>
      </c>
      <c r="AC288" s="405" t="s">
        <v>36250</v>
      </c>
      <c r="AD288" s="406" t="s">
        <v>13552</v>
      </c>
      <c r="AE288" s="406" t="s">
        <v>13490</v>
      </c>
      <c r="AF288" s="406" t="s">
        <v>13317</v>
      </c>
      <c r="AG288" s="406" t="s">
        <v>13317</v>
      </c>
      <c r="AH288" s="418">
        <v>19.066457111954559</v>
      </c>
      <c r="AI288" s="419">
        <v>104.8755511420021</v>
      </c>
      <c r="AJ288" s="428">
        <v>0.42</v>
      </c>
      <c r="AK288" s="428">
        <v>0</v>
      </c>
      <c r="AL288" s="429">
        <v>0.42</v>
      </c>
      <c r="AM288" s="407" t="s">
        <v>34608</v>
      </c>
    </row>
    <row r="289" spans="2:39" ht="30" customHeight="1">
      <c r="B289" s="130" t="s">
        <v>36251</v>
      </c>
      <c r="C289" s="130" t="s">
        <v>13552</v>
      </c>
      <c r="D289" s="130" t="s">
        <v>13490</v>
      </c>
      <c r="E289" s="130" t="s">
        <v>13317</v>
      </c>
      <c r="F289" s="130" t="s">
        <v>13317</v>
      </c>
      <c r="G289" s="555">
        <v>19.071089526563021</v>
      </c>
      <c r="H289" s="556">
        <v>104.8791750486609</v>
      </c>
      <c r="I289" s="523">
        <v>0.77</v>
      </c>
      <c r="J289" s="523">
        <v>0</v>
      </c>
      <c r="K289" s="232">
        <v>0.77</v>
      </c>
      <c r="L289" s="523">
        <v>0</v>
      </c>
      <c r="M289" s="231">
        <v>0.77</v>
      </c>
      <c r="N289" s="233">
        <v>0</v>
      </c>
      <c r="O289" s="233">
        <v>0</v>
      </c>
      <c r="P289" s="231">
        <v>0</v>
      </c>
      <c r="Q289" s="231">
        <v>0</v>
      </c>
      <c r="R289" s="233">
        <v>0</v>
      </c>
      <c r="S289" s="231">
        <v>0</v>
      </c>
      <c r="T289" s="231">
        <v>20.851600000000001</v>
      </c>
      <c r="U289" s="140" t="s">
        <v>12718</v>
      </c>
      <c r="V289" s="141" t="s">
        <v>34609</v>
      </c>
      <c r="W289" s="5" t="s">
        <v>11581</v>
      </c>
      <c r="X289" s="7" t="b">
        <v>1</v>
      </c>
      <c r="Y289" s="7">
        <v>0</v>
      </c>
      <c r="Z289" s="7" t="b">
        <v>0</v>
      </c>
      <c r="AA289" s="7" t="b">
        <v>1</v>
      </c>
      <c r="AC289" s="405" t="s">
        <v>36251</v>
      </c>
      <c r="AD289" s="406" t="s">
        <v>13552</v>
      </c>
      <c r="AE289" s="406" t="s">
        <v>13490</v>
      </c>
      <c r="AF289" s="406" t="s">
        <v>13317</v>
      </c>
      <c r="AG289" s="406" t="s">
        <v>13317</v>
      </c>
      <c r="AH289" s="418">
        <v>19.071089526563021</v>
      </c>
      <c r="AI289" s="419">
        <v>104.8791750486609</v>
      </c>
      <c r="AJ289" s="428">
        <v>0.77</v>
      </c>
      <c r="AK289" s="428">
        <v>0</v>
      </c>
      <c r="AL289" s="429">
        <v>0.77</v>
      </c>
      <c r="AM289" s="407" t="s">
        <v>34609</v>
      </c>
    </row>
    <row r="290" spans="2:39" ht="30" customHeight="1">
      <c r="B290" s="130" t="s">
        <v>36252</v>
      </c>
      <c r="C290" s="130" t="s">
        <v>13552</v>
      </c>
      <c r="D290" s="130" t="s">
        <v>13490</v>
      </c>
      <c r="E290" s="130" t="s">
        <v>13317</v>
      </c>
      <c r="F290" s="130" t="s">
        <v>13317</v>
      </c>
      <c r="G290" s="555">
        <v>19.071126869646282</v>
      </c>
      <c r="H290" s="556">
        <v>104.8774456386907</v>
      </c>
      <c r="I290" s="523">
        <v>1.07</v>
      </c>
      <c r="J290" s="523">
        <v>0</v>
      </c>
      <c r="K290" s="232">
        <v>1.07</v>
      </c>
      <c r="L290" s="523">
        <v>0</v>
      </c>
      <c r="M290" s="231">
        <v>1.07</v>
      </c>
      <c r="N290" s="233">
        <v>0</v>
      </c>
      <c r="O290" s="233">
        <v>0</v>
      </c>
      <c r="P290" s="231">
        <v>0</v>
      </c>
      <c r="Q290" s="231">
        <v>0</v>
      </c>
      <c r="R290" s="233">
        <v>0</v>
      </c>
      <c r="S290" s="231">
        <v>0</v>
      </c>
      <c r="T290" s="231">
        <v>28.9756</v>
      </c>
      <c r="U290" s="140" t="s">
        <v>12718</v>
      </c>
      <c r="V290" s="141" t="s">
        <v>34609</v>
      </c>
      <c r="W290" s="5" t="s">
        <v>11581</v>
      </c>
      <c r="X290" s="7" t="b">
        <v>1</v>
      </c>
      <c r="Y290" s="7">
        <v>0</v>
      </c>
      <c r="Z290" s="7" t="b">
        <v>0</v>
      </c>
      <c r="AA290" s="7" t="b">
        <v>1</v>
      </c>
      <c r="AC290" s="405" t="s">
        <v>36252</v>
      </c>
      <c r="AD290" s="406" t="s">
        <v>13552</v>
      </c>
      <c r="AE290" s="406" t="s">
        <v>13490</v>
      </c>
      <c r="AF290" s="406" t="s">
        <v>13317</v>
      </c>
      <c r="AG290" s="406" t="s">
        <v>13317</v>
      </c>
      <c r="AH290" s="418">
        <v>19.071126869646282</v>
      </c>
      <c r="AI290" s="419">
        <v>104.8774456386907</v>
      </c>
      <c r="AJ290" s="428">
        <v>1.07</v>
      </c>
      <c r="AK290" s="428">
        <v>0</v>
      </c>
      <c r="AL290" s="429">
        <v>1.07</v>
      </c>
      <c r="AM290" s="407" t="s">
        <v>34609</v>
      </c>
    </row>
    <row r="291" spans="2:39" ht="30" customHeight="1">
      <c r="B291" s="130" t="s">
        <v>36253</v>
      </c>
      <c r="C291" s="130" t="s">
        <v>13552</v>
      </c>
      <c r="D291" s="130" t="s">
        <v>13490</v>
      </c>
      <c r="E291" s="130" t="s">
        <v>13317</v>
      </c>
      <c r="F291" s="130" t="s">
        <v>13317</v>
      </c>
      <c r="G291" s="555">
        <v>19.063340023560869</v>
      </c>
      <c r="H291" s="556">
        <v>104.8756058069837</v>
      </c>
      <c r="I291" s="523">
        <v>0.52</v>
      </c>
      <c r="J291" s="523">
        <v>0</v>
      </c>
      <c r="K291" s="232">
        <v>0.52</v>
      </c>
      <c r="L291" s="523">
        <v>0</v>
      </c>
      <c r="M291" s="231">
        <v>0.52</v>
      </c>
      <c r="N291" s="233">
        <v>0</v>
      </c>
      <c r="O291" s="233">
        <v>0</v>
      </c>
      <c r="P291" s="231">
        <v>0</v>
      </c>
      <c r="Q291" s="231">
        <v>0</v>
      </c>
      <c r="R291" s="233">
        <v>0</v>
      </c>
      <c r="S291" s="231">
        <v>0</v>
      </c>
      <c r="T291" s="231">
        <v>14.0816</v>
      </c>
      <c r="U291" s="140" t="s">
        <v>12718</v>
      </c>
      <c r="V291" s="141" t="s">
        <v>34610</v>
      </c>
      <c r="W291" s="5" t="s">
        <v>11581</v>
      </c>
      <c r="X291" s="7" t="b">
        <v>1</v>
      </c>
      <c r="Y291" s="7">
        <v>0</v>
      </c>
      <c r="Z291" s="7" t="b">
        <v>0</v>
      </c>
      <c r="AA291" s="7" t="b">
        <v>1</v>
      </c>
      <c r="AC291" s="405" t="s">
        <v>36253</v>
      </c>
      <c r="AD291" s="406" t="s">
        <v>13552</v>
      </c>
      <c r="AE291" s="406" t="s">
        <v>13490</v>
      </c>
      <c r="AF291" s="406" t="s">
        <v>13317</v>
      </c>
      <c r="AG291" s="406" t="s">
        <v>13317</v>
      </c>
      <c r="AH291" s="418">
        <v>19.063340023560869</v>
      </c>
      <c r="AI291" s="419">
        <v>104.8756058069837</v>
      </c>
      <c r="AJ291" s="428">
        <v>0.52</v>
      </c>
      <c r="AK291" s="428">
        <v>0</v>
      </c>
      <c r="AL291" s="429">
        <v>0.52</v>
      </c>
      <c r="AM291" s="407" t="s">
        <v>34610</v>
      </c>
    </row>
    <row r="292" spans="2:39" ht="30" customHeight="1">
      <c r="B292" s="130" t="s">
        <v>36254</v>
      </c>
      <c r="C292" s="130" t="s">
        <v>13552</v>
      </c>
      <c r="D292" s="130" t="s">
        <v>13490</v>
      </c>
      <c r="E292" s="130" t="s">
        <v>13317</v>
      </c>
      <c r="F292" s="130" t="s">
        <v>13317</v>
      </c>
      <c r="G292" s="555">
        <v>19.062601646599671</v>
      </c>
      <c r="H292" s="556">
        <v>104.8848791298925</v>
      </c>
      <c r="I292" s="523">
        <v>0.52</v>
      </c>
      <c r="J292" s="523">
        <v>0</v>
      </c>
      <c r="K292" s="232">
        <v>0.52</v>
      </c>
      <c r="L292" s="523">
        <v>0</v>
      </c>
      <c r="M292" s="231">
        <v>0.45</v>
      </c>
      <c r="N292" s="233">
        <v>0</v>
      </c>
      <c r="O292" s="233">
        <v>0.1</v>
      </c>
      <c r="P292" s="231">
        <v>0</v>
      </c>
      <c r="Q292" s="231">
        <v>0</v>
      </c>
      <c r="R292" s="233">
        <v>0</v>
      </c>
      <c r="S292" s="231">
        <v>0</v>
      </c>
      <c r="T292" s="231">
        <v>12.186</v>
      </c>
      <c r="U292" s="140" t="s">
        <v>12718</v>
      </c>
      <c r="V292" s="141" t="s">
        <v>34611</v>
      </c>
      <c r="W292" s="5" t="s">
        <v>11581</v>
      </c>
      <c r="X292" s="7" t="b">
        <v>1</v>
      </c>
      <c r="Y292" s="7">
        <v>0</v>
      </c>
      <c r="Z292" s="7" t="b">
        <v>0</v>
      </c>
      <c r="AA292" s="7" t="b">
        <v>1</v>
      </c>
      <c r="AC292" s="405" t="s">
        <v>36254</v>
      </c>
      <c r="AD292" s="406" t="s">
        <v>13552</v>
      </c>
      <c r="AE292" s="406" t="s">
        <v>13490</v>
      </c>
      <c r="AF292" s="406" t="s">
        <v>13317</v>
      </c>
      <c r="AG292" s="406" t="s">
        <v>13317</v>
      </c>
      <c r="AH292" s="418">
        <v>19.062601646599671</v>
      </c>
      <c r="AI292" s="419">
        <v>104.8848791298925</v>
      </c>
      <c r="AJ292" s="428">
        <v>0.52</v>
      </c>
      <c r="AK292" s="428">
        <v>0</v>
      </c>
      <c r="AL292" s="429">
        <v>0.52</v>
      </c>
      <c r="AM292" s="407" t="s">
        <v>34611</v>
      </c>
    </row>
    <row r="293" spans="2:39" ht="30" customHeight="1">
      <c r="B293" s="130" t="s">
        <v>36255</v>
      </c>
      <c r="C293" s="130" t="s">
        <v>13552</v>
      </c>
      <c r="D293" s="130" t="s">
        <v>13490</v>
      </c>
      <c r="E293" s="130" t="s">
        <v>13317</v>
      </c>
      <c r="F293" s="130" t="s">
        <v>13317</v>
      </c>
      <c r="G293" s="555">
        <v>19.06233928577781</v>
      </c>
      <c r="H293" s="556">
        <v>104.8853540131565</v>
      </c>
      <c r="I293" s="523">
        <v>1.1299999999999999</v>
      </c>
      <c r="J293" s="523">
        <v>0</v>
      </c>
      <c r="K293" s="232">
        <v>1.1299999999999999</v>
      </c>
      <c r="L293" s="523">
        <v>0</v>
      </c>
      <c r="M293" s="231">
        <v>1.1299999999999999</v>
      </c>
      <c r="N293" s="233">
        <v>0</v>
      </c>
      <c r="O293" s="233">
        <v>0</v>
      </c>
      <c r="P293" s="231">
        <v>0</v>
      </c>
      <c r="Q293" s="231">
        <v>0</v>
      </c>
      <c r="R293" s="233">
        <v>0</v>
      </c>
      <c r="S293" s="231">
        <v>0</v>
      </c>
      <c r="T293" s="231">
        <v>30.6004</v>
      </c>
      <c r="U293" s="140" t="s">
        <v>12718</v>
      </c>
      <c r="V293" s="141" t="s">
        <v>34611</v>
      </c>
      <c r="W293" s="5" t="s">
        <v>11581</v>
      </c>
      <c r="X293" s="7" t="b">
        <v>1</v>
      </c>
      <c r="Y293" s="7">
        <v>0</v>
      </c>
      <c r="Z293" s="7" t="b">
        <v>0</v>
      </c>
      <c r="AA293" s="7" t="b">
        <v>1</v>
      </c>
      <c r="AC293" s="405" t="s">
        <v>36255</v>
      </c>
      <c r="AD293" s="406" t="s">
        <v>13552</v>
      </c>
      <c r="AE293" s="406" t="s">
        <v>13490</v>
      </c>
      <c r="AF293" s="406" t="s">
        <v>13317</v>
      </c>
      <c r="AG293" s="406" t="s">
        <v>13317</v>
      </c>
      <c r="AH293" s="418">
        <v>19.06233928577781</v>
      </c>
      <c r="AI293" s="419">
        <v>104.8853540131565</v>
      </c>
      <c r="AJ293" s="428">
        <v>1.1299999999999999</v>
      </c>
      <c r="AK293" s="428">
        <v>0</v>
      </c>
      <c r="AL293" s="429">
        <v>1.1299999999999999</v>
      </c>
      <c r="AM293" s="407" t="s">
        <v>34611</v>
      </c>
    </row>
    <row r="294" spans="2:39" ht="30" customHeight="1">
      <c r="B294" s="130" t="s">
        <v>36256</v>
      </c>
      <c r="C294" s="130" t="s">
        <v>13552</v>
      </c>
      <c r="D294" s="130" t="s">
        <v>13490</v>
      </c>
      <c r="E294" s="130" t="s">
        <v>13317</v>
      </c>
      <c r="F294" s="130" t="s">
        <v>13317</v>
      </c>
      <c r="G294" s="555">
        <v>19.059773992048449</v>
      </c>
      <c r="H294" s="556">
        <v>104.8844967727893</v>
      </c>
      <c r="I294" s="523">
        <v>0.52</v>
      </c>
      <c r="J294" s="523">
        <v>0</v>
      </c>
      <c r="K294" s="232">
        <v>0.52</v>
      </c>
      <c r="L294" s="523">
        <v>0</v>
      </c>
      <c r="M294" s="231">
        <v>0.52</v>
      </c>
      <c r="N294" s="233">
        <v>0</v>
      </c>
      <c r="O294" s="233">
        <v>0</v>
      </c>
      <c r="P294" s="231">
        <v>0</v>
      </c>
      <c r="Q294" s="231">
        <v>0</v>
      </c>
      <c r="R294" s="233">
        <v>0</v>
      </c>
      <c r="S294" s="231">
        <v>0</v>
      </c>
      <c r="T294" s="231">
        <v>14.0816</v>
      </c>
      <c r="U294" s="140" t="s">
        <v>12718</v>
      </c>
      <c r="V294" s="141" t="s">
        <v>34612</v>
      </c>
      <c r="W294" s="5" t="s">
        <v>11581</v>
      </c>
      <c r="X294" s="7" t="b">
        <v>1</v>
      </c>
      <c r="Y294" s="7">
        <v>0</v>
      </c>
      <c r="Z294" s="7" t="b">
        <v>0</v>
      </c>
      <c r="AA294" s="7" t="b">
        <v>1</v>
      </c>
      <c r="AC294" s="405" t="s">
        <v>36256</v>
      </c>
      <c r="AD294" s="406" t="s">
        <v>13552</v>
      </c>
      <c r="AE294" s="406" t="s">
        <v>13490</v>
      </c>
      <c r="AF294" s="406" t="s">
        <v>13317</v>
      </c>
      <c r="AG294" s="406" t="s">
        <v>13317</v>
      </c>
      <c r="AH294" s="418">
        <v>19.059773992048449</v>
      </c>
      <c r="AI294" s="419">
        <v>104.8844967727893</v>
      </c>
      <c r="AJ294" s="428">
        <v>0.52</v>
      </c>
      <c r="AK294" s="428">
        <v>0</v>
      </c>
      <c r="AL294" s="429">
        <v>0.52</v>
      </c>
      <c r="AM294" s="407" t="s">
        <v>34612</v>
      </c>
    </row>
    <row r="295" spans="2:39" ht="30" customHeight="1">
      <c r="B295" s="130" t="s">
        <v>36257</v>
      </c>
      <c r="C295" s="130" t="s">
        <v>13552</v>
      </c>
      <c r="D295" s="130" t="s">
        <v>13490</v>
      </c>
      <c r="E295" s="130" t="s">
        <v>13317</v>
      </c>
      <c r="F295" s="130" t="s">
        <v>13317</v>
      </c>
      <c r="G295" s="555">
        <v>19.059159554557009</v>
      </c>
      <c r="H295" s="556">
        <v>104.8845817929267</v>
      </c>
      <c r="I295" s="523">
        <v>1.23</v>
      </c>
      <c r="J295" s="523">
        <v>0</v>
      </c>
      <c r="K295" s="232">
        <v>1.23</v>
      </c>
      <c r="L295" s="523">
        <v>0</v>
      </c>
      <c r="M295" s="231">
        <v>1.23</v>
      </c>
      <c r="N295" s="233">
        <v>0</v>
      </c>
      <c r="O295" s="233">
        <v>0</v>
      </c>
      <c r="P295" s="231">
        <v>0</v>
      </c>
      <c r="Q295" s="231">
        <v>0</v>
      </c>
      <c r="R295" s="233">
        <v>0</v>
      </c>
      <c r="S295" s="231">
        <v>0</v>
      </c>
      <c r="T295" s="231">
        <v>33.308399999999999</v>
      </c>
      <c r="U295" s="140" t="s">
        <v>12718</v>
      </c>
      <c r="V295" s="141" t="s">
        <v>34612</v>
      </c>
      <c r="W295" s="5" t="s">
        <v>11581</v>
      </c>
      <c r="X295" s="7" t="b">
        <v>1</v>
      </c>
      <c r="Y295" s="7">
        <v>0</v>
      </c>
      <c r="Z295" s="7" t="b">
        <v>0</v>
      </c>
      <c r="AA295" s="7" t="b">
        <v>1</v>
      </c>
      <c r="AC295" s="405" t="s">
        <v>36257</v>
      </c>
      <c r="AD295" s="406" t="s">
        <v>13552</v>
      </c>
      <c r="AE295" s="406" t="s">
        <v>13490</v>
      </c>
      <c r="AF295" s="406" t="s">
        <v>13317</v>
      </c>
      <c r="AG295" s="406" t="s">
        <v>13317</v>
      </c>
      <c r="AH295" s="418">
        <v>19.059159554557009</v>
      </c>
      <c r="AI295" s="419">
        <v>104.8845817929267</v>
      </c>
      <c r="AJ295" s="428">
        <v>1.23</v>
      </c>
      <c r="AK295" s="428">
        <v>0</v>
      </c>
      <c r="AL295" s="429">
        <v>1.23</v>
      </c>
      <c r="AM295" s="407" t="s">
        <v>34612</v>
      </c>
    </row>
    <row r="296" spans="2:39" ht="30" customHeight="1">
      <c r="B296" s="130" t="s">
        <v>36258</v>
      </c>
      <c r="C296" s="130" t="s">
        <v>13552</v>
      </c>
      <c r="D296" s="130" t="s">
        <v>13490</v>
      </c>
      <c r="E296" s="130" t="s">
        <v>13317</v>
      </c>
      <c r="F296" s="130" t="s">
        <v>13317</v>
      </c>
      <c r="G296" s="555">
        <v>19.063702526329632</v>
      </c>
      <c r="H296" s="556">
        <v>104.8739717378095</v>
      </c>
      <c r="I296" s="523">
        <v>0.37</v>
      </c>
      <c r="J296" s="523">
        <v>0</v>
      </c>
      <c r="K296" s="232">
        <v>0.37</v>
      </c>
      <c r="L296" s="523">
        <v>0</v>
      </c>
      <c r="M296" s="231">
        <v>0.37</v>
      </c>
      <c r="N296" s="233">
        <v>0</v>
      </c>
      <c r="O296" s="233">
        <v>0</v>
      </c>
      <c r="P296" s="231">
        <v>0</v>
      </c>
      <c r="Q296" s="231">
        <v>0</v>
      </c>
      <c r="R296" s="233">
        <v>0</v>
      </c>
      <c r="S296" s="231">
        <v>0</v>
      </c>
      <c r="T296" s="231">
        <v>10.019600000000001</v>
      </c>
      <c r="U296" s="140" t="s">
        <v>12718</v>
      </c>
      <c r="V296" s="141" t="s">
        <v>34613</v>
      </c>
      <c r="W296" s="5" t="s">
        <v>11581</v>
      </c>
      <c r="X296" s="7" t="b">
        <v>1</v>
      </c>
      <c r="Y296" s="7">
        <v>0</v>
      </c>
      <c r="Z296" s="7" t="b">
        <v>0</v>
      </c>
      <c r="AA296" s="7" t="b">
        <v>1</v>
      </c>
      <c r="AC296" s="405" t="s">
        <v>36258</v>
      </c>
      <c r="AD296" s="406" t="s">
        <v>13552</v>
      </c>
      <c r="AE296" s="406" t="s">
        <v>13490</v>
      </c>
      <c r="AF296" s="406" t="s">
        <v>13317</v>
      </c>
      <c r="AG296" s="406" t="s">
        <v>13317</v>
      </c>
      <c r="AH296" s="418">
        <v>19.063702526329632</v>
      </c>
      <c r="AI296" s="419">
        <v>104.8739717378095</v>
      </c>
      <c r="AJ296" s="428">
        <v>0.37</v>
      </c>
      <c r="AK296" s="428">
        <v>0</v>
      </c>
      <c r="AL296" s="429">
        <v>0.37</v>
      </c>
      <c r="AM296" s="407" t="s">
        <v>34613</v>
      </c>
    </row>
    <row r="297" spans="2:39" ht="30" customHeight="1">
      <c r="B297" s="130" t="s">
        <v>36259</v>
      </c>
      <c r="C297" s="130" t="s">
        <v>13552</v>
      </c>
      <c r="D297" s="130" t="s">
        <v>13490</v>
      </c>
      <c r="E297" s="130" t="s">
        <v>13317</v>
      </c>
      <c r="F297" s="130" t="s">
        <v>13317</v>
      </c>
      <c r="G297" s="555">
        <v>19.072784673703659</v>
      </c>
      <c r="H297" s="556">
        <v>104.8839656248693</v>
      </c>
      <c r="I297" s="523">
        <v>1.82</v>
      </c>
      <c r="J297" s="523">
        <v>0</v>
      </c>
      <c r="K297" s="232">
        <v>1.82</v>
      </c>
      <c r="L297" s="523">
        <v>0</v>
      </c>
      <c r="M297" s="231">
        <v>1.82</v>
      </c>
      <c r="N297" s="233">
        <v>0</v>
      </c>
      <c r="O297" s="233">
        <v>0</v>
      </c>
      <c r="P297" s="231">
        <v>0</v>
      </c>
      <c r="Q297" s="231">
        <v>0</v>
      </c>
      <c r="R297" s="233">
        <v>0</v>
      </c>
      <c r="S297" s="231">
        <v>0</v>
      </c>
      <c r="T297" s="231">
        <v>49.285600000000002</v>
      </c>
      <c r="U297" s="140" t="s">
        <v>12718</v>
      </c>
      <c r="V297" s="141" t="s">
        <v>34614</v>
      </c>
      <c r="W297" s="5" t="s">
        <v>11581</v>
      </c>
      <c r="X297" s="7" t="b">
        <v>1</v>
      </c>
      <c r="Y297" s="7">
        <v>0</v>
      </c>
      <c r="Z297" s="7" t="b">
        <v>0</v>
      </c>
      <c r="AA297" s="7" t="b">
        <v>1</v>
      </c>
      <c r="AC297" s="405" t="s">
        <v>36259</v>
      </c>
      <c r="AD297" s="406" t="s">
        <v>13552</v>
      </c>
      <c r="AE297" s="406" t="s">
        <v>13490</v>
      </c>
      <c r="AF297" s="406" t="s">
        <v>13317</v>
      </c>
      <c r="AG297" s="406" t="s">
        <v>13317</v>
      </c>
      <c r="AH297" s="418">
        <v>19.072784673703659</v>
      </c>
      <c r="AI297" s="419">
        <v>104.8839656248693</v>
      </c>
      <c r="AJ297" s="428">
        <v>1.82</v>
      </c>
      <c r="AK297" s="428">
        <v>0</v>
      </c>
      <c r="AL297" s="429">
        <v>1.82</v>
      </c>
      <c r="AM297" s="407" t="s">
        <v>34614</v>
      </c>
    </row>
    <row r="298" spans="2:39" ht="30" customHeight="1">
      <c r="B298" s="130" t="s">
        <v>36260</v>
      </c>
      <c r="C298" s="130" t="s">
        <v>13552</v>
      </c>
      <c r="D298" s="130" t="s">
        <v>13490</v>
      </c>
      <c r="E298" s="130" t="s">
        <v>13317</v>
      </c>
      <c r="F298" s="130" t="s">
        <v>13317</v>
      </c>
      <c r="G298" s="555">
        <v>19.0711214449877</v>
      </c>
      <c r="H298" s="556">
        <v>104.8850665676746</v>
      </c>
      <c r="I298" s="523">
        <v>0.12</v>
      </c>
      <c r="J298" s="523">
        <v>0</v>
      </c>
      <c r="K298" s="232">
        <v>0.12</v>
      </c>
      <c r="L298" s="523">
        <v>0</v>
      </c>
      <c r="M298" s="231">
        <v>0.12</v>
      </c>
      <c r="N298" s="233">
        <v>0</v>
      </c>
      <c r="O298" s="233">
        <v>0</v>
      </c>
      <c r="P298" s="231">
        <v>0</v>
      </c>
      <c r="Q298" s="231">
        <v>0</v>
      </c>
      <c r="R298" s="233">
        <v>0</v>
      </c>
      <c r="S298" s="231">
        <v>0</v>
      </c>
      <c r="T298" s="231">
        <v>3.2496</v>
      </c>
      <c r="U298" s="140" t="s">
        <v>12718</v>
      </c>
      <c r="V298" s="141" t="s">
        <v>34615</v>
      </c>
      <c r="W298" s="5" t="s">
        <v>11581</v>
      </c>
      <c r="X298" s="7" t="b">
        <v>1</v>
      </c>
      <c r="Y298" s="7">
        <v>0</v>
      </c>
      <c r="Z298" s="7" t="b">
        <v>0</v>
      </c>
      <c r="AA298" s="7" t="b">
        <v>1</v>
      </c>
      <c r="AC298" s="405" t="s">
        <v>36260</v>
      </c>
      <c r="AD298" s="406" t="s">
        <v>13552</v>
      </c>
      <c r="AE298" s="406" t="s">
        <v>13490</v>
      </c>
      <c r="AF298" s="406" t="s">
        <v>13317</v>
      </c>
      <c r="AG298" s="406" t="s">
        <v>13317</v>
      </c>
      <c r="AH298" s="418">
        <v>19.0711214449877</v>
      </c>
      <c r="AI298" s="419">
        <v>104.8850665676746</v>
      </c>
      <c r="AJ298" s="428">
        <v>0.12</v>
      </c>
      <c r="AK298" s="428">
        <v>0</v>
      </c>
      <c r="AL298" s="429">
        <v>0.12</v>
      </c>
      <c r="AM298" s="407" t="s">
        <v>34615</v>
      </c>
    </row>
    <row r="299" spans="2:39" ht="30" customHeight="1">
      <c r="B299" s="130" t="s">
        <v>36261</v>
      </c>
      <c r="C299" s="130" t="s">
        <v>13552</v>
      </c>
      <c r="D299" s="130" t="s">
        <v>13490</v>
      </c>
      <c r="E299" s="130" t="s">
        <v>13317</v>
      </c>
      <c r="F299" s="130" t="s">
        <v>13317</v>
      </c>
      <c r="G299" s="555">
        <v>19.068008185027459</v>
      </c>
      <c r="H299" s="556">
        <v>104.879790306339</v>
      </c>
      <c r="I299" s="523">
        <v>2.04</v>
      </c>
      <c r="J299" s="523">
        <v>0</v>
      </c>
      <c r="K299" s="232">
        <v>2.04</v>
      </c>
      <c r="L299" s="523">
        <v>0</v>
      </c>
      <c r="M299" s="231">
        <v>2.04</v>
      </c>
      <c r="N299" s="233">
        <v>0</v>
      </c>
      <c r="O299" s="233">
        <v>0</v>
      </c>
      <c r="P299" s="231">
        <v>0</v>
      </c>
      <c r="Q299" s="231">
        <v>0</v>
      </c>
      <c r="R299" s="233">
        <v>0</v>
      </c>
      <c r="S299" s="231">
        <v>0</v>
      </c>
      <c r="T299" s="231">
        <v>55.243199999999987</v>
      </c>
      <c r="U299" s="140" t="s">
        <v>12718</v>
      </c>
      <c r="V299" s="141" t="s">
        <v>34615</v>
      </c>
      <c r="W299" s="5" t="s">
        <v>11581</v>
      </c>
      <c r="X299" s="7" t="b">
        <v>1</v>
      </c>
      <c r="Y299" s="7">
        <v>0</v>
      </c>
      <c r="Z299" s="7" t="b">
        <v>0</v>
      </c>
      <c r="AA299" s="7" t="b">
        <v>1</v>
      </c>
      <c r="AC299" s="405" t="s">
        <v>36261</v>
      </c>
      <c r="AD299" s="406" t="s">
        <v>13552</v>
      </c>
      <c r="AE299" s="406" t="s">
        <v>13490</v>
      </c>
      <c r="AF299" s="406" t="s">
        <v>13317</v>
      </c>
      <c r="AG299" s="406" t="s">
        <v>13317</v>
      </c>
      <c r="AH299" s="418">
        <v>19.068008185027459</v>
      </c>
      <c r="AI299" s="419">
        <v>104.879790306339</v>
      </c>
      <c r="AJ299" s="428">
        <v>2.04</v>
      </c>
      <c r="AK299" s="428">
        <v>0</v>
      </c>
      <c r="AL299" s="429">
        <v>2.04</v>
      </c>
      <c r="AM299" s="407" t="s">
        <v>34615</v>
      </c>
    </row>
    <row r="300" spans="2:39" ht="30" customHeight="1">
      <c r="B300" s="130" t="s">
        <v>36262</v>
      </c>
      <c r="C300" s="130" t="s">
        <v>13552</v>
      </c>
      <c r="D300" s="130" t="s">
        <v>13490</v>
      </c>
      <c r="E300" s="130" t="s">
        <v>13317</v>
      </c>
      <c r="F300" s="130" t="s">
        <v>13317</v>
      </c>
      <c r="G300" s="555">
        <v>19.060613559102389</v>
      </c>
      <c r="H300" s="556">
        <v>104.8854286271857</v>
      </c>
      <c r="I300" s="523">
        <v>0.86</v>
      </c>
      <c r="J300" s="523">
        <v>0</v>
      </c>
      <c r="K300" s="232">
        <v>0.86</v>
      </c>
      <c r="L300" s="523">
        <v>0</v>
      </c>
      <c r="M300" s="231">
        <v>0.86</v>
      </c>
      <c r="N300" s="233">
        <v>0</v>
      </c>
      <c r="O300" s="233">
        <v>0</v>
      </c>
      <c r="P300" s="231">
        <v>0</v>
      </c>
      <c r="Q300" s="231">
        <v>0</v>
      </c>
      <c r="R300" s="233">
        <v>0</v>
      </c>
      <c r="S300" s="231">
        <v>0</v>
      </c>
      <c r="T300" s="231">
        <v>23.288799999999998</v>
      </c>
      <c r="U300" s="140" t="s">
        <v>12718</v>
      </c>
      <c r="V300" s="141" t="s">
        <v>34616</v>
      </c>
      <c r="W300" s="5" t="s">
        <v>11581</v>
      </c>
      <c r="X300" s="7" t="b">
        <v>1</v>
      </c>
      <c r="Y300" s="7">
        <v>0</v>
      </c>
      <c r="Z300" s="7" t="b">
        <v>0</v>
      </c>
      <c r="AA300" s="7" t="b">
        <v>1</v>
      </c>
      <c r="AC300" s="405" t="s">
        <v>36262</v>
      </c>
      <c r="AD300" s="406" t="s">
        <v>13552</v>
      </c>
      <c r="AE300" s="406" t="s">
        <v>13490</v>
      </c>
      <c r="AF300" s="406" t="s">
        <v>13317</v>
      </c>
      <c r="AG300" s="406" t="s">
        <v>13317</v>
      </c>
      <c r="AH300" s="418">
        <v>19.060613559102389</v>
      </c>
      <c r="AI300" s="419">
        <v>104.8854286271857</v>
      </c>
      <c r="AJ300" s="428">
        <v>0.86</v>
      </c>
      <c r="AK300" s="428">
        <v>0</v>
      </c>
      <c r="AL300" s="429">
        <v>0.86</v>
      </c>
      <c r="AM300" s="407" t="s">
        <v>34616</v>
      </c>
    </row>
    <row r="301" spans="2:39" ht="30" customHeight="1">
      <c r="B301" s="130" t="s">
        <v>36263</v>
      </c>
      <c r="C301" s="130" t="s">
        <v>13552</v>
      </c>
      <c r="D301" s="130" t="s">
        <v>13490</v>
      </c>
      <c r="E301" s="130" t="s">
        <v>13317</v>
      </c>
      <c r="F301" s="130" t="s">
        <v>13317</v>
      </c>
      <c r="G301" s="555">
        <v>19.060992823534519</v>
      </c>
      <c r="H301" s="556">
        <v>104.88570448825141</v>
      </c>
      <c r="I301" s="523">
        <v>0.6</v>
      </c>
      <c r="J301" s="523">
        <v>0</v>
      </c>
      <c r="K301" s="232">
        <v>0.6</v>
      </c>
      <c r="L301" s="523">
        <v>0</v>
      </c>
      <c r="M301" s="231">
        <v>0.6</v>
      </c>
      <c r="N301" s="233">
        <v>0</v>
      </c>
      <c r="O301" s="233">
        <v>0</v>
      </c>
      <c r="P301" s="231">
        <v>0</v>
      </c>
      <c r="Q301" s="231">
        <v>0</v>
      </c>
      <c r="R301" s="233">
        <v>0</v>
      </c>
      <c r="S301" s="231">
        <v>0</v>
      </c>
      <c r="T301" s="231">
        <v>16.248000000000001</v>
      </c>
      <c r="U301" s="140" t="s">
        <v>12718</v>
      </c>
      <c r="V301" s="141" t="s">
        <v>34616</v>
      </c>
      <c r="W301" s="5" t="s">
        <v>11581</v>
      </c>
      <c r="X301" s="7" t="b">
        <v>1</v>
      </c>
      <c r="Y301" s="7">
        <v>0</v>
      </c>
      <c r="Z301" s="7" t="b">
        <v>0</v>
      </c>
      <c r="AA301" s="7" t="b">
        <v>1</v>
      </c>
      <c r="AC301" s="405" t="s">
        <v>36263</v>
      </c>
      <c r="AD301" s="406" t="s">
        <v>13552</v>
      </c>
      <c r="AE301" s="406" t="s">
        <v>13490</v>
      </c>
      <c r="AF301" s="406" t="s">
        <v>13317</v>
      </c>
      <c r="AG301" s="406" t="s">
        <v>13317</v>
      </c>
      <c r="AH301" s="418">
        <v>19.060992823534519</v>
      </c>
      <c r="AI301" s="419">
        <v>104.88570448825141</v>
      </c>
      <c r="AJ301" s="428">
        <v>0.6</v>
      </c>
      <c r="AK301" s="428">
        <v>0</v>
      </c>
      <c r="AL301" s="429">
        <v>0.6</v>
      </c>
      <c r="AM301" s="407" t="s">
        <v>34616</v>
      </c>
    </row>
    <row r="302" spans="2:39" ht="30" customHeight="1">
      <c r="B302" s="130" t="s">
        <v>36264</v>
      </c>
      <c r="C302" s="130" t="s">
        <v>13552</v>
      </c>
      <c r="D302" s="130" t="s">
        <v>13490</v>
      </c>
      <c r="E302" s="130" t="s">
        <v>13317</v>
      </c>
      <c r="F302" s="130" t="s">
        <v>13317</v>
      </c>
      <c r="G302" s="555">
        <v>19.066039509811532</v>
      </c>
      <c r="H302" s="556">
        <v>104.8784489747899</v>
      </c>
      <c r="I302" s="523">
        <v>1.77</v>
      </c>
      <c r="J302" s="523">
        <v>0</v>
      </c>
      <c r="K302" s="232">
        <v>1.77</v>
      </c>
      <c r="L302" s="523">
        <v>0</v>
      </c>
      <c r="M302" s="231">
        <v>1.62</v>
      </c>
      <c r="N302" s="233">
        <v>0</v>
      </c>
      <c r="O302" s="233">
        <v>0.15</v>
      </c>
      <c r="P302" s="231">
        <v>0</v>
      </c>
      <c r="Q302" s="231">
        <v>0</v>
      </c>
      <c r="R302" s="233">
        <v>0</v>
      </c>
      <c r="S302" s="231">
        <v>0</v>
      </c>
      <c r="T302" s="231">
        <v>43.869599999999998</v>
      </c>
      <c r="U302" s="140" t="s">
        <v>12718</v>
      </c>
      <c r="V302" s="141" t="s">
        <v>34617</v>
      </c>
      <c r="W302" s="5" t="s">
        <v>11581</v>
      </c>
      <c r="X302" s="7" t="b">
        <v>1</v>
      </c>
      <c r="Y302" s="7">
        <v>0</v>
      </c>
      <c r="Z302" s="7" t="b">
        <v>0</v>
      </c>
      <c r="AA302" s="7" t="b">
        <v>1</v>
      </c>
      <c r="AC302" s="405" t="s">
        <v>36264</v>
      </c>
      <c r="AD302" s="406" t="s">
        <v>13552</v>
      </c>
      <c r="AE302" s="406" t="s">
        <v>13490</v>
      </c>
      <c r="AF302" s="406" t="s">
        <v>13317</v>
      </c>
      <c r="AG302" s="406" t="s">
        <v>13317</v>
      </c>
      <c r="AH302" s="418">
        <v>19.066039509811532</v>
      </c>
      <c r="AI302" s="419">
        <v>104.8784489747899</v>
      </c>
      <c r="AJ302" s="428">
        <v>1.77</v>
      </c>
      <c r="AK302" s="428">
        <v>0</v>
      </c>
      <c r="AL302" s="429">
        <v>1.77</v>
      </c>
      <c r="AM302" s="407" t="s">
        <v>34617</v>
      </c>
    </row>
    <row r="303" spans="2:39" ht="30" customHeight="1">
      <c r="B303" s="130" t="s">
        <v>36265</v>
      </c>
      <c r="C303" s="130" t="s">
        <v>13552</v>
      </c>
      <c r="D303" s="130" t="s">
        <v>13490</v>
      </c>
      <c r="E303" s="130" t="s">
        <v>13317</v>
      </c>
      <c r="F303" s="130" t="s">
        <v>13317</v>
      </c>
      <c r="G303" s="555">
        <v>19.067991159061059</v>
      </c>
      <c r="H303" s="556">
        <v>104.8782984425584</v>
      </c>
      <c r="I303" s="523">
        <v>0.76</v>
      </c>
      <c r="J303" s="523">
        <v>0</v>
      </c>
      <c r="K303" s="232">
        <v>0.76</v>
      </c>
      <c r="L303" s="523">
        <v>0</v>
      </c>
      <c r="M303" s="231">
        <v>0.76</v>
      </c>
      <c r="N303" s="233">
        <v>0</v>
      </c>
      <c r="O303" s="233">
        <v>0</v>
      </c>
      <c r="P303" s="231">
        <v>0</v>
      </c>
      <c r="Q303" s="231">
        <v>0</v>
      </c>
      <c r="R303" s="233">
        <v>0</v>
      </c>
      <c r="S303" s="231">
        <v>0</v>
      </c>
      <c r="T303" s="231">
        <v>20.5808</v>
      </c>
      <c r="U303" s="140" t="s">
        <v>12718</v>
      </c>
      <c r="V303" s="141" t="s">
        <v>34618</v>
      </c>
      <c r="W303" s="5" t="s">
        <v>11581</v>
      </c>
      <c r="X303" s="7" t="b">
        <v>1</v>
      </c>
      <c r="Y303" s="7">
        <v>0</v>
      </c>
      <c r="Z303" s="7" t="b">
        <v>0</v>
      </c>
      <c r="AA303" s="7" t="b">
        <v>1</v>
      </c>
      <c r="AC303" s="405" t="s">
        <v>36265</v>
      </c>
      <c r="AD303" s="406" t="s">
        <v>13552</v>
      </c>
      <c r="AE303" s="406" t="s">
        <v>13490</v>
      </c>
      <c r="AF303" s="406" t="s">
        <v>13317</v>
      </c>
      <c r="AG303" s="406" t="s">
        <v>13317</v>
      </c>
      <c r="AH303" s="418">
        <v>19.067991159061059</v>
      </c>
      <c r="AI303" s="419">
        <v>104.8782984425584</v>
      </c>
      <c r="AJ303" s="428">
        <v>0.76</v>
      </c>
      <c r="AK303" s="428">
        <v>0</v>
      </c>
      <c r="AL303" s="429">
        <v>0.76</v>
      </c>
      <c r="AM303" s="407" t="s">
        <v>34618</v>
      </c>
    </row>
    <row r="304" spans="2:39" ht="30" customHeight="1">
      <c r="B304" s="130" t="s">
        <v>36266</v>
      </c>
      <c r="C304" s="130" t="s">
        <v>13552</v>
      </c>
      <c r="D304" s="130" t="s">
        <v>13490</v>
      </c>
      <c r="E304" s="130" t="s">
        <v>13317</v>
      </c>
      <c r="F304" s="130" t="s">
        <v>13317</v>
      </c>
      <c r="G304" s="555">
        <v>19.066202942154209</v>
      </c>
      <c r="H304" s="556">
        <v>104.8772898406918</v>
      </c>
      <c r="I304" s="523">
        <v>0.88</v>
      </c>
      <c r="J304" s="523">
        <v>0</v>
      </c>
      <c r="K304" s="232">
        <v>0.88</v>
      </c>
      <c r="L304" s="523">
        <v>0</v>
      </c>
      <c r="M304" s="231">
        <v>0.88</v>
      </c>
      <c r="N304" s="233">
        <v>0</v>
      </c>
      <c r="O304" s="233">
        <v>0</v>
      </c>
      <c r="P304" s="231">
        <v>0</v>
      </c>
      <c r="Q304" s="231">
        <v>0</v>
      </c>
      <c r="R304" s="233">
        <v>0</v>
      </c>
      <c r="S304" s="231">
        <v>0</v>
      </c>
      <c r="T304" s="231">
        <v>23.830400000000001</v>
      </c>
      <c r="U304" s="140" t="s">
        <v>12718</v>
      </c>
      <c r="V304" s="141" t="s">
        <v>34618</v>
      </c>
      <c r="W304" s="5" t="s">
        <v>11581</v>
      </c>
      <c r="X304" s="7" t="b">
        <v>1</v>
      </c>
      <c r="Y304" s="7">
        <v>0</v>
      </c>
      <c r="Z304" s="7" t="b">
        <v>0</v>
      </c>
      <c r="AA304" s="7" t="b">
        <v>1</v>
      </c>
      <c r="AC304" s="405" t="s">
        <v>36266</v>
      </c>
      <c r="AD304" s="406" t="s">
        <v>13552</v>
      </c>
      <c r="AE304" s="406" t="s">
        <v>13490</v>
      </c>
      <c r="AF304" s="406" t="s">
        <v>13317</v>
      </c>
      <c r="AG304" s="406" t="s">
        <v>13317</v>
      </c>
      <c r="AH304" s="418">
        <v>19.066202942154209</v>
      </c>
      <c r="AI304" s="419">
        <v>104.8772898406918</v>
      </c>
      <c r="AJ304" s="428">
        <v>0.88</v>
      </c>
      <c r="AK304" s="428">
        <v>0</v>
      </c>
      <c r="AL304" s="429">
        <v>0.88</v>
      </c>
      <c r="AM304" s="407" t="s">
        <v>34618</v>
      </c>
    </row>
    <row r="305" spans="2:39" ht="30" customHeight="1">
      <c r="B305" s="130" t="s">
        <v>36267</v>
      </c>
      <c r="C305" s="130" t="s">
        <v>13552</v>
      </c>
      <c r="D305" s="130" t="s">
        <v>13490</v>
      </c>
      <c r="E305" s="130" t="s">
        <v>13317</v>
      </c>
      <c r="F305" s="130" t="s">
        <v>13317</v>
      </c>
      <c r="G305" s="555">
        <v>19.06576118954715</v>
      </c>
      <c r="H305" s="556">
        <v>104.87589269384419</v>
      </c>
      <c r="I305" s="523">
        <v>0.27</v>
      </c>
      <c r="J305" s="523">
        <v>0</v>
      </c>
      <c r="K305" s="232">
        <v>0.27</v>
      </c>
      <c r="L305" s="523">
        <v>0</v>
      </c>
      <c r="M305" s="231">
        <v>0.22</v>
      </c>
      <c r="N305" s="233">
        <v>0</v>
      </c>
      <c r="O305" s="233">
        <v>0.05</v>
      </c>
      <c r="P305" s="231">
        <v>0</v>
      </c>
      <c r="Q305" s="231">
        <v>0</v>
      </c>
      <c r="R305" s="233">
        <v>0</v>
      </c>
      <c r="S305" s="231">
        <v>0</v>
      </c>
      <c r="T305" s="231">
        <v>5.9575999999999993</v>
      </c>
      <c r="U305" s="140" t="s">
        <v>12718</v>
      </c>
      <c r="V305" s="141" t="s">
        <v>34618</v>
      </c>
      <c r="W305" s="5" t="s">
        <v>11581</v>
      </c>
      <c r="X305" s="7" t="b">
        <v>1</v>
      </c>
      <c r="Y305" s="7">
        <v>0</v>
      </c>
      <c r="Z305" s="7" t="b">
        <v>0</v>
      </c>
      <c r="AA305" s="7" t="b">
        <v>1</v>
      </c>
      <c r="AC305" s="405" t="s">
        <v>36267</v>
      </c>
      <c r="AD305" s="406" t="s">
        <v>13552</v>
      </c>
      <c r="AE305" s="406" t="s">
        <v>13490</v>
      </c>
      <c r="AF305" s="406" t="s">
        <v>13317</v>
      </c>
      <c r="AG305" s="406" t="s">
        <v>13317</v>
      </c>
      <c r="AH305" s="418">
        <v>19.06576118954715</v>
      </c>
      <c r="AI305" s="419">
        <v>104.87589269384419</v>
      </c>
      <c r="AJ305" s="428">
        <v>0.27</v>
      </c>
      <c r="AK305" s="428">
        <v>0</v>
      </c>
      <c r="AL305" s="429">
        <v>0.27</v>
      </c>
      <c r="AM305" s="407" t="s">
        <v>34618</v>
      </c>
    </row>
    <row r="306" spans="2:39" ht="30" customHeight="1">
      <c r="B306" s="130" t="s">
        <v>36268</v>
      </c>
      <c r="C306" s="130" t="s">
        <v>13552</v>
      </c>
      <c r="D306" s="130" t="s">
        <v>13490</v>
      </c>
      <c r="E306" s="130" t="s">
        <v>13317</v>
      </c>
      <c r="F306" s="130" t="s">
        <v>13317</v>
      </c>
      <c r="G306" s="555">
        <v>19.065417732565692</v>
      </c>
      <c r="H306" s="556">
        <v>104.8760824762808</v>
      </c>
      <c r="I306" s="523">
        <v>0.59</v>
      </c>
      <c r="J306" s="523">
        <v>0</v>
      </c>
      <c r="K306" s="232">
        <v>0.59</v>
      </c>
      <c r="L306" s="523">
        <v>0</v>
      </c>
      <c r="M306" s="231">
        <v>0.59</v>
      </c>
      <c r="N306" s="233">
        <v>0</v>
      </c>
      <c r="O306" s="233">
        <v>0</v>
      </c>
      <c r="P306" s="231">
        <v>0</v>
      </c>
      <c r="Q306" s="231">
        <v>0</v>
      </c>
      <c r="R306" s="233">
        <v>0</v>
      </c>
      <c r="S306" s="231">
        <v>0</v>
      </c>
      <c r="T306" s="231">
        <v>15.9772</v>
      </c>
      <c r="U306" s="140" t="s">
        <v>12718</v>
      </c>
      <c r="V306" s="141" t="s">
        <v>34618</v>
      </c>
      <c r="W306" s="5" t="s">
        <v>11581</v>
      </c>
      <c r="X306" s="7" t="b">
        <v>1</v>
      </c>
      <c r="Y306" s="7">
        <v>0</v>
      </c>
      <c r="Z306" s="7" t="b">
        <v>0</v>
      </c>
      <c r="AA306" s="7" t="b">
        <v>1</v>
      </c>
      <c r="AC306" s="405" t="s">
        <v>36268</v>
      </c>
      <c r="AD306" s="406" t="s">
        <v>13552</v>
      </c>
      <c r="AE306" s="406" t="s">
        <v>13490</v>
      </c>
      <c r="AF306" s="406" t="s">
        <v>13317</v>
      </c>
      <c r="AG306" s="406" t="s">
        <v>13317</v>
      </c>
      <c r="AH306" s="418">
        <v>19.065417732565692</v>
      </c>
      <c r="AI306" s="419">
        <v>104.8760824762808</v>
      </c>
      <c r="AJ306" s="428">
        <v>0.59</v>
      </c>
      <c r="AK306" s="428">
        <v>0</v>
      </c>
      <c r="AL306" s="429">
        <v>0.59</v>
      </c>
      <c r="AM306" s="407" t="s">
        <v>34618</v>
      </c>
    </row>
    <row r="307" spans="2:39" ht="30" customHeight="1">
      <c r="B307" s="130" t="s">
        <v>36269</v>
      </c>
      <c r="C307" s="130" t="s">
        <v>13552</v>
      </c>
      <c r="D307" s="130" t="s">
        <v>13490</v>
      </c>
      <c r="E307" s="130" t="s">
        <v>13317</v>
      </c>
      <c r="F307" s="130" t="s">
        <v>13317</v>
      </c>
      <c r="G307" s="555">
        <v>19.064712454479121</v>
      </c>
      <c r="H307" s="556">
        <v>104.8768896169865</v>
      </c>
      <c r="I307" s="523">
        <v>0.32</v>
      </c>
      <c r="J307" s="523">
        <v>0</v>
      </c>
      <c r="K307" s="232">
        <v>0.32</v>
      </c>
      <c r="L307" s="523">
        <v>0</v>
      </c>
      <c r="M307" s="231">
        <v>0.32</v>
      </c>
      <c r="N307" s="233">
        <v>0</v>
      </c>
      <c r="O307" s="233">
        <v>0</v>
      </c>
      <c r="P307" s="231">
        <v>0</v>
      </c>
      <c r="Q307" s="231">
        <v>0</v>
      </c>
      <c r="R307" s="233">
        <v>0</v>
      </c>
      <c r="S307" s="231">
        <v>0</v>
      </c>
      <c r="T307" s="231">
        <v>8.6655999999999995</v>
      </c>
      <c r="U307" s="140" t="s">
        <v>12718</v>
      </c>
      <c r="V307" s="141" t="s">
        <v>34618</v>
      </c>
      <c r="W307" s="5" t="s">
        <v>11581</v>
      </c>
      <c r="X307" s="7" t="b">
        <v>1</v>
      </c>
      <c r="Y307" s="7">
        <v>0</v>
      </c>
      <c r="Z307" s="7" t="b">
        <v>0</v>
      </c>
      <c r="AA307" s="7" t="b">
        <v>1</v>
      </c>
      <c r="AC307" s="405" t="s">
        <v>36269</v>
      </c>
      <c r="AD307" s="406" t="s">
        <v>13552</v>
      </c>
      <c r="AE307" s="406" t="s">
        <v>13490</v>
      </c>
      <c r="AF307" s="406" t="s">
        <v>13317</v>
      </c>
      <c r="AG307" s="406" t="s">
        <v>13317</v>
      </c>
      <c r="AH307" s="418">
        <v>19.064712454479121</v>
      </c>
      <c r="AI307" s="419">
        <v>104.8768896169865</v>
      </c>
      <c r="AJ307" s="428">
        <v>0.32</v>
      </c>
      <c r="AK307" s="428">
        <v>0</v>
      </c>
      <c r="AL307" s="429">
        <v>0.32</v>
      </c>
      <c r="AM307" s="407" t="s">
        <v>34618</v>
      </c>
    </row>
    <row r="308" spans="2:39" ht="30" customHeight="1">
      <c r="B308" s="130" t="s">
        <v>36270</v>
      </c>
      <c r="C308" s="130" t="s">
        <v>13552</v>
      </c>
      <c r="D308" s="130" t="s">
        <v>13490</v>
      </c>
      <c r="E308" s="130" t="s">
        <v>13317</v>
      </c>
      <c r="F308" s="130" t="s">
        <v>13317</v>
      </c>
      <c r="G308" s="555">
        <v>19.064682641948892</v>
      </c>
      <c r="H308" s="556">
        <v>104.8807664283347</v>
      </c>
      <c r="I308" s="523">
        <v>0.54</v>
      </c>
      <c r="J308" s="523">
        <v>0</v>
      </c>
      <c r="K308" s="232">
        <v>0.54</v>
      </c>
      <c r="L308" s="523">
        <v>0</v>
      </c>
      <c r="M308" s="231">
        <v>0.46</v>
      </c>
      <c r="N308" s="233">
        <v>0</v>
      </c>
      <c r="O308" s="233">
        <v>0.08</v>
      </c>
      <c r="P308" s="231">
        <v>0</v>
      </c>
      <c r="Q308" s="231">
        <v>0</v>
      </c>
      <c r="R308" s="233">
        <v>0</v>
      </c>
      <c r="S308" s="231">
        <v>0</v>
      </c>
      <c r="T308" s="231">
        <v>12.456799999999999</v>
      </c>
      <c r="U308" s="140" t="s">
        <v>12718</v>
      </c>
      <c r="V308" s="141" t="s">
        <v>34619</v>
      </c>
      <c r="W308" s="5" t="s">
        <v>11581</v>
      </c>
      <c r="X308" s="7" t="b">
        <v>1</v>
      </c>
      <c r="Y308" s="7">
        <v>0</v>
      </c>
      <c r="Z308" s="7" t="b">
        <v>0</v>
      </c>
      <c r="AA308" s="7" t="b">
        <v>1</v>
      </c>
      <c r="AC308" s="405" t="s">
        <v>36270</v>
      </c>
      <c r="AD308" s="406" t="s">
        <v>13552</v>
      </c>
      <c r="AE308" s="406" t="s">
        <v>13490</v>
      </c>
      <c r="AF308" s="406" t="s">
        <v>13317</v>
      </c>
      <c r="AG308" s="406" t="s">
        <v>13317</v>
      </c>
      <c r="AH308" s="418">
        <v>19.064682641948892</v>
      </c>
      <c r="AI308" s="419">
        <v>104.8807664283347</v>
      </c>
      <c r="AJ308" s="428">
        <v>0.54</v>
      </c>
      <c r="AK308" s="428">
        <v>0</v>
      </c>
      <c r="AL308" s="429">
        <v>0.54</v>
      </c>
      <c r="AM308" s="407" t="s">
        <v>34619</v>
      </c>
    </row>
    <row r="309" spans="2:39" ht="30" customHeight="1">
      <c r="B309" s="130" t="s">
        <v>36271</v>
      </c>
      <c r="C309" s="130" t="s">
        <v>13552</v>
      </c>
      <c r="D309" s="130" t="s">
        <v>13490</v>
      </c>
      <c r="E309" s="130" t="s">
        <v>13317</v>
      </c>
      <c r="F309" s="130" t="s">
        <v>13317</v>
      </c>
      <c r="G309" s="555">
        <v>19.065170055102062</v>
      </c>
      <c r="H309" s="556">
        <v>104.881431955541</v>
      </c>
      <c r="I309" s="523">
        <v>0.71</v>
      </c>
      <c r="J309" s="523">
        <v>0</v>
      </c>
      <c r="K309" s="232">
        <v>0.71</v>
      </c>
      <c r="L309" s="523">
        <v>0</v>
      </c>
      <c r="M309" s="231">
        <v>0.62</v>
      </c>
      <c r="N309" s="233">
        <v>0</v>
      </c>
      <c r="O309" s="233">
        <v>0.09</v>
      </c>
      <c r="P309" s="231">
        <v>0</v>
      </c>
      <c r="Q309" s="231">
        <v>0</v>
      </c>
      <c r="R309" s="233">
        <v>0</v>
      </c>
      <c r="S309" s="231">
        <v>0</v>
      </c>
      <c r="T309" s="231">
        <v>16.7896</v>
      </c>
      <c r="U309" s="140" t="s">
        <v>12718</v>
      </c>
      <c r="V309" s="141" t="s">
        <v>34619</v>
      </c>
      <c r="W309" s="5" t="s">
        <v>11581</v>
      </c>
      <c r="X309" s="7" t="b">
        <v>1</v>
      </c>
      <c r="Y309" s="7">
        <v>0</v>
      </c>
      <c r="Z309" s="7" t="b">
        <v>0</v>
      </c>
      <c r="AA309" s="7" t="b">
        <v>1</v>
      </c>
      <c r="AC309" s="405" t="s">
        <v>36271</v>
      </c>
      <c r="AD309" s="406" t="s">
        <v>13552</v>
      </c>
      <c r="AE309" s="406" t="s">
        <v>13490</v>
      </c>
      <c r="AF309" s="406" t="s">
        <v>13317</v>
      </c>
      <c r="AG309" s="406" t="s">
        <v>13317</v>
      </c>
      <c r="AH309" s="418">
        <v>19.065170055102062</v>
      </c>
      <c r="AI309" s="419">
        <v>104.881431955541</v>
      </c>
      <c r="AJ309" s="428">
        <v>0.71</v>
      </c>
      <c r="AK309" s="428">
        <v>0</v>
      </c>
      <c r="AL309" s="429">
        <v>0.71</v>
      </c>
      <c r="AM309" s="407" t="s">
        <v>34619</v>
      </c>
    </row>
    <row r="310" spans="2:39" ht="30" customHeight="1">
      <c r="B310" s="130" t="s">
        <v>36272</v>
      </c>
      <c r="C310" s="130" t="s">
        <v>13552</v>
      </c>
      <c r="D310" s="130" t="s">
        <v>13490</v>
      </c>
      <c r="E310" s="130" t="s">
        <v>13317</v>
      </c>
      <c r="F310" s="130" t="s">
        <v>13317</v>
      </c>
      <c r="G310" s="555">
        <v>19.06380399773219</v>
      </c>
      <c r="H310" s="556">
        <v>104.8839108990686</v>
      </c>
      <c r="I310" s="523">
        <v>0.97</v>
      </c>
      <c r="J310" s="523">
        <v>0</v>
      </c>
      <c r="K310" s="232">
        <v>0.97</v>
      </c>
      <c r="L310" s="523">
        <v>0</v>
      </c>
      <c r="M310" s="231">
        <v>0.84</v>
      </c>
      <c r="N310" s="233">
        <v>0</v>
      </c>
      <c r="O310" s="233">
        <v>0.13</v>
      </c>
      <c r="P310" s="231">
        <v>0</v>
      </c>
      <c r="Q310" s="231">
        <v>0</v>
      </c>
      <c r="R310" s="233">
        <v>0</v>
      </c>
      <c r="S310" s="231">
        <v>0</v>
      </c>
      <c r="T310" s="231">
        <v>22.747199999999999</v>
      </c>
      <c r="U310" s="140" t="s">
        <v>12718</v>
      </c>
      <c r="V310" s="141" t="s">
        <v>34620</v>
      </c>
      <c r="W310" s="5" t="s">
        <v>11581</v>
      </c>
      <c r="X310" s="7" t="b">
        <v>1</v>
      </c>
      <c r="Y310" s="7">
        <v>0</v>
      </c>
      <c r="Z310" s="7" t="b">
        <v>0</v>
      </c>
      <c r="AA310" s="7" t="b">
        <v>1</v>
      </c>
      <c r="AC310" s="405" t="s">
        <v>36272</v>
      </c>
      <c r="AD310" s="406" t="s">
        <v>13552</v>
      </c>
      <c r="AE310" s="406" t="s">
        <v>13490</v>
      </c>
      <c r="AF310" s="406" t="s">
        <v>13317</v>
      </c>
      <c r="AG310" s="406" t="s">
        <v>13317</v>
      </c>
      <c r="AH310" s="418">
        <v>19.06380399773219</v>
      </c>
      <c r="AI310" s="419">
        <v>104.8839108990686</v>
      </c>
      <c r="AJ310" s="428">
        <v>0.97</v>
      </c>
      <c r="AK310" s="428">
        <v>0</v>
      </c>
      <c r="AL310" s="429">
        <v>0.97</v>
      </c>
      <c r="AM310" s="407" t="s">
        <v>34620</v>
      </c>
    </row>
    <row r="311" spans="2:39" ht="30" customHeight="1">
      <c r="B311" s="130" t="s">
        <v>36273</v>
      </c>
      <c r="C311" s="130" t="s">
        <v>13552</v>
      </c>
      <c r="D311" s="130" t="s">
        <v>13490</v>
      </c>
      <c r="E311" s="130" t="s">
        <v>13317</v>
      </c>
      <c r="F311" s="130" t="s">
        <v>13317</v>
      </c>
      <c r="G311" s="555">
        <v>19.064137889004289</v>
      </c>
      <c r="H311" s="556">
        <v>104.8844622838473</v>
      </c>
      <c r="I311" s="523">
        <v>0.56000000000000005</v>
      </c>
      <c r="J311" s="523">
        <v>0</v>
      </c>
      <c r="K311" s="232">
        <v>0.56000000000000005</v>
      </c>
      <c r="L311" s="523">
        <v>0</v>
      </c>
      <c r="M311" s="231">
        <v>0.56000000000000005</v>
      </c>
      <c r="N311" s="233">
        <v>0</v>
      </c>
      <c r="O311" s="233">
        <v>0</v>
      </c>
      <c r="P311" s="231">
        <v>0</v>
      </c>
      <c r="Q311" s="231">
        <v>0</v>
      </c>
      <c r="R311" s="233">
        <v>0</v>
      </c>
      <c r="S311" s="231">
        <v>0</v>
      </c>
      <c r="T311" s="231">
        <v>15.1648</v>
      </c>
      <c r="U311" s="140" t="s">
        <v>12718</v>
      </c>
      <c r="V311" s="141" t="s">
        <v>34620</v>
      </c>
      <c r="W311" s="5" t="s">
        <v>11581</v>
      </c>
      <c r="X311" s="7" t="b">
        <v>1</v>
      </c>
      <c r="Y311" s="7">
        <v>0</v>
      </c>
      <c r="Z311" s="7" t="b">
        <v>0</v>
      </c>
      <c r="AA311" s="7" t="b">
        <v>1</v>
      </c>
      <c r="AC311" s="405" t="s">
        <v>36273</v>
      </c>
      <c r="AD311" s="406" t="s">
        <v>13552</v>
      </c>
      <c r="AE311" s="406" t="s">
        <v>13490</v>
      </c>
      <c r="AF311" s="406" t="s">
        <v>13317</v>
      </c>
      <c r="AG311" s="406" t="s">
        <v>13317</v>
      </c>
      <c r="AH311" s="418">
        <v>19.064137889004289</v>
      </c>
      <c r="AI311" s="419">
        <v>104.8844622838473</v>
      </c>
      <c r="AJ311" s="428">
        <v>0.56000000000000005</v>
      </c>
      <c r="AK311" s="428">
        <v>0</v>
      </c>
      <c r="AL311" s="429">
        <v>0.56000000000000005</v>
      </c>
      <c r="AM311" s="407" t="s">
        <v>34620</v>
      </c>
    </row>
    <row r="312" spans="2:39" ht="30" customHeight="1">
      <c r="B312" s="130" t="s">
        <v>36274</v>
      </c>
      <c r="C312" s="130" t="s">
        <v>13552</v>
      </c>
      <c r="D312" s="130" t="s">
        <v>13490</v>
      </c>
      <c r="E312" s="130" t="s">
        <v>13317</v>
      </c>
      <c r="F312" s="130" t="s">
        <v>13317</v>
      </c>
      <c r="G312" s="555">
        <v>19.063476082824732</v>
      </c>
      <c r="H312" s="556">
        <v>104.874817245408</v>
      </c>
      <c r="I312" s="523">
        <v>0.7</v>
      </c>
      <c r="J312" s="523">
        <v>0</v>
      </c>
      <c r="K312" s="232">
        <v>0.7</v>
      </c>
      <c r="L312" s="523">
        <v>0</v>
      </c>
      <c r="M312" s="231">
        <v>0.7</v>
      </c>
      <c r="N312" s="233">
        <v>0</v>
      </c>
      <c r="O312" s="233">
        <v>0</v>
      </c>
      <c r="P312" s="231">
        <v>0</v>
      </c>
      <c r="Q312" s="231">
        <v>0</v>
      </c>
      <c r="R312" s="233">
        <v>0</v>
      </c>
      <c r="S312" s="231">
        <v>0</v>
      </c>
      <c r="T312" s="231">
        <v>18.956</v>
      </c>
      <c r="U312" s="140" t="s">
        <v>12718</v>
      </c>
      <c r="V312" s="141" t="s">
        <v>34621</v>
      </c>
      <c r="W312" s="5" t="s">
        <v>11581</v>
      </c>
      <c r="X312" s="7" t="b">
        <v>1</v>
      </c>
      <c r="Y312" s="7">
        <v>0</v>
      </c>
      <c r="Z312" s="7" t="b">
        <v>0</v>
      </c>
      <c r="AA312" s="7" t="b">
        <v>1</v>
      </c>
      <c r="AC312" s="405" t="s">
        <v>36274</v>
      </c>
      <c r="AD312" s="406" t="s">
        <v>13552</v>
      </c>
      <c r="AE312" s="406" t="s">
        <v>13490</v>
      </c>
      <c r="AF312" s="406" t="s">
        <v>13317</v>
      </c>
      <c r="AG312" s="406" t="s">
        <v>13317</v>
      </c>
      <c r="AH312" s="418">
        <v>19.063476082824732</v>
      </c>
      <c r="AI312" s="419">
        <v>104.874817245408</v>
      </c>
      <c r="AJ312" s="428">
        <v>0.7</v>
      </c>
      <c r="AK312" s="428">
        <v>0</v>
      </c>
      <c r="AL312" s="429">
        <v>0.7</v>
      </c>
      <c r="AM312" s="407" t="s">
        <v>34621</v>
      </c>
    </row>
    <row r="313" spans="2:39" ht="30" customHeight="1">
      <c r="B313" s="130" t="s">
        <v>36275</v>
      </c>
      <c r="C313" s="130" t="s">
        <v>13552</v>
      </c>
      <c r="D313" s="130" t="s">
        <v>13490</v>
      </c>
      <c r="E313" s="130" t="s">
        <v>13317</v>
      </c>
      <c r="F313" s="130" t="s">
        <v>13317</v>
      </c>
      <c r="G313" s="555">
        <v>19.06696322283539</v>
      </c>
      <c r="H313" s="556">
        <v>104.875323470889</v>
      </c>
      <c r="I313" s="523">
        <v>0.59</v>
      </c>
      <c r="J313" s="523">
        <v>0</v>
      </c>
      <c r="K313" s="232">
        <v>0.59</v>
      </c>
      <c r="L313" s="523">
        <v>0</v>
      </c>
      <c r="M313" s="231">
        <v>0.59</v>
      </c>
      <c r="N313" s="233">
        <v>0</v>
      </c>
      <c r="O313" s="233">
        <v>0</v>
      </c>
      <c r="P313" s="231">
        <v>0</v>
      </c>
      <c r="Q313" s="231">
        <v>0</v>
      </c>
      <c r="R313" s="233">
        <v>0</v>
      </c>
      <c r="S313" s="231">
        <v>0</v>
      </c>
      <c r="T313" s="231">
        <v>15.9772</v>
      </c>
      <c r="U313" s="140" t="s">
        <v>12718</v>
      </c>
      <c r="V313" s="141" t="s">
        <v>34621</v>
      </c>
      <c r="W313" s="5" t="s">
        <v>11581</v>
      </c>
      <c r="X313" s="7" t="b">
        <v>1</v>
      </c>
      <c r="Y313" s="7">
        <v>0</v>
      </c>
      <c r="Z313" s="7" t="b">
        <v>0</v>
      </c>
      <c r="AA313" s="7" t="b">
        <v>1</v>
      </c>
      <c r="AC313" s="405" t="s">
        <v>36275</v>
      </c>
      <c r="AD313" s="406" t="s">
        <v>13552</v>
      </c>
      <c r="AE313" s="406" t="s">
        <v>13490</v>
      </c>
      <c r="AF313" s="406" t="s">
        <v>13317</v>
      </c>
      <c r="AG313" s="406" t="s">
        <v>13317</v>
      </c>
      <c r="AH313" s="418">
        <v>19.06696322283539</v>
      </c>
      <c r="AI313" s="419">
        <v>104.875323470889</v>
      </c>
      <c r="AJ313" s="428">
        <v>0.59</v>
      </c>
      <c r="AK313" s="428">
        <v>0</v>
      </c>
      <c r="AL313" s="429">
        <v>0.59</v>
      </c>
      <c r="AM313" s="407" t="s">
        <v>34621</v>
      </c>
    </row>
    <row r="314" spans="2:39" ht="30" customHeight="1">
      <c r="B314" s="130" t="s">
        <v>36276</v>
      </c>
      <c r="C314" s="130" t="s">
        <v>13552</v>
      </c>
      <c r="D314" s="130" t="s">
        <v>13490</v>
      </c>
      <c r="E314" s="130" t="s">
        <v>13317</v>
      </c>
      <c r="F314" s="130" t="s">
        <v>13317</v>
      </c>
      <c r="G314" s="555">
        <v>19.067113130645449</v>
      </c>
      <c r="H314" s="556">
        <v>104.8806353038223</v>
      </c>
      <c r="I314" s="523">
        <v>0.87</v>
      </c>
      <c r="J314" s="523">
        <v>0</v>
      </c>
      <c r="K314" s="232">
        <v>0.87</v>
      </c>
      <c r="L314" s="523">
        <v>0</v>
      </c>
      <c r="M314" s="231">
        <v>0.87</v>
      </c>
      <c r="N314" s="233">
        <v>0</v>
      </c>
      <c r="O314" s="233">
        <v>0</v>
      </c>
      <c r="P314" s="231">
        <v>0</v>
      </c>
      <c r="Q314" s="231">
        <v>0</v>
      </c>
      <c r="R314" s="233">
        <v>0</v>
      </c>
      <c r="S314" s="231">
        <v>0</v>
      </c>
      <c r="T314" s="231">
        <v>23.5596</v>
      </c>
      <c r="U314" s="140" t="s">
        <v>12718</v>
      </c>
      <c r="V314" s="141" t="s">
        <v>34622</v>
      </c>
      <c r="W314" s="5" t="s">
        <v>11581</v>
      </c>
      <c r="X314" s="7" t="b">
        <v>1</v>
      </c>
      <c r="Y314" s="7">
        <v>0</v>
      </c>
      <c r="Z314" s="7" t="b">
        <v>0</v>
      </c>
      <c r="AA314" s="7" t="b">
        <v>1</v>
      </c>
      <c r="AC314" s="405" t="s">
        <v>36276</v>
      </c>
      <c r="AD314" s="406" t="s">
        <v>13552</v>
      </c>
      <c r="AE314" s="406" t="s">
        <v>13490</v>
      </c>
      <c r="AF314" s="406" t="s">
        <v>13317</v>
      </c>
      <c r="AG314" s="406" t="s">
        <v>13317</v>
      </c>
      <c r="AH314" s="418">
        <v>19.067113130645449</v>
      </c>
      <c r="AI314" s="419">
        <v>104.8806353038223</v>
      </c>
      <c r="AJ314" s="428">
        <v>0.87</v>
      </c>
      <c r="AK314" s="428">
        <v>0</v>
      </c>
      <c r="AL314" s="429">
        <v>0.87</v>
      </c>
      <c r="AM314" s="407" t="s">
        <v>34622</v>
      </c>
    </row>
    <row r="315" spans="2:39" ht="30" customHeight="1">
      <c r="B315" s="130" t="s">
        <v>36277</v>
      </c>
      <c r="C315" s="130" t="s">
        <v>13552</v>
      </c>
      <c r="D315" s="130" t="s">
        <v>13490</v>
      </c>
      <c r="E315" s="130" t="s">
        <v>13317</v>
      </c>
      <c r="F315" s="130" t="s">
        <v>13317</v>
      </c>
      <c r="G315" s="555">
        <v>19.062752532970269</v>
      </c>
      <c r="H315" s="556">
        <v>104.8759284303119</v>
      </c>
      <c r="I315" s="523">
        <v>0.47</v>
      </c>
      <c r="J315" s="523">
        <v>0</v>
      </c>
      <c r="K315" s="232">
        <v>0.47</v>
      </c>
      <c r="L315" s="523">
        <v>0</v>
      </c>
      <c r="M315" s="231">
        <v>0.47</v>
      </c>
      <c r="N315" s="233">
        <v>0</v>
      </c>
      <c r="O315" s="233">
        <v>0</v>
      </c>
      <c r="P315" s="231">
        <v>0</v>
      </c>
      <c r="Q315" s="231">
        <v>0</v>
      </c>
      <c r="R315" s="233">
        <v>0</v>
      </c>
      <c r="S315" s="231">
        <v>0</v>
      </c>
      <c r="T315" s="231">
        <v>12.727600000000001</v>
      </c>
      <c r="U315" s="140" t="s">
        <v>12718</v>
      </c>
      <c r="V315" s="141" t="s">
        <v>34623</v>
      </c>
      <c r="W315" s="5" t="s">
        <v>11581</v>
      </c>
      <c r="X315" s="7" t="b">
        <v>1</v>
      </c>
      <c r="Y315" s="7">
        <v>0</v>
      </c>
      <c r="Z315" s="7" t="b">
        <v>0</v>
      </c>
      <c r="AA315" s="7" t="b">
        <v>1</v>
      </c>
      <c r="AC315" s="405" t="s">
        <v>36277</v>
      </c>
      <c r="AD315" s="406" t="s">
        <v>13552</v>
      </c>
      <c r="AE315" s="406" t="s">
        <v>13490</v>
      </c>
      <c r="AF315" s="406" t="s">
        <v>13317</v>
      </c>
      <c r="AG315" s="406" t="s">
        <v>13317</v>
      </c>
      <c r="AH315" s="418">
        <v>19.062752532970269</v>
      </c>
      <c r="AI315" s="419">
        <v>104.8759284303119</v>
      </c>
      <c r="AJ315" s="428">
        <v>0.47</v>
      </c>
      <c r="AK315" s="428">
        <v>0</v>
      </c>
      <c r="AL315" s="429">
        <v>0.47</v>
      </c>
      <c r="AM315" s="407" t="s">
        <v>34623</v>
      </c>
    </row>
    <row r="316" spans="2:39" ht="30" customHeight="1">
      <c r="B316" s="130" t="s">
        <v>36278</v>
      </c>
      <c r="C316" s="130" t="s">
        <v>13552</v>
      </c>
      <c r="D316" s="130" t="s">
        <v>13490</v>
      </c>
      <c r="E316" s="130" t="s">
        <v>13317</v>
      </c>
      <c r="F316" s="130" t="s">
        <v>13317</v>
      </c>
      <c r="G316" s="555">
        <v>19.06252641942217</v>
      </c>
      <c r="H316" s="556">
        <v>104.87627983070141</v>
      </c>
      <c r="I316" s="523">
        <v>0.31</v>
      </c>
      <c r="J316" s="523">
        <v>0</v>
      </c>
      <c r="K316" s="232">
        <v>0.31</v>
      </c>
      <c r="L316" s="523">
        <v>0</v>
      </c>
      <c r="M316" s="231">
        <v>0.31</v>
      </c>
      <c r="N316" s="233">
        <v>0</v>
      </c>
      <c r="O316" s="233">
        <v>0</v>
      </c>
      <c r="P316" s="231">
        <v>0</v>
      </c>
      <c r="Q316" s="231">
        <v>0</v>
      </c>
      <c r="R316" s="233">
        <v>0</v>
      </c>
      <c r="S316" s="231">
        <v>0</v>
      </c>
      <c r="T316" s="231">
        <v>8.3948</v>
      </c>
      <c r="U316" s="140" t="s">
        <v>12718</v>
      </c>
      <c r="V316" s="141" t="s">
        <v>34623</v>
      </c>
      <c r="W316" s="5" t="s">
        <v>11581</v>
      </c>
      <c r="X316" s="7" t="b">
        <v>1</v>
      </c>
      <c r="Y316" s="7">
        <v>0</v>
      </c>
      <c r="Z316" s="7" t="b">
        <v>0</v>
      </c>
      <c r="AA316" s="7" t="b">
        <v>1</v>
      </c>
      <c r="AC316" s="405" t="s">
        <v>36278</v>
      </c>
      <c r="AD316" s="406" t="s">
        <v>13552</v>
      </c>
      <c r="AE316" s="406" t="s">
        <v>13490</v>
      </c>
      <c r="AF316" s="406" t="s">
        <v>13317</v>
      </c>
      <c r="AG316" s="406" t="s">
        <v>13317</v>
      </c>
      <c r="AH316" s="418">
        <v>19.06252641942217</v>
      </c>
      <c r="AI316" s="419">
        <v>104.87627983070141</v>
      </c>
      <c r="AJ316" s="428">
        <v>0.31</v>
      </c>
      <c r="AK316" s="428">
        <v>0</v>
      </c>
      <c r="AL316" s="429">
        <v>0.31</v>
      </c>
      <c r="AM316" s="407" t="s">
        <v>34623</v>
      </c>
    </row>
    <row r="317" spans="2:39" ht="30" customHeight="1">
      <c r="B317" s="130" t="s">
        <v>36279</v>
      </c>
      <c r="C317" s="130" t="s">
        <v>13552</v>
      </c>
      <c r="D317" s="130" t="s">
        <v>13490</v>
      </c>
      <c r="E317" s="130" t="s">
        <v>13317</v>
      </c>
      <c r="F317" s="130" t="s">
        <v>13317</v>
      </c>
      <c r="G317" s="555">
        <v>19.071477030771071</v>
      </c>
      <c r="H317" s="556">
        <v>104.88059121117089</v>
      </c>
      <c r="I317" s="523">
        <v>1.18</v>
      </c>
      <c r="J317" s="523">
        <v>0</v>
      </c>
      <c r="K317" s="232">
        <v>1.18</v>
      </c>
      <c r="L317" s="523">
        <v>0</v>
      </c>
      <c r="M317" s="231">
        <v>1.18</v>
      </c>
      <c r="N317" s="233">
        <v>0</v>
      </c>
      <c r="O317" s="233">
        <v>0</v>
      </c>
      <c r="P317" s="231">
        <v>0</v>
      </c>
      <c r="Q317" s="231">
        <v>0</v>
      </c>
      <c r="R317" s="233">
        <v>0</v>
      </c>
      <c r="S317" s="231">
        <v>0</v>
      </c>
      <c r="T317" s="231">
        <v>31.9544</v>
      </c>
      <c r="U317" s="140" t="s">
        <v>12718</v>
      </c>
      <c r="V317" s="141" t="s">
        <v>34624</v>
      </c>
      <c r="W317" s="5" t="s">
        <v>11581</v>
      </c>
      <c r="X317" s="7" t="b">
        <v>1</v>
      </c>
      <c r="Y317" s="7">
        <v>0</v>
      </c>
      <c r="Z317" s="7" t="b">
        <v>0</v>
      </c>
      <c r="AA317" s="7" t="b">
        <v>1</v>
      </c>
      <c r="AC317" s="405" t="s">
        <v>36279</v>
      </c>
      <c r="AD317" s="406" t="s">
        <v>13552</v>
      </c>
      <c r="AE317" s="406" t="s">
        <v>13490</v>
      </c>
      <c r="AF317" s="406" t="s">
        <v>13317</v>
      </c>
      <c r="AG317" s="406" t="s">
        <v>13317</v>
      </c>
      <c r="AH317" s="418">
        <v>19.071477030771071</v>
      </c>
      <c r="AI317" s="419">
        <v>104.88059121117089</v>
      </c>
      <c r="AJ317" s="428">
        <v>1.18</v>
      </c>
      <c r="AK317" s="428">
        <v>0</v>
      </c>
      <c r="AL317" s="429">
        <v>1.18</v>
      </c>
      <c r="AM317" s="407" t="s">
        <v>34624</v>
      </c>
    </row>
    <row r="318" spans="2:39" ht="30" customHeight="1">
      <c r="B318" s="130" t="s">
        <v>36280</v>
      </c>
      <c r="C318" s="130" t="s">
        <v>13552</v>
      </c>
      <c r="D318" s="130" t="s">
        <v>13490</v>
      </c>
      <c r="E318" s="130" t="s">
        <v>13317</v>
      </c>
      <c r="F318" s="130" t="s">
        <v>13317</v>
      </c>
      <c r="G318" s="555">
        <v>19.07076448887269</v>
      </c>
      <c r="H318" s="556">
        <v>104.8788612178984</v>
      </c>
      <c r="I318" s="523">
        <v>0.78</v>
      </c>
      <c r="J318" s="523">
        <v>0</v>
      </c>
      <c r="K318" s="232">
        <v>0.78</v>
      </c>
      <c r="L318" s="523">
        <v>0</v>
      </c>
      <c r="M318" s="231">
        <v>0.78</v>
      </c>
      <c r="N318" s="233">
        <v>0</v>
      </c>
      <c r="O318" s="233">
        <v>0</v>
      </c>
      <c r="P318" s="231">
        <v>0</v>
      </c>
      <c r="Q318" s="231">
        <v>0</v>
      </c>
      <c r="R318" s="233">
        <v>0</v>
      </c>
      <c r="S318" s="231">
        <v>0</v>
      </c>
      <c r="T318" s="231">
        <v>21.122399999999999</v>
      </c>
      <c r="U318" s="140" t="s">
        <v>12718</v>
      </c>
      <c r="V318" s="141" t="s">
        <v>34625</v>
      </c>
      <c r="W318" s="5" t="s">
        <v>11581</v>
      </c>
      <c r="X318" s="7" t="b">
        <v>1</v>
      </c>
      <c r="Y318" s="7">
        <v>0</v>
      </c>
      <c r="Z318" s="7" t="b">
        <v>0</v>
      </c>
      <c r="AA318" s="7" t="b">
        <v>1</v>
      </c>
      <c r="AC318" s="405" t="s">
        <v>36280</v>
      </c>
      <c r="AD318" s="406" t="s">
        <v>13552</v>
      </c>
      <c r="AE318" s="406" t="s">
        <v>13490</v>
      </c>
      <c r="AF318" s="406" t="s">
        <v>13317</v>
      </c>
      <c r="AG318" s="406" t="s">
        <v>13317</v>
      </c>
      <c r="AH318" s="418">
        <v>19.07076448887269</v>
      </c>
      <c r="AI318" s="419">
        <v>104.8788612178984</v>
      </c>
      <c r="AJ318" s="428">
        <v>0.78</v>
      </c>
      <c r="AK318" s="428">
        <v>0</v>
      </c>
      <c r="AL318" s="429">
        <v>0.78</v>
      </c>
      <c r="AM318" s="407" t="s">
        <v>34625</v>
      </c>
    </row>
    <row r="319" spans="2:39" ht="30" customHeight="1">
      <c r="B319" s="130" t="s">
        <v>36281</v>
      </c>
      <c r="C319" s="130" t="s">
        <v>13552</v>
      </c>
      <c r="D319" s="130" t="s">
        <v>13490</v>
      </c>
      <c r="E319" s="130" t="s">
        <v>13317</v>
      </c>
      <c r="F319" s="130" t="s">
        <v>13317</v>
      </c>
      <c r="G319" s="555">
        <v>19.07056627010288</v>
      </c>
      <c r="H319" s="556">
        <v>104.8780723671705</v>
      </c>
      <c r="I319" s="523">
        <v>0.75</v>
      </c>
      <c r="J319" s="523">
        <v>0</v>
      </c>
      <c r="K319" s="232">
        <v>0.75</v>
      </c>
      <c r="L319" s="523">
        <v>0</v>
      </c>
      <c r="M319" s="231">
        <v>0.75</v>
      </c>
      <c r="N319" s="233">
        <v>0</v>
      </c>
      <c r="O319" s="233">
        <v>0</v>
      </c>
      <c r="P319" s="231">
        <v>0</v>
      </c>
      <c r="Q319" s="231">
        <v>0</v>
      </c>
      <c r="R319" s="233">
        <v>0</v>
      </c>
      <c r="S319" s="231">
        <v>0</v>
      </c>
      <c r="T319" s="231">
        <v>20.309999999999999</v>
      </c>
      <c r="U319" s="140" t="s">
        <v>12718</v>
      </c>
      <c r="V319" s="141" t="s">
        <v>34625</v>
      </c>
      <c r="W319" s="5" t="s">
        <v>11581</v>
      </c>
      <c r="X319" s="7" t="b">
        <v>1</v>
      </c>
      <c r="Y319" s="7">
        <v>0</v>
      </c>
      <c r="Z319" s="7" t="b">
        <v>0</v>
      </c>
      <c r="AA319" s="7" t="b">
        <v>1</v>
      </c>
      <c r="AC319" s="405" t="s">
        <v>36281</v>
      </c>
      <c r="AD319" s="406" t="s">
        <v>13552</v>
      </c>
      <c r="AE319" s="406" t="s">
        <v>13490</v>
      </c>
      <c r="AF319" s="406" t="s">
        <v>13317</v>
      </c>
      <c r="AG319" s="406" t="s">
        <v>13317</v>
      </c>
      <c r="AH319" s="418">
        <v>19.07056627010288</v>
      </c>
      <c r="AI319" s="419">
        <v>104.8780723671705</v>
      </c>
      <c r="AJ319" s="428">
        <v>0.75</v>
      </c>
      <c r="AK319" s="428">
        <v>0</v>
      </c>
      <c r="AL319" s="429">
        <v>0.75</v>
      </c>
      <c r="AM319" s="407" t="s">
        <v>34625</v>
      </c>
    </row>
    <row r="320" spans="2:39" ht="30" customHeight="1">
      <c r="B320" s="130" t="s">
        <v>36282</v>
      </c>
      <c r="C320" s="130" t="s">
        <v>13552</v>
      </c>
      <c r="D320" s="130" t="s">
        <v>13490</v>
      </c>
      <c r="E320" s="130" t="s">
        <v>13317</v>
      </c>
      <c r="F320" s="130" t="s">
        <v>13317</v>
      </c>
      <c r="G320" s="555">
        <v>19.067862475595341</v>
      </c>
      <c r="H320" s="556">
        <v>104.88141507336211</v>
      </c>
      <c r="I320" s="523">
        <v>0.62</v>
      </c>
      <c r="J320" s="523">
        <v>0</v>
      </c>
      <c r="K320" s="232">
        <v>0.62</v>
      </c>
      <c r="L320" s="523">
        <v>0</v>
      </c>
      <c r="M320" s="231">
        <v>0.62</v>
      </c>
      <c r="N320" s="233">
        <v>0</v>
      </c>
      <c r="O320" s="233">
        <v>0</v>
      </c>
      <c r="P320" s="231">
        <v>0</v>
      </c>
      <c r="Q320" s="231">
        <v>0</v>
      </c>
      <c r="R320" s="233">
        <v>0</v>
      </c>
      <c r="S320" s="231">
        <v>0</v>
      </c>
      <c r="T320" s="231">
        <v>16.7896</v>
      </c>
      <c r="U320" s="140" t="s">
        <v>12718</v>
      </c>
      <c r="V320" s="141" t="s">
        <v>34625</v>
      </c>
      <c r="W320" s="5" t="s">
        <v>11581</v>
      </c>
      <c r="X320" s="7" t="b">
        <v>1</v>
      </c>
      <c r="Y320" s="7">
        <v>0</v>
      </c>
      <c r="Z320" s="7" t="b">
        <v>0</v>
      </c>
      <c r="AA320" s="7" t="b">
        <v>1</v>
      </c>
      <c r="AC320" s="405" t="s">
        <v>36282</v>
      </c>
      <c r="AD320" s="406" t="s">
        <v>13552</v>
      </c>
      <c r="AE320" s="406" t="s">
        <v>13490</v>
      </c>
      <c r="AF320" s="406" t="s">
        <v>13317</v>
      </c>
      <c r="AG320" s="406" t="s">
        <v>13317</v>
      </c>
      <c r="AH320" s="418">
        <v>19.067862475595341</v>
      </c>
      <c r="AI320" s="419">
        <v>104.88141507336211</v>
      </c>
      <c r="AJ320" s="428">
        <v>0.62</v>
      </c>
      <c r="AK320" s="428">
        <v>0</v>
      </c>
      <c r="AL320" s="429">
        <v>0.62</v>
      </c>
      <c r="AM320" s="407" t="s">
        <v>34625</v>
      </c>
    </row>
    <row r="321" spans="2:39" ht="30" customHeight="1">
      <c r="B321" s="130" t="s">
        <v>36283</v>
      </c>
      <c r="C321" s="130" t="s">
        <v>13552</v>
      </c>
      <c r="D321" s="130" t="s">
        <v>13490</v>
      </c>
      <c r="E321" s="130" t="s">
        <v>13317</v>
      </c>
      <c r="F321" s="130" t="s">
        <v>13317</v>
      </c>
      <c r="G321" s="555">
        <v>19.067789503039322</v>
      </c>
      <c r="H321" s="556">
        <v>104.8823842423174</v>
      </c>
      <c r="I321" s="523">
        <v>0.48</v>
      </c>
      <c r="J321" s="523">
        <v>0</v>
      </c>
      <c r="K321" s="232">
        <v>0.48</v>
      </c>
      <c r="L321" s="523">
        <v>0</v>
      </c>
      <c r="M321" s="231">
        <v>0.48</v>
      </c>
      <c r="N321" s="233">
        <v>0</v>
      </c>
      <c r="O321" s="233">
        <v>0</v>
      </c>
      <c r="P321" s="231">
        <v>0</v>
      </c>
      <c r="Q321" s="231">
        <v>0</v>
      </c>
      <c r="R321" s="233">
        <v>0</v>
      </c>
      <c r="S321" s="231">
        <v>0</v>
      </c>
      <c r="T321" s="231">
        <v>12.9984</v>
      </c>
      <c r="U321" s="140" t="s">
        <v>12718</v>
      </c>
      <c r="V321" s="141" t="s">
        <v>34625</v>
      </c>
      <c r="W321" s="5" t="s">
        <v>11581</v>
      </c>
      <c r="X321" s="7" t="b">
        <v>1</v>
      </c>
      <c r="Y321" s="7">
        <v>0</v>
      </c>
      <c r="Z321" s="7" t="b">
        <v>0</v>
      </c>
      <c r="AA321" s="7" t="b">
        <v>1</v>
      </c>
      <c r="AC321" s="405" t="s">
        <v>36283</v>
      </c>
      <c r="AD321" s="406" t="s">
        <v>13552</v>
      </c>
      <c r="AE321" s="406" t="s">
        <v>13490</v>
      </c>
      <c r="AF321" s="406" t="s">
        <v>13317</v>
      </c>
      <c r="AG321" s="406" t="s">
        <v>13317</v>
      </c>
      <c r="AH321" s="418">
        <v>19.067789503039322</v>
      </c>
      <c r="AI321" s="419">
        <v>104.8823842423174</v>
      </c>
      <c r="AJ321" s="428">
        <v>0.48</v>
      </c>
      <c r="AK321" s="428">
        <v>0</v>
      </c>
      <c r="AL321" s="429">
        <v>0.48</v>
      </c>
      <c r="AM321" s="407" t="s">
        <v>34625</v>
      </c>
    </row>
    <row r="322" spans="2:39" ht="30" customHeight="1">
      <c r="B322" s="130" t="s">
        <v>36284</v>
      </c>
      <c r="C322" s="130" t="s">
        <v>13552</v>
      </c>
      <c r="D322" s="130" t="s">
        <v>13490</v>
      </c>
      <c r="E322" s="130" t="s">
        <v>13317</v>
      </c>
      <c r="F322" s="130" t="s">
        <v>13317</v>
      </c>
      <c r="G322" s="555">
        <v>19.059601563497239</v>
      </c>
      <c r="H322" s="556">
        <v>104.88554182657769</v>
      </c>
      <c r="I322" s="523">
        <v>0.17</v>
      </c>
      <c r="J322" s="523">
        <v>0</v>
      </c>
      <c r="K322" s="232">
        <v>0.17</v>
      </c>
      <c r="L322" s="523">
        <v>0</v>
      </c>
      <c r="M322" s="231">
        <v>0.17</v>
      </c>
      <c r="N322" s="233">
        <v>0</v>
      </c>
      <c r="O322" s="233">
        <v>0</v>
      </c>
      <c r="P322" s="231">
        <v>0</v>
      </c>
      <c r="Q322" s="231">
        <v>0</v>
      </c>
      <c r="R322" s="233">
        <v>0</v>
      </c>
      <c r="S322" s="231">
        <v>0</v>
      </c>
      <c r="T322" s="231">
        <v>4.6036000000000001</v>
      </c>
      <c r="U322" s="140" t="s">
        <v>12718</v>
      </c>
      <c r="V322" s="141" t="s">
        <v>34627</v>
      </c>
      <c r="W322" s="5" t="s">
        <v>11581</v>
      </c>
      <c r="X322" s="7" t="b">
        <v>1</v>
      </c>
      <c r="Y322" s="7">
        <v>0</v>
      </c>
      <c r="Z322" s="7" t="b">
        <v>0</v>
      </c>
      <c r="AA322" s="7" t="b">
        <v>1</v>
      </c>
      <c r="AC322" s="405" t="s">
        <v>36284</v>
      </c>
      <c r="AD322" s="406" t="s">
        <v>13552</v>
      </c>
      <c r="AE322" s="406" t="s">
        <v>13490</v>
      </c>
      <c r="AF322" s="406" t="s">
        <v>13317</v>
      </c>
      <c r="AG322" s="406" t="s">
        <v>13317</v>
      </c>
      <c r="AH322" s="418">
        <v>19.059601563497239</v>
      </c>
      <c r="AI322" s="419">
        <v>104.88554182657769</v>
      </c>
      <c r="AJ322" s="428">
        <v>0.17</v>
      </c>
      <c r="AK322" s="428">
        <v>0</v>
      </c>
      <c r="AL322" s="429">
        <v>0.17</v>
      </c>
      <c r="AM322" s="407" t="s">
        <v>34627</v>
      </c>
    </row>
    <row r="323" spans="2:39" ht="30" customHeight="1">
      <c r="B323" s="130" t="s">
        <v>36285</v>
      </c>
      <c r="C323" s="130" t="s">
        <v>13552</v>
      </c>
      <c r="D323" s="130" t="s">
        <v>13490</v>
      </c>
      <c r="E323" s="130" t="s">
        <v>13317</v>
      </c>
      <c r="F323" s="130" t="s">
        <v>13317</v>
      </c>
      <c r="G323" s="555">
        <v>19.059854492596909</v>
      </c>
      <c r="H323" s="556">
        <v>104.88560854446909</v>
      </c>
      <c r="I323" s="523">
        <v>0.42</v>
      </c>
      <c r="J323" s="523">
        <v>0</v>
      </c>
      <c r="K323" s="232">
        <v>0.42</v>
      </c>
      <c r="L323" s="523">
        <v>0</v>
      </c>
      <c r="M323" s="231">
        <v>0.42</v>
      </c>
      <c r="N323" s="233">
        <v>0</v>
      </c>
      <c r="O323" s="233">
        <v>0</v>
      </c>
      <c r="P323" s="231">
        <v>0</v>
      </c>
      <c r="Q323" s="231">
        <v>0</v>
      </c>
      <c r="R323" s="233">
        <v>0</v>
      </c>
      <c r="S323" s="231">
        <v>0</v>
      </c>
      <c r="T323" s="231">
        <v>11.3736</v>
      </c>
      <c r="U323" s="140" t="s">
        <v>12718</v>
      </c>
      <c r="V323" s="141" t="s">
        <v>34627</v>
      </c>
      <c r="W323" s="5" t="s">
        <v>11581</v>
      </c>
      <c r="X323" s="7" t="b">
        <v>1</v>
      </c>
      <c r="Y323" s="7">
        <v>0</v>
      </c>
      <c r="Z323" s="7" t="b">
        <v>0</v>
      </c>
      <c r="AA323" s="7" t="b">
        <v>1</v>
      </c>
      <c r="AC323" s="405" t="s">
        <v>36285</v>
      </c>
      <c r="AD323" s="406" t="s">
        <v>13552</v>
      </c>
      <c r="AE323" s="406" t="s">
        <v>13490</v>
      </c>
      <c r="AF323" s="406" t="s">
        <v>13317</v>
      </c>
      <c r="AG323" s="406" t="s">
        <v>13317</v>
      </c>
      <c r="AH323" s="418">
        <v>19.059854492596909</v>
      </c>
      <c r="AI323" s="419">
        <v>104.88560854446909</v>
      </c>
      <c r="AJ323" s="428">
        <v>0.42</v>
      </c>
      <c r="AK323" s="428">
        <v>0</v>
      </c>
      <c r="AL323" s="429">
        <v>0.42</v>
      </c>
      <c r="AM323" s="407" t="s">
        <v>34627</v>
      </c>
    </row>
    <row r="324" spans="2:39" ht="30" customHeight="1">
      <c r="B324" s="130" t="s">
        <v>36286</v>
      </c>
      <c r="C324" s="130" t="s">
        <v>13552</v>
      </c>
      <c r="D324" s="130" t="s">
        <v>13490</v>
      </c>
      <c r="E324" s="130" t="s">
        <v>13317</v>
      </c>
      <c r="F324" s="130" t="s">
        <v>13317</v>
      </c>
      <c r="G324" s="555">
        <v>19.069680610015858</v>
      </c>
      <c r="H324" s="556">
        <v>104.87841377062</v>
      </c>
      <c r="I324" s="523">
        <v>1.33</v>
      </c>
      <c r="J324" s="523">
        <v>0</v>
      </c>
      <c r="K324" s="232">
        <v>1.33</v>
      </c>
      <c r="L324" s="523">
        <v>0</v>
      </c>
      <c r="M324" s="231">
        <v>1.33</v>
      </c>
      <c r="N324" s="233">
        <v>0</v>
      </c>
      <c r="O324" s="233">
        <v>0</v>
      </c>
      <c r="P324" s="231">
        <v>0</v>
      </c>
      <c r="Q324" s="231">
        <v>0</v>
      </c>
      <c r="R324" s="233">
        <v>0</v>
      </c>
      <c r="S324" s="231">
        <v>0</v>
      </c>
      <c r="T324" s="231">
        <v>36.016399999999997</v>
      </c>
      <c r="U324" s="140" t="s">
        <v>12718</v>
      </c>
      <c r="V324" s="141" t="s">
        <v>34628</v>
      </c>
      <c r="W324" s="5" t="s">
        <v>11581</v>
      </c>
      <c r="X324" s="7" t="b">
        <v>1</v>
      </c>
      <c r="Y324" s="7">
        <v>0</v>
      </c>
      <c r="Z324" s="7" t="b">
        <v>0</v>
      </c>
      <c r="AA324" s="7" t="b">
        <v>1</v>
      </c>
      <c r="AC324" s="405" t="s">
        <v>36286</v>
      </c>
      <c r="AD324" s="406" t="s">
        <v>13552</v>
      </c>
      <c r="AE324" s="406" t="s">
        <v>13490</v>
      </c>
      <c r="AF324" s="406" t="s">
        <v>13317</v>
      </c>
      <c r="AG324" s="406" t="s">
        <v>13317</v>
      </c>
      <c r="AH324" s="418">
        <v>19.069680610015858</v>
      </c>
      <c r="AI324" s="419">
        <v>104.87841377062</v>
      </c>
      <c r="AJ324" s="428">
        <v>1.33</v>
      </c>
      <c r="AK324" s="428">
        <v>0</v>
      </c>
      <c r="AL324" s="429">
        <v>1.33</v>
      </c>
      <c r="AM324" s="407" t="s">
        <v>34628</v>
      </c>
    </row>
    <row r="325" spans="2:39" ht="30" customHeight="1">
      <c r="B325" s="130" t="s">
        <v>36287</v>
      </c>
      <c r="C325" s="130" t="s">
        <v>13552</v>
      </c>
      <c r="D325" s="130" t="s">
        <v>13490</v>
      </c>
      <c r="E325" s="130" t="s">
        <v>13317</v>
      </c>
      <c r="F325" s="130" t="s">
        <v>13317</v>
      </c>
      <c r="G325" s="555">
        <v>19.062026340027479</v>
      </c>
      <c r="H325" s="556">
        <v>104.8808118550031</v>
      </c>
      <c r="I325" s="523">
        <v>0.32</v>
      </c>
      <c r="J325" s="523">
        <v>0</v>
      </c>
      <c r="K325" s="232">
        <v>0.32</v>
      </c>
      <c r="L325" s="523">
        <v>0</v>
      </c>
      <c r="M325" s="231">
        <v>0.32</v>
      </c>
      <c r="N325" s="233">
        <v>0</v>
      </c>
      <c r="O325" s="233">
        <v>0</v>
      </c>
      <c r="P325" s="231">
        <v>0</v>
      </c>
      <c r="Q325" s="231">
        <v>0</v>
      </c>
      <c r="R325" s="233">
        <v>0</v>
      </c>
      <c r="S325" s="231">
        <v>0</v>
      </c>
      <c r="T325" s="231">
        <v>8.6655999999999995</v>
      </c>
      <c r="U325" s="140" t="s">
        <v>12718</v>
      </c>
      <c r="V325" s="141" t="s">
        <v>34628</v>
      </c>
      <c r="W325" s="5" t="s">
        <v>11581</v>
      </c>
      <c r="X325" s="7" t="b">
        <v>1</v>
      </c>
      <c r="Y325" s="7">
        <v>0</v>
      </c>
      <c r="Z325" s="7" t="b">
        <v>0</v>
      </c>
      <c r="AA325" s="7" t="b">
        <v>1</v>
      </c>
      <c r="AC325" s="405" t="s">
        <v>36287</v>
      </c>
      <c r="AD325" s="406" t="s">
        <v>13552</v>
      </c>
      <c r="AE325" s="406" t="s">
        <v>13490</v>
      </c>
      <c r="AF325" s="406" t="s">
        <v>13317</v>
      </c>
      <c r="AG325" s="406" t="s">
        <v>13317</v>
      </c>
      <c r="AH325" s="418">
        <v>19.062026340027479</v>
      </c>
      <c r="AI325" s="419">
        <v>104.8808118550031</v>
      </c>
      <c r="AJ325" s="428">
        <v>0.32</v>
      </c>
      <c r="AK325" s="428">
        <v>0</v>
      </c>
      <c r="AL325" s="429">
        <v>0.32</v>
      </c>
      <c r="AM325" s="407" t="s">
        <v>34628</v>
      </c>
    </row>
    <row r="326" spans="2:39" ht="30" customHeight="1">
      <c r="B326" s="130" t="s">
        <v>36288</v>
      </c>
      <c r="C326" s="130" t="s">
        <v>13552</v>
      </c>
      <c r="D326" s="130" t="s">
        <v>13490</v>
      </c>
      <c r="E326" s="130" t="s">
        <v>13317</v>
      </c>
      <c r="F326" s="130" t="s">
        <v>13317</v>
      </c>
      <c r="G326" s="555">
        <v>19.063047374308169</v>
      </c>
      <c r="H326" s="556">
        <v>104.8806891304848</v>
      </c>
      <c r="I326" s="523">
        <v>0.45</v>
      </c>
      <c r="J326" s="523">
        <v>0</v>
      </c>
      <c r="K326" s="232">
        <v>0.45</v>
      </c>
      <c r="L326" s="523">
        <v>0</v>
      </c>
      <c r="M326" s="231">
        <v>0.45</v>
      </c>
      <c r="N326" s="233">
        <v>0</v>
      </c>
      <c r="O326" s="233">
        <v>0</v>
      </c>
      <c r="P326" s="231">
        <v>0</v>
      </c>
      <c r="Q326" s="231">
        <v>0</v>
      </c>
      <c r="R326" s="233">
        <v>0</v>
      </c>
      <c r="S326" s="231">
        <v>0</v>
      </c>
      <c r="T326" s="231">
        <v>12.186</v>
      </c>
      <c r="U326" s="140" t="s">
        <v>12718</v>
      </c>
      <c r="V326" s="141" t="s">
        <v>34629</v>
      </c>
      <c r="W326" s="5" t="s">
        <v>11581</v>
      </c>
      <c r="X326" s="7" t="b">
        <v>1</v>
      </c>
      <c r="Y326" s="7">
        <v>0</v>
      </c>
      <c r="Z326" s="7" t="b">
        <v>0</v>
      </c>
      <c r="AA326" s="7" t="b">
        <v>1</v>
      </c>
      <c r="AC326" s="405" t="s">
        <v>36288</v>
      </c>
      <c r="AD326" s="406" t="s">
        <v>13552</v>
      </c>
      <c r="AE326" s="406" t="s">
        <v>13490</v>
      </c>
      <c r="AF326" s="406" t="s">
        <v>13317</v>
      </c>
      <c r="AG326" s="406" t="s">
        <v>13317</v>
      </c>
      <c r="AH326" s="418">
        <v>19.063047374308169</v>
      </c>
      <c r="AI326" s="419">
        <v>104.8806891304848</v>
      </c>
      <c r="AJ326" s="428">
        <v>0.45</v>
      </c>
      <c r="AK326" s="428">
        <v>0</v>
      </c>
      <c r="AL326" s="429">
        <v>0.45</v>
      </c>
      <c r="AM326" s="407" t="s">
        <v>34629</v>
      </c>
    </row>
    <row r="327" spans="2:39" ht="30" customHeight="1">
      <c r="B327" s="130" t="s">
        <v>36289</v>
      </c>
      <c r="C327" s="130" t="s">
        <v>13552</v>
      </c>
      <c r="D327" s="130" t="s">
        <v>13490</v>
      </c>
      <c r="E327" s="130" t="s">
        <v>13317</v>
      </c>
      <c r="F327" s="130" t="s">
        <v>13317</v>
      </c>
      <c r="G327" s="555">
        <v>19.060036426598529</v>
      </c>
      <c r="H327" s="556">
        <v>104.8839173759407</v>
      </c>
      <c r="I327" s="523">
        <v>0.18</v>
      </c>
      <c r="J327" s="523">
        <v>0</v>
      </c>
      <c r="K327" s="232">
        <v>0.18</v>
      </c>
      <c r="L327" s="523">
        <v>0</v>
      </c>
      <c r="M327" s="231">
        <v>0.18</v>
      </c>
      <c r="N327" s="233">
        <v>0</v>
      </c>
      <c r="O327" s="233">
        <v>0</v>
      </c>
      <c r="P327" s="231">
        <v>0</v>
      </c>
      <c r="Q327" s="231">
        <v>0</v>
      </c>
      <c r="R327" s="233">
        <v>0</v>
      </c>
      <c r="S327" s="231">
        <v>0</v>
      </c>
      <c r="T327" s="231">
        <v>4.8743999999999996</v>
      </c>
      <c r="U327" s="140" t="s">
        <v>12718</v>
      </c>
      <c r="V327" s="141" t="s">
        <v>34630</v>
      </c>
      <c r="W327" s="5" t="s">
        <v>11581</v>
      </c>
      <c r="X327" s="7" t="b">
        <v>1</v>
      </c>
      <c r="Y327" s="7">
        <v>0</v>
      </c>
      <c r="Z327" s="7" t="b">
        <v>0</v>
      </c>
      <c r="AA327" s="7" t="b">
        <v>1</v>
      </c>
      <c r="AC327" s="405" t="s">
        <v>36289</v>
      </c>
      <c r="AD327" s="406" t="s">
        <v>13552</v>
      </c>
      <c r="AE327" s="406" t="s">
        <v>13490</v>
      </c>
      <c r="AF327" s="406" t="s">
        <v>13317</v>
      </c>
      <c r="AG327" s="406" t="s">
        <v>13317</v>
      </c>
      <c r="AH327" s="418">
        <v>19.060036426598529</v>
      </c>
      <c r="AI327" s="419">
        <v>104.8839173759407</v>
      </c>
      <c r="AJ327" s="428">
        <v>0.18</v>
      </c>
      <c r="AK327" s="428">
        <v>0</v>
      </c>
      <c r="AL327" s="429">
        <v>0.18</v>
      </c>
      <c r="AM327" s="407" t="s">
        <v>34630</v>
      </c>
    </row>
    <row r="328" spans="2:39" ht="30" customHeight="1">
      <c r="B328" s="130" t="s">
        <v>36290</v>
      </c>
      <c r="C328" s="130" t="s">
        <v>13552</v>
      </c>
      <c r="D328" s="130" t="s">
        <v>13490</v>
      </c>
      <c r="E328" s="130" t="s">
        <v>13317</v>
      </c>
      <c r="F328" s="130" t="s">
        <v>13317</v>
      </c>
      <c r="G328" s="555">
        <v>19.060235415475692</v>
      </c>
      <c r="H328" s="556">
        <v>104.88361347843831</v>
      </c>
      <c r="I328" s="523">
        <v>0.46</v>
      </c>
      <c r="J328" s="523">
        <v>0</v>
      </c>
      <c r="K328" s="232">
        <v>0.46</v>
      </c>
      <c r="L328" s="523">
        <v>0</v>
      </c>
      <c r="M328" s="231">
        <v>0.4</v>
      </c>
      <c r="N328" s="233">
        <v>0</v>
      </c>
      <c r="O328" s="233">
        <v>0.06</v>
      </c>
      <c r="P328" s="231">
        <v>0</v>
      </c>
      <c r="Q328" s="231">
        <v>0</v>
      </c>
      <c r="R328" s="233">
        <v>0</v>
      </c>
      <c r="S328" s="231">
        <v>0</v>
      </c>
      <c r="T328" s="231">
        <v>10.832000000000001</v>
      </c>
      <c r="U328" s="140" t="s">
        <v>12718</v>
      </c>
      <c r="V328" s="141" t="s">
        <v>34630</v>
      </c>
      <c r="W328" s="5" t="s">
        <v>11581</v>
      </c>
      <c r="X328" s="7" t="b">
        <v>1</v>
      </c>
      <c r="Y328" s="7">
        <v>0</v>
      </c>
      <c r="Z328" s="7" t="b">
        <v>0</v>
      </c>
      <c r="AA328" s="7" t="b">
        <v>1</v>
      </c>
      <c r="AC328" s="405" t="s">
        <v>36290</v>
      </c>
      <c r="AD328" s="406" t="s">
        <v>13552</v>
      </c>
      <c r="AE328" s="406" t="s">
        <v>13490</v>
      </c>
      <c r="AF328" s="406" t="s">
        <v>13317</v>
      </c>
      <c r="AG328" s="406" t="s">
        <v>13317</v>
      </c>
      <c r="AH328" s="418">
        <v>19.060235415475692</v>
      </c>
      <c r="AI328" s="419">
        <v>104.88361347843831</v>
      </c>
      <c r="AJ328" s="428">
        <v>0.46</v>
      </c>
      <c r="AK328" s="428">
        <v>0</v>
      </c>
      <c r="AL328" s="429">
        <v>0.46</v>
      </c>
      <c r="AM328" s="407" t="s">
        <v>34630</v>
      </c>
    </row>
    <row r="329" spans="2:39" ht="30" customHeight="1">
      <c r="B329" s="130" t="s">
        <v>36291</v>
      </c>
      <c r="C329" s="130" t="s">
        <v>13552</v>
      </c>
      <c r="D329" s="130" t="s">
        <v>13490</v>
      </c>
      <c r="E329" s="130" t="s">
        <v>13317</v>
      </c>
      <c r="F329" s="130" t="s">
        <v>13317</v>
      </c>
      <c r="G329" s="555">
        <v>19.07032697593564</v>
      </c>
      <c r="H329" s="556">
        <v>104.88423921830631</v>
      </c>
      <c r="I329" s="523">
        <v>1.1499999999999999</v>
      </c>
      <c r="J329" s="523">
        <v>0</v>
      </c>
      <c r="K329" s="232">
        <v>1.1499999999999999</v>
      </c>
      <c r="L329" s="523">
        <v>0</v>
      </c>
      <c r="M329" s="231">
        <v>0.99</v>
      </c>
      <c r="N329" s="233">
        <v>0</v>
      </c>
      <c r="O329" s="233">
        <v>0.16</v>
      </c>
      <c r="P329" s="231">
        <v>0</v>
      </c>
      <c r="Q329" s="231">
        <v>0</v>
      </c>
      <c r="R329" s="233">
        <v>0</v>
      </c>
      <c r="S329" s="231">
        <v>0</v>
      </c>
      <c r="T329" s="231">
        <v>26.809200000000001</v>
      </c>
      <c r="U329" s="140" t="s">
        <v>12718</v>
      </c>
      <c r="V329" s="141" t="s">
        <v>34631</v>
      </c>
      <c r="W329" s="5" t="s">
        <v>11581</v>
      </c>
      <c r="X329" s="7" t="b">
        <v>1</v>
      </c>
      <c r="Y329" s="7">
        <v>0</v>
      </c>
      <c r="Z329" s="7" t="b">
        <v>0</v>
      </c>
      <c r="AA329" s="7" t="b">
        <v>1</v>
      </c>
      <c r="AC329" s="405" t="s">
        <v>36291</v>
      </c>
      <c r="AD329" s="406" t="s">
        <v>13552</v>
      </c>
      <c r="AE329" s="406" t="s">
        <v>13490</v>
      </c>
      <c r="AF329" s="406" t="s">
        <v>13317</v>
      </c>
      <c r="AG329" s="406" t="s">
        <v>13317</v>
      </c>
      <c r="AH329" s="418">
        <v>19.07032697593564</v>
      </c>
      <c r="AI329" s="419">
        <v>104.88423921830631</v>
      </c>
      <c r="AJ329" s="428">
        <v>1.1499999999999999</v>
      </c>
      <c r="AK329" s="428">
        <v>0</v>
      </c>
      <c r="AL329" s="429">
        <v>1.1499999999999999</v>
      </c>
      <c r="AM329" s="407" t="s">
        <v>34631</v>
      </c>
    </row>
    <row r="330" spans="2:39" ht="30" customHeight="1">
      <c r="B330" s="130" t="s">
        <v>36292</v>
      </c>
      <c r="C330" s="130" t="s">
        <v>13552</v>
      </c>
      <c r="D330" s="130" t="s">
        <v>13490</v>
      </c>
      <c r="E330" s="130" t="s">
        <v>13317</v>
      </c>
      <c r="F330" s="130" t="s">
        <v>13317</v>
      </c>
      <c r="G330" s="555">
        <v>19.070624580214151</v>
      </c>
      <c r="H330" s="556">
        <v>104.88499014605441</v>
      </c>
      <c r="I330" s="523">
        <v>0.16</v>
      </c>
      <c r="J330" s="523">
        <v>0</v>
      </c>
      <c r="K330" s="232">
        <v>0.16</v>
      </c>
      <c r="L330" s="523">
        <v>0</v>
      </c>
      <c r="M330" s="231">
        <v>0.16</v>
      </c>
      <c r="N330" s="233">
        <v>0</v>
      </c>
      <c r="O330" s="233">
        <v>0</v>
      </c>
      <c r="P330" s="231">
        <v>0</v>
      </c>
      <c r="Q330" s="231">
        <v>0</v>
      </c>
      <c r="R330" s="233">
        <v>0</v>
      </c>
      <c r="S330" s="231">
        <v>0</v>
      </c>
      <c r="T330" s="231">
        <v>4.3327999999999998</v>
      </c>
      <c r="U330" s="140" t="s">
        <v>12718</v>
      </c>
      <c r="V330" s="141" t="s">
        <v>34631</v>
      </c>
      <c r="W330" s="5" t="s">
        <v>11581</v>
      </c>
      <c r="X330" s="7" t="b">
        <v>1</v>
      </c>
      <c r="Y330" s="7">
        <v>0</v>
      </c>
      <c r="Z330" s="7" t="b">
        <v>0</v>
      </c>
      <c r="AA330" s="7" t="b">
        <v>1</v>
      </c>
      <c r="AC330" s="405" t="s">
        <v>36292</v>
      </c>
      <c r="AD330" s="406" t="s">
        <v>13552</v>
      </c>
      <c r="AE330" s="406" t="s">
        <v>13490</v>
      </c>
      <c r="AF330" s="406" t="s">
        <v>13317</v>
      </c>
      <c r="AG330" s="406" t="s">
        <v>13317</v>
      </c>
      <c r="AH330" s="418">
        <v>19.070624580214151</v>
      </c>
      <c r="AI330" s="419">
        <v>104.88499014605441</v>
      </c>
      <c r="AJ330" s="428">
        <v>0.16</v>
      </c>
      <c r="AK330" s="428">
        <v>0</v>
      </c>
      <c r="AL330" s="429">
        <v>0.16</v>
      </c>
      <c r="AM330" s="407" t="s">
        <v>34631</v>
      </c>
    </row>
    <row r="331" spans="2:39" ht="30" customHeight="1">
      <c r="B331" s="130" t="s">
        <v>36293</v>
      </c>
      <c r="C331" s="130" t="s">
        <v>13552</v>
      </c>
      <c r="D331" s="130" t="s">
        <v>13490</v>
      </c>
      <c r="E331" s="130" t="s">
        <v>13317</v>
      </c>
      <c r="F331" s="130" t="s">
        <v>13317</v>
      </c>
      <c r="G331" s="555">
        <v>19.070055623562059</v>
      </c>
      <c r="H331" s="556">
        <v>104.8846571031461</v>
      </c>
      <c r="I331" s="523">
        <v>1.01</v>
      </c>
      <c r="J331" s="523">
        <v>0</v>
      </c>
      <c r="K331" s="232">
        <v>1.01</v>
      </c>
      <c r="L331" s="523">
        <v>0</v>
      </c>
      <c r="M331" s="231">
        <v>0.96</v>
      </c>
      <c r="N331" s="233">
        <v>0</v>
      </c>
      <c r="O331" s="233">
        <v>0.05</v>
      </c>
      <c r="P331" s="231">
        <v>0</v>
      </c>
      <c r="Q331" s="231">
        <v>0</v>
      </c>
      <c r="R331" s="233">
        <v>0</v>
      </c>
      <c r="S331" s="231">
        <v>0</v>
      </c>
      <c r="T331" s="231">
        <v>25.9968</v>
      </c>
      <c r="U331" s="140" t="s">
        <v>12718</v>
      </c>
      <c r="V331" s="141" t="s">
        <v>34632</v>
      </c>
      <c r="W331" s="5" t="s">
        <v>11581</v>
      </c>
      <c r="X331" s="7" t="b">
        <v>1</v>
      </c>
      <c r="Y331" s="7">
        <v>0</v>
      </c>
      <c r="Z331" s="7" t="b">
        <v>0</v>
      </c>
      <c r="AA331" s="7" t="b">
        <v>1</v>
      </c>
      <c r="AC331" s="405" t="s">
        <v>36293</v>
      </c>
      <c r="AD331" s="406" t="s">
        <v>13552</v>
      </c>
      <c r="AE331" s="406" t="s">
        <v>13490</v>
      </c>
      <c r="AF331" s="406" t="s">
        <v>13317</v>
      </c>
      <c r="AG331" s="406" t="s">
        <v>13317</v>
      </c>
      <c r="AH331" s="418">
        <v>19.070055623562059</v>
      </c>
      <c r="AI331" s="419">
        <v>104.8846571031461</v>
      </c>
      <c r="AJ331" s="428">
        <v>1.01</v>
      </c>
      <c r="AK331" s="428">
        <v>0</v>
      </c>
      <c r="AL331" s="429">
        <v>1.01</v>
      </c>
      <c r="AM331" s="407" t="s">
        <v>34632</v>
      </c>
    </row>
    <row r="332" spans="2:39" ht="30" customHeight="1">
      <c r="B332" s="130" t="s">
        <v>36294</v>
      </c>
      <c r="C332" s="130" t="s">
        <v>13552</v>
      </c>
      <c r="D332" s="130" t="s">
        <v>13490</v>
      </c>
      <c r="E332" s="130" t="s">
        <v>13317</v>
      </c>
      <c r="F332" s="130" t="s">
        <v>13317</v>
      </c>
      <c r="G332" s="555">
        <v>19.058907980293299</v>
      </c>
      <c r="H332" s="556">
        <v>104.8826432403438</v>
      </c>
      <c r="I332" s="523">
        <v>0.62</v>
      </c>
      <c r="J332" s="523">
        <v>0</v>
      </c>
      <c r="K332" s="232">
        <v>0.62</v>
      </c>
      <c r="L332" s="523">
        <v>0</v>
      </c>
      <c r="M332" s="231">
        <v>0.62</v>
      </c>
      <c r="N332" s="233">
        <v>0</v>
      </c>
      <c r="O332" s="233">
        <v>0</v>
      </c>
      <c r="P332" s="231">
        <v>0</v>
      </c>
      <c r="Q332" s="231">
        <v>0</v>
      </c>
      <c r="R332" s="233">
        <v>0</v>
      </c>
      <c r="S332" s="231">
        <v>0</v>
      </c>
      <c r="T332" s="231">
        <v>16.7896</v>
      </c>
      <c r="U332" s="140" t="s">
        <v>12718</v>
      </c>
      <c r="V332" s="141" t="s">
        <v>34633</v>
      </c>
      <c r="W332" s="5" t="s">
        <v>11581</v>
      </c>
      <c r="X332" s="7" t="b">
        <v>1</v>
      </c>
      <c r="Y332" s="7">
        <v>0</v>
      </c>
      <c r="Z332" s="7" t="b">
        <v>0</v>
      </c>
      <c r="AA332" s="7" t="b">
        <v>1</v>
      </c>
      <c r="AC332" s="405" t="s">
        <v>36294</v>
      </c>
      <c r="AD332" s="406" t="s">
        <v>13552</v>
      </c>
      <c r="AE332" s="406" t="s">
        <v>13490</v>
      </c>
      <c r="AF332" s="406" t="s">
        <v>13317</v>
      </c>
      <c r="AG332" s="406" t="s">
        <v>13317</v>
      </c>
      <c r="AH332" s="418">
        <v>19.058907980293299</v>
      </c>
      <c r="AI332" s="419">
        <v>104.8826432403438</v>
      </c>
      <c r="AJ332" s="428">
        <v>0.62</v>
      </c>
      <c r="AK332" s="428">
        <v>0</v>
      </c>
      <c r="AL332" s="429">
        <v>0.62</v>
      </c>
      <c r="AM332" s="407" t="s">
        <v>34633</v>
      </c>
    </row>
    <row r="333" spans="2:39" ht="30" customHeight="1">
      <c r="B333" s="130" t="s">
        <v>36295</v>
      </c>
      <c r="C333" s="130" t="s">
        <v>13552</v>
      </c>
      <c r="D333" s="130" t="s">
        <v>13490</v>
      </c>
      <c r="E333" s="130" t="s">
        <v>13317</v>
      </c>
      <c r="F333" s="130" t="s">
        <v>13317</v>
      </c>
      <c r="G333" s="555">
        <v>19.071430213241861</v>
      </c>
      <c r="H333" s="556">
        <v>104.8828907620323</v>
      </c>
      <c r="I333" s="523">
        <v>0.93</v>
      </c>
      <c r="J333" s="523">
        <v>0</v>
      </c>
      <c r="K333" s="232">
        <v>0.93</v>
      </c>
      <c r="L333" s="523">
        <v>0</v>
      </c>
      <c r="M333" s="231">
        <v>0.85</v>
      </c>
      <c r="N333" s="233">
        <v>0</v>
      </c>
      <c r="O333" s="233">
        <v>0.08</v>
      </c>
      <c r="P333" s="231">
        <v>0</v>
      </c>
      <c r="Q333" s="231">
        <v>0</v>
      </c>
      <c r="R333" s="233">
        <v>0</v>
      </c>
      <c r="S333" s="231">
        <v>0</v>
      </c>
      <c r="T333" s="231">
        <v>23.018000000000001</v>
      </c>
      <c r="U333" s="140" t="s">
        <v>12718</v>
      </c>
      <c r="V333" s="141" t="s">
        <v>34634</v>
      </c>
      <c r="W333" s="5" t="s">
        <v>11581</v>
      </c>
      <c r="X333" s="7" t="b">
        <v>1</v>
      </c>
      <c r="Y333" s="7">
        <v>0</v>
      </c>
      <c r="Z333" s="7" t="b">
        <v>0</v>
      </c>
      <c r="AA333" s="7" t="b">
        <v>1</v>
      </c>
      <c r="AC333" s="405" t="s">
        <v>36295</v>
      </c>
      <c r="AD333" s="406" t="s">
        <v>13552</v>
      </c>
      <c r="AE333" s="406" t="s">
        <v>13490</v>
      </c>
      <c r="AF333" s="406" t="s">
        <v>13317</v>
      </c>
      <c r="AG333" s="406" t="s">
        <v>13317</v>
      </c>
      <c r="AH333" s="418">
        <v>19.071430213241861</v>
      </c>
      <c r="AI333" s="419">
        <v>104.8828907620323</v>
      </c>
      <c r="AJ333" s="428">
        <v>0.93</v>
      </c>
      <c r="AK333" s="428">
        <v>0</v>
      </c>
      <c r="AL333" s="429">
        <v>0.93</v>
      </c>
      <c r="AM333" s="407" t="s">
        <v>34634</v>
      </c>
    </row>
    <row r="334" spans="2:39" ht="30" customHeight="1">
      <c r="B334" s="130" t="s">
        <v>36296</v>
      </c>
      <c r="C334" s="130" t="s">
        <v>13552</v>
      </c>
      <c r="D334" s="130" t="s">
        <v>13490</v>
      </c>
      <c r="E334" s="130" t="s">
        <v>13317</v>
      </c>
      <c r="F334" s="130" t="s">
        <v>13317</v>
      </c>
      <c r="G334" s="555">
        <v>19.063686881134601</v>
      </c>
      <c r="H334" s="556">
        <v>104.8834452077129</v>
      </c>
      <c r="I334" s="523">
        <v>1.56</v>
      </c>
      <c r="J334" s="523">
        <v>0</v>
      </c>
      <c r="K334" s="232">
        <v>1.56</v>
      </c>
      <c r="L334" s="523">
        <v>0</v>
      </c>
      <c r="M334" s="231">
        <v>1.39</v>
      </c>
      <c r="N334" s="233">
        <v>0</v>
      </c>
      <c r="O334" s="233">
        <v>0.17</v>
      </c>
      <c r="P334" s="231">
        <v>0</v>
      </c>
      <c r="Q334" s="231">
        <v>0</v>
      </c>
      <c r="R334" s="233">
        <v>0</v>
      </c>
      <c r="S334" s="231">
        <v>0</v>
      </c>
      <c r="T334" s="231">
        <v>37.641199999999998</v>
      </c>
      <c r="U334" s="140" t="s">
        <v>12718</v>
      </c>
      <c r="V334" s="141" t="s">
        <v>34635</v>
      </c>
      <c r="W334" s="5" t="s">
        <v>11581</v>
      </c>
      <c r="X334" s="7" t="b">
        <v>1</v>
      </c>
      <c r="Y334" s="7">
        <v>0</v>
      </c>
      <c r="Z334" s="7" t="b">
        <v>0</v>
      </c>
      <c r="AA334" s="7" t="b">
        <v>1</v>
      </c>
      <c r="AC334" s="405" t="s">
        <v>36296</v>
      </c>
      <c r="AD334" s="406" t="s">
        <v>13552</v>
      </c>
      <c r="AE334" s="406" t="s">
        <v>13490</v>
      </c>
      <c r="AF334" s="406" t="s">
        <v>13317</v>
      </c>
      <c r="AG334" s="406" t="s">
        <v>13317</v>
      </c>
      <c r="AH334" s="418">
        <v>19.063686881134601</v>
      </c>
      <c r="AI334" s="419">
        <v>104.8834452077129</v>
      </c>
      <c r="AJ334" s="428">
        <v>1.56</v>
      </c>
      <c r="AK334" s="428">
        <v>0</v>
      </c>
      <c r="AL334" s="429">
        <v>1.56</v>
      </c>
      <c r="AM334" s="407" t="s">
        <v>34635</v>
      </c>
    </row>
    <row r="335" spans="2:39" ht="30" customHeight="1">
      <c r="B335" s="130" t="s">
        <v>36297</v>
      </c>
      <c r="C335" s="130" t="s">
        <v>13552</v>
      </c>
      <c r="D335" s="130" t="s">
        <v>13490</v>
      </c>
      <c r="E335" s="130" t="s">
        <v>13317</v>
      </c>
      <c r="F335" s="130" t="s">
        <v>13317</v>
      </c>
      <c r="G335" s="555">
        <v>19.063447708428789</v>
      </c>
      <c r="H335" s="556">
        <v>104.87667961122089</v>
      </c>
      <c r="I335" s="523">
        <v>0.97</v>
      </c>
      <c r="J335" s="523">
        <v>0</v>
      </c>
      <c r="K335" s="232">
        <v>0.97</v>
      </c>
      <c r="L335" s="523">
        <v>0</v>
      </c>
      <c r="M335" s="231">
        <v>0.97</v>
      </c>
      <c r="N335" s="233">
        <v>0</v>
      </c>
      <c r="O335" s="233">
        <v>0</v>
      </c>
      <c r="P335" s="231">
        <v>0</v>
      </c>
      <c r="Q335" s="231">
        <v>0</v>
      </c>
      <c r="R335" s="233">
        <v>0</v>
      </c>
      <c r="S335" s="231">
        <v>0</v>
      </c>
      <c r="T335" s="231">
        <v>26.267600000000002</v>
      </c>
      <c r="U335" s="140" t="s">
        <v>12718</v>
      </c>
      <c r="V335" s="141" t="s">
        <v>34636</v>
      </c>
      <c r="W335" s="5" t="s">
        <v>11581</v>
      </c>
      <c r="X335" s="7" t="b">
        <v>1</v>
      </c>
      <c r="Y335" s="7">
        <v>0</v>
      </c>
      <c r="Z335" s="7" t="b">
        <v>0</v>
      </c>
      <c r="AA335" s="7" t="b">
        <v>1</v>
      </c>
      <c r="AC335" s="405" t="s">
        <v>36297</v>
      </c>
      <c r="AD335" s="406" t="s">
        <v>13552</v>
      </c>
      <c r="AE335" s="406" t="s">
        <v>13490</v>
      </c>
      <c r="AF335" s="406" t="s">
        <v>13317</v>
      </c>
      <c r="AG335" s="406" t="s">
        <v>13317</v>
      </c>
      <c r="AH335" s="418">
        <v>19.063447708428789</v>
      </c>
      <c r="AI335" s="419">
        <v>104.87667961122089</v>
      </c>
      <c r="AJ335" s="428">
        <v>0.97</v>
      </c>
      <c r="AK335" s="428">
        <v>0</v>
      </c>
      <c r="AL335" s="429">
        <v>0.97</v>
      </c>
      <c r="AM335" s="407" t="s">
        <v>34636</v>
      </c>
    </row>
    <row r="336" spans="2:39" ht="30" customHeight="1">
      <c r="B336" s="130" t="s">
        <v>36298</v>
      </c>
      <c r="C336" s="130" t="s">
        <v>13552</v>
      </c>
      <c r="D336" s="130" t="s">
        <v>13490</v>
      </c>
      <c r="E336" s="130" t="s">
        <v>13317</v>
      </c>
      <c r="F336" s="130" t="s">
        <v>13317</v>
      </c>
      <c r="G336" s="555">
        <v>19.071667621458559</v>
      </c>
      <c r="H336" s="556">
        <v>104.8793750479187</v>
      </c>
      <c r="I336" s="523">
        <v>0.39</v>
      </c>
      <c r="J336" s="523">
        <v>0</v>
      </c>
      <c r="K336" s="232">
        <v>0.39</v>
      </c>
      <c r="L336" s="523">
        <v>0</v>
      </c>
      <c r="M336" s="231">
        <v>0.39</v>
      </c>
      <c r="N336" s="233">
        <v>0</v>
      </c>
      <c r="O336" s="233">
        <v>0</v>
      </c>
      <c r="P336" s="231">
        <v>0</v>
      </c>
      <c r="Q336" s="231">
        <v>0</v>
      </c>
      <c r="R336" s="233">
        <v>0</v>
      </c>
      <c r="S336" s="231">
        <v>0</v>
      </c>
      <c r="T336" s="231">
        <v>10.561199999999999</v>
      </c>
      <c r="U336" s="140" t="s">
        <v>12718</v>
      </c>
      <c r="V336" s="141" t="s">
        <v>34637</v>
      </c>
      <c r="W336" s="5" t="s">
        <v>11581</v>
      </c>
      <c r="X336" s="7" t="b">
        <v>1</v>
      </c>
      <c r="Y336" s="7">
        <v>0</v>
      </c>
      <c r="Z336" s="7" t="b">
        <v>0</v>
      </c>
      <c r="AA336" s="7" t="b">
        <v>1</v>
      </c>
      <c r="AC336" s="405" t="s">
        <v>36298</v>
      </c>
      <c r="AD336" s="406" t="s">
        <v>13552</v>
      </c>
      <c r="AE336" s="406" t="s">
        <v>13490</v>
      </c>
      <c r="AF336" s="406" t="s">
        <v>13317</v>
      </c>
      <c r="AG336" s="406" t="s">
        <v>13317</v>
      </c>
      <c r="AH336" s="418">
        <v>19.071667621458559</v>
      </c>
      <c r="AI336" s="419">
        <v>104.8793750479187</v>
      </c>
      <c r="AJ336" s="428">
        <v>0.39</v>
      </c>
      <c r="AK336" s="428">
        <v>0</v>
      </c>
      <c r="AL336" s="429">
        <v>0.39</v>
      </c>
      <c r="AM336" s="407" t="s">
        <v>34637</v>
      </c>
    </row>
    <row r="337" spans="2:39" ht="30" customHeight="1">
      <c r="B337" s="130" t="s">
        <v>36299</v>
      </c>
      <c r="C337" s="130" t="s">
        <v>13552</v>
      </c>
      <c r="D337" s="130" t="s">
        <v>13490</v>
      </c>
      <c r="E337" s="130" t="s">
        <v>13317</v>
      </c>
      <c r="F337" s="130" t="s">
        <v>13317</v>
      </c>
      <c r="G337" s="555">
        <v>19.067891357486008</v>
      </c>
      <c r="H337" s="556">
        <v>104.8788970060679</v>
      </c>
      <c r="I337" s="523">
        <v>0.35</v>
      </c>
      <c r="J337" s="523">
        <v>0</v>
      </c>
      <c r="K337" s="232">
        <v>0.35</v>
      </c>
      <c r="L337" s="523">
        <v>0</v>
      </c>
      <c r="M337" s="231">
        <v>0.35</v>
      </c>
      <c r="N337" s="233">
        <v>0</v>
      </c>
      <c r="O337" s="233">
        <v>0</v>
      </c>
      <c r="P337" s="231">
        <v>0</v>
      </c>
      <c r="Q337" s="231">
        <v>0</v>
      </c>
      <c r="R337" s="233">
        <v>0</v>
      </c>
      <c r="S337" s="231">
        <v>0</v>
      </c>
      <c r="T337" s="231">
        <v>9.477999999999998</v>
      </c>
      <c r="U337" s="140" t="s">
        <v>12718</v>
      </c>
      <c r="V337" s="141" t="s">
        <v>34638</v>
      </c>
      <c r="W337" s="5" t="s">
        <v>11581</v>
      </c>
      <c r="X337" s="7" t="b">
        <v>1</v>
      </c>
      <c r="Y337" s="7">
        <v>0</v>
      </c>
      <c r="Z337" s="7" t="b">
        <v>0</v>
      </c>
      <c r="AA337" s="7" t="b">
        <v>1</v>
      </c>
      <c r="AC337" s="405" t="s">
        <v>36299</v>
      </c>
      <c r="AD337" s="406" t="s">
        <v>13552</v>
      </c>
      <c r="AE337" s="406" t="s">
        <v>13490</v>
      </c>
      <c r="AF337" s="406" t="s">
        <v>13317</v>
      </c>
      <c r="AG337" s="406" t="s">
        <v>13317</v>
      </c>
      <c r="AH337" s="418">
        <v>19.067891357486008</v>
      </c>
      <c r="AI337" s="419">
        <v>104.8788970060679</v>
      </c>
      <c r="AJ337" s="428">
        <v>0.35</v>
      </c>
      <c r="AK337" s="428">
        <v>0</v>
      </c>
      <c r="AL337" s="429">
        <v>0.35</v>
      </c>
      <c r="AM337" s="407" t="s">
        <v>34638</v>
      </c>
    </row>
    <row r="338" spans="2:39" ht="30" customHeight="1">
      <c r="B338" s="130" t="s">
        <v>36300</v>
      </c>
      <c r="C338" s="130" t="s">
        <v>13552</v>
      </c>
      <c r="D338" s="130" t="s">
        <v>13490</v>
      </c>
      <c r="E338" s="130" t="s">
        <v>13317</v>
      </c>
      <c r="F338" s="130" t="s">
        <v>13317</v>
      </c>
      <c r="G338" s="555">
        <v>19.067394615881319</v>
      </c>
      <c r="H338" s="556">
        <v>104.878640062681</v>
      </c>
      <c r="I338" s="523">
        <v>0.54</v>
      </c>
      <c r="J338" s="523">
        <v>0</v>
      </c>
      <c r="K338" s="232">
        <v>0.54</v>
      </c>
      <c r="L338" s="523">
        <v>0</v>
      </c>
      <c r="M338" s="231">
        <v>0.54</v>
      </c>
      <c r="N338" s="233">
        <v>0</v>
      </c>
      <c r="O338" s="233">
        <v>0</v>
      </c>
      <c r="P338" s="231">
        <v>0</v>
      </c>
      <c r="Q338" s="231">
        <v>0</v>
      </c>
      <c r="R338" s="233">
        <v>0</v>
      </c>
      <c r="S338" s="231">
        <v>0</v>
      </c>
      <c r="T338" s="231">
        <v>14.623200000000001</v>
      </c>
      <c r="U338" s="140" t="s">
        <v>12718</v>
      </c>
      <c r="V338" s="141" t="s">
        <v>34638</v>
      </c>
      <c r="W338" s="5" t="s">
        <v>11581</v>
      </c>
      <c r="X338" s="7" t="b">
        <v>1</v>
      </c>
      <c r="Y338" s="7">
        <v>0</v>
      </c>
      <c r="Z338" s="7" t="b">
        <v>0</v>
      </c>
      <c r="AA338" s="7" t="b">
        <v>1</v>
      </c>
      <c r="AC338" s="405" t="s">
        <v>36300</v>
      </c>
      <c r="AD338" s="406" t="s">
        <v>13552</v>
      </c>
      <c r="AE338" s="406" t="s">
        <v>13490</v>
      </c>
      <c r="AF338" s="406" t="s">
        <v>13317</v>
      </c>
      <c r="AG338" s="406" t="s">
        <v>13317</v>
      </c>
      <c r="AH338" s="418">
        <v>19.067394615881319</v>
      </c>
      <c r="AI338" s="419">
        <v>104.878640062681</v>
      </c>
      <c r="AJ338" s="428">
        <v>0.54</v>
      </c>
      <c r="AK338" s="428">
        <v>0</v>
      </c>
      <c r="AL338" s="429">
        <v>0.54</v>
      </c>
      <c r="AM338" s="407" t="s">
        <v>34638</v>
      </c>
    </row>
    <row r="339" spans="2:39" ht="30" customHeight="1">
      <c r="B339" s="130" t="s">
        <v>36301</v>
      </c>
      <c r="C339" s="130" t="s">
        <v>13552</v>
      </c>
      <c r="D339" s="130" t="s">
        <v>13490</v>
      </c>
      <c r="E339" s="130" t="s">
        <v>13317</v>
      </c>
      <c r="F339" s="130" t="s">
        <v>13317</v>
      </c>
      <c r="G339" s="555">
        <v>19.069356725096419</v>
      </c>
      <c r="H339" s="556">
        <v>104.8764275381541</v>
      </c>
      <c r="I339" s="523">
        <v>1.55</v>
      </c>
      <c r="J339" s="523">
        <v>0</v>
      </c>
      <c r="K339" s="232">
        <v>1.55</v>
      </c>
      <c r="L339" s="523">
        <v>0</v>
      </c>
      <c r="M339" s="231">
        <v>1.55</v>
      </c>
      <c r="N339" s="233">
        <v>0</v>
      </c>
      <c r="O339" s="233">
        <v>0</v>
      </c>
      <c r="P339" s="231">
        <v>0</v>
      </c>
      <c r="Q339" s="231">
        <v>0</v>
      </c>
      <c r="R339" s="233">
        <v>0</v>
      </c>
      <c r="S339" s="231">
        <v>0</v>
      </c>
      <c r="T339" s="231">
        <v>41.973999999999997</v>
      </c>
      <c r="U339" s="140" t="s">
        <v>12718</v>
      </c>
      <c r="V339" s="141" t="s">
        <v>34639</v>
      </c>
      <c r="W339" s="5" t="s">
        <v>11581</v>
      </c>
      <c r="X339" s="7" t="b">
        <v>1</v>
      </c>
      <c r="Y339" s="7">
        <v>0</v>
      </c>
      <c r="Z339" s="7" t="b">
        <v>0</v>
      </c>
      <c r="AA339" s="7" t="b">
        <v>1</v>
      </c>
      <c r="AC339" s="405" t="s">
        <v>36301</v>
      </c>
      <c r="AD339" s="406" t="s">
        <v>13552</v>
      </c>
      <c r="AE339" s="406" t="s">
        <v>13490</v>
      </c>
      <c r="AF339" s="406" t="s">
        <v>13317</v>
      </c>
      <c r="AG339" s="406" t="s">
        <v>13317</v>
      </c>
      <c r="AH339" s="418">
        <v>19.069356725096419</v>
      </c>
      <c r="AI339" s="419">
        <v>104.8764275381541</v>
      </c>
      <c r="AJ339" s="428">
        <v>1.55</v>
      </c>
      <c r="AK339" s="428">
        <v>0</v>
      </c>
      <c r="AL339" s="429">
        <v>1.55</v>
      </c>
      <c r="AM339" s="407" t="s">
        <v>34639</v>
      </c>
    </row>
    <row r="340" spans="2:39" ht="30" customHeight="1">
      <c r="B340" s="130" t="s">
        <v>36302</v>
      </c>
      <c r="C340" s="130" t="s">
        <v>13552</v>
      </c>
      <c r="D340" s="130" t="s">
        <v>13490</v>
      </c>
      <c r="E340" s="130" t="s">
        <v>13317</v>
      </c>
      <c r="F340" s="130" t="s">
        <v>13317</v>
      </c>
      <c r="G340" s="555">
        <v>19.069163869124178</v>
      </c>
      <c r="H340" s="556">
        <v>104.8809029750127</v>
      </c>
      <c r="I340" s="523">
        <v>0.79</v>
      </c>
      <c r="J340" s="523">
        <v>0</v>
      </c>
      <c r="K340" s="232">
        <v>0.79</v>
      </c>
      <c r="L340" s="523">
        <v>0</v>
      </c>
      <c r="M340" s="231">
        <v>0.79</v>
      </c>
      <c r="N340" s="233">
        <v>0</v>
      </c>
      <c r="O340" s="233">
        <v>0</v>
      </c>
      <c r="P340" s="231">
        <v>0</v>
      </c>
      <c r="Q340" s="231">
        <v>0</v>
      </c>
      <c r="R340" s="233">
        <v>0</v>
      </c>
      <c r="S340" s="231">
        <v>0</v>
      </c>
      <c r="T340" s="231">
        <v>21.3932</v>
      </c>
      <c r="U340" s="140" t="s">
        <v>12718</v>
      </c>
      <c r="V340" s="141" t="s">
        <v>34640</v>
      </c>
      <c r="W340" s="5" t="s">
        <v>11581</v>
      </c>
      <c r="X340" s="7" t="b">
        <v>1</v>
      </c>
      <c r="Y340" s="7">
        <v>0</v>
      </c>
      <c r="Z340" s="7" t="b">
        <v>0</v>
      </c>
      <c r="AA340" s="7" t="b">
        <v>1</v>
      </c>
      <c r="AC340" s="405" t="s">
        <v>36302</v>
      </c>
      <c r="AD340" s="406" t="s">
        <v>13552</v>
      </c>
      <c r="AE340" s="406" t="s">
        <v>13490</v>
      </c>
      <c r="AF340" s="406" t="s">
        <v>13317</v>
      </c>
      <c r="AG340" s="406" t="s">
        <v>13317</v>
      </c>
      <c r="AH340" s="418">
        <v>19.069163869124178</v>
      </c>
      <c r="AI340" s="419">
        <v>104.8809029750127</v>
      </c>
      <c r="AJ340" s="428">
        <v>0.79</v>
      </c>
      <c r="AK340" s="428">
        <v>0</v>
      </c>
      <c r="AL340" s="429">
        <v>0.79</v>
      </c>
      <c r="AM340" s="407" t="s">
        <v>34640</v>
      </c>
    </row>
    <row r="341" spans="2:39" ht="30" customHeight="1">
      <c r="B341" s="130" t="s">
        <v>36303</v>
      </c>
      <c r="C341" s="130" t="s">
        <v>13552</v>
      </c>
      <c r="D341" s="130" t="s">
        <v>13490</v>
      </c>
      <c r="E341" s="130" t="s">
        <v>13317</v>
      </c>
      <c r="F341" s="130" t="s">
        <v>13317</v>
      </c>
      <c r="G341" s="555">
        <v>19.070157878782261</v>
      </c>
      <c r="H341" s="556">
        <v>104.88066619662111</v>
      </c>
      <c r="I341" s="523">
        <v>0.81</v>
      </c>
      <c r="J341" s="523">
        <v>0</v>
      </c>
      <c r="K341" s="232">
        <v>0.81</v>
      </c>
      <c r="L341" s="523">
        <v>0</v>
      </c>
      <c r="M341" s="231">
        <v>0.81</v>
      </c>
      <c r="N341" s="233">
        <v>0</v>
      </c>
      <c r="O341" s="233">
        <v>0</v>
      </c>
      <c r="P341" s="231">
        <v>0</v>
      </c>
      <c r="Q341" s="231">
        <v>0</v>
      </c>
      <c r="R341" s="233">
        <v>0</v>
      </c>
      <c r="S341" s="231">
        <v>0</v>
      </c>
      <c r="T341" s="231">
        <v>21.934799999999999</v>
      </c>
      <c r="U341" s="140" t="s">
        <v>12718</v>
      </c>
      <c r="V341" s="141" t="s">
        <v>34640</v>
      </c>
      <c r="W341" s="5" t="s">
        <v>11581</v>
      </c>
      <c r="X341" s="7" t="b">
        <v>1</v>
      </c>
      <c r="Y341" s="7">
        <v>0</v>
      </c>
      <c r="Z341" s="7" t="b">
        <v>0</v>
      </c>
      <c r="AA341" s="7" t="b">
        <v>1</v>
      </c>
      <c r="AC341" s="405" t="s">
        <v>36303</v>
      </c>
      <c r="AD341" s="406" t="s">
        <v>13552</v>
      </c>
      <c r="AE341" s="406" t="s">
        <v>13490</v>
      </c>
      <c r="AF341" s="406" t="s">
        <v>13317</v>
      </c>
      <c r="AG341" s="406" t="s">
        <v>13317</v>
      </c>
      <c r="AH341" s="418">
        <v>19.070157878782261</v>
      </c>
      <c r="AI341" s="419">
        <v>104.88066619662111</v>
      </c>
      <c r="AJ341" s="428">
        <v>0.81</v>
      </c>
      <c r="AK341" s="428">
        <v>0</v>
      </c>
      <c r="AL341" s="429">
        <v>0.81</v>
      </c>
      <c r="AM341" s="407" t="s">
        <v>34640</v>
      </c>
    </row>
    <row r="342" spans="2:39" ht="30" customHeight="1">
      <c r="B342" s="130" t="s">
        <v>36304</v>
      </c>
      <c r="C342" s="130" t="s">
        <v>13552</v>
      </c>
      <c r="D342" s="130" t="s">
        <v>13490</v>
      </c>
      <c r="E342" s="130" t="s">
        <v>13317</v>
      </c>
      <c r="F342" s="130" t="s">
        <v>13317</v>
      </c>
      <c r="G342" s="555">
        <v>19.068838253820289</v>
      </c>
      <c r="H342" s="556">
        <v>104.8814063402052</v>
      </c>
      <c r="I342" s="523">
        <v>0.57999999999999996</v>
      </c>
      <c r="J342" s="523">
        <v>0</v>
      </c>
      <c r="K342" s="232">
        <v>0.57999999999999996</v>
      </c>
      <c r="L342" s="523">
        <v>0</v>
      </c>
      <c r="M342" s="231">
        <v>0.57999999999999996</v>
      </c>
      <c r="N342" s="233">
        <v>0</v>
      </c>
      <c r="O342" s="233">
        <v>0</v>
      </c>
      <c r="P342" s="231">
        <v>0</v>
      </c>
      <c r="Q342" s="231">
        <v>0</v>
      </c>
      <c r="R342" s="233">
        <v>0</v>
      </c>
      <c r="S342" s="231">
        <v>0</v>
      </c>
      <c r="T342" s="231">
        <v>15.7064</v>
      </c>
      <c r="U342" s="140" t="s">
        <v>12718</v>
      </c>
      <c r="V342" s="141" t="s">
        <v>34640</v>
      </c>
      <c r="W342" s="5" t="s">
        <v>11581</v>
      </c>
      <c r="X342" s="7" t="b">
        <v>1</v>
      </c>
      <c r="Y342" s="7">
        <v>0</v>
      </c>
      <c r="Z342" s="7" t="b">
        <v>0</v>
      </c>
      <c r="AA342" s="7" t="b">
        <v>1</v>
      </c>
      <c r="AC342" s="405" t="s">
        <v>36304</v>
      </c>
      <c r="AD342" s="406" t="s">
        <v>13552</v>
      </c>
      <c r="AE342" s="406" t="s">
        <v>13490</v>
      </c>
      <c r="AF342" s="406" t="s">
        <v>13317</v>
      </c>
      <c r="AG342" s="406" t="s">
        <v>13317</v>
      </c>
      <c r="AH342" s="418">
        <v>19.068838253820289</v>
      </c>
      <c r="AI342" s="419">
        <v>104.8814063402052</v>
      </c>
      <c r="AJ342" s="428">
        <v>0.57999999999999996</v>
      </c>
      <c r="AK342" s="428">
        <v>0</v>
      </c>
      <c r="AL342" s="429">
        <v>0.57999999999999996</v>
      </c>
      <c r="AM342" s="407" t="s">
        <v>34640</v>
      </c>
    </row>
    <row r="343" spans="2:39" ht="30" customHeight="1">
      <c r="B343" s="130" t="s">
        <v>36305</v>
      </c>
      <c r="C343" s="130" t="s">
        <v>13552</v>
      </c>
      <c r="D343" s="130" t="s">
        <v>13490</v>
      </c>
      <c r="E343" s="130" t="s">
        <v>13317</v>
      </c>
      <c r="F343" s="130" t="s">
        <v>13317</v>
      </c>
      <c r="G343" s="555">
        <v>19.063057659554449</v>
      </c>
      <c r="H343" s="556">
        <v>104.878912273645</v>
      </c>
      <c r="I343" s="523">
        <v>0.22</v>
      </c>
      <c r="J343" s="523">
        <v>0</v>
      </c>
      <c r="K343" s="232">
        <v>0.22</v>
      </c>
      <c r="L343" s="523">
        <v>0</v>
      </c>
      <c r="M343" s="231">
        <v>0.22</v>
      </c>
      <c r="N343" s="233">
        <v>0</v>
      </c>
      <c r="O343" s="233">
        <v>0</v>
      </c>
      <c r="P343" s="231">
        <v>0</v>
      </c>
      <c r="Q343" s="231">
        <v>0</v>
      </c>
      <c r="R343" s="233">
        <v>0</v>
      </c>
      <c r="S343" s="231">
        <v>0</v>
      </c>
      <c r="T343" s="231">
        <v>5.9575999999999993</v>
      </c>
      <c r="U343" s="140" t="s">
        <v>12718</v>
      </c>
      <c r="V343" s="141" t="s">
        <v>34641</v>
      </c>
      <c r="W343" s="5" t="s">
        <v>11581</v>
      </c>
      <c r="X343" s="7" t="b">
        <v>1</v>
      </c>
      <c r="Y343" s="7">
        <v>0</v>
      </c>
      <c r="Z343" s="7" t="b">
        <v>0</v>
      </c>
      <c r="AA343" s="7" t="b">
        <v>1</v>
      </c>
      <c r="AC343" s="405" t="s">
        <v>36305</v>
      </c>
      <c r="AD343" s="406" t="s">
        <v>13552</v>
      </c>
      <c r="AE343" s="406" t="s">
        <v>13490</v>
      </c>
      <c r="AF343" s="406" t="s">
        <v>13317</v>
      </c>
      <c r="AG343" s="406" t="s">
        <v>13317</v>
      </c>
      <c r="AH343" s="418">
        <v>19.063057659554449</v>
      </c>
      <c r="AI343" s="419">
        <v>104.878912273645</v>
      </c>
      <c r="AJ343" s="428">
        <v>0.22</v>
      </c>
      <c r="AK343" s="428">
        <v>0</v>
      </c>
      <c r="AL343" s="429">
        <v>0.22</v>
      </c>
      <c r="AM343" s="407" t="s">
        <v>34641</v>
      </c>
    </row>
    <row r="344" spans="2:39" ht="30" customHeight="1">
      <c r="B344" s="130" t="s">
        <v>36306</v>
      </c>
      <c r="C344" s="130" t="s">
        <v>13552</v>
      </c>
      <c r="D344" s="130" t="s">
        <v>13490</v>
      </c>
      <c r="E344" s="130" t="s">
        <v>13317</v>
      </c>
      <c r="F344" s="130" t="s">
        <v>13317</v>
      </c>
      <c r="G344" s="555">
        <v>19.064026269438308</v>
      </c>
      <c r="H344" s="556">
        <v>104.8762049503303</v>
      </c>
      <c r="I344" s="523">
        <v>0.13</v>
      </c>
      <c r="J344" s="523">
        <v>0</v>
      </c>
      <c r="K344" s="232">
        <v>0.13</v>
      </c>
      <c r="L344" s="523">
        <v>0</v>
      </c>
      <c r="M344" s="231">
        <v>0.13</v>
      </c>
      <c r="N344" s="233">
        <v>0</v>
      </c>
      <c r="O344" s="233">
        <v>0</v>
      </c>
      <c r="P344" s="231">
        <v>0</v>
      </c>
      <c r="Q344" s="231">
        <v>0</v>
      </c>
      <c r="R344" s="233">
        <v>0</v>
      </c>
      <c r="S344" s="231">
        <v>0</v>
      </c>
      <c r="T344" s="231">
        <v>3.5204</v>
      </c>
      <c r="U344" s="140" t="s">
        <v>12718</v>
      </c>
      <c r="V344" s="141" t="s">
        <v>34642</v>
      </c>
      <c r="W344" s="5" t="s">
        <v>11581</v>
      </c>
      <c r="X344" s="7" t="b">
        <v>1</v>
      </c>
      <c r="Y344" s="7">
        <v>0</v>
      </c>
      <c r="Z344" s="7" t="b">
        <v>0</v>
      </c>
      <c r="AA344" s="7" t="b">
        <v>1</v>
      </c>
      <c r="AC344" s="405" t="s">
        <v>36306</v>
      </c>
      <c r="AD344" s="406" t="s">
        <v>13552</v>
      </c>
      <c r="AE344" s="406" t="s">
        <v>13490</v>
      </c>
      <c r="AF344" s="406" t="s">
        <v>13317</v>
      </c>
      <c r="AG344" s="406" t="s">
        <v>13317</v>
      </c>
      <c r="AH344" s="418">
        <v>19.064026269438308</v>
      </c>
      <c r="AI344" s="419">
        <v>104.8762049503303</v>
      </c>
      <c r="AJ344" s="428">
        <v>0.13</v>
      </c>
      <c r="AK344" s="428">
        <v>0</v>
      </c>
      <c r="AL344" s="429">
        <v>0.13</v>
      </c>
      <c r="AM344" s="407" t="s">
        <v>34642</v>
      </c>
    </row>
    <row r="345" spans="2:39" ht="30" customHeight="1">
      <c r="B345" s="130" t="s">
        <v>36307</v>
      </c>
      <c r="C345" s="130" t="s">
        <v>13552</v>
      </c>
      <c r="D345" s="130" t="s">
        <v>13490</v>
      </c>
      <c r="E345" s="130" t="s">
        <v>13317</v>
      </c>
      <c r="F345" s="130" t="s">
        <v>13317</v>
      </c>
      <c r="G345" s="555">
        <v>19.063809619519169</v>
      </c>
      <c r="H345" s="556">
        <v>104.87592922851189</v>
      </c>
      <c r="I345" s="523">
        <v>0.32</v>
      </c>
      <c r="J345" s="523">
        <v>0</v>
      </c>
      <c r="K345" s="232">
        <v>0.32</v>
      </c>
      <c r="L345" s="523">
        <v>0</v>
      </c>
      <c r="M345" s="231">
        <v>0.32</v>
      </c>
      <c r="N345" s="233">
        <v>0</v>
      </c>
      <c r="O345" s="233">
        <v>0</v>
      </c>
      <c r="P345" s="231">
        <v>0</v>
      </c>
      <c r="Q345" s="231">
        <v>0</v>
      </c>
      <c r="R345" s="233">
        <v>0</v>
      </c>
      <c r="S345" s="231">
        <v>0</v>
      </c>
      <c r="T345" s="231">
        <v>8.6655999999999995</v>
      </c>
      <c r="U345" s="140" t="s">
        <v>12718</v>
      </c>
      <c r="V345" s="141" t="s">
        <v>34642</v>
      </c>
      <c r="W345" s="5" t="s">
        <v>11581</v>
      </c>
      <c r="X345" s="7" t="b">
        <v>1</v>
      </c>
      <c r="Y345" s="7">
        <v>0</v>
      </c>
      <c r="Z345" s="7" t="b">
        <v>0</v>
      </c>
      <c r="AA345" s="7" t="b">
        <v>1</v>
      </c>
      <c r="AC345" s="405" t="s">
        <v>36307</v>
      </c>
      <c r="AD345" s="406" t="s">
        <v>13552</v>
      </c>
      <c r="AE345" s="406" t="s">
        <v>13490</v>
      </c>
      <c r="AF345" s="406" t="s">
        <v>13317</v>
      </c>
      <c r="AG345" s="406" t="s">
        <v>13317</v>
      </c>
      <c r="AH345" s="418">
        <v>19.063809619519169</v>
      </c>
      <c r="AI345" s="419">
        <v>104.87592922851189</v>
      </c>
      <c r="AJ345" s="428">
        <v>0.32</v>
      </c>
      <c r="AK345" s="428">
        <v>0</v>
      </c>
      <c r="AL345" s="429">
        <v>0.32</v>
      </c>
      <c r="AM345" s="407" t="s">
        <v>34642</v>
      </c>
    </row>
    <row r="346" spans="2:39" ht="30" customHeight="1">
      <c r="B346" s="130" t="s">
        <v>36308</v>
      </c>
      <c r="C346" s="130" t="s">
        <v>13552</v>
      </c>
      <c r="D346" s="130" t="s">
        <v>13490</v>
      </c>
      <c r="E346" s="130" t="s">
        <v>13317</v>
      </c>
      <c r="F346" s="130" t="s">
        <v>13317</v>
      </c>
      <c r="G346" s="555">
        <v>19.074158963130031</v>
      </c>
      <c r="H346" s="556">
        <v>104.88260786008991</v>
      </c>
      <c r="I346" s="523">
        <v>0.94</v>
      </c>
      <c r="J346" s="523">
        <v>0</v>
      </c>
      <c r="K346" s="232">
        <v>0.94</v>
      </c>
      <c r="L346" s="523">
        <v>0</v>
      </c>
      <c r="M346" s="231">
        <v>0.94</v>
      </c>
      <c r="N346" s="233">
        <v>0</v>
      </c>
      <c r="O346" s="233">
        <v>0</v>
      </c>
      <c r="P346" s="231">
        <v>0</v>
      </c>
      <c r="Q346" s="231">
        <v>0</v>
      </c>
      <c r="R346" s="233">
        <v>0</v>
      </c>
      <c r="S346" s="231">
        <v>0</v>
      </c>
      <c r="T346" s="231">
        <v>25.455200000000001</v>
      </c>
      <c r="U346" s="140" t="s">
        <v>12718</v>
      </c>
      <c r="V346" s="141" t="s">
        <v>34643</v>
      </c>
      <c r="W346" s="5" t="s">
        <v>11581</v>
      </c>
      <c r="X346" s="7" t="b">
        <v>1</v>
      </c>
      <c r="Y346" s="7">
        <v>0</v>
      </c>
      <c r="Z346" s="7" t="b">
        <v>0</v>
      </c>
      <c r="AA346" s="7" t="b">
        <v>1</v>
      </c>
      <c r="AC346" s="405" t="s">
        <v>36308</v>
      </c>
      <c r="AD346" s="406" t="s">
        <v>13552</v>
      </c>
      <c r="AE346" s="406" t="s">
        <v>13490</v>
      </c>
      <c r="AF346" s="406" t="s">
        <v>13317</v>
      </c>
      <c r="AG346" s="406" t="s">
        <v>13317</v>
      </c>
      <c r="AH346" s="418">
        <v>19.074158963130031</v>
      </c>
      <c r="AI346" s="419">
        <v>104.88260786008991</v>
      </c>
      <c r="AJ346" s="428">
        <v>0.94</v>
      </c>
      <c r="AK346" s="428">
        <v>0</v>
      </c>
      <c r="AL346" s="429">
        <v>0.94</v>
      </c>
      <c r="AM346" s="407" t="s">
        <v>34643</v>
      </c>
    </row>
    <row r="347" spans="2:39" ht="30" customHeight="1">
      <c r="B347" s="130" t="s">
        <v>36309</v>
      </c>
      <c r="C347" s="130" t="s">
        <v>13552</v>
      </c>
      <c r="D347" s="130" t="s">
        <v>13490</v>
      </c>
      <c r="E347" s="130" t="s">
        <v>13317</v>
      </c>
      <c r="F347" s="130" t="s">
        <v>13317</v>
      </c>
      <c r="G347" s="555">
        <v>19.06246932730339</v>
      </c>
      <c r="H347" s="556">
        <v>104.88042262382869</v>
      </c>
      <c r="I347" s="523">
        <v>1</v>
      </c>
      <c r="J347" s="523">
        <v>0</v>
      </c>
      <c r="K347" s="232">
        <v>1</v>
      </c>
      <c r="L347" s="523">
        <v>0</v>
      </c>
      <c r="M347" s="231">
        <v>1</v>
      </c>
      <c r="N347" s="233">
        <v>0</v>
      </c>
      <c r="O347" s="233">
        <v>0</v>
      </c>
      <c r="P347" s="231">
        <v>0</v>
      </c>
      <c r="Q347" s="231">
        <v>0</v>
      </c>
      <c r="R347" s="233">
        <v>0</v>
      </c>
      <c r="S347" s="231">
        <v>0</v>
      </c>
      <c r="T347" s="231">
        <v>27.08</v>
      </c>
      <c r="U347" s="140" t="s">
        <v>12718</v>
      </c>
      <c r="V347" s="141" t="s">
        <v>34644</v>
      </c>
      <c r="W347" s="5" t="s">
        <v>11581</v>
      </c>
      <c r="X347" s="7" t="b">
        <v>1</v>
      </c>
      <c r="Y347" s="7">
        <v>0</v>
      </c>
      <c r="Z347" s="7" t="b">
        <v>0</v>
      </c>
      <c r="AA347" s="7" t="b">
        <v>1</v>
      </c>
      <c r="AC347" s="405" t="s">
        <v>36309</v>
      </c>
      <c r="AD347" s="406" t="s">
        <v>13552</v>
      </c>
      <c r="AE347" s="406" t="s">
        <v>13490</v>
      </c>
      <c r="AF347" s="406" t="s">
        <v>13317</v>
      </c>
      <c r="AG347" s="406" t="s">
        <v>13317</v>
      </c>
      <c r="AH347" s="418">
        <v>19.06246932730339</v>
      </c>
      <c r="AI347" s="419">
        <v>104.88042262382869</v>
      </c>
      <c r="AJ347" s="428">
        <v>1</v>
      </c>
      <c r="AK347" s="428">
        <v>0</v>
      </c>
      <c r="AL347" s="429">
        <v>1</v>
      </c>
      <c r="AM347" s="407" t="s">
        <v>34644</v>
      </c>
    </row>
    <row r="348" spans="2:39" ht="30" customHeight="1">
      <c r="B348" s="130" t="s">
        <v>36310</v>
      </c>
      <c r="C348" s="130" t="s">
        <v>13552</v>
      </c>
      <c r="D348" s="130" t="s">
        <v>13490</v>
      </c>
      <c r="E348" s="130" t="s">
        <v>13317</v>
      </c>
      <c r="F348" s="130" t="s">
        <v>13317</v>
      </c>
      <c r="G348" s="555">
        <v>19.067310829383711</v>
      </c>
      <c r="H348" s="556">
        <v>104.88213680524019</v>
      </c>
      <c r="I348" s="523">
        <v>0.87</v>
      </c>
      <c r="J348" s="523">
        <v>0</v>
      </c>
      <c r="K348" s="232">
        <v>0.87</v>
      </c>
      <c r="L348" s="523">
        <v>0</v>
      </c>
      <c r="M348" s="231">
        <v>0.87</v>
      </c>
      <c r="N348" s="233">
        <v>0</v>
      </c>
      <c r="O348" s="233">
        <v>0</v>
      </c>
      <c r="P348" s="231">
        <v>0</v>
      </c>
      <c r="Q348" s="231">
        <v>0</v>
      </c>
      <c r="R348" s="233">
        <v>0</v>
      </c>
      <c r="S348" s="231">
        <v>0</v>
      </c>
      <c r="T348" s="231">
        <v>23.5596</v>
      </c>
      <c r="U348" s="140" t="s">
        <v>12718</v>
      </c>
      <c r="V348" s="141" t="s">
        <v>34645</v>
      </c>
      <c r="W348" s="5" t="s">
        <v>11581</v>
      </c>
      <c r="X348" s="7" t="b">
        <v>1</v>
      </c>
      <c r="Y348" s="7">
        <v>0</v>
      </c>
      <c r="Z348" s="7" t="b">
        <v>0</v>
      </c>
      <c r="AA348" s="7" t="b">
        <v>1</v>
      </c>
      <c r="AC348" s="405" t="s">
        <v>36310</v>
      </c>
      <c r="AD348" s="406" t="s">
        <v>13552</v>
      </c>
      <c r="AE348" s="406" t="s">
        <v>13490</v>
      </c>
      <c r="AF348" s="406" t="s">
        <v>13317</v>
      </c>
      <c r="AG348" s="406" t="s">
        <v>13317</v>
      </c>
      <c r="AH348" s="418">
        <v>19.067310829383711</v>
      </c>
      <c r="AI348" s="419">
        <v>104.88213680524019</v>
      </c>
      <c r="AJ348" s="428">
        <v>0.87</v>
      </c>
      <c r="AK348" s="428">
        <v>0</v>
      </c>
      <c r="AL348" s="429">
        <v>0.87</v>
      </c>
      <c r="AM348" s="407" t="s">
        <v>34645</v>
      </c>
    </row>
    <row r="349" spans="2:39" ht="30" customHeight="1">
      <c r="B349" s="130" t="s">
        <v>36311</v>
      </c>
      <c r="C349" s="130" t="s">
        <v>13552</v>
      </c>
      <c r="D349" s="130" t="s">
        <v>13490</v>
      </c>
      <c r="E349" s="130" t="s">
        <v>13317</v>
      </c>
      <c r="F349" s="130" t="s">
        <v>13317</v>
      </c>
      <c r="G349" s="555">
        <v>19.07126958363817</v>
      </c>
      <c r="H349" s="556">
        <v>104.88008742044271</v>
      </c>
      <c r="I349" s="523">
        <v>1.06</v>
      </c>
      <c r="J349" s="523">
        <v>0</v>
      </c>
      <c r="K349" s="232">
        <v>1.06</v>
      </c>
      <c r="L349" s="523">
        <v>0</v>
      </c>
      <c r="M349" s="231">
        <v>1.06</v>
      </c>
      <c r="N349" s="233">
        <v>0</v>
      </c>
      <c r="O349" s="233">
        <v>0</v>
      </c>
      <c r="P349" s="231">
        <v>0</v>
      </c>
      <c r="Q349" s="231">
        <v>0</v>
      </c>
      <c r="R349" s="233">
        <v>0</v>
      </c>
      <c r="S349" s="231">
        <v>0</v>
      </c>
      <c r="T349" s="231">
        <v>28.704799999999999</v>
      </c>
      <c r="U349" s="140" t="s">
        <v>12718</v>
      </c>
      <c r="V349" s="141" t="s">
        <v>34646</v>
      </c>
      <c r="W349" s="5" t="s">
        <v>11581</v>
      </c>
      <c r="X349" s="7" t="b">
        <v>1</v>
      </c>
      <c r="Y349" s="7">
        <v>0</v>
      </c>
      <c r="Z349" s="7" t="b">
        <v>0</v>
      </c>
      <c r="AA349" s="7" t="b">
        <v>1</v>
      </c>
      <c r="AC349" s="405" t="s">
        <v>36311</v>
      </c>
      <c r="AD349" s="406" t="s">
        <v>13552</v>
      </c>
      <c r="AE349" s="406" t="s">
        <v>13490</v>
      </c>
      <c r="AF349" s="406" t="s">
        <v>13317</v>
      </c>
      <c r="AG349" s="406" t="s">
        <v>13317</v>
      </c>
      <c r="AH349" s="418">
        <v>19.07126958363817</v>
      </c>
      <c r="AI349" s="419">
        <v>104.88008742044271</v>
      </c>
      <c r="AJ349" s="428">
        <v>1.06</v>
      </c>
      <c r="AK349" s="428">
        <v>0</v>
      </c>
      <c r="AL349" s="429">
        <v>1.06</v>
      </c>
      <c r="AM349" s="407" t="s">
        <v>34646</v>
      </c>
    </row>
    <row r="350" spans="2:39" ht="30" customHeight="1">
      <c r="B350" s="130" t="s">
        <v>36312</v>
      </c>
      <c r="C350" s="130" t="s">
        <v>13552</v>
      </c>
      <c r="D350" s="130" t="s">
        <v>13490</v>
      </c>
      <c r="E350" s="130" t="s">
        <v>13317</v>
      </c>
      <c r="F350" s="130" t="s">
        <v>13317</v>
      </c>
      <c r="G350" s="555">
        <v>19.06724176801001</v>
      </c>
      <c r="H350" s="556">
        <v>104.8775661972593</v>
      </c>
      <c r="I350" s="523">
        <v>0.23</v>
      </c>
      <c r="J350" s="523">
        <v>0</v>
      </c>
      <c r="K350" s="232">
        <v>0.23</v>
      </c>
      <c r="L350" s="523">
        <v>0</v>
      </c>
      <c r="M350" s="231">
        <v>0.23</v>
      </c>
      <c r="N350" s="233">
        <v>0</v>
      </c>
      <c r="O350" s="233">
        <v>0</v>
      </c>
      <c r="P350" s="231">
        <v>0</v>
      </c>
      <c r="Q350" s="231">
        <v>0</v>
      </c>
      <c r="R350" s="233">
        <v>0</v>
      </c>
      <c r="S350" s="231">
        <v>0</v>
      </c>
      <c r="T350" s="231">
        <v>6.2283999999999997</v>
      </c>
      <c r="U350" s="140" t="s">
        <v>12718</v>
      </c>
      <c r="V350" s="141" t="s">
        <v>34647</v>
      </c>
      <c r="W350" s="5" t="s">
        <v>11581</v>
      </c>
      <c r="X350" s="7" t="b">
        <v>1</v>
      </c>
      <c r="Y350" s="7">
        <v>0</v>
      </c>
      <c r="Z350" s="7" t="b">
        <v>0</v>
      </c>
      <c r="AA350" s="7" t="b">
        <v>1</v>
      </c>
      <c r="AC350" s="405" t="s">
        <v>36312</v>
      </c>
      <c r="AD350" s="406" t="s">
        <v>13552</v>
      </c>
      <c r="AE350" s="406" t="s">
        <v>13490</v>
      </c>
      <c r="AF350" s="406" t="s">
        <v>13317</v>
      </c>
      <c r="AG350" s="406" t="s">
        <v>13317</v>
      </c>
      <c r="AH350" s="418">
        <v>19.06724176801001</v>
      </c>
      <c r="AI350" s="419">
        <v>104.8775661972593</v>
      </c>
      <c r="AJ350" s="428">
        <v>0.23</v>
      </c>
      <c r="AK350" s="428">
        <v>0</v>
      </c>
      <c r="AL350" s="429">
        <v>0.23</v>
      </c>
      <c r="AM350" s="407" t="s">
        <v>34647</v>
      </c>
    </row>
    <row r="351" spans="2:39" ht="30" customHeight="1">
      <c r="B351" s="130" t="s">
        <v>36313</v>
      </c>
      <c r="C351" s="130" t="s">
        <v>13552</v>
      </c>
      <c r="D351" s="130" t="s">
        <v>13490</v>
      </c>
      <c r="E351" s="130" t="s">
        <v>13317</v>
      </c>
      <c r="F351" s="130" t="s">
        <v>13317</v>
      </c>
      <c r="G351" s="555">
        <v>19.067087937387079</v>
      </c>
      <c r="H351" s="556">
        <v>104.8779081581032</v>
      </c>
      <c r="I351" s="523">
        <v>0.54</v>
      </c>
      <c r="J351" s="523">
        <v>0</v>
      </c>
      <c r="K351" s="232">
        <v>0.54</v>
      </c>
      <c r="L351" s="523">
        <v>0</v>
      </c>
      <c r="M351" s="231">
        <v>0.54</v>
      </c>
      <c r="N351" s="233">
        <v>0</v>
      </c>
      <c r="O351" s="233">
        <v>0</v>
      </c>
      <c r="P351" s="231">
        <v>0</v>
      </c>
      <c r="Q351" s="231">
        <v>0</v>
      </c>
      <c r="R351" s="233">
        <v>0</v>
      </c>
      <c r="S351" s="231">
        <v>0</v>
      </c>
      <c r="T351" s="231">
        <v>14.623200000000001</v>
      </c>
      <c r="U351" s="140" t="s">
        <v>12718</v>
      </c>
      <c r="V351" s="141" t="s">
        <v>34647</v>
      </c>
      <c r="W351" s="5" t="s">
        <v>11581</v>
      </c>
      <c r="X351" s="7" t="b">
        <v>1</v>
      </c>
      <c r="Y351" s="7">
        <v>0</v>
      </c>
      <c r="Z351" s="7" t="b">
        <v>0</v>
      </c>
      <c r="AA351" s="7" t="b">
        <v>1</v>
      </c>
      <c r="AC351" s="405" t="s">
        <v>36313</v>
      </c>
      <c r="AD351" s="406" t="s">
        <v>13552</v>
      </c>
      <c r="AE351" s="406" t="s">
        <v>13490</v>
      </c>
      <c r="AF351" s="406" t="s">
        <v>13317</v>
      </c>
      <c r="AG351" s="406" t="s">
        <v>13317</v>
      </c>
      <c r="AH351" s="418">
        <v>19.067087937387079</v>
      </c>
      <c r="AI351" s="419">
        <v>104.8779081581032</v>
      </c>
      <c r="AJ351" s="428">
        <v>0.54</v>
      </c>
      <c r="AK351" s="428">
        <v>0</v>
      </c>
      <c r="AL351" s="429">
        <v>0.54</v>
      </c>
      <c r="AM351" s="407" t="s">
        <v>34647</v>
      </c>
    </row>
    <row r="352" spans="2:39" ht="30" customHeight="1">
      <c r="B352" s="130" t="s">
        <v>36314</v>
      </c>
      <c r="C352" s="130" t="s">
        <v>13552</v>
      </c>
      <c r="D352" s="130" t="s">
        <v>13490</v>
      </c>
      <c r="E352" s="130" t="s">
        <v>13317</v>
      </c>
      <c r="F352" s="130" t="s">
        <v>13317</v>
      </c>
      <c r="G352" s="555">
        <v>19.06502759824691</v>
      </c>
      <c r="H352" s="556">
        <v>104.8784481953147</v>
      </c>
      <c r="I352" s="523">
        <v>0.62</v>
      </c>
      <c r="J352" s="523">
        <v>0</v>
      </c>
      <c r="K352" s="232">
        <v>0.62</v>
      </c>
      <c r="L352" s="523">
        <v>0</v>
      </c>
      <c r="M352" s="231">
        <v>0.62</v>
      </c>
      <c r="N352" s="233">
        <v>0</v>
      </c>
      <c r="O352" s="233">
        <v>0</v>
      </c>
      <c r="P352" s="231">
        <v>0</v>
      </c>
      <c r="Q352" s="231">
        <v>0</v>
      </c>
      <c r="R352" s="233">
        <v>0</v>
      </c>
      <c r="S352" s="231">
        <v>0</v>
      </c>
      <c r="T352" s="231">
        <v>16.7896</v>
      </c>
      <c r="U352" s="140" t="s">
        <v>12718</v>
      </c>
      <c r="V352" s="141" t="s">
        <v>34648</v>
      </c>
      <c r="W352" s="5" t="s">
        <v>11581</v>
      </c>
      <c r="X352" s="7" t="b">
        <v>1</v>
      </c>
      <c r="Y352" s="7">
        <v>0</v>
      </c>
      <c r="Z352" s="7" t="b">
        <v>0</v>
      </c>
      <c r="AA352" s="7" t="b">
        <v>1</v>
      </c>
      <c r="AC352" s="405" t="s">
        <v>36314</v>
      </c>
      <c r="AD352" s="406" t="s">
        <v>13552</v>
      </c>
      <c r="AE352" s="406" t="s">
        <v>13490</v>
      </c>
      <c r="AF352" s="406" t="s">
        <v>13317</v>
      </c>
      <c r="AG352" s="406" t="s">
        <v>13317</v>
      </c>
      <c r="AH352" s="418">
        <v>19.06502759824691</v>
      </c>
      <c r="AI352" s="419">
        <v>104.8784481953147</v>
      </c>
      <c r="AJ352" s="428">
        <v>0.62</v>
      </c>
      <c r="AK352" s="428">
        <v>0</v>
      </c>
      <c r="AL352" s="429">
        <v>0.62</v>
      </c>
      <c r="AM352" s="407" t="s">
        <v>34648</v>
      </c>
    </row>
    <row r="353" spans="2:39" ht="30" customHeight="1">
      <c r="B353" s="130" t="s">
        <v>36315</v>
      </c>
      <c r="C353" s="130" t="s">
        <v>13552</v>
      </c>
      <c r="D353" s="130" t="s">
        <v>13490</v>
      </c>
      <c r="E353" s="130" t="s">
        <v>13317</v>
      </c>
      <c r="F353" s="130" t="s">
        <v>13317</v>
      </c>
      <c r="G353" s="555">
        <v>19.065551637126191</v>
      </c>
      <c r="H353" s="556">
        <v>104.8784295947879</v>
      </c>
      <c r="I353" s="523">
        <v>0.71</v>
      </c>
      <c r="J353" s="523">
        <v>0</v>
      </c>
      <c r="K353" s="232">
        <v>0.71</v>
      </c>
      <c r="L353" s="523">
        <v>0</v>
      </c>
      <c r="M353" s="231">
        <v>0.71</v>
      </c>
      <c r="N353" s="233">
        <v>0</v>
      </c>
      <c r="O353" s="233">
        <v>0</v>
      </c>
      <c r="P353" s="231">
        <v>0</v>
      </c>
      <c r="Q353" s="231">
        <v>0</v>
      </c>
      <c r="R353" s="233">
        <v>0</v>
      </c>
      <c r="S353" s="231">
        <v>0</v>
      </c>
      <c r="T353" s="231">
        <v>19.226800000000001</v>
      </c>
      <c r="U353" s="140" t="s">
        <v>12718</v>
      </c>
      <c r="V353" s="141" t="s">
        <v>34649</v>
      </c>
      <c r="W353" s="5" t="s">
        <v>11581</v>
      </c>
      <c r="X353" s="7" t="b">
        <v>1</v>
      </c>
      <c r="Y353" s="7">
        <v>0</v>
      </c>
      <c r="Z353" s="7" t="b">
        <v>0</v>
      </c>
      <c r="AA353" s="7" t="b">
        <v>1</v>
      </c>
      <c r="AC353" s="405" t="s">
        <v>36315</v>
      </c>
      <c r="AD353" s="406" t="s">
        <v>13552</v>
      </c>
      <c r="AE353" s="406" t="s">
        <v>13490</v>
      </c>
      <c r="AF353" s="406" t="s">
        <v>13317</v>
      </c>
      <c r="AG353" s="406" t="s">
        <v>13317</v>
      </c>
      <c r="AH353" s="418">
        <v>19.065551637126191</v>
      </c>
      <c r="AI353" s="419">
        <v>104.8784295947879</v>
      </c>
      <c r="AJ353" s="428">
        <v>0.71</v>
      </c>
      <c r="AK353" s="428">
        <v>0</v>
      </c>
      <c r="AL353" s="429">
        <v>0.71</v>
      </c>
      <c r="AM353" s="407" t="s">
        <v>34649</v>
      </c>
    </row>
    <row r="354" spans="2:39" ht="30" customHeight="1">
      <c r="B354" s="130" t="s">
        <v>36316</v>
      </c>
      <c r="C354" s="130" t="s">
        <v>13552</v>
      </c>
      <c r="D354" s="130" t="s">
        <v>13490</v>
      </c>
      <c r="E354" s="130" t="s">
        <v>13317</v>
      </c>
      <c r="F354" s="130" t="s">
        <v>13317</v>
      </c>
      <c r="G354" s="555">
        <v>19.06014542337557</v>
      </c>
      <c r="H354" s="556">
        <v>104.8831193135649</v>
      </c>
      <c r="I354" s="523">
        <v>0.69</v>
      </c>
      <c r="J354" s="523">
        <v>0</v>
      </c>
      <c r="K354" s="232">
        <v>0.69</v>
      </c>
      <c r="L354" s="523">
        <v>0</v>
      </c>
      <c r="M354" s="231">
        <v>0.65</v>
      </c>
      <c r="N354" s="233">
        <v>0</v>
      </c>
      <c r="O354" s="233">
        <v>0.04</v>
      </c>
      <c r="P354" s="231">
        <v>0</v>
      </c>
      <c r="Q354" s="231">
        <v>0</v>
      </c>
      <c r="R354" s="233">
        <v>0</v>
      </c>
      <c r="S354" s="231">
        <v>0</v>
      </c>
      <c r="T354" s="231">
        <v>17.602</v>
      </c>
      <c r="U354" s="140" t="s">
        <v>12718</v>
      </c>
      <c r="V354" s="141" t="s">
        <v>34650</v>
      </c>
      <c r="W354" s="5" t="s">
        <v>11581</v>
      </c>
      <c r="X354" s="7" t="b">
        <v>1</v>
      </c>
      <c r="Y354" s="7">
        <v>0</v>
      </c>
      <c r="Z354" s="7" t="b">
        <v>0</v>
      </c>
      <c r="AA354" s="7" t="b">
        <v>1</v>
      </c>
      <c r="AC354" s="405" t="s">
        <v>36316</v>
      </c>
      <c r="AD354" s="406" t="s">
        <v>13552</v>
      </c>
      <c r="AE354" s="406" t="s">
        <v>13490</v>
      </c>
      <c r="AF354" s="406" t="s">
        <v>13317</v>
      </c>
      <c r="AG354" s="406" t="s">
        <v>13317</v>
      </c>
      <c r="AH354" s="418">
        <v>19.06014542337557</v>
      </c>
      <c r="AI354" s="419">
        <v>104.8831193135649</v>
      </c>
      <c r="AJ354" s="428">
        <v>0.69</v>
      </c>
      <c r="AK354" s="428">
        <v>0</v>
      </c>
      <c r="AL354" s="429">
        <v>0.69</v>
      </c>
      <c r="AM354" s="407" t="s">
        <v>34650</v>
      </c>
    </row>
    <row r="355" spans="2:39" ht="30" customHeight="1">
      <c r="B355" s="130" t="s">
        <v>36317</v>
      </c>
      <c r="C355" s="130" t="s">
        <v>13552</v>
      </c>
      <c r="D355" s="130" t="s">
        <v>13490</v>
      </c>
      <c r="E355" s="130" t="s">
        <v>13317</v>
      </c>
      <c r="F355" s="130" t="s">
        <v>13317</v>
      </c>
      <c r="G355" s="555">
        <v>19.06870494433737</v>
      </c>
      <c r="H355" s="556">
        <v>104.87826098273869</v>
      </c>
      <c r="I355" s="523">
        <v>0.73</v>
      </c>
      <c r="J355" s="523">
        <v>0</v>
      </c>
      <c r="K355" s="232">
        <v>0.73</v>
      </c>
      <c r="L355" s="523">
        <v>0</v>
      </c>
      <c r="M355" s="231">
        <v>0.73</v>
      </c>
      <c r="N355" s="233">
        <v>0</v>
      </c>
      <c r="O355" s="233">
        <v>0</v>
      </c>
      <c r="P355" s="231">
        <v>0</v>
      </c>
      <c r="Q355" s="231">
        <v>0</v>
      </c>
      <c r="R355" s="233">
        <v>0</v>
      </c>
      <c r="S355" s="231">
        <v>0</v>
      </c>
      <c r="T355" s="231">
        <v>19.7684</v>
      </c>
      <c r="U355" s="140" t="s">
        <v>12718</v>
      </c>
      <c r="V355" s="141" t="s">
        <v>34651</v>
      </c>
      <c r="W355" s="5" t="s">
        <v>11581</v>
      </c>
      <c r="X355" s="7" t="b">
        <v>1</v>
      </c>
      <c r="Y355" s="7">
        <v>0</v>
      </c>
      <c r="Z355" s="7" t="b">
        <v>0</v>
      </c>
      <c r="AA355" s="7" t="b">
        <v>1</v>
      </c>
      <c r="AC355" s="405" t="s">
        <v>36317</v>
      </c>
      <c r="AD355" s="406" t="s">
        <v>13552</v>
      </c>
      <c r="AE355" s="406" t="s">
        <v>13490</v>
      </c>
      <c r="AF355" s="406" t="s">
        <v>13317</v>
      </c>
      <c r="AG355" s="406" t="s">
        <v>13317</v>
      </c>
      <c r="AH355" s="418">
        <v>19.06870494433737</v>
      </c>
      <c r="AI355" s="419">
        <v>104.87826098273869</v>
      </c>
      <c r="AJ355" s="428">
        <v>0.73</v>
      </c>
      <c r="AK355" s="428">
        <v>0</v>
      </c>
      <c r="AL355" s="429">
        <v>0.73</v>
      </c>
      <c r="AM355" s="407" t="s">
        <v>34651</v>
      </c>
    </row>
    <row r="356" spans="2:39" ht="30" customHeight="1">
      <c r="B356" s="130" t="s">
        <v>36318</v>
      </c>
      <c r="C356" s="130" t="s">
        <v>13552</v>
      </c>
      <c r="D356" s="130" t="s">
        <v>13490</v>
      </c>
      <c r="E356" s="130" t="s">
        <v>13317</v>
      </c>
      <c r="F356" s="130" t="s">
        <v>13317</v>
      </c>
      <c r="G356" s="555">
        <v>19.0663719231013</v>
      </c>
      <c r="H356" s="556">
        <v>104.88111933224511</v>
      </c>
      <c r="I356" s="523">
        <v>1.44</v>
      </c>
      <c r="J356" s="523">
        <v>0</v>
      </c>
      <c r="K356" s="232">
        <v>1.44</v>
      </c>
      <c r="L356" s="523">
        <v>0</v>
      </c>
      <c r="M356" s="231">
        <v>1.44</v>
      </c>
      <c r="N356" s="233">
        <v>0</v>
      </c>
      <c r="O356" s="233">
        <v>0</v>
      </c>
      <c r="P356" s="231">
        <v>0</v>
      </c>
      <c r="Q356" s="231">
        <v>0</v>
      </c>
      <c r="R356" s="233">
        <v>0</v>
      </c>
      <c r="S356" s="231">
        <v>0</v>
      </c>
      <c r="T356" s="231">
        <v>38.995199999999997</v>
      </c>
      <c r="U356" s="140" t="s">
        <v>12718</v>
      </c>
      <c r="V356" s="141" t="s">
        <v>34653</v>
      </c>
      <c r="W356" s="5" t="s">
        <v>11581</v>
      </c>
      <c r="X356" s="7" t="b">
        <v>1</v>
      </c>
      <c r="Y356" s="7">
        <v>0</v>
      </c>
      <c r="Z356" s="7" t="b">
        <v>0</v>
      </c>
      <c r="AA356" s="7" t="b">
        <v>1</v>
      </c>
      <c r="AC356" s="405" t="s">
        <v>36318</v>
      </c>
      <c r="AD356" s="406" t="s">
        <v>13552</v>
      </c>
      <c r="AE356" s="406" t="s">
        <v>13490</v>
      </c>
      <c r="AF356" s="406" t="s">
        <v>13317</v>
      </c>
      <c r="AG356" s="406" t="s">
        <v>13317</v>
      </c>
      <c r="AH356" s="418">
        <v>19.0663719231013</v>
      </c>
      <c r="AI356" s="419">
        <v>104.88111933224511</v>
      </c>
      <c r="AJ356" s="428">
        <v>1.44</v>
      </c>
      <c r="AK356" s="428">
        <v>0</v>
      </c>
      <c r="AL356" s="429">
        <v>1.44</v>
      </c>
      <c r="AM356" s="407" t="s">
        <v>34653</v>
      </c>
    </row>
    <row r="357" spans="2:39" ht="30" customHeight="1">
      <c r="B357" s="130" t="s">
        <v>36319</v>
      </c>
      <c r="C357" s="130" t="s">
        <v>13552</v>
      </c>
      <c r="D357" s="130" t="s">
        <v>13490</v>
      </c>
      <c r="E357" s="130" t="s">
        <v>13317</v>
      </c>
      <c r="F357" s="130" t="s">
        <v>13317</v>
      </c>
      <c r="G357" s="555">
        <v>19.065240963640829</v>
      </c>
      <c r="H357" s="556">
        <v>104.88334192849319</v>
      </c>
      <c r="I357" s="523">
        <v>1.0900000000000001</v>
      </c>
      <c r="J357" s="523">
        <v>0</v>
      </c>
      <c r="K357" s="232">
        <v>1.0900000000000001</v>
      </c>
      <c r="L357" s="523">
        <v>0</v>
      </c>
      <c r="M357" s="231">
        <v>1</v>
      </c>
      <c r="N357" s="233">
        <v>0</v>
      </c>
      <c r="O357" s="233">
        <v>0.09</v>
      </c>
      <c r="P357" s="231">
        <v>0</v>
      </c>
      <c r="Q357" s="231">
        <v>0</v>
      </c>
      <c r="R357" s="233">
        <v>0</v>
      </c>
      <c r="S357" s="231">
        <v>0</v>
      </c>
      <c r="T357" s="231">
        <v>27.08</v>
      </c>
      <c r="U357" s="140" t="s">
        <v>12718</v>
      </c>
      <c r="V357" s="141" t="s">
        <v>34602</v>
      </c>
      <c r="W357" s="5" t="s">
        <v>11581</v>
      </c>
      <c r="X357" s="7" t="b">
        <v>1</v>
      </c>
      <c r="Y357" s="7">
        <v>0</v>
      </c>
      <c r="Z357" s="7" t="b">
        <v>0</v>
      </c>
      <c r="AA357" s="7" t="b">
        <v>1</v>
      </c>
      <c r="AC357" s="405" t="s">
        <v>36319</v>
      </c>
      <c r="AD357" s="406" t="s">
        <v>13552</v>
      </c>
      <c r="AE357" s="406" t="s">
        <v>13490</v>
      </c>
      <c r="AF357" s="406" t="s">
        <v>13317</v>
      </c>
      <c r="AG357" s="406" t="s">
        <v>13317</v>
      </c>
      <c r="AH357" s="418">
        <v>19.065240963640829</v>
      </c>
      <c r="AI357" s="419">
        <v>104.88334192849319</v>
      </c>
      <c r="AJ357" s="428">
        <v>1.0900000000000001</v>
      </c>
      <c r="AK357" s="428">
        <v>0</v>
      </c>
      <c r="AL357" s="429">
        <v>1.0900000000000001</v>
      </c>
      <c r="AM357" s="407" t="s">
        <v>34602</v>
      </c>
    </row>
    <row r="358" spans="2:39" ht="30" customHeight="1">
      <c r="B358" s="130" t="s">
        <v>36320</v>
      </c>
      <c r="C358" s="130" t="s">
        <v>13552</v>
      </c>
      <c r="D358" s="130" t="s">
        <v>13490</v>
      </c>
      <c r="E358" s="130" t="s">
        <v>13317</v>
      </c>
      <c r="F358" s="130" t="s">
        <v>13317</v>
      </c>
      <c r="G358" s="555">
        <v>19.062024151937742</v>
      </c>
      <c r="H358" s="556">
        <v>104.8838619605217</v>
      </c>
      <c r="I358" s="523">
        <v>1.35</v>
      </c>
      <c r="J358" s="523">
        <v>0</v>
      </c>
      <c r="K358" s="232">
        <v>1.35</v>
      </c>
      <c r="L358" s="523">
        <v>0</v>
      </c>
      <c r="M358" s="231">
        <v>1.35</v>
      </c>
      <c r="N358" s="233">
        <v>0</v>
      </c>
      <c r="O358" s="233">
        <v>0</v>
      </c>
      <c r="P358" s="231">
        <v>0</v>
      </c>
      <c r="Q358" s="231">
        <v>0</v>
      </c>
      <c r="R358" s="233">
        <v>0</v>
      </c>
      <c r="S358" s="231">
        <v>0</v>
      </c>
      <c r="T358" s="231">
        <v>36.558</v>
      </c>
      <c r="U358" s="140" t="s">
        <v>12718</v>
      </c>
      <c r="V358" s="141" t="s">
        <v>34611</v>
      </c>
      <c r="W358" s="5" t="s">
        <v>11581</v>
      </c>
      <c r="X358" s="7" t="b">
        <v>1</v>
      </c>
      <c r="Y358" s="7">
        <v>0</v>
      </c>
      <c r="Z358" s="7" t="b">
        <v>0</v>
      </c>
      <c r="AA358" s="7" t="b">
        <v>1</v>
      </c>
      <c r="AC358" s="405" t="s">
        <v>36320</v>
      </c>
      <c r="AD358" s="406" t="s">
        <v>13552</v>
      </c>
      <c r="AE358" s="406" t="s">
        <v>13490</v>
      </c>
      <c r="AF358" s="406" t="s">
        <v>13317</v>
      </c>
      <c r="AG358" s="406" t="s">
        <v>13317</v>
      </c>
      <c r="AH358" s="418">
        <v>19.062024151937742</v>
      </c>
      <c r="AI358" s="419">
        <v>104.8838619605217</v>
      </c>
      <c r="AJ358" s="428">
        <v>1.35</v>
      </c>
      <c r="AK358" s="428">
        <v>0</v>
      </c>
      <c r="AL358" s="429">
        <v>1.35</v>
      </c>
      <c r="AM358" s="407" t="s">
        <v>34611</v>
      </c>
    </row>
    <row r="359" spans="2:39" ht="30" customHeight="1">
      <c r="B359" s="130" t="s">
        <v>36321</v>
      </c>
      <c r="C359" s="130" t="s">
        <v>13552</v>
      </c>
      <c r="D359" s="130" t="s">
        <v>13490</v>
      </c>
      <c r="E359" s="130" t="s">
        <v>13317</v>
      </c>
      <c r="F359" s="130" t="s">
        <v>13317</v>
      </c>
      <c r="G359" s="555">
        <v>19.060372630997811</v>
      </c>
      <c r="H359" s="556">
        <v>104.881257142549</v>
      </c>
      <c r="I359" s="523">
        <v>1.1299999999999999</v>
      </c>
      <c r="J359" s="523">
        <v>0</v>
      </c>
      <c r="K359" s="232">
        <v>1.1299999999999999</v>
      </c>
      <c r="L359" s="523">
        <v>0</v>
      </c>
      <c r="M359" s="231">
        <v>1.03</v>
      </c>
      <c r="N359" s="233">
        <v>0</v>
      </c>
      <c r="O359" s="233">
        <v>0.1</v>
      </c>
      <c r="P359" s="231">
        <v>0</v>
      </c>
      <c r="Q359" s="231">
        <v>0</v>
      </c>
      <c r="R359" s="233">
        <v>0</v>
      </c>
      <c r="S359" s="231">
        <v>0</v>
      </c>
      <c r="T359" s="231">
        <v>27.892399999999999</v>
      </c>
      <c r="U359" s="140" t="s">
        <v>12718</v>
      </c>
      <c r="V359" s="141" t="s">
        <v>34654</v>
      </c>
      <c r="W359" s="5" t="s">
        <v>11581</v>
      </c>
      <c r="X359" s="7" t="b">
        <v>1</v>
      </c>
      <c r="Y359" s="7">
        <v>0</v>
      </c>
      <c r="Z359" s="7" t="b">
        <v>0</v>
      </c>
      <c r="AA359" s="7" t="b">
        <v>1</v>
      </c>
      <c r="AC359" s="405" t="s">
        <v>36321</v>
      </c>
      <c r="AD359" s="406" t="s">
        <v>13552</v>
      </c>
      <c r="AE359" s="406" t="s">
        <v>13490</v>
      </c>
      <c r="AF359" s="406" t="s">
        <v>13317</v>
      </c>
      <c r="AG359" s="406" t="s">
        <v>13317</v>
      </c>
      <c r="AH359" s="418">
        <v>19.060372630997811</v>
      </c>
      <c r="AI359" s="419">
        <v>104.881257142549</v>
      </c>
      <c r="AJ359" s="428">
        <v>1.1299999999999999</v>
      </c>
      <c r="AK359" s="428">
        <v>0</v>
      </c>
      <c r="AL359" s="429">
        <v>1.1299999999999999</v>
      </c>
      <c r="AM359" s="407" t="s">
        <v>34654</v>
      </c>
    </row>
    <row r="360" spans="2:39" ht="30" customHeight="1">
      <c r="B360" s="130" t="s">
        <v>36322</v>
      </c>
      <c r="C360" s="130" t="s">
        <v>13552</v>
      </c>
      <c r="D360" s="130" t="s">
        <v>13490</v>
      </c>
      <c r="E360" s="130" t="s">
        <v>13317</v>
      </c>
      <c r="F360" s="130" t="s">
        <v>13317</v>
      </c>
      <c r="G360" s="555">
        <v>19.059025693611179</v>
      </c>
      <c r="H360" s="556">
        <v>104.88228226855119</v>
      </c>
      <c r="I360" s="523">
        <v>0.32</v>
      </c>
      <c r="J360" s="523">
        <v>0</v>
      </c>
      <c r="K360" s="232">
        <v>0.32</v>
      </c>
      <c r="L360" s="523">
        <v>0</v>
      </c>
      <c r="M360" s="231">
        <v>0.32</v>
      </c>
      <c r="N360" s="233">
        <v>0</v>
      </c>
      <c r="O360" s="233">
        <v>0</v>
      </c>
      <c r="P360" s="231">
        <v>0</v>
      </c>
      <c r="Q360" s="231">
        <v>0</v>
      </c>
      <c r="R360" s="233">
        <v>0</v>
      </c>
      <c r="S360" s="231">
        <v>0</v>
      </c>
      <c r="T360" s="231">
        <v>8.6655999999999995</v>
      </c>
      <c r="U360" s="140" t="s">
        <v>12718</v>
      </c>
      <c r="V360" s="141" t="s">
        <v>34633</v>
      </c>
      <c r="W360" s="5" t="s">
        <v>11581</v>
      </c>
      <c r="X360" s="7" t="b">
        <v>1</v>
      </c>
      <c r="Y360" s="7">
        <v>0</v>
      </c>
      <c r="Z360" s="7" t="b">
        <v>0</v>
      </c>
      <c r="AA360" s="7" t="b">
        <v>1</v>
      </c>
      <c r="AC360" s="405" t="s">
        <v>36322</v>
      </c>
      <c r="AD360" s="406" t="s">
        <v>13552</v>
      </c>
      <c r="AE360" s="406" t="s">
        <v>13490</v>
      </c>
      <c r="AF360" s="406" t="s">
        <v>13317</v>
      </c>
      <c r="AG360" s="406" t="s">
        <v>13317</v>
      </c>
      <c r="AH360" s="418">
        <v>19.059025693611179</v>
      </c>
      <c r="AI360" s="419">
        <v>104.88228226855119</v>
      </c>
      <c r="AJ360" s="428">
        <v>0.32</v>
      </c>
      <c r="AK360" s="428">
        <v>0</v>
      </c>
      <c r="AL360" s="429">
        <v>0.32</v>
      </c>
      <c r="AM360" s="407" t="s">
        <v>34633</v>
      </c>
    </row>
    <row r="361" spans="2:39" ht="30" customHeight="1">
      <c r="B361" s="130" t="s">
        <v>36323</v>
      </c>
      <c r="C361" s="130" t="s">
        <v>13552</v>
      </c>
      <c r="D361" s="130" t="s">
        <v>13490</v>
      </c>
      <c r="E361" s="130" t="s">
        <v>13317</v>
      </c>
      <c r="F361" s="130" t="s">
        <v>13317</v>
      </c>
      <c r="G361" s="555">
        <v>19.07221657918203</v>
      </c>
      <c r="H361" s="556">
        <v>104.8824352702654</v>
      </c>
      <c r="I361" s="523">
        <v>1.28</v>
      </c>
      <c r="J361" s="523">
        <v>0</v>
      </c>
      <c r="K361" s="232">
        <v>1.28</v>
      </c>
      <c r="L361" s="523">
        <v>0</v>
      </c>
      <c r="M361" s="231">
        <v>1.28</v>
      </c>
      <c r="N361" s="233">
        <v>0</v>
      </c>
      <c r="O361" s="233">
        <v>0</v>
      </c>
      <c r="P361" s="231">
        <v>0</v>
      </c>
      <c r="Q361" s="231">
        <v>0</v>
      </c>
      <c r="R361" s="233">
        <v>0</v>
      </c>
      <c r="S361" s="231">
        <v>0</v>
      </c>
      <c r="T361" s="231">
        <v>34.662399999999998</v>
      </c>
      <c r="U361" s="140" t="s">
        <v>12718</v>
      </c>
      <c r="V361" s="141" t="s">
        <v>34655</v>
      </c>
      <c r="W361" s="5" t="s">
        <v>11581</v>
      </c>
      <c r="X361" s="7" t="b">
        <v>1</v>
      </c>
      <c r="Y361" s="7">
        <v>0</v>
      </c>
      <c r="Z361" s="7" t="b">
        <v>0</v>
      </c>
      <c r="AA361" s="7" t="b">
        <v>1</v>
      </c>
      <c r="AC361" s="405" t="s">
        <v>36323</v>
      </c>
      <c r="AD361" s="406" t="s">
        <v>13552</v>
      </c>
      <c r="AE361" s="406" t="s">
        <v>13490</v>
      </c>
      <c r="AF361" s="406" t="s">
        <v>13317</v>
      </c>
      <c r="AG361" s="406" t="s">
        <v>13317</v>
      </c>
      <c r="AH361" s="418">
        <v>19.07221657918203</v>
      </c>
      <c r="AI361" s="419">
        <v>104.8824352702654</v>
      </c>
      <c r="AJ361" s="428">
        <v>1.28</v>
      </c>
      <c r="AK361" s="428">
        <v>0</v>
      </c>
      <c r="AL361" s="429">
        <v>1.28</v>
      </c>
      <c r="AM361" s="407" t="s">
        <v>34655</v>
      </c>
    </row>
    <row r="362" spans="2:39" ht="30" customHeight="1">
      <c r="B362" s="130" t="s">
        <v>36324</v>
      </c>
      <c r="C362" s="130" t="s">
        <v>13552</v>
      </c>
      <c r="D362" s="130" t="s">
        <v>13490</v>
      </c>
      <c r="E362" s="130" t="s">
        <v>13317</v>
      </c>
      <c r="F362" s="130" t="s">
        <v>13317</v>
      </c>
      <c r="G362" s="555">
        <v>19.071105930487839</v>
      </c>
      <c r="H362" s="556">
        <v>104.8815316589976</v>
      </c>
      <c r="I362" s="523">
        <v>1.63</v>
      </c>
      <c r="J362" s="523">
        <v>0</v>
      </c>
      <c r="K362" s="232">
        <v>1.63</v>
      </c>
      <c r="L362" s="523">
        <v>0</v>
      </c>
      <c r="M362" s="231">
        <v>1.63</v>
      </c>
      <c r="N362" s="233">
        <v>0</v>
      </c>
      <c r="O362" s="233">
        <v>0</v>
      </c>
      <c r="P362" s="231">
        <v>0</v>
      </c>
      <c r="Q362" s="231">
        <v>0</v>
      </c>
      <c r="R362" s="233">
        <v>0</v>
      </c>
      <c r="S362" s="231">
        <v>0</v>
      </c>
      <c r="T362" s="231">
        <v>44.140399999999993</v>
      </c>
      <c r="U362" s="140" t="s">
        <v>12718</v>
      </c>
      <c r="V362" s="141" t="s">
        <v>34656</v>
      </c>
      <c r="W362" s="5" t="s">
        <v>11581</v>
      </c>
      <c r="X362" s="7" t="b">
        <v>1</v>
      </c>
      <c r="Y362" s="7">
        <v>0</v>
      </c>
      <c r="Z362" s="7" t="b">
        <v>0</v>
      </c>
      <c r="AA362" s="7" t="b">
        <v>1</v>
      </c>
      <c r="AC362" s="405" t="s">
        <v>36324</v>
      </c>
      <c r="AD362" s="406" t="s">
        <v>13552</v>
      </c>
      <c r="AE362" s="406" t="s">
        <v>13490</v>
      </c>
      <c r="AF362" s="406" t="s">
        <v>13317</v>
      </c>
      <c r="AG362" s="406" t="s">
        <v>13317</v>
      </c>
      <c r="AH362" s="418">
        <v>19.071105930487839</v>
      </c>
      <c r="AI362" s="419">
        <v>104.8815316589976</v>
      </c>
      <c r="AJ362" s="428">
        <v>1.63</v>
      </c>
      <c r="AK362" s="428">
        <v>0</v>
      </c>
      <c r="AL362" s="429">
        <v>1.63</v>
      </c>
      <c r="AM362" s="407" t="s">
        <v>34656</v>
      </c>
    </row>
    <row r="363" spans="2:39" ht="30" customHeight="1">
      <c r="B363" s="130" t="s">
        <v>36325</v>
      </c>
      <c r="C363" s="130" t="s">
        <v>13552</v>
      </c>
      <c r="D363" s="130" t="s">
        <v>13490</v>
      </c>
      <c r="E363" s="130" t="s">
        <v>13317</v>
      </c>
      <c r="F363" s="130" t="s">
        <v>13317</v>
      </c>
      <c r="G363" s="555">
        <v>19.071429132032311</v>
      </c>
      <c r="H363" s="556">
        <v>104.884382642242</v>
      </c>
      <c r="I363" s="523">
        <v>0.85</v>
      </c>
      <c r="J363" s="523">
        <v>0</v>
      </c>
      <c r="K363" s="232">
        <v>0.85</v>
      </c>
      <c r="L363" s="523">
        <v>0</v>
      </c>
      <c r="M363" s="231">
        <v>0.85</v>
      </c>
      <c r="N363" s="233">
        <v>0</v>
      </c>
      <c r="O363" s="233">
        <v>0</v>
      </c>
      <c r="P363" s="231">
        <v>0</v>
      </c>
      <c r="Q363" s="231">
        <v>0</v>
      </c>
      <c r="R363" s="233">
        <v>0</v>
      </c>
      <c r="S363" s="231">
        <v>0</v>
      </c>
      <c r="T363" s="231">
        <v>23.018000000000001</v>
      </c>
      <c r="U363" s="140" t="s">
        <v>12718</v>
      </c>
      <c r="V363" s="141" t="s">
        <v>34615</v>
      </c>
      <c r="W363" s="5" t="s">
        <v>11581</v>
      </c>
      <c r="X363" s="7" t="b">
        <v>1</v>
      </c>
      <c r="Y363" s="7">
        <v>0</v>
      </c>
      <c r="Z363" s="7" t="b">
        <v>0</v>
      </c>
      <c r="AA363" s="7" t="b">
        <v>1</v>
      </c>
      <c r="AC363" s="405" t="s">
        <v>36325</v>
      </c>
      <c r="AD363" s="406" t="s">
        <v>13552</v>
      </c>
      <c r="AE363" s="406" t="s">
        <v>13490</v>
      </c>
      <c r="AF363" s="406" t="s">
        <v>13317</v>
      </c>
      <c r="AG363" s="406" t="s">
        <v>13317</v>
      </c>
      <c r="AH363" s="418">
        <v>19.071429132032311</v>
      </c>
      <c r="AI363" s="419">
        <v>104.884382642242</v>
      </c>
      <c r="AJ363" s="428">
        <v>0.85</v>
      </c>
      <c r="AK363" s="428">
        <v>0</v>
      </c>
      <c r="AL363" s="429">
        <v>0.85</v>
      </c>
      <c r="AM363" s="407" t="s">
        <v>34615</v>
      </c>
    </row>
    <row r="364" spans="2:39" ht="30" customHeight="1">
      <c r="B364" s="130" t="s">
        <v>36326</v>
      </c>
      <c r="C364" s="130" t="s">
        <v>13552</v>
      </c>
      <c r="D364" s="130" t="s">
        <v>13490</v>
      </c>
      <c r="E364" s="130" t="s">
        <v>13317</v>
      </c>
      <c r="F364" s="130" t="s">
        <v>13317</v>
      </c>
      <c r="G364" s="555">
        <v>19.07254315104738</v>
      </c>
      <c r="H364" s="556">
        <v>104.88059204640879</v>
      </c>
      <c r="I364" s="523">
        <v>1.6</v>
      </c>
      <c r="J364" s="523">
        <v>0</v>
      </c>
      <c r="K364" s="232">
        <v>1.6</v>
      </c>
      <c r="L364" s="523">
        <v>0</v>
      </c>
      <c r="M364" s="231">
        <v>1.6</v>
      </c>
      <c r="N364" s="233">
        <v>0</v>
      </c>
      <c r="O364" s="233">
        <v>0</v>
      </c>
      <c r="P364" s="231">
        <v>0</v>
      </c>
      <c r="Q364" s="231">
        <v>0</v>
      </c>
      <c r="R364" s="233">
        <v>0</v>
      </c>
      <c r="S364" s="231">
        <v>0</v>
      </c>
      <c r="T364" s="231">
        <v>43.328000000000003</v>
      </c>
      <c r="U364" s="140" t="s">
        <v>12718</v>
      </c>
      <c r="V364" s="141" t="s">
        <v>34657</v>
      </c>
      <c r="W364" s="5" t="s">
        <v>11581</v>
      </c>
      <c r="X364" s="7" t="b">
        <v>1</v>
      </c>
      <c r="Y364" s="7">
        <v>0</v>
      </c>
      <c r="Z364" s="7" t="b">
        <v>0</v>
      </c>
      <c r="AA364" s="7" t="b">
        <v>1</v>
      </c>
      <c r="AC364" s="405" t="s">
        <v>36326</v>
      </c>
      <c r="AD364" s="406" t="s">
        <v>13552</v>
      </c>
      <c r="AE364" s="406" t="s">
        <v>13490</v>
      </c>
      <c r="AF364" s="406" t="s">
        <v>13317</v>
      </c>
      <c r="AG364" s="406" t="s">
        <v>13317</v>
      </c>
      <c r="AH364" s="418">
        <v>19.07254315104738</v>
      </c>
      <c r="AI364" s="419">
        <v>104.88059204640879</v>
      </c>
      <c r="AJ364" s="428">
        <v>1.6</v>
      </c>
      <c r="AK364" s="428">
        <v>0</v>
      </c>
      <c r="AL364" s="429">
        <v>1.6</v>
      </c>
      <c r="AM364" s="407" t="s">
        <v>34657</v>
      </c>
    </row>
    <row r="365" spans="2:39" ht="30" customHeight="1">
      <c r="B365" s="130" t="s">
        <v>36327</v>
      </c>
      <c r="C365" s="130" t="s">
        <v>13552</v>
      </c>
      <c r="D365" s="130" t="s">
        <v>13490</v>
      </c>
      <c r="E365" s="130" t="s">
        <v>13317</v>
      </c>
      <c r="F365" s="130" t="s">
        <v>13317</v>
      </c>
      <c r="G365" s="555">
        <v>19.07396122143475</v>
      </c>
      <c r="H365" s="556">
        <v>104.8811728143789</v>
      </c>
      <c r="I365" s="523">
        <v>0.89</v>
      </c>
      <c r="J365" s="523">
        <v>0</v>
      </c>
      <c r="K365" s="232">
        <v>0.89</v>
      </c>
      <c r="L365" s="523">
        <v>0</v>
      </c>
      <c r="M365" s="231">
        <v>0.89</v>
      </c>
      <c r="N365" s="233">
        <v>0</v>
      </c>
      <c r="O365" s="233">
        <v>0</v>
      </c>
      <c r="P365" s="231">
        <v>0</v>
      </c>
      <c r="Q365" s="231">
        <v>0</v>
      </c>
      <c r="R365" s="233">
        <v>0</v>
      </c>
      <c r="S365" s="231">
        <v>0</v>
      </c>
      <c r="T365" s="231">
        <v>24.101199999999999</v>
      </c>
      <c r="U365" s="140" t="s">
        <v>12718</v>
      </c>
      <c r="V365" s="141" t="s">
        <v>34607</v>
      </c>
      <c r="W365" s="5" t="s">
        <v>11581</v>
      </c>
      <c r="X365" s="7" t="b">
        <v>1</v>
      </c>
      <c r="Y365" s="7">
        <v>0</v>
      </c>
      <c r="Z365" s="7" t="b">
        <v>0</v>
      </c>
      <c r="AA365" s="7" t="b">
        <v>1</v>
      </c>
      <c r="AC365" s="405" t="s">
        <v>36327</v>
      </c>
      <c r="AD365" s="406" t="s">
        <v>13552</v>
      </c>
      <c r="AE365" s="406" t="s">
        <v>13490</v>
      </c>
      <c r="AF365" s="406" t="s">
        <v>13317</v>
      </c>
      <c r="AG365" s="406" t="s">
        <v>13317</v>
      </c>
      <c r="AH365" s="418">
        <v>19.07396122143475</v>
      </c>
      <c r="AI365" s="419">
        <v>104.8811728143789</v>
      </c>
      <c r="AJ365" s="428">
        <v>0.89</v>
      </c>
      <c r="AK365" s="428">
        <v>0</v>
      </c>
      <c r="AL365" s="429">
        <v>0.89</v>
      </c>
      <c r="AM365" s="407" t="s">
        <v>34607</v>
      </c>
    </row>
    <row r="366" spans="2:39" s="580" customFormat="1" ht="30" customHeight="1">
      <c r="B366" s="569" t="s">
        <v>36328</v>
      </c>
      <c r="C366" s="569" t="s">
        <v>13552</v>
      </c>
      <c r="D366" s="569" t="s">
        <v>13490</v>
      </c>
      <c r="E366" s="569" t="s">
        <v>13317</v>
      </c>
      <c r="F366" s="569" t="s">
        <v>13317</v>
      </c>
      <c r="G366" s="570">
        <v>19.07558434410717</v>
      </c>
      <c r="H366" s="571">
        <v>104.8855453173712</v>
      </c>
      <c r="I366" s="572">
        <v>1.04</v>
      </c>
      <c r="J366" s="572">
        <v>0</v>
      </c>
      <c r="K366" s="573">
        <v>1.04</v>
      </c>
      <c r="L366" s="572">
        <v>0</v>
      </c>
      <c r="M366" s="574">
        <v>1.04</v>
      </c>
      <c r="N366" s="575">
        <v>0</v>
      </c>
      <c r="O366" s="575">
        <v>0</v>
      </c>
      <c r="P366" s="574">
        <v>0</v>
      </c>
      <c r="Q366" s="574">
        <v>0</v>
      </c>
      <c r="R366" s="575">
        <v>0</v>
      </c>
      <c r="S366" s="574">
        <v>0</v>
      </c>
      <c r="T366" s="574">
        <v>28.1632</v>
      </c>
      <c r="U366" s="576" t="s">
        <v>12718</v>
      </c>
      <c r="V366" s="577" t="s">
        <v>41012</v>
      </c>
      <c r="W366" s="578" t="s">
        <v>11581</v>
      </c>
      <c r="X366" s="579" t="b">
        <v>1</v>
      </c>
      <c r="Y366" s="579">
        <v>0</v>
      </c>
      <c r="Z366" s="579" t="b">
        <v>0</v>
      </c>
      <c r="AA366" s="579" t="b">
        <v>1</v>
      </c>
      <c r="AC366" s="581" t="s">
        <v>36328</v>
      </c>
      <c r="AD366" s="582" t="s">
        <v>13552</v>
      </c>
      <c r="AE366" s="582" t="s">
        <v>13490</v>
      </c>
      <c r="AF366" s="582" t="s">
        <v>13317</v>
      </c>
      <c r="AG366" s="582" t="s">
        <v>13317</v>
      </c>
      <c r="AH366" s="583">
        <v>19.07558434410717</v>
      </c>
      <c r="AI366" s="584">
        <v>104.8855453173712</v>
      </c>
      <c r="AJ366" s="585">
        <v>1.04</v>
      </c>
      <c r="AK366" s="585">
        <v>0</v>
      </c>
      <c r="AL366" s="586">
        <v>1.04</v>
      </c>
      <c r="AM366" s="587" t="s">
        <v>41012</v>
      </c>
    </row>
    <row r="367" spans="2:39" s="580" customFormat="1" ht="30" customHeight="1">
      <c r="B367" s="569" t="s">
        <v>36329</v>
      </c>
      <c r="C367" s="569" t="s">
        <v>13552</v>
      </c>
      <c r="D367" s="569" t="s">
        <v>13490</v>
      </c>
      <c r="E367" s="569" t="s">
        <v>13317</v>
      </c>
      <c r="F367" s="569" t="s">
        <v>13317</v>
      </c>
      <c r="G367" s="570">
        <v>19.07505990613657</v>
      </c>
      <c r="H367" s="571">
        <v>104.8861055462213</v>
      </c>
      <c r="I367" s="572">
        <v>2.2799999999999998</v>
      </c>
      <c r="J367" s="572">
        <v>0</v>
      </c>
      <c r="K367" s="573">
        <v>2.2799999999999998</v>
      </c>
      <c r="L367" s="572">
        <v>0</v>
      </c>
      <c r="M367" s="574">
        <v>2.2799999999999998</v>
      </c>
      <c r="N367" s="575">
        <v>0</v>
      </c>
      <c r="O367" s="575">
        <v>0</v>
      </c>
      <c r="P367" s="574">
        <v>0</v>
      </c>
      <c r="Q367" s="574">
        <v>0</v>
      </c>
      <c r="R367" s="575">
        <v>0</v>
      </c>
      <c r="S367" s="574">
        <v>0</v>
      </c>
      <c r="T367" s="574">
        <v>61.742399999999989</v>
      </c>
      <c r="U367" s="576" t="s">
        <v>12718</v>
      </c>
      <c r="V367" s="577" t="s">
        <v>41012</v>
      </c>
      <c r="W367" s="578" t="s">
        <v>11581</v>
      </c>
      <c r="X367" s="579" t="b">
        <v>1</v>
      </c>
      <c r="Y367" s="579">
        <v>0</v>
      </c>
      <c r="Z367" s="579" t="b">
        <v>0</v>
      </c>
      <c r="AA367" s="579" t="b">
        <v>1</v>
      </c>
      <c r="AC367" s="581" t="s">
        <v>36329</v>
      </c>
      <c r="AD367" s="582" t="s">
        <v>13552</v>
      </c>
      <c r="AE367" s="582" t="s">
        <v>13490</v>
      </c>
      <c r="AF367" s="582" t="s">
        <v>13317</v>
      </c>
      <c r="AG367" s="582" t="s">
        <v>13317</v>
      </c>
      <c r="AH367" s="583">
        <v>19.07505990613657</v>
      </c>
      <c r="AI367" s="584">
        <v>104.8861055462213</v>
      </c>
      <c r="AJ367" s="585">
        <v>2.2799999999999998</v>
      </c>
      <c r="AK367" s="585">
        <v>0</v>
      </c>
      <c r="AL367" s="586">
        <v>2.2799999999999998</v>
      </c>
      <c r="AM367" s="587" t="s">
        <v>41012</v>
      </c>
    </row>
    <row r="368" spans="2:39" ht="30" customHeight="1">
      <c r="B368" s="130" t="s">
        <v>36330</v>
      </c>
      <c r="C368" s="130" t="s">
        <v>13552</v>
      </c>
      <c r="D368" s="130" t="s">
        <v>13490</v>
      </c>
      <c r="E368" s="130" t="s">
        <v>13317</v>
      </c>
      <c r="F368" s="130" t="s">
        <v>13317</v>
      </c>
      <c r="G368" s="555">
        <v>19.0723599705052</v>
      </c>
      <c r="H368" s="556">
        <v>104.8840508058567</v>
      </c>
      <c r="I368" s="523">
        <v>1.75</v>
      </c>
      <c r="J368" s="523">
        <v>0</v>
      </c>
      <c r="K368" s="232">
        <v>1.75</v>
      </c>
      <c r="L368" s="523">
        <v>0</v>
      </c>
      <c r="M368" s="231">
        <v>1.73</v>
      </c>
      <c r="N368" s="233">
        <v>0</v>
      </c>
      <c r="O368" s="233">
        <v>0.04</v>
      </c>
      <c r="P368" s="231">
        <v>0</v>
      </c>
      <c r="Q368" s="231">
        <v>0</v>
      </c>
      <c r="R368" s="233">
        <v>0</v>
      </c>
      <c r="S368" s="231">
        <v>0</v>
      </c>
      <c r="T368" s="231">
        <v>46.848399999999998</v>
      </c>
      <c r="U368" s="140" t="s">
        <v>12718</v>
      </c>
      <c r="V368" s="141" t="s">
        <v>34658</v>
      </c>
      <c r="W368" s="5" t="s">
        <v>11581</v>
      </c>
      <c r="X368" s="7" t="b">
        <v>1</v>
      </c>
      <c r="Y368" s="7">
        <v>0</v>
      </c>
      <c r="Z368" s="7" t="b">
        <v>0</v>
      </c>
      <c r="AA368" s="7" t="b">
        <v>1</v>
      </c>
      <c r="AC368" s="405" t="s">
        <v>36330</v>
      </c>
      <c r="AD368" s="406" t="s">
        <v>13552</v>
      </c>
      <c r="AE368" s="406" t="s">
        <v>13490</v>
      </c>
      <c r="AF368" s="406" t="s">
        <v>13317</v>
      </c>
      <c r="AG368" s="406" t="s">
        <v>13317</v>
      </c>
      <c r="AH368" s="418">
        <v>19.0723599705052</v>
      </c>
      <c r="AI368" s="419">
        <v>104.8840508058567</v>
      </c>
      <c r="AJ368" s="428">
        <v>1.75</v>
      </c>
      <c r="AK368" s="428">
        <v>0</v>
      </c>
      <c r="AL368" s="429">
        <v>1.75</v>
      </c>
      <c r="AM368" s="407" t="s">
        <v>34658</v>
      </c>
    </row>
    <row r="369" spans="2:39" ht="30" customHeight="1">
      <c r="B369" s="130" t="s">
        <v>36331</v>
      </c>
      <c r="C369" s="130" t="s">
        <v>13552</v>
      </c>
      <c r="D369" s="130" t="s">
        <v>13490</v>
      </c>
      <c r="E369" s="130" t="s">
        <v>13317</v>
      </c>
      <c r="F369" s="130" t="s">
        <v>13317</v>
      </c>
      <c r="G369" s="555">
        <v>19.07497967338821</v>
      </c>
      <c r="H369" s="556">
        <v>104.8846325731933</v>
      </c>
      <c r="I369" s="523">
        <v>1.4</v>
      </c>
      <c r="J369" s="523">
        <v>0</v>
      </c>
      <c r="K369" s="232">
        <v>1.4</v>
      </c>
      <c r="L369" s="523">
        <v>0</v>
      </c>
      <c r="M369" s="231">
        <v>1.4</v>
      </c>
      <c r="N369" s="233">
        <v>0</v>
      </c>
      <c r="O369" s="233">
        <v>0</v>
      </c>
      <c r="P369" s="231">
        <v>0</v>
      </c>
      <c r="Q369" s="231">
        <v>0</v>
      </c>
      <c r="R369" s="233">
        <v>0</v>
      </c>
      <c r="S369" s="231">
        <v>0</v>
      </c>
      <c r="T369" s="231">
        <v>37.911999999999992</v>
      </c>
      <c r="U369" s="140" t="s">
        <v>12718</v>
      </c>
      <c r="V369" s="141" t="s">
        <v>34658</v>
      </c>
      <c r="W369" s="5" t="s">
        <v>11581</v>
      </c>
      <c r="X369" s="7" t="b">
        <v>1</v>
      </c>
      <c r="Y369" s="7">
        <v>0</v>
      </c>
      <c r="Z369" s="7" t="b">
        <v>0</v>
      </c>
      <c r="AA369" s="7" t="b">
        <v>1</v>
      </c>
      <c r="AC369" s="405" t="s">
        <v>36331</v>
      </c>
      <c r="AD369" s="406" t="s">
        <v>13552</v>
      </c>
      <c r="AE369" s="406" t="s">
        <v>13490</v>
      </c>
      <c r="AF369" s="406" t="s">
        <v>13317</v>
      </c>
      <c r="AG369" s="406" t="s">
        <v>13317</v>
      </c>
      <c r="AH369" s="418">
        <v>19.07497967338821</v>
      </c>
      <c r="AI369" s="419">
        <v>104.8846325731933</v>
      </c>
      <c r="AJ369" s="428">
        <v>1.4</v>
      </c>
      <c r="AK369" s="428">
        <v>0</v>
      </c>
      <c r="AL369" s="429">
        <v>1.4</v>
      </c>
      <c r="AM369" s="407" t="s">
        <v>34658</v>
      </c>
    </row>
    <row r="370" spans="2:39" ht="30" customHeight="1">
      <c r="B370" s="130" t="s">
        <v>36332</v>
      </c>
      <c r="C370" s="130" t="s">
        <v>13552</v>
      </c>
      <c r="D370" s="130" t="s">
        <v>13490</v>
      </c>
      <c r="E370" s="130" t="s">
        <v>13317</v>
      </c>
      <c r="F370" s="130" t="s">
        <v>13317</v>
      </c>
      <c r="G370" s="555">
        <v>19.067871807966618</v>
      </c>
      <c r="H370" s="556">
        <v>104.8809969828086</v>
      </c>
      <c r="I370" s="523">
        <v>0.38</v>
      </c>
      <c r="J370" s="523">
        <v>0</v>
      </c>
      <c r="K370" s="232">
        <v>0.38</v>
      </c>
      <c r="L370" s="523">
        <v>0</v>
      </c>
      <c r="M370" s="231">
        <v>0.38</v>
      </c>
      <c r="N370" s="233">
        <v>0</v>
      </c>
      <c r="O370" s="233">
        <v>0</v>
      </c>
      <c r="P370" s="231">
        <v>0</v>
      </c>
      <c r="Q370" s="231">
        <v>0</v>
      </c>
      <c r="R370" s="233">
        <v>0</v>
      </c>
      <c r="S370" s="231">
        <v>0</v>
      </c>
      <c r="T370" s="231">
        <v>10.2904</v>
      </c>
      <c r="U370" s="140" t="s">
        <v>12718</v>
      </c>
      <c r="V370" s="141" t="s">
        <v>34651</v>
      </c>
      <c r="W370" s="5" t="s">
        <v>11581</v>
      </c>
      <c r="X370" s="7" t="b">
        <v>1</v>
      </c>
      <c r="Y370" s="7">
        <v>0</v>
      </c>
      <c r="Z370" s="7" t="b">
        <v>0</v>
      </c>
      <c r="AA370" s="7" t="b">
        <v>1</v>
      </c>
      <c r="AC370" s="405" t="s">
        <v>36332</v>
      </c>
      <c r="AD370" s="406" t="s">
        <v>13552</v>
      </c>
      <c r="AE370" s="406" t="s">
        <v>13490</v>
      </c>
      <c r="AF370" s="406" t="s">
        <v>13317</v>
      </c>
      <c r="AG370" s="406" t="s">
        <v>13317</v>
      </c>
      <c r="AH370" s="418">
        <v>19.067871807966618</v>
      </c>
      <c r="AI370" s="419">
        <v>104.8809969828086</v>
      </c>
      <c r="AJ370" s="428">
        <v>0.38</v>
      </c>
      <c r="AK370" s="428">
        <v>0</v>
      </c>
      <c r="AL370" s="429">
        <v>0.38</v>
      </c>
      <c r="AM370" s="407" t="s">
        <v>34651</v>
      </c>
    </row>
    <row r="371" spans="2:39" ht="30" customHeight="1">
      <c r="B371" s="130" t="s">
        <v>36333</v>
      </c>
      <c r="C371" s="130" t="s">
        <v>13552</v>
      </c>
      <c r="D371" s="130" t="s">
        <v>13490</v>
      </c>
      <c r="E371" s="130" t="s">
        <v>13317</v>
      </c>
      <c r="F371" s="130" t="s">
        <v>13317</v>
      </c>
      <c r="G371" s="555">
        <v>19.068631226053132</v>
      </c>
      <c r="H371" s="556">
        <v>104.8803134161429</v>
      </c>
      <c r="I371" s="523">
        <v>0.75</v>
      </c>
      <c r="J371" s="523">
        <v>0</v>
      </c>
      <c r="K371" s="232">
        <v>0.75</v>
      </c>
      <c r="L371" s="523">
        <v>0</v>
      </c>
      <c r="M371" s="231">
        <v>0.75</v>
      </c>
      <c r="N371" s="233">
        <v>0</v>
      </c>
      <c r="O371" s="233">
        <v>0</v>
      </c>
      <c r="P371" s="231">
        <v>0</v>
      </c>
      <c r="Q371" s="231">
        <v>0</v>
      </c>
      <c r="R371" s="233">
        <v>0</v>
      </c>
      <c r="S371" s="231">
        <v>0</v>
      </c>
      <c r="T371" s="231">
        <v>20.309999999999999</v>
      </c>
      <c r="U371" s="140" t="s">
        <v>12718</v>
      </c>
      <c r="V371" s="141" t="s">
        <v>34651</v>
      </c>
      <c r="W371" s="5" t="s">
        <v>11581</v>
      </c>
      <c r="X371" s="7" t="b">
        <v>1</v>
      </c>
      <c r="Y371" s="7">
        <v>0</v>
      </c>
      <c r="Z371" s="7" t="b">
        <v>0</v>
      </c>
      <c r="AA371" s="7" t="b">
        <v>1</v>
      </c>
      <c r="AC371" s="405" t="s">
        <v>36333</v>
      </c>
      <c r="AD371" s="406" t="s">
        <v>13552</v>
      </c>
      <c r="AE371" s="406" t="s">
        <v>13490</v>
      </c>
      <c r="AF371" s="406" t="s">
        <v>13317</v>
      </c>
      <c r="AG371" s="406" t="s">
        <v>13317</v>
      </c>
      <c r="AH371" s="418">
        <v>19.068631226053132</v>
      </c>
      <c r="AI371" s="419">
        <v>104.8803134161429</v>
      </c>
      <c r="AJ371" s="428">
        <v>0.75</v>
      </c>
      <c r="AK371" s="428">
        <v>0</v>
      </c>
      <c r="AL371" s="429">
        <v>0.75</v>
      </c>
      <c r="AM371" s="407" t="s">
        <v>34651</v>
      </c>
    </row>
    <row r="372" spans="2:39" ht="30" customHeight="1">
      <c r="B372" s="130" t="s">
        <v>36334</v>
      </c>
      <c r="C372" s="130" t="s">
        <v>13552</v>
      </c>
      <c r="D372" s="130" t="s">
        <v>13490</v>
      </c>
      <c r="E372" s="130" t="s">
        <v>13317</v>
      </c>
      <c r="F372" s="130" t="s">
        <v>13317</v>
      </c>
      <c r="G372" s="555">
        <v>19.068512344432339</v>
      </c>
      <c r="H372" s="556">
        <v>104.88231830043691</v>
      </c>
      <c r="I372" s="523">
        <v>0.73</v>
      </c>
      <c r="J372" s="523">
        <v>0</v>
      </c>
      <c r="K372" s="232">
        <v>0.73</v>
      </c>
      <c r="L372" s="523">
        <v>0</v>
      </c>
      <c r="M372" s="231">
        <v>0.73</v>
      </c>
      <c r="N372" s="233">
        <v>0</v>
      </c>
      <c r="O372" s="233">
        <v>0</v>
      </c>
      <c r="P372" s="231">
        <v>0</v>
      </c>
      <c r="Q372" s="231">
        <v>0</v>
      </c>
      <c r="R372" s="233">
        <v>0</v>
      </c>
      <c r="S372" s="231">
        <v>0</v>
      </c>
      <c r="T372" s="231">
        <v>19.7684</v>
      </c>
      <c r="U372" s="140" t="s">
        <v>12718</v>
      </c>
      <c r="V372" s="141" t="s">
        <v>34604</v>
      </c>
      <c r="W372" s="5" t="s">
        <v>11581</v>
      </c>
      <c r="X372" s="7" t="b">
        <v>1</v>
      </c>
      <c r="Y372" s="7">
        <v>0</v>
      </c>
      <c r="Z372" s="7" t="b">
        <v>0</v>
      </c>
      <c r="AA372" s="7" t="b">
        <v>1</v>
      </c>
      <c r="AC372" s="405" t="s">
        <v>36334</v>
      </c>
      <c r="AD372" s="406" t="s">
        <v>13552</v>
      </c>
      <c r="AE372" s="406" t="s">
        <v>13490</v>
      </c>
      <c r="AF372" s="406" t="s">
        <v>13317</v>
      </c>
      <c r="AG372" s="406" t="s">
        <v>13317</v>
      </c>
      <c r="AH372" s="418">
        <v>19.068512344432339</v>
      </c>
      <c r="AI372" s="419">
        <v>104.88231830043691</v>
      </c>
      <c r="AJ372" s="428">
        <v>0.73</v>
      </c>
      <c r="AK372" s="428">
        <v>0</v>
      </c>
      <c r="AL372" s="429">
        <v>0.73</v>
      </c>
      <c r="AM372" s="407" t="s">
        <v>34604</v>
      </c>
    </row>
    <row r="373" spans="2:39" ht="30" customHeight="1">
      <c r="B373" s="130" t="s">
        <v>36335</v>
      </c>
      <c r="C373" s="130" t="s">
        <v>13552</v>
      </c>
      <c r="D373" s="130" t="s">
        <v>13490</v>
      </c>
      <c r="E373" s="130" t="s">
        <v>13317</v>
      </c>
      <c r="F373" s="130" t="s">
        <v>13317</v>
      </c>
      <c r="G373" s="555">
        <v>19.061428472192961</v>
      </c>
      <c r="H373" s="556">
        <v>104.88299681341169</v>
      </c>
      <c r="I373" s="523">
        <v>0.56000000000000005</v>
      </c>
      <c r="J373" s="523">
        <v>0</v>
      </c>
      <c r="K373" s="232">
        <v>0.56000000000000005</v>
      </c>
      <c r="L373" s="523">
        <v>0</v>
      </c>
      <c r="M373" s="231">
        <v>0.56000000000000005</v>
      </c>
      <c r="N373" s="233">
        <v>0</v>
      </c>
      <c r="O373" s="233">
        <v>0</v>
      </c>
      <c r="P373" s="231">
        <v>0</v>
      </c>
      <c r="Q373" s="231">
        <v>0</v>
      </c>
      <c r="R373" s="233">
        <v>0</v>
      </c>
      <c r="S373" s="231">
        <v>0</v>
      </c>
      <c r="T373" s="231">
        <v>15.1648</v>
      </c>
      <c r="U373" s="140" t="s">
        <v>12718</v>
      </c>
      <c r="V373" s="141" t="s">
        <v>34659</v>
      </c>
      <c r="W373" s="5" t="s">
        <v>11581</v>
      </c>
      <c r="X373" s="7" t="b">
        <v>1</v>
      </c>
      <c r="Y373" s="7">
        <v>0</v>
      </c>
      <c r="Z373" s="7" t="b">
        <v>0</v>
      </c>
      <c r="AA373" s="7" t="b">
        <v>1</v>
      </c>
      <c r="AC373" s="405" t="s">
        <v>36335</v>
      </c>
      <c r="AD373" s="406" t="s">
        <v>13552</v>
      </c>
      <c r="AE373" s="406" t="s">
        <v>13490</v>
      </c>
      <c r="AF373" s="406" t="s">
        <v>13317</v>
      </c>
      <c r="AG373" s="406" t="s">
        <v>13317</v>
      </c>
      <c r="AH373" s="418">
        <v>19.061428472192961</v>
      </c>
      <c r="AI373" s="419">
        <v>104.88299681341169</v>
      </c>
      <c r="AJ373" s="428">
        <v>0.56000000000000005</v>
      </c>
      <c r="AK373" s="428">
        <v>0</v>
      </c>
      <c r="AL373" s="429">
        <v>0.56000000000000005</v>
      </c>
      <c r="AM373" s="407" t="s">
        <v>34659</v>
      </c>
    </row>
    <row r="374" spans="2:39" ht="30" customHeight="1">
      <c r="B374" s="130" t="s">
        <v>36336</v>
      </c>
      <c r="C374" s="130" t="s">
        <v>13552</v>
      </c>
      <c r="D374" s="130" t="s">
        <v>13490</v>
      </c>
      <c r="E374" s="130" t="s">
        <v>13317</v>
      </c>
      <c r="F374" s="130" t="s">
        <v>13317</v>
      </c>
      <c r="G374" s="555">
        <v>19.060949408459798</v>
      </c>
      <c r="H374" s="556">
        <v>104.88329098815559</v>
      </c>
      <c r="I374" s="523">
        <v>0.45</v>
      </c>
      <c r="J374" s="523">
        <v>0</v>
      </c>
      <c r="K374" s="232">
        <v>0.45</v>
      </c>
      <c r="L374" s="523">
        <v>0</v>
      </c>
      <c r="M374" s="231">
        <v>0.37</v>
      </c>
      <c r="N374" s="233">
        <v>0</v>
      </c>
      <c r="O374" s="233">
        <v>0.08</v>
      </c>
      <c r="P374" s="231">
        <v>0</v>
      </c>
      <c r="Q374" s="231">
        <v>0</v>
      </c>
      <c r="R374" s="233">
        <v>0</v>
      </c>
      <c r="S374" s="231">
        <v>0</v>
      </c>
      <c r="T374" s="231">
        <v>10.019600000000001</v>
      </c>
      <c r="U374" s="140" t="s">
        <v>12718</v>
      </c>
      <c r="V374" s="141" t="s">
        <v>34659</v>
      </c>
      <c r="W374" s="5" t="s">
        <v>11581</v>
      </c>
      <c r="X374" s="7" t="b">
        <v>1</v>
      </c>
      <c r="Y374" s="7">
        <v>0</v>
      </c>
      <c r="Z374" s="7" t="b">
        <v>0</v>
      </c>
      <c r="AA374" s="7" t="b">
        <v>1</v>
      </c>
      <c r="AC374" s="405" t="s">
        <v>36336</v>
      </c>
      <c r="AD374" s="406" t="s">
        <v>13552</v>
      </c>
      <c r="AE374" s="406" t="s">
        <v>13490</v>
      </c>
      <c r="AF374" s="406" t="s">
        <v>13317</v>
      </c>
      <c r="AG374" s="406" t="s">
        <v>13317</v>
      </c>
      <c r="AH374" s="418">
        <v>19.060949408459798</v>
      </c>
      <c r="AI374" s="419">
        <v>104.88329098815559</v>
      </c>
      <c r="AJ374" s="428">
        <v>0.45</v>
      </c>
      <c r="AK374" s="428">
        <v>0</v>
      </c>
      <c r="AL374" s="429">
        <v>0.45</v>
      </c>
      <c r="AM374" s="407" t="s">
        <v>34659</v>
      </c>
    </row>
    <row r="375" spans="2:39" ht="30" customHeight="1">
      <c r="B375" s="130" t="s">
        <v>36337</v>
      </c>
      <c r="C375" s="130" t="s">
        <v>13552</v>
      </c>
      <c r="D375" s="130" t="s">
        <v>13490</v>
      </c>
      <c r="E375" s="130" t="s">
        <v>13317</v>
      </c>
      <c r="F375" s="130" t="s">
        <v>13317</v>
      </c>
      <c r="G375" s="555">
        <v>19.070187421652509</v>
      </c>
      <c r="H375" s="556">
        <v>104.87717885444469</v>
      </c>
      <c r="I375" s="523">
        <v>1.42</v>
      </c>
      <c r="J375" s="523">
        <v>0</v>
      </c>
      <c r="K375" s="232">
        <v>1.42</v>
      </c>
      <c r="L375" s="523">
        <v>0</v>
      </c>
      <c r="M375" s="231">
        <v>1.42</v>
      </c>
      <c r="N375" s="233">
        <v>0</v>
      </c>
      <c r="O375" s="233">
        <v>0</v>
      </c>
      <c r="P375" s="231">
        <v>0</v>
      </c>
      <c r="Q375" s="231">
        <v>0</v>
      </c>
      <c r="R375" s="233">
        <v>0</v>
      </c>
      <c r="S375" s="231">
        <v>0</v>
      </c>
      <c r="T375" s="231">
        <v>38.453599999999987</v>
      </c>
      <c r="U375" s="140" t="s">
        <v>12718</v>
      </c>
      <c r="V375" s="141" t="s">
        <v>34639</v>
      </c>
      <c r="W375" s="5" t="s">
        <v>11581</v>
      </c>
      <c r="X375" s="7" t="b">
        <v>1</v>
      </c>
      <c r="Y375" s="7">
        <v>0</v>
      </c>
      <c r="Z375" s="7" t="b">
        <v>0</v>
      </c>
      <c r="AA375" s="7" t="b">
        <v>1</v>
      </c>
      <c r="AC375" s="405" t="s">
        <v>36337</v>
      </c>
      <c r="AD375" s="406" t="s">
        <v>13552</v>
      </c>
      <c r="AE375" s="406" t="s">
        <v>13490</v>
      </c>
      <c r="AF375" s="406" t="s">
        <v>13317</v>
      </c>
      <c r="AG375" s="406" t="s">
        <v>13317</v>
      </c>
      <c r="AH375" s="418">
        <v>19.070187421652509</v>
      </c>
      <c r="AI375" s="419">
        <v>104.87717885444469</v>
      </c>
      <c r="AJ375" s="428">
        <v>1.42</v>
      </c>
      <c r="AK375" s="428">
        <v>0</v>
      </c>
      <c r="AL375" s="429">
        <v>1.42</v>
      </c>
      <c r="AM375" s="407" t="s">
        <v>34639</v>
      </c>
    </row>
    <row r="376" spans="2:39" ht="30" customHeight="1">
      <c r="B376" s="130" t="s">
        <v>36338</v>
      </c>
      <c r="C376" s="130" t="s">
        <v>13552</v>
      </c>
      <c r="D376" s="130" t="s">
        <v>13490</v>
      </c>
      <c r="E376" s="130" t="s">
        <v>13317</v>
      </c>
      <c r="F376" s="130" t="s">
        <v>13317</v>
      </c>
      <c r="G376" s="555">
        <v>19.063717341913101</v>
      </c>
      <c r="H376" s="556">
        <v>104.87872274378719</v>
      </c>
      <c r="I376" s="523">
        <v>0.98</v>
      </c>
      <c r="J376" s="523">
        <v>0</v>
      </c>
      <c r="K376" s="232">
        <v>0.98</v>
      </c>
      <c r="L376" s="523">
        <v>0</v>
      </c>
      <c r="M376" s="231">
        <v>0.98</v>
      </c>
      <c r="N376" s="233">
        <v>0</v>
      </c>
      <c r="O376" s="233">
        <v>0</v>
      </c>
      <c r="P376" s="231">
        <v>0</v>
      </c>
      <c r="Q376" s="231">
        <v>0</v>
      </c>
      <c r="R376" s="233">
        <v>0</v>
      </c>
      <c r="S376" s="231">
        <v>0</v>
      </c>
      <c r="T376" s="231">
        <v>26.538399999999999</v>
      </c>
      <c r="U376" s="140" t="s">
        <v>12718</v>
      </c>
      <c r="V376" s="141" t="s">
        <v>34641</v>
      </c>
      <c r="W376" s="5" t="s">
        <v>11581</v>
      </c>
      <c r="X376" s="7" t="b">
        <v>1</v>
      </c>
      <c r="Y376" s="7">
        <v>0</v>
      </c>
      <c r="Z376" s="7" t="b">
        <v>0</v>
      </c>
      <c r="AA376" s="7" t="b">
        <v>1</v>
      </c>
      <c r="AC376" s="405" t="s">
        <v>36338</v>
      </c>
      <c r="AD376" s="406" t="s">
        <v>13552</v>
      </c>
      <c r="AE376" s="406" t="s">
        <v>13490</v>
      </c>
      <c r="AF376" s="406" t="s">
        <v>13317</v>
      </c>
      <c r="AG376" s="406" t="s">
        <v>13317</v>
      </c>
      <c r="AH376" s="418">
        <v>19.063717341913101</v>
      </c>
      <c r="AI376" s="419">
        <v>104.87872274378719</v>
      </c>
      <c r="AJ376" s="428">
        <v>0.98</v>
      </c>
      <c r="AK376" s="428">
        <v>0</v>
      </c>
      <c r="AL376" s="429">
        <v>0.98</v>
      </c>
      <c r="AM376" s="407" t="s">
        <v>34641</v>
      </c>
    </row>
    <row r="377" spans="2:39" ht="30" customHeight="1">
      <c r="B377" s="130" t="s">
        <v>36339</v>
      </c>
      <c r="C377" s="130" t="s">
        <v>13552</v>
      </c>
      <c r="D377" s="130" t="s">
        <v>13490</v>
      </c>
      <c r="E377" s="130" t="s">
        <v>13317</v>
      </c>
      <c r="F377" s="130" t="s">
        <v>13317</v>
      </c>
      <c r="G377" s="555">
        <v>19.06436043160258</v>
      </c>
      <c r="H377" s="556">
        <v>104.8763952437524</v>
      </c>
      <c r="I377" s="523">
        <v>0.38</v>
      </c>
      <c r="J377" s="523">
        <v>0</v>
      </c>
      <c r="K377" s="232">
        <v>0.38</v>
      </c>
      <c r="L377" s="523">
        <v>0</v>
      </c>
      <c r="M377" s="231">
        <v>0.38</v>
      </c>
      <c r="N377" s="233">
        <v>0</v>
      </c>
      <c r="O377" s="233">
        <v>0</v>
      </c>
      <c r="P377" s="231">
        <v>0</v>
      </c>
      <c r="Q377" s="231">
        <v>0</v>
      </c>
      <c r="R377" s="233">
        <v>0</v>
      </c>
      <c r="S377" s="231">
        <v>0</v>
      </c>
      <c r="T377" s="231">
        <v>10.2904</v>
      </c>
      <c r="U377" s="140" t="s">
        <v>12718</v>
      </c>
      <c r="V377" s="141" t="s">
        <v>34642</v>
      </c>
      <c r="W377" s="5" t="s">
        <v>11581</v>
      </c>
      <c r="X377" s="7" t="b">
        <v>1</v>
      </c>
      <c r="Y377" s="7">
        <v>0</v>
      </c>
      <c r="Z377" s="7" t="b">
        <v>0</v>
      </c>
      <c r="AA377" s="7" t="b">
        <v>1</v>
      </c>
      <c r="AC377" s="405" t="s">
        <v>36339</v>
      </c>
      <c r="AD377" s="406" t="s">
        <v>13552</v>
      </c>
      <c r="AE377" s="406" t="s">
        <v>13490</v>
      </c>
      <c r="AF377" s="406" t="s">
        <v>13317</v>
      </c>
      <c r="AG377" s="406" t="s">
        <v>13317</v>
      </c>
      <c r="AH377" s="418">
        <v>19.06436043160258</v>
      </c>
      <c r="AI377" s="419">
        <v>104.8763952437524</v>
      </c>
      <c r="AJ377" s="428">
        <v>0.38</v>
      </c>
      <c r="AK377" s="428">
        <v>0</v>
      </c>
      <c r="AL377" s="429">
        <v>0.38</v>
      </c>
      <c r="AM377" s="407" t="s">
        <v>34642</v>
      </c>
    </row>
    <row r="378" spans="2:39" ht="30" customHeight="1">
      <c r="B378" s="130" t="s">
        <v>36340</v>
      </c>
      <c r="C378" s="130" t="s">
        <v>13552</v>
      </c>
      <c r="D378" s="130" t="s">
        <v>13490</v>
      </c>
      <c r="E378" s="130" t="s">
        <v>13317</v>
      </c>
      <c r="F378" s="130" t="s">
        <v>13317</v>
      </c>
      <c r="G378" s="555">
        <v>19.0670079507669</v>
      </c>
      <c r="H378" s="556">
        <v>104.8759791547631</v>
      </c>
      <c r="I378" s="523">
        <v>0.54</v>
      </c>
      <c r="J378" s="523">
        <v>0</v>
      </c>
      <c r="K378" s="232">
        <v>0.54</v>
      </c>
      <c r="L378" s="523">
        <v>0</v>
      </c>
      <c r="M378" s="231">
        <v>0.54</v>
      </c>
      <c r="N378" s="233">
        <v>0</v>
      </c>
      <c r="O378" s="233">
        <v>0</v>
      </c>
      <c r="P378" s="231">
        <v>0</v>
      </c>
      <c r="Q378" s="231">
        <v>0</v>
      </c>
      <c r="R378" s="233">
        <v>0</v>
      </c>
      <c r="S378" s="231">
        <v>0</v>
      </c>
      <c r="T378" s="231">
        <v>14.623200000000001</v>
      </c>
      <c r="U378" s="140" t="s">
        <v>12718</v>
      </c>
      <c r="V378" s="141" t="s">
        <v>34660</v>
      </c>
      <c r="W378" s="5" t="s">
        <v>11581</v>
      </c>
      <c r="X378" s="7" t="b">
        <v>1</v>
      </c>
      <c r="Y378" s="7">
        <v>0</v>
      </c>
      <c r="Z378" s="7" t="b">
        <v>0</v>
      </c>
      <c r="AA378" s="7" t="b">
        <v>1</v>
      </c>
      <c r="AC378" s="405" t="s">
        <v>36340</v>
      </c>
      <c r="AD378" s="406" t="s">
        <v>13552</v>
      </c>
      <c r="AE378" s="406" t="s">
        <v>13490</v>
      </c>
      <c r="AF378" s="406" t="s">
        <v>13317</v>
      </c>
      <c r="AG378" s="406" t="s">
        <v>13317</v>
      </c>
      <c r="AH378" s="418">
        <v>19.0670079507669</v>
      </c>
      <c r="AI378" s="419">
        <v>104.8759791547631</v>
      </c>
      <c r="AJ378" s="428">
        <v>0.54</v>
      </c>
      <c r="AK378" s="428">
        <v>0</v>
      </c>
      <c r="AL378" s="429">
        <v>0.54</v>
      </c>
      <c r="AM378" s="407" t="s">
        <v>34660</v>
      </c>
    </row>
    <row r="379" spans="2:39" ht="30" customHeight="1">
      <c r="B379" s="130" t="s">
        <v>36341</v>
      </c>
      <c r="C379" s="130" t="s">
        <v>13552</v>
      </c>
      <c r="D379" s="130" t="s">
        <v>13490</v>
      </c>
      <c r="E379" s="130" t="s">
        <v>13317</v>
      </c>
      <c r="F379" s="130" t="s">
        <v>13317</v>
      </c>
      <c r="G379" s="555">
        <v>19.069668315136301</v>
      </c>
      <c r="H379" s="556">
        <v>104.88301288777311</v>
      </c>
      <c r="I379" s="523">
        <v>1.52</v>
      </c>
      <c r="J379" s="523">
        <v>0</v>
      </c>
      <c r="K379" s="232">
        <v>1.52</v>
      </c>
      <c r="L379" s="523">
        <v>0</v>
      </c>
      <c r="M379" s="231">
        <v>1.41</v>
      </c>
      <c r="N379" s="233">
        <v>0</v>
      </c>
      <c r="O379" s="233">
        <v>0.11</v>
      </c>
      <c r="P379" s="231">
        <v>0</v>
      </c>
      <c r="Q379" s="231">
        <v>0</v>
      </c>
      <c r="R379" s="233">
        <v>0</v>
      </c>
      <c r="S379" s="231">
        <v>0</v>
      </c>
      <c r="T379" s="231">
        <v>38.182799999999993</v>
      </c>
      <c r="U379" s="140" t="s">
        <v>12718</v>
      </c>
      <c r="V379" s="141" t="s">
        <v>34661</v>
      </c>
      <c r="W379" s="5" t="s">
        <v>11581</v>
      </c>
      <c r="X379" s="7" t="b">
        <v>1</v>
      </c>
      <c r="Y379" s="7">
        <v>0</v>
      </c>
      <c r="Z379" s="7" t="b">
        <v>0</v>
      </c>
      <c r="AA379" s="7" t="b">
        <v>1</v>
      </c>
      <c r="AC379" s="405" t="s">
        <v>36341</v>
      </c>
      <c r="AD379" s="406" t="s">
        <v>13552</v>
      </c>
      <c r="AE379" s="406" t="s">
        <v>13490</v>
      </c>
      <c r="AF379" s="406" t="s">
        <v>13317</v>
      </c>
      <c r="AG379" s="406" t="s">
        <v>13317</v>
      </c>
      <c r="AH379" s="418">
        <v>19.069668315136301</v>
      </c>
      <c r="AI379" s="419">
        <v>104.88301288777311</v>
      </c>
      <c r="AJ379" s="428">
        <v>1.52</v>
      </c>
      <c r="AK379" s="428">
        <v>0</v>
      </c>
      <c r="AL379" s="429">
        <v>1.52</v>
      </c>
      <c r="AM379" s="407" t="s">
        <v>34661</v>
      </c>
    </row>
    <row r="380" spans="2:39" ht="30" customHeight="1">
      <c r="B380" s="130" t="s">
        <v>36342</v>
      </c>
      <c r="C380" s="130" t="s">
        <v>13552</v>
      </c>
      <c r="D380" s="130" t="s">
        <v>13490</v>
      </c>
      <c r="E380" s="130" t="s">
        <v>13317</v>
      </c>
      <c r="F380" s="130" t="s">
        <v>13317</v>
      </c>
      <c r="G380" s="555">
        <v>19.061499815444201</v>
      </c>
      <c r="H380" s="556">
        <v>104.88428912345459</v>
      </c>
      <c r="I380" s="523">
        <v>0.56000000000000005</v>
      </c>
      <c r="J380" s="523">
        <v>0</v>
      </c>
      <c r="K380" s="232">
        <v>0.56000000000000005</v>
      </c>
      <c r="L380" s="523">
        <v>0</v>
      </c>
      <c r="M380" s="231">
        <v>0.56000000000000005</v>
      </c>
      <c r="N380" s="233">
        <v>0</v>
      </c>
      <c r="O380" s="233">
        <v>0</v>
      </c>
      <c r="P380" s="231">
        <v>0</v>
      </c>
      <c r="Q380" s="231">
        <v>0</v>
      </c>
      <c r="R380" s="233">
        <v>0</v>
      </c>
      <c r="S380" s="231">
        <v>0</v>
      </c>
      <c r="T380" s="231">
        <v>15.1648</v>
      </c>
      <c r="U380" s="140" t="s">
        <v>12718</v>
      </c>
      <c r="V380" s="141" t="s">
        <v>34639</v>
      </c>
      <c r="W380" s="5" t="s">
        <v>11581</v>
      </c>
      <c r="X380" s="7" t="b">
        <v>1</v>
      </c>
      <c r="Y380" s="7">
        <v>0</v>
      </c>
      <c r="Z380" s="7" t="b">
        <v>0</v>
      </c>
      <c r="AA380" s="7" t="b">
        <v>1</v>
      </c>
      <c r="AC380" s="405" t="s">
        <v>36342</v>
      </c>
      <c r="AD380" s="406" t="s">
        <v>13552</v>
      </c>
      <c r="AE380" s="406" t="s">
        <v>13490</v>
      </c>
      <c r="AF380" s="406" t="s">
        <v>13317</v>
      </c>
      <c r="AG380" s="406" t="s">
        <v>13317</v>
      </c>
      <c r="AH380" s="418">
        <v>19.061499815444201</v>
      </c>
      <c r="AI380" s="419">
        <v>104.88428912345459</v>
      </c>
      <c r="AJ380" s="428">
        <v>0.56000000000000005</v>
      </c>
      <c r="AK380" s="428">
        <v>0</v>
      </c>
      <c r="AL380" s="429">
        <v>0.56000000000000005</v>
      </c>
      <c r="AM380" s="407" t="s">
        <v>34639</v>
      </c>
    </row>
    <row r="381" spans="2:39" ht="30" customHeight="1">
      <c r="B381" s="130" t="s">
        <v>36343</v>
      </c>
      <c r="C381" s="130" t="s">
        <v>13552</v>
      </c>
      <c r="D381" s="130" t="s">
        <v>13490</v>
      </c>
      <c r="E381" s="130" t="s">
        <v>13317</v>
      </c>
      <c r="F381" s="130" t="s">
        <v>13317</v>
      </c>
      <c r="G381" s="555">
        <v>19.061147404875211</v>
      </c>
      <c r="H381" s="556">
        <v>104.884355352607</v>
      </c>
      <c r="I381" s="523">
        <v>0.74</v>
      </c>
      <c r="J381" s="523">
        <v>0</v>
      </c>
      <c r="K381" s="232">
        <v>0.74</v>
      </c>
      <c r="L381" s="523">
        <v>0</v>
      </c>
      <c r="M381" s="231">
        <v>0.61</v>
      </c>
      <c r="N381" s="233">
        <v>0</v>
      </c>
      <c r="O381" s="233">
        <v>0.13</v>
      </c>
      <c r="P381" s="231">
        <v>0</v>
      </c>
      <c r="Q381" s="231">
        <v>0</v>
      </c>
      <c r="R381" s="233">
        <v>0</v>
      </c>
      <c r="S381" s="231">
        <v>0</v>
      </c>
      <c r="T381" s="231">
        <v>16.518799999999999</v>
      </c>
      <c r="U381" s="140" t="s">
        <v>12718</v>
      </c>
      <c r="V381" s="141" t="s">
        <v>34639</v>
      </c>
      <c r="W381" s="5" t="s">
        <v>11581</v>
      </c>
      <c r="X381" s="7" t="b">
        <v>1</v>
      </c>
      <c r="Y381" s="7">
        <v>0</v>
      </c>
      <c r="Z381" s="7" t="b">
        <v>0</v>
      </c>
      <c r="AA381" s="7" t="b">
        <v>1</v>
      </c>
      <c r="AC381" s="405" t="s">
        <v>36343</v>
      </c>
      <c r="AD381" s="406" t="s">
        <v>13552</v>
      </c>
      <c r="AE381" s="406" t="s">
        <v>13490</v>
      </c>
      <c r="AF381" s="406" t="s">
        <v>13317</v>
      </c>
      <c r="AG381" s="406" t="s">
        <v>13317</v>
      </c>
      <c r="AH381" s="418">
        <v>19.061147404875211</v>
      </c>
      <c r="AI381" s="419">
        <v>104.884355352607</v>
      </c>
      <c r="AJ381" s="428">
        <v>0.74</v>
      </c>
      <c r="AK381" s="428">
        <v>0</v>
      </c>
      <c r="AL381" s="429">
        <v>0.74</v>
      </c>
      <c r="AM381" s="407" t="s">
        <v>34639</v>
      </c>
    </row>
    <row r="382" spans="2:39" ht="30" customHeight="1">
      <c r="B382" s="130" t="s">
        <v>36344</v>
      </c>
      <c r="C382" s="130" t="s">
        <v>13552</v>
      </c>
      <c r="D382" s="130" t="s">
        <v>13490</v>
      </c>
      <c r="E382" s="130" t="s">
        <v>13317</v>
      </c>
      <c r="F382" s="130" t="s">
        <v>13317</v>
      </c>
      <c r="G382" s="555">
        <v>19.06258451709791</v>
      </c>
      <c r="H382" s="556">
        <v>104.88358685450601</v>
      </c>
      <c r="I382" s="523">
        <v>1.02</v>
      </c>
      <c r="J382" s="523">
        <v>0</v>
      </c>
      <c r="K382" s="232">
        <v>1.02</v>
      </c>
      <c r="L382" s="523">
        <v>0</v>
      </c>
      <c r="M382" s="231">
        <v>0.82</v>
      </c>
      <c r="N382" s="233">
        <v>0</v>
      </c>
      <c r="O382" s="233">
        <v>0.2</v>
      </c>
      <c r="P382" s="231">
        <v>0</v>
      </c>
      <c r="Q382" s="231">
        <v>0</v>
      </c>
      <c r="R382" s="233">
        <v>0</v>
      </c>
      <c r="S382" s="231">
        <v>0</v>
      </c>
      <c r="T382" s="231">
        <v>22.2056</v>
      </c>
      <c r="U382" s="140" t="s">
        <v>12718</v>
      </c>
      <c r="V382" s="141" t="s">
        <v>34662</v>
      </c>
      <c r="W382" s="5" t="s">
        <v>11581</v>
      </c>
      <c r="X382" s="7" t="b">
        <v>1</v>
      </c>
      <c r="Y382" s="7">
        <v>0</v>
      </c>
      <c r="Z382" s="7" t="b">
        <v>0</v>
      </c>
      <c r="AA382" s="7" t="b">
        <v>1</v>
      </c>
      <c r="AC382" s="405" t="s">
        <v>36344</v>
      </c>
      <c r="AD382" s="406" t="s">
        <v>13552</v>
      </c>
      <c r="AE382" s="406" t="s">
        <v>13490</v>
      </c>
      <c r="AF382" s="406" t="s">
        <v>13317</v>
      </c>
      <c r="AG382" s="406" t="s">
        <v>13317</v>
      </c>
      <c r="AH382" s="418">
        <v>19.06258451709791</v>
      </c>
      <c r="AI382" s="419">
        <v>104.88358685450601</v>
      </c>
      <c r="AJ382" s="428">
        <v>1.02</v>
      </c>
      <c r="AK382" s="428">
        <v>0</v>
      </c>
      <c r="AL382" s="429">
        <v>1.02</v>
      </c>
      <c r="AM382" s="407" t="s">
        <v>34662</v>
      </c>
    </row>
    <row r="383" spans="2:39" ht="30" customHeight="1">
      <c r="B383" s="130" t="s">
        <v>36345</v>
      </c>
      <c r="C383" s="130" t="s">
        <v>13552</v>
      </c>
      <c r="D383" s="130" t="s">
        <v>13490</v>
      </c>
      <c r="E383" s="130" t="s">
        <v>13317</v>
      </c>
      <c r="F383" s="130" t="s">
        <v>13317</v>
      </c>
      <c r="G383" s="555">
        <v>19.07721440373448</v>
      </c>
      <c r="H383" s="556">
        <v>104.8803106239579</v>
      </c>
      <c r="I383" s="523">
        <v>2.02</v>
      </c>
      <c r="J383" s="523">
        <v>0</v>
      </c>
      <c r="K383" s="232">
        <v>2.02</v>
      </c>
      <c r="L383" s="523">
        <v>0</v>
      </c>
      <c r="M383" s="231">
        <v>1.91</v>
      </c>
      <c r="N383" s="233">
        <v>0</v>
      </c>
      <c r="O383" s="233">
        <v>0.11</v>
      </c>
      <c r="P383" s="231">
        <v>0</v>
      </c>
      <c r="Q383" s="231">
        <v>0</v>
      </c>
      <c r="R383" s="233">
        <v>0</v>
      </c>
      <c r="S383" s="231">
        <v>0</v>
      </c>
      <c r="T383" s="231">
        <v>51.722799999999992</v>
      </c>
      <c r="U383" s="140" t="s">
        <v>12718</v>
      </c>
      <c r="V383" s="141" t="s">
        <v>34615</v>
      </c>
      <c r="W383" s="5" t="s">
        <v>11581</v>
      </c>
      <c r="X383" s="7" t="b">
        <v>1</v>
      </c>
      <c r="Y383" s="7">
        <v>0</v>
      </c>
      <c r="Z383" s="7" t="b">
        <v>0</v>
      </c>
      <c r="AA383" s="7" t="b">
        <v>1</v>
      </c>
      <c r="AC383" s="405" t="s">
        <v>36345</v>
      </c>
      <c r="AD383" s="406" t="s">
        <v>13552</v>
      </c>
      <c r="AE383" s="406" t="s">
        <v>13490</v>
      </c>
      <c r="AF383" s="406" t="s">
        <v>13317</v>
      </c>
      <c r="AG383" s="406" t="s">
        <v>13317</v>
      </c>
      <c r="AH383" s="418">
        <v>19.07721440373448</v>
      </c>
      <c r="AI383" s="419">
        <v>104.8803106239579</v>
      </c>
      <c r="AJ383" s="428">
        <v>2.02</v>
      </c>
      <c r="AK383" s="428">
        <v>0</v>
      </c>
      <c r="AL383" s="429">
        <v>2.02</v>
      </c>
      <c r="AM383" s="407" t="s">
        <v>34615</v>
      </c>
    </row>
    <row r="384" spans="2:39" ht="30" customHeight="1">
      <c r="B384" s="130" t="s">
        <v>36346</v>
      </c>
      <c r="C384" s="130" t="s">
        <v>13552</v>
      </c>
      <c r="D384" s="130" t="s">
        <v>13490</v>
      </c>
      <c r="E384" s="130" t="s">
        <v>13317</v>
      </c>
      <c r="F384" s="130" t="s">
        <v>13317</v>
      </c>
      <c r="G384" s="555">
        <v>19.077213993070639</v>
      </c>
      <c r="H384" s="556">
        <v>104.88089029186951</v>
      </c>
      <c r="I384" s="523">
        <v>1.32</v>
      </c>
      <c r="J384" s="523">
        <v>0</v>
      </c>
      <c r="K384" s="232">
        <v>1.32</v>
      </c>
      <c r="L384" s="523">
        <v>0</v>
      </c>
      <c r="M384" s="231">
        <v>1.29</v>
      </c>
      <c r="N384" s="233">
        <v>0</v>
      </c>
      <c r="O384" s="233">
        <v>0.06</v>
      </c>
      <c r="P384" s="231">
        <v>0</v>
      </c>
      <c r="Q384" s="231">
        <v>0</v>
      </c>
      <c r="R384" s="233">
        <v>0</v>
      </c>
      <c r="S384" s="231">
        <v>0</v>
      </c>
      <c r="T384" s="231">
        <v>34.933199999999999</v>
      </c>
      <c r="U384" s="140" t="s">
        <v>12718</v>
      </c>
      <c r="V384" s="141" t="s">
        <v>34615</v>
      </c>
      <c r="W384" s="5" t="s">
        <v>11581</v>
      </c>
      <c r="X384" s="7" t="b">
        <v>1</v>
      </c>
      <c r="Y384" s="7">
        <v>0</v>
      </c>
      <c r="Z384" s="7" t="b">
        <v>0</v>
      </c>
      <c r="AA384" s="7" t="b">
        <v>1</v>
      </c>
      <c r="AC384" s="405" t="s">
        <v>36346</v>
      </c>
      <c r="AD384" s="406" t="s">
        <v>13552</v>
      </c>
      <c r="AE384" s="406" t="s">
        <v>13490</v>
      </c>
      <c r="AF384" s="406" t="s">
        <v>13317</v>
      </c>
      <c r="AG384" s="406" t="s">
        <v>13317</v>
      </c>
      <c r="AH384" s="418">
        <v>19.077213993070639</v>
      </c>
      <c r="AI384" s="419">
        <v>104.88089029186951</v>
      </c>
      <c r="AJ384" s="428">
        <v>1.32</v>
      </c>
      <c r="AK384" s="428">
        <v>0</v>
      </c>
      <c r="AL384" s="429">
        <v>1.32</v>
      </c>
      <c r="AM384" s="407" t="s">
        <v>34615</v>
      </c>
    </row>
    <row r="385" spans="2:39" ht="30" customHeight="1">
      <c r="B385" s="130" t="s">
        <v>36347</v>
      </c>
      <c r="C385" s="130" t="s">
        <v>13552</v>
      </c>
      <c r="D385" s="130" t="s">
        <v>13490</v>
      </c>
      <c r="E385" s="130" t="s">
        <v>13317</v>
      </c>
      <c r="F385" s="130" t="s">
        <v>13317</v>
      </c>
      <c r="G385" s="555">
        <v>19.078651129226309</v>
      </c>
      <c r="H385" s="556">
        <v>104.88006467366159</v>
      </c>
      <c r="I385" s="523">
        <v>2.6</v>
      </c>
      <c r="J385" s="523">
        <v>0</v>
      </c>
      <c r="K385" s="232">
        <v>2.6</v>
      </c>
      <c r="L385" s="523">
        <v>0</v>
      </c>
      <c r="M385" s="231">
        <v>2.6</v>
      </c>
      <c r="N385" s="233">
        <v>0</v>
      </c>
      <c r="O385" s="233">
        <v>0</v>
      </c>
      <c r="P385" s="231">
        <v>0</v>
      </c>
      <c r="Q385" s="231">
        <v>0</v>
      </c>
      <c r="R385" s="233">
        <v>0</v>
      </c>
      <c r="S385" s="231">
        <v>0</v>
      </c>
      <c r="T385" s="231">
        <v>70.408000000000001</v>
      </c>
      <c r="U385" s="140" t="s">
        <v>12718</v>
      </c>
      <c r="V385" s="141" t="s">
        <v>34600</v>
      </c>
      <c r="W385" s="5" t="s">
        <v>11581</v>
      </c>
      <c r="X385" s="7" t="b">
        <v>1</v>
      </c>
      <c r="Y385" s="7">
        <v>0</v>
      </c>
      <c r="Z385" s="7" t="b">
        <v>0</v>
      </c>
      <c r="AA385" s="7" t="b">
        <v>1</v>
      </c>
      <c r="AC385" s="405" t="s">
        <v>36347</v>
      </c>
      <c r="AD385" s="406" t="s">
        <v>13552</v>
      </c>
      <c r="AE385" s="406" t="s">
        <v>13490</v>
      </c>
      <c r="AF385" s="406" t="s">
        <v>13317</v>
      </c>
      <c r="AG385" s="406" t="s">
        <v>13317</v>
      </c>
      <c r="AH385" s="418">
        <v>19.078651129226309</v>
      </c>
      <c r="AI385" s="419">
        <v>104.88006467366159</v>
      </c>
      <c r="AJ385" s="428">
        <v>2.6</v>
      </c>
      <c r="AK385" s="428">
        <v>0</v>
      </c>
      <c r="AL385" s="429">
        <v>2.6</v>
      </c>
      <c r="AM385" s="407" t="s">
        <v>34600</v>
      </c>
    </row>
    <row r="386" spans="2:39" ht="30" customHeight="1">
      <c r="B386" s="130" t="s">
        <v>36348</v>
      </c>
      <c r="C386" s="130" t="s">
        <v>13552</v>
      </c>
      <c r="D386" s="130" t="s">
        <v>13490</v>
      </c>
      <c r="E386" s="130" t="s">
        <v>13317</v>
      </c>
      <c r="F386" s="130" t="s">
        <v>13317</v>
      </c>
      <c r="G386" s="555">
        <v>19.06852502232201</v>
      </c>
      <c r="H386" s="556">
        <v>104.87713957723339</v>
      </c>
      <c r="I386" s="523">
        <v>1.19</v>
      </c>
      <c r="J386" s="523">
        <v>0</v>
      </c>
      <c r="K386" s="232">
        <v>1.19</v>
      </c>
      <c r="L386" s="523">
        <v>0</v>
      </c>
      <c r="M386" s="231">
        <v>1.19</v>
      </c>
      <c r="N386" s="233">
        <v>0</v>
      </c>
      <c r="O386" s="233">
        <v>0</v>
      </c>
      <c r="P386" s="231">
        <v>0</v>
      </c>
      <c r="Q386" s="231">
        <v>0</v>
      </c>
      <c r="R386" s="233">
        <v>0</v>
      </c>
      <c r="S386" s="231">
        <v>0</v>
      </c>
      <c r="T386" s="231">
        <v>32.225199999999987</v>
      </c>
      <c r="U386" s="140" t="s">
        <v>12718</v>
      </c>
      <c r="V386" s="141" t="s">
        <v>34663</v>
      </c>
      <c r="W386" s="5" t="s">
        <v>11581</v>
      </c>
      <c r="X386" s="7" t="b">
        <v>1</v>
      </c>
      <c r="Y386" s="7">
        <v>0</v>
      </c>
      <c r="Z386" s="7" t="b">
        <v>0</v>
      </c>
      <c r="AA386" s="7" t="b">
        <v>1</v>
      </c>
      <c r="AC386" s="405" t="s">
        <v>36348</v>
      </c>
      <c r="AD386" s="406" t="s">
        <v>13552</v>
      </c>
      <c r="AE386" s="406" t="s">
        <v>13490</v>
      </c>
      <c r="AF386" s="406" t="s">
        <v>13317</v>
      </c>
      <c r="AG386" s="406" t="s">
        <v>13317</v>
      </c>
      <c r="AH386" s="418">
        <v>19.06852502232201</v>
      </c>
      <c r="AI386" s="419">
        <v>104.87713957723339</v>
      </c>
      <c r="AJ386" s="428">
        <v>1.19</v>
      </c>
      <c r="AK386" s="428">
        <v>0</v>
      </c>
      <c r="AL386" s="429">
        <v>1.19</v>
      </c>
      <c r="AM386" s="407" t="s">
        <v>34663</v>
      </c>
    </row>
    <row r="387" spans="2:39" ht="30" customHeight="1">
      <c r="B387" s="130" t="s">
        <v>36349</v>
      </c>
      <c r="C387" s="130" t="s">
        <v>13552</v>
      </c>
      <c r="D387" s="130" t="s">
        <v>13490</v>
      </c>
      <c r="E387" s="130" t="s">
        <v>13317</v>
      </c>
      <c r="F387" s="130" t="s">
        <v>13317</v>
      </c>
      <c r="G387" s="555">
        <v>19.07443035169258</v>
      </c>
      <c r="H387" s="556">
        <v>104.88213294608239</v>
      </c>
      <c r="I387" s="523">
        <v>0.59</v>
      </c>
      <c r="J387" s="523">
        <v>0</v>
      </c>
      <c r="K387" s="232">
        <v>0.59</v>
      </c>
      <c r="L387" s="523">
        <v>0</v>
      </c>
      <c r="M387" s="231">
        <v>0.59</v>
      </c>
      <c r="N387" s="233">
        <v>0</v>
      </c>
      <c r="O387" s="233">
        <v>0</v>
      </c>
      <c r="P387" s="231">
        <v>0</v>
      </c>
      <c r="Q387" s="231">
        <v>0</v>
      </c>
      <c r="R387" s="233">
        <v>0</v>
      </c>
      <c r="S387" s="231">
        <v>0</v>
      </c>
      <c r="T387" s="231">
        <v>15.9772</v>
      </c>
      <c r="U387" s="140" t="s">
        <v>12718</v>
      </c>
      <c r="V387" s="141" t="s">
        <v>34639</v>
      </c>
      <c r="W387" s="5" t="s">
        <v>11581</v>
      </c>
      <c r="X387" s="7" t="b">
        <v>1</v>
      </c>
      <c r="Y387" s="7">
        <v>0</v>
      </c>
      <c r="Z387" s="7" t="b">
        <v>0</v>
      </c>
      <c r="AA387" s="7" t="b">
        <v>1</v>
      </c>
      <c r="AC387" s="405" t="s">
        <v>36349</v>
      </c>
      <c r="AD387" s="406" t="s">
        <v>13552</v>
      </c>
      <c r="AE387" s="406" t="s">
        <v>13490</v>
      </c>
      <c r="AF387" s="406" t="s">
        <v>13317</v>
      </c>
      <c r="AG387" s="406" t="s">
        <v>13317</v>
      </c>
      <c r="AH387" s="418">
        <v>19.07443035169258</v>
      </c>
      <c r="AI387" s="419">
        <v>104.88213294608239</v>
      </c>
      <c r="AJ387" s="428">
        <v>0.59</v>
      </c>
      <c r="AK387" s="428">
        <v>0</v>
      </c>
      <c r="AL387" s="429">
        <v>0.59</v>
      </c>
      <c r="AM387" s="407" t="s">
        <v>34639</v>
      </c>
    </row>
    <row r="388" spans="2:39" ht="30" customHeight="1">
      <c r="B388" s="130" t="s">
        <v>36350</v>
      </c>
      <c r="C388" s="130" t="s">
        <v>13552</v>
      </c>
      <c r="D388" s="130" t="s">
        <v>13490</v>
      </c>
      <c r="E388" s="130" t="s">
        <v>13317</v>
      </c>
      <c r="F388" s="130" t="s">
        <v>13317</v>
      </c>
      <c r="G388" s="555">
        <v>19.06597016515051</v>
      </c>
      <c r="H388" s="556">
        <v>104.8741634660217</v>
      </c>
      <c r="I388" s="523">
        <v>0.82</v>
      </c>
      <c r="J388" s="523">
        <v>0</v>
      </c>
      <c r="K388" s="232">
        <v>0.82</v>
      </c>
      <c r="L388" s="523">
        <v>0</v>
      </c>
      <c r="M388" s="231">
        <v>0.82</v>
      </c>
      <c r="N388" s="233">
        <v>0</v>
      </c>
      <c r="O388" s="233">
        <v>0</v>
      </c>
      <c r="P388" s="231">
        <v>0</v>
      </c>
      <c r="Q388" s="231">
        <v>0</v>
      </c>
      <c r="R388" s="233">
        <v>0</v>
      </c>
      <c r="S388" s="231">
        <v>0</v>
      </c>
      <c r="T388" s="231">
        <v>22.2056</v>
      </c>
      <c r="U388" s="140" t="s">
        <v>12718</v>
      </c>
      <c r="V388" s="141" t="s">
        <v>34607</v>
      </c>
      <c r="W388" s="5" t="s">
        <v>11581</v>
      </c>
      <c r="X388" s="7" t="b">
        <v>1</v>
      </c>
      <c r="Y388" s="7">
        <v>0</v>
      </c>
      <c r="Z388" s="7" t="b">
        <v>0</v>
      </c>
      <c r="AA388" s="7" t="b">
        <v>1</v>
      </c>
      <c r="AC388" s="405" t="s">
        <v>36350</v>
      </c>
      <c r="AD388" s="406" t="s">
        <v>13552</v>
      </c>
      <c r="AE388" s="406" t="s">
        <v>13490</v>
      </c>
      <c r="AF388" s="406" t="s">
        <v>13317</v>
      </c>
      <c r="AG388" s="406" t="s">
        <v>13317</v>
      </c>
      <c r="AH388" s="418">
        <v>19.06597016515051</v>
      </c>
      <c r="AI388" s="419">
        <v>104.8741634660217</v>
      </c>
      <c r="AJ388" s="428">
        <v>0.82</v>
      </c>
      <c r="AK388" s="428">
        <v>0</v>
      </c>
      <c r="AL388" s="429">
        <v>0.82</v>
      </c>
      <c r="AM388" s="407" t="s">
        <v>34607</v>
      </c>
    </row>
    <row r="389" spans="2:39" ht="30" customHeight="1">
      <c r="B389" s="130" t="s">
        <v>36351</v>
      </c>
      <c r="C389" s="130" t="s">
        <v>13552</v>
      </c>
      <c r="D389" s="130" t="s">
        <v>13490</v>
      </c>
      <c r="E389" s="130" t="s">
        <v>13317</v>
      </c>
      <c r="F389" s="130" t="s">
        <v>13317</v>
      </c>
      <c r="G389" s="555">
        <v>19.064894089233409</v>
      </c>
      <c r="H389" s="556">
        <v>104.8755214589863</v>
      </c>
      <c r="I389" s="523">
        <v>0.28000000000000003</v>
      </c>
      <c r="J389" s="523">
        <v>0</v>
      </c>
      <c r="K389" s="232">
        <v>0.28000000000000003</v>
      </c>
      <c r="L389" s="523">
        <v>0</v>
      </c>
      <c r="M389" s="231">
        <v>0.28000000000000003</v>
      </c>
      <c r="N389" s="233">
        <v>0</v>
      </c>
      <c r="O389" s="233">
        <v>0</v>
      </c>
      <c r="P389" s="231">
        <v>0</v>
      </c>
      <c r="Q389" s="231">
        <v>0</v>
      </c>
      <c r="R389" s="233">
        <v>0</v>
      </c>
      <c r="S389" s="231">
        <v>0</v>
      </c>
      <c r="T389" s="231">
        <v>7.5823999999999998</v>
      </c>
      <c r="U389" s="140" t="s">
        <v>12718</v>
      </c>
      <c r="V389" s="141" t="s">
        <v>34606</v>
      </c>
      <c r="W389" s="5" t="s">
        <v>11581</v>
      </c>
      <c r="X389" s="7" t="b">
        <v>1</v>
      </c>
      <c r="Y389" s="7">
        <v>0</v>
      </c>
      <c r="Z389" s="7" t="b">
        <v>0</v>
      </c>
      <c r="AA389" s="7" t="b">
        <v>1</v>
      </c>
      <c r="AC389" s="405" t="s">
        <v>36351</v>
      </c>
      <c r="AD389" s="406" t="s">
        <v>13552</v>
      </c>
      <c r="AE389" s="406" t="s">
        <v>13490</v>
      </c>
      <c r="AF389" s="406" t="s">
        <v>13317</v>
      </c>
      <c r="AG389" s="406" t="s">
        <v>13317</v>
      </c>
      <c r="AH389" s="418">
        <v>19.064894089233409</v>
      </c>
      <c r="AI389" s="419">
        <v>104.8755214589863</v>
      </c>
      <c r="AJ389" s="428">
        <v>0.28000000000000003</v>
      </c>
      <c r="AK389" s="428">
        <v>0</v>
      </c>
      <c r="AL389" s="429">
        <v>0.28000000000000003</v>
      </c>
      <c r="AM389" s="407" t="s">
        <v>34606</v>
      </c>
    </row>
    <row r="390" spans="2:39" ht="30" customHeight="1">
      <c r="B390" s="130" t="s">
        <v>36352</v>
      </c>
      <c r="C390" s="130" t="s">
        <v>13552</v>
      </c>
      <c r="D390" s="130" t="s">
        <v>13490</v>
      </c>
      <c r="E390" s="130" t="s">
        <v>13317</v>
      </c>
      <c r="F390" s="130" t="s">
        <v>13317</v>
      </c>
      <c r="G390" s="555">
        <v>19.06428882024737</v>
      </c>
      <c r="H390" s="556">
        <v>104.8754164811462</v>
      </c>
      <c r="I390" s="523">
        <v>0.53</v>
      </c>
      <c r="J390" s="523">
        <v>0</v>
      </c>
      <c r="K390" s="232">
        <v>0.53</v>
      </c>
      <c r="L390" s="523">
        <v>0</v>
      </c>
      <c r="M390" s="231">
        <v>0.53</v>
      </c>
      <c r="N390" s="233">
        <v>0</v>
      </c>
      <c r="O390" s="233">
        <v>0</v>
      </c>
      <c r="P390" s="231">
        <v>0</v>
      </c>
      <c r="Q390" s="231">
        <v>0</v>
      </c>
      <c r="R390" s="233">
        <v>0</v>
      </c>
      <c r="S390" s="231">
        <v>0</v>
      </c>
      <c r="T390" s="231">
        <v>14.352399999999999</v>
      </c>
      <c r="U390" s="140" t="s">
        <v>12718</v>
      </c>
      <c r="V390" s="141" t="s">
        <v>34664</v>
      </c>
      <c r="W390" s="5" t="s">
        <v>11581</v>
      </c>
      <c r="X390" s="7" t="b">
        <v>1</v>
      </c>
      <c r="Y390" s="7">
        <v>0</v>
      </c>
      <c r="Z390" s="7" t="b">
        <v>0</v>
      </c>
      <c r="AA390" s="7" t="b">
        <v>1</v>
      </c>
      <c r="AC390" s="405" t="s">
        <v>36352</v>
      </c>
      <c r="AD390" s="406" t="s">
        <v>13552</v>
      </c>
      <c r="AE390" s="406" t="s">
        <v>13490</v>
      </c>
      <c r="AF390" s="406" t="s">
        <v>13317</v>
      </c>
      <c r="AG390" s="406" t="s">
        <v>13317</v>
      </c>
      <c r="AH390" s="418">
        <v>19.06428882024737</v>
      </c>
      <c r="AI390" s="419">
        <v>104.8754164811462</v>
      </c>
      <c r="AJ390" s="428">
        <v>0.53</v>
      </c>
      <c r="AK390" s="428">
        <v>0</v>
      </c>
      <c r="AL390" s="429">
        <v>0.53</v>
      </c>
      <c r="AM390" s="407" t="s">
        <v>34664</v>
      </c>
    </row>
    <row r="391" spans="2:39" ht="30" customHeight="1">
      <c r="B391" s="130" t="s">
        <v>36353</v>
      </c>
      <c r="C391" s="130" t="s">
        <v>13552</v>
      </c>
      <c r="D391" s="130" t="s">
        <v>13490</v>
      </c>
      <c r="E391" s="130" t="s">
        <v>13317</v>
      </c>
      <c r="F391" s="130" t="s">
        <v>13317</v>
      </c>
      <c r="G391" s="555">
        <v>19.06448732981243</v>
      </c>
      <c r="H391" s="556">
        <v>104.87579671179979</v>
      </c>
      <c r="I391" s="523">
        <v>0.25</v>
      </c>
      <c r="J391" s="523">
        <v>0</v>
      </c>
      <c r="K391" s="232">
        <v>0.25</v>
      </c>
      <c r="L391" s="523">
        <v>0</v>
      </c>
      <c r="M391" s="231">
        <v>0.25</v>
      </c>
      <c r="N391" s="233">
        <v>0</v>
      </c>
      <c r="O391" s="233">
        <v>0</v>
      </c>
      <c r="P391" s="231">
        <v>0</v>
      </c>
      <c r="Q391" s="231">
        <v>0</v>
      </c>
      <c r="R391" s="233">
        <v>0</v>
      </c>
      <c r="S391" s="231">
        <v>0</v>
      </c>
      <c r="T391" s="231">
        <v>6.77</v>
      </c>
      <c r="U391" s="140" t="s">
        <v>12718</v>
      </c>
      <c r="V391" s="141" t="s">
        <v>34664</v>
      </c>
      <c r="W391" s="5" t="s">
        <v>11581</v>
      </c>
      <c r="X391" s="7" t="b">
        <v>1</v>
      </c>
      <c r="Y391" s="7">
        <v>0</v>
      </c>
      <c r="Z391" s="7" t="b">
        <v>0</v>
      </c>
      <c r="AA391" s="7" t="b">
        <v>1</v>
      </c>
      <c r="AC391" s="405" t="s">
        <v>36353</v>
      </c>
      <c r="AD391" s="406" t="s">
        <v>13552</v>
      </c>
      <c r="AE391" s="406" t="s">
        <v>13490</v>
      </c>
      <c r="AF391" s="406" t="s">
        <v>13317</v>
      </c>
      <c r="AG391" s="406" t="s">
        <v>13317</v>
      </c>
      <c r="AH391" s="418">
        <v>19.06448732981243</v>
      </c>
      <c r="AI391" s="419">
        <v>104.87579671179979</v>
      </c>
      <c r="AJ391" s="428">
        <v>0.25</v>
      </c>
      <c r="AK391" s="428">
        <v>0</v>
      </c>
      <c r="AL391" s="429">
        <v>0.25</v>
      </c>
      <c r="AM391" s="407" t="s">
        <v>34664</v>
      </c>
    </row>
    <row r="392" spans="2:39" ht="30" customHeight="1">
      <c r="B392" s="130" t="s">
        <v>36354</v>
      </c>
      <c r="C392" s="130" t="s">
        <v>13552</v>
      </c>
      <c r="D392" s="130" t="s">
        <v>13490</v>
      </c>
      <c r="E392" s="130" t="s">
        <v>13317</v>
      </c>
      <c r="F392" s="130" t="s">
        <v>13317</v>
      </c>
      <c r="G392" s="555">
        <v>19.062997019190771</v>
      </c>
      <c r="H392" s="556">
        <v>104.8751304511904</v>
      </c>
      <c r="I392" s="523">
        <v>0.23</v>
      </c>
      <c r="J392" s="523">
        <v>0</v>
      </c>
      <c r="K392" s="232">
        <v>0.23</v>
      </c>
      <c r="L392" s="523">
        <v>0</v>
      </c>
      <c r="M392" s="231">
        <v>0.23</v>
      </c>
      <c r="N392" s="233">
        <v>0</v>
      </c>
      <c r="O392" s="233">
        <v>0</v>
      </c>
      <c r="P392" s="231">
        <v>0</v>
      </c>
      <c r="Q392" s="231">
        <v>0</v>
      </c>
      <c r="R392" s="233">
        <v>0</v>
      </c>
      <c r="S392" s="231">
        <v>0</v>
      </c>
      <c r="T392" s="231">
        <v>6.2283999999999997</v>
      </c>
      <c r="U392" s="140" t="s">
        <v>12718</v>
      </c>
      <c r="V392" s="141" t="s">
        <v>34608</v>
      </c>
      <c r="W392" s="5" t="s">
        <v>11581</v>
      </c>
      <c r="X392" s="7" t="b">
        <v>1</v>
      </c>
      <c r="Y392" s="7">
        <v>0</v>
      </c>
      <c r="Z392" s="7" t="b">
        <v>0</v>
      </c>
      <c r="AA392" s="7" t="b">
        <v>1</v>
      </c>
      <c r="AC392" s="405" t="s">
        <v>36354</v>
      </c>
      <c r="AD392" s="406" t="s">
        <v>13552</v>
      </c>
      <c r="AE392" s="406" t="s">
        <v>13490</v>
      </c>
      <c r="AF392" s="406" t="s">
        <v>13317</v>
      </c>
      <c r="AG392" s="406" t="s">
        <v>13317</v>
      </c>
      <c r="AH392" s="418">
        <v>19.062997019190771</v>
      </c>
      <c r="AI392" s="419">
        <v>104.8751304511904</v>
      </c>
      <c r="AJ392" s="428">
        <v>0.23</v>
      </c>
      <c r="AK392" s="428">
        <v>0</v>
      </c>
      <c r="AL392" s="429">
        <v>0.23</v>
      </c>
      <c r="AM392" s="407" t="s">
        <v>34608</v>
      </c>
    </row>
    <row r="393" spans="2:39" ht="30" customHeight="1">
      <c r="B393" s="130" t="s">
        <v>36355</v>
      </c>
      <c r="C393" s="130" t="s">
        <v>13552</v>
      </c>
      <c r="D393" s="130" t="s">
        <v>13490</v>
      </c>
      <c r="E393" s="130" t="s">
        <v>13317</v>
      </c>
      <c r="F393" s="130" t="s">
        <v>13317</v>
      </c>
      <c r="G393" s="555">
        <v>19.062895824190381</v>
      </c>
      <c r="H393" s="556">
        <v>104.87777191544581</v>
      </c>
      <c r="I393" s="523">
        <v>0.59</v>
      </c>
      <c r="J393" s="523">
        <v>0</v>
      </c>
      <c r="K393" s="232">
        <v>0.59</v>
      </c>
      <c r="L393" s="523">
        <v>0</v>
      </c>
      <c r="M393" s="231">
        <v>0.59</v>
      </c>
      <c r="N393" s="233">
        <v>0</v>
      </c>
      <c r="O393" s="233">
        <v>0</v>
      </c>
      <c r="P393" s="231">
        <v>0</v>
      </c>
      <c r="Q393" s="231">
        <v>0</v>
      </c>
      <c r="R393" s="233">
        <v>0</v>
      </c>
      <c r="S393" s="231">
        <v>0</v>
      </c>
      <c r="T393" s="231">
        <v>15.9772</v>
      </c>
      <c r="U393" s="140" t="s">
        <v>12718</v>
      </c>
      <c r="V393" s="141" t="s">
        <v>34654</v>
      </c>
      <c r="W393" s="5" t="s">
        <v>11581</v>
      </c>
      <c r="X393" s="7" t="b">
        <v>1</v>
      </c>
      <c r="Y393" s="7">
        <v>0</v>
      </c>
      <c r="Z393" s="7" t="b">
        <v>0</v>
      </c>
      <c r="AA393" s="7" t="b">
        <v>1</v>
      </c>
      <c r="AC393" s="405" t="s">
        <v>36355</v>
      </c>
      <c r="AD393" s="406" t="s">
        <v>13552</v>
      </c>
      <c r="AE393" s="406" t="s">
        <v>13490</v>
      </c>
      <c r="AF393" s="406" t="s">
        <v>13317</v>
      </c>
      <c r="AG393" s="406" t="s">
        <v>13317</v>
      </c>
      <c r="AH393" s="418">
        <v>19.062895824190381</v>
      </c>
      <c r="AI393" s="419">
        <v>104.87777191544581</v>
      </c>
      <c r="AJ393" s="428">
        <v>0.59</v>
      </c>
      <c r="AK393" s="428">
        <v>0</v>
      </c>
      <c r="AL393" s="429">
        <v>0.59</v>
      </c>
      <c r="AM393" s="407" t="s">
        <v>34654</v>
      </c>
    </row>
    <row r="394" spans="2:39" ht="30" customHeight="1">
      <c r="B394" s="130" t="s">
        <v>36356</v>
      </c>
      <c r="C394" s="130" t="s">
        <v>13552</v>
      </c>
      <c r="D394" s="130" t="s">
        <v>13490</v>
      </c>
      <c r="E394" s="130" t="s">
        <v>13317</v>
      </c>
      <c r="F394" s="130" t="s">
        <v>13317</v>
      </c>
      <c r="G394" s="555">
        <v>19.091267071844179</v>
      </c>
      <c r="H394" s="556">
        <v>104.8613810180032</v>
      </c>
      <c r="I394" s="523">
        <v>7.35</v>
      </c>
      <c r="J394" s="523">
        <v>0</v>
      </c>
      <c r="K394" s="232">
        <v>7.35</v>
      </c>
      <c r="L394" s="523">
        <v>0</v>
      </c>
      <c r="M394" s="231">
        <v>7.35</v>
      </c>
      <c r="N394" s="233">
        <v>0</v>
      </c>
      <c r="O394" s="233">
        <v>0</v>
      </c>
      <c r="P394" s="231">
        <v>0</v>
      </c>
      <c r="Q394" s="231">
        <v>0</v>
      </c>
      <c r="R394" s="233">
        <v>0</v>
      </c>
      <c r="S394" s="231">
        <v>0</v>
      </c>
      <c r="T394" s="231">
        <v>199.03800000000001</v>
      </c>
      <c r="U394" s="140" t="s">
        <v>12718</v>
      </c>
      <c r="V394" s="141" t="s">
        <v>34917</v>
      </c>
      <c r="W394" s="5" t="s">
        <v>11581</v>
      </c>
      <c r="X394" s="7" t="b">
        <v>1</v>
      </c>
      <c r="Y394" s="7">
        <v>0</v>
      </c>
      <c r="Z394" s="7" t="b">
        <v>0</v>
      </c>
      <c r="AA394" s="7" t="b">
        <v>1</v>
      </c>
      <c r="AC394" s="405" t="s">
        <v>36356</v>
      </c>
      <c r="AD394" s="406" t="s">
        <v>13552</v>
      </c>
      <c r="AE394" s="406" t="s">
        <v>13490</v>
      </c>
      <c r="AF394" s="406" t="s">
        <v>13317</v>
      </c>
      <c r="AG394" s="406" t="s">
        <v>13317</v>
      </c>
      <c r="AH394" s="418">
        <v>19.091267071844179</v>
      </c>
      <c r="AI394" s="419">
        <v>104.8613810180032</v>
      </c>
      <c r="AJ394" s="428">
        <v>7.35</v>
      </c>
      <c r="AK394" s="428">
        <v>0</v>
      </c>
      <c r="AL394" s="429">
        <v>7.35</v>
      </c>
      <c r="AM394" s="407" t="s">
        <v>34917</v>
      </c>
    </row>
    <row r="395" spans="2:39" ht="30" customHeight="1">
      <c r="B395" s="130" t="s">
        <v>36357</v>
      </c>
      <c r="C395" s="130" t="s">
        <v>13552</v>
      </c>
      <c r="D395" s="130" t="s">
        <v>13490</v>
      </c>
      <c r="E395" s="130" t="s">
        <v>13317</v>
      </c>
      <c r="F395" s="130" t="s">
        <v>13317</v>
      </c>
      <c r="G395" s="555">
        <v>19.09581744974237</v>
      </c>
      <c r="H395" s="556">
        <v>104.8513005031074</v>
      </c>
      <c r="I395" s="523">
        <v>5.38</v>
      </c>
      <c r="J395" s="523">
        <v>0</v>
      </c>
      <c r="K395" s="232">
        <v>5.38</v>
      </c>
      <c r="L395" s="523">
        <v>0</v>
      </c>
      <c r="M395" s="231">
        <v>5.38</v>
      </c>
      <c r="N395" s="233">
        <v>0</v>
      </c>
      <c r="O395" s="233">
        <v>0</v>
      </c>
      <c r="P395" s="231">
        <v>0</v>
      </c>
      <c r="Q395" s="231">
        <v>0</v>
      </c>
      <c r="R395" s="233">
        <v>0</v>
      </c>
      <c r="S395" s="231">
        <v>0</v>
      </c>
      <c r="T395" s="231">
        <v>145.69040000000001</v>
      </c>
      <c r="U395" s="140" t="s">
        <v>12718</v>
      </c>
      <c r="V395" s="141" t="s">
        <v>34958</v>
      </c>
      <c r="W395" s="5" t="s">
        <v>11581</v>
      </c>
      <c r="X395" s="7" t="b">
        <v>1</v>
      </c>
      <c r="Y395" s="7">
        <v>0</v>
      </c>
      <c r="Z395" s="7" t="b">
        <v>0</v>
      </c>
      <c r="AA395" s="7" t="b">
        <v>1</v>
      </c>
      <c r="AC395" s="405" t="s">
        <v>36357</v>
      </c>
      <c r="AD395" s="406" t="s">
        <v>13552</v>
      </c>
      <c r="AE395" s="406" t="s">
        <v>13490</v>
      </c>
      <c r="AF395" s="406" t="s">
        <v>13317</v>
      </c>
      <c r="AG395" s="406" t="s">
        <v>13317</v>
      </c>
      <c r="AH395" s="418">
        <v>19.09581744974237</v>
      </c>
      <c r="AI395" s="419">
        <v>104.8513005031074</v>
      </c>
      <c r="AJ395" s="428">
        <v>5.38</v>
      </c>
      <c r="AK395" s="428">
        <v>0</v>
      </c>
      <c r="AL395" s="429">
        <v>5.38</v>
      </c>
      <c r="AM395" s="407" t="s">
        <v>34958</v>
      </c>
    </row>
    <row r="396" spans="2:39" ht="30" customHeight="1">
      <c r="B396" s="130" t="s">
        <v>36358</v>
      </c>
      <c r="C396" s="130" t="s">
        <v>13552</v>
      </c>
      <c r="D396" s="130" t="s">
        <v>13490</v>
      </c>
      <c r="E396" s="130" t="s">
        <v>13317</v>
      </c>
      <c r="F396" s="130" t="s">
        <v>13317</v>
      </c>
      <c r="G396" s="555">
        <v>19.09667576555827</v>
      </c>
      <c r="H396" s="556">
        <v>104.85130102545411</v>
      </c>
      <c r="I396" s="523">
        <v>3.8</v>
      </c>
      <c r="J396" s="523">
        <v>0</v>
      </c>
      <c r="K396" s="232">
        <v>3.8</v>
      </c>
      <c r="L396" s="523">
        <v>0</v>
      </c>
      <c r="M396" s="231">
        <v>3.8</v>
      </c>
      <c r="N396" s="233">
        <v>0</v>
      </c>
      <c r="O396" s="233">
        <v>0</v>
      </c>
      <c r="P396" s="231">
        <v>0</v>
      </c>
      <c r="Q396" s="231">
        <v>0</v>
      </c>
      <c r="R396" s="233">
        <v>0</v>
      </c>
      <c r="S396" s="231">
        <v>0</v>
      </c>
      <c r="T396" s="231">
        <v>102.904</v>
      </c>
      <c r="U396" s="140" t="s">
        <v>12718</v>
      </c>
      <c r="V396" s="141" t="s">
        <v>34958</v>
      </c>
      <c r="W396" s="5" t="s">
        <v>11581</v>
      </c>
      <c r="X396" s="7" t="b">
        <v>1</v>
      </c>
      <c r="Y396" s="7">
        <v>0</v>
      </c>
      <c r="Z396" s="7" t="b">
        <v>0</v>
      </c>
      <c r="AA396" s="7" t="b">
        <v>1</v>
      </c>
      <c r="AC396" s="405" t="s">
        <v>36358</v>
      </c>
      <c r="AD396" s="406" t="s">
        <v>13552</v>
      </c>
      <c r="AE396" s="406" t="s">
        <v>13490</v>
      </c>
      <c r="AF396" s="406" t="s">
        <v>13317</v>
      </c>
      <c r="AG396" s="406" t="s">
        <v>13317</v>
      </c>
      <c r="AH396" s="418">
        <v>19.09667576555827</v>
      </c>
      <c r="AI396" s="419">
        <v>104.85130102545411</v>
      </c>
      <c r="AJ396" s="428">
        <v>3.8</v>
      </c>
      <c r="AK396" s="428">
        <v>0</v>
      </c>
      <c r="AL396" s="429">
        <v>3.8</v>
      </c>
      <c r="AM396" s="407" t="s">
        <v>34958</v>
      </c>
    </row>
    <row r="397" spans="2:39" ht="30" customHeight="1">
      <c r="B397" s="130" t="s">
        <v>36359</v>
      </c>
      <c r="C397" s="130" t="s">
        <v>13552</v>
      </c>
      <c r="D397" s="130" t="s">
        <v>13490</v>
      </c>
      <c r="E397" s="130" t="s">
        <v>13317</v>
      </c>
      <c r="F397" s="130" t="s">
        <v>13317</v>
      </c>
      <c r="G397" s="555">
        <v>19.078134747894989</v>
      </c>
      <c r="H397" s="556">
        <v>104.8362372814931</v>
      </c>
      <c r="I397" s="523">
        <v>0.83</v>
      </c>
      <c r="J397" s="523">
        <v>0</v>
      </c>
      <c r="K397" s="232">
        <v>0.83</v>
      </c>
      <c r="L397" s="523">
        <v>0</v>
      </c>
      <c r="M397" s="231">
        <v>0.7</v>
      </c>
      <c r="N397" s="233">
        <v>0</v>
      </c>
      <c r="O397" s="233">
        <v>0.13</v>
      </c>
      <c r="P397" s="231">
        <v>0</v>
      </c>
      <c r="Q397" s="231">
        <v>0</v>
      </c>
      <c r="R397" s="233">
        <v>0</v>
      </c>
      <c r="S397" s="231">
        <v>0</v>
      </c>
      <c r="T397" s="231">
        <v>18.956</v>
      </c>
      <c r="U397" s="140" t="s">
        <v>12718</v>
      </c>
      <c r="V397" s="141" t="s">
        <v>34910</v>
      </c>
      <c r="W397" s="5" t="s">
        <v>11581</v>
      </c>
      <c r="X397" s="7" t="b">
        <v>1</v>
      </c>
      <c r="Y397" s="7">
        <v>0</v>
      </c>
      <c r="Z397" s="7" t="b">
        <v>0</v>
      </c>
      <c r="AA397" s="7" t="b">
        <v>1</v>
      </c>
      <c r="AC397" s="405" t="s">
        <v>36359</v>
      </c>
      <c r="AD397" s="406" t="s">
        <v>13552</v>
      </c>
      <c r="AE397" s="406" t="s">
        <v>13490</v>
      </c>
      <c r="AF397" s="406" t="s">
        <v>13317</v>
      </c>
      <c r="AG397" s="406" t="s">
        <v>13317</v>
      </c>
      <c r="AH397" s="418">
        <v>19.078134747894989</v>
      </c>
      <c r="AI397" s="419">
        <v>104.8362372814931</v>
      </c>
      <c r="AJ397" s="428">
        <v>0.83</v>
      </c>
      <c r="AK397" s="428">
        <v>0</v>
      </c>
      <c r="AL397" s="429">
        <v>0.83</v>
      </c>
      <c r="AM397" s="407" t="s">
        <v>34910</v>
      </c>
    </row>
    <row r="398" spans="2:39" ht="30" customHeight="1">
      <c r="B398" s="130" t="s">
        <v>36360</v>
      </c>
      <c r="C398" s="130" t="s">
        <v>13552</v>
      </c>
      <c r="D398" s="130" t="s">
        <v>13490</v>
      </c>
      <c r="E398" s="130" t="s">
        <v>13317</v>
      </c>
      <c r="F398" s="130" t="s">
        <v>13317</v>
      </c>
      <c r="G398" s="555">
        <v>19.082308363141159</v>
      </c>
      <c r="H398" s="556">
        <v>104.8373417967576</v>
      </c>
      <c r="I398" s="523">
        <v>1.96</v>
      </c>
      <c r="J398" s="523">
        <v>0</v>
      </c>
      <c r="K398" s="232">
        <v>1.96</v>
      </c>
      <c r="L398" s="523">
        <v>0</v>
      </c>
      <c r="M398" s="231">
        <v>1.94</v>
      </c>
      <c r="N398" s="233">
        <v>0</v>
      </c>
      <c r="O398" s="233">
        <v>0.02</v>
      </c>
      <c r="P398" s="231">
        <v>0</v>
      </c>
      <c r="Q398" s="231">
        <v>0</v>
      </c>
      <c r="R398" s="233">
        <v>0</v>
      </c>
      <c r="S398" s="231">
        <v>0</v>
      </c>
      <c r="T398" s="231">
        <v>52.535200000000003</v>
      </c>
      <c r="U398" s="140" t="s">
        <v>12718</v>
      </c>
      <c r="V398" s="141" t="s">
        <v>34743</v>
      </c>
      <c r="W398" s="5" t="s">
        <v>11581</v>
      </c>
      <c r="X398" s="7" t="b">
        <v>1</v>
      </c>
      <c r="Y398" s="7">
        <v>0</v>
      </c>
      <c r="Z398" s="7" t="b">
        <v>0</v>
      </c>
      <c r="AA398" s="7" t="b">
        <v>1</v>
      </c>
      <c r="AC398" s="405" t="s">
        <v>36360</v>
      </c>
      <c r="AD398" s="406" t="s">
        <v>13552</v>
      </c>
      <c r="AE398" s="406" t="s">
        <v>13490</v>
      </c>
      <c r="AF398" s="406" t="s">
        <v>13317</v>
      </c>
      <c r="AG398" s="406" t="s">
        <v>13317</v>
      </c>
      <c r="AH398" s="418">
        <v>19.082308363141159</v>
      </c>
      <c r="AI398" s="419">
        <v>104.8373417967576</v>
      </c>
      <c r="AJ398" s="428">
        <v>1.96</v>
      </c>
      <c r="AK398" s="428">
        <v>0</v>
      </c>
      <c r="AL398" s="429">
        <v>1.96</v>
      </c>
      <c r="AM398" s="407" t="s">
        <v>34743</v>
      </c>
    </row>
    <row r="399" spans="2:39" ht="30" customHeight="1">
      <c r="B399" s="130" t="s">
        <v>36361</v>
      </c>
      <c r="C399" s="130" t="s">
        <v>13552</v>
      </c>
      <c r="D399" s="130" t="s">
        <v>13490</v>
      </c>
      <c r="E399" s="130" t="s">
        <v>13317</v>
      </c>
      <c r="F399" s="130" t="s">
        <v>13317</v>
      </c>
      <c r="G399" s="555">
        <v>19.079516083085721</v>
      </c>
      <c r="H399" s="556">
        <v>104.83836664604679</v>
      </c>
      <c r="I399" s="523">
        <v>0.94</v>
      </c>
      <c r="J399" s="523">
        <v>0</v>
      </c>
      <c r="K399" s="232">
        <v>0.94</v>
      </c>
      <c r="L399" s="523">
        <v>0</v>
      </c>
      <c r="M399" s="231">
        <v>0.86</v>
      </c>
      <c r="N399" s="233">
        <v>0</v>
      </c>
      <c r="O399" s="233">
        <v>0.08</v>
      </c>
      <c r="P399" s="231">
        <v>0</v>
      </c>
      <c r="Q399" s="231">
        <v>0</v>
      </c>
      <c r="R399" s="233">
        <v>0</v>
      </c>
      <c r="S399" s="231">
        <v>0</v>
      </c>
      <c r="T399" s="231">
        <v>23.288799999999998</v>
      </c>
      <c r="U399" s="140" t="s">
        <v>12718</v>
      </c>
      <c r="V399" s="141" t="s">
        <v>34743</v>
      </c>
      <c r="W399" s="5" t="s">
        <v>11581</v>
      </c>
      <c r="X399" s="7" t="b">
        <v>1</v>
      </c>
      <c r="Y399" s="7">
        <v>0</v>
      </c>
      <c r="Z399" s="7" t="b">
        <v>0</v>
      </c>
      <c r="AA399" s="7" t="b">
        <v>1</v>
      </c>
      <c r="AC399" s="405" t="s">
        <v>36361</v>
      </c>
      <c r="AD399" s="406" t="s">
        <v>13552</v>
      </c>
      <c r="AE399" s="406" t="s">
        <v>13490</v>
      </c>
      <c r="AF399" s="406" t="s">
        <v>13317</v>
      </c>
      <c r="AG399" s="406" t="s">
        <v>13317</v>
      </c>
      <c r="AH399" s="418">
        <v>19.079516083085721</v>
      </c>
      <c r="AI399" s="419">
        <v>104.83836664604679</v>
      </c>
      <c r="AJ399" s="428">
        <v>0.94</v>
      </c>
      <c r="AK399" s="428">
        <v>0</v>
      </c>
      <c r="AL399" s="429">
        <v>0.94</v>
      </c>
      <c r="AM399" s="407" t="s">
        <v>34743</v>
      </c>
    </row>
    <row r="400" spans="2:39" ht="30" customHeight="1">
      <c r="B400" s="130" t="s">
        <v>36362</v>
      </c>
      <c r="C400" s="130" t="s">
        <v>13552</v>
      </c>
      <c r="D400" s="130" t="s">
        <v>13490</v>
      </c>
      <c r="E400" s="130" t="s">
        <v>13317</v>
      </c>
      <c r="F400" s="130" t="s">
        <v>13317</v>
      </c>
      <c r="G400" s="555">
        <v>19.078684416718939</v>
      </c>
      <c r="H400" s="556">
        <v>104.8393069873331</v>
      </c>
      <c r="I400" s="523">
        <v>1.59</v>
      </c>
      <c r="J400" s="523">
        <v>0</v>
      </c>
      <c r="K400" s="232">
        <v>1.59</v>
      </c>
      <c r="L400" s="523">
        <v>0</v>
      </c>
      <c r="M400" s="231">
        <v>1.59</v>
      </c>
      <c r="N400" s="233">
        <v>0</v>
      </c>
      <c r="O400" s="233">
        <v>0</v>
      </c>
      <c r="P400" s="231">
        <v>0</v>
      </c>
      <c r="Q400" s="231">
        <v>0</v>
      </c>
      <c r="R400" s="233">
        <v>0</v>
      </c>
      <c r="S400" s="231">
        <v>0</v>
      </c>
      <c r="T400" s="231">
        <v>43.057200000000002</v>
      </c>
      <c r="U400" s="140" t="s">
        <v>12718</v>
      </c>
      <c r="V400" s="141" t="s">
        <v>34942</v>
      </c>
      <c r="W400" s="5" t="s">
        <v>11581</v>
      </c>
      <c r="X400" s="7" t="b">
        <v>1</v>
      </c>
      <c r="Y400" s="7">
        <v>0</v>
      </c>
      <c r="Z400" s="7" t="b">
        <v>0</v>
      </c>
      <c r="AA400" s="7" t="b">
        <v>1</v>
      </c>
      <c r="AC400" s="405" t="s">
        <v>36362</v>
      </c>
      <c r="AD400" s="406" t="s">
        <v>13552</v>
      </c>
      <c r="AE400" s="406" t="s">
        <v>13490</v>
      </c>
      <c r="AF400" s="406" t="s">
        <v>13317</v>
      </c>
      <c r="AG400" s="406" t="s">
        <v>13317</v>
      </c>
      <c r="AH400" s="418">
        <v>19.078684416718939</v>
      </c>
      <c r="AI400" s="419">
        <v>104.8393069873331</v>
      </c>
      <c r="AJ400" s="428">
        <v>1.59</v>
      </c>
      <c r="AK400" s="428">
        <v>0</v>
      </c>
      <c r="AL400" s="429">
        <v>1.59</v>
      </c>
      <c r="AM400" s="407" t="s">
        <v>34942</v>
      </c>
    </row>
    <row r="401" spans="2:39" ht="30" customHeight="1">
      <c r="B401" s="130" t="s">
        <v>36363</v>
      </c>
      <c r="C401" s="130" t="s">
        <v>13552</v>
      </c>
      <c r="D401" s="130" t="s">
        <v>13490</v>
      </c>
      <c r="E401" s="130" t="s">
        <v>13317</v>
      </c>
      <c r="F401" s="130" t="s">
        <v>13317</v>
      </c>
      <c r="G401" s="555">
        <v>19.087129924691091</v>
      </c>
      <c r="H401" s="556">
        <v>104.8436260286738</v>
      </c>
      <c r="I401" s="523">
        <v>1.88</v>
      </c>
      <c r="J401" s="523">
        <v>0</v>
      </c>
      <c r="K401" s="232">
        <v>1.88</v>
      </c>
      <c r="L401" s="523">
        <v>0</v>
      </c>
      <c r="M401" s="231">
        <v>1.88</v>
      </c>
      <c r="N401" s="233">
        <v>0</v>
      </c>
      <c r="O401" s="233">
        <v>0</v>
      </c>
      <c r="P401" s="231">
        <v>0</v>
      </c>
      <c r="Q401" s="231">
        <v>0</v>
      </c>
      <c r="R401" s="233">
        <v>0</v>
      </c>
      <c r="S401" s="231">
        <v>0</v>
      </c>
      <c r="T401" s="231">
        <v>50.910400000000003</v>
      </c>
      <c r="U401" s="140" t="s">
        <v>12718</v>
      </c>
      <c r="V401" s="141" t="s">
        <v>34963</v>
      </c>
      <c r="W401" s="5" t="s">
        <v>11581</v>
      </c>
      <c r="X401" s="7" t="b">
        <v>1</v>
      </c>
      <c r="Y401" s="7">
        <v>0</v>
      </c>
      <c r="Z401" s="7" t="b">
        <v>0</v>
      </c>
      <c r="AA401" s="7" t="b">
        <v>1</v>
      </c>
      <c r="AC401" s="405" t="s">
        <v>36363</v>
      </c>
      <c r="AD401" s="406" t="s">
        <v>13552</v>
      </c>
      <c r="AE401" s="406" t="s">
        <v>13490</v>
      </c>
      <c r="AF401" s="406" t="s">
        <v>13317</v>
      </c>
      <c r="AG401" s="406" t="s">
        <v>13317</v>
      </c>
      <c r="AH401" s="418">
        <v>19.087129924691091</v>
      </c>
      <c r="AI401" s="419">
        <v>104.8436260286738</v>
      </c>
      <c r="AJ401" s="428">
        <v>1.88</v>
      </c>
      <c r="AK401" s="428">
        <v>0</v>
      </c>
      <c r="AL401" s="429">
        <v>1.88</v>
      </c>
      <c r="AM401" s="407" t="s">
        <v>34963</v>
      </c>
    </row>
    <row r="402" spans="2:39" ht="30" customHeight="1">
      <c r="B402" s="130" t="s">
        <v>36364</v>
      </c>
      <c r="C402" s="130" t="s">
        <v>13552</v>
      </c>
      <c r="D402" s="130" t="s">
        <v>13490</v>
      </c>
      <c r="E402" s="130" t="s">
        <v>13317</v>
      </c>
      <c r="F402" s="130" t="s">
        <v>13317</v>
      </c>
      <c r="G402" s="555">
        <v>19.088530663553829</v>
      </c>
      <c r="H402" s="556">
        <v>104.8429805840975</v>
      </c>
      <c r="I402" s="523">
        <v>3.23</v>
      </c>
      <c r="J402" s="523">
        <v>0</v>
      </c>
      <c r="K402" s="232">
        <v>3.23</v>
      </c>
      <c r="L402" s="523">
        <v>0</v>
      </c>
      <c r="M402" s="231">
        <v>3.23</v>
      </c>
      <c r="N402" s="233">
        <v>0</v>
      </c>
      <c r="O402" s="233">
        <v>0</v>
      </c>
      <c r="P402" s="231">
        <v>0</v>
      </c>
      <c r="Q402" s="231">
        <v>0</v>
      </c>
      <c r="R402" s="233">
        <v>0</v>
      </c>
      <c r="S402" s="231">
        <v>0</v>
      </c>
      <c r="T402" s="231">
        <v>87.468399999999988</v>
      </c>
      <c r="U402" s="140" t="s">
        <v>12718</v>
      </c>
      <c r="V402" s="141" t="s">
        <v>34917</v>
      </c>
      <c r="W402" s="5" t="s">
        <v>11581</v>
      </c>
      <c r="X402" s="7" t="b">
        <v>1</v>
      </c>
      <c r="Y402" s="7">
        <v>0</v>
      </c>
      <c r="Z402" s="7" t="b">
        <v>0</v>
      </c>
      <c r="AA402" s="7" t="b">
        <v>1</v>
      </c>
      <c r="AC402" s="405" t="s">
        <v>36364</v>
      </c>
      <c r="AD402" s="406" t="s">
        <v>13552</v>
      </c>
      <c r="AE402" s="406" t="s">
        <v>13490</v>
      </c>
      <c r="AF402" s="406" t="s">
        <v>13317</v>
      </c>
      <c r="AG402" s="406" t="s">
        <v>13317</v>
      </c>
      <c r="AH402" s="418">
        <v>19.088530663553829</v>
      </c>
      <c r="AI402" s="419">
        <v>104.8429805840975</v>
      </c>
      <c r="AJ402" s="428">
        <v>3.23</v>
      </c>
      <c r="AK402" s="428">
        <v>0</v>
      </c>
      <c r="AL402" s="429">
        <v>3.23</v>
      </c>
      <c r="AM402" s="407" t="s">
        <v>34917</v>
      </c>
    </row>
    <row r="403" spans="2:39" ht="30" customHeight="1">
      <c r="B403" s="130" t="s">
        <v>36365</v>
      </c>
      <c r="C403" s="130" t="s">
        <v>13552</v>
      </c>
      <c r="D403" s="130" t="s">
        <v>13490</v>
      </c>
      <c r="E403" s="130" t="s">
        <v>13317</v>
      </c>
      <c r="F403" s="130" t="s">
        <v>13317</v>
      </c>
      <c r="G403" s="555">
        <v>19.089605698093031</v>
      </c>
      <c r="H403" s="556">
        <v>104.843218771224</v>
      </c>
      <c r="I403" s="523">
        <v>3.38</v>
      </c>
      <c r="J403" s="523">
        <v>0</v>
      </c>
      <c r="K403" s="232">
        <v>3.38</v>
      </c>
      <c r="L403" s="523">
        <v>0</v>
      </c>
      <c r="M403" s="231">
        <v>3.15</v>
      </c>
      <c r="N403" s="233">
        <v>0</v>
      </c>
      <c r="O403" s="233">
        <v>0.23</v>
      </c>
      <c r="P403" s="231">
        <v>0</v>
      </c>
      <c r="Q403" s="231">
        <v>0</v>
      </c>
      <c r="R403" s="233">
        <v>0</v>
      </c>
      <c r="S403" s="231">
        <v>0</v>
      </c>
      <c r="T403" s="231">
        <v>85.301999999999992</v>
      </c>
      <c r="U403" s="140" t="s">
        <v>12718</v>
      </c>
      <c r="V403" s="141" t="s">
        <v>34900</v>
      </c>
      <c r="W403" s="5" t="s">
        <v>11581</v>
      </c>
      <c r="X403" s="7" t="b">
        <v>1</v>
      </c>
      <c r="Y403" s="7">
        <v>0</v>
      </c>
      <c r="Z403" s="7" t="b">
        <v>0</v>
      </c>
      <c r="AA403" s="7" t="b">
        <v>1</v>
      </c>
      <c r="AC403" s="405" t="s">
        <v>36365</v>
      </c>
      <c r="AD403" s="406" t="s">
        <v>13552</v>
      </c>
      <c r="AE403" s="406" t="s">
        <v>13490</v>
      </c>
      <c r="AF403" s="406" t="s">
        <v>13317</v>
      </c>
      <c r="AG403" s="406" t="s">
        <v>13317</v>
      </c>
      <c r="AH403" s="418">
        <v>19.089605698093031</v>
      </c>
      <c r="AI403" s="419">
        <v>104.843218771224</v>
      </c>
      <c r="AJ403" s="428">
        <v>3.38</v>
      </c>
      <c r="AK403" s="428">
        <v>0</v>
      </c>
      <c r="AL403" s="429">
        <v>3.38</v>
      </c>
      <c r="AM403" s="407" t="s">
        <v>34900</v>
      </c>
    </row>
    <row r="404" spans="2:39" ht="30" customHeight="1">
      <c r="B404" s="130" t="s">
        <v>36366</v>
      </c>
      <c r="C404" s="130" t="s">
        <v>13552</v>
      </c>
      <c r="D404" s="130" t="s">
        <v>13490</v>
      </c>
      <c r="E404" s="130" t="s">
        <v>13317</v>
      </c>
      <c r="F404" s="130" t="s">
        <v>13317</v>
      </c>
      <c r="G404" s="555">
        <v>19.079911443430259</v>
      </c>
      <c r="H404" s="556">
        <v>104.8427952173311</v>
      </c>
      <c r="I404" s="523">
        <v>2.78</v>
      </c>
      <c r="J404" s="523">
        <v>0</v>
      </c>
      <c r="K404" s="232">
        <v>2.78</v>
      </c>
      <c r="L404" s="523">
        <v>0</v>
      </c>
      <c r="M404" s="231">
        <v>2.78</v>
      </c>
      <c r="N404" s="233">
        <v>0</v>
      </c>
      <c r="O404" s="233">
        <v>0</v>
      </c>
      <c r="P404" s="231">
        <v>0</v>
      </c>
      <c r="Q404" s="231">
        <v>0</v>
      </c>
      <c r="R404" s="233">
        <v>0</v>
      </c>
      <c r="S404" s="231">
        <v>0</v>
      </c>
      <c r="T404" s="231">
        <v>75.282399999999996</v>
      </c>
      <c r="U404" s="140" t="s">
        <v>12718</v>
      </c>
      <c r="V404" s="141" t="s">
        <v>34962</v>
      </c>
      <c r="W404" s="5" t="s">
        <v>11581</v>
      </c>
      <c r="X404" s="7" t="b">
        <v>1</v>
      </c>
      <c r="Y404" s="7">
        <v>0</v>
      </c>
      <c r="Z404" s="7" t="b">
        <v>0</v>
      </c>
      <c r="AA404" s="7" t="b">
        <v>1</v>
      </c>
      <c r="AC404" s="405" t="s">
        <v>36366</v>
      </c>
      <c r="AD404" s="406" t="s">
        <v>13552</v>
      </c>
      <c r="AE404" s="406" t="s">
        <v>13490</v>
      </c>
      <c r="AF404" s="406" t="s">
        <v>13317</v>
      </c>
      <c r="AG404" s="406" t="s">
        <v>13317</v>
      </c>
      <c r="AH404" s="418">
        <v>19.079911443430259</v>
      </c>
      <c r="AI404" s="419">
        <v>104.8427952173311</v>
      </c>
      <c r="AJ404" s="428">
        <v>2.78</v>
      </c>
      <c r="AK404" s="428">
        <v>0</v>
      </c>
      <c r="AL404" s="429">
        <v>2.78</v>
      </c>
      <c r="AM404" s="407" t="s">
        <v>34962</v>
      </c>
    </row>
    <row r="405" spans="2:39" ht="30" customHeight="1">
      <c r="B405" s="130" t="s">
        <v>36367</v>
      </c>
      <c r="C405" s="130" t="s">
        <v>13552</v>
      </c>
      <c r="D405" s="130" t="s">
        <v>13490</v>
      </c>
      <c r="E405" s="130" t="s">
        <v>13317</v>
      </c>
      <c r="F405" s="130" t="s">
        <v>13317</v>
      </c>
      <c r="G405" s="555">
        <v>19.078032222587851</v>
      </c>
      <c r="H405" s="556">
        <v>104.8427086453997</v>
      </c>
      <c r="I405" s="523">
        <v>0.86</v>
      </c>
      <c r="J405" s="523">
        <v>0</v>
      </c>
      <c r="K405" s="232">
        <v>0.86</v>
      </c>
      <c r="L405" s="523">
        <v>0</v>
      </c>
      <c r="M405" s="231">
        <v>0.86</v>
      </c>
      <c r="N405" s="233">
        <v>0</v>
      </c>
      <c r="O405" s="233">
        <v>0</v>
      </c>
      <c r="P405" s="231">
        <v>0</v>
      </c>
      <c r="Q405" s="231">
        <v>0</v>
      </c>
      <c r="R405" s="233">
        <v>0</v>
      </c>
      <c r="S405" s="231">
        <v>0</v>
      </c>
      <c r="T405" s="231">
        <v>23.288799999999998</v>
      </c>
      <c r="U405" s="140" t="s">
        <v>12718</v>
      </c>
      <c r="V405" s="141" t="s">
        <v>34670</v>
      </c>
      <c r="W405" s="5" t="s">
        <v>11581</v>
      </c>
      <c r="X405" s="7" t="b">
        <v>1</v>
      </c>
      <c r="Y405" s="7">
        <v>0</v>
      </c>
      <c r="Z405" s="7" t="b">
        <v>0</v>
      </c>
      <c r="AA405" s="7" t="b">
        <v>1</v>
      </c>
      <c r="AC405" s="405" t="s">
        <v>36367</v>
      </c>
      <c r="AD405" s="406" t="s">
        <v>13552</v>
      </c>
      <c r="AE405" s="406" t="s">
        <v>13490</v>
      </c>
      <c r="AF405" s="406" t="s">
        <v>13317</v>
      </c>
      <c r="AG405" s="406" t="s">
        <v>13317</v>
      </c>
      <c r="AH405" s="418">
        <v>19.078032222587851</v>
      </c>
      <c r="AI405" s="419">
        <v>104.8427086453997</v>
      </c>
      <c r="AJ405" s="428">
        <v>0.86</v>
      </c>
      <c r="AK405" s="428">
        <v>0</v>
      </c>
      <c r="AL405" s="429">
        <v>0.86</v>
      </c>
      <c r="AM405" s="407" t="s">
        <v>34670</v>
      </c>
    </row>
    <row r="406" spans="2:39" ht="30" customHeight="1">
      <c r="B406" s="130" t="s">
        <v>36368</v>
      </c>
      <c r="C406" s="130" t="s">
        <v>13552</v>
      </c>
      <c r="D406" s="130" t="s">
        <v>13490</v>
      </c>
      <c r="E406" s="130" t="s">
        <v>13317</v>
      </c>
      <c r="F406" s="130" t="s">
        <v>13317</v>
      </c>
      <c r="G406" s="555">
        <v>19.078022741069908</v>
      </c>
      <c r="H406" s="556">
        <v>104.8435924017916</v>
      </c>
      <c r="I406" s="523">
        <v>2.2400000000000002</v>
      </c>
      <c r="J406" s="523">
        <v>0</v>
      </c>
      <c r="K406" s="232">
        <v>2.2400000000000002</v>
      </c>
      <c r="L406" s="523">
        <v>0</v>
      </c>
      <c r="M406" s="231">
        <v>2.2400000000000002</v>
      </c>
      <c r="N406" s="233">
        <v>0</v>
      </c>
      <c r="O406" s="233">
        <v>0</v>
      </c>
      <c r="P406" s="231">
        <v>0</v>
      </c>
      <c r="Q406" s="231">
        <v>0</v>
      </c>
      <c r="R406" s="233">
        <v>0</v>
      </c>
      <c r="S406" s="231">
        <v>0</v>
      </c>
      <c r="T406" s="231">
        <v>60.659199999999998</v>
      </c>
      <c r="U406" s="140" t="s">
        <v>12718</v>
      </c>
      <c r="V406" s="141" t="s">
        <v>34670</v>
      </c>
      <c r="W406" s="5" t="s">
        <v>11581</v>
      </c>
      <c r="X406" s="7" t="b">
        <v>1</v>
      </c>
      <c r="Y406" s="7">
        <v>0</v>
      </c>
      <c r="Z406" s="7" t="b">
        <v>0</v>
      </c>
      <c r="AA406" s="7" t="b">
        <v>1</v>
      </c>
      <c r="AC406" s="405" t="s">
        <v>36368</v>
      </c>
      <c r="AD406" s="406" t="s">
        <v>13552</v>
      </c>
      <c r="AE406" s="406" t="s">
        <v>13490</v>
      </c>
      <c r="AF406" s="406" t="s">
        <v>13317</v>
      </c>
      <c r="AG406" s="406" t="s">
        <v>13317</v>
      </c>
      <c r="AH406" s="418">
        <v>19.078022741069908</v>
      </c>
      <c r="AI406" s="419">
        <v>104.8435924017916</v>
      </c>
      <c r="AJ406" s="428">
        <v>2.2400000000000002</v>
      </c>
      <c r="AK406" s="428">
        <v>0</v>
      </c>
      <c r="AL406" s="429">
        <v>2.2400000000000002</v>
      </c>
      <c r="AM406" s="407" t="s">
        <v>34670</v>
      </c>
    </row>
    <row r="407" spans="2:39" ht="30" customHeight="1">
      <c r="B407" s="130" t="s">
        <v>36369</v>
      </c>
      <c r="C407" s="130" t="s">
        <v>13552</v>
      </c>
      <c r="D407" s="130" t="s">
        <v>13490</v>
      </c>
      <c r="E407" s="130" t="s">
        <v>13317</v>
      </c>
      <c r="F407" s="130" t="s">
        <v>13317</v>
      </c>
      <c r="G407" s="555">
        <v>19.072971907915111</v>
      </c>
      <c r="H407" s="556">
        <v>104.8441977268633</v>
      </c>
      <c r="I407" s="523">
        <v>2.34</v>
      </c>
      <c r="J407" s="523">
        <v>0</v>
      </c>
      <c r="K407" s="232">
        <v>2.34</v>
      </c>
      <c r="L407" s="523">
        <v>0</v>
      </c>
      <c r="M407" s="231">
        <v>2.34</v>
      </c>
      <c r="N407" s="233">
        <v>0</v>
      </c>
      <c r="O407" s="233">
        <v>0</v>
      </c>
      <c r="P407" s="231">
        <v>0</v>
      </c>
      <c r="Q407" s="231">
        <v>0</v>
      </c>
      <c r="R407" s="233">
        <v>0</v>
      </c>
      <c r="S407" s="231">
        <v>0</v>
      </c>
      <c r="T407" s="231">
        <v>63.36719999999999</v>
      </c>
      <c r="U407" s="140" t="s">
        <v>12718</v>
      </c>
      <c r="V407" s="141" t="s">
        <v>35009</v>
      </c>
      <c r="W407" s="5" t="s">
        <v>11581</v>
      </c>
      <c r="X407" s="7" t="b">
        <v>1</v>
      </c>
      <c r="Y407" s="7">
        <v>0</v>
      </c>
      <c r="Z407" s="7" t="b">
        <v>0</v>
      </c>
      <c r="AA407" s="7" t="b">
        <v>1</v>
      </c>
      <c r="AC407" s="405" t="s">
        <v>36369</v>
      </c>
      <c r="AD407" s="406" t="s">
        <v>13552</v>
      </c>
      <c r="AE407" s="406" t="s">
        <v>13490</v>
      </c>
      <c r="AF407" s="406" t="s">
        <v>13317</v>
      </c>
      <c r="AG407" s="406" t="s">
        <v>13317</v>
      </c>
      <c r="AH407" s="418">
        <v>19.072971907915111</v>
      </c>
      <c r="AI407" s="419">
        <v>104.8441977268633</v>
      </c>
      <c r="AJ407" s="428">
        <v>2.34</v>
      </c>
      <c r="AK407" s="428">
        <v>0</v>
      </c>
      <c r="AL407" s="429">
        <v>2.34</v>
      </c>
      <c r="AM407" s="407" t="s">
        <v>35009</v>
      </c>
    </row>
    <row r="408" spans="2:39" ht="30" customHeight="1">
      <c r="B408" s="130" t="s">
        <v>36370</v>
      </c>
      <c r="C408" s="130" t="s">
        <v>13552</v>
      </c>
      <c r="D408" s="130" t="s">
        <v>13490</v>
      </c>
      <c r="E408" s="130" t="s">
        <v>13317</v>
      </c>
      <c r="F408" s="130" t="s">
        <v>13317</v>
      </c>
      <c r="G408" s="555">
        <v>19.078989153418739</v>
      </c>
      <c r="H408" s="556">
        <v>104.84422963682771</v>
      </c>
      <c r="I408" s="523">
        <v>1.3</v>
      </c>
      <c r="J408" s="523">
        <v>0</v>
      </c>
      <c r="K408" s="232">
        <v>1.3</v>
      </c>
      <c r="L408" s="523">
        <v>0</v>
      </c>
      <c r="M408" s="231">
        <v>1.3</v>
      </c>
      <c r="N408" s="233">
        <v>0</v>
      </c>
      <c r="O408" s="233">
        <v>0</v>
      </c>
      <c r="P408" s="231">
        <v>0</v>
      </c>
      <c r="Q408" s="231">
        <v>0</v>
      </c>
      <c r="R408" s="233">
        <v>0</v>
      </c>
      <c r="S408" s="231">
        <v>0</v>
      </c>
      <c r="T408" s="231">
        <v>35.204000000000001</v>
      </c>
      <c r="U408" s="140" t="s">
        <v>12718</v>
      </c>
      <c r="V408" s="141" t="s">
        <v>34965</v>
      </c>
      <c r="W408" s="5" t="s">
        <v>11581</v>
      </c>
      <c r="X408" s="7" t="b">
        <v>1</v>
      </c>
      <c r="Y408" s="7">
        <v>0</v>
      </c>
      <c r="Z408" s="7" t="b">
        <v>0</v>
      </c>
      <c r="AA408" s="7" t="b">
        <v>1</v>
      </c>
      <c r="AC408" s="405" t="s">
        <v>36370</v>
      </c>
      <c r="AD408" s="406" t="s">
        <v>13552</v>
      </c>
      <c r="AE408" s="406" t="s">
        <v>13490</v>
      </c>
      <c r="AF408" s="406" t="s">
        <v>13317</v>
      </c>
      <c r="AG408" s="406" t="s">
        <v>13317</v>
      </c>
      <c r="AH408" s="418">
        <v>19.078989153418739</v>
      </c>
      <c r="AI408" s="419">
        <v>104.84422963682771</v>
      </c>
      <c r="AJ408" s="428">
        <v>1.3</v>
      </c>
      <c r="AK408" s="428">
        <v>0</v>
      </c>
      <c r="AL408" s="429">
        <v>1.3</v>
      </c>
      <c r="AM408" s="407" t="s">
        <v>34965</v>
      </c>
    </row>
    <row r="409" spans="2:39" ht="30" customHeight="1">
      <c r="B409" s="130" t="s">
        <v>36371</v>
      </c>
      <c r="C409" s="130" t="s">
        <v>13552</v>
      </c>
      <c r="D409" s="130" t="s">
        <v>13490</v>
      </c>
      <c r="E409" s="130" t="s">
        <v>13317</v>
      </c>
      <c r="F409" s="130" t="s">
        <v>13317</v>
      </c>
      <c r="G409" s="555">
        <v>19.090950771053251</v>
      </c>
      <c r="H409" s="556">
        <v>104.845424348045</v>
      </c>
      <c r="I409" s="523">
        <v>3.24</v>
      </c>
      <c r="J409" s="523">
        <v>0</v>
      </c>
      <c r="K409" s="232">
        <v>3.24</v>
      </c>
      <c r="L409" s="523">
        <v>0</v>
      </c>
      <c r="M409" s="231">
        <v>2.93</v>
      </c>
      <c r="N409" s="233">
        <v>0</v>
      </c>
      <c r="O409" s="233">
        <v>0.31</v>
      </c>
      <c r="P409" s="231">
        <v>0</v>
      </c>
      <c r="Q409" s="231">
        <v>0</v>
      </c>
      <c r="R409" s="233">
        <v>0</v>
      </c>
      <c r="S409" s="231">
        <v>0</v>
      </c>
      <c r="T409" s="231">
        <v>79.344399999999993</v>
      </c>
      <c r="U409" s="140" t="s">
        <v>12718</v>
      </c>
      <c r="V409" s="141" t="s">
        <v>34904</v>
      </c>
      <c r="W409" s="5" t="s">
        <v>11581</v>
      </c>
      <c r="X409" s="7" t="b">
        <v>1</v>
      </c>
      <c r="Y409" s="7">
        <v>0</v>
      </c>
      <c r="Z409" s="7" t="b">
        <v>0</v>
      </c>
      <c r="AA409" s="7" t="b">
        <v>1</v>
      </c>
      <c r="AC409" s="405" t="s">
        <v>36371</v>
      </c>
      <c r="AD409" s="406" t="s">
        <v>13552</v>
      </c>
      <c r="AE409" s="406" t="s">
        <v>13490</v>
      </c>
      <c r="AF409" s="406" t="s">
        <v>13317</v>
      </c>
      <c r="AG409" s="406" t="s">
        <v>13317</v>
      </c>
      <c r="AH409" s="418">
        <v>19.090950771053251</v>
      </c>
      <c r="AI409" s="419">
        <v>104.845424348045</v>
      </c>
      <c r="AJ409" s="428">
        <v>3.24</v>
      </c>
      <c r="AK409" s="428">
        <v>0</v>
      </c>
      <c r="AL409" s="429">
        <v>3.24</v>
      </c>
      <c r="AM409" s="407" t="s">
        <v>34904</v>
      </c>
    </row>
    <row r="410" spans="2:39" ht="30" customHeight="1">
      <c r="B410" s="130" t="s">
        <v>36372</v>
      </c>
      <c r="C410" s="130" t="s">
        <v>13552</v>
      </c>
      <c r="D410" s="130" t="s">
        <v>13490</v>
      </c>
      <c r="E410" s="130" t="s">
        <v>13317</v>
      </c>
      <c r="F410" s="130" t="s">
        <v>13317</v>
      </c>
      <c r="G410" s="555">
        <v>19.078292995789159</v>
      </c>
      <c r="H410" s="556">
        <v>104.84514151468311</v>
      </c>
      <c r="I410" s="523">
        <v>1.33</v>
      </c>
      <c r="J410" s="523">
        <v>0</v>
      </c>
      <c r="K410" s="232">
        <v>1.33</v>
      </c>
      <c r="L410" s="523">
        <v>0</v>
      </c>
      <c r="M410" s="231">
        <v>1.33</v>
      </c>
      <c r="N410" s="233">
        <v>0</v>
      </c>
      <c r="O410" s="233">
        <v>0</v>
      </c>
      <c r="P410" s="231">
        <v>0</v>
      </c>
      <c r="Q410" s="231">
        <v>0</v>
      </c>
      <c r="R410" s="233">
        <v>0</v>
      </c>
      <c r="S410" s="231">
        <v>0</v>
      </c>
      <c r="T410" s="231">
        <v>36.016399999999997</v>
      </c>
      <c r="U410" s="140" t="s">
        <v>12718</v>
      </c>
      <c r="V410" s="141" t="s">
        <v>34965</v>
      </c>
      <c r="W410" s="5" t="s">
        <v>11581</v>
      </c>
      <c r="X410" s="7" t="b">
        <v>1</v>
      </c>
      <c r="Y410" s="7">
        <v>0</v>
      </c>
      <c r="Z410" s="7" t="b">
        <v>0</v>
      </c>
      <c r="AA410" s="7" t="b">
        <v>1</v>
      </c>
      <c r="AC410" s="405" t="s">
        <v>36372</v>
      </c>
      <c r="AD410" s="406" t="s">
        <v>13552</v>
      </c>
      <c r="AE410" s="406" t="s">
        <v>13490</v>
      </c>
      <c r="AF410" s="406" t="s">
        <v>13317</v>
      </c>
      <c r="AG410" s="406" t="s">
        <v>13317</v>
      </c>
      <c r="AH410" s="418">
        <v>19.078292995789159</v>
      </c>
      <c r="AI410" s="419">
        <v>104.84514151468311</v>
      </c>
      <c r="AJ410" s="428">
        <v>1.33</v>
      </c>
      <c r="AK410" s="428">
        <v>0</v>
      </c>
      <c r="AL410" s="429">
        <v>1.33</v>
      </c>
      <c r="AM410" s="407" t="s">
        <v>34965</v>
      </c>
    </row>
    <row r="411" spans="2:39" ht="30" customHeight="1">
      <c r="B411" s="130" t="s">
        <v>36373</v>
      </c>
      <c r="C411" s="130" t="s">
        <v>13552</v>
      </c>
      <c r="D411" s="130" t="s">
        <v>13490</v>
      </c>
      <c r="E411" s="130" t="s">
        <v>13317</v>
      </c>
      <c r="F411" s="130" t="s">
        <v>13317</v>
      </c>
      <c r="G411" s="555">
        <v>19.075292863581069</v>
      </c>
      <c r="H411" s="556">
        <v>104.8461755914428</v>
      </c>
      <c r="I411" s="523">
        <v>2.04</v>
      </c>
      <c r="J411" s="523">
        <v>0</v>
      </c>
      <c r="K411" s="232">
        <v>2.04</v>
      </c>
      <c r="L411" s="523">
        <v>0</v>
      </c>
      <c r="M411" s="231">
        <v>2.04</v>
      </c>
      <c r="N411" s="233">
        <v>0</v>
      </c>
      <c r="O411" s="233">
        <v>0</v>
      </c>
      <c r="P411" s="231">
        <v>0</v>
      </c>
      <c r="Q411" s="231">
        <v>0</v>
      </c>
      <c r="R411" s="233">
        <v>0</v>
      </c>
      <c r="S411" s="231">
        <v>0</v>
      </c>
      <c r="T411" s="231">
        <v>55.243199999999987</v>
      </c>
      <c r="U411" s="140" t="s">
        <v>12718</v>
      </c>
      <c r="V411" s="141" t="s">
        <v>34915</v>
      </c>
      <c r="W411" s="5" t="s">
        <v>11581</v>
      </c>
      <c r="X411" s="7" t="b">
        <v>1</v>
      </c>
      <c r="Y411" s="7">
        <v>0</v>
      </c>
      <c r="Z411" s="7" t="b">
        <v>0</v>
      </c>
      <c r="AA411" s="7" t="b">
        <v>1</v>
      </c>
      <c r="AC411" s="405" t="s">
        <v>36373</v>
      </c>
      <c r="AD411" s="406" t="s">
        <v>13552</v>
      </c>
      <c r="AE411" s="406" t="s">
        <v>13490</v>
      </c>
      <c r="AF411" s="406" t="s">
        <v>13317</v>
      </c>
      <c r="AG411" s="406" t="s">
        <v>13317</v>
      </c>
      <c r="AH411" s="418">
        <v>19.075292863581069</v>
      </c>
      <c r="AI411" s="419">
        <v>104.8461755914428</v>
      </c>
      <c r="AJ411" s="428">
        <v>2.04</v>
      </c>
      <c r="AK411" s="428">
        <v>0</v>
      </c>
      <c r="AL411" s="429">
        <v>2.04</v>
      </c>
      <c r="AM411" s="407" t="s">
        <v>34915</v>
      </c>
    </row>
    <row r="412" spans="2:39" ht="30" customHeight="1">
      <c r="B412" s="130" t="s">
        <v>36374</v>
      </c>
      <c r="C412" s="130" t="s">
        <v>13552</v>
      </c>
      <c r="D412" s="130" t="s">
        <v>13490</v>
      </c>
      <c r="E412" s="130" t="s">
        <v>13317</v>
      </c>
      <c r="F412" s="130" t="s">
        <v>13317</v>
      </c>
      <c r="G412" s="555">
        <v>19.0918984823589</v>
      </c>
      <c r="H412" s="556">
        <v>104.8472495832591</v>
      </c>
      <c r="I412" s="523">
        <v>4.58</v>
      </c>
      <c r="J412" s="523">
        <v>0</v>
      </c>
      <c r="K412" s="232">
        <v>4.58</v>
      </c>
      <c r="L412" s="523">
        <v>0</v>
      </c>
      <c r="M412" s="231">
        <v>4.58</v>
      </c>
      <c r="N412" s="233">
        <v>0</v>
      </c>
      <c r="O412" s="233">
        <v>0</v>
      </c>
      <c r="P412" s="231">
        <v>0</v>
      </c>
      <c r="Q412" s="231">
        <v>0</v>
      </c>
      <c r="R412" s="233">
        <v>0</v>
      </c>
      <c r="S412" s="231">
        <v>0</v>
      </c>
      <c r="T412" s="231">
        <v>124.0264</v>
      </c>
      <c r="U412" s="140" t="s">
        <v>12718</v>
      </c>
      <c r="V412" s="141" t="s">
        <v>34911</v>
      </c>
      <c r="W412" s="5" t="s">
        <v>11581</v>
      </c>
      <c r="X412" s="7" t="b">
        <v>1</v>
      </c>
      <c r="Y412" s="7">
        <v>0</v>
      </c>
      <c r="Z412" s="7" t="b">
        <v>0</v>
      </c>
      <c r="AA412" s="7" t="b">
        <v>1</v>
      </c>
      <c r="AC412" s="405" t="s">
        <v>36374</v>
      </c>
      <c r="AD412" s="406" t="s">
        <v>13552</v>
      </c>
      <c r="AE412" s="406" t="s">
        <v>13490</v>
      </c>
      <c r="AF412" s="406" t="s">
        <v>13317</v>
      </c>
      <c r="AG412" s="406" t="s">
        <v>13317</v>
      </c>
      <c r="AH412" s="418">
        <v>19.0918984823589</v>
      </c>
      <c r="AI412" s="419">
        <v>104.8472495832591</v>
      </c>
      <c r="AJ412" s="428">
        <v>4.58</v>
      </c>
      <c r="AK412" s="428">
        <v>0</v>
      </c>
      <c r="AL412" s="429">
        <v>4.58</v>
      </c>
      <c r="AM412" s="407" t="s">
        <v>34911</v>
      </c>
    </row>
    <row r="413" spans="2:39" ht="30" customHeight="1">
      <c r="B413" s="130" t="s">
        <v>36375</v>
      </c>
      <c r="C413" s="130" t="s">
        <v>13552</v>
      </c>
      <c r="D413" s="130" t="s">
        <v>13490</v>
      </c>
      <c r="E413" s="130" t="s">
        <v>13317</v>
      </c>
      <c r="F413" s="130" t="s">
        <v>13317</v>
      </c>
      <c r="G413" s="555">
        <v>19.089793237918489</v>
      </c>
      <c r="H413" s="556">
        <v>104.8474574303299</v>
      </c>
      <c r="I413" s="523">
        <v>3.19</v>
      </c>
      <c r="J413" s="523">
        <v>0</v>
      </c>
      <c r="K413" s="232">
        <v>3.19</v>
      </c>
      <c r="L413" s="523">
        <v>0</v>
      </c>
      <c r="M413" s="231">
        <v>3.19</v>
      </c>
      <c r="N413" s="233">
        <v>0</v>
      </c>
      <c r="O413" s="233">
        <v>0</v>
      </c>
      <c r="P413" s="231">
        <v>0</v>
      </c>
      <c r="Q413" s="231">
        <v>0</v>
      </c>
      <c r="R413" s="233">
        <v>0</v>
      </c>
      <c r="S413" s="231">
        <v>0</v>
      </c>
      <c r="T413" s="231">
        <v>86.385199999999998</v>
      </c>
      <c r="U413" s="140" t="s">
        <v>12718</v>
      </c>
      <c r="V413" s="141" t="s">
        <v>34879</v>
      </c>
      <c r="W413" s="5" t="s">
        <v>11581</v>
      </c>
      <c r="X413" s="7" t="b">
        <v>1</v>
      </c>
      <c r="Y413" s="7">
        <v>0</v>
      </c>
      <c r="Z413" s="7" t="b">
        <v>0</v>
      </c>
      <c r="AA413" s="7" t="b">
        <v>1</v>
      </c>
      <c r="AC413" s="405" t="s">
        <v>36375</v>
      </c>
      <c r="AD413" s="406" t="s">
        <v>13552</v>
      </c>
      <c r="AE413" s="406" t="s">
        <v>13490</v>
      </c>
      <c r="AF413" s="406" t="s">
        <v>13317</v>
      </c>
      <c r="AG413" s="406" t="s">
        <v>13317</v>
      </c>
      <c r="AH413" s="418">
        <v>19.089793237918489</v>
      </c>
      <c r="AI413" s="419">
        <v>104.8474574303299</v>
      </c>
      <c r="AJ413" s="428">
        <v>3.19</v>
      </c>
      <c r="AK413" s="428">
        <v>0</v>
      </c>
      <c r="AL413" s="429">
        <v>3.19</v>
      </c>
      <c r="AM413" s="407" t="s">
        <v>34879</v>
      </c>
    </row>
    <row r="414" spans="2:39" ht="30" customHeight="1">
      <c r="B414" s="130" t="s">
        <v>36376</v>
      </c>
      <c r="C414" s="130" t="s">
        <v>13552</v>
      </c>
      <c r="D414" s="130" t="s">
        <v>13490</v>
      </c>
      <c r="E414" s="130" t="s">
        <v>13317</v>
      </c>
      <c r="F414" s="130" t="s">
        <v>13317</v>
      </c>
      <c r="G414" s="555">
        <v>19.074325432771609</v>
      </c>
      <c r="H414" s="556">
        <v>104.8474958948343</v>
      </c>
      <c r="I414" s="523">
        <v>0.56000000000000005</v>
      </c>
      <c r="J414" s="523">
        <v>0</v>
      </c>
      <c r="K414" s="232">
        <v>0.56000000000000005</v>
      </c>
      <c r="L414" s="523">
        <v>0</v>
      </c>
      <c r="M414" s="231">
        <v>0.49</v>
      </c>
      <c r="N414" s="233">
        <v>0</v>
      </c>
      <c r="O414" s="233">
        <v>7.0000000000000007E-2</v>
      </c>
      <c r="P414" s="231">
        <v>0</v>
      </c>
      <c r="Q414" s="231">
        <v>0</v>
      </c>
      <c r="R414" s="233">
        <v>0</v>
      </c>
      <c r="S414" s="231">
        <v>0</v>
      </c>
      <c r="T414" s="231">
        <v>13.2692</v>
      </c>
      <c r="U414" s="140" t="s">
        <v>12718</v>
      </c>
      <c r="V414" s="141" t="s">
        <v>34905</v>
      </c>
      <c r="W414" s="5" t="s">
        <v>11581</v>
      </c>
      <c r="X414" s="7" t="b">
        <v>1</v>
      </c>
      <c r="Y414" s="7">
        <v>0</v>
      </c>
      <c r="Z414" s="7" t="b">
        <v>0</v>
      </c>
      <c r="AA414" s="7" t="b">
        <v>1</v>
      </c>
      <c r="AC414" s="405" t="s">
        <v>36376</v>
      </c>
      <c r="AD414" s="406" t="s">
        <v>13552</v>
      </c>
      <c r="AE414" s="406" t="s">
        <v>13490</v>
      </c>
      <c r="AF414" s="406" t="s">
        <v>13317</v>
      </c>
      <c r="AG414" s="406" t="s">
        <v>13317</v>
      </c>
      <c r="AH414" s="418">
        <v>19.074325432771609</v>
      </c>
      <c r="AI414" s="419">
        <v>104.8474958948343</v>
      </c>
      <c r="AJ414" s="428">
        <v>0.56000000000000005</v>
      </c>
      <c r="AK414" s="428">
        <v>0</v>
      </c>
      <c r="AL414" s="429">
        <v>0.56000000000000005</v>
      </c>
      <c r="AM414" s="407" t="s">
        <v>34905</v>
      </c>
    </row>
    <row r="415" spans="2:39" ht="30" customHeight="1">
      <c r="B415" s="130" t="s">
        <v>36377</v>
      </c>
      <c r="C415" s="130" t="s">
        <v>13552</v>
      </c>
      <c r="D415" s="130" t="s">
        <v>13490</v>
      </c>
      <c r="E415" s="130" t="s">
        <v>13317</v>
      </c>
      <c r="F415" s="130" t="s">
        <v>13317</v>
      </c>
      <c r="G415" s="555">
        <v>19.073024055492819</v>
      </c>
      <c r="H415" s="556">
        <v>104.8481508079761</v>
      </c>
      <c r="I415" s="523">
        <v>1.25</v>
      </c>
      <c r="J415" s="523">
        <v>0</v>
      </c>
      <c r="K415" s="232">
        <v>1.25</v>
      </c>
      <c r="L415" s="523">
        <v>0</v>
      </c>
      <c r="M415" s="231">
        <v>1.17</v>
      </c>
      <c r="N415" s="233">
        <v>0</v>
      </c>
      <c r="O415" s="233">
        <v>0.08</v>
      </c>
      <c r="P415" s="231">
        <v>0</v>
      </c>
      <c r="Q415" s="231">
        <v>0</v>
      </c>
      <c r="R415" s="233">
        <v>0</v>
      </c>
      <c r="S415" s="231">
        <v>0</v>
      </c>
      <c r="T415" s="231">
        <v>31.683599999999991</v>
      </c>
      <c r="U415" s="140" t="s">
        <v>12718</v>
      </c>
      <c r="V415" s="141" t="s">
        <v>35009</v>
      </c>
      <c r="W415" s="5" t="s">
        <v>11581</v>
      </c>
      <c r="X415" s="7" t="b">
        <v>1</v>
      </c>
      <c r="Y415" s="7">
        <v>0</v>
      </c>
      <c r="Z415" s="7" t="b">
        <v>0</v>
      </c>
      <c r="AA415" s="7" t="b">
        <v>1</v>
      </c>
      <c r="AC415" s="405" t="s">
        <v>36377</v>
      </c>
      <c r="AD415" s="406" t="s">
        <v>13552</v>
      </c>
      <c r="AE415" s="406" t="s">
        <v>13490</v>
      </c>
      <c r="AF415" s="406" t="s">
        <v>13317</v>
      </c>
      <c r="AG415" s="406" t="s">
        <v>13317</v>
      </c>
      <c r="AH415" s="418">
        <v>19.073024055492819</v>
      </c>
      <c r="AI415" s="419">
        <v>104.8481508079761</v>
      </c>
      <c r="AJ415" s="428">
        <v>1.25</v>
      </c>
      <c r="AK415" s="428">
        <v>0</v>
      </c>
      <c r="AL415" s="429">
        <v>1.25</v>
      </c>
      <c r="AM415" s="407" t="s">
        <v>35009</v>
      </c>
    </row>
    <row r="416" spans="2:39" ht="30" customHeight="1">
      <c r="B416" s="130" t="s">
        <v>36378</v>
      </c>
      <c r="C416" s="130" t="s">
        <v>13552</v>
      </c>
      <c r="D416" s="130" t="s">
        <v>13490</v>
      </c>
      <c r="E416" s="130" t="s">
        <v>13317</v>
      </c>
      <c r="F416" s="130" t="s">
        <v>13317</v>
      </c>
      <c r="G416" s="555">
        <v>19.074785759716889</v>
      </c>
      <c r="H416" s="556">
        <v>104.8483514006478</v>
      </c>
      <c r="I416" s="523">
        <v>1.06</v>
      </c>
      <c r="J416" s="523">
        <v>0</v>
      </c>
      <c r="K416" s="232">
        <v>1.06</v>
      </c>
      <c r="L416" s="523">
        <v>0</v>
      </c>
      <c r="M416" s="231">
        <v>1.06</v>
      </c>
      <c r="N416" s="233">
        <v>0</v>
      </c>
      <c r="O416" s="233">
        <v>0</v>
      </c>
      <c r="P416" s="231">
        <v>0</v>
      </c>
      <c r="Q416" s="231">
        <v>0</v>
      </c>
      <c r="R416" s="233">
        <v>0</v>
      </c>
      <c r="S416" s="231">
        <v>0</v>
      </c>
      <c r="T416" s="231">
        <v>28.704799999999999</v>
      </c>
      <c r="U416" s="140" t="s">
        <v>12718</v>
      </c>
      <c r="V416" s="141" t="s">
        <v>34673</v>
      </c>
      <c r="W416" s="5" t="s">
        <v>11581</v>
      </c>
      <c r="X416" s="7" t="b">
        <v>1</v>
      </c>
      <c r="Y416" s="7">
        <v>0</v>
      </c>
      <c r="Z416" s="7" t="b">
        <v>0</v>
      </c>
      <c r="AA416" s="7" t="b">
        <v>1</v>
      </c>
      <c r="AC416" s="405" t="s">
        <v>36378</v>
      </c>
      <c r="AD416" s="406" t="s">
        <v>13552</v>
      </c>
      <c r="AE416" s="406" t="s">
        <v>13490</v>
      </c>
      <c r="AF416" s="406" t="s">
        <v>13317</v>
      </c>
      <c r="AG416" s="406" t="s">
        <v>13317</v>
      </c>
      <c r="AH416" s="418">
        <v>19.074785759716889</v>
      </c>
      <c r="AI416" s="419">
        <v>104.8483514006478</v>
      </c>
      <c r="AJ416" s="428">
        <v>1.06</v>
      </c>
      <c r="AK416" s="428">
        <v>0</v>
      </c>
      <c r="AL416" s="429">
        <v>1.06</v>
      </c>
      <c r="AM416" s="407" t="s">
        <v>34673</v>
      </c>
    </row>
    <row r="417" spans="2:39" ht="30" customHeight="1">
      <c r="B417" s="130" t="s">
        <v>36379</v>
      </c>
      <c r="C417" s="130" t="s">
        <v>13552</v>
      </c>
      <c r="D417" s="130" t="s">
        <v>13490</v>
      </c>
      <c r="E417" s="130" t="s">
        <v>13317</v>
      </c>
      <c r="F417" s="130" t="s">
        <v>13317</v>
      </c>
      <c r="G417" s="555">
        <v>19.088084516796329</v>
      </c>
      <c r="H417" s="556">
        <v>104.8495566787026</v>
      </c>
      <c r="I417" s="523">
        <v>4.37</v>
      </c>
      <c r="J417" s="523">
        <v>0</v>
      </c>
      <c r="K417" s="232">
        <v>4.37</v>
      </c>
      <c r="L417" s="523">
        <v>0</v>
      </c>
      <c r="M417" s="231">
        <v>4.37</v>
      </c>
      <c r="N417" s="233">
        <v>0</v>
      </c>
      <c r="O417" s="233">
        <v>0</v>
      </c>
      <c r="P417" s="231">
        <v>0</v>
      </c>
      <c r="Q417" s="231">
        <v>0</v>
      </c>
      <c r="R417" s="233">
        <v>0</v>
      </c>
      <c r="S417" s="231">
        <v>0</v>
      </c>
      <c r="T417" s="231">
        <v>118.3396</v>
      </c>
      <c r="U417" s="140" t="s">
        <v>12718</v>
      </c>
      <c r="V417" s="141" t="s">
        <v>34938</v>
      </c>
      <c r="W417" s="5" t="s">
        <v>11581</v>
      </c>
      <c r="X417" s="7" t="b">
        <v>1</v>
      </c>
      <c r="Y417" s="7">
        <v>0</v>
      </c>
      <c r="Z417" s="7" t="b">
        <v>0</v>
      </c>
      <c r="AA417" s="7" t="b">
        <v>1</v>
      </c>
      <c r="AC417" s="405" t="s">
        <v>36379</v>
      </c>
      <c r="AD417" s="406" t="s">
        <v>13552</v>
      </c>
      <c r="AE417" s="406" t="s">
        <v>13490</v>
      </c>
      <c r="AF417" s="406" t="s">
        <v>13317</v>
      </c>
      <c r="AG417" s="406" t="s">
        <v>13317</v>
      </c>
      <c r="AH417" s="418">
        <v>19.088084516796329</v>
      </c>
      <c r="AI417" s="419">
        <v>104.8495566787026</v>
      </c>
      <c r="AJ417" s="428">
        <v>4.37</v>
      </c>
      <c r="AK417" s="428">
        <v>0</v>
      </c>
      <c r="AL417" s="429">
        <v>4.37</v>
      </c>
      <c r="AM417" s="407" t="s">
        <v>34938</v>
      </c>
    </row>
    <row r="418" spans="2:39" ht="30" customHeight="1">
      <c r="B418" s="130" t="s">
        <v>36380</v>
      </c>
      <c r="C418" s="130" t="s">
        <v>13552</v>
      </c>
      <c r="D418" s="130" t="s">
        <v>13490</v>
      </c>
      <c r="E418" s="130" t="s">
        <v>13317</v>
      </c>
      <c r="F418" s="130" t="s">
        <v>13317</v>
      </c>
      <c r="G418" s="555">
        <v>19.0733758684426</v>
      </c>
      <c r="H418" s="556">
        <v>104.8491772902813</v>
      </c>
      <c r="I418" s="523">
        <v>2.66</v>
      </c>
      <c r="J418" s="523">
        <v>0</v>
      </c>
      <c r="K418" s="232">
        <v>2.66</v>
      </c>
      <c r="L418" s="523">
        <v>0</v>
      </c>
      <c r="M418" s="231">
        <v>2.64</v>
      </c>
      <c r="N418" s="233">
        <v>0</v>
      </c>
      <c r="O418" s="233">
        <v>0.03</v>
      </c>
      <c r="P418" s="231">
        <v>0</v>
      </c>
      <c r="Q418" s="231">
        <v>0</v>
      </c>
      <c r="R418" s="233">
        <v>0</v>
      </c>
      <c r="S418" s="231">
        <v>0</v>
      </c>
      <c r="T418" s="231">
        <v>71.491199999999992</v>
      </c>
      <c r="U418" s="140" t="s">
        <v>12718</v>
      </c>
      <c r="V418" s="141" t="s">
        <v>34742</v>
      </c>
      <c r="W418" s="5" t="s">
        <v>11581</v>
      </c>
      <c r="X418" s="7" t="b">
        <v>1</v>
      </c>
      <c r="Y418" s="7">
        <v>0</v>
      </c>
      <c r="Z418" s="7" t="b">
        <v>0</v>
      </c>
      <c r="AA418" s="7" t="b">
        <v>1</v>
      </c>
      <c r="AC418" s="405" t="s">
        <v>36380</v>
      </c>
      <c r="AD418" s="406" t="s">
        <v>13552</v>
      </c>
      <c r="AE418" s="406" t="s">
        <v>13490</v>
      </c>
      <c r="AF418" s="406" t="s">
        <v>13317</v>
      </c>
      <c r="AG418" s="406" t="s">
        <v>13317</v>
      </c>
      <c r="AH418" s="418">
        <v>19.0733758684426</v>
      </c>
      <c r="AI418" s="419">
        <v>104.8491772902813</v>
      </c>
      <c r="AJ418" s="428">
        <v>2.66</v>
      </c>
      <c r="AK418" s="428">
        <v>0</v>
      </c>
      <c r="AL418" s="429">
        <v>2.66</v>
      </c>
      <c r="AM418" s="407" t="s">
        <v>34742</v>
      </c>
    </row>
    <row r="419" spans="2:39" ht="30" customHeight="1">
      <c r="B419" s="130" t="s">
        <v>36381</v>
      </c>
      <c r="C419" s="130" t="s">
        <v>13552</v>
      </c>
      <c r="D419" s="130" t="s">
        <v>13490</v>
      </c>
      <c r="E419" s="130" t="s">
        <v>13317</v>
      </c>
      <c r="F419" s="130" t="s">
        <v>13317</v>
      </c>
      <c r="G419" s="555">
        <v>19.075490010261561</v>
      </c>
      <c r="H419" s="556">
        <v>104.8492355643849</v>
      </c>
      <c r="I419" s="523">
        <v>1.44</v>
      </c>
      <c r="J419" s="523">
        <v>0</v>
      </c>
      <c r="K419" s="232">
        <v>1.44</v>
      </c>
      <c r="L419" s="523">
        <v>0</v>
      </c>
      <c r="M419" s="231">
        <v>1.44</v>
      </c>
      <c r="N419" s="233">
        <v>0</v>
      </c>
      <c r="O419" s="233">
        <v>0</v>
      </c>
      <c r="P419" s="231">
        <v>0</v>
      </c>
      <c r="Q419" s="231">
        <v>0</v>
      </c>
      <c r="R419" s="233">
        <v>0</v>
      </c>
      <c r="S419" s="231">
        <v>0</v>
      </c>
      <c r="T419" s="231">
        <v>38.995199999999997</v>
      </c>
      <c r="U419" s="140" t="s">
        <v>12718</v>
      </c>
      <c r="V419" s="141" t="s">
        <v>35009</v>
      </c>
      <c r="W419" s="5" t="s">
        <v>11581</v>
      </c>
      <c r="X419" s="7" t="b">
        <v>1</v>
      </c>
      <c r="Y419" s="7">
        <v>0</v>
      </c>
      <c r="Z419" s="7" t="b">
        <v>0</v>
      </c>
      <c r="AA419" s="7" t="b">
        <v>1</v>
      </c>
      <c r="AC419" s="405" t="s">
        <v>36381</v>
      </c>
      <c r="AD419" s="406" t="s">
        <v>13552</v>
      </c>
      <c r="AE419" s="406" t="s">
        <v>13490</v>
      </c>
      <c r="AF419" s="406" t="s">
        <v>13317</v>
      </c>
      <c r="AG419" s="406" t="s">
        <v>13317</v>
      </c>
      <c r="AH419" s="418">
        <v>19.075490010261561</v>
      </c>
      <c r="AI419" s="419">
        <v>104.8492355643849</v>
      </c>
      <c r="AJ419" s="428">
        <v>1.44</v>
      </c>
      <c r="AK419" s="428">
        <v>0</v>
      </c>
      <c r="AL419" s="429">
        <v>1.44</v>
      </c>
      <c r="AM419" s="407" t="s">
        <v>35009</v>
      </c>
    </row>
    <row r="420" spans="2:39" ht="30" customHeight="1">
      <c r="B420" s="130" t="s">
        <v>36382</v>
      </c>
      <c r="C420" s="130" t="s">
        <v>13552</v>
      </c>
      <c r="D420" s="130" t="s">
        <v>13490</v>
      </c>
      <c r="E420" s="130" t="s">
        <v>13317</v>
      </c>
      <c r="F420" s="130" t="s">
        <v>13317</v>
      </c>
      <c r="G420" s="555">
        <v>19.079672963889529</v>
      </c>
      <c r="H420" s="556">
        <v>104.8496371775901</v>
      </c>
      <c r="I420" s="523">
        <v>3.59</v>
      </c>
      <c r="J420" s="523">
        <v>0</v>
      </c>
      <c r="K420" s="232">
        <v>3.59</v>
      </c>
      <c r="L420" s="523">
        <v>0</v>
      </c>
      <c r="M420" s="231">
        <v>3.42</v>
      </c>
      <c r="N420" s="233">
        <v>0</v>
      </c>
      <c r="O420" s="233">
        <v>0.17</v>
      </c>
      <c r="P420" s="231">
        <v>0</v>
      </c>
      <c r="Q420" s="231">
        <v>0</v>
      </c>
      <c r="R420" s="233">
        <v>0</v>
      </c>
      <c r="S420" s="231">
        <v>0</v>
      </c>
      <c r="T420" s="231">
        <v>92.613599999999991</v>
      </c>
      <c r="U420" s="140" t="s">
        <v>12718</v>
      </c>
      <c r="V420" s="141" t="s">
        <v>34913</v>
      </c>
      <c r="W420" s="5" t="s">
        <v>11581</v>
      </c>
      <c r="X420" s="7" t="b">
        <v>1</v>
      </c>
      <c r="Y420" s="7">
        <v>0</v>
      </c>
      <c r="Z420" s="7" t="b">
        <v>0</v>
      </c>
      <c r="AA420" s="7" t="b">
        <v>1</v>
      </c>
      <c r="AC420" s="405" t="s">
        <v>36382</v>
      </c>
      <c r="AD420" s="406" t="s">
        <v>13552</v>
      </c>
      <c r="AE420" s="406" t="s">
        <v>13490</v>
      </c>
      <c r="AF420" s="406" t="s">
        <v>13317</v>
      </c>
      <c r="AG420" s="406" t="s">
        <v>13317</v>
      </c>
      <c r="AH420" s="418">
        <v>19.079672963889529</v>
      </c>
      <c r="AI420" s="419">
        <v>104.8496371775901</v>
      </c>
      <c r="AJ420" s="428">
        <v>3.59</v>
      </c>
      <c r="AK420" s="428">
        <v>0</v>
      </c>
      <c r="AL420" s="429">
        <v>3.59</v>
      </c>
      <c r="AM420" s="407" t="s">
        <v>34913</v>
      </c>
    </row>
    <row r="421" spans="2:39" ht="30" customHeight="1">
      <c r="B421" s="130" t="s">
        <v>36383</v>
      </c>
      <c r="C421" s="130" t="s">
        <v>13552</v>
      </c>
      <c r="D421" s="130" t="s">
        <v>13490</v>
      </c>
      <c r="E421" s="130" t="s">
        <v>13317</v>
      </c>
      <c r="F421" s="130" t="s">
        <v>13317</v>
      </c>
      <c r="G421" s="555">
        <v>19.072073603415252</v>
      </c>
      <c r="H421" s="556">
        <v>104.8514476064215</v>
      </c>
      <c r="I421" s="523">
        <v>5.63</v>
      </c>
      <c r="J421" s="523">
        <v>0</v>
      </c>
      <c r="K421" s="232">
        <v>5.63</v>
      </c>
      <c r="L421" s="523">
        <v>0</v>
      </c>
      <c r="M421" s="231">
        <v>5.22</v>
      </c>
      <c r="N421" s="233">
        <v>0</v>
      </c>
      <c r="O421" s="233">
        <v>0.41</v>
      </c>
      <c r="P421" s="231">
        <v>0</v>
      </c>
      <c r="Q421" s="231">
        <v>0</v>
      </c>
      <c r="R421" s="233">
        <v>0</v>
      </c>
      <c r="S421" s="231">
        <v>0</v>
      </c>
      <c r="T421" s="231">
        <v>141.35759999999999</v>
      </c>
      <c r="U421" s="140" t="s">
        <v>12718</v>
      </c>
      <c r="V421" s="141" t="s">
        <v>34671</v>
      </c>
      <c r="W421" s="5" t="s">
        <v>11581</v>
      </c>
      <c r="X421" s="7" t="b">
        <v>1</v>
      </c>
      <c r="Y421" s="7">
        <v>0</v>
      </c>
      <c r="Z421" s="7" t="b">
        <v>0</v>
      </c>
      <c r="AA421" s="7" t="b">
        <v>1</v>
      </c>
      <c r="AC421" s="405" t="s">
        <v>36383</v>
      </c>
      <c r="AD421" s="406" t="s">
        <v>13552</v>
      </c>
      <c r="AE421" s="406" t="s">
        <v>13490</v>
      </c>
      <c r="AF421" s="406" t="s">
        <v>13317</v>
      </c>
      <c r="AG421" s="406" t="s">
        <v>13317</v>
      </c>
      <c r="AH421" s="418">
        <v>19.072073603415252</v>
      </c>
      <c r="AI421" s="419">
        <v>104.8514476064215</v>
      </c>
      <c r="AJ421" s="428">
        <v>5.63</v>
      </c>
      <c r="AK421" s="428">
        <v>0</v>
      </c>
      <c r="AL421" s="429">
        <v>5.63</v>
      </c>
      <c r="AM421" s="407" t="s">
        <v>34671</v>
      </c>
    </row>
    <row r="422" spans="2:39" ht="30" customHeight="1">
      <c r="B422" s="130" t="s">
        <v>36384</v>
      </c>
      <c r="C422" s="130" t="s">
        <v>13552</v>
      </c>
      <c r="D422" s="130" t="s">
        <v>13490</v>
      </c>
      <c r="E422" s="130" t="s">
        <v>13317</v>
      </c>
      <c r="F422" s="130" t="s">
        <v>13317</v>
      </c>
      <c r="G422" s="555">
        <v>19.08016896754798</v>
      </c>
      <c r="H422" s="556">
        <v>104.8513194936011</v>
      </c>
      <c r="I422" s="523">
        <v>3.94</v>
      </c>
      <c r="J422" s="523">
        <v>0</v>
      </c>
      <c r="K422" s="232">
        <v>3.94</v>
      </c>
      <c r="L422" s="523">
        <v>0</v>
      </c>
      <c r="M422" s="231">
        <v>3.77</v>
      </c>
      <c r="N422" s="233">
        <v>0</v>
      </c>
      <c r="O422" s="233">
        <v>0.17</v>
      </c>
      <c r="P422" s="231">
        <v>0</v>
      </c>
      <c r="Q422" s="231">
        <v>0</v>
      </c>
      <c r="R422" s="233">
        <v>0</v>
      </c>
      <c r="S422" s="231">
        <v>0</v>
      </c>
      <c r="T422" s="231">
        <v>102.0916</v>
      </c>
      <c r="U422" s="140" t="s">
        <v>12718</v>
      </c>
      <c r="V422" s="141" t="s">
        <v>34955</v>
      </c>
      <c r="W422" s="5" t="s">
        <v>11581</v>
      </c>
      <c r="X422" s="7" t="b">
        <v>1</v>
      </c>
      <c r="Y422" s="7">
        <v>0</v>
      </c>
      <c r="Z422" s="7" t="b">
        <v>0</v>
      </c>
      <c r="AA422" s="7" t="b">
        <v>1</v>
      </c>
      <c r="AC422" s="405" t="s">
        <v>36384</v>
      </c>
      <c r="AD422" s="406" t="s">
        <v>13552</v>
      </c>
      <c r="AE422" s="406" t="s">
        <v>13490</v>
      </c>
      <c r="AF422" s="406" t="s">
        <v>13317</v>
      </c>
      <c r="AG422" s="406" t="s">
        <v>13317</v>
      </c>
      <c r="AH422" s="418">
        <v>19.08016896754798</v>
      </c>
      <c r="AI422" s="419">
        <v>104.8513194936011</v>
      </c>
      <c r="AJ422" s="428">
        <v>3.94</v>
      </c>
      <c r="AK422" s="428">
        <v>0</v>
      </c>
      <c r="AL422" s="429">
        <v>3.94</v>
      </c>
      <c r="AM422" s="407" t="s">
        <v>34955</v>
      </c>
    </row>
    <row r="423" spans="2:39" ht="30" customHeight="1">
      <c r="B423" s="130" t="s">
        <v>36385</v>
      </c>
      <c r="C423" s="130" t="s">
        <v>13552</v>
      </c>
      <c r="D423" s="130" t="s">
        <v>13490</v>
      </c>
      <c r="E423" s="130" t="s">
        <v>13317</v>
      </c>
      <c r="F423" s="130" t="s">
        <v>13317</v>
      </c>
      <c r="G423" s="555">
        <v>19.074115134713612</v>
      </c>
      <c r="H423" s="556">
        <v>104.852104527655</v>
      </c>
      <c r="I423" s="523">
        <v>4.37</v>
      </c>
      <c r="J423" s="523">
        <v>0</v>
      </c>
      <c r="K423" s="232">
        <v>4.37</v>
      </c>
      <c r="L423" s="523">
        <v>0</v>
      </c>
      <c r="M423" s="231">
        <v>4.37</v>
      </c>
      <c r="N423" s="233">
        <v>0</v>
      </c>
      <c r="O423" s="233">
        <v>0</v>
      </c>
      <c r="P423" s="231">
        <v>0</v>
      </c>
      <c r="Q423" s="231">
        <v>0</v>
      </c>
      <c r="R423" s="233">
        <v>0</v>
      </c>
      <c r="S423" s="231">
        <v>0</v>
      </c>
      <c r="T423" s="231">
        <v>118.3396</v>
      </c>
      <c r="U423" s="140" t="s">
        <v>12718</v>
      </c>
      <c r="V423" s="141" t="s">
        <v>34675</v>
      </c>
      <c r="W423" s="5" t="s">
        <v>11581</v>
      </c>
      <c r="X423" s="7" t="b">
        <v>1</v>
      </c>
      <c r="Y423" s="7">
        <v>0</v>
      </c>
      <c r="Z423" s="7" t="b">
        <v>0</v>
      </c>
      <c r="AA423" s="7" t="b">
        <v>1</v>
      </c>
      <c r="AC423" s="405" t="s">
        <v>36385</v>
      </c>
      <c r="AD423" s="406" t="s">
        <v>13552</v>
      </c>
      <c r="AE423" s="406" t="s">
        <v>13490</v>
      </c>
      <c r="AF423" s="406" t="s">
        <v>13317</v>
      </c>
      <c r="AG423" s="406" t="s">
        <v>13317</v>
      </c>
      <c r="AH423" s="418">
        <v>19.074115134713612</v>
      </c>
      <c r="AI423" s="419">
        <v>104.852104527655</v>
      </c>
      <c r="AJ423" s="428">
        <v>4.37</v>
      </c>
      <c r="AK423" s="428">
        <v>0</v>
      </c>
      <c r="AL423" s="429">
        <v>4.37</v>
      </c>
      <c r="AM423" s="407" t="s">
        <v>34675</v>
      </c>
    </row>
    <row r="424" spans="2:39" ht="30" customHeight="1">
      <c r="B424" s="130" t="s">
        <v>36386</v>
      </c>
      <c r="C424" s="130" t="s">
        <v>13552</v>
      </c>
      <c r="D424" s="130" t="s">
        <v>13490</v>
      </c>
      <c r="E424" s="130" t="s">
        <v>13317</v>
      </c>
      <c r="F424" s="130" t="s">
        <v>13317</v>
      </c>
      <c r="G424" s="555">
        <v>19.079283414701461</v>
      </c>
      <c r="H424" s="556">
        <v>104.8515565271754</v>
      </c>
      <c r="I424" s="523">
        <v>2.71</v>
      </c>
      <c r="J424" s="523">
        <v>0</v>
      </c>
      <c r="K424" s="232">
        <v>2.71</v>
      </c>
      <c r="L424" s="523">
        <v>0</v>
      </c>
      <c r="M424" s="231">
        <v>2.4500000000000002</v>
      </c>
      <c r="N424" s="233">
        <v>0</v>
      </c>
      <c r="O424" s="233">
        <v>0.26</v>
      </c>
      <c r="P424" s="231">
        <v>0</v>
      </c>
      <c r="Q424" s="231">
        <v>0</v>
      </c>
      <c r="R424" s="233">
        <v>0</v>
      </c>
      <c r="S424" s="231">
        <v>0</v>
      </c>
      <c r="T424" s="231">
        <v>66.346000000000004</v>
      </c>
      <c r="U424" s="140" t="s">
        <v>12718</v>
      </c>
      <c r="V424" s="141" t="s">
        <v>34915</v>
      </c>
      <c r="W424" s="5" t="s">
        <v>11581</v>
      </c>
      <c r="X424" s="7" t="b">
        <v>1</v>
      </c>
      <c r="Y424" s="7">
        <v>0</v>
      </c>
      <c r="Z424" s="7" t="b">
        <v>0</v>
      </c>
      <c r="AA424" s="7" t="b">
        <v>1</v>
      </c>
      <c r="AC424" s="405" t="s">
        <v>36386</v>
      </c>
      <c r="AD424" s="406" t="s">
        <v>13552</v>
      </c>
      <c r="AE424" s="406" t="s">
        <v>13490</v>
      </c>
      <c r="AF424" s="406" t="s">
        <v>13317</v>
      </c>
      <c r="AG424" s="406" t="s">
        <v>13317</v>
      </c>
      <c r="AH424" s="418">
        <v>19.079283414701461</v>
      </c>
      <c r="AI424" s="419">
        <v>104.8515565271754</v>
      </c>
      <c r="AJ424" s="428">
        <v>2.71</v>
      </c>
      <c r="AK424" s="428">
        <v>0</v>
      </c>
      <c r="AL424" s="429">
        <v>2.71</v>
      </c>
      <c r="AM424" s="407" t="s">
        <v>34915</v>
      </c>
    </row>
    <row r="425" spans="2:39" ht="30" customHeight="1">
      <c r="B425" s="130" t="s">
        <v>36387</v>
      </c>
      <c r="C425" s="130" t="s">
        <v>13552</v>
      </c>
      <c r="D425" s="130" t="s">
        <v>13490</v>
      </c>
      <c r="E425" s="130" t="s">
        <v>13317</v>
      </c>
      <c r="F425" s="130" t="s">
        <v>13317</v>
      </c>
      <c r="G425" s="555">
        <v>19.077177783880529</v>
      </c>
      <c r="H425" s="556">
        <v>104.8524485035955</v>
      </c>
      <c r="I425" s="523">
        <v>3.58</v>
      </c>
      <c r="J425" s="523">
        <v>0</v>
      </c>
      <c r="K425" s="232">
        <v>3.58</v>
      </c>
      <c r="L425" s="523">
        <v>0</v>
      </c>
      <c r="M425" s="231">
        <v>3.53</v>
      </c>
      <c r="N425" s="233">
        <v>0</v>
      </c>
      <c r="O425" s="233">
        <v>0.05</v>
      </c>
      <c r="P425" s="231">
        <v>0</v>
      </c>
      <c r="Q425" s="231">
        <v>0</v>
      </c>
      <c r="R425" s="233">
        <v>0</v>
      </c>
      <c r="S425" s="231">
        <v>0</v>
      </c>
      <c r="T425" s="231">
        <v>95.592399999999984</v>
      </c>
      <c r="U425" s="140" t="s">
        <v>12718</v>
      </c>
      <c r="V425" s="141" t="s">
        <v>34939</v>
      </c>
      <c r="W425" s="5" t="s">
        <v>11581</v>
      </c>
      <c r="X425" s="7" t="b">
        <v>1</v>
      </c>
      <c r="Y425" s="7">
        <v>0</v>
      </c>
      <c r="Z425" s="7" t="b">
        <v>0</v>
      </c>
      <c r="AA425" s="7" t="b">
        <v>1</v>
      </c>
      <c r="AC425" s="405" t="s">
        <v>36387</v>
      </c>
      <c r="AD425" s="406" t="s">
        <v>13552</v>
      </c>
      <c r="AE425" s="406" t="s">
        <v>13490</v>
      </c>
      <c r="AF425" s="406" t="s">
        <v>13317</v>
      </c>
      <c r="AG425" s="406" t="s">
        <v>13317</v>
      </c>
      <c r="AH425" s="418">
        <v>19.077177783880529</v>
      </c>
      <c r="AI425" s="419">
        <v>104.8524485035955</v>
      </c>
      <c r="AJ425" s="428">
        <v>3.58</v>
      </c>
      <c r="AK425" s="428">
        <v>0</v>
      </c>
      <c r="AL425" s="429">
        <v>3.58</v>
      </c>
      <c r="AM425" s="407" t="s">
        <v>34939</v>
      </c>
    </row>
    <row r="426" spans="2:39" ht="30" customHeight="1">
      <c r="B426" s="130" t="s">
        <v>36388</v>
      </c>
      <c r="C426" s="130" t="s">
        <v>13552</v>
      </c>
      <c r="D426" s="130" t="s">
        <v>13490</v>
      </c>
      <c r="E426" s="130" t="s">
        <v>13317</v>
      </c>
      <c r="F426" s="130" t="s">
        <v>13317</v>
      </c>
      <c r="G426" s="555">
        <v>19.073436837736931</v>
      </c>
      <c r="H426" s="556">
        <v>104.8533204385202</v>
      </c>
      <c r="I426" s="523">
        <v>3.7</v>
      </c>
      <c r="J426" s="523">
        <v>0</v>
      </c>
      <c r="K426" s="232">
        <v>3.7</v>
      </c>
      <c r="L426" s="523">
        <v>0</v>
      </c>
      <c r="M426" s="231">
        <v>3.7</v>
      </c>
      <c r="N426" s="233">
        <v>0</v>
      </c>
      <c r="O426" s="233">
        <v>0</v>
      </c>
      <c r="P426" s="231">
        <v>0</v>
      </c>
      <c r="Q426" s="231">
        <v>0</v>
      </c>
      <c r="R426" s="233">
        <v>0</v>
      </c>
      <c r="S426" s="231">
        <v>0</v>
      </c>
      <c r="T426" s="231">
        <v>100.196</v>
      </c>
      <c r="U426" s="140" t="s">
        <v>12718</v>
      </c>
      <c r="V426" s="141" t="s">
        <v>34671</v>
      </c>
      <c r="W426" s="5" t="s">
        <v>11581</v>
      </c>
      <c r="X426" s="7" t="b">
        <v>1</v>
      </c>
      <c r="Y426" s="7">
        <v>0</v>
      </c>
      <c r="Z426" s="7" t="b">
        <v>0</v>
      </c>
      <c r="AA426" s="7" t="b">
        <v>1</v>
      </c>
      <c r="AC426" s="405" t="s">
        <v>36388</v>
      </c>
      <c r="AD426" s="406" t="s">
        <v>13552</v>
      </c>
      <c r="AE426" s="406" t="s">
        <v>13490</v>
      </c>
      <c r="AF426" s="406" t="s">
        <v>13317</v>
      </c>
      <c r="AG426" s="406" t="s">
        <v>13317</v>
      </c>
      <c r="AH426" s="418">
        <v>19.073436837736931</v>
      </c>
      <c r="AI426" s="419">
        <v>104.8533204385202</v>
      </c>
      <c r="AJ426" s="428">
        <v>3.7</v>
      </c>
      <c r="AK426" s="428">
        <v>0</v>
      </c>
      <c r="AL426" s="429">
        <v>3.7</v>
      </c>
      <c r="AM426" s="407" t="s">
        <v>34671</v>
      </c>
    </row>
    <row r="427" spans="2:39" ht="30" customHeight="1">
      <c r="B427" s="130" t="s">
        <v>36389</v>
      </c>
      <c r="C427" s="130" t="s">
        <v>13552</v>
      </c>
      <c r="D427" s="130" t="s">
        <v>13490</v>
      </c>
      <c r="E427" s="130" t="s">
        <v>13317</v>
      </c>
      <c r="F427" s="130" t="s">
        <v>13317</v>
      </c>
      <c r="G427" s="555">
        <v>19.076399472066051</v>
      </c>
      <c r="H427" s="556">
        <v>104.8547761911836</v>
      </c>
      <c r="I427" s="523">
        <v>3.37</v>
      </c>
      <c r="J427" s="523">
        <v>0</v>
      </c>
      <c r="K427" s="232">
        <v>3.37</v>
      </c>
      <c r="L427" s="523">
        <v>0</v>
      </c>
      <c r="M427" s="231">
        <v>3.37</v>
      </c>
      <c r="N427" s="233">
        <v>0</v>
      </c>
      <c r="O427" s="233">
        <v>0</v>
      </c>
      <c r="P427" s="231">
        <v>0</v>
      </c>
      <c r="Q427" s="231">
        <v>0</v>
      </c>
      <c r="R427" s="233">
        <v>0</v>
      </c>
      <c r="S427" s="231">
        <v>0</v>
      </c>
      <c r="T427" s="231">
        <v>91.259599999999992</v>
      </c>
      <c r="U427" s="140" t="s">
        <v>12718</v>
      </c>
      <c r="V427" s="141" t="s">
        <v>34933</v>
      </c>
      <c r="W427" s="5" t="s">
        <v>11581</v>
      </c>
      <c r="X427" s="7" t="b">
        <v>1</v>
      </c>
      <c r="Y427" s="7">
        <v>0</v>
      </c>
      <c r="Z427" s="7" t="b">
        <v>0</v>
      </c>
      <c r="AA427" s="7" t="b">
        <v>1</v>
      </c>
      <c r="AC427" s="405" t="s">
        <v>36389</v>
      </c>
      <c r="AD427" s="406" t="s">
        <v>13552</v>
      </c>
      <c r="AE427" s="406" t="s">
        <v>13490</v>
      </c>
      <c r="AF427" s="406" t="s">
        <v>13317</v>
      </c>
      <c r="AG427" s="406" t="s">
        <v>13317</v>
      </c>
      <c r="AH427" s="418">
        <v>19.076399472066051</v>
      </c>
      <c r="AI427" s="419">
        <v>104.8547761911836</v>
      </c>
      <c r="AJ427" s="428">
        <v>3.37</v>
      </c>
      <c r="AK427" s="428">
        <v>0</v>
      </c>
      <c r="AL427" s="429">
        <v>3.37</v>
      </c>
      <c r="AM427" s="407" t="s">
        <v>34933</v>
      </c>
    </row>
    <row r="428" spans="2:39" ht="30" customHeight="1">
      <c r="B428" s="130" t="s">
        <v>36390</v>
      </c>
      <c r="C428" s="130" t="s">
        <v>13552</v>
      </c>
      <c r="D428" s="130" t="s">
        <v>13490</v>
      </c>
      <c r="E428" s="130" t="s">
        <v>13317</v>
      </c>
      <c r="F428" s="130" t="s">
        <v>13317</v>
      </c>
      <c r="G428" s="555">
        <v>19.080023231778899</v>
      </c>
      <c r="H428" s="556">
        <v>104.8534385573921</v>
      </c>
      <c r="I428" s="523">
        <v>0.76</v>
      </c>
      <c r="J428" s="523">
        <v>0</v>
      </c>
      <c r="K428" s="232">
        <v>0.76</v>
      </c>
      <c r="L428" s="523">
        <v>0</v>
      </c>
      <c r="M428" s="231">
        <v>0.66</v>
      </c>
      <c r="N428" s="233">
        <v>0</v>
      </c>
      <c r="O428" s="233">
        <v>0.1</v>
      </c>
      <c r="P428" s="231">
        <v>0</v>
      </c>
      <c r="Q428" s="231">
        <v>0</v>
      </c>
      <c r="R428" s="233">
        <v>0</v>
      </c>
      <c r="S428" s="231">
        <v>0</v>
      </c>
      <c r="T428" s="231">
        <v>17.872800000000002</v>
      </c>
      <c r="U428" s="140" t="s">
        <v>12718</v>
      </c>
      <c r="V428" s="141" t="s">
        <v>34935</v>
      </c>
      <c r="W428" s="5" t="s">
        <v>11581</v>
      </c>
      <c r="X428" s="7" t="b">
        <v>1</v>
      </c>
      <c r="Y428" s="7">
        <v>0</v>
      </c>
      <c r="Z428" s="7" t="b">
        <v>0</v>
      </c>
      <c r="AA428" s="7" t="b">
        <v>1</v>
      </c>
      <c r="AC428" s="405" t="s">
        <v>36390</v>
      </c>
      <c r="AD428" s="406" t="s">
        <v>13552</v>
      </c>
      <c r="AE428" s="406" t="s">
        <v>13490</v>
      </c>
      <c r="AF428" s="406" t="s">
        <v>13317</v>
      </c>
      <c r="AG428" s="406" t="s">
        <v>13317</v>
      </c>
      <c r="AH428" s="418">
        <v>19.080023231778899</v>
      </c>
      <c r="AI428" s="419">
        <v>104.8534385573921</v>
      </c>
      <c r="AJ428" s="428">
        <v>0.76</v>
      </c>
      <c r="AK428" s="428">
        <v>0</v>
      </c>
      <c r="AL428" s="429">
        <v>0.76</v>
      </c>
      <c r="AM428" s="407" t="s">
        <v>34935</v>
      </c>
    </row>
    <row r="429" spans="2:39" ht="30" customHeight="1">
      <c r="B429" s="130" t="s">
        <v>36391</v>
      </c>
      <c r="C429" s="130" t="s">
        <v>13552</v>
      </c>
      <c r="D429" s="130" t="s">
        <v>13490</v>
      </c>
      <c r="E429" s="130" t="s">
        <v>13317</v>
      </c>
      <c r="F429" s="130" t="s">
        <v>13317</v>
      </c>
      <c r="G429" s="555">
        <v>19.079354273289429</v>
      </c>
      <c r="H429" s="556">
        <v>104.8541033441839</v>
      </c>
      <c r="I429" s="523">
        <v>3.19</v>
      </c>
      <c r="J429" s="523">
        <v>0</v>
      </c>
      <c r="K429" s="232">
        <v>3.19</v>
      </c>
      <c r="L429" s="523">
        <v>0</v>
      </c>
      <c r="M429" s="231">
        <v>2.74</v>
      </c>
      <c r="N429" s="233">
        <v>0</v>
      </c>
      <c r="O429" s="233">
        <v>0.45</v>
      </c>
      <c r="P429" s="231">
        <v>0</v>
      </c>
      <c r="Q429" s="231">
        <v>0</v>
      </c>
      <c r="R429" s="233">
        <v>0</v>
      </c>
      <c r="S429" s="231">
        <v>0</v>
      </c>
      <c r="T429" s="231">
        <v>74.199200000000005</v>
      </c>
      <c r="U429" s="140" t="s">
        <v>12718</v>
      </c>
      <c r="V429" s="141" t="s">
        <v>34935</v>
      </c>
      <c r="W429" s="5" t="s">
        <v>11581</v>
      </c>
      <c r="X429" s="7" t="b">
        <v>1</v>
      </c>
      <c r="Y429" s="7">
        <v>0</v>
      </c>
      <c r="Z429" s="7" t="b">
        <v>0</v>
      </c>
      <c r="AA429" s="7" t="b">
        <v>1</v>
      </c>
      <c r="AC429" s="405" t="s">
        <v>36391</v>
      </c>
      <c r="AD429" s="406" t="s">
        <v>13552</v>
      </c>
      <c r="AE429" s="406" t="s">
        <v>13490</v>
      </c>
      <c r="AF429" s="406" t="s">
        <v>13317</v>
      </c>
      <c r="AG429" s="406" t="s">
        <v>13317</v>
      </c>
      <c r="AH429" s="418">
        <v>19.079354273289429</v>
      </c>
      <c r="AI429" s="419">
        <v>104.8541033441839</v>
      </c>
      <c r="AJ429" s="428">
        <v>3.19</v>
      </c>
      <c r="AK429" s="428">
        <v>0</v>
      </c>
      <c r="AL429" s="429">
        <v>3.19</v>
      </c>
      <c r="AM429" s="407" t="s">
        <v>34935</v>
      </c>
    </row>
    <row r="430" spans="2:39" ht="30" customHeight="1">
      <c r="B430" s="130" t="s">
        <v>36392</v>
      </c>
      <c r="C430" s="130" t="s">
        <v>13552</v>
      </c>
      <c r="D430" s="130" t="s">
        <v>13490</v>
      </c>
      <c r="E430" s="130" t="s">
        <v>13317</v>
      </c>
      <c r="F430" s="130" t="s">
        <v>13317</v>
      </c>
      <c r="G430" s="555">
        <v>19.07613715068987</v>
      </c>
      <c r="H430" s="556">
        <v>104.8553176803472</v>
      </c>
      <c r="I430" s="523">
        <v>5.68</v>
      </c>
      <c r="J430" s="523">
        <v>0</v>
      </c>
      <c r="K430" s="232">
        <v>5.68</v>
      </c>
      <c r="L430" s="523">
        <v>0</v>
      </c>
      <c r="M430" s="231">
        <v>5.68</v>
      </c>
      <c r="N430" s="233">
        <v>0</v>
      </c>
      <c r="O430" s="233">
        <v>0</v>
      </c>
      <c r="P430" s="231">
        <v>0</v>
      </c>
      <c r="Q430" s="231">
        <v>0</v>
      </c>
      <c r="R430" s="233">
        <v>0</v>
      </c>
      <c r="S430" s="231">
        <v>0</v>
      </c>
      <c r="T430" s="231">
        <v>153.81440000000001</v>
      </c>
      <c r="U430" s="140" t="s">
        <v>12718</v>
      </c>
      <c r="V430" s="141" t="s">
        <v>34665</v>
      </c>
      <c r="W430" s="5" t="s">
        <v>11581</v>
      </c>
      <c r="X430" s="7" t="b">
        <v>1</v>
      </c>
      <c r="Y430" s="7">
        <v>0</v>
      </c>
      <c r="Z430" s="7" t="b">
        <v>0</v>
      </c>
      <c r="AA430" s="7" t="b">
        <v>1</v>
      </c>
      <c r="AC430" s="405" t="s">
        <v>36392</v>
      </c>
      <c r="AD430" s="406" t="s">
        <v>13552</v>
      </c>
      <c r="AE430" s="406" t="s">
        <v>13490</v>
      </c>
      <c r="AF430" s="406" t="s">
        <v>13317</v>
      </c>
      <c r="AG430" s="406" t="s">
        <v>13317</v>
      </c>
      <c r="AH430" s="418">
        <v>19.07613715068987</v>
      </c>
      <c r="AI430" s="419">
        <v>104.8553176803472</v>
      </c>
      <c r="AJ430" s="428">
        <v>5.68</v>
      </c>
      <c r="AK430" s="428">
        <v>0</v>
      </c>
      <c r="AL430" s="429">
        <v>5.68</v>
      </c>
      <c r="AM430" s="407" t="s">
        <v>34665</v>
      </c>
    </row>
    <row r="431" spans="2:39" ht="30" customHeight="1">
      <c r="B431" s="130" t="s">
        <v>36393</v>
      </c>
      <c r="C431" s="130" t="s">
        <v>13552</v>
      </c>
      <c r="D431" s="130" t="s">
        <v>13490</v>
      </c>
      <c r="E431" s="130" t="s">
        <v>13317</v>
      </c>
      <c r="F431" s="130" t="s">
        <v>13317</v>
      </c>
      <c r="G431" s="555">
        <v>19.0831032029879</v>
      </c>
      <c r="H431" s="556">
        <v>104.8550940093029</v>
      </c>
      <c r="I431" s="523">
        <v>2.16</v>
      </c>
      <c r="J431" s="523">
        <v>0</v>
      </c>
      <c r="K431" s="232">
        <v>2.16</v>
      </c>
      <c r="L431" s="523">
        <v>0</v>
      </c>
      <c r="M431" s="231">
        <v>2.16</v>
      </c>
      <c r="N431" s="233">
        <v>0</v>
      </c>
      <c r="O431" s="233">
        <v>0</v>
      </c>
      <c r="P431" s="231">
        <v>0</v>
      </c>
      <c r="Q431" s="231">
        <v>0</v>
      </c>
      <c r="R431" s="233">
        <v>0</v>
      </c>
      <c r="S431" s="231">
        <v>0</v>
      </c>
      <c r="T431" s="231">
        <v>58.492800000000003</v>
      </c>
      <c r="U431" s="140" t="s">
        <v>12718</v>
      </c>
      <c r="V431" s="141" t="s">
        <v>34675</v>
      </c>
      <c r="W431" s="5" t="s">
        <v>11581</v>
      </c>
      <c r="X431" s="7" t="b">
        <v>1</v>
      </c>
      <c r="Y431" s="7">
        <v>0</v>
      </c>
      <c r="Z431" s="7" t="b">
        <v>0</v>
      </c>
      <c r="AA431" s="7" t="b">
        <v>1</v>
      </c>
      <c r="AC431" s="405" t="s">
        <v>36393</v>
      </c>
      <c r="AD431" s="406" t="s">
        <v>13552</v>
      </c>
      <c r="AE431" s="406" t="s">
        <v>13490</v>
      </c>
      <c r="AF431" s="406" t="s">
        <v>13317</v>
      </c>
      <c r="AG431" s="406" t="s">
        <v>13317</v>
      </c>
      <c r="AH431" s="418">
        <v>19.0831032029879</v>
      </c>
      <c r="AI431" s="419">
        <v>104.8550940093029</v>
      </c>
      <c r="AJ431" s="428">
        <v>2.16</v>
      </c>
      <c r="AK431" s="428">
        <v>0</v>
      </c>
      <c r="AL431" s="429">
        <v>2.16</v>
      </c>
      <c r="AM431" s="407" t="s">
        <v>34675</v>
      </c>
    </row>
    <row r="432" spans="2:39" ht="30" customHeight="1">
      <c r="B432" s="130" t="s">
        <v>36394</v>
      </c>
      <c r="C432" s="130" t="s">
        <v>13552</v>
      </c>
      <c r="D432" s="130" t="s">
        <v>13490</v>
      </c>
      <c r="E432" s="130" t="s">
        <v>13317</v>
      </c>
      <c r="F432" s="130" t="s">
        <v>13317</v>
      </c>
      <c r="G432" s="555">
        <v>19.07989532888574</v>
      </c>
      <c r="H432" s="556">
        <v>104.8559282424474</v>
      </c>
      <c r="I432" s="523">
        <v>5.63</v>
      </c>
      <c r="J432" s="523">
        <v>0</v>
      </c>
      <c r="K432" s="232">
        <v>5.63</v>
      </c>
      <c r="L432" s="523">
        <v>0</v>
      </c>
      <c r="M432" s="231">
        <v>5.18</v>
      </c>
      <c r="N432" s="233">
        <v>0</v>
      </c>
      <c r="O432" s="233">
        <v>0.45</v>
      </c>
      <c r="P432" s="231">
        <v>0</v>
      </c>
      <c r="Q432" s="231">
        <v>0</v>
      </c>
      <c r="R432" s="233">
        <v>0</v>
      </c>
      <c r="S432" s="231">
        <v>0</v>
      </c>
      <c r="T432" s="231">
        <v>140.27440000000001</v>
      </c>
      <c r="U432" s="140" t="s">
        <v>12718</v>
      </c>
      <c r="V432" s="141" t="s">
        <v>34910</v>
      </c>
      <c r="W432" s="5" t="s">
        <v>11581</v>
      </c>
      <c r="X432" s="7" t="b">
        <v>1</v>
      </c>
      <c r="Y432" s="7">
        <v>0</v>
      </c>
      <c r="Z432" s="7" t="b">
        <v>0</v>
      </c>
      <c r="AA432" s="7" t="b">
        <v>1</v>
      </c>
      <c r="AC432" s="405" t="s">
        <v>36394</v>
      </c>
      <c r="AD432" s="406" t="s">
        <v>13552</v>
      </c>
      <c r="AE432" s="406" t="s">
        <v>13490</v>
      </c>
      <c r="AF432" s="406" t="s">
        <v>13317</v>
      </c>
      <c r="AG432" s="406" t="s">
        <v>13317</v>
      </c>
      <c r="AH432" s="418">
        <v>19.07989532888574</v>
      </c>
      <c r="AI432" s="419">
        <v>104.8559282424474</v>
      </c>
      <c r="AJ432" s="428">
        <v>5.63</v>
      </c>
      <c r="AK432" s="428">
        <v>0</v>
      </c>
      <c r="AL432" s="429">
        <v>5.63</v>
      </c>
      <c r="AM432" s="407" t="s">
        <v>34910</v>
      </c>
    </row>
    <row r="433" spans="2:39" ht="30" customHeight="1">
      <c r="B433" s="130" t="s">
        <v>36395</v>
      </c>
      <c r="C433" s="130" t="s">
        <v>13552</v>
      </c>
      <c r="D433" s="130" t="s">
        <v>13490</v>
      </c>
      <c r="E433" s="130" t="s">
        <v>13317</v>
      </c>
      <c r="F433" s="130" t="s">
        <v>13317</v>
      </c>
      <c r="G433" s="555">
        <v>19.079461159329121</v>
      </c>
      <c r="H433" s="556">
        <v>104.8567832267522</v>
      </c>
      <c r="I433" s="523">
        <v>2.2799999999999998</v>
      </c>
      <c r="J433" s="523">
        <v>0</v>
      </c>
      <c r="K433" s="232">
        <v>2.2799999999999998</v>
      </c>
      <c r="L433" s="523">
        <v>0</v>
      </c>
      <c r="M433" s="231">
        <v>2.2799999999999998</v>
      </c>
      <c r="N433" s="233">
        <v>0</v>
      </c>
      <c r="O433" s="233">
        <v>0</v>
      </c>
      <c r="P433" s="231">
        <v>0</v>
      </c>
      <c r="Q433" s="231">
        <v>0</v>
      </c>
      <c r="R433" s="233">
        <v>0</v>
      </c>
      <c r="S433" s="231">
        <v>0</v>
      </c>
      <c r="T433" s="231">
        <v>61.742399999999989</v>
      </c>
      <c r="U433" s="140" t="s">
        <v>12718</v>
      </c>
      <c r="V433" s="141" t="s">
        <v>34673</v>
      </c>
      <c r="W433" s="5" t="s">
        <v>11581</v>
      </c>
      <c r="X433" s="7" t="b">
        <v>1</v>
      </c>
      <c r="Y433" s="7">
        <v>0</v>
      </c>
      <c r="Z433" s="7" t="b">
        <v>0</v>
      </c>
      <c r="AA433" s="7" t="b">
        <v>1</v>
      </c>
      <c r="AC433" s="405" t="s">
        <v>36395</v>
      </c>
      <c r="AD433" s="406" t="s">
        <v>13552</v>
      </c>
      <c r="AE433" s="406" t="s">
        <v>13490</v>
      </c>
      <c r="AF433" s="406" t="s">
        <v>13317</v>
      </c>
      <c r="AG433" s="406" t="s">
        <v>13317</v>
      </c>
      <c r="AH433" s="418">
        <v>19.079461159329121</v>
      </c>
      <c r="AI433" s="419">
        <v>104.8567832267522</v>
      </c>
      <c r="AJ433" s="428">
        <v>2.2799999999999998</v>
      </c>
      <c r="AK433" s="428">
        <v>0</v>
      </c>
      <c r="AL433" s="429">
        <v>2.2799999999999998</v>
      </c>
      <c r="AM433" s="407" t="s">
        <v>34673</v>
      </c>
    </row>
    <row r="434" spans="2:39" ht="30" customHeight="1">
      <c r="B434" s="130" t="s">
        <v>36396</v>
      </c>
      <c r="C434" s="130" t="s">
        <v>13552</v>
      </c>
      <c r="D434" s="130" t="s">
        <v>13490</v>
      </c>
      <c r="E434" s="130" t="s">
        <v>13317</v>
      </c>
      <c r="F434" s="130" t="s">
        <v>13317</v>
      </c>
      <c r="G434" s="555">
        <v>19.092802018317759</v>
      </c>
      <c r="H434" s="556">
        <v>104.84716457812129</v>
      </c>
      <c r="I434" s="523">
        <v>4.2</v>
      </c>
      <c r="J434" s="523">
        <v>0</v>
      </c>
      <c r="K434" s="232">
        <v>4.2</v>
      </c>
      <c r="L434" s="523">
        <v>0</v>
      </c>
      <c r="M434" s="231">
        <v>4.08</v>
      </c>
      <c r="N434" s="233">
        <v>0</v>
      </c>
      <c r="O434" s="233">
        <v>0.12</v>
      </c>
      <c r="P434" s="231">
        <v>0</v>
      </c>
      <c r="Q434" s="231">
        <v>0</v>
      </c>
      <c r="R434" s="233">
        <v>0</v>
      </c>
      <c r="S434" s="231">
        <v>0</v>
      </c>
      <c r="T434" s="231">
        <v>110.4864</v>
      </c>
      <c r="U434" s="140" t="s">
        <v>12718</v>
      </c>
      <c r="V434" s="141" t="s">
        <v>34925</v>
      </c>
      <c r="W434" s="5" t="s">
        <v>11581</v>
      </c>
      <c r="X434" s="7" t="b">
        <v>1</v>
      </c>
      <c r="Y434" s="7">
        <v>0</v>
      </c>
      <c r="Z434" s="7" t="b">
        <v>0</v>
      </c>
      <c r="AA434" s="7" t="b">
        <v>1</v>
      </c>
      <c r="AC434" s="405" t="s">
        <v>36396</v>
      </c>
      <c r="AD434" s="406" t="s">
        <v>13552</v>
      </c>
      <c r="AE434" s="406" t="s">
        <v>13490</v>
      </c>
      <c r="AF434" s="406" t="s">
        <v>13317</v>
      </c>
      <c r="AG434" s="406" t="s">
        <v>13317</v>
      </c>
      <c r="AH434" s="418">
        <v>19.092802018317759</v>
      </c>
      <c r="AI434" s="419">
        <v>104.84716457812129</v>
      </c>
      <c r="AJ434" s="428">
        <v>4.2</v>
      </c>
      <c r="AK434" s="428">
        <v>0</v>
      </c>
      <c r="AL434" s="429">
        <v>4.2</v>
      </c>
      <c r="AM434" s="407" t="s">
        <v>34925</v>
      </c>
    </row>
    <row r="435" spans="2:39" ht="30" customHeight="1">
      <c r="B435" s="130" t="s">
        <v>36397</v>
      </c>
      <c r="C435" s="130" t="s">
        <v>13552</v>
      </c>
      <c r="D435" s="130" t="s">
        <v>13490</v>
      </c>
      <c r="E435" s="130" t="s">
        <v>13317</v>
      </c>
      <c r="F435" s="130" t="s">
        <v>13317</v>
      </c>
      <c r="G435" s="555">
        <v>19.086092949686272</v>
      </c>
      <c r="H435" s="556">
        <v>104.8395200312481</v>
      </c>
      <c r="I435" s="523">
        <v>2.7</v>
      </c>
      <c r="J435" s="523">
        <v>0</v>
      </c>
      <c r="K435" s="232">
        <v>2.7</v>
      </c>
      <c r="L435" s="523">
        <v>0</v>
      </c>
      <c r="M435" s="231">
        <v>2.6</v>
      </c>
      <c r="N435" s="233">
        <v>0</v>
      </c>
      <c r="O435" s="233">
        <v>0.11</v>
      </c>
      <c r="P435" s="231">
        <v>0</v>
      </c>
      <c r="Q435" s="231">
        <v>0</v>
      </c>
      <c r="R435" s="233">
        <v>0</v>
      </c>
      <c r="S435" s="231">
        <v>0</v>
      </c>
      <c r="T435" s="231">
        <v>70.408000000000001</v>
      </c>
      <c r="U435" s="140" t="s">
        <v>12718</v>
      </c>
      <c r="V435" s="141" t="s">
        <v>34903</v>
      </c>
      <c r="W435" s="5" t="s">
        <v>11581</v>
      </c>
      <c r="X435" s="7" t="b">
        <v>1</v>
      </c>
      <c r="Y435" s="7">
        <v>0</v>
      </c>
      <c r="Z435" s="7" t="b">
        <v>0</v>
      </c>
      <c r="AA435" s="7" t="b">
        <v>1</v>
      </c>
      <c r="AC435" s="405" t="s">
        <v>36397</v>
      </c>
      <c r="AD435" s="406" t="s">
        <v>13552</v>
      </c>
      <c r="AE435" s="406" t="s">
        <v>13490</v>
      </c>
      <c r="AF435" s="406" t="s">
        <v>13317</v>
      </c>
      <c r="AG435" s="406" t="s">
        <v>13317</v>
      </c>
      <c r="AH435" s="418">
        <v>19.086092949686272</v>
      </c>
      <c r="AI435" s="419">
        <v>104.8395200312481</v>
      </c>
      <c r="AJ435" s="428">
        <v>2.7</v>
      </c>
      <c r="AK435" s="428">
        <v>0</v>
      </c>
      <c r="AL435" s="429">
        <v>2.7</v>
      </c>
      <c r="AM435" s="407" t="s">
        <v>34903</v>
      </c>
    </row>
    <row r="436" spans="2:39" ht="30" customHeight="1">
      <c r="B436" s="130" t="s">
        <v>36398</v>
      </c>
      <c r="C436" s="130" t="s">
        <v>13552</v>
      </c>
      <c r="D436" s="130" t="s">
        <v>13490</v>
      </c>
      <c r="E436" s="130" t="s">
        <v>13317</v>
      </c>
      <c r="F436" s="130" t="s">
        <v>13317</v>
      </c>
      <c r="G436" s="555">
        <v>19.094671547551052</v>
      </c>
      <c r="H436" s="556">
        <v>104.8484771884835</v>
      </c>
      <c r="I436" s="523">
        <v>2.52</v>
      </c>
      <c r="J436" s="523">
        <v>0</v>
      </c>
      <c r="K436" s="232">
        <v>2.52</v>
      </c>
      <c r="L436" s="523">
        <v>0</v>
      </c>
      <c r="M436" s="231">
        <v>2.52</v>
      </c>
      <c r="N436" s="233">
        <v>0</v>
      </c>
      <c r="O436" s="233">
        <v>0</v>
      </c>
      <c r="P436" s="231">
        <v>0</v>
      </c>
      <c r="Q436" s="231">
        <v>0</v>
      </c>
      <c r="R436" s="233">
        <v>0</v>
      </c>
      <c r="S436" s="231">
        <v>0</v>
      </c>
      <c r="T436" s="231">
        <v>68.241599999999991</v>
      </c>
      <c r="U436" s="140" t="s">
        <v>12718</v>
      </c>
      <c r="V436" s="141" t="s">
        <v>34956</v>
      </c>
      <c r="W436" s="5" t="s">
        <v>11581</v>
      </c>
      <c r="X436" s="7" t="b">
        <v>1</v>
      </c>
      <c r="Y436" s="7">
        <v>0</v>
      </c>
      <c r="Z436" s="7" t="b">
        <v>0</v>
      </c>
      <c r="AA436" s="7" t="b">
        <v>1</v>
      </c>
      <c r="AC436" s="405" t="s">
        <v>36398</v>
      </c>
      <c r="AD436" s="406" t="s">
        <v>13552</v>
      </c>
      <c r="AE436" s="406" t="s">
        <v>13490</v>
      </c>
      <c r="AF436" s="406" t="s">
        <v>13317</v>
      </c>
      <c r="AG436" s="406" t="s">
        <v>13317</v>
      </c>
      <c r="AH436" s="418">
        <v>19.094671547551052</v>
      </c>
      <c r="AI436" s="419">
        <v>104.8484771884835</v>
      </c>
      <c r="AJ436" s="428">
        <v>2.52</v>
      </c>
      <c r="AK436" s="428">
        <v>0</v>
      </c>
      <c r="AL436" s="429">
        <v>2.52</v>
      </c>
      <c r="AM436" s="407" t="s">
        <v>34956</v>
      </c>
    </row>
    <row r="437" spans="2:39" ht="30" customHeight="1">
      <c r="B437" s="130" t="s">
        <v>36399</v>
      </c>
      <c r="C437" s="130" t="s">
        <v>13552</v>
      </c>
      <c r="D437" s="130" t="s">
        <v>13490</v>
      </c>
      <c r="E437" s="130" t="s">
        <v>13317</v>
      </c>
      <c r="F437" s="130" t="s">
        <v>13317</v>
      </c>
      <c r="G437" s="555">
        <v>19.09567568691736</v>
      </c>
      <c r="H437" s="556">
        <v>104.8460828199012</v>
      </c>
      <c r="I437" s="523">
        <v>5.59</v>
      </c>
      <c r="J437" s="523">
        <v>0</v>
      </c>
      <c r="K437" s="232">
        <v>5.59</v>
      </c>
      <c r="L437" s="523">
        <v>0</v>
      </c>
      <c r="M437" s="231">
        <v>5.34</v>
      </c>
      <c r="N437" s="233">
        <v>0</v>
      </c>
      <c r="O437" s="233">
        <v>0.25</v>
      </c>
      <c r="P437" s="231">
        <v>0</v>
      </c>
      <c r="Q437" s="231">
        <v>0</v>
      </c>
      <c r="R437" s="233">
        <v>0</v>
      </c>
      <c r="S437" s="231">
        <v>0</v>
      </c>
      <c r="T437" s="231">
        <v>144.60720000000001</v>
      </c>
      <c r="U437" s="140" t="s">
        <v>12718</v>
      </c>
      <c r="V437" s="141" t="s">
        <v>34956</v>
      </c>
      <c r="W437" s="5" t="s">
        <v>11581</v>
      </c>
      <c r="X437" s="7" t="b">
        <v>1</v>
      </c>
      <c r="Y437" s="7">
        <v>0</v>
      </c>
      <c r="Z437" s="7" t="b">
        <v>0</v>
      </c>
      <c r="AA437" s="7" t="b">
        <v>1</v>
      </c>
      <c r="AC437" s="405" t="s">
        <v>36399</v>
      </c>
      <c r="AD437" s="406" t="s">
        <v>13552</v>
      </c>
      <c r="AE437" s="406" t="s">
        <v>13490</v>
      </c>
      <c r="AF437" s="406" t="s">
        <v>13317</v>
      </c>
      <c r="AG437" s="406" t="s">
        <v>13317</v>
      </c>
      <c r="AH437" s="418">
        <v>19.09567568691736</v>
      </c>
      <c r="AI437" s="419">
        <v>104.8460828199012</v>
      </c>
      <c r="AJ437" s="428">
        <v>5.59</v>
      </c>
      <c r="AK437" s="428">
        <v>0</v>
      </c>
      <c r="AL437" s="429">
        <v>5.59</v>
      </c>
      <c r="AM437" s="407" t="s">
        <v>34956</v>
      </c>
    </row>
    <row r="438" spans="2:39" ht="30" customHeight="1">
      <c r="B438" s="130" t="s">
        <v>36400</v>
      </c>
      <c r="C438" s="130" t="s">
        <v>13552</v>
      </c>
      <c r="D438" s="130" t="s">
        <v>13490</v>
      </c>
      <c r="E438" s="130" t="s">
        <v>13317</v>
      </c>
      <c r="F438" s="130" t="s">
        <v>13317</v>
      </c>
      <c r="G438" s="555">
        <v>19.097654162106078</v>
      </c>
      <c r="H438" s="556">
        <v>104.8464070956927</v>
      </c>
      <c r="I438" s="523">
        <v>2.5099999999999998</v>
      </c>
      <c r="J438" s="523">
        <v>0</v>
      </c>
      <c r="K438" s="232">
        <v>2.5099999999999998</v>
      </c>
      <c r="L438" s="523">
        <v>0</v>
      </c>
      <c r="M438" s="231">
        <v>2.5099999999999998</v>
      </c>
      <c r="N438" s="233">
        <v>0</v>
      </c>
      <c r="O438" s="233">
        <v>0</v>
      </c>
      <c r="P438" s="231">
        <v>0</v>
      </c>
      <c r="Q438" s="231">
        <v>0</v>
      </c>
      <c r="R438" s="233">
        <v>0</v>
      </c>
      <c r="S438" s="231">
        <v>0</v>
      </c>
      <c r="T438" s="231">
        <v>67.970799999999997</v>
      </c>
      <c r="U438" s="140" t="s">
        <v>12718</v>
      </c>
      <c r="V438" s="141" t="s">
        <v>34924</v>
      </c>
      <c r="W438" s="5" t="s">
        <v>11581</v>
      </c>
      <c r="X438" s="7" t="b">
        <v>1</v>
      </c>
      <c r="Y438" s="7">
        <v>0</v>
      </c>
      <c r="Z438" s="7" t="b">
        <v>0</v>
      </c>
      <c r="AA438" s="7" t="b">
        <v>1</v>
      </c>
      <c r="AC438" s="405" t="s">
        <v>36400</v>
      </c>
      <c r="AD438" s="406" t="s">
        <v>13552</v>
      </c>
      <c r="AE438" s="406" t="s">
        <v>13490</v>
      </c>
      <c r="AF438" s="406" t="s">
        <v>13317</v>
      </c>
      <c r="AG438" s="406" t="s">
        <v>13317</v>
      </c>
      <c r="AH438" s="418">
        <v>19.097654162106078</v>
      </c>
      <c r="AI438" s="419">
        <v>104.8464070956927</v>
      </c>
      <c r="AJ438" s="428">
        <v>2.5099999999999998</v>
      </c>
      <c r="AK438" s="428">
        <v>0</v>
      </c>
      <c r="AL438" s="429">
        <v>2.5099999999999998</v>
      </c>
      <c r="AM438" s="407" t="s">
        <v>34924</v>
      </c>
    </row>
    <row r="439" spans="2:39" ht="30" customHeight="1">
      <c r="B439" s="130" t="s">
        <v>36401</v>
      </c>
      <c r="C439" s="130" t="s">
        <v>13552</v>
      </c>
      <c r="D439" s="130" t="s">
        <v>13490</v>
      </c>
      <c r="E439" s="130" t="s">
        <v>13317</v>
      </c>
      <c r="F439" s="130" t="s">
        <v>13317</v>
      </c>
      <c r="G439" s="555">
        <v>19.090967690696409</v>
      </c>
      <c r="H439" s="556">
        <v>104.84761967809899</v>
      </c>
      <c r="I439" s="523">
        <v>2.0499999999999998</v>
      </c>
      <c r="J439" s="523">
        <v>0</v>
      </c>
      <c r="K439" s="232">
        <v>2.0499999999999998</v>
      </c>
      <c r="L439" s="523">
        <v>0</v>
      </c>
      <c r="M439" s="231">
        <v>2.0499999999999998</v>
      </c>
      <c r="N439" s="233">
        <v>0</v>
      </c>
      <c r="O439" s="233">
        <v>0</v>
      </c>
      <c r="P439" s="231">
        <v>0</v>
      </c>
      <c r="Q439" s="231">
        <v>0</v>
      </c>
      <c r="R439" s="233">
        <v>0</v>
      </c>
      <c r="S439" s="231">
        <v>0</v>
      </c>
      <c r="T439" s="231">
        <v>55.513999999999989</v>
      </c>
      <c r="U439" s="140" t="s">
        <v>12718</v>
      </c>
      <c r="V439" s="141" t="s">
        <v>34916</v>
      </c>
      <c r="W439" s="5" t="s">
        <v>11581</v>
      </c>
      <c r="X439" s="7" t="b">
        <v>1</v>
      </c>
      <c r="Y439" s="7">
        <v>0</v>
      </c>
      <c r="Z439" s="7" t="b">
        <v>0</v>
      </c>
      <c r="AA439" s="7" t="b">
        <v>1</v>
      </c>
      <c r="AC439" s="405" t="s">
        <v>36401</v>
      </c>
      <c r="AD439" s="406" t="s">
        <v>13552</v>
      </c>
      <c r="AE439" s="406" t="s">
        <v>13490</v>
      </c>
      <c r="AF439" s="406" t="s">
        <v>13317</v>
      </c>
      <c r="AG439" s="406" t="s">
        <v>13317</v>
      </c>
      <c r="AH439" s="418">
        <v>19.090967690696409</v>
      </c>
      <c r="AI439" s="419">
        <v>104.84761967809899</v>
      </c>
      <c r="AJ439" s="428">
        <v>2.0499999999999998</v>
      </c>
      <c r="AK439" s="428">
        <v>0</v>
      </c>
      <c r="AL439" s="429">
        <v>2.0499999999999998</v>
      </c>
      <c r="AM439" s="407" t="s">
        <v>34916</v>
      </c>
    </row>
    <row r="440" spans="2:39" ht="30" customHeight="1">
      <c r="B440" s="130" t="s">
        <v>36402</v>
      </c>
      <c r="C440" s="130" t="s">
        <v>13552</v>
      </c>
      <c r="D440" s="130" t="s">
        <v>13490</v>
      </c>
      <c r="E440" s="130" t="s">
        <v>13317</v>
      </c>
      <c r="F440" s="130" t="s">
        <v>13317</v>
      </c>
      <c r="G440" s="555">
        <v>19.087484858996891</v>
      </c>
      <c r="H440" s="556">
        <v>104.8384183903453</v>
      </c>
      <c r="I440" s="523">
        <v>6.05</v>
      </c>
      <c r="J440" s="523">
        <v>0</v>
      </c>
      <c r="K440" s="232">
        <v>6.05</v>
      </c>
      <c r="L440" s="523">
        <v>0</v>
      </c>
      <c r="M440" s="231">
        <v>6.05</v>
      </c>
      <c r="N440" s="233">
        <v>0</v>
      </c>
      <c r="O440" s="233">
        <v>0</v>
      </c>
      <c r="P440" s="231">
        <v>0</v>
      </c>
      <c r="Q440" s="231">
        <v>0</v>
      </c>
      <c r="R440" s="233">
        <v>0</v>
      </c>
      <c r="S440" s="231">
        <v>0</v>
      </c>
      <c r="T440" s="231">
        <v>163.834</v>
      </c>
      <c r="U440" s="140" t="s">
        <v>12718</v>
      </c>
      <c r="V440" s="141" t="s">
        <v>34960</v>
      </c>
      <c r="W440" s="5" t="s">
        <v>11581</v>
      </c>
      <c r="X440" s="7" t="b">
        <v>1</v>
      </c>
      <c r="Y440" s="7">
        <v>0</v>
      </c>
      <c r="Z440" s="7" t="b">
        <v>0</v>
      </c>
      <c r="AA440" s="7" t="b">
        <v>1</v>
      </c>
      <c r="AC440" s="405" t="s">
        <v>36402</v>
      </c>
      <c r="AD440" s="406" t="s">
        <v>13552</v>
      </c>
      <c r="AE440" s="406" t="s">
        <v>13490</v>
      </c>
      <c r="AF440" s="406" t="s">
        <v>13317</v>
      </c>
      <c r="AG440" s="406" t="s">
        <v>13317</v>
      </c>
      <c r="AH440" s="418">
        <v>19.087484858996891</v>
      </c>
      <c r="AI440" s="419">
        <v>104.8384183903453</v>
      </c>
      <c r="AJ440" s="428">
        <v>6.05</v>
      </c>
      <c r="AK440" s="428">
        <v>0</v>
      </c>
      <c r="AL440" s="429">
        <v>6.05</v>
      </c>
      <c r="AM440" s="407" t="s">
        <v>34960</v>
      </c>
    </row>
    <row r="441" spans="2:39" ht="30" customHeight="1">
      <c r="B441" s="130" t="s">
        <v>36403</v>
      </c>
      <c r="C441" s="130" t="s">
        <v>13552</v>
      </c>
      <c r="D441" s="130" t="s">
        <v>13490</v>
      </c>
      <c r="E441" s="130" t="s">
        <v>13317</v>
      </c>
      <c r="F441" s="130" t="s">
        <v>13317</v>
      </c>
      <c r="G441" s="555">
        <v>19.086281730887379</v>
      </c>
      <c r="H441" s="556">
        <v>104.8414588029088</v>
      </c>
      <c r="I441" s="523">
        <v>1.66</v>
      </c>
      <c r="J441" s="523">
        <v>0</v>
      </c>
      <c r="K441" s="232">
        <v>1.66</v>
      </c>
      <c r="L441" s="523">
        <v>0</v>
      </c>
      <c r="M441" s="231">
        <v>1.51</v>
      </c>
      <c r="N441" s="233">
        <v>0</v>
      </c>
      <c r="O441" s="233">
        <v>0.15</v>
      </c>
      <c r="P441" s="231">
        <v>0</v>
      </c>
      <c r="Q441" s="231">
        <v>0</v>
      </c>
      <c r="R441" s="233">
        <v>0</v>
      </c>
      <c r="S441" s="231">
        <v>0</v>
      </c>
      <c r="T441" s="231">
        <v>40.890799999999999</v>
      </c>
      <c r="U441" s="140" t="s">
        <v>12718</v>
      </c>
      <c r="V441" s="141" t="s">
        <v>34691</v>
      </c>
      <c r="W441" s="5" t="s">
        <v>11581</v>
      </c>
      <c r="X441" s="7" t="b">
        <v>1</v>
      </c>
      <c r="Y441" s="7">
        <v>0</v>
      </c>
      <c r="Z441" s="7" t="b">
        <v>0</v>
      </c>
      <c r="AA441" s="7" t="b">
        <v>1</v>
      </c>
      <c r="AC441" s="405" t="s">
        <v>36403</v>
      </c>
      <c r="AD441" s="406" t="s">
        <v>13552</v>
      </c>
      <c r="AE441" s="406" t="s">
        <v>13490</v>
      </c>
      <c r="AF441" s="406" t="s">
        <v>13317</v>
      </c>
      <c r="AG441" s="406" t="s">
        <v>13317</v>
      </c>
      <c r="AH441" s="418">
        <v>19.086281730887379</v>
      </c>
      <c r="AI441" s="419">
        <v>104.8414588029088</v>
      </c>
      <c r="AJ441" s="428">
        <v>1.66</v>
      </c>
      <c r="AK441" s="428">
        <v>0</v>
      </c>
      <c r="AL441" s="429">
        <v>1.66</v>
      </c>
      <c r="AM441" s="407" t="s">
        <v>34691</v>
      </c>
    </row>
    <row r="442" spans="2:39" ht="30" customHeight="1">
      <c r="B442" s="130" t="s">
        <v>36404</v>
      </c>
      <c r="C442" s="130" t="s">
        <v>13552</v>
      </c>
      <c r="D442" s="130" t="s">
        <v>13490</v>
      </c>
      <c r="E442" s="130" t="s">
        <v>13317</v>
      </c>
      <c r="F442" s="130" t="s">
        <v>13317</v>
      </c>
      <c r="G442" s="555">
        <v>19.090326332812161</v>
      </c>
      <c r="H442" s="556">
        <v>104.8473912177392</v>
      </c>
      <c r="I442" s="523">
        <v>1.43</v>
      </c>
      <c r="J442" s="523">
        <v>0</v>
      </c>
      <c r="K442" s="232">
        <v>1.43</v>
      </c>
      <c r="L442" s="523">
        <v>0</v>
      </c>
      <c r="M442" s="231">
        <v>1.43</v>
      </c>
      <c r="N442" s="233">
        <v>0</v>
      </c>
      <c r="O442" s="233">
        <v>0</v>
      </c>
      <c r="P442" s="231">
        <v>0</v>
      </c>
      <c r="Q442" s="231">
        <v>0</v>
      </c>
      <c r="R442" s="233">
        <v>0</v>
      </c>
      <c r="S442" s="231">
        <v>0</v>
      </c>
      <c r="T442" s="231">
        <v>38.724400000000003</v>
      </c>
      <c r="U442" s="140" t="s">
        <v>12718</v>
      </c>
      <c r="V442" s="141" t="s">
        <v>34927</v>
      </c>
      <c r="W442" s="5" t="s">
        <v>11581</v>
      </c>
      <c r="X442" s="7" t="b">
        <v>1</v>
      </c>
      <c r="Y442" s="7">
        <v>0</v>
      </c>
      <c r="Z442" s="7" t="b">
        <v>0</v>
      </c>
      <c r="AA442" s="7" t="b">
        <v>1</v>
      </c>
      <c r="AC442" s="405" t="s">
        <v>36404</v>
      </c>
      <c r="AD442" s="406" t="s">
        <v>13552</v>
      </c>
      <c r="AE442" s="406" t="s">
        <v>13490</v>
      </c>
      <c r="AF442" s="406" t="s">
        <v>13317</v>
      </c>
      <c r="AG442" s="406" t="s">
        <v>13317</v>
      </c>
      <c r="AH442" s="418">
        <v>19.090326332812161</v>
      </c>
      <c r="AI442" s="419">
        <v>104.8473912177392</v>
      </c>
      <c r="AJ442" s="428">
        <v>1.43</v>
      </c>
      <c r="AK442" s="428">
        <v>0</v>
      </c>
      <c r="AL442" s="429">
        <v>1.43</v>
      </c>
      <c r="AM442" s="407" t="s">
        <v>34927</v>
      </c>
    </row>
    <row r="443" spans="2:39" ht="30" customHeight="1">
      <c r="B443" s="130" t="s">
        <v>36405</v>
      </c>
      <c r="C443" s="130" t="s">
        <v>13552</v>
      </c>
      <c r="D443" s="130" t="s">
        <v>13490</v>
      </c>
      <c r="E443" s="130" t="s">
        <v>13317</v>
      </c>
      <c r="F443" s="130" t="s">
        <v>13317</v>
      </c>
      <c r="G443" s="555">
        <v>19.080951528565549</v>
      </c>
      <c r="H443" s="556">
        <v>104.8574588933641</v>
      </c>
      <c r="I443" s="523">
        <v>0.68</v>
      </c>
      <c r="J443" s="523">
        <v>0</v>
      </c>
      <c r="K443" s="232">
        <v>0.68</v>
      </c>
      <c r="L443" s="523">
        <v>0</v>
      </c>
      <c r="M443" s="231">
        <v>0.68</v>
      </c>
      <c r="N443" s="233">
        <v>0</v>
      </c>
      <c r="O443" s="233">
        <v>0</v>
      </c>
      <c r="P443" s="231">
        <v>0</v>
      </c>
      <c r="Q443" s="231">
        <v>0</v>
      </c>
      <c r="R443" s="233">
        <v>0</v>
      </c>
      <c r="S443" s="231">
        <v>0</v>
      </c>
      <c r="T443" s="231">
        <v>18.414400000000001</v>
      </c>
      <c r="U443" s="140" t="s">
        <v>12718</v>
      </c>
      <c r="V443" s="141" t="s">
        <v>34910</v>
      </c>
      <c r="W443" s="5" t="s">
        <v>11581</v>
      </c>
      <c r="X443" s="7" t="b">
        <v>1</v>
      </c>
      <c r="Y443" s="7">
        <v>0</v>
      </c>
      <c r="Z443" s="7" t="b">
        <v>0</v>
      </c>
      <c r="AA443" s="7" t="b">
        <v>1</v>
      </c>
      <c r="AC443" s="405" t="s">
        <v>36405</v>
      </c>
      <c r="AD443" s="406" t="s">
        <v>13552</v>
      </c>
      <c r="AE443" s="406" t="s">
        <v>13490</v>
      </c>
      <c r="AF443" s="406" t="s">
        <v>13317</v>
      </c>
      <c r="AG443" s="406" t="s">
        <v>13317</v>
      </c>
      <c r="AH443" s="418">
        <v>19.080951528565549</v>
      </c>
      <c r="AI443" s="419">
        <v>104.8574588933641</v>
      </c>
      <c r="AJ443" s="428">
        <v>0.68</v>
      </c>
      <c r="AK443" s="428">
        <v>0</v>
      </c>
      <c r="AL443" s="429">
        <v>0.68</v>
      </c>
      <c r="AM443" s="407" t="s">
        <v>34910</v>
      </c>
    </row>
    <row r="444" spans="2:39" ht="30" customHeight="1">
      <c r="B444" s="130" t="s">
        <v>36406</v>
      </c>
      <c r="C444" s="130" t="s">
        <v>13552</v>
      </c>
      <c r="D444" s="130" t="s">
        <v>13490</v>
      </c>
      <c r="E444" s="130" t="s">
        <v>13317</v>
      </c>
      <c r="F444" s="130" t="s">
        <v>13317</v>
      </c>
      <c r="G444" s="555">
        <v>19.093930461233018</v>
      </c>
      <c r="H444" s="556">
        <v>104.8488949137749</v>
      </c>
      <c r="I444" s="523">
        <v>2.2799999999999998</v>
      </c>
      <c r="J444" s="523">
        <v>0</v>
      </c>
      <c r="K444" s="232">
        <v>2.2799999999999998</v>
      </c>
      <c r="L444" s="523">
        <v>0</v>
      </c>
      <c r="M444" s="231">
        <v>2.2200000000000002</v>
      </c>
      <c r="N444" s="233">
        <v>0</v>
      </c>
      <c r="O444" s="233">
        <v>0.06</v>
      </c>
      <c r="P444" s="231">
        <v>0</v>
      </c>
      <c r="Q444" s="231">
        <v>0</v>
      </c>
      <c r="R444" s="233">
        <v>0</v>
      </c>
      <c r="S444" s="231">
        <v>0</v>
      </c>
      <c r="T444" s="231">
        <v>60.117600000000003</v>
      </c>
      <c r="U444" s="140" t="s">
        <v>12718</v>
      </c>
      <c r="V444" s="141" t="s">
        <v>34967</v>
      </c>
      <c r="W444" s="5" t="s">
        <v>11581</v>
      </c>
      <c r="X444" s="7" t="b">
        <v>1</v>
      </c>
      <c r="Y444" s="7">
        <v>0</v>
      </c>
      <c r="Z444" s="7" t="b">
        <v>0</v>
      </c>
      <c r="AA444" s="7" t="b">
        <v>1</v>
      </c>
      <c r="AC444" s="405" t="s">
        <v>36406</v>
      </c>
      <c r="AD444" s="406" t="s">
        <v>13552</v>
      </c>
      <c r="AE444" s="406" t="s">
        <v>13490</v>
      </c>
      <c r="AF444" s="406" t="s">
        <v>13317</v>
      </c>
      <c r="AG444" s="406" t="s">
        <v>13317</v>
      </c>
      <c r="AH444" s="418">
        <v>19.093930461233018</v>
      </c>
      <c r="AI444" s="419">
        <v>104.8488949137749</v>
      </c>
      <c r="AJ444" s="428">
        <v>2.2799999999999998</v>
      </c>
      <c r="AK444" s="428">
        <v>0</v>
      </c>
      <c r="AL444" s="429">
        <v>2.2799999999999998</v>
      </c>
      <c r="AM444" s="407" t="s">
        <v>34967</v>
      </c>
    </row>
    <row r="445" spans="2:39" ht="30" customHeight="1">
      <c r="B445" s="130" t="s">
        <v>36407</v>
      </c>
      <c r="C445" s="130" t="s">
        <v>13552</v>
      </c>
      <c r="D445" s="130" t="s">
        <v>13490</v>
      </c>
      <c r="E445" s="130" t="s">
        <v>13317</v>
      </c>
      <c r="F445" s="130" t="s">
        <v>13317</v>
      </c>
      <c r="G445" s="555">
        <v>19.094157033341009</v>
      </c>
      <c r="H445" s="556">
        <v>104.84758353321909</v>
      </c>
      <c r="I445" s="523">
        <v>2.65</v>
      </c>
      <c r="J445" s="523">
        <v>0</v>
      </c>
      <c r="K445" s="232">
        <v>2.65</v>
      </c>
      <c r="L445" s="523">
        <v>0</v>
      </c>
      <c r="M445" s="231">
        <v>2.65</v>
      </c>
      <c r="N445" s="233">
        <v>0</v>
      </c>
      <c r="O445" s="233">
        <v>0</v>
      </c>
      <c r="P445" s="231">
        <v>0</v>
      </c>
      <c r="Q445" s="231">
        <v>0</v>
      </c>
      <c r="R445" s="233">
        <v>0</v>
      </c>
      <c r="S445" s="231">
        <v>0</v>
      </c>
      <c r="T445" s="231">
        <v>71.761999999999986</v>
      </c>
      <c r="U445" s="140" t="s">
        <v>12718</v>
      </c>
      <c r="V445" s="141" t="s">
        <v>34967</v>
      </c>
      <c r="W445" s="5" t="s">
        <v>11581</v>
      </c>
      <c r="X445" s="7" t="b">
        <v>1</v>
      </c>
      <c r="Y445" s="7">
        <v>0</v>
      </c>
      <c r="Z445" s="7" t="b">
        <v>0</v>
      </c>
      <c r="AA445" s="7" t="b">
        <v>1</v>
      </c>
      <c r="AC445" s="405" t="s">
        <v>36407</v>
      </c>
      <c r="AD445" s="406" t="s">
        <v>13552</v>
      </c>
      <c r="AE445" s="406" t="s">
        <v>13490</v>
      </c>
      <c r="AF445" s="406" t="s">
        <v>13317</v>
      </c>
      <c r="AG445" s="406" t="s">
        <v>13317</v>
      </c>
      <c r="AH445" s="418">
        <v>19.094157033341009</v>
      </c>
      <c r="AI445" s="419">
        <v>104.84758353321909</v>
      </c>
      <c r="AJ445" s="428">
        <v>2.65</v>
      </c>
      <c r="AK445" s="428">
        <v>0</v>
      </c>
      <c r="AL445" s="429">
        <v>2.65</v>
      </c>
      <c r="AM445" s="407" t="s">
        <v>34967</v>
      </c>
    </row>
    <row r="446" spans="2:39" ht="30" customHeight="1">
      <c r="B446" s="130" t="s">
        <v>36408</v>
      </c>
      <c r="C446" s="130" t="s">
        <v>13552</v>
      </c>
      <c r="D446" s="130" t="s">
        <v>13490</v>
      </c>
      <c r="E446" s="130" t="s">
        <v>13317</v>
      </c>
      <c r="F446" s="130" t="s">
        <v>13317</v>
      </c>
      <c r="G446" s="555">
        <v>19.08829119393873</v>
      </c>
      <c r="H446" s="556">
        <v>104.8516190395565</v>
      </c>
      <c r="I446" s="523">
        <v>4.7300000000000004</v>
      </c>
      <c r="J446" s="523">
        <v>0</v>
      </c>
      <c r="K446" s="232">
        <v>4.7300000000000004</v>
      </c>
      <c r="L446" s="523">
        <v>0</v>
      </c>
      <c r="M446" s="231">
        <v>4.7300000000000004</v>
      </c>
      <c r="N446" s="233">
        <v>0</v>
      </c>
      <c r="O446" s="233">
        <v>0</v>
      </c>
      <c r="P446" s="231">
        <v>0</v>
      </c>
      <c r="Q446" s="231">
        <v>0</v>
      </c>
      <c r="R446" s="233">
        <v>0</v>
      </c>
      <c r="S446" s="231">
        <v>0</v>
      </c>
      <c r="T446" s="231">
        <v>128.08840000000001</v>
      </c>
      <c r="U446" s="140" t="s">
        <v>12718</v>
      </c>
      <c r="V446" s="141" t="s">
        <v>34901</v>
      </c>
      <c r="W446" s="5" t="s">
        <v>11581</v>
      </c>
      <c r="X446" s="7" t="b">
        <v>1</v>
      </c>
      <c r="Y446" s="7">
        <v>0</v>
      </c>
      <c r="Z446" s="7" t="b">
        <v>0</v>
      </c>
      <c r="AA446" s="7" t="b">
        <v>1</v>
      </c>
      <c r="AC446" s="405" t="s">
        <v>36408</v>
      </c>
      <c r="AD446" s="406" t="s">
        <v>13552</v>
      </c>
      <c r="AE446" s="406" t="s">
        <v>13490</v>
      </c>
      <c r="AF446" s="406" t="s">
        <v>13317</v>
      </c>
      <c r="AG446" s="406" t="s">
        <v>13317</v>
      </c>
      <c r="AH446" s="418">
        <v>19.08829119393873</v>
      </c>
      <c r="AI446" s="419">
        <v>104.8516190395565</v>
      </c>
      <c r="AJ446" s="428">
        <v>4.7300000000000004</v>
      </c>
      <c r="AK446" s="428">
        <v>0</v>
      </c>
      <c r="AL446" s="429">
        <v>4.7300000000000004</v>
      </c>
      <c r="AM446" s="407" t="s">
        <v>34901</v>
      </c>
    </row>
    <row r="447" spans="2:39" ht="30" customHeight="1">
      <c r="B447" s="130" t="s">
        <v>36409</v>
      </c>
      <c r="C447" s="130" t="s">
        <v>13552</v>
      </c>
      <c r="D447" s="130" t="s">
        <v>13490</v>
      </c>
      <c r="E447" s="130" t="s">
        <v>13317</v>
      </c>
      <c r="F447" s="130" t="s">
        <v>13317</v>
      </c>
      <c r="G447" s="555">
        <v>19.074406074424871</v>
      </c>
      <c r="H447" s="556">
        <v>104.84875978865141</v>
      </c>
      <c r="I447" s="523">
        <v>0.33</v>
      </c>
      <c r="J447" s="523">
        <v>0</v>
      </c>
      <c r="K447" s="232">
        <v>0.33</v>
      </c>
      <c r="L447" s="523">
        <v>0</v>
      </c>
      <c r="M447" s="231">
        <v>0.33</v>
      </c>
      <c r="N447" s="233">
        <v>0</v>
      </c>
      <c r="O447" s="233">
        <v>0</v>
      </c>
      <c r="P447" s="231">
        <v>0</v>
      </c>
      <c r="Q447" s="231">
        <v>0</v>
      </c>
      <c r="R447" s="233">
        <v>0</v>
      </c>
      <c r="S447" s="231">
        <v>0</v>
      </c>
      <c r="T447" s="231">
        <v>8.936399999999999</v>
      </c>
      <c r="U447" s="140" t="s">
        <v>12718</v>
      </c>
      <c r="V447" s="141" t="s">
        <v>34673</v>
      </c>
      <c r="W447" s="5" t="s">
        <v>11581</v>
      </c>
      <c r="X447" s="7" t="b">
        <v>1</v>
      </c>
      <c r="Y447" s="7">
        <v>0</v>
      </c>
      <c r="Z447" s="7" t="b">
        <v>0</v>
      </c>
      <c r="AA447" s="7" t="b">
        <v>1</v>
      </c>
      <c r="AC447" s="405" t="s">
        <v>36409</v>
      </c>
      <c r="AD447" s="406" t="s">
        <v>13552</v>
      </c>
      <c r="AE447" s="406" t="s">
        <v>13490</v>
      </c>
      <c r="AF447" s="406" t="s">
        <v>13317</v>
      </c>
      <c r="AG447" s="406" t="s">
        <v>13317</v>
      </c>
      <c r="AH447" s="418">
        <v>19.074406074424871</v>
      </c>
      <c r="AI447" s="419">
        <v>104.84875978865141</v>
      </c>
      <c r="AJ447" s="428">
        <v>0.33</v>
      </c>
      <c r="AK447" s="428">
        <v>0</v>
      </c>
      <c r="AL447" s="429">
        <v>0.33</v>
      </c>
      <c r="AM447" s="407" t="s">
        <v>34673</v>
      </c>
    </row>
    <row r="448" spans="2:39" ht="30" customHeight="1">
      <c r="B448" s="130" t="s">
        <v>36410</v>
      </c>
      <c r="C448" s="130" t="s">
        <v>13552</v>
      </c>
      <c r="D448" s="130" t="s">
        <v>13490</v>
      </c>
      <c r="E448" s="130" t="s">
        <v>13317</v>
      </c>
      <c r="F448" s="130" t="s">
        <v>13317</v>
      </c>
      <c r="G448" s="555">
        <v>19.07729652736958</v>
      </c>
      <c r="H448" s="556">
        <v>104.8501013923087</v>
      </c>
      <c r="I448" s="523">
        <v>2.23</v>
      </c>
      <c r="J448" s="523">
        <v>0</v>
      </c>
      <c r="K448" s="232">
        <v>2.23</v>
      </c>
      <c r="L448" s="523">
        <v>0</v>
      </c>
      <c r="M448" s="231">
        <v>2.23</v>
      </c>
      <c r="N448" s="233">
        <v>0</v>
      </c>
      <c r="O448" s="233">
        <v>0</v>
      </c>
      <c r="P448" s="231">
        <v>0</v>
      </c>
      <c r="Q448" s="231">
        <v>0</v>
      </c>
      <c r="R448" s="233">
        <v>0</v>
      </c>
      <c r="S448" s="231">
        <v>0</v>
      </c>
      <c r="T448" s="231">
        <v>60.388399999999997</v>
      </c>
      <c r="U448" s="140" t="s">
        <v>12718</v>
      </c>
      <c r="V448" s="141" t="s">
        <v>34915</v>
      </c>
      <c r="W448" s="5" t="s">
        <v>11581</v>
      </c>
      <c r="X448" s="7" t="b">
        <v>1</v>
      </c>
      <c r="Y448" s="7">
        <v>0</v>
      </c>
      <c r="Z448" s="7" t="b">
        <v>0</v>
      </c>
      <c r="AA448" s="7" t="b">
        <v>1</v>
      </c>
      <c r="AC448" s="405" t="s">
        <v>36410</v>
      </c>
      <c r="AD448" s="406" t="s">
        <v>13552</v>
      </c>
      <c r="AE448" s="406" t="s">
        <v>13490</v>
      </c>
      <c r="AF448" s="406" t="s">
        <v>13317</v>
      </c>
      <c r="AG448" s="406" t="s">
        <v>13317</v>
      </c>
      <c r="AH448" s="418">
        <v>19.07729652736958</v>
      </c>
      <c r="AI448" s="419">
        <v>104.8501013923087</v>
      </c>
      <c r="AJ448" s="428">
        <v>2.23</v>
      </c>
      <c r="AK448" s="428">
        <v>0</v>
      </c>
      <c r="AL448" s="429">
        <v>2.23</v>
      </c>
      <c r="AM448" s="407" t="s">
        <v>34915</v>
      </c>
    </row>
    <row r="449" spans="2:39" ht="30" customHeight="1">
      <c r="B449" s="130" t="s">
        <v>36411</v>
      </c>
      <c r="C449" s="130" t="s">
        <v>13552</v>
      </c>
      <c r="D449" s="130" t="s">
        <v>13490</v>
      </c>
      <c r="E449" s="130" t="s">
        <v>13317</v>
      </c>
      <c r="F449" s="130" t="s">
        <v>13317</v>
      </c>
      <c r="G449" s="555">
        <v>19.077133239480808</v>
      </c>
      <c r="H449" s="556">
        <v>104.8513081448946</v>
      </c>
      <c r="I449" s="523">
        <v>2.38</v>
      </c>
      <c r="J449" s="523">
        <v>0</v>
      </c>
      <c r="K449" s="232">
        <v>2.38</v>
      </c>
      <c r="L449" s="523">
        <v>0</v>
      </c>
      <c r="M449" s="231">
        <v>2.36</v>
      </c>
      <c r="N449" s="233">
        <v>0</v>
      </c>
      <c r="O449" s="233">
        <v>0.02</v>
      </c>
      <c r="P449" s="231">
        <v>0</v>
      </c>
      <c r="Q449" s="231">
        <v>0</v>
      </c>
      <c r="R449" s="233">
        <v>0</v>
      </c>
      <c r="S449" s="231">
        <v>0</v>
      </c>
      <c r="T449" s="231">
        <v>63.908799999999992</v>
      </c>
      <c r="U449" s="140" t="s">
        <v>12718</v>
      </c>
      <c r="V449" s="141" t="s">
        <v>34742</v>
      </c>
      <c r="W449" s="5" t="s">
        <v>11581</v>
      </c>
      <c r="X449" s="7" t="b">
        <v>1</v>
      </c>
      <c r="Y449" s="7">
        <v>0</v>
      </c>
      <c r="Z449" s="7" t="b">
        <v>0</v>
      </c>
      <c r="AA449" s="7" t="b">
        <v>1</v>
      </c>
      <c r="AC449" s="405" t="s">
        <v>36411</v>
      </c>
      <c r="AD449" s="406" t="s">
        <v>13552</v>
      </c>
      <c r="AE449" s="406" t="s">
        <v>13490</v>
      </c>
      <c r="AF449" s="406" t="s">
        <v>13317</v>
      </c>
      <c r="AG449" s="406" t="s">
        <v>13317</v>
      </c>
      <c r="AH449" s="418">
        <v>19.077133239480808</v>
      </c>
      <c r="AI449" s="419">
        <v>104.8513081448946</v>
      </c>
      <c r="AJ449" s="428">
        <v>2.38</v>
      </c>
      <c r="AK449" s="428">
        <v>0</v>
      </c>
      <c r="AL449" s="429">
        <v>2.38</v>
      </c>
      <c r="AM449" s="407" t="s">
        <v>34742</v>
      </c>
    </row>
    <row r="450" spans="2:39" ht="30" customHeight="1">
      <c r="B450" s="130" t="s">
        <v>36412</v>
      </c>
      <c r="C450" s="130" t="s">
        <v>13552</v>
      </c>
      <c r="D450" s="130" t="s">
        <v>13490</v>
      </c>
      <c r="E450" s="130" t="s">
        <v>13317</v>
      </c>
      <c r="F450" s="130" t="s">
        <v>13317</v>
      </c>
      <c r="G450" s="555">
        <v>19.082184253548348</v>
      </c>
      <c r="H450" s="556">
        <v>104.8504084265096</v>
      </c>
      <c r="I450" s="523">
        <v>2.2200000000000002</v>
      </c>
      <c r="J450" s="523">
        <v>0</v>
      </c>
      <c r="K450" s="232">
        <v>2.2200000000000002</v>
      </c>
      <c r="L450" s="523">
        <v>0</v>
      </c>
      <c r="M450" s="231">
        <v>2.2200000000000002</v>
      </c>
      <c r="N450" s="233">
        <v>0</v>
      </c>
      <c r="O450" s="233">
        <v>0</v>
      </c>
      <c r="P450" s="231">
        <v>0</v>
      </c>
      <c r="Q450" s="231">
        <v>0</v>
      </c>
      <c r="R450" s="233">
        <v>0</v>
      </c>
      <c r="S450" s="231">
        <v>0</v>
      </c>
      <c r="T450" s="231">
        <v>60.117600000000003</v>
      </c>
      <c r="U450" s="140" t="s">
        <v>12718</v>
      </c>
      <c r="V450" s="141" t="s">
        <v>34940</v>
      </c>
      <c r="W450" s="5" t="s">
        <v>11581</v>
      </c>
      <c r="X450" s="7" t="b">
        <v>1</v>
      </c>
      <c r="Y450" s="7">
        <v>0</v>
      </c>
      <c r="Z450" s="7" t="b">
        <v>0</v>
      </c>
      <c r="AA450" s="7" t="b">
        <v>1</v>
      </c>
      <c r="AC450" s="405" t="s">
        <v>36412</v>
      </c>
      <c r="AD450" s="406" t="s">
        <v>13552</v>
      </c>
      <c r="AE450" s="406" t="s">
        <v>13490</v>
      </c>
      <c r="AF450" s="406" t="s">
        <v>13317</v>
      </c>
      <c r="AG450" s="406" t="s">
        <v>13317</v>
      </c>
      <c r="AH450" s="418">
        <v>19.082184253548348</v>
      </c>
      <c r="AI450" s="419">
        <v>104.8504084265096</v>
      </c>
      <c r="AJ450" s="428">
        <v>2.2200000000000002</v>
      </c>
      <c r="AK450" s="428">
        <v>0</v>
      </c>
      <c r="AL450" s="429">
        <v>2.2200000000000002</v>
      </c>
      <c r="AM450" s="407" t="s">
        <v>34940</v>
      </c>
    </row>
    <row r="451" spans="2:39" ht="30" customHeight="1">
      <c r="B451" s="130" t="s">
        <v>36413</v>
      </c>
      <c r="C451" s="130" t="s">
        <v>13552</v>
      </c>
      <c r="D451" s="130" t="s">
        <v>13490</v>
      </c>
      <c r="E451" s="130" t="s">
        <v>13317</v>
      </c>
      <c r="F451" s="130" t="s">
        <v>13317</v>
      </c>
      <c r="G451" s="555">
        <v>19.081670268556412</v>
      </c>
      <c r="H451" s="556">
        <v>104.848545524752</v>
      </c>
      <c r="I451" s="523">
        <v>2.38</v>
      </c>
      <c r="J451" s="523">
        <v>0</v>
      </c>
      <c r="K451" s="232">
        <v>2.38</v>
      </c>
      <c r="L451" s="523">
        <v>0</v>
      </c>
      <c r="M451" s="231">
        <v>2.38</v>
      </c>
      <c r="N451" s="233">
        <v>0</v>
      </c>
      <c r="O451" s="233">
        <v>0</v>
      </c>
      <c r="P451" s="231">
        <v>0</v>
      </c>
      <c r="Q451" s="231">
        <v>0</v>
      </c>
      <c r="R451" s="233">
        <v>0</v>
      </c>
      <c r="S451" s="231">
        <v>0</v>
      </c>
      <c r="T451" s="231">
        <v>64.450399999999988</v>
      </c>
      <c r="U451" s="140" t="s">
        <v>12718</v>
      </c>
      <c r="V451" s="141" t="s">
        <v>34671</v>
      </c>
      <c r="W451" s="5" t="s">
        <v>11581</v>
      </c>
      <c r="X451" s="7" t="b">
        <v>1</v>
      </c>
      <c r="Y451" s="7">
        <v>0</v>
      </c>
      <c r="Z451" s="7" t="b">
        <v>0</v>
      </c>
      <c r="AA451" s="7" t="b">
        <v>1</v>
      </c>
      <c r="AC451" s="405" t="s">
        <v>36413</v>
      </c>
      <c r="AD451" s="406" t="s">
        <v>13552</v>
      </c>
      <c r="AE451" s="406" t="s">
        <v>13490</v>
      </c>
      <c r="AF451" s="406" t="s">
        <v>13317</v>
      </c>
      <c r="AG451" s="406" t="s">
        <v>13317</v>
      </c>
      <c r="AH451" s="418">
        <v>19.081670268556412</v>
      </c>
      <c r="AI451" s="419">
        <v>104.848545524752</v>
      </c>
      <c r="AJ451" s="428">
        <v>2.38</v>
      </c>
      <c r="AK451" s="428">
        <v>0</v>
      </c>
      <c r="AL451" s="429">
        <v>2.38</v>
      </c>
      <c r="AM451" s="407" t="s">
        <v>34671</v>
      </c>
    </row>
    <row r="452" spans="2:39" ht="30" customHeight="1">
      <c r="B452" s="130" t="s">
        <v>36414</v>
      </c>
      <c r="C452" s="130" t="s">
        <v>13552</v>
      </c>
      <c r="D452" s="130" t="s">
        <v>13490</v>
      </c>
      <c r="E452" s="130" t="s">
        <v>13317</v>
      </c>
      <c r="F452" s="130" t="s">
        <v>13317</v>
      </c>
      <c r="G452" s="555">
        <v>19.082057494825548</v>
      </c>
      <c r="H452" s="556">
        <v>104.85090250829531</v>
      </c>
      <c r="I452" s="523">
        <v>3.22</v>
      </c>
      <c r="J452" s="523">
        <v>0</v>
      </c>
      <c r="K452" s="232">
        <v>3.22</v>
      </c>
      <c r="L452" s="523">
        <v>0</v>
      </c>
      <c r="M452" s="231">
        <v>3.14</v>
      </c>
      <c r="N452" s="233">
        <v>0</v>
      </c>
      <c r="O452" s="233">
        <v>0.08</v>
      </c>
      <c r="P452" s="231">
        <v>0</v>
      </c>
      <c r="Q452" s="231">
        <v>0</v>
      </c>
      <c r="R452" s="233">
        <v>0</v>
      </c>
      <c r="S452" s="231">
        <v>0</v>
      </c>
      <c r="T452" s="231">
        <v>85.031199999999998</v>
      </c>
      <c r="U452" s="140" t="s">
        <v>12718</v>
      </c>
      <c r="V452" s="141" t="s">
        <v>34673</v>
      </c>
      <c r="W452" s="5" t="s">
        <v>11581</v>
      </c>
      <c r="X452" s="7" t="b">
        <v>1</v>
      </c>
      <c r="Y452" s="7">
        <v>0</v>
      </c>
      <c r="Z452" s="7" t="b">
        <v>0</v>
      </c>
      <c r="AA452" s="7" t="b">
        <v>1</v>
      </c>
      <c r="AC452" s="405" t="s">
        <v>36414</v>
      </c>
      <c r="AD452" s="406" t="s">
        <v>13552</v>
      </c>
      <c r="AE452" s="406" t="s">
        <v>13490</v>
      </c>
      <c r="AF452" s="406" t="s">
        <v>13317</v>
      </c>
      <c r="AG452" s="406" t="s">
        <v>13317</v>
      </c>
      <c r="AH452" s="418">
        <v>19.082057494825548</v>
      </c>
      <c r="AI452" s="419">
        <v>104.85090250829531</v>
      </c>
      <c r="AJ452" s="428">
        <v>3.22</v>
      </c>
      <c r="AK452" s="428">
        <v>0</v>
      </c>
      <c r="AL452" s="429">
        <v>3.22</v>
      </c>
      <c r="AM452" s="407" t="s">
        <v>34673</v>
      </c>
    </row>
    <row r="453" spans="2:39" ht="30" customHeight="1">
      <c r="B453" s="130" t="s">
        <v>36415</v>
      </c>
      <c r="C453" s="130" t="s">
        <v>13552</v>
      </c>
      <c r="D453" s="130" t="s">
        <v>13490</v>
      </c>
      <c r="E453" s="130" t="s">
        <v>13317</v>
      </c>
      <c r="F453" s="130" t="s">
        <v>13317</v>
      </c>
      <c r="G453" s="555">
        <v>19.081226188672851</v>
      </c>
      <c r="H453" s="556">
        <v>104.8510730586939</v>
      </c>
      <c r="I453" s="523">
        <v>1.82</v>
      </c>
      <c r="J453" s="523">
        <v>0</v>
      </c>
      <c r="K453" s="232">
        <v>1.82</v>
      </c>
      <c r="L453" s="523">
        <v>0</v>
      </c>
      <c r="M453" s="231">
        <v>1.63</v>
      </c>
      <c r="N453" s="233">
        <v>0</v>
      </c>
      <c r="O453" s="233">
        <v>0.19</v>
      </c>
      <c r="P453" s="231">
        <v>0</v>
      </c>
      <c r="Q453" s="231">
        <v>0</v>
      </c>
      <c r="R453" s="233">
        <v>0</v>
      </c>
      <c r="S453" s="231">
        <v>0</v>
      </c>
      <c r="T453" s="231">
        <v>44.140399999999993</v>
      </c>
      <c r="U453" s="140" t="s">
        <v>12718</v>
      </c>
      <c r="V453" s="141" t="s">
        <v>34742</v>
      </c>
      <c r="W453" s="5" t="s">
        <v>11581</v>
      </c>
      <c r="X453" s="7" t="b">
        <v>1</v>
      </c>
      <c r="Y453" s="7">
        <v>0</v>
      </c>
      <c r="Z453" s="7" t="b">
        <v>0</v>
      </c>
      <c r="AA453" s="7" t="b">
        <v>1</v>
      </c>
      <c r="AC453" s="405" t="s">
        <v>36415</v>
      </c>
      <c r="AD453" s="406" t="s">
        <v>13552</v>
      </c>
      <c r="AE453" s="406" t="s">
        <v>13490</v>
      </c>
      <c r="AF453" s="406" t="s">
        <v>13317</v>
      </c>
      <c r="AG453" s="406" t="s">
        <v>13317</v>
      </c>
      <c r="AH453" s="418">
        <v>19.081226188672851</v>
      </c>
      <c r="AI453" s="419">
        <v>104.8510730586939</v>
      </c>
      <c r="AJ453" s="428">
        <v>1.82</v>
      </c>
      <c r="AK453" s="428">
        <v>0</v>
      </c>
      <c r="AL453" s="429">
        <v>1.82</v>
      </c>
      <c r="AM453" s="407" t="s">
        <v>34742</v>
      </c>
    </row>
    <row r="454" spans="2:39" ht="30" customHeight="1">
      <c r="B454" s="130" t="s">
        <v>36416</v>
      </c>
      <c r="C454" s="130" t="s">
        <v>13552</v>
      </c>
      <c r="D454" s="130" t="s">
        <v>13490</v>
      </c>
      <c r="E454" s="130" t="s">
        <v>13317</v>
      </c>
      <c r="F454" s="130" t="s">
        <v>13317</v>
      </c>
      <c r="G454" s="555">
        <v>19.080452332211031</v>
      </c>
      <c r="H454" s="556">
        <v>104.84516175364109</v>
      </c>
      <c r="I454" s="523">
        <v>3.92</v>
      </c>
      <c r="J454" s="523">
        <v>0</v>
      </c>
      <c r="K454" s="232">
        <v>3.92</v>
      </c>
      <c r="L454" s="523">
        <v>0</v>
      </c>
      <c r="M454" s="231">
        <v>3.92</v>
      </c>
      <c r="N454" s="233">
        <v>0</v>
      </c>
      <c r="O454" s="233">
        <v>0</v>
      </c>
      <c r="P454" s="231">
        <v>0</v>
      </c>
      <c r="Q454" s="231">
        <v>0</v>
      </c>
      <c r="R454" s="233">
        <v>0</v>
      </c>
      <c r="S454" s="231">
        <v>0</v>
      </c>
      <c r="T454" s="231">
        <v>106.1536</v>
      </c>
      <c r="U454" s="140" t="s">
        <v>12718</v>
      </c>
      <c r="V454" s="141" t="s">
        <v>34921</v>
      </c>
      <c r="W454" s="5" t="s">
        <v>11581</v>
      </c>
      <c r="X454" s="7" t="b">
        <v>1</v>
      </c>
      <c r="Y454" s="7">
        <v>0</v>
      </c>
      <c r="Z454" s="7" t="b">
        <v>0</v>
      </c>
      <c r="AA454" s="7" t="b">
        <v>1</v>
      </c>
      <c r="AC454" s="405" t="s">
        <v>36416</v>
      </c>
      <c r="AD454" s="406" t="s">
        <v>13552</v>
      </c>
      <c r="AE454" s="406" t="s">
        <v>13490</v>
      </c>
      <c r="AF454" s="406" t="s">
        <v>13317</v>
      </c>
      <c r="AG454" s="406" t="s">
        <v>13317</v>
      </c>
      <c r="AH454" s="418">
        <v>19.080452332211031</v>
      </c>
      <c r="AI454" s="419">
        <v>104.84516175364109</v>
      </c>
      <c r="AJ454" s="428">
        <v>3.92</v>
      </c>
      <c r="AK454" s="428">
        <v>0</v>
      </c>
      <c r="AL454" s="429">
        <v>3.92</v>
      </c>
      <c r="AM454" s="407" t="s">
        <v>34921</v>
      </c>
    </row>
    <row r="455" spans="2:39" ht="30" customHeight="1">
      <c r="B455" s="130" t="s">
        <v>36417</v>
      </c>
      <c r="C455" s="130" t="s">
        <v>13552</v>
      </c>
      <c r="D455" s="130" t="s">
        <v>13490</v>
      </c>
      <c r="E455" s="130" t="s">
        <v>13317</v>
      </c>
      <c r="F455" s="130" t="s">
        <v>13317</v>
      </c>
      <c r="G455" s="555">
        <v>19.080307240743291</v>
      </c>
      <c r="H455" s="556">
        <v>104.8461879886495</v>
      </c>
      <c r="I455" s="523">
        <v>5.79</v>
      </c>
      <c r="J455" s="523">
        <v>0</v>
      </c>
      <c r="K455" s="232">
        <v>5.79</v>
      </c>
      <c r="L455" s="523">
        <v>0</v>
      </c>
      <c r="M455" s="231">
        <v>5.79</v>
      </c>
      <c r="N455" s="233">
        <v>0</v>
      </c>
      <c r="O455" s="233">
        <v>0</v>
      </c>
      <c r="P455" s="231">
        <v>0</v>
      </c>
      <c r="Q455" s="231">
        <v>0</v>
      </c>
      <c r="R455" s="233">
        <v>0</v>
      </c>
      <c r="S455" s="231">
        <v>0</v>
      </c>
      <c r="T455" s="231">
        <v>156.79320000000001</v>
      </c>
      <c r="U455" s="140" t="s">
        <v>12718</v>
      </c>
      <c r="V455" s="141" t="s">
        <v>34921</v>
      </c>
      <c r="W455" s="5" t="s">
        <v>11581</v>
      </c>
      <c r="X455" s="7" t="b">
        <v>1</v>
      </c>
      <c r="Y455" s="7">
        <v>0</v>
      </c>
      <c r="Z455" s="7" t="b">
        <v>0</v>
      </c>
      <c r="AA455" s="7" t="b">
        <v>1</v>
      </c>
      <c r="AC455" s="405" t="s">
        <v>36417</v>
      </c>
      <c r="AD455" s="406" t="s">
        <v>13552</v>
      </c>
      <c r="AE455" s="406" t="s">
        <v>13490</v>
      </c>
      <c r="AF455" s="406" t="s">
        <v>13317</v>
      </c>
      <c r="AG455" s="406" t="s">
        <v>13317</v>
      </c>
      <c r="AH455" s="418">
        <v>19.080307240743291</v>
      </c>
      <c r="AI455" s="419">
        <v>104.8461879886495</v>
      </c>
      <c r="AJ455" s="428">
        <v>5.79</v>
      </c>
      <c r="AK455" s="428">
        <v>0</v>
      </c>
      <c r="AL455" s="429">
        <v>5.79</v>
      </c>
      <c r="AM455" s="407" t="s">
        <v>34921</v>
      </c>
    </row>
    <row r="456" spans="2:39" ht="30" customHeight="1">
      <c r="B456" s="130" t="s">
        <v>36418</v>
      </c>
      <c r="C456" s="130" t="s">
        <v>13552</v>
      </c>
      <c r="D456" s="130" t="s">
        <v>13490</v>
      </c>
      <c r="E456" s="130" t="s">
        <v>13317</v>
      </c>
      <c r="F456" s="130" t="s">
        <v>13317</v>
      </c>
      <c r="G456" s="555">
        <v>19.081436282305159</v>
      </c>
      <c r="H456" s="556">
        <v>104.8468063360057</v>
      </c>
      <c r="I456" s="523">
        <v>1.81</v>
      </c>
      <c r="J456" s="523">
        <v>0</v>
      </c>
      <c r="K456" s="232">
        <v>1.81</v>
      </c>
      <c r="L456" s="523">
        <v>0</v>
      </c>
      <c r="M456" s="231">
        <v>1.81</v>
      </c>
      <c r="N456" s="233">
        <v>0</v>
      </c>
      <c r="O456" s="233">
        <v>0</v>
      </c>
      <c r="P456" s="231">
        <v>0</v>
      </c>
      <c r="Q456" s="231">
        <v>0</v>
      </c>
      <c r="R456" s="233">
        <v>0</v>
      </c>
      <c r="S456" s="231">
        <v>0</v>
      </c>
      <c r="T456" s="231">
        <v>49.014800000000001</v>
      </c>
      <c r="U456" s="140" t="s">
        <v>12718</v>
      </c>
      <c r="V456" s="141" t="s">
        <v>34921</v>
      </c>
      <c r="W456" s="5" t="s">
        <v>11581</v>
      </c>
      <c r="X456" s="7" t="b">
        <v>1</v>
      </c>
      <c r="Y456" s="7">
        <v>0</v>
      </c>
      <c r="Z456" s="7" t="b">
        <v>0</v>
      </c>
      <c r="AA456" s="7" t="b">
        <v>1</v>
      </c>
      <c r="AC456" s="405" t="s">
        <v>36418</v>
      </c>
      <c r="AD456" s="406" t="s">
        <v>13552</v>
      </c>
      <c r="AE456" s="406" t="s">
        <v>13490</v>
      </c>
      <c r="AF456" s="406" t="s">
        <v>13317</v>
      </c>
      <c r="AG456" s="406" t="s">
        <v>13317</v>
      </c>
      <c r="AH456" s="418">
        <v>19.081436282305159</v>
      </c>
      <c r="AI456" s="419">
        <v>104.8468063360057</v>
      </c>
      <c r="AJ456" s="428">
        <v>1.81</v>
      </c>
      <c r="AK456" s="428">
        <v>0</v>
      </c>
      <c r="AL456" s="429">
        <v>1.81</v>
      </c>
      <c r="AM456" s="407" t="s">
        <v>34921</v>
      </c>
    </row>
    <row r="457" spans="2:39" ht="30" customHeight="1">
      <c r="B457" s="130" t="s">
        <v>36419</v>
      </c>
      <c r="C457" s="130" t="s">
        <v>13552</v>
      </c>
      <c r="D457" s="130" t="s">
        <v>13490</v>
      </c>
      <c r="E457" s="130" t="s">
        <v>13317</v>
      </c>
      <c r="F457" s="130" t="s">
        <v>13317</v>
      </c>
      <c r="G457" s="555">
        <v>19.09201358700853</v>
      </c>
      <c r="H457" s="556">
        <v>104.85160230403871</v>
      </c>
      <c r="I457" s="523">
        <v>3.56</v>
      </c>
      <c r="J457" s="523">
        <v>0</v>
      </c>
      <c r="K457" s="232">
        <v>3.56</v>
      </c>
      <c r="L457" s="523">
        <v>0</v>
      </c>
      <c r="M457" s="231">
        <v>3.56</v>
      </c>
      <c r="N457" s="233">
        <v>0</v>
      </c>
      <c r="O457" s="233">
        <v>0</v>
      </c>
      <c r="P457" s="231">
        <v>0</v>
      </c>
      <c r="Q457" s="231">
        <v>0</v>
      </c>
      <c r="R457" s="233">
        <v>0</v>
      </c>
      <c r="S457" s="231">
        <v>0</v>
      </c>
      <c r="T457" s="231">
        <v>96.404799999999994</v>
      </c>
      <c r="U457" s="140" t="s">
        <v>12718</v>
      </c>
      <c r="V457" s="141" t="s">
        <v>34688</v>
      </c>
      <c r="W457" s="5" t="s">
        <v>11581</v>
      </c>
      <c r="X457" s="7" t="b">
        <v>1</v>
      </c>
      <c r="Y457" s="7">
        <v>0</v>
      </c>
      <c r="Z457" s="7" t="b">
        <v>0</v>
      </c>
      <c r="AA457" s="7" t="b">
        <v>1</v>
      </c>
      <c r="AC457" s="405" t="s">
        <v>36419</v>
      </c>
      <c r="AD457" s="406" t="s">
        <v>13552</v>
      </c>
      <c r="AE457" s="406" t="s">
        <v>13490</v>
      </c>
      <c r="AF457" s="406" t="s">
        <v>13317</v>
      </c>
      <c r="AG457" s="406" t="s">
        <v>13317</v>
      </c>
      <c r="AH457" s="418">
        <v>19.09201358700853</v>
      </c>
      <c r="AI457" s="419">
        <v>104.85160230403871</v>
      </c>
      <c r="AJ457" s="428">
        <v>3.56</v>
      </c>
      <c r="AK457" s="428">
        <v>0</v>
      </c>
      <c r="AL457" s="429">
        <v>3.56</v>
      </c>
      <c r="AM457" s="407" t="s">
        <v>34688</v>
      </c>
    </row>
    <row r="458" spans="2:39" ht="30" customHeight="1">
      <c r="B458" s="130" t="s">
        <v>36420</v>
      </c>
      <c r="C458" s="130" t="s">
        <v>13552</v>
      </c>
      <c r="D458" s="130" t="s">
        <v>13490</v>
      </c>
      <c r="E458" s="130" t="s">
        <v>13317</v>
      </c>
      <c r="F458" s="130" t="s">
        <v>13317</v>
      </c>
      <c r="G458" s="555">
        <v>19.09251978762077</v>
      </c>
      <c r="H458" s="556">
        <v>104.8511559419219</v>
      </c>
      <c r="I458" s="523">
        <v>1.67</v>
      </c>
      <c r="J458" s="523">
        <v>0</v>
      </c>
      <c r="K458" s="232">
        <v>1.67</v>
      </c>
      <c r="L458" s="523">
        <v>0</v>
      </c>
      <c r="M458" s="231">
        <v>1.67</v>
      </c>
      <c r="N458" s="233">
        <v>0</v>
      </c>
      <c r="O458" s="233">
        <v>0</v>
      </c>
      <c r="P458" s="231">
        <v>0</v>
      </c>
      <c r="Q458" s="231">
        <v>0</v>
      </c>
      <c r="R458" s="233">
        <v>0</v>
      </c>
      <c r="S458" s="231">
        <v>0</v>
      </c>
      <c r="T458" s="231">
        <v>45.223599999999998</v>
      </c>
      <c r="U458" s="140" t="s">
        <v>12718</v>
      </c>
      <c r="V458" s="141" t="s">
        <v>34689</v>
      </c>
      <c r="W458" s="5" t="s">
        <v>11581</v>
      </c>
      <c r="X458" s="7" t="b">
        <v>1</v>
      </c>
      <c r="Y458" s="7">
        <v>0</v>
      </c>
      <c r="Z458" s="7" t="b">
        <v>0</v>
      </c>
      <c r="AA458" s="7" t="b">
        <v>1</v>
      </c>
      <c r="AC458" s="405" t="s">
        <v>36420</v>
      </c>
      <c r="AD458" s="406" t="s">
        <v>13552</v>
      </c>
      <c r="AE458" s="406" t="s">
        <v>13490</v>
      </c>
      <c r="AF458" s="406" t="s">
        <v>13317</v>
      </c>
      <c r="AG458" s="406" t="s">
        <v>13317</v>
      </c>
      <c r="AH458" s="418">
        <v>19.09251978762077</v>
      </c>
      <c r="AI458" s="419">
        <v>104.8511559419219</v>
      </c>
      <c r="AJ458" s="428">
        <v>1.67</v>
      </c>
      <c r="AK458" s="428">
        <v>0</v>
      </c>
      <c r="AL458" s="429">
        <v>1.67</v>
      </c>
      <c r="AM458" s="407" t="s">
        <v>34689</v>
      </c>
    </row>
    <row r="459" spans="2:39" ht="30" customHeight="1">
      <c r="B459" s="130" t="s">
        <v>36421</v>
      </c>
      <c r="C459" s="130" t="s">
        <v>13552</v>
      </c>
      <c r="D459" s="130" t="s">
        <v>13490</v>
      </c>
      <c r="E459" s="130" t="s">
        <v>13317</v>
      </c>
      <c r="F459" s="130" t="s">
        <v>13317</v>
      </c>
      <c r="G459" s="555">
        <v>19.092519389595669</v>
      </c>
      <c r="H459" s="556">
        <v>104.85187821822529</v>
      </c>
      <c r="I459" s="523">
        <v>3.49</v>
      </c>
      <c r="J459" s="523">
        <v>0</v>
      </c>
      <c r="K459" s="232">
        <v>3.49</v>
      </c>
      <c r="L459" s="523">
        <v>0</v>
      </c>
      <c r="M459" s="231">
        <v>3.49</v>
      </c>
      <c r="N459" s="233">
        <v>0</v>
      </c>
      <c r="O459" s="233">
        <v>0</v>
      </c>
      <c r="P459" s="231">
        <v>0</v>
      </c>
      <c r="Q459" s="231">
        <v>0</v>
      </c>
      <c r="R459" s="233">
        <v>0</v>
      </c>
      <c r="S459" s="231">
        <v>0</v>
      </c>
      <c r="T459" s="231">
        <v>94.509199999999993</v>
      </c>
      <c r="U459" s="140" t="s">
        <v>12718</v>
      </c>
      <c r="V459" s="141" t="s">
        <v>34689</v>
      </c>
      <c r="W459" s="5" t="s">
        <v>11581</v>
      </c>
      <c r="X459" s="7" t="b">
        <v>1</v>
      </c>
      <c r="Y459" s="7">
        <v>0</v>
      </c>
      <c r="Z459" s="7" t="b">
        <v>0</v>
      </c>
      <c r="AA459" s="7" t="b">
        <v>1</v>
      </c>
      <c r="AC459" s="405" t="s">
        <v>36421</v>
      </c>
      <c r="AD459" s="406" t="s">
        <v>13552</v>
      </c>
      <c r="AE459" s="406" t="s">
        <v>13490</v>
      </c>
      <c r="AF459" s="406" t="s">
        <v>13317</v>
      </c>
      <c r="AG459" s="406" t="s">
        <v>13317</v>
      </c>
      <c r="AH459" s="418">
        <v>19.092519389595669</v>
      </c>
      <c r="AI459" s="419">
        <v>104.85187821822529</v>
      </c>
      <c r="AJ459" s="428">
        <v>3.49</v>
      </c>
      <c r="AK459" s="428">
        <v>0</v>
      </c>
      <c r="AL459" s="429">
        <v>3.49</v>
      </c>
      <c r="AM459" s="407" t="s">
        <v>34689</v>
      </c>
    </row>
    <row r="460" spans="2:39" ht="30" customHeight="1">
      <c r="B460" s="130" t="s">
        <v>36422</v>
      </c>
      <c r="C460" s="130" t="s">
        <v>13552</v>
      </c>
      <c r="D460" s="130" t="s">
        <v>13490</v>
      </c>
      <c r="E460" s="130" t="s">
        <v>13317</v>
      </c>
      <c r="F460" s="130" t="s">
        <v>13317</v>
      </c>
      <c r="G460" s="555">
        <v>19.0928763452719</v>
      </c>
      <c r="H460" s="556">
        <v>104.84320159504961</v>
      </c>
      <c r="I460" s="523">
        <v>3.93</v>
      </c>
      <c r="J460" s="523">
        <v>0</v>
      </c>
      <c r="K460" s="232">
        <v>3.93</v>
      </c>
      <c r="L460" s="523">
        <v>0</v>
      </c>
      <c r="M460" s="231">
        <v>3.93</v>
      </c>
      <c r="N460" s="233">
        <v>0</v>
      </c>
      <c r="O460" s="233">
        <v>0</v>
      </c>
      <c r="P460" s="231">
        <v>0</v>
      </c>
      <c r="Q460" s="231">
        <v>0</v>
      </c>
      <c r="R460" s="233">
        <v>0</v>
      </c>
      <c r="S460" s="231">
        <v>0</v>
      </c>
      <c r="T460" s="231">
        <v>106.42440000000001</v>
      </c>
      <c r="U460" s="140" t="s">
        <v>12718</v>
      </c>
      <c r="V460" s="141" t="s">
        <v>34963</v>
      </c>
      <c r="W460" s="5" t="s">
        <v>11581</v>
      </c>
      <c r="X460" s="7" t="b">
        <v>1</v>
      </c>
      <c r="Y460" s="7">
        <v>0</v>
      </c>
      <c r="Z460" s="7" t="b">
        <v>0</v>
      </c>
      <c r="AA460" s="7" t="b">
        <v>1</v>
      </c>
      <c r="AC460" s="405" t="s">
        <v>36422</v>
      </c>
      <c r="AD460" s="406" t="s">
        <v>13552</v>
      </c>
      <c r="AE460" s="406" t="s">
        <v>13490</v>
      </c>
      <c r="AF460" s="406" t="s">
        <v>13317</v>
      </c>
      <c r="AG460" s="406" t="s">
        <v>13317</v>
      </c>
      <c r="AH460" s="418">
        <v>19.0928763452719</v>
      </c>
      <c r="AI460" s="419">
        <v>104.84320159504961</v>
      </c>
      <c r="AJ460" s="428">
        <v>3.93</v>
      </c>
      <c r="AK460" s="428">
        <v>0</v>
      </c>
      <c r="AL460" s="429">
        <v>3.93</v>
      </c>
      <c r="AM460" s="407" t="s">
        <v>34963</v>
      </c>
    </row>
    <row r="461" spans="2:39" ht="30" customHeight="1">
      <c r="B461" s="130" t="s">
        <v>36423</v>
      </c>
      <c r="C461" s="130" t="s">
        <v>13552</v>
      </c>
      <c r="D461" s="130" t="s">
        <v>13490</v>
      </c>
      <c r="E461" s="130" t="s">
        <v>13317</v>
      </c>
      <c r="F461" s="130" t="s">
        <v>13317</v>
      </c>
      <c r="G461" s="555">
        <v>19.094394229056281</v>
      </c>
      <c r="H461" s="556">
        <v>104.8431644298354</v>
      </c>
      <c r="I461" s="523">
        <v>3.6</v>
      </c>
      <c r="J461" s="523">
        <v>0</v>
      </c>
      <c r="K461" s="232">
        <v>3.6</v>
      </c>
      <c r="L461" s="523">
        <v>0</v>
      </c>
      <c r="M461" s="231">
        <v>3.6</v>
      </c>
      <c r="N461" s="233">
        <v>0</v>
      </c>
      <c r="O461" s="233">
        <v>0</v>
      </c>
      <c r="P461" s="231">
        <v>0</v>
      </c>
      <c r="Q461" s="231">
        <v>0</v>
      </c>
      <c r="R461" s="233">
        <v>0</v>
      </c>
      <c r="S461" s="231">
        <v>0</v>
      </c>
      <c r="T461" s="231">
        <v>97.488</v>
      </c>
      <c r="U461" s="140" t="s">
        <v>12718</v>
      </c>
      <c r="V461" s="141" t="s">
        <v>34963</v>
      </c>
      <c r="W461" s="5" t="s">
        <v>11581</v>
      </c>
      <c r="X461" s="7" t="b">
        <v>1</v>
      </c>
      <c r="Y461" s="7">
        <v>0</v>
      </c>
      <c r="Z461" s="7" t="b">
        <v>0</v>
      </c>
      <c r="AA461" s="7" t="b">
        <v>1</v>
      </c>
      <c r="AC461" s="405" t="s">
        <v>36423</v>
      </c>
      <c r="AD461" s="406" t="s">
        <v>13552</v>
      </c>
      <c r="AE461" s="406" t="s">
        <v>13490</v>
      </c>
      <c r="AF461" s="406" t="s">
        <v>13317</v>
      </c>
      <c r="AG461" s="406" t="s">
        <v>13317</v>
      </c>
      <c r="AH461" s="418">
        <v>19.094394229056281</v>
      </c>
      <c r="AI461" s="419">
        <v>104.8431644298354</v>
      </c>
      <c r="AJ461" s="428">
        <v>3.6</v>
      </c>
      <c r="AK461" s="428">
        <v>0</v>
      </c>
      <c r="AL461" s="429">
        <v>3.6</v>
      </c>
      <c r="AM461" s="407" t="s">
        <v>34963</v>
      </c>
    </row>
    <row r="462" spans="2:39" ht="30" customHeight="1">
      <c r="B462" s="130" t="s">
        <v>36424</v>
      </c>
      <c r="C462" s="130" t="s">
        <v>13552</v>
      </c>
      <c r="D462" s="130" t="s">
        <v>13490</v>
      </c>
      <c r="E462" s="130" t="s">
        <v>13317</v>
      </c>
      <c r="F462" s="130" t="s">
        <v>13317</v>
      </c>
      <c r="G462" s="555">
        <v>19.09452090485032</v>
      </c>
      <c r="H462" s="556">
        <v>104.84279385428781</v>
      </c>
      <c r="I462" s="523">
        <v>1.82</v>
      </c>
      <c r="J462" s="523">
        <v>0</v>
      </c>
      <c r="K462" s="232">
        <v>1.82</v>
      </c>
      <c r="L462" s="523">
        <v>0</v>
      </c>
      <c r="M462" s="231">
        <v>1.82</v>
      </c>
      <c r="N462" s="233">
        <v>0</v>
      </c>
      <c r="O462" s="233">
        <v>0</v>
      </c>
      <c r="P462" s="231">
        <v>0</v>
      </c>
      <c r="Q462" s="231">
        <v>0</v>
      </c>
      <c r="R462" s="233">
        <v>0</v>
      </c>
      <c r="S462" s="231">
        <v>0</v>
      </c>
      <c r="T462" s="231">
        <v>49.285600000000002</v>
      </c>
      <c r="U462" s="140" t="s">
        <v>12718</v>
      </c>
      <c r="V462" s="141" t="s">
        <v>34963</v>
      </c>
      <c r="W462" s="5" t="s">
        <v>11581</v>
      </c>
      <c r="X462" s="7" t="b">
        <v>1</v>
      </c>
      <c r="Y462" s="7">
        <v>0</v>
      </c>
      <c r="Z462" s="7" t="b">
        <v>0</v>
      </c>
      <c r="AA462" s="7" t="b">
        <v>1</v>
      </c>
      <c r="AC462" s="405" t="s">
        <v>36424</v>
      </c>
      <c r="AD462" s="406" t="s">
        <v>13552</v>
      </c>
      <c r="AE462" s="406" t="s">
        <v>13490</v>
      </c>
      <c r="AF462" s="406" t="s">
        <v>13317</v>
      </c>
      <c r="AG462" s="406" t="s">
        <v>13317</v>
      </c>
      <c r="AH462" s="418">
        <v>19.09452090485032</v>
      </c>
      <c r="AI462" s="419">
        <v>104.84279385428781</v>
      </c>
      <c r="AJ462" s="428">
        <v>1.82</v>
      </c>
      <c r="AK462" s="428">
        <v>0</v>
      </c>
      <c r="AL462" s="429">
        <v>1.82</v>
      </c>
      <c r="AM462" s="407" t="s">
        <v>34963</v>
      </c>
    </row>
    <row r="463" spans="2:39" ht="30" customHeight="1">
      <c r="B463" s="130" t="s">
        <v>36425</v>
      </c>
      <c r="C463" s="130" t="s">
        <v>13552</v>
      </c>
      <c r="D463" s="130" t="s">
        <v>13490</v>
      </c>
      <c r="E463" s="130" t="s">
        <v>13317</v>
      </c>
      <c r="F463" s="130" t="s">
        <v>13317</v>
      </c>
      <c r="G463" s="555">
        <v>19.081439497917469</v>
      </c>
      <c r="H463" s="556">
        <v>104.84047733430209</v>
      </c>
      <c r="I463" s="523">
        <v>2.38</v>
      </c>
      <c r="J463" s="523">
        <v>0</v>
      </c>
      <c r="K463" s="232">
        <v>2.38</v>
      </c>
      <c r="L463" s="523">
        <v>0</v>
      </c>
      <c r="M463" s="231">
        <v>2.38</v>
      </c>
      <c r="N463" s="233">
        <v>0</v>
      </c>
      <c r="O463" s="233">
        <v>0</v>
      </c>
      <c r="P463" s="231">
        <v>0</v>
      </c>
      <c r="Q463" s="231">
        <v>0</v>
      </c>
      <c r="R463" s="233">
        <v>0</v>
      </c>
      <c r="S463" s="231">
        <v>0</v>
      </c>
      <c r="T463" s="231">
        <v>64.450399999999988</v>
      </c>
      <c r="U463" s="140" t="s">
        <v>12718</v>
      </c>
      <c r="V463" s="141" t="s">
        <v>34911</v>
      </c>
      <c r="W463" s="5" t="s">
        <v>11581</v>
      </c>
      <c r="X463" s="7" t="b">
        <v>1</v>
      </c>
      <c r="Y463" s="7">
        <v>0</v>
      </c>
      <c r="Z463" s="7" t="b">
        <v>0</v>
      </c>
      <c r="AA463" s="7" t="b">
        <v>1</v>
      </c>
      <c r="AC463" s="405" t="s">
        <v>36425</v>
      </c>
      <c r="AD463" s="406" t="s">
        <v>13552</v>
      </c>
      <c r="AE463" s="406" t="s">
        <v>13490</v>
      </c>
      <c r="AF463" s="406" t="s">
        <v>13317</v>
      </c>
      <c r="AG463" s="406" t="s">
        <v>13317</v>
      </c>
      <c r="AH463" s="418">
        <v>19.081439497917469</v>
      </c>
      <c r="AI463" s="419">
        <v>104.84047733430209</v>
      </c>
      <c r="AJ463" s="428">
        <v>2.38</v>
      </c>
      <c r="AK463" s="428">
        <v>0</v>
      </c>
      <c r="AL463" s="429">
        <v>2.38</v>
      </c>
      <c r="AM463" s="407" t="s">
        <v>34911</v>
      </c>
    </row>
    <row r="464" spans="2:39" ht="30" customHeight="1">
      <c r="B464" s="130" t="s">
        <v>36426</v>
      </c>
      <c r="C464" s="130" t="s">
        <v>13552</v>
      </c>
      <c r="D464" s="130" t="s">
        <v>13490</v>
      </c>
      <c r="E464" s="130" t="s">
        <v>13317</v>
      </c>
      <c r="F464" s="130" t="s">
        <v>13317</v>
      </c>
      <c r="G464" s="555">
        <v>19.087893316132568</v>
      </c>
      <c r="H464" s="556">
        <v>104.85223651612461</v>
      </c>
      <c r="I464" s="523">
        <v>1.1000000000000001</v>
      </c>
      <c r="J464" s="523">
        <v>0</v>
      </c>
      <c r="K464" s="232">
        <v>1.1000000000000001</v>
      </c>
      <c r="L464" s="523">
        <v>0</v>
      </c>
      <c r="M464" s="231">
        <v>1.1000000000000001</v>
      </c>
      <c r="N464" s="233">
        <v>0</v>
      </c>
      <c r="O464" s="233">
        <v>0</v>
      </c>
      <c r="P464" s="231">
        <v>0</v>
      </c>
      <c r="Q464" s="231">
        <v>0</v>
      </c>
      <c r="R464" s="233">
        <v>0</v>
      </c>
      <c r="S464" s="231">
        <v>0</v>
      </c>
      <c r="T464" s="231">
        <v>29.788</v>
      </c>
      <c r="U464" s="140" t="s">
        <v>12718</v>
      </c>
      <c r="V464" s="141" t="s">
        <v>34901</v>
      </c>
      <c r="W464" s="5" t="s">
        <v>11581</v>
      </c>
      <c r="X464" s="7" t="b">
        <v>1</v>
      </c>
      <c r="Y464" s="7">
        <v>0</v>
      </c>
      <c r="Z464" s="7" t="b">
        <v>0</v>
      </c>
      <c r="AA464" s="7" t="b">
        <v>1</v>
      </c>
      <c r="AC464" s="405" t="s">
        <v>36426</v>
      </c>
      <c r="AD464" s="406" t="s">
        <v>13552</v>
      </c>
      <c r="AE464" s="406" t="s">
        <v>13490</v>
      </c>
      <c r="AF464" s="406" t="s">
        <v>13317</v>
      </c>
      <c r="AG464" s="406" t="s">
        <v>13317</v>
      </c>
      <c r="AH464" s="418">
        <v>19.087893316132568</v>
      </c>
      <c r="AI464" s="419">
        <v>104.85223651612461</v>
      </c>
      <c r="AJ464" s="428">
        <v>1.1000000000000001</v>
      </c>
      <c r="AK464" s="428">
        <v>0</v>
      </c>
      <c r="AL464" s="429">
        <v>1.1000000000000001</v>
      </c>
      <c r="AM464" s="407" t="s">
        <v>34901</v>
      </c>
    </row>
    <row r="465" spans="2:39" ht="30" customHeight="1">
      <c r="B465" s="130" t="s">
        <v>36427</v>
      </c>
      <c r="C465" s="130" t="s">
        <v>13552</v>
      </c>
      <c r="D465" s="130" t="s">
        <v>13490</v>
      </c>
      <c r="E465" s="130" t="s">
        <v>13317</v>
      </c>
      <c r="F465" s="130" t="s">
        <v>13317</v>
      </c>
      <c r="G465" s="555">
        <v>19.07771693694912</v>
      </c>
      <c r="H465" s="556">
        <v>104.8408269162765</v>
      </c>
      <c r="I465" s="523">
        <v>0.57999999999999996</v>
      </c>
      <c r="J465" s="523">
        <v>0</v>
      </c>
      <c r="K465" s="232">
        <v>0.57999999999999996</v>
      </c>
      <c r="L465" s="523">
        <v>0</v>
      </c>
      <c r="M465" s="231">
        <v>0.57999999999999996</v>
      </c>
      <c r="N465" s="233">
        <v>0</v>
      </c>
      <c r="O465" s="233">
        <v>0</v>
      </c>
      <c r="P465" s="231">
        <v>0</v>
      </c>
      <c r="Q465" s="231">
        <v>0</v>
      </c>
      <c r="R465" s="233">
        <v>0</v>
      </c>
      <c r="S465" s="231">
        <v>0</v>
      </c>
      <c r="T465" s="231">
        <v>15.7064</v>
      </c>
      <c r="U465" s="140" t="s">
        <v>12718</v>
      </c>
      <c r="V465" s="141" t="s">
        <v>34677</v>
      </c>
      <c r="W465" s="5" t="s">
        <v>11581</v>
      </c>
      <c r="X465" s="7" t="b">
        <v>1</v>
      </c>
      <c r="Y465" s="7">
        <v>0</v>
      </c>
      <c r="Z465" s="7" t="b">
        <v>0</v>
      </c>
      <c r="AA465" s="7" t="b">
        <v>1</v>
      </c>
      <c r="AC465" s="405" t="s">
        <v>36427</v>
      </c>
      <c r="AD465" s="406" t="s">
        <v>13552</v>
      </c>
      <c r="AE465" s="406" t="s">
        <v>13490</v>
      </c>
      <c r="AF465" s="406" t="s">
        <v>13317</v>
      </c>
      <c r="AG465" s="406" t="s">
        <v>13317</v>
      </c>
      <c r="AH465" s="418">
        <v>19.07771693694912</v>
      </c>
      <c r="AI465" s="419">
        <v>104.8408269162765</v>
      </c>
      <c r="AJ465" s="428">
        <v>0.57999999999999996</v>
      </c>
      <c r="AK465" s="428">
        <v>0</v>
      </c>
      <c r="AL465" s="429">
        <v>0.57999999999999996</v>
      </c>
      <c r="AM465" s="407" t="s">
        <v>34677</v>
      </c>
    </row>
    <row r="466" spans="2:39" ht="30" customHeight="1">
      <c r="B466" s="130" t="s">
        <v>36428</v>
      </c>
      <c r="C466" s="130" t="s">
        <v>13552</v>
      </c>
      <c r="D466" s="130" t="s">
        <v>13490</v>
      </c>
      <c r="E466" s="130" t="s">
        <v>13317</v>
      </c>
      <c r="F466" s="130" t="s">
        <v>13317</v>
      </c>
      <c r="G466" s="555">
        <v>19.080934734141721</v>
      </c>
      <c r="H466" s="556">
        <v>104.83801578821669</v>
      </c>
      <c r="I466" s="523">
        <v>0.89</v>
      </c>
      <c r="J466" s="523">
        <v>0</v>
      </c>
      <c r="K466" s="232">
        <v>0.89</v>
      </c>
      <c r="L466" s="523">
        <v>0</v>
      </c>
      <c r="M466" s="231">
        <v>0.78</v>
      </c>
      <c r="N466" s="233">
        <v>0</v>
      </c>
      <c r="O466" s="233">
        <v>0.11</v>
      </c>
      <c r="P466" s="231">
        <v>0</v>
      </c>
      <c r="Q466" s="231">
        <v>0</v>
      </c>
      <c r="R466" s="233">
        <v>0</v>
      </c>
      <c r="S466" s="231">
        <v>0</v>
      </c>
      <c r="T466" s="231">
        <v>21.122399999999999</v>
      </c>
      <c r="U466" s="140" t="s">
        <v>12718</v>
      </c>
      <c r="V466" s="141" t="s">
        <v>34937</v>
      </c>
      <c r="W466" s="5" t="s">
        <v>11581</v>
      </c>
      <c r="X466" s="7" t="b">
        <v>1</v>
      </c>
      <c r="Y466" s="7">
        <v>0</v>
      </c>
      <c r="Z466" s="7" t="b">
        <v>0</v>
      </c>
      <c r="AA466" s="7" t="b">
        <v>1</v>
      </c>
      <c r="AC466" s="405" t="s">
        <v>36428</v>
      </c>
      <c r="AD466" s="406" t="s">
        <v>13552</v>
      </c>
      <c r="AE466" s="406" t="s">
        <v>13490</v>
      </c>
      <c r="AF466" s="406" t="s">
        <v>13317</v>
      </c>
      <c r="AG466" s="406" t="s">
        <v>13317</v>
      </c>
      <c r="AH466" s="418">
        <v>19.080934734141721</v>
      </c>
      <c r="AI466" s="419">
        <v>104.83801578821669</v>
      </c>
      <c r="AJ466" s="428">
        <v>0.89</v>
      </c>
      <c r="AK466" s="428">
        <v>0</v>
      </c>
      <c r="AL466" s="429">
        <v>0.89</v>
      </c>
      <c r="AM466" s="407" t="s">
        <v>34937</v>
      </c>
    </row>
    <row r="467" spans="2:39" ht="30" customHeight="1">
      <c r="B467" s="130" t="s">
        <v>36429</v>
      </c>
      <c r="C467" s="130" t="s">
        <v>13552</v>
      </c>
      <c r="D467" s="130" t="s">
        <v>13490</v>
      </c>
      <c r="E467" s="130" t="s">
        <v>13317</v>
      </c>
      <c r="F467" s="130" t="s">
        <v>13317</v>
      </c>
      <c r="G467" s="555">
        <v>19.09891325083986</v>
      </c>
      <c r="H467" s="556">
        <v>104.84001162925171</v>
      </c>
      <c r="I467" s="523">
        <v>3.07</v>
      </c>
      <c r="J467" s="523">
        <v>0</v>
      </c>
      <c r="K467" s="232">
        <v>3.07</v>
      </c>
      <c r="L467" s="523">
        <v>0</v>
      </c>
      <c r="M467" s="231">
        <v>3.07</v>
      </c>
      <c r="N467" s="233">
        <v>0</v>
      </c>
      <c r="O467" s="233">
        <v>0</v>
      </c>
      <c r="P467" s="231">
        <v>0</v>
      </c>
      <c r="Q467" s="231">
        <v>0</v>
      </c>
      <c r="R467" s="233">
        <v>0</v>
      </c>
      <c r="S467" s="231">
        <v>0</v>
      </c>
      <c r="T467" s="231">
        <v>83.135599999999997</v>
      </c>
      <c r="U467" s="140" t="s">
        <v>12718</v>
      </c>
      <c r="V467" s="141" t="s">
        <v>34905</v>
      </c>
      <c r="W467" s="5" t="s">
        <v>11581</v>
      </c>
      <c r="X467" s="7" t="b">
        <v>1</v>
      </c>
      <c r="Y467" s="7">
        <v>0</v>
      </c>
      <c r="Z467" s="7" t="b">
        <v>0</v>
      </c>
      <c r="AA467" s="7" t="b">
        <v>1</v>
      </c>
      <c r="AC467" s="405" t="s">
        <v>36429</v>
      </c>
      <c r="AD467" s="406" t="s">
        <v>13552</v>
      </c>
      <c r="AE467" s="406" t="s">
        <v>13490</v>
      </c>
      <c r="AF467" s="406" t="s">
        <v>13317</v>
      </c>
      <c r="AG467" s="406" t="s">
        <v>13317</v>
      </c>
      <c r="AH467" s="418">
        <v>19.09891325083986</v>
      </c>
      <c r="AI467" s="419">
        <v>104.84001162925171</v>
      </c>
      <c r="AJ467" s="428">
        <v>3.07</v>
      </c>
      <c r="AK467" s="428">
        <v>0</v>
      </c>
      <c r="AL467" s="429">
        <v>3.07</v>
      </c>
      <c r="AM467" s="407" t="s">
        <v>34905</v>
      </c>
    </row>
    <row r="468" spans="2:39" ht="30" customHeight="1">
      <c r="B468" s="130" t="s">
        <v>36430</v>
      </c>
      <c r="C468" s="130" t="s">
        <v>13552</v>
      </c>
      <c r="D468" s="130" t="s">
        <v>13490</v>
      </c>
      <c r="E468" s="130" t="s">
        <v>13317</v>
      </c>
      <c r="F468" s="130" t="s">
        <v>13317</v>
      </c>
      <c r="G468" s="555">
        <v>19.078964013206349</v>
      </c>
      <c r="H468" s="556">
        <v>104.8403049383376</v>
      </c>
      <c r="I468" s="523">
        <v>1.92</v>
      </c>
      <c r="J468" s="523">
        <v>0</v>
      </c>
      <c r="K468" s="232">
        <v>1.92</v>
      </c>
      <c r="L468" s="523">
        <v>0</v>
      </c>
      <c r="M468" s="231">
        <v>1.92</v>
      </c>
      <c r="N468" s="233">
        <v>0</v>
      </c>
      <c r="O468" s="233">
        <v>0</v>
      </c>
      <c r="P468" s="231">
        <v>0</v>
      </c>
      <c r="Q468" s="231">
        <v>0</v>
      </c>
      <c r="R468" s="233">
        <v>0</v>
      </c>
      <c r="S468" s="231">
        <v>0</v>
      </c>
      <c r="T468" s="231">
        <v>51.993599999999986</v>
      </c>
      <c r="U468" s="140" t="s">
        <v>12718</v>
      </c>
      <c r="V468" s="141" t="s">
        <v>34906</v>
      </c>
      <c r="W468" s="5" t="s">
        <v>11581</v>
      </c>
      <c r="X468" s="7" t="b">
        <v>1</v>
      </c>
      <c r="Y468" s="7">
        <v>0</v>
      </c>
      <c r="Z468" s="7" t="b">
        <v>0</v>
      </c>
      <c r="AA468" s="7" t="b">
        <v>1</v>
      </c>
      <c r="AC468" s="405" t="s">
        <v>36430</v>
      </c>
      <c r="AD468" s="406" t="s">
        <v>13552</v>
      </c>
      <c r="AE468" s="406" t="s">
        <v>13490</v>
      </c>
      <c r="AF468" s="406" t="s">
        <v>13317</v>
      </c>
      <c r="AG468" s="406" t="s">
        <v>13317</v>
      </c>
      <c r="AH468" s="418">
        <v>19.078964013206349</v>
      </c>
      <c r="AI468" s="419">
        <v>104.8403049383376</v>
      </c>
      <c r="AJ468" s="428">
        <v>1.92</v>
      </c>
      <c r="AK468" s="428">
        <v>0</v>
      </c>
      <c r="AL468" s="429">
        <v>1.92</v>
      </c>
      <c r="AM468" s="407" t="s">
        <v>34906</v>
      </c>
    </row>
    <row r="469" spans="2:39" ht="30" customHeight="1">
      <c r="B469" s="130" t="s">
        <v>36431</v>
      </c>
      <c r="C469" s="130" t="s">
        <v>13552</v>
      </c>
      <c r="D469" s="130" t="s">
        <v>13490</v>
      </c>
      <c r="E469" s="130" t="s">
        <v>13317</v>
      </c>
      <c r="F469" s="130" t="s">
        <v>13317</v>
      </c>
      <c r="G469" s="555">
        <v>19.083460615517751</v>
      </c>
      <c r="H469" s="556">
        <v>104.84582869072111</v>
      </c>
      <c r="I469" s="523">
        <v>2.4700000000000002</v>
      </c>
      <c r="J469" s="523">
        <v>0</v>
      </c>
      <c r="K469" s="232">
        <v>2.4700000000000002</v>
      </c>
      <c r="L469" s="523">
        <v>0</v>
      </c>
      <c r="M469" s="231">
        <v>2.4700000000000002</v>
      </c>
      <c r="N469" s="233">
        <v>0</v>
      </c>
      <c r="O469" s="233">
        <v>0</v>
      </c>
      <c r="P469" s="231">
        <v>0</v>
      </c>
      <c r="Q469" s="231">
        <v>0</v>
      </c>
      <c r="R469" s="233">
        <v>0</v>
      </c>
      <c r="S469" s="231">
        <v>0</v>
      </c>
      <c r="T469" s="231">
        <v>66.887600000000006</v>
      </c>
      <c r="U469" s="140" t="s">
        <v>12718</v>
      </c>
      <c r="V469" s="141" t="s">
        <v>34967</v>
      </c>
      <c r="W469" s="5" t="s">
        <v>11581</v>
      </c>
      <c r="X469" s="7" t="b">
        <v>1</v>
      </c>
      <c r="Y469" s="7">
        <v>0</v>
      </c>
      <c r="Z469" s="7" t="b">
        <v>0</v>
      </c>
      <c r="AA469" s="7" t="b">
        <v>1</v>
      </c>
      <c r="AC469" s="405" t="s">
        <v>36431</v>
      </c>
      <c r="AD469" s="406" t="s">
        <v>13552</v>
      </c>
      <c r="AE469" s="406" t="s">
        <v>13490</v>
      </c>
      <c r="AF469" s="406" t="s">
        <v>13317</v>
      </c>
      <c r="AG469" s="406" t="s">
        <v>13317</v>
      </c>
      <c r="AH469" s="418">
        <v>19.083460615517751</v>
      </c>
      <c r="AI469" s="419">
        <v>104.84582869072111</v>
      </c>
      <c r="AJ469" s="428">
        <v>2.4700000000000002</v>
      </c>
      <c r="AK469" s="428">
        <v>0</v>
      </c>
      <c r="AL469" s="429">
        <v>2.4700000000000002</v>
      </c>
      <c r="AM469" s="407" t="s">
        <v>34967</v>
      </c>
    </row>
    <row r="470" spans="2:39" ht="30" customHeight="1">
      <c r="B470" s="130" t="s">
        <v>36432</v>
      </c>
      <c r="C470" s="130" t="s">
        <v>13552</v>
      </c>
      <c r="D470" s="130" t="s">
        <v>13490</v>
      </c>
      <c r="E470" s="130" t="s">
        <v>13317</v>
      </c>
      <c r="F470" s="130" t="s">
        <v>13317</v>
      </c>
      <c r="G470" s="555">
        <v>19.080536520589309</v>
      </c>
      <c r="H470" s="556">
        <v>104.8394220156059</v>
      </c>
      <c r="I470" s="523">
        <v>2.4700000000000002</v>
      </c>
      <c r="J470" s="523">
        <v>0</v>
      </c>
      <c r="K470" s="232">
        <v>2.4700000000000002</v>
      </c>
      <c r="L470" s="523">
        <v>0</v>
      </c>
      <c r="M470" s="231">
        <v>2.4700000000000002</v>
      </c>
      <c r="N470" s="233">
        <v>0</v>
      </c>
      <c r="O470" s="233">
        <v>0</v>
      </c>
      <c r="P470" s="231">
        <v>0</v>
      </c>
      <c r="Q470" s="231">
        <v>0</v>
      </c>
      <c r="R470" s="233">
        <v>0</v>
      </c>
      <c r="S470" s="231">
        <v>0</v>
      </c>
      <c r="T470" s="231">
        <v>66.887600000000006</v>
      </c>
      <c r="U470" s="140" t="s">
        <v>12718</v>
      </c>
      <c r="V470" s="141" t="s">
        <v>34677</v>
      </c>
      <c r="W470" s="5" t="s">
        <v>11581</v>
      </c>
      <c r="X470" s="7" t="b">
        <v>1</v>
      </c>
      <c r="Y470" s="7">
        <v>0</v>
      </c>
      <c r="Z470" s="7" t="b">
        <v>0</v>
      </c>
      <c r="AA470" s="7" t="b">
        <v>1</v>
      </c>
      <c r="AC470" s="405" t="s">
        <v>36432</v>
      </c>
      <c r="AD470" s="406" t="s">
        <v>13552</v>
      </c>
      <c r="AE470" s="406" t="s">
        <v>13490</v>
      </c>
      <c r="AF470" s="406" t="s">
        <v>13317</v>
      </c>
      <c r="AG470" s="406" t="s">
        <v>13317</v>
      </c>
      <c r="AH470" s="418">
        <v>19.080536520589309</v>
      </c>
      <c r="AI470" s="419">
        <v>104.8394220156059</v>
      </c>
      <c r="AJ470" s="428">
        <v>2.4700000000000002</v>
      </c>
      <c r="AK470" s="428">
        <v>0</v>
      </c>
      <c r="AL470" s="429">
        <v>2.4700000000000002</v>
      </c>
      <c r="AM470" s="407" t="s">
        <v>34677</v>
      </c>
    </row>
    <row r="471" spans="2:39" ht="30" customHeight="1">
      <c r="B471" s="130" t="s">
        <v>36433</v>
      </c>
      <c r="C471" s="130" t="s">
        <v>13552</v>
      </c>
      <c r="D471" s="130" t="s">
        <v>13490</v>
      </c>
      <c r="E471" s="130" t="s">
        <v>13317</v>
      </c>
      <c r="F471" s="130" t="s">
        <v>13317</v>
      </c>
      <c r="G471" s="555">
        <v>19.08018415863225</v>
      </c>
      <c r="H471" s="556">
        <v>104.83942182648011</v>
      </c>
      <c r="I471" s="523">
        <v>1.52</v>
      </c>
      <c r="J471" s="523">
        <v>0</v>
      </c>
      <c r="K471" s="232">
        <v>1.52</v>
      </c>
      <c r="L471" s="523">
        <v>0</v>
      </c>
      <c r="M471" s="231">
        <v>1.52</v>
      </c>
      <c r="N471" s="233">
        <v>0</v>
      </c>
      <c r="O471" s="233">
        <v>0</v>
      </c>
      <c r="P471" s="231">
        <v>0</v>
      </c>
      <c r="Q471" s="231">
        <v>0</v>
      </c>
      <c r="R471" s="233">
        <v>0</v>
      </c>
      <c r="S471" s="231">
        <v>0</v>
      </c>
      <c r="T471" s="231">
        <v>41.1616</v>
      </c>
      <c r="U471" s="140" t="s">
        <v>12718</v>
      </c>
      <c r="V471" s="141" t="s">
        <v>34677</v>
      </c>
      <c r="W471" s="5" t="s">
        <v>11581</v>
      </c>
      <c r="X471" s="7" t="b">
        <v>1</v>
      </c>
      <c r="Y471" s="7">
        <v>0</v>
      </c>
      <c r="Z471" s="7" t="b">
        <v>0</v>
      </c>
      <c r="AA471" s="7" t="b">
        <v>1</v>
      </c>
      <c r="AC471" s="405" t="s">
        <v>36433</v>
      </c>
      <c r="AD471" s="406" t="s">
        <v>13552</v>
      </c>
      <c r="AE471" s="406" t="s">
        <v>13490</v>
      </c>
      <c r="AF471" s="406" t="s">
        <v>13317</v>
      </c>
      <c r="AG471" s="406" t="s">
        <v>13317</v>
      </c>
      <c r="AH471" s="418">
        <v>19.08018415863225</v>
      </c>
      <c r="AI471" s="419">
        <v>104.83942182648011</v>
      </c>
      <c r="AJ471" s="428">
        <v>1.52</v>
      </c>
      <c r="AK471" s="428">
        <v>0</v>
      </c>
      <c r="AL471" s="429">
        <v>1.52</v>
      </c>
      <c r="AM471" s="407" t="s">
        <v>34677</v>
      </c>
    </row>
    <row r="472" spans="2:39" ht="30" customHeight="1">
      <c r="B472" s="130" t="s">
        <v>36434</v>
      </c>
      <c r="C472" s="130" t="s">
        <v>13552</v>
      </c>
      <c r="D472" s="130" t="s">
        <v>13490</v>
      </c>
      <c r="E472" s="130" t="s">
        <v>13317</v>
      </c>
      <c r="F472" s="130" t="s">
        <v>13317</v>
      </c>
      <c r="G472" s="555">
        <v>19.072945108013538</v>
      </c>
      <c r="H472" s="556">
        <v>104.8435990527063</v>
      </c>
      <c r="I472" s="523">
        <v>1.25</v>
      </c>
      <c r="J472" s="523">
        <v>0</v>
      </c>
      <c r="K472" s="232">
        <v>1.25</v>
      </c>
      <c r="L472" s="523">
        <v>0</v>
      </c>
      <c r="M472" s="231">
        <v>1.25</v>
      </c>
      <c r="N472" s="233">
        <v>0</v>
      </c>
      <c r="O472" s="233">
        <v>0</v>
      </c>
      <c r="P472" s="231">
        <v>0</v>
      </c>
      <c r="Q472" s="231">
        <v>0</v>
      </c>
      <c r="R472" s="233">
        <v>0</v>
      </c>
      <c r="S472" s="231">
        <v>0</v>
      </c>
      <c r="T472" s="231">
        <v>33.849999999999987</v>
      </c>
      <c r="U472" s="140" t="s">
        <v>12718</v>
      </c>
      <c r="V472" s="141" t="s">
        <v>34915</v>
      </c>
      <c r="W472" s="5" t="s">
        <v>11581</v>
      </c>
      <c r="X472" s="7" t="b">
        <v>1</v>
      </c>
      <c r="Y472" s="7">
        <v>0</v>
      </c>
      <c r="Z472" s="7" t="b">
        <v>0</v>
      </c>
      <c r="AA472" s="7" t="b">
        <v>1</v>
      </c>
      <c r="AC472" s="405" t="s">
        <v>36434</v>
      </c>
      <c r="AD472" s="406" t="s">
        <v>13552</v>
      </c>
      <c r="AE472" s="406" t="s">
        <v>13490</v>
      </c>
      <c r="AF472" s="406" t="s">
        <v>13317</v>
      </c>
      <c r="AG472" s="406" t="s">
        <v>13317</v>
      </c>
      <c r="AH472" s="418">
        <v>19.072945108013538</v>
      </c>
      <c r="AI472" s="419">
        <v>104.8435990527063</v>
      </c>
      <c r="AJ472" s="428">
        <v>1.25</v>
      </c>
      <c r="AK472" s="428">
        <v>0</v>
      </c>
      <c r="AL472" s="429">
        <v>1.25</v>
      </c>
      <c r="AM472" s="407" t="s">
        <v>34915</v>
      </c>
    </row>
    <row r="473" spans="2:39" ht="30" customHeight="1">
      <c r="B473" s="130" t="s">
        <v>36435</v>
      </c>
      <c r="C473" s="130" t="s">
        <v>13552</v>
      </c>
      <c r="D473" s="130" t="s">
        <v>13490</v>
      </c>
      <c r="E473" s="130" t="s">
        <v>13317</v>
      </c>
      <c r="F473" s="130" t="s">
        <v>13317</v>
      </c>
      <c r="G473" s="555">
        <v>19.077501725569832</v>
      </c>
      <c r="H473" s="556">
        <v>104.8374628131652</v>
      </c>
      <c r="I473" s="523">
        <v>0.45</v>
      </c>
      <c r="J473" s="523">
        <v>0</v>
      </c>
      <c r="K473" s="232">
        <v>0.45</v>
      </c>
      <c r="L473" s="523">
        <v>0</v>
      </c>
      <c r="M473" s="231">
        <v>0.36</v>
      </c>
      <c r="N473" s="233">
        <v>0</v>
      </c>
      <c r="O473" s="233">
        <v>0.09</v>
      </c>
      <c r="P473" s="231">
        <v>0</v>
      </c>
      <c r="Q473" s="231">
        <v>0</v>
      </c>
      <c r="R473" s="233">
        <v>0</v>
      </c>
      <c r="S473" s="231">
        <v>0</v>
      </c>
      <c r="T473" s="231">
        <v>9.7487999999999992</v>
      </c>
      <c r="U473" s="140" t="s">
        <v>12718</v>
      </c>
      <c r="V473" s="141" t="s">
        <v>34910</v>
      </c>
      <c r="W473" s="5" t="s">
        <v>11581</v>
      </c>
      <c r="X473" s="7" t="b">
        <v>1</v>
      </c>
      <c r="Y473" s="7">
        <v>0</v>
      </c>
      <c r="Z473" s="7" t="b">
        <v>0</v>
      </c>
      <c r="AA473" s="7" t="b">
        <v>1</v>
      </c>
      <c r="AC473" s="405" t="s">
        <v>36435</v>
      </c>
      <c r="AD473" s="406" t="s">
        <v>13552</v>
      </c>
      <c r="AE473" s="406" t="s">
        <v>13490</v>
      </c>
      <c r="AF473" s="406" t="s">
        <v>13317</v>
      </c>
      <c r="AG473" s="406" t="s">
        <v>13317</v>
      </c>
      <c r="AH473" s="418">
        <v>19.077501725569832</v>
      </c>
      <c r="AI473" s="419">
        <v>104.8374628131652</v>
      </c>
      <c r="AJ473" s="428">
        <v>0.45</v>
      </c>
      <c r="AK473" s="428">
        <v>0</v>
      </c>
      <c r="AL473" s="429">
        <v>0.45</v>
      </c>
      <c r="AM473" s="407" t="s">
        <v>34910</v>
      </c>
    </row>
    <row r="474" spans="2:39" ht="30" customHeight="1">
      <c r="B474" s="130" t="s">
        <v>36436</v>
      </c>
      <c r="C474" s="130" t="s">
        <v>13552</v>
      </c>
      <c r="D474" s="130" t="s">
        <v>13490</v>
      </c>
      <c r="E474" s="130" t="s">
        <v>13317</v>
      </c>
      <c r="F474" s="130" t="s">
        <v>13317</v>
      </c>
      <c r="G474" s="555">
        <v>19.0872176457165</v>
      </c>
      <c r="H474" s="556">
        <v>104.84866284682769</v>
      </c>
      <c r="I474" s="523">
        <v>3.23</v>
      </c>
      <c r="J474" s="523">
        <v>0</v>
      </c>
      <c r="K474" s="232">
        <v>3.23</v>
      </c>
      <c r="L474" s="523">
        <v>0</v>
      </c>
      <c r="M474" s="231">
        <v>3.23</v>
      </c>
      <c r="N474" s="233">
        <v>0</v>
      </c>
      <c r="O474" s="233">
        <v>0</v>
      </c>
      <c r="P474" s="231">
        <v>0</v>
      </c>
      <c r="Q474" s="231">
        <v>0</v>
      </c>
      <c r="R474" s="233">
        <v>0</v>
      </c>
      <c r="S474" s="231">
        <v>0</v>
      </c>
      <c r="T474" s="231">
        <v>87.468399999999988</v>
      </c>
      <c r="U474" s="140" t="s">
        <v>12718</v>
      </c>
      <c r="V474" s="141" t="s">
        <v>34952</v>
      </c>
      <c r="W474" s="5" t="s">
        <v>11581</v>
      </c>
      <c r="X474" s="7" t="b">
        <v>1</v>
      </c>
      <c r="Y474" s="7">
        <v>0</v>
      </c>
      <c r="Z474" s="7" t="b">
        <v>0</v>
      </c>
      <c r="AA474" s="7" t="b">
        <v>1</v>
      </c>
      <c r="AC474" s="405" t="s">
        <v>36436</v>
      </c>
      <c r="AD474" s="406" t="s">
        <v>13552</v>
      </c>
      <c r="AE474" s="406" t="s">
        <v>13490</v>
      </c>
      <c r="AF474" s="406" t="s">
        <v>13317</v>
      </c>
      <c r="AG474" s="406" t="s">
        <v>13317</v>
      </c>
      <c r="AH474" s="418">
        <v>19.0872176457165</v>
      </c>
      <c r="AI474" s="419">
        <v>104.84866284682769</v>
      </c>
      <c r="AJ474" s="428">
        <v>3.23</v>
      </c>
      <c r="AK474" s="428">
        <v>0</v>
      </c>
      <c r="AL474" s="429">
        <v>3.23</v>
      </c>
      <c r="AM474" s="407" t="s">
        <v>34952</v>
      </c>
    </row>
    <row r="475" spans="2:39" ht="30" customHeight="1">
      <c r="B475" s="130" t="s">
        <v>36437</v>
      </c>
      <c r="C475" s="130" t="s">
        <v>13552</v>
      </c>
      <c r="D475" s="130" t="s">
        <v>13490</v>
      </c>
      <c r="E475" s="130" t="s">
        <v>13317</v>
      </c>
      <c r="F475" s="130" t="s">
        <v>13317</v>
      </c>
      <c r="G475" s="555">
        <v>19.084324872395939</v>
      </c>
      <c r="H475" s="556">
        <v>104.8516071164007</v>
      </c>
      <c r="I475" s="523">
        <v>2.4900000000000002</v>
      </c>
      <c r="J475" s="523">
        <v>0</v>
      </c>
      <c r="K475" s="232">
        <v>2.4900000000000002</v>
      </c>
      <c r="L475" s="523">
        <v>0</v>
      </c>
      <c r="M475" s="231">
        <v>2.4900000000000002</v>
      </c>
      <c r="N475" s="233">
        <v>0</v>
      </c>
      <c r="O475" s="233">
        <v>0</v>
      </c>
      <c r="P475" s="231">
        <v>0</v>
      </c>
      <c r="Q475" s="231">
        <v>0</v>
      </c>
      <c r="R475" s="233">
        <v>0</v>
      </c>
      <c r="S475" s="231">
        <v>0</v>
      </c>
      <c r="T475" s="231">
        <v>67.429199999999994</v>
      </c>
      <c r="U475" s="140" t="s">
        <v>12718</v>
      </c>
      <c r="V475" s="141" t="s">
        <v>34914</v>
      </c>
      <c r="W475" s="5" t="s">
        <v>11581</v>
      </c>
      <c r="X475" s="7" t="b">
        <v>1</v>
      </c>
      <c r="Y475" s="7">
        <v>0</v>
      </c>
      <c r="Z475" s="7" t="b">
        <v>0</v>
      </c>
      <c r="AA475" s="7" t="b">
        <v>1</v>
      </c>
      <c r="AC475" s="405" t="s">
        <v>36437</v>
      </c>
      <c r="AD475" s="406" t="s">
        <v>13552</v>
      </c>
      <c r="AE475" s="406" t="s">
        <v>13490</v>
      </c>
      <c r="AF475" s="406" t="s">
        <v>13317</v>
      </c>
      <c r="AG475" s="406" t="s">
        <v>13317</v>
      </c>
      <c r="AH475" s="418">
        <v>19.084324872395939</v>
      </c>
      <c r="AI475" s="419">
        <v>104.8516071164007</v>
      </c>
      <c r="AJ475" s="428">
        <v>2.4900000000000002</v>
      </c>
      <c r="AK475" s="428">
        <v>0</v>
      </c>
      <c r="AL475" s="429">
        <v>2.4900000000000002</v>
      </c>
      <c r="AM475" s="407" t="s">
        <v>34914</v>
      </c>
    </row>
    <row r="476" spans="2:39" ht="30" customHeight="1">
      <c r="B476" s="130" t="s">
        <v>36438</v>
      </c>
      <c r="C476" s="130" t="s">
        <v>13552</v>
      </c>
      <c r="D476" s="130" t="s">
        <v>13490</v>
      </c>
      <c r="E476" s="130" t="s">
        <v>13317</v>
      </c>
      <c r="F476" s="130" t="s">
        <v>13317</v>
      </c>
      <c r="G476" s="555">
        <v>19.086441109231881</v>
      </c>
      <c r="H476" s="556">
        <v>104.84778808387451</v>
      </c>
      <c r="I476" s="523">
        <v>2.23</v>
      </c>
      <c r="J476" s="523">
        <v>0</v>
      </c>
      <c r="K476" s="232">
        <v>2.23</v>
      </c>
      <c r="L476" s="523">
        <v>0</v>
      </c>
      <c r="M476" s="231">
        <v>2.23</v>
      </c>
      <c r="N476" s="233">
        <v>0</v>
      </c>
      <c r="O476" s="233">
        <v>0</v>
      </c>
      <c r="P476" s="231">
        <v>0</v>
      </c>
      <c r="Q476" s="231">
        <v>0</v>
      </c>
      <c r="R476" s="233">
        <v>0</v>
      </c>
      <c r="S476" s="231">
        <v>0</v>
      </c>
      <c r="T476" s="231">
        <v>60.388399999999997</v>
      </c>
      <c r="U476" s="140" t="s">
        <v>12718</v>
      </c>
      <c r="V476" s="141" t="s">
        <v>34952</v>
      </c>
      <c r="W476" s="5" t="s">
        <v>11581</v>
      </c>
      <c r="X476" s="7" t="b">
        <v>1</v>
      </c>
      <c r="Y476" s="7">
        <v>0</v>
      </c>
      <c r="Z476" s="7" t="b">
        <v>0</v>
      </c>
      <c r="AA476" s="7" t="b">
        <v>1</v>
      </c>
      <c r="AC476" s="405" t="s">
        <v>36438</v>
      </c>
      <c r="AD476" s="406" t="s">
        <v>13552</v>
      </c>
      <c r="AE476" s="406" t="s">
        <v>13490</v>
      </c>
      <c r="AF476" s="406" t="s">
        <v>13317</v>
      </c>
      <c r="AG476" s="406" t="s">
        <v>13317</v>
      </c>
      <c r="AH476" s="418">
        <v>19.086441109231881</v>
      </c>
      <c r="AI476" s="419">
        <v>104.84778808387451</v>
      </c>
      <c r="AJ476" s="428">
        <v>2.23</v>
      </c>
      <c r="AK476" s="428">
        <v>0</v>
      </c>
      <c r="AL476" s="429">
        <v>2.23</v>
      </c>
      <c r="AM476" s="407" t="s">
        <v>34952</v>
      </c>
    </row>
    <row r="477" spans="2:39" ht="30" customHeight="1">
      <c r="B477" s="130" t="s">
        <v>36439</v>
      </c>
      <c r="C477" s="130" t="s">
        <v>13552</v>
      </c>
      <c r="D477" s="130" t="s">
        <v>13490</v>
      </c>
      <c r="E477" s="130" t="s">
        <v>13317</v>
      </c>
      <c r="F477" s="130" t="s">
        <v>13317</v>
      </c>
      <c r="G477" s="555">
        <v>19.085664738141269</v>
      </c>
      <c r="H477" s="556">
        <v>104.8465902187174</v>
      </c>
      <c r="I477" s="523">
        <v>2.0299999999999998</v>
      </c>
      <c r="J477" s="523">
        <v>0</v>
      </c>
      <c r="K477" s="232">
        <v>2.0299999999999998</v>
      </c>
      <c r="L477" s="523">
        <v>0</v>
      </c>
      <c r="M477" s="231">
        <v>2.0299999999999998</v>
      </c>
      <c r="N477" s="233">
        <v>0</v>
      </c>
      <c r="O477" s="233">
        <v>0</v>
      </c>
      <c r="P477" s="231">
        <v>0</v>
      </c>
      <c r="Q477" s="231">
        <v>0</v>
      </c>
      <c r="R477" s="233">
        <v>0</v>
      </c>
      <c r="S477" s="231">
        <v>0</v>
      </c>
      <c r="T477" s="231">
        <v>54.972399999999993</v>
      </c>
      <c r="U477" s="140" t="s">
        <v>12718</v>
      </c>
      <c r="V477" s="141" t="s">
        <v>34952</v>
      </c>
      <c r="W477" s="5" t="s">
        <v>11581</v>
      </c>
      <c r="X477" s="7" t="b">
        <v>1</v>
      </c>
      <c r="Y477" s="7">
        <v>0</v>
      </c>
      <c r="Z477" s="7" t="b">
        <v>0</v>
      </c>
      <c r="AA477" s="7" t="b">
        <v>1</v>
      </c>
      <c r="AC477" s="405" t="s">
        <v>36439</v>
      </c>
      <c r="AD477" s="406" t="s">
        <v>13552</v>
      </c>
      <c r="AE477" s="406" t="s">
        <v>13490</v>
      </c>
      <c r="AF477" s="406" t="s">
        <v>13317</v>
      </c>
      <c r="AG477" s="406" t="s">
        <v>13317</v>
      </c>
      <c r="AH477" s="418">
        <v>19.085664738141269</v>
      </c>
      <c r="AI477" s="419">
        <v>104.8465902187174</v>
      </c>
      <c r="AJ477" s="428">
        <v>2.0299999999999998</v>
      </c>
      <c r="AK477" s="428">
        <v>0</v>
      </c>
      <c r="AL477" s="429">
        <v>2.0299999999999998</v>
      </c>
      <c r="AM477" s="407" t="s">
        <v>34952</v>
      </c>
    </row>
    <row r="478" spans="2:39" ht="30" customHeight="1">
      <c r="B478" s="130" t="s">
        <v>36440</v>
      </c>
      <c r="C478" s="130" t="s">
        <v>13552</v>
      </c>
      <c r="D478" s="130" t="s">
        <v>13490</v>
      </c>
      <c r="E478" s="130" t="s">
        <v>13317</v>
      </c>
      <c r="F478" s="130" t="s">
        <v>13317</v>
      </c>
      <c r="G478" s="555">
        <v>19.088465391677669</v>
      </c>
      <c r="H478" s="556">
        <v>104.84691495893161</v>
      </c>
      <c r="I478" s="523">
        <v>3.73</v>
      </c>
      <c r="J478" s="523">
        <v>0</v>
      </c>
      <c r="K478" s="232">
        <v>3.73</v>
      </c>
      <c r="L478" s="523">
        <v>0</v>
      </c>
      <c r="M478" s="231">
        <v>3.73</v>
      </c>
      <c r="N478" s="233">
        <v>0</v>
      </c>
      <c r="O478" s="233">
        <v>0</v>
      </c>
      <c r="P478" s="231">
        <v>0</v>
      </c>
      <c r="Q478" s="231">
        <v>0</v>
      </c>
      <c r="R478" s="233">
        <v>0</v>
      </c>
      <c r="S478" s="231">
        <v>0</v>
      </c>
      <c r="T478" s="231">
        <v>101.00839999999999</v>
      </c>
      <c r="U478" s="140" t="s">
        <v>12718</v>
      </c>
      <c r="V478" s="141" t="s">
        <v>34880</v>
      </c>
      <c r="W478" s="5" t="s">
        <v>11581</v>
      </c>
      <c r="X478" s="7" t="b">
        <v>1</v>
      </c>
      <c r="Y478" s="7">
        <v>0</v>
      </c>
      <c r="Z478" s="7" t="b">
        <v>0</v>
      </c>
      <c r="AA478" s="7" t="b">
        <v>1</v>
      </c>
      <c r="AC478" s="405" t="s">
        <v>36440</v>
      </c>
      <c r="AD478" s="406" t="s">
        <v>13552</v>
      </c>
      <c r="AE478" s="406" t="s">
        <v>13490</v>
      </c>
      <c r="AF478" s="406" t="s">
        <v>13317</v>
      </c>
      <c r="AG478" s="406" t="s">
        <v>13317</v>
      </c>
      <c r="AH478" s="418">
        <v>19.088465391677669</v>
      </c>
      <c r="AI478" s="419">
        <v>104.84691495893161</v>
      </c>
      <c r="AJ478" s="428">
        <v>3.73</v>
      </c>
      <c r="AK478" s="428">
        <v>0</v>
      </c>
      <c r="AL478" s="429">
        <v>3.73</v>
      </c>
      <c r="AM478" s="407" t="s">
        <v>34880</v>
      </c>
    </row>
    <row r="479" spans="2:39" ht="30" customHeight="1">
      <c r="B479" s="130" t="s">
        <v>36441</v>
      </c>
      <c r="C479" s="130" t="s">
        <v>13552</v>
      </c>
      <c r="D479" s="130" t="s">
        <v>13490</v>
      </c>
      <c r="E479" s="130" t="s">
        <v>13317</v>
      </c>
      <c r="F479" s="130" t="s">
        <v>13317</v>
      </c>
      <c r="G479" s="555">
        <v>19.07646572572158</v>
      </c>
      <c r="H479" s="556">
        <v>104.8493406753679</v>
      </c>
      <c r="I479" s="523">
        <v>2.21</v>
      </c>
      <c r="J479" s="523">
        <v>0</v>
      </c>
      <c r="K479" s="232">
        <v>2.21</v>
      </c>
      <c r="L479" s="523">
        <v>0</v>
      </c>
      <c r="M479" s="231">
        <v>2.21</v>
      </c>
      <c r="N479" s="233">
        <v>0</v>
      </c>
      <c r="O479" s="233">
        <v>0</v>
      </c>
      <c r="P479" s="231">
        <v>0</v>
      </c>
      <c r="Q479" s="231">
        <v>0</v>
      </c>
      <c r="R479" s="233">
        <v>0</v>
      </c>
      <c r="S479" s="231">
        <v>0</v>
      </c>
      <c r="T479" s="231">
        <v>59.846799999999988</v>
      </c>
      <c r="U479" s="140" t="s">
        <v>12718</v>
      </c>
      <c r="V479" s="141" t="s">
        <v>35010</v>
      </c>
      <c r="W479" s="5" t="s">
        <v>11581</v>
      </c>
      <c r="X479" s="7" t="b">
        <v>1</v>
      </c>
      <c r="Y479" s="7">
        <v>0</v>
      </c>
      <c r="Z479" s="7" t="b">
        <v>0</v>
      </c>
      <c r="AA479" s="7" t="b">
        <v>1</v>
      </c>
      <c r="AC479" s="405" t="s">
        <v>36441</v>
      </c>
      <c r="AD479" s="406" t="s">
        <v>13552</v>
      </c>
      <c r="AE479" s="406" t="s">
        <v>13490</v>
      </c>
      <c r="AF479" s="406" t="s">
        <v>13317</v>
      </c>
      <c r="AG479" s="406" t="s">
        <v>13317</v>
      </c>
      <c r="AH479" s="418">
        <v>19.07646572572158</v>
      </c>
      <c r="AI479" s="419">
        <v>104.8493406753679</v>
      </c>
      <c r="AJ479" s="428">
        <v>2.21</v>
      </c>
      <c r="AK479" s="428">
        <v>0</v>
      </c>
      <c r="AL479" s="429">
        <v>2.21</v>
      </c>
      <c r="AM479" s="407" t="s">
        <v>35010</v>
      </c>
    </row>
    <row r="480" spans="2:39" ht="30" customHeight="1">
      <c r="B480" s="130" t="s">
        <v>36442</v>
      </c>
      <c r="C480" s="130" t="s">
        <v>13552</v>
      </c>
      <c r="D480" s="130" t="s">
        <v>13490</v>
      </c>
      <c r="E480" s="130" t="s">
        <v>13317</v>
      </c>
      <c r="F480" s="130" t="s">
        <v>13317</v>
      </c>
      <c r="G480" s="555">
        <v>19.077848451575878</v>
      </c>
      <c r="H480" s="556">
        <v>104.84862878950899</v>
      </c>
      <c r="I480" s="523">
        <v>1.77</v>
      </c>
      <c r="J480" s="523">
        <v>0</v>
      </c>
      <c r="K480" s="232">
        <v>1.77</v>
      </c>
      <c r="L480" s="523">
        <v>0</v>
      </c>
      <c r="M480" s="231">
        <v>1.54</v>
      </c>
      <c r="N480" s="233">
        <v>0</v>
      </c>
      <c r="O480" s="233">
        <v>0.23</v>
      </c>
      <c r="P480" s="231">
        <v>0</v>
      </c>
      <c r="Q480" s="231">
        <v>0</v>
      </c>
      <c r="R480" s="233">
        <v>0</v>
      </c>
      <c r="S480" s="231">
        <v>0</v>
      </c>
      <c r="T480" s="231">
        <v>41.703200000000002</v>
      </c>
      <c r="U480" s="140" t="s">
        <v>12718</v>
      </c>
      <c r="V480" s="141" t="s">
        <v>35010</v>
      </c>
      <c r="W480" s="5" t="s">
        <v>11581</v>
      </c>
      <c r="X480" s="7" t="b">
        <v>1</v>
      </c>
      <c r="Y480" s="7">
        <v>0</v>
      </c>
      <c r="Z480" s="7" t="b">
        <v>0</v>
      </c>
      <c r="AA480" s="7" t="b">
        <v>1</v>
      </c>
      <c r="AC480" s="405" t="s">
        <v>36442</v>
      </c>
      <c r="AD480" s="406" t="s">
        <v>13552</v>
      </c>
      <c r="AE480" s="406" t="s">
        <v>13490</v>
      </c>
      <c r="AF480" s="406" t="s">
        <v>13317</v>
      </c>
      <c r="AG480" s="406" t="s">
        <v>13317</v>
      </c>
      <c r="AH480" s="418">
        <v>19.077848451575878</v>
      </c>
      <c r="AI480" s="419">
        <v>104.84862878950899</v>
      </c>
      <c r="AJ480" s="428">
        <v>1.77</v>
      </c>
      <c r="AK480" s="428">
        <v>0</v>
      </c>
      <c r="AL480" s="429">
        <v>1.77</v>
      </c>
      <c r="AM480" s="407" t="s">
        <v>35010</v>
      </c>
    </row>
    <row r="481" spans="2:39" ht="30" customHeight="1">
      <c r="B481" s="130" t="s">
        <v>36443</v>
      </c>
      <c r="C481" s="130" t="s">
        <v>13552</v>
      </c>
      <c r="D481" s="130" t="s">
        <v>13490</v>
      </c>
      <c r="E481" s="130" t="s">
        <v>13317</v>
      </c>
      <c r="F481" s="130" t="s">
        <v>13317</v>
      </c>
      <c r="G481" s="555">
        <v>19.077315008462261</v>
      </c>
      <c r="H481" s="556">
        <v>104.8493411816651</v>
      </c>
      <c r="I481" s="523">
        <v>1.43</v>
      </c>
      <c r="J481" s="523">
        <v>0</v>
      </c>
      <c r="K481" s="232">
        <v>1.43</v>
      </c>
      <c r="L481" s="523">
        <v>0</v>
      </c>
      <c r="M481" s="231">
        <v>1.36</v>
      </c>
      <c r="N481" s="233">
        <v>0</v>
      </c>
      <c r="O481" s="233">
        <v>7.0000000000000007E-2</v>
      </c>
      <c r="P481" s="231">
        <v>0</v>
      </c>
      <c r="Q481" s="231">
        <v>0</v>
      </c>
      <c r="R481" s="233">
        <v>0</v>
      </c>
      <c r="S481" s="231">
        <v>0</v>
      </c>
      <c r="T481" s="231">
        <v>36.828800000000001</v>
      </c>
      <c r="U481" s="140" t="s">
        <v>12718</v>
      </c>
      <c r="V481" s="141" t="s">
        <v>35010</v>
      </c>
      <c r="W481" s="5" t="s">
        <v>11581</v>
      </c>
      <c r="X481" s="7" t="b">
        <v>1</v>
      </c>
      <c r="Y481" s="7">
        <v>0</v>
      </c>
      <c r="Z481" s="7" t="b">
        <v>0</v>
      </c>
      <c r="AA481" s="7" t="b">
        <v>1</v>
      </c>
      <c r="AC481" s="405" t="s">
        <v>36443</v>
      </c>
      <c r="AD481" s="406" t="s">
        <v>13552</v>
      </c>
      <c r="AE481" s="406" t="s">
        <v>13490</v>
      </c>
      <c r="AF481" s="406" t="s">
        <v>13317</v>
      </c>
      <c r="AG481" s="406" t="s">
        <v>13317</v>
      </c>
      <c r="AH481" s="418">
        <v>19.077315008462261</v>
      </c>
      <c r="AI481" s="419">
        <v>104.8493411816651</v>
      </c>
      <c r="AJ481" s="428">
        <v>1.43</v>
      </c>
      <c r="AK481" s="428">
        <v>0</v>
      </c>
      <c r="AL481" s="429">
        <v>1.43</v>
      </c>
      <c r="AM481" s="407" t="s">
        <v>35010</v>
      </c>
    </row>
    <row r="482" spans="2:39" ht="30" customHeight="1">
      <c r="B482" s="130" t="s">
        <v>36444</v>
      </c>
      <c r="C482" s="130" t="s">
        <v>13552</v>
      </c>
      <c r="D482" s="130" t="s">
        <v>13490</v>
      </c>
      <c r="E482" s="130" t="s">
        <v>13317</v>
      </c>
      <c r="F482" s="130" t="s">
        <v>13317</v>
      </c>
      <c r="G482" s="555">
        <v>19.082493067387201</v>
      </c>
      <c r="H482" s="556">
        <v>104.8473771341741</v>
      </c>
      <c r="I482" s="523">
        <v>4.46</v>
      </c>
      <c r="J482" s="523">
        <v>0</v>
      </c>
      <c r="K482" s="232">
        <v>4.46</v>
      </c>
      <c r="L482" s="523">
        <v>0</v>
      </c>
      <c r="M482" s="231">
        <v>4.46</v>
      </c>
      <c r="N482" s="233">
        <v>0</v>
      </c>
      <c r="O482" s="233">
        <v>0</v>
      </c>
      <c r="P482" s="231">
        <v>0</v>
      </c>
      <c r="Q482" s="231">
        <v>0</v>
      </c>
      <c r="R482" s="233">
        <v>0</v>
      </c>
      <c r="S482" s="231">
        <v>0</v>
      </c>
      <c r="T482" s="231">
        <v>120.77679999999999</v>
      </c>
      <c r="U482" s="140" t="s">
        <v>12718</v>
      </c>
      <c r="V482" s="141" t="s">
        <v>34931</v>
      </c>
      <c r="W482" s="5" t="s">
        <v>11581</v>
      </c>
      <c r="X482" s="7" t="b">
        <v>1</v>
      </c>
      <c r="Y482" s="7">
        <v>0</v>
      </c>
      <c r="Z482" s="7" t="b">
        <v>0</v>
      </c>
      <c r="AA482" s="7" t="b">
        <v>1</v>
      </c>
      <c r="AC482" s="405" t="s">
        <v>36444</v>
      </c>
      <c r="AD482" s="406" t="s">
        <v>13552</v>
      </c>
      <c r="AE482" s="406" t="s">
        <v>13490</v>
      </c>
      <c r="AF482" s="406" t="s">
        <v>13317</v>
      </c>
      <c r="AG482" s="406" t="s">
        <v>13317</v>
      </c>
      <c r="AH482" s="418">
        <v>19.082493067387201</v>
      </c>
      <c r="AI482" s="419">
        <v>104.8473771341741</v>
      </c>
      <c r="AJ482" s="428">
        <v>4.46</v>
      </c>
      <c r="AK482" s="428">
        <v>0</v>
      </c>
      <c r="AL482" s="429">
        <v>4.46</v>
      </c>
      <c r="AM482" s="407" t="s">
        <v>34931</v>
      </c>
    </row>
    <row r="483" spans="2:39" ht="30" customHeight="1">
      <c r="B483" s="130" t="s">
        <v>36445</v>
      </c>
      <c r="C483" s="130" t="s">
        <v>13552</v>
      </c>
      <c r="D483" s="130" t="s">
        <v>13490</v>
      </c>
      <c r="E483" s="130" t="s">
        <v>13317</v>
      </c>
      <c r="F483" s="130" t="s">
        <v>13317</v>
      </c>
      <c r="G483" s="555">
        <v>19.08323389313432</v>
      </c>
      <c r="H483" s="556">
        <v>104.84742570685511</v>
      </c>
      <c r="I483" s="523">
        <v>1.63</v>
      </c>
      <c r="J483" s="523">
        <v>0</v>
      </c>
      <c r="K483" s="232">
        <v>1.63</v>
      </c>
      <c r="L483" s="523">
        <v>0</v>
      </c>
      <c r="M483" s="231">
        <v>1.63</v>
      </c>
      <c r="N483" s="233">
        <v>0</v>
      </c>
      <c r="O483" s="233">
        <v>0</v>
      </c>
      <c r="P483" s="231">
        <v>0</v>
      </c>
      <c r="Q483" s="231">
        <v>0</v>
      </c>
      <c r="R483" s="233">
        <v>0</v>
      </c>
      <c r="S483" s="231">
        <v>0</v>
      </c>
      <c r="T483" s="231">
        <v>44.140399999999993</v>
      </c>
      <c r="U483" s="140" t="s">
        <v>12718</v>
      </c>
      <c r="V483" s="141" t="s">
        <v>34931</v>
      </c>
      <c r="W483" s="5" t="s">
        <v>11581</v>
      </c>
      <c r="X483" s="7" t="b">
        <v>1</v>
      </c>
      <c r="Y483" s="7">
        <v>0</v>
      </c>
      <c r="Z483" s="7" t="b">
        <v>0</v>
      </c>
      <c r="AA483" s="7" t="b">
        <v>1</v>
      </c>
      <c r="AC483" s="405" t="s">
        <v>36445</v>
      </c>
      <c r="AD483" s="406" t="s">
        <v>13552</v>
      </c>
      <c r="AE483" s="406" t="s">
        <v>13490</v>
      </c>
      <c r="AF483" s="406" t="s">
        <v>13317</v>
      </c>
      <c r="AG483" s="406" t="s">
        <v>13317</v>
      </c>
      <c r="AH483" s="418">
        <v>19.08323389313432</v>
      </c>
      <c r="AI483" s="419">
        <v>104.84742570685511</v>
      </c>
      <c r="AJ483" s="428">
        <v>1.63</v>
      </c>
      <c r="AK483" s="428">
        <v>0</v>
      </c>
      <c r="AL483" s="429">
        <v>1.63</v>
      </c>
      <c r="AM483" s="407" t="s">
        <v>34931</v>
      </c>
    </row>
    <row r="484" spans="2:39" ht="30" customHeight="1">
      <c r="B484" s="130" t="s">
        <v>36446</v>
      </c>
      <c r="C484" s="130" t="s">
        <v>13552</v>
      </c>
      <c r="D484" s="130" t="s">
        <v>13490</v>
      </c>
      <c r="E484" s="130" t="s">
        <v>13317</v>
      </c>
      <c r="F484" s="130" t="s">
        <v>13317</v>
      </c>
      <c r="G484" s="555">
        <v>19.087147372415998</v>
      </c>
      <c r="H484" s="556">
        <v>104.8448424652142</v>
      </c>
      <c r="I484" s="523">
        <v>1.98</v>
      </c>
      <c r="J484" s="523">
        <v>0</v>
      </c>
      <c r="K484" s="232">
        <v>1.98</v>
      </c>
      <c r="L484" s="523">
        <v>0</v>
      </c>
      <c r="M484" s="231">
        <v>1.98</v>
      </c>
      <c r="N484" s="233">
        <v>0</v>
      </c>
      <c r="O484" s="233">
        <v>0</v>
      </c>
      <c r="P484" s="231">
        <v>0</v>
      </c>
      <c r="Q484" s="231">
        <v>0</v>
      </c>
      <c r="R484" s="233">
        <v>0</v>
      </c>
      <c r="S484" s="231">
        <v>0</v>
      </c>
      <c r="T484" s="231">
        <v>53.618399999999987</v>
      </c>
      <c r="U484" s="140" t="s">
        <v>12718</v>
      </c>
      <c r="V484" s="141" t="s">
        <v>34923</v>
      </c>
      <c r="W484" s="5" t="s">
        <v>11581</v>
      </c>
      <c r="X484" s="7" t="b">
        <v>1</v>
      </c>
      <c r="Y484" s="7">
        <v>0</v>
      </c>
      <c r="Z484" s="7" t="b">
        <v>0</v>
      </c>
      <c r="AA484" s="7" t="b">
        <v>1</v>
      </c>
      <c r="AC484" s="405" t="s">
        <v>36446</v>
      </c>
      <c r="AD484" s="406" t="s">
        <v>13552</v>
      </c>
      <c r="AE484" s="406" t="s">
        <v>13490</v>
      </c>
      <c r="AF484" s="406" t="s">
        <v>13317</v>
      </c>
      <c r="AG484" s="406" t="s">
        <v>13317</v>
      </c>
      <c r="AH484" s="418">
        <v>19.087147372415998</v>
      </c>
      <c r="AI484" s="419">
        <v>104.8448424652142</v>
      </c>
      <c r="AJ484" s="428">
        <v>1.98</v>
      </c>
      <c r="AK484" s="428">
        <v>0</v>
      </c>
      <c r="AL484" s="429">
        <v>1.98</v>
      </c>
      <c r="AM484" s="407" t="s">
        <v>34923</v>
      </c>
    </row>
    <row r="485" spans="2:39" ht="30" customHeight="1">
      <c r="B485" s="130" t="s">
        <v>36447</v>
      </c>
      <c r="C485" s="130" t="s">
        <v>13552</v>
      </c>
      <c r="D485" s="130" t="s">
        <v>13490</v>
      </c>
      <c r="E485" s="130" t="s">
        <v>13317</v>
      </c>
      <c r="F485" s="130" t="s">
        <v>13317</v>
      </c>
      <c r="G485" s="555">
        <v>19.08807822708512</v>
      </c>
      <c r="H485" s="556">
        <v>104.84433931583401</v>
      </c>
      <c r="I485" s="523">
        <v>1.28</v>
      </c>
      <c r="J485" s="523">
        <v>0</v>
      </c>
      <c r="K485" s="232">
        <v>1.28</v>
      </c>
      <c r="L485" s="523">
        <v>0</v>
      </c>
      <c r="M485" s="231">
        <v>1.28</v>
      </c>
      <c r="N485" s="233">
        <v>0</v>
      </c>
      <c r="O485" s="233">
        <v>0</v>
      </c>
      <c r="P485" s="231">
        <v>0</v>
      </c>
      <c r="Q485" s="231">
        <v>0</v>
      </c>
      <c r="R485" s="233">
        <v>0</v>
      </c>
      <c r="S485" s="231">
        <v>0</v>
      </c>
      <c r="T485" s="231">
        <v>34.662399999999998</v>
      </c>
      <c r="U485" s="140" t="s">
        <v>12718</v>
      </c>
      <c r="V485" s="141" t="s">
        <v>34923</v>
      </c>
      <c r="W485" s="5" t="s">
        <v>11581</v>
      </c>
      <c r="X485" s="7" t="b">
        <v>1</v>
      </c>
      <c r="Y485" s="7">
        <v>0</v>
      </c>
      <c r="Z485" s="7" t="b">
        <v>0</v>
      </c>
      <c r="AA485" s="7" t="b">
        <v>1</v>
      </c>
      <c r="AC485" s="405" t="s">
        <v>36447</v>
      </c>
      <c r="AD485" s="406" t="s">
        <v>13552</v>
      </c>
      <c r="AE485" s="406" t="s">
        <v>13490</v>
      </c>
      <c r="AF485" s="406" t="s">
        <v>13317</v>
      </c>
      <c r="AG485" s="406" t="s">
        <v>13317</v>
      </c>
      <c r="AH485" s="418">
        <v>19.08807822708512</v>
      </c>
      <c r="AI485" s="419">
        <v>104.84433931583401</v>
      </c>
      <c r="AJ485" s="428">
        <v>1.28</v>
      </c>
      <c r="AK485" s="428">
        <v>0</v>
      </c>
      <c r="AL485" s="429">
        <v>1.28</v>
      </c>
      <c r="AM485" s="407" t="s">
        <v>34923</v>
      </c>
    </row>
    <row r="486" spans="2:39" ht="30" customHeight="1">
      <c r="B486" s="130" t="s">
        <v>36448</v>
      </c>
      <c r="C486" s="130" t="s">
        <v>13552</v>
      </c>
      <c r="D486" s="130" t="s">
        <v>13490</v>
      </c>
      <c r="E486" s="130" t="s">
        <v>13317</v>
      </c>
      <c r="F486" s="130" t="s">
        <v>13317</v>
      </c>
      <c r="G486" s="555">
        <v>19.100268066212831</v>
      </c>
      <c r="H486" s="556">
        <v>104.8408677295439</v>
      </c>
      <c r="I486" s="523">
        <v>2.04</v>
      </c>
      <c r="J486" s="523">
        <v>0</v>
      </c>
      <c r="K486" s="232">
        <v>2.04</v>
      </c>
      <c r="L486" s="523">
        <v>0</v>
      </c>
      <c r="M486" s="231">
        <v>2.04</v>
      </c>
      <c r="N486" s="233">
        <v>0</v>
      </c>
      <c r="O486" s="233">
        <v>0</v>
      </c>
      <c r="P486" s="231">
        <v>0</v>
      </c>
      <c r="Q486" s="231">
        <v>0</v>
      </c>
      <c r="R486" s="233">
        <v>0</v>
      </c>
      <c r="S486" s="231">
        <v>0</v>
      </c>
      <c r="T486" s="231">
        <v>55.243199999999987</v>
      </c>
      <c r="U486" s="140" t="s">
        <v>12718</v>
      </c>
      <c r="V486" s="141" t="s">
        <v>34905</v>
      </c>
      <c r="W486" s="5" t="s">
        <v>11581</v>
      </c>
      <c r="X486" s="7" t="b">
        <v>1</v>
      </c>
      <c r="Y486" s="7">
        <v>0</v>
      </c>
      <c r="Z486" s="7" t="b">
        <v>0</v>
      </c>
      <c r="AA486" s="7" t="b">
        <v>1</v>
      </c>
      <c r="AC486" s="405" t="s">
        <v>36448</v>
      </c>
      <c r="AD486" s="406" t="s">
        <v>13552</v>
      </c>
      <c r="AE486" s="406" t="s">
        <v>13490</v>
      </c>
      <c r="AF486" s="406" t="s">
        <v>13317</v>
      </c>
      <c r="AG486" s="406" t="s">
        <v>13317</v>
      </c>
      <c r="AH486" s="418">
        <v>19.100268066212831</v>
      </c>
      <c r="AI486" s="419">
        <v>104.8408677295439</v>
      </c>
      <c r="AJ486" s="428">
        <v>2.04</v>
      </c>
      <c r="AK486" s="428">
        <v>0</v>
      </c>
      <c r="AL486" s="429">
        <v>2.04</v>
      </c>
      <c r="AM486" s="407" t="s">
        <v>34905</v>
      </c>
    </row>
    <row r="487" spans="2:39" ht="30" customHeight="1">
      <c r="B487" s="130" t="s">
        <v>36449</v>
      </c>
      <c r="C487" s="130" t="s">
        <v>13552</v>
      </c>
      <c r="D487" s="130" t="s">
        <v>13490</v>
      </c>
      <c r="E487" s="130" t="s">
        <v>13317</v>
      </c>
      <c r="F487" s="130" t="s">
        <v>13317</v>
      </c>
      <c r="G487" s="555">
        <v>19.099806462785381</v>
      </c>
      <c r="H487" s="556">
        <v>104.8425211834024</v>
      </c>
      <c r="I487" s="523">
        <v>1.78</v>
      </c>
      <c r="J487" s="523">
        <v>0</v>
      </c>
      <c r="K487" s="232">
        <v>1.78</v>
      </c>
      <c r="L487" s="523">
        <v>0</v>
      </c>
      <c r="M487" s="231">
        <v>1.78</v>
      </c>
      <c r="N487" s="233">
        <v>0</v>
      </c>
      <c r="O487" s="233">
        <v>0</v>
      </c>
      <c r="P487" s="231">
        <v>0</v>
      </c>
      <c r="Q487" s="231">
        <v>0</v>
      </c>
      <c r="R487" s="233">
        <v>0</v>
      </c>
      <c r="S487" s="231">
        <v>0</v>
      </c>
      <c r="T487" s="231">
        <v>48.202399999999997</v>
      </c>
      <c r="U487" s="140" t="s">
        <v>12718</v>
      </c>
      <c r="V487" s="141" t="s">
        <v>34905</v>
      </c>
      <c r="W487" s="5" t="s">
        <v>11581</v>
      </c>
      <c r="X487" s="7" t="b">
        <v>1</v>
      </c>
      <c r="Y487" s="7">
        <v>0</v>
      </c>
      <c r="Z487" s="7" t="b">
        <v>0</v>
      </c>
      <c r="AA487" s="7" t="b">
        <v>1</v>
      </c>
      <c r="AC487" s="405" t="s">
        <v>36449</v>
      </c>
      <c r="AD487" s="406" t="s">
        <v>13552</v>
      </c>
      <c r="AE487" s="406" t="s">
        <v>13490</v>
      </c>
      <c r="AF487" s="406" t="s">
        <v>13317</v>
      </c>
      <c r="AG487" s="406" t="s">
        <v>13317</v>
      </c>
      <c r="AH487" s="418">
        <v>19.099806462785381</v>
      </c>
      <c r="AI487" s="419">
        <v>104.8425211834024</v>
      </c>
      <c r="AJ487" s="428">
        <v>1.78</v>
      </c>
      <c r="AK487" s="428">
        <v>0</v>
      </c>
      <c r="AL487" s="429">
        <v>1.78</v>
      </c>
      <c r="AM487" s="407" t="s">
        <v>34905</v>
      </c>
    </row>
    <row r="488" spans="2:39" ht="30" customHeight="1">
      <c r="B488" s="130" t="s">
        <v>36450</v>
      </c>
      <c r="C488" s="130" t="s">
        <v>13552</v>
      </c>
      <c r="D488" s="130" t="s">
        <v>13490</v>
      </c>
      <c r="E488" s="130" t="s">
        <v>13317</v>
      </c>
      <c r="F488" s="130" t="s">
        <v>13317</v>
      </c>
      <c r="G488" s="555">
        <v>19.089013771476399</v>
      </c>
      <c r="H488" s="556">
        <v>104.8520091214736</v>
      </c>
      <c r="I488" s="523">
        <v>4.87</v>
      </c>
      <c r="J488" s="523">
        <v>0</v>
      </c>
      <c r="K488" s="232">
        <v>4.87</v>
      </c>
      <c r="L488" s="523">
        <v>0</v>
      </c>
      <c r="M488" s="231">
        <v>4.87</v>
      </c>
      <c r="N488" s="233">
        <v>0</v>
      </c>
      <c r="O488" s="233">
        <v>0</v>
      </c>
      <c r="P488" s="231">
        <v>0</v>
      </c>
      <c r="Q488" s="231">
        <v>0</v>
      </c>
      <c r="R488" s="233">
        <v>0</v>
      </c>
      <c r="S488" s="231">
        <v>0</v>
      </c>
      <c r="T488" s="231">
        <v>131.87960000000001</v>
      </c>
      <c r="U488" s="140" t="s">
        <v>12718</v>
      </c>
      <c r="V488" s="141" t="s">
        <v>34953</v>
      </c>
      <c r="W488" s="5" t="s">
        <v>11581</v>
      </c>
      <c r="X488" s="7" t="b">
        <v>1</v>
      </c>
      <c r="Y488" s="7">
        <v>0</v>
      </c>
      <c r="Z488" s="7" t="b">
        <v>0</v>
      </c>
      <c r="AA488" s="7" t="b">
        <v>1</v>
      </c>
      <c r="AC488" s="405" t="s">
        <v>36450</v>
      </c>
      <c r="AD488" s="406" t="s">
        <v>13552</v>
      </c>
      <c r="AE488" s="406" t="s">
        <v>13490</v>
      </c>
      <c r="AF488" s="406" t="s">
        <v>13317</v>
      </c>
      <c r="AG488" s="406" t="s">
        <v>13317</v>
      </c>
      <c r="AH488" s="418">
        <v>19.089013771476399</v>
      </c>
      <c r="AI488" s="419">
        <v>104.8520091214736</v>
      </c>
      <c r="AJ488" s="428">
        <v>4.87</v>
      </c>
      <c r="AK488" s="428">
        <v>0</v>
      </c>
      <c r="AL488" s="429">
        <v>4.87</v>
      </c>
      <c r="AM488" s="407" t="s">
        <v>34953</v>
      </c>
    </row>
    <row r="489" spans="2:39" ht="30" customHeight="1">
      <c r="B489" s="130" t="s">
        <v>36451</v>
      </c>
      <c r="C489" s="130" t="s">
        <v>13552</v>
      </c>
      <c r="D489" s="130" t="s">
        <v>13490</v>
      </c>
      <c r="E489" s="130" t="s">
        <v>13317</v>
      </c>
      <c r="F489" s="130" t="s">
        <v>13317</v>
      </c>
      <c r="G489" s="555">
        <v>19.08762172839899</v>
      </c>
      <c r="H489" s="556">
        <v>104.8532056920147</v>
      </c>
      <c r="I489" s="523">
        <v>1.8</v>
      </c>
      <c r="J489" s="523">
        <v>0</v>
      </c>
      <c r="K489" s="232">
        <v>1.8</v>
      </c>
      <c r="L489" s="523">
        <v>0</v>
      </c>
      <c r="M489" s="231">
        <v>1.8</v>
      </c>
      <c r="N489" s="233">
        <v>0</v>
      </c>
      <c r="O489" s="233">
        <v>0</v>
      </c>
      <c r="P489" s="231">
        <v>0</v>
      </c>
      <c r="Q489" s="231">
        <v>0</v>
      </c>
      <c r="R489" s="233">
        <v>0</v>
      </c>
      <c r="S489" s="231">
        <v>0</v>
      </c>
      <c r="T489" s="231">
        <v>48.744</v>
      </c>
      <c r="U489" s="140" t="s">
        <v>12718</v>
      </c>
      <c r="V489" s="141" t="s">
        <v>34901</v>
      </c>
      <c r="W489" s="5" t="s">
        <v>11581</v>
      </c>
      <c r="X489" s="7" t="b">
        <v>1</v>
      </c>
      <c r="Y489" s="7">
        <v>0</v>
      </c>
      <c r="Z489" s="7" t="b">
        <v>0</v>
      </c>
      <c r="AA489" s="7" t="b">
        <v>1</v>
      </c>
      <c r="AC489" s="405" t="s">
        <v>36451</v>
      </c>
      <c r="AD489" s="406" t="s">
        <v>13552</v>
      </c>
      <c r="AE489" s="406" t="s">
        <v>13490</v>
      </c>
      <c r="AF489" s="406" t="s">
        <v>13317</v>
      </c>
      <c r="AG489" s="406" t="s">
        <v>13317</v>
      </c>
      <c r="AH489" s="418">
        <v>19.08762172839899</v>
      </c>
      <c r="AI489" s="419">
        <v>104.8532056920147</v>
      </c>
      <c r="AJ489" s="428">
        <v>1.8</v>
      </c>
      <c r="AK489" s="428">
        <v>0</v>
      </c>
      <c r="AL489" s="429">
        <v>1.8</v>
      </c>
      <c r="AM489" s="407" t="s">
        <v>34901</v>
      </c>
    </row>
    <row r="490" spans="2:39" ht="30" customHeight="1">
      <c r="B490" s="130" t="s">
        <v>36452</v>
      </c>
      <c r="C490" s="130" t="s">
        <v>13552</v>
      </c>
      <c r="D490" s="130" t="s">
        <v>13490</v>
      </c>
      <c r="E490" s="130" t="s">
        <v>13317</v>
      </c>
      <c r="F490" s="130" t="s">
        <v>13317</v>
      </c>
      <c r="G490" s="555">
        <v>19.08745864577746</v>
      </c>
      <c r="H490" s="556">
        <v>104.85401337565639</v>
      </c>
      <c r="I490" s="523">
        <v>1.1100000000000001</v>
      </c>
      <c r="J490" s="523">
        <v>0</v>
      </c>
      <c r="K490" s="232">
        <v>1.1100000000000001</v>
      </c>
      <c r="L490" s="523">
        <v>0</v>
      </c>
      <c r="M490" s="231">
        <v>1.1100000000000001</v>
      </c>
      <c r="N490" s="233">
        <v>0</v>
      </c>
      <c r="O490" s="233">
        <v>0</v>
      </c>
      <c r="P490" s="231">
        <v>0</v>
      </c>
      <c r="Q490" s="231">
        <v>0</v>
      </c>
      <c r="R490" s="233">
        <v>0</v>
      </c>
      <c r="S490" s="231">
        <v>0</v>
      </c>
      <c r="T490" s="231">
        <v>30.058800000000002</v>
      </c>
      <c r="U490" s="140" t="s">
        <v>12718</v>
      </c>
      <c r="V490" s="141" t="s">
        <v>34901</v>
      </c>
      <c r="W490" s="5" t="s">
        <v>11581</v>
      </c>
      <c r="X490" s="7" t="b">
        <v>1</v>
      </c>
      <c r="Y490" s="7">
        <v>0</v>
      </c>
      <c r="Z490" s="7" t="b">
        <v>0</v>
      </c>
      <c r="AA490" s="7" t="b">
        <v>1</v>
      </c>
      <c r="AC490" s="405" t="s">
        <v>36452</v>
      </c>
      <c r="AD490" s="406" t="s">
        <v>13552</v>
      </c>
      <c r="AE490" s="406" t="s">
        <v>13490</v>
      </c>
      <c r="AF490" s="406" t="s">
        <v>13317</v>
      </c>
      <c r="AG490" s="406" t="s">
        <v>13317</v>
      </c>
      <c r="AH490" s="418">
        <v>19.08745864577746</v>
      </c>
      <c r="AI490" s="419">
        <v>104.85401337565639</v>
      </c>
      <c r="AJ490" s="428">
        <v>1.1100000000000001</v>
      </c>
      <c r="AK490" s="428">
        <v>0</v>
      </c>
      <c r="AL490" s="429">
        <v>1.1100000000000001</v>
      </c>
      <c r="AM490" s="407" t="s">
        <v>34901</v>
      </c>
    </row>
    <row r="491" spans="2:39" ht="30" customHeight="1">
      <c r="B491" s="130" t="s">
        <v>36453</v>
      </c>
      <c r="C491" s="130" t="s">
        <v>13552</v>
      </c>
      <c r="D491" s="130" t="s">
        <v>13490</v>
      </c>
      <c r="E491" s="130" t="s">
        <v>13317</v>
      </c>
      <c r="F491" s="130" t="s">
        <v>13317</v>
      </c>
      <c r="G491" s="555">
        <v>19.08237001999035</v>
      </c>
      <c r="H491" s="556">
        <v>104.84062988868099</v>
      </c>
      <c r="I491" s="523">
        <v>4.37</v>
      </c>
      <c r="J491" s="523">
        <v>0</v>
      </c>
      <c r="K491" s="232">
        <v>4.37</v>
      </c>
      <c r="L491" s="523">
        <v>0</v>
      </c>
      <c r="M491" s="231">
        <v>4.26</v>
      </c>
      <c r="N491" s="233">
        <v>0</v>
      </c>
      <c r="O491" s="233">
        <v>0.11</v>
      </c>
      <c r="P491" s="231">
        <v>0</v>
      </c>
      <c r="Q491" s="231">
        <v>0</v>
      </c>
      <c r="R491" s="233">
        <v>0</v>
      </c>
      <c r="S491" s="231">
        <v>0</v>
      </c>
      <c r="T491" s="231">
        <v>115.3608</v>
      </c>
      <c r="U491" s="140" t="s">
        <v>12718</v>
      </c>
      <c r="V491" s="141" t="s">
        <v>34911</v>
      </c>
      <c r="W491" s="5" t="s">
        <v>11581</v>
      </c>
      <c r="X491" s="7" t="b">
        <v>1</v>
      </c>
      <c r="Y491" s="7">
        <v>0</v>
      </c>
      <c r="Z491" s="7" t="b">
        <v>0</v>
      </c>
      <c r="AA491" s="7" t="b">
        <v>1</v>
      </c>
      <c r="AC491" s="405" t="s">
        <v>36453</v>
      </c>
      <c r="AD491" s="406" t="s">
        <v>13552</v>
      </c>
      <c r="AE491" s="406" t="s">
        <v>13490</v>
      </c>
      <c r="AF491" s="406" t="s">
        <v>13317</v>
      </c>
      <c r="AG491" s="406" t="s">
        <v>13317</v>
      </c>
      <c r="AH491" s="418">
        <v>19.08237001999035</v>
      </c>
      <c r="AI491" s="419">
        <v>104.84062988868099</v>
      </c>
      <c r="AJ491" s="428">
        <v>4.37</v>
      </c>
      <c r="AK491" s="428">
        <v>0</v>
      </c>
      <c r="AL491" s="429">
        <v>4.37</v>
      </c>
      <c r="AM491" s="407" t="s">
        <v>34911</v>
      </c>
    </row>
    <row r="492" spans="2:39" ht="30" customHeight="1">
      <c r="B492" s="130" t="s">
        <v>36454</v>
      </c>
      <c r="C492" s="130" t="s">
        <v>13552</v>
      </c>
      <c r="D492" s="130" t="s">
        <v>13490</v>
      </c>
      <c r="E492" s="130" t="s">
        <v>13317</v>
      </c>
      <c r="F492" s="130" t="s">
        <v>13317</v>
      </c>
      <c r="G492" s="555">
        <v>19.081411668921358</v>
      </c>
      <c r="H492" s="556">
        <v>104.84194078231199</v>
      </c>
      <c r="I492" s="523">
        <v>1.71</v>
      </c>
      <c r="J492" s="523">
        <v>0</v>
      </c>
      <c r="K492" s="232">
        <v>1.71</v>
      </c>
      <c r="L492" s="523">
        <v>0</v>
      </c>
      <c r="M492" s="231">
        <v>1.71</v>
      </c>
      <c r="N492" s="233">
        <v>0</v>
      </c>
      <c r="O492" s="233">
        <v>0</v>
      </c>
      <c r="P492" s="231">
        <v>0</v>
      </c>
      <c r="Q492" s="231">
        <v>0</v>
      </c>
      <c r="R492" s="233">
        <v>0</v>
      </c>
      <c r="S492" s="231">
        <v>0</v>
      </c>
      <c r="T492" s="231">
        <v>46.306800000000003</v>
      </c>
      <c r="U492" s="140" t="s">
        <v>12718</v>
      </c>
      <c r="V492" s="141" t="s">
        <v>34934</v>
      </c>
      <c r="W492" s="5" t="s">
        <v>11581</v>
      </c>
      <c r="X492" s="7" t="b">
        <v>1</v>
      </c>
      <c r="Y492" s="7">
        <v>0</v>
      </c>
      <c r="Z492" s="7" t="b">
        <v>0</v>
      </c>
      <c r="AA492" s="7" t="b">
        <v>1</v>
      </c>
      <c r="AC492" s="405" t="s">
        <v>36454</v>
      </c>
      <c r="AD492" s="406" t="s">
        <v>13552</v>
      </c>
      <c r="AE492" s="406" t="s">
        <v>13490</v>
      </c>
      <c r="AF492" s="406" t="s">
        <v>13317</v>
      </c>
      <c r="AG492" s="406" t="s">
        <v>13317</v>
      </c>
      <c r="AH492" s="418">
        <v>19.081411668921358</v>
      </c>
      <c r="AI492" s="419">
        <v>104.84194078231199</v>
      </c>
      <c r="AJ492" s="428">
        <v>1.71</v>
      </c>
      <c r="AK492" s="428">
        <v>0</v>
      </c>
      <c r="AL492" s="429">
        <v>1.71</v>
      </c>
      <c r="AM492" s="407" t="s">
        <v>34934</v>
      </c>
    </row>
    <row r="493" spans="2:39" ht="30" customHeight="1">
      <c r="B493" s="130" t="s">
        <v>36455</v>
      </c>
      <c r="C493" s="130" t="s">
        <v>13552</v>
      </c>
      <c r="D493" s="130" t="s">
        <v>13490</v>
      </c>
      <c r="E493" s="130" t="s">
        <v>13317</v>
      </c>
      <c r="F493" s="130" t="s">
        <v>13317</v>
      </c>
      <c r="G493" s="555">
        <v>19.092520422525691</v>
      </c>
      <c r="H493" s="556">
        <v>104.8499513072524</v>
      </c>
      <c r="I493" s="523">
        <v>4.43</v>
      </c>
      <c r="J493" s="523">
        <v>0</v>
      </c>
      <c r="K493" s="232">
        <v>4.43</v>
      </c>
      <c r="L493" s="523">
        <v>0</v>
      </c>
      <c r="M493" s="231">
        <v>4.43</v>
      </c>
      <c r="N493" s="233">
        <v>0</v>
      </c>
      <c r="O493" s="233">
        <v>0</v>
      </c>
      <c r="P493" s="231">
        <v>0</v>
      </c>
      <c r="Q493" s="231">
        <v>0</v>
      </c>
      <c r="R493" s="233">
        <v>0</v>
      </c>
      <c r="S493" s="231">
        <v>0</v>
      </c>
      <c r="T493" s="231">
        <v>119.9644</v>
      </c>
      <c r="U493" s="140" t="s">
        <v>12718</v>
      </c>
      <c r="V493" s="141" t="s">
        <v>34689</v>
      </c>
      <c r="W493" s="5" t="s">
        <v>11581</v>
      </c>
      <c r="X493" s="7" t="b">
        <v>1</v>
      </c>
      <c r="Y493" s="7">
        <v>0</v>
      </c>
      <c r="Z493" s="7" t="b">
        <v>0</v>
      </c>
      <c r="AA493" s="7" t="b">
        <v>1</v>
      </c>
      <c r="AC493" s="405" t="s">
        <v>36455</v>
      </c>
      <c r="AD493" s="406" t="s">
        <v>13552</v>
      </c>
      <c r="AE493" s="406" t="s">
        <v>13490</v>
      </c>
      <c r="AF493" s="406" t="s">
        <v>13317</v>
      </c>
      <c r="AG493" s="406" t="s">
        <v>13317</v>
      </c>
      <c r="AH493" s="418">
        <v>19.092520422525691</v>
      </c>
      <c r="AI493" s="419">
        <v>104.8499513072524</v>
      </c>
      <c r="AJ493" s="428">
        <v>4.43</v>
      </c>
      <c r="AK493" s="428">
        <v>0</v>
      </c>
      <c r="AL493" s="429">
        <v>4.43</v>
      </c>
      <c r="AM493" s="407" t="s">
        <v>34689</v>
      </c>
    </row>
    <row r="494" spans="2:39" ht="30" customHeight="1">
      <c r="B494" s="130" t="s">
        <v>36456</v>
      </c>
      <c r="C494" s="130" t="s">
        <v>13552</v>
      </c>
      <c r="D494" s="130" t="s">
        <v>13490</v>
      </c>
      <c r="E494" s="130" t="s">
        <v>13317</v>
      </c>
      <c r="F494" s="130" t="s">
        <v>13317</v>
      </c>
      <c r="G494" s="555">
        <v>19.091237700471169</v>
      </c>
      <c r="H494" s="556">
        <v>104.84955856392369</v>
      </c>
      <c r="I494" s="523">
        <v>1.77</v>
      </c>
      <c r="J494" s="523">
        <v>0</v>
      </c>
      <c r="K494" s="232">
        <v>1.77</v>
      </c>
      <c r="L494" s="523">
        <v>0</v>
      </c>
      <c r="M494" s="231">
        <v>1.77</v>
      </c>
      <c r="N494" s="233">
        <v>0</v>
      </c>
      <c r="O494" s="233">
        <v>0</v>
      </c>
      <c r="P494" s="231">
        <v>0</v>
      </c>
      <c r="Q494" s="231">
        <v>0</v>
      </c>
      <c r="R494" s="233">
        <v>0</v>
      </c>
      <c r="S494" s="231">
        <v>0</v>
      </c>
      <c r="T494" s="231">
        <v>47.931600000000003</v>
      </c>
      <c r="U494" s="140" t="s">
        <v>12718</v>
      </c>
      <c r="V494" s="141" t="s">
        <v>34689</v>
      </c>
      <c r="W494" s="5" t="s">
        <v>11581</v>
      </c>
      <c r="X494" s="7" t="b">
        <v>1</v>
      </c>
      <c r="Y494" s="7">
        <v>0</v>
      </c>
      <c r="Z494" s="7" t="b">
        <v>0</v>
      </c>
      <c r="AA494" s="7" t="b">
        <v>1</v>
      </c>
      <c r="AC494" s="405" t="s">
        <v>36456</v>
      </c>
      <c r="AD494" s="406" t="s">
        <v>13552</v>
      </c>
      <c r="AE494" s="406" t="s">
        <v>13490</v>
      </c>
      <c r="AF494" s="406" t="s">
        <v>13317</v>
      </c>
      <c r="AG494" s="406" t="s">
        <v>13317</v>
      </c>
      <c r="AH494" s="418">
        <v>19.091237700471169</v>
      </c>
      <c r="AI494" s="419">
        <v>104.84955856392369</v>
      </c>
      <c r="AJ494" s="428">
        <v>1.77</v>
      </c>
      <c r="AK494" s="428">
        <v>0</v>
      </c>
      <c r="AL494" s="429">
        <v>1.77</v>
      </c>
      <c r="AM494" s="407" t="s">
        <v>34689</v>
      </c>
    </row>
    <row r="495" spans="2:39" ht="30" customHeight="1">
      <c r="B495" s="130" t="s">
        <v>36457</v>
      </c>
      <c r="C495" s="130" t="s">
        <v>13552</v>
      </c>
      <c r="D495" s="130" t="s">
        <v>13490</v>
      </c>
      <c r="E495" s="130" t="s">
        <v>13317</v>
      </c>
      <c r="F495" s="130" t="s">
        <v>13317</v>
      </c>
      <c r="G495" s="555">
        <v>19.095972578953379</v>
      </c>
      <c r="H495" s="556">
        <v>104.8484684543148</v>
      </c>
      <c r="I495" s="523">
        <v>3.62</v>
      </c>
      <c r="J495" s="523">
        <v>0</v>
      </c>
      <c r="K495" s="232">
        <v>3.62</v>
      </c>
      <c r="L495" s="523">
        <v>0</v>
      </c>
      <c r="M495" s="231">
        <v>3.62</v>
      </c>
      <c r="N495" s="233">
        <v>0</v>
      </c>
      <c r="O495" s="233">
        <v>0</v>
      </c>
      <c r="P495" s="231">
        <v>0</v>
      </c>
      <c r="Q495" s="231">
        <v>0</v>
      </c>
      <c r="R495" s="233">
        <v>0</v>
      </c>
      <c r="S495" s="231">
        <v>0</v>
      </c>
      <c r="T495" s="231">
        <v>98.029600000000002</v>
      </c>
      <c r="U495" s="140" t="s">
        <v>12718</v>
      </c>
      <c r="V495" s="141" t="s">
        <v>34926</v>
      </c>
      <c r="W495" s="5" t="s">
        <v>11581</v>
      </c>
      <c r="X495" s="7" t="b">
        <v>1</v>
      </c>
      <c r="Y495" s="7">
        <v>0</v>
      </c>
      <c r="Z495" s="7" t="b">
        <v>0</v>
      </c>
      <c r="AA495" s="7" t="b">
        <v>1</v>
      </c>
      <c r="AC495" s="405" t="s">
        <v>36457</v>
      </c>
      <c r="AD495" s="406" t="s">
        <v>13552</v>
      </c>
      <c r="AE495" s="406" t="s">
        <v>13490</v>
      </c>
      <c r="AF495" s="406" t="s">
        <v>13317</v>
      </c>
      <c r="AG495" s="406" t="s">
        <v>13317</v>
      </c>
      <c r="AH495" s="418">
        <v>19.095972578953379</v>
      </c>
      <c r="AI495" s="419">
        <v>104.8484684543148</v>
      </c>
      <c r="AJ495" s="428">
        <v>3.62</v>
      </c>
      <c r="AK495" s="428">
        <v>0</v>
      </c>
      <c r="AL495" s="429">
        <v>3.62</v>
      </c>
      <c r="AM495" s="407" t="s">
        <v>34926</v>
      </c>
    </row>
    <row r="496" spans="2:39" ht="30" customHeight="1">
      <c r="B496" s="130" t="s">
        <v>36458</v>
      </c>
      <c r="C496" s="130" t="s">
        <v>13552</v>
      </c>
      <c r="D496" s="130" t="s">
        <v>13490</v>
      </c>
      <c r="E496" s="130" t="s">
        <v>13317</v>
      </c>
      <c r="F496" s="130" t="s">
        <v>13317</v>
      </c>
      <c r="G496" s="555">
        <v>19.096234029314239</v>
      </c>
      <c r="H496" s="556">
        <v>104.8495140326269</v>
      </c>
      <c r="I496" s="523">
        <v>3.02</v>
      </c>
      <c r="J496" s="523">
        <v>0</v>
      </c>
      <c r="K496" s="232">
        <v>3.02</v>
      </c>
      <c r="L496" s="523">
        <v>0</v>
      </c>
      <c r="M496" s="231">
        <v>3.02</v>
      </c>
      <c r="N496" s="233">
        <v>0</v>
      </c>
      <c r="O496" s="233">
        <v>0</v>
      </c>
      <c r="P496" s="231">
        <v>0</v>
      </c>
      <c r="Q496" s="231">
        <v>0</v>
      </c>
      <c r="R496" s="233">
        <v>0</v>
      </c>
      <c r="S496" s="231">
        <v>0</v>
      </c>
      <c r="T496" s="231">
        <v>81.781599999999997</v>
      </c>
      <c r="U496" s="140" t="s">
        <v>12718</v>
      </c>
      <c r="V496" s="141" t="s">
        <v>34926</v>
      </c>
      <c r="W496" s="5" t="s">
        <v>11581</v>
      </c>
      <c r="X496" s="7" t="b">
        <v>1</v>
      </c>
      <c r="Y496" s="7">
        <v>0</v>
      </c>
      <c r="Z496" s="7" t="b">
        <v>0</v>
      </c>
      <c r="AA496" s="7" t="b">
        <v>1</v>
      </c>
      <c r="AC496" s="405" t="s">
        <v>36458</v>
      </c>
      <c r="AD496" s="406" t="s">
        <v>13552</v>
      </c>
      <c r="AE496" s="406" t="s">
        <v>13490</v>
      </c>
      <c r="AF496" s="406" t="s">
        <v>13317</v>
      </c>
      <c r="AG496" s="406" t="s">
        <v>13317</v>
      </c>
      <c r="AH496" s="418">
        <v>19.096234029314239</v>
      </c>
      <c r="AI496" s="419">
        <v>104.8495140326269</v>
      </c>
      <c r="AJ496" s="428">
        <v>3.02</v>
      </c>
      <c r="AK496" s="428">
        <v>0</v>
      </c>
      <c r="AL496" s="429">
        <v>3.02</v>
      </c>
      <c r="AM496" s="407" t="s">
        <v>34926</v>
      </c>
    </row>
    <row r="497" spans="2:39" ht="30" customHeight="1">
      <c r="B497" s="130" t="s">
        <v>36459</v>
      </c>
      <c r="C497" s="130" t="s">
        <v>13552</v>
      </c>
      <c r="D497" s="130" t="s">
        <v>13490</v>
      </c>
      <c r="E497" s="130" t="s">
        <v>13317</v>
      </c>
      <c r="F497" s="130" t="s">
        <v>13317</v>
      </c>
      <c r="G497" s="555">
        <v>19.088976853082599</v>
      </c>
      <c r="H497" s="556">
        <v>104.85340610399641</v>
      </c>
      <c r="I497" s="523">
        <v>2.16</v>
      </c>
      <c r="J497" s="523">
        <v>0</v>
      </c>
      <c r="K497" s="232">
        <v>2.16</v>
      </c>
      <c r="L497" s="523">
        <v>0</v>
      </c>
      <c r="M497" s="231">
        <v>2.16</v>
      </c>
      <c r="N497" s="233">
        <v>0</v>
      </c>
      <c r="O497" s="233">
        <v>0</v>
      </c>
      <c r="P497" s="231">
        <v>0</v>
      </c>
      <c r="Q497" s="231">
        <v>0</v>
      </c>
      <c r="R497" s="233">
        <v>0</v>
      </c>
      <c r="S497" s="231">
        <v>0</v>
      </c>
      <c r="T497" s="231">
        <v>58.492800000000003</v>
      </c>
      <c r="U497" s="140" t="s">
        <v>12718</v>
      </c>
      <c r="V497" s="141" t="s">
        <v>34953</v>
      </c>
      <c r="W497" s="5" t="s">
        <v>11581</v>
      </c>
      <c r="X497" s="7" t="b">
        <v>1</v>
      </c>
      <c r="Y497" s="7">
        <v>0</v>
      </c>
      <c r="Z497" s="7" t="b">
        <v>0</v>
      </c>
      <c r="AA497" s="7" t="b">
        <v>1</v>
      </c>
      <c r="AC497" s="405" t="s">
        <v>36459</v>
      </c>
      <c r="AD497" s="406" t="s">
        <v>13552</v>
      </c>
      <c r="AE497" s="406" t="s">
        <v>13490</v>
      </c>
      <c r="AF497" s="406" t="s">
        <v>13317</v>
      </c>
      <c r="AG497" s="406" t="s">
        <v>13317</v>
      </c>
      <c r="AH497" s="418">
        <v>19.088976853082599</v>
      </c>
      <c r="AI497" s="419">
        <v>104.85340610399641</v>
      </c>
      <c r="AJ497" s="428">
        <v>2.16</v>
      </c>
      <c r="AK497" s="428">
        <v>0</v>
      </c>
      <c r="AL497" s="429">
        <v>2.16</v>
      </c>
      <c r="AM497" s="407" t="s">
        <v>34953</v>
      </c>
    </row>
    <row r="498" spans="2:39" ht="30" customHeight="1">
      <c r="B498" s="130" t="s">
        <v>36460</v>
      </c>
      <c r="C498" s="130" t="s">
        <v>13552</v>
      </c>
      <c r="D498" s="130" t="s">
        <v>13490</v>
      </c>
      <c r="E498" s="130" t="s">
        <v>13317</v>
      </c>
      <c r="F498" s="130" t="s">
        <v>13317</v>
      </c>
      <c r="G498" s="555">
        <v>19.088461483293411</v>
      </c>
      <c r="H498" s="556">
        <v>104.8540805258494</v>
      </c>
      <c r="I498" s="523">
        <v>1.29</v>
      </c>
      <c r="J498" s="523">
        <v>0</v>
      </c>
      <c r="K498" s="232">
        <v>1.29</v>
      </c>
      <c r="L498" s="523">
        <v>0</v>
      </c>
      <c r="M498" s="231">
        <v>1.29</v>
      </c>
      <c r="N498" s="233">
        <v>0</v>
      </c>
      <c r="O498" s="233">
        <v>0</v>
      </c>
      <c r="P498" s="231">
        <v>0</v>
      </c>
      <c r="Q498" s="231">
        <v>0</v>
      </c>
      <c r="R498" s="233">
        <v>0</v>
      </c>
      <c r="S498" s="231">
        <v>0</v>
      </c>
      <c r="T498" s="231">
        <v>34.933199999999999</v>
      </c>
      <c r="U498" s="140" t="s">
        <v>12718</v>
      </c>
      <c r="V498" s="141" t="s">
        <v>34953</v>
      </c>
      <c r="W498" s="5" t="s">
        <v>11581</v>
      </c>
      <c r="X498" s="7" t="b">
        <v>1</v>
      </c>
      <c r="Y498" s="7">
        <v>0</v>
      </c>
      <c r="Z498" s="7" t="b">
        <v>0</v>
      </c>
      <c r="AA498" s="7" t="b">
        <v>1</v>
      </c>
      <c r="AC498" s="405" t="s">
        <v>36460</v>
      </c>
      <c r="AD498" s="406" t="s">
        <v>13552</v>
      </c>
      <c r="AE498" s="406" t="s">
        <v>13490</v>
      </c>
      <c r="AF498" s="406" t="s">
        <v>13317</v>
      </c>
      <c r="AG498" s="406" t="s">
        <v>13317</v>
      </c>
      <c r="AH498" s="418">
        <v>19.088461483293411</v>
      </c>
      <c r="AI498" s="419">
        <v>104.8540805258494</v>
      </c>
      <c r="AJ498" s="428">
        <v>1.29</v>
      </c>
      <c r="AK498" s="428">
        <v>0</v>
      </c>
      <c r="AL498" s="429">
        <v>1.29</v>
      </c>
      <c r="AM498" s="407" t="s">
        <v>34953</v>
      </c>
    </row>
    <row r="499" spans="2:39" ht="30" customHeight="1">
      <c r="B499" s="130" t="s">
        <v>36461</v>
      </c>
      <c r="C499" s="130" t="s">
        <v>13552</v>
      </c>
      <c r="D499" s="130" t="s">
        <v>13490</v>
      </c>
      <c r="E499" s="130" t="s">
        <v>13317</v>
      </c>
      <c r="F499" s="130" t="s">
        <v>13317</v>
      </c>
      <c r="G499" s="555">
        <v>19.079484147260501</v>
      </c>
      <c r="H499" s="556">
        <v>104.8479265434447</v>
      </c>
      <c r="I499" s="523">
        <v>5.33</v>
      </c>
      <c r="J499" s="523">
        <v>0</v>
      </c>
      <c r="K499" s="232">
        <v>5.33</v>
      </c>
      <c r="L499" s="523">
        <v>0</v>
      </c>
      <c r="M499" s="231">
        <v>5.17</v>
      </c>
      <c r="N499" s="233">
        <v>0</v>
      </c>
      <c r="O499" s="233">
        <v>0.16</v>
      </c>
      <c r="P499" s="231">
        <v>0</v>
      </c>
      <c r="Q499" s="231">
        <v>0</v>
      </c>
      <c r="R499" s="233">
        <v>0</v>
      </c>
      <c r="S499" s="231">
        <v>0</v>
      </c>
      <c r="T499" s="231">
        <v>140.00360000000001</v>
      </c>
      <c r="U499" s="140" t="s">
        <v>12718</v>
      </c>
      <c r="V499" s="141" t="s">
        <v>34683</v>
      </c>
      <c r="W499" s="5" t="s">
        <v>11581</v>
      </c>
      <c r="X499" s="7" t="b">
        <v>1</v>
      </c>
      <c r="Y499" s="7">
        <v>0</v>
      </c>
      <c r="Z499" s="7" t="b">
        <v>0</v>
      </c>
      <c r="AA499" s="7" t="b">
        <v>1</v>
      </c>
      <c r="AC499" s="405" t="s">
        <v>36461</v>
      </c>
      <c r="AD499" s="406" t="s">
        <v>13552</v>
      </c>
      <c r="AE499" s="406" t="s">
        <v>13490</v>
      </c>
      <c r="AF499" s="406" t="s">
        <v>13317</v>
      </c>
      <c r="AG499" s="406" t="s">
        <v>13317</v>
      </c>
      <c r="AH499" s="418">
        <v>19.079484147260501</v>
      </c>
      <c r="AI499" s="419">
        <v>104.8479265434447</v>
      </c>
      <c r="AJ499" s="428">
        <v>5.33</v>
      </c>
      <c r="AK499" s="428">
        <v>0</v>
      </c>
      <c r="AL499" s="429">
        <v>5.33</v>
      </c>
      <c r="AM499" s="407" t="s">
        <v>34683</v>
      </c>
    </row>
    <row r="500" spans="2:39" ht="30" customHeight="1">
      <c r="B500" s="130" t="s">
        <v>36462</v>
      </c>
      <c r="C500" s="130" t="s">
        <v>13552</v>
      </c>
      <c r="D500" s="130" t="s">
        <v>13490</v>
      </c>
      <c r="E500" s="130" t="s">
        <v>13317</v>
      </c>
      <c r="F500" s="130" t="s">
        <v>13317</v>
      </c>
      <c r="G500" s="555">
        <v>19.07897848870066</v>
      </c>
      <c r="H500" s="556">
        <v>104.84736557708879</v>
      </c>
      <c r="I500" s="523">
        <v>1.27</v>
      </c>
      <c r="J500" s="523">
        <v>0</v>
      </c>
      <c r="K500" s="232">
        <v>1.27</v>
      </c>
      <c r="L500" s="523">
        <v>0</v>
      </c>
      <c r="M500" s="231">
        <v>1.27</v>
      </c>
      <c r="N500" s="233">
        <v>0</v>
      </c>
      <c r="O500" s="233">
        <v>0</v>
      </c>
      <c r="P500" s="231">
        <v>0</v>
      </c>
      <c r="Q500" s="231">
        <v>0</v>
      </c>
      <c r="R500" s="233">
        <v>0</v>
      </c>
      <c r="S500" s="231">
        <v>0</v>
      </c>
      <c r="T500" s="231">
        <v>34.391599999999997</v>
      </c>
      <c r="U500" s="140" t="s">
        <v>12718</v>
      </c>
      <c r="V500" s="141" t="s">
        <v>34683</v>
      </c>
      <c r="W500" s="5" t="s">
        <v>11581</v>
      </c>
      <c r="X500" s="7" t="b">
        <v>1</v>
      </c>
      <c r="Y500" s="7">
        <v>0</v>
      </c>
      <c r="Z500" s="7" t="b">
        <v>0</v>
      </c>
      <c r="AA500" s="7" t="b">
        <v>1</v>
      </c>
      <c r="AC500" s="405" t="s">
        <v>36462</v>
      </c>
      <c r="AD500" s="406" t="s">
        <v>13552</v>
      </c>
      <c r="AE500" s="406" t="s">
        <v>13490</v>
      </c>
      <c r="AF500" s="406" t="s">
        <v>13317</v>
      </c>
      <c r="AG500" s="406" t="s">
        <v>13317</v>
      </c>
      <c r="AH500" s="418">
        <v>19.07897848870066</v>
      </c>
      <c r="AI500" s="419">
        <v>104.84736557708879</v>
      </c>
      <c r="AJ500" s="428">
        <v>1.27</v>
      </c>
      <c r="AK500" s="428">
        <v>0</v>
      </c>
      <c r="AL500" s="429">
        <v>1.27</v>
      </c>
      <c r="AM500" s="407" t="s">
        <v>34683</v>
      </c>
    </row>
    <row r="501" spans="2:39" ht="30" customHeight="1">
      <c r="B501" s="130" t="s">
        <v>36463</v>
      </c>
      <c r="C501" s="130" t="s">
        <v>13552</v>
      </c>
      <c r="D501" s="130" t="s">
        <v>13490</v>
      </c>
      <c r="E501" s="130" t="s">
        <v>13317</v>
      </c>
      <c r="F501" s="130" t="s">
        <v>13317</v>
      </c>
      <c r="G501" s="555">
        <v>19.076856300561531</v>
      </c>
      <c r="H501" s="556">
        <v>104.8454162740267</v>
      </c>
      <c r="I501" s="523">
        <v>2.11</v>
      </c>
      <c r="J501" s="523">
        <v>0</v>
      </c>
      <c r="K501" s="232">
        <v>2.11</v>
      </c>
      <c r="L501" s="523">
        <v>0</v>
      </c>
      <c r="M501" s="231">
        <v>2.11</v>
      </c>
      <c r="N501" s="233">
        <v>0</v>
      </c>
      <c r="O501" s="233">
        <v>0</v>
      </c>
      <c r="P501" s="231">
        <v>0</v>
      </c>
      <c r="Q501" s="231">
        <v>0</v>
      </c>
      <c r="R501" s="233">
        <v>0</v>
      </c>
      <c r="S501" s="231">
        <v>0</v>
      </c>
      <c r="T501" s="231">
        <v>57.138800000000003</v>
      </c>
      <c r="U501" s="140" t="s">
        <v>12718</v>
      </c>
      <c r="V501" s="141" t="s">
        <v>34921</v>
      </c>
      <c r="W501" s="5" t="s">
        <v>11581</v>
      </c>
      <c r="X501" s="7" t="b">
        <v>1</v>
      </c>
      <c r="Y501" s="7">
        <v>0</v>
      </c>
      <c r="Z501" s="7" t="b">
        <v>0</v>
      </c>
      <c r="AA501" s="7" t="b">
        <v>1</v>
      </c>
      <c r="AC501" s="405" t="s">
        <v>36463</v>
      </c>
      <c r="AD501" s="406" t="s">
        <v>13552</v>
      </c>
      <c r="AE501" s="406" t="s">
        <v>13490</v>
      </c>
      <c r="AF501" s="406" t="s">
        <v>13317</v>
      </c>
      <c r="AG501" s="406" t="s">
        <v>13317</v>
      </c>
      <c r="AH501" s="418">
        <v>19.076856300561531</v>
      </c>
      <c r="AI501" s="419">
        <v>104.8454162740267</v>
      </c>
      <c r="AJ501" s="428">
        <v>2.11</v>
      </c>
      <c r="AK501" s="428">
        <v>0</v>
      </c>
      <c r="AL501" s="429">
        <v>2.11</v>
      </c>
      <c r="AM501" s="407" t="s">
        <v>34921</v>
      </c>
    </row>
    <row r="502" spans="2:39" ht="30" customHeight="1">
      <c r="B502" s="130" t="s">
        <v>36464</v>
      </c>
      <c r="C502" s="130" t="s">
        <v>13552</v>
      </c>
      <c r="D502" s="130" t="s">
        <v>13490</v>
      </c>
      <c r="E502" s="130" t="s">
        <v>13317</v>
      </c>
      <c r="F502" s="130" t="s">
        <v>13317</v>
      </c>
      <c r="G502" s="555">
        <v>19.075943024953279</v>
      </c>
      <c r="H502" s="556">
        <v>104.84685065795659</v>
      </c>
      <c r="I502" s="523">
        <v>1.81</v>
      </c>
      <c r="J502" s="523">
        <v>0</v>
      </c>
      <c r="K502" s="232">
        <v>1.81</v>
      </c>
      <c r="L502" s="523">
        <v>0</v>
      </c>
      <c r="M502" s="231">
        <v>1.81</v>
      </c>
      <c r="N502" s="233">
        <v>0</v>
      </c>
      <c r="O502" s="233">
        <v>0</v>
      </c>
      <c r="P502" s="231">
        <v>0</v>
      </c>
      <c r="Q502" s="231">
        <v>0</v>
      </c>
      <c r="R502" s="233">
        <v>0</v>
      </c>
      <c r="S502" s="231">
        <v>0</v>
      </c>
      <c r="T502" s="231">
        <v>49.014800000000001</v>
      </c>
      <c r="U502" s="140" t="s">
        <v>12718</v>
      </c>
      <c r="V502" s="141" t="s">
        <v>34933</v>
      </c>
      <c r="W502" s="5" t="s">
        <v>11581</v>
      </c>
      <c r="X502" s="7" t="b">
        <v>1</v>
      </c>
      <c r="Y502" s="7">
        <v>0</v>
      </c>
      <c r="Z502" s="7" t="b">
        <v>0</v>
      </c>
      <c r="AA502" s="7" t="b">
        <v>1</v>
      </c>
      <c r="AC502" s="405" t="s">
        <v>36464</v>
      </c>
      <c r="AD502" s="406" t="s">
        <v>13552</v>
      </c>
      <c r="AE502" s="406" t="s">
        <v>13490</v>
      </c>
      <c r="AF502" s="406" t="s">
        <v>13317</v>
      </c>
      <c r="AG502" s="406" t="s">
        <v>13317</v>
      </c>
      <c r="AH502" s="418">
        <v>19.075943024953279</v>
      </c>
      <c r="AI502" s="419">
        <v>104.84685065795659</v>
      </c>
      <c r="AJ502" s="428">
        <v>1.81</v>
      </c>
      <c r="AK502" s="428">
        <v>0</v>
      </c>
      <c r="AL502" s="429">
        <v>1.81</v>
      </c>
      <c r="AM502" s="407" t="s">
        <v>34933</v>
      </c>
    </row>
    <row r="503" spans="2:39" ht="30" customHeight="1">
      <c r="B503" s="130" t="s">
        <v>36465</v>
      </c>
      <c r="C503" s="130" t="s">
        <v>13552</v>
      </c>
      <c r="D503" s="130" t="s">
        <v>13490</v>
      </c>
      <c r="E503" s="130" t="s">
        <v>13317</v>
      </c>
      <c r="F503" s="130" t="s">
        <v>13317</v>
      </c>
      <c r="G503" s="555">
        <v>19.07691019926024</v>
      </c>
      <c r="H503" s="556">
        <v>104.846014978116</v>
      </c>
      <c r="I503" s="523">
        <v>2.35</v>
      </c>
      <c r="J503" s="523">
        <v>0</v>
      </c>
      <c r="K503" s="232">
        <v>2.35</v>
      </c>
      <c r="L503" s="523">
        <v>0</v>
      </c>
      <c r="M503" s="231">
        <v>2.35</v>
      </c>
      <c r="N503" s="233">
        <v>0</v>
      </c>
      <c r="O503" s="233">
        <v>0</v>
      </c>
      <c r="P503" s="231">
        <v>0</v>
      </c>
      <c r="Q503" s="231">
        <v>0</v>
      </c>
      <c r="R503" s="233">
        <v>0</v>
      </c>
      <c r="S503" s="231">
        <v>0</v>
      </c>
      <c r="T503" s="231">
        <v>63.637999999999998</v>
      </c>
      <c r="U503" s="140" t="s">
        <v>12718</v>
      </c>
      <c r="V503" s="141" t="s">
        <v>34921</v>
      </c>
      <c r="W503" s="5" t="s">
        <v>11581</v>
      </c>
      <c r="X503" s="7" t="b">
        <v>1</v>
      </c>
      <c r="Y503" s="7">
        <v>0</v>
      </c>
      <c r="Z503" s="7" t="b">
        <v>0</v>
      </c>
      <c r="AA503" s="7" t="b">
        <v>1</v>
      </c>
      <c r="AC503" s="405" t="s">
        <v>36465</v>
      </c>
      <c r="AD503" s="406" t="s">
        <v>13552</v>
      </c>
      <c r="AE503" s="406" t="s">
        <v>13490</v>
      </c>
      <c r="AF503" s="406" t="s">
        <v>13317</v>
      </c>
      <c r="AG503" s="406" t="s">
        <v>13317</v>
      </c>
      <c r="AH503" s="418">
        <v>19.07691019926024</v>
      </c>
      <c r="AI503" s="419">
        <v>104.846014978116</v>
      </c>
      <c r="AJ503" s="428">
        <v>2.35</v>
      </c>
      <c r="AK503" s="428">
        <v>0</v>
      </c>
      <c r="AL503" s="429">
        <v>2.35</v>
      </c>
      <c r="AM503" s="407" t="s">
        <v>34921</v>
      </c>
    </row>
    <row r="504" spans="2:39" ht="30" customHeight="1">
      <c r="B504" s="130" t="s">
        <v>36466</v>
      </c>
      <c r="C504" s="130" t="s">
        <v>13552</v>
      </c>
      <c r="D504" s="130" t="s">
        <v>13490</v>
      </c>
      <c r="E504" s="130" t="s">
        <v>13317</v>
      </c>
      <c r="F504" s="130" t="s">
        <v>13317</v>
      </c>
      <c r="G504" s="555">
        <v>19.083946366893649</v>
      </c>
      <c r="H504" s="556">
        <v>104.84984880280579</v>
      </c>
      <c r="I504" s="523">
        <v>5.15</v>
      </c>
      <c r="J504" s="523">
        <v>0</v>
      </c>
      <c r="K504" s="232">
        <v>5.15</v>
      </c>
      <c r="L504" s="523">
        <v>0</v>
      </c>
      <c r="M504" s="231">
        <v>5.15</v>
      </c>
      <c r="N504" s="233">
        <v>0</v>
      </c>
      <c r="O504" s="233">
        <v>0</v>
      </c>
      <c r="P504" s="231">
        <v>0</v>
      </c>
      <c r="Q504" s="231">
        <v>0</v>
      </c>
      <c r="R504" s="233">
        <v>0</v>
      </c>
      <c r="S504" s="231">
        <v>0</v>
      </c>
      <c r="T504" s="231">
        <v>139.46199999999999</v>
      </c>
      <c r="U504" s="140" t="s">
        <v>12718</v>
      </c>
      <c r="V504" s="141" t="s">
        <v>34914</v>
      </c>
      <c r="W504" s="5" t="s">
        <v>11581</v>
      </c>
      <c r="X504" s="7" t="b">
        <v>1</v>
      </c>
      <c r="Y504" s="7">
        <v>0</v>
      </c>
      <c r="Z504" s="7" t="b">
        <v>0</v>
      </c>
      <c r="AA504" s="7" t="b">
        <v>1</v>
      </c>
      <c r="AC504" s="405" t="s">
        <v>36466</v>
      </c>
      <c r="AD504" s="406" t="s">
        <v>13552</v>
      </c>
      <c r="AE504" s="406" t="s">
        <v>13490</v>
      </c>
      <c r="AF504" s="406" t="s">
        <v>13317</v>
      </c>
      <c r="AG504" s="406" t="s">
        <v>13317</v>
      </c>
      <c r="AH504" s="418">
        <v>19.083946366893649</v>
      </c>
      <c r="AI504" s="419">
        <v>104.84984880280579</v>
      </c>
      <c r="AJ504" s="428">
        <v>5.15</v>
      </c>
      <c r="AK504" s="428">
        <v>0</v>
      </c>
      <c r="AL504" s="429">
        <v>5.15</v>
      </c>
      <c r="AM504" s="407" t="s">
        <v>34914</v>
      </c>
    </row>
    <row r="505" spans="2:39" ht="30" customHeight="1">
      <c r="B505" s="130" t="s">
        <v>36467</v>
      </c>
      <c r="C505" s="130" t="s">
        <v>13552</v>
      </c>
      <c r="D505" s="130" t="s">
        <v>13490</v>
      </c>
      <c r="E505" s="130" t="s">
        <v>13317</v>
      </c>
      <c r="F505" s="130" t="s">
        <v>13317</v>
      </c>
      <c r="G505" s="555">
        <v>19.083468970704971</v>
      </c>
      <c r="H505" s="556">
        <v>104.8471017757326</v>
      </c>
      <c r="I505" s="523">
        <v>1.34</v>
      </c>
      <c r="J505" s="523">
        <v>0</v>
      </c>
      <c r="K505" s="232">
        <v>1.34</v>
      </c>
      <c r="L505" s="523">
        <v>0</v>
      </c>
      <c r="M505" s="231">
        <v>1.34</v>
      </c>
      <c r="N505" s="233">
        <v>0</v>
      </c>
      <c r="O505" s="233">
        <v>0</v>
      </c>
      <c r="P505" s="231">
        <v>0</v>
      </c>
      <c r="Q505" s="231">
        <v>0</v>
      </c>
      <c r="R505" s="233">
        <v>0</v>
      </c>
      <c r="S505" s="231">
        <v>0</v>
      </c>
      <c r="T505" s="231">
        <v>36.287199999999999</v>
      </c>
      <c r="U505" s="140" t="s">
        <v>12718</v>
      </c>
      <c r="V505" s="141" t="s">
        <v>34914</v>
      </c>
      <c r="W505" s="5" t="s">
        <v>11581</v>
      </c>
      <c r="X505" s="7" t="b">
        <v>1</v>
      </c>
      <c r="Y505" s="7">
        <v>0</v>
      </c>
      <c r="Z505" s="7" t="b">
        <v>0</v>
      </c>
      <c r="AA505" s="7" t="b">
        <v>1</v>
      </c>
      <c r="AC505" s="405" t="s">
        <v>36467</v>
      </c>
      <c r="AD505" s="406" t="s">
        <v>13552</v>
      </c>
      <c r="AE505" s="406" t="s">
        <v>13490</v>
      </c>
      <c r="AF505" s="406" t="s">
        <v>13317</v>
      </c>
      <c r="AG505" s="406" t="s">
        <v>13317</v>
      </c>
      <c r="AH505" s="418">
        <v>19.083468970704971</v>
      </c>
      <c r="AI505" s="419">
        <v>104.8471017757326</v>
      </c>
      <c r="AJ505" s="428">
        <v>1.34</v>
      </c>
      <c r="AK505" s="428">
        <v>0</v>
      </c>
      <c r="AL505" s="429">
        <v>1.34</v>
      </c>
      <c r="AM505" s="407" t="s">
        <v>34914</v>
      </c>
    </row>
    <row r="506" spans="2:39" ht="30" customHeight="1">
      <c r="B506" s="130" t="s">
        <v>36468</v>
      </c>
      <c r="C506" s="130" t="s">
        <v>13552</v>
      </c>
      <c r="D506" s="130" t="s">
        <v>13490</v>
      </c>
      <c r="E506" s="130" t="s">
        <v>13317</v>
      </c>
      <c r="F506" s="130" t="s">
        <v>13317</v>
      </c>
      <c r="G506" s="555">
        <v>19.07470570731067</v>
      </c>
      <c r="H506" s="556">
        <v>104.8459566922506</v>
      </c>
      <c r="I506" s="523">
        <v>0.48</v>
      </c>
      <c r="J506" s="523">
        <v>0</v>
      </c>
      <c r="K506" s="232">
        <v>0.48</v>
      </c>
      <c r="L506" s="523">
        <v>0</v>
      </c>
      <c r="M506" s="231">
        <v>0.48</v>
      </c>
      <c r="N506" s="233">
        <v>0</v>
      </c>
      <c r="O506" s="233">
        <v>0</v>
      </c>
      <c r="P506" s="231">
        <v>0</v>
      </c>
      <c r="Q506" s="231">
        <v>0</v>
      </c>
      <c r="R506" s="233">
        <v>0</v>
      </c>
      <c r="S506" s="231">
        <v>0</v>
      </c>
      <c r="T506" s="231">
        <v>12.9984</v>
      </c>
      <c r="U506" s="140" t="s">
        <v>12718</v>
      </c>
      <c r="V506" s="141" t="s">
        <v>34905</v>
      </c>
      <c r="W506" s="5" t="s">
        <v>11581</v>
      </c>
      <c r="X506" s="7" t="b">
        <v>1</v>
      </c>
      <c r="Y506" s="7">
        <v>0</v>
      </c>
      <c r="Z506" s="7" t="b">
        <v>0</v>
      </c>
      <c r="AA506" s="7" t="b">
        <v>1</v>
      </c>
      <c r="AC506" s="405" t="s">
        <v>36468</v>
      </c>
      <c r="AD506" s="406" t="s">
        <v>13552</v>
      </c>
      <c r="AE506" s="406" t="s">
        <v>13490</v>
      </c>
      <c r="AF506" s="406" t="s">
        <v>13317</v>
      </c>
      <c r="AG506" s="406" t="s">
        <v>13317</v>
      </c>
      <c r="AH506" s="418">
        <v>19.07470570731067</v>
      </c>
      <c r="AI506" s="419">
        <v>104.8459566922506</v>
      </c>
      <c r="AJ506" s="428">
        <v>0.48</v>
      </c>
      <c r="AK506" s="428">
        <v>0</v>
      </c>
      <c r="AL506" s="429">
        <v>0.48</v>
      </c>
      <c r="AM506" s="407" t="s">
        <v>34905</v>
      </c>
    </row>
    <row r="507" spans="2:39" ht="30" customHeight="1">
      <c r="B507" s="130" t="s">
        <v>36469</v>
      </c>
      <c r="C507" s="130" t="s">
        <v>13552</v>
      </c>
      <c r="D507" s="130" t="s">
        <v>13490</v>
      </c>
      <c r="E507" s="130" t="s">
        <v>13317</v>
      </c>
      <c r="F507" s="130" t="s">
        <v>13317</v>
      </c>
      <c r="G507" s="555">
        <v>19.074226816647919</v>
      </c>
      <c r="H507" s="556">
        <v>104.8460324372965</v>
      </c>
      <c r="I507" s="523">
        <v>0.73</v>
      </c>
      <c r="J507" s="523">
        <v>0</v>
      </c>
      <c r="K507" s="232">
        <v>0.73</v>
      </c>
      <c r="L507" s="523">
        <v>0</v>
      </c>
      <c r="M507" s="231">
        <v>0.73</v>
      </c>
      <c r="N507" s="233">
        <v>0</v>
      </c>
      <c r="O507" s="233">
        <v>0</v>
      </c>
      <c r="P507" s="231">
        <v>0</v>
      </c>
      <c r="Q507" s="231">
        <v>0</v>
      </c>
      <c r="R507" s="233">
        <v>0</v>
      </c>
      <c r="S507" s="231">
        <v>0</v>
      </c>
      <c r="T507" s="231">
        <v>19.7684</v>
      </c>
      <c r="U507" s="140" t="s">
        <v>12718</v>
      </c>
      <c r="V507" s="141" t="s">
        <v>34905</v>
      </c>
      <c r="W507" s="5" t="s">
        <v>11581</v>
      </c>
      <c r="X507" s="7" t="b">
        <v>1</v>
      </c>
      <c r="Y507" s="7">
        <v>0</v>
      </c>
      <c r="Z507" s="7" t="b">
        <v>0</v>
      </c>
      <c r="AA507" s="7" t="b">
        <v>1</v>
      </c>
      <c r="AC507" s="405" t="s">
        <v>36469</v>
      </c>
      <c r="AD507" s="406" t="s">
        <v>13552</v>
      </c>
      <c r="AE507" s="406" t="s">
        <v>13490</v>
      </c>
      <c r="AF507" s="406" t="s">
        <v>13317</v>
      </c>
      <c r="AG507" s="406" t="s">
        <v>13317</v>
      </c>
      <c r="AH507" s="418">
        <v>19.074226816647919</v>
      </c>
      <c r="AI507" s="419">
        <v>104.8460324372965</v>
      </c>
      <c r="AJ507" s="428">
        <v>0.73</v>
      </c>
      <c r="AK507" s="428">
        <v>0</v>
      </c>
      <c r="AL507" s="429">
        <v>0.73</v>
      </c>
      <c r="AM507" s="407" t="s">
        <v>34905</v>
      </c>
    </row>
    <row r="508" spans="2:39" ht="30" customHeight="1">
      <c r="B508" s="130" t="s">
        <v>36470</v>
      </c>
      <c r="C508" s="130" t="s">
        <v>13552</v>
      </c>
      <c r="D508" s="130" t="s">
        <v>13490</v>
      </c>
      <c r="E508" s="130" t="s">
        <v>13317</v>
      </c>
      <c r="F508" s="130" t="s">
        <v>13317</v>
      </c>
      <c r="G508" s="555">
        <v>19.084852253909759</v>
      </c>
      <c r="H508" s="556">
        <v>104.8453258216089</v>
      </c>
      <c r="I508" s="523">
        <v>1.97</v>
      </c>
      <c r="J508" s="523">
        <v>0</v>
      </c>
      <c r="K508" s="232">
        <v>1.97</v>
      </c>
      <c r="L508" s="523">
        <v>0</v>
      </c>
      <c r="M508" s="231">
        <v>1.97</v>
      </c>
      <c r="N508" s="233">
        <v>0</v>
      </c>
      <c r="O508" s="233">
        <v>0</v>
      </c>
      <c r="P508" s="231">
        <v>0</v>
      </c>
      <c r="Q508" s="231">
        <v>0</v>
      </c>
      <c r="R508" s="233">
        <v>0</v>
      </c>
      <c r="S508" s="231">
        <v>0</v>
      </c>
      <c r="T508" s="231">
        <v>53.347599999999993</v>
      </c>
      <c r="U508" s="140" t="s">
        <v>12718</v>
      </c>
      <c r="V508" s="141" t="s">
        <v>34899</v>
      </c>
      <c r="W508" s="5" t="s">
        <v>11581</v>
      </c>
      <c r="X508" s="7" t="b">
        <v>1</v>
      </c>
      <c r="Y508" s="7">
        <v>0</v>
      </c>
      <c r="Z508" s="7" t="b">
        <v>0</v>
      </c>
      <c r="AA508" s="7" t="b">
        <v>1</v>
      </c>
      <c r="AC508" s="405" t="s">
        <v>36470</v>
      </c>
      <c r="AD508" s="406" t="s">
        <v>13552</v>
      </c>
      <c r="AE508" s="406" t="s">
        <v>13490</v>
      </c>
      <c r="AF508" s="406" t="s">
        <v>13317</v>
      </c>
      <c r="AG508" s="406" t="s">
        <v>13317</v>
      </c>
      <c r="AH508" s="418">
        <v>19.084852253909759</v>
      </c>
      <c r="AI508" s="419">
        <v>104.8453258216089</v>
      </c>
      <c r="AJ508" s="428">
        <v>1.97</v>
      </c>
      <c r="AK508" s="428">
        <v>0</v>
      </c>
      <c r="AL508" s="429">
        <v>1.97</v>
      </c>
      <c r="AM508" s="407" t="s">
        <v>34899</v>
      </c>
    </row>
    <row r="509" spans="2:39" ht="30" customHeight="1">
      <c r="B509" s="130" t="s">
        <v>36471</v>
      </c>
      <c r="C509" s="130" t="s">
        <v>13552</v>
      </c>
      <c r="D509" s="130" t="s">
        <v>13490</v>
      </c>
      <c r="E509" s="130" t="s">
        <v>13317</v>
      </c>
      <c r="F509" s="130" t="s">
        <v>13317</v>
      </c>
      <c r="G509" s="555">
        <v>19.08504247142433</v>
      </c>
      <c r="H509" s="556">
        <v>104.8443851123251</v>
      </c>
      <c r="I509" s="523">
        <v>0.84</v>
      </c>
      <c r="J509" s="523">
        <v>0</v>
      </c>
      <c r="K509" s="232">
        <v>0.84</v>
      </c>
      <c r="L509" s="523">
        <v>0</v>
      </c>
      <c r="M509" s="231">
        <v>0.84</v>
      </c>
      <c r="N509" s="233">
        <v>0</v>
      </c>
      <c r="O509" s="233">
        <v>0</v>
      </c>
      <c r="P509" s="231">
        <v>0</v>
      </c>
      <c r="Q509" s="231">
        <v>0</v>
      </c>
      <c r="R509" s="233">
        <v>0</v>
      </c>
      <c r="S509" s="231">
        <v>0</v>
      </c>
      <c r="T509" s="231">
        <v>22.747199999999999</v>
      </c>
      <c r="U509" s="140" t="s">
        <v>12718</v>
      </c>
      <c r="V509" s="141" t="s">
        <v>34899</v>
      </c>
      <c r="W509" s="5" t="s">
        <v>11581</v>
      </c>
      <c r="X509" s="7" t="b">
        <v>1</v>
      </c>
      <c r="Y509" s="7">
        <v>0</v>
      </c>
      <c r="Z509" s="7" t="b">
        <v>0</v>
      </c>
      <c r="AA509" s="7" t="b">
        <v>1</v>
      </c>
      <c r="AC509" s="405" t="s">
        <v>36471</v>
      </c>
      <c r="AD509" s="406" t="s">
        <v>13552</v>
      </c>
      <c r="AE509" s="406" t="s">
        <v>13490</v>
      </c>
      <c r="AF509" s="406" t="s">
        <v>13317</v>
      </c>
      <c r="AG509" s="406" t="s">
        <v>13317</v>
      </c>
      <c r="AH509" s="418">
        <v>19.08504247142433</v>
      </c>
      <c r="AI509" s="419">
        <v>104.8443851123251</v>
      </c>
      <c r="AJ509" s="428">
        <v>0.84</v>
      </c>
      <c r="AK509" s="428">
        <v>0</v>
      </c>
      <c r="AL509" s="429">
        <v>0.84</v>
      </c>
      <c r="AM509" s="407" t="s">
        <v>34899</v>
      </c>
    </row>
    <row r="510" spans="2:39" ht="30" customHeight="1">
      <c r="B510" s="130" t="s">
        <v>36472</v>
      </c>
      <c r="C510" s="130" t="s">
        <v>13552</v>
      </c>
      <c r="D510" s="130" t="s">
        <v>13490</v>
      </c>
      <c r="E510" s="130" t="s">
        <v>13317</v>
      </c>
      <c r="F510" s="130" t="s">
        <v>13317</v>
      </c>
      <c r="G510" s="555">
        <v>19.08666873671141</v>
      </c>
      <c r="H510" s="556">
        <v>104.8444240471583</v>
      </c>
      <c r="I510" s="523">
        <v>1.02</v>
      </c>
      <c r="J510" s="523">
        <v>0</v>
      </c>
      <c r="K510" s="232">
        <v>1.02</v>
      </c>
      <c r="L510" s="523">
        <v>0</v>
      </c>
      <c r="M510" s="231">
        <v>1.02</v>
      </c>
      <c r="N510" s="233">
        <v>0</v>
      </c>
      <c r="O510" s="233">
        <v>0</v>
      </c>
      <c r="P510" s="231">
        <v>0</v>
      </c>
      <c r="Q510" s="231">
        <v>0</v>
      </c>
      <c r="R510" s="233">
        <v>0</v>
      </c>
      <c r="S510" s="231">
        <v>0</v>
      </c>
      <c r="T510" s="231">
        <v>27.621600000000001</v>
      </c>
      <c r="U510" s="140" t="s">
        <v>12718</v>
      </c>
      <c r="V510" s="141" t="s">
        <v>34923</v>
      </c>
      <c r="W510" s="5" t="s">
        <v>11581</v>
      </c>
      <c r="X510" s="7" t="b">
        <v>1</v>
      </c>
      <c r="Y510" s="7">
        <v>0</v>
      </c>
      <c r="Z510" s="7" t="b">
        <v>0</v>
      </c>
      <c r="AA510" s="7" t="b">
        <v>1</v>
      </c>
      <c r="AC510" s="405" t="s">
        <v>36472</v>
      </c>
      <c r="AD510" s="406" t="s">
        <v>13552</v>
      </c>
      <c r="AE510" s="406" t="s">
        <v>13490</v>
      </c>
      <c r="AF510" s="406" t="s">
        <v>13317</v>
      </c>
      <c r="AG510" s="406" t="s">
        <v>13317</v>
      </c>
      <c r="AH510" s="418">
        <v>19.08666873671141</v>
      </c>
      <c r="AI510" s="419">
        <v>104.8444240471583</v>
      </c>
      <c r="AJ510" s="428">
        <v>1.02</v>
      </c>
      <c r="AK510" s="428">
        <v>0</v>
      </c>
      <c r="AL510" s="429">
        <v>1.02</v>
      </c>
      <c r="AM510" s="407" t="s">
        <v>34923</v>
      </c>
    </row>
    <row r="511" spans="2:39" ht="30" customHeight="1">
      <c r="B511" s="130" t="s">
        <v>36473</v>
      </c>
      <c r="C511" s="130" t="s">
        <v>13552</v>
      </c>
      <c r="D511" s="130" t="s">
        <v>13490</v>
      </c>
      <c r="E511" s="130" t="s">
        <v>13317</v>
      </c>
      <c r="F511" s="130" t="s">
        <v>13317</v>
      </c>
      <c r="G511" s="555">
        <v>19.08594526190323</v>
      </c>
      <c r="H511" s="556">
        <v>104.8457445908325</v>
      </c>
      <c r="I511" s="523">
        <v>0.39</v>
      </c>
      <c r="J511" s="523">
        <v>0</v>
      </c>
      <c r="K511" s="232">
        <v>0.39</v>
      </c>
      <c r="L511" s="523">
        <v>0</v>
      </c>
      <c r="M511" s="231">
        <v>0.39</v>
      </c>
      <c r="N511" s="233">
        <v>0</v>
      </c>
      <c r="O511" s="233">
        <v>0</v>
      </c>
      <c r="P511" s="231">
        <v>0</v>
      </c>
      <c r="Q511" s="231">
        <v>0</v>
      </c>
      <c r="R511" s="233">
        <v>0</v>
      </c>
      <c r="S511" s="231">
        <v>0</v>
      </c>
      <c r="T511" s="231">
        <v>10.561199999999999</v>
      </c>
      <c r="U511" s="140" t="s">
        <v>12718</v>
      </c>
      <c r="V511" s="141" t="s">
        <v>34923</v>
      </c>
      <c r="W511" s="5" t="s">
        <v>11581</v>
      </c>
      <c r="X511" s="7" t="b">
        <v>1</v>
      </c>
      <c r="Y511" s="7">
        <v>0</v>
      </c>
      <c r="Z511" s="7" t="b">
        <v>0</v>
      </c>
      <c r="AA511" s="7" t="b">
        <v>1</v>
      </c>
      <c r="AC511" s="405" t="s">
        <v>36473</v>
      </c>
      <c r="AD511" s="406" t="s">
        <v>13552</v>
      </c>
      <c r="AE511" s="406" t="s">
        <v>13490</v>
      </c>
      <c r="AF511" s="406" t="s">
        <v>13317</v>
      </c>
      <c r="AG511" s="406" t="s">
        <v>13317</v>
      </c>
      <c r="AH511" s="418">
        <v>19.08594526190323</v>
      </c>
      <c r="AI511" s="419">
        <v>104.8457445908325</v>
      </c>
      <c r="AJ511" s="428">
        <v>0.39</v>
      </c>
      <c r="AK511" s="428">
        <v>0</v>
      </c>
      <c r="AL511" s="429">
        <v>0.39</v>
      </c>
      <c r="AM511" s="407" t="s">
        <v>34923</v>
      </c>
    </row>
    <row r="512" spans="2:39" ht="30" customHeight="1">
      <c r="B512" s="130" t="s">
        <v>36474</v>
      </c>
      <c r="C512" s="130" t="s">
        <v>13552</v>
      </c>
      <c r="D512" s="130" t="s">
        <v>13490</v>
      </c>
      <c r="E512" s="130" t="s">
        <v>13317</v>
      </c>
      <c r="F512" s="130" t="s">
        <v>13317</v>
      </c>
      <c r="G512" s="555">
        <v>19.08641551010431</v>
      </c>
      <c r="H512" s="556">
        <v>104.84490857148199</v>
      </c>
      <c r="I512" s="523">
        <v>0.56999999999999995</v>
      </c>
      <c r="J512" s="523">
        <v>0</v>
      </c>
      <c r="K512" s="232">
        <v>0.56999999999999995</v>
      </c>
      <c r="L512" s="523">
        <v>0</v>
      </c>
      <c r="M512" s="231">
        <v>0.56999999999999995</v>
      </c>
      <c r="N512" s="233">
        <v>0</v>
      </c>
      <c r="O512" s="233">
        <v>0</v>
      </c>
      <c r="P512" s="231">
        <v>0</v>
      </c>
      <c r="Q512" s="231">
        <v>0</v>
      </c>
      <c r="R512" s="233">
        <v>0</v>
      </c>
      <c r="S512" s="231">
        <v>0</v>
      </c>
      <c r="T512" s="231">
        <v>15.435600000000001</v>
      </c>
      <c r="U512" s="140" t="s">
        <v>12718</v>
      </c>
      <c r="V512" s="141" t="s">
        <v>34923</v>
      </c>
      <c r="W512" s="5" t="s">
        <v>11581</v>
      </c>
      <c r="X512" s="7" t="b">
        <v>1</v>
      </c>
      <c r="Y512" s="7">
        <v>0</v>
      </c>
      <c r="Z512" s="7" t="b">
        <v>0</v>
      </c>
      <c r="AA512" s="7" t="b">
        <v>1</v>
      </c>
      <c r="AC512" s="405" t="s">
        <v>36474</v>
      </c>
      <c r="AD512" s="406" t="s">
        <v>13552</v>
      </c>
      <c r="AE512" s="406" t="s">
        <v>13490</v>
      </c>
      <c r="AF512" s="406" t="s">
        <v>13317</v>
      </c>
      <c r="AG512" s="406" t="s">
        <v>13317</v>
      </c>
      <c r="AH512" s="418">
        <v>19.08641551010431</v>
      </c>
      <c r="AI512" s="419">
        <v>104.84490857148199</v>
      </c>
      <c r="AJ512" s="428">
        <v>0.56999999999999995</v>
      </c>
      <c r="AK512" s="428">
        <v>0</v>
      </c>
      <c r="AL512" s="429">
        <v>0.56999999999999995</v>
      </c>
      <c r="AM512" s="407" t="s">
        <v>34923</v>
      </c>
    </row>
    <row r="513" spans="2:39" ht="30" customHeight="1">
      <c r="B513" s="130" t="s">
        <v>36475</v>
      </c>
      <c r="C513" s="130" t="s">
        <v>13552</v>
      </c>
      <c r="D513" s="130" t="s">
        <v>13490</v>
      </c>
      <c r="E513" s="130" t="s">
        <v>13317</v>
      </c>
      <c r="F513" s="130" t="s">
        <v>13317</v>
      </c>
      <c r="G513" s="555">
        <v>19.086624315870939</v>
      </c>
      <c r="H513" s="556">
        <v>104.8429415065312</v>
      </c>
      <c r="I513" s="523">
        <v>1.34</v>
      </c>
      <c r="J513" s="523">
        <v>0</v>
      </c>
      <c r="K513" s="232">
        <v>1.34</v>
      </c>
      <c r="L513" s="523">
        <v>0</v>
      </c>
      <c r="M513" s="231">
        <v>1.34</v>
      </c>
      <c r="N513" s="233">
        <v>0</v>
      </c>
      <c r="O513" s="233">
        <v>0</v>
      </c>
      <c r="P513" s="231">
        <v>0</v>
      </c>
      <c r="Q513" s="231">
        <v>0</v>
      </c>
      <c r="R513" s="233">
        <v>0</v>
      </c>
      <c r="S513" s="231">
        <v>0</v>
      </c>
      <c r="T513" s="231">
        <v>36.287199999999999</v>
      </c>
      <c r="U513" s="140" t="s">
        <v>12718</v>
      </c>
      <c r="V513" s="141" t="s">
        <v>34961</v>
      </c>
      <c r="W513" s="5" t="s">
        <v>11581</v>
      </c>
      <c r="X513" s="7" t="b">
        <v>1</v>
      </c>
      <c r="Y513" s="7">
        <v>0</v>
      </c>
      <c r="Z513" s="7" t="b">
        <v>0</v>
      </c>
      <c r="AA513" s="7" t="b">
        <v>1</v>
      </c>
      <c r="AC513" s="405" t="s">
        <v>36475</v>
      </c>
      <c r="AD513" s="406" t="s">
        <v>13552</v>
      </c>
      <c r="AE513" s="406" t="s">
        <v>13490</v>
      </c>
      <c r="AF513" s="406" t="s">
        <v>13317</v>
      </c>
      <c r="AG513" s="406" t="s">
        <v>13317</v>
      </c>
      <c r="AH513" s="418">
        <v>19.086624315870939</v>
      </c>
      <c r="AI513" s="419">
        <v>104.8429415065312</v>
      </c>
      <c r="AJ513" s="428">
        <v>1.34</v>
      </c>
      <c r="AK513" s="428">
        <v>0</v>
      </c>
      <c r="AL513" s="429">
        <v>1.34</v>
      </c>
      <c r="AM513" s="407" t="s">
        <v>34961</v>
      </c>
    </row>
    <row r="514" spans="2:39" ht="30" customHeight="1">
      <c r="B514" s="130" t="s">
        <v>36476</v>
      </c>
      <c r="C514" s="130" t="s">
        <v>13552</v>
      </c>
      <c r="D514" s="130" t="s">
        <v>13490</v>
      </c>
      <c r="E514" s="130" t="s">
        <v>13317</v>
      </c>
      <c r="F514" s="130" t="s">
        <v>13317</v>
      </c>
      <c r="G514" s="555">
        <v>19.082043305145032</v>
      </c>
      <c r="H514" s="556">
        <v>104.8435471451774</v>
      </c>
      <c r="I514" s="523">
        <v>3.12</v>
      </c>
      <c r="J514" s="523">
        <v>0</v>
      </c>
      <c r="K514" s="232">
        <v>3.12</v>
      </c>
      <c r="L514" s="523">
        <v>0</v>
      </c>
      <c r="M514" s="231">
        <v>3.12</v>
      </c>
      <c r="N514" s="233">
        <v>0</v>
      </c>
      <c r="O514" s="233">
        <v>0</v>
      </c>
      <c r="P514" s="231">
        <v>0</v>
      </c>
      <c r="Q514" s="231">
        <v>0</v>
      </c>
      <c r="R514" s="233">
        <v>0</v>
      </c>
      <c r="S514" s="231">
        <v>0</v>
      </c>
      <c r="T514" s="231">
        <v>84.489599999999996</v>
      </c>
      <c r="U514" s="140" t="s">
        <v>12718</v>
      </c>
      <c r="V514" s="141" t="s">
        <v>34936</v>
      </c>
      <c r="W514" s="5" t="s">
        <v>11581</v>
      </c>
      <c r="X514" s="7" t="b">
        <v>1</v>
      </c>
      <c r="Y514" s="7">
        <v>0</v>
      </c>
      <c r="Z514" s="7" t="b">
        <v>0</v>
      </c>
      <c r="AA514" s="7" t="b">
        <v>1</v>
      </c>
      <c r="AC514" s="405" t="s">
        <v>36476</v>
      </c>
      <c r="AD514" s="406" t="s">
        <v>13552</v>
      </c>
      <c r="AE514" s="406" t="s">
        <v>13490</v>
      </c>
      <c r="AF514" s="406" t="s">
        <v>13317</v>
      </c>
      <c r="AG514" s="406" t="s">
        <v>13317</v>
      </c>
      <c r="AH514" s="418">
        <v>19.082043305145032</v>
      </c>
      <c r="AI514" s="419">
        <v>104.8435471451774</v>
      </c>
      <c r="AJ514" s="428">
        <v>3.12</v>
      </c>
      <c r="AK514" s="428">
        <v>0</v>
      </c>
      <c r="AL514" s="429">
        <v>3.12</v>
      </c>
      <c r="AM514" s="407" t="s">
        <v>34936</v>
      </c>
    </row>
    <row r="515" spans="2:39" ht="30" customHeight="1">
      <c r="B515" s="130" t="s">
        <v>36477</v>
      </c>
      <c r="C515" s="130" t="s">
        <v>13552</v>
      </c>
      <c r="D515" s="130" t="s">
        <v>13490</v>
      </c>
      <c r="E515" s="130" t="s">
        <v>13317</v>
      </c>
      <c r="F515" s="130" t="s">
        <v>13317</v>
      </c>
      <c r="G515" s="555">
        <v>19.083985628920811</v>
      </c>
      <c r="H515" s="556">
        <v>104.84390935578659</v>
      </c>
      <c r="I515" s="523">
        <v>2.3199999999999998</v>
      </c>
      <c r="J515" s="523">
        <v>0</v>
      </c>
      <c r="K515" s="232">
        <v>2.3199999999999998</v>
      </c>
      <c r="L515" s="523">
        <v>0</v>
      </c>
      <c r="M515" s="231">
        <v>2.3199999999999998</v>
      </c>
      <c r="N515" s="233">
        <v>0</v>
      </c>
      <c r="O515" s="233">
        <v>0</v>
      </c>
      <c r="P515" s="231">
        <v>0</v>
      </c>
      <c r="Q515" s="231">
        <v>0</v>
      </c>
      <c r="R515" s="233">
        <v>0</v>
      </c>
      <c r="S515" s="231">
        <v>0</v>
      </c>
      <c r="T515" s="231">
        <v>62.825599999999987</v>
      </c>
      <c r="U515" s="140" t="s">
        <v>12718</v>
      </c>
      <c r="V515" s="141" t="s">
        <v>34897</v>
      </c>
      <c r="W515" s="5" t="s">
        <v>11581</v>
      </c>
      <c r="X515" s="7" t="b">
        <v>1</v>
      </c>
      <c r="Y515" s="7">
        <v>0</v>
      </c>
      <c r="Z515" s="7" t="b">
        <v>0</v>
      </c>
      <c r="AA515" s="7" t="b">
        <v>1</v>
      </c>
      <c r="AC515" s="405" t="s">
        <v>36477</v>
      </c>
      <c r="AD515" s="406" t="s">
        <v>13552</v>
      </c>
      <c r="AE515" s="406" t="s">
        <v>13490</v>
      </c>
      <c r="AF515" s="406" t="s">
        <v>13317</v>
      </c>
      <c r="AG515" s="406" t="s">
        <v>13317</v>
      </c>
      <c r="AH515" s="418">
        <v>19.083985628920811</v>
      </c>
      <c r="AI515" s="419">
        <v>104.84390935578659</v>
      </c>
      <c r="AJ515" s="428">
        <v>2.3199999999999998</v>
      </c>
      <c r="AK515" s="428">
        <v>0</v>
      </c>
      <c r="AL515" s="429">
        <v>2.3199999999999998</v>
      </c>
      <c r="AM515" s="407" t="s">
        <v>34897</v>
      </c>
    </row>
    <row r="516" spans="2:39" ht="30" customHeight="1">
      <c r="B516" s="130" t="s">
        <v>36478</v>
      </c>
      <c r="C516" s="130" t="s">
        <v>13552</v>
      </c>
      <c r="D516" s="130" t="s">
        <v>13490</v>
      </c>
      <c r="E516" s="130" t="s">
        <v>13317</v>
      </c>
      <c r="F516" s="130" t="s">
        <v>13317</v>
      </c>
      <c r="G516" s="555">
        <v>19.084465632407571</v>
      </c>
      <c r="H516" s="556">
        <v>104.8416193597479</v>
      </c>
      <c r="I516" s="523">
        <v>4.18</v>
      </c>
      <c r="J516" s="523">
        <v>0</v>
      </c>
      <c r="K516" s="232">
        <v>4.18</v>
      </c>
      <c r="L516" s="523">
        <v>0</v>
      </c>
      <c r="M516" s="231">
        <v>4.13</v>
      </c>
      <c r="N516" s="233">
        <v>0</v>
      </c>
      <c r="O516" s="233">
        <v>0.05</v>
      </c>
      <c r="P516" s="231">
        <v>0</v>
      </c>
      <c r="Q516" s="231">
        <v>0</v>
      </c>
      <c r="R516" s="233">
        <v>0</v>
      </c>
      <c r="S516" s="231">
        <v>0</v>
      </c>
      <c r="T516" s="231">
        <v>111.8404</v>
      </c>
      <c r="U516" s="140" t="s">
        <v>12718</v>
      </c>
      <c r="V516" s="141" t="s">
        <v>34897</v>
      </c>
      <c r="W516" s="5" t="s">
        <v>11581</v>
      </c>
      <c r="X516" s="7" t="b">
        <v>1</v>
      </c>
      <c r="Y516" s="7">
        <v>0</v>
      </c>
      <c r="Z516" s="7" t="b">
        <v>0</v>
      </c>
      <c r="AA516" s="7" t="b">
        <v>1</v>
      </c>
      <c r="AC516" s="405" t="s">
        <v>36478</v>
      </c>
      <c r="AD516" s="406" t="s">
        <v>13552</v>
      </c>
      <c r="AE516" s="406" t="s">
        <v>13490</v>
      </c>
      <c r="AF516" s="406" t="s">
        <v>13317</v>
      </c>
      <c r="AG516" s="406" t="s">
        <v>13317</v>
      </c>
      <c r="AH516" s="418">
        <v>19.084465632407571</v>
      </c>
      <c r="AI516" s="419">
        <v>104.8416193597479</v>
      </c>
      <c r="AJ516" s="428">
        <v>4.18</v>
      </c>
      <c r="AK516" s="428">
        <v>0</v>
      </c>
      <c r="AL516" s="429">
        <v>4.18</v>
      </c>
      <c r="AM516" s="407" t="s">
        <v>34897</v>
      </c>
    </row>
    <row r="517" spans="2:39" ht="30" customHeight="1">
      <c r="B517" s="130" t="s">
        <v>36479</v>
      </c>
      <c r="C517" s="130" t="s">
        <v>13552</v>
      </c>
      <c r="D517" s="130" t="s">
        <v>13490</v>
      </c>
      <c r="E517" s="130" t="s">
        <v>13317</v>
      </c>
      <c r="F517" s="130" t="s">
        <v>13317</v>
      </c>
      <c r="G517" s="555">
        <v>19.084049684756678</v>
      </c>
      <c r="H517" s="556">
        <v>104.8423033583056</v>
      </c>
      <c r="I517" s="523">
        <v>2.4500000000000002</v>
      </c>
      <c r="J517" s="523">
        <v>0</v>
      </c>
      <c r="K517" s="232">
        <v>2.4500000000000002</v>
      </c>
      <c r="L517" s="523">
        <v>0</v>
      </c>
      <c r="M517" s="231">
        <v>2.4500000000000002</v>
      </c>
      <c r="N517" s="233">
        <v>0</v>
      </c>
      <c r="O517" s="233">
        <v>0</v>
      </c>
      <c r="P517" s="231">
        <v>0</v>
      </c>
      <c r="Q517" s="231">
        <v>0</v>
      </c>
      <c r="R517" s="233">
        <v>0</v>
      </c>
      <c r="S517" s="231">
        <v>0</v>
      </c>
      <c r="T517" s="231">
        <v>66.346000000000004</v>
      </c>
      <c r="U517" s="140" t="s">
        <v>12718</v>
      </c>
      <c r="V517" s="141" t="s">
        <v>34897</v>
      </c>
      <c r="W517" s="5" t="s">
        <v>11581</v>
      </c>
      <c r="X517" s="7" t="b">
        <v>1</v>
      </c>
      <c r="Y517" s="7">
        <v>0</v>
      </c>
      <c r="Z517" s="7" t="b">
        <v>0</v>
      </c>
      <c r="AA517" s="7" t="b">
        <v>1</v>
      </c>
      <c r="AC517" s="405" t="s">
        <v>36479</v>
      </c>
      <c r="AD517" s="406" t="s">
        <v>13552</v>
      </c>
      <c r="AE517" s="406" t="s">
        <v>13490</v>
      </c>
      <c r="AF517" s="406" t="s">
        <v>13317</v>
      </c>
      <c r="AG517" s="406" t="s">
        <v>13317</v>
      </c>
      <c r="AH517" s="418">
        <v>19.084049684756678</v>
      </c>
      <c r="AI517" s="419">
        <v>104.8423033583056</v>
      </c>
      <c r="AJ517" s="428">
        <v>2.4500000000000002</v>
      </c>
      <c r="AK517" s="428">
        <v>0</v>
      </c>
      <c r="AL517" s="429">
        <v>2.4500000000000002</v>
      </c>
      <c r="AM517" s="407" t="s">
        <v>34897</v>
      </c>
    </row>
    <row r="518" spans="2:39" ht="30" customHeight="1">
      <c r="B518" s="130" t="s">
        <v>36480</v>
      </c>
      <c r="C518" s="130" t="s">
        <v>13552</v>
      </c>
      <c r="D518" s="130" t="s">
        <v>13490</v>
      </c>
      <c r="E518" s="130" t="s">
        <v>13317</v>
      </c>
      <c r="F518" s="130" t="s">
        <v>13317</v>
      </c>
      <c r="G518" s="555">
        <v>19.086407597589279</v>
      </c>
      <c r="H518" s="556">
        <v>104.84270380329249</v>
      </c>
      <c r="I518" s="523">
        <v>1.56</v>
      </c>
      <c r="J518" s="523">
        <v>0</v>
      </c>
      <c r="K518" s="232">
        <v>1.56</v>
      </c>
      <c r="L518" s="523">
        <v>0</v>
      </c>
      <c r="M518" s="231">
        <v>1.56</v>
      </c>
      <c r="N518" s="233">
        <v>0</v>
      </c>
      <c r="O518" s="233">
        <v>0</v>
      </c>
      <c r="P518" s="231">
        <v>0</v>
      </c>
      <c r="Q518" s="231">
        <v>0</v>
      </c>
      <c r="R518" s="233">
        <v>0</v>
      </c>
      <c r="S518" s="231">
        <v>0</v>
      </c>
      <c r="T518" s="231">
        <v>42.244799999999998</v>
      </c>
      <c r="U518" s="140" t="s">
        <v>12718</v>
      </c>
      <c r="V518" s="141" t="s">
        <v>34961</v>
      </c>
      <c r="W518" s="5" t="s">
        <v>11581</v>
      </c>
      <c r="X518" s="7" t="b">
        <v>1</v>
      </c>
      <c r="Y518" s="7">
        <v>0</v>
      </c>
      <c r="Z518" s="7" t="b">
        <v>0</v>
      </c>
      <c r="AA518" s="7" t="b">
        <v>1</v>
      </c>
      <c r="AC518" s="405" t="s">
        <v>36480</v>
      </c>
      <c r="AD518" s="406" t="s">
        <v>13552</v>
      </c>
      <c r="AE518" s="406" t="s">
        <v>13490</v>
      </c>
      <c r="AF518" s="406" t="s">
        <v>13317</v>
      </c>
      <c r="AG518" s="406" t="s">
        <v>13317</v>
      </c>
      <c r="AH518" s="418">
        <v>19.086407597589279</v>
      </c>
      <c r="AI518" s="419">
        <v>104.84270380329249</v>
      </c>
      <c r="AJ518" s="428">
        <v>1.56</v>
      </c>
      <c r="AK518" s="428">
        <v>0</v>
      </c>
      <c r="AL518" s="429">
        <v>1.56</v>
      </c>
      <c r="AM518" s="407" t="s">
        <v>34961</v>
      </c>
    </row>
    <row r="519" spans="2:39" ht="30" customHeight="1">
      <c r="B519" s="130" t="s">
        <v>36481</v>
      </c>
      <c r="C519" s="130" t="s">
        <v>13552</v>
      </c>
      <c r="D519" s="130" t="s">
        <v>13490</v>
      </c>
      <c r="E519" s="130" t="s">
        <v>13317</v>
      </c>
      <c r="F519" s="130" t="s">
        <v>13317</v>
      </c>
      <c r="G519" s="555">
        <v>19.087085445143881</v>
      </c>
      <c r="H519" s="556">
        <v>104.84224802073329</v>
      </c>
      <c r="I519" s="523">
        <v>2.14</v>
      </c>
      <c r="J519" s="523">
        <v>0</v>
      </c>
      <c r="K519" s="232">
        <v>2.14</v>
      </c>
      <c r="L519" s="523">
        <v>0</v>
      </c>
      <c r="M519" s="231">
        <v>2.0699999999999998</v>
      </c>
      <c r="N519" s="233">
        <v>0</v>
      </c>
      <c r="O519" s="233">
        <v>7.0000000000000007E-2</v>
      </c>
      <c r="P519" s="231">
        <v>0</v>
      </c>
      <c r="Q519" s="231">
        <v>0</v>
      </c>
      <c r="R519" s="233">
        <v>0</v>
      </c>
      <c r="S519" s="231">
        <v>0</v>
      </c>
      <c r="T519" s="231">
        <v>56.055599999999991</v>
      </c>
      <c r="U519" s="140" t="s">
        <v>12718</v>
      </c>
      <c r="V519" s="141" t="s">
        <v>34961</v>
      </c>
      <c r="W519" s="5" t="s">
        <v>11581</v>
      </c>
      <c r="X519" s="7" t="b">
        <v>1</v>
      </c>
      <c r="Y519" s="7">
        <v>0</v>
      </c>
      <c r="Z519" s="7" t="b">
        <v>0</v>
      </c>
      <c r="AA519" s="7" t="b">
        <v>1</v>
      </c>
      <c r="AC519" s="405" t="s">
        <v>36481</v>
      </c>
      <c r="AD519" s="406" t="s">
        <v>13552</v>
      </c>
      <c r="AE519" s="406" t="s">
        <v>13490</v>
      </c>
      <c r="AF519" s="406" t="s">
        <v>13317</v>
      </c>
      <c r="AG519" s="406" t="s">
        <v>13317</v>
      </c>
      <c r="AH519" s="418">
        <v>19.087085445143881</v>
      </c>
      <c r="AI519" s="419">
        <v>104.84224802073329</v>
      </c>
      <c r="AJ519" s="428">
        <v>2.14</v>
      </c>
      <c r="AK519" s="428">
        <v>0</v>
      </c>
      <c r="AL519" s="429">
        <v>2.14</v>
      </c>
      <c r="AM519" s="407" t="s">
        <v>34961</v>
      </c>
    </row>
    <row r="520" spans="2:39" ht="30" customHeight="1">
      <c r="B520" s="130" t="s">
        <v>36482</v>
      </c>
      <c r="C520" s="130" t="s">
        <v>13552</v>
      </c>
      <c r="D520" s="130" t="s">
        <v>13490</v>
      </c>
      <c r="E520" s="130" t="s">
        <v>13317</v>
      </c>
      <c r="F520" s="130" t="s">
        <v>13317</v>
      </c>
      <c r="G520" s="555">
        <v>19.08503217438474</v>
      </c>
      <c r="H520" s="556">
        <v>104.8468179289849</v>
      </c>
      <c r="I520" s="523">
        <v>3.92</v>
      </c>
      <c r="J520" s="523">
        <v>0</v>
      </c>
      <c r="K520" s="232">
        <v>3.92</v>
      </c>
      <c r="L520" s="523">
        <v>0</v>
      </c>
      <c r="M520" s="231">
        <v>3.92</v>
      </c>
      <c r="N520" s="233">
        <v>0</v>
      </c>
      <c r="O520" s="233">
        <v>0</v>
      </c>
      <c r="P520" s="231">
        <v>0</v>
      </c>
      <c r="Q520" s="231">
        <v>0</v>
      </c>
      <c r="R520" s="233">
        <v>0</v>
      </c>
      <c r="S520" s="231">
        <v>0</v>
      </c>
      <c r="T520" s="231">
        <v>106.1536</v>
      </c>
      <c r="U520" s="140" t="s">
        <v>12718</v>
      </c>
      <c r="V520" s="141" t="s">
        <v>34668</v>
      </c>
      <c r="W520" s="5" t="s">
        <v>11581</v>
      </c>
      <c r="X520" s="7" t="b">
        <v>1</v>
      </c>
      <c r="Y520" s="7">
        <v>0</v>
      </c>
      <c r="Z520" s="7" t="b">
        <v>0</v>
      </c>
      <c r="AA520" s="7" t="b">
        <v>1</v>
      </c>
      <c r="AC520" s="405" t="s">
        <v>36482</v>
      </c>
      <c r="AD520" s="406" t="s">
        <v>13552</v>
      </c>
      <c r="AE520" s="406" t="s">
        <v>13490</v>
      </c>
      <c r="AF520" s="406" t="s">
        <v>13317</v>
      </c>
      <c r="AG520" s="406" t="s">
        <v>13317</v>
      </c>
      <c r="AH520" s="418">
        <v>19.08503217438474</v>
      </c>
      <c r="AI520" s="419">
        <v>104.8468179289849</v>
      </c>
      <c r="AJ520" s="428">
        <v>3.92</v>
      </c>
      <c r="AK520" s="428">
        <v>0</v>
      </c>
      <c r="AL520" s="429">
        <v>3.92</v>
      </c>
      <c r="AM520" s="407" t="s">
        <v>34668</v>
      </c>
    </row>
    <row r="521" spans="2:39" ht="30" customHeight="1">
      <c r="B521" s="130" t="s">
        <v>36483</v>
      </c>
      <c r="C521" s="130" t="s">
        <v>13552</v>
      </c>
      <c r="D521" s="130" t="s">
        <v>13490</v>
      </c>
      <c r="E521" s="130" t="s">
        <v>13317</v>
      </c>
      <c r="F521" s="130" t="s">
        <v>13317</v>
      </c>
      <c r="G521" s="555">
        <v>19.07861071601118</v>
      </c>
      <c r="H521" s="556">
        <v>104.79287601351891</v>
      </c>
      <c r="I521" s="523">
        <v>3.24</v>
      </c>
      <c r="J521" s="523">
        <v>0</v>
      </c>
      <c r="K521" s="232">
        <v>3.24</v>
      </c>
      <c r="L521" s="523">
        <v>0</v>
      </c>
      <c r="M521" s="231">
        <v>3.24</v>
      </c>
      <c r="N521" s="233">
        <v>0</v>
      </c>
      <c r="O521" s="233">
        <v>0</v>
      </c>
      <c r="P521" s="231">
        <v>0</v>
      </c>
      <c r="Q521" s="231">
        <v>0</v>
      </c>
      <c r="R521" s="233">
        <v>0</v>
      </c>
      <c r="S521" s="231">
        <v>0</v>
      </c>
      <c r="T521" s="231">
        <v>87.739199999999997</v>
      </c>
      <c r="U521" s="140" t="s">
        <v>12718</v>
      </c>
      <c r="V521" s="141" t="s">
        <v>34976</v>
      </c>
      <c r="W521" s="5" t="s">
        <v>11581</v>
      </c>
      <c r="X521" s="7" t="b">
        <v>1</v>
      </c>
      <c r="Y521" s="7">
        <v>0</v>
      </c>
      <c r="Z521" s="7" t="b">
        <v>0</v>
      </c>
      <c r="AA521" s="7" t="b">
        <v>1</v>
      </c>
      <c r="AC521" s="405" t="s">
        <v>36483</v>
      </c>
      <c r="AD521" s="406" t="s">
        <v>13552</v>
      </c>
      <c r="AE521" s="406" t="s">
        <v>13490</v>
      </c>
      <c r="AF521" s="406" t="s">
        <v>13317</v>
      </c>
      <c r="AG521" s="406" t="s">
        <v>13317</v>
      </c>
      <c r="AH521" s="418">
        <v>19.07861071601118</v>
      </c>
      <c r="AI521" s="419">
        <v>104.79287601351891</v>
      </c>
      <c r="AJ521" s="428">
        <v>3.24</v>
      </c>
      <c r="AK521" s="428">
        <v>0</v>
      </c>
      <c r="AL521" s="429">
        <v>3.24</v>
      </c>
      <c r="AM521" s="407" t="s">
        <v>34976</v>
      </c>
    </row>
    <row r="522" spans="2:39" ht="30" customHeight="1">
      <c r="B522" s="130" t="s">
        <v>36484</v>
      </c>
      <c r="C522" s="130" t="s">
        <v>13552</v>
      </c>
      <c r="D522" s="130" t="s">
        <v>13490</v>
      </c>
      <c r="E522" s="130" t="s">
        <v>13317</v>
      </c>
      <c r="F522" s="130" t="s">
        <v>13317</v>
      </c>
      <c r="G522" s="555">
        <v>19.077734232038811</v>
      </c>
      <c r="H522" s="556">
        <v>104.7932844085508</v>
      </c>
      <c r="I522" s="523">
        <v>0.62</v>
      </c>
      <c r="J522" s="523">
        <v>0</v>
      </c>
      <c r="K522" s="232">
        <v>0.62</v>
      </c>
      <c r="L522" s="523">
        <v>0</v>
      </c>
      <c r="M522" s="231">
        <v>0.57999999999999996</v>
      </c>
      <c r="N522" s="233">
        <v>0</v>
      </c>
      <c r="O522" s="233">
        <v>0.04</v>
      </c>
      <c r="P522" s="231">
        <v>0</v>
      </c>
      <c r="Q522" s="231">
        <v>0</v>
      </c>
      <c r="R522" s="233">
        <v>0</v>
      </c>
      <c r="S522" s="231">
        <v>0</v>
      </c>
      <c r="T522" s="231">
        <v>15.7064</v>
      </c>
      <c r="U522" s="140" t="s">
        <v>12718</v>
      </c>
      <c r="V522" s="141" t="s">
        <v>34976</v>
      </c>
      <c r="W522" s="5" t="s">
        <v>11581</v>
      </c>
      <c r="X522" s="7" t="b">
        <v>1</v>
      </c>
      <c r="Y522" s="7">
        <v>0</v>
      </c>
      <c r="Z522" s="7" t="b">
        <v>0</v>
      </c>
      <c r="AA522" s="7" t="b">
        <v>1</v>
      </c>
      <c r="AC522" s="405" t="s">
        <v>36484</v>
      </c>
      <c r="AD522" s="406" t="s">
        <v>13552</v>
      </c>
      <c r="AE522" s="406" t="s">
        <v>13490</v>
      </c>
      <c r="AF522" s="406" t="s">
        <v>13317</v>
      </c>
      <c r="AG522" s="406" t="s">
        <v>13317</v>
      </c>
      <c r="AH522" s="418">
        <v>19.077734232038811</v>
      </c>
      <c r="AI522" s="419">
        <v>104.7932844085508</v>
      </c>
      <c r="AJ522" s="428">
        <v>0.62</v>
      </c>
      <c r="AK522" s="428">
        <v>0</v>
      </c>
      <c r="AL522" s="429">
        <v>0.62</v>
      </c>
      <c r="AM522" s="407" t="s">
        <v>34976</v>
      </c>
    </row>
    <row r="523" spans="2:39" ht="30" customHeight="1">
      <c r="B523" s="130" t="s">
        <v>36485</v>
      </c>
      <c r="C523" s="130" t="s">
        <v>13552</v>
      </c>
      <c r="D523" s="130" t="s">
        <v>13490</v>
      </c>
      <c r="E523" s="130" t="s">
        <v>13317</v>
      </c>
      <c r="F523" s="130" t="s">
        <v>13317</v>
      </c>
      <c r="G523" s="555">
        <v>19.080064495605381</v>
      </c>
      <c r="H523" s="556">
        <v>104.7963639658505</v>
      </c>
      <c r="I523" s="523">
        <v>7.07</v>
      </c>
      <c r="J523" s="523">
        <v>0</v>
      </c>
      <c r="K523" s="232">
        <v>7.07</v>
      </c>
      <c r="L523" s="523">
        <v>0</v>
      </c>
      <c r="M523" s="231">
        <v>7.07</v>
      </c>
      <c r="N523" s="233">
        <v>0</v>
      </c>
      <c r="O523" s="233">
        <v>0</v>
      </c>
      <c r="P523" s="231">
        <v>0</v>
      </c>
      <c r="Q523" s="231">
        <v>0</v>
      </c>
      <c r="R523" s="233">
        <v>0</v>
      </c>
      <c r="S523" s="231">
        <v>0</v>
      </c>
      <c r="T523" s="231">
        <v>191.4556</v>
      </c>
      <c r="U523" s="140" t="s">
        <v>12718</v>
      </c>
      <c r="V523" s="141" t="s">
        <v>34875</v>
      </c>
      <c r="W523" s="5" t="s">
        <v>11581</v>
      </c>
      <c r="X523" s="7" t="b">
        <v>1</v>
      </c>
      <c r="Y523" s="7">
        <v>0</v>
      </c>
      <c r="Z523" s="7" t="b">
        <v>0</v>
      </c>
      <c r="AA523" s="7" t="b">
        <v>1</v>
      </c>
      <c r="AC523" s="405" t="s">
        <v>36485</v>
      </c>
      <c r="AD523" s="406" t="s">
        <v>13552</v>
      </c>
      <c r="AE523" s="406" t="s">
        <v>13490</v>
      </c>
      <c r="AF523" s="406" t="s">
        <v>13317</v>
      </c>
      <c r="AG523" s="406" t="s">
        <v>13317</v>
      </c>
      <c r="AH523" s="418">
        <v>19.080064495605381</v>
      </c>
      <c r="AI523" s="419">
        <v>104.7963639658505</v>
      </c>
      <c r="AJ523" s="428">
        <v>7.07</v>
      </c>
      <c r="AK523" s="428">
        <v>0</v>
      </c>
      <c r="AL523" s="429">
        <v>7.07</v>
      </c>
      <c r="AM523" s="407" t="s">
        <v>34875</v>
      </c>
    </row>
    <row r="524" spans="2:39" ht="30" customHeight="1">
      <c r="B524" s="130" t="s">
        <v>36486</v>
      </c>
      <c r="C524" s="130" t="s">
        <v>13552</v>
      </c>
      <c r="D524" s="130" t="s">
        <v>13490</v>
      </c>
      <c r="E524" s="130" t="s">
        <v>13317</v>
      </c>
      <c r="F524" s="130" t="s">
        <v>13317</v>
      </c>
      <c r="G524" s="555">
        <v>19.05894071805875</v>
      </c>
      <c r="H524" s="556">
        <v>104.7967001527186</v>
      </c>
      <c r="I524" s="523">
        <v>1.97</v>
      </c>
      <c r="J524" s="523">
        <v>0</v>
      </c>
      <c r="K524" s="232">
        <v>1.97</v>
      </c>
      <c r="L524" s="523">
        <v>0</v>
      </c>
      <c r="M524" s="231">
        <v>1.97</v>
      </c>
      <c r="N524" s="233">
        <v>0</v>
      </c>
      <c r="O524" s="233">
        <v>0</v>
      </c>
      <c r="P524" s="231">
        <v>0</v>
      </c>
      <c r="Q524" s="231">
        <v>0</v>
      </c>
      <c r="R524" s="233">
        <v>0</v>
      </c>
      <c r="S524" s="231">
        <v>0</v>
      </c>
      <c r="T524" s="231">
        <v>53.347599999999993</v>
      </c>
      <c r="U524" s="140" t="s">
        <v>12718</v>
      </c>
      <c r="V524" s="141" t="s">
        <v>35001</v>
      </c>
      <c r="W524" s="5" t="s">
        <v>11581</v>
      </c>
      <c r="X524" s="7" t="b">
        <v>1</v>
      </c>
      <c r="Y524" s="7">
        <v>0</v>
      </c>
      <c r="Z524" s="7" t="b">
        <v>0</v>
      </c>
      <c r="AA524" s="7" t="b">
        <v>1</v>
      </c>
      <c r="AC524" s="405" t="s">
        <v>36486</v>
      </c>
      <c r="AD524" s="406" t="s">
        <v>13552</v>
      </c>
      <c r="AE524" s="406" t="s">
        <v>13490</v>
      </c>
      <c r="AF524" s="406" t="s">
        <v>13317</v>
      </c>
      <c r="AG524" s="406" t="s">
        <v>13317</v>
      </c>
      <c r="AH524" s="418">
        <v>19.05894071805875</v>
      </c>
      <c r="AI524" s="419">
        <v>104.7967001527186</v>
      </c>
      <c r="AJ524" s="428">
        <v>1.97</v>
      </c>
      <c r="AK524" s="428">
        <v>0</v>
      </c>
      <c r="AL524" s="429">
        <v>1.97</v>
      </c>
      <c r="AM524" s="407" t="s">
        <v>35001</v>
      </c>
    </row>
    <row r="525" spans="2:39" ht="30" customHeight="1">
      <c r="B525" s="130" t="s">
        <v>36487</v>
      </c>
      <c r="C525" s="130" t="s">
        <v>13552</v>
      </c>
      <c r="D525" s="130" t="s">
        <v>13490</v>
      </c>
      <c r="E525" s="130" t="s">
        <v>13317</v>
      </c>
      <c r="F525" s="130" t="s">
        <v>13317</v>
      </c>
      <c r="G525" s="555">
        <v>19.07976608429934</v>
      </c>
      <c r="H525" s="556">
        <v>104.79738069528329</v>
      </c>
      <c r="I525" s="523">
        <v>1.32</v>
      </c>
      <c r="J525" s="523">
        <v>0</v>
      </c>
      <c r="K525" s="232">
        <v>1.32</v>
      </c>
      <c r="L525" s="523">
        <v>0</v>
      </c>
      <c r="M525" s="231">
        <v>1.32</v>
      </c>
      <c r="N525" s="233">
        <v>0</v>
      </c>
      <c r="O525" s="233">
        <v>0</v>
      </c>
      <c r="P525" s="231">
        <v>0</v>
      </c>
      <c r="Q525" s="231">
        <v>0</v>
      </c>
      <c r="R525" s="233">
        <v>0</v>
      </c>
      <c r="S525" s="231">
        <v>0</v>
      </c>
      <c r="T525" s="231">
        <v>35.745600000000003</v>
      </c>
      <c r="U525" s="140" t="s">
        <v>12718</v>
      </c>
      <c r="V525" s="141" t="s">
        <v>34875</v>
      </c>
      <c r="W525" s="5" t="s">
        <v>11581</v>
      </c>
      <c r="X525" s="7" t="b">
        <v>1</v>
      </c>
      <c r="Y525" s="7">
        <v>0</v>
      </c>
      <c r="Z525" s="7" t="b">
        <v>0</v>
      </c>
      <c r="AA525" s="7" t="b">
        <v>1</v>
      </c>
      <c r="AC525" s="405" t="s">
        <v>36487</v>
      </c>
      <c r="AD525" s="406" t="s">
        <v>13552</v>
      </c>
      <c r="AE525" s="406" t="s">
        <v>13490</v>
      </c>
      <c r="AF525" s="406" t="s">
        <v>13317</v>
      </c>
      <c r="AG525" s="406" t="s">
        <v>13317</v>
      </c>
      <c r="AH525" s="418">
        <v>19.07976608429934</v>
      </c>
      <c r="AI525" s="419">
        <v>104.79738069528329</v>
      </c>
      <c r="AJ525" s="428">
        <v>1.32</v>
      </c>
      <c r="AK525" s="428">
        <v>0</v>
      </c>
      <c r="AL525" s="429">
        <v>1.32</v>
      </c>
      <c r="AM525" s="407" t="s">
        <v>34875</v>
      </c>
    </row>
    <row r="526" spans="2:39" ht="30" customHeight="1">
      <c r="B526" s="130" t="s">
        <v>36488</v>
      </c>
      <c r="C526" s="130" t="s">
        <v>13552</v>
      </c>
      <c r="D526" s="130" t="s">
        <v>13490</v>
      </c>
      <c r="E526" s="130" t="s">
        <v>13317</v>
      </c>
      <c r="F526" s="130" t="s">
        <v>13317</v>
      </c>
      <c r="G526" s="555">
        <v>19.083614513586941</v>
      </c>
      <c r="H526" s="556">
        <v>104.79910185832431</v>
      </c>
      <c r="I526" s="523">
        <v>0.38</v>
      </c>
      <c r="J526" s="523">
        <v>0</v>
      </c>
      <c r="K526" s="232">
        <v>0.38</v>
      </c>
      <c r="L526" s="523">
        <v>0</v>
      </c>
      <c r="M526" s="231">
        <v>0.38</v>
      </c>
      <c r="N526" s="233">
        <v>0</v>
      </c>
      <c r="O526" s="233">
        <v>0</v>
      </c>
      <c r="P526" s="231">
        <v>0</v>
      </c>
      <c r="Q526" s="231">
        <v>0</v>
      </c>
      <c r="R526" s="233">
        <v>0</v>
      </c>
      <c r="S526" s="231">
        <v>0</v>
      </c>
      <c r="T526" s="231">
        <v>10.2904</v>
      </c>
      <c r="U526" s="140" t="s">
        <v>12718</v>
      </c>
      <c r="V526" s="141" t="s">
        <v>34803</v>
      </c>
      <c r="W526" s="5" t="s">
        <v>11581</v>
      </c>
      <c r="X526" s="7" t="b">
        <v>1</v>
      </c>
      <c r="Y526" s="7">
        <v>0</v>
      </c>
      <c r="Z526" s="7" t="b">
        <v>0</v>
      </c>
      <c r="AA526" s="7" t="b">
        <v>1</v>
      </c>
      <c r="AC526" s="405" t="s">
        <v>36488</v>
      </c>
      <c r="AD526" s="406" t="s">
        <v>13552</v>
      </c>
      <c r="AE526" s="406" t="s">
        <v>13490</v>
      </c>
      <c r="AF526" s="406" t="s">
        <v>13317</v>
      </c>
      <c r="AG526" s="406" t="s">
        <v>13317</v>
      </c>
      <c r="AH526" s="418">
        <v>19.083614513586941</v>
      </c>
      <c r="AI526" s="419">
        <v>104.79910185832431</v>
      </c>
      <c r="AJ526" s="428">
        <v>0.38</v>
      </c>
      <c r="AK526" s="428">
        <v>0</v>
      </c>
      <c r="AL526" s="429">
        <v>0.38</v>
      </c>
      <c r="AM526" s="407" t="s">
        <v>34803</v>
      </c>
    </row>
    <row r="527" spans="2:39" ht="30" customHeight="1">
      <c r="B527" s="130" t="s">
        <v>36489</v>
      </c>
      <c r="C527" s="130" t="s">
        <v>13552</v>
      </c>
      <c r="D527" s="130" t="s">
        <v>13490</v>
      </c>
      <c r="E527" s="130" t="s">
        <v>13317</v>
      </c>
      <c r="F527" s="130" t="s">
        <v>13317</v>
      </c>
      <c r="G527" s="555">
        <v>19.083595805975399</v>
      </c>
      <c r="H527" s="556">
        <v>104.80143962488221</v>
      </c>
      <c r="I527" s="523">
        <v>0.91</v>
      </c>
      <c r="J527" s="523">
        <v>0</v>
      </c>
      <c r="K527" s="232">
        <v>0.91</v>
      </c>
      <c r="L527" s="523">
        <v>0</v>
      </c>
      <c r="M527" s="231">
        <v>0.91</v>
      </c>
      <c r="N527" s="233">
        <v>0</v>
      </c>
      <c r="O527" s="233">
        <v>0</v>
      </c>
      <c r="P527" s="231">
        <v>0</v>
      </c>
      <c r="Q527" s="231">
        <v>0</v>
      </c>
      <c r="R527" s="233">
        <v>0</v>
      </c>
      <c r="S527" s="231">
        <v>0</v>
      </c>
      <c r="T527" s="231">
        <v>24.642800000000001</v>
      </c>
      <c r="U527" s="140" t="s">
        <v>12718</v>
      </c>
      <c r="V527" s="141" t="s">
        <v>34803</v>
      </c>
      <c r="W527" s="5" t="s">
        <v>11581</v>
      </c>
      <c r="X527" s="7" t="b">
        <v>1</v>
      </c>
      <c r="Y527" s="7">
        <v>0</v>
      </c>
      <c r="Z527" s="7" t="b">
        <v>0</v>
      </c>
      <c r="AA527" s="7" t="b">
        <v>1</v>
      </c>
      <c r="AC527" s="405" t="s">
        <v>36489</v>
      </c>
      <c r="AD527" s="406" t="s">
        <v>13552</v>
      </c>
      <c r="AE527" s="406" t="s">
        <v>13490</v>
      </c>
      <c r="AF527" s="406" t="s">
        <v>13317</v>
      </c>
      <c r="AG527" s="406" t="s">
        <v>13317</v>
      </c>
      <c r="AH527" s="418">
        <v>19.083595805975399</v>
      </c>
      <c r="AI527" s="419">
        <v>104.80143962488221</v>
      </c>
      <c r="AJ527" s="428">
        <v>0.91</v>
      </c>
      <c r="AK527" s="428">
        <v>0</v>
      </c>
      <c r="AL527" s="429">
        <v>0.91</v>
      </c>
      <c r="AM527" s="407" t="s">
        <v>34803</v>
      </c>
    </row>
    <row r="528" spans="2:39" ht="30" customHeight="1">
      <c r="B528" s="130" t="s">
        <v>36490</v>
      </c>
      <c r="C528" s="130" t="s">
        <v>13552</v>
      </c>
      <c r="D528" s="130" t="s">
        <v>13490</v>
      </c>
      <c r="E528" s="130" t="s">
        <v>13317</v>
      </c>
      <c r="F528" s="130" t="s">
        <v>13317</v>
      </c>
      <c r="G528" s="555">
        <v>19.08375787226214</v>
      </c>
      <c r="H528" s="556">
        <v>104.80341632961721</v>
      </c>
      <c r="I528" s="523">
        <v>0.92</v>
      </c>
      <c r="J528" s="523">
        <v>0</v>
      </c>
      <c r="K528" s="232">
        <v>0.92</v>
      </c>
      <c r="L528" s="523">
        <v>0</v>
      </c>
      <c r="M528" s="231">
        <v>0.81</v>
      </c>
      <c r="N528" s="233">
        <v>0</v>
      </c>
      <c r="O528" s="233">
        <v>0.11</v>
      </c>
      <c r="P528" s="231">
        <v>0</v>
      </c>
      <c r="Q528" s="231">
        <v>0</v>
      </c>
      <c r="R528" s="233">
        <v>0</v>
      </c>
      <c r="S528" s="231">
        <v>0</v>
      </c>
      <c r="T528" s="231">
        <v>21.934799999999999</v>
      </c>
      <c r="U528" s="140" t="s">
        <v>12718</v>
      </c>
      <c r="V528" s="141" t="s">
        <v>34803</v>
      </c>
      <c r="W528" s="5" t="s">
        <v>11581</v>
      </c>
      <c r="X528" s="7" t="b">
        <v>1</v>
      </c>
      <c r="Y528" s="7">
        <v>0</v>
      </c>
      <c r="Z528" s="7" t="b">
        <v>0</v>
      </c>
      <c r="AA528" s="7" t="b">
        <v>1</v>
      </c>
      <c r="AC528" s="405" t="s">
        <v>36490</v>
      </c>
      <c r="AD528" s="406" t="s">
        <v>13552</v>
      </c>
      <c r="AE528" s="406" t="s">
        <v>13490</v>
      </c>
      <c r="AF528" s="406" t="s">
        <v>13317</v>
      </c>
      <c r="AG528" s="406" t="s">
        <v>13317</v>
      </c>
      <c r="AH528" s="418">
        <v>19.08375787226214</v>
      </c>
      <c r="AI528" s="419">
        <v>104.80341632961721</v>
      </c>
      <c r="AJ528" s="428">
        <v>0.92</v>
      </c>
      <c r="AK528" s="428">
        <v>0</v>
      </c>
      <c r="AL528" s="429">
        <v>0.92</v>
      </c>
      <c r="AM528" s="407" t="s">
        <v>34803</v>
      </c>
    </row>
    <row r="529" spans="2:39" ht="30" customHeight="1">
      <c r="B529" s="130" t="s">
        <v>36491</v>
      </c>
      <c r="C529" s="130" t="s">
        <v>13552</v>
      </c>
      <c r="D529" s="130" t="s">
        <v>13490</v>
      </c>
      <c r="E529" s="130" t="s">
        <v>13317</v>
      </c>
      <c r="F529" s="130" t="s">
        <v>13317</v>
      </c>
      <c r="G529" s="555">
        <v>19.070376730411841</v>
      </c>
      <c r="H529" s="556">
        <v>104.8047993879088</v>
      </c>
      <c r="I529" s="523">
        <v>1.29</v>
      </c>
      <c r="J529" s="523">
        <v>0</v>
      </c>
      <c r="K529" s="232">
        <v>1.29</v>
      </c>
      <c r="L529" s="523">
        <v>0</v>
      </c>
      <c r="M529" s="231">
        <v>1.29</v>
      </c>
      <c r="N529" s="233">
        <v>0</v>
      </c>
      <c r="O529" s="233">
        <v>0</v>
      </c>
      <c r="P529" s="231">
        <v>0</v>
      </c>
      <c r="Q529" s="231">
        <v>0</v>
      </c>
      <c r="R529" s="233">
        <v>0</v>
      </c>
      <c r="S529" s="231">
        <v>0</v>
      </c>
      <c r="T529" s="231">
        <v>34.933199999999999</v>
      </c>
      <c r="U529" s="140" t="s">
        <v>12718</v>
      </c>
      <c r="V529" s="141" t="s">
        <v>34823</v>
      </c>
      <c r="W529" s="5" t="s">
        <v>11581</v>
      </c>
      <c r="X529" s="7" t="b">
        <v>1</v>
      </c>
      <c r="Y529" s="7">
        <v>0</v>
      </c>
      <c r="Z529" s="7" t="b">
        <v>0</v>
      </c>
      <c r="AA529" s="7" t="b">
        <v>1</v>
      </c>
      <c r="AC529" s="405" t="s">
        <v>36491</v>
      </c>
      <c r="AD529" s="406" t="s">
        <v>13552</v>
      </c>
      <c r="AE529" s="406" t="s">
        <v>13490</v>
      </c>
      <c r="AF529" s="406" t="s">
        <v>13317</v>
      </c>
      <c r="AG529" s="406" t="s">
        <v>13317</v>
      </c>
      <c r="AH529" s="418">
        <v>19.070376730411841</v>
      </c>
      <c r="AI529" s="419">
        <v>104.8047993879088</v>
      </c>
      <c r="AJ529" s="428">
        <v>1.29</v>
      </c>
      <c r="AK529" s="428">
        <v>0</v>
      </c>
      <c r="AL529" s="429">
        <v>1.29</v>
      </c>
      <c r="AM529" s="407" t="s">
        <v>34823</v>
      </c>
    </row>
    <row r="530" spans="2:39" ht="30" customHeight="1">
      <c r="B530" s="130" t="s">
        <v>36492</v>
      </c>
      <c r="C530" s="130" t="s">
        <v>13552</v>
      </c>
      <c r="D530" s="130" t="s">
        <v>13490</v>
      </c>
      <c r="E530" s="130" t="s">
        <v>13317</v>
      </c>
      <c r="F530" s="130" t="s">
        <v>13317</v>
      </c>
      <c r="G530" s="555">
        <v>19.07137052835628</v>
      </c>
      <c r="H530" s="556">
        <v>104.804951753708</v>
      </c>
      <c r="I530" s="523">
        <v>1.91</v>
      </c>
      <c r="J530" s="523">
        <v>0</v>
      </c>
      <c r="K530" s="232">
        <v>1.91</v>
      </c>
      <c r="L530" s="523">
        <v>0</v>
      </c>
      <c r="M530" s="231">
        <v>1.91</v>
      </c>
      <c r="N530" s="233">
        <v>0</v>
      </c>
      <c r="O530" s="233">
        <v>0</v>
      </c>
      <c r="P530" s="231">
        <v>0</v>
      </c>
      <c r="Q530" s="231">
        <v>0</v>
      </c>
      <c r="R530" s="233">
        <v>0</v>
      </c>
      <c r="S530" s="231">
        <v>0</v>
      </c>
      <c r="T530" s="231">
        <v>51.722799999999992</v>
      </c>
      <c r="U530" s="140" t="s">
        <v>12718</v>
      </c>
      <c r="V530" s="141" t="s">
        <v>34823</v>
      </c>
      <c r="W530" s="5" t="s">
        <v>11581</v>
      </c>
      <c r="X530" s="7" t="b">
        <v>1</v>
      </c>
      <c r="Y530" s="7">
        <v>0</v>
      </c>
      <c r="Z530" s="7" t="b">
        <v>0</v>
      </c>
      <c r="AA530" s="7" t="b">
        <v>1</v>
      </c>
      <c r="AC530" s="405" t="s">
        <v>36492</v>
      </c>
      <c r="AD530" s="406" t="s">
        <v>13552</v>
      </c>
      <c r="AE530" s="406" t="s">
        <v>13490</v>
      </c>
      <c r="AF530" s="406" t="s">
        <v>13317</v>
      </c>
      <c r="AG530" s="406" t="s">
        <v>13317</v>
      </c>
      <c r="AH530" s="418">
        <v>19.07137052835628</v>
      </c>
      <c r="AI530" s="419">
        <v>104.804951753708</v>
      </c>
      <c r="AJ530" s="428">
        <v>1.91</v>
      </c>
      <c r="AK530" s="428">
        <v>0</v>
      </c>
      <c r="AL530" s="429">
        <v>1.91</v>
      </c>
      <c r="AM530" s="407" t="s">
        <v>34823</v>
      </c>
    </row>
    <row r="531" spans="2:39" ht="30" customHeight="1">
      <c r="B531" s="130" t="s">
        <v>36493</v>
      </c>
      <c r="C531" s="130" t="s">
        <v>13552</v>
      </c>
      <c r="D531" s="130" t="s">
        <v>13490</v>
      </c>
      <c r="E531" s="130" t="s">
        <v>13317</v>
      </c>
      <c r="F531" s="130" t="s">
        <v>13317</v>
      </c>
      <c r="G531" s="555">
        <v>19.072237694332411</v>
      </c>
      <c r="H531" s="556">
        <v>104.805579203983</v>
      </c>
      <c r="I531" s="523">
        <v>3.07</v>
      </c>
      <c r="J531" s="523">
        <v>0</v>
      </c>
      <c r="K531" s="232">
        <v>3.07</v>
      </c>
      <c r="L531" s="523">
        <v>0</v>
      </c>
      <c r="M531" s="231">
        <v>3.07</v>
      </c>
      <c r="N531" s="233">
        <v>0</v>
      </c>
      <c r="O531" s="233">
        <v>0</v>
      </c>
      <c r="P531" s="231">
        <v>0</v>
      </c>
      <c r="Q531" s="231">
        <v>0</v>
      </c>
      <c r="R531" s="233">
        <v>0</v>
      </c>
      <c r="S531" s="231">
        <v>0</v>
      </c>
      <c r="T531" s="231">
        <v>83.135599999999997</v>
      </c>
      <c r="U531" s="140" t="s">
        <v>12718</v>
      </c>
      <c r="V531" s="141" t="s">
        <v>34796</v>
      </c>
      <c r="W531" s="5" t="s">
        <v>11581</v>
      </c>
      <c r="X531" s="7" t="b">
        <v>1</v>
      </c>
      <c r="Y531" s="7">
        <v>0</v>
      </c>
      <c r="Z531" s="7" t="b">
        <v>0</v>
      </c>
      <c r="AA531" s="7" t="b">
        <v>1</v>
      </c>
      <c r="AC531" s="405" t="s">
        <v>36493</v>
      </c>
      <c r="AD531" s="406" t="s">
        <v>13552</v>
      </c>
      <c r="AE531" s="406" t="s">
        <v>13490</v>
      </c>
      <c r="AF531" s="406" t="s">
        <v>13317</v>
      </c>
      <c r="AG531" s="406" t="s">
        <v>13317</v>
      </c>
      <c r="AH531" s="418">
        <v>19.072237694332411</v>
      </c>
      <c r="AI531" s="419">
        <v>104.805579203983</v>
      </c>
      <c r="AJ531" s="428">
        <v>3.07</v>
      </c>
      <c r="AK531" s="428">
        <v>0</v>
      </c>
      <c r="AL531" s="429">
        <v>3.07</v>
      </c>
      <c r="AM531" s="407" t="s">
        <v>34796</v>
      </c>
    </row>
    <row r="532" spans="2:39" ht="30" customHeight="1">
      <c r="B532" s="130" t="s">
        <v>36494</v>
      </c>
      <c r="C532" s="130" t="s">
        <v>13552</v>
      </c>
      <c r="D532" s="130" t="s">
        <v>13490</v>
      </c>
      <c r="E532" s="130" t="s">
        <v>13317</v>
      </c>
      <c r="F532" s="130" t="s">
        <v>13317</v>
      </c>
      <c r="G532" s="555">
        <v>19.074469314829749</v>
      </c>
      <c r="H532" s="556">
        <v>104.80560845610211</v>
      </c>
      <c r="I532" s="523">
        <v>1.53</v>
      </c>
      <c r="J532" s="523">
        <v>0</v>
      </c>
      <c r="K532" s="232">
        <v>1.53</v>
      </c>
      <c r="L532" s="523">
        <v>0</v>
      </c>
      <c r="M532" s="231">
        <v>1.53</v>
      </c>
      <c r="N532" s="233">
        <v>0</v>
      </c>
      <c r="O532" s="233">
        <v>0</v>
      </c>
      <c r="P532" s="231">
        <v>0</v>
      </c>
      <c r="Q532" s="231">
        <v>0</v>
      </c>
      <c r="R532" s="233">
        <v>0</v>
      </c>
      <c r="S532" s="231">
        <v>0</v>
      </c>
      <c r="T532" s="231">
        <v>41.432400000000001</v>
      </c>
      <c r="U532" s="140" t="s">
        <v>12718</v>
      </c>
      <c r="V532" s="141" t="s">
        <v>34711</v>
      </c>
      <c r="W532" s="5" t="s">
        <v>11581</v>
      </c>
      <c r="X532" s="7" t="b">
        <v>1</v>
      </c>
      <c r="Y532" s="7">
        <v>0</v>
      </c>
      <c r="Z532" s="7" t="b">
        <v>0</v>
      </c>
      <c r="AA532" s="7" t="b">
        <v>1</v>
      </c>
      <c r="AC532" s="405" t="s">
        <v>36494</v>
      </c>
      <c r="AD532" s="406" t="s">
        <v>13552</v>
      </c>
      <c r="AE532" s="406" t="s">
        <v>13490</v>
      </c>
      <c r="AF532" s="406" t="s">
        <v>13317</v>
      </c>
      <c r="AG532" s="406" t="s">
        <v>13317</v>
      </c>
      <c r="AH532" s="418">
        <v>19.074469314829749</v>
      </c>
      <c r="AI532" s="419">
        <v>104.80560845610211</v>
      </c>
      <c r="AJ532" s="428">
        <v>1.53</v>
      </c>
      <c r="AK532" s="428">
        <v>0</v>
      </c>
      <c r="AL532" s="429">
        <v>1.53</v>
      </c>
      <c r="AM532" s="407" t="s">
        <v>34711</v>
      </c>
    </row>
    <row r="533" spans="2:39" ht="30" customHeight="1">
      <c r="B533" s="130" t="s">
        <v>36495</v>
      </c>
      <c r="C533" s="130" t="s">
        <v>13552</v>
      </c>
      <c r="D533" s="130" t="s">
        <v>13490</v>
      </c>
      <c r="E533" s="130" t="s">
        <v>13317</v>
      </c>
      <c r="F533" s="130" t="s">
        <v>13317</v>
      </c>
      <c r="G533" s="555">
        <v>19.075607595678878</v>
      </c>
      <c r="H533" s="556">
        <v>104.8060079486208</v>
      </c>
      <c r="I533" s="523">
        <v>2.27</v>
      </c>
      <c r="J533" s="523">
        <v>0</v>
      </c>
      <c r="K533" s="232">
        <v>2.27</v>
      </c>
      <c r="L533" s="523">
        <v>0</v>
      </c>
      <c r="M533" s="231">
        <v>2.27</v>
      </c>
      <c r="N533" s="233">
        <v>0</v>
      </c>
      <c r="O533" s="233">
        <v>0</v>
      </c>
      <c r="P533" s="231">
        <v>0</v>
      </c>
      <c r="Q533" s="231">
        <v>0</v>
      </c>
      <c r="R533" s="233">
        <v>0</v>
      </c>
      <c r="S533" s="231">
        <v>0</v>
      </c>
      <c r="T533" s="231">
        <v>61.471600000000002</v>
      </c>
      <c r="U533" s="140" t="s">
        <v>12718</v>
      </c>
      <c r="V533" s="141" t="s">
        <v>34757</v>
      </c>
      <c r="W533" s="5" t="s">
        <v>11581</v>
      </c>
      <c r="X533" s="7" t="b">
        <v>1</v>
      </c>
      <c r="Y533" s="7">
        <v>0</v>
      </c>
      <c r="Z533" s="7" t="b">
        <v>0</v>
      </c>
      <c r="AA533" s="7" t="b">
        <v>1</v>
      </c>
      <c r="AC533" s="405" t="s">
        <v>36495</v>
      </c>
      <c r="AD533" s="406" t="s">
        <v>13552</v>
      </c>
      <c r="AE533" s="406" t="s">
        <v>13490</v>
      </c>
      <c r="AF533" s="406" t="s">
        <v>13317</v>
      </c>
      <c r="AG533" s="406" t="s">
        <v>13317</v>
      </c>
      <c r="AH533" s="418">
        <v>19.075607595678878</v>
      </c>
      <c r="AI533" s="419">
        <v>104.8060079486208</v>
      </c>
      <c r="AJ533" s="428">
        <v>2.27</v>
      </c>
      <c r="AK533" s="428">
        <v>0</v>
      </c>
      <c r="AL533" s="429">
        <v>2.27</v>
      </c>
      <c r="AM533" s="407" t="s">
        <v>34757</v>
      </c>
    </row>
    <row r="534" spans="2:39" ht="30" customHeight="1">
      <c r="B534" s="130" t="s">
        <v>36496</v>
      </c>
      <c r="C534" s="130" t="s">
        <v>13552</v>
      </c>
      <c r="D534" s="130" t="s">
        <v>13490</v>
      </c>
      <c r="E534" s="130" t="s">
        <v>13317</v>
      </c>
      <c r="F534" s="130" t="s">
        <v>13317</v>
      </c>
      <c r="G534" s="555">
        <v>19.060871413296869</v>
      </c>
      <c r="H534" s="556">
        <v>104.8066396211912</v>
      </c>
      <c r="I534" s="523">
        <v>3.57</v>
      </c>
      <c r="J534" s="523">
        <v>0</v>
      </c>
      <c r="K534" s="232">
        <v>3.57</v>
      </c>
      <c r="L534" s="523">
        <v>0</v>
      </c>
      <c r="M534" s="231">
        <v>3.57</v>
      </c>
      <c r="N534" s="233">
        <v>0</v>
      </c>
      <c r="O534" s="233">
        <v>0</v>
      </c>
      <c r="P534" s="231">
        <v>0</v>
      </c>
      <c r="Q534" s="231">
        <v>0</v>
      </c>
      <c r="R534" s="233">
        <v>0</v>
      </c>
      <c r="S534" s="231">
        <v>0</v>
      </c>
      <c r="T534" s="231">
        <v>96.675599999999989</v>
      </c>
      <c r="U534" s="140" t="s">
        <v>12718</v>
      </c>
      <c r="V534" s="141" t="s">
        <v>34806</v>
      </c>
      <c r="W534" s="5" t="s">
        <v>11581</v>
      </c>
      <c r="X534" s="7" t="b">
        <v>1</v>
      </c>
      <c r="Y534" s="7">
        <v>0</v>
      </c>
      <c r="Z534" s="7" t="b">
        <v>0</v>
      </c>
      <c r="AA534" s="7" t="b">
        <v>1</v>
      </c>
      <c r="AC534" s="405" t="s">
        <v>36496</v>
      </c>
      <c r="AD534" s="406" t="s">
        <v>13552</v>
      </c>
      <c r="AE534" s="406" t="s">
        <v>13490</v>
      </c>
      <c r="AF534" s="406" t="s">
        <v>13317</v>
      </c>
      <c r="AG534" s="406" t="s">
        <v>13317</v>
      </c>
      <c r="AH534" s="418">
        <v>19.060871413296869</v>
      </c>
      <c r="AI534" s="419">
        <v>104.8066396211912</v>
      </c>
      <c r="AJ534" s="428">
        <v>3.57</v>
      </c>
      <c r="AK534" s="428">
        <v>0</v>
      </c>
      <c r="AL534" s="429">
        <v>3.57</v>
      </c>
      <c r="AM534" s="407" t="s">
        <v>34806</v>
      </c>
    </row>
    <row r="535" spans="2:39" ht="30" customHeight="1">
      <c r="B535" s="130" t="s">
        <v>36497</v>
      </c>
      <c r="C535" s="130" t="s">
        <v>13552</v>
      </c>
      <c r="D535" s="130" t="s">
        <v>13490</v>
      </c>
      <c r="E535" s="130" t="s">
        <v>13317</v>
      </c>
      <c r="F535" s="130" t="s">
        <v>13317</v>
      </c>
      <c r="G535" s="555">
        <v>19.06400586760487</v>
      </c>
      <c r="H535" s="556">
        <v>104.80878814255701</v>
      </c>
      <c r="I535" s="523">
        <v>11.51</v>
      </c>
      <c r="J535" s="523">
        <v>0</v>
      </c>
      <c r="K535" s="232">
        <v>11.51</v>
      </c>
      <c r="L535" s="523">
        <v>0</v>
      </c>
      <c r="M535" s="231">
        <v>11.39</v>
      </c>
      <c r="N535" s="233">
        <v>0</v>
      </c>
      <c r="O535" s="233">
        <v>0.12</v>
      </c>
      <c r="P535" s="231">
        <v>0</v>
      </c>
      <c r="Q535" s="231">
        <v>0</v>
      </c>
      <c r="R535" s="233">
        <v>0</v>
      </c>
      <c r="S535" s="231">
        <v>0</v>
      </c>
      <c r="T535" s="231">
        <v>308.44119999999998</v>
      </c>
      <c r="U535" s="140" t="s">
        <v>12718</v>
      </c>
      <c r="V535" s="141" t="s">
        <v>34701</v>
      </c>
      <c r="W535" s="5" t="s">
        <v>11581</v>
      </c>
      <c r="X535" s="7" t="b">
        <v>1</v>
      </c>
      <c r="Y535" s="7">
        <v>0</v>
      </c>
      <c r="Z535" s="7" t="b">
        <v>0</v>
      </c>
      <c r="AA535" s="7" t="b">
        <v>1</v>
      </c>
      <c r="AC535" s="405" t="s">
        <v>36497</v>
      </c>
      <c r="AD535" s="406" t="s">
        <v>13552</v>
      </c>
      <c r="AE535" s="406" t="s">
        <v>13490</v>
      </c>
      <c r="AF535" s="406" t="s">
        <v>13317</v>
      </c>
      <c r="AG535" s="406" t="s">
        <v>13317</v>
      </c>
      <c r="AH535" s="418">
        <v>19.06400586760487</v>
      </c>
      <c r="AI535" s="419">
        <v>104.80878814255701</v>
      </c>
      <c r="AJ535" s="428">
        <v>11.51</v>
      </c>
      <c r="AK535" s="428">
        <v>0</v>
      </c>
      <c r="AL535" s="429">
        <v>11.51</v>
      </c>
      <c r="AM535" s="407" t="s">
        <v>34701</v>
      </c>
    </row>
    <row r="536" spans="2:39" ht="30" customHeight="1">
      <c r="B536" s="130" t="s">
        <v>36498</v>
      </c>
      <c r="C536" s="130" t="s">
        <v>13552</v>
      </c>
      <c r="D536" s="130" t="s">
        <v>13490</v>
      </c>
      <c r="E536" s="130" t="s">
        <v>13317</v>
      </c>
      <c r="F536" s="130" t="s">
        <v>13317</v>
      </c>
      <c r="G536" s="555">
        <v>19.0716588519585</v>
      </c>
      <c r="H536" s="556">
        <v>104.8075555220267</v>
      </c>
      <c r="I536" s="523">
        <v>1.51</v>
      </c>
      <c r="J536" s="523">
        <v>0</v>
      </c>
      <c r="K536" s="232">
        <v>1.51</v>
      </c>
      <c r="L536" s="523">
        <v>0</v>
      </c>
      <c r="M536" s="231">
        <v>1.51</v>
      </c>
      <c r="N536" s="233">
        <v>0</v>
      </c>
      <c r="O536" s="233">
        <v>0</v>
      </c>
      <c r="P536" s="231">
        <v>0</v>
      </c>
      <c r="Q536" s="231">
        <v>0</v>
      </c>
      <c r="R536" s="233">
        <v>0</v>
      </c>
      <c r="S536" s="231">
        <v>0</v>
      </c>
      <c r="T536" s="231">
        <v>40.890799999999999</v>
      </c>
      <c r="U536" s="140" t="s">
        <v>12718</v>
      </c>
      <c r="V536" s="141" t="s">
        <v>34748</v>
      </c>
      <c r="W536" s="5" t="s">
        <v>11581</v>
      </c>
      <c r="X536" s="7" t="b">
        <v>1</v>
      </c>
      <c r="Y536" s="7">
        <v>0</v>
      </c>
      <c r="Z536" s="7" t="b">
        <v>0</v>
      </c>
      <c r="AA536" s="7" t="b">
        <v>1</v>
      </c>
      <c r="AC536" s="405" t="s">
        <v>36498</v>
      </c>
      <c r="AD536" s="406" t="s">
        <v>13552</v>
      </c>
      <c r="AE536" s="406" t="s">
        <v>13490</v>
      </c>
      <c r="AF536" s="406" t="s">
        <v>13317</v>
      </c>
      <c r="AG536" s="406" t="s">
        <v>13317</v>
      </c>
      <c r="AH536" s="418">
        <v>19.0716588519585</v>
      </c>
      <c r="AI536" s="419">
        <v>104.8075555220267</v>
      </c>
      <c r="AJ536" s="428">
        <v>1.51</v>
      </c>
      <c r="AK536" s="428">
        <v>0</v>
      </c>
      <c r="AL536" s="429">
        <v>1.51</v>
      </c>
      <c r="AM536" s="407" t="s">
        <v>34748</v>
      </c>
    </row>
    <row r="537" spans="2:39" ht="30" customHeight="1">
      <c r="B537" s="130" t="s">
        <v>36499</v>
      </c>
      <c r="C537" s="130" t="s">
        <v>13552</v>
      </c>
      <c r="D537" s="130" t="s">
        <v>13490</v>
      </c>
      <c r="E537" s="130" t="s">
        <v>13317</v>
      </c>
      <c r="F537" s="130" t="s">
        <v>13317</v>
      </c>
      <c r="G537" s="555">
        <v>19.040912409144092</v>
      </c>
      <c r="H537" s="556">
        <v>104.8091315324815</v>
      </c>
      <c r="I537" s="523">
        <v>2.78</v>
      </c>
      <c r="J537" s="523">
        <v>0</v>
      </c>
      <c r="K537" s="232">
        <v>2.78</v>
      </c>
      <c r="L537" s="523">
        <v>0</v>
      </c>
      <c r="M537" s="231">
        <v>2.5499999999999998</v>
      </c>
      <c r="N537" s="233">
        <v>0</v>
      </c>
      <c r="O537" s="233">
        <v>0.23</v>
      </c>
      <c r="P537" s="231">
        <v>0</v>
      </c>
      <c r="Q537" s="231">
        <v>0</v>
      </c>
      <c r="R537" s="233">
        <v>0</v>
      </c>
      <c r="S537" s="231">
        <v>0</v>
      </c>
      <c r="T537" s="231">
        <v>69.053999999999988</v>
      </c>
      <c r="U537" s="140" t="s">
        <v>12718</v>
      </c>
      <c r="V537" s="141" t="s">
        <v>34823</v>
      </c>
      <c r="W537" s="5" t="s">
        <v>11581</v>
      </c>
      <c r="X537" s="7" t="b">
        <v>1</v>
      </c>
      <c r="Y537" s="7">
        <v>0</v>
      </c>
      <c r="Z537" s="7" t="b">
        <v>0</v>
      </c>
      <c r="AA537" s="7" t="b">
        <v>1</v>
      </c>
      <c r="AC537" s="405" t="s">
        <v>36499</v>
      </c>
      <c r="AD537" s="406" t="s">
        <v>13552</v>
      </c>
      <c r="AE537" s="406" t="s">
        <v>13490</v>
      </c>
      <c r="AF537" s="406" t="s">
        <v>13317</v>
      </c>
      <c r="AG537" s="406" t="s">
        <v>13317</v>
      </c>
      <c r="AH537" s="418">
        <v>19.040912409144092</v>
      </c>
      <c r="AI537" s="419">
        <v>104.8091315324815</v>
      </c>
      <c r="AJ537" s="428">
        <v>2.78</v>
      </c>
      <c r="AK537" s="428">
        <v>0</v>
      </c>
      <c r="AL537" s="429">
        <v>2.78</v>
      </c>
      <c r="AM537" s="407" t="s">
        <v>34823</v>
      </c>
    </row>
    <row r="538" spans="2:39" ht="30" customHeight="1">
      <c r="B538" s="130" t="s">
        <v>36500</v>
      </c>
      <c r="C538" s="130" t="s">
        <v>13552</v>
      </c>
      <c r="D538" s="130" t="s">
        <v>13490</v>
      </c>
      <c r="E538" s="130" t="s">
        <v>13317</v>
      </c>
      <c r="F538" s="130" t="s">
        <v>13317</v>
      </c>
      <c r="G538" s="555">
        <v>19.062496741887308</v>
      </c>
      <c r="H538" s="556">
        <v>104.8096902943019</v>
      </c>
      <c r="I538" s="523">
        <v>5.55</v>
      </c>
      <c r="J538" s="523">
        <v>0</v>
      </c>
      <c r="K538" s="232">
        <v>5.55</v>
      </c>
      <c r="L538" s="523">
        <v>0</v>
      </c>
      <c r="M538" s="231">
        <v>5.55</v>
      </c>
      <c r="N538" s="233">
        <v>0</v>
      </c>
      <c r="O538" s="233">
        <v>0</v>
      </c>
      <c r="P538" s="231">
        <v>0</v>
      </c>
      <c r="Q538" s="231">
        <v>0</v>
      </c>
      <c r="R538" s="233">
        <v>0</v>
      </c>
      <c r="S538" s="231">
        <v>0</v>
      </c>
      <c r="T538" s="231">
        <v>150.29400000000001</v>
      </c>
      <c r="U538" s="140" t="s">
        <v>12718</v>
      </c>
      <c r="V538" s="141" t="s">
        <v>34786</v>
      </c>
      <c r="W538" s="5" t="s">
        <v>11581</v>
      </c>
      <c r="X538" s="7" t="b">
        <v>1</v>
      </c>
      <c r="Y538" s="7">
        <v>0</v>
      </c>
      <c r="Z538" s="7" t="b">
        <v>0</v>
      </c>
      <c r="AA538" s="7" t="b">
        <v>1</v>
      </c>
      <c r="AC538" s="405" t="s">
        <v>36500</v>
      </c>
      <c r="AD538" s="406" t="s">
        <v>13552</v>
      </c>
      <c r="AE538" s="406" t="s">
        <v>13490</v>
      </c>
      <c r="AF538" s="406" t="s">
        <v>13317</v>
      </c>
      <c r="AG538" s="406" t="s">
        <v>13317</v>
      </c>
      <c r="AH538" s="418">
        <v>19.062496741887308</v>
      </c>
      <c r="AI538" s="419">
        <v>104.8096902943019</v>
      </c>
      <c r="AJ538" s="428">
        <v>5.55</v>
      </c>
      <c r="AK538" s="428">
        <v>0</v>
      </c>
      <c r="AL538" s="429">
        <v>5.55</v>
      </c>
      <c r="AM538" s="407" t="s">
        <v>34786</v>
      </c>
    </row>
    <row r="539" spans="2:39" ht="30" customHeight="1">
      <c r="B539" s="130" t="s">
        <v>36501</v>
      </c>
      <c r="C539" s="130" t="s">
        <v>13552</v>
      </c>
      <c r="D539" s="130" t="s">
        <v>13490</v>
      </c>
      <c r="E539" s="130" t="s">
        <v>13317</v>
      </c>
      <c r="F539" s="130" t="s">
        <v>13317</v>
      </c>
      <c r="G539" s="555">
        <v>19.076899075290591</v>
      </c>
      <c r="H539" s="556">
        <v>104.80768086775321</v>
      </c>
      <c r="I539" s="523">
        <v>2.39</v>
      </c>
      <c r="J539" s="523">
        <v>0</v>
      </c>
      <c r="K539" s="232">
        <v>2.39</v>
      </c>
      <c r="L539" s="523">
        <v>0</v>
      </c>
      <c r="M539" s="231">
        <v>2.39</v>
      </c>
      <c r="N539" s="233">
        <v>0</v>
      </c>
      <c r="O539" s="233">
        <v>0</v>
      </c>
      <c r="P539" s="231">
        <v>0</v>
      </c>
      <c r="Q539" s="231">
        <v>0</v>
      </c>
      <c r="R539" s="233">
        <v>0</v>
      </c>
      <c r="S539" s="231">
        <v>0</v>
      </c>
      <c r="T539" s="231">
        <v>64.721199999999996</v>
      </c>
      <c r="U539" s="140" t="s">
        <v>12718</v>
      </c>
      <c r="V539" s="141" t="s">
        <v>34824</v>
      </c>
      <c r="W539" s="5" t="s">
        <v>11581</v>
      </c>
      <c r="X539" s="7" t="b">
        <v>1</v>
      </c>
      <c r="Y539" s="7">
        <v>0</v>
      </c>
      <c r="Z539" s="7" t="b">
        <v>0</v>
      </c>
      <c r="AA539" s="7" t="b">
        <v>1</v>
      </c>
      <c r="AC539" s="405" t="s">
        <v>36501</v>
      </c>
      <c r="AD539" s="406" t="s">
        <v>13552</v>
      </c>
      <c r="AE539" s="406" t="s">
        <v>13490</v>
      </c>
      <c r="AF539" s="406" t="s">
        <v>13317</v>
      </c>
      <c r="AG539" s="406" t="s">
        <v>13317</v>
      </c>
      <c r="AH539" s="418">
        <v>19.076899075290591</v>
      </c>
      <c r="AI539" s="419">
        <v>104.80768086775321</v>
      </c>
      <c r="AJ539" s="428">
        <v>2.39</v>
      </c>
      <c r="AK539" s="428">
        <v>0</v>
      </c>
      <c r="AL539" s="429">
        <v>2.39</v>
      </c>
      <c r="AM539" s="407" t="s">
        <v>34824</v>
      </c>
    </row>
    <row r="540" spans="2:39" ht="30" customHeight="1">
      <c r="B540" s="130" t="s">
        <v>36502</v>
      </c>
      <c r="C540" s="130" t="s">
        <v>13552</v>
      </c>
      <c r="D540" s="130" t="s">
        <v>13490</v>
      </c>
      <c r="E540" s="130" t="s">
        <v>13317</v>
      </c>
      <c r="F540" s="130" t="s">
        <v>13317</v>
      </c>
      <c r="G540" s="555">
        <v>19.06470187956473</v>
      </c>
      <c r="H540" s="556">
        <v>104.8077716674907</v>
      </c>
      <c r="I540" s="523">
        <v>0.28999999999999998</v>
      </c>
      <c r="J540" s="523">
        <v>0</v>
      </c>
      <c r="K540" s="232">
        <v>0.28999999999999998</v>
      </c>
      <c r="L540" s="523">
        <v>0</v>
      </c>
      <c r="M540" s="231">
        <v>0.26</v>
      </c>
      <c r="N540" s="233">
        <v>0</v>
      </c>
      <c r="O540" s="233">
        <v>0.03</v>
      </c>
      <c r="P540" s="231">
        <v>0</v>
      </c>
      <c r="Q540" s="231">
        <v>0</v>
      </c>
      <c r="R540" s="233">
        <v>0</v>
      </c>
      <c r="S540" s="231">
        <v>0</v>
      </c>
      <c r="T540" s="231">
        <v>7.0407999999999999</v>
      </c>
      <c r="U540" s="140" t="s">
        <v>12718</v>
      </c>
      <c r="V540" s="141" t="s">
        <v>34701</v>
      </c>
      <c r="W540" s="5" t="s">
        <v>11581</v>
      </c>
      <c r="X540" s="7" t="b">
        <v>1</v>
      </c>
      <c r="Y540" s="7">
        <v>0</v>
      </c>
      <c r="Z540" s="7" t="b">
        <v>0</v>
      </c>
      <c r="AA540" s="7" t="b">
        <v>1</v>
      </c>
      <c r="AC540" s="405" t="s">
        <v>36502</v>
      </c>
      <c r="AD540" s="406" t="s">
        <v>13552</v>
      </c>
      <c r="AE540" s="406" t="s">
        <v>13490</v>
      </c>
      <c r="AF540" s="406" t="s">
        <v>13317</v>
      </c>
      <c r="AG540" s="406" t="s">
        <v>13317</v>
      </c>
      <c r="AH540" s="418">
        <v>19.06470187956473</v>
      </c>
      <c r="AI540" s="419">
        <v>104.8077716674907</v>
      </c>
      <c r="AJ540" s="428">
        <v>0.28999999999999998</v>
      </c>
      <c r="AK540" s="428">
        <v>0</v>
      </c>
      <c r="AL540" s="429">
        <v>0.28999999999999998</v>
      </c>
      <c r="AM540" s="407" t="s">
        <v>34701</v>
      </c>
    </row>
    <row r="541" spans="2:39" ht="30" customHeight="1">
      <c r="B541" s="130" t="s">
        <v>36503</v>
      </c>
      <c r="C541" s="130" t="s">
        <v>13552</v>
      </c>
      <c r="D541" s="130" t="s">
        <v>13490</v>
      </c>
      <c r="E541" s="130" t="s">
        <v>13317</v>
      </c>
      <c r="F541" s="130" t="s">
        <v>13317</v>
      </c>
      <c r="G541" s="555">
        <v>19.076212253164659</v>
      </c>
      <c r="H541" s="556">
        <v>104.80821278211469</v>
      </c>
      <c r="I541" s="523">
        <v>1.35</v>
      </c>
      <c r="J541" s="523">
        <v>0</v>
      </c>
      <c r="K541" s="232">
        <v>1.35</v>
      </c>
      <c r="L541" s="523">
        <v>0</v>
      </c>
      <c r="M541" s="231">
        <v>1.35</v>
      </c>
      <c r="N541" s="233">
        <v>0</v>
      </c>
      <c r="O541" s="233">
        <v>0</v>
      </c>
      <c r="P541" s="231">
        <v>0</v>
      </c>
      <c r="Q541" s="231">
        <v>0</v>
      </c>
      <c r="R541" s="233">
        <v>0</v>
      </c>
      <c r="S541" s="231">
        <v>0</v>
      </c>
      <c r="T541" s="231">
        <v>36.558</v>
      </c>
      <c r="U541" s="140" t="s">
        <v>12718</v>
      </c>
      <c r="V541" s="141" t="s">
        <v>34824</v>
      </c>
      <c r="W541" s="5" t="s">
        <v>11581</v>
      </c>
      <c r="X541" s="7" t="b">
        <v>1</v>
      </c>
      <c r="Y541" s="7">
        <v>0</v>
      </c>
      <c r="Z541" s="7" t="b">
        <v>0</v>
      </c>
      <c r="AA541" s="7" t="b">
        <v>1</v>
      </c>
      <c r="AC541" s="405" t="s">
        <v>36503</v>
      </c>
      <c r="AD541" s="406" t="s">
        <v>13552</v>
      </c>
      <c r="AE541" s="406" t="s">
        <v>13490</v>
      </c>
      <c r="AF541" s="406" t="s">
        <v>13317</v>
      </c>
      <c r="AG541" s="406" t="s">
        <v>13317</v>
      </c>
      <c r="AH541" s="418">
        <v>19.076212253164659</v>
      </c>
      <c r="AI541" s="419">
        <v>104.80821278211469</v>
      </c>
      <c r="AJ541" s="428">
        <v>1.35</v>
      </c>
      <c r="AK541" s="428">
        <v>0</v>
      </c>
      <c r="AL541" s="429">
        <v>1.35</v>
      </c>
      <c r="AM541" s="407" t="s">
        <v>34824</v>
      </c>
    </row>
    <row r="542" spans="2:39" ht="30" customHeight="1">
      <c r="B542" s="130" t="s">
        <v>36504</v>
      </c>
      <c r="C542" s="130" t="s">
        <v>13552</v>
      </c>
      <c r="D542" s="130" t="s">
        <v>13490</v>
      </c>
      <c r="E542" s="130" t="s">
        <v>13317</v>
      </c>
      <c r="F542" s="130" t="s">
        <v>13317</v>
      </c>
      <c r="G542" s="555">
        <v>19.07346534910285</v>
      </c>
      <c r="H542" s="556">
        <v>104.8091050631532</v>
      </c>
      <c r="I542" s="523">
        <v>1.45</v>
      </c>
      <c r="J542" s="523">
        <v>0</v>
      </c>
      <c r="K542" s="232">
        <v>1.45</v>
      </c>
      <c r="L542" s="523">
        <v>0</v>
      </c>
      <c r="M542" s="231">
        <v>1.35</v>
      </c>
      <c r="N542" s="233">
        <v>0</v>
      </c>
      <c r="O542" s="233">
        <v>0.1</v>
      </c>
      <c r="P542" s="231">
        <v>0</v>
      </c>
      <c r="Q542" s="231">
        <v>0</v>
      </c>
      <c r="R542" s="233">
        <v>0</v>
      </c>
      <c r="S542" s="231">
        <v>0</v>
      </c>
      <c r="T542" s="231">
        <v>36.558</v>
      </c>
      <c r="U542" s="140" t="s">
        <v>12718</v>
      </c>
      <c r="V542" s="141" t="s">
        <v>34694</v>
      </c>
      <c r="W542" s="5" t="s">
        <v>11581</v>
      </c>
      <c r="X542" s="7" t="b">
        <v>1</v>
      </c>
      <c r="Y542" s="7">
        <v>0</v>
      </c>
      <c r="Z542" s="7" t="b">
        <v>0</v>
      </c>
      <c r="AA542" s="7" t="b">
        <v>1</v>
      </c>
      <c r="AC542" s="405" t="s">
        <v>36504</v>
      </c>
      <c r="AD542" s="406" t="s">
        <v>13552</v>
      </c>
      <c r="AE542" s="406" t="s">
        <v>13490</v>
      </c>
      <c r="AF542" s="406" t="s">
        <v>13317</v>
      </c>
      <c r="AG542" s="406" t="s">
        <v>13317</v>
      </c>
      <c r="AH542" s="418">
        <v>19.07346534910285</v>
      </c>
      <c r="AI542" s="419">
        <v>104.8091050631532</v>
      </c>
      <c r="AJ542" s="428">
        <v>1.45</v>
      </c>
      <c r="AK542" s="428">
        <v>0</v>
      </c>
      <c r="AL542" s="429">
        <v>1.45</v>
      </c>
      <c r="AM542" s="407" t="s">
        <v>34694</v>
      </c>
    </row>
    <row r="543" spans="2:39" ht="30" customHeight="1">
      <c r="B543" s="130" t="s">
        <v>36505</v>
      </c>
      <c r="C543" s="130" t="s">
        <v>13552</v>
      </c>
      <c r="D543" s="130" t="s">
        <v>13490</v>
      </c>
      <c r="E543" s="130" t="s">
        <v>13317</v>
      </c>
      <c r="F543" s="130" t="s">
        <v>13317</v>
      </c>
      <c r="G543" s="555">
        <v>19.071676477449991</v>
      </c>
      <c r="H543" s="556">
        <v>104.8089618918796</v>
      </c>
      <c r="I543" s="523">
        <v>0.56999999999999995</v>
      </c>
      <c r="J543" s="523">
        <v>0</v>
      </c>
      <c r="K543" s="232">
        <v>0.56999999999999995</v>
      </c>
      <c r="L543" s="523">
        <v>0</v>
      </c>
      <c r="M543" s="231">
        <v>0.56999999999999995</v>
      </c>
      <c r="N543" s="233">
        <v>0</v>
      </c>
      <c r="O543" s="233">
        <v>0</v>
      </c>
      <c r="P543" s="231">
        <v>0</v>
      </c>
      <c r="Q543" s="231">
        <v>0</v>
      </c>
      <c r="R543" s="233">
        <v>0</v>
      </c>
      <c r="S543" s="231">
        <v>0</v>
      </c>
      <c r="T543" s="231">
        <v>15.435600000000001</v>
      </c>
      <c r="U543" s="140" t="s">
        <v>12718</v>
      </c>
      <c r="V543" s="141" t="s">
        <v>34805</v>
      </c>
      <c r="W543" s="5" t="s">
        <v>11581</v>
      </c>
      <c r="X543" s="7" t="b">
        <v>1</v>
      </c>
      <c r="Y543" s="7">
        <v>0</v>
      </c>
      <c r="Z543" s="7" t="b">
        <v>0</v>
      </c>
      <c r="AA543" s="7" t="b">
        <v>1</v>
      </c>
      <c r="AC543" s="405" t="s">
        <v>36505</v>
      </c>
      <c r="AD543" s="406" t="s">
        <v>13552</v>
      </c>
      <c r="AE543" s="406" t="s">
        <v>13490</v>
      </c>
      <c r="AF543" s="406" t="s">
        <v>13317</v>
      </c>
      <c r="AG543" s="406" t="s">
        <v>13317</v>
      </c>
      <c r="AH543" s="418">
        <v>19.071676477449991</v>
      </c>
      <c r="AI543" s="419">
        <v>104.8089618918796</v>
      </c>
      <c r="AJ543" s="428">
        <v>0.56999999999999995</v>
      </c>
      <c r="AK543" s="428">
        <v>0</v>
      </c>
      <c r="AL543" s="429">
        <v>0.56999999999999995</v>
      </c>
      <c r="AM543" s="407" t="s">
        <v>34805</v>
      </c>
    </row>
    <row r="544" spans="2:39" ht="30" customHeight="1">
      <c r="B544" s="130" t="s">
        <v>36506</v>
      </c>
      <c r="C544" s="130" t="s">
        <v>13552</v>
      </c>
      <c r="D544" s="130" t="s">
        <v>13490</v>
      </c>
      <c r="E544" s="130" t="s">
        <v>13317</v>
      </c>
      <c r="F544" s="130" t="s">
        <v>13317</v>
      </c>
      <c r="G544" s="555">
        <v>19.077052144306379</v>
      </c>
      <c r="H544" s="556">
        <v>104.8093344017322</v>
      </c>
      <c r="I544" s="523">
        <v>1.56</v>
      </c>
      <c r="J544" s="523">
        <v>0</v>
      </c>
      <c r="K544" s="232">
        <v>1.56</v>
      </c>
      <c r="L544" s="523">
        <v>0</v>
      </c>
      <c r="M544" s="231">
        <v>1.56</v>
      </c>
      <c r="N544" s="233">
        <v>0</v>
      </c>
      <c r="O544" s="233">
        <v>0</v>
      </c>
      <c r="P544" s="231">
        <v>0</v>
      </c>
      <c r="Q544" s="231">
        <v>0</v>
      </c>
      <c r="R544" s="233">
        <v>0</v>
      </c>
      <c r="S544" s="231">
        <v>0</v>
      </c>
      <c r="T544" s="231">
        <v>42.244799999999998</v>
      </c>
      <c r="U544" s="140" t="s">
        <v>12718</v>
      </c>
      <c r="V544" s="141" t="s">
        <v>34712</v>
      </c>
      <c r="W544" s="5" t="s">
        <v>11581</v>
      </c>
      <c r="X544" s="7" t="b">
        <v>1</v>
      </c>
      <c r="Y544" s="7">
        <v>0</v>
      </c>
      <c r="Z544" s="7" t="b">
        <v>0</v>
      </c>
      <c r="AA544" s="7" t="b">
        <v>1</v>
      </c>
      <c r="AC544" s="405" t="s">
        <v>36506</v>
      </c>
      <c r="AD544" s="406" t="s">
        <v>13552</v>
      </c>
      <c r="AE544" s="406" t="s">
        <v>13490</v>
      </c>
      <c r="AF544" s="406" t="s">
        <v>13317</v>
      </c>
      <c r="AG544" s="406" t="s">
        <v>13317</v>
      </c>
      <c r="AH544" s="418">
        <v>19.077052144306379</v>
      </c>
      <c r="AI544" s="419">
        <v>104.8093344017322</v>
      </c>
      <c r="AJ544" s="428">
        <v>1.56</v>
      </c>
      <c r="AK544" s="428">
        <v>0</v>
      </c>
      <c r="AL544" s="429">
        <v>1.56</v>
      </c>
      <c r="AM544" s="407" t="s">
        <v>34712</v>
      </c>
    </row>
    <row r="545" spans="2:39" ht="30" customHeight="1">
      <c r="B545" s="130" t="s">
        <v>36507</v>
      </c>
      <c r="C545" s="130" t="s">
        <v>13552</v>
      </c>
      <c r="D545" s="130" t="s">
        <v>13490</v>
      </c>
      <c r="E545" s="130" t="s">
        <v>13317</v>
      </c>
      <c r="F545" s="130" t="s">
        <v>13317</v>
      </c>
      <c r="G545" s="555">
        <v>19.071387185465571</v>
      </c>
      <c r="H545" s="556">
        <v>104.8095034286907</v>
      </c>
      <c r="I545" s="523">
        <v>0.73</v>
      </c>
      <c r="J545" s="523">
        <v>0</v>
      </c>
      <c r="K545" s="232">
        <v>0.73</v>
      </c>
      <c r="L545" s="523">
        <v>0</v>
      </c>
      <c r="M545" s="231">
        <v>0.73</v>
      </c>
      <c r="N545" s="233">
        <v>0</v>
      </c>
      <c r="O545" s="233">
        <v>0</v>
      </c>
      <c r="P545" s="231">
        <v>0</v>
      </c>
      <c r="Q545" s="231">
        <v>0</v>
      </c>
      <c r="R545" s="233">
        <v>0</v>
      </c>
      <c r="S545" s="231">
        <v>0</v>
      </c>
      <c r="T545" s="231">
        <v>19.7684</v>
      </c>
      <c r="U545" s="140" t="s">
        <v>12718</v>
      </c>
      <c r="V545" s="141" t="s">
        <v>34805</v>
      </c>
      <c r="W545" s="5" t="s">
        <v>11581</v>
      </c>
      <c r="X545" s="7" t="b">
        <v>1</v>
      </c>
      <c r="Y545" s="7">
        <v>0</v>
      </c>
      <c r="Z545" s="7" t="b">
        <v>0</v>
      </c>
      <c r="AA545" s="7" t="b">
        <v>1</v>
      </c>
      <c r="AC545" s="405" t="s">
        <v>36507</v>
      </c>
      <c r="AD545" s="406" t="s">
        <v>13552</v>
      </c>
      <c r="AE545" s="406" t="s">
        <v>13490</v>
      </c>
      <c r="AF545" s="406" t="s">
        <v>13317</v>
      </c>
      <c r="AG545" s="406" t="s">
        <v>13317</v>
      </c>
      <c r="AH545" s="418">
        <v>19.071387185465571</v>
      </c>
      <c r="AI545" s="419">
        <v>104.8095034286907</v>
      </c>
      <c r="AJ545" s="428">
        <v>0.73</v>
      </c>
      <c r="AK545" s="428">
        <v>0</v>
      </c>
      <c r="AL545" s="429">
        <v>0.73</v>
      </c>
      <c r="AM545" s="407" t="s">
        <v>34805</v>
      </c>
    </row>
    <row r="546" spans="2:39" ht="30" customHeight="1">
      <c r="B546" s="130" t="s">
        <v>36508</v>
      </c>
      <c r="C546" s="130" t="s">
        <v>13552</v>
      </c>
      <c r="D546" s="130" t="s">
        <v>13490</v>
      </c>
      <c r="E546" s="130" t="s">
        <v>13317</v>
      </c>
      <c r="F546" s="130" t="s">
        <v>13317</v>
      </c>
      <c r="G546" s="555">
        <v>19.072633566237471</v>
      </c>
      <c r="H546" s="556">
        <v>104.8108532304052</v>
      </c>
      <c r="I546" s="523">
        <v>1.27</v>
      </c>
      <c r="J546" s="523">
        <v>0</v>
      </c>
      <c r="K546" s="232">
        <v>1.27</v>
      </c>
      <c r="L546" s="523">
        <v>0</v>
      </c>
      <c r="M546" s="231">
        <v>1.27</v>
      </c>
      <c r="N546" s="233">
        <v>0</v>
      </c>
      <c r="O546" s="233">
        <v>0</v>
      </c>
      <c r="P546" s="231">
        <v>0</v>
      </c>
      <c r="Q546" s="231">
        <v>0</v>
      </c>
      <c r="R546" s="233">
        <v>0</v>
      </c>
      <c r="S546" s="231">
        <v>0</v>
      </c>
      <c r="T546" s="231">
        <v>34.391599999999997</v>
      </c>
      <c r="U546" s="140" t="s">
        <v>12718</v>
      </c>
      <c r="V546" s="141" t="s">
        <v>34811</v>
      </c>
      <c r="W546" s="5" t="s">
        <v>11581</v>
      </c>
      <c r="X546" s="7" t="b">
        <v>1</v>
      </c>
      <c r="Y546" s="7">
        <v>0</v>
      </c>
      <c r="Z546" s="7" t="b">
        <v>0</v>
      </c>
      <c r="AA546" s="7" t="b">
        <v>1</v>
      </c>
      <c r="AC546" s="405" t="s">
        <v>36508</v>
      </c>
      <c r="AD546" s="406" t="s">
        <v>13552</v>
      </c>
      <c r="AE546" s="406" t="s">
        <v>13490</v>
      </c>
      <c r="AF546" s="406" t="s">
        <v>13317</v>
      </c>
      <c r="AG546" s="406" t="s">
        <v>13317</v>
      </c>
      <c r="AH546" s="418">
        <v>19.072633566237471</v>
      </c>
      <c r="AI546" s="419">
        <v>104.8108532304052</v>
      </c>
      <c r="AJ546" s="428">
        <v>1.27</v>
      </c>
      <c r="AK546" s="428">
        <v>0</v>
      </c>
      <c r="AL546" s="429">
        <v>1.27</v>
      </c>
      <c r="AM546" s="407" t="s">
        <v>34811</v>
      </c>
    </row>
    <row r="547" spans="2:39" ht="30" customHeight="1">
      <c r="B547" s="130" t="s">
        <v>36509</v>
      </c>
      <c r="C547" s="130" t="s">
        <v>13552</v>
      </c>
      <c r="D547" s="130" t="s">
        <v>13490</v>
      </c>
      <c r="E547" s="130" t="s">
        <v>13317</v>
      </c>
      <c r="F547" s="130" t="s">
        <v>13317</v>
      </c>
      <c r="G547" s="555">
        <v>19.069028613740681</v>
      </c>
      <c r="H547" s="556">
        <v>104.8108899235017</v>
      </c>
      <c r="I547" s="523">
        <v>0.86</v>
      </c>
      <c r="J547" s="523">
        <v>0</v>
      </c>
      <c r="K547" s="232">
        <v>0.86</v>
      </c>
      <c r="L547" s="523">
        <v>0</v>
      </c>
      <c r="M547" s="231">
        <v>0.86</v>
      </c>
      <c r="N547" s="233">
        <v>0</v>
      </c>
      <c r="O547" s="233">
        <v>0</v>
      </c>
      <c r="P547" s="231">
        <v>0</v>
      </c>
      <c r="Q547" s="231">
        <v>0</v>
      </c>
      <c r="R547" s="233">
        <v>0</v>
      </c>
      <c r="S547" s="231">
        <v>0</v>
      </c>
      <c r="T547" s="231">
        <v>23.288799999999998</v>
      </c>
      <c r="U547" s="140" t="s">
        <v>12718</v>
      </c>
      <c r="V547" s="141" t="s">
        <v>34811</v>
      </c>
      <c r="W547" s="5" t="s">
        <v>11581</v>
      </c>
      <c r="X547" s="7" t="b">
        <v>1</v>
      </c>
      <c r="Y547" s="7">
        <v>0</v>
      </c>
      <c r="Z547" s="7" t="b">
        <v>0</v>
      </c>
      <c r="AA547" s="7" t="b">
        <v>1</v>
      </c>
      <c r="AC547" s="405" t="s">
        <v>36509</v>
      </c>
      <c r="AD547" s="406" t="s">
        <v>13552</v>
      </c>
      <c r="AE547" s="406" t="s">
        <v>13490</v>
      </c>
      <c r="AF547" s="406" t="s">
        <v>13317</v>
      </c>
      <c r="AG547" s="406" t="s">
        <v>13317</v>
      </c>
      <c r="AH547" s="418">
        <v>19.069028613740681</v>
      </c>
      <c r="AI547" s="419">
        <v>104.8108899235017</v>
      </c>
      <c r="AJ547" s="428">
        <v>0.86</v>
      </c>
      <c r="AK547" s="428">
        <v>0</v>
      </c>
      <c r="AL547" s="429">
        <v>0.86</v>
      </c>
      <c r="AM547" s="407" t="s">
        <v>34811</v>
      </c>
    </row>
    <row r="548" spans="2:39" ht="30" customHeight="1">
      <c r="B548" s="130" t="s">
        <v>36510</v>
      </c>
      <c r="C548" s="130" t="s">
        <v>13552</v>
      </c>
      <c r="D548" s="130" t="s">
        <v>13490</v>
      </c>
      <c r="E548" s="130" t="s">
        <v>13317</v>
      </c>
      <c r="F548" s="130" t="s">
        <v>13317</v>
      </c>
      <c r="G548" s="555">
        <v>19.07291333950575</v>
      </c>
      <c r="H548" s="556">
        <v>104.8117845803002</v>
      </c>
      <c r="I548" s="523">
        <v>0.94</v>
      </c>
      <c r="J548" s="523">
        <v>0</v>
      </c>
      <c r="K548" s="232">
        <v>0.94</v>
      </c>
      <c r="L548" s="523">
        <v>0</v>
      </c>
      <c r="M548" s="231">
        <v>0.94</v>
      </c>
      <c r="N548" s="233">
        <v>0</v>
      </c>
      <c r="O548" s="233">
        <v>0</v>
      </c>
      <c r="P548" s="231">
        <v>0</v>
      </c>
      <c r="Q548" s="231">
        <v>0</v>
      </c>
      <c r="R548" s="233">
        <v>0</v>
      </c>
      <c r="S548" s="231">
        <v>0</v>
      </c>
      <c r="T548" s="231">
        <v>25.455200000000001</v>
      </c>
      <c r="U548" s="140" t="s">
        <v>12718</v>
      </c>
      <c r="V548" s="141" t="s">
        <v>34821</v>
      </c>
      <c r="W548" s="5" t="s">
        <v>11581</v>
      </c>
      <c r="X548" s="7" t="b">
        <v>1</v>
      </c>
      <c r="Y548" s="7">
        <v>0</v>
      </c>
      <c r="Z548" s="7" t="b">
        <v>0</v>
      </c>
      <c r="AA548" s="7" t="b">
        <v>1</v>
      </c>
      <c r="AC548" s="405" t="s">
        <v>36510</v>
      </c>
      <c r="AD548" s="406" t="s">
        <v>13552</v>
      </c>
      <c r="AE548" s="406" t="s">
        <v>13490</v>
      </c>
      <c r="AF548" s="406" t="s">
        <v>13317</v>
      </c>
      <c r="AG548" s="406" t="s">
        <v>13317</v>
      </c>
      <c r="AH548" s="418">
        <v>19.07291333950575</v>
      </c>
      <c r="AI548" s="419">
        <v>104.8117845803002</v>
      </c>
      <c r="AJ548" s="428">
        <v>0.94</v>
      </c>
      <c r="AK548" s="428">
        <v>0</v>
      </c>
      <c r="AL548" s="429">
        <v>0.94</v>
      </c>
      <c r="AM548" s="407" t="s">
        <v>34821</v>
      </c>
    </row>
    <row r="549" spans="2:39" ht="30" customHeight="1">
      <c r="B549" s="130" t="s">
        <v>36511</v>
      </c>
      <c r="C549" s="130" t="s">
        <v>13552</v>
      </c>
      <c r="D549" s="130" t="s">
        <v>13490</v>
      </c>
      <c r="E549" s="130" t="s">
        <v>13317</v>
      </c>
      <c r="F549" s="130" t="s">
        <v>13317</v>
      </c>
      <c r="G549" s="555">
        <v>19.0804842876938</v>
      </c>
      <c r="H549" s="556">
        <v>104.8127471866007</v>
      </c>
      <c r="I549" s="523">
        <v>0.89</v>
      </c>
      <c r="J549" s="523">
        <v>0</v>
      </c>
      <c r="K549" s="232">
        <v>0.89</v>
      </c>
      <c r="L549" s="523">
        <v>0</v>
      </c>
      <c r="M549" s="231">
        <v>0.89</v>
      </c>
      <c r="N549" s="233">
        <v>0</v>
      </c>
      <c r="O549" s="233">
        <v>0</v>
      </c>
      <c r="P549" s="231">
        <v>0</v>
      </c>
      <c r="Q549" s="231">
        <v>0</v>
      </c>
      <c r="R549" s="233">
        <v>0</v>
      </c>
      <c r="S549" s="231">
        <v>0</v>
      </c>
      <c r="T549" s="231">
        <v>24.101199999999999</v>
      </c>
      <c r="U549" s="140" t="s">
        <v>12718</v>
      </c>
      <c r="V549" s="141" t="s">
        <v>34720</v>
      </c>
      <c r="W549" s="5" t="s">
        <v>11581</v>
      </c>
      <c r="X549" s="7" t="b">
        <v>1</v>
      </c>
      <c r="Y549" s="7">
        <v>0</v>
      </c>
      <c r="Z549" s="7" t="b">
        <v>0</v>
      </c>
      <c r="AA549" s="7" t="b">
        <v>1</v>
      </c>
      <c r="AC549" s="405" t="s">
        <v>36511</v>
      </c>
      <c r="AD549" s="406" t="s">
        <v>13552</v>
      </c>
      <c r="AE549" s="406" t="s">
        <v>13490</v>
      </c>
      <c r="AF549" s="406" t="s">
        <v>13317</v>
      </c>
      <c r="AG549" s="406" t="s">
        <v>13317</v>
      </c>
      <c r="AH549" s="418">
        <v>19.0804842876938</v>
      </c>
      <c r="AI549" s="419">
        <v>104.8127471866007</v>
      </c>
      <c r="AJ549" s="428">
        <v>0.89</v>
      </c>
      <c r="AK549" s="428">
        <v>0</v>
      </c>
      <c r="AL549" s="429">
        <v>0.89</v>
      </c>
      <c r="AM549" s="407" t="s">
        <v>34720</v>
      </c>
    </row>
    <row r="550" spans="2:39" ht="30" customHeight="1">
      <c r="B550" s="130" t="s">
        <v>36512</v>
      </c>
      <c r="C550" s="130" t="s">
        <v>13552</v>
      </c>
      <c r="D550" s="130" t="s">
        <v>13490</v>
      </c>
      <c r="E550" s="130" t="s">
        <v>13317</v>
      </c>
      <c r="F550" s="130" t="s">
        <v>13317</v>
      </c>
      <c r="G550" s="555">
        <v>19.073201255722971</v>
      </c>
      <c r="H550" s="556">
        <v>104.8152721207077</v>
      </c>
      <c r="I550" s="523">
        <v>2.64</v>
      </c>
      <c r="J550" s="523">
        <v>0</v>
      </c>
      <c r="K550" s="232">
        <v>2.64</v>
      </c>
      <c r="L550" s="523">
        <v>0</v>
      </c>
      <c r="M550" s="231">
        <v>2.64</v>
      </c>
      <c r="N550" s="233">
        <v>0</v>
      </c>
      <c r="O550" s="233">
        <v>0</v>
      </c>
      <c r="P550" s="231">
        <v>0</v>
      </c>
      <c r="Q550" s="231">
        <v>0</v>
      </c>
      <c r="R550" s="233">
        <v>0</v>
      </c>
      <c r="S550" s="231">
        <v>0</v>
      </c>
      <c r="T550" s="231">
        <v>71.491199999999992</v>
      </c>
      <c r="U550" s="140" t="s">
        <v>12718</v>
      </c>
      <c r="V550" s="141" t="s">
        <v>35007</v>
      </c>
      <c r="W550" s="5" t="s">
        <v>11581</v>
      </c>
      <c r="X550" s="7" t="b">
        <v>1</v>
      </c>
      <c r="Y550" s="7">
        <v>0</v>
      </c>
      <c r="Z550" s="7" t="b">
        <v>0</v>
      </c>
      <c r="AA550" s="7" t="b">
        <v>1</v>
      </c>
      <c r="AC550" s="405" t="s">
        <v>36512</v>
      </c>
      <c r="AD550" s="406" t="s">
        <v>13552</v>
      </c>
      <c r="AE550" s="406" t="s">
        <v>13490</v>
      </c>
      <c r="AF550" s="406" t="s">
        <v>13317</v>
      </c>
      <c r="AG550" s="406" t="s">
        <v>13317</v>
      </c>
      <c r="AH550" s="418">
        <v>19.073201255722971</v>
      </c>
      <c r="AI550" s="419">
        <v>104.8152721207077</v>
      </c>
      <c r="AJ550" s="428">
        <v>2.64</v>
      </c>
      <c r="AK550" s="428">
        <v>0</v>
      </c>
      <c r="AL550" s="429">
        <v>2.64</v>
      </c>
      <c r="AM550" s="407" t="s">
        <v>35007</v>
      </c>
    </row>
    <row r="551" spans="2:39" ht="30" customHeight="1">
      <c r="B551" s="130" t="s">
        <v>36513</v>
      </c>
      <c r="C551" s="130" t="s">
        <v>13552</v>
      </c>
      <c r="D551" s="130" t="s">
        <v>13490</v>
      </c>
      <c r="E551" s="130" t="s">
        <v>13317</v>
      </c>
      <c r="F551" s="130" t="s">
        <v>13317</v>
      </c>
      <c r="G551" s="555">
        <v>19.076752128394801</v>
      </c>
      <c r="H551" s="556">
        <v>104.8148648934731</v>
      </c>
      <c r="I551" s="523">
        <v>0.48</v>
      </c>
      <c r="J551" s="523">
        <v>0</v>
      </c>
      <c r="K551" s="232">
        <v>0.48</v>
      </c>
      <c r="L551" s="523">
        <v>0</v>
      </c>
      <c r="M551" s="231">
        <v>0.48</v>
      </c>
      <c r="N551" s="233">
        <v>0</v>
      </c>
      <c r="O551" s="233">
        <v>0</v>
      </c>
      <c r="P551" s="231">
        <v>0</v>
      </c>
      <c r="Q551" s="231">
        <v>0</v>
      </c>
      <c r="R551" s="233">
        <v>0</v>
      </c>
      <c r="S551" s="231">
        <v>0</v>
      </c>
      <c r="T551" s="231">
        <v>12.9984</v>
      </c>
      <c r="U551" s="140" t="s">
        <v>12718</v>
      </c>
      <c r="V551" s="141" t="s">
        <v>34887</v>
      </c>
      <c r="W551" s="5" t="s">
        <v>11581</v>
      </c>
      <c r="X551" s="7" t="b">
        <v>1</v>
      </c>
      <c r="Y551" s="7">
        <v>0</v>
      </c>
      <c r="Z551" s="7" t="b">
        <v>0</v>
      </c>
      <c r="AA551" s="7" t="b">
        <v>1</v>
      </c>
      <c r="AC551" s="405" t="s">
        <v>36513</v>
      </c>
      <c r="AD551" s="406" t="s">
        <v>13552</v>
      </c>
      <c r="AE551" s="406" t="s">
        <v>13490</v>
      </c>
      <c r="AF551" s="406" t="s">
        <v>13317</v>
      </c>
      <c r="AG551" s="406" t="s">
        <v>13317</v>
      </c>
      <c r="AH551" s="418">
        <v>19.076752128394801</v>
      </c>
      <c r="AI551" s="419">
        <v>104.8148648934731</v>
      </c>
      <c r="AJ551" s="428">
        <v>0.48</v>
      </c>
      <c r="AK551" s="428">
        <v>0</v>
      </c>
      <c r="AL551" s="429">
        <v>0.48</v>
      </c>
      <c r="AM551" s="407" t="s">
        <v>34887</v>
      </c>
    </row>
    <row r="552" spans="2:39" ht="30" customHeight="1">
      <c r="B552" s="130" t="s">
        <v>36514</v>
      </c>
      <c r="C552" s="130" t="s">
        <v>13552</v>
      </c>
      <c r="D552" s="130" t="s">
        <v>13490</v>
      </c>
      <c r="E552" s="130" t="s">
        <v>13317</v>
      </c>
      <c r="F552" s="130" t="s">
        <v>13317</v>
      </c>
      <c r="G552" s="555">
        <v>19.078025848640198</v>
      </c>
      <c r="H552" s="556">
        <v>104.8154450612857</v>
      </c>
      <c r="I552" s="523">
        <v>1.41</v>
      </c>
      <c r="J552" s="523">
        <v>0</v>
      </c>
      <c r="K552" s="232">
        <v>1.41</v>
      </c>
      <c r="L552" s="523">
        <v>0</v>
      </c>
      <c r="M552" s="231">
        <v>1.36</v>
      </c>
      <c r="N552" s="233">
        <v>0</v>
      </c>
      <c r="O552" s="233">
        <v>0.05</v>
      </c>
      <c r="P552" s="231">
        <v>0</v>
      </c>
      <c r="Q552" s="231">
        <v>0</v>
      </c>
      <c r="R552" s="233">
        <v>0</v>
      </c>
      <c r="S552" s="231">
        <v>0</v>
      </c>
      <c r="T552" s="231">
        <v>36.828800000000001</v>
      </c>
      <c r="U552" s="140" t="s">
        <v>12718</v>
      </c>
      <c r="V552" s="141" t="s">
        <v>34887</v>
      </c>
      <c r="W552" s="5" t="s">
        <v>11581</v>
      </c>
      <c r="X552" s="7" t="b">
        <v>1</v>
      </c>
      <c r="Y552" s="7">
        <v>0</v>
      </c>
      <c r="Z552" s="7" t="b">
        <v>0</v>
      </c>
      <c r="AA552" s="7" t="b">
        <v>1</v>
      </c>
      <c r="AC552" s="405" t="s">
        <v>36514</v>
      </c>
      <c r="AD552" s="406" t="s">
        <v>13552</v>
      </c>
      <c r="AE552" s="406" t="s">
        <v>13490</v>
      </c>
      <c r="AF552" s="406" t="s">
        <v>13317</v>
      </c>
      <c r="AG552" s="406" t="s">
        <v>13317</v>
      </c>
      <c r="AH552" s="418">
        <v>19.078025848640198</v>
      </c>
      <c r="AI552" s="419">
        <v>104.8154450612857</v>
      </c>
      <c r="AJ552" s="428">
        <v>1.41</v>
      </c>
      <c r="AK552" s="428">
        <v>0</v>
      </c>
      <c r="AL552" s="429">
        <v>1.41</v>
      </c>
      <c r="AM552" s="407" t="s">
        <v>34887</v>
      </c>
    </row>
    <row r="553" spans="2:39" ht="30" customHeight="1">
      <c r="B553" s="130" t="s">
        <v>36515</v>
      </c>
      <c r="C553" s="130" t="s">
        <v>13552</v>
      </c>
      <c r="D553" s="130" t="s">
        <v>13490</v>
      </c>
      <c r="E553" s="130" t="s">
        <v>13317</v>
      </c>
      <c r="F553" s="130" t="s">
        <v>13317</v>
      </c>
      <c r="G553" s="555">
        <v>19.076968768587509</v>
      </c>
      <c r="H553" s="556">
        <v>104.8154256405665</v>
      </c>
      <c r="I553" s="523">
        <v>1.73</v>
      </c>
      <c r="J553" s="523">
        <v>0</v>
      </c>
      <c r="K553" s="232">
        <v>1.73</v>
      </c>
      <c r="L553" s="523">
        <v>0</v>
      </c>
      <c r="M553" s="231">
        <v>1.73</v>
      </c>
      <c r="N553" s="233">
        <v>0</v>
      </c>
      <c r="O553" s="233">
        <v>0</v>
      </c>
      <c r="P553" s="231">
        <v>0</v>
      </c>
      <c r="Q553" s="231">
        <v>0</v>
      </c>
      <c r="R553" s="233">
        <v>0</v>
      </c>
      <c r="S553" s="231">
        <v>0</v>
      </c>
      <c r="T553" s="231">
        <v>46.848399999999998</v>
      </c>
      <c r="U553" s="140" t="s">
        <v>12718</v>
      </c>
      <c r="V553" s="141" t="s">
        <v>34887</v>
      </c>
      <c r="W553" s="5" t="s">
        <v>11581</v>
      </c>
      <c r="X553" s="7" t="b">
        <v>1</v>
      </c>
      <c r="Y553" s="7">
        <v>0</v>
      </c>
      <c r="Z553" s="7" t="b">
        <v>0</v>
      </c>
      <c r="AA553" s="7" t="b">
        <v>1</v>
      </c>
      <c r="AC553" s="405" t="s">
        <v>36515</v>
      </c>
      <c r="AD553" s="406" t="s">
        <v>13552</v>
      </c>
      <c r="AE553" s="406" t="s">
        <v>13490</v>
      </c>
      <c r="AF553" s="406" t="s">
        <v>13317</v>
      </c>
      <c r="AG553" s="406" t="s">
        <v>13317</v>
      </c>
      <c r="AH553" s="418">
        <v>19.076968768587509</v>
      </c>
      <c r="AI553" s="419">
        <v>104.8154256405665</v>
      </c>
      <c r="AJ553" s="428">
        <v>1.73</v>
      </c>
      <c r="AK553" s="428">
        <v>0</v>
      </c>
      <c r="AL553" s="429">
        <v>1.73</v>
      </c>
      <c r="AM553" s="407" t="s">
        <v>34887</v>
      </c>
    </row>
    <row r="554" spans="2:39" ht="30" customHeight="1">
      <c r="B554" s="130" t="s">
        <v>36516</v>
      </c>
      <c r="C554" s="130" t="s">
        <v>13552</v>
      </c>
      <c r="D554" s="130" t="s">
        <v>13490</v>
      </c>
      <c r="E554" s="130" t="s">
        <v>13317</v>
      </c>
      <c r="F554" s="130" t="s">
        <v>13317</v>
      </c>
      <c r="G554" s="555">
        <v>19.072062756189439</v>
      </c>
      <c r="H554" s="556">
        <v>104.8155472467174</v>
      </c>
      <c r="I554" s="523">
        <v>1.1200000000000001</v>
      </c>
      <c r="J554" s="523">
        <v>0</v>
      </c>
      <c r="K554" s="232">
        <v>1.1200000000000001</v>
      </c>
      <c r="L554" s="523">
        <v>0</v>
      </c>
      <c r="M554" s="231">
        <v>1.1200000000000001</v>
      </c>
      <c r="N554" s="233">
        <v>0</v>
      </c>
      <c r="O554" s="233">
        <v>0</v>
      </c>
      <c r="P554" s="231">
        <v>0</v>
      </c>
      <c r="Q554" s="231">
        <v>0</v>
      </c>
      <c r="R554" s="233">
        <v>0</v>
      </c>
      <c r="S554" s="231">
        <v>0</v>
      </c>
      <c r="T554" s="231">
        <v>30.329599999999999</v>
      </c>
      <c r="U554" s="140" t="s">
        <v>12718</v>
      </c>
      <c r="V554" s="141" t="s">
        <v>34866</v>
      </c>
      <c r="W554" s="5" t="s">
        <v>11581</v>
      </c>
      <c r="X554" s="7" t="b">
        <v>1</v>
      </c>
      <c r="Y554" s="7">
        <v>0</v>
      </c>
      <c r="Z554" s="7" t="b">
        <v>0</v>
      </c>
      <c r="AA554" s="7" t="b">
        <v>1</v>
      </c>
      <c r="AC554" s="405" t="s">
        <v>36516</v>
      </c>
      <c r="AD554" s="406" t="s">
        <v>13552</v>
      </c>
      <c r="AE554" s="406" t="s">
        <v>13490</v>
      </c>
      <c r="AF554" s="406" t="s">
        <v>13317</v>
      </c>
      <c r="AG554" s="406" t="s">
        <v>13317</v>
      </c>
      <c r="AH554" s="418">
        <v>19.072062756189439</v>
      </c>
      <c r="AI554" s="419">
        <v>104.8155472467174</v>
      </c>
      <c r="AJ554" s="428">
        <v>1.1200000000000001</v>
      </c>
      <c r="AK554" s="428">
        <v>0</v>
      </c>
      <c r="AL554" s="429">
        <v>1.1200000000000001</v>
      </c>
      <c r="AM554" s="407" t="s">
        <v>34866</v>
      </c>
    </row>
    <row r="555" spans="2:39" ht="30" customHeight="1">
      <c r="B555" s="130" t="s">
        <v>36517</v>
      </c>
      <c r="C555" s="130" t="s">
        <v>13552</v>
      </c>
      <c r="D555" s="130" t="s">
        <v>13490</v>
      </c>
      <c r="E555" s="130" t="s">
        <v>13317</v>
      </c>
      <c r="F555" s="130" t="s">
        <v>13317</v>
      </c>
      <c r="G555" s="555">
        <v>19.073020177175469</v>
      </c>
      <c r="H555" s="556">
        <v>104.81633633352931</v>
      </c>
      <c r="I555" s="523">
        <v>0.78</v>
      </c>
      <c r="J555" s="523">
        <v>0</v>
      </c>
      <c r="K555" s="232">
        <v>0.78</v>
      </c>
      <c r="L555" s="523">
        <v>0</v>
      </c>
      <c r="M555" s="231">
        <v>0.78</v>
      </c>
      <c r="N555" s="233">
        <v>0</v>
      </c>
      <c r="O555" s="233">
        <v>0</v>
      </c>
      <c r="P555" s="231">
        <v>0</v>
      </c>
      <c r="Q555" s="231">
        <v>0</v>
      </c>
      <c r="R555" s="233">
        <v>0</v>
      </c>
      <c r="S555" s="231">
        <v>0</v>
      </c>
      <c r="T555" s="231">
        <v>21.122399999999999</v>
      </c>
      <c r="U555" s="140" t="s">
        <v>12718</v>
      </c>
      <c r="V555" s="141" t="s">
        <v>34866</v>
      </c>
      <c r="W555" s="5" t="s">
        <v>11581</v>
      </c>
      <c r="X555" s="7" t="b">
        <v>1</v>
      </c>
      <c r="Y555" s="7">
        <v>0</v>
      </c>
      <c r="Z555" s="7" t="b">
        <v>0</v>
      </c>
      <c r="AA555" s="7" t="b">
        <v>1</v>
      </c>
      <c r="AC555" s="405" t="s">
        <v>36517</v>
      </c>
      <c r="AD555" s="406" t="s">
        <v>13552</v>
      </c>
      <c r="AE555" s="406" t="s">
        <v>13490</v>
      </c>
      <c r="AF555" s="406" t="s">
        <v>13317</v>
      </c>
      <c r="AG555" s="406" t="s">
        <v>13317</v>
      </c>
      <c r="AH555" s="418">
        <v>19.073020177175469</v>
      </c>
      <c r="AI555" s="419">
        <v>104.81633633352931</v>
      </c>
      <c r="AJ555" s="428">
        <v>0.78</v>
      </c>
      <c r="AK555" s="428">
        <v>0</v>
      </c>
      <c r="AL555" s="429">
        <v>0.78</v>
      </c>
      <c r="AM555" s="407" t="s">
        <v>34866</v>
      </c>
    </row>
    <row r="556" spans="2:39" ht="30" customHeight="1">
      <c r="B556" s="130" t="s">
        <v>36518</v>
      </c>
      <c r="C556" s="130" t="s">
        <v>13552</v>
      </c>
      <c r="D556" s="130" t="s">
        <v>13490</v>
      </c>
      <c r="E556" s="130" t="s">
        <v>13317</v>
      </c>
      <c r="F556" s="130" t="s">
        <v>13317</v>
      </c>
      <c r="G556" s="555">
        <v>19.07404112125478</v>
      </c>
      <c r="H556" s="556">
        <v>104.8163462425005</v>
      </c>
      <c r="I556" s="523">
        <v>0.7</v>
      </c>
      <c r="J556" s="523">
        <v>0</v>
      </c>
      <c r="K556" s="232">
        <v>0.7</v>
      </c>
      <c r="L556" s="523">
        <v>0</v>
      </c>
      <c r="M556" s="231">
        <v>0.7</v>
      </c>
      <c r="N556" s="233">
        <v>0</v>
      </c>
      <c r="O556" s="233">
        <v>0</v>
      </c>
      <c r="P556" s="231">
        <v>0</v>
      </c>
      <c r="Q556" s="231">
        <v>0</v>
      </c>
      <c r="R556" s="233">
        <v>0</v>
      </c>
      <c r="S556" s="231">
        <v>0</v>
      </c>
      <c r="T556" s="231">
        <v>18.956</v>
      </c>
      <c r="U556" s="140" t="s">
        <v>12718</v>
      </c>
      <c r="V556" s="141" t="s">
        <v>35007</v>
      </c>
      <c r="W556" s="5" t="s">
        <v>11581</v>
      </c>
      <c r="X556" s="7" t="b">
        <v>1</v>
      </c>
      <c r="Y556" s="7">
        <v>0</v>
      </c>
      <c r="Z556" s="7" t="b">
        <v>0</v>
      </c>
      <c r="AA556" s="7" t="b">
        <v>1</v>
      </c>
      <c r="AC556" s="405" t="s">
        <v>36518</v>
      </c>
      <c r="AD556" s="406" t="s">
        <v>13552</v>
      </c>
      <c r="AE556" s="406" t="s">
        <v>13490</v>
      </c>
      <c r="AF556" s="406" t="s">
        <v>13317</v>
      </c>
      <c r="AG556" s="406" t="s">
        <v>13317</v>
      </c>
      <c r="AH556" s="418">
        <v>19.07404112125478</v>
      </c>
      <c r="AI556" s="419">
        <v>104.8163462425005</v>
      </c>
      <c r="AJ556" s="428">
        <v>0.7</v>
      </c>
      <c r="AK556" s="428">
        <v>0</v>
      </c>
      <c r="AL556" s="429">
        <v>0.7</v>
      </c>
      <c r="AM556" s="407" t="s">
        <v>35007</v>
      </c>
    </row>
    <row r="557" spans="2:39" ht="30" customHeight="1">
      <c r="B557" s="130" t="s">
        <v>36519</v>
      </c>
      <c r="C557" s="130" t="s">
        <v>13552</v>
      </c>
      <c r="D557" s="130" t="s">
        <v>13490</v>
      </c>
      <c r="E557" s="130" t="s">
        <v>13317</v>
      </c>
      <c r="F557" s="130" t="s">
        <v>13317</v>
      </c>
      <c r="G557" s="555">
        <v>19.075152218780161</v>
      </c>
      <c r="H557" s="556">
        <v>104.81689783883731</v>
      </c>
      <c r="I557" s="523">
        <v>4.4000000000000004</v>
      </c>
      <c r="J557" s="523">
        <v>0</v>
      </c>
      <c r="K557" s="232">
        <v>4.4000000000000004</v>
      </c>
      <c r="L557" s="523">
        <v>0</v>
      </c>
      <c r="M557" s="231">
        <v>4.4000000000000004</v>
      </c>
      <c r="N557" s="233">
        <v>0</v>
      </c>
      <c r="O557" s="233">
        <v>0</v>
      </c>
      <c r="P557" s="231">
        <v>0</v>
      </c>
      <c r="Q557" s="231">
        <v>0</v>
      </c>
      <c r="R557" s="233">
        <v>0</v>
      </c>
      <c r="S557" s="231">
        <v>0</v>
      </c>
      <c r="T557" s="231">
        <v>119.152</v>
      </c>
      <c r="U557" s="140" t="s">
        <v>12718</v>
      </c>
      <c r="V557" s="141" t="s">
        <v>34814</v>
      </c>
      <c r="W557" s="5" t="s">
        <v>11581</v>
      </c>
      <c r="X557" s="7" t="b">
        <v>1</v>
      </c>
      <c r="Y557" s="7">
        <v>0</v>
      </c>
      <c r="Z557" s="7" t="b">
        <v>0</v>
      </c>
      <c r="AA557" s="7" t="b">
        <v>1</v>
      </c>
      <c r="AC557" s="405" t="s">
        <v>36519</v>
      </c>
      <c r="AD557" s="406" t="s">
        <v>13552</v>
      </c>
      <c r="AE557" s="406" t="s">
        <v>13490</v>
      </c>
      <c r="AF557" s="406" t="s">
        <v>13317</v>
      </c>
      <c r="AG557" s="406" t="s">
        <v>13317</v>
      </c>
      <c r="AH557" s="418">
        <v>19.075152218780161</v>
      </c>
      <c r="AI557" s="419">
        <v>104.81689783883731</v>
      </c>
      <c r="AJ557" s="428">
        <v>4.4000000000000004</v>
      </c>
      <c r="AK557" s="428">
        <v>0</v>
      </c>
      <c r="AL557" s="429">
        <v>4.4000000000000004</v>
      </c>
      <c r="AM557" s="407" t="s">
        <v>34814</v>
      </c>
    </row>
    <row r="558" spans="2:39" ht="30" customHeight="1">
      <c r="B558" s="130" t="s">
        <v>36520</v>
      </c>
      <c r="C558" s="130" t="s">
        <v>13552</v>
      </c>
      <c r="D558" s="130" t="s">
        <v>13490</v>
      </c>
      <c r="E558" s="130" t="s">
        <v>13317</v>
      </c>
      <c r="F558" s="130" t="s">
        <v>13317</v>
      </c>
      <c r="G558" s="555">
        <v>19.076886997863131</v>
      </c>
      <c r="H558" s="556">
        <v>104.8166989774693</v>
      </c>
      <c r="I558" s="523">
        <v>1.41</v>
      </c>
      <c r="J558" s="523">
        <v>0</v>
      </c>
      <c r="K558" s="232">
        <v>1.41</v>
      </c>
      <c r="L558" s="523">
        <v>0</v>
      </c>
      <c r="M558" s="231">
        <v>1.41</v>
      </c>
      <c r="N558" s="233">
        <v>0</v>
      </c>
      <c r="O558" s="233">
        <v>0</v>
      </c>
      <c r="P558" s="231">
        <v>0</v>
      </c>
      <c r="Q558" s="231">
        <v>0</v>
      </c>
      <c r="R558" s="233">
        <v>0</v>
      </c>
      <c r="S558" s="231">
        <v>0</v>
      </c>
      <c r="T558" s="231">
        <v>38.182799999999993</v>
      </c>
      <c r="U558" s="140" t="s">
        <v>12718</v>
      </c>
      <c r="V558" s="141" t="s">
        <v>34814</v>
      </c>
      <c r="W558" s="5" t="s">
        <v>11581</v>
      </c>
      <c r="X558" s="7" t="b">
        <v>1</v>
      </c>
      <c r="Y558" s="7">
        <v>0</v>
      </c>
      <c r="Z558" s="7" t="b">
        <v>0</v>
      </c>
      <c r="AA558" s="7" t="b">
        <v>1</v>
      </c>
      <c r="AC558" s="405" t="s">
        <v>36520</v>
      </c>
      <c r="AD558" s="406" t="s">
        <v>13552</v>
      </c>
      <c r="AE558" s="406" t="s">
        <v>13490</v>
      </c>
      <c r="AF558" s="406" t="s">
        <v>13317</v>
      </c>
      <c r="AG558" s="406" t="s">
        <v>13317</v>
      </c>
      <c r="AH558" s="418">
        <v>19.076886997863131</v>
      </c>
      <c r="AI558" s="419">
        <v>104.8166989774693</v>
      </c>
      <c r="AJ558" s="428">
        <v>1.41</v>
      </c>
      <c r="AK558" s="428">
        <v>0</v>
      </c>
      <c r="AL558" s="429">
        <v>1.41</v>
      </c>
      <c r="AM558" s="407" t="s">
        <v>34814</v>
      </c>
    </row>
    <row r="559" spans="2:39" ht="30" customHeight="1">
      <c r="B559" s="130" t="s">
        <v>36521</v>
      </c>
      <c r="C559" s="130" t="s">
        <v>13552</v>
      </c>
      <c r="D559" s="130" t="s">
        <v>13490</v>
      </c>
      <c r="E559" s="130" t="s">
        <v>13317</v>
      </c>
      <c r="F559" s="130" t="s">
        <v>13317</v>
      </c>
      <c r="G559" s="555">
        <v>19.07723911824322</v>
      </c>
      <c r="H559" s="556">
        <v>104.8173643125839</v>
      </c>
      <c r="I559" s="523">
        <v>1.76</v>
      </c>
      <c r="J559" s="523">
        <v>0</v>
      </c>
      <c r="K559" s="232">
        <v>1.76</v>
      </c>
      <c r="L559" s="523">
        <v>0</v>
      </c>
      <c r="M559" s="231">
        <v>1.76</v>
      </c>
      <c r="N559" s="233">
        <v>0</v>
      </c>
      <c r="O559" s="233">
        <v>0</v>
      </c>
      <c r="P559" s="231">
        <v>0</v>
      </c>
      <c r="Q559" s="231">
        <v>0</v>
      </c>
      <c r="R559" s="233">
        <v>0</v>
      </c>
      <c r="S559" s="231">
        <v>0</v>
      </c>
      <c r="T559" s="231">
        <v>47.660799999999988</v>
      </c>
      <c r="U559" s="140" t="s">
        <v>12718</v>
      </c>
      <c r="V559" s="141" t="s">
        <v>34814</v>
      </c>
      <c r="W559" s="5" t="s">
        <v>11581</v>
      </c>
      <c r="X559" s="7" t="b">
        <v>1</v>
      </c>
      <c r="Y559" s="7">
        <v>0</v>
      </c>
      <c r="Z559" s="7" t="b">
        <v>0</v>
      </c>
      <c r="AA559" s="7" t="b">
        <v>1</v>
      </c>
      <c r="AC559" s="405" t="s">
        <v>36521</v>
      </c>
      <c r="AD559" s="406" t="s">
        <v>13552</v>
      </c>
      <c r="AE559" s="406" t="s">
        <v>13490</v>
      </c>
      <c r="AF559" s="406" t="s">
        <v>13317</v>
      </c>
      <c r="AG559" s="406" t="s">
        <v>13317</v>
      </c>
      <c r="AH559" s="418">
        <v>19.07723911824322</v>
      </c>
      <c r="AI559" s="419">
        <v>104.8173643125839</v>
      </c>
      <c r="AJ559" s="428">
        <v>1.76</v>
      </c>
      <c r="AK559" s="428">
        <v>0</v>
      </c>
      <c r="AL559" s="429">
        <v>1.76</v>
      </c>
      <c r="AM559" s="407" t="s">
        <v>34814</v>
      </c>
    </row>
    <row r="560" spans="2:39" ht="30" customHeight="1">
      <c r="B560" s="130" t="s">
        <v>36522</v>
      </c>
      <c r="C560" s="130" t="s">
        <v>13552</v>
      </c>
      <c r="D560" s="130" t="s">
        <v>13490</v>
      </c>
      <c r="E560" s="130" t="s">
        <v>13317</v>
      </c>
      <c r="F560" s="130" t="s">
        <v>13317</v>
      </c>
      <c r="G560" s="555">
        <v>19.074943924261341</v>
      </c>
      <c r="H560" s="556">
        <v>104.81823762785289</v>
      </c>
      <c r="I560" s="523">
        <v>1.93</v>
      </c>
      <c r="J560" s="523">
        <v>0</v>
      </c>
      <c r="K560" s="232">
        <v>1.93</v>
      </c>
      <c r="L560" s="523">
        <v>0</v>
      </c>
      <c r="M560" s="231">
        <v>1.93</v>
      </c>
      <c r="N560" s="233">
        <v>0</v>
      </c>
      <c r="O560" s="233">
        <v>0</v>
      </c>
      <c r="P560" s="231">
        <v>0</v>
      </c>
      <c r="Q560" s="231">
        <v>0</v>
      </c>
      <c r="R560" s="233">
        <v>0</v>
      </c>
      <c r="S560" s="231">
        <v>0</v>
      </c>
      <c r="T560" s="231">
        <v>52.264399999999988</v>
      </c>
      <c r="U560" s="140" t="s">
        <v>12718</v>
      </c>
      <c r="V560" s="141" t="s">
        <v>34810</v>
      </c>
      <c r="W560" s="5" t="s">
        <v>11581</v>
      </c>
      <c r="X560" s="7" t="b">
        <v>1</v>
      </c>
      <c r="Y560" s="7">
        <v>0</v>
      </c>
      <c r="Z560" s="7" t="b">
        <v>0</v>
      </c>
      <c r="AA560" s="7" t="b">
        <v>1</v>
      </c>
      <c r="AC560" s="405" t="s">
        <v>36522</v>
      </c>
      <c r="AD560" s="406" t="s">
        <v>13552</v>
      </c>
      <c r="AE560" s="406" t="s">
        <v>13490</v>
      </c>
      <c r="AF560" s="406" t="s">
        <v>13317</v>
      </c>
      <c r="AG560" s="406" t="s">
        <v>13317</v>
      </c>
      <c r="AH560" s="418">
        <v>19.074943924261341</v>
      </c>
      <c r="AI560" s="419">
        <v>104.81823762785289</v>
      </c>
      <c r="AJ560" s="428">
        <v>1.93</v>
      </c>
      <c r="AK560" s="428">
        <v>0</v>
      </c>
      <c r="AL560" s="429">
        <v>1.93</v>
      </c>
      <c r="AM560" s="407" t="s">
        <v>34810</v>
      </c>
    </row>
    <row r="561" spans="2:39" ht="30" customHeight="1">
      <c r="B561" s="130" t="s">
        <v>36523</v>
      </c>
      <c r="C561" s="130" t="s">
        <v>13552</v>
      </c>
      <c r="D561" s="130" t="s">
        <v>13490</v>
      </c>
      <c r="E561" s="130" t="s">
        <v>13317</v>
      </c>
      <c r="F561" s="130" t="s">
        <v>13317</v>
      </c>
      <c r="G561" s="555">
        <v>19.076769022499619</v>
      </c>
      <c r="H561" s="556">
        <v>104.81812434227611</v>
      </c>
      <c r="I561" s="523">
        <v>0.88</v>
      </c>
      <c r="J561" s="523">
        <v>0</v>
      </c>
      <c r="K561" s="232">
        <v>0.88</v>
      </c>
      <c r="L561" s="523">
        <v>0</v>
      </c>
      <c r="M561" s="231">
        <v>0.88</v>
      </c>
      <c r="N561" s="233">
        <v>0</v>
      </c>
      <c r="O561" s="233">
        <v>0</v>
      </c>
      <c r="P561" s="231">
        <v>0</v>
      </c>
      <c r="Q561" s="231">
        <v>0</v>
      </c>
      <c r="R561" s="233">
        <v>0</v>
      </c>
      <c r="S561" s="231">
        <v>0</v>
      </c>
      <c r="T561" s="231">
        <v>23.830400000000001</v>
      </c>
      <c r="U561" s="140" t="s">
        <v>12718</v>
      </c>
      <c r="V561" s="141" t="s">
        <v>34711</v>
      </c>
      <c r="W561" s="5" t="s">
        <v>11581</v>
      </c>
      <c r="X561" s="7" t="b">
        <v>1</v>
      </c>
      <c r="Y561" s="7">
        <v>0</v>
      </c>
      <c r="Z561" s="7" t="b">
        <v>0</v>
      </c>
      <c r="AA561" s="7" t="b">
        <v>1</v>
      </c>
      <c r="AC561" s="405" t="s">
        <v>36523</v>
      </c>
      <c r="AD561" s="406" t="s">
        <v>13552</v>
      </c>
      <c r="AE561" s="406" t="s">
        <v>13490</v>
      </c>
      <c r="AF561" s="406" t="s">
        <v>13317</v>
      </c>
      <c r="AG561" s="406" t="s">
        <v>13317</v>
      </c>
      <c r="AH561" s="418">
        <v>19.076769022499619</v>
      </c>
      <c r="AI561" s="419">
        <v>104.81812434227611</v>
      </c>
      <c r="AJ561" s="428">
        <v>0.88</v>
      </c>
      <c r="AK561" s="428">
        <v>0</v>
      </c>
      <c r="AL561" s="429">
        <v>0.88</v>
      </c>
      <c r="AM561" s="407" t="s">
        <v>34711</v>
      </c>
    </row>
    <row r="562" spans="2:39" ht="30" customHeight="1">
      <c r="B562" s="130" t="s">
        <v>36524</v>
      </c>
      <c r="C562" s="130" t="s">
        <v>13552</v>
      </c>
      <c r="D562" s="130" t="s">
        <v>13490</v>
      </c>
      <c r="E562" s="130" t="s">
        <v>13317</v>
      </c>
      <c r="F562" s="130" t="s">
        <v>13317</v>
      </c>
      <c r="G562" s="555">
        <v>19.075050658648301</v>
      </c>
      <c r="H562" s="556">
        <v>104.8226469004281</v>
      </c>
      <c r="I562" s="523">
        <v>2.5099999999999998</v>
      </c>
      <c r="J562" s="523">
        <v>0</v>
      </c>
      <c r="K562" s="232">
        <v>2.5099999999999998</v>
      </c>
      <c r="L562" s="523">
        <v>0</v>
      </c>
      <c r="M562" s="231">
        <v>2.5099999999999998</v>
      </c>
      <c r="N562" s="233">
        <v>0</v>
      </c>
      <c r="O562" s="233">
        <v>0</v>
      </c>
      <c r="P562" s="231">
        <v>0</v>
      </c>
      <c r="Q562" s="231">
        <v>0</v>
      </c>
      <c r="R562" s="233">
        <v>0</v>
      </c>
      <c r="S562" s="231">
        <v>0</v>
      </c>
      <c r="T562" s="231">
        <v>67.970799999999997</v>
      </c>
      <c r="U562" s="140" t="s">
        <v>12718</v>
      </c>
      <c r="V562" s="141" t="s">
        <v>34887</v>
      </c>
      <c r="W562" s="5" t="s">
        <v>11581</v>
      </c>
      <c r="X562" s="7" t="b">
        <v>1</v>
      </c>
      <c r="Y562" s="7">
        <v>0</v>
      </c>
      <c r="Z562" s="7" t="b">
        <v>0</v>
      </c>
      <c r="AA562" s="7" t="b">
        <v>1</v>
      </c>
      <c r="AC562" s="405" t="s">
        <v>36524</v>
      </c>
      <c r="AD562" s="406" t="s">
        <v>13552</v>
      </c>
      <c r="AE562" s="406" t="s">
        <v>13490</v>
      </c>
      <c r="AF562" s="406" t="s">
        <v>13317</v>
      </c>
      <c r="AG562" s="406" t="s">
        <v>13317</v>
      </c>
      <c r="AH562" s="418">
        <v>19.075050658648301</v>
      </c>
      <c r="AI562" s="419">
        <v>104.8226469004281</v>
      </c>
      <c r="AJ562" s="428">
        <v>2.5099999999999998</v>
      </c>
      <c r="AK562" s="428">
        <v>0</v>
      </c>
      <c r="AL562" s="429">
        <v>2.5099999999999998</v>
      </c>
      <c r="AM562" s="407" t="s">
        <v>34887</v>
      </c>
    </row>
    <row r="563" spans="2:39" ht="30" customHeight="1">
      <c r="B563" s="130" t="s">
        <v>36525</v>
      </c>
      <c r="C563" s="130" t="s">
        <v>13552</v>
      </c>
      <c r="D563" s="130" t="s">
        <v>13490</v>
      </c>
      <c r="E563" s="130" t="s">
        <v>13317</v>
      </c>
      <c r="F563" s="130" t="s">
        <v>13317</v>
      </c>
      <c r="G563" s="555">
        <v>19.07549292876601</v>
      </c>
      <c r="H563" s="556">
        <v>104.82375890599501</v>
      </c>
      <c r="I563" s="523">
        <v>0.83</v>
      </c>
      <c r="J563" s="523">
        <v>0</v>
      </c>
      <c r="K563" s="232">
        <v>0.83</v>
      </c>
      <c r="L563" s="523">
        <v>0</v>
      </c>
      <c r="M563" s="231">
        <v>0.83</v>
      </c>
      <c r="N563" s="233">
        <v>0</v>
      </c>
      <c r="O563" s="233">
        <v>0</v>
      </c>
      <c r="P563" s="231">
        <v>0</v>
      </c>
      <c r="Q563" s="231">
        <v>0</v>
      </c>
      <c r="R563" s="233">
        <v>0</v>
      </c>
      <c r="S563" s="231">
        <v>0</v>
      </c>
      <c r="T563" s="231">
        <v>22.476400000000002</v>
      </c>
      <c r="U563" s="140" t="s">
        <v>12718</v>
      </c>
      <c r="V563" s="141" t="s">
        <v>34887</v>
      </c>
      <c r="W563" s="5" t="s">
        <v>11581</v>
      </c>
      <c r="X563" s="7" t="b">
        <v>1</v>
      </c>
      <c r="Y563" s="7">
        <v>0</v>
      </c>
      <c r="Z563" s="7" t="b">
        <v>0</v>
      </c>
      <c r="AA563" s="7" t="b">
        <v>1</v>
      </c>
      <c r="AC563" s="405" t="s">
        <v>36525</v>
      </c>
      <c r="AD563" s="406" t="s">
        <v>13552</v>
      </c>
      <c r="AE563" s="406" t="s">
        <v>13490</v>
      </c>
      <c r="AF563" s="406" t="s">
        <v>13317</v>
      </c>
      <c r="AG563" s="406" t="s">
        <v>13317</v>
      </c>
      <c r="AH563" s="418">
        <v>19.07549292876601</v>
      </c>
      <c r="AI563" s="419">
        <v>104.82375890599501</v>
      </c>
      <c r="AJ563" s="428">
        <v>0.83</v>
      </c>
      <c r="AK563" s="428">
        <v>0</v>
      </c>
      <c r="AL563" s="429">
        <v>0.83</v>
      </c>
      <c r="AM563" s="407" t="s">
        <v>34887</v>
      </c>
    </row>
    <row r="564" spans="2:39" ht="30" customHeight="1">
      <c r="B564" s="130" t="s">
        <v>36526</v>
      </c>
      <c r="C564" s="130" t="s">
        <v>13552</v>
      </c>
      <c r="D564" s="130" t="s">
        <v>13490</v>
      </c>
      <c r="E564" s="130" t="s">
        <v>13317</v>
      </c>
      <c r="F564" s="130" t="s">
        <v>13317</v>
      </c>
      <c r="G564" s="555">
        <v>19.086605587547151</v>
      </c>
      <c r="H564" s="556">
        <v>104.7971355549776</v>
      </c>
      <c r="I564" s="523">
        <v>1.63</v>
      </c>
      <c r="J564" s="523">
        <v>0</v>
      </c>
      <c r="K564" s="232">
        <v>1.63</v>
      </c>
      <c r="L564" s="523">
        <v>0</v>
      </c>
      <c r="M564" s="231">
        <v>1.63</v>
      </c>
      <c r="N564" s="233">
        <v>0</v>
      </c>
      <c r="O564" s="233">
        <v>0</v>
      </c>
      <c r="P564" s="231">
        <v>0</v>
      </c>
      <c r="Q564" s="231">
        <v>0</v>
      </c>
      <c r="R564" s="233">
        <v>0</v>
      </c>
      <c r="S564" s="231">
        <v>0</v>
      </c>
      <c r="T564" s="231">
        <v>44.140399999999993</v>
      </c>
      <c r="U564" s="140" t="s">
        <v>12718</v>
      </c>
      <c r="V564" s="141" t="s">
        <v>34822</v>
      </c>
      <c r="W564" s="5" t="s">
        <v>11581</v>
      </c>
      <c r="X564" s="7" t="b">
        <v>1</v>
      </c>
      <c r="Y564" s="7">
        <v>0</v>
      </c>
      <c r="Z564" s="7" t="b">
        <v>0</v>
      </c>
      <c r="AA564" s="7" t="b">
        <v>1</v>
      </c>
      <c r="AC564" s="405" t="s">
        <v>36526</v>
      </c>
      <c r="AD564" s="406" t="s">
        <v>13552</v>
      </c>
      <c r="AE564" s="406" t="s">
        <v>13490</v>
      </c>
      <c r="AF564" s="406" t="s">
        <v>13317</v>
      </c>
      <c r="AG564" s="406" t="s">
        <v>13317</v>
      </c>
      <c r="AH564" s="418">
        <v>19.086605587547151</v>
      </c>
      <c r="AI564" s="419">
        <v>104.7971355549776</v>
      </c>
      <c r="AJ564" s="428">
        <v>1.63</v>
      </c>
      <c r="AK564" s="428">
        <v>0</v>
      </c>
      <c r="AL564" s="429">
        <v>1.63</v>
      </c>
      <c r="AM564" s="407" t="s">
        <v>34822</v>
      </c>
    </row>
    <row r="565" spans="2:39" ht="30" customHeight="1">
      <c r="B565" s="130" t="s">
        <v>36527</v>
      </c>
      <c r="C565" s="130" t="s">
        <v>13552</v>
      </c>
      <c r="D565" s="130" t="s">
        <v>13490</v>
      </c>
      <c r="E565" s="130" t="s">
        <v>13317</v>
      </c>
      <c r="F565" s="130" t="s">
        <v>13317</v>
      </c>
      <c r="G565" s="555">
        <v>19.086190255008859</v>
      </c>
      <c r="H565" s="556">
        <v>104.7960520627033</v>
      </c>
      <c r="I565" s="523">
        <v>1.34</v>
      </c>
      <c r="J565" s="523">
        <v>0</v>
      </c>
      <c r="K565" s="232">
        <v>1.34</v>
      </c>
      <c r="L565" s="523">
        <v>0</v>
      </c>
      <c r="M565" s="231">
        <v>1.34</v>
      </c>
      <c r="N565" s="233">
        <v>0</v>
      </c>
      <c r="O565" s="233">
        <v>0</v>
      </c>
      <c r="P565" s="231">
        <v>0</v>
      </c>
      <c r="Q565" s="231">
        <v>0</v>
      </c>
      <c r="R565" s="233">
        <v>0</v>
      </c>
      <c r="S565" s="231">
        <v>0</v>
      </c>
      <c r="T565" s="231">
        <v>36.287199999999999</v>
      </c>
      <c r="U565" s="140" t="s">
        <v>12718</v>
      </c>
      <c r="V565" s="141" t="s">
        <v>34822</v>
      </c>
      <c r="W565" s="5" t="s">
        <v>11581</v>
      </c>
      <c r="X565" s="7" t="b">
        <v>1</v>
      </c>
      <c r="Y565" s="7">
        <v>0</v>
      </c>
      <c r="Z565" s="7" t="b">
        <v>0</v>
      </c>
      <c r="AA565" s="7" t="b">
        <v>1</v>
      </c>
      <c r="AC565" s="405" t="s">
        <v>36527</v>
      </c>
      <c r="AD565" s="406" t="s">
        <v>13552</v>
      </c>
      <c r="AE565" s="406" t="s">
        <v>13490</v>
      </c>
      <c r="AF565" s="406" t="s">
        <v>13317</v>
      </c>
      <c r="AG565" s="406" t="s">
        <v>13317</v>
      </c>
      <c r="AH565" s="418">
        <v>19.086190255008859</v>
      </c>
      <c r="AI565" s="419">
        <v>104.7960520627033</v>
      </c>
      <c r="AJ565" s="428">
        <v>1.34</v>
      </c>
      <c r="AK565" s="428">
        <v>0</v>
      </c>
      <c r="AL565" s="429">
        <v>1.34</v>
      </c>
      <c r="AM565" s="407" t="s">
        <v>34822</v>
      </c>
    </row>
    <row r="566" spans="2:39" ht="30" customHeight="1">
      <c r="B566" s="130" t="s">
        <v>36528</v>
      </c>
      <c r="C566" s="130" t="s">
        <v>13552</v>
      </c>
      <c r="D566" s="130" t="s">
        <v>13490</v>
      </c>
      <c r="E566" s="130" t="s">
        <v>13317</v>
      </c>
      <c r="F566" s="130" t="s">
        <v>13317</v>
      </c>
      <c r="G566" s="555">
        <v>19.08364132909373</v>
      </c>
      <c r="H566" s="556">
        <v>104.80017572118329</v>
      </c>
      <c r="I566" s="523">
        <v>2.4700000000000002</v>
      </c>
      <c r="J566" s="523">
        <v>0</v>
      </c>
      <c r="K566" s="232">
        <v>2.4700000000000002</v>
      </c>
      <c r="L566" s="523">
        <v>0</v>
      </c>
      <c r="M566" s="231">
        <v>2.4700000000000002</v>
      </c>
      <c r="N566" s="233">
        <v>0</v>
      </c>
      <c r="O566" s="233">
        <v>0</v>
      </c>
      <c r="P566" s="231">
        <v>0</v>
      </c>
      <c r="Q566" s="231">
        <v>0</v>
      </c>
      <c r="R566" s="233">
        <v>0</v>
      </c>
      <c r="S566" s="231">
        <v>0</v>
      </c>
      <c r="T566" s="231">
        <v>66.887600000000006</v>
      </c>
      <c r="U566" s="140" t="s">
        <v>12718</v>
      </c>
      <c r="V566" s="141" t="s">
        <v>34803</v>
      </c>
      <c r="W566" s="5" t="s">
        <v>11581</v>
      </c>
      <c r="X566" s="7" t="b">
        <v>1</v>
      </c>
      <c r="Y566" s="7">
        <v>0</v>
      </c>
      <c r="Z566" s="7" t="b">
        <v>0</v>
      </c>
      <c r="AA566" s="7" t="b">
        <v>1</v>
      </c>
      <c r="AC566" s="405" t="s">
        <v>36528</v>
      </c>
      <c r="AD566" s="406" t="s">
        <v>13552</v>
      </c>
      <c r="AE566" s="406" t="s">
        <v>13490</v>
      </c>
      <c r="AF566" s="406" t="s">
        <v>13317</v>
      </c>
      <c r="AG566" s="406" t="s">
        <v>13317</v>
      </c>
      <c r="AH566" s="418">
        <v>19.08364132909373</v>
      </c>
      <c r="AI566" s="419">
        <v>104.80017572118329</v>
      </c>
      <c r="AJ566" s="428">
        <v>2.4700000000000002</v>
      </c>
      <c r="AK566" s="428">
        <v>0</v>
      </c>
      <c r="AL566" s="429">
        <v>2.4700000000000002</v>
      </c>
      <c r="AM566" s="407" t="s">
        <v>34803</v>
      </c>
    </row>
    <row r="567" spans="2:39" ht="30" customHeight="1">
      <c r="B567" s="130" t="s">
        <v>36529</v>
      </c>
      <c r="C567" s="130" t="s">
        <v>13552</v>
      </c>
      <c r="D567" s="130" t="s">
        <v>13490</v>
      </c>
      <c r="E567" s="130" t="s">
        <v>13317</v>
      </c>
      <c r="F567" s="130" t="s">
        <v>13317</v>
      </c>
      <c r="G567" s="555">
        <v>19.078606945840399</v>
      </c>
      <c r="H567" s="556">
        <v>104.80681669938851</v>
      </c>
      <c r="I567" s="523">
        <v>1.84</v>
      </c>
      <c r="J567" s="523">
        <v>0</v>
      </c>
      <c r="K567" s="232">
        <v>1.84</v>
      </c>
      <c r="L567" s="523">
        <v>0</v>
      </c>
      <c r="M567" s="231">
        <v>1.84</v>
      </c>
      <c r="N567" s="233">
        <v>0</v>
      </c>
      <c r="O567" s="233">
        <v>0</v>
      </c>
      <c r="P567" s="231">
        <v>0</v>
      </c>
      <c r="Q567" s="231">
        <v>0</v>
      </c>
      <c r="R567" s="233">
        <v>0</v>
      </c>
      <c r="S567" s="231">
        <v>0</v>
      </c>
      <c r="T567" s="231">
        <v>49.827199999999998</v>
      </c>
      <c r="U567" s="140" t="s">
        <v>12718</v>
      </c>
      <c r="V567" s="141" t="s">
        <v>34714</v>
      </c>
      <c r="W567" s="5" t="s">
        <v>11581</v>
      </c>
      <c r="X567" s="7" t="b">
        <v>1</v>
      </c>
      <c r="Y567" s="7">
        <v>0</v>
      </c>
      <c r="Z567" s="7" t="b">
        <v>0</v>
      </c>
      <c r="AA567" s="7" t="b">
        <v>1</v>
      </c>
      <c r="AC567" s="405" t="s">
        <v>36529</v>
      </c>
      <c r="AD567" s="406" t="s">
        <v>13552</v>
      </c>
      <c r="AE567" s="406" t="s">
        <v>13490</v>
      </c>
      <c r="AF567" s="406" t="s">
        <v>13317</v>
      </c>
      <c r="AG567" s="406" t="s">
        <v>13317</v>
      </c>
      <c r="AH567" s="418">
        <v>19.078606945840399</v>
      </c>
      <c r="AI567" s="419">
        <v>104.80681669938851</v>
      </c>
      <c r="AJ567" s="428">
        <v>1.84</v>
      </c>
      <c r="AK567" s="428">
        <v>0</v>
      </c>
      <c r="AL567" s="429">
        <v>1.84</v>
      </c>
      <c r="AM567" s="407" t="s">
        <v>34714</v>
      </c>
    </row>
    <row r="568" spans="2:39" ht="30" customHeight="1">
      <c r="B568" s="130" t="s">
        <v>36530</v>
      </c>
      <c r="C568" s="130" t="s">
        <v>13552</v>
      </c>
      <c r="D568" s="130" t="s">
        <v>13490</v>
      </c>
      <c r="E568" s="130" t="s">
        <v>13317</v>
      </c>
      <c r="F568" s="130" t="s">
        <v>13317</v>
      </c>
      <c r="G568" s="555">
        <v>19.080169657464609</v>
      </c>
      <c r="H568" s="556">
        <v>104.807881561879</v>
      </c>
      <c r="I568" s="523">
        <v>1.65</v>
      </c>
      <c r="J568" s="523">
        <v>0</v>
      </c>
      <c r="K568" s="232">
        <v>1.65</v>
      </c>
      <c r="L568" s="523">
        <v>0</v>
      </c>
      <c r="M568" s="231">
        <v>1.65</v>
      </c>
      <c r="N568" s="233">
        <v>0</v>
      </c>
      <c r="O568" s="233">
        <v>0</v>
      </c>
      <c r="P568" s="231">
        <v>0</v>
      </c>
      <c r="Q568" s="231">
        <v>0</v>
      </c>
      <c r="R568" s="233">
        <v>0</v>
      </c>
      <c r="S568" s="231">
        <v>0</v>
      </c>
      <c r="T568" s="231">
        <v>44.682000000000002</v>
      </c>
      <c r="U568" s="140" t="s">
        <v>12718</v>
      </c>
      <c r="V568" s="141" t="s">
        <v>34714</v>
      </c>
      <c r="W568" s="5" t="s">
        <v>11581</v>
      </c>
      <c r="X568" s="7" t="b">
        <v>1</v>
      </c>
      <c r="Y568" s="7">
        <v>0</v>
      </c>
      <c r="Z568" s="7" t="b">
        <v>0</v>
      </c>
      <c r="AA568" s="7" t="b">
        <v>1</v>
      </c>
      <c r="AC568" s="405" t="s">
        <v>36530</v>
      </c>
      <c r="AD568" s="406" t="s">
        <v>13552</v>
      </c>
      <c r="AE568" s="406" t="s">
        <v>13490</v>
      </c>
      <c r="AF568" s="406" t="s">
        <v>13317</v>
      </c>
      <c r="AG568" s="406" t="s">
        <v>13317</v>
      </c>
      <c r="AH568" s="418">
        <v>19.080169657464609</v>
      </c>
      <c r="AI568" s="419">
        <v>104.807881561879</v>
      </c>
      <c r="AJ568" s="428">
        <v>1.65</v>
      </c>
      <c r="AK568" s="428">
        <v>0</v>
      </c>
      <c r="AL568" s="429">
        <v>1.65</v>
      </c>
      <c r="AM568" s="407" t="s">
        <v>34714</v>
      </c>
    </row>
    <row r="569" spans="2:39" ht="30" customHeight="1">
      <c r="B569" s="130" t="s">
        <v>36531</v>
      </c>
      <c r="C569" s="130" t="s">
        <v>13552</v>
      </c>
      <c r="D569" s="130" t="s">
        <v>13490</v>
      </c>
      <c r="E569" s="130" t="s">
        <v>13317</v>
      </c>
      <c r="F569" s="130" t="s">
        <v>13317</v>
      </c>
      <c r="G569" s="555">
        <v>19.079718030006148</v>
      </c>
      <c r="H569" s="556">
        <v>104.80750128830491</v>
      </c>
      <c r="I569" s="523">
        <v>0.36</v>
      </c>
      <c r="J569" s="523">
        <v>0</v>
      </c>
      <c r="K569" s="232">
        <v>0.36</v>
      </c>
      <c r="L569" s="523">
        <v>0</v>
      </c>
      <c r="M569" s="231">
        <v>0.36</v>
      </c>
      <c r="N569" s="233">
        <v>0</v>
      </c>
      <c r="O569" s="233">
        <v>0</v>
      </c>
      <c r="P569" s="231">
        <v>0</v>
      </c>
      <c r="Q569" s="231">
        <v>0</v>
      </c>
      <c r="R569" s="233">
        <v>0</v>
      </c>
      <c r="S569" s="231">
        <v>0</v>
      </c>
      <c r="T569" s="231">
        <v>9.7487999999999992</v>
      </c>
      <c r="U569" s="140" t="s">
        <v>12718</v>
      </c>
      <c r="V569" s="141" t="s">
        <v>34714</v>
      </c>
      <c r="W569" s="5" t="s">
        <v>11581</v>
      </c>
      <c r="X569" s="7" t="b">
        <v>1</v>
      </c>
      <c r="Y569" s="7">
        <v>0</v>
      </c>
      <c r="Z569" s="7" t="b">
        <v>0</v>
      </c>
      <c r="AA569" s="7" t="b">
        <v>1</v>
      </c>
      <c r="AC569" s="405" t="s">
        <v>36531</v>
      </c>
      <c r="AD569" s="406" t="s">
        <v>13552</v>
      </c>
      <c r="AE569" s="406" t="s">
        <v>13490</v>
      </c>
      <c r="AF569" s="406" t="s">
        <v>13317</v>
      </c>
      <c r="AG569" s="406" t="s">
        <v>13317</v>
      </c>
      <c r="AH569" s="418">
        <v>19.079718030006148</v>
      </c>
      <c r="AI569" s="419">
        <v>104.80750128830491</v>
      </c>
      <c r="AJ569" s="428">
        <v>0.36</v>
      </c>
      <c r="AK569" s="428">
        <v>0</v>
      </c>
      <c r="AL569" s="429">
        <v>0.36</v>
      </c>
      <c r="AM569" s="407" t="s">
        <v>34714</v>
      </c>
    </row>
    <row r="570" spans="2:39" ht="30" customHeight="1">
      <c r="B570" s="130" t="s">
        <v>36532</v>
      </c>
      <c r="C570" s="130" t="s">
        <v>13552</v>
      </c>
      <c r="D570" s="130" t="s">
        <v>13490</v>
      </c>
      <c r="E570" s="130" t="s">
        <v>13317</v>
      </c>
      <c r="F570" s="130" t="s">
        <v>13317</v>
      </c>
      <c r="G570" s="555">
        <v>19.07570387824121</v>
      </c>
      <c r="H570" s="556">
        <v>104.81542514392071</v>
      </c>
      <c r="I570" s="523">
        <v>0.51</v>
      </c>
      <c r="J570" s="523">
        <v>0</v>
      </c>
      <c r="K570" s="232">
        <v>0.51</v>
      </c>
      <c r="L570" s="523">
        <v>0</v>
      </c>
      <c r="M570" s="231">
        <v>0.51</v>
      </c>
      <c r="N570" s="233">
        <v>0</v>
      </c>
      <c r="O570" s="233">
        <v>0</v>
      </c>
      <c r="P570" s="231">
        <v>0</v>
      </c>
      <c r="Q570" s="231">
        <v>0</v>
      </c>
      <c r="R570" s="233">
        <v>0</v>
      </c>
      <c r="S570" s="231">
        <v>0</v>
      </c>
      <c r="T570" s="231">
        <v>13.8108</v>
      </c>
      <c r="U570" s="140" t="s">
        <v>12718</v>
      </c>
      <c r="V570" s="141" t="s">
        <v>34887</v>
      </c>
      <c r="W570" s="5" t="s">
        <v>11581</v>
      </c>
      <c r="X570" s="7" t="b">
        <v>1</v>
      </c>
      <c r="Y570" s="7">
        <v>0</v>
      </c>
      <c r="Z570" s="7" t="b">
        <v>0</v>
      </c>
      <c r="AA570" s="7" t="b">
        <v>1</v>
      </c>
      <c r="AC570" s="405" t="s">
        <v>36532</v>
      </c>
      <c r="AD570" s="406" t="s">
        <v>13552</v>
      </c>
      <c r="AE570" s="406" t="s">
        <v>13490</v>
      </c>
      <c r="AF570" s="406" t="s">
        <v>13317</v>
      </c>
      <c r="AG570" s="406" t="s">
        <v>13317</v>
      </c>
      <c r="AH570" s="418">
        <v>19.07570387824121</v>
      </c>
      <c r="AI570" s="419">
        <v>104.81542514392071</v>
      </c>
      <c r="AJ570" s="428">
        <v>0.51</v>
      </c>
      <c r="AK570" s="428">
        <v>0</v>
      </c>
      <c r="AL570" s="429">
        <v>0.51</v>
      </c>
      <c r="AM570" s="407" t="s">
        <v>34887</v>
      </c>
    </row>
    <row r="571" spans="2:39" ht="30" customHeight="1">
      <c r="B571" s="130" t="s">
        <v>36533</v>
      </c>
      <c r="C571" s="130" t="s">
        <v>13552</v>
      </c>
      <c r="D571" s="130" t="s">
        <v>13490</v>
      </c>
      <c r="E571" s="130" t="s">
        <v>13317</v>
      </c>
      <c r="F571" s="130" t="s">
        <v>13317</v>
      </c>
      <c r="G571" s="555">
        <v>19.071314005670331</v>
      </c>
      <c r="H571" s="556">
        <v>104.81223060194471</v>
      </c>
      <c r="I571" s="523">
        <v>1.93</v>
      </c>
      <c r="J571" s="523">
        <v>0</v>
      </c>
      <c r="K571" s="232">
        <v>1.93</v>
      </c>
      <c r="L571" s="523">
        <v>0</v>
      </c>
      <c r="M571" s="231">
        <v>1.93</v>
      </c>
      <c r="N571" s="233">
        <v>0</v>
      </c>
      <c r="O571" s="233">
        <v>0</v>
      </c>
      <c r="P571" s="231">
        <v>0</v>
      </c>
      <c r="Q571" s="231">
        <v>0</v>
      </c>
      <c r="R571" s="233">
        <v>0</v>
      </c>
      <c r="S571" s="231">
        <v>0</v>
      </c>
      <c r="T571" s="231">
        <v>52.264399999999988</v>
      </c>
      <c r="U571" s="140" t="s">
        <v>12718</v>
      </c>
      <c r="V571" s="141" t="s">
        <v>34804</v>
      </c>
      <c r="W571" s="5" t="s">
        <v>11581</v>
      </c>
      <c r="X571" s="7" t="b">
        <v>1</v>
      </c>
      <c r="Y571" s="7">
        <v>0</v>
      </c>
      <c r="Z571" s="7" t="b">
        <v>0</v>
      </c>
      <c r="AA571" s="7" t="b">
        <v>1</v>
      </c>
      <c r="AC571" s="405" t="s">
        <v>36533</v>
      </c>
      <c r="AD571" s="406" t="s">
        <v>13552</v>
      </c>
      <c r="AE571" s="406" t="s">
        <v>13490</v>
      </c>
      <c r="AF571" s="406" t="s">
        <v>13317</v>
      </c>
      <c r="AG571" s="406" t="s">
        <v>13317</v>
      </c>
      <c r="AH571" s="418">
        <v>19.071314005670331</v>
      </c>
      <c r="AI571" s="419">
        <v>104.81223060194471</v>
      </c>
      <c r="AJ571" s="428">
        <v>1.93</v>
      </c>
      <c r="AK571" s="428">
        <v>0</v>
      </c>
      <c r="AL571" s="429">
        <v>1.93</v>
      </c>
      <c r="AM571" s="407" t="s">
        <v>34804</v>
      </c>
    </row>
    <row r="572" spans="2:39" ht="30" customHeight="1">
      <c r="B572" s="130" t="s">
        <v>36534</v>
      </c>
      <c r="C572" s="130" t="s">
        <v>13552</v>
      </c>
      <c r="D572" s="130" t="s">
        <v>13490</v>
      </c>
      <c r="E572" s="130" t="s">
        <v>13317</v>
      </c>
      <c r="F572" s="130" t="s">
        <v>13317</v>
      </c>
      <c r="G572" s="555">
        <v>19.071313899566171</v>
      </c>
      <c r="H572" s="556">
        <v>104.8125441823143</v>
      </c>
      <c r="I572" s="523">
        <v>0.76</v>
      </c>
      <c r="J572" s="523">
        <v>0</v>
      </c>
      <c r="K572" s="232">
        <v>0.76</v>
      </c>
      <c r="L572" s="523">
        <v>0</v>
      </c>
      <c r="M572" s="231">
        <v>0.76</v>
      </c>
      <c r="N572" s="233">
        <v>0</v>
      </c>
      <c r="O572" s="233">
        <v>0</v>
      </c>
      <c r="P572" s="231">
        <v>0</v>
      </c>
      <c r="Q572" s="231">
        <v>0</v>
      </c>
      <c r="R572" s="233">
        <v>0</v>
      </c>
      <c r="S572" s="231">
        <v>0</v>
      </c>
      <c r="T572" s="231">
        <v>20.5808</v>
      </c>
      <c r="U572" s="140" t="s">
        <v>12718</v>
      </c>
      <c r="V572" s="141" t="s">
        <v>34804</v>
      </c>
      <c r="W572" s="5" t="s">
        <v>11581</v>
      </c>
      <c r="X572" s="7" t="b">
        <v>1</v>
      </c>
      <c r="Y572" s="7">
        <v>0</v>
      </c>
      <c r="Z572" s="7" t="b">
        <v>0</v>
      </c>
      <c r="AA572" s="7" t="b">
        <v>1</v>
      </c>
      <c r="AC572" s="405" t="s">
        <v>36534</v>
      </c>
      <c r="AD572" s="406" t="s">
        <v>13552</v>
      </c>
      <c r="AE572" s="406" t="s">
        <v>13490</v>
      </c>
      <c r="AF572" s="406" t="s">
        <v>13317</v>
      </c>
      <c r="AG572" s="406" t="s">
        <v>13317</v>
      </c>
      <c r="AH572" s="418">
        <v>19.071313899566171</v>
      </c>
      <c r="AI572" s="419">
        <v>104.8125441823143</v>
      </c>
      <c r="AJ572" s="428">
        <v>0.76</v>
      </c>
      <c r="AK572" s="428">
        <v>0</v>
      </c>
      <c r="AL572" s="429">
        <v>0.76</v>
      </c>
      <c r="AM572" s="407" t="s">
        <v>34804</v>
      </c>
    </row>
    <row r="573" spans="2:39" ht="30" customHeight="1">
      <c r="B573" s="130" t="s">
        <v>36535</v>
      </c>
      <c r="C573" s="130" t="s">
        <v>13552</v>
      </c>
      <c r="D573" s="130" t="s">
        <v>13490</v>
      </c>
      <c r="E573" s="130" t="s">
        <v>13317</v>
      </c>
      <c r="F573" s="130" t="s">
        <v>13317</v>
      </c>
      <c r="G573" s="555">
        <v>19.071575509253051</v>
      </c>
      <c r="H573" s="556">
        <v>104.8137225844625</v>
      </c>
      <c r="I573" s="523">
        <v>1.48</v>
      </c>
      <c r="J573" s="523">
        <v>0</v>
      </c>
      <c r="K573" s="232">
        <v>1.48</v>
      </c>
      <c r="L573" s="523">
        <v>0</v>
      </c>
      <c r="M573" s="231">
        <v>1.48</v>
      </c>
      <c r="N573" s="233">
        <v>0</v>
      </c>
      <c r="O573" s="233">
        <v>0</v>
      </c>
      <c r="P573" s="231">
        <v>0</v>
      </c>
      <c r="Q573" s="231">
        <v>0</v>
      </c>
      <c r="R573" s="233">
        <v>0</v>
      </c>
      <c r="S573" s="231">
        <v>0</v>
      </c>
      <c r="T573" s="231">
        <v>40.078399999999988</v>
      </c>
      <c r="U573" s="140" t="s">
        <v>12718</v>
      </c>
      <c r="V573" s="141" t="s">
        <v>35007</v>
      </c>
      <c r="W573" s="5" t="s">
        <v>11581</v>
      </c>
      <c r="X573" s="7" t="b">
        <v>1</v>
      </c>
      <c r="Y573" s="7">
        <v>0</v>
      </c>
      <c r="Z573" s="7" t="b">
        <v>0</v>
      </c>
      <c r="AA573" s="7" t="b">
        <v>1</v>
      </c>
      <c r="AC573" s="405" t="s">
        <v>36535</v>
      </c>
      <c r="AD573" s="406" t="s">
        <v>13552</v>
      </c>
      <c r="AE573" s="406" t="s">
        <v>13490</v>
      </c>
      <c r="AF573" s="406" t="s">
        <v>13317</v>
      </c>
      <c r="AG573" s="406" t="s">
        <v>13317</v>
      </c>
      <c r="AH573" s="418">
        <v>19.071575509253051</v>
      </c>
      <c r="AI573" s="419">
        <v>104.8137225844625</v>
      </c>
      <c r="AJ573" s="428">
        <v>1.48</v>
      </c>
      <c r="AK573" s="428">
        <v>0</v>
      </c>
      <c r="AL573" s="429">
        <v>1.48</v>
      </c>
      <c r="AM573" s="407" t="s">
        <v>35007</v>
      </c>
    </row>
    <row r="574" spans="2:39" ht="30" customHeight="1">
      <c r="B574" s="130" t="s">
        <v>36536</v>
      </c>
      <c r="C574" s="130" t="s">
        <v>13552</v>
      </c>
      <c r="D574" s="130" t="s">
        <v>13490</v>
      </c>
      <c r="E574" s="130" t="s">
        <v>13317</v>
      </c>
      <c r="F574" s="130" t="s">
        <v>13317</v>
      </c>
      <c r="G574" s="555">
        <v>19.07229716260435</v>
      </c>
      <c r="H574" s="556">
        <v>104.816944205246</v>
      </c>
      <c r="I574" s="523">
        <v>5.64</v>
      </c>
      <c r="J574" s="523">
        <v>0</v>
      </c>
      <c r="K574" s="232">
        <v>5.64</v>
      </c>
      <c r="L574" s="523">
        <v>0</v>
      </c>
      <c r="M574" s="231">
        <v>5.64</v>
      </c>
      <c r="N574" s="233">
        <v>0</v>
      </c>
      <c r="O574" s="233">
        <v>0</v>
      </c>
      <c r="P574" s="231">
        <v>0</v>
      </c>
      <c r="Q574" s="231">
        <v>0</v>
      </c>
      <c r="R574" s="233">
        <v>0</v>
      </c>
      <c r="S574" s="231">
        <v>0</v>
      </c>
      <c r="T574" s="231">
        <v>152.7312</v>
      </c>
      <c r="U574" s="140" t="s">
        <v>12718</v>
      </c>
      <c r="V574" s="141" t="s">
        <v>34866</v>
      </c>
      <c r="W574" s="5" t="s">
        <v>11581</v>
      </c>
      <c r="X574" s="7" t="b">
        <v>1</v>
      </c>
      <c r="Y574" s="7">
        <v>0</v>
      </c>
      <c r="Z574" s="7" t="b">
        <v>0</v>
      </c>
      <c r="AA574" s="7" t="b">
        <v>1</v>
      </c>
      <c r="AC574" s="405" t="s">
        <v>36536</v>
      </c>
      <c r="AD574" s="406" t="s">
        <v>13552</v>
      </c>
      <c r="AE574" s="406" t="s">
        <v>13490</v>
      </c>
      <c r="AF574" s="406" t="s">
        <v>13317</v>
      </c>
      <c r="AG574" s="406" t="s">
        <v>13317</v>
      </c>
      <c r="AH574" s="418">
        <v>19.07229716260435</v>
      </c>
      <c r="AI574" s="419">
        <v>104.816944205246</v>
      </c>
      <c r="AJ574" s="428">
        <v>5.64</v>
      </c>
      <c r="AK574" s="428">
        <v>0</v>
      </c>
      <c r="AL574" s="429">
        <v>5.64</v>
      </c>
      <c r="AM574" s="407" t="s">
        <v>34866</v>
      </c>
    </row>
    <row r="575" spans="2:39" ht="30" customHeight="1">
      <c r="B575" s="130" t="s">
        <v>36537</v>
      </c>
      <c r="C575" s="130" t="s">
        <v>13552</v>
      </c>
      <c r="D575" s="130" t="s">
        <v>13490</v>
      </c>
      <c r="E575" s="130" t="s">
        <v>13317</v>
      </c>
      <c r="F575" s="130" t="s">
        <v>13317</v>
      </c>
      <c r="G575" s="555">
        <v>19.070923814447109</v>
      </c>
      <c r="H575" s="556">
        <v>104.8170481802012</v>
      </c>
      <c r="I575" s="523">
        <v>3.65</v>
      </c>
      <c r="J575" s="523">
        <v>0</v>
      </c>
      <c r="K575" s="232">
        <v>3.65</v>
      </c>
      <c r="L575" s="523">
        <v>0</v>
      </c>
      <c r="M575" s="231">
        <v>3.65</v>
      </c>
      <c r="N575" s="233">
        <v>0</v>
      </c>
      <c r="O575" s="233">
        <v>0</v>
      </c>
      <c r="P575" s="231">
        <v>0</v>
      </c>
      <c r="Q575" s="231">
        <v>0</v>
      </c>
      <c r="R575" s="233">
        <v>0</v>
      </c>
      <c r="S575" s="231">
        <v>0</v>
      </c>
      <c r="T575" s="231">
        <v>98.841999999999985</v>
      </c>
      <c r="U575" s="140" t="s">
        <v>12718</v>
      </c>
      <c r="V575" s="141" t="s">
        <v>34866</v>
      </c>
      <c r="W575" s="5" t="s">
        <v>11581</v>
      </c>
      <c r="X575" s="7" t="b">
        <v>1</v>
      </c>
      <c r="Y575" s="7">
        <v>0</v>
      </c>
      <c r="Z575" s="7" t="b">
        <v>0</v>
      </c>
      <c r="AA575" s="7" t="b">
        <v>1</v>
      </c>
      <c r="AC575" s="405" t="s">
        <v>36537</v>
      </c>
      <c r="AD575" s="406" t="s">
        <v>13552</v>
      </c>
      <c r="AE575" s="406" t="s">
        <v>13490</v>
      </c>
      <c r="AF575" s="406" t="s">
        <v>13317</v>
      </c>
      <c r="AG575" s="406" t="s">
        <v>13317</v>
      </c>
      <c r="AH575" s="418">
        <v>19.070923814447109</v>
      </c>
      <c r="AI575" s="419">
        <v>104.8170481802012</v>
      </c>
      <c r="AJ575" s="428">
        <v>3.65</v>
      </c>
      <c r="AK575" s="428">
        <v>0</v>
      </c>
      <c r="AL575" s="429">
        <v>3.65</v>
      </c>
      <c r="AM575" s="407" t="s">
        <v>34866</v>
      </c>
    </row>
    <row r="576" spans="2:39" ht="30" customHeight="1">
      <c r="B576" s="130" t="s">
        <v>36538</v>
      </c>
      <c r="C576" s="130" t="s">
        <v>13552</v>
      </c>
      <c r="D576" s="130" t="s">
        <v>13490</v>
      </c>
      <c r="E576" s="130" t="s">
        <v>13317</v>
      </c>
      <c r="F576" s="130" t="s">
        <v>13317</v>
      </c>
      <c r="G576" s="555">
        <v>19.05960949527805</v>
      </c>
      <c r="H576" s="556">
        <v>104.7959401982483</v>
      </c>
      <c r="I576" s="523">
        <v>4.03</v>
      </c>
      <c r="J576" s="523">
        <v>0</v>
      </c>
      <c r="K576" s="232">
        <v>4.03</v>
      </c>
      <c r="L576" s="523">
        <v>0</v>
      </c>
      <c r="M576" s="231">
        <v>3.96</v>
      </c>
      <c r="N576" s="233">
        <v>0</v>
      </c>
      <c r="O576" s="233">
        <v>7.0000000000000007E-2</v>
      </c>
      <c r="P576" s="231">
        <v>0</v>
      </c>
      <c r="Q576" s="231">
        <v>0</v>
      </c>
      <c r="R576" s="233">
        <v>0</v>
      </c>
      <c r="S576" s="231">
        <v>0</v>
      </c>
      <c r="T576" s="231">
        <v>107.2368</v>
      </c>
      <c r="U576" s="140" t="s">
        <v>12718</v>
      </c>
      <c r="V576" s="141" t="s">
        <v>35001</v>
      </c>
      <c r="W576" s="5" t="s">
        <v>11581</v>
      </c>
      <c r="X576" s="7" t="b">
        <v>1</v>
      </c>
      <c r="Y576" s="7">
        <v>0</v>
      </c>
      <c r="Z576" s="7" t="b">
        <v>0</v>
      </c>
      <c r="AA576" s="7" t="b">
        <v>1</v>
      </c>
      <c r="AC576" s="405" t="s">
        <v>36538</v>
      </c>
      <c r="AD576" s="406" t="s">
        <v>13552</v>
      </c>
      <c r="AE576" s="406" t="s">
        <v>13490</v>
      </c>
      <c r="AF576" s="406" t="s">
        <v>13317</v>
      </c>
      <c r="AG576" s="406" t="s">
        <v>13317</v>
      </c>
      <c r="AH576" s="418">
        <v>19.05960949527805</v>
      </c>
      <c r="AI576" s="419">
        <v>104.7959401982483</v>
      </c>
      <c r="AJ576" s="428">
        <v>4.03</v>
      </c>
      <c r="AK576" s="428">
        <v>0</v>
      </c>
      <c r="AL576" s="429">
        <v>4.03</v>
      </c>
      <c r="AM576" s="407" t="s">
        <v>35001</v>
      </c>
    </row>
    <row r="577" spans="2:39" ht="30" customHeight="1">
      <c r="B577" s="130" t="s">
        <v>36539</v>
      </c>
      <c r="C577" s="130" t="s">
        <v>13552</v>
      </c>
      <c r="D577" s="130" t="s">
        <v>13490</v>
      </c>
      <c r="E577" s="130" t="s">
        <v>13317</v>
      </c>
      <c r="F577" s="130" t="s">
        <v>13317</v>
      </c>
      <c r="G577" s="555">
        <v>19.070249613977879</v>
      </c>
      <c r="H577" s="556">
        <v>104.8068708642743</v>
      </c>
      <c r="I577" s="523">
        <v>0.75</v>
      </c>
      <c r="J577" s="523">
        <v>0</v>
      </c>
      <c r="K577" s="232">
        <v>0.75</v>
      </c>
      <c r="L577" s="523">
        <v>0</v>
      </c>
      <c r="M577" s="231">
        <v>0.75</v>
      </c>
      <c r="N577" s="233">
        <v>0</v>
      </c>
      <c r="O577" s="233">
        <v>0</v>
      </c>
      <c r="P577" s="231">
        <v>0</v>
      </c>
      <c r="Q577" s="231">
        <v>0</v>
      </c>
      <c r="R577" s="233">
        <v>0</v>
      </c>
      <c r="S577" s="231">
        <v>0</v>
      </c>
      <c r="T577" s="231">
        <v>20.309999999999999</v>
      </c>
      <c r="U577" s="140" t="s">
        <v>12718</v>
      </c>
      <c r="V577" s="141" t="s">
        <v>34748</v>
      </c>
      <c r="W577" s="5" t="s">
        <v>11581</v>
      </c>
      <c r="X577" s="7" t="b">
        <v>1</v>
      </c>
      <c r="Y577" s="7">
        <v>0</v>
      </c>
      <c r="Z577" s="7" t="b">
        <v>0</v>
      </c>
      <c r="AA577" s="7" t="b">
        <v>1</v>
      </c>
      <c r="AC577" s="405" t="s">
        <v>36539</v>
      </c>
      <c r="AD577" s="406" t="s">
        <v>13552</v>
      </c>
      <c r="AE577" s="406" t="s">
        <v>13490</v>
      </c>
      <c r="AF577" s="406" t="s">
        <v>13317</v>
      </c>
      <c r="AG577" s="406" t="s">
        <v>13317</v>
      </c>
      <c r="AH577" s="418">
        <v>19.070249613977879</v>
      </c>
      <c r="AI577" s="419">
        <v>104.8068708642743</v>
      </c>
      <c r="AJ577" s="428">
        <v>0.75</v>
      </c>
      <c r="AK577" s="428">
        <v>0</v>
      </c>
      <c r="AL577" s="429">
        <v>0.75</v>
      </c>
      <c r="AM577" s="407" t="s">
        <v>34748</v>
      </c>
    </row>
    <row r="578" spans="2:39" ht="30" customHeight="1">
      <c r="B578" s="130" t="s">
        <v>36540</v>
      </c>
      <c r="C578" s="130" t="s">
        <v>13552</v>
      </c>
      <c r="D578" s="130" t="s">
        <v>13490</v>
      </c>
      <c r="E578" s="130" t="s">
        <v>13317</v>
      </c>
      <c r="F578" s="130" t="s">
        <v>13317</v>
      </c>
      <c r="G578" s="555">
        <v>19.07664635111005</v>
      </c>
      <c r="H578" s="556">
        <v>104.80686354451041</v>
      </c>
      <c r="I578" s="523">
        <v>1.47</v>
      </c>
      <c r="J578" s="523">
        <v>0</v>
      </c>
      <c r="K578" s="232">
        <v>1.47</v>
      </c>
      <c r="L578" s="523">
        <v>0</v>
      </c>
      <c r="M578" s="231">
        <v>1.47</v>
      </c>
      <c r="N578" s="233">
        <v>0</v>
      </c>
      <c r="O578" s="233">
        <v>0</v>
      </c>
      <c r="P578" s="231">
        <v>0</v>
      </c>
      <c r="Q578" s="231">
        <v>0</v>
      </c>
      <c r="R578" s="233">
        <v>0</v>
      </c>
      <c r="S578" s="231">
        <v>0</v>
      </c>
      <c r="T578" s="231">
        <v>39.807599999999987</v>
      </c>
      <c r="U578" s="140" t="s">
        <v>12718</v>
      </c>
      <c r="V578" s="141" t="s">
        <v>34842</v>
      </c>
      <c r="W578" s="5" t="s">
        <v>11581</v>
      </c>
      <c r="X578" s="7" t="b">
        <v>1</v>
      </c>
      <c r="Y578" s="7">
        <v>0</v>
      </c>
      <c r="Z578" s="7" t="b">
        <v>0</v>
      </c>
      <c r="AA578" s="7" t="b">
        <v>1</v>
      </c>
      <c r="AC578" s="405" t="s">
        <v>36540</v>
      </c>
      <c r="AD578" s="406" t="s">
        <v>13552</v>
      </c>
      <c r="AE578" s="406" t="s">
        <v>13490</v>
      </c>
      <c r="AF578" s="406" t="s">
        <v>13317</v>
      </c>
      <c r="AG578" s="406" t="s">
        <v>13317</v>
      </c>
      <c r="AH578" s="418">
        <v>19.07664635111005</v>
      </c>
      <c r="AI578" s="419">
        <v>104.80686354451041</v>
      </c>
      <c r="AJ578" s="428">
        <v>1.47</v>
      </c>
      <c r="AK578" s="428">
        <v>0</v>
      </c>
      <c r="AL578" s="429">
        <v>1.47</v>
      </c>
      <c r="AM578" s="407" t="s">
        <v>34842</v>
      </c>
    </row>
    <row r="579" spans="2:39" ht="30" customHeight="1">
      <c r="B579" s="130" t="s">
        <v>36541</v>
      </c>
      <c r="C579" s="130" t="s">
        <v>13552</v>
      </c>
      <c r="D579" s="130" t="s">
        <v>13490</v>
      </c>
      <c r="E579" s="130" t="s">
        <v>13317</v>
      </c>
      <c r="F579" s="130" t="s">
        <v>13317</v>
      </c>
      <c r="G579" s="555">
        <v>19.076809250394781</v>
      </c>
      <c r="H579" s="556">
        <v>104.8059798442865</v>
      </c>
      <c r="I579" s="523">
        <v>1.41</v>
      </c>
      <c r="J579" s="523">
        <v>0</v>
      </c>
      <c r="K579" s="232">
        <v>1.41</v>
      </c>
      <c r="L579" s="523">
        <v>0</v>
      </c>
      <c r="M579" s="231">
        <v>1.41</v>
      </c>
      <c r="N579" s="233">
        <v>0</v>
      </c>
      <c r="O579" s="233">
        <v>0</v>
      </c>
      <c r="P579" s="231">
        <v>0</v>
      </c>
      <c r="Q579" s="231">
        <v>0</v>
      </c>
      <c r="R579" s="233">
        <v>0</v>
      </c>
      <c r="S579" s="231">
        <v>0</v>
      </c>
      <c r="T579" s="231">
        <v>38.182799999999993</v>
      </c>
      <c r="U579" s="140" t="s">
        <v>12718</v>
      </c>
      <c r="V579" s="141" t="s">
        <v>34842</v>
      </c>
      <c r="W579" s="5" t="s">
        <v>11581</v>
      </c>
      <c r="X579" s="7" t="b">
        <v>1</v>
      </c>
      <c r="Y579" s="7">
        <v>0</v>
      </c>
      <c r="Z579" s="7" t="b">
        <v>0</v>
      </c>
      <c r="AA579" s="7" t="b">
        <v>1</v>
      </c>
      <c r="AC579" s="405" t="s">
        <v>36541</v>
      </c>
      <c r="AD579" s="406" t="s">
        <v>13552</v>
      </c>
      <c r="AE579" s="406" t="s">
        <v>13490</v>
      </c>
      <c r="AF579" s="406" t="s">
        <v>13317</v>
      </c>
      <c r="AG579" s="406" t="s">
        <v>13317</v>
      </c>
      <c r="AH579" s="418">
        <v>19.076809250394781</v>
      </c>
      <c r="AI579" s="419">
        <v>104.8059798442865</v>
      </c>
      <c r="AJ579" s="428">
        <v>1.41</v>
      </c>
      <c r="AK579" s="428">
        <v>0</v>
      </c>
      <c r="AL579" s="429">
        <v>1.41</v>
      </c>
      <c r="AM579" s="407" t="s">
        <v>34842</v>
      </c>
    </row>
    <row r="580" spans="2:39" ht="30" customHeight="1">
      <c r="B580" s="130" t="s">
        <v>36542</v>
      </c>
      <c r="C580" s="130" t="s">
        <v>13552</v>
      </c>
      <c r="D580" s="130" t="s">
        <v>13490</v>
      </c>
      <c r="E580" s="130" t="s">
        <v>13317</v>
      </c>
      <c r="F580" s="130" t="s">
        <v>13317</v>
      </c>
      <c r="G580" s="555">
        <v>19.075824990561461</v>
      </c>
      <c r="H580" s="556">
        <v>104.80414549351519</v>
      </c>
      <c r="I580" s="523">
        <v>3.82</v>
      </c>
      <c r="J580" s="523">
        <v>0</v>
      </c>
      <c r="K580" s="232">
        <v>3.82</v>
      </c>
      <c r="L580" s="523">
        <v>0</v>
      </c>
      <c r="M580" s="231">
        <v>3.82</v>
      </c>
      <c r="N580" s="233">
        <v>0</v>
      </c>
      <c r="O580" s="233">
        <v>0</v>
      </c>
      <c r="P580" s="231">
        <v>0</v>
      </c>
      <c r="Q580" s="231">
        <v>0</v>
      </c>
      <c r="R580" s="233">
        <v>0</v>
      </c>
      <c r="S580" s="231">
        <v>0</v>
      </c>
      <c r="T580" s="231">
        <v>103.4456</v>
      </c>
      <c r="U580" s="140" t="s">
        <v>12718</v>
      </c>
      <c r="V580" s="141" t="s">
        <v>34919</v>
      </c>
      <c r="W580" s="5" t="s">
        <v>11581</v>
      </c>
      <c r="X580" s="7" t="b">
        <v>1</v>
      </c>
      <c r="Y580" s="7">
        <v>0</v>
      </c>
      <c r="Z580" s="7" t="b">
        <v>0</v>
      </c>
      <c r="AA580" s="7" t="b">
        <v>1</v>
      </c>
      <c r="AC580" s="405" t="s">
        <v>36542</v>
      </c>
      <c r="AD580" s="406" t="s">
        <v>13552</v>
      </c>
      <c r="AE580" s="406" t="s">
        <v>13490</v>
      </c>
      <c r="AF580" s="406" t="s">
        <v>13317</v>
      </c>
      <c r="AG580" s="406" t="s">
        <v>13317</v>
      </c>
      <c r="AH580" s="418">
        <v>19.075824990561461</v>
      </c>
      <c r="AI580" s="419">
        <v>104.80414549351519</v>
      </c>
      <c r="AJ580" s="428">
        <v>3.82</v>
      </c>
      <c r="AK580" s="428">
        <v>0</v>
      </c>
      <c r="AL580" s="429">
        <v>3.82</v>
      </c>
      <c r="AM580" s="407" t="s">
        <v>34919</v>
      </c>
    </row>
    <row r="581" spans="2:39" ht="30" customHeight="1">
      <c r="B581" s="130" t="s">
        <v>36543</v>
      </c>
      <c r="C581" s="130" t="s">
        <v>13552</v>
      </c>
      <c r="D581" s="130" t="s">
        <v>13490</v>
      </c>
      <c r="E581" s="130" t="s">
        <v>13317</v>
      </c>
      <c r="F581" s="130" t="s">
        <v>13317</v>
      </c>
      <c r="G581" s="555">
        <v>19.076312773339851</v>
      </c>
      <c r="H581" s="556">
        <v>104.8044972527631</v>
      </c>
      <c r="I581" s="523">
        <v>2.66</v>
      </c>
      <c r="J581" s="523">
        <v>0</v>
      </c>
      <c r="K581" s="232">
        <v>2.66</v>
      </c>
      <c r="L581" s="523">
        <v>0</v>
      </c>
      <c r="M581" s="231">
        <v>2.66</v>
      </c>
      <c r="N581" s="233">
        <v>0</v>
      </c>
      <c r="O581" s="233">
        <v>0</v>
      </c>
      <c r="P581" s="231">
        <v>0</v>
      </c>
      <c r="Q581" s="231">
        <v>0</v>
      </c>
      <c r="R581" s="233">
        <v>0</v>
      </c>
      <c r="S581" s="231">
        <v>0</v>
      </c>
      <c r="T581" s="231">
        <v>72.032799999999995</v>
      </c>
      <c r="U581" s="140" t="s">
        <v>12718</v>
      </c>
      <c r="V581" s="141" t="s">
        <v>34919</v>
      </c>
      <c r="W581" s="5" t="s">
        <v>11581</v>
      </c>
      <c r="X581" s="7" t="b">
        <v>1</v>
      </c>
      <c r="Y581" s="7">
        <v>0</v>
      </c>
      <c r="Z581" s="7" t="b">
        <v>0</v>
      </c>
      <c r="AA581" s="7" t="b">
        <v>1</v>
      </c>
      <c r="AC581" s="405" t="s">
        <v>36543</v>
      </c>
      <c r="AD581" s="406" t="s">
        <v>13552</v>
      </c>
      <c r="AE581" s="406" t="s">
        <v>13490</v>
      </c>
      <c r="AF581" s="406" t="s">
        <v>13317</v>
      </c>
      <c r="AG581" s="406" t="s">
        <v>13317</v>
      </c>
      <c r="AH581" s="418">
        <v>19.076312773339851</v>
      </c>
      <c r="AI581" s="419">
        <v>104.8044972527631</v>
      </c>
      <c r="AJ581" s="428">
        <v>2.66</v>
      </c>
      <c r="AK581" s="428">
        <v>0</v>
      </c>
      <c r="AL581" s="429">
        <v>2.66</v>
      </c>
      <c r="AM581" s="407" t="s">
        <v>34919</v>
      </c>
    </row>
    <row r="582" spans="2:39" ht="30" customHeight="1">
      <c r="B582" s="130" t="s">
        <v>36544</v>
      </c>
      <c r="C582" s="130" t="s">
        <v>13552</v>
      </c>
      <c r="D582" s="130" t="s">
        <v>13490</v>
      </c>
      <c r="E582" s="130" t="s">
        <v>13317</v>
      </c>
      <c r="F582" s="130" t="s">
        <v>13317</v>
      </c>
      <c r="G582" s="555">
        <v>19.076521426843431</v>
      </c>
      <c r="H582" s="556">
        <v>104.801541970503</v>
      </c>
      <c r="I582" s="523">
        <v>0.83</v>
      </c>
      <c r="J582" s="523">
        <v>0</v>
      </c>
      <c r="K582" s="232">
        <v>0.83</v>
      </c>
      <c r="L582" s="523">
        <v>0</v>
      </c>
      <c r="M582" s="231">
        <v>0.83</v>
      </c>
      <c r="N582" s="233">
        <v>0</v>
      </c>
      <c r="O582" s="233">
        <v>0</v>
      </c>
      <c r="P582" s="231">
        <v>0</v>
      </c>
      <c r="Q582" s="231">
        <v>0</v>
      </c>
      <c r="R582" s="233">
        <v>0</v>
      </c>
      <c r="S582" s="231">
        <v>0</v>
      </c>
      <c r="T582" s="231">
        <v>22.476400000000002</v>
      </c>
      <c r="U582" s="140" t="s">
        <v>12718</v>
      </c>
      <c r="V582" s="141" t="s">
        <v>34919</v>
      </c>
      <c r="W582" s="5" t="s">
        <v>11581</v>
      </c>
      <c r="X582" s="7" t="b">
        <v>1</v>
      </c>
      <c r="Y582" s="7">
        <v>0</v>
      </c>
      <c r="Z582" s="7" t="b">
        <v>0</v>
      </c>
      <c r="AA582" s="7" t="b">
        <v>1</v>
      </c>
      <c r="AC582" s="405" t="s">
        <v>36544</v>
      </c>
      <c r="AD582" s="406" t="s">
        <v>13552</v>
      </c>
      <c r="AE582" s="406" t="s">
        <v>13490</v>
      </c>
      <c r="AF582" s="406" t="s">
        <v>13317</v>
      </c>
      <c r="AG582" s="406" t="s">
        <v>13317</v>
      </c>
      <c r="AH582" s="418">
        <v>19.076521426843431</v>
      </c>
      <c r="AI582" s="419">
        <v>104.801541970503</v>
      </c>
      <c r="AJ582" s="428">
        <v>0.83</v>
      </c>
      <c r="AK582" s="428">
        <v>0</v>
      </c>
      <c r="AL582" s="429">
        <v>0.83</v>
      </c>
      <c r="AM582" s="407" t="s">
        <v>34919</v>
      </c>
    </row>
    <row r="583" spans="2:39" ht="30" customHeight="1">
      <c r="B583" s="130" t="s">
        <v>36545</v>
      </c>
      <c r="C583" s="130" t="s">
        <v>13552</v>
      </c>
      <c r="D583" s="130" t="s">
        <v>13490</v>
      </c>
      <c r="E583" s="130" t="s">
        <v>13317</v>
      </c>
      <c r="F583" s="130" t="s">
        <v>13317</v>
      </c>
      <c r="G583" s="555">
        <v>19.076349637688569</v>
      </c>
      <c r="H583" s="556">
        <v>104.80198854544101</v>
      </c>
      <c r="I583" s="523">
        <v>1.06</v>
      </c>
      <c r="J583" s="523">
        <v>0</v>
      </c>
      <c r="K583" s="232">
        <v>1.06</v>
      </c>
      <c r="L583" s="523">
        <v>0</v>
      </c>
      <c r="M583" s="231">
        <v>1.06</v>
      </c>
      <c r="N583" s="233">
        <v>0</v>
      </c>
      <c r="O583" s="233">
        <v>0</v>
      </c>
      <c r="P583" s="231">
        <v>0</v>
      </c>
      <c r="Q583" s="231">
        <v>0</v>
      </c>
      <c r="R583" s="233">
        <v>0</v>
      </c>
      <c r="S583" s="231">
        <v>0</v>
      </c>
      <c r="T583" s="231">
        <v>28.704799999999999</v>
      </c>
      <c r="U583" s="140" t="s">
        <v>12718</v>
      </c>
      <c r="V583" s="141" t="s">
        <v>34919</v>
      </c>
      <c r="W583" s="5" t="s">
        <v>11581</v>
      </c>
      <c r="X583" s="7" t="b">
        <v>1</v>
      </c>
      <c r="Y583" s="7">
        <v>0</v>
      </c>
      <c r="Z583" s="7" t="b">
        <v>0</v>
      </c>
      <c r="AA583" s="7" t="b">
        <v>1</v>
      </c>
      <c r="AC583" s="405" t="s">
        <v>36545</v>
      </c>
      <c r="AD583" s="406" t="s">
        <v>13552</v>
      </c>
      <c r="AE583" s="406" t="s">
        <v>13490</v>
      </c>
      <c r="AF583" s="406" t="s">
        <v>13317</v>
      </c>
      <c r="AG583" s="406" t="s">
        <v>13317</v>
      </c>
      <c r="AH583" s="418">
        <v>19.076349637688569</v>
      </c>
      <c r="AI583" s="419">
        <v>104.80198854544101</v>
      </c>
      <c r="AJ583" s="428">
        <v>1.06</v>
      </c>
      <c r="AK583" s="428">
        <v>0</v>
      </c>
      <c r="AL583" s="429">
        <v>1.06</v>
      </c>
      <c r="AM583" s="407" t="s">
        <v>34919</v>
      </c>
    </row>
    <row r="584" spans="2:39" ht="30" customHeight="1">
      <c r="B584" s="130" t="s">
        <v>36546</v>
      </c>
      <c r="C584" s="130" t="s">
        <v>13552</v>
      </c>
      <c r="D584" s="130" t="s">
        <v>13490</v>
      </c>
      <c r="E584" s="130" t="s">
        <v>13317</v>
      </c>
      <c r="F584" s="130" t="s">
        <v>13317</v>
      </c>
      <c r="G584" s="555">
        <v>19.072155283444381</v>
      </c>
      <c r="H584" s="556">
        <v>104.8091045985434</v>
      </c>
      <c r="I584" s="523">
        <v>0.12</v>
      </c>
      <c r="J584" s="523">
        <v>0</v>
      </c>
      <c r="K584" s="232">
        <v>0.12</v>
      </c>
      <c r="L584" s="523">
        <v>0</v>
      </c>
      <c r="M584" s="231">
        <v>0.12</v>
      </c>
      <c r="N584" s="233">
        <v>0</v>
      </c>
      <c r="O584" s="233">
        <v>0</v>
      </c>
      <c r="P584" s="231">
        <v>0</v>
      </c>
      <c r="Q584" s="231">
        <v>0</v>
      </c>
      <c r="R584" s="233">
        <v>0</v>
      </c>
      <c r="S584" s="231">
        <v>0</v>
      </c>
      <c r="T584" s="231">
        <v>3.2496</v>
      </c>
      <c r="U584" s="140" t="s">
        <v>12718</v>
      </c>
      <c r="V584" s="141" t="s">
        <v>34805</v>
      </c>
      <c r="W584" s="5" t="s">
        <v>11581</v>
      </c>
      <c r="X584" s="7" t="b">
        <v>1</v>
      </c>
      <c r="Y584" s="7">
        <v>0</v>
      </c>
      <c r="Z584" s="7" t="b">
        <v>0</v>
      </c>
      <c r="AA584" s="7" t="b">
        <v>1</v>
      </c>
      <c r="AC584" s="405" t="s">
        <v>36546</v>
      </c>
      <c r="AD584" s="406" t="s">
        <v>13552</v>
      </c>
      <c r="AE584" s="406" t="s">
        <v>13490</v>
      </c>
      <c r="AF584" s="406" t="s">
        <v>13317</v>
      </c>
      <c r="AG584" s="406" t="s">
        <v>13317</v>
      </c>
      <c r="AH584" s="418">
        <v>19.072155283444381</v>
      </c>
      <c r="AI584" s="419">
        <v>104.8091045985434</v>
      </c>
      <c r="AJ584" s="428">
        <v>0.12</v>
      </c>
      <c r="AK584" s="428">
        <v>0</v>
      </c>
      <c r="AL584" s="429">
        <v>0.12</v>
      </c>
      <c r="AM584" s="407" t="s">
        <v>34805</v>
      </c>
    </row>
    <row r="585" spans="2:39" ht="30" customHeight="1">
      <c r="B585" s="130" t="s">
        <v>36547</v>
      </c>
      <c r="C585" s="130" t="s">
        <v>13552</v>
      </c>
      <c r="D585" s="130" t="s">
        <v>13490</v>
      </c>
      <c r="E585" s="130" t="s">
        <v>13317</v>
      </c>
      <c r="F585" s="130" t="s">
        <v>13317</v>
      </c>
      <c r="G585" s="555">
        <v>19.080640057955101</v>
      </c>
      <c r="H585" s="556">
        <v>104.8059906344709</v>
      </c>
      <c r="I585" s="523">
        <v>5.47</v>
      </c>
      <c r="J585" s="523">
        <v>0</v>
      </c>
      <c r="K585" s="232">
        <v>5.47</v>
      </c>
      <c r="L585" s="523">
        <v>0</v>
      </c>
      <c r="M585" s="231">
        <v>5.47</v>
      </c>
      <c r="N585" s="233">
        <v>0</v>
      </c>
      <c r="O585" s="233">
        <v>0</v>
      </c>
      <c r="P585" s="231">
        <v>0</v>
      </c>
      <c r="Q585" s="231">
        <v>0</v>
      </c>
      <c r="R585" s="233">
        <v>0</v>
      </c>
      <c r="S585" s="231">
        <v>0</v>
      </c>
      <c r="T585" s="231">
        <v>148.1276</v>
      </c>
      <c r="U585" s="140" t="s">
        <v>12718</v>
      </c>
      <c r="V585" s="141" t="s">
        <v>34815</v>
      </c>
      <c r="W585" s="5" t="s">
        <v>11581</v>
      </c>
      <c r="X585" s="7" t="b">
        <v>1</v>
      </c>
      <c r="Y585" s="7">
        <v>0</v>
      </c>
      <c r="Z585" s="7" t="b">
        <v>0</v>
      </c>
      <c r="AA585" s="7" t="b">
        <v>1</v>
      </c>
      <c r="AC585" s="405" t="s">
        <v>36547</v>
      </c>
      <c r="AD585" s="406" t="s">
        <v>13552</v>
      </c>
      <c r="AE585" s="406" t="s">
        <v>13490</v>
      </c>
      <c r="AF585" s="406" t="s">
        <v>13317</v>
      </c>
      <c r="AG585" s="406" t="s">
        <v>13317</v>
      </c>
      <c r="AH585" s="418">
        <v>19.080640057955101</v>
      </c>
      <c r="AI585" s="419">
        <v>104.8059906344709</v>
      </c>
      <c r="AJ585" s="428">
        <v>5.47</v>
      </c>
      <c r="AK585" s="428">
        <v>0</v>
      </c>
      <c r="AL585" s="429">
        <v>5.47</v>
      </c>
      <c r="AM585" s="407" t="s">
        <v>34815</v>
      </c>
    </row>
    <row r="586" spans="2:39" ht="30" customHeight="1">
      <c r="B586" s="130" t="s">
        <v>36548</v>
      </c>
      <c r="C586" s="130" t="s">
        <v>13552</v>
      </c>
      <c r="D586" s="130" t="s">
        <v>13490</v>
      </c>
      <c r="E586" s="130" t="s">
        <v>13317</v>
      </c>
      <c r="F586" s="130" t="s">
        <v>13317</v>
      </c>
      <c r="G586" s="555">
        <v>19.07780627219713</v>
      </c>
      <c r="H586" s="556">
        <v>104.794291725025</v>
      </c>
      <c r="I586" s="523">
        <v>3.34</v>
      </c>
      <c r="J586" s="523">
        <v>0</v>
      </c>
      <c r="K586" s="232">
        <v>3.34</v>
      </c>
      <c r="L586" s="523">
        <v>0</v>
      </c>
      <c r="M586" s="231">
        <v>3.06</v>
      </c>
      <c r="N586" s="233">
        <v>0</v>
      </c>
      <c r="O586" s="233">
        <v>0.28000000000000003</v>
      </c>
      <c r="P586" s="231">
        <v>0</v>
      </c>
      <c r="Q586" s="231">
        <v>0</v>
      </c>
      <c r="R586" s="233">
        <v>0</v>
      </c>
      <c r="S586" s="231">
        <v>0</v>
      </c>
      <c r="T586" s="231">
        <v>82.864800000000002</v>
      </c>
      <c r="U586" s="140" t="s">
        <v>12718</v>
      </c>
      <c r="V586" s="141" t="s">
        <v>34976</v>
      </c>
      <c r="W586" s="5" t="s">
        <v>11581</v>
      </c>
      <c r="X586" s="7" t="b">
        <v>1</v>
      </c>
      <c r="Y586" s="7">
        <v>0</v>
      </c>
      <c r="Z586" s="7" t="b">
        <v>0</v>
      </c>
      <c r="AA586" s="7" t="b">
        <v>1</v>
      </c>
      <c r="AC586" s="405" t="s">
        <v>36548</v>
      </c>
      <c r="AD586" s="406" t="s">
        <v>13552</v>
      </c>
      <c r="AE586" s="406" t="s">
        <v>13490</v>
      </c>
      <c r="AF586" s="406" t="s">
        <v>13317</v>
      </c>
      <c r="AG586" s="406" t="s">
        <v>13317</v>
      </c>
      <c r="AH586" s="418">
        <v>19.07780627219713</v>
      </c>
      <c r="AI586" s="419">
        <v>104.794291725025</v>
      </c>
      <c r="AJ586" s="428">
        <v>3.34</v>
      </c>
      <c r="AK586" s="428">
        <v>0</v>
      </c>
      <c r="AL586" s="429">
        <v>3.34</v>
      </c>
      <c r="AM586" s="407" t="s">
        <v>34976</v>
      </c>
    </row>
    <row r="587" spans="2:39" ht="30" customHeight="1">
      <c r="B587" s="130" t="s">
        <v>36549</v>
      </c>
      <c r="C587" s="130" t="s">
        <v>13552</v>
      </c>
      <c r="D587" s="130" t="s">
        <v>13490</v>
      </c>
      <c r="E587" s="130" t="s">
        <v>13317</v>
      </c>
      <c r="F587" s="130" t="s">
        <v>13317</v>
      </c>
      <c r="G587" s="555">
        <v>19.069640669632459</v>
      </c>
      <c r="H587" s="556">
        <v>104.8175512881225</v>
      </c>
      <c r="I587" s="523">
        <v>1.21</v>
      </c>
      <c r="J587" s="523">
        <v>0</v>
      </c>
      <c r="K587" s="232">
        <v>1.21</v>
      </c>
      <c r="L587" s="523">
        <v>0</v>
      </c>
      <c r="M587" s="231">
        <v>1.21</v>
      </c>
      <c r="N587" s="233">
        <v>0</v>
      </c>
      <c r="O587" s="233">
        <v>0</v>
      </c>
      <c r="P587" s="231">
        <v>0</v>
      </c>
      <c r="Q587" s="231">
        <v>0</v>
      </c>
      <c r="R587" s="233">
        <v>0</v>
      </c>
      <c r="S587" s="231">
        <v>0</v>
      </c>
      <c r="T587" s="231">
        <v>32.766800000000003</v>
      </c>
      <c r="U587" s="140" t="s">
        <v>12718</v>
      </c>
      <c r="V587" s="141" t="s">
        <v>34866</v>
      </c>
      <c r="W587" s="5" t="s">
        <v>11581</v>
      </c>
      <c r="X587" s="7" t="b">
        <v>1</v>
      </c>
      <c r="Y587" s="7">
        <v>0</v>
      </c>
      <c r="Z587" s="7" t="b">
        <v>0</v>
      </c>
      <c r="AA587" s="7" t="b">
        <v>1</v>
      </c>
      <c r="AC587" s="405" t="s">
        <v>36549</v>
      </c>
      <c r="AD587" s="406" t="s">
        <v>13552</v>
      </c>
      <c r="AE587" s="406" t="s">
        <v>13490</v>
      </c>
      <c r="AF587" s="406" t="s">
        <v>13317</v>
      </c>
      <c r="AG587" s="406" t="s">
        <v>13317</v>
      </c>
      <c r="AH587" s="418">
        <v>19.069640669632459</v>
      </c>
      <c r="AI587" s="419">
        <v>104.8175512881225</v>
      </c>
      <c r="AJ587" s="428">
        <v>1.21</v>
      </c>
      <c r="AK587" s="428">
        <v>0</v>
      </c>
      <c r="AL587" s="429">
        <v>1.21</v>
      </c>
      <c r="AM587" s="407" t="s">
        <v>34866</v>
      </c>
    </row>
    <row r="588" spans="2:39" ht="30" customHeight="1">
      <c r="B588" s="130" t="s">
        <v>36550</v>
      </c>
      <c r="C588" s="130" t="s">
        <v>13552</v>
      </c>
      <c r="D588" s="130" t="s">
        <v>13490</v>
      </c>
      <c r="E588" s="130" t="s">
        <v>13317</v>
      </c>
      <c r="F588" s="130" t="s">
        <v>13317</v>
      </c>
      <c r="G588" s="555">
        <v>19.07215466440158</v>
      </c>
      <c r="H588" s="556">
        <v>104.81100509530241</v>
      </c>
      <c r="I588" s="523">
        <v>2.16</v>
      </c>
      <c r="J588" s="523">
        <v>0</v>
      </c>
      <c r="K588" s="232">
        <v>2.16</v>
      </c>
      <c r="L588" s="523">
        <v>0</v>
      </c>
      <c r="M588" s="231">
        <v>2.11</v>
      </c>
      <c r="N588" s="233">
        <v>0</v>
      </c>
      <c r="O588" s="233">
        <v>0.05</v>
      </c>
      <c r="P588" s="231">
        <v>0</v>
      </c>
      <c r="Q588" s="231">
        <v>0</v>
      </c>
      <c r="R588" s="233">
        <v>0</v>
      </c>
      <c r="S588" s="231">
        <v>0</v>
      </c>
      <c r="T588" s="231">
        <v>57.138800000000003</v>
      </c>
      <c r="U588" s="140" t="s">
        <v>12718</v>
      </c>
      <c r="V588" s="141" t="s">
        <v>34811</v>
      </c>
      <c r="W588" s="5" t="s">
        <v>11581</v>
      </c>
      <c r="X588" s="7" t="b">
        <v>1</v>
      </c>
      <c r="Y588" s="7">
        <v>0</v>
      </c>
      <c r="Z588" s="7" t="b">
        <v>0</v>
      </c>
      <c r="AA588" s="7" t="b">
        <v>1</v>
      </c>
      <c r="AC588" s="405" t="s">
        <v>36550</v>
      </c>
      <c r="AD588" s="406" t="s">
        <v>13552</v>
      </c>
      <c r="AE588" s="406" t="s">
        <v>13490</v>
      </c>
      <c r="AF588" s="406" t="s">
        <v>13317</v>
      </c>
      <c r="AG588" s="406" t="s">
        <v>13317</v>
      </c>
      <c r="AH588" s="418">
        <v>19.07215466440158</v>
      </c>
      <c r="AI588" s="419">
        <v>104.81100509530241</v>
      </c>
      <c r="AJ588" s="428">
        <v>2.16</v>
      </c>
      <c r="AK588" s="428">
        <v>0</v>
      </c>
      <c r="AL588" s="429">
        <v>2.16</v>
      </c>
      <c r="AM588" s="407" t="s">
        <v>34811</v>
      </c>
    </row>
    <row r="589" spans="2:39" ht="30" customHeight="1">
      <c r="B589" s="130" t="s">
        <v>36551</v>
      </c>
      <c r="C589" s="130" t="s">
        <v>13552</v>
      </c>
      <c r="D589" s="130" t="s">
        <v>13490</v>
      </c>
      <c r="E589" s="130" t="s">
        <v>13317</v>
      </c>
      <c r="F589" s="130" t="s">
        <v>13317</v>
      </c>
      <c r="G589" s="555">
        <v>19.060575424800291</v>
      </c>
      <c r="H589" s="556">
        <v>104.7990855689651</v>
      </c>
      <c r="I589" s="523">
        <v>3.47</v>
      </c>
      <c r="J589" s="523">
        <v>0</v>
      </c>
      <c r="K589" s="232">
        <v>3.47</v>
      </c>
      <c r="L589" s="523">
        <v>0</v>
      </c>
      <c r="M589" s="231">
        <v>3.47</v>
      </c>
      <c r="N589" s="233">
        <v>0</v>
      </c>
      <c r="O589" s="233">
        <v>0</v>
      </c>
      <c r="P589" s="231">
        <v>0</v>
      </c>
      <c r="Q589" s="231">
        <v>0</v>
      </c>
      <c r="R589" s="233">
        <v>0</v>
      </c>
      <c r="S589" s="231">
        <v>0</v>
      </c>
      <c r="T589" s="231">
        <v>93.967600000000004</v>
      </c>
      <c r="U589" s="140" t="s">
        <v>12718</v>
      </c>
      <c r="V589" s="141" t="s">
        <v>34698</v>
      </c>
      <c r="W589" s="5" t="s">
        <v>11581</v>
      </c>
      <c r="X589" s="7" t="b">
        <v>1</v>
      </c>
      <c r="Y589" s="7">
        <v>0</v>
      </c>
      <c r="Z589" s="7" t="b">
        <v>0</v>
      </c>
      <c r="AA589" s="7" t="b">
        <v>1</v>
      </c>
      <c r="AC589" s="405" t="s">
        <v>36551</v>
      </c>
      <c r="AD589" s="406" t="s">
        <v>13552</v>
      </c>
      <c r="AE589" s="406" t="s">
        <v>13490</v>
      </c>
      <c r="AF589" s="406" t="s">
        <v>13317</v>
      </c>
      <c r="AG589" s="406" t="s">
        <v>13317</v>
      </c>
      <c r="AH589" s="418">
        <v>19.060575424800291</v>
      </c>
      <c r="AI589" s="419">
        <v>104.7990855689651</v>
      </c>
      <c r="AJ589" s="428">
        <v>3.47</v>
      </c>
      <c r="AK589" s="428">
        <v>0</v>
      </c>
      <c r="AL589" s="429">
        <v>3.47</v>
      </c>
      <c r="AM589" s="407" t="s">
        <v>34698</v>
      </c>
    </row>
    <row r="590" spans="2:39" ht="30" customHeight="1">
      <c r="B590" s="130" t="s">
        <v>36552</v>
      </c>
      <c r="C590" s="130" t="s">
        <v>13552</v>
      </c>
      <c r="D590" s="130" t="s">
        <v>13490</v>
      </c>
      <c r="E590" s="130" t="s">
        <v>13317</v>
      </c>
      <c r="F590" s="130" t="s">
        <v>13317</v>
      </c>
      <c r="G590" s="555">
        <v>19.082781228577112</v>
      </c>
      <c r="H590" s="556">
        <v>104.80634296857551</v>
      </c>
      <c r="I590" s="523">
        <v>0.91</v>
      </c>
      <c r="J590" s="523">
        <v>0</v>
      </c>
      <c r="K590" s="232">
        <v>0.91</v>
      </c>
      <c r="L590" s="523">
        <v>0</v>
      </c>
      <c r="M590" s="231">
        <v>0.91</v>
      </c>
      <c r="N590" s="233">
        <v>0</v>
      </c>
      <c r="O590" s="233">
        <v>0</v>
      </c>
      <c r="P590" s="231">
        <v>0</v>
      </c>
      <c r="Q590" s="231">
        <v>0</v>
      </c>
      <c r="R590" s="233">
        <v>0</v>
      </c>
      <c r="S590" s="231">
        <v>0</v>
      </c>
      <c r="T590" s="231">
        <v>24.642800000000001</v>
      </c>
      <c r="U590" s="140" t="s">
        <v>12718</v>
      </c>
      <c r="V590" s="141" t="s">
        <v>34815</v>
      </c>
      <c r="W590" s="5" t="s">
        <v>11581</v>
      </c>
      <c r="X590" s="7" t="b">
        <v>1</v>
      </c>
      <c r="Y590" s="7">
        <v>0</v>
      </c>
      <c r="Z590" s="7" t="b">
        <v>0</v>
      </c>
      <c r="AA590" s="7" t="b">
        <v>1</v>
      </c>
      <c r="AC590" s="405" t="s">
        <v>36552</v>
      </c>
      <c r="AD590" s="406" t="s">
        <v>13552</v>
      </c>
      <c r="AE590" s="406" t="s">
        <v>13490</v>
      </c>
      <c r="AF590" s="406" t="s">
        <v>13317</v>
      </c>
      <c r="AG590" s="406" t="s">
        <v>13317</v>
      </c>
      <c r="AH590" s="418">
        <v>19.082781228577112</v>
      </c>
      <c r="AI590" s="419">
        <v>104.80634296857551</v>
      </c>
      <c r="AJ590" s="428">
        <v>0.91</v>
      </c>
      <c r="AK590" s="428">
        <v>0</v>
      </c>
      <c r="AL590" s="429">
        <v>0.91</v>
      </c>
      <c r="AM590" s="407" t="s">
        <v>34815</v>
      </c>
    </row>
    <row r="591" spans="2:39" ht="30" customHeight="1">
      <c r="B591" s="130" t="s">
        <v>36553</v>
      </c>
      <c r="C591" s="130" t="s">
        <v>13552</v>
      </c>
      <c r="D591" s="130" t="s">
        <v>13490</v>
      </c>
      <c r="E591" s="130" t="s">
        <v>13317</v>
      </c>
      <c r="F591" s="130" t="s">
        <v>13317</v>
      </c>
      <c r="G591" s="555">
        <v>19.077636400323119</v>
      </c>
      <c r="H591" s="556">
        <v>104.8180581773333</v>
      </c>
      <c r="I591" s="523">
        <v>1.2</v>
      </c>
      <c r="J591" s="523">
        <v>0</v>
      </c>
      <c r="K591" s="232">
        <v>1.2</v>
      </c>
      <c r="L591" s="523">
        <v>0</v>
      </c>
      <c r="M591" s="231">
        <v>1.2</v>
      </c>
      <c r="N591" s="233">
        <v>0</v>
      </c>
      <c r="O591" s="233">
        <v>0</v>
      </c>
      <c r="P591" s="231">
        <v>0</v>
      </c>
      <c r="Q591" s="231">
        <v>0</v>
      </c>
      <c r="R591" s="233">
        <v>0</v>
      </c>
      <c r="S591" s="231">
        <v>0</v>
      </c>
      <c r="T591" s="231">
        <v>32.496000000000002</v>
      </c>
      <c r="U591" s="140" t="s">
        <v>12718</v>
      </c>
      <c r="V591" s="141" t="s">
        <v>34810</v>
      </c>
      <c r="W591" s="5" t="s">
        <v>11581</v>
      </c>
      <c r="X591" s="7" t="b">
        <v>1</v>
      </c>
      <c r="Y591" s="7">
        <v>0</v>
      </c>
      <c r="Z591" s="7" t="b">
        <v>0</v>
      </c>
      <c r="AA591" s="7" t="b">
        <v>1</v>
      </c>
      <c r="AC591" s="405" t="s">
        <v>36553</v>
      </c>
      <c r="AD591" s="406" t="s">
        <v>13552</v>
      </c>
      <c r="AE591" s="406" t="s">
        <v>13490</v>
      </c>
      <c r="AF591" s="406" t="s">
        <v>13317</v>
      </c>
      <c r="AG591" s="406" t="s">
        <v>13317</v>
      </c>
      <c r="AH591" s="418">
        <v>19.077636400323119</v>
      </c>
      <c r="AI591" s="419">
        <v>104.8180581773333</v>
      </c>
      <c r="AJ591" s="428">
        <v>1.2</v>
      </c>
      <c r="AK591" s="428">
        <v>0</v>
      </c>
      <c r="AL591" s="429">
        <v>1.2</v>
      </c>
      <c r="AM591" s="407" t="s">
        <v>34810</v>
      </c>
    </row>
    <row r="592" spans="2:39" ht="30" customHeight="1">
      <c r="B592" s="130" t="s">
        <v>36554</v>
      </c>
      <c r="C592" s="130" t="s">
        <v>13552</v>
      </c>
      <c r="D592" s="130" t="s">
        <v>13490</v>
      </c>
      <c r="E592" s="130" t="s">
        <v>13317</v>
      </c>
      <c r="F592" s="130" t="s">
        <v>13317</v>
      </c>
      <c r="G592" s="555">
        <v>19.076020033293709</v>
      </c>
      <c r="H592" s="556">
        <v>104.8156153221412</v>
      </c>
      <c r="I592" s="523">
        <v>0.74</v>
      </c>
      <c r="J592" s="523">
        <v>0</v>
      </c>
      <c r="K592" s="232">
        <v>0.74</v>
      </c>
      <c r="L592" s="523">
        <v>0</v>
      </c>
      <c r="M592" s="231">
        <v>0.74</v>
      </c>
      <c r="N592" s="233">
        <v>0</v>
      </c>
      <c r="O592" s="233">
        <v>0</v>
      </c>
      <c r="P592" s="231">
        <v>0</v>
      </c>
      <c r="Q592" s="231">
        <v>0</v>
      </c>
      <c r="R592" s="233">
        <v>0</v>
      </c>
      <c r="S592" s="231">
        <v>0</v>
      </c>
      <c r="T592" s="231">
        <v>20.039200000000001</v>
      </c>
      <c r="U592" s="140" t="s">
        <v>12718</v>
      </c>
      <c r="V592" s="141" t="s">
        <v>34887</v>
      </c>
      <c r="W592" s="5" t="s">
        <v>11581</v>
      </c>
      <c r="X592" s="7" t="b">
        <v>1</v>
      </c>
      <c r="Y592" s="7">
        <v>0</v>
      </c>
      <c r="Z592" s="7" t="b">
        <v>0</v>
      </c>
      <c r="AA592" s="7" t="b">
        <v>1</v>
      </c>
      <c r="AC592" s="405" t="s">
        <v>36554</v>
      </c>
      <c r="AD592" s="406" t="s">
        <v>13552</v>
      </c>
      <c r="AE592" s="406" t="s">
        <v>13490</v>
      </c>
      <c r="AF592" s="406" t="s">
        <v>13317</v>
      </c>
      <c r="AG592" s="406" t="s">
        <v>13317</v>
      </c>
      <c r="AH592" s="418">
        <v>19.076020033293709</v>
      </c>
      <c r="AI592" s="419">
        <v>104.8156153221412</v>
      </c>
      <c r="AJ592" s="428">
        <v>0.74</v>
      </c>
      <c r="AK592" s="428">
        <v>0</v>
      </c>
      <c r="AL592" s="429">
        <v>0.74</v>
      </c>
      <c r="AM592" s="407" t="s">
        <v>34887</v>
      </c>
    </row>
    <row r="593" spans="2:39" ht="30" customHeight="1">
      <c r="B593" s="130" t="s">
        <v>36555</v>
      </c>
      <c r="C593" s="130" t="s">
        <v>13552</v>
      </c>
      <c r="D593" s="130" t="s">
        <v>13490</v>
      </c>
      <c r="E593" s="130" t="s">
        <v>13317</v>
      </c>
      <c r="F593" s="130" t="s">
        <v>13317</v>
      </c>
      <c r="G593" s="555">
        <v>19.075468776986209</v>
      </c>
      <c r="H593" s="556">
        <v>104.8159667039763</v>
      </c>
      <c r="I593" s="523">
        <v>0.36</v>
      </c>
      <c r="J593" s="523">
        <v>0</v>
      </c>
      <c r="K593" s="232">
        <v>0.36</v>
      </c>
      <c r="L593" s="523">
        <v>0</v>
      </c>
      <c r="M593" s="231">
        <v>0.36</v>
      </c>
      <c r="N593" s="233">
        <v>0</v>
      </c>
      <c r="O593" s="233">
        <v>0</v>
      </c>
      <c r="P593" s="231">
        <v>0</v>
      </c>
      <c r="Q593" s="231">
        <v>0</v>
      </c>
      <c r="R593" s="233">
        <v>0</v>
      </c>
      <c r="S593" s="231">
        <v>0</v>
      </c>
      <c r="T593" s="231">
        <v>9.7487999999999992</v>
      </c>
      <c r="U593" s="140" t="s">
        <v>12718</v>
      </c>
      <c r="V593" s="141" t="s">
        <v>34887</v>
      </c>
      <c r="W593" s="5" t="s">
        <v>11581</v>
      </c>
      <c r="X593" s="7" t="b">
        <v>1</v>
      </c>
      <c r="Y593" s="7">
        <v>0</v>
      </c>
      <c r="Z593" s="7" t="b">
        <v>0</v>
      </c>
      <c r="AA593" s="7" t="b">
        <v>1</v>
      </c>
      <c r="AC593" s="405" t="s">
        <v>36555</v>
      </c>
      <c r="AD593" s="406" t="s">
        <v>13552</v>
      </c>
      <c r="AE593" s="406" t="s">
        <v>13490</v>
      </c>
      <c r="AF593" s="406" t="s">
        <v>13317</v>
      </c>
      <c r="AG593" s="406" t="s">
        <v>13317</v>
      </c>
      <c r="AH593" s="418">
        <v>19.075468776986209</v>
      </c>
      <c r="AI593" s="419">
        <v>104.8159667039763</v>
      </c>
      <c r="AJ593" s="428">
        <v>0.36</v>
      </c>
      <c r="AK593" s="428">
        <v>0</v>
      </c>
      <c r="AL593" s="429">
        <v>0.36</v>
      </c>
      <c r="AM593" s="407" t="s">
        <v>34887</v>
      </c>
    </row>
    <row r="594" spans="2:39" ht="30" customHeight="1">
      <c r="B594" s="130" t="s">
        <v>36556</v>
      </c>
      <c r="C594" s="130" t="s">
        <v>13552</v>
      </c>
      <c r="D594" s="130" t="s">
        <v>13490</v>
      </c>
      <c r="E594" s="130" t="s">
        <v>13317</v>
      </c>
      <c r="F594" s="130" t="s">
        <v>13317</v>
      </c>
      <c r="G594" s="555">
        <v>19.05503737304786</v>
      </c>
      <c r="H594" s="556">
        <v>104.7976587124997</v>
      </c>
      <c r="I594" s="523">
        <v>4.4000000000000004</v>
      </c>
      <c r="J594" s="523">
        <v>0</v>
      </c>
      <c r="K594" s="232">
        <v>4.4000000000000004</v>
      </c>
      <c r="L594" s="523">
        <v>0</v>
      </c>
      <c r="M594" s="231">
        <v>4.21</v>
      </c>
      <c r="N594" s="233">
        <v>0</v>
      </c>
      <c r="O594" s="233">
        <v>0.19</v>
      </c>
      <c r="P594" s="231">
        <v>0</v>
      </c>
      <c r="Q594" s="231">
        <v>0</v>
      </c>
      <c r="R594" s="233">
        <v>0</v>
      </c>
      <c r="S594" s="231">
        <v>0</v>
      </c>
      <c r="T594" s="231">
        <v>114.0068</v>
      </c>
      <c r="U594" s="140" t="s">
        <v>12718</v>
      </c>
      <c r="V594" s="141" t="s">
        <v>34820</v>
      </c>
      <c r="W594" s="5" t="s">
        <v>11581</v>
      </c>
      <c r="X594" s="7" t="b">
        <v>1</v>
      </c>
      <c r="Y594" s="7">
        <v>0</v>
      </c>
      <c r="Z594" s="7" t="b">
        <v>0</v>
      </c>
      <c r="AA594" s="7" t="b">
        <v>1</v>
      </c>
      <c r="AC594" s="405" t="s">
        <v>36556</v>
      </c>
      <c r="AD594" s="406" t="s">
        <v>13552</v>
      </c>
      <c r="AE594" s="406" t="s">
        <v>13490</v>
      </c>
      <c r="AF594" s="406" t="s">
        <v>13317</v>
      </c>
      <c r="AG594" s="406" t="s">
        <v>13317</v>
      </c>
      <c r="AH594" s="418">
        <v>19.05503737304786</v>
      </c>
      <c r="AI594" s="419">
        <v>104.7976587124997</v>
      </c>
      <c r="AJ594" s="428">
        <v>4.4000000000000004</v>
      </c>
      <c r="AK594" s="428">
        <v>0</v>
      </c>
      <c r="AL594" s="429">
        <v>4.4000000000000004</v>
      </c>
      <c r="AM594" s="407" t="s">
        <v>34820</v>
      </c>
    </row>
    <row r="595" spans="2:39" ht="30" customHeight="1">
      <c r="B595" s="130" t="s">
        <v>36557</v>
      </c>
      <c r="C595" s="130" t="s">
        <v>13552</v>
      </c>
      <c r="D595" s="130" t="s">
        <v>13490</v>
      </c>
      <c r="E595" s="130" t="s">
        <v>13317</v>
      </c>
      <c r="F595" s="130" t="s">
        <v>13317</v>
      </c>
      <c r="G595" s="555">
        <v>19.07149098583271</v>
      </c>
      <c r="H595" s="556">
        <v>104.7937294018695</v>
      </c>
      <c r="I595" s="523">
        <v>1.34</v>
      </c>
      <c r="J595" s="523">
        <v>0</v>
      </c>
      <c r="K595" s="232">
        <v>1.34</v>
      </c>
      <c r="L595" s="523">
        <v>0</v>
      </c>
      <c r="M595" s="231">
        <v>1.26</v>
      </c>
      <c r="N595" s="233">
        <v>0</v>
      </c>
      <c r="O595" s="233">
        <v>0.08</v>
      </c>
      <c r="P595" s="231">
        <v>0</v>
      </c>
      <c r="Q595" s="231">
        <v>0</v>
      </c>
      <c r="R595" s="233">
        <v>0</v>
      </c>
      <c r="S595" s="231">
        <v>0</v>
      </c>
      <c r="T595" s="231">
        <v>34.120800000000003</v>
      </c>
      <c r="U595" s="140" t="s">
        <v>12718</v>
      </c>
      <c r="V595" s="141" t="s">
        <v>34970</v>
      </c>
      <c r="W595" s="5" t="s">
        <v>11581</v>
      </c>
      <c r="X595" s="7" t="b">
        <v>1</v>
      </c>
      <c r="Y595" s="7">
        <v>0</v>
      </c>
      <c r="Z595" s="7" t="b">
        <v>0</v>
      </c>
      <c r="AA595" s="7" t="b">
        <v>1</v>
      </c>
      <c r="AC595" s="405" t="s">
        <v>36557</v>
      </c>
      <c r="AD595" s="406" t="s">
        <v>13552</v>
      </c>
      <c r="AE595" s="406" t="s">
        <v>13490</v>
      </c>
      <c r="AF595" s="406" t="s">
        <v>13317</v>
      </c>
      <c r="AG595" s="406" t="s">
        <v>13317</v>
      </c>
      <c r="AH595" s="418">
        <v>19.07149098583271</v>
      </c>
      <c r="AI595" s="419">
        <v>104.7937294018695</v>
      </c>
      <c r="AJ595" s="428">
        <v>1.34</v>
      </c>
      <c r="AK595" s="428">
        <v>0</v>
      </c>
      <c r="AL595" s="429">
        <v>1.34</v>
      </c>
      <c r="AM595" s="407" t="s">
        <v>34970</v>
      </c>
    </row>
    <row r="596" spans="2:39" ht="30" customHeight="1">
      <c r="B596" s="130" t="s">
        <v>36558</v>
      </c>
      <c r="C596" s="130" t="s">
        <v>13552</v>
      </c>
      <c r="D596" s="130" t="s">
        <v>13490</v>
      </c>
      <c r="E596" s="130" t="s">
        <v>13317</v>
      </c>
      <c r="F596" s="130" t="s">
        <v>13317</v>
      </c>
      <c r="G596" s="555">
        <v>19.081424837791161</v>
      </c>
      <c r="H596" s="556">
        <v>104.8099916670311</v>
      </c>
      <c r="I596" s="523">
        <v>3.07</v>
      </c>
      <c r="J596" s="523">
        <v>0</v>
      </c>
      <c r="K596" s="232">
        <v>3.07</v>
      </c>
      <c r="L596" s="523">
        <v>0</v>
      </c>
      <c r="M596" s="231">
        <v>3.07</v>
      </c>
      <c r="N596" s="233">
        <v>0</v>
      </c>
      <c r="O596" s="233">
        <v>0</v>
      </c>
      <c r="P596" s="231">
        <v>0</v>
      </c>
      <c r="Q596" s="231">
        <v>0</v>
      </c>
      <c r="R596" s="233">
        <v>0</v>
      </c>
      <c r="S596" s="231">
        <v>0</v>
      </c>
      <c r="T596" s="231">
        <v>83.135599999999997</v>
      </c>
      <c r="U596" s="140" t="s">
        <v>12718</v>
      </c>
      <c r="V596" s="141" t="s">
        <v>34988</v>
      </c>
      <c r="W596" s="5" t="s">
        <v>11581</v>
      </c>
      <c r="X596" s="7" t="b">
        <v>1</v>
      </c>
      <c r="Y596" s="7">
        <v>0</v>
      </c>
      <c r="Z596" s="7" t="b">
        <v>0</v>
      </c>
      <c r="AA596" s="7" t="b">
        <v>1</v>
      </c>
      <c r="AC596" s="405" t="s">
        <v>36558</v>
      </c>
      <c r="AD596" s="406" t="s">
        <v>13552</v>
      </c>
      <c r="AE596" s="406" t="s">
        <v>13490</v>
      </c>
      <c r="AF596" s="406" t="s">
        <v>13317</v>
      </c>
      <c r="AG596" s="406" t="s">
        <v>13317</v>
      </c>
      <c r="AH596" s="418">
        <v>19.081424837791161</v>
      </c>
      <c r="AI596" s="419">
        <v>104.8099916670311</v>
      </c>
      <c r="AJ596" s="428">
        <v>3.07</v>
      </c>
      <c r="AK596" s="428">
        <v>0</v>
      </c>
      <c r="AL596" s="429">
        <v>3.07</v>
      </c>
      <c r="AM596" s="407" t="s">
        <v>34988</v>
      </c>
    </row>
    <row r="597" spans="2:39" ht="30" customHeight="1">
      <c r="B597" s="130" t="s">
        <v>36559</v>
      </c>
      <c r="C597" s="130" t="s">
        <v>13552</v>
      </c>
      <c r="D597" s="130" t="s">
        <v>13490</v>
      </c>
      <c r="E597" s="130" t="s">
        <v>13317</v>
      </c>
      <c r="F597" s="130" t="s">
        <v>13317</v>
      </c>
      <c r="G597" s="555">
        <v>19.082626208871851</v>
      </c>
      <c r="H597" s="556">
        <v>104.81082837091979</v>
      </c>
      <c r="I597" s="523">
        <v>1.04</v>
      </c>
      <c r="J597" s="523">
        <v>0</v>
      </c>
      <c r="K597" s="232">
        <v>1.04</v>
      </c>
      <c r="L597" s="523">
        <v>0</v>
      </c>
      <c r="M597" s="231">
        <v>1.04</v>
      </c>
      <c r="N597" s="233">
        <v>0</v>
      </c>
      <c r="O597" s="233">
        <v>0</v>
      </c>
      <c r="P597" s="231">
        <v>0</v>
      </c>
      <c r="Q597" s="231">
        <v>0</v>
      </c>
      <c r="R597" s="233">
        <v>0</v>
      </c>
      <c r="S597" s="231">
        <v>0</v>
      </c>
      <c r="T597" s="231">
        <v>28.1632</v>
      </c>
      <c r="U597" s="140" t="s">
        <v>12718</v>
      </c>
      <c r="V597" s="141" t="s">
        <v>34988</v>
      </c>
      <c r="W597" s="5" t="s">
        <v>11581</v>
      </c>
      <c r="X597" s="7" t="b">
        <v>1</v>
      </c>
      <c r="Y597" s="7">
        <v>0</v>
      </c>
      <c r="Z597" s="7" t="b">
        <v>0</v>
      </c>
      <c r="AA597" s="7" t="b">
        <v>1</v>
      </c>
      <c r="AC597" s="405" t="s">
        <v>36559</v>
      </c>
      <c r="AD597" s="406" t="s">
        <v>13552</v>
      </c>
      <c r="AE597" s="406" t="s">
        <v>13490</v>
      </c>
      <c r="AF597" s="406" t="s">
        <v>13317</v>
      </c>
      <c r="AG597" s="406" t="s">
        <v>13317</v>
      </c>
      <c r="AH597" s="418">
        <v>19.082626208871851</v>
      </c>
      <c r="AI597" s="419">
        <v>104.81082837091979</v>
      </c>
      <c r="AJ597" s="428">
        <v>1.04</v>
      </c>
      <c r="AK597" s="428">
        <v>0</v>
      </c>
      <c r="AL597" s="429">
        <v>1.04</v>
      </c>
      <c r="AM597" s="407" t="s">
        <v>34988</v>
      </c>
    </row>
    <row r="598" spans="2:39" ht="30" customHeight="1">
      <c r="B598" s="130" t="s">
        <v>36560</v>
      </c>
      <c r="C598" s="130" t="s">
        <v>13552</v>
      </c>
      <c r="D598" s="130" t="s">
        <v>13490</v>
      </c>
      <c r="E598" s="130" t="s">
        <v>13317</v>
      </c>
      <c r="F598" s="130" t="s">
        <v>13317</v>
      </c>
      <c r="G598" s="555">
        <v>19.075560257380221</v>
      </c>
      <c r="H598" s="556">
        <v>104.8127263268492</v>
      </c>
      <c r="I598" s="523">
        <v>1.1100000000000001</v>
      </c>
      <c r="J598" s="523">
        <v>0</v>
      </c>
      <c r="K598" s="232">
        <v>1.1100000000000001</v>
      </c>
      <c r="L598" s="523">
        <v>0</v>
      </c>
      <c r="M598" s="231">
        <v>0.9</v>
      </c>
      <c r="N598" s="233">
        <v>0</v>
      </c>
      <c r="O598" s="233">
        <v>0.21</v>
      </c>
      <c r="P598" s="231">
        <v>0</v>
      </c>
      <c r="Q598" s="231">
        <v>0</v>
      </c>
      <c r="R598" s="233">
        <v>0</v>
      </c>
      <c r="S598" s="231">
        <v>0</v>
      </c>
      <c r="T598" s="231">
        <v>24.372</v>
      </c>
      <c r="U598" s="140" t="s">
        <v>12718</v>
      </c>
      <c r="V598" s="141" t="s">
        <v>34732</v>
      </c>
      <c r="W598" s="5" t="s">
        <v>11581</v>
      </c>
      <c r="X598" s="7" t="b">
        <v>1</v>
      </c>
      <c r="Y598" s="7">
        <v>0</v>
      </c>
      <c r="Z598" s="7" t="b">
        <v>0</v>
      </c>
      <c r="AA598" s="7" t="b">
        <v>1</v>
      </c>
      <c r="AC598" s="405" t="s">
        <v>36560</v>
      </c>
      <c r="AD598" s="406" t="s">
        <v>13552</v>
      </c>
      <c r="AE598" s="406" t="s">
        <v>13490</v>
      </c>
      <c r="AF598" s="406" t="s">
        <v>13317</v>
      </c>
      <c r="AG598" s="406" t="s">
        <v>13317</v>
      </c>
      <c r="AH598" s="418">
        <v>19.075560257380221</v>
      </c>
      <c r="AI598" s="419">
        <v>104.8127263268492</v>
      </c>
      <c r="AJ598" s="428">
        <v>1.1100000000000001</v>
      </c>
      <c r="AK598" s="428">
        <v>0</v>
      </c>
      <c r="AL598" s="429">
        <v>1.1100000000000001</v>
      </c>
      <c r="AM598" s="407" t="s">
        <v>34732</v>
      </c>
    </row>
    <row r="599" spans="2:39" ht="30" customHeight="1">
      <c r="B599" s="130" t="s">
        <v>36561</v>
      </c>
      <c r="C599" s="130" t="s">
        <v>13552</v>
      </c>
      <c r="D599" s="130" t="s">
        <v>13490</v>
      </c>
      <c r="E599" s="130" t="s">
        <v>13317</v>
      </c>
      <c r="F599" s="130" t="s">
        <v>13317</v>
      </c>
      <c r="G599" s="555">
        <v>19.07572268800735</v>
      </c>
      <c r="H599" s="556">
        <v>104.8133060519536</v>
      </c>
      <c r="I599" s="523">
        <v>0.75</v>
      </c>
      <c r="J599" s="523">
        <v>0</v>
      </c>
      <c r="K599" s="232">
        <v>0.75</v>
      </c>
      <c r="L599" s="523">
        <v>0</v>
      </c>
      <c r="M599" s="231">
        <v>0.75</v>
      </c>
      <c r="N599" s="233">
        <v>0</v>
      </c>
      <c r="O599" s="233">
        <v>0</v>
      </c>
      <c r="P599" s="231">
        <v>0</v>
      </c>
      <c r="Q599" s="231">
        <v>0</v>
      </c>
      <c r="R599" s="233">
        <v>0</v>
      </c>
      <c r="S599" s="231">
        <v>0</v>
      </c>
      <c r="T599" s="231">
        <v>20.309999999999999</v>
      </c>
      <c r="U599" s="140" t="s">
        <v>12718</v>
      </c>
      <c r="V599" s="141" t="s">
        <v>34732</v>
      </c>
      <c r="W599" s="5" t="s">
        <v>11581</v>
      </c>
      <c r="X599" s="7" t="b">
        <v>1</v>
      </c>
      <c r="Y599" s="7">
        <v>0</v>
      </c>
      <c r="Z599" s="7" t="b">
        <v>0</v>
      </c>
      <c r="AA599" s="7" t="b">
        <v>1</v>
      </c>
      <c r="AC599" s="405" t="s">
        <v>36561</v>
      </c>
      <c r="AD599" s="406" t="s">
        <v>13552</v>
      </c>
      <c r="AE599" s="406" t="s">
        <v>13490</v>
      </c>
      <c r="AF599" s="406" t="s">
        <v>13317</v>
      </c>
      <c r="AG599" s="406" t="s">
        <v>13317</v>
      </c>
      <c r="AH599" s="418">
        <v>19.07572268800735</v>
      </c>
      <c r="AI599" s="419">
        <v>104.8133060519536</v>
      </c>
      <c r="AJ599" s="428">
        <v>0.75</v>
      </c>
      <c r="AK599" s="428">
        <v>0</v>
      </c>
      <c r="AL599" s="429">
        <v>0.75</v>
      </c>
      <c r="AM599" s="407" t="s">
        <v>34732</v>
      </c>
    </row>
    <row r="600" spans="2:39" ht="30" customHeight="1">
      <c r="B600" s="130" t="s">
        <v>36562</v>
      </c>
      <c r="C600" s="130" t="s">
        <v>13552</v>
      </c>
      <c r="D600" s="130" t="s">
        <v>13490</v>
      </c>
      <c r="E600" s="130" t="s">
        <v>13317</v>
      </c>
      <c r="F600" s="130" t="s">
        <v>13317</v>
      </c>
      <c r="G600" s="555">
        <v>19.084651405744911</v>
      </c>
      <c r="H600" s="556">
        <v>104.8065146587997</v>
      </c>
      <c r="I600" s="523">
        <v>2.42</v>
      </c>
      <c r="J600" s="523">
        <v>0</v>
      </c>
      <c r="K600" s="232">
        <v>2.42</v>
      </c>
      <c r="L600" s="523">
        <v>0</v>
      </c>
      <c r="M600" s="231">
        <v>2.13</v>
      </c>
      <c r="N600" s="233">
        <v>0</v>
      </c>
      <c r="O600" s="233">
        <v>0.28999999999999998</v>
      </c>
      <c r="P600" s="231">
        <v>0</v>
      </c>
      <c r="Q600" s="231">
        <v>0</v>
      </c>
      <c r="R600" s="233">
        <v>0</v>
      </c>
      <c r="S600" s="231">
        <v>0</v>
      </c>
      <c r="T600" s="231">
        <v>57.680399999999992</v>
      </c>
      <c r="U600" s="140" t="s">
        <v>12718</v>
      </c>
      <c r="V600" s="141" t="s">
        <v>34998</v>
      </c>
      <c r="W600" s="5" t="s">
        <v>11581</v>
      </c>
      <c r="X600" s="7" t="b">
        <v>1</v>
      </c>
      <c r="Y600" s="7">
        <v>0</v>
      </c>
      <c r="Z600" s="7" t="b">
        <v>0</v>
      </c>
      <c r="AA600" s="7" t="b">
        <v>1</v>
      </c>
      <c r="AC600" s="405" t="s">
        <v>36562</v>
      </c>
      <c r="AD600" s="406" t="s">
        <v>13552</v>
      </c>
      <c r="AE600" s="406" t="s">
        <v>13490</v>
      </c>
      <c r="AF600" s="406" t="s">
        <v>13317</v>
      </c>
      <c r="AG600" s="406" t="s">
        <v>13317</v>
      </c>
      <c r="AH600" s="418">
        <v>19.084651405744911</v>
      </c>
      <c r="AI600" s="419">
        <v>104.8065146587997</v>
      </c>
      <c r="AJ600" s="428">
        <v>2.42</v>
      </c>
      <c r="AK600" s="428">
        <v>0</v>
      </c>
      <c r="AL600" s="429">
        <v>2.42</v>
      </c>
      <c r="AM600" s="407" t="s">
        <v>34998</v>
      </c>
    </row>
    <row r="601" spans="2:39" ht="30" customHeight="1">
      <c r="B601" s="130" t="s">
        <v>36563</v>
      </c>
      <c r="C601" s="130" t="s">
        <v>13552</v>
      </c>
      <c r="D601" s="130" t="s">
        <v>13490</v>
      </c>
      <c r="E601" s="130" t="s">
        <v>13317</v>
      </c>
      <c r="F601" s="130" t="s">
        <v>13317</v>
      </c>
      <c r="G601" s="555">
        <v>19.06035832815288</v>
      </c>
      <c r="H601" s="556">
        <v>104.80004518828591</v>
      </c>
      <c r="I601" s="523">
        <v>0.5</v>
      </c>
      <c r="J601" s="523">
        <v>0</v>
      </c>
      <c r="K601" s="232">
        <v>0.5</v>
      </c>
      <c r="L601" s="523">
        <v>0</v>
      </c>
      <c r="M601" s="231">
        <v>0.5</v>
      </c>
      <c r="N601" s="233">
        <v>0</v>
      </c>
      <c r="O601" s="233">
        <v>0</v>
      </c>
      <c r="P601" s="231">
        <v>0</v>
      </c>
      <c r="Q601" s="231">
        <v>0</v>
      </c>
      <c r="R601" s="233">
        <v>0</v>
      </c>
      <c r="S601" s="231">
        <v>0</v>
      </c>
      <c r="T601" s="231">
        <v>13.54</v>
      </c>
      <c r="U601" s="140" t="s">
        <v>12718</v>
      </c>
      <c r="V601" s="141" t="s">
        <v>34855</v>
      </c>
      <c r="W601" s="5" t="s">
        <v>11581</v>
      </c>
      <c r="X601" s="7" t="b">
        <v>1</v>
      </c>
      <c r="Y601" s="7">
        <v>0</v>
      </c>
      <c r="Z601" s="7" t="b">
        <v>0</v>
      </c>
      <c r="AA601" s="7" t="b">
        <v>1</v>
      </c>
      <c r="AC601" s="405" t="s">
        <v>36563</v>
      </c>
      <c r="AD601" s="406" t="s">
        <v>13552</v>
      </c>
      <c r="AE601" s="406" t="s">
        <v>13490</v>
      </c>
      <c r="AF601" s="406" t="s">
        <v>13317</v>
      </c>
      <c r="AG601" s="406" t="s">
        <v>13317</v>
      </c>
      <c r="AH601" s="418">
        <v>19.06035832815288</v>
      </c>
      <c r="AI601" s="419">
        <v>104.80004518828591</v>
      </c>
      <c r="AJ601" s="428">
        <v>0.5</v>
      </c>
      <c r="AK601" s="428">
        <v>0</v>
      </c>
      <c r="AL601" s="429">
        <v>0.5</v>
      </c>
      <c r="AM601" s="407" t="s">
        <v>34855</v>
      </c>
    </row>
    <row r="602" spans="2:39" ht="30" customHeight="1">
      <c r="B602" s="130" t="s">
        <v>36564</v>
      </c>
      <c r="C602" s="130" t="s">
        <v>13552</v>
      </c>
      <c r="D602" s="130" t="s">
        <v>13490</v>
      </c>
      <c r="E602" s="130" t="s">
        <v>13317</v>
      </c>
      <c r="F602" s="130" t="s">
        <v>13317</v>
      </c>
      <c r="G602" s="555">
        <v>19.073498098302618</v>
      </c>
      <c r="H602" s="556">
        <v>104.81887370737731</v>
      </c>
      <c r="I602" s="523">
        <v>3.2</v>
      </c>
      <c r="J602" s="523">
        <v>0</v>
      </c>
      <c r="K602" s="232">
        <v>3.2</v>
      </c>
      <c r="L602" s="523">
        <v>0</v>
      </c>
      <c r="M602" s="231">
        <v>3.2</v>
      </c>
      <c r="N602" s="233">
        <v>0</v>
      </c>
      <c r="O602" s="233">
        <v>0</v>
      </c>
      <c r="P602" s="231">
        <v>0</v>
      </c>
      <c r="Q602" s="231">
        <v>0</v>
      </c>
      <c r="R602" s="233">
        <v>0</v>
      </c>
      <c r="S602" s="231">
        <v>0</v>
      </c>
      <c r="T602" s="231">
        <v>86.656000000000006</v>
      </c>
      <c r="U602" s="140" t="s">
        <v>12718</v>
      </c>
      <c r="V602" s="141" t="s">
        <v>34857</v>
      </c>
      <c r="W602" s="5" t="s">
        <v>11581</v>
      </c>
      <c r="X602" s="7" t="b">
        <v>1</v>
      </c>
      <c r="Y602" s="7">
        <v>0</v>
      </c>
      <c r="Z602" s="7" t="b">
        <v>0</v>
      </c>
      <c r="AA602" s="7" t="b">
        <v>1</v>
      </c>
      <c r="AC602" s="405" t="s">
        <v>36564</v>
      </c>
      <c r="AD602" s="406" t="s">
        <v>13552</v>
      </c>
      <c r="AE602" s="406" t="s">
        <v>13490</v>
      </c>
      <c r="AF602" s="406" t="s">
        <v>13317</v>
      </c>
      <c r="AG602" s="406" t="s">
        <v>13317</v>
      </c>
      <c r="AH602" s="418">
        <v>19.073498098302618</v>
      </c>
      <c r="AI602" s="419">
        <v>104.81887370737731</v>
      </c>
      <c r="AJ602" s="428">
        <v>3.2</v>
      </c>
      <c r="AK602" s="428">
        <v>0</v>
      </c>
      <c r="AL602" s="429">
        <v>3.2</v>
      </c>
      <c r="AM602" s="407" t="s">
        <v>34857</v>
      </c>
    </row>
    <row r="603" spans="2:39" ht="30" customHeight="1">
      <c r="B603" s="130" t="s">
        <v>36565</v>
      </c>
      <c r="C603" s="130" t="s">
        <v>13552</v>
      </c>
      <c r="D603" s="130" t="s">
        <v>13490</v>
      </c>
      <c r="E603" s="130" t="s">
        <v>13317</v>
      </c>
      <c r="F603" s="130" t="s">
        <v>13317</v>
      </c>
      <c r="G603" s="555">
        <v>19.07521629345678</v>
      </c>
      <c r="H603" s="556">
        <v>104.81456971320191</v>
      </c>
      <c r="I603" s="523">
        <v>1.18</v>
      </c>
      <c r="J603" s="523">
        <v>0</v>
      </c>
      <c r="K603" s="232">
        <v>1.18</v>
      </c>
      <c r="L603" s="523">
        <v>0</v>
      </c>
      <c r="M603" s="231">
        <v>1.18</v>
      </c>
      <c r="N603" s="233">
        <v>0</v>
      </c>
      <c r="O603" s="233">
        <v>0</v>
      </c>
      <c r="P603" s="231">
        <v>0</v>
      </c>
      <c r="Q603" s="231">
        <v>0</v>
      </c>
      <c r="R603" s="233">
        <v>0</v>
      </c>
      <c r="S603" s="231">
        <v>0</v>
      </c>
      <c r="T603" s="231">
        <v>31.9544</v>
      </c>
      <c r="U603" s="140" t="s">
        <v>12718</v>
      </c>
      <c r="V603" s="141" t="s">
        <v>34732</v>
      </c>
      <c r="W603" s="5" t="s">
        <v>11581</v>
      </c>
      <c r="X603" s="7" t="b">
        <v>1</v>
      </c>
      <c r="Y603" s="7">
        <v>0</v>
      </c>
      <c r="Z603" s="7" t="b">
        <v>0</v>
      </c>
      <c r="AA603" s="7" t="b">
        <v>1</v>
      </c>
      <c r="AC603" s="405" t="s">
        <v>36565</v>
      </c>
      <c r="AD603" s="406" t="s">
        <v>13552</v>
      </c>
      <c r="AE603" s="406" t="s">
        <v>13490</v>
      </c>
      <c r="AF603" s="406" t="s">
        <v>13317</v>
      </c>
      <c r="AG603" s="406" t="s">
        <v>13317</v>
      </c>
      <c r="AH603" s="418">
        <v>19.07521629345678</v>
      </c>
      <c r="AI603" s="419">
        <v>104.81456971320191</v>
      </c>
      <c r="AJ603" s="428">
        <v>1.18</v>
      </c>
      <c r="AK603" s="428">
        <v>0</v>
      </c>
      <c r="AL603" s="429">
        <v>1.18</v>
      </c>
      <c r="AM603" s="407" t="s">
        <v>34732</v>
      </c>
    </row>
    <row r="604" spans="2:39" ht="30" customHeight="1">
      <c r="B604" s="130" t="s">
        <v>36566</v>
      </c>
      <c r="C604" s="130" t="s">
        <v>13552</v>
      </c>
      <c r="D604" s="130" t="s">
        <v>13490</v>
      </c>
      <c r="E604" s="130" t="s">
        <v>13317</v>
      </c>
      <c r="F604" s="130" t="s">
        <v>13317</v>
      </c>
      <c r="G604" s="555">
        <v>19.059870347771231</v>
      </c>
      <c r="H604" s="556">
        <v>104.80038710615371</v>
      </c>
      <c r="I604" s="523">
        <v>0.31</v>
      </c>
      <c r="J604" s="523">
        <v>0</v>
      </c>
      <c r="K604" s="232">
        <v>0.31</v>
      </c>
      <c r="L604" s="523">
        <v>0</v>
      </c>
      <c r="M604" s="231">
        <v>0.31</v>
      </c>
      <c r="N604" s="233">
        <v>0</v>
      </c>
      <c r="O604" s="233">
        <v>0</v>
      </c>
      <c r="P604" s="231">
        <v>0</v>
      </c>
      <c r="Q604" s="231">
        <v>0</v>
      </c>
      <c r="R604" s="233">
        <v>0</v>
      </c>
      <c r="S604" s="231">
        <v>0</v>
      </c>
      <c r="T604" s="231">
        <v>8.3948</v>
      </c>
      <c r="U604" s="140" t="s">
        <v>12718</v>
      </c>
      <c r="V604" s="141" t="s">
        <v>34855</v>
      </c>
      <c r="W604" s="5" t="s">
        <v>11581</v>
      </c>
      <c r="X604" s="7" t="b">
        <v>1</v>
      </c>
      <c r="Y604" s="7">
        <v>0</v>
      </c>
      <c r="Z604" s="7" t="b">
        <v>0</v>
      </c>
      <c r="AA604" s="7" t="b">
        <v>1</v>
      </c>
      <c r="AC604" s="405" t="s">
        <v>36566</v>
      </c>
      <c r="AD604" s="406" t="s">
        <v>13552</v>
      </c>
      <c r="AE604" s="406" t="s">
        <v>13490</v>
      </c>
      <c r="AF604" s="406" t="s">
        <v>13317</v>
      </c>
      <c r="AG604" s="406" t="s">
        <v>13317</v>
      </c>
      <c r="AH604" s="418">
        <v>19.059870347771231</v>
      </c>
      <c r="AI604" s="419">
        <v>104.80038710615371</v>
      </c>
      <c r="AJ604" s="428">
        <v>0.31</v>
      </c>
      <c r="AK604" s="428">
        <v>0</v>
      </c>
      <c r="AL604" s="429">
        <v>0.31</v>
      </c>
      <c r="AM604" s="407" t="s">
        <v>34855</v>
      </c>
    </row>
    <row r="605" spans="2:39" ht="30" customHeight="1">
      <c r="B605" s="130" t="s">
        <v>36567</v>
      </c>
      <c r="C605" s="130" t="s">
        <v>13552</v>
      </c>
      <c r="D605" s="130" t="s">
        <v>13490</v>
      </c>
      <c r="E605" s="130" t="s">
        <v>13317</v>
      </c>
      <c r="F605" s="130" t="s">
        <v>13317</v>
      </c>
      <c r="G605" s="555">
        <v>19.07838326431051</v>
      </c>
      <c r="H605" s="556">
        <v>104.799195344704</v>
      </c>
      <c r="I605" s="523">
        <v>0.23</v>
      </c>
      <c r="J605" s="523">
        <v>0</v>
      </c>
      <c r="K605" s="232">
        <v>0.23</v>
      </c>
      <c r="L605" s="523">
        <v>0</v>
      </c>
      <c r="M605" s="231">
        <v>0.23</v>
      </c>
      <c r="N605" s="233">
        <v>0</v>
      </c>
      <c r="O605" s="233">
        <v>0</v>
      </c>
      <c r="P605" s="231">
        <v>0</v>
      </c>
      <c r="Q605" s="231">
        <v>0</v>
      </c>
      <c r="R605" s="233">
        <v>0</v>
      </c>
      <c r="S605" s="231">
        <v>0</v>
      </c>
      <c r="T605" s="231">
        <v>6.2283999999999997</v>
      </c>
      <c r="U605" s="140" t="s">
        <v>12718</v>
      </c>
      <c r="V605" s="141" t="s">
        <v>34998</v>
      </c>
      <c r="W605" s="5" t="s">
        <v>11581</v>
      </c>
      <c r="X605" s="7" t="b">
        <v>1</v>
      </c>
      <c r="Y605" s="7">
        <v>0</v>
      </c>
      <c r="Z605" s="7" t="b">
        <v>0</v>
      </c>
      <c r="AA605" s="7" t="b">
        <v>1</v>
      </c>
      <c r="AC605" s="405" t="s">
        <v>36567</v>
      </c>
      <c r="AD605" s="406" t="s">
        <v>13552</v>
      </c>
      <c r="AE605" s="406" t="s">
        <v>13490</v>
      </c>
      <c r="AF605" s="406" t="s">
        <v>13317</v>
      </c>
      <c r="AG605" s="406" t="s">
        <v>13317</v>
      </c>
      <c r="AH605" s="418">
        <v>19.07838326431051</v>
      </c>
      <c r="AI605" s="419">
        <v>104.799195344704</v>
      </c>
      <c r="AJ605" s="428">
        <v>0.23</v>
      </c>
      <c r="AK605" s="428">
        <v>0</v>
      </c>
      <c r="AL605" s="429">
        <v>0.23</v>
      </c>
      <c r="AM605" s="407" t="s">
        <v>34998</v>
      </c>
    </row>
    <row r="606" spans="2:39" ht="30" customHeight="1">
      <c r="B606" s="130" t="s">
        <v>36568</v>
      </c>
      <c r="C606" s="130" t="s">
        <v>13552</v>
      </c>
      <c r="D606" s="130" t="s">
        <v>13490</v>
      </c>
      <c r="E606" s="130" t="s">
        <v>13317</v>
      </c>
      <c r="F606" s="130" t="s">
        <v>13317</v>
      </c>
      <c r="G606" s="555">
        <v>19.082500955969291</v>
      </c>
      <c r="H606" s="556">
        <v>104.8069605736619</v>
      </c>
      <c r="I606" s="523">
        <v>1.39</v>
      </c>
      <c r="J606" s="523">
        <v>0</v>
      </c>
      <c r="K606" s="232">
        <v>1.39</v>
      </c>
      <c r="L606" s="523">
        <v>0</v>
      </c>
      <c r="M606" s="231">
        <v>1.39</v>
      </c>
      <c r="N606" s="233">
        <v>0</v>
      </c>
      <c r="O606" s="233">
        <v>0</v>
      </c>
      <c r="P606" s="231">
        <v>0</v>
      </c>
      <c r="Q606" s="231">
        <v>0</v>
      </c>
      <c r="R606" s="233">
        <v>0</v>
      </c>
      <c r="S606" s="231">
        <v>0</v>
      </c>
      <c r="T606" s="231">
        <v>37.641199999999998</v>
      </c>
      <c r="U606" s="140" t="s">
        <v>12718</v>
      </c>
      <c r="V606" s="141" t="s">
        <v>34815</v>
      </c>
      <c r="W606" s="5" t="s">
        <v>11581</v>
      </c>
      <c r="X606" s="7" t="b">
        <v>1</v>
      </c>
      <c r="Y606" s="7">
        <v>0</v>
      </c>
      <c r="Z606" s="7" t="b">
        <v>0</v>
      </c>
      <c r="AA606" s="7" t="b">
        <v>1</v>
      </c>
      <c r="AC606" s="405" t="s">
        <v>36568</v>
      </c>
      <c r="AD606" s="406" t="s">
        <v>13552</v>
      </c>
      <c r="AE606" s="406" t="s">
        <v>13490</v>
      </c>
      <c r="AF606" s="406" t="s">
        <v>13317</v>
      </c>
      <c r="AG606" s="406" t="s">
        <v>13317</v>
      </c>
      <c r="AH606" s="418">
        <v>19.082500955969291</v>
      </c>
      <c r="AI606" s="419">
        <v>104.8069605736619</v>
      </c>
      <c r="AJ606" s="428">
        <v>1.39</v>
      </c>
      <c r="AK606" s="428">
        <v>0</v>
      </c>
      <c r="AL606" s="429">
        <v>1.39</v>
      </c>
      <c r="AM606" s="407" t="s">
        <v>34815</v>
      </c>
    </row>
    <row r="607" spans="2:39" ht="30" customHeight="1">
      <c r="B607" s="130" t="s">
        <v>36569</v>
      </c>
      <c r="C607" s="130" t="s">
        <v>13552</v>
      </c>
      <c r="D607" s="130" t="s">
        <v>13490</v>
      </c>
      <c r="E607" s="130" t="s">
        <v>13317</v>
      </c>
      <c r="F607" s="130" t="s">
        <v>13317</v>
      </c>
      <c r="G607" s="555">
        <v>19.078708221726082</v>
      </c>
      <c r="H607" s="556">
        <v>104.8003072752623</v>
      </c>
      <c r="I607" s="523">
        <v>2.06</v>
      </c>
      <c r="J607" s="523">
        <v>0</v>
      </c>
      <c r="K607" s="232">
        <v>2.06</v>
      </c>
      <c r="L607" s="523">
        <v>0</v>
      </c>
      <c r="M607" s="231">
        <v>2.06</v>
      </c>
      <c r="N607" s="233">
        <v>0</v>
      </c>
      <c r="O607" s="233">
        <v>0</v>
      </c>
      <c r="P607" s="231">
        <v>0</v>
      </c>
      <c r="Q607" s="231">
        <v>0</v>
      </c>
      <c r="R607" s="233">
        <v>0</v>
      </c>
      <c r="S607" s="231">
        <v>0</v>
      </c>
      <c r="T607" s="231">
        <v>55.784799999999997</v>
      </c>
      <c r="U607" s="140" t="s">
        <v>12718</v>
      </c>
      <c r="V607" s="141" t="s">
        <v>34998</v>
      </c>
      <c r="W607" s="5" t="s">
        <v>11581</v>
      </c>
      <c r="X607" s="7" t="b">
        <v>1</v>
      </c>
      <c r="Y607" s="7">
        <v>0</v>
      </c>
      <c r="Z607" s="7" t="b">
        <v>0</v>
      </c>
      <c r="AA607" s="7" t="b">
        <v>1</v>
      </c>
      <c r="AC607" s="405" t="s">
        <v>36569</v>
      </c>
      <c r="AD607" s="406" t="s">
        <v>13552</v>
      </c>
      <c r="AE607" s="406" t="s">
        <v>13490</v>
      </c>
      <c r="AF607" s="406" t="s">
        <v>13317</v>
      </c>
      <c r="AG607" s="406" t="s">
        <v>13317</v>
      </c>
      <c r="AH607" s="418">
        <v>19.078708221726082</v>
      </c>
      <c r="AI607" s="419">
        <v>104.8003072752623</v>
      </c>
      <c r="AJ607" s="428">
        <v>2.06</v>
      </c>
      <c r="AK607" s="428">
        <v>0</v>
      </c>
      <c r="AL607" s="429">
        <v>2.06</v>
      </c>
      <c r="AM607" s="407" t="s">
        <v>34998</v>
      </c>
    </row>
    <row r="608" spans="2:39" ht="30" customHeight="1">
      <c r="B608" s="130" t="s">
        <v>36570</v>
      </c>
      <c r="C608" s="130" t="s">
        <v>13552</v>
      </c>
      <c r="D608" s="130" t="s">
        <v>13490</v>
      </c>
      <c r="E608" s="130" t="s">
        <v>13317</v>
      </c>
      <c r="F608" s="130" t="s">
        <v>13317</v>
      </c>
      <c r="G608" s="555">
        <v>19.078773032770489</v>
      </c>
      <c r="H608" s="556">
        <v>104.794196953417</v>
      </c>
      <c r="I608" s="523">
        <v>2.06</v>
      </c>
      <c r="J608" s="523">
        <v>0</v>
      </c>
      <c r="K608" s="232">
        <v>2.06</v>
      </c>
      <c r="L608" s="523">
        <v>0</v>
      </c>
      <c r="M608" s="231">
        <v>2.06</v>
      </c>
      <c r="N608" s="233">
        <v>0</v>
      </c>
      <c r="O608" s="233">
        <v>0</v>
      </c>
      <c r="P608" s="231">
        <v>0</v>
      </c>
      <c r="Q608" s="231">
        <v>0</v>
      </c>
      <c r="R608" s="233">
        <v>0</v>
      </c>
      <c r="S608" s="231">
        <v>0</v>
      </c>
      <c r="T608" s="231">
        <v>55.784799999999997</v>
      </c>
      <c r="U608" s="140" t="s">
        <v>12718</v>
      </c>
      <c r="V608" s="141" t="s">
        <v>34976</v>
      </c>
      <c r="W608" s="5" t="s">
        <v>11581</v>
      </c>
      <c r="X608" s="7" t="b">
        <v>1</v>
      </c>
      <c r="Y608" s="7">
        <v>0</v>
      </c>
      <c r="Z608" s="7" t="b">
        <v>0</v>
      </c>
      <c r="AA608" s="7" t="b">
        <v>1</v>
      </c>
      <c r="AC608" s="405" t="s">
        <v>36570</v>
      </c>
      <c r="AD608" s="406" t="s">
        <v>13552</v>
      </c>
      <c r="AE608" s="406" t="s">
        <v>13490</v>
      </c>
      <c r="AF608" s="406" t="s">
        <v>13317</v>
      </c>
      <c r="AG608" s="406" t="s">
        <v>13317</v>
      </c>
      <c r="AH608" s="418">
        <v>19.078773032770489</v>
      </c>
      <c r="AI608" s="419">
        <v>104.794196953417</v>
      </c>
      <c r="AJ608" s="428">
        <v>2.06</v>
      </c>
      <c r="AK608" s="428">
        <v>0</v>
      </c>
      <c r="AL608" s="429">
        <v>2.06</v>
      </c>
      <c r="AM608" s="407" t="s">
        <v>34976</v>
      </c>
    </row>
    <row r="609" spans="2:39" ht="30" customHeight="1">
      <c r="B609" s="130" t="s">
        <v>36571</v>
      </c>
      <c r="C609" s="130" t="s">
        <v>13552</v>
      </c>
      <c r="D609" s="130" t="s">
        <v>13490</v>
      </c>
      <c r="E609" s="130" t="s">
        <v>13317</v>
      </c>
      <c r="F609" s="130" t="s">
        <v>13317</v>
      </c>
      <c r="G609" s="555">
        <v>19.068908808343011</v>
      </c>
      <c r="H609" s="556">
        <v>104.81763651223829</v>
      </c>
      <c r="I609" s="523">
        <v>2.99</v>
      </c>
      <c r="J609" s="523">
        <v>0</v>
      </c>
      <c r="K609" s="232">
        <v>2.99</v>
      </c>
      <c r="L609" s="523">
        <v>0</v>
      </c>
      <c r="M609" s="231">
        <v>2.99</v>
      </c>
      <c r="N609" s="233">
        <v>0</v>
      </c>
      <c r="O609" s="233">
        <v>0</v>
      </c>
      <c r="P609" s="231">
        <v>0</v>
      </c>
      <c r="Q609" s="231">
        <v>0</v>
      </c>
      <c r="R609" s="233">
        <v>0</v>
      </c>
      <c r="S609" s="231">
        <v>0</v>
      </c>
      <c r="T609" s="231">
        <v>80.969200000000001</v>
      </c>
      <c r="U609" s="140" t="s">
        <v>12718</v>
      </c>
      <c r="V609" s="141" t="s">
        <v>34866</v>
      </c>
      <c r="W609" s="5" t="s">
        <v>11581</v>
      </c>
      <c r="X609" s="7" t="b">
        <v>1</v>
      </c>
      <c r="Y609" s="7">
        <v>0</v>
      </c>
      <c r="Z609" s="7" t="b">
        <v>0</v>
      </c>
      <c r="AA609" s="7" t="b">
        <v>1</v>
      </c>
      <c r="AC609" s="405" t="s">
        <v>36571</v>
      </c>
      <c r="AD609" s="406" t="s">
        <v>13552</v>
      </c>
      <c r="AE609" s="406" t="s">
        <v>13490</v>
      </c>
      <c r="AF609" s="406" t="s">
        <v>13317</v>
      </c>
      <c r="AG609" s="406" t="s">
        <v>13317</v>
      </c>
      <c r="AH609" s="418">
        <v>19.068908808343011</v>
      </c>
      <c r="AI609" s="419">
        <v>104.81763651223829</v>
      </c>
      <c r="AJ609" s="428">
        <v>2.99</v>
      </c>
      <c r="AK609" s="428">
        <v>0</v>
      </c>
      <c r="AL609" s="429">
        <v>2.99</v>
      </c>
      <c r="AM609" s="407" t="s">
        <v>34866</v>
      </c>
    </row>
    <row r="610" spans="2:39" ht="30" customHeight="1">
      <c r="B610" s="130" t="s">
        <v>36572</v>
      </c>
      <c r="C610" s="130" t="s">
        <v>13552</v>
      </c>
      <c r="D610" s="130" t="s">
        <v>13490</v>
      </c>
      <c r="E610" s="130" t="s">
        <v>13317</v>
      </c>
      <c r="F610" s="130" t="s">
        <v>13317</v>
      </c>
      <c r="G610" s="555">
        <v>19.075742834381</v>
      </c>
      <c r="H610" s="556">
        <v>104.8069392576899</v>
      </c>
      <c r="I610" s="523">
        <v>1.02</v>
      </c>
      <c r="J610" s="523">
        <v>0</v>
      </c>
      <c r="K610" s="232">
        <v>1.02</v>
      </c>
      <c r="L610" s="523">
        <v>0</v>
      </c>
      <c r="M610" s="231">
        <v>1.02</v>
      </c>
      <c r="N610" s="233">
        <v>0</v>
      </c>
      <c r="O610" s="233">
        <v>0</v>
      </c>
      <c r="P610" s="231">
        <v>0</v>
      </c>
      <c r="Q610" s="231">
        <v>0</v>
      </c>
      <c r="R610" s="233">
        <v>0</v>
      </c>
      <c r="S610" s="231">
        <v>0</v>
      </c>
      <c r="T610" s="231">
        <v>27.621600000000001</v>
      </c>
      <c r="U610" s="140" t="s">
        <v>12718</v>
      </c>
      <c r="V610" s="141" t="s">
        <v>34842</v>
      </c>
      <c r="W610" s="5" t="s">
        <v>11581</v>
      </c>
      <c r="X610" s="7" t="b">
        <v>1</v>
      </c>
      <c r="Y610" s="7">
        <v>0</v>
      </c>
      <c r="Z610" s="7" t="b">
        <v>0</v>
      </c>
      <c r="AA610" s="7" t="b">
        <v>1</v>
      </c>
      <c r="AC610" s="405" t="s">
        <v>36572</v>
      </c>
      <c r="AD610" s="406" t="s">
        <v>13552</v>
      </c>
      <c r="AE610" s="406" t="s">
        <v>13490</v>
      </c>
      <c r="AF610" s="406" t="s">
        <v>13317</v>
      </c>
      <c r="AG610" s="406" t="s">
        <v>13317</v>
      </c>
      <c r="AH610" s="418">
        <v>19.075742834381</v>
      </c>
      <c r="AI610" s="419">
        <v>104.8069392576899</v>
      </c>
      <c r="AJ610" s="428">
        <v>1.02</v>
      </c>
      <c r="AK610" s="428">
        <v>0</v>
      </c>
      <c r="AL610" s="429">
        <v>1.02</v>
      </c>
      <c r="AM610" s="407" t="s">
        <v>34842</v>
      </c>
    </row>
    <row r="611" spans="2:39" ht="30" customHeight="1">
      <c r="B611" s="130" t="s">
        <v>36573</v>
      </c>
      <c r="C611" s="130" t="s">
        <v>13552</v>
      </c>
      <c r="D611" s="130" t="s">
        <v>13490</v>
      </c>
      <c r="E611" s="130" t="s">
        <v>13317</v>
      </c>
      <c r="F611" s="130" t="s">
        <v>13317</v>
      </c>
      <c r="G611" s="555">
        <v>19.076072943600931</v>
      </c>
      <c r="H611" s="556">
        <v>104.81916935546499</v>
      </c>
      <c r="I611" s="523">
        <v>5.31</v>
      </c>
      <c r="J611" s="523">
        <v>0</v>
      </c>
      <c r="K611" s="232">
        <v>5.31</v>
      </c>
      <c r="L611" s="523">
        <v>0</v>
      </c>
      <c r="M611" s="231">
        <v>5.31</v>
      </c>
      <c r="N611" s="233">
        <v>0</v>
      </c>
      <c r="O611" s="233">
        <v>0</v>
      </c>
      <c r="P611" s="231">
        <v>0</v>
      </c>
      <c r="Q611" s="231">
        <v>0</v>
      </c>
      <c r="R611" s="233">
        <v>0</v>
      </c>
      <c r="S611" s="231">
        <v>0</v>
      </c>
      <c r="T611" s="231">
        <v>143.79480000000001</v>
      </c>
      <c r="U611" s="140" t="s">
        <v>12718</v>
      </c>
      <c r="V611" s="141" t="s">
        <v>34857</v>
      </c>
      <c r="W611" s="5" t="s">
        <v>11581</v>
      </c>
      <c r="X611" s="7" t="b">
        <v>1</v>
      </c>
      <c r="Y611" s="7">
        <v>0</v>
      </c>
      <c r="Z611" s="7" t="b">
        <v>0</v>
      </c>
      <c r="AA611" s="7" t="b">
        <v>1</v>
      </c>
      <c r="AC611" s="405" t="s">
        <v>36573</v>
      </c>
      <c r="AD611" s="406" t="s">
        <v>13552</v>
      </c>
      <c r="AE611" s="406" t="s">
        <v>13490</v>
      </c>
      <c r="AF611" s="406" t="s">
        <v>13317</v>
      </c>
      <c r="AG611" s="406" t="s">
        <v>13317</v>
      </c>
      <c r="AH611" s="418">
        <v>19.076072943600931</v>
      </c>
      <c r="AI611" s="419">
        <v>104.81916935546499</v>
      </c>
      <c r="AJ611" s="428">
        <v>5.31</v>
      </c>
      <c r="AK611" s="428">
        <v>0</v>
      </c>
      <c r="AL611" s="429">
        <v>5.31</v>
      </c>
      <c r="AM611" s="407" t="s">
        <v>34857</v>
      </c>
    </row>
    <row r="612" spans="2:39" ht="30" customHeight="1">
      <c r="B612" s="130" t="s">
        <v>36574</v>
      </c>
      <c r="C612" s="130" t="s">
        <v>13552</v>
      </c>
      <c r="D612" s="130" t="s">
        <v>13490</v>
      </c>
      <c r="E612" s="130" t="s">
        <v>13317</v>
      </c>
      <c r="F612" s="130" t="s">
        <v>13317</v>
      </c>
      <c r="G612" s="555">
        <v>19.056798109645989</v>
      </c>
      <c r="H612" s="556">
        <v>104.8016688955305</v>
      </c>
      <c r="I612" s="523">
        <v>2.99</v>
      </c>
      <c r="J612" s="523">
        <v>0</v>
      </c>
      <c r="K612" s="232">
        <v>2.99</v>
      </c>
      <c r="L612" s="523">
        <v>0</v>
      </c>
      <c r="M612" s="231">
        <v>2.99</v>
      </c>
      <c r="N612" s="233">
        <v>0</v>
      </c>
      <c r="O612" s="233">
        <v>0</v>
      </c>
      <c r="P612" s="231">
        <v>0</v>
      </c>
      <c r="Q612" s="231">
        <v>0</v>
      </c>
      <c r="R612" s="233">
        <v>0</v>
      </c>
      <c r="S612" s="231">
        <v>0</v>
      </c>
      <c r="T612" s="231">
        <v>80.969200000000001</v>
      </c>
      <c r="U612" s="140" t="s">
        <v>12718</v>
      </c>
      <c r="V612" s="141" t="s">
        <v>34855</v>
      </c>
      <c r="W612" s="5" t="s">
        <v>11581</v>
      </c>
      <c r="X612" s="7" t="b">
        <v>1</v>
      </c>
      <c r="Y612" s="7">
        <v>0</v>
      </c>
      <c r="Z612" s="7" t="b">
        <v>0</v>
      </c>
      <c r="AA612" s="7" t="b">
        <v>1</v>
      </c>
      <c r="AC612" s="405" t="s">
        <v>36574</v>
      </c>
      <c r="AD612" s="406" t="s">
        <v>13552</v>
      </c>
      <c r="AE612" s="406" t="s">
        <v>13490</v>
      </c>
      <c r="AF612" s="406" t="s">
        <v>13317</v>
      </c>
      <c r="AG612" s="406" t="s">
        <v>13317</v>
      </c>
      <c r="AH612" s="418">
        <v>19.056798109645989</v>
      </c>
      <c r="AI612" s="419">
        <v>104.8016688955305</v>
      </c>
      <c r="AJ612" s="428">
        <v>2.99</v>
      </c>
      <c r="AK612" s="428">
        <v>0</v>
      </c>
      <c r="AL612" s="429">
        <v>2.99</v>
      </c>
      <c r="AM612" s="407" t="s">
        <v>34855</v>
      </c>
    </row>
    <row r="613" spans="2:39" ht="30" customHeight="1">
      <c r="B613" s="130" t="s">
        <v>36575</v>
      </c>
      <c r="C613" s="130" t="s">
        <v>13552</v>
      </c>
      <c r="D613" s="130" t="s">
        <v>13490</v>
      </c>
      <c r="E613" s="130" t="s">
        <v>13317</v>
      </c>
      <c r="F613" s="130" t="s">
        <v>13317</v>
      </c>
      <c r="G613" s="555">
        <v>19.060828225174681</v>
      </c>
      <c r="H613" s="556">
        <v>104.7997507722343</v>
      </c>
      <c r="I613" s="523">
        <v>0.25</v>
      </c>
      <c r="J613" s="523">
        <v>0</v>
      </c>
      <c r="K613" s="232">
        <v>0.25</v>
      </c>
      <c r="L613" s="523">
        <v>0</v>
      </c>
      <c r="M613" s="231">
        <v>0.25</v>
      </c>
      <c r="N613" s="233">
        <v>0</v>
      </c>
      <c r="O613" s="233">
        <v>0</v>
      </c>
      <c r="P613" s="231">
        <v>0</v>
      </c>
      <c r="Q613" s="231">
        <v>0</v>
      </c>
      <c r="R613" s="233">
        <v>0</v>
      </c>
      <c r="S613" s="231">
        <v>0</v>
      </c>
      <c r="T613" s="231">
        <v>6.77</v>
      </c>
      <c r="U613" s="140" t="s">
        <v>12718</v>
      </c>
      <c r="V613" s="141" t="s">
        <v>34855</v>
      </c>
      <c r="W613" s="5" t="s">
        <v>11581</v>
      </c>
      <c r="X613" s="7" t="b">
        <v>1</v>
      </c>
      <c r="Y613" s="7">
        <v>0</v>
      </c>
      <c r="Z613" s="7" t="b">
        <v>0</v>
      </c>
      <c r="AA613" s="7" t="b">
        <v>1</v>
      </c>
      <c r="AC613" s="405" t="s">
        <v>36575</v>
      </c>
      <c r="AD613" s="406" t="s">
        <v>13552</v>
      </c>
      <c r="AE613" s="406" t="s">
        <v>13490</v>
      </c>
      <c r="AF613" s="406" t="s">
        <v>13317</v>
      </c>
      <c r="AG613" s="406" t="s">
        <v>13317</v>
      </c>
      <c r="AH613" s="418">
        <v>19.060828225174681</v>
      </c>
      <c r="AI613" s="419">
        <v>104.7997507722343</v>
      </c>
      <c r="AJ613" s="428">
        <v>0.25</v>
      </c>
      <c r="AK613" s="428">
        <v>0</v>
      </c>
      <c r="AL613" s="429">
        <v>0.25</v>
      </c>
      <c r="AM613" s="407" t="s">
        <v>34855</v>
      </c>
    </row>
    <row r="614" spans="2:39" ht="30" customHeight="1">
      <c r="B614" s="130" t="s">
        <v>36576</v>
      </c>
      <c r="C614" s="130" t="s">
        <v>13552</v>
      </c>
      <c r="D614" s="130" t="s">
        <v>13490</v>
      </c>
      <c r="E614" s="130" t="s">
        <v>13317</v>
      </c>
      <c r="F614" s="130" t="s">
        <v>13317</v>
      </c>
      <c r="G614" s="555">
        <v>19.061017827756139</v>
      </c>
      <c r="H614" s="556">
        <v>104.80023542322979</v>
      </c>
      <c r="I614" s="523">
        <v>0.98</v>
      </c>
      <c r="J614" s="523">
        <v>0</v>
      </c>
      <c r="K614" s="232">
        <v>0.98</v>
      </c>
      <c r="L614" s="523">
        <v>0</v>
      </c>
      <c r="M614" s="231">
        <v>0.98</v>
      </c>
      <c r="N614" s="233">
        <v>0</v>
      </c>
      <c r="O614" s="233">
        <v>0</v>
      </c>
      <c r="P614" s="231">
        <v>0</v>
      </c>
      <c r="Q614" s="231">
        <v>0</v>
      </c>
      <c r="R614" s="233">
        <v>0</v>
      </c>
      <c r="S614" s="231">
        <v>0</v>
      </c>
      <c r="T614" s="231">
        <v>26.538399999999999</v>
      </c>
      <c r="U614" s="140" t="s">
        <v>12718</v>
      </c>
      <c r="V614" s="141" t="s">
        <v>34855</v>
      </c>
      <c r="W614" s="5" t="s">
        <v>11581</v>
      </c>
      <c r="X614" s="7" t="b">
        <v>1</v>
      </c>
      <c r="Y614" s="7">
        <v>0</v>
      </c>
      <c r="Z614" s="7" t="b">
        <v>0</v>
      </c>
      <c r="AA614" s="7" t="b">
        <v>1</v>
      </c>
      <c r="AC614" s="405" t="s">
        <v>36576</v>
      </c>
      <c r="AD614" s="406" t="s">
        <v>13552</v>
      </c>
      <c r="AE614" s="406" t="s">
        <v>13490</v>
      </c>
      <c r="AF614" s="406" t="s">
        <v>13317</v>
      </c>
      <c r="AG614" s="406" t="s">
        <v>13317</v>
      </c>
      <c r="AH614" s="418">
        <v>19.061017827756139</v>
      </c>
      <c r="AI614" s="419">
        <v>104.80023542322979</v>
      </c>
      <c r="AJ614" s="428">
        <v>0.98</v>
      </c>
      <c r="AK614" s="428">
        <v>0</v>
      </c>
      <c r="AL614" s="429">
        <v>0.98</v>
      </c>
      <c r="AM614" s="407" t="s">
        <v>34855</v>
      </c>
    </row>
    <row r="615" spans="2:39" ht="30" customHeight="1">
      <c r="B615" s="130" t="s">
        <v>36577</v>
      </c>
      <c r="C615" s="130" t="s">
        <v>13552</v>
      </c>
      <c r="D615" s="130" t="s">
        <v>13490</v>
      </c>
      <c r="E615" s="130" t="s">
        <v>13317</v>
      </c>
      <c r="F615" s="130" t="s">
        <v>13317</v>
      </c>
      <c r="G615" s="555">
        <v>19.06180484268096</v>
      </c>
      <c r="H615" s="556">
        <v>104.7965204187489</v>
      </c>
      <c r="I615" s="523">
        <v>2.31</v>
      </c>
      <c r="J615" s="523">
        <v>0</v>
      </c>
      <c r="K615" s="232">
        <v>2.31</v>
      </c>
      <c r="L615" s="523">
        <v>0</v>
      </c>
      <c r="M615" s="231">
        <v>2.31</v>
      </c>
      <c r="N615" s="233">
        <v>0</v>
      </c>
      <c r="O615" s="233">
        <v>0</v>
      </c>
      <c r="P615" s="231">
        <v>0</v>
      </c>
      <c r="Q615" s="231">
        <v>0</v>
      </c>
      <c r="R615" s="233">
        <v>0</v>
      </c>
      <c r="S615" s="231">
        <v>0</v>
      </c>
      <c r="T615" s="231">
        <v>62.5548</v>
      </c>
      <c r="U615" s="140" t="s">
        <v>12718</v>
      </c>
      <c r="V615" s="141" t="s">
        <v>34698</v>
      </c>
      <c r="W615" s="5" t="s">
        <v>11581</v>
      </c>
      <c r="X615" s="7" t="b">
        <v>1</v>
      </c>
      <c r="Y615" s="7">
        <v>0</v>
      </c>
      <c r="Z615" s="7" t="b">
        <v>0</v>
      </c>
      <c r="AA615" s="7" t="b">
        <v>1</v>
      </c>
      <c r="AC615" s="405" t="s">
        <v>36577</v>
      </c>
      <c r="AD615" s="406" t="s">
        <v>13552</v>
      </c>
      <c r="AE615" s="406" t="s">
        <v>13490</v>
      </c>
      <c r="AF615" s="406" t="s">
        <v>13317</v>
      </c>
      <c r="AG615" s="406" t="s">
        <v>13317</v>
      </c>
      <c r="AH615" s="418">
        <v>19.06180484268096</v>
      </c>
      <c r="AI615" s="419">
        <v>104.7965204187489</v>
      </c>
      <c r="AJ615" s="428">
        <v>2.31</v>
      </c>
      <c r="AK615" s="428">
        <v>0</v>
      </c>
      <c r="AL615" s="429">
        <v>2.31</v>
      </c>
      <c r="AM615" s="407" t="s">
        <v>34698</v>
      </c>
    </row>
    <row r="616" spans="2:39" ht="30" customHeight="1">
      <c r="B616" s="130" t="s">
        <v>36578</v>
      </c>
      <c r="C616" s="130" t="s">
        <v>13552</v>
      </c>
      <c r="D616" s="130" t="s">
        <v>13490</v>
      </c>
      <c r="E616" s="130" t="s">
        <v>13317</v>
      </c>
      <c r="F616" s="130" t="s">
        <v>13317</v>
      </c>
      <c r="G616" s="555">
        <v>19.06071122668234</v>
      </c>
      <c r="H616" s="556">
        <v>104.7980309053322</v>
      </c>
      <c r="I616" s="523">
        <v>3.2</v>
      </c>
      <c r="J616" s="523">
        <v>0</v>
      </c>
      <c r="K616" s="232">
        <v>3.2</v>
      </c>
      <c r="L616" s="523">
        <v>0</v>
      </c>
      <c r="M616" s="231">
        <v>3.2</v>
      </c>
      <c r="N616" s="233">
        <v>0</v>
      </c>
      <c r="O616" s="233">
        <v>0</v>
      </c>
      <c r="P616" s="231">
        <v>0</v>
      </c>
      <c r="Q616" s="231">
        <v>0</v>
      </c>
      <c r="R616" s="233">
        <v>0</v>
      </c>
      <c r="S616" s="231">
        <v>0</v>
      </c>
      <c r="T616" s="231">
        <v>86.656000000000006</v>
      </c>
      <c r="U616" s="140" t="s">
        <v>12718</v>
      </c>
      <c r="V616" s="141" t="s">
        <v>34698</v>
      </c>
      <c r="W616" s="5" t="s">
        <v>11581</v>
      </c>
      <c r="X616" s="7" t="b">
        <v>1</v>
      </c>
      <c r="Y616" s="7">
        <v>0</v>
      </c>
      <c r="Z616" s="7" t="b">
        <v>0</v>
      </c>
      <c r="AA616" s="7" t="b">
        <v>1</v>
      </c>
      <c r="AC616" s="405" t="s">
        <v>36578</v>
      </c>
      <c r="AD616" s="406" t="s">
        <v>13552</v>
      </c>
      <c r="AE616" s="406" t="s">
        <v>13490</v>
      </c>
      <c r="AF616" s="406" t="s">
        <v>13317</v>
      </c>
      <c r="AG616" s="406" t="s">
        <v>13317</v>
      </c>
      <c r="AH616" s="418">
        <v>19.06071122668234</v>
      </c>
      <c r="AI616" s="419">
        <v>104.7980309053322</v>
      </c>
      <c r="AJ616" s="428">
        <v>3.2</v>
      </c>
      <c r="AK616" s="428">
        <v>0</v>
      </c>
      <c r="AL616" s="429">
        <v>3.2</v>
      </c>
      <c r="AM616" s="407" t="s">
        <v>34698</v>
      </c>
    </row>
    <row r="617" spans="2:39" ht="30" customHeight="1">
      <c r="B617" s="130" t="s">
        <v>36579</v>
      </c>
      <c r="C617" s="130" t="s">
        <v>13552</v>
      </c>
      <c r="D617" s="130" t="s">
        <v>13490</v>
      </c>
      <c r="E617" s="130" t="s">
        <v>13317</v>
      </c>
      <c r="F617" s="130" t="s">
        <v>13317</v>
      </c>
      <c r="G617" s="555">
        <v>19.05960886846994</v>
      </c>
      <c r="H617" s="556">
        <v>104.7983916551599</v>
      </c>
      <c r="I617" s="523">
        <v>1.7</v>
      </c>
      <c r="J617" s="523">
        <v>0</v>
      </c>
      <c r="K617" s="232">
        <v>1.7</v>
      </c>
      <c r="L617" s="523">
        <v>0</v>
      </c>
      <c r="M617" s="231">
        <v>1.7</v>
      </c>
      <c r="N617" s="233">
        <v>0</v>
      </c>
      <c r="O617" s="233">
        <v>0</v>
      </c>
      <c r="P617" s="231">
        <v>0</v>
      </c>
      <c r="Q617" s="231">
        <v>0</v>
      </c>
      <c r="R617" s="233">
        <v>0</v>
      </c>
      <c r="S617" s="231">
        <v>0</v>
      </c>
      <c r="T617" s="231">
        <v>46.035999999999987</v>
      </c>
      <c r="U617" s="140" t="s">
        <v>12718</v>
      </c>
      <c r="V617" s="141" t="s">
        <v>34698</v>
      </c>
      <c r="W617" s="5" t="s">
        <v>11581</v>
      </c>
      <c r="X617" s="7" t="b">
        <v>1</v>
      </c>
      <c r="Y617" s="7">
        <v>0</v>
      </c>
      <c r="Z617" s="7" t="b">
        <v>0</v>
      </c>
      <c r="AA617" s="7" t="b">
        <v>1</v>
      </c>
      <c r="AC617" s="405" t="s">
        <v>36579</v>
      </c>
      <c r="AD617" s="406" t="s">
        <v>13552</v>
      </c>
      <c r="AE617" s="406" t="s">
        <v>13490</v>
      </c>
      <c r="AF617" s="406" t="s">
        <v>13317</v>
      </c>
      <c r="AG617" s="406" t="s">
        <v>13317</v>
      </c>
      <c r="AH617" s="418">
        <v>19.05960886846994</v>
      </c>
      <c r="AI617" s="419">
        <v>104.7983916551599</v>
      </c>
      <c r="AJ617" s="428">
        <v>1.7</v>
      </c>
      <c r="AK617" s="428">
        <v>0</v>
      </c>
      <c r="AL617" s="429">
        <v>1.7</v>
      </c>
      <c r="AM617" s="407" t="s">
        <v>34698</v>
      </c>
    </row>
    <row r="618" spans="2:39" ht="30" customHeight="1">
      <c r="B618" s="130" t="s">
        <v>36580</v>
      </c>
      <c r="C618" s="130" t="s">
        <v>13552</v>
      </c>
      <c r="D618" s="130" t="s">
        <v>13490</v>
      </c>
      <c r="E618" s="130" t="s">
        <v>13317</v>
      </c>
      <c r="F618" s="130" t="s">
        <v>13317</v>
      </c>
      <c r="G618" s="555">
        <v>19.07090370350075</v>
      </c>
      <c r="H618" s="556">
        <v>104.7937767598503</v>
      </c>
      <c r="I618" s="523">
        <v>3.56</v>
      </c>
      <c r="J618" s="523">
        <v>0</v>
      </c>
      <c r="K618" s="232">
        <v>3.56</v>
      </c>
      <c r="L618" s="523">
        <v>0</v>
      </c>
      <c r="M618" s="231">
        <v>3.46</v>
      </c>
      <c r="N618" s="233">
        <v>0</v>
      </c>
      <c r="O618" s="233">
        <v>0.1</v>
      </c>
      <c r="P618" s="231">
        <v>0</v>
      </c>
      <c r="Q618" s="231">
        <v>0</v>
      </c>
      <c r="R618" s="233">
        <v>0</v>
      </c>
      <c r="S618" s="231">
        <v>0</v>
      </c>
      <c r="T618" s="231">
        <v>93.696799999999996</v>
      </c>
      <c r="U618" s="140" t="s">
        <v>12718</v>
      </c>
      <c r="V618" s="141" t="s">
        <v>34970</v>
      </c>
      <c r="W618" s="5" t="s">
        <v>11581</v>
      </c>
      <c r="X618" s="7" t="b">
        <v>1</v>
      </c>
      <c r="Y618" s="7">
        <v>0</v>
      </c>
      <c r="Z618" s="7" t="b">
        <v>0</v>
      </c>
      <c r="AA618" s="7" t="b">
        <v>1</v>
      </c>
      <c r="AC618" s="405" t="s">
        <v>36580</v>
      </c>
      <c r="AD618" s="406" t="s">
        <v>13552</v>
      </c>
      <c r="AE618" s="406" t="s">
        <v>13490</v>
      </c>
      <c r="AF618" s="406" t="s">
        <v>13317</v>
      </c>
      <c r="AG618" s="406" t="s">
        <v>13317</v>
      </c>
      <c r="AH618" s="418">
        <v>19.07090370350075</v>
      </c>
      <c r="AI618" s="419">
        <v>104.7937767598503</v>
      </c>
      <c r="AJ618" s="428">
        <v>3.56</v>
      </c>
      <c r="AK618" s="428">
        <v>0</v>
      </c>
      <c r="AL618" s="429">
        <v>3.56</v>
      </c>
      <c r="AM618" s="407" t="s">
        <v>34970</v>
      </c>
    </row>
    <row r="619" spans="2:39" ht="30" customHeight="1">
      <c r="B619" s="130" t="s">
        <v>36581</v>
      </c>
      <c r="C619" s="130" t="s">
        <v>13552</v>
      </c>
      <c r="D619" s="130" t="s">
        <v>13490</v>
      </c>
      <c r="E619" s="130" t="s">
        <v>13317</v>
      </c>
      <c r="F619" s="130" t="s">
        <v>13317</v>
      </c>
      <c r="G619" s="555">
        <v>19.075610984533981</v>
      </c>
      <c r="H619" s="556">
        <v>104.79344540255769</v>
      </c>
      <c r="I619" s="523">
        <v>1.7</v>
      </c>
      <c r="J619" s="523">
        <v>0</v>
      </c>
      <c r="K619" s="232">
        <v>1.7</v>
      </c>
      <c r="L619" s="523">
        <v>0</v>
      </c>
      <c r="M619" s="231">
        <v>1.7</v>
      </c>
      <c r="N619" s="233">
        <v>0</v>
      </c>
      <c r="O619" s="233">
        <v>0</v>
      </c>
      <c r="P619" s="231">
        <v>0</v>
      </c>
      <c r="Q619" s="231">
        <v>0</v>
      </c>
      <c r="R619" s="233">
        <v>0</v>
      </c>
      <c r="S619" s="231">
        <v>0</v>
      </c>
      <c r="T619" s="231">
        <v>46.035999999999987</v>
      </c>
      <c r="U619" s="140" t="s">
        <v>12718</v>
      </c>
      <c r="V619" s="141" t="s">
        <v>34782</v>
      </c>
      <c r="W619" s="5" t="s">
        <v>11581</v>
      </c>
      <c r="X619" s="7" t="b">
        <v>1</v>
      </c>
      <c r="Y619" s="7">
        <v>0</v>
      </c>
      <c r="Z619" s="7" t="b">
        <v>0</v>
      </c>
      <c r="AA619" s="7" t="b">
        <v>1</v>
      </c>
      <c r="AC619" s="405" t="s">
        <v>36581</v>
      </c>
      <c r="AD619" s="406" t="s">
        <v>13552</v>
      </c>
      <c r="AE619" s="406" t="s">
        <v>13490</v>
      </c>
      <c r="AF619" s="406" t="s">
        <v>13317</v>
      </c>
      <c r="AG619" s="406" t="s">
        <v>13317</v>
      </c>
      <c r="AH619" s="418">
        <v>19.075610984533981</v>
      </c>
      <c r="AI619" s="419">
        <v>104.79344540255769</v>
      </c>
      <c r="AJ619" s="428">
        <v>1.7</v>
      </c>
      <c r="AK619" s="428">
        <v>0</v>
      </c>
      <c r="AL619" s="429">
        <v>1.7</v>
      </c>
      <c r="AM619" s="407" t="s">
        <v>34782</v>
      </c>
    </row>
    <row r="620" spans="2:39" ht="30" customHeight="1">
      <c r="B620" s="130" t="s">
        <v>36582</v>
      </c>
      <c r="C620" s="130" t="s">
        <v>13552</v>
      </c>
      <c r="D620" s="130" t="s">
        <v>13490</v>
      </c>
      <c r="E620" s="130" t="s">
        <v>13317</v>
      </c>
      <c r="F620" s="130" t="s">
        <v>13317</v>
      </c>
      <c r="G620" s="555">
        <v>19.075493276462161</v>
      </c>
      <c r="H620" s="556">
        <v>104.79450967170381</v>
      </c>
      <c r="I620" s="523">
        <v>0.74</v>
      </c>
      <c r="J620" s="523">
        <v>0</v>
      </c>
      <c r="K620" s="232">
        <v>0.74</v>
      </c>
      <c r="L620" s="523">
        <v>0</v>
      </c>
      <c r="M620" s="231">
        <v>0.63</v>
      </c>
      <c r="N620" s="233">
        <v>0</v>
      </c>
      <c r="O620" s="233">
        <v>0.11</v>
      </c>
      <c r="P620" s="231">
        <v>0</v>
      </c>
      <c r="Q620" s="231">
        <v>0</v>
      </c>
      <c r="R620" s="233">
        <v>0</v>
      </c>
      <c r="S620" s="231">
        <v>0</v>
      </c>
      <c r="T620" s="231">
        <v>17.060400000000001</v>
      </c>
      <c r="U620" s="140" t="s">
        <v>12718</v>
      </c>
      <c r="V620" s="141" t="s">
        <v>34782</v>
      </c>
      <c r="W620" s="5" t="s">
        <v>11581</v>
      </c>
      <c r="X620" s="7" t="b">
        <v>1</v>
      </c>
      <c r="Y620" s="7">
        <v>0</v>
      </c>
      <c r="Z620" s="7" t="b">
        <v>0</v>
      </c>
      <c r="AA620" s="7" t="b">
        <v>1</v>
      </c>
      <c r="AC620" s="405" t="s">
        <v>36582</v>
      </c>
      <c r="AD620" s="406" t="s">
        <v>13552</v>
      </c>
      <c r="AE620" s="406" t="s">
        <v>13490</v>
      </c>
      <c r="AF620" s="406" t="s">
        <v>13317</v>
      </c>
      <c r="AG620" s="406" t="s">
        <v>13317</v>
      </c>
      <c r="AH620" s="418">
        <v>19.075493276462161</v>
      </c>
      <c r="AI620" s="419">
        <v>104.79450967170381</v>
      </c>
      <c r="AJ620" s="428">
        <v>0.74</v>
      </c>
      <c r="AK620" s="428">
        <v>0</v>
      </c>
      <c r="AL620" s="429">
        <v>0.74</v>
      </c>
      <c r="AM620" s="407" t="s">
        <v>34782</v>
      </c>
    </row>
    <row r="621" spans="2:39" ht="30" customHeight="1">
      <c r="B621" s="130" t="s">
        <v>36583</v>
      </c>
      <c r="C621" s="130" t="s">
        <v>13552</v>
      </c>
      <c r="D621" s="130" t="s">
        <v>13490</v>
      </c>
      <c r="E621" s="130" t="s">
        <v>13317</v>
      </c>
      <c r="F621" s="130" t="s">
        <v>13317</v>
      </c>
      <c r="G621" s="555">
        <v>19.07496930742295</v>
      </c>
      <c r="H621" s="556">
        <v>104.7942719655551</v>
      </c>
      <c r="I621" s="523">
        <v>1.4</v>
      </c>
      <c r="J621" s="523">
        <v>0</v>
      </c>
      <c r="K621" s="232">
        <v>1.4</v>
      </c>
      <c r="L621" s="523">
        <v>0</v>
      </c>
      <c r="M621" s="231">
        <v>1.29</v>
      </c>
      <c r="N621" s="233">
        <v>0</v>
      </c>
      <c r="O621" s="233">
        <v>0.11</v>
      </c>
      <c r="P621" s="231">
        <v>0</v>
      </c>
      <c r="Q621" s="231">
        <v>0</v>
      </c>
      <c r="R621" s="233">
        <v>0</v>
      </c>
      <c r="S621" s="231">
        <v>0</v>
      </c>
      <c r="T621" s="231">
        <v>34.933199999999999</v>
      </c>
      <c r="U621" s="140" t="s">
        <v>12718</v>
      </c>
      <c r="V621" s="141" t="s">
        <v>34782</v>
      </c>
      <c r="W621" s="5" t="s">
        <v>11581</v>
      </c>
      <c r="X621" s="7" t="b">
        <v>1</v>
      </c>
      <c r="Y621" s="7">
        <v>0</v>
      </c>
      <c r="Z621" s="7" t="b">
        <v>0</v>
      </c>
      <c r="AA621" s="7" t="b">
        <v>1</v>
      </c>
      <c r="AC621" s="405" t="s">
        <v>36583</v>
      </c>
      <c r="AD621" s="406" t="s">
        <v>13552</v>
      </c>
      <c r="AE621" s="406" t="s">
        <v>13490</v>
      </c>
      <c r="AF621" s="406" t="s">
        <v>13317</v>
      </c>
      <c r="AG621" s="406" t="s">
        <v>13317</v>
      </c>
      <c r="AH621" s="418">
        <v>19.07496930742295</v>
      </c>
      <c r="AI621" s="419">
        <v>104.7942719655551</v>
      </c>
      <c r="AJ621" s="428">
        <v>1.4</v>
      </c>
      <c r="AK621" s="428">
        <v>0</v>
      </c>
      <c r="AL621" s="429">
        <v>1.4</v>
      </c>
      <c r="AM621" s="407" t="s">
        <v>34782</v>
      </c>
    </row>
    <row r="622" spans="2:39" ht="30" customHeight="1">
      <c r="B622" s="130" t="s">
        <v>36584</v>
      </c>
      <c r="C622" s="130" t="s">
        <v>13552</v>
      </c>
      <c r="D622" s="130" t="s">
        <v>13490</v>
      </c>
      <c r="E622" s="130" t="s">
        <v>13317</v>
      </c>
      <c r="F622" s="130" t="s">
        <v>13317</v>
      </c>
      <c r="G622" s="555">
        <v>19.076550343130702</v>
      </c>
      <c r="H622" s="556">
        <v>104.79459547872899</v>
      </c>
      <c r="I622" s="523">
        <v>1.2</v>
      </c>
      <c r="J622" s="523">
        <v>0</v>
      </c>
      <c r="K622" s="232">
        <v>1.2</v>
      </c>
      <c r="L622" s="523">
        <v>0</v>
      </c>
      <c r="M622" s="231">
        <v>1.02</v>
      </c>
      <c r="N622" s="233">
        <v>0</v>
      </c>
      <c r="O622" s="233">
        <v>0.18</v>
      </c>
      <c r="P622" s="231">
        <v>0</v>
      </c>
      <c r="Q622" s="231">
        <v>0</v>
      </c>
      <c r="R622" s="233">
        <v>0</v>
      </c>
      <c r="S622" s="231">
        <v>0</v>
      </c>
      <c r="T622" s="231">
        <v>27.621600000000001</v>
      </c>
      <c r="U622" s="140" t="s">
        <v>12718</v>
      </c>
      <c r="V622" s="141" t="s">
        <v>34782</v>
      </c>
      <c r="W622" s="5" t="s">
        <v>11581</v>
      </c>
      <c r="X622" s="7" t="b">
        <v>1</v>
      </c>
      <c r="Y622" s="7">
        <v>0</v>
      </c>
      <c r="Z622" s="7" t="b">
        <v>0</v>
      </c>
      <c r="AA622" s="7" t="b">
        <v>1</v>
      </c>
      <c r="AC622" s="405" t="s">
        <v>36584</v>
      </c>
      <c r="AD622" s="406" t="s">
        <v>13552</v>
      </c>
      <c r="AE622" s="406" t="s">
        <v>13490</v>
      </c>
      <c r="AF622" s="406" t="s">
        <v>13317</v>
      </c>
      <c r="AG622" s="406" t="s">
        <v>13317</v>
      </c>
      <c r="AH622" s="418">
        <v>19.076550343130702</v>
      </c>
      <c r="AI622" s="419">
        <v>104.79459547872899</v>
      </c>
      <c r="AJ622" s="428">
        <v>1.2</v>
      </c>
      <c r="AK622" s="428">
        <v>0</v>
      </c>
      <c r="AL622" s="429">
        <v>1.2</v>
      </c>
      <c r="AM622" s="407" t="s">
        <v>34782</v>
      </c>
    </row>
    <row r="623" spans="2:39" ht="30" customHeight="1">
      <c r="B623" s="130" t="s">
        <v>36585</v>
      </c>
      <c r="C623" s="130" t="s">
        <v>13552</v>
      </c>
      <c r="D623" s="130" t="s">
        <v>13490</v>
      </c>
      <c r="E623" s="130" t="s">
        <v>13317</v>
      </c>
      <c r="F623" s="130" t="s">
        <v>13317</v>
      </c>
      <c r="G623" s="555">
        <v>19.076351599840329</v>
      </c>
      <c r="H623" s="556">
        <v>104.7944908955464</v>
      </c>
      <c r="I623" s="523">
        <v>0.77</v>
      </c>
      <c r="J623" s="523">
        <v>0</v>
      </c>
      <c r="K623" s="232">
        <v>0.77</v>
      </c>
      <c r="L623" s="523">
        <v>0</v>
      </c>
      <c r="M623" s="231">
        <v>0.77</v>
      </c>
      <c r="N623" s="233">
        <v>0</v>
      </c>
      <c r="O623" s="233">
        <v>0</v>
      </c>
      <c r="P623" s="231">
        <v>0</v>
      </c>
      <c r="Q623" s="231">
        <v>0</v>
      </c>
      <c r="R623" s="233">
        <v>0</v>
      </c>
      <c r="S623" s="231">
        <v>0</v>
      </c>
      <c r="T623" s="231">
        <v>20.851600000000001</v>
      </c>
      <c r="U623" s="140" t="s">
        <v>12718</v>
      </c>
      <c r="V623" s="141" t="s">
        <v>34782</v>
      </c>
      <c r="W623" s="5" t="s">
        <v>11581</v>
      </c>
      <c r="X623" s="7" t="b">
        <v>1</v>
      </c>
      <c r="Y623" s="7">
        <v>0</v>
      </c>
      <c r="Z623" s="7" t="b">
        <v>0</v>
      </c>
      <c r="AA623" s="7" t="b">
        <v>1</v>
      </c>
      <c r="AC623" s="405" t="s">
        <v>36585</v>
      </c>
      <c r="AD623" s="406" t="s">
        <v>13552</v>
      </c>
      <c r="AE623" s="406" t="s">
        <v>13490</v>
      </c>
      <c r="AF623" s="406" t="s">
        <v>13317</v>
      </c>
      <c r="AG623" s="406" t="s">
        <v>13317</v>
      </c>
      <c r="AH623" s="418">
        <v>19.076351599840329</v>
      </c>
      <c r="AI623" s="419">
        <v>104.7944908955464</v>
      </c>
      <c r="AJ623" s="428">
        <v>0.77</v>
      </c>
      <c r="AK623" s="428">
        <v>0</v>
      </c>
      <c r="AL623" s="429">
        <v>0.77</v>
      </c>
      <c r="AM623" s="407" t="s">
        <v>34782</v>
      </c>
    </row>
    <row r="624" spans="2:39" ht="30" customHeight="1">
      <c r="B624" s="130" t="s">
        <v>36586</v>
      </c>
      <c r="C624" s="130" t="s">
        <v>13552</v>
      </c>
      <c r="D624" s="130" t="s">
        <v>13490</v>
      </c>
      <c r="E624" s="130" t="s">
        <v>13317</v>
      </c>
      <c r="F624" s="130" t="s">
        <v>13317</v>
      </c>
      <c r="G624" s="555">
        <v>19.091221842372711</v>
      </c>
      <c r="H624" s="556">
        <v>104.79938920887589</v>
      </c>
      <c r="I624" s="523">
        <v>0.84</v>
      </c>
      <c r="J624" s="523">
        <v>0</v>
      </c>
      <c r="K624" s="232">
        <v>0.84</v>
      </c>
      <c r="L624" s="523">
        <v>0</v>
      </c>
      <c r="M624" s="231">
        <v>0.7</v>
      </c>
      <c r="N624" s="233">
        <v>0</v>
      </c>
      <c r="O624" s="233">
        <v>0.14000000000000001</v>
      </c>
      <c r="P624" s="231">
        <v>0</v>
      </c>
      <c r="Q624" s="231">
        <v>0</v>
      </c>
      <c r="R624" s="233">
        <v>0</v>
      </c>
      <c r="S624" s="231">
        <v>0</v>
      </c>
      <c r="T624" s="231">
        <v>18.956</v>
      </c>
      <c r="U624" s="140" t="s">
        <v>12718</v>
      </c>
      <c r="V624" s="141" t="s">
        <v>34764</v>
      </c>
      <c r="W624" s="5" t="s">
        <v>11581</v>
      </c>
      <c r="X624" s="7" t="b">
        <v>1</v>
      </c>
      <c r="Y624" s="7">
        <v>0</v>
      </c>
      <c r="Z624" s="7" t="b">
        <v>0</v>
      </c>
      <c r="AA624" s="7" t="b">
        <v>1</v>
      </c>
      <c r="AC624" s="405" t="s">
        <v>36586</v>
      </c>
      <c r="AD624" s="406" t="s">
        <v>13552</v>
      </c>
      <c r="AE624" s="406" t="s">
        <v>13490</v>
      </c>
      <c r="AF624" s="406" t="s">
        <v>13317</v>
      </c>
      <c r="AG624" s="406" t="s">
        <v>13317</v>
      </c>
      <c r="AH624" s="418">
        <v>19.091221842372711</v>
      </c>
      <c r="AI624" s="419">
        <v>104.79938920887589</v>
      </c>
      <c r="AJ624" s="428">
        <v>0.84</v>
      </c>
      <c r="AK624" s="428">
        <v>0</v>
      </c>
      <c r="AL624" s="429">
        <v>0.84</v>
      </c>
      <c r="AM624" s="407" t="s">
        <v>34764</v>
      </c>
    </row>
    <row r="625" spans="2:39" ht="30" customHeight="1">
      <c r="B625" s="130" t="s">
        <v>36587</v>
      </c>
      <c r="C625" s="130" t="s">
        <v>13552</v>
      </c>
      <c r="D625" s="130" t="s">
        <v>13490</v>
      </c>
      <c r="E625" s="130" t="s">
        <v>13317</v>
      </c>
      <c r="F625" s="130" t="s">
        <v>13317</v>
      </c>
      <c r="G625" s="555">
        <v>19.081751660209878</v>
      </c>
      <c r="H625" s="556">
        <v>104.8049741836108</v>
      </c>
      <c r="I625" s="523">
        <v>1.53</v>
      </c>
      <c r="J625" s="523">
        <v>0</v>
      </c>
      <c r="K625" s="232">
        <v>1.53</v>
      </c>
      <c r="L625" s="523">
        <v>0</v>
      </c>
      <c r="M625" s="231">
        <v>1.53</v>
      </c>
      <c r="N625" s="233">
        <v>0</v>
      </c>
      <c r="O625" s="233">
        <v>0</v>
      </c>
      <c r="P625" s="231">
        <v>0</v>
      </c>
      <c r="Q625" s="231">
        <v>0</v>
      </c>
      <c r="R625" s="233">
        <v>0</v>
      </c>
      <c r="S625" s="231">
        <v>0</v>
      </c>
      <c r="T625" s="231">
        <v>41.432400000000001</v>
      </c>
      <c r="U625" s="140" t="s">
        <v>12718</v>
      </c>
      <c r="V625" s="141" t="s">
        <v>34838</v>
      </c>
      <c r="W625" s="5" t="s">
        <v>11581</v>
      </c>
      <c r="X625" s="7" t="b">
        <v>1</v>
      </c>
      <c r="Y625" s="7">
        <v>0</v>
      </c>
      <c r="Z625" s="7" t="b">
        <v>0</v>
      </c>
      <c r="AA625" s="7" t="b">
        <v>1</v>
      </c>
      <c r="AC625" s="405" t="s">
        <v>36587</v>
      </c>
      <c r="AD625" s="406" t="s">
        <v>13552</v>
      </c>
      <c r="AE625" s="406" t="s">
        <v>13490</v>
      </c>
      <c r="AF625" s="406" t="s">
        <v>13317</v>
      </c>
      <c r="AG625" s="406" t="s">
        <v>13317</v>
      </c>
      <c r="AH625" s="418">
        <v>19.081751660209878</v>
      </c>
      <c r="AI625" s="419">
        <v>104.8049741836108</v>
      </c>
      <c r="AJ625" s="428">
        <v>1.53</v>
      </c>
      <c r="AK625" s="428">
        <v>0</v>
      </c>
      <c r="AL625" s="429">
        <v>1.53</v>
      </c>
      <c r="AM625" s="407" t="s">
        <v>34838</v>
      </c>
    </row>
    <row r="626" spans="2:39" ht="30" customHeight="1">
      <c r="B626" s="130" t="s">
        <v>36588</v>
      </c>
      <c r="C626" s="130" t="s">
        <v>13552</v>
      </c>
      <c r="D626" s="130" t="s">
        <v>13490</v>
      </c>
      <c r="E626" s="130" t="s">
        <v>13317</v>
      </c>
      <c r="F626" s="130" t="s">
        <v>13317</v>
      </c>
      <c r="G626" s="555">
        <v>19.082628194888521</v>
      </c>
      <c r="H626" s="556">
        <v>104.8044803126009</v>
      </c>
      <c r="I626" s="523">
        <v>2.88</v>
      </c>
      <c r="J626" s="523">
        <v>0</v>
      </c>
      <c r="K626" s="232">
        <v>2.88</v>
      </c>
      <c r="L626" s="523">
        <v>0</v>
      </c>
      <c r="M626" s="231">
        <v>2.74</v>
      </c>
      <c r="N626" s="233">
        <v>0</v>
      </c>
      <c r="O626" s="233">
        <v>0.14000000000000001</v>
      </c>
      <c r="P626" s="231">
        <v>0</v>
      </c>
      <c r="Q626" s="231">
        <v>0</v>
      </c>
      <c r="R626" s="233">
        <v>0</v>
      </c>
      <c r="S626" s="231">
        <v>0</v>
      </c>
      <c r="T626" s="231">
        <v>74.199200000000005</v>
      </c>
      <c r="U626" s="140" t="s">
        <v>12718</v>
      </c>
      <c r="V626" s="141" t="s">
        <v>34838</v>
      </c>
      <c r="W626" s="5" t="s">
        <v>11581</v>
      </c>
      <c r="X626" s="7" t="b">
        <v>1</v>
      </c>
      <c r="Y626" s="7">
        <v>0</v>
      </c>
      <c r="Z626" s="7" t="b">
        <v>0</v>
      </c>
      <c r="AA626" s="7" t="b">
        <v>1</v>
      </c>
      <c r="AC626" s="405" t="s">
        <v>36588</v>
      </c>
      <c r="AD626" s="406" t="s">
        <v>13552</v>
      </c>
      <c r="AE626" s="406" t="s">
        <v>13490</v>
      </c>
      <c r="AF626" s="406" t="s">
        <v>13317</v>
      </c>
      <c r="AG626" s="406" t="s">
        <v>13317</v>
      </c>
      <c r="AH626" s="418">
        <v>19.082628194888521</v>
      </c>
      <c r="AI626" s="419">
        <v>104.8044803126009</v>
      </c>
      <c r="AJ626" s="428">
        <v>2.88</v>
      </c>
      <c r="AK626" s="428">
        <v>0</v>
      </c>
      <c r="AL626" s="429">
        <v>2.88</v>
      </c>
      <c r="AM626" s="407" t="s">
        <v>34838</v>
      </c>
    </row>
    <row r="627" spans="2:39" ht="30" customHeight="1">
      <c r="B627" s="130" t="s">
        <v>36589</v>
      </c>
      <c r="C627" s="130" t="s">
        <v>13552</v>
      </c>
      <c r="D627" s="130" t="s">
        <v>13490</v>
      </c>
      <c r="E627" s="130" t="s">
        <v>13317</v>
      </c>
      <c r="F627" s="130" t="s">
        <v>13317</v>
      </c>
      <c r="G627" s="555">
        <v>19.08376642044734</v>
      </c>
      <c r="H627" s="556">
        <v>104.80506988007011</v>
      </c>
      <c r="I627" s="523">
        <v>1.39</v>
      </c>
      <c r="J627" s="523">
        <v>0</v>
      </c>
      <c r="K627" s="232">
        <v>1.39</v>
      </c>
      <c r="L627" s="523">
        <v>0</v>
      </c>
      <c r="M627" s="231">
        <v>1.39</v>
      </c>
      <c r="N627" s="233">
        <v>0</v>
      </c>
      <c r="O627" s="233">
        <v>0</v>
      </c>
      <c r="P627" s="231">
        <v>0</v>
      </c>
      <c r="Q627" s="231">
        <v>0</v>
      </c>
      <c r="R627" s="233">
        <v>0</v>
      </c>
      <c r="S627" s="231">
        <v>0</v>
      </c>
      <c r="T627" s="231">
        <v>37.641199999999998</v>
      </c>
      <c r="U627" s="140" t="s">
        <v>12718</v>
      </c>
      <c r="V627" s="141" t="s">
        <v>34838</v>
      </c>
      <c r="W627" s="5" t="s">
        <v>11581</v>
      </c>
      <c r="X627" s="7" t="b">
        <v>1</v>
      </c>
      <c r="Y627" s="7">
        <v>0</v>
      </c>
      <c r="Z627" s="7" t="b">
        <v>0</v>
      </c>
      <c r="AA627" s="7" t="b">
        <v>1</v>
      </c>
      <c r="AC627" s="405" t="s">
        <v>36589</v>
      </c>
      <c r="AD627" s="406" t="s">
        <v>13552</v>
      </c>
      <c r="AE627" s="406" t="s">
        <v>13490</v>
      </c>
      <c r="AF627" s="406" t="s">
        <v>13317</v>
      </c>
      <c r="AG627" s="406" t="s">
        <v>13317</v>
      </c>
      <c r="AH627" s="418">
        <v>19.08376642044734</v>
      </c>
      <c r="AI627" s="419">
        <v>104.80506988007011</v>
      </c>
      <c r="AJ627" s="428">
        <v>1.39</v>
      </c>
      <c r="AK627" s="428">
        <v>0</v>
      </c>
      <c r="AL627" s="429">
        <v>1.39</v>
      </c>
      <c r="AM627" s="407" t="s">
        <v>34838</v>
      </c>
    </row>
    <row r="628" spans="2:39" ht="30" customHeight="1">
      <c r="B628" s="130" t="s">
        <v>36590</v>
      </c>
      <c r="C628" s="130" t="s">
        <v>13552</v>
      </c>
      <c r="D628" s="130" t="s">
        <v>13490</v>
      </c>
      <c r="E628" s="130" t="s">
        <v>13317</v>
      </c>
      <c r="F628" s="130" t="s">
        <v>13317</v>
      </c>
      <c r="G628" s="555">
        <v>19.083603260938649</v>
      </c>
      <c r="H628" s="556">
        <v>104.80681840355921</v>
      </c>
      <c r="I628" s="523">
        <v>0.4</v>
      </c>
      <c r="J628" s="523">
        <v>0</v>
      </c>
      <c r="K628" s="232">
        <v>0.4</v>
      </c>
      <c r="L628" s="523">
        <v>0</v>
      </c>
      <c r="M628" s="231">
        <v>0.4</v>
      </c>
      <c r="N628" s="233">
        <v>0</v>
      </c>
      <c r="O628" s="233">
        <v>0</v>
      </c>
      <c r="P628" s="231">
        <v>0</v>
      </c>
      <c r="Q628" s="231">
        <v>0</v>
      </c>
      <c r="R628" s="233">
        <v>0</v>
      </c>
      <c r="S628" s="231">
        <v>0</v>
      </c>
      <c r="T628" s="231">
        <v>10.832000000000001</v>
      </c>
      <c r="U628" s="140" t="s">
        <v>12718</v>
      </c>
      <c r="V628" s="141" t="s">
        <v>34815</v>
      </c>
      <c r="W628" s="5" t="s">
        <v>11581</v>
      </c>
      <c r="X628" s="7" t="b">
        <v>1</v>
      </c>
      <c r="Y628" s="7">
        <v>0</v>
      </c>
      <c r="Z628" s="7" t="b">
        <v>0</v>
      </c>
      <c r="AA628" s="7" t="b">
        <v>1</v>
      </c>
      <c r="AC628" s="405" t="s">
        <v>36590</v>
      </c>
      <c r="AD628" s="406" t="s">
        <v>13552</v>
      </c>
      <c r="AE628" s="406" t="s">
        <v>13490</v>
      </c>
      <c r="AF628" s="406" t="s">
        <v>13317</v>
      </c>
      <c r="AG628" s="406" t="s">
        <v>13317</v>
      </c>
      <c r="AH628" s="418">
        <v>19.083603260938649</v>
      </c>
      <c r="AI628" s="419">
        <v>104.80681840355921</v>
      </c>
      <c r="AJ628" s="428">
        <v>0.4</v>
      </c>
      <c r="AK628" s="428">
        <v>0</v>
      </c>
      <c r="AL628" s="429">
        <v>0.4</v>
      </c>
      <c r="AM628" s="407" t="s">
        <v>34815</v>
      </c>
    </row>
    <row r="629" spans="2:39" ht="30" customHeight="1">
      <c r="B629" s="130" t="s">
        <v>36591</v>
      </c>
      <c r="C629" s="130" t="s">
        <v>13552</v>
      </c>
      <c r="D629" s="130" t="s">
        <v>13490</v>
      </c>
      <c r="E629" s="130" t="s">
        <v>13317</v>
      </c>
      <c r="F629" s="130" t="s">
        <v>13317</v>
      </c>
      <c r="G629" s="555">
        <v>19.083341053645739</v>
      </c>
      <c r="H629" s="556">
        <v>104.80744552023771</v>
      </c>
      <c r="I629" s="523">
        <v>0.8</v>
      </c>
      <c r="J629" s="523">
        <v>0</v>
      </c>
      <c r="K629" s="232">
        <v>0.8</v>
      </c>
      <c r="L629" s="523">
        <v>0</v>
      </c>
      <c r="M629" s="231">
        <v>0.8</v>
      </c>
      <c r="N629" s="233">
        <v>0</v>
      </c>
      <c r="O629" s="233">
        <v>0</v>
      </c>
      <c r="P629" s="231">
        <v>0</v>
      </c>
      <c r="Q629" s="231">
        <v>0</v>
      </c>
      <c r="R629" s="233">
        <v>0</v>
      </c>
      <c r="S629" s="231">
        <v>0</v>
      </c>
      <c r="T629" s="231">
        <v>21.664000000000001</v>
      </c>
      <c r="U629" s="140" t="s">
        <v>12718</v>
      </c>
      <c r="V629" s="141" t="s">
        <v>34815</v>
      </c>
      <c r="W629" s="5" t="s">
        <v>11581</v>
      </c>
      <c r="X629" s="7" t="b">
        <v>1</v>
      </c>
      <c r="Y629" s="7">
        <v>0</v>
      </c>
      <c r="Z629" s="7" t="b">
        <v>0</v>
      </c>
      <c r="AA629" s="7" t="b">
        <v>1</v>
      </c>
      <c r="AC629" s="405" t="s">
        <v>36591</v>
      </c>
      <c r="AD629" s="406" t="s">
        <v>13552</v>
      </c>
      <c r="AE629" s="406" t="s">
        <v>13490</v>
      </c>
      <c r="AF629" s="406" t="s">
        <v>13317</v>
      </c>
      <c r="AG629" s="406" t="s">
        <v>13317</v>
      </c>
      <c r="AH629" s="418">
        <v>19.083341053645739</v>
      </c>
      <c r="AI629" s="419">
        <v>104.80744552023771</v>
      </c>
      <c r="AJ629" s="428">
        <v>0.8</v>
      </c>
      <c r="AK629" s="428">
        <v>0</v>
      </c>
      <c r="AL629" s="429">
        <v>0.8</v>
      </c>
      <c r="AM629" s="407" t="s">
        <v>34815</v>
      </c>
    </row>
    <row r="630" spans="2:39" ht="30" customHeight="1">
      <c r="B630" s="130" t="s">
        <v>36592</v>
      </c>
      <c r="C630" s="130" t="s">
        <v>13552</v>
      </c>
      <c r="D630" s="130" t="s">
        <v>13490</v>
      </c>
      <c r="E630" s="130" t="s">
        <v>13317</v>
      </c>
      <c r="F630" s="130" t="s">
        <v>13317</v>
      </c>
      <c r="G630" s="555">
        <v>19.078597680934809</v>
      </c>
      <c r="H630" s="556">
        <v>104.807557918732</v>
      </c>
      <c r="I630" s="523">
        <v>3.42</v>
      </c>
      <c r="J630" s="523">
        <v>0</v>
      </c>
      <c r="K630" s="232">
        <v>3.42</v>
      </c>
      <c r="L630" s="523">
        <v>0</v>
      </c>
      <c r="M630" s="231">
        <v>3.42</v>
      </c>
      <c r="N630" s="233">
        <v>0</v>
      </c>
      <c r="O630" s="233">
        <v>0</v>
      </c>
      <c r="P630" s="231">
        <v>0</v>
      </c>
      <c r="Q630" s="231">
        <v>0</v>
      </c>
      <c r="R630" s="233">
        <v>0</v>
      </c>
      <c r="S630" s="231">
        <v>0</v>
      </c>
      <c r="T630" s="231">
        <v>92.613599999999991</v>
      </c>
      <c r="U630" s="140" t="s">
        <v>12718</v>
      </c>
      <c r="V630" s="141" t="s">
        <v>34714</v>
      </c>
      <c r="W630" s="5" t="s">
        <v>11581</v>
      </c>
      <c r="X630" s="7" t="b">
        <v>1</v>
      </c>
      <c r="Y630" s="7">
        <v>0</v>
      </c>
      <c r="Z630" s="7" t="b">
        <v>0</v>
      </c>
      <c r="AA630" s="7" t="b">
        <v>1</v>
      </c>
      <c r="AC630" s="405" t="s">
        <v>36592</v>
      </c>
      <c r="AD630" s="406" t="s">
        <v>13552</v>
      </c>
      <c r="AE630" s="406" t="s">
        <v>13490</v>
      </c>
      <c r="AF630" s="406" t="s">
        <v>13317</v>
      </c>
      <c r="AG630" s="406" t="s">
        <v>13317</v>
      </c>
      <c r="AH630" s="418">
        <v>19.078597680934809</v>
      </c>
      <c r="AI630" s="419">
        <v>104.807557918732</v>
      </c>
      <c r="AJ630" s="428">
        <v>3.42</v>
      </c>
      <c r="AK630" s="428">
        <v>0</v>
      </c>
      <c r="AL630" s="429">
        <v>3.42</v>
      </c>
      <c r="AM630" s="407" t="s">
        <v>34714</v>
      </c>
    </row>
    <row r="631" spans="2:39" ht="30" customHeight="1">
      <c r="B631" s="130" t="s">
        <v>36593</v>
      </c>
      <c r="C631" s="130" t="s">
        <v>13552</v>
      </c>
      <c r="D631" s="130" t="s">
        <v>13490</v>
      </c>
      <c r="E631" s="130" t="s">
        <v>13317</v>
      </c>
      <c r="F631" s="130" t="s">
        <v>13317</v>
      </c>
      <c r="G631" s="555">
        <v>19.082105355214889</v>
      </c>
      <c r="H631" s="556">
        <v>104.8003083012149</v>
      </c>
      <c r="I631" s="523">
        <v>1.19</v>
      </c>
      <c r="J631" s="523">
        <v>0</v>
      </c>
      <c r="K631" s="232">
        <v>1.19</v>
      </c>
      <c r="L631" s="523">
        <v>0</v>
      </c>
      <c r="M631" s="231">
        <v>1.19</v>
      </c>
      <c r="N631" s="233">
        <v>0</v>
      </c>
      <c r="O631" s="233">
        <v>0</v>
      </c>
      <c r="P631" s="231">
        <v>0</v>
      </c>
      <c r="Q631" s="231">
        <v>0</v>
      </c>
      <c r="R631" s="233">
        <v>0</v>
      </c>
      <c r="S631" s="231">
        <v>0</v>
      </c>
      <c r="T631" s="231">
        <v>32.225199999999987</v>
      </c>
      <c r="U631" s="140" t="s">
        <v>12718</v>
      </c>
      <c r="V631" s="141" t="s">
        <v>34888</v>
      </c>
      <c r="W631" s="5" t="s">
        <v>11581</v>
      </c>
      <c r="X631" s="7" t="b">
        <v>1</v>
      </c>
      <c r="Y631" s="7">
        <v>0</v>
      </c>
      <c r="Z631" s="7" t="b">
        <v>0</v>
      </c>
      <c r="AA631" s="7" t="b">
        <v>1</v>
      </c>
      <c r="AC631" s="405" t="s">
        <v>36593</v>
      </c>
      <c r="AD631" s="406" t="s">
        <v>13552</v>
      </c>
      <c r="AE631" s="406" t="s">
        <v>13490</v>
      </c>
      <c r="AF631" s="406" t="s">
        <v>13317</v>
      </c>
      <c r="AG631" s="406" t="s">
        <v>13317</v>
      </c>
      <c r="AH631" s="418">
        <v>19.082105355214889</v>
      </c>
      <c r="AI631" s="419">
        <v>104.8003083012149</v>
      </c>
      <c r="AJ631" s="428">
        <v>1.19</v>
      </c>
      <c r="AK631" s="428">
        <v>0</v>
      </c>
      <c r="AL631" s="429">
        <v>1.19</v>
      </c>
      <c r="AM631" s="407" t="s">
        <v>34888</v>
      </c>
    </row>
    <row r="632" spans="2:39" ht="30" customHeight="1">
      <c r="B632" s="130" t="s">
        <v>36594</v>
      </c>
      <c r="C632" s="130" t="s">
        <v>13552</v>
      </c>
      <c r="D632" s="130" t="s">
        <v>13490</v>
      </c>
      <c r="E632" s="130" t="s">
        <v>13317</v>
      </c>
      <c r="F632" s="130" t="s">
        <v>13317</v>
      </c>
      <c r="G632" s="555">
        <v>19.08088572779252</v>
      </c>
      <c r="H632" s="556">
        <v>104.7999848314014</v>
      </c>
      <c r="I632" s="523">
        <v>0.32</v>
      </c>
      <c r="J632" s="523">
        <v>0</v>
      </c>
      <c r="K632" s="232">
        <v>0.32</v>
      </c>
      <c r="L632" s="523">
        <v>0</v>
      </c>
      <c r="M632" s="231">
        <v>0.32</v>
      </c>
      <c r="N632" s="233">
        <v>0</v>
      </c>
      <c r="O632" s="233">
        <v>0</v>
      </c>
      <c r="P632" s="231">
        <v>0</v>
      </c>
      <c r="Q632" s="231">
        <v>0</v>
      </c>
      <c r="R632" s="233">
        <v>0</v>
      </c>
      <c r="S632" s="231">
        <v>0</v>
      </c>
      <c r="T632" s="231">
        <v>8.6655999999999995</v>
      </c>
      <c r="U632" s="140" t="s">
        <v>12718</v>
      </c>
      <c r="V632" s="141" t="s">
        <v>34888</v>
      </c>
      <c r="W632" s="5" t="s">
        <v>11581</v>
      </c>
      <c r="X632" s="7" t="b">
        <v>1</v>
      </c>
      <c r="Y632" s="7">
        <v>0</v>
      </c>
      <c r="Z632" s="7" t="b">
        <v>0</v>
      </c>
      <c r="AA632" s="7" t="b">
        <v>1</v>
      </c>
      <c r="AC632" s="405" t="s">
        <v>36594</v>
      </c>
      <c r="AD632" s="406" t="s">
        <v>13552</v>
      </c>
      <c r="AE632" s="406" t="s">
        <v>13490</v>
      </c>
      <c r="AF632" s="406" t="s">
        <v>13317</v>
      </c>
      <c r="AG632" s="406" t="s">
        <v>13317</v>
      </c>
      <c r="AH632" s="418">
        <v>19.08088572779252</v>
      </c>
      <c r="AI632" s="419">
        <v>104.7999848314014</v>
      </c>
      <c r="AJ632" s="428">
        <v>0.32</v>
      </c>
      <c r="AK632" s="428">
        <v>0</v>
      </c>
      <c r="AL632" s="429">
        <v>0.32</v>
      </c>
      <c r="AM632" s="407" t="s">
        <v>34888</v>
      </c>
    </row>
    <row r="633" spans="2:39" ht="30" customHeight="1">
      <c r="B633" s="130" t="s">
        <v>36595</v>
      </c>
      <c r="C633" s="130" t="s">
        <v>13552</v>
      </c>
      <c r="D633" s="130" t="s">
        <v>13490</v>
      </c>
      <c r="E633" s="130" t="s">
        <v>13317</v>
      </c>
      <c r="F633" s="130" t="s">
        <v>13317</v>
      </c>
      <c r="G633" s="555">
        <v>19.071136268907171</v>
      </c>
      <c r="H633" s="556">
        <v>104.80243894184321</v>
      </c>
      <c r="I633" s="523">
        <v>4.8899999999999997</v>
      </c>
      <c r="J633" s="523">
        <v>0</v>
      </c>
      <c r="K633" s="232">
        <v>4.8899999999999997</v>
      </c>
      <c r="L633" s="523">
        <v>0</v>
      </c>
      <c r="M633" s="231">
        <v>4.8899999999999997</v>
      </c>
      <c r="N633" s="233">
        <v>0</v>
      </c>
      <c r="O633" s="233">
        <v>0</v>
      </c>
      <c r="P633" s="231">
        <v>0</v>
      </c>
      <c r="Q633" s="231">
        <v>0</v>
      </c>
      <c r="R633" s="233">
        <v>0</v>
      </c>
      <c r="S633" s="231">
        <v>0</v>
      </c>
      <c r="T633" s="231">
        <v>132.4212</v>
      </c>
      <c r="U633" s="140" t="s">
        <v>12718</v>
      </c>
      <c r="V633" s="141" t="s">
        <v>34775</v>
      </c>
      <c r="W633" s="5" t="s">
        <v>11581</v>
      </c>
      <c r="X633" s="7" t="b">
        <v>1</v>
      </c>
      <c r="Y633" s="7">
        <v>0</v>
      </c>
      <c r="Z633" s="7" t="b">
        <v>0</v>
      </c>
      <c r="AA633" s="7" t="b">
        <v>1</v>
      </c>
      <c r="AC633" s="405" t="s">
        <v>36595</v>
      </c>
      <c r="AD633" s="406" t="s">
        <v>13552</v>
      </c>
      <c r="AE633" s="406" t="s">
        <v>13490</v>
      </c>
      <c r="AF633" s="406" t="s">
        <v>13317</v>
      </c>
      <c r="AG633" s="406" t="s">
        <v>13317</v>
      </c>
      <c r="AH633" s="418">
        <v>19.071136268907171</v>
      </c>
      <c r="AI633" s="419">
        <v>104.80243894184321</v>
      </c>
      <c r="AJ633" s="428">
        <v>4.8899999999999997</v>
      </c>
      <c r="AK633" s="428">
        <v>0</v>
      </c>
      <c r="AL633" s="429">
        <v>4.8899999999999997</v>
      </c>
      <c r="AM633" s="407" t="s">
        <v>34775</v>
      </c>
    </row>
    <row r="634" spans="2:39" ht="30" customHeight="1">
      <c r="B634" s="130" t="s">
        <v>36596</v>
      </c>
      <c r="C634" s="130" t="s">
        <v>13552</v>
      </c>
      <c r="D634" s="130" t="s">
        <v>13490</v>
      </c>
      <c r="E634" s="130" t="s">
        <v>13317</v>
      </c>
      <c r="F634" s="130" t="s">
        <v>13317</v>
      </c>
      <c r="G634" s="555">
        <v>19.07536548204288</v>
      </c>
      <c r="H634" s="556">
        <v>104.7996220737673</v>
      </c>
      <c r="I634" s="523">
        <v>2.0299999999999998</v>
      </c>
      <c r="J634" s="523">
        <v>0</v>
      </c>
      <c r="K634" s="232">
        <v>2.0299999999999998</v>
      </c>
      <c r="L634" s="523">
        <v>0</v>
      </c>
      <c r="M634" s="231">
        <v>2.0299999999999998</v>
      </c>
      <c r="N634" s="233">
        <v>0</v>
      </c>
      <c r="O634" s="233">
        <v>0</v>
      </c>
      <c r="P634" s="231">
        <v>0</v>
      </c>
      <c r="Q634" s="231">
        <v>0</v>
      </c>
      <c r="R634" s="233">
        <v>0</v>
      </c>
      <c r="S634" s="231">
        <v>0</v>
      </c>
      <c r="T634" s="231">
        <v>54.972399999999993</v>
      </c>
      <c r="U634" s="140" t="s">
        <v>12718</v>
      </c>
      <c r="V634" s="141" t="s">
        <v>34731</v>
      </c>
      <c r="W634" s="5" t="s">
        <v>11581</v>
      </c>
      <c r="X634" s="7" t="b">
        <v>1</v>
      </c>
      <c r="Y634" s="7">
        <v>0</v>
      </c>
      <c r="Z634" s="7" t="b">
        <v>0</v>
      </c>
      <c r="AA634" s="7" t="b">
        <v>1</v>
      </c>
      <c r="AC634" s="405" t="s">
        <v>36596</v>
      </c>
      <c r="AD634" s="406" t="s">
        <v>13552</v>
      </c>
      <c r="AE634" s="406" t="s">
        <v>13490</v>
      </c>
      <c r="AF634" s="406" t="s">
        <v>13317</v>
      </c>
      <c r="AG634" s="406" t="s">
        <v>13317</v>
      </c>
      <c r="AH634" s="418">
        <v>19.07536548204288</v>
      </c>
      <c r="AI634" s="419">
        <v>104.7996220737673</v>
      </c>
      <c r="AJ634" s="428">
        <v>2.0299999999999998</v>
      </c>
      <c r="AK634" s="428">
        <v>0</v>
      </c>
      <c r="AL634" s="429">
        <v>2.0299999999999998</v>
      </c>
      <c r="AM634" s="407" t="s">
        <v>34731</v>
      </c>
    </row>
    <row r="635" spans="2:39" ht="30" customHeight="1">
      <c r="B635" s="130" t="s">
        <v>36597</v>
      </c>
      <c r="C635" s="130" t="s">
        <v>13552</v>
      </c>
      <c r="D635" s="130" t="s">
        <v>13490</v>
      </c>
      <c r="E635" s="130" t="s">
        <v>13317</v>
      </c>
      <c r="F635" s="130" t="s">
        <v>13317</v>
      </c>
      <c r="G635" s="555">
        <v>19.087463634861589</v>
      </c>
      <c r="H635" s="556">
        <v>104.7981811674092</v>
      </c>
      <c r="I635" s="523">
        <v>0.47</v>
      </c>
      <c r="J635" s="523">
        <v>0</v>
      </c>
      <c r="K635" s="232">
        <v>0.47</v>
      </c>
      <c r="L635" s="523">
        <v>0</v>
      </c>
      <c r="M635" s="231">
        <v>0.47</v>
      </c>
      <c r="N635" s="233">
        <v>0</v>
      </c>
      <c r="O635" s="233">
        <v>0</v>
      </c>
      <c r="P635" s="231">
        <v>0</v>
      </c>
      <c r="Q635" s="231">
        <v>0</v>
      </c>
      <c r="R635" s="233">
        <v>0</v>
      </c>
      <c r="S635" s="231">
        <v>0</v>
      </c>
      <c r="T635" s="231">
        <v>12.727600000000001</v>
      </c>
      <c r="U635" s="140" t="s">
        <v>12718</v>
      </c>
      <c r="V635" s="141" t="s">
        <v>34764</v>
      </c>
      <c r="W635" s="5" t="s">
        <v>11581</v>
      </c>
      <c r="X635" s="7" t="b">
        <v>1</v>
      </c>
      <c r="Y635" s="7">
        <v>0</v>
      </c>
      <c r="Z635" s="7" t="b">
        <v>0</v>
      </c>
      <c r="AA635" s="7" t="b">
        <v>1</v>
      </c>
      <c r="AC635" s="405" t="s">
        <v>36597</v>
      </c>
      <c r="AD635" s="406" t="s">
        <v>13552</v>
      </c>
      <c r="AE635" s="406" t="s">
        <v>13490</v>
      </c>
      <c r="AF635" s="406" t="s">
        <v>13317</v>
      </c>
      <c r="AG635" s="406" t="s">
        <v>13317</v>
      </c>
      <c r="AH635" s="418">
        <v>19.087463634861589</v>
      </c>
      <c r="AI635" s="419">
        <v>104.7981811674092</v>
      </c>
      <c r="AJ635" s="428">
        <v>0.47</v>
      </c>
      <c r="AK635" s="428">
        <v>0</v>
      </c>
      <c r="AL635" s="429">
        <v>0.47</v>
      </c>
      <c r="AM635" s="407" t="s">
        <v>34764</v>
      </c>
    </row>
    <row r="636" spans="2:39" ht="30" customHeight="1">
      <c r="B636" s="130" t="s">
        <v>36598</v>
      </c>
      <c r="C636" s="130" t="s">
        <v>13552</v>
      </c>
      <c r="D636" s="130" t="s">
        <v>13490</v>
      </c>
      <c r="E636" s="130" t="s">
        <v>13317</v>
      </c>
      <c r="F636" s="130" t="s">
        <v>13317</v>
      </c>
      <c r="G636" s="555">
        <v>19.082079966610522</v>
      </c>
      <c r="H636" s="556">
        <v>104.79357062938401</v>
      </c>
      <c r="I636" s="523">
        <v>5.54</v>
      </c>
      <c r="J636" s="523">
        <v>0</v>
      </c>
      <c r="K636" s="232">
        <v>5.54</v>
      </c>
      <c r="L636" s="523">
        <v>0</v>
      </c>
      <c r="M636" s="231">
        <v>5.54</v>
      </c>
      <c r="N636" s="233">
        <v>0</v>
      </c>
      <c r="O636" s="233">
        <v>0</v>
      </c>
      <c r="P636" s="231">
        <v>0</v>
      </c>
      <c r="Q636" s="231">
        <v>0</v>
      </c>
      <c r="R636" s="233">
        <v>0</v>
      </c>
      <c r="S636" s="231">
        <v>0</v>
      </c>
      <c r="T636" s="231">
        <v>150.0232</v>
      </c>
      <c r="U636" s="140" t="s">
        <v>12718</v>
      </c>
      <c r="V636" s="141" t="s">
        <v>34985</v>
      </c>
      <c r="W636" s="5" t="s">
        <v>11581</v>
      </c>
      <c r="X636" s="7" t="b">
        <v>1</v>
      </c>
      <c r="Y636" s="7">
        <v>0</v>
      </c>
      <c r="Z636" s="7" t="b">
        <v>0</v>
      </c>
      <c r="AA636" s="7" t="b">
        <v>1</v>
      </c>
      <c r="AC636" s="405" t="s">
        <v>36598</v>
      </c>
      <c r="AD636" s="406" t="s">
        <v>13552</v>
      </c>
      <c r="AE636" s="406" t="s">
        <v>13490</v>
      </c>
      <c r="AF636" s="406" t="s">
        <v>13317</v>
      </c>
      <c r="AG636" s="406" t="s">
        <v>13317</v>
      </c>
      <c r="AH636" s="418">
        <v>19.082079966610522</v>
      </c>
      <c r="AI636" s="419">
        <v>104.79357062938401</v>
      </c>
      <c r="AJ636" s="428">
        <v>5.54</v>
      </c>
      <c r="AK636" s="428">
        <v>0</v>
      </c>
      <c r="AL636" s="429">
        <v>5.54</v>
      </c>
      <c r="AM636" s="407" t="s">
        <v>34985</v>
      </c>
    </row>
    <row r="637" spans="2:39" ht="30" customHeight="1">
      <c r="B637" s="130" t="s">
        <v>36599</v>
      </c>
      <c r="C637" s="130" t="s">
        <v>13552</v>
      </c>
      <c r="D637" s="130" t="s">
        <v>13490</v>
      </c>
      <c r="E637" s="130" t="s">
        <v>13317</v>
      </c>
      <c r="F637" s="130" t="s">
        <v>13317</v>
      </c>
      <c r="G637" s="555">
        <v>19.071016174184809</v>
      </c>
      <c r="H637" s="556">
        <v>104.81127074634971</v>
      </c>
      <c r="I637" s="523">
        <v>1.56</v>
      </c>
      <c r="J637" s="523">
        <v>0</v>
      </c>
      <c r="K637" s="232">
        <v>1.56</v>
      </c>
      <c r="L637" s="523">
        <v>0</v>
      </c>
      <c r="M637" s="231">
        <v>1.47</v>
      </c>
      <c r="N637" s="233">
        <v>0</v>
      </c>
      <c r="O637" s="233">
        <v>0.09</v>
      </c>
      <c r="P637" s="231">
        <v>0</v>
      </c>
      <c r="Q637" s="231">
        <v>0</v>
      </c>
      <c r="R637" s="233">
        <v>0</v>
      </c>
      <c r="S637" s="231">
        <v>0</v>
      </c>
      <c r="T637" s="231">
        <v>39.807599999999987</v>
      </c>
      <c r="U637" s="140" t="s">
        <v>12718</v>
      </c>
      <c r="V637" s="141" t="s">
        <v>34811</v>
      </c>
      <c r="W637" s="5" t="s">
        <v>11581</v>
      </c>
      <c r="X637" s="7" t="b">
        <v>1</v>
      </c>
      <c r="Y637" s="7">
        <v>0</v>
      </c>
      <c r="Z637" s="7" t="b">
        <v>0</v>
      </c>
      <c r="AA637" s="7" t="b">
        <v>1</v>
      </c>
      <c r="AC637" s="405" t="s">
        <v>36599</v>
      </c>
      <c r="AD637" s="406" t="s">
        <v>13552</v>
      </c>
      <c r="AE637" s="406" t="s">
        <v>13490</v>
      </c>
      <c r="AF637" s="406" t="s">
        <v>13317</v>
      </c>
      <c r="AG637" s="406" t="s">
        <v>13317</v>
      </c>
      <c r="AH637" s="418">
        <v>19.071016174184809</v>
      </c>
      <c r="AI637" s="419">
        <v>104.81127074634971</v>
      </c>
      <c r="AJ637" s="428">
        <v>1.56</v>
      </c>
      <c r="AK637" s="428">
        <v>0</v>
      </c>
      <c r="AL637" s="429">
        <v>1.56</v>
      </c>
      <c r="AM637" s="407" t="s">
        <v>34811</v>
      </c>
    </row>
    <row r="638" spans="2:39" ht="30" customHeight="1">
      <c r="B638" s="130" t="s">
        <v>36600</v>
      </c>
      <c r="C638" s="130" t="s">
        <v>13552</v>
      </c>
      <c r="D638" s="130" t="s">
        <v>13490</v>
      </c>
      <c r="E638" s="130" t="s">
        <v>13317</v>
      </c>
      <c r="F638" s="130" t="s">
        <v>13317</v>
      </c>
      <c r="G638" s="555">
        <v>19.076440609001921</v>
      </c>
      <c r="H638" s="556">
        <v>104.7994642579678</v>
      </c>
      <c r="I638" s="523">
        <v>1.75</v>
      </c>
      <c r="J638" s="523">
        <v>0</v>
      </c>
      <c r="K638" s="232">
        <v>1.75</v>
      </c>
      <c r="L638" s="523">
        <v>0</v>
      </c>
      <c r="M638" s="231">
        <v>1.75</v>
      </c>
      <c r="N638" s="233">
        <v>0</v>
      </c>
      <c r="O638" s="233">
        <v>0</v>
      </c>
      <c r="P638" s="231">
        <v>0</v>
      </c>
      <c r="Q638" s="231">
        <v>0</v>
      </c>
      <c r="R638" s="233">
        <v>0</v>
      </c>
      <c r="S638" s="231">
        <v>0</v>
      </c>
      <c r="T638" s="231">
        <v>47.39</v>
      </c>
      <c r="U638" s="140" t="s">
        <v>12718</v>
      </c>
      <c r="V638" s="141" t="s">
        <v>34731</v>
      </c>
      <c r="W638" s="5" t="s">
        <v>11581</v>
      </c>
      <c r="X638" s="7" t="b">
        <v>1</v>
      </c>
      <c r="Y638" s="7">
        <v>0</v>
      </c>
      <c r="Z638" s="7" t="b">
        <v>0</v>
      </c>
      <c r="AA638" s="7" t="b">
        <v>1</v>
      </c>
      <c r="AC638" s="405" t="s">
        <v>36600</v>
      </c>
      <c r="AD638" s="406" t="s">
        <v>13552</v>
      </c>
      <c r="AE638" s="406" t="s">
        <v>13490</v>
      </c>
      <c r="AF638" s="406" t="s">
        <v>13317</v>
      </c>
      <c r="AG638" s="406" t="s">
        <v>13317</v>
      </c>
      <c r="AH638" s="418">
        <v>19.076440609001921</v>
      </c>
      <c r="AI638" s="419">
        <v>104.7994642579678</v>
      </c>
      <c r="AJ638" s="428">
        <v>1.75</v>
      </c>
      <c r="AK638" s="428">
        <v>0</v>
      </c>
      <c r="AL638" s="429">
        <v>1.75</v>
      </c>
      <c r="AM638" s="407" t="s">
        <v>34731</v>
      </c>
    </row>
    <row r="639" spans="2:39" ht="30" customHeight="1">
      <c r="B639" s="130" t="s">
        <v>36601</v>
      </c>
      <c r="C639" s="130" t="s">
        <v>13552</v>
      </c>
      <c r="D639" s="130" t="s">
        <v>13490</v>
      </c>
      <c r="E639" s="130" t="s">
        <v>13317</v>
      </c>
      <c r="F639" s="130" t="s">
        <v>13317</v>
      </c>
      <c r="G639" s="555">
        <v>19.077642354155341</v>
      </c>
      <c r="H639" s="556">
        <v>104.7993661763053</v>
      </c>
      <c r="I639" s="523">
        <v>1.27</v>
      </c>
      <c r="J639" s="523">
        <v>0</v>
      </c>
      <c r="K639" s="232">
        <v>1.27</v>
      </c>
      <c r="L639" s="523">
        <v>0</v>
      </c>
      <c r="M639" s="231">
        <v>1.27</v>
      </c>
      <c r="N639" s="233">
        <v>0</v>
      </c>
      <c r="O639" s="233">
        <v>0</v>
      </c>
      <c r="P639" s="231">
        <v>0</v>
      </c>
      <c r="Q639" s="231">
        <v>0</v>
      </c>
      <c r="R639" s="233">
        <v>0</v>
      </c>
      <c r="S639" s="231">
        <v>0</v>
      </c>
      <c r="T639" s="231">
        <v>34.391599999999997</v>
      </c>
      <c r="U639" s="140" t="s">
        <v>12718</v>
      </c>
      <c r="V639" s="141" t="s">
        <v>34731</v>
      </c>
      <c r="W639" s="5" t="s">
        <v>11581</v>
      </c>
      <c r="X639" s="7" t="b">
        <v>1</v>
      </c>
      <c r="Y639" s="7">
        <v>0</v>
      </c>
      <c r="Z639" s="7" t="b">
        <v>0</v>
      </c>
      <c r="AA639" s="7" t="b">
        <v>1</v>
      </c>
      <c r="AC639" s="405" t="s">
        <v>36601</v>
      </c>
      <c r="AD639" s="406" t="s">
        <v>13552</v>
      </c>
      <c r="AE639" s="406" t="s">
        <v>13490</v>
      </c>
      <c r="AF639" s="406" t="s">
        <v>13317</v>
      </c>
      <c r="AG639" s="406" t="s">
        <v>13317</v>
      </c>
      <c r="AH639" s="418">
        <v>19.077642354155341</v>
      </c>
      <c r="AI639" s="419">
        <v>104.7993661763053</v>
      </c>
      <c r="AJ639" s="428">
        <v>1.27</v>
      </c>
      <c r="AK639" s="428">
        <v>0</v>
      </c>
      <c r="AL639" s="429">
        <v>1.27</v>
      </c>
      <c r="AM639" s="407" t="s">
        <v>34731</v>
      </c>
    </row>
    <row r="640" spans="2:39" ht="30" customHeight="1">
      <c r="B640" s="130" t="s">
        <v>36602</v>
      </c>
      <c r="C640" s="130" t="s">
        <v>13552</v>
      </c>
      <c r="D640" s="130" t="s">
        <v>13490</v>
      </c>
      <c r="E640" s="130" t="s">
        <v>13317</v>
      </c>
      <c r="F640" s="130" t="s">
        <v>13317</v>
      </c>
      <c r="G640" s="555">
        <v>19.075229316617989</v>
      </c>
      <c r="H640" s="556">
        <v>104.8019501852454</v>
      </c>
      <c r="I640" s="523">
        <v>4.9000000000000004</v>
      </c>
      <c r="J640" s="523">
        <v>0</v>
      </c>
      <c r="K640" s="232">
        <v>4.9000000000000004</v>
      </c>
      <c r="L640" s="523">
        <v>0</v>
      </c>
      <c r="M640" s="231">
        <v>4.9000000000000004</v>
      </c>
      <c r="N640" s="233">
        <v>0</v>
      </c>
      <c r="O640" s="233">
        <v>0</v>
      </c>
      <c r="P640" s="231">
        <v>0</v>
      </c>
      <c r="Q640" s="231">
        <v>0</v>
      </c>
      <c r="R640" s="233">
        <v>0</v>
      </c>
      <c r="S640" s="231">
        <v>0</v>
      </c>
      <c r="T640" s="231">
        <v>132.69200000000001</v>
      </c>
      <c r="U640" s="140" t="s">
        <v>12718</v>
      </c>
      <c r="V640" s="141" t="s">
        <v>34729</v>
      </c>
      <c r="W640" s="5" t="s">
        <v>11581</v>
      </c>
      <c r="X640" s="7" t="b">
        <v>1</v>
      </c>
      <c r="Y640" s="7">
        <v>0</v>
      </c>
      <c r="Z640" s="7" t="b">
        <v>0</v>
      </c>
      <c r="AA640" s="7" t="b">
        <v>1</v>
      </c>
      <c r="AC640" s="405" t="s">
        <v>36602</v>
      </c>
      <c r="AD640" s="406" t="s">
        <v>13552</v>
      </c>
      <c r="AE640" s="406" t="s">
        <v>13490</v>
      </c>
      <c r="AF640" s="406" t="s">
        <v>13317</v>
      </c>
      <c r="AG640" s="406" t="s">
        <v>13317</v>
      </c>
      <c r="AH640" s="418">
        <v>19.075229316617989</v>
      </c>
      <c r="AI640" s="419">
        <v>104.8019501852454</v>
      </c>
      <c r="AJ640" s="428">
        <v>4.9000000000000004</v>
      </c>
      <c r="AK640" s="428">
        <v>0</v>
      </c>
      <c r="AL640" s="429">
        <v>4.9000000000000004</v>
      </c>
      <c r="AM640" s="407" t="s">
        <v>34729</v>
      </c>
    </row>
    <row r="641" spans="2:39" ht="30" customHeight="1">
      <c r="B641" s="130" t="s">
        <v>36603</v>
      </c>
      <c r="C641" s="130" t="s">
        <v>13552</v>
      </c>
      <c r="D641" s="130" t="s">
        <v>13490</v>
      </c>
      <c r="E641" s="130" t="s">
        <v>13317</v>
      </c>
      <c r="F641" s="130" t="s">
        <v>13317</v>
      </c>
      <c r="G641" s="555">
        <v>19.07451558887891</v>
      </c>
      <c r="H641" s="556">
        <v>104.8018359312848</v>
      </c>
      <c r="I641" s="523">
        <v>2.54</v>
      </c>
      <c r="J641" s="523">
        <v>0</v>
      </c>
      <c r="K641" s="232">
        <v>2.54</v>
      </c>
      <c r="L641" s="523">
        <v>0</v>
      </c>
      <c r="M641" s="231">
        <v>2.54</v>
      </c>
      <c r="N641" s="233">
        <v>0</v>
      </c>
      <c r="O641" s="233">
        <v>0</v>
      </c>
      <c r="P641" s="231">
        <v>0</v>
      </c>
      <c r="Q641" s="231">
        <v>0</v>
      </c>
      <c r="R641" s="233">
        <v>0</v>
      </c>
      <c r="S641" s="231">
        <v>0</v>
      </c>
      <c r="T641" s="231">
        <v>68.783199999999994</v>
      </c>
      <c r="U641" s="140" t="s">
        <v>12718</v>
      </c>
      <c r="V641" s="141" t="s">
        <v>34729</v>
      </c>
      <c r="W641" s="5" t="s">
        <v>11581</v>
      </c>
      <c r="X641" s="7" t="b">
        <v>1</v>
      </c>
      <c r="Y641" s="7">
        <v>0</v>
      </c>
      <c r="Z641" s="7" t="b">
        <v>0</v>
      </c>
      <c r="AA641" s="7" t="b">
        <v>1</v>
      </c>
      <c r="AC641" s="405" t="s">
        <v>36603</v>
      </c>
      <c r="AD641" s="406" t="s">
        <v>13552</v>
      </c>
      <c r="AE641" s="406" t="s">
        <v>13490</v>
      </c>
      <c r="AF641" s="406" t="s">
        <v>13317</v>
      </c>
      <c r="AG641" s="406" t="s">
        <v>13317</v>
      </c>
      <c r="AH641" s="418">
        <v>19.07451558887891</v>
      </c>
      <c r="AI641" s="419">
        <v>104.8018359312848</v>
      </c>
      <c r="AJ641" s="428">
        <v>2.54</v>
      </c>
      <c r="AK641" s="428">
        <v>0</v>
      </c>
      <c r="AL641" s="429">
        <v>2.54</v>
      </c>
      <c r="AM641" s="407" t="s">
        <v>34729</v>
      </c>
    </row>
    <row r="642" spans="2:39" ht="30" customHeight="1">
      <c r="B642" s="130" t="s">
        <v>36604</v>
      </c>
      <c r="C642" s="130" t="s">
        <v>13552</v>
      </c>
      <c r="D642" s="130" t="s">
        <v>13490</v>
      </c>
      <c r="E642" s="130" t="s">
        <v>13317</v>
      </c>
      <c r="F642" s="130" t="s">
        <v>13317</v>
      </c>
      <c r="G642" s="555">
        <v>19.082557437247559</v>
      </c>
      <c r="H642" s="556">
        <v>104.7990635343678</v>
      </c>
      <c r="I642" s="523">
        <v>2.29</v>
      </c>
      <c r="J642" s="523">
        <v>0</v>
      </c>
      <c r="K642" s="232">
        <v>2.29</v>
      </c>
      <c r="L642" s="523">
        <v>0</v>
      </c>
      <c r="M642" s="231">
        <v>2.29</v>
      </c>
      <c r="N642" s="233">
        <v>0</v>
      </c>
      <c r="O642" s="233">
        <v>0</v>
      </c>
      <c r="P642" s="231">
        <v>0</v>
      </c>
      <c r="Q642" s="231">
        <v>0</v>
      </c>
      <c r="R642" s="233">
        <v>0</v>
      </c>
      <c r="S642" s="231">
        <v>0</v>
      </c>
      <c r="T642" s="231">
        <v>62.013199999999998</v>
      </c>
      <c r="U642" s="140" t="s">
        <v>12718</v>
      </c>
      <c r="V642" s="141" t="s">
        <v>34888</v>
      </c>
      <c r="W642" s="5" t="s">
        <v>11581</v>
      </c>
      <c r="X642" s="7" t="b">
        <v>1</v>
      </c>
      <c r="Y642" s="7">
        <v>0</v>
      </c>
      <c r="Z642" s="7" t="b">
        <v>0</v>
      </c>
      <c r="AA642" s="7" t="b">
        <v>1</v>
      </c>
      <c r="AC642" s="405" t="s">
        <v>36604</v>
      </c>
      <c r="AD642" s="406" t="s">
        <v>13552</v>
      </c>
      <c r="AE642" s="406" t="s">
        <v>13490</v>
      </c>
      <c r="AF642" s="406" t="s">
        <v>13317</v>
      </c>
      <c r="AG642" s="406" t="s">
        <v>13317</v>
      </c>
      <c r="AH642" s="418">
        <v>19.082557437247559</v>
      </c>
      <c r="AI642" s="419">
        <v>104.7990635343678</v>
      </c>
      <c r="AJ642" s="428">
        <v>2.29</v>
      </c>
      <c r="AK642" s="428">
        <v>0</v>
      </c>
      <c r="AL642" s="429">
        <v>2.29</v>
      </c>
      <c r="AM642" s="407" t="s">
        <v>34888</v>
      </c>
    </row>
    <row r="643" spans="2:39" ht="30" customHeight="1">
      <c r="B643" s="130" t="s">
        <v>36605</v>
      </c>
      <c r="C643" s="130" t="s">
        <v>13552</v>
      </c>
      <c r="D643" s="130" t="s">
        <v>13490</v>
      </c>
      <c r="E643" s="130" t="s">
        <v>13317</v>
      </c>
      <c r="F643" s="130" t="s">
        <v>13317</v>
      </c>
      <c r="G643" s="555">
        <v>19.081590459963419</v>
      </c>
      <c r="H643" s="556">
        <v>104.7999565338063</v>
      </c>
      <c r="I643" s="523">
        <v>0.76</v>
      </c>
      <c r="J643" s="523">
        <v>0</v>
      </c>
      <c r="K643" s="232">
        <v>0.76</v>
      </c>
      <c r="L643" s="523">
        <v>0</v>
      </c>
      <c r="M643" s="231">
        <v>0.76</v>
      </c>
      <c r="N643" s="233">
        <v>0</v>
      </c>
      <c r="O643" s="233">
        <v>0</v>
      </c>
      <c r="P643" s="231">
        <v>0</v>
      </c>
      <c r="Q643" s="231">
        <v>0</v>
      </c>
      <c r="R643" s="233">
        <v>0</v>
      </c>
      <c r="S643" s="231">
        <v>0</v>
      </c>
      <c r="T643" s="231">
        <v>20.5808</v>
      </c>
      <c r="U643" s="140" t="s">
        <v>12718</v>
      </c>
      <c r="V643" s="141" t="s">
        <v>34888</v>
      </c>
      <c r="W643" s="5" t="s">
        <v>11581</v>
      </c>
      <c r="X643" s="7" t="b">
        <v>1</v>
      </c>
      <c r="Y643" s="7">
        <v>0</v>
      </c>
      <c r="Z643" s="7" t="b">
        <v>0</v>
      </c>
      <c r="AA643" s="7" t="b">
        <v>1</v>
      </c>
      <c r="AC643" s="405" t="s">
        <v>36605</v>
      </c>
      <c r="AD643" s="406" t="s">
        <v>13552</v>
      </c>
      <c r="AE643" s="406" t="s">
        <v>13490</v>
      </c>
      <c r="AF643" s="406" t="s">
        <v>13317</v>
      </c>
      <c r="AG643" s="406" t="s">
        <v>13317</v>
      </c>
      <c r="AH643" s="418">
        <v>19.081590459963419</v>
      </c>
      <c r="AI643" s="419">
        <v>104.7999565338063</v>
      </c>
      <c r="AJ643" s="428">
        <v>0.76</v>
      </c>
      <c r="AK643" s="428">
        <v>0</v>
      </c>
      <c r="AL643" s="429">
        <v>0.76</v>
      </c>
      <c r="AM643" s="407" t="s">
        <v>34888</v>
      </c>
    </row>
    <row r="644" spans="2:39" ht="30" customHeight="1">
      <c r="B644" s="130" t="s">
        <v>36606</v>
      </c>
      <c r="C644" s="130" t="s">
        <v>13552</v>
      </c>
      <c r="D644" s="130" t="s">
        <v>13490</v>
      </c>
      <c r="E644" s="130" t="s">
        <v>13317</v>
      </c>
      <c r="F644" s="130" t="s">
        <v>13317</v>
      </c>
      <c r="G644" s="555">
        <v>19.06954541581397</v>
      </c>
      <c r="H644" s="556">
        <v>104.8051428786335</v>
      </c>
      <c r="I644" s="523">
        <v>3.84</v>
      </c>
      <c r="J644" s="523">
        <v>0</v>
      </c>
      <c r="K644" s="232">
        <v>3.84</v>
      </c>
      <c r="L644" s="523">
        <v>0</v>
      </c>
      <c r="M644" s="231">
        <v>3.84</v>
      </c>
      <c r="N644" s="233">
        <v>0</v>
      </c>
      <c r="O644" s="233">
        <v>0</v>
      </c>
      <c r="P644" s="231">
        <v>0</v>
      </c>
      <c r="Q644" s="231">
        <v>0</v>
      </c>
      <c r="R644" s="233">
        <v>0</v>
      </c>
      <c r="S644" s="231">
        <v>0</v>
      </c>
      <c r="T644" s="231">
        <v>103.9872</v>
      </c>
      <c r="U644" s="140" t="s">
        <v>12718</v>
      </c>
      <c r="V644" s="141" t="s">
        <v>34716</v>
      </c>
      <c r="W644" s="5" t="s">
        <v>11581</v>
      </c>
      <c r="X644" s="7" t="b">
        <v>1</v>
      </c>
      <c r="Y644" s="7">
        <v>0</v>
      </c>
      <c r="Z644" s="7" t="b">
        <v>0</v>
      </c>
      <c r="AA644" s="7" t="b">
        <v>1</v>
      </c>
      <c r="AC644" s="405" t="s">
        <v>36606</v>
      </c>
      <c r="AD644" s="406" t="s">
        <v>13552</v>
      </c>
      <c r="AE644" s="406" t="s">
        <v>13490</v>
      </c>
      <c r="AF644" s="406" t="s">
        <v>13317</v>
      </c>
      <c r="AG644" s="406" t="s">
        <v>13317</v>
      </c>
      <c r="AH644" s="418">
        <v>19.06954541581397</v>
      </c>
      <c r="AI644" s="419">
        <v>104.8051428786335</v>
      </c>
      <c r="AJ644" s="428">
        <v>3.84</v>
      </c>
      <c r="AK644" s="428">
        <v>0</v>
      </c>
      <c r="AL644" s="429">
        <v>3.84</v>
      </c>
      <c r="AM644" s="407" t="s">
        <v>34716</v>
      </c>
    </row>
    <row r="645" spans="2:39" ht="30" customHeight="1">
      <c r="B645" s="130" t="s">
        <v>36607</v>
      </c>
      <c r="C645" s="130" t="s">
        <v>13552</v>
      </c>
      <c r="D645" s="130" t="s">
        <v>13490</v>
      </c>
      <c r="E645" s="130" t="s">
        <v>13317</v>
      </c>
      <c r="F645" s="130" t="s">
        <v>13317</v>
      </c>
      <c r="G645" s="555">
        <v>19.067891240915859</v>
      </c>
      <c r="H645" s="556">
        <v>104.8076872525027</v>
      </c>
      <c r="I645" s="523">
        <v>2.08</v>
      </c>
      <c r="J645" s="523">
        <v>0</v>
      </c>
      <c r="K645" s="232">
        <v>2.08</v>
      </c>
      <c r="L645" s="523">
        <v>0</v>
      </c>
      <c r="M645" s="231">
        <v>2.0499999999999998</v>
      </c>
      <c r="N645" s="233">
        <v>0</v>
      </c>
      <c r="O645" s="233">
        <v>0.03</v>
      </c>
      <c r="P645" s="231">
        <v>0</v>
      </c>
      <c r="Q645" s="231">
        <v>0</v>
      </c>
      <c r="R645" s="233">
        <v>0</v>
      </c>
      <c r="S645" s="231">
        <v>0</v>
      </c>
      <c r="T645" s="231">
        <v>55.513999999999989</v>
      </c>
      <c r="U645" s="140" t="s">
        <v>12718</v>
      </c>
      <c r="V645" s="141" t="s">
        <v>34723</v>
      </c>
      <c r="W645" s="5" t="s">
        <v>11581</v>
      </c>
      <c r="X645" s="7" t="b">
        <v>1</v>
      </c>
      <c r="Y645" s="7">
        <v>0</v>
      </c>
      <c r="Z645" s="7" t="b">
        <v>0</v>
      </c>
      <c r="AA645" s="7" t="b">
        <v>1</v>
      </c>
      <c r="AC645" s="405" t="s">
        <v>36607</v>
      </c>
      <c r="AD645" s="406" t="s">
        <v>13552</v>
      </c>
      <c r="AE645" s="406" t="s">
        <v>13490</v>
      </c>
      <c r="AF645" s="406" t="s">
        <v>13317</v>
      </c>
      <c r="AG645" s="406" t="s">
        <v>13317</v>
      </c>
      <c r="AH645" s="418">
        <v>19.067891240915859</v>
      </c>
      <c r="AI645" s="419">
        <v>104.8076872525027</v>
      </c>
      <c r="AJ645" s="428">
        <v>2.08</v>
      </c>
      <c r="AK645" s="428">
        <v>0</v>
      </c>
      <c r="AL645" s="429">
        <v>2.08</v>
      </c>
      <c r="AM645" s="407" t="s">
        <v>34723</v>
      </c>
    </row>
    <row r="646" spans="2:39" ht="30" customHeight="1">
      <c r="B646" s="130" t="s">
        <v>36608</v>
      </c>
      <c r="C646" s="130" t="s">
        <v>13552</v>
      </c>
      <c r="D646" s="130" t="s">
        <v>13490</v>
      </c>
      <c r="E646" s="130" t="s">
        <v>13317</v>
      </c>
      <c r="F646" s="130" t="s">
        <v>13317</v>
      </c>
      <c r="G646" s="555">
        <v>19.06794567506148</v>
      </c>
      <c r="H646" s="556">
        <v>104.8069651006907</v>
      </c>
      <c r="I646" s="523">
        <v>0.92</v>
      </c>
      <c r="J646" s="523">
        <v>0</v>
      </c>
      <c r="K646" s="232">
        <v>0.92</v>
      </c>
      <c r="L646" s="523">
        <v>0</v>
      </c>
      <c r="M646" s="231">
        <v>0.92</v>
      </c>
      <c r="N646" s="233">
        <v>0</v>
      </c>
      <c r="O646" s="233">
        <v>0</v>
      </c>
      <c r="P646" s="231">
        <v>0</v>
      </c>
      <c r="Q646" s="231">
        <v>0</v>
      </c>
      <c r="R646" s="233">
        <v>0</v>
      </c>
      <c r="S646" s="231">
        <v>0</v>
      </c>
      <c r="T646" s="231">
        <v>24.913599999999999</v>
      </c>
      <c r="U646" s="140" t="s">
        <v>12718</v>
      </c>
      <c r="V646" s="141" t="s">
        <v>34723</v>
      </c>
      <c r="W646" s="5" t="s">
        <v>11581</v>
      </c>
      <c r="X646" s="7" t="b">
        <v>1</v>
      </c>
      <c r="Y646" s="7">
        <v>0</v>
      </c>
      <c r="Z646" s="7" t="b">
        <v>0</v>
      </c>
      <c r="AA646" s="7" t="b">
        <v>1</v>
      </c>
      <c r="AC646" s="405" t="s">
        <v>36608</v>
      </c>
      <c r="AD646" s="406" t="s">
        <v>13552</v>
      </c>
      <c r="AE646" s="406" t="s">
        <v>13490</v>
      </c>
      <c r="AF646" s="406" t="s">
        <v>13317</v>
      </c>
      <c r="AG646" s="406" t="s">
        <v>13317</v>
      </c>
      <c r="AH646" s="418">
        <v>19.06794567506148</v>
      </c>
      <c r="AI646" s="419">
        <v>104.8069651006907</v>
      </c>
      <c r="AJ646" s="428">
        <v>0.92</v>
      </c>
      <c r="AK646" s="428">
        <v>0</v>
      </c>
      <c r="AL646" s="429">
        <v>0.92</v>
      </c>
      <c r="AM646" s="407" t="s">
        <v>34723</v>
      </c>
    </row>
    <row r="647" spans="2:39" ht="30" customHeight="1">
      <c r="B647" s="130" t="s">
        <v>36609</v>
      </c>
      <c r="C647" s="130" t="s">
        <v>13552</v>
      </c>
      <c r="D647" s="130" t="s">
        <v>13490</v>
      </c>
      <c r="E647" s="130" t="s">
        <v>13317</v>
      </c>
      <c r="F647" s="130" t="s">
        <v>13317</v>
      </c>
      <c r="G647" s="555">
        <v>19.084236546004831</v>
      </c>
      <c r="H647" s="556">
        <v>104.8040246863178</v>
      </c>
      <c r="I647" s="523">
        <v>1.1299999999999999</v>
      </c>
      <c r="J647" s="523">
        <v>0</v>
      </c>
      <c r="K647" s="232">
        <v>1.1299999999999999</v>
      </c>
      <c r="L647" s="523">
        <v>0</v>
      </c>
      <c r="M647" s="231">
        <v>1.0900000000000001</v>
      </c>
      <c r="N647" s="233">
        <v>0</v>
      </c>
      <c r="O647" s="233">
        <v>0.04</v>
      </c>
      <c r="P647" s="231">
        <v>0</v>
      </c>
      <c r="Q647" s="231">
        <v>0</v>
      </c>
      <c r="R647" s="233">
        <v>0</v>
      </c>
      <c r="S647" s="231">
        <v>0</v>
      </c>
      <c r="T647" s="231">
        <v>29.517199999999999</v>
      </c>
      <c r="U647" s="140" t="s">
        <v>12718</v>
      </c>
      <c r="V647" s="141" t="s">
        <v>34838</v>
      </c>
      <c r="W647" s="5" t="s">
        <v>11581</v>
      </c>
      <c r="X647" s="7" t="b">
        <v>1</v>
      </c>
      <c r="Y647" s="7">
        <v>0</v>
      </c>
      <c r="Z647" s="7" t="b">
        <v>0</v>
      </c>
      <c r="AA647" s="7" t="b">
        <v>1</v>
      </c>
      <c r="AC647" s="405" t="s">
        <v>36609</v>
      </c>
      <c r="AD647" s="406" t="s">
        <v>13552</v>
      </c>
      <c r="AE647" s="406" t="s">
        <v>13490</v>
      </c>
      <c r="AF647" s="406" t="s">
        <v>13317</v>
      </c>
      <c r="AG647" s="406" t="s">
        <v>13317</v>
      </c>
      <c r="AH647" s="418">
        <v>19.084236546004831</v>
      </c>
      <c r="AI647" s="419">
        <v>104.8040246863178</v>
      </c>
      <c r="AJ647" s="428">
        <v>1.1299999999999999</v>
      </c>
      <c r="AK647" s="428">
        <v>0</v>
      </c>
      <c r="AL647" s="429">
        <v>1.1299999999999999</v>
      </c>
      <c r="AM647" s="407" t="s">
        <v>34838</v>
      </c>
    </row>
    <row r="648" spans="2:39" ht="30" customHeight="1">
      <c r="B648" s="130" t="s">
        <v>36610</v>
      </c>
      <c r="C648" s="130" t="s">
        <v>13552</v>
      </c>
      <c r="D648" s="130" t="s">
        <v>13490</v>
      </c>
      <c r="E648" s="130" t="s">
        <v>13317</v>
      </c>
      <c r="F648" s="130" t="s">
        <v>13317</v>
      </c>
      <c r="G648" s="555">
        <v>19.080124023530811</v>
      </c>
      <c r="H648" s="556">
        <v>104.809325992821</v>
      </c>
      <c r="I648" s="523">
        <v>2.13</v>
      </c>
      <c r="J648" s="523">
        <v>0</v>
      </c>
      <c r="K648" s="232">
        <v>2.13</v>
      </c>
      <c r="L648" s="523">
        <v>0</v>
      </c>
      <c r="M648" s="231">
        <v>2.13</v>
      </c>
      <c r="N648" s="233">
        <v>0</v>
      </c>
      <c r="O648" s="233">
        <v>0</v>
      </c>
      <c r="P648" s="231">
        <v>0</v>
      </c>
      <c r="Q648" s="231">
        <v>0</v>
      </c>
      <c r="R648" s="233">
        <v>0</v>
      </c>
      <c r="S648" s="231">
        <v>0</v>
      </c>
      <c r="T648" s="231">
        <v>57.680399999999992</v>
      </c>
      <c r="U648" s="140" t="s">
        <v>12718</v>
      </c>
      <c r="V648" s="141" t="s">
        <v>34988</v>
      </c>
      <c r="W648" s="5" t="s">
        <v>11581</v>
      </c>
      <c r="X648" s="7" t="b">
        <v>1</v>
      </c>
      <c r="Y648" s="7">
        <v>0</v>
      </c>
      <c r="Z648" s="7" t="b">
        <v>0</v>
      </c>
      <c r="AA648" s="7" t="b">
        <v>1</v>
      </c>
      <c r="AC648" s="405" t="s">
        <v>36610</v>
      </c>
      <c r="AD648" s="406" t="s">
        <v>13552</v>
      </c>
      <c r="AE648" s="406" t="s">
        <v>13490</v>
      </c>
      <c r="AF648" s="406" t="s">
        <v>13317</v>
      </c>
      <c r="AG648" s="406" t="s">
        <v>13317</v>
      </c>
      <c r="AH648" s="418">
        <v>19.080124023530811</v>
      </c>
      <c r="AI648" s="419">
        <v>104.809325992821</v>
      </c>
      <c r="AJ648" s="428">
        <v>2.13</v>
      </c>
      <c r="AK648" s="428">
        <v>0</v>
      </c>
      <c r="AL648" s="429">
        <v>2.13</v>
      </c>
      <c r="AM648" s="407" t="s">
        <v>34988</v>
      </c>
    </row>
    <row r="649" spans="2:39" ht="30" customHeight="1">
      <c r="B649" s="130" t="s">
        <v>36611</v>
      </c>
      <c r="C649" s="130" t="s">
        <v>13552</v>
      </c>
      <c r="D649" s="130" t="s">
        <v>13490</v>
      </c>
      <c r="E649" s="130" t="s">
        <v>13317</v>
      </c>
      <c r="F649" s="130" t="s">
        <v>13317</v>
      </c>
      <c r="G649" s="555">
        <v>19.081426772728388</v>
      </c>
      <c r="H649" s="556">
        <v>104.80371967849941</v>
      </c>
      <c r="I649" s="523">
        <v>0.82</v>
      </c>
      <c r="J649" s="523">
        <v>0</v>
      </c>
      <c r="K649" s="232">
        <v>0.82</v>
      </c>
      <c r="L649" s="523">
        <v>0</v>
      </c>
      <c r="M649" s="231">
        <v>0.82</v>
      </c>
      <c r="N649" s="233">
        <v>0</v>
      </c>
      <c r="O649" s="233">
        <v>0</v>
      </c>
      <c r="P649" s="231">
        <v>0</v>
      </c>
      <c r="Q649" s="231">
        <v>0</v>
      </c>
      <c r="R649" s="233">
        <v>0</v>
      </c>
      <c r="S649" s="231">
        <v>0</v>
      </c>
      <c r="T649" s="231">
        <v>22.2056</v>
      </c>
      <c r="U649" s="140" t="s">
        <v>12718</v>
      </c>
      <c r="V649" s="141" t="s">
        <v>34821</v>
      </c>
      <c r="W649" s="5" t="s">
        <v>11581</v>
      </c>
      <c r="X649" s="7" t="b">
        <v>1</v>
      </c>
      <c r="Y649" s="7">
        <v>0</v>
      </c>
      <c r="Z649" s="7" t="b">
        <v>0</v>
      </c>
      <c r="AA649" s="7" t="b">
        <v>1</v>
      </c>
      <c r="AC649" s="405" t="s">
        <v>36611</v>
      </c>
      <c r="AD649" s="406" t="s">
        <v>13552</v>
      </c>
      <c r="AE649" s="406" t="s">
        <v>13490</v>
      </c>
      <c r="AF649" s="406" t="s">
        <v>13317</v>
      </c>
      <c r="AG649" s="406" t="s">
        <v>13317</v>
      </c>
      <c r="AH649" s="418">
        <v>19.081426772728388</v>
      </c>
      <c r="AI649" s="419">
        <v>104.80371967849941</v>
      </c>
      <c r="AJ649" s="428">
        <v>0.82</v>
      </c>
      <c r="AK649" s="428">
        <v>0</v>
      </c>
      <c r="AL649" s="429">
        <v>0.82</v>
      </c>
      <c r="AM649" s="407" t="s">
        <v>34821</v>
      </c>
    </row>
    <row r="650" spans="2:39" ht="30" customHeight="1">
      <c r="B650" s="130" t="s">
        <v>36612</v>
      </c>
      <c r="C650" s="130" t="s">
        <v>13552</v>
      </c>
      <c r="D650" s="130" t="s">
        <v>13490</v>
      </c>
      <c r="E650" s="130" t="s">
        <v>13317</v>
      </c>
      <c r="F650" s="130" t="s">
        <v>13317</v>
      </c>
      <c r="G650" s="555">
        <v>19.08185369035639</v>
      </c>
      <c r="H650" s="556">
        <v>104.7952431051919</v>
      </c>
      <c r="I650" s="523">
        <v>3.28</v>
      </c>
      <c r="J650" s="523">
        <v>0</v>
      </c>
      <c r="K650" s="232">
        <v>3.28</v>
      </c>
      <c r="L650" s="523">
        <v>0</v>
      </c>
      <c r="M650" s="231">
        <v>3.28</v>
      </c>
      <c r="N650" s="233">
        <v>0</v>
      </c>
      <c r="O650" s="233">
        <v>0</v>
      </c>
      <c r="P650" s="231">
        <v>0</v>
      </c>
      <c r="Q650" s="231">
        <v>0</v>
      </c>
      <c r="R650" s="233">
        <v>0</v>
      </c>
      <c r="S650" s="231">
        <v>0</v>
      </c>
      <c r="T650" s="231">
        <v>88.822399999999988</v>
      </c>
      <c r="U650" s="140" t="s">
        <v>12718</v>
      </c>
      <c r="V650" s="141" t="s">
        <v>34839</v>
      </c>
      <c r="W650" s="5" t="s">
        <v>11581</v>
      </c>
      <c r="X650" s="7" t="b">
        <v>1</v>
      </c>
      <c r="Y650" s="7">
        <v>0</v>
      </c>
      <c r="Z650" s="7" t="b">
        <v>0</v>
      </c>
      <c r="AA650" s="7" t="b">
        <v>1</v>
      </c>
      <c r="AC650" s="405" t="s">
        <v>36612</v>
      </c>
      <c r="AD650" s="406" t="s">
        <v>13552</v>
      </c>
      <c r="AE650" s="406" t="s">
        <v>13490</v>
      </c>
      <c r="AF650" s="406" t="s">
        <v>13317</v>
      </c>
      <c r="AG650" s="406" t="s">
        <v>13317</v>
      </c>
      <c r="AH650" s="418">
        <v>19.08185369035639</v>
      </c>
      <c r="AI650" s="419">
        <v>104.7952431051919</v>
      </c>
      <c r="AJ650" s="428">
        <v>3.28</v>
      </c>
      <c r="AK650" s="428">
        <v>0</v>
      </c>
      <c r="AL650" s="429">
        <v>3.28</v>
      </c>
      <c r="AM650" s="407" t="s">
        <v>34839</v>
      </c>
    </row>
    <row r="651" spans="2:39" ht="30" customHeight="1">
      <c r="B651" s="130" t="s">
        <v>36613</v>
      </c>
      <c r="C651" s="130" t="s">
        <v>13552</v>
      </c>
      <c r="D651" s="130" t="s">
        <v>13490</v>
      </c>
      <c r="E651" s="130" t="s">
        <v>13317</v>
      </c>
      <c r="F651" s="130" t="s">
        <v>13317</v>
      </c>
      <c r="G651" s="555">
        <v>19.081618469975581</v>
      </c>
      <c r="H651" s="556">
        <v>104.7964974407587</v>
      </c>
      <c r="I651" s="523">
        <v>3.02</v>
      </c>
      <c r="J651" s="523">
        <v>0</v>
      </c>
      <c r="K651" s="232">
        <v>3.02</v>
      </c>
      <c r="L651" s="523">
        <v>0</v>
      </c>
      <c r="M651" s="231">
        <v>3.02</v>
      </c>
      <c r="N651" s="233">
        <v>0</v>
      </c>
      <c r="O651" s="233">
        <v>0</v>
      </c>
      <c r="P651" s="231">
        <v>0</v>
      </c>
      <c r="Q651" s="231">
        <v>0</v>
      </c>
      <c r="R651" s="233">
        <v>0</v>
      </c>
      <c r="S651" s="231">
        <v>0</v>
      </c>
      <c r="T651" s="231">
        <v>81.781599999999997</v>
      </c>
      <c r="U651" s="140" t="s">
        <v>12718</v>
      </c>
      <c r="V651" s="141" t="s">
        <v>34839</v>
      </c>
      <c r="W651" s="5" t="s">
        <v>11581</v>
      </c>
      <c r="X651" s="7" t="b">
        <v>1</v>
      </c>
      <c r="Y651" s="7">
        <v>0</v>
      </c>
      <c r="Z651" s="7" t="b">
        <v>0</v>
      </c>
      <c r="AA651" s="7" t="b">
        <v>1</v>
      </c>
      <c r="AC651" s="405" t="s">
        <v>36613</v>
      </c>
      <c r="AD651" s="406" t="s">
        <v>13552</v>
      </c>
      <c r="AE651" s="406" t="s">
        <v>13490</v>
      </c>
      <c r="AF651" s="406" t="s">
        <v>13317</v>
      </c>
      <c r="AG651" s="406" t="s">
        <v>13317</v>
      </c>
      <c r="AH651" s="418">
        <v>19.081618469975581</v>
      </c>
      <c r="AI651" s="419">
        <v>104.7964974407587</v>
      </c>
      <c r="AJ651" s="428">
        <v>3.02</v>
      </c>
      <c r="AK651" s="428">
        <v>0</v>
      </c>
      <c r="AL651" s="429">
        <v>3.02</v>
      </c>
      <c r="AM651" s="407" t="s">
        <v>34839</v>
      </c>
    </row>
    <row r="652" spans="2:39" ht="30" customHeight="1">
      <c r="B652" s="130" t="s">
        <v>36614</v>
      </c>
      <c r="C652" s="130" t="s">
        <v>13552</v>
      </c>
      <c r="D652" s="130" t="s">
        <v>13490</v>
      </c>
      <c r="E652" s="130" t="s">
        <v>13317</v>
      </c>
      <c r="F652" s="130" t="s">
        <v>13317</v>
      </c>
      <c r="G652" s="555">
        <v>19.081373808423791</v>
      </c>
      <c r="H652" s="556">
        <v>104.7992627489642</v>
      </c>
      <c r="I652" s="523">
        <v>0.98</v>
      </c>
      <c r="J652" s="523">
        <v>0</v>
      </c>
      <c r="K652" s="232">
        <v>0.98</v>
      </c>
      <c r="L652" s="523">
        <v>0</v>
      </c>
      <c r="M652" s="231">
        <v>0.98</v>
      </c>
      <c r="N652" s="233">
        <v>0</v>
      </c>
      <c r="O652" s="233">
        <v>0</v>
      </c>
      <c r="P652" s="231">
        <v>0</v>
      </c>
      <c r="Q652" s="231">
        <v>0</v>
      </c>
      <c r="R652" s="233">
        <v>0</v>
      </c>
      <c r="S652" s="231">
        <v>0</v>
      </c>
      <c r="T652" s="231">
        <v>26.538399999999999</v>
      </c>
      <c r="U652" s="140" t="s">
        <v>12718</v>
      </c>
      <c r="V652" s="141" t="s">
        <v>34888</v>
      </c>
      <c r="W652" s="5" t="s">
        <v>11581</v>
      </c>
      <c r="X652" s="7" t="b">
        <v>1</v>
      </c>
      <c r="Y652" s="7">
        <v>0</v>
      </c>
      <c r="Z652" s="7" t="b">
        <v>0</v>
      </c>
      <c r="AA652" s="7" t="b">
        <v>1</v>
      </c>
      <c r="AC652" s="405" t="s">
        <v>36614</v>
      </c>
      <c r="AD652" s="406" t="s">
        <v>13552</v>
      </c>
      <c r="AE652" s="406" t="s">
        <v>13490</v>
      </c>
      <c r="AF652" s="406" t="s">
        <v>13317</v>
      </c>
      <c r="AG652" s="406" t="s">
        <v>13317</v>
      </c>
      <c r="AH652" s="418">
        <v>19.081373808423791</v>
      </c>
      <c r="AI652" s="419">
        <v>104.7992627489642</v>
      </c>
      <c r="AJ652" s="428">
        <v>0.98</v>
      </c>
      <c r="AK652" s="428">
        <v>0</v>
      </c>
      <c r="AL652" s="429">
        <v>0.98</v>
      </c>
      <c r="AM652" s="407" t="s">
        <v>34888</v>
      </c>
    </row>
    <row r="653" spans="2:39" ht="30" customHeight="1">
      <c r="B653" s="130" t="s">
        <v>36615</v>
      </c>
      <c r="C653" s="130" t="s">
        <v>13552</v>
      </c>
      <c r="D653" s="130" t="s">
        <v>13490</v>
      </c>
      <c r="E653" s="130" t="s">
        <v>13317</v>
      </c>
      <c r="F653" s="130" t="s">
        <v>13317</v>
      </c>
      <c r="G653" s="555">
        <v>19.068585219047812</v>
      </c>
      <c r="H653" s="556">
        <v>104.81292324971869</v>
      </c>
      <c r="I653" s="523">
        <v>1.1000000000000001</v>
      </c>
      <c r="J653" s="523">
        <v>0</v>
      </c>
      <c r="K653" s="232">
        <v>1.1000000000000001</v>
      </c>
      <c r="L653" s="523">
        <v>0</v>
      </c>
      <c r="M653" s="231">
        <v>1.1000000000000001</v>
      </c>
      <c r="N653" s="233">
        <v>0</v>
      </c>
      <c r="O653" s="233">
        <v>0</v>
      </c>
      <c r="P653" s="231">
        <v>0</v>
      </c>
      <c r="Q653" s="231">
        <v>0</v>
      </c>
      <c r="R653" s="233">
        <v>0</v>
      </c>
      <c r="S653" s="231">
        <v>0</v>
      </c>
      <c r="T653" s="231">
        <v>29.788</v>
      </c>
      <c r="U653" s="140" t="s">
        <v>12718</v>
      </c>
      <c r="V653" s="141" t="s">
        <v>35007</v>
      </c>
      <c r="W653" s="5" t="s">
        <v>11581</v>
      </c>
      <c r="X653" s="7" t="b">
        <v>1</v>
      </c>
      <c r="Y653" s="7">
        <v>0</v>
      </c>
      <c r="Z653" s="7" t="b">
        <v>0</v>
      </c>
      <c r="AA653" s="7" t="b">
        <v>1</v>
      </c>
      <c r="AC653" s="405" t="s">
        <v>36615</v>
      </c>
      <c r="AD653" s="406" t="s">
        <v>13552</v>
      </c>
      <c r="AE653" s="406" t="s">
        <v>13490</v>
      </c>
      <c r="AF653" s="406" t="s">
        <v>13317</v>
      </c>
      <c r="AG653" s="406" t="s">
        <v>13317</v>
      </c>
      <c r="AH653" s="418">
        <v>19.068585219047812</v>
      </c>
      <c r="AI653" s="419">
        <v>104.81292324971869</v>
      </c>
      <c r="AJ653" s="428">
        <v>1.1000000000000001</v>
      </c>
      <c r="AK653" s="428">
        <v>0</v>
      </c>
      <c r="AL653" s="429">
        <v>1.1000000000000001</v>
      </c>
      <c r="AM653" s="407" t="s">
        <v>35007</v>
      </c>
    </row>
    <row r="654" spans="2:39" ht="30" customHeight="1">
      <c r="B654" s="130" t="s">
        <v>36616</v>
      </c>
      <c r="C654" s="130" t="s">
        <v>13552</v>
      </c>
      <c r="D654" s="130" t="s">
        <v>13490</v>
      </c>
      <c r="E654" s="130" t="s">
        <v>13317</v>
      </c>
      <c r="F654" s="130" t="s">
        <v>13317</v>
      </c>
      <c r="G654" s="555">
        <v>19.067121646165631</v>
      </c>
      <c r="H654" s="556">
        <v>104.8126661379647</v>
      </c>
      <c r="I654" s="523">
        <v>2.1800000000000002</v>
      </c>
      <c r="J654" s="523">
        <v>0</v>
      </c>
      <c r="K654" s="232">
        <v>2.1800000000000002</v>
      </c>
      <c r="L654" s="523">
        <v>0</v>
      </c>
      <c r="M654" s="231">
        <v>2.1800000000000002</v>
      </c>
      <c r="N654" s="233">
        <v>0</v>
      </c>
      <c r="O654" s="233">
        <v>0</v>
      </c>
      <c r="P654" s="231">
        <v>0</v>
      </c>
      <c r="Q654" s="231">
        <v>0</v>
      </c>
      <c r="R654" s="233">
        <v>0</v>
      </c>
      <c r="S654" s="231">
        <v>0</v>
      </c>
      <c r="T654" s="231">
        <v>59.034399999999998</v>
      </c>
      <c r="U654" s="140" t="s">
        <v>12718</v>
      </c>
      <c r="V654" s="141" t="s">
        <v>35007</v>
      </c>
      <c r="W654" s="5" t="s">
        <v>11581</v>
      </c>
      <c r="X654" s="7" t="b">
        <v>1</v>
      </c>
      <c r="Y654" s="7">
        <v>0</v>
      </c>
      <c r="Z654" s="7" t="b">
        <v>0</v>
      </c>
      <c r="AA654" s="7" t="b">
        <v>1</v>
      </c>
      <c r="AC654" s="405" t="s">
        <v>36616</v>
      </c>
      <c r="AD654" s="406" t="s">
        <v>13552</v>
      </c>
      <c r="AE654" s="406" t="s">
        <v>13490</v>
      </c>
      <c r="AF654" s="406" t="s">
        <v>13317</v>
      </c>
      <c r="AG654" s="406" t="s">
        <v>13317</v>
      </c>
      <c r="AH654" s="418">
        <v>19.067121646165631</v>
      </c>
      <c r="AI654" s="419">
        <v>104.8126661379647</v>
      </c>
      <c r="AJ654" s="428">
        <v>2.1800000000000002</v>
      </c>
      <c r="AK654" s="428">
        <v>0</v>
      </c>
      <c r="AL654" s="429">
        <v>2.1800000000000002</v>
      </c>
      <c r="AM654" s="407" t="s">
        <v>35007</v>
      </c>
    </row>
    <row r="655" spans="2:39" ht="30" customHeight="1">
      <c r="B655" s="130" t="s">
        <v>36617</v>
      </c>
      <c r="C655" s="130" t="s">
        <v>13552</v>
      </c>
      <c r="D655" s="130" t="s">
        <v>13490</v>
      </c>
      <c r="E655" s="130" t="s">
        <v>13317</v>
      </c>
      <c r="F655" s="130" t="s">
        <v>13317</v>
      </c>
      <c r="G655" s="555">
        <v>19.069886146163729</v>
      </c>
      <c r="H655" s="556">
        <v>104.8132278161538</v>
      </c>
      <c r="I655" s="523">
        <v>1.03</v>
      </c>
      <c r="J655" s="523">
        <v>0</v>
      </c>
      <c r="K655" s="232">
        <v>1.03</v>
      </c>
      <c r="L655" s="523">
        <v>0</v>
      </c>
      <c r="M655" s="231">
        <v>1.03</v>
      </c>
      <c r="N655" s="233">
        <v>0</v>
      </c>
      <c r="O655" s="233">
        <v>0</v>
      </c>
      <c r="P655" s="231">
        <v>0</v>
      </c>
      <c r="Q655" s="231">
        <v>0</v>
      </c>
      <c r="R655" s="233">
        <v>0</v>
      </c>
      <c r="S655" s="231">
        <v>0</v>
      </c>
      <c r="T655" s="231">
        <v>27.892399999999999</v>
      </c>
      <c r="U655" s="140" t="s">
        <v>12718</v>
      </c>
      <c r="V655" s="141" t="s">
        <v>35007</v>
      </c>
      <c r="W655" s="5" t="s">
        <v>11581</v>
      </c>
      <c r="X655" s="7" t="b">
        <v>1</v>
      </c>
      <c r="Y655" s="7">
        <v>0</v>
      </c>
      <c r="Z655" s="7" t="b">
        <v>0</v>
      </c>
      <c r="AA655" s="7" t="b">
        <v>1</v>
      </c>
      <c r="AC655" s="405" t="s">
        <v>36617</v>
      </c>
      <c r="AD655" s="406" t="s">
        <v>13552</v>
      </c>
      <c r="AE655" s="406" t="s">
        <v>13490</v>
      </c>
      <c r="AF655" s="406" t="s">
        <v>13317</v>
      </c>
      <c r="AG655" s="406" t="s">
        <v>13317</v>
      </c>
      <c r="AH655" s="418">
        <v>19.069886146163729</v>
      </c>
      <c r="AI655" s="419">
        <v>104.8132278161538</v>
      </c>
      <c r="AJ655" s="428">
        <v>1.03</v>
      </c>
      <c r="AK655" s="428">
        <v>0</v>
      </c>
      <c r="AL655" s="429">
        <v>1.03</v>
      </c>
      <c r="AM655" s="407" t="s">
        <v>35007</v>
      </c>
    </row>
    <row r="656" spans="2:39" ht="30" customHeight="1">
      <c r="B656" s="130" t="s">
        <v>36618</v>
      </c>
      <c r="C656" s="130" t="s">
        <v>13552</v>
      </c>
      <c r="D656" s="130" t="s">
        <v>13490</v>
      </c>
      <c r="E656" s="130" t="s">
        <v>13317</v>
      </c>
      <c r="F656" s="130" t="s">
        <v>13317</v>
      </c>
      <c r="G656" s="555">
        <v>19.069253700500891</v>
      </c>
      <c r="H656" s="556">
        <v>104.81322757626189</v>
      </c>
      <c r="I656" s="523">
        <v>1.05</v>
      </c>
      <c r="J656" s="523">
        <v>0</v>
      </c>
      <c r="K656" s="232">
        <v>1.05</v>
      </c>
      <c r="L656" s="523">
        <v>0</v>
      </c>
      <c r="M656" s="231">
        <v>1.05</v>
      </c>
      <c r="N656" s="233">
        <v>0</v>
      </c>
      <c r="O656" s="233">
        <v>0</v>
      </c>
      <c r="P656" s="231">
        <v>0</v>
      </c>
      <c r="Q656" s="231">
        <v>0</v>
      </c>
      <c r="R656" s="233">
        <v>0</v>
      </c>
      <c r="S656" s="231">
        <v>0</v>
      </c>
      <c r="T656" s="231">
        <v>28.434000000000001</v>
      </c>
      <c r="U656" s="140" t="s">
        <v>12718</v>
      </c>
      <c r="V656" s="141" t="s">
        <v>35007</v>
      </c>
      <c r="W656" s="5" t="s">
        <v>11581</v>
      </c>
      <c r="X656" s="7" t="b">
        <v>1</v>
      </c>
      <c r="Y656" s="7">
        <v>0</v>
      </c>
      <c r="Z656" s="7" t="b">
        <v>0</v>
      </c>
      <c r="AA656" s="7" t="b">
        <v>1</v>
      </c>
      <c r="AC656" s="405" t="s">
        <v>36618</v>
      </c>
      <c r="AD656" s="406" t="s">
        <v>13552</v>
      </c>
      <c r="AE656" s="406" t="s">
        <v>13490</v>
      </c>
      <c r="AF656" s="406" t="s">
        <v>13317</v>
      </c>
      <c r="AG656" s="406" t="s">
        <v>13317</v>
      </c>
      <c r="AH656" s="418">
        <v>19.069253700500891</v>
      </c>
      <c r="AI656" s="419">
        <v>104.81322757626189</v>
      </c>
      <c r="AJ656" s="428">
        <v>1.05</v>
      </c>
      <c r="AK656" s="428">
        <v>0</v>
      </c>
      <c r="AL656" s="429">
        <v>1.05</v>
      </c>
      <c r="AM656" s="407" t="s">
        <v>35007</v>
      </c>
    </row>
    <row r="657" spans="2:39" ht="30" customHeight="1">
      <c r="B657" s="130" t="s">
        <v>36619</v>
      </c>
      <c r="C657" s="130" t="s">
        <v>13552</v>
      </c>
      <c r="D657" s="130" t="s">
        <v>13490</v>
      </c>
      <c r="E657" s="130" t="s">
        <v>13317</v>
      </c>
      <c r="F657" s="130" t="s">
        <v>13317</v>
      </c>
      <c r="G657" s="555">
        <v>19.073645028322009</v>
      </c>
      <c r="H657" s="556">
        <v>104.8121773747207</v>
      </c>
      <c r="I657" s="523">
        <v>0.56000000000000005</v>
      </c>
      <c r="J657" s="523">
        <v>0</v>
      </c>
      <c r="K657" s="232">
        <v>0.56000000000000005</v>
      </c>
      <c r="L657" s="523">
        <v>0</v>
      </c>
      <c r="M657" s="231">
        <v>0.56000000000000005</v>
      </c>
      <c r="N657" s="233">
        <v>0</v>
      </c>
      <c r="O657" s="233">
        <v>0</v>
      </c>
      <c r="P657" s="231">
        <v>0</v>
      </c>
      <c r="Q657" s="231">
        <v>0</v>
      </c>
      <c r="R657" s="233">
        <v>0</v>
      </c>
      <c r="S657" s="231">
        <v>0</v>
      </c>
      <c r="T657" s="231">
        <v>15.1648</v>
      </c>
      <c r="U657" s="140" t="s">
        <v>12718</v>
      </c>
      <c r="V657" s="141" t="s">
        <v>34821</v>
      </c>
      <c r="W657" s="5" t="s">
        <v>11581</v>
      </c>
      <c r="X657" s="7" t="b">
        <v>1</v>
      </c>
      <c r="Y657" s="7">
        <v>0</v>
      </c>
      <c r="Z657" s="7" t="b">
        <v>0</v>
      </c>
      <c r="AA657" s="7" t="b">
        <v>1</v>
      </c>
      <c r="AC657" s="405" t="s">
        <v>36619</v>
      </c>
      <c r="AD657" s="406" t="s">
        <v>13552</v>
      </c>
      <c r="AE657" s="406" t="s">
        <v>13490</v>
      </c>
      <c r="AF657" s="406" t="s">
        <v>13317</v>
      </c>
      <c r="AG657" s="406" t="s">
        <v>13317</v>
      </c>
      <c r="AH657" s="418">
        <v>19.073645028322009</v>
      </c>
      <c r="AI657" s="419">
        <v>104.8121773747207</v>
      </c>
      <c r="AJ657" s="428">
        <v>0.56000000000000005</v>
      </c>
      <c r="AK657" s="428">
        <v>0</v>
      </c>
      <c r="AL657" s="429">
        <v>0.56000000000000005</v>
      </c>
      <c r="AM657" s="407" t="s">
        <v>34821</v>
      </c>
    </row>
    <row r="658" spans="2:39" ht="30" customHeight="1">
      <c r="B658" s="130" t="s">
        <v>36620</v>
      </c>
      <c r="C658" s="130" t="s">
        <v>13552</v>
      </c>
      <c r="D658" s="130" t="s">
        <v>13490</v>
      </c>
      <c r="E658" s="130" t="s">
        <v>13317</v>
      </c>
      <c r="F658" s="130" t="s">
        <v>13317</v>
      </c>
      <c r="G658" s="555">
        <v>19.073618134353669</v>
      </c>
      <c r="H658" s="556">
        <v>104.8115757850919</v>
      </c>
      <c r="I658" s="523">
        <v>0.66</v>
      </c>
      <c r="J658" s="523">
        <v>0</v>
      </c>
      <c r="K658" s="232">
        <v>0.66</v>
      </c>
      <c r="L658" s="523">
        <v>0</v>
      </c>
      <c r="M658" s="231">
        <v>0.66</v>
      </c>
      <c r="N658" s="233">
        <v>0</v>
      </c>
      <c r="O658" s="233">
        <v>0</v>
      </c>
      <c r="P658" s="231">
        <v>0</v>
      </c>
      <c r="Q658" s="231">
        <v>0</v>
      </c>
      <c r="R658" s="233">
        <v>0</v>
      </c>
      <c r="S658" s="231">
        <v>0</v>
      </c>
      <c r="T658" s="231">
        <v>17.872800000000002</v>
      </c>
      <c r="U658" s="140" t="s">
        <v>12718</v>
      </c>
      <c r="V658" s="141" t="s">
        <v>34821</v>
      </c>
      <c r="W658" s="5" t="s">
        <v>11581</v>
      </c>
      <c r="X658" s="7" t="b">
        <v>1</v>
      </c>
      <c r="Y658" s="7">
        <v>0</v>
      </c>
      <c r="Z658" s="7" t="b">
        <v>0</v>
      </c>
      <c r="AA658" s="7" t="b">
        <v>1</v>
      </c>
      <c r="AC658" s="405" t="s">
        <v>36620</v>
      </c>
      <c r="AD658" s="406" t="s">
        <v>13552</v>
      </c>
      <c r="AE658" s="406" t="s">
        <v>13490</v>
      </c>
      <c r="AF658" s="406" t="s">
        <v>13317</v>
      </c>
      <c r="AG658" s="406" t="s">
        <v>13317</v>
      </c>
      <c r="AH658" s="418">
        <v>19.073618134353669</v>
      </c>
      <c r="AI658" s="419">
        <v>104.8115757850919</v>
      </c>
      <c r="AJ658" s="428">
        <v>0.66</v>
      </c>
      <c r="AK658" s="428">
        <v>0</v>
      </c>
      <c r="AL658" s="429">
        <v>0.66</v>
      </c>
      <c r="AM658" s="407" t="s">
        <v>34821</v>
      </c>
    </row>
    <row r="659" spans="2:39" ht="30" customHeight="1">
      <c r="B659" s="130" t="s">
        <v>36621</v>
      </c>
      <c r="C659" s="130" t="s">
        <v>13552</v>
      </c>
      <c r="D659" s="130" t="s">
        <v>13490</v>
      </c>
      <c r="E659" s="130" t="s">
        <v>13317</v>
      </c>
      <c r="F659" s="130" t="s">
        <v>13317</v>
      </c>
      <c r="G659" s="555">
        <v>19.05417806856267</v>
      </c>
      <c r="H659" s="556">
        <v>104.8013260313857</v>
      </c>
      <c r="I659" s="523">
        <v>5.82</v>
      </c>
      <c r="J659" s="523">
        <v>0</v>
      </c>
      <c r="K659" s="232">
        <v>5.82</v>
      </c>
      <c r="L659" s="523">
        <v>0</v>
      </c>
      <c r="M659" s="231">
        <v>5.82</v>
      </c>
      <c r="N659" s="233">
        <v>0</v>
      </c>
      <c r="O659" s="233">
        <v>0</v>
      </c>
      <c r="P659" s="231">
        <v>0</v>
      </c>
      <c r="Q659" s="231">
        <v>0</v>
      </c>
      <c r="R659" s="233">
        <v>0</v>
      </c>
      <c r="S659" s="231">
        <v>0</v>
      </c>
      <c r="T659" s="231">
        <v>157.60560000000001</v>
      </c>
      <c r="U659" s="140" t="s">
        <v>12718</v>
      </c>
      <c r="V659" s="141" t="s">
        <v>34720</v>
      </c>
      <c r="W659" s="5" t="s">
        <v>11581</v>
      </c>
      <c r="X659" s="7" t="b">
        <v>1</v>
      </c>
      <c r="Y659" s="7">
        <v>0</v>
      </c>
      <c r="Z659" s="7" t="b">
        <v>0</v>
      </c>
      <c r="AA659" s="7" t="b">
        <v>1</v>
      </c>
      <c r="AC659" s="405" t="s">
        <v>36621</v>
      </c>
      <c r="AD659" s="406" t="s">
        <v>13552</v>
      </c>
      <c r="AE659" s="406" t="s">
        <v>13490</v>
      </c>
      <c r="AF659" s="406" t="s">
        <v>13317</v>
      </c>
      <c r="AG659" s="406" t="s">
        <v>13317</v>
      </c>
      <c r="AH659" s="418">
        <v>19.05417806856267</v>
      </c>
      <c r="AI659" s="419">
        <v>104.8013260313857</v>
      </c>
      <c r="AJ659" s="428">
        <v>5.82</v>
      </c>
      <c r="AK659" s="428">
        <v>0</v>
      </c>
      <c r="AL659" s="429">
        <v>5.82</v>
      </c>
      <c r="AM659" s="407" t="s">
        <v>34720</v>
      </c>
    </row>
    <row r="660" spans="2:39" ht="30" customHeight="1">
      <c r="B660" s="130" t="s">
        <v>36622</v>
      </c>
      <c r="C660" s="130" t="s">
        <v>13552</v>
      </c>
      <c r="D660" s="130" t="s">
        <v>13490</v>
      </c>
      <c r="E660" s="130" t="s">
        <v>13317</v>
      </c>
      <c r="F660" s="130" t="s">
        <v>13317</v>
      </c>
      <c r="G660" s="555">
        <v>19.053852862940399</v>
      </c>
      <c r="H660" s="556">
        <v>104.801135902466</v>
      </c>
      <c r="I660" s="523">
        <v>1.48</v>
      </c>
      <c r="J660" s="523">
        <v>0</v>
      </c>
      <c r="K660" s="232">
        <v>1.48</v>
      </c>
      <c r="L660" s="523">
        <v>0</v>
      </c>
      <c r="M660" s="231">
        <v>1.48</v>
      </c>
      <c r="N660" s="233">
        <v>0</v>
      </c>
      <c r="O660" s="233">
        <v>0</v>
      </c>
      <c r="P660" s="231">
        <v>0</v>
      </c>
      <c r="Q660" s="231">
        <v>0</v>
      </c>
      <c r="R660" s="233">
        <v>0</v>
      </c>
      <c r="S660" s="231">
        <v>0</v>
      </c>
      <c r="T660" s="231">
        <v>40.078399999999988</v>
      </c>
      <c r="U660" s="140" t="s">
        <v>12718</v>
      </c>
      <c r="V660" s="141" t="s">
        <v>34720</v>
      </c>
      <c r="W660" s="5" t="s">
        <v>11581</v>
      </c>
      <c r="X660" s="7" t="b">
        <v>1</v>
      </c>
      <c r="Y660" s="7">
        <v>0</v>
      </c>
      <c r="Z660" s="7" t="b">
        <v>0</v>
      </c>
      <c r="AA660" s="7" t="b">
        <v>1</v>
      </c>
      <c r="AC660" s="405" t="s">
        <v>36622</v>
      </c>
      <c r="AD660" s="406" t="s">
        <v>13552</v>
      </c>
      <c r="AE660" s="406" t="s">
        <v>13490</v>
      </c>
      <c r="AF660" s="406" t="s">
        <v>13317</v>
      </c>
      <c r="AG660" s="406" t="s">
        <v>13317</v>
      </c>
      <c r="AH660" s="418">
        <v>19.053852862940399</v>
      </c>
      <c r="AI660" s="419">
        <v>104.801135902466</v>
      </c>
      <c r="AJ660" s="428">
        <v>1.48</v>
      </c>
      <c r="AK660" s="428">
        <v>0</v>
      </c>
      <c r="AL660" s="429">
        <v>1.48</v>
      </c>
      <c r="AM660" s="407" t="s">
        <v>34720</v>
      </c>
    </row>
    <row r="661" spans="2:39" ht="30" customHeight="1">
      <c r="B661" s="130" t="s">
        <v>36623</v>
      </c>
      <c r="C661" s="130" t="s">
        <v>13552</v>
      </c>
      <c r="D661" s="130" t="s">
        <v>13490</v>
      </c>
      <c r="E661" s="130" t="s">
        <v>13317</v>
      </c>
      <c r="F661" s="130" t="s">
        <v>13317</v>
      </c>
      <c r="G661" s="555">
        <v>19.0806849414457</v>
      </c>
      <c r="H661" s="556">
        <v>104.8069409467298</v>
      </c>
      <c r="I661" s="523">
        <v>1.57</v>
      </c>
      <c r="J661" s="523">
        <v>0</v>
      </c>
      <c r="K661" s="232">
        <v>1.57</v>
      </c>
      <c r="L661" s="523">
        <v>0</v>
      </c>
      <c r="M661" s="231">
        <v>1.57</v>
      </c>
      <c r="N661" s="233">
        <v>0</v>
      </c>
      <c r="O661" s="233">
        <v>0</v>
      </c>
      <c r="P661" s="231">
        <v>0</v>
      </c>
      <c r="Q661" s="231">
        <v>0</v>
      </c>
      <c r="R661" s="233">
        <v>0</v>
      </c>
      <c r="S661" s="231">
        <v>0</v>
      </c>
      <c r="T661" s="231">
        <v>42.515599999999999</v>
      </c>
      <c r="U661" s="140" t="s">
        <v>12718</v>
      </c>
      <c r="V661" s="141" t="s">
        <v>34815</v>
      </c>
      <c r="W661" s="5" t="s">
        <v>11581</v>
      </c>
      <c r="X661" s="7" t="b">
        <v>1</v>
      </c>
      <c r="Y661" s="7">
        <v>0</v>
      </c>
      <c r="Z661" s="7" t="b">
        <v>0</v>
      </c>
      <c r="AA661" s="7" t="b">
        <v>1</v>
      </c>
      <c r="AC661" s="405" t="s">
        <v>36623</v>
      </c>
      <c r="AD661" s="406" t="s">
        <v>13552</v>
      </c>
      <c r="AE661" s="406" t="s">
        <v>13490</v>
      </c>
      <c r="AF661" s="406" t="s">
        <v>13317</v>
      </c>
      <c r="AG661" s="406" t="s">
        <v>13317</v>
      </c>
      <c r="AH661" s="418">
        <v>19.0806849414457</v>
      </c>
      <c r="AI661" s="419">
        <v>104.8069409467298</v>
      </c>
      <c r="AJ661" s="428">
        <v>1.57</v>
      </c>
      <c r="AK661" s="428">
        <v>0</v>
      </c>
      <c r="AL661" s="429">
        <v>1.57</v>
      </c>
      <c r="AM661" s="407" t="s">
        <v>34815</v>
      </c>
    </row>
    <row r="662" spans="2:39" ht="30" customHeight="1">
      <c r="B662" s="130" t="s">
        <v>36624</v>
      </c>
      <c r="C662" s="130" t="s">
        <v>13552</v>
      </c>
      <c r="D662" s="130" t="s">
        <v>13490</v>
      </c>
      <c r="E662" s="130" t="s">
        <v>13317</v>
      </c>
      <c r="F662" s="130" t="s">
        <v>13317</v>
      </c>
      <c r="G662" s="555">
        <v>19.07576923893485</v>
      </c>
      <c r="H662" s="556">
        <v>104.80916289645781</v>
      </c>
      <c r="I662" s="523">
        <v>1.97</v>
      </c>
      <c r="J662" s="523">
        <v>0</v>
      </c>
      <c r="K662" s="232">
        <v>1.97</v>
      </c>
      <c r="L662" s="523">
        <v>0</v>
      </c>
      <c r="M662" s="231">
        <v>1.97</v>
      </c>
      <c r="N662" s="233">
        <v>0</v>
      </c>
      <c r="O662" s="233">
        <v>0</v>
      </c>
      <c r="P662" s="231">
        <v>0</v>
      </c>
      <c r="Q662" s="231">
        <v>0</v>
      </c>
      <c r="R662" s="233">
        <v>0</v>
      </c>
      <c r="S662" s="231">
        <v>0</v>
      </c>
      <c r="T662" s="231">
        <v>53.347599999999993</v>
      </c>
      <c r="U662" s="140" t="s">
        <v>12718</v>
      </c>
      <c r="V662" s="141" t="s">
        <v>34712</v>
      </c>
      <c r="W662" s="5" t="s">
        <v>11581</v>
      </c>
      <c r="X662" s="7" t="b">
        <v>1</v>
      </c>
      <c r="Y662" s="7">
        <v>0</v>
      </c>
      <c r="Z662" s="7" t="b">
        <v>0</v>
      </c>
      <c r="AA662" s="7" t="b">
        <v>1</v>
      </c>
      <c r="AC662" s="405" t="s">
        <v>36624</v>
      </c>
      <c r="AD662" s="406" t="s">
        <v>13552</v>
      </c>
      <c r="AE662" s="406" t="s">
        <v>13490</v>
      </c>
      <c r="AF662" s="406" t="s">
        <v>13317</v>
      </c>
      <c r="AG662" s="406" t="s">
        <v>13317</v>
      </c>
      <c r="AH662" s="418">
        <v>19.07576923893485</v>
      </c>
      <c r="AI662" s="419">
        <v>104.80916289645781</v>
      </c>
      <c r="AJ662" s="428">
        <v>1.97</v>
      </c>
      <c r="AK662" s="428">
        <v>0</v>
      </c>
      <c r="AL662" s="429">
        <v>1.97</v>
      </c>
      <c r="AM662" s="407" t="s">
        <v>34712</v>
      </c>
    </row>
    <row r="663" spans="2:39" ht="30" customHeight="1">
      <c r="B663" s="130" t="s">
        <v>36625</v>
      </c>
      <c r="C663" s="130" t="s">
        <v>13552</v>
      </c>
      <c r="D663" s="130" t="s">
        <v>13490</v>
      </c>
      <c r="E663" s="130" t="s">
        <v>13317</v>
      </c>
      <c r="F663" s="130" t="s">
        <v>13317</v>
      </c>
      <c r="G663" s="555">
        <v>19.076478034962001</v>
      </c>
      <c r="H663" s="556">
        <v>104.823008626418</v>
      </c>
      <c r="I663" s="523">
        <v>2.2000000000000002</v>
      </c>
      <c r="J663" s="523">
        <v>0</v>
      </c>
      <c r="K663" s="232">
        <v>2.2000000000000002</v>
      </c>
      <c r="L663" s="523">
        <v>0</v>
      </c>
      <c r="M663" s="231">
        <v>2.2000000000000002</v>
      </c>
      <c r="N663" s="233">
        <v>0</v>
      </c>
      <c r="O663" s="233">
        <v>0</v>
      </c>
      <c r="P663" s="231">
        <v>0</v>
      </c>
      <c r="Q663" s="231">
        <v>0</v>
      </c>
      <c r="R663" s="233">
        <v>0</v>
      </c>
      <c r="S663" s="231">
        <v>0</v>
      </c>
      <c r="T663" s="231">
        <v>59.576000000000001</v>
      </c>
      <c r="U663" s="140" t="s">
        <v>12718</v>
      </c>
      <c r="V663" s="141" t="s">
        <v>34723</v>
      </c>
      <c r="W663" s="5" t="s">
        <v>11581</v>
      </c>
      <c r="X663" s="7" t="b">
        <v>1</v>
      </c>
      <c r="Y663" s="7">
        <v>0</v>
      </c>
      <c r="Z663" s="7" t="b">
        <v>0</v>
      </c>
      <c r="AA663" s="7" t="b">
        <v>1</v>
      </c>
      <c r="AC663" s="405" t="s">
        <v>36625</v>
      </c>
      <c r="AD663" s="406" t="s">
        <v>13552</v>
      </c>
      <c r="AE663" s="406" t="s">
        <v>13490</v>
      </c>
      <c r="AF663" s="406" t="s">
        <v>13317</v>
      </c>
      <c r="AG663" s="406" t="s">
        <v>13317</v>
      </c>
      <c r="AH663" s="418">
        <v>19.076478034962001</v>
      </c>
      <c r="AI663" s="419">
        <v>104.823008626418</v>
      </c>
      <c r="AJ663" s="428">
        <v>2.2000000000000002</v>
      </c>
      <c r="AK663" s="428">
        <v>0</v>
      </c>
      <c r="AL663" s="429">
        <v>2.2000000000000002</v>
      </c>
      <c r="AM663" s="407" t="s">
        <v>34723</v>
      </c>
    </row>
    <row r="664" spans="2:39" ht="30" customHeight="1">
      <c r="B664" s="130" t="s">
        <v>36626</v>
      </c>
      <c r="C664" s="130" t="s">
        <v>13552</v>
      </c>
      <c r="D664" s="130" t="s">
        <v>13490</v>
      </c>
      <c r="E664" s="130" t="s">
        <v>13317</v>
      </c>
      <c r="F664" s="130" t="s">
        <v>13317</v>
      </c>
      <c r="G664" s="555">
        <v>19.09448273498111</v>
      </c>
      <c r="H664" s="556">
        <v>104.82765435244831</v>
      </c>
      <c r="I664" s="523">
        <v>3.43</v>
      </c>
      <c r="J664" s="523">
        <v>0</v>
      </c>
      <c r="K664" s="232">
        <v>3.43</v>
      </c>
      <c r="L664" s="523">
        <v>0</v>
      </c>
      <c r="M664" s="231">
        <v>3.43</v>
      </c>
      <c r="N664" s="233">
        <v>0</v>
      </c>
      <c r="O664" s="233">
        <v>0</v>
      </c>
      <c r="P664" s="231">
        <v>0</v>
      </c>
      <c r="Q664" s="231">
        <v>0</v>
      </c>
      <c r="R664" s="233">
        <v>0</v>
      </c>
      <c r="S664" s="231">
        <v>0</v>
      </c>
      <c r="T664" s="231">
        <v>92.884399999999999</v>
      </c>
      <c r="U664" s="140" t="s">
        <v>12718</v>
      </c>
      <c r="V664" s="141" t="s">
        <v>34851</v>
      </c>
      <c r="W664" s="5" t="s">
        <v>11581</v>
      </c>
      <c r="X664" s="7" t="b">
        <v>1</v>
      </c>
      <c r="Y664" s="7">
        <v>0</v>
      </c>
      <c r="Z664" s="7" t="b">
        <v>0</v>
      </c>
      <c r="AA664" s="7" t="b">
        <v>1</v>
      </c>
      <c r="AC664" s="405" t="s">
        <v>36626</v>
      </c>
      <c r="AD664" s="406" t="s">
        <v>13552</v>
      </c>
      <c r="AE664" s="406" t="s">
        <v>13490</v>
      </c>
      <c r="AF664" s="406" t="s">
        <v>13317</v>
      </c>
      <c r="AG664" s="406" t="s">
        <v>13317</v>
      </c>
      <c r="AH664" s="418">
        <v>19.09448273498111</v>
      </c>
      <c r="AI664" s="419">
        <v>104.82765435244831</v>
      </c>
      <c r="AJ664" s="428">
        <v>3.43</v>
      </c>
      <c r="AK664" s="428">
        <v>0</v>
      </c>
      <c r="AL664" s="429">
        <v>3.43</v>
      </c>
      <c r="AM664" s="407" t="s">
        <v>34851</v>
      </c>
    </row>
    <row r="665" spans="2:39" ht="30" customHeight="1">
      <c r="B665" s="130" t="s">
        <v>36627</v>
      </c>
      <c r="C665" s="130" t="s">
        <v>13552</v>
      </c>
      <c r="D665" s="130" t="s">
        <v>13490</v>
      </c>
      <c r="E665" s="130" t="s">
        <v>13317</v>
      </c>
      <c r="F665" s="130" t="s">
        <v>13317</v>
      </c>
      <c r="G665" s="555">
        <v>19.095372249886889</v>
      </c>
      <c r="H665" s="556">
        <v>104.8386031513064</v>
      </c>
      <c r="I665" s="523">
        <v>2.94</v>
      </c>
      <c r="J665" s="523">
        <v>0</v>
      </c>
      <c r="K665" s="232">
        <v>2.94</v>
      </c>
      <c r="L665" s="523">
        <v>0</v>
      </c>
      <c r="M665" s="231">
        <v>2.94</v>
      </c>
      <c r="N665" s="233">
        <v>0</v>
      </c>
      <c r="O665" s="233">
        <v>0</v>
      </c>
      <c r="P665" s="231">
        <v>0</v>
      </c>
      <c r="Q665" s="231">
        <v>0</v>
      </c>
      <c r="R665" s="233">
        <v>0</v>
      </c>
      <c r="S665" s="231">
        <v>0</v>
      </c>
      <c r="T665" s="231">
        <v>79.615199999999987</v>
      </c>
      <c r="U665" s="140" t="s">
        <v>12718</v>
      </c>
      <c r="V665" s="141" t="s">
        <v>34745</v>
      </c>
      <c r="W665" s="5" t="s">
        <v>11581</v>
      </c>
      <c r="X665" s="7" t="b">
        <v>1</v>
      </c>
      <c r="Y665" s="7">
        <v>0</v>
      </c>
      <c r="Z665" s="7" t="b">
        <v>0</v>
      </c>
      <c r="AA665" s="7" t="b">
        <v>1</v>
      </c>
      <c r="AC665" s="405" t="s">
        <v>36627</v>
      </c>
      <c r="AD665" s="406" t="s">
        <v>13552</v>
      </c>
      <c r="AE665" s="406" t="s">
        <v>13490</v>
      </c>
      <c r="AF665" s="406" t="s">
        <v>13317</v>
      </c>
      <c r="AG665" s="406" t="s">
        <v>13317</v>
      </c>
      <c r="AH665" s="418">
        <v>19.095372249886889</v>
      </c>
      <c r="AI665" s="419">
        <v>104.8386031513064</v>
      </c>
      <c r="AJ665" s="428">
        <v>2.94</v>
      </c>
      <c r="AK665" s="428">
        <v>0</v>
      </c>
      <c r="AL665" s="429">
        <v>2.94</v>
      </c>
      <c r="AM665" s="407" t="s">
        <v>34745</v>
      </c>
    </row>
    <row r="666" spans="2:39" ht="30" customHeight="1">
      <c r="B666" s="130" t="s">
        <v>36628</v>
      </c>
      <c r="C666" s="130" t="s">
        <v>13552</v>
      </c>
      <c r="D666" s="130" t="s">
        <v>13490</v>
      </c>
      <c r="E666" s="130" t="s">
        <v>13317</v>
      </c>
      <c r="F666" s="130" t="s">
        <v>13317</v>
      </c>
      <c r="G666" s="555">
        <v>19.094948122681298</v>
      </c>
      <c r="H666" s="556">
        <v>104.83752899838299</v>
      </c>
      <c r="I666" s="523">
        <v>3.8</v>
      </c>
      <c r="J666" s="523">
        <v>0</v>
      </c>
      <c r="K666" s="232">
        <v>3.8</v>
      </c>
      <c r="L666" s="523">
        <v>0</v>
      </c>
      <c r="M666" s="231">
        <v>3.8</v>
      </c>
      <c r="N666" s="233">
        <v>0</v>
      </c>
      <c r="O666" s="233">
        <v>0</v>
      </c>
      <c r="P666" s="231">
        <v>0</v>
      </c>
      <c r="Q666" s="231">
        <v>0</v>
      </c>
      <c r="R666" s="233">
        <v>0</v>
      </c>
      <c r="S666" s="231">
        <v>0</v>
      </c>
      <c r="T666" s="231">
        <v>102.904</v>
      </c>
      <c r="U666" s="140" t="s">
        <v>12718</v>
      </c>
      <c r="V666" s="141" t="s">
        <v>34745</v>
      </c>
      <c r="W666" s="5" t="s">
        <v>11581</v>
      </c>
      <c r="X666" s="7" t="b">
        <v>1</v>
      </c>
      <c r="Y666" s="7">
        <v>0</v>
      </c>
      <c r="Z666" s="7" t="b">
        <v>0</v>
      </c>
      <c r="AA666" s="7" t="b">
        <v>1</v>
      </c>
      <c r="AC666" s="405" t="s">
        <v>36628</v>
      </c>
      <c r="AD666" s="406" t="s">
        <v>13552</v>
      </c>
      <c r="AE666" s="406" t="s">
        <v>13490</v>
      </c>
      <c r="AF666" s="406" t="s">
        <v>13317</v>
      </c>
      <c r="AG666" s="406" t="s">
        <v>13317</v>
      </c>
      <c r="AH666" s="418">
        <v>19.094948122681298</v>
      </c>
      <c r="AI666" s="419">
        <v>104.83752899838299</v>
      </c>
      <c r="AJ666" s="428">
        <v>3.8</v>
      </c>
      <c r="AK666" s="428">
        <v>0</v>
      </c>
      <c r="AL666" s="429">
        <v>3.8</v>
      </c>
      <c r="AM666" s="407" t="s">
        <v>34745</v>
      </c>
    </row>
    <row r="667" spans="2:39" ht="30" customHeight="1">
      <c r="B667" s="130" t="s">
        <v>36629</v>
      </c>
      <c r="C667" s="130" t="s">
        <v>13552</v>
      </c>
      <c r="D667" s="130" t="s">
        <v>13490</v>
      </c>
      <c r="E667" s="130" t="s">
        <v>13317</v>
      </c>
      <c r="F667" s="130" t="s">
        <v>13317</v>
      </c>
      <c r="G667" s="555">
        <v>19.097221147195139</v>
      </c>
      <c r="H667" s="556">
        <v>104.82565030452319</v>
      </c>
      <c r="I667" s="523">
        <v>1.36</v>
      </c>
      <c r="J667" s="523">
        <v>0</v>
      </c>
      <c r="K667" s="232">
        <v>1.36</v>
      </c>
      <c r="L667" s="523">
        <v>0</v>
      </c>
      <c r="M667" s="231">
        <v>1.36</v>
      </c>
      <c r="N667" s="233">
        <v>0</v>
      </c>
      <c r="O667" s="233">
        <v>0</v>
      </c>
      <c r="P667" s="231">
        <v>0</v>
      </c>
      <c r="Q667" s="231">
        <v>0</v>
      </c>
      <c r="R667" s="233">
        <v>0</v>
      </c>
      <c r="S667" s="231">
        <v>0</v>
      </c>
      <c r="T667" s="231">
        <v>36.828800000000001</v>
      </c>
      <c r="U667" s="140" t="s">
        <v>12718</v>
      </c>
      <c r="V667" s="141" t="s">
        <v>34869</v>
      </c>
      <c r="W667" s="5" t="s">
        <v>11581</v>
      </c>
      <c r="X667" s="7" t="b">
        <v>1</v>
      </c>
      <c r="Y667" s="7">
        <v>0</v>
      </c>
      <c r="Z667" s="7" t="b">
        <v>0</v>
      </c>
      <c r="AA667" s="7" t="b">
        <v>1</v>
      </c>
      <c r="AC667" s="405" t="s">
        <v>36629</v>
      </c>
      <c r="AD667" s="406" t="s">
        <v>13552</v>
      </c>
      <c r="AE667" s="406" t="s">
        <v>13490</v>
      </c>
      <c r="AF667" s="406" t="s">
        <v>13317</v>
      </c>
      <c r="AG667" s="406" t="s">
        <v>13317</v>
      </c>
      <c r="AH667" s="418">
        <v>19.097221147195139</v>
      </c>
      <c r="AI667" s="419">
        <v>104.82565030452319</v>
      </c>
      <c r="AJ667" s="428">
        <v>1.36</v>
      </c>
      <c r="AK667" s="428">
        <v>0</v>
      </c>
      <c r="AL667" s="429">
        <v>1.36</v>
      </c>
      <c r="AM667" s="407" t="s">
        <v>34869</v>
      </c>
    </row>
    <row r="668" spans="2:39" ht="30" customHeight="1">
      <c r="B668" s="130" t="s">
        <v>36630</v>
      </c>
      <c r="C668" s="130" t="s">
        <v>13552</v>
      </c>
      <c r="D668" s="130" t="s">
        <v>13490</v>
      </c>
      <c r="E668" s="130" t="s">
        <v>13317</v>
      </c>
      <c r="F668" s="130" t="s">
        <v>13317</v>
      </c>
      <c r="G668" s="555">
        <v>19.095164150053289</v>
      </c>
      <c r="H668" s="556">
        <v>104.8180558369491</v>
      </c>
      <c r="I668" s="523">
        <v>3.34</v>
      </c>
      <c r="J668" s="523">
        <v>0</v>
      </c>
      <c r="K668" s="232">
        <v>3.34</v>
      </c>
      <c r="L668" s="523">
        <v>0</v>
      </c>
      <c r="M668" s="231">
        <v>3.34</v>
      </c>
      <c r="N668" s="233">
        <v>0</v>
      </c>
      <c r="O668" s="233">
        <v>0</v>
      </c>
      <c r="P668" s="231">
        <v>0</v>
      </c>
      <c r="Q668" s="231">
        <v>0</v>
      </c>
      <c r="R668" s="233">
        <v>0</v>
      </c>
      <c r="S668" s="231">
        <v>0</v>
      </c>
      <c r="T668" s="231">
        <v>90.447199999999995</v>
      </c>
      <c r="U668" s="140" t="s">
        <v>12718</v>
      </c>
      <c r="V668" s="141" t="s">
        <v>34784</v>
      </c>
      <c r="W668" s="5" t="s">
        <v>11581</v>
      </c>
      <c r="X668" s="7" t="b">
        <v>1</v>
      </c>
      <c r="Y668" s="7">
        <v>0</v>
      </c>
      <c r="Z668" s="7" t="b">
        <v>0</v>
      </c>
      <c r="AA668" s="7" t="b">
        <v>1</v>
      </c>
      <c r="AC668" s="405" t="s">
        <v>36630</v>
      </c>
      <c r="AD668" s="406" t="s">
        <v>13552</v>
      </c>
      <c r="AE668" s="406" t="s">
        <v>13490</v>
      </c>
      <c r="AF668" s="406" t="s">
        <v>13317</v>
      </c>
      <c r="AG668" s="406" t="s">
        <v>13317</v>
      </c>
      <c r="AH668" s="418">
        <v>19.095164150053289</v>
      </c>
      <c r="AI668" s="419">
        <v>104.8180558369491</v>
      </c>
      <c r="AJ668" s="428">
        <v>3.34</v>
      </c>
      <c r="AK668" s="428">
        <v>0</v>
      </c>
      <c r="AL668" s="429">
        <v>3.34</v>
      </c>
      <c r="AM668" s="407" t="s">
        <v>34784</v>
      </c>
    </row>
    <row r="669" spans="2:39" ht="30" customHeight="1">
      <c r="B669" s="130" t="s">
        <v>36631</v>
      </c>
      <c r="C669" s="130" t="s">
        <v>13552</v>
      </c>
      <c r="D669" s="130" t="s">
        <v>13490</v>
      </c>
      <c r="E669" s="130" t="s">
        <v>13317</v>
      </c>
      <c r="F669" s="130" t="s">
        <v>13317</v>
      </c>
      <c r="G669" s="555">
        <v>19.087192676662749</v>
      </c>
      <c r="H669" s="556">
        <v>104.8249520039453</v>
      </c>
      <c r="I669" s="523">
        <v>2.84</v>
      </c>
      <c r="J669" s="523">
        <v>0</v>
      </c>
      <c r="K669" s="232">
        <v>2.84</v>
      </c>
      <c r="L669" s="523">
        <v>0</v>
      </c>
      <c r="M669" s="231">
        <v>2.81</v>
      </c>
      <c r="N669" s="233">
        <v>0</v>
      </c>
      <c r="O669" s="233">
        <v>0.03</v>
      </c>
      <c r="P669" s="231">
        <v>0</v>
      </c>
      <c r="Q669" s="231">
        <v>0</v>
      </c>
      <c r="R669" s="233">
        <v>0</v>
      </c>
      <c r="S669" s="231">
        <v>0</v>
      </c>
      <c r="T669" s="231">
        <v>76.094799999999992</v>
      </c>
      <c r="U669" s="140" t="s">
        <v>12718</v>
      </c>
      <c r="V669" s="141" t="s">
        <v>34836</v>
      </c>
      <c r="W669" s="5" t="s">
        <v>11581</v>
      </c>
      <c r="X669" s="7" t="b">
        <v>1</v>
      </c>
      <c r="Y669" s="7">
        <v>0</v>
      </c>
      <c r="Z669" s="7" t="b">
        <v>0</v>
      </c>
      <c r="AA669" s="7" t="b">
        <v>1</v>
      </c>
      <c r="AC669" s="405" t="s">
        <v>36631</v>
      </c>
      <c r="AD669" s="406" t="s">
        <v>13552</v>
      </c>
      <c r="AE669" s="406" t="s">
        <v>13490</v>
      </c>
      <c r="AF669" s="406" t="s">
        <v>13317</v>
      </c>
      <c r="AG669" s="406" t="s">
        <v>13317</v>
      </c>
      <c r="AH669" s="418">
        <v>19.087192676662749</v>
      </c>
      <c r="AI669" s="419">
        <v>104.8249520039453</v>
      </c>
      <c r="AJ669" s="428">
        <v>2.84</v>
      </c>
      <c r="AK669" s="428">
        <v>0</v>
      </c>
      <c r="AL669" s="429">
        <v>2.84</v>
      </c>
      <c r="AM669" s="407" t="s">
        <v>34836</v>
      </c>
    </row>
    <row r="670" spans="2:39" ht="30" customHeight="1">
      <c r="B670" s="130" t="s">
        <v>36632</v>
      </c>
      <c r="C670" s="130" t="s">
        <v>13552</v>
      </c>
      <c r="D670" s="130" t="s">
        <v>13490</v>
      </c>
      <c r="E670" s="130" t="s">
        <v>13317</v>
      </c>
      <c r="F670" s="130" t="s">
        <v>13317</v>
      </c>
      <c r="G670" s="555">
        <v>19.088050282160591</v>
      </c>
      <c r="H670" s="556">
        <v>104.8266820067293</v>
      </c>
      <c r="I670" s="523">
        <v>0.42</v>
      </c>
      <c r="J670" s="523">
        <v>0</v>
      </c>
      <c r="K670" s="232">
        <v>0.42</v>
      </c>
      <c r="L670" s="523">
        <v>0</v>
      </c>
      <c r="M670" s="231">
        <v>0.42</v>
      </c>
      <c r="N670" s="233">
        <v>0</v>
      </c>
      <c r="O670" s="233">
        <v>0</v>
      </c>
      <c r="P670" s="231">
        <v>0</v>
      </c>
      <c r="Q670" s="231">
        <v>0</v>
      </c>
      <c r="R670" s="233">
        <v>0</v>
      </c>
      <c r="S670" s="231">
        <v>0</v>
      </c>
      <c r="T670" s="231">
        <v>11.3736</v>
      </c>
      <c r="U670" s="140" t="s">
        <v>12718</v>
      </c>
      <c r="V670" s="141" t="s">
        <v>34836</v>
      </c>
      <c r="W670" s="5" t="s">
        <v>11581</v>
      </c>
      <c r="X670" s="7" t="b">
        <v>1</v>
      </c>
      <c r="Y670" s="7">
        <v>0</v>
      </c>
      <c r="Z670" s="7" t="b">
        <v>0</v>
      </c>
      <c r="AA670" s="7" t="b">
        <v>1</v>
      </c>
      <c r="AC670" s="405" t="s">
        <v>36632</v>
      </c>
      <c r="AD670" s="406" t="s">
        <v>13552</v>
      </c>
      <c r="AE670" s="406" t="s">
        <v>13490</v>
      </c>
      <c r="AF670" s="406" t="s">
        <v>13317</v>
      </c>
      <c r="AG670" s="406" t="s">
        <v>13317</v>
      </c>
      <c r="AH670" s="418">
        <v>19.088050282160591</v>
      </c>
      <c r="AI670" s="419">
        <v>104.8266820067293</v>
      </c>
      <c r="AJ670" s="428">
        <v>0.42</v>
      </c>
      <c r="AK670" s="428">
        <v>0</v>
      </c>
      <c r="AL670" s="429">
        <v>0.42</v>
      </c>
      <c r="AM670" s="407" t="s">
        <v>34836</v>
      </c>
    </row>
    <row r="671" spans="2:39" ht="30" customHeight="1">
      <c r="B671" s="130" t="s">
        <v>36633</v>
      </c>
      <c r="C671" s="130" t="s">
        <v>13552</v>
      </c>
      <c r="D671" s="130" t="s">
        <v>13490</v>
      </c>
      <c r="E671" s="130" t="s">
        <v>13317</v>
      </c>
      <c r="F671" s="130" t="s">
        <v>13317</v>
      </c>
      <c r="G671" s="555">
        <v>19.09038063118863</v>
      </c>
      <c r="H671" s="556">
        <v>104.8282511609607</v>
      </c>
      <c r="I671" s="523">
        <v>1.29</v>
      </c>
      <c r="J671" s="523">
        <v>0</v>
      </c>
      <c r="K671" s="232">
        <v>1.29</v>
      </c>
      <c r="L671" s="523">
        <v>0</v>
      </c>
      <c r="M671" s="231">
        <v>1.29</v>
      </c>
      <c r="N671" s="233">
        <v>0</v>
      </c>
      <c r="O671" s="233">
        <v>0</v>
      </c>
      <c r="P671" s="231">
        <v>0</v>
      </c>
      <c r="Q671" s="231">
        <v>0</v>
      </c>
      <c r="R671" s="233">
        <v>0</v>
      </c>
      <c r="S671" s="231">
        <v>0</v>
      </c>
      <c r="T671" s="231">
        <v>34.933199999999999</v>
      </c>
      <c r="U671" s="140" t="s">
        <v>12718</v>
      </c>
      <c r="V671" s="141" t="s">
        <v>34836</v>
      </c>
      <c r="W671" s="5" t="s">
        <v>11581</v>
      </c>
      <c r="X671" s="7" t="b">
        <v>1</v>
      </c>
      <c r="Y671" s="7">
        <v>0</v>
      </c>
      <c r="Z671" s="7" t="b">
        <v>0</v>
      </c>
      <c r="AA671" s="7" t="b">
        <v>1</v>
      </c>
      <c r="AC671" s="405" t="s">
        <v>36633</v>
      </c>
      <c r="AD671" s="406" t="s">
        <v>13552</v>
      </c>
      <c r="AE671" s="406" t="s">
        <v>13490</v>
      </c>
      <c r="AF671" s="406" t="s">
        <v>13317</v>
      </c>
      <c r="AG671" s="406" t="s">
        <v>13317</v>
      </c>
      <c r="AH671" s="418">
        <v>19.09038063118863</v>
      </c>
      <c r="AI671" s="419">
        <v>104.8282511609607</v>
      </c>
      <c r="AJ671" s="428">
        <v>1.29</v>
      </c>
      <c r="AK671" s="428">
        <v>0</v>
      </c>
      <c r="AL671" s="429">
        <v>1.29</v>
      </c>
      <c r="AM671" s="407" t="s">
        <v>34836</v>
      </c>
    </row>
    <row r="672" spans="2:39" ht="30" customHeight="1">
      <c r="B672" s="130" t="s">
        <v>36634</v>
      </c>
      <c r="C672" s="130" t="s">
        <v>13552</v>
      </c>
      <c r="D672" s="130" t="s">
        <v>13490</v>
      </c>
      <c r="E672" s="130" t="s">
        <v>13317</v>
      </c>
      <c r="F672" s="130" t="s">
        <v>13317</v>
      </c>
      <c r="G672" s="555">
        <v>19.093151069113709</v>
      </c>
      <c r="H672" s="556">
        <v>104.8356273179206</v>
      </c>
      <c r="I672" s="523">
        <v>4.12</v>
      </c>
      <c r="J672" s="523">
        <v>0</v>
      </c>
      <c r="K672" s="232">
        <v>4.12</v>
      </c>
      <c r="L672" s="523">
        <v>0</v>
      </c>
      <c r="M672" s="231">
        <v>4.12</v>
      </c>
      <c r="N672" s="233">
        <v>0</v>
      </c>
      <c r="O672" s="233">
        <v>0</v>
      </c>
      <c r="P672" s="231">
        <v>0</v>
      </c>
      <c r="Q672" s="231">
        <v>0</v>
      </c>
      <c r="R672" s="233">
        <v>0</v>
      </c>
      <c r="S672" s="231">
        <v>0</v>
      </c>
      <c r="T672" s="231">
        <v>111.56959999999999</v>
      </c>
      <c r="U672" s="140" t="s">
        <v>12718</v>
      </c>
      <c r="V672" s="141" t="s">
        <v>34771</v>
      </c>
      <c r="W672" s="5" t="s">
        <v>11581</v>
      </c>
      <c r="X672" s="7" t="b">
        <v>1</v>
      </c>
      <c r="Y672" s="7">
        <v>0</v>
      </c>
      <c r="Z672" s="7" t="b">
        <v>0</v>
      </c>
      <c r="AA672" s="7" t="b">
        <v>1</v>
      </c>
      <c r="AC672" s="405" t="s">
        <v>36634</v>
      </c>
      <c r="AD672" s="406" t="s">
        <v>13552</v>
      </c>
      <c r="AE672" s="406" t="s">
        <v>13490</v>
      </c>
      <c r="AF672" s="406" t="s">
        <v>13317</v>
      </c>
      <c r="AG672" s="406" t="s">
        <v>13317</v>
      </c>
      <c r="AH672" s="418">
        <v>19.093151069113709</v>
      </c>
      <c r="AI672" s="419">
        <v>104.8356273179206</v>
      </c>
      <c r="AJ672" s="428">
        <v>4.12</v>
      </c>
      <c r="AK672" s="428">
        <v>0</v>
      </c>
      <c r="AL672" s="429">
        <v>4.12</v>
      </c>
      <c r="AM672" s="407" t="s">
        <v>34771</v>
      </c>
    </row>
    <row r="673" spans="2:39" ht="30" customHeight="1">
      <c r="B673" s="130" t="s">
        <v>36635</v>
      </c>
      <c r="C673" s="130" t="s">
        <v>13552</v>
      </c>
      <c r="D673" s="130" t="s">
        <v>13490</v>
      </c>
      <c r="E673" s="130" t="s">
        <v>13317</v>
      </c>
      <c r="F673" s="130" t="s">
        <v>13317</v>
      </c>
      <c r="G673" s="555">
        <v>19.102362184013899</v>
      </c>
      <c r="H673" s="556">
        <v>104.82522495235401</v>
      </c>
      <c r="I673" s="523">
        <v>3.81</v>
      </c>
      <c r="J673" s="523">
        <v>0</v>
      </c>
      <c r="K673" s="232">
        <v>3.81</v>
      </c>
      <c r="L673" s="523">
        <v>0</v>
      </c>
      <c r="M673" s="231">
        <v>3.81</v>
      </c>
      <c r="N673" s="233">
        <v>0</v>
      </c>
      <c r="O673" s="233">
        <v>0</v>
      </c>
      <c r="P673" s="231">
        <v>0</v>
      </c>
      <c r="Q673" s="231">
        <v>0</v>
      </c>
      <c r="R673" s="233">
        <v>0</v>
      </c>
      <c r="S673" s="231">
        <v>0</v>
      </c>
      <c r="T673" s="231">
        <v>103.1748</v>
      </c>
      <c r="U673" s="140" t="s">
        <v>12718</v>
      </c>
      <c r="V673" s="141" t="s">
        <v>34948</v>
      </c>
      <c r="W673" s="5" t="s">
        <v>11581</v>
      </c>
      <c r="X673" s="7" t="b">
        <v>1</v>
      </c>
      <c r="Y673" s="7">
        <v>0</v>
      </c>
      <c r="Z673" s="7" t="b">
        <v>0</v>
      </c>
      <c r="AA673" s="7" t="b">
        <v>1</v>
      </c>
      <c r="AC673" s="405" t="s">
        <v>36635</v>
      </c>
      <c r="AD673" s="406" t="s">
        <v>13552</v>
      </c>
      <c r="AE673" s="406" t="s">
        <v>13490</v>
      </c>
      <c r="AF673" s="406" t="s">
        <v>13317</v>
      </c>
      <c r="AG673" s="406" t="s">
        <v>13317</v>
      </c>
      <c r="AH673" s="418">
        <v>19.102362184013899</v>
      </c>
      <c r="AI673" s="419">
        <v>104.82522495235401</v>
      </c>
      <c r="AJ673" s="428">
        <v>3.81</v>
      </c>
      <c r="AK673" s="428">
        <v>0</v>
      </c>
      <c r="AL673" s="429">
        <v>3.81</v>
      </c>
      <c r="AM673" s="407" t="s">
        <v>34948</v>
      </c>
    </row>
    <row r="674" spans="2:39" ht="30" customHeight="1">
      <c r="B674" s="130" t="s">
        <v>36636</v>
      </c>
      <c r="C674" s="130" t="s">
        <v>13552</v>
      </c>
      <c r="D674" s="130" t="s">
        <v>13490</v>
      </c>
      <c r="E674" s="130" t="s">
        <v>13317</v>
      </c>
      <c r="F674" s="130" t="s">
        <v>13317</v>
      </c>
      <c r="G674" s="555">
        <v>19.093275394845389</v>
      </c>
      <c r="H674" s="556">
        <v>104.84016063954211</v>
      </c>
      <c r="I674" s="523">
        <v>5.23</v>
      </c>
      <c r="J674" s="523">
        <v>0</v>
      </c>
      <c r="K674" s="232">
        <v>5.23</v>
      </c>
      <c r="L674" s="523">
        <v>0</v>
      </c>
      <c r="M674" s="231">
        <v>5.23</v>
      </c>
      <c r="N674" s="233">
        <v>0</v>
      </c>
      <c r="O674" s="233">
        <v>0</v>
      </c>
      <c r="P674" s="231">
        <v>0</v>
      </c>
      <c r="Q674" s="231">
        <v>0</v>
      </c>
      <c r="R674" s="233">
        <v>0</v>
      </c>
      <c r="S674" s="231">
        <v>0</v>
      </c>
      <c r="T674" s="231">
        <v>141.6284</v>
      </c>
      <c r="U674" s="140" t="s">
        <v>12718</v>
      </c>
      <c r="V674" s="141" t="s">
        <v>34773</v>
      </c>
      <c r="W674" s="5" t="s">
        <v>11581</v>
      </c>
      <c r="X674" s="7" t="b">
        <v>1</v>
      </c>
      <c r="Y674" s="7">
        <v>0</v>
      </c>
      <c r="Z674" s="7" t="b">
        <v>0</v>
      </c>
      <c r="AA674" s="7" t="b">
        <v>1</v>
      </c>
      <c r="AC674" s="405" t="s">
        <v>36636</v>
      </c>
      <c r="AD674" s="406" t="s">
        <v>13552</v>
      </c>
      <c r="AE674" s="406" t="s">
        <v>13490</v>
      </c>
      <c r="AF674" s="406" t="s">
        <v>13317</v>
      </c>
      <c r="AG674" s="406" t="s">
        <v>13317</v>
      </c>
      <c r="AH674" s="418">
        <v>19.093275394845389</v>
      </c>
      <c r="AI674" s="419">
        <v>104.84016063954211</v>
      </c>
      <c r="AJ674" s="428">
        <v>5.23</v>
      </c>
      <c r="AK674" s="428">
        <v>0</v>
      </c>
      <c r="AL674" s="429">
        <v>5.23</v>
      </c>
      <c r="AM674" s="407" t="s">
        <v>34773</v>
      </c>
    </row>
    <row r="675" spans="2:39" ht="30" customHeight="1">
      <c r="B675" s="130" t="s">
        <v>36637</v>
      </c>
      <c r="C675" s="130" t="s">
        <v>13552</v>
      </c>
      <c r="D675" s="130" t="s">
        <v>13490</v>
      </c>
      <c r="E675" s="130" t="s">
        <v>13317</v>
      </c>
      <c r="F675" s="130" t="s">
        <v>13317</v>
      </c>
      <c r="G675" s="555">
        <v>19.092905398631771</v>
      </c>
      <c r="H675" s="556">
        <v>104.8392670948103</v>
      </c>
      <c r="I675" s="523">
        <v>3.41</v>
      </c>
      <c r="J675" s="523">
        <v>0</v>
      </c>
      <c r="K675" s="232">
        <v>3.41</v>
      </c>
      <c r="L675" s="523">
        <v>0</v>
      </c>
      <c r="M675" s="231">
        <v>3.41</v>
      </c>
      <c r="N675" s="233">
        <v>0</v>
      </c>
      <c r="O675" s="233">
        <v>0</v>
      </c>
      <c r="P675" s="231">
        <v>0</v>
      </c>
      <c r="Q675" s="231">
        <v>0</v>
      </c>
      <c r="R675" s="233">
        <v>0</v>
      </c>
      <c r="S675" s="231">
        <v>0</v>
      </c>
      <c r="T675" s="231">
        <v>92.342799999999997</v>
      </c>
      <c r="U675" s="140" t="s">
        <v>12718</v>
      </c>
      <c r="V675" s="141" t="s">
        <v>34773</v>
      </c>
      <c r="W675" s="5" t="s">
        <v>11581</v>
      </c>
      <c r="X675" s="7" t="b">
        <v>1</v>
      </c>
      <c r="Y675" s="7">
        <v>0</v>
      </c>
      <c r="Z675" s="7" t="b">
        <v>0</v>
      </c>
      <c r="AA675" s="7" t="b">
        <v>1</v>
      </c>
      <c r="AC675" s="405" t="s">
        <v>36637</v>
      </c>
      <c r="AD675" s="406" t="s">
        <v>13552</v>
      </c>
      <c r="AE675" s="406" t="s">
        <v>13490</v>
      </c>
      <c r="AF675" s="406" t="s">
        <v>13317</v>
      </c>
      <c r="AG675" s="406" t="s">
        <v>13317</v>
      </c>
      <c r="AH675" s="418">
        <v>19.092905398631771</v>
      </c>
      <c r="AI675" s="419">
        <v>104.8392670948103</v>
      </c>
      <c r="AJ675" s="428">
        <v>3.41</v>
      </c>
      <c r="AK675" s="428">
        <v>0</v>
      </c>
      <c r="AL675" s="429">
        <v>3.41</v>
      </c>
      <c r="AM675" s="407" t="s">
        <v>34773</v>
      </c>
    </row>
    <row r="676" spans="2:39" ht="30" customHeight="1">
      <c r="B676" s="130" t="s">
        <v>36638</v>
      </c>
      <c r="C676" s="130" t="s">
        <v>13552</v>
      </c>
      <c r="D676" s="130" t="s">
        <v>13490</v>
      </c>
      <c r="E676" s="130" t="s">
        <v>13317</v>
      </c>
      <c r="F676" s="130" t="s">
        <v>13317</v>
      </c>
      <c r="G676" s="555">
        <v>19.053959406386799</v>
      </c>
      <c r="H676" s="556">
        <v>104.8076234480617</v>
      </c>
      <c r="I676" s="523">
        <v>0.18</v>
      </c>
      <c r="J676" s="523">
        <v>0</v>
      </c>
      <c r="K676" s="232">
        <v>0.18</v>
      </c>
      <c r="L676" s="523">
        <v>0</v>
      </c>
      <c r="M676" s="231">
        <v>0.18</v>
      </c>
      <c r="N676" s="233">
        <v>0</v>
      </c>
      <c r="O676" s="233">
        <v>0</v>
      </c>
      <c r="P676" s="231">
        <v>0</v>
      </c>
      <c r="Q676" s="231">
        <v>0</v>
      </c>
      <c r="R676" s="233">
        <v>0</v>
      </c>
      <c r="S676" s="231">
        <v>0</v>
      </c>
      <c r="T676" s="231">
        <v>4.8743999999999996</v>
      </c>
      <c r="U676" s="140" t="s">
        <v>12718</v>
      </c>
      <c r="V676" s="141" t="s">
        <v>34856</v>
      </c>
      <c r="W676" s="5" t="s">
        <v>11581</v>
      </c>
      <c r="X676" s="7" t="b">
        <v>1</v>
      </c>
      <c r="Y676" s="7">
        <v>0</v>
      </c>
      <c r="Z676" s="7" t="b">
        <v>0</v>
      </c>
      <c r="AA676" s="7" t="b">
        <v>1</v>
      </c>
      <c r="AC676" s="405" t="s">
        <v>36638</v>
      </c>
      <c r="AD676" s="406" t="s">
        <v>13552</v>
      </c>
      <c r="AE676" s="406" t="s">
        <v>13490</v>
      </c>
      <c r="AF676" s="406" t="s">
        <v>13317</v>
      </c>
      <c r="AG676" s="406" t="s">
        <v>13317</v>
      </c>
      <c r="AH676" s="418">
        <v>19.053959406386799</v>
      </c>
      <c r="AI676" s="419">
        <v>104.8076234480617</v>
      </c>
      <c r="AJ676" s="428">
        <v>0.18</v>
      </c>
      <c r="AK676" s="428">
        <v>0</v>
      </c>
      <c r="AL676" s="429">
        <v>0.18</v>
      </c>
      <c r="AM676" s="407" t="s">
        <v>34856</v>
      </c>
    </row>
    <row r="677" spans="2:39" ht="30" customHeight="1">
      <c r="B677" s="130" t="s">
        <v>36639</v>
      </c>
      <c r="C677" s="130" t="s">
        <v>13552</v>
      </c>
      <c r="D677" s="130" t="s">
        <v>13490</v>
      </c>
      <c r="E677" s="130" t="s">
        <v>13317</v>
      </c>
      <c r="F677" s="130" t="s">
        <v>13317</v>
      </c>
      <c r="G677" s="555">
        <v>19.037828937901381</v>
      </c>
      <c r="H677" s="556">
        <v>104.8554075055566</v>
      </c>
      <c r="I677" s="523">
        <v>0.74</v>
      </c>
      <c r="J677" s="523">
        <v>0</v>
      </c>
      <c r="K677" s="232">
        <v>0.74</v>
      </c>
      <c r="L677" s="523">
        <v>0</v>
      </c>
      <c r="M677" s="231">
        <v>0.74</v>
      </c>
      <c r="N677" s="233">
        <v>0</v>
      </c>
      <c r="O677" s="233">
        <v>0</v>
      </c>
      <c r="P677" s="231">
        <v>0</v>
      </c>
      <c r="Q677" s="231">
        <v>0</v>
      </c>
      <c r="R677" s="233">
        <v>0</v>
      </c>
      <c r="S677" s="231">
        <v>0</v>
      </c>
      <c r="T677" s="231">
        <v>20.039200000000001</v>
      </c>
      <c r="U677" s="140" t="s">
        <v>12718</v>
      </c>
      <c r="V677" s="141" t="s">
        <v>34862</v>
      </c>
      <c r="W677" s="5" t="s">
        <v>11581</v>
      </c>
      <c r="X677" s="7" t="b">
        <v>1</v>
      </c>
      <c r="Y677" s="7">
        <v>0</v>
      </c>
      <c r="Z677" s="7" t="b">
        <v>0</v>
      </c>
      <c r="AA677" s="7" t="b">
        <v>1</v>
      </c>
      <c r="AC677" s="405" t="s">
        <v>36639</v>
      </c>
      <c r="AD677" s="406" t="s">
        <v>13552</v>
      </c>
      <c r="AE677" s="406" t="s">
        <v>13490</v>
      </c>
      <c r="AF677" s="406" t="s">
        <v>13317</v>
      </c>
      <c r="AG677" s="406" t="s">
        <v>13317</v>
      </c>
      <c r="AH677" s="418">
        <v>19.037828937901381</v>
      </c>
      <c r="AI677" s="419">
        <v>104.8554075055566</v>
      </c>
      <c r="AJ677" s="428">
        <v>0.74</v>
      </c>
      <c r="AK677" s="428">
        <v>0</v>
      </c>
      <c r="AL677" s="429">
        <v>0.74</v>
      </c>
      <c r="AM677" s="407" t="s">
        <v>34862</v>
      </c>
    </row>
    <row r="678" spans="2:39" ht="30" customHeight="1">
      <c r="B678" s="130" t="s">
        <v>36640</v>
      </c>
      <c r="C678" s="130" t="s">
        <v>13552</v>
      </c>
      <c r="D678" s="130" t="s">
        <v>13490</v>
      </c>
      <c r="E678" s="130" t="s">
        <v>13317</v>
      </c>
      <c r="F678" s="130" t="s">
        <v>13317</v>
      </c>
      <c r="G678" s="555">
        <v>19.049061497285791</v>
      </c>
      <c r="H678" s="556">
        <v>104.81044779515391</v>
      </c>
      <c r="I678" s="523">
        <v>2.89</v>
      </c>
      <c r="J678" s="523">
        <v>0</v>
      </c>
      <c r="K678" s="232">
        <v>2.89</v>
      </c>
      <c r="L678" s="523">
        <v>0</v>
      </c>
      <c r="M678" s="231">
        <v>2.89</v>
      </c>
      <c r="N678" s="233">
        <v>0</v>
      </c>
      <c r="O678" s="233">
        <v>0</v>
      </c>
      <c r="P678" s="231">
        <v>0</v>
      </c>
      <c r="Q678" s="231">
        <v>0</v>
      </c>
      <c r="R678" s="233">
        <v>0</v>
      </c>
      <c r="S678" s="231">
        <v>0</v>
      </c>
      <c r="T678" s="231">
        <v>78.261200000000002</v>
      </c>
      <c r="U678" s="140" t="s">
        <v>12718</v>
      </c>
      <c r="V678" s="141" t="s">
        <v>34975</v>
      </c>
      <c r="W678" s="5" t="s">
        <v>11581</v>
      </c>
      <c r="X678" s="7" t="b">
        <v>1</v>
      </c>
      <c r="Y678" s="7">
        <v>0</v>
      </c>
      <c r="Z678" s="7" t="b">
        <v>0</v>
      </c>
      <c r="AA678" s="7" t="b">
        <v>1</v>
      </c>
      <c r="AC678" s="405" t="s">
        <v>36640</v>
      </c>
      <c r="AD678" s="406" t="s">
        <v>13552</v>
      </c>
      <c r="AE678" s="406" t="s">
        <v>13490</v>
      </c>
      <c r="AF678" s="406" t="s">
        <v>13317</v>
      </c>
      <c r="AG678" s="406" t="s">
        <v>13317</v>
      </c>
      <c r="AH678" s="418">
        <v>19.049061497285791</v>
      </c>
      <c r="AI678" s="419">
        <v>104.81044779515391</v>
      </c>
      <c r="AJ678" s="428">
        <v>2.89</v>
      </c>
      <c r="AK678" s="428">
        <v>0</v>
      </c>
      <c r="AL678" s="429">
        <v>2.89</v>
      </c>
      <c r="AM678" s="407" t="s">
        <v>34975</v>
      </c>
    </row>
    <row r="679" spans="2:39" ht="30" customHeight="1">
      <c r="B679" s="130" t="s">
        <v>36641</v>
      </c>
      <c r="C679" s="130" t="s">
        <v>13552</v>
      </c>
      <c r="D679" s="130" t="s">
        <v>13490</v>
      </c>
      <c r="E679" s="130" t="s">
        <v>13317</v>
      </c>
      <c r="F679" s="130" t="s">
        <v>13317</v>
      </c>
      <c r="G679" s="555">
        <v>19.046838327112091</v>
      </c>
      <c r="H679" s="556">
        <v>104.81223097162091</v>
      </c>
      <c r="I679" s="523">
        <v>2</v>
      </c>
      <c r="J679" s="523">
        <v>0</v>
      </c>
      <c r="K679" s="232">
        <v>2</v>
      </c>
      <c r="L679" s="523">
        <v>0</v>
      </c>
      <c r="M679" s="231">
        <v>2</v>
      </c>
      <c r="N679" s="233">
        <v>0</v>
      </c>
      <c r="O679" s="233">
        <v>0</v>
      </c>
      <c r="P679" s="231">
        <v>0</v>
      </c>
      <c r="Q679" s="231">
        <v>0</v>
      </c>
      <c r="R679" s="233">
        <v>0</v>
      </c>
      <c r="S679" s="231">
        <v>0</v>
      </c>
      <c r="T679" s="231">
        <v>54.16</v>
      </c>
      <c r="U679" s="140" t="s">
        <v>12718</v>
      </c>
      <c r="V679" s="141" t="s">
        <v>34852</v>
      </c>
      <c r="W679" s="5" t="s">
        <v>11581</v>
      </c>
      <c r="X679" s="7" t="b">
        <v>1</v>
      </c>
      <c r="Y679" s="7">
        <v>0</v>
      </c>
      <c r="Z679" s="7" t="b">
        <v>0</v>
      </c>
      <c r="AA679" s="7" t="b">
        <v>1</v>
      </c>
      <c r="AC679" s="405" t="s">
        <v>36641</v>
      </c>
      <c r="AD679" s="406" t="s">
        <v>13552</v>
      </c>
      <c r="AE679" s="406" t="s">
        <v>13490</v>
      </c>
      <c r="AF679" s="406" t="s">
        <v>13317</v>
      </c>
      <c r="AG679" s="406" t="s">
        <v>13317</v>
      </c>
      <c r="AH679" s="418">
        <v>19.046838327112091</v>
      </c>
      <c r="AI679" s="419">
        <v>104.81223097162091</v>
      </c>
      <c r="AJ679" s="428">
        <v>2</v>
      </c>
      <c r="AK679" s="428">
        <v>0</v>
      </c>
      <c r="AL679" s="429">
        <v>2</v>
      </c>
      <c r="AM679" s="407" t="s">
        <v>34852</v>
      </c>
    </row>
    <row r="680" spans="2:39" ht="30" customHeight="1">
      <c r="B680" s="130" t="s">
        <v>36642</v>
      </c>
      <c r="C680" s="130" t="s">
        <v>13552</v>
      </c>
      <c r="D680" s="130" t="s">
        <v>13490</v>
      </c>
      <c r="E680" s="130" t="s">
        <v>13317</v>
      </c>
      <c r="F680" s="130" t="s">
        <v>13317</v>
      </c>
      <c r="G680" s="555">
        <v>19.0404587404844</v>
      </c>
      <c r="H680" s="556">
        <v>104.8148507810116</v>
      </c>
      <c r="I680" s="523">
        <v>2.25</v>
      </c>
      <c r="J680" s="523">
        <v>0</v>
      </c>
      <c r="K680" s="232">
        <v>2.25</v>
      </c>
      <c r="L680" s="523">
        <v>0</v>
      </c>
      <c r="M680" s="231">
        <v>2.25</v>
      </c>
      <c r="N680" s="233">
        <v>0</v>
      </c>
      <c r="O680" s="233">
        <v>0</v>
      </c>
      <c r="P680" s="231">
        <v>0</v>
      </c>
      <c r="Q680" s="231">
        <v>0</v>
      </c>
      <c r="R680" s="233">
        <v>0</v>
      </c>
      <c r="S680" s="231">
        <v>0</v>
      </c>
      <c r="T680" s="231">
        <v>60.929999999999993</v>
      </c>
      <c r="U680" s="140" t="s">
        <v>12718</v>
      </c>
      <c r="V680" s="141" t="s">
        <v>34861</v>
      </c>
      <c r="W680" s="5" t="s">
        <v>11581</v>
      </c>
      <c r="X680" s="7" t="b">
        <v>1</v>
      </c>
      <c r="Y680" s="7">
        <v>0</v>
      </c>
      <c r="Z680" s="7" t="b">
        <v>0</v>
      </c>
      <c r="AA680" s="7" t="b">
        <v>1</v>
      </c>
      <c r="AC680" s="405" t="s">
        <v>36642</v>
      </c>
      <c r="AD680" s="406" t="s">
        <v>13552</v>
      </c>
      <c r="AE680" s="406" t="s">
        <v>13490</v>
      </c>
      <c r="AF680" s="406" t="s">
        <v>13317</v>
      </c>
      <c r="AG680" s="406" t="s">
        <v>13317</v>
      </c>
      <c r="AH680" s="418">
        <v>19.0404587404844</v>
      </c>
      <c r="AI680" s="419">
        <v>104.8148507810116</v>
      </c>
      <c r="AJ680" s="428">
        <v>2.25</v>
      </c>
      <c r="AK680" s="428">
        <v>0</v>
      </c>
      <c r="AL680" s="429">
        <v>2.25</v>
      </c>
      <c r="AM680" s="407" t="s">
        <v>34861</v>
      </c>
    </row>
    <row r="681" spans="2:39" ht="30" customHeight="1">
      <c r="B681" s="130" t="s">
        <v>36643</v>
      </c>
      <c r="C681" s="130" t="s">
        <v>13552</v>
      </c>
      <c r="D681" s="130" t="s">
        <v>13490</v>
      </c>
      <c r="E681" s="130" t="s">
        <v>13317</v>
      </c>
      <c r="F681" s="130" t="s">
        <v>13317</v>
      </c>
      <c r="G681" s="555">
        <v>19.046430362010039</v>
      </c>
      <c r="H681" s="556">
        <v>104.8162307485906</v>
      </c>
      <c r="I681" s="523">
        <v>3.17</v>
      </c>
      <c r="J681" s="523">
        <v>0</v>
      </c>
      <c r="K681" s="232">
        <v>3.17</v>
      </c>
      <c r="L681" s="523">
        <v>0</v>
      </c>
      <c r="M681" s="231">
        <v>3.17</v>
      </c>
      <c r="N681" s="233">
        <v>0</v>
      </c>
      <c r="O681" s="233">
        <v>0</v>
      </c>
      <c r="P681" s="231">
        <v>0</v>
      </c>
      <c r="Q681" s="231">
        <v>0</v>
      </c>
      <c r="R681" s="233">
        <v>0</v>
      </c>
      <c r="S681" s="231">
        <v>0</v>
      </c>
      <c r="T681" s="231">
        <v>85.843599999999995</v>
      </c>
      <c r="U681" s="140" t="s">
        <v>12718</v>
      </c>
      <c r="V681" s="141" t="s">
        <v>34891</v>
      </c>
      <c r="W681" s="5" t="s">
        <v>11581</v>
      </c>
      <c r="X681" s="7" t="b">
        <v>1</v>
      </c>
      <c r="Y681" s="7">
        <v>0</v>
      </c>
      <c r="Z681" s="7" t="b">
        <v>0</v>
      </c>
      <c r="AA681" s="7" t="b">
        <v>1</v>
      </c>
      <c r="AC681" s="405" t="s">
        <v>36643</v>
      </c>
      <c r="AD681" s="406" t="s">
        <v>13552</v>
      </c>
      <c r="AE681" s="406" t="s">
        <v>13490</v>
      </c>
      <c r="AF681" s="406" t="s">
        <v>13317</v>
      </c>
      <c r="AG681" s="406" t="s">
        <v>13317</v>
      </c>
      <c r="AH681" s="418">
        <v>19.046430362010039</v>
      </c>
      <c r="AI681" s="419">
        <v>104.8162307485906</v>
      </c>
      <c r="AJ681" s="428">
        <v>3.17</v>
      </c>
      <c r="AK681" s="428">
        <v>0</v>
      </c>
      <c r="AL681" s="429">
        <v>3.17</v>
      </c>
      <c r="AM681" s="407" t="s">
        <v>34891</v>
      </c>
    </row>
    <row r="682" spans="2:39" ht="30" customHeight="1">
      <c r="B682" s="130" t="s">
        <v>36644</v>
      </c>
      <c r="C682" s="130" t="s">
        <v>13552</v>
      </c>
      <c r="D682" s="130" t="s">
        <v>13490</v>
      </c>
      <c r="E682" s="130" t="s">
        <v>13317</v>
      </c>
      <c r="F682" s="130" t="s">
        <v>13317</v>
      </c>
      <c r="G682" s="555">
        <v>19.045075280958489</v>
      </c>
      <c r="H682" s="556">
        <v>104.8157741657114</v>
      </c>
      <c r="I682" s="523">
        <v>0.77</v>
      </c>
      <c r="J682" s="523">
        <v>0</v>
      </c>
      <c r="K682" s="232">
        <v>0.77</v>
      </c>
      <c r="L682" s="523">
        <v>0</v>
      </c>
      <c r="M682" s="231">
        <v>0.77</v>
      </c>
      <c r="N682" s="233">
        <v>0</v>
      </c>
      <c r="O682" s="233">
        <v>0</v>
      </c>
      <c r="P682" s="231">
        <v>0</v>
      </c>
      <c r="Q682" s="231">
        <v>0</v>
      </c>
      <c r="R682" s="233">
        <v>0</v>
      </c>
      <c r="S682" s="231">
        <v>0</v>
      </c>
      <c r="T682" s="231">
        <v>20.851600000000001</v>
      </c>
      <c r="U682" s="140" t="s">
        <v>12718</v>
      </c>
      <c r="V682" s="141" t="s">
        <v>34819</v>
      </c>
      <c r="W682" s="5" t="s">
        <v>11581</v>
      </c>
      <c r="X682" s="7" t="b">
        <v>1</v>
      </c>
      <c r="Y682" s="7">
        <v>0</v>
      </c>
      <c r="Z682" s="7" t="b">
        <v>0</v>
      </c>
      <c r="AA682" s="7" t="b">
        <v>1</v>
      </c>
      <c r="AC682" s="405" t="s">
        <v>36644</v>
      </c>
      <c r="AD682" s="406" t="s">
        <v>13552</v>
      </c>
      <c r="AE682" s="406" t="s">
        <v>13490</v>
      </c>
      <c r="AF682" s="406" t="s">
        <v>13317</v>
      </c>
      <c r="AG682" s="406" t="s">
        <v>13317</v>
      </c>
      <c r="AH682" s="418">
        <v>19.045075280958489</v>
      </c>
      <c r="AI682" s="419">
        <v>104.8157741657114</v>
      </c>
      <c r="AJ682" s="428">
        <v>0.77</v>
      </c>
      <c r="AK682" s="428">
        <v>0</v>
      </c>
      <c r="AL682" s="429">
        <v>0.77</v>
      </c>
      <c r="AM682" s="407" t="s">
        <v>34819</v>
      </c>
    </row>
    <row r="683" spans="2:39" ht="30" customHeight="1">
      <c r="B683" s="130" t="s">
        <v>36645</v>
      </c>
      <c r="C683" s="130" t="s">
        <v>13552</v>
      </c>
      <c r="D683" s="130" t="s">
        <v>13490</v>
      </c>
      <c r="E683" s="130" t="s">
        <v>13317</v>
      </c>
      <c r="F683" s="130" t="s">
        <v>13317</v>
      </c>
      <c r="G683" s="555">
        <v>19.04687288680126</v>
      </c>
      <c r="H683" s="556">
        <v>104.8167534816085</v>
      </c>
      <c r="I683" s="523">
        <v>0.7</v>
      </c>
      <c r="J683" s="523">
        <v>0</v>
      </c>
      <c r="K683" s="232">
        <v>0.7</v>
      </c>
      <c r="L683" s="523">
        <v>0</v>
      </c>
      <c r="M683" s="231">
        <v>0.7</v>
      </c>
      <c r="N683" s="233">
        <v>0</v>
      </c>
      <c r="O683" s="233">
        <v>0</v>
      </c>
      <c r="P683" s="231">
        <v>0</v>
      </c>
      <c r="Q683" s="231">
        <v>0</v>
      </c>
      <c r="R683" s="233">
        <v>0</v>
      </c>
      <c r="S683" s="231">
        <v>0</v>
      </c>
      <c r="T683" s="231">
        <v>18.956</v>
      </c>
      <c r="U683" s="140" t="s">
        <v>12718</v>
      </c>
      <c r="V683" s="141" t="s">
        <v>34891</v>
      </c>
      <c r="W683" s="5" t="s">
        <v>11581</v>
      </c>
      <c r="X683" s="7" t="b">
        <v>1</v>
      </c>
      <c r="Y683" s="7">
        <v>0</v>
      </c>
      <c r="Z683" s="7" t="b">
        <v>0</v>
      </c>
      <c r="AA683" s="7" t="b">
        <v>1</v>
      </c>
      <c r="AC683" s="405" t="s">
        <v>36645</v>
      </c>
      <c r="AD683" s="406" t="s">
        <v>13552</v>
      </c>
      <c r="AE683" s="406" t="s">
        <v>13490</v>
      </c>
      <c r="AF683" s="406" t="s">
        <v>13317</v>
      </c>
      <c r="AG683" s="406" t="s">
        <v>13317</v>
      </c>
      <c r="AH683" s="418">
        <v>19.04687288680126</v>
      </c>
      <c r="AI683" s="419">
        <v>104.8167534816085</v>
      </c>
      <c r="AJ683" s="428">
        <v>0.7</v>
      </c>
      <c r="AK683" s="428">
        <v>0</v>
      </c>
      <c r="AL683" s="429">
        <v>0.7</v>
      </c>
      <c r="AM683" s="407" t="s">
        <v>34891</v>
      </c>
    </row>
    <row r="684" spans="2:39" ht="30" customHeight="1">
      <c r="B684" s="130" t="s">
        <v>36646</v>
      </c>
      <c r="C684" s="130" t="s">
        <v>13552</v>
      </c>
      <c r="D684" s="130" t="s">
        <v>13490</v>
      </c>
      <c r="E684" s="130" t="s">
        <v>13317</v>
      </c>
      <c r="F684" s="130" t="s">
        <v>13317</v>
      </c>
      <c r="G684" s="555">
        <v>19.048905507257562</v>
      </c>
      <c r="H684" s="556">
        <v>104.8174288769204</v>
      </c>
      <c r="I684" s="523">
        <v>1.48</v>
      </c>
      <c r="J684" s="523">
        <v>0</v>
      </c>
      <c r="K684" s="232">
        <v>1.48</v>
      </c>
      <c r="L684" s="523">
        <v>0</v>
      </c>
      <c r="M684" s="231">
        <v>1.48</v>
      </c>
      <c r="N684" s="233">
        <v>0</v>
      </c>
      <c r="O684" s="233">
        <v>0</v>
      </c>
      <c r="P684" s="231">
        <v>0</v>
      </c>
      <c r="Q684" s="231">
        <v>0</v>
      </c>
      <c r="R684" s="233">
        <v>0</v>
      </c>
      <c r="S684" s="231">
        <v>0</v>
      </c>
      <c r="T684" s="231">
        <v>40.078399999999988</v>
      </c>
      <c r="U684" s="140" t="s">
        <v>12718</v>
      </c>
      <c r="V684" s="141" t="s">
        <v>34832</v>
      </c>
      <c r="W684" s="5" t="s">
        <v>11581</v>
      </c>
      <c r="X684" s="7" t="b">
        <v>1</v>
      </c>
      <c r="Y684" s="7">
        <v>0</v>
      </c>
      <c r="Z684" s="7" t="b">
        <v>0</v>
      </c>
      <c r="AA684" s="7" t="b">
        <v>1</v>
      </c>
      <c r="AC684" s="405" t="s">
        <v>36646</v>
      </c>
      <c r="AD684" s="406" t="s">
        <v>13552</v>
      </c>
      <c r="AE684" s="406" t="s">
        <v>13490</v>
      </c>
      <c r="AF684" s="406" t="s">
        <v>13317</v>
      </c>
      <c r="AG684" s="406" t="s">
        <v>13317</v>
      </c>
      <c r="AH684" s="418">
        <v>19.048905507257562</v>
      </c>
      <c r="AI684" s="419">
        <v>104.8174288769204</v>
      </c>
      <c r="AJ684" s="428">
        <v>1.48</v>
      </c>
      <c r="AK684" s="428">
        <v>0</v>
      </c>
      <c r="AL684" s="429">
        <v>1.48</v>
      </c>
      <c r="AM684" s="407" t="s">
        <v>34832</v>
      </c>
    </row>
    <row r="685" spans="2:39" ht="30" customHeight="1">
      <c r="B685" s="130" t="s">
        <v>36647</v>
      </c>
      <c r="C685" s="130" t="s">
        <v>13552</v>
      </c>
      <c r="D685" s="130" t="s">
        <v>13490</v>
      </c>
      <c r="E685" s="130" t="s">
        <v>13317</v>
      </c>
      <c r="F685" s="130" t="s">
        <v>13317</v>
      </c>
      <c r="G685" s="555">
        <v>19.053846538669021</v>
      </c>
      <c r="H685" s="556">
        <v>104.8203478158355</v>
      </c>
      <c r="I685" s="523">
        <v>3.43</v>
      </c>
      <c r="J685" s="523">
        <v>0</v>
      </c>
      <c r="K685" s="232">
        <v>3.43</v>
      </c>
      <c r="L685" s="523">
        <v>0</v>
      </c>
      <c r="M685" s="231">
        <v>3.43</v>
      </c>
      <c r="N685" s="233">
        <v>0</v>
      </c>
      <c r="O685" s="233">
        <v>0</v>
      </c>
      <c r="P685" s="231">
        <v>0</v>
      </c>
      <c r="Q685" s="231">
        <v>0</v>
      </c>
      <c r="R685" s="233">
        <v>0</v>
      </c>
      <c r="S685" s="231">
        <v>0</v>
      </c>
      <c r="T685" s="231">
        <v>92.884399999999999</v>
      </c>
      <c r="U685" s="140" t="s">
        <v>12718</v>
      </c>
      <c r="V685" s="141" t="s">
        <v>35004</v>
      </c>
      <c r="W685" s="5" t="s">
        <v>11581</v>
      </c>
      <c r="X685" s="7" t="b">
        <v>1</v>
      </c>
      <c r="Y685" s="7">
        <v>0</v>
      </c>
      <c r="Z685" s="7" t="b">
        <v>0</v>
      </c>
      <c r="AA685" s="7" t="b">
        <v>1</v>
      </c>
      <c r="AC685" s="405" t="s">
        <v>36647</v>
      </c>
      <c r="AD685" s="406" t="s">
        <v>13552</v>
      </c>
      <c r="AE685" s="406" t="s">
        <v>13490</v>
      </c>
      <c r="AF685" s="406" t="s">
        <v>13317</v>
      </c>
      <c r="AG685" s="406" t="s">
        <v>13317</v>
      </c>
      <c r="AH685" s="418">
        <v>19.053846538669021</v>
      </c>
      <c r="AI685" s="419">
        <v>104.8203478158355</v>
      </c>
      <c r="AJ685" s="428">
        <v>3.43</v>
      </c>
      <c r="AK685" s="428">
        <v>0</v>
      </c>
      <c r="AL685" s="429">
        <v>3.43</v>
      </c>
      <c r="AM685" s="407" t="s">
        <v>35004</v>
      </c>
    </row>
    <row r="686" spans="2:39" ht="30" customHeight="1">
      <c r="B686" s="130" t="s">
        <v>36648</v>
      </c>
      <c r="C686" s="130" t="s">
        <v>13552</v>
      </c>
      <c r="D686" s="130" t="s">
        <v>13490</v>
      </c>
      <c r="E686" s="130" t="s">
        <v>13317</v>
      </c>
      <c r="F686" s="130" t="s">
        <v>13317</v>
      </c>
      <c r="G686" s="555">
        <v>19.045308595395561</v>
      </c>
      <c r="H686" s="556">
        <v>104.8201066930297</v>
      </c>
      <c r="I686" s="523">
        <v>0.65</v>
      </c>
      <c r="J686" s="523">
        <v>0</v>
      </c>
      <c r="K686" s="232">
        <v>0.65</v>
      </c>
      <c r="L686" s="523">
        <v>0</v>
      </c>
      <c r="M686" s="231">
        <v>0.65</v>
      </c>
      <c r="N686" s="233">
        <v>0</v>
      </c>
      <c r="O686" s="233">
        <v>0</v>
      </c>
      <c r="P686" s="231">
        <v>0</v>
      </c>
      <c r="Q686" s="231">
        <v>0</v>
      </c>
      <c r="R686" s="233">
        <v>0</v>
      </c>
      <c r="S686" s="231">
        <v>0</v>
      </c>
      <c r="T686" s="231">
        <v>17.602</v>
      </c>
      <c r="U686" s="140" t="s">
        <v>12718</v>
      </c>
      <c r="V686" s="141" t="s">
        <v>34737</v>
      </c>
      <c r="W686" s="5" t="s">
        <v>11581</v>
      </c>
      <c r="X686" s="7" t="b">
        <v>1</v>
      </c>
      <c r="Y686" s="7">
        <v>0</v>
      </c>
      <c r="Z686" s="7" t="b">
        <v>0</v>
      </c>
      <c r="AA686" s="7" t="b">
        <v>1</v>
      </c>
      <c r="AC686" s="405" t="s">
        <v>36648</v>
      </c>
      <c r="AD686" s="406" t="s">
        <v>13552</v>
      </c>
      <c r="AE686" s="406" t="s">
        <v>13490</v>
      </c>
      <c r="AF686" s="406" t="s">
        <v>13317</v>
      </c>
      <c r="AG686" s="406" t="s">
        <v>13317</v>
      </c>
      <c r="AH686" s="418">
        <v>19.045308595395561</v>
      </c>
      <c r="AI686" s="419">
        <v>104.8201066930297</v>
      </c>
      <c r="AJ686" s="428">
        <v>0.65</v>
      </c>
      <c r="AK686" s="428">
        <v>0</v>
      </c>
      <c r="AL686" s="429">
        <v>0.65</v>
      </c>
      <c r="AM686" s="407" t="s">
        <v>34737</v>
      </c>
    </row>
    <row r="687" spans="2:39" ht="30" customHeight="1">
      <c r="B687" s="130" t="s">
        <v>36649</v>
      </c>
      <c r="C687" s="130" t="s">
        <v>13552</v>
      </c>
      <c r="D687" s="130" t="s">
        <v>13490</v>
      </c>
      <c r="E687" s="130" t="s">
        <v>13317</v>
      </c>
      <c r="F687" s="130" t="s">
        <v>13317</v>
      </c>
      <c r="G687" s="555">
        <v>19.04360063909829</v>
      </c>
      <c r="H687" s="556">
        <v>104.8210180580364</v>
      </c>
      <c r="I687" s="523">
        <v>0.51</v>
      </c>
      <c r="J687" s="523">
        <v>0</v>
      </c>
      <c r="K687" s="232">
        <v>0.51</v>
      </c>
      <c r="L687" s="523">
        <v>0</v>
      </c>
      <c r="M687" s="231">
        <v>0.51</v>
      </c>
      <c r="N687" s="233">
        <v>0</v>
      </c>
      <c r="O687" s="233">
        <v>0</v>
      </c>
      <c r="P687" s="231">
        <v>0</v>
      </c>
      <c r="Q687" s="231">
        <v>0</v>
      </c>
      <c r="R687" s="233">
        <v>0</v>
      </c>
      <c r="S687" s="231">
        <v>0</v>
      </c>
      <c r="T687" s="231">
        <v>13.8108</v>
      </c>
      <c r="U687" s="140" t="s">
        <v>12718</v>
      </c>
      <c r="V687" s="141" t="s">
        <v>35005</v>
      </c>
      <c r="W687" s="5" t="s">
        <v>11581</v>
      </c>
      <c r="X687" s="7" t="b">
        <v>1</v>
      </c>
      <c r="Y687" s="7">
        <v>0</v>
      </c>
      <c r="Z687" s="7" t="b">
        <v>0</v>
      </c>
      <c r="AA687" s="7" t="b">
        <v>1</v>
      </c>
      <c r="AC687" s="405" t="s">
        <v>36649</v>
      </c>
      <c r="AD687" s="406" t="s">
        <v>13552</v>
      </c>
      <c r="AE687" s="406" t="s">
        <v>13490</v>
      </c>
      <c r="AF687" s="406" t="s">
        <v>13317</v>
      </c>
      <c r="AG687" s="406" t="s">
        <v>13317</v>
      </c>
      <c r="AH687" s="418">
        <v>19.04360063909829</v>
      </c>
      <c r="AI687" s="419">
        <v>104.8210180580364</v>
      </c>
      <c r="AJ687" s="428">
        <v>0.51</v>
      </c>
      <c r="AK687" s="428">
        <v>0</v>
      </c>
      <c r="AL687" s="429">
        <v>0.51</v>
      </c>
      <c r="AM687" s="407" t="s">
        <v>35005</v>
      </c>
    </row>
    <row r="688" spans="2:39" ht="30" customHeight="1">
      <c r="B688" s="130" t="s">
        <v>36650</v>
      </c>
      <c r="C688" s="130" t="s">
        <v>13552</v>
      </c>
      <c r="D688" s="130" t="s">
        <v>13490</v>
      </c>
      <c r="E688" s="130" t="s">
        <v>13317</v>
      </c>
      <c r="F688" s="130" t="s">
        <v>13317</v>
      </c>
      <c r="G688" s="555">
        <v>19.04630157948699</v>
      </c>
      <c r="H688" s="556">
        <v>104.82233984761621</v>
      </c>
      <c r="I688" s="523">
        <v>4.2300000000000004</v>
      </c>
      <c r="J688" s="523">
        <v>0</v>
      </c>
      <c r="K688" s="232">
        <v>4.2300000000000004</v>
      </c>
      <c r="L688" s="523">
        <v>0</v>
      </c>
      <c r="M688" s="231">
        <v>3.82</v>
      </c>
      <c r="N688" s="233">
        <v>0</v>
      </c>
      <c r="O688" s="233">
        <v>0.41</v>
      </c>
      <c r="P688" s="231">
        <v>0</v>
      </c>
      <c r="Q688" s="231">
        <v>0</v>
      </c>
      <c r="R688" s="233">
        <v>0</v>
      </c>
      <c r="S688" s="231">
        <v>0</v>
      </c>
      <c r="T688" s="231">
        <v>103.4456</v>
      </c>
      <c r="U688" s="140" t="s">
        <v>12718</v>
      </c>
      <c r="V688" s="141" t="s">
        <v>34892</v>
      </c>
      <c r="W688" s="5" t="s">
        <v>11581</v>
      </c>
      <c r="X688" s="7" t="b">
        <v>1</v>
      </c>
      <c r="Y688" s="7">
        <v>0</v>
      </c>
      <c r="Z688" s="7" t="b">
        <v>0</v>
      </c>
      <c r="AA688" s="7" t="b">
        <v>1</v>
      </c>
      <c r="AC688" s="405" t="s">
        <v>36650</v>
      </c>
      <c r="AD688" s="406" t="s">
        <v>13552</v>
      </c>
      <c r="AE688" s="406" t="s">
        <v>13490</v>
      </c>
      <c r="AF688" s="406" t="s">
        <v>13317</v>
      </c>
      <c r="AG688" s="406" t="s">
        <v>13317</v>
      </c>
      <c r="AH688" s="418">
        <v>19.04630157948699</v>
      </c>
      <c r="AI688" s="419">
        <v>104.82233984761621</v>
      </c>
      <c r="AJ688" s="428">
        <v>4.2300000000000004</v>
      </c>
      <c r="AK688" s="428">
        <v>0</v>
      </c>
      <c r="AL688" s="429">
        <v>4.2300000000000004</v>
      </c>
      <c r="AM688" s="407" t="s">
        <v>34892</v>
      </c>
    </row>
    <row r="689" spans="2:39" ht="30" customHeight="1">
      <c r="B689" s="130" t="s">
        <v>36651</v>
      </c>
      <c r="C689" s="130" t="s">
        <v>13552</v>
      </c>
      <c r="D689" s="130" t="s">
        <v>13490</v>
      </c>
      <c r="E689" s="130" t="s">
        <v>13317</v>
      </c>
      <c r="F689" s="130" t="s">
        <v>13317</v>
      </c>
      <c r="G689" s="555">
        <v>19.04257021129953</v>
      </c>
      <c r="H689" s="556">
        <v>104.8221577155081</v>
      </c>
      <c r="I689" s="523">
        <v>1.1399999999999999</v>
      </c>
      <c r="J689" s="523">
        <v>0</v>
      </c>
      <c r="K689" s="232">
        <v>1.1399999999999999</v>
      </c>
      <c r="L689" s="523">
        <v>0</v>
      </c>
      <c r="M689" s="231">
        <v>1.1399999999999999</v>
      </c>
      <c r="N689" s="233">
        <v>0</v>
      </c>
      <c r="O689" s="233">
        <v>0</v>
      </c>
      <c r="P689" s="231">
        <v>0</v>
      </c>
      <c r="Q689" s="231">
        <v>0</v>
      </c>
      <c r="R689" s="233">
        <v>0</v>
      </c>
      <c r="S689" s="231">
        <v>0</v>
      </c>
      <c r="T689" s="231">
        <v>30.871199999999991</v>
      </c>
      <c r="U689" s="140" t="s">
        <v>12718</v>
      </c>
      <c r="V689" s="141" t="s">
        <v>34978</v>
      </c>
      <c r="W689" s="5" t="s">
        <v>11581</v>
      </c>
      <c r="X689" s="7" t="b">
        <v>1</v>
      </c>
      <c r="Y689" s="7">
        <v>0</v>
      </c>
      <c r="Z689" s="7" t="b">
        <v>0</v>
      </c>
      <c r="AA689" s="7" t="b">
        <v>1</v>
      </c>
      <c r="AC689" s="405" t="s">
        <v>36651</v>
      </c>
      <c r="AD689" s="406" t="s">
        <v>13552</v>
      </c>
      <c r="AE689" s="406" t="s">
        <v>13490</v>
      </c>
      <c r="AF689" s="406" t="s">
        <v>13317</v>
      </c>
      <c r="AG689" s="406" t="s">
        <v>13317</v>
      </c>
      <c r="AH689" s="418">
        <v>19.04257021129953</v>
      </c>
      <c r="AI689" s="419">
        <v>104.8221577155081</v>
      </c>
      <c r="AJ689" s="428">
        <v>1.1399999999999999</v>
      </c>
      <c r="AK689" s="428">
        <v>0</v>
      </c>
      <c r="AL689" s="429">
        <v>1.1399999999999999</v>
      </c>
      <c r="AM689" s="407" t="s">
        <v>34978</v>
      </c>
    </row>
    <row r="690" spans="2:39" ht="30" customHeight="1">
      <c r="B690" s="130" t="s">
        <v>36652</v>
      </c>
      <c r="C690" s="130" t="s">
        <v>13552</v>
      </c>
      <c r="D690" s="130" t="s">
        <v>13490</v>
      </c>
      <c r="E690" s="130" t="s">
        <v>13317</v>
      </c>
      <c r="F690" s="130" t="s">
        <v>13317</v>
      </c>
      <c r="G690" s="555">
        <v>19.04565991434573</v>
      </c>
      <c r="H690" s="556">
        <v>104.8228051172598</v>
      </c>
      <c r="I690" s="523">
        <v>0.17</v>
      </c>
      <c r="J690" s="523">
        <v>0</v>
      </c>
      <c r="K690" s="232">
        <v>0.17</v>
      </c>
      <c r="L690" s="523">
        <v>0</v>
      </c>
      <c r="M690" s="231">
        <v>0.17</v>
      </c>
      <c r="N690" s="233">
        <v>0</v>
      </c>
      <c r="O690" s="233">
        <v>0</v>
      </c>
      <c r="P690" s="231">
        <v>0</v>
      </c>
      <c r="Q690" s="231">
        <v>0</v>
      </c>
      <c r="R690" s="233">
        <v>0</v>
      </c>
      <c r="S690" s="231">
        <v>0</v>
      </c>
      <c r="T690" s="231">
        <v>4.6036000000000001</v>
      </c>
      <c r="U690" s="140" t="s">
        <v>12718</v>
      </c>
      <c r="V690" s="141" t="s">
        <v>34892</v>
      </c>
      <c r="W690" s="5" t="s">
        <v>11581</v>
      </c>
      <c r="X690" s="7" t="b">
        <v>1</v>
      </c>
      <c r="Y690" s="7">
        <v>0</v>
      </c>
      <c r="Z690" s="7" t="b">
        <v>0</v>
      </c>
      <c r="AA690" s="7" t="b">
        <v>1</v>
      </c>
      <c r="AC690" s="405" t="s">
        <v>36652</v>
      </c>
      <c r="AD690" s="406" t="s">
        <v>13552</v>
      </c>
      <c r="AE690" s="406" t="s">
        <v>13490</v>
      </c>
      <c r="AF690" s="406" t="s">
        <v>13317</v>
      </c>
      <c r="AG690" s="406" t="s">
        <v>13317</v>
      </c>
      <c r="AH690" s="418">
        <v>19.04565991434573</v>
      </c>
      <c r="AI690" s="419">
        <v>104.8228051172598</v>
      </c>
      <c r="AJ690" s="428">
        <v>0.17</v>
      </c>
      <c r="AK690" s="428">
        <v>0</v>
      </c>
      <c r="AL690" s="429">
        <v>0.17</v>
      </c>
      <c r="AM690" s="407" t="s">
        <v>34892</v>
      </c>
    </row>
    <row r="691" spans="2:39" ht="30" customHeight="1">
      <c r="B691" s="130" t="s">
        <v>36653</v>
      </c>
      <c r="C691" s="130" t="s">
        <v>13552</v>
      </c>
      <c r="D691" s="130" t="s">
        <v>13490</v>
      </c>
      <c r="E691" s="130" t="s">
        <v>13317</v>
      </c>
      <c r="F691" s="130" t="s">
        <v>13317</v>
      </c>
      <c r="G691" s="555">
        <v>19.048548386261469</v>
      </c>
      <c r="H691" s="556">
        <v>104.8293906657133</v>
      </c>
      <c r="I691" s="523">
        <v>1.1499999999999999</v>
      </c>
      <c r="J691" s="523">
        <v>0</v>
      </c>
      <c r="K691" s="232">
        <v>1.1499999999999999</v>
      </c>
      <c r="L691" s="523">
        <v>0</v>
      </c>
      <c r="M691" s="231">
        <v>1.1499999999999999</v>
      </c>
      <c r="N691" s="233">
        <v>0</v>
      </c>
      <c r="O691" s="233">
        <v>0</v>
      </c>
      <c r="P691" s="231">
        <v>0</v>
      </c>
      <c r="Q691" s="231">
        <v>0</v>
      </c>
      <c r="R691" s="233">
        <v>0</v>
      </c>
      <c r="S691" s="231">
        <v>0</v>
      </c>
      <c r="T691" s="231">
        <v>31.141999999999999</v>
      </c>
      <c r="U691" s="140" t="s">
        <v>12718</v>
      </c>
      <c r="V691" s="141" t="s">
        <v>34744</v>
      </c>
      <c r="W691" s="5" t="s">
        <v>11581</v>
      </c>
      <c r="X691" s="7" t="b">
        <v>1</v>
      </c>
      <c r="Y691" s="7">
        <v>0</v>
      </c>
      <c r="Z691" s="7" t="b">
        <v>0</v>
      </c>
      <c r="AA691" s="7" t="b">
        <v>1</v>
      </c>
      <c r="AC691" s="405" t="s">
        <v>36653</v>
      </c>
      <c r="AD691" s="406" t="s">
        <v>13552</v>
      </c>
      <c r="AE691" s="406" t="s">
        <v>13490</v>
      </c>
      <c r="AF691" s="406" t="s">
        <v>13317</v>
      </c>
      <c r="AG691" s="406" t="s">
        <v>13317</v>
      </c>
      <c r="AH691" s="418">
        <v>19.048548386261469</v>
      </c>
      <c r="AI691" s="419">
        <v>104.8293906657133</v>
      </c>
      <c r="AJ691" s="428">
        <v>1.1499999999999999</v>
      </c>
      <c r="AK691" s="428">
        <v>0</v>
      </c>
      <c r="AL691" s="429">
        <v>1.1499999999999999</v>
      </c>
      <c r="AM691" s="407" t="s">
        <v>34744</v>
      </c>
    </row>
    <row r="692" spans="2:39" ht="30" customHeight="1">
      <c r="B692" s="130" t="s">
        <v>36654</v>
      </c>
      <c r="C692" s="130" t="s">
        <v>13552</v>
      </c>
      <c r="D692" s="130" t="s">
        <v>13490</v>
      </c>
      <c r="E692" s="130" t="s">
        <v>13317</v>
      </c>
      <c r="F692" s="130" t="s">
        <v>13317</v>
      </c>
      <c r="G692" s="555">
        <v>19.061592503061199</v>
      </c>
      <c r="H692" s="556">
        <v>104.83467991806189</v>
      </c>
      <c r="I692" s="523">
        <v>1.1399999999999999</v>
      </c>
      <c r="J692" s="523">
        <v>0</v>
      </c>
      <c r="K692" s="232">
        <v>1.1399999999999999</v>
      </c>
      <c r="L692" s="523">
        <v>0</v>
      </c>
      <c r="M692" s="231">
        <v>1.1399999999999999</v>
      </c>
      <c r="N692" s="233">
        <v>0</v>
      </c>
      <c r="O692" s="233">
        <v>0</v>
      </c>
      <c r="P692" s="231">
        <v>0</v>
      </c>
      <c r="Q692" s="231">
        <v>0</v>
      </c>
      <c r="R692" s="233">
        <v>0</v>
      </c>
      <c r="S692" s="231">
        <v>0</v>
      </c>
      <c r="T692" s="231">
        <v>30.871199999999991</v>
      </c>
      <c r="U692" s="140" t="s">
        <v>12718</v>
      </c>
      <c r="V692" s="141" t="s">
        <v>34981</v>
      </c>
      <c r="W692" s="5" t="s">
        <v>11581</v>
      </c>
      <c r="X692" s="7" t="b">
        <v>1</v>
      </c>
      <c r="Y692" s="7">
        <v>0</v>
      </c>
      <c r="Z692" s="7" t="b">
        <v>0</v>
      </c>
      <c r="AA692" s="7" t="b">
        <v>1</v>
      </c>
      <c r="AC692" s="405" t="s">
        <v>36654</v>
      </c>
      <c r="AD692" s="406" t="s">
        <v>13552</v>
      </c>
      <c r="AE692" s="406" t="s">
        <v>13490</v>
      </c>
      <c r="AF692" s="406" t="s">
        <v>13317</v>
      </c>
      <c r="AG692" s="406" t="s">
        <v>13317</v>
      </c>
      <c r="AH692" s="418">
        <v>19.061592503061199</v>
      </c>
      <c r="AI692" s="419">
        <v>104.83467991806189</v>
      </c>
      <c r="AJ692" s="428">
        <v>1.1399999999999999</v>
      </c>
      <c r="AK692" s="428">
        <v>0</v>
      </c>
      <c r="AL692" s="429">
        <v>1.1399999999999999</v>
      </c>
      <c r="AM692" s="407" t="s">
        <v>34981</v>
      </c>
    </row>
    <row r="693" spans="2:39" ht="30" customHeight="1">
      <c r="B693" s="130" t="s">
        <v>36655</v>
      </c>
      <c r="C693" s="130" t="s">
        <v>13552</v>
      </c>
      <c r="D693" s="130" t="s">
        <v>13490</v>
      </c>
      <c r="E693" s="130" t="s">
        <v>13317</v>
      </c>
      <c r="F693" s="130" t="s">
        <v>13317</v>
      </c>
      <c r="G693" s="555">
        <v>19.042130621685349</v>
      </c>
      <c r="H693" s="556">
        <v>104.83596214734381</v>
      </c>
      <c r="I693" s="523">
        <v>1.6</v>
      </c>
      <c r="J693" s="523">
        <v>0</v>
      </c>
      <c r="K693" s="232">
        <v>1.6</v>
      </c>
      <c r="L693" s="523">
        <v>0</v>
      </c>
      <c r="M693" s="231">
        <v>1.6</v>
      </c>
      <c r="N693" s="233">
        <v>0</v>
      </c>
      <c r="O693" s="233">
        <v>0</v>
      </c>
      <c r="P693" s="231">
        <v>0</v>
      </c>
      <c r="Q693" s="231">
        <v>0</v>
      </c>
      <c r="R693" s="233">
        <v>0</v>
      </c>
      <c r="S693" s="231">
        <v>0</v>
      </c>
      <c r="T693" s="231">
        <v>43.328000000000003</v>
      </c>
      <c r="U693" s="140" t="s">
        <v>12718</v>
      </c>
      <c r="V693" s="141" t="s">
        <v>34877</v>
      </c>
      <c r="W693" s="5" t="s">
        <v>11581</v>
      </c>
      <c r="X693" s="7" t="b">
        <v>1</v>
      </c>
      <c r="Y693" s="7">
        <v>0</v>
      </c>
      <c r="Z693" s="7" t="b">
        <v>0</v>
      </c>
      <c r="AA693" s="7" t="b">
        <v>1</v>
      </c>
      <c r="AC693" s="405" t="s">
        <v>36655</v>
      </c>
      <c r="AD693" s="406" t="s">
        <v>13552</v>
      </c>
      <c r="AE693" s="406" t="s">
        <v>13490</v>
      </c>
      <c r="AF693" s="406" t="s">
        <v>13317</v>
      </c>
      <c r="AG693" s="406" t="s">
        <v>13317</v>
      </c>
      <c r="AH693" s="418">
        <v>19.042130621685349</v>
      </c>
      <c r="AI693" s="419">
        <v>104.83596214734381</v>
      </c>
      <c r="AJ693" s="428">
        <v>1.6</v>
      </c>
      <c r="AK693" s="428">
        <v>0</v>
      </c>
      <c r="AL693" s="429">
        <v>1.6</v>
      </c>
      <c r="AM693" s="407" t="s">
        <v>34877</v>
      </c>
    </row>
    <row r="694" spans="2:39" ht="30" customHeight="1">
      <c r="B694" s="130" t="s">
        <v>36656</v>
      </c>
      <c r="C694" s="130" t="s">
        <v>13552</v>
      </c>
      <c r="D694" s="130" t="s">
        <v>13490</v>
      </c>
      <c r="E694" s="130" t="s">
        <v>13317</v>
      </c>
      <c r="F694" s="130" t="s">
        <v>13317</v>
      </c>
      <c r="G694" s="555">
        <v>19.04038577134385</v>
      </c>
      <c r="H694" s="556">
        <v>104.838298414178</v>
      </c>
      <c r="I694" s="523">
        <v>0.87</v>
      </c>
      <c r="J694" s="523">
        <v>0</v>
      </c>
      <c r="K694" s="232">
        <v>0.87</v>
      </c>
      <c r="L694" s="523">
        <v>0</v>
      </c>
      <c r="M694" s="231">
        <v>0.87</v>
      </c>
      <c r="N694" s="233">
        <v>0</v>
      </c>
      <c r="O694" s="233">
        <v>0</v>
      </c>
      <c r="P694" s="231">
        <v>0</v>
      </c>
      <c r="Q694" s="231">
        <v>0</v>
      </c>
      <c r="R694" s="233">
        <v>0</v>
      </c>
      <c r="S694" s="231">
        <v>0</v>
      </c>
      <c r="T694" s="231">
        <v>23.5596</v>
      </c>
      <c r="U694" s="140" t="s">
        <v>12718</v>
      </c>
      <c r="V694" s="141" t="s">
        <v>34785</v>
      </c>
      <c r="W694" s="5" t="s">
        <v>11581</v>
      </c>
      <c r="X694" s="7" t="b">
        <v>1</v>
      </c>
      <c r="Y694" s="7">
        <v>0</v>
      </c>
      <c r="Z694" s="7" t="b">
        <v>0</v>
      </c>
      <c r="AA694" s="7" t="b">
        <v>1</v>
      </c>
      <c r="AC694" s="405" t="s">
        <v>36656</v>
      </c>
      <c r="AD694" s="406" t="s">
        <v>13552</v>
      </c>
      <c r="AE694" s="406" t="s">
        <v>13490</v>
      </c>
      <c r="AF694" s="406" t="s">
        <v>13317</v>
      </c>
      <c r="AG694" s="406" t="s">
        <v>13317</v>
      </c>
      <c r="AH694" s="418">
        <v>19.04038577134385</v>
      </c>
      <c r="AI694" s="419">
        <v>104.838298414178</v>
      </c>
      <c r="AJ694" s="428">
        <v>0.87</v>
      </c>
      <c r="AK694" s="428">
        <v>0</v>
      </c>
      <c r="AL694" s="429">
        <v>0.87</v>
      </c>
      <c r="AM694" s="407" t="s">
        <v>34785</v>
      </c>
    </row>
    <row r="695" spans="2:39" ht="30" customHeight="1">
      <c r="B695" s="130" t="s">
        <v>36657</v>
      </c>
      <c r="C695" s="130" t="s">
        <v>13552</v>
      </c>
      <c r="D695" s="130" t="s">
        <v>13490</v>
      </c>
      <c r="E695" s="130" t="s">
        <v>13317</v>
      </c>
      <c r="F695" s="130" t="s">
        <v>13317</v>
      </c>
      <c r="G695" s="555">
        <v>19.041360836975791</v>
      </c>
      <c r="H695" s="556">
        <v>104.8397715423942</v>
      </c>
      <c r="I695" s="523">
        <v>1.24</v>
      </c>
      <c r="J695" s="523">
        <v>0</v>
      </c>
      <c r="K695" s="232">
        <v>1.24</v>
      </c>
      <c r="L695" s="523">
        <v>0</v>
      </c>
      <c r="M695" s="231">
        <v>1.24</v>
      </c>
      <c r="N695" s="233">
        <v>0</v>
      </c>
      <c r="O695" s="233">
        <v>0</v>
      </c>
      <c r="P695" s="231">
        <v>0</v>
      </c>
      <c r="Q695" s="231">
        <v>0</v>
      </c>
      <c r="R695" s="233">
        <v>0</v>
      </c>
      <c r="S695" s="231">
        <v>0</v>
      </c>
      <c r="T695" s="231">
        <v>33.5792</v>
      </c>
      <c r="U695" s="140" t="s">
        <v>12718</v>
      </c>
      <c r="V695" s="141" t="s">
        <v>34833</v>
      </c>
      <c r="W695" s="5" t="s">
        <v>11581</v>
      </c>
      <c r="X695" s="7" t="b">
        <v>1</v>
      </c>
      <c r="Y695" s="7">
        <v>0</v>
      </c>
      <c r="Z695" s="7" t="b">
        <v>0</v>
      </c>
      <c r="AA695" s="7" t="b">
        <v>1</v>
      </c>
      <c r="AC695" s="405" t="s">
        <v>36657</v>
      </c>
      <c r="AD695" s="406" t="s">
        <v>13552</v>
      </c>
      <c r="AE695" s="406" t="s">
        <v>13490</v>
      </c>
      <c r="AF695" s="406" t="s">
        <v>13317</v>
      </c>
      <c r="AG695" s="406" t="s">
        <v>13317</v>
      </c>
      <c r="AH695" s="418">
        <v>19.041360836975791</v>
      </c>
      <c r="AI695" s="419">
        <v>104.8397715423942</v>
      </c>
      <c r="AJ695" s="428">
        <v>1.24</v>
      </c>
      <c r="AK695" s="428">
        <v>0</v>
      </c>
      <c r="AL695" s="429">
        <v>1.24</v>
      </c>
      <c r="AM695" s="407" t="s">
        <v>34833</v>
      </c>
    </row>
    <row r="696" spans="2:39" ht="30" customHeight="1">
      <c r="B696" s="130" t="s">
        <v>36658</v>
      </c>
      <c r="C696" s="130" t="s">
        <v>13552</v>
      </c>
      <c r="D696" s="130" t="s">
        <v>13490</v>
      </c>
      <c r="E696" s="130" t="s">
        <v>13317</v>
      </c>
      <c r="F696" s="130" t="s">
        <v>13317</v>
      </c>
      <c r="G696" s="555">
        <v>19.039987610637279</v>
      </c>
      <c r="H696" s="556">
        <v>104.83959029179979</v>
      </c>
      <c r="I696" s="523">
        <v>0.84</v>
      </c>
      <c r="J696" s="523">
        <v>0</v>
      </c>
      <c r="K696" s="232">
        <v>0.84</v>
      </c>
      <c r="L696" s="523">
        <v>0</v>
      </c>
      <c r="M696" s="231">
        <v>0.84</v>
      </c>
      <c r="N696" s="233">
        <v>0</v>
      </c>
      <c r="O696" s="233">
        <v>0</v>
      </c>
      <c r="P696" s="231">
        <v>0</v>
      </c>
      <c r="Q696" s="231">
        <v>0</v>
      </c>
      <c r="R696" s="233">
        <v>0</v>
      </c>
      <c r="S696" s="231">
        <v>0</v>
      </c>
      <c r="T696" s="231">
        <v>22.747199999999999</v>
      </c>
      <c r="U696" s="140" t="s">
        <v>12718</v>
      </c>
      <c r="V696" s="141" t="s">
        <v>34849</v>
      </c>
      <c r="W696" s="5" t="s">
        <v>11581</v>
      </c>
      <c r="X696" s="7" t="b">
        <v>1</v>
      </c>
      <c r="Y696" s="7">
        <v>0</v>
      </c>
      <c r="Z696" s="7" t="b">
        <v>0</v>
      </c>
      <c r="AA696" s="7" t="b">
        <v>1</v>
      </c>
      <c r="AC696" s="405" t="s">
        <v>36658</v>
      </c>
      <c r="AD696" s="406" t="s">
        <v>13552</v>
      </c>
      <c r="AE696" s="406" t="s">
        <v>13490</v>
      </c>
      <c r="AF696" s="406" t="s">
        <v>13317</v>
      </c>
      <c r="AG696" s="406" t="s">
        <v>13317</v>
      </c>
      <c r="AH696" s="418">
        <v>19.039987610637279</v>
      </c>
      <c r="AI696" s="419">
        <v>104.83959029179979</v>
      </c>
      <c r="AJ696" s="428">
        <v>0.84</v>
      </c>
      <c r="AK696" s="428">
        <v>0</v>
      </c>
      <c r="AL696" s="429">
        <v>0.84</v>
      </c>
      <c r="AM696" s="407" t="s">
        <v>34849</v>
      </c>
    </row>
    <row r="697" spans="2:39" ht="30" customHeight="1">
      <c r="B697" s="130" t="s">
        <v>36659</v>
      </c>
      <c r="C697" s="130" t="s">
        <v>13552</v>
      </c>
      <c r="D697" s="130" t="s">
        <v>13490</v>
      </c>
      <c r="E697" s="130" t="s">
        <v>13317</v>
      </c>
      <c r="F697" s="130" t="s">
        <v>13317</v>
      </c>
      <c r="G697" s="555">
        <v>19.040204074710079</v>
      </c>
      <c r="H697" s="556">
        <v>104.8403599614287</v>
      </c>
      <c r="I697" s="523">
        <v>0.7</v>
      </c>
      <c r="J697" s="523">
        <v>0</v>
      </c>
      <c r="K697" s="232">
        <v>0.7</v>
      </c>
      <c r="L697" s="523">
        <v>0</v>
      </c>
      <c r="M697" s="231">
        <v>0.7</v>
      </c>
      <c r="N697" s="233">
        <v>0</v>
      </c>
      <c r="O697" s="233">
        <v>0</v>
      </c>
      <c r="P697" s="231">
        <v>0</v>
      </c>
      <c r="Q697" s="231">
        <v>0</v>
      </c>
      <c r="R697" s="233">
        <v>0</v>
      </c>
      <c r="S697" s="231">
        <v>0</v>
      </c>
      <c r="T697" s="231">
        <v>18.956</v>
      </c>
      <c r="U697" s="140" t="s">
        <v>12718</v>
      </c>
      <c r="V697" s="141" t="s">
        <v>34849</v>
      </c>
      <c r="W697" s="5" t="s">
        <v>11581</v>
      </c>
      <c r="X697" s="7" t="b">
        <v>1</v>
      </c>
      <c r="Y697" s="7">
        <v>0</v>
      </c>
      <c r="Z697" s="7" t="b">
        <v>0</v>
      </c>
      <c r="AA697" s="7" t="b">
        <v>1</v>
      </c>
      <c r="AC697" s="405" t="s">
        <v>36659</v>
      </c>
      <c r="AD697" s="406" t="s">
        <v>13552</v>
      </c>
      <c r="AE697" s="406" t="s">
        <v>13490</v>
      </c>
      <c r="AF697" s="406" t="s">
        <v>13317</v>
      </c>
      <c r="AG697" s="406" t="s">
        <v>13317</v>
      </c>
      <c r="AH697" s="418">
        <v>19.040204074710079</v>
      </c>
      <c r="AI697" s="419">
        <v>104.8403599614287</v>
      </c>
      <c r="AJ697" s="428">
        <v>0.7</v>
      </c>
      <c r="AK697" s="428">
        <v>0</v>
      </c>
      <c r="AL697" s="429">
        <v>0.7</v>
      </c>
      <c r="AM697" s="407" t="s">
        <v>34849</v>
      </c>
    </row>
    <row r="698" spans="2:39" ht="30" customHeight="1">
      <c r="B698" s="130" t="s">
        <v>36660</v>
      </c>
      <c r="C698" s="130" t="s">
        <v>13552</v>
      </c>
      <c r="D698" s="130" t="s">
        <v>13490</v>
      </c>
      <c r="E698" s="130" t="s">
        <v>13317</v>
      </c>
      <c r="F698" s="130" t="s">
        <v>13317</v>
      </c>
      <c r="G698" s="555">
        <v>19.031548021648248</v>
      </c>
      <c r="H698" s="556">
        <v>104.8414857985811</v>
      </c>
      <c r="I698" s="523">
        <v>1.24</v>
      </c>
      <c r="J698" s="523">
        <v>0</v>
      </c>
      <c r="K698" s="232">
        <v>1.24</v>
      </c>
      <c r="L698" s="523">
        <v>0</v>
      </c>
      <c r="M698" s="231">
        <v>1.24</v>
      </c>
      <c r="N698" s="233">
        <v>0</v>
      </c>
      <c r="O698" s="233">
        <v>0</v>
      </c>
      <c r="P698" s="231">
        <v>0</v>
      </c>
      <c r="Q698" s="231">
        <v>0</v>
      </c>
      <c r="R698" s="233">
        <v>0</v>
      </c>
      <c r="S698" s="231">
        <v>0</v>
      </c>
      <c r="T698" s="231">
        <v>33.5792</v>
      </c>
      <c r="U698" s="140" t="s">
        <v>12718</v>
      </c>
      <c r="V698" s="141" t="s">
        <v>34983</v>
      </c>
      <c r="W698" s="5" t="s">
        <v>11581</v>
      </c>
      <c r="X698" s="7" t="b">
        <v>1</v>
      </c>
      <c r="Y698" s="7">
        <v>0</v>
      </c>
      <c r="Z698" s="7" t="b">
        <v>0</v>
      </c>
      <c r="AA698" s="7" t="b">
        <v>1</v>
      </c>
      <c r="AC698" s="405" t="s">
        <v>36660</v>
      </c>
      <c r="AD698" s="406" t="s">
        <v>13552</v>
      </c>
      <c r="AE698" s="406" t="s">
        <v>13490</v>
      </c>
      <c r="AF698" s="406" t="s">
        <v>13317</v>
      </c>
      <c r="AG698" s="406" t="s">
        <v>13317</v>
      </c>
      <c r="AH698" s="418">
        <v>19.031548021648248</v>
      </c>
      <c r="AI698" s="419">
        <v>104.8414857985811</v>
      </c>
      <c r="AJ698" s="428">
        <v>1.24</v>
      </c>
      <c r="AK698" s="428">
        <v>0</v>
      </c>
      <c r="AL698" s="429">
        <v>1.24</v>
      </c>
      <c r="AM698" s="407" t="s">
        <v>34983</v>
      </c>
    </row>
    <row r="699" spans="2:39" ht="30" customHeight="1">
      <c r="B699" s="130" t="s">
        <v>36661</v>
      </c>
      <c r="C699" s="130" t="s">
        <v>13552</v>
      </c>
      <c r="D699" s="130" t="s">
        <v>13490</v>
      </c>
      <c r="E699" s="130" t="s">
        <v>13317</v>
      </c>
      <c r="F699" s="130" t="s">
        <v>13317</v>
      </c>
      <c r="G699" s="555">
        <v>19.031394332971061</v>
      </c>
      <c r="H699" s="556">
        <v>104.84167571760101</v>
      </c>
      <c r="I699" s="523">
        <v>1.27</v>
      </c>
      <c r="J699" s="523">
        <v>0</v>
      </c>
      <c r="K699" s="232">
        <v>1.27</v>
      </c>
      <c r="L699" s="523">
        <v>0</v>
      </c>
      <c r="M699" s="231">
        <v>1.27</v>
      </c>
      <c r="N699" s="233">
        <v>0</v>
      </c>
      <c r="O699" s="233">
        <v>0</v>
      </c>
      <c r="P699" s="231">
        <v>0</v>
      </c>
      <c r="Q699" s="231">
        <v>0</v>
      </c>
      <c r="R699" s="233">
        <v>0</v>
      </c>
      <c r="S699" s="231">
        <v>0</v>
      </c>
      <c r="T699" s="231">
        <v>34.391599999999997</v>
      </c>
      <c r="U699" s="140" t="s">
        <v>12718</v>
      </c>
      <c r="V699" s="141" t="s">
        <v>34983</v>
      </c>
      <c r="W699" s="5" t="s">
        <v>11581</v>
      </c>
      <c r="X699" s="7" t="b">
        <v>1</v>
      </c>
      <c r="Y699" s="7">
        <v>0</v>
      </c>
      <c r="Z699" s="7" t="b">
        <v>0</v>
      </c>
      <c r="AA699" s="7" t="b">
        <v>1</v>
      </c>
      <c r="AC699" s="405" t="s">
        <v>36661</v>
      </c>
      <c r="AD699" s="406" t="s">
        <v>13552</v>
      </c>
      <c r="AE699" s="406" t="s">
        <v>13490</v>
      </c>
      <c r="AF699" s="406" t="s">
        <v>13317</v>
      </c>
      <c r="AG699" s="406" t="s">
        <v>13317</v>
      </c>
      <c r="AH699" s="418">
        <v>19.031394332971061</v>
      </c>
      <c r="AI699" s="419">
        <v>104.84167571760101</v>
      </c>
      <c r="AJ699" s="428">
        <v>1.27</v>
      </c>
      <c r="AK699" s="428">
        <v>0</v>
      </c>
      <c r="AL699" s="429">
        <v>1.27</v>
      </c>
      <c r="AM699" s="407" t="s">
        <v>34983</v>
      </c>
    </row>
    <row r="700" spans="2:39" ht="30" customHeight="1">
      <c r="B700" s="130" t="s">
        <v>36662</v>
      </c>
      <c r="C700" s="130" t="s">
        <v>13552</v>
      </c>
      <c r="D700" s="130" t="s">
        <v>13490</v>
      </c>
      <c r="E700" s="130" t="s">
        <v>13317</v>
      </c>
      <c r="F700" s="130" t="s">
        <v>13317</v>
      </c>
      <c r="G700" s="555">
        <v>19.052165637680101</v>
      </c>
      <c r="H700" s="556">
        <v>104.84182014183079</v>
      </c>
      <c r="I700" s="523">
        <v>1.24</v>
      </c>
      <c r="J700" s="523">
        <v>0</v>
      </c>
      <c r="K700" s="232">
        <v>1.24</v>
      </c>
      <c r="L700" s="523">
        <v>0</v>
      </c>
      <c r="M700" s="231">
        <v>1.24</v>
      </c>
      <c r="N700" s="233">
        <v>0</v>
      </c>
      <c r="O700" s="233">
        <v>0</v>
      </c>
      <c r="P700" s="231">
        <v>0</v>
      </c>
      <c r="Q700" s="231">
        <v>0</v>
      </c>
      <c r="R700" s="233">
        <v>0</v>
      </c>
      <c r="S700" s="231">
        <v>0</v>
      </c>
      <c r="T700" s="231">
        <v>33.5792</v>
      </c>
      <c r="U700" s="140" t="s">
        <v>12718</v>
      </c>
      <c r="V700" s="141" t="s">
        <v>34779</v>
      </c>
      <c r="W700" s="5" t="s">
        <v>11581</v>
      </c>
      <c r="X700" s="7" t="b">
        <v>1</v>
      </c>
      <c r="Y700" s="7">
        <v>0</v>
      </c>
      <c r="Z700" s="7" t="b">
        <v>0</v>
      </c>
      <c r="AA700" s="7" t="b">
        <v>1</v>
      </c>
      <c r="AC700" s="405" t="s">
        <v>36662</v>
      </c>
      <c r="AD700" s="406" t="s">
        <v>13552</v>
      </c>
      <c r="AE700" s="406" t="s">
        <v>13490</v>
      </c>
      <c r="AF700" s="406" t="s">
        <v>13317</v>
      </c>
      <c r="AG700" s="406" t="s">
        <v>13317</v>
      </c>
      <c r="AH700" s="418">
        <v>19.052165637680101</v>
      </c>
      <c r="AI700" s="419">
        <v>104.84182014183079</v>
      </c>
      <c r="AJ700" s="428">
        <v>1.24</v>
      </c>
      <c r="AK700" s="428">
        <v>0</v>
      </c>
      <c r="AL700" s="429">
        <v>1.24</v>
      </c>
      <c r="AM700" s="407" t="s">
        <v>34779</v>
      </c>
    </row>
    <row r="701" spans="2:39" ht="30" customHeight="1">
      <c r="B701" s="130" t="s">
        <v>36663</v>
      </c>
      <c r="C701" s="130" t="s">
        <v>13552</v>
      </c>
      <c r="D701" s="130" t="s">
        <v>13490</v>
      </c>
      <c r="E701" s="130" t="s">
        <v>13317</v>
      </c>
      <c r="F701" s="130" t="s">
        <v>13317</v>
      </c>
      <c r="G701" s="555">
        <v>19.05283365783389</v>
      </c>
      <c r="H701" s="556">
        <v>104.8429511734718</v>
      </c>
      <c r="I701" s="523">
        <v>0.69</v>
      </c>
      <c r="J701" s="523">
        <v>0</v>
      </c>
      <c r="K701" s="232">
        <v>0.69</v>
      </c>
      <c r="L701" s="523">
        <v>0</v>
      </c>
      <c r="M701" s="231">
        <v>0.69</v>
      </c>
      <c r="N701" s="233">
        <v>0</v>
      </c>
      <c r="O701" s="233">
        <v>0</v>
      </c>
      <c r="P701" s="231">
        <v>0</v>
      </c>
      <c r="Q701" s="231">
        <v>0</v>
      </c>
      <c r="R701" s="233">
        <v>0</v>
      </c>
      <c r="S701" s="231">
        <v>0</v>
      </c>
      <c r="T701" s="231">
        <v>18.685199999999998</v>
      </c>
      <c r="U701" s="140" t="s">
        <v>12718</v>
      </c>
      <c r="V701" s="141" t="s">
        <v>34769</v>
      </c>
      <c r="W701" s="5" t="s">
        <v>11581</v>
      </c>
      <c r="X701" s="7" t="b">
        <v>1</v>
      </c>
      <c r="Y701" s="7">
        <v>0</v>
      </c>
      <c r="Z701" s="7" t="b">
        <v>0</v>
      </c>
      <c r="AA701" s="7" t="b">
        <v>1</v>
      </c>
      <c r="AC701" s="405" t="s">
        <v>36663</v>
      </c>
      <c r="AD701" s="406" t="s">
        <v>13552</v>
      </c>
      <c r="AE701" s="406" t="s">
        <v>13490</v>
      </c>
      <c r="AF701" s="406" t="s">
        <v>13317</v>
      </c>
      <c r="AG701" s="406" t="s">
        <v>13317</v>
      </c>
      <c r="AH701" s="418">
        <v>19.05283365783389</v>
      </c>
      <c r="AI701" s="419">
        <v>104.8429511734718</v>
      </c>
      <c r="AJ701" s="428">
        <v>0.69</v>
      </c>
      <c r="AK701" s="428">
        <v>0</v>
      </c>
      <c r="AL701" s="429">
        <v>0.69</v>
      </c>
      <c r="AM701" s="407" t="s">
        <v>34769</v>
      </c>
    </row>
    <row r="702" spans="2:39" ht="30" customHeight="1">
      <c r="B702" s="130" t="s">
        <v>36664</v>
      </c>
      <c r="C702" s="130" t="s">
        <v>13552</v>
      </c>
      <c r="D702" s="130" t="s">
        <v>13490</v>
      </c>
      <c r="E702" s="130" t="s">
        <v>13317</v>
      </c>
      <c r="F702" s="130" t="s">
        <v>13317</v>
      </c>
      <c r="G702" s="555">
        <v>19.039515779775531</v>
      </c>
      <c r="H702" s="556">
        <v>104.8436468037726</v>
      </c>
      <c r="I702" s="523">
        <v>2.44</v>
      </c>
      <c r="J702" s="523">
        <v>0</v>
      </c>
      <c r="K702" s="232">
        <v>2.44</v>
      </c>
      <c r="L702" s="523">
        <v>0</v>
      </c>
      <c r="M702" s="231">
        <v>2.44</v>
      </c>
      <c r="N702" s="233">
        <v>0</v>
      </c>
      <c r="O702" s="233">
        <v>0</v>
      </c>
      <c r="P702" s="231">
        <v>0</v>
      </c>
      <c r="Q702" s="231">
        <v>0</v>
      </c>
      <c r="R702" s="233">
        <v>0</v>
      </c>
      <c r="S702" s="231">
        <v>0</v>
      </c>
      <c r="T702" s="231">
        <v>66.075199999999995</v>
      </c>
      <c r="U702" s="140" t="s">
        <v>12718</v>
      </c>
      <c r="V702" s="141" t="s">
        <v>34994</v>
      </c>
      <c r="W702" s="5" t="s">
        <v>11581</v>
      </c>
      <c r="X702" s="7" t="b">
        <v>1</v>
      </c>
      <c r="Y702" s="7">
        <v>0</v>
      </c>
      <c r="Z702" s="7" t="b">
        <v>0</v>
      </c>
      <c r="AA702" s="7" t="b">
        <v>1</v>
      </c>
      <c r="AC702" s="405" t="s">
        <v>36664</v>
      </c>
      <c r="AD702" s="406" t="s">
        <v>13552</v>
      </c>
      <c r="AE702" s="406" t="s">
        <v>13490</v>
      </c>
      <c r="AF702" s="406" t="s">
        <v>13317</v>
      </c>
      <c r="AG702" s="406" t="s">
        <v>13317</v>
      </c>
      <c r="AH702" s="418">
        <v>19.039515779775531</v>
      </c>
      <c r="AI702" s="419">
        <v>104.8436468037726</v>
      </c>
      <c r="AJ702" s="428">
        <v>2.44</v>
      </c>
      <c r="AK702" s="428">
        <v>0</v>
      </c>
      <c r="AL702" s="429">
        <v>2.44</v>
      </c>
      <c r="AM702" s="407" t="s">
        <v>34994</v>
      </c>
    </row>
    <row r="703" spans="2:39" ht="30" customHeight="1">
      <c r="B703" s="130" t="s">
        <v>36665</v>
      </c>
      <c r="C703" s="130" t="s">
        <v>13552</v>
      </c>
      <c r="D703" s="130" t="s">
        <v>13490</v>
      </c>
      <c r="E703" s="130" t="s">
        <v>13317</v>
      </c>
      <c r="F703" s="130" t="s">
        <v>13317</v>
      </c>
      <c r="G703" s="555">
        <v>19.05502908286773</v>
      </c>
      <c r="H703" s="556">
        <v>104.8430854175638</v>
      </c>
      <c r="I703" s="523">
        <v>0.48</v>
      </c>
      <c r="J703" s="523">
        <v>0</v>
      </c>
      <c r="K703" s="232">
        <v>0.48</v>
      </c>
      <c r="L703" s="523">
        <v>0</v>
      </c>
      <c r="M703" s="231">
        <v>0.48</v>
      </c>
      <c r="N703" s="233">
        <v>0</v>
      </c>
      <c r="O703" s="233">
        <v>0</v>
      </c>
      <c r="P703" s="231">
        <v>0</v>
      </c>
      <c r="Q703" s="231">
        <v>0</v>
      </c>
      <c r="R703" s="233">
        <v>0</v>
      </c>
      <c r="S703" s="231">
        <v>0</v>
      </c>
      <c r="T703" s="231">
        <v>12.9984</v>
      </c>
      <c r="U703" s="140" t="s">
        <v>12718</v>
      </c>
      <c r="V703" s="141" t="s">
        <v>34767</v>
      </c>
      <c r="W703" s="5" t="s">
        <v>11581</v>
      </c>
      <c r="X703" s="7" t="b">
        <v>1</v>
      </c>
      <c r="Y703" s="7">
        <v>0</v>
      </c>
      <c r="Z703" s="7" t="b">
        <v>0</v>
      </c>
      <c r="AA703" s="7" t="b">
        <v>1</v>
      </c>
      <c r="AC703" s="405" t="s">
        <v>36665</v>
      </c>
      <c r="AD703" s="406" t="s">
        <v>13552</v>
      </c>
      <c r="AE703" s="406" t="s">
        <v>13490</v>
      </c>
      <c r="AF703" s="406" t="s">
        <v>13317</v>
      </c>
      <c r="AG703" s="406" t="s">
        <v>13317</v>
      </c>
      <c r="AH703" s="418">
        <v>19.05502908286773</v>
      </c>
      <c r="AI703" s="419">
        <v>104.8430854175638</v>
      </c>
      <c r="AJ703" s="428">
        <v>0.48</v>
      </c>
      <c r="AK703" s="428">
        <v>0</v>
      </c>
      <c r="AL703" s="429">
        <v>0.48</v>
      </c>
      <c r="AM703" s="407" t="s">
        <v>34767</v>
      </c>
    </row>
    <row r="704" spans="2:39" ht="30" customHeight="1">
      <c r="B704" s="130" t="s">
        <v>36666</v>
      </c>
      <c r="C704" s="130" t="s">
        <v>13552</v>
      </c>
      <c r="D704" s="130" t="s">
        <v>13490</v>
      </c>
      <c r="E704" s="130" t="s">
        <v>13317</v>
      </c>
      <c r="F704" s="130" t="s">
        <v>13317</v>
      </c>
      <c r="G704" s="555">
        <v>19.05336651350212</v>
      </c>
      <c r="H704" s="556">
        <v>104.8433600308811</v>
      </c>
      <c r="I704" s="523">
        <v>0.56000000000000005</v>
      </c>
      <c r="J704" s="523">
        <v>0</v>
      </c>
      <c r="K704" s="232">
        <v>0.56000000000000005</v>
      </c>
      <c r="L704" s="523">
        <v>0</v>
      </c>
      <c r="M704" s="231">
        <v>0.56000000000000005</v>
      </c>
      <c r="N704" s="233">
        <v>0</v>
      </c>
      <c r="O704" s="233">
        <v>0</v>
      </c>
      <c r="P704" s="231">
        <v>0</v>
      </c>
      <c r="Q704" s="231">
        <v>0</v>
      </c>
      <c r="R704" s="233">
        <v>0</v>
      </c>
      <c r="S704" s="231">
        <v>0</v>
      </c>
      <c r="T704" s="231">
        <v>15.1648</v>
      </c>
      <c r="U704" s="140" t="s">
        <v>12718</v>
      </c>
      <c r="V704" s="141" t="s">
        <v>34769</v>
      </c>
      <c r="W704" s="5" t="s">
        <v>11581</v>
      </c>
      <c r="X704" s="7" t="b">
        <v>1</v>
      </c>
      <c r="Y704" s="7">
        <v>0</v>
      </c>
      <c r="Z704" s="7" t="b">
        <v>0</v>
      </c>
      <c r="AA704" s="7" t="b">
        <v>1</v>
      </c>
      <c r="AC704" s="405" t="s">
        <v>36666</v>
      </c>
      <c r="AD704" s="406" t="s">
        <v>13552</v>
      </c>
      <c r="AE704" s="406" t="s">
        <v>13490</v>
      </c>
      <c r="AF704" s="406" t="s">
        <v>13317</v>
      </c>
      <c r="AG704" s="406" t="s">
        <v>13317</v>
      </c>
      <c r="AH704" s="418">
        <v>19.05336651350212</v>
      </c>
      <c r="AI704" s="419">
        <v>104.8433600308811</v>
      </c>
      <c r="AJ704" s="428">
        <v>0.56000000000000005</v>
      </c>
      <c r="AK704" s="428">
        <v>0</v>
      </c>
      <c r="AL704" s="429">
        <v>0.56000000000000005</v>
      </c>
      <c r="AM704" s="407" t="s">
        <v>34769</v>
      </c>
    </row>
    <row r="705" spans="2:39" ht="30" customHeight="1">
      <c r="B705" s="130" t="s">
        <v>36667</v>
      </c>
      <c r="C705" s="130" t="s">
        <v>13552</v>
      </c>
      <c r="D705" s="130" t="s">
        <v>13490</v>
      </c>
      <c r="E705" s="130" t="s">
        <v>13317</v>
      </c>
      <c r="F705" s="130" t="s">
        <v>13317</v>
      </c>
      <c r="G705" s="555">
        <v>19.047565495344969</v>
      </c>
      <c r="H705" s="556">
        <v>104.8444969151183</v>
      </c>
      <c r="I705" s="523">
        <v>1.83</v>
      </c>
      <c r="J705" s="523">
        <v>0</v>
      </c>
      <c r="K705" s="232">
        <v>1.83</v>
      </c>
      <c r="L705" s="523">
        <v>0</v>
      </c>
      <c r="M705" s="231">
        <v>1.83</v>
      </c>
      <c r="N705" s="233">
        <v>0</v>
      </c>
      <c r="O705" s="233">
        <v>0</v>
      </c>
      <c r="P705" s="231">
        <v>0</v>
      </c>
      <c r="Q705" s="231">
        <v>0</v>
      </c>
      <c r="R705" s="233">
        <v>0</v>
      </c>
      <c r="S705" s="231">
        <v>0</v>
      </c>
      <c r="T705" s="231">
        <v>49.556399999999996</v>
      </c>
      <c r="U705" s="140" t="s">
        <v>12718</v>
      </c>
      <c r="V705" s="141" t="s">
        <v>34827</v>
      </c>
      <c r="W705" s="5" t="s">
        <v>11581</v>
      </c>
      <c r="X705" s="7" t="b">
        <v>1</v>
      </c>
      <c r="Y705" s="7">
        <v>0</v>
      </c>
      <c r="Z705" s="7" t="b">
        <v>0</v>
      </c>
      <c r="AA705" s="7" t="b">
        <v>1</v>
      </c>
      <c r="AC705" s="405" t="s">
        <v>36667</v>
      </c>
      <c r="AD705" s="406" t="s">
        <v>13552</v>
      </c>
      <c r="AE705" s="406" t="s">
        <v>13490</v>
      </c>
      <c r="AF705" s="406" t="s">
        <v>13317</v>
      </c>
      <c r="AG705" s="406" t="s">
        <v>13317</v>
      </c>
      <c r="AH705" s="418">
        <v>19.047565495344969</v>
      </c>
      <c r="AI705" s="419">
        <v>104.8444969151183</v>
      </c>
      <c r="AJ705" s="428">
        <v>1.83</v>
      </c>
      <c r="AK705" s="428">
        <v>0</v>
      </c>
      <c r="AL705" s="429">
        <v>1.83</v>
      </c>
      <c r="AM705" s="407" t="s">
        <v>34827</v>
      </c>
    </row>
    <row r="706" spans="2:39" ht="30" customHeight="1">
      <c r="B706" s="130" t="s">
        <v>36668</v>
      </c>
      <c r="C706" s="130" t="s">
        <v>13552</v>
      </c>
      <c r="D706" s="130" t="s">
        <v>13490</v>
      </c>
      <c r="E706" s="130" t="s">
        <v>13317</v>
      </c>
      <c r="F706" s="130" t="s">
        <v>13317</v>
      </c>
      <c r="G706" s="555">
        <v>19.035380322506551</v>
      </c>
      <c r="H706" s="556">
        <v>104.8556529701786</v>
      </c>
      <c r="I706" s="523">
        <v>0.82</v>
      </c>
      <c r="J706" s="523">
        <v>0</v>
      </c>
      <c r="K706" s="232">
        <v>0.82</v>
      </c>
      <c r="L706" s="523">
        <v>0</v>
      </c>
      <c r="M706" s="231">
        <v>0.82</v>
      </c>
      <c r="N706" s="233">
        <v>0</v>
      </c>
      <c r="O706" s="233">
        <v>0</v>
      </c>
      <c r="P706" s="231">
        <v>0</v>
      </c>
      <c r="Q706" s="231">
        <v>0</v>
      </c>
      <c r="R706" s="233">
        <v>0</v>
      </c>
      <c r="S706" s="231">
        <v>0</v>
      </c>
      <c r="T706" s="231">
        <v>22.2056</v>
      </c>
      <c r="U706" s="140" t="s">
        <v>12718</v>
      </c>
      <c r="V706" s="141" t="s">
        <v>34854</v>
      </c>
      <c r="W706" s="5" t="s">
        <v>11581</v>
      </c>
      <c r="X706" s="7" t="b">
        <v>1</v>
      </c>
      <c r="Y706" s="7">
        <v>0</v>
      </c>
      <c r="Z706" s="7" t="b">
        <v>0</v>
      </c>
      <c r="AA706" s="7" t="b">
        <v>1</v>
      </c>
      <c r="AC706" s="405" t="s">
        <v>36668</v>
      </c>
      <c r="AD706" s="406" t="s">
        <v>13552</v>
      </c>
      <c r="AE706" s="406" t="s">
        <v>13490</v>
      </c>
      <c r="AF706" s="406" t="s">
        <v>13317</v>
      </c>
      <c r="AG706" s="406" t="s">
        <v>13317</v>
      </c>
      <c r="AH706" s="418">
        <v>19.035380322506551</v>
      </c>
      <c r="AI706" s="419">
        <v>104.8556529701786</v>
      </c>
      <c r="AJ706" s="428">
        <v>0.82</v>
      </c>
      <c r="AK706" s="428">
        <v>0</v>
      </c>
      <c r="AL706" s="429">
        <v>0.82</v>
      </c>
      <c r="AM706" s="407" t="s">
        <v>34854</v>
      </c>
    </row>
    <row r="707" spans="2:39" ht="30" customHeight="1">
      <c r="B707" s="130" t="s">
        <v>36669</v>
      </c>
      <c r="C707" s="130" t="s">
        <v>13552</v>
      </c>
      <c r="D707" s="130" t="s">
        <v>13490</v>
      </c>
      <c r="E707" s="130" t="s">
        <v>13317</v>
      </c>
      <c r="F707" s="130" t="s">
        <v>13317</v>
      </c>
      <c r="G707" s="555">
        <v>19.053958982982898</v>
      </c>
      <c r="H707" s="556">
        <v>104.8088511115719</v>
      </c>
      <c r="I707" s="523">
        <v>0.96</v>
      </c>
      <c r="J707" s="523">
        <v>0</v>
      </c>
      <c r="K707" s="232">
        <v>0.96</v>
      </c>
      <c r="L707" s="523">
        <v>0</v>
      </c>
      <c r="M707" s="231">
        <v>0.96</v>
      </c>
      <c r="N707" s="233">
        <v>0</v>
      </c>
      <c r="O707" s="233">
        <v>0</v>
      </c>
      <c r="P707" s="231">
        <v>0</v>
      </c>
      <c r="Q707" s="231">
        <v>0</v>
      </c>
      <c r="R707" s="233">
        <v>0</v>
      </c>
      <c r="S707" s="231">
        <v>0</v>
      </c>
      <c r="T707" s="231">
        <v>25.9968</v>
      </c>
      <c r="U707" s="140" t="s">
        <v>12718</v>
      </c>
      <c r="V707" s="141" t="s">
        <v>34979</v>
      </c>
      <c r="W707" s="5" t="s">
        <v>11581</v>
      </c>
      <c r="X707" s="7" t="b">
        <v>1</v>
      </c>
      <c r="Y707" s="7">
        <v>0</v>
      </c>
      <c r="Z707" s="7" t="b">
        <v>0</v>
      </c>
      <c r="AA707" s="7" t="b">
        <v>1</v>
      </c>
      <c r="AC707" s="405" t="s">
        <v>36669</v>
      </c>
      <c r="AD707" s="406" t="s">
        <v>13552</v>
      </c>
      <c r="AE707" s="406" t="s">
        <v>13490</v>
      </c>
      <c r="AF707" s="406" t="s">
        <v>13317</v>
      </c>
      <c r="AG707" s="406" t="s">
        <v>13317</v>
      </c>
      <c r="AH707" s="418">
        <v>19.053958982982898</v>
      </c>
      <c r="AI707" s="419">
        <v>104.8088511115719</v>
      </c>
      <c r="AJ707" s="428">
        <v>0.96</v>
      </c>
      <c r="AK707" s="428">
        <v>0</v>
      </c>
      <c r="AL707" s="429">
        <v>0.96</v>
      </c>
      <c r="AM707" s="407" t="s">
        <v>34979</v>
      </c>
    </row>
    <row r="708" spans="2:39" ht="30" customHeight="1">
      <c r="B708" s="130" t="s">
        <v>36670</v>
      </c>
      <c r="C708" s="130" t="s">
        <v>13552</v>
      </c>
      <c r="D708" s="130" t="s">
        <v>13490</v>
      </c>
      <c r="E708" s="130" t="s">
        <v>13317</v>
      </c>
      <c r="F708" s="130" t="s">
        <v>13317</v>
      </c>
      <c r="G708" s="555">
        <v>19.054139895989231</v>
      </c>
      <c r="H708" s="556">
        <v>104.8081765718116</v>
      </c>
      <c r="I708" s="523">
        <v>0.52</v>
      </c>
      <c r="J708" s="523">
        <v>0</v>
      </c>
      <c r="K708" s="232">
        <v>0.52</v>
      </c>
      <c r="L708" s="523">
        <v>0</v>
      </c>
      <c r="M708" s="231">
        <v>0.52</v>
      </c>
      <c r="N708" s="233">
        <v>0</v>
      </c>
      <c r="O708" s="233">
        <v>0</v>
      </c>
      <c r="P708" s="231">
        <v>0</v>
      </c>
      <c r="Q708" s="231">
        <v>0</v>
      </c>
      <c r="R708" s="233">
        <v>0</v>
      </c>
      <c r="S708" s="231">
        <v>0</v>
      </c>
      <c r="T708" s="231">
        <v>14.0816</v>
      </c>
      <c r="U708" s="140" t="s">
        <v>12718</v>
      </c>
      <c r="V708" s="141" t="s">
        <v>34979</v>
      </c>
      <c r="W708" s="5" t="s">
        <v>11581</v>
      </c>
      <c r="X708" s="7" t="b">
        <v>1</v>
      </c>
      <c r="Y708" s="7">
        <v>0</v>
      </c>
      <c r="Z708" s="7" t="b">
        <v>0</v>
      </c>
      <c r="AA708" s="7" t="b">
        <v>1</v>
      </c>
      <c r="AC708" s="405" t="s">
        <v>36670</v>
      </c>
      <c r="AD708" s="406" t="s">
        <v>13552</v>
      </c>
      <c r="AE708" s="406" t="s">
        <v>13490</v>
      </c>
      <c r="AF708" s="406" t="s">
        <v>13317</v>
      </c>
      <c r="AG708" s="406" t="s">
        <v>13317</v>
      </c>
      <c r="AH708" s="418">
        <v>19.054139895989231</v>
      </c>
      <c r="AI708" s="419">
        <v>104.8081765718116</v>
      </c>
      <c r="AJ708" s="428">
        <v>0.52</v>
      </c>
      <c r="AK708" s="428">
        <v>0</v>
      </c>
      <c r="AL708" s="429">
        <v>0.52</v>
      </c>
      <c r="AM708" s="407" t="s">
        <v>34979</v>
      </c>
    </row>
    <row r="709" spans="2:39" ht="30" customHeight="1">
      <c r="B709" s="130" t="s">
        <v>36671</v>
      </c>
      <c r="C709" s="130" t="s">
        <v>13552</v>
      </c>
      <c r="D709" s="130" t="s">
        <v>13490</v>
      </c>
      <c r="E709" s="130" t="s">
        <v>13317</v>
      </c>
      <c r="F709" s="130" t="s">
        <v>13317</v>
      </c>
      <c r="G709" s="555">
        <v>19.054022333425639</v>
      </c>
      <c r="H709" s="556">
        <v>104.8085185830945</v>
      </c>
      <c r="I709" s="523">
        <v>0.43</v>
      </c>
      <c r="J709" s="523">
        <v>0</v>
      </c>
      <c r="K709" s="232">
        <v>0.43</v>
      </c>
      <c r="L709" s="523">
        <v>0</v>
      </c>
      <c r="M709" s="231">
        <v>0.43</v>
      </c>
      <c r="N709" s="233">
        <v>0</v>
      </c>
      <c r="O709" s="233">
        <v>0</v>
      </c>
      <c r="P709" s="231">
        <v>0</v>
      </c>
      <c r="Q709" s="231">
        <v>0</v>
      </c>
      <c r="R709" s="233">
        <v>0</v>
      </c>
      <c r="S709" s="231">
        <v>0</v>
      </c>
      <c r="T709" s="231">
        <v>11.644399999999999</v>
      </c>
      <c r="U709" s="140" t="s">
        <v>12718</v>
      </c>
      <c r="V709" s="141" t="s">
        <v>34979</v>
      </c>
      <c r="W709" s="5" t="s">
        <v>11581</v>
      </c>
      <c r="X709" s="7" t="b">
        <v>1</v>
      </c>
      <c r="Y709" s="7">
        <v>0</v>
      </c>
      <c r="Z709" s="7" t="b">
        <v>0</v>
      </c>
      <c r="AA709" s="7" t="b">
        <v>1</v>
      </c>
      <c r="AC709" s="405" t="s">
        <v>36671</v>
      </c>
      <c r="AD709" s="406" t="s">
        <v>13552</v>
      </c>
      <c r="AE709" s="406" t="s">
        <v>13490</v>
      </c>
      <c r="AF709" s="406" t="s">
        <v>13317</v>
      </c>
      <c r="AG709" s="406" t="s">
        <v>13317</v>
      </c>
      <c r="AH709" s="418">
        <v>19.054022333425639</v>
      </c>
      <c r="AI709" s="419">
        <v>104.8085185830945</v>
      </c>
      <c r="AJ709" s="428">
        <v>0.43</v>
      </c>
      <c r="AK709" s="428">
        <v>0</v>
      </c>
      <c r="AL709" s="429">
        <v>0.43</v>
      </c>
      <c r="AM709" s="407" t="s">
        <v>34979</v>
      </c>
    </row>
    <row r="710" spans="2:39" ht="30" customHeight="1">
      <c r="B710" s="130" t="s">
        <v>36672</v>
      </c>
      <c r="C710" s="130" t="s">
        <v>13552</v>
      </c>
      <c r="D710" s="130" t="s">
        <v>13490</v>
      </c>
      <c r="E710" s="130" t="s">
        <v>13317</v>
      </c>
      <c r="F710" s="130" t="s">
        <v>13317</v>
      </c>
      <c r="G710" s="555">
        <v>19.051120486488141</v>
      </c>
      <c r="H710" s="556">
        <v>104.81343923180449</v>
      </c>
      <c r="I710" s="523">
        <v>1.55</v>
      </c>
      <c r="J710" s="523">
        <v>0</v>
      </c>
      <c r="K710" s="232">
        <v>1.55</v>
      </c>
      <c r="L710" s="523">
        <v>0</v>
      </c>
      <c r="M710" s="231">
        <v>1.55</v>
      </c>
      <c r="N710" s="233">
        <v>0</v>
      </c>
      <c r="O710" s="233">
        <v>0</v>
      </c>
      <c r="P710" s="231">
        <v>0</v>
      </c>
      <c r="Q710" s="231">
        <v>0</v>
      </c>
      <c r="R710" s="233">
        <v>0</v>
      </c>
      <c r="S710" s="231">
        <v>0</v>
      </c>
      <c r="T710" s="231">
        <v>41.973999999999997</v>
      </c>
      <c r="U710" s="140" t="s">
        <v>12718</v>
      </c>
      <c r="V710" s="141" t="s">
        <v>34831</v>
      </c>
      <c r="W710" s="5" t="s">
        <v>11581</v>
      </c>
      <c r="X710" s="7" t="b">
        <v>1</v>
      </c>
      <c r="Y710" s="7">
        <v>0</v>
      </c>
      <c r="Z710" s="7" t="b">
        <v>0</v>
      </c>
      <c r="AA710" s="7" t="b">
        <v>1</v>
      </c>
      <c r="AC710" s="405" t="s">
        <v>36672</v>
      </c>
      <c r="AD710" s="406" t="s">
        <v>13552</v>
      </c>
      <c r="AE710" s="406" t="s">
        <v>13490</v>
      </c>
      <c r="AF710" s="406" t="s">
        <v>13317</v>
      </c>
      <c r="AG710" s="406" t="s">
        <v>13317</v>
      </c>
      <c r="AH710" s="418">
        <v>19.051120486488141</v>
      </c>
      <c r="AI710" s="419">
        <v>104.81343923180449</v>
      </c>
      <c r="AJ710" s="428">
        <v>1.55</v>
      </c>
      <c r="AK710" s="428">
        <v>0</v>
      </c>
      <c r="AL710" s="429">
        <v>1.55</v>
      </c>
      <c r="AM710" s="407" t="s">
        <v>34831</v>
      </c>
    </row>
    <row r="711" spans="2:39" ht="30" customHeight="1">
      <c r="B711" s="130" t="s">
        <v>36673</v>
      </c>
      <c r="C711" s="130" t="s">
        <v>13552</v>
      </c>
      <c r="D711" s="130" t="s">
        <v>13490</v>
      </c>
      <c r="E711" s="130" t="s">
        <v>13317</v>
      </c>
      <c r="F711" s="130" t="s">
        <v>13317</v>
      </c>
      <c r="G711" s="555">
        <v>19.051193022636809</v>
      </c>
      <c r="H711" s="556">
        <v>104.81268865743711</v>
      </c>
      <c r="I711" s="523">
        <v>2.4500000000000002</v>
      </c>
      <c r="J711" s="523">
        <v>0</v>
      </c>
      <c r="K711" s="232">
        <v>2.4500000000000002</v>
      </c>
      <c r="L711" s="523">
        <v>0</v>
      </c>
      <c r="M711" s="231">
        <v>2.4500000000000002</v>
      </c>
      <c r="N711" s="233">
        <v>0</v>
      </c>
      <c r="O711" s="233">
        <v>0</v>
      </c>
      <c r="P711" s="231">
        <v>0</v>
      </c>
      <c r="Q711" s="231">
        <v>0</v>
      </c>
      <c r="R711" s="233">
        <v>0</v>
      </c>
      <c r="S711" s="231">
        <v>0</v>
      </c>
      <c r="T711" s="231">
        <v>66.346000000000004</v>
      </c>
      <c r="U711" s="140" t="s">
        <v>12718</v>
      </c>
      <c r="V711" s="141" t="s">
        <v>34831</v>
      </c>
      <c r="W711" s="5" t="s">
        <v>11581</v>
      </c>
      <c r="X711" s="7" t="b">
        <v>1</v>
      </c>
      <c r="Y711" s="7">
        <v>0</v>
      </c>
      <c r="Z711" s="7" t="b">
        <v>0</v>
      </c>
      <c r="AA711" s="7" t="b">
        <v>1</v>
      </c>
      <c r="AC711" s="405" t="s">
        <v>36673</v>
      </c>
      <c r="AD711" s="406" t="s">
        <v>13552</v>
      </c>
      <c r="AE711" s="406" t="s">
        <v>13490</v>
      </c>
      <c r="AF711" s="406" t="s">
        <v>13317</v>
      </c>
      <c r="AG711" s="406" t="s">
        <v>13317</v>
      </c>
      <c r="AH711" s="418">
        <v>19.051193022636809</v>
      </c>
      <c r="AI711" s="419">
        <v>104.81268865743711</v>
      </c>
      <c r="AJ711" s="428">
        <v>2.4500000000000002</v>
      </c>
      <c r="AK711" s="428">
        <v>0</v>
      </c>
      <c r="AL711" s="429">
        <v>2.4500000000000002</v>
      </c>
      <c r="AM711" s="407" t="s">
        <v>34831</v>
      </c>
    </row>
    <row r="712" spans="2:39" ht="30" customHeight="1">
      <c r="B712" s="130" t="s">
        <v>36674</v>
      </c>
      <c r="C712" s="130" t="s">
        <v>13552</v>
      </c>
      <c r="D712" s="130" t="s">
        <v>13490</v>
      </c>
      <c r="E712" s="130" t="s">
        <v>13317</v>
      </c>
      <c r="F712" s="130" t="s">
        <v>13317</v>
      </c>
      <c r="G712" s="555">
        <v>19.050696129067269</v>
      </c>
      <c r="H712" s="556">
        <v>104.8126029594049</v>
      </c>
      <c r="I712" s="523">
        <v>1.35</v>
      </c>
      <c r="J712" s="523">
        <v>0</v>
      </c>
      <c r="K712" s="232">
        <v>1.35</v>
      </c>
      <c r="L712" s="523">
        <v>0</v>
      </c>
      <c r="M712" s="231">
        <v>1.35</v>
      </c>
      <c r="N712" s="233">
        <v>0</v>
      </c>
      <c r="O712" s="233">
        <v>0</v>
      </c>
      <c r="P712" s="231">
        <v>0</v>
      </c>
      <c r="Q712" s="231">
        <v>0</v>
      </c>
      <c r="R712" s="233">
        <v>0</v>
      </c>
      <c r="S712" s="231">
        <v>0</v>
      </c>
      <c r="T712" s="231">
        <v>36.558</v>
      </c>
      <c r="U712" s="140" t="s">
        <v>12718</v>
      </c>
      <c r="V712" s="141" t="s">
        <v>34831</v>
      </c>
      <c r="W712" s="5" t="s">
        <v>11581</v>
      </c>
      <c r="X712" s="7" t="b">
        <v>1</v>
      </c>
      <c r="Y712" s="7">
        <v>0</v>
      </c>
      <c r="Z712" s="7" t="b">
        <v>0</v>
      </c>
      <c r="AA712" s="7" t="b">
        <v>1</v>
      </c>
      <c r="AC712" s="405" t="s">
        <v>36674</v>
      </c>
      <c r="AD712" s="406" t="s">
        <v>13552</v>
      </c>
      <c r="AE712" s="406" t="s">
        <v>13490</v>
      </c>
      <c r="AF712" s="406" t="s">
        <v>13317</v>
      </c>
      <c r="AG712" s="406" t="s">
        <v>13317</v>
      </c>
      <c r="AH712" s="418">
        <v>19.050696129067269</v>
      </c>
      <c r="AI712" s="419">
        <v>104.8126029594049</v>
      </c>
      <c r="AJ712" s="428">
        <v>1.35</v>
      </c>
      <c r="AK712" s="428">
        <v>0</v>
      </c>
      <c r="AL712" s="429">
        <v>1.35</v>
      </c>
      <c r="AM712" s="407" t="s">
        <v>34831</v>
      </c>
    </row>
    <row r="713" spans="2:39" ht="30" customHeight="1">
      <c r="B713" s="130" t="s">
        <v>36675</v>
      </c>
      <c r="C713" s="130" t="s">
        <v>13552</v>
      </c>
      <c r="D713" s="130" t="s">
        <v>13490</v>
      </c>
      <c r="E713" s="130" t="s">
        <v>13317</v>
      </c>
      <c r="F713" s="130" t="s">
        <v>13317</v>
      </c>
      <c r="G713" s="555">
        <v>19.057775320894851</v>
      </c>
      <c r="H713" s="556">
        <v>104.84384708266489</v>
      </c>
      <c r="I713" s="523">
        <v>0.72</v>
      </c>
      <c r="J713" s="523">
        <v>0</v>
      </c>
      <c r="K713" s="232">
        <v>0.72</v>
      </c>
      <c r="L713" s="523">
        <v>0</v>
      </c>
      <c r="M713" s="231">
        <v>0.72</v>
      </c>
      <c r="N713" s="233">
        <v>0</v>
      </c>
      <c r="O713" s="233">
        <v>0</v>
      </c>
      <c r="P713" s="231">
        <v>0</v>
      </c>
      <c r="Q713" s="231">
        <v>0</v>
      </c>
      <c r="R713" s="233">
        <v>0</v>
      </c>
      <c r="S713" s="231">
        <v>0</v>
      </c>
      <c r="T713" s="231">
        <v>19.497599999999998</v>
      </c>
      <c r="U713" s="140" t="s">
        <v>12718</v>
      </c>
      <c r="V713" s="141" t="s">
        <v>34753</v>
      </c>
      <c r="W713" s="5" t="s">
        <v>11581</v>
      </c>
      <c r="X713" s="7" t="b">
        <v>1</v>
      </c>
      <c r="Y713" s="7">
        <v>0</v>
      </c>
      <c r="Z713" s="7" t="b">
        <v>0</v>
      </c>
      <c r="AA713" s="7" t="b">
        <v>1</v>
      </c>
      <c r="AC713" s="405" t="s">
        <v>36675</v>
      </c>
      <c r="AD713" s="406" t="s">
        <v>13552</v>
      </c>
      <c r="AE713" s="406" t="s">
        <v>13490</v>
      </c>
      <c r="AF713" s="406" t="s">
        <v>13317</v>
      </c>
      <c r="AG713" s="406" t="s">
        <v>13317</v>
      </c>
      <c r="AH713" s="418">
        <v>19.057775320894851</v>
      </c>
      <c r="AI713" s="419">
        <v>104.84384708266489</v>
      </c>
      <c r="AJ713" s="428">
        <v>0.72</v>
      </c>
      <c r="AK713" s="428">
        <v>0</v>
      </c>
      <c r="AL713" s="429">
        <v>0.72</v>
      </c>
      <c r="AM713" s="407" t="s">
        <v>34753</v>
      </c>
    </row>
    <row r="714" spans="2:39" ht="30" customHeight="1">
      <c r="B714" s="130" t="s">
        <v>36676</v>
      </c>
      <c r="C714" s="130" t="s">
        <v>13552</v>
      </c>
      <c r="D714" s="130" t="s">
        <v>13490</v>
      </c>
      <c r="E714" s="130" t="s">
        <v>13317</v>
      </c>
      <c r="F714" s="130" t="s">
        <v>13317</v>
      </c>
      <c r="G714" s="555">
        <v>19.05455572124924</v>
      </c>
      <c r="H714" s="556">
        <v>104.8074831085855</v>
      </c>
      <c r="I714" s="523">
        <v>0.73</v>
      </c>
      <c r="J714" s="523">
        <v>0</v>
      </c>
      <c r="K714" s="232">
        <v>0.73</v>
      </c>
      <c r="L714" s="523">
        <v>0</v>
      </c>
      <c r="M714" s="231">
        <v>0.73</v>
      </c>
      <c r="N714" s="233">
        <v>0</v>
      </c>
      <c r="O714" s="233">
        <v>0</v>
      </c>
      <c r="P714" s="231">
        <v>0</v>
      </c>
      <c r="Q714" s="231">
        <v>0</v>
      </c>
      <c r="R714" s="233">
        <v>0</v>
      </c>
      <c r="S714" s="231">
        <v>0</v>
      </c>
      <c r="T714" s="231">
        <v>19.7684</v>
      </c>
      <c r="U714" s="140" t="s">
        <v>12718</v>
      </c>
      <c r="V714" s="141" t="s">
        <v>34979</v>
      </c>
      <c r="W714" s="5" t="s">
        <v>11581</v>
      </c>
      <c r="X714" s="7" t="b">
        <v>1</v>
      </c>
      <c r="Y714" s="7">
        <v>0</v>
      </c>
      <c r="Z714" s="7" t="b">
        <v>0</v>
      </c>
      <c r="AA714" s="7" t="b">
        <v>1</v>
      </c>
      <c r="AC714" s="405" t="s">
        <v>36676</v>
      </c>
      <c r="AD714" s="406" t="s">
        <v>13552</v>
      </c>
      <c r="AE714" s="406" t="s">
        <v>13490</v>
      </c>
      <c r="AF714" s="406" t="s">
        <v>13317</v>
      </c>
      <c r="AG714" s="406" t="s">
        <v>13317</v>
      </c>
      <c r="AH714" s="418">
        <v>19.05455572124924</v>
      </c>
      <c r="AI714" s="419">
        <v>104.8074831085855</v>
      </c>
      <c r="AJ714" s="428">
        <v>0.73</v>
      </c>
      <c r="AK714" s="428">
        <v>0</v>
      </c>
      <c r="AL714" s="429">
        <v>0.73</v>
      </c>
      <c r="AM714" s="407" t="s">
        <v>34979</v>
      </c>
    </row>
    <row r="715" spans="2:39" ht="30" customHeight="1">
      <c r="B715" s="130" t="s">
        <v>36677</v>
      </c>
      <c r="C715" s="130" t="s">
        <v>13552</v>
      </c>
      <c r="D715" s="130" t="s">
        <v>13490</v>
      </c>
      <c r="E715" s="130" t="s">
        <v>13317</v>
      </c>
      <c r="F715" s="130" t="s">
        <v>13317</v>
      </c>
      <c r="G715" s="555">
        <v>19.05398685340959</v>
      </c>
      <c r="H715" s="556">
        <v>104.8063997472411</v>
      </c>
      <c r="I715" s="523">
        <v>1.73</v>
      </c>
      <c r="J715" s="523">
        <v>0</v>
      </c>
      <c r="K715" s="232">
        <v>1.73</v>
      </c>
      <c r="L715" s="523">
        <v>0</v>
      </c>
      <c r="M715" s="231">
        <v>1.73</v>
      </c>
      <c r="N715" s="233">
        <v>0</v>
      </c>
      <c r="O715" s="233">
        <v>0</v>
      </c>
      <c r="P715" s="231">
        <v>0</v>
      </c>
      <c r="Q715" s="231">
        <v>0</v>
      </c>
      <c r="R715" s="233">
        <v>0</v>
      </c>
      <c r="S715" s="231">
        <v>0</v>
      </c>
      <c r="T715" s="231">
        <v>46.848399999999998</v>
      </c>
      <c r="U715" s="140" t="s">
        <v>12718</v>
      </c>
      <c r="V715" s="141" t="s">
        <v>34856</v>
      </c>
      <c r="W715" s="5" t="s">
        <v>11581</v>
      </c>
      <c r="X715" s="7" t="b">
        <v>1</v>
      </c>
      <c r="Y715" s="7">
        <v>0</v>
      </c>
      <c r="Z715" s="7" t="b">
        <v>0</v>
      </c>
      <c r="AA715" s="7" t="b">
        <v>1</v>
      </c>
      <c r="AC715" s="405" t="s">
        <v>36677</v>
      </c>
      <c r="AD715" s="406" t="s">
        <v>13552</v>
      </c>
      <c r="AE715" s="406" t="s">
        <v>13490</v>
      </c>
      <c r="AF715" s="406" t="s">
        <v>13317</v>
      </c>
      <c r="AG715" s="406" t="s">
        <v>13317</v>
      </c>
      <c r="AH715" s="418">
        <v>19.05398685340959</v>
      </c>
      <c r="AI715" s="419">
        <v>104.8063997472411</v>
      </c>
      <c r="AJ715" s="428">
        <v>1.73</v>
      </c>
      <c r="AK715" s="428">
        <v>0</v>
      </c>
      <c r="AL715" s="429">
        <v>1.73</v>
      </c>
      <c r="AM715" s="407" t="s">
        <v>34856</v>
      </c>
    </row>
    <row r="716" spans="2:39" ht="30" customHeight="1">
      <c r="B716" s="130" t="s">
        <v>36678</v>
      </c>
      <c r="C716" s="130" t="s">
        <v>13552</v>
      </c>
      <c r="D716" s="130" t="s">
        <v>13490</v>
      </c>
      <c r="E716" s="130" t="s">
        <v>13317</v>
      </c>
      <c r="F716" s="130" t="s">
        <v>13317</v>
      </c>
      <c r="G716" s="555">
        <v>19.051055628204772</v>
      </c>
      <c r="H716" s="556">
        <v>104.81797131876669</v>
      </c>
      <c r="I716" s="523">
        <v>1.81</v>
      </c>
      <c r="J716" s="523">
        <v>0</v>
      </c>
      <c r="K716" s="232">
        <v>1.81</v>
      </c>
      <c r="L716" s="523">
        <v>0</v>
      </c>
      <c r="M716" s="231">
        <v>1.81</v>
      </c>
      <c r="N716" s="233">
        <v>0</v>
      </c>
      <c r="O716" s="233">
        <v>0</v>
      </c>
      <c r="P716" s="231">
        <v>0</v>
      </c>
      <c r="Q716" s="231">
        <v>0</v>
      </c>
      <c r="R716" s="233">
        <v>0</v>
      </c>
      <c r="S716" s="231">
        <v>0</v>
      </c>
      <c r="T716" s="231">
        <v>49.014800000000001</v>
      </c>
      <c r="U716" s="140" t="s">
        <v>12718</v>
      </c>
      <c r="V716" s="141" t="s">
        <v>34868</v>
      </c>
      <c r="W716" s="5" t="s">
        <v>11581</v>
      </c>
      <c r="X716" s="7" t="b">
        <v>1</v>
      </c>
      <c r="Y716" s="7">
        <v>0</v>
      </c>
      <c r="Z716" s="7" t="b">
        <v>0</v>
      </c>
      <c r="AA716" s="7" t="b">
        <v>1</v>
      </c>
      <c r="AC716" s="405" t="s">
        <v>36678</v>
      </c>
      <c r="AD716" s="406" t="s">
        <v>13552</v>
      </c>
      <c r="AE716" s="406" t="s">
        <v>13490</v>
      </c>
      <c r="AF716" s="406" t="s">
        <v>13317</v>
      </c>
      <c r="AG716" s="406" t="s">
        <v>13317</v>
      </c>
      <c r="AH716" s="418">
        <v>19.051055628204772</v>
      </c>
      <c r="AI716" s="419">
        <v>104.81797131876669</v>
      </c>
      <c r="AJ716" s="428">
        <v>1.81</v>
      </c>
      <c r="AK716" s="428">
        <v>0</v>
      </c>
      <c r="AL716" s="429">
        <v>1.81</v>
      </c>
      <c r="AM716" s="407" t="s">
        <v>34868</v>
      </c>
    </row>
    <row r="717" spans="2:39" ht="30" customHeight="1">
      <c r="B717" s="130" t="s">
        <v>36679</v>
      </c>
      <c r="C717" s="130" t="s">
        <v>13552</v>
      </c>
      <c r="D717" s="130" t="s">
        <v>13490</v>
      </c>
      <c r="E717" s="130" t="s">
        <v>13317</v>
      </c>
      <c r="F717" s="130" t="s">
        <v>13317</v>
      </c>
      <c r="G717" s="555">
        <v>19.04864300982139</v>
      </c>
      <c r="H717" s="556">
        <v>104.81873992880909</v>
      </c>
      <c r="I717" s="523">
        <v>2.11</v>
      </c>
      <c r="J717" s="523">
        <v>0</v>
      </c>
      <c r="K717" s="232">
        <v>2.11</v>
      </c>
      <c r="L717" s="523">
        <v>0</v>
      </c>
      <c r="M717" s="231">
        <v>2.11</v>
      </c>
      <c r="N717" s="233">
        <v>0</v>
      </c>
      <c r="O717" s="233">
        <v>0</v>
      </c>
      <c r="P717" s="231">
        <v>0</v>
      </c>
      <c r="Q717" s="231">
        <v>0</v>
      </c>
      <c r="R717" s="233">
        <v>0</v>
      </c>
      <c r="S717" s="231">
        <v>0</v>
      </c>
      <c r="T717" s="231">
        <v>57.138800000000003</v>
      </c>
      <c r="U717" s="140" t="s">
        <v>12718</v>
      </c>
      <c r="V717" s="141" t="s">
        <v>34738</v>
      </c>
      <c r="W717" s="5" t="s">
        <v>11581</v>
      </c>
      <c r="X717" s="7" t="b">
        <v>1</v>
      </c>
      <c r="Y717" s="7">
        <v>0</v>
      </c>
      <c r="Z717" s="7" t="b">
        <v>0</v>
      </c>
      <c r="AA717" s="7" t="b">
        <v>1</v>
      </c>
      <c r="AC717" s="405" t="s">
        <v>36679</v>
      </c>
      <c r="AD717" s="406" t="s">
        <v>13552</v>
      </c>
      <c r="AE717" s="406" t="s">
        <v>13490</v>
      </c>
      <c r="AF717" s="406" t="s">
        <v>13317</v>
      </c>
      <c r="AG717" s="406" t="s">
        <v>13317</v>
      </c>
      <c r="AH717" s="418">
        <v>19.04864300982139</v>
      </c>
      <c r="AI717" s="419">
        <v>104.81873992880909</v>
      </c>
      <c r="AJ717" s="428">
        <v>2.11</v>
      </c>
      <c r="AK717" s="428">
        <v>0</v>
      </c>
      <c r="AL717" s="429">
        <v>2.11</v>
      </c>
      <c r="AM717" s="407" t="s">
        <v>34738</v>
      </c>
    </row>
    <row r="718" spans="2:39" ht="30" customHeight="1">
      <c r="B718" s="130" t="s">
        <v>36680</v>
      </c>
      <c r="C718" s="130" t="s">
        <v>13552</v>
      </c>
      <c r="D718" s="130" t="s">
        <v>13490</v>
      </c>
      <c r="E718" s="130" t="s">
        <v>13317</v>
      </c>
      <c r="F718" s="130" t="s">
        <v>13317</v>
      </c>
      <c r="G718" s="555">
        <v>19.026703940710071</v>
      </c>
      <c r="H718" s="556">
        <v>104.844143116124</v>
      </c>
      <c r="I718" s="523">
        <v>1.1599999999999999</v>
      </c>
      <c r="J718" s="523">
        <v>0</v>
      </c>
      <c r="K718" s="232">
        <v>1.1599999999999999</v>
      </c>
      <c r="L718" s="523">
        <v>0</v>
      </c>
      <c r="M718" s="231">
        <v>1.1599999999999999</v>
      </c>
      <c r="N718" s="233">
        <v>0</v>
      </c>
      <c r="O718" s="233">
        <v>0</v>
      </c>
      <c r="P718" s="231">
        <v>0</v>
      </c>
      <c r="Q718" s="231">
        <v>0</v>
      </c>
      <c r="R718" s="233">
        <v>0</v>
      </c>
      <c r="S718" s="231">
        <v>0</v>
      </c>
      <c r="T718" s="231">
        <v>31.412800000000001</v>
      </c>
      <c r="U718" s="140" t="s">
        <v>12718</v>
      </c>
      <c r="V718" s="141" t="s">
        <v>34728</v>
      </c>
      <c r="W718" s="5" t="s">
        <v>11581</v>
      </c>
      <c r="X718" s="7" t="b">
        <v>1</v>
      </c>
      <c r="Y718" s="7">
        <v>0</v>
      </c>
      <c r="Z718" s="7" t="b">
        <v>0</v>
      </c>
      <c r="AA718" s="7" t="b">
        <v>1</v>
      </c>
      <c r="AC718" s="405" t="s">
        <v>36680</v>
      </c>
      <c r="AD718" s="406" t="s">
        <v>13552</v>
      </c>
      <c r="AE718" s="406" t="s">
        <v>13490</v>
      </c>
      <c r="AF718" s="406" t="s">
        <v>13317</v>
      </c>
      <c r="AG718" s="406" t="s">
        <v>13317</v>
      </c>
      <c r="AH718" s="418">
        <v>19.026703940710071</v>
      </c>
      <c r="AI718" s="419">
        <v>104.844143116124</v>
      </c>
      <c r="AJ718" s="428">
        <v>1.1599999999999999</v>
      </c>
      <c r="AK718" s="428">
        <v>0</v>
      </c>
      <c r="AL718" s="429">
        <v>1.1599999999999999</v>
      </c>
      <c r="AM718" s="407" t="s">
        <v>34728</v>
      </c>
    </row>
    <row r="719" spans="2:39" ht="30" customHeight="1">
      <c r="B719" s="130" t="s">
        <v>36681</v>
      </c>
      <c r="C719" s="130" t="s">
        <v>13552</v>
      </c>
      <c r="D719" s="130" t="s">
        <v>13490</v>
      </c>
      <c r="E719" s="130" t="s">
        <v>13317</v>
      </c>
      <c r="F719" s="130" t="s">
        <v>13317</v>
      </c>
      <c r="G719" s="555">
        <v>19.037856004556939</v>
      </c>
      <c r="H719" s="556">
        <v>104.8382495739146</v>
      </c>
      <c r="I719" s="523">
        <v>1.27</v>
      </c>
      <c r="J719" s="523">
        <v>0</v>
      </c>
      <c r="K719" s="232">
        <v>1.27</v>
      </c>
      <c r="L719" s="523">
        <v>0</v>
      </c>
      <c r="M719" s="231">
        <v>1.27</v>
      </c>
      <c r="N719" s="233">
        <v>0</v>
      </c>
      <c r="O719" s="233">
        <v>0</v>
      </c>
      <c r="P719" s="231">
        <v>0</v>
      </c>
      <c r="Q719" s="231">
        <v>0</v>
      </c>
      <c r="R719" s="233">
        <v>0</v>
      </c>
      <c r="S719" s="231">
        <v>0</v>
      </c>
      <c r="T719" s="231">
        <v>34.391599999999997</v>
      </c>
      <c r="U719" s="140" t="s">
        <v>12718</v>
      </c>
      <c r="V719" s="141" t="s">
        <v>34785</v>
      </c>
      <c r="W719" s="5" t="s">
        <v>11581</v>
      </c>
      <c r="X719" s="7" t="b">
        <v>1</v>
      </c>
      <c r="Y719" s="7">
        <v>0</v>
      </c>
      <c r="Z719" s="7" t="b">
        <v>0</v>
      </c>
      <c r="AA719" s="7" t="b">
        <v>1</v>
      </c>
      <c r="AC719" s="405" t="s">
        <v>36681</v>
      </c>
      <c r="AD719" s="406" t="s">
        <v>13552</v>
      </c>
      <c r="AE719" s="406" t="s">
        <v>13490</v>
      </c>
      <c r="AF719" s="406" t="s">
        <v>13317</v>
      </c>
      <c r="AG719" s="406" t="s">
        <v>13317</v>
      </c>
      <c r="AH719" s="418">
        <v>19.037856004556939</v>
      </c>
      <c r="AI719" s="419">
        <v>104.8382495739146</v>
      </c>
      <c r="AJ719" s="428">
        <v>1.27</v>
      </c>
      <c r="AK719" s="428">
        <v>0</v>
      </c>
      <c r="AL719" s="429">
        <v>1.27</v>
      </c>
      <c r="AM719" s="407" t="s">
        <v>34785</v>
      </c>
    </row>
    <row r="720" spans="2:39" ht="30" customHeight="1">
      <c r="B720" s="130" t="s">
        <v>36682</v>
      </c>
      <c r="C720" s="130" t="s">
        <v>13552</v>
      </c>
      <c r="D720" s="130" t="s">
        <v>13490</v>
      </c>
      <c r="E720" s="130" t="s">
        <v>13317</v>
      </c>
      <c r="F720" s="130" t="s">
        <v>13317</v>
      </c>
      <c r="G720" s="555">
        <v>19.03697933518249</v>
      </c>
      <c r="H720" s="556">
        <v>104.8388286397818</v>
      </c>
      <c r="I720" s="523">
        <v>1.69</v>
      </c>
      <c r="J720" s="523">
        <v>0</v>
      </c>
      <c r="K720" s="232">
        <v>1.69</v>
      </c>
      <c r="L720" s="523">
        <v>0</v>
      </c>
      <c r="M720" s="231">
        <v>1.69</v>
      </c>
      <c r="N720" s="233">
        <v>0</v>
      </c>
      <c r="O720" s="233">
        <v>0</v>
      </c>
      <c r="P720" s="231">
        <v>0</v>
      </c>
      <c r="Q720" s="231">
        <v>0</v>
      </c>
      <c r="R720" s="233">
        <v>0</v>
      </c>
      <c r="S720" s="231">
        <v>0</v>
      </c>
      <c r="T720" s="231">
        <v>45.765199999999993</v>
      </c>
      <c r="U720" s="140" t="s">
        <v>12718</v>
      </c>
      <c r="V720" s="141" t="s">
        <v>34785</v>
      </c>
      <c r="W720" s="5" t="s">
        <v>11581</v>
      </c>
      <c r="X720" s="7" t="b">
        <v>1</v>
      </c>
      <c r="Y720" s="7">
        <v>0</v>
      </c>
      <c r="Z720" s="7" t="b">
        <v>0</v>
      </c>
      <c r="AA720" s="7" t="b">
        <v>1</v>
      </c>
      <c r="AC720" s="405" t="s">
        <v>36682</v>
      </c>
      <c r="AD720" s="406" t="s">
        <v>13552</v>
      </c>
      <c r="AE720" s="406" t="s">
        <v>13490</v>
      </c>
      <c r="AF720" s="406" t="s">
        <v>13317</v>
      </c>
      <c r="AG720" s="406" t="s">
        <v>13317</v>
      </c>
      <c r="AH720" s="418">
        <v>19.03697933518249</v>
      </c>
      <c r="AI720" s="419">
        <v>104.8388286397818</v>
      </c>
      <c r="AJ720" s="428">
        <v>1.69</v>
      </c>
      <c r="AK720" s="428">
        <v>0</v>
      </c>
      <c r="AL720" s="429">
        <v>1.69</v>
      </c>
      <c r="AM720" s="407" t="s">
        <v>34785</v>
      </c>
    </row>
    <row r="721" spans="2:39" ht="30" customHeight="1">
      <c r="B721" s="130" t="s">
        <v>36683</v>
      </c>
      <c r="C721" s="130" t="s">
        <v>13552</v>
      </c>
      <c r="D721" s="130" t="s">
        <v>13490</v>
      </c>
      <c r="E721" s="130" t="s">
        <v>13317</v>
      </c>
      <c r="F721" s="130" t="s">
        <v>13317</v>
      </c>
      <c r="G721" s="555">
        <v>19.037719977717849</v>
      </c>
      <c r="H721" s="556">
        <v>104.83929455916</v>
      </c>
      <c r="I721" s="523">
        <v>2.23</v>
      </c>
      <c r="J721" s="523">
        <v>0</v>
      </c>
      <c r="K721" s="232">
        <v>2.23</v>
      </c>
      <c r="L721" s="523">
        <v>0</v>
      </c>
      <c r="M721" s="231">
        <v>2.23</v>
      </c>
      <c r="N721" s="233">
        <v>0</v>
      </c>
      <c r="O721" s="233">
        <v>0</v>
      </c>
      <c r="P721" s="231">
        <v>0</v>
      </c>
      <c r="Q721" s="231">
        <v>0</v>
      </c>
      <c r="R721" s="233">
        <v>0</v>
      </c>
      <c r="S721" s="231">
        <v>0</v>
      </c>
      <c r="T721" s="231">
        <v>60.388399999999997</v>
      </c>
      <c r="U721" s="140" t="s">
        <v>12718</v>
      </c>
      <c r="V721" s="141" t="s">
        <v>34849</v>
      </c>
      <c r="W721" s="5" t="s">
        <v>11581</v>
      </c>
      <c r="X721" s="7" t="b">
        <v>1</v>
      </c>
      <c r="Y721" s="7">
        <v>0</v>
      </c>
      <c r="Z721" s="7" t="b">
        <v>0</v>
      </c>
      <c r="AA721" s="7" t="b">
        <v>1</v>
      </c>
      <c r="AC721" s="405" t="s">
        <v>36683</v>
      </c>
      <c r="AD721" s="406" t="s">
        <v>13552</v>
      </c>
      <c r="AE721" s="406" t="s">
        <v>13490</v>
      </c>
      <c r="AF721" s="406" t="s">
        <v>13317</v>
      </c>
      <c r="AG721" s="406" t="s">
        <v>13317</v>
      </c>
      <c r="AH721" s="418">
        <v>19.037719977717849</v>
      </c>
      <c r="AI721" s="419">
        <v>104.83929455916</v>
      </c>
      <c r="AJ721" s="428">
        <v>2.23</v>
      </c>
      <c r="AK721" s="428">
        <v>0</v>
      </c>
      <c r="AL721" s="429">
        <v>2.23</v>
      </c>
      <c r="AM721" s="407" t="s">
        <v>34849</v>
      </c>
    </row>
    <row r="722" spans="2:39" ht="30" customHeight="1">
      <c r="B722" s="130" t="s">
        <v>36684</v>
      </c>
      <c r="C722" s="130" t="s">
        <v>13552</v>
      </c>
      <c r="D722" s="130" t="s">
        <v>13490</v>
      </c>
      <c r="E722" s="130" t="s">
        <v>13317</v>
      </c>
      <c r="F722" s="130" t="s">
        <v>13317</v>
      </c>
      <c r="G722" s="555">
        <v>19.040682352039521</v>
      </c>
      <c r="H722" s="556">
        <v>104.8415288047937</v>
      </c>
      <c r="I722" s="523">
        <v>2.25</v>
      </c>
      <c r="J722" s="523">
        <v>0</v>
      </c>
      <c r="K722" s="232">
        <v>2.25</v>
      </c>
      <c r="L722" s="523">
        <v>0</v>
      </c>
      <c r="M722" s="231">
        <v>2.25</v>
      </c>
      <c r="N722" s="233">
        <v>0</v>
      </c>
      <c r="O722" s="233">
        <v>0</v>
      </c>
      <c r="P722" s="231">
        <v>0</v>
      </c>
      <c r="Q722" s="231">
        <v>0</v>
      </c>
      <c r="R722" s="233">
        <v>0</v>
      </c>
      <c r="S722" s="231">
        <v>0</v>
      </c>
      <c r="T722" s="231">
        <v>60.929999999999993</v>
      </c>
      <c r="U722" s="140" t="s">
        <v>12718</v>
      </c>
      <c r="V722" s="141" t="s">
        <v>34833</v>
      </c>
      <c r="W722" s="5" t="s">
        <v>11581</v>
      </c>
      <c r="X722" s="7" t="b">
        <v>1</v>
      </c>
      <c r="Y722" s="7">
        <v>0</v>
      </c>
      <c r="Z722" s="7" t="b">
        <v>0</v>
      </c>
      <c r="AA722" s="7" t="b">
        <v>1</v>
      </c>
      <c r="AC722" s="405" t="s">
        <v>36684</v>
      </c>
      <c r="AD722" s="406" t="s">
        <v>13552</v>
      </c>
      <c r="AE722" s="406" t="s">
        <v>13490</v>
      </c>
      <c r="AF722" s="406" t="s">
        <v>13317</v>
      </c>
      <c r="AG722" s="406" t="s">
        <v>13317</v>
      </c>
      <c r="AH722" s="418">
        <v>19.040682352039521</v>
      </c>
      <c r="AI722" s="419">
        <v>104.8415288047937</v>
      </c>
      <c r="AJ722" s="428">
        <v>2.25</v>
      </c>
      <c r="AK722" s="428">
        <v>0</v>
      </c>
      <c r="AL722" s="429">
        <v>2.25</v>
      </c>
      <c r="AM722" s="407" t="s">
        <v>34833</v>
      </c>
    </row>
    <row r="723" spans="2:39" ht="30" customHeight="1">
      <c r="B723" s="130" t="s">
        <v>36685</v>
      </c>
      <c r="C723" s="130" t="s">
        <v>13552</v>
      </c>
      <c r="D723" s="130" t="s">
        <v>13490</v>
      </c>
      <c r="E723" s="130" t="s">
        <v>13317</v>
      </c>
      <c r="F723" s="130" t="s">
        <v>13317</v>
      </c>
      <c r="G723" s="555">
        <v>19.040429500131712</v>
      </c>
      <c r="H723" s="556">
        <v>104.84127214802579</v>
      </c>
      <c r="I723" s="523">
        <v>1.61</v>
      </c>
      <c r="J723" s="523">
        <v>0</v>
      </c>
      <c r="K723" s="232">
        <v>1.61</v>
      </c>
      <c r="L723" s="523">
        <v>0</v>
      </c>
      <c r="M723" s="231">
        <v>1.61</v>
      </c>
      <c r="N723" s="233">
        <v>0</v>
      </c>
      <c r="O723" s="233">
        <v>0</v>
      </c>
      <c r="P723" s="231">
        <v>0</v>
      </c>
      <c r="Q723" s="231">
        <v>0</v>
      </c>
      <c r="R723" s="233">
        <v>0</v>
      </c>
      <c r="S723" s="231">
        <v>0</v>
      </c>
      <c r="T723" s="231">
        <v>43.598799999999997</v>
      </c>
      <c r="U723" s="140" t="s">
        <v>12718</v>
      </c>
      <c r="V723" s="141" t="s">
        <v>34833</v>
      </c>
      <c r="W723" s="5" t="s">
        <v>11581</v>
      </c>
      <c r="X723" s="7" t="b">
        <v>1</v>
      </c>
      <c r="Y723" s="7">
        <v>0</v>
      </c>
      <c r="Z723" s="7" t="b">
        <v>0</v>
      </c>
      <c r="AA723" s="7" t="b">
        <v>1</v>
      </c>
      <c r="AC723" s="405" t="s">
        <v>36685</v>
      </c>
      <c r="AD723" s="406" t="s">
        <v>13552</v>
      </c>
      <c r="AE723" s="406" t="s">
        <v>13490</v>
      </c>
      <c r="AF723" s="406" t="s">
        <v>13317</v>
      </c>
      <c r="AG723" s="406" t="s">
        <v>13317</v>
      </c>
      <c r="AH723" s="418">
        <v>19.040429500131712</v>
      </c>
      <c r="AI723" s="419">
        <v>104.84127214802579</v>
      </c>
      <c r="AJ723" s="428">
        <v>1.61</v>
      </c>
      <c r="AK723" s="428">
        <v>0</v>
      </c>
      <c r="AL723" s="429">
        <v>1.61</v>
      </c>
      <c r="AM723" s="407" t="s">
        <v>34833</v>
      </c>
    </row>
    <row r="724" spans="2:39" ht="30" customHeight="1">
      <c r="B724" s="130" t="s">
        <v>36686</v>
      </c>
      <c r="C724" s="130" t="s">
        <v>13552</v>
      </c>
      <c r="D724" s="130" t="s">
        <v>13490</v>
      </c>
      <c r="E724" s="130" t="s">
        <v>13317</v>
      </c>
      <c r="F724" s="130" t="s">
        <v>13317</v>
      </c>
      <c r="G724" s="555">
        <v>19.047770269229758</v>
      </c>
      <c r="H724" s="556">
        <v>104.80811734452899</v>
      </c>
      <c r="I724" s="523">
        <v>0.91</v>
      </c>
      <c r="J724" s="523">
        <v>0</v>
      </c>
      <c r="K724" s="232">
        <v>0.91</v>
      </c>
      <c r="L724" s="523">
        <v>0</v>
      </c>
      <c r="M724" s="231">
        <v>0.91</v>
      </c>
      <c r="N724" s="233">
        <v>0</v>
      </c>
      <c r="O724" s="233">
        <v>0</v>
      </c>
      <c r="P724" s="231">
        <v>0</v>
      </c>
      <c r="Q724" s="231">
        <v>0</v>
      </c>
      <c r="R724" s="233">
        <v>0</v>
      </c>
      <c r="S724" s="231">
        <v>0</v>
      </c>
      <c r="T724" s="231">
        <v>24.642800000000001</v>
      </c>
      <c r="U724" s="140" t="s">
        <v>12718</v>
      </c>
      <c r="V724" s="141" t="s">
        <v>34813</v>
      </c>
      <c r="W724" s="5" t="s">
        <v>11581</v>
      </c>
      <c r="X724" s="7" t="b">
        <v>1</v>
      </c>
      <c r="Y724" s="7">
        <v>0</v>
      </c>
      <c r="Z724" s="7" t="b">
        <v>0</v>
      </c>
      <c r="AA724" s="7" t="b">
        <v>1</v>
      </c>
      <c r="AC724" s="405" t="s">
        <v>36686</v>
      </c>
      <c r="AD724" s="406" t="s">
        <v>13552</v>
      </c>
      <c r="AE724" s="406" t="s">
        <v>13490</v>
      </c>
      <c r="AF724" s="406" t="s">
        <v>13317</v>
      </c>
      <c r="AG724" s="406" t="s">
        <v>13317</v>
      </c>
      <c r="AH724" s="418">
        <v>19.047770269229758</v>
      </c>
      <c r="AI724" s="419">
        <v>104.80811734452899</v>
      </c>
      <c r="AJ724" s="428">
        <v>0.91</v>
      </c>
      <c r="AK724" s="428">
        <v>0</v>
      </c>
      <c r="AL724" s="429">
        <v>0.91</v>
      </c>
      <c r="AM724" s="407" t="s">
        <v>34813</v>
      </c>
    </row>
    <row r="725" spans="2:39" ht="30" customHeight="1">
      <c r="B725" s="130" t="s">
        <v>36687</v>
      </c>
      <c r="C725" s="130" t="s">
        <v>13552</v>
      </c>
      <c r="D725" s="130" t="s">
        <v>13490</v>
      </c>
      <c r="E725" s="130" t="s">
        <v>13317</v>
      </c>
      <c r="F725" s="130" t="s">
        <v>13317</v>
      </c>
      <c r="G725" s="555">
        <v>19.047633844141622</v>
      </c>
      <c r="H725" s="556">
        <v>104.8109106169963</v>
      </c>
      <c r="I725" s="523">
        <v>2.15</v>
      </c>
      <c r="J725" s="523">
        <v>0</v>
      </c>
      <c r="K725" s="232">
        <v>2.15</v>
      </c>
      <c r="L725" s="523">
        <v>0</v>
      </c>
      <c r="M725" s="231">
        <v>2.15</v>
      </c>
      <c r="N725" s="233">
        <v>0</v>
      </c>
      <c r="O725" s="233">
        <v>0</v>
      </c>
      <c r="P725" s="231">
        <v>0</v>
      </c>
      <c r="Q725" s="231">
        <v>0</v>
      </c>
      <c r="R725" s="233">
        <v>0</v>
      </c>
      <c r="S725" s="231">
        <v>0</v>
      </c>
      <c r="T725" s="231">
        <v>58.221999999999987</v>
      </c>
      <c r="U725" s="140" t="s">
        <v>12718</v>
      </c>
      <c r="V725" s="141" t="s">
        <v>34971</v>
      </c>
      <c r="W725" s="5" t="s">
        <v>11581</v>
      </c>
      <c r="X725" s="7" t="b">
        <v>1</v>
      </c>
      <c r="Y725" s="7">
        <v>0</v>
      </c>
      <c r="Z725" s="7" t="b">
        <v>0</v>
      </c>
      <c r="AA725" s="7" t="b">
        <v>1</v>
      </c>
      <c r="AC725" s="405" t="s">
        <v>36687</v>
      </c>
      <c r="AD725" s="406" t="s">
        <v>13552</v>
      </c>
      <c r="AE725" s="406" t="s">
        <v>13490</v>
      </c>
      <c r="AF725" s="406" t="s">
        <v>13317</v>
      </c>
      <c r="AG725" s="406" t="s">
        <v>13317</v>
      </c>
      <c r="AH725" s="418">
        <v>19.047633844141622</v>
      </c>
      <c r="AI725" s="419">
        <v>104.8109106169963</v>
      </c>
      <c r="AJ725" s="428">
        <v>2.15</v>
      </c>
      <c r="AK725" s="428">
        <v>0</v>
      </c>
      <c r="AL725" s="429">
        <v>2.15</v>
      </c>
      <c r="AM725" s="407" t="s">
        <v>34971</v>
      </c>
    </row>
    <row r="726" spans="2:39" ht="30" customHeight="1">
      <c r="B726" s="130" t="s">
        <v>36688</v>
      </c>
      <c r="C726" s="130" t="s">
        <v>13552</v>
      </c>
      <c r="D726" s="130" t="s">
        <v>13490</v>
      </c>
      <c r="E726" s="130" t="s">
        <v>13317</v>
      </c>
      <c r="F726" s="130" t="s">
        <v>13317</v>
      </c>
      <c r="G726" s="555">
        <v>19.052372774871479</v>
      </c>
      <c r="H726" s="556">
        <v>104.84315044513789</v>
      </c>
      <c r="I726" s="523">
        <v>2.4500000000000002</v>
      </c>
      <c r="J726" s="523">
        <v>0</v>
      </c>
      <c r="K726" s="232">
        <v>2.4500000000000002</v>
      </c>
      <c r="L726" s="523">
        <v>0</v>
      </c>
      <c r="M726" s="231">
        <v>2.4500000000000002</v>
      </c>
      <c r="N726" s="233">
        <v>0</v>
      </c>
      <c r="O726" s="233">
        <v>0</v>
      </c>
      <c r="P726" s="231">
        <v>0</v>
      </c>
      <c r="Q726" s="231">
        <v>0</v>
      </c>
      <c r="R726" s="233">
        <v>0</v>
      </c>
      <c r="S726" s="231">
        <v>0</v>
      </c>
      <c r="T726" s="231">
        <v>66.346000000000004</v>
      </c>
      <c r="U726" s="140" t="s">
        <v>12718</v>
      </c>
      <c r="V726" s="141" t="s">
        <v>34769</v>
      </c>
      <c r="W726" s="5" t="s">
        <v>11581</v>
      </c>
      <c r="X726" s="7" t="b">
        <v>1</v>
      </c>
      <c r="Y726" s="7">
        <v>0</v>
      </c>
      <c r="Z726" s="7" t="b">
        <v>0</v>
      </c>
      <c r="AA726" s="7" t="b">
        <v>1</v>
      </c>
      <c r="AC726" s="405" t="s">
        <v>36688</v>
      </c>
      <c r="AD726" s="406" t="s">
        <v>13552</v>
      </c>
      <c r="AE726" s="406" t="s">
        <v>13490</v>
      </c>
      <c r="AF726" s="406" t="s">
        <v>13317</v>
      </c>
      <c r="AG726" s="406" t="s">
        <v>13317</v>
      </c>
      <c r="AH726" s="418">
        <v>19.052372774871479</v>
      </c>
      <c r="AI726" s="419">
        <v>104.84315044513789</v>
      </c>
      <c r="AJ726" s="428">
        <v>2.4500000000000002</v>
      </c>
      <c r="AK726" s="428">
        <v>0</v>
      </c>
      <c r="AL726" s="429">
        <v>2.4500000000000002</v>
      </c>
      <c r="AM726" s="407" t="s">
        <v>34769</v>
      </c>
    </row>
    <row r="727" spans="2:39" ht="30" customHeight="1">
      <c r="B727" s="130" t="s">
        <v>36689</v>
      </c>
      <c r="C727" s="130" t="s">
        <v>13552</v>
      </c>
      <c r="D727" s="130" t="s">
        <v>13490</v>
      </c>
      <c r="E727" s="130" t="s">
        <v>13317</v>
      </c>
      <c r="F727" s="130" t="s">
        <v>13317</v>
      </c>
      <c r="G727" s="555">
        <v>19.05733192727558</v>
      </c>
      <c r="H727" s="556">
        <v>104.8451770620259</v>
      </c>
      <c r="I727" s="523">
        <v>2.13</v>
      </c>
      <c r="J727" s="523">
        <v>0</v>
      </c>
      <c r="K727" s="232">
        <v>2.13</v>
      </c>
      <c r="L727" s="523">
        <v>0</v>
      </c>
      <c r="M727" s="231">
        <v>2.13</v>
      </c>
      <c r="N727" s="233">
        <v>0</v>
      </c>
      <c r="O727" s="233">
        <v>0</v>
      </c>
      <c r="P727" s="231">
        <v>0</v>
      </c>
      <c r="Q727" s="231">
        <v>0</v>
      </c>
      <c r="R727" s="233">
        <v>0</v>
      </c>
      <c r="S727" s="231">
        <v>0</v>
      </c>
      <c r="T727" s="231">
        <v>57.680399999999992</v>
      </c>
      <c r="U727" s="140" t="s">
        <v>12718</v>
      </c>
      <c r="V727" s="141" t="s">
        <v>34801</v>
      </c>
      <c r="W727" s="5" t="s">
        <v>11581</v>
      </c>
      <c r="X727" s="7" t="b">
        <v>1</v>
      </c>
      <c r="Y727" s="7">
        <v>0</v>
      </c>
      <c r="Z727" s="7" t="b">
        <v>0</v>
      </c>
      <c r="AA727" s="7" t="b">
        <v>1</v>
      </c>
      <c r="AC727" s="405" t="s">
        <v>36689</v>
      </c>
      <c r="AD727" s="406" t="s">
        <v>13552</v>
      </c>
      <c r="AE727" s="406" t="s">
        <v>13490</v>
      </c>
      <c r="AF727" s="406" t="s">
        <v>13317</v>
      </c>
      <c r="AG727" s="406" t="s">
        <v>13317</v>
      </c>
      <c r="AH727" s="418">
        <v>19.05733192727558</v>
      </c>
      <c r="AI727" s="419">
        <v>104.8451770620259</v>
      </c>
      <c r="AJ727" s="428">
        <v>2.13</v>
      </c>
      <c r="AK727" s="428">
        <v>0</v>
      </c>
      <c r="AL727" s="429">
        <v>2.13</v>
      </c>
      <c r="AM727" s="407" t="s">
        <v>34801</v>
      </c>
    </row>
    <row r="728" spans="2:39" ht="30" customHeight="1">
      <c r="B728" s="130" t="s">
        <v>36690</v>
      </c>
      <c r="C728" s="130" t="s">
        <v>13552</v>
      </c>
      <c r="D728" s="130" t="s">
        <v>13490</v>
      </c>
      <c r="E728" s="130" t="s">
        <v>13317</v>
      </c>
      <c r="F728" s="130" t="s">
        <v>13317</v>
      </c>
      <c r="G728" s="555">
        <v>19.043514945019979</v>
      </c>
      <c r="H728" s="556">
        <v>104.8076598218997</v>
      </c>
      <c r="I728" s="523">
        <v>4.34</v>
      </c>
      <c r="J728" s="523">
        <v>0</v>
      </c>
      <c r="K728" s="232">
        <v>4.34</v>
      </c>
      <c r="L728" s="523">
        <v>0</v>
      </c>
      <c r="M728" s="231">
        <v>4.17</v>
      </c>
      <c r="N728" s="233">
        <v>0</v>
      </c>
      <c r="O728" s="233">
        <v>0.17</v>
      </c>
      <c r="P728" s="231">
        <v>0</v>
      </c>
      <c r="Q728" s="231">
        <v>0</v>
      </c>
      <c r="R728" s="233">
        <v>0</v>
      </c>
      <c r="S728" s="231">
        <v>0</v>
      </c>
      <c r="T728" s="231">
        <v>112.92359999999999</v>
      </c>
      <c r="U728" s="140" t="s">
        <v>12718</v>
      </c>
      <c r="V728" s="141" t="s">
        <v>34789</v>
      </c>
      <c r="W728" s="5" t="s">
        <v>11581</v>
      </c>
      <c r="X728" s="7" t="b">
        <v>1</v>
      </c>
      <c r="Y728" s="7">
        <v>0</v>
      </c>
      <c r="Z728" s="7" t="b">
        <v>0</v>
      </c>
      <c r="AA728" s="7" t="b">
        <v>1</v>
      </c>
      <c r="AC728" s="405" t="s">
        <v>36690</v>
      </c>
      <c r="AD728" s="406" t="s">
        <v>13552</v>
      </c>
      <c r="AE728" s="406" t="s">
        <v>13490</v>
      </c>
      <c r="AF728" s="406" t="s">
        <v>13317</v>
      </c>
      <c r="AG728" s="406" t="s">
        <v>13317</v>
      </c>
      <c r="AH728" s="418">
        <v>19.043514945019979</v>
      </c>
      <c r="AI728" s="419">
        <v>104.8076598218997</v>
      </c>
      <c r="AJ728" s="428">
        <v>4.34</v>
      </c>
      <c r="AK728" s="428">
        <v>0</v>
      </c>
      <c r="AL728" s="429">
        <v>4.34</v>
      </c>
      <c r="AM728" s="407" t="s">
        <v>34789</v>
      </c>
    </row>
    <row r="729" spans="2:39" ht="30" customHeight="1">
      <c r="B729" s="130" t="s">
        <v>36691</v>
      </c>
      <c r="C729" s="130" t="s">
        <v>13552</v>
      </c>
      <c r="D729" s="130" t="s">
        <v>13490</v>
      </c>
      <c r="E729" s="130" t="s">
        <v>13317</v>
      </c>
      <c r="F729" s="130" t="s">
        <v>13317</v>
      </c>
      <c r="G729" s="555">
        <v>19.048931678705561</v>
      </c>
      <c r="H729" s="556">
        <v>104.8199371939634</v>
      </c>
      <c r="I729" s="523">
        <v>1.22</v>
      </c>
      <c r="J729" s="523">
        <v>0</v>
      </c>
      <c r="K729" s="232">
        <v>1.22</v>
      </c>
      <c r="L729" s="523">
        <v>0</v>
      </c>
      <c r="M729" s="231">
        <v>1.22</v>
      </c>
      <c r="N729" s="233">
        <v>0</v>
      </c>
      <c r="O729" s="233">
        <v>0</v>
      </c>
      <c r="P729" s="231">
        <v>0</v>
      </c>
      <c r="Q729" s="231">
        <v>0</v>
      </c>
      <c r="R729" s="233">
        <v>0</v>
      </c>
      <c r="S729" s="231">
        <v>0</v>
      </c>
      <c r="T729" s="231">
        <v>33.037599999999998</v>
      </c>
      <c r="U729" s="140" t="s">
        <v>12718</v>
      </c>
      <c r="V729" s="141" t="s">
        <v>34892</v>
      </c>
      <c r="W729" s="5" t="s">
        <v>11581</v>
      </c>
      <c r="X729" s="7" t="b">
        <v>1</v>
      </c>
      <c r="Y729" s="7">
        <v>0</v>
      </c>
      <c r="Z729" s="7" t="b">
        <v>0</v>
      </c>
      <c r="AA729" s="7" t="b">
        <v>1</v>
      </c>
      <c r="AC729" s="405" t="s">
        <v>36691</v>
      </c>
      <c r="AD729" s="406" t="s">
        <v>13552</v>
      </c>
      <c r="AE729" s="406" t="s">
        <v>13490</v>
      </c>
      <c r="AF729" s="406" t="s">
        <v>13317</v>
      </c>
      <c r="AG729" s="406" t="s">
        <v>13317</v>
      </c>
      <c r="AH729" s="418">
        <v>19.048931678705561</v>
      </c>
      <c r="AI729" s="419">
        <v>104.8199371939634</v>
      </c>
      <c r="AJ729" s="428">
        <v>1.22</v>
      </c>
      <c r="AK729" s="428">
        <v>0</v>
      </c>
      <c r="AL729" s="429">
        <v>1.22</v>
      </c>
      <c r="AM729" s="407" t="s">
        <v>34892</v>
      </c>
    </row>
    <row r="730" spans="2:39" ht="30" customHeight="1">
      <c r="B730" s="130" t="s">
        <v>36692</v>
      </c>
      <c r="C730" s="130" t="s">
        <v>13552</v>
      </c>
      <c r="D730" s="130" t="s">
        <v>13490</v>
      </c>
      <c r="E730" s="130" t="s">
        <v>13317</v>
      </c>
      <c r="F730" s="130" t="s">
        <v>13317</v>
      </c>
      <c r="G730" s="555">
        <v>19.04139705234072</v>
      </c>
      <c r="H730" s="556">
        <v>104.81851842818131</v>
      </c>
      <c r="I730" s="523">
        <v>4.32</v>
      </c>
      <c r="J730" s="523">
        <v>0</v>
      </c>
      <c r="K730" s="232">
        <v>4.32</v>
      </c>
      <c r="L730" s="523">
        <v>0</v>
      </c>
      <c r="M730" s="231">
        <v>4.29</v>
      </c>
      <c r="N730" s="233">
        <v>0</v>
      </c>
      <c r="O730" s="233">
        <v>0.03</v>
      </c>
      <c r="P730" s="231">
        <v>0</v>
      </c>
      <c r="Q730" s="231">
        <v>0</v>
      </c>
      <c r="R730" s="233">
        <v>0</v>
      </c>
      <c r="S730" s="231">
        <v>0</v>
      </c>
      <c r="T730" s="231">
        <v>116.17319999999999</v>
      </c>
      <c r="U730" s="140" t="s">
        <v>12718</v>
      </c>
      <c r="V730" s="141" t="s">
        <v>34809</v>
      </c>
      <c r="W730" s="5" t="s">
        <v>11581</v>
      </c>
      <c r="X730" s="7" t="b">
        <v>1</v>
      </c>
      <c r="Y730" s="7">
        <v>0</v>
      </c>
      <c r="Z730" s="7" t="b">
        <v>0</v>
      </c>
      <c r="AA730" s="7" t="b">
        <v>1</v>
      </c>
      <c r="AC730" s="405" t="s">
        <v>36692</v>
      </c>
      <c r="AD730" s="406" t="s">
        <v>13552</v>
      </c>
      <c r="AE730" s="406" t="s">
        <v>13490</v>
      </c>
      <c r="AF730" s="406" t="s">
        <v>13317</v>
      </c>
      <c r="AG730" s="406" t="s">
        <v>13317</v>
      </c>
      <c r="AH730" s="418">
        <v>19.04139705234072</v>
      </c>
      <c r="AI730" s="419">
        <v>104.81851842818131</v>
      </c>
      <c r="AJ730" s="428">
        <v>4.32</v>
      </c>
      <c r="AK730" s="428">
        <v>0</v>
      </c>
      <c r="AL730" s="429">
        <v>4.32</v>
      </c>
      <c r="AM730" s="407" t="s">
        <v>34809</v>
      </c>
    </row>
    <row r="731" spans="2:39" ht="30" customHeight="1">
      <c r="B731" s="130" t="s">
        <v>36693</v>
      </c>
      <c r="C731" s="130" t="s">
        <v>13552</v>
      </c>
      <c r="D731" s="130" t="s">
        <v>13490</v>
      </c>
      <c r="E731" s="130" t="s">
        <v>13317</v>
      </c>
      <c r="F731" s="130" t="s">
        <v>13317</v>
      </c>
      <c r="G731" s="555">
        <v>19.05173174427156</v>
      </c>
      <c r="H731" s="556">
        <v>104.82194314595669</v>
      </c>
      <c r="I731" s="523">
        <v>3.41</v>
      </c>
      <c r="J731" s="523">
        <v>0</v>
      </c>
      <c r="K731" s="232">
        <v>3.41</v>
      </c>
      <c r="L731" s="523">
        <v>0</v>
      </c>
      <c r="M731" s="231">
        <v>3.41</v>
      </c>
      <c r="N731" s="233">
        <v>0</v>
      </c>
      <c r="O731" s="233">
        <v>0</v>
      </c>
      <c r="P731" s="231">
        <v>0</v>
      </c>
      <c r="Q731" s="231">
        <v>0</v>
      </c>
      <c r="R731" s="233">
        <v>0</v>
      </c>
      <c r="S731" s="231">
        <v>0</v>
      </c>
      <c r="T731" s="231">
        <v>92.342799999999997</v>
      </c>
      <c r="U731" s="140" t="s">
        <v>12718</v>
      </c>
      <c r="V731" s="141" t="s">
        <v>34758</v>
      </c>
      <c r="W731" s="5" t="s">
        <v>11581</v>
      </c>
      <c r="X731" s="7" t="b">
        <v>1</v>
      </c>
      <c r="Y731" s="7">
        <v>0</v>
      </c>
      <c r="Z731" s="7" t="b">
        <v>0</v>
      </c>
      <c r="AA731" s="7" t="b">
        <v>1</v>
      </c>
      <c r="AC731" s="405" t="s">
        <v>36693</v>
      </c>
      <c r="AD731" s="406" t="s">
        <v>13552</v>
      </c>
      <c r="AE731" s="406" t="s">
        <v>13490</v>
      </c>
      <c r="AF731" s="406" t="s">
        <v>13317</v>
      </c>
      <c r="AG731" s="406" t="s">
        <v>13317</v>
      </c>
      <c r="AH731" s="418">
        <v>19.05173174427156</v>
      </c>
      <c r="AI731" s="419">
        <v>104.82194314595669</v>
      </c>
      <c r="AJ731" s="428">
        <v>3.41</v>
      </c>
      <c r="AK731" s="428">
        <v>0</v>
      </c>
      <c r="AL731" s="429">
        <v>3.41</v>
      </c>
      <c r="AM731" s="407" t="s">
        <v>34758</v>
      </c>
    </row>
    <row r="732" spans="2:39" ht="30" customHeight="1">
      <c r="B732" s="130" t="s">
        <v>36694</v>
      </c>
      <c r="C732" s="130" t="s">
        <v>13552</v>
      </c>
      <c r="D732" s="130" t="s">
        <v>13490</v>
      </c>
      <c r="E732" s="130" t="s">
        <v>13317</v>
      </c>
      <c r="F732" s="130" t="s">
        <v>13317</v>
      </c>
      <c r="G732" s="555">
        <v>19.044070906567431</v>
      </c>
      <c r="H732" s="556">
        <v>104.8198401484818</v>
      </c>
      <c r="I732" s="523">
        <v>1.93</v>
      </c>
      <c r="J732" s="523">
        <v>0</v>
      </c>
      <c r="K732" s="232">
        <v>1.93</v>
      </c>
      <c r="L732" s="523">
        <v>0</v>
      </c>
      <c r="M732" s="231">
        <v>1.76</v>
      </c>
      <c r="N732" s="233">
        <v>0</v>
      </c>
      <c r="O732" s="233">
        <v>0.17</v>
      </c>
      <c r="P732" s="231">
        <v>0</v>
      </c>
      <c r="Q732" s="231">
        <v>0</v>
      </c>
      <c r="R732" s="233">
        <v>0</v>
      </c>
      <c r="S732" s="231">
        <v>0</v>
      </c>
      <c r="T732" s="231">
        <v>47.660799999999988</v>
      </c>
      <c r="U732" s="140" t="s">
        <v>12718</v>
      </c>
      <c r="V732" s="141" t="s">
        <v>35005</v>
      </c>
      <c r="W732" s="5" t="s">
        <v>11581</v>
      </c>
      <c r="X732" s="7" t="b">
        <v>1</v>
      </c>
      <c r="Y732" s="7">
        <v>0</v>
      </c>
      <c r="Z732" s="7" t="b">
        <v>0</v>
      </c>
      <c r="AA732" s="7" t="b">
        <v>1</v>
      </c>
      <c r="AC732" s="405" t="s">
        <v>36694</v>
      </c>
      <c r="AD732" s="406" t="s">
        <v>13552</v>
      </c>
      <c r="AE732" s="406" t="s">
        <v>13490</v>
      </c>
      <c r="AF732" s="406" t="s">
        <v>13317</v>
      </c>
      <c r="AG732" s="406" t="s">
        <v>13317</v>
      </c>
      <c r="AH732" s="418">
        <v>19.044070906567431</v>
      </c>
      <c r="AI732" s="419">
        <v>104.8198401484818</v>
      </c>
      <c r="AJ732" s="428">
        <v>1.93</v>
      </c>
      <c r="AK732" s="428">
        <v>0</v>
      </c>
      <c r="AL732" s="429">
        <v>1.93</v>
      </c>
      <c r="AM732" s="407" t="s">
        <v>35005</v>
      </c>
    </row>
    <row r="733" spans="2:39" ht="30" customHeight="1">
      <c r="B733" s="130" t="s">
        <v>36695</v>
      </c>
      <c r="C733" s="130" t="s">
        <v>13552</v>
      </c>
      <c r="D733" s="130" t="s">
        <v>13490</v>
      </c>
      <c r="E733" s="130" t="s">
        <v>13317</v>
      </c>
      <c r="F733" s="130" t="s">
        <v>13317</v>
      </c>
      <c r="G733" s="555">
        <v>19.063262442028559</v>
      </c>
      <c r="H733" s="556">
        <v>104.837939943005</v>
      </c>
      <c r="I733" s="523">
        <v>0.8</v>
      </c>
      <c r="J733" s="523">
        <v>0</v>
      </c>
      <c r="K733" s="232">
        <v>0.8</v>
      </c>
      <c r="L733" s="523">
        <v>0</v>
      </c>
      <c r="M733" s="231">
        <v>0.8</v>
      </c>
      <c r="N733" s="233">
        <v>0</v>
      </c>
      <c r="O733" s="233">
        <v>0</v>
      </c>
      <c r="P733" s="231">
        <v>0</v>
      </c>
      <c r="Q733" s="231">
        <v>0</v>
      </c>
      <c r="R733" s="233">
        <v>0</v>
      </c>
      <c r="S733" s="231">
        <v>0</v>
      </c>
      <c r="T733" s="231">
        <v>21.664000000000001</v>
      </c>
      <c r="U733" s="140" t="s">
        <v>12718</v>
      </c>
      <c r="V733" s="141" t="s">
        <v>34727</v>
      </c>
      <c r="W733" s="5" t="s">
        <v>11581</v>
      </c>
      <c r="X733" s="7" t="b">
        <v>1</v>
      </c>
      <c r="Y733" s="7">
        <v>0</v>
      </c>
      <c r="Z733" s="7" t="b">
        <v>0</v>
      </c>
      <c r="AA733" s="7" t="b">
        <v>1</v>
      </c>
      <c r="AC733" s="405" t="s">
        <v>36695</v>
      </c>
      <c r="AD733" s="406" t="s">
        <v>13552</v>
      </c>
      <c r="AE733" s="406" t="s">
        <v>13490</v>
      </c>
      <c r="AF733" s="406" t="s">
        <v>13317</v>
      </c>
      <c r="AG733" s="406" t="s">
        <v>13317</v>
      </c>
      <c r="AH733" s="418">
        <v>19.063262442028559</v>
      </c>
      <c r="AI733" s="419">
        <v>104.837939943005</v>
      </c>
      <c r="AJ733" s="428">
        <v>0.8</v>
      </c>
      <c r="AK733" s="428">
        <v>0</v>
      </c>
      <c r="AL733" s="429">
        <v>0.8</v>
      </c>
      <c r="AM733" s="407" t="s">
        <v>34727</v>
      </c>
    </row>
    <row r="734" spans="2:39" ht="30" customHeight="1">
      <c r="B734" s="130" t="s">
        <v>36696</v>
      </c>
      <c r="C734" s="130" t="s">
        <v>13552</v>
      </c>
      <c r="D734" s="130" t="s">
        <v>13490</v>
      </c>
      <c r="E734" s="130" t="s">
        <v>13317</v>
      </c>
      <c r="F734" s="130" t="s">
        <v>13317</v>
      </c>
      <c r="G734" s="555">
        <v>19.046517206752188</v>
      </c>
      <c r="H734" s="556">
        <v>104.84495237054909</v>
      </c>
      <c r="I734" s="523">
        <v>2.2999999999999998</v>
      </c>
      <c r="J734" s="523">
        <v>0</v>
      </c>
      <c r="K734" s="232">
        <v>2.2999999999999998</v>
      </c>
      <c r="L734" s="523">
        <v>0</v>
      </c>
      <c r="M734" s="231">
        <v>2.2999999999999998</v>
      </c>
      <c r="N734" s="233">
        <v>0</v>
      </c>
      <c r="O734" s="233">
        <v>0</v>
      </c>
      <c r="P734" s="231">
        <v>0</v>
      </c>
      <c r="Q734" s="231">
        <v>0</v>
      </c>
      <c r="R734" s="233">
        <v>0</v>
      </c>
      <c r="S734" s="231">
        <v>0</v>
      </c>
      <c r="T734" s="231">
        <v>62.283999999999992</v>
      </c>
      <c r="U734" s="140" t="s">
        <v>12718</v>
      </c>
      <c r="V734" s="141" t="s">
        <v>34827</v>
      </c>
      <c r="W734" s="5" t="s">
        <v>11581</v>
      </c>
      <c r="X734" s="7" t="b">
        <v>1</v>
      </c>
      <c r="Y734" s="7">
        <v>0</v>
      </c>
      <c r="Z734" s="7" t="b">
        <v>0</v>
      </c>
      <c r="AA734" s="7" t="b">
        <v>1</v>
      </c>
      <c r="AC734" s="405" t="s">
        <v>36696</v>
      </c>
      <c r="AD734" s="406" t="s">
        <v>13552</v>
      </c>
      <c r="AE734" s="406" t="s">
        <v>13490</v>
      </c>
      <c r="AF734" s="406" t="s">
        <v>13317</v>
      </c>
      <c r="AG734" s="406" t="s">
        <v>13317</v>
      </c>
      <c r="AH734" s="418">
        <v>19.046517206752188</v>
      </c>
      <c r="AI734" s="419">
        <v>104.84495237054909</v>
      </c>
      <c r="AJ734" s="428">
        <v>2.2999999999999998</v>
      </c>
      <c r="AK734" s="428">
        <v>0</v>
      </c>
      <c r="AL734" s="429">
        <v>2.2999999999999998</v>
      </c>
      <c r="AM734" s="407" t="s">
        <v>34827</v>
      </c>
    </row>
    <row r="735" spans="2:39" ht="30" customHeight="1">
      <c r="B735" s="130" t="s">
        <v>36697</v>
      </c>
      <c r="C735" s="130" t="s">
        <v>13552</v>
      </c>
      <c r="D735" s="130" t="s">
        <v>13490</v>
      </c>
      <c r="E735" s="130" t="s">
        <v>13317</v>
      </c>
      <c r="F735" s="130" t="s">
        <v>13317</v>
      </c>
      <c r="G735" s="555">
        <v>19.053394243853869</v>
      </c>
      <c r="H735" s="556">
        <v>104.8421153616278</v>
      </c>
      <c r="I735" s="523">
        <v>3.43</v>
      </c>
      <c r="J735" s="523">
        <v>0</v>
      </c>
      <c r="K735" s="232">
        <v>3.43</v>
      </c>
      <c r="L735" s="523">
        <v>0</v>
      </c>
      <c r="M735" s="231">
        <v>3.43</v>
      </c>
      <c r="N735" s="233">
        <v>0</v>
      </c>
      <c r="O735" s="233">
        <v>0</v>
      </c>
      <c r="P735" s="231">
        <v>0</v>
      </c>
      <c r="Q735" s="231">
        <v>0</v>
      </c>
      <c r="R735" s="233">
        <v>0</v>
      </c>
      <c r="S735" s="231">
        <v>0</v>
      </c>
      <c r="T735" s="231">
        <v>92.884399999999999</v>
      </c>
      <c r="U735" s="140" t="s">
        <v>12718</v>
      </c>
      <c r="V735" s="141" t="s">
        <v>34769</v>
      </c>
      <c r="W735" s="5" t="s">
        <v>11581</v>
      </c>
      <c r="X735" s="7" t="b">
        <v>1</v>
      </c>
      <c r="Y735" s="7">
        <v>0</v>
      </c>
      <c r="Z735" s="7" t="b">
        <v>0</v>
      </c>
      <c r="AA735" s="7" t="b">
        <v>1</v>
      </c>
      <c r="AC735" s="405" t="s">
        <v>36697</v>
      </c>
      <c r="AD735" s="406" t="s">
        <v>13552</v>
      </c>
      <c r="AE735" s="406" t="s">
        <v>13490</v>
      </c>
      <c r="AF735" s="406" t="s">
        <v>13317</v>
      </c>
      <c r="AG735" s="406" t="s">
        <v>13317</v>
      </c>
      <c r="AH735" s="418">
        <v>19.053394243853869</v>
      </c>
      <c r="AI735" s="419">
        <v>104.8421153616278</v>
      </c>
      <c r="AJ735" s="428">
        <v>3.43</v>
      </c>
      <c r="AK735" s="428">
        <v>0</v>
      </c>
      <c r="AL735" s="429">
        <v>3.43</v>
      </c>
      <c r="AM735" s="407" t="s">
        <v>34769</v>
      </c>
    </row>
    <row r="736" spans="2:39" ht="30" customHeight="1">
      <c r="B736" s="130" t="s">
        <v>36698</v>
      </c>
      <c r="C736" s="130" t="s">
        <v>13552</v>
      </c>
      <c r="D736" s="130" t="s">
        <v>13490</v>
      </c>
      <c r="E736" s="130" t="s">
        <v>13317</v>
      </c>
      <c r="F736" s="130" t="s">
        <v>13317</v>
      </c>
      <c r="G736" s="555">
        <v>19.057243452189329</v>
      </c>
      <c r="H736" s="556">
        <v>104.8414713760438</v>
      </c>
      <c r="I736" s="523">
        <v>1.44</v>
      </c>
      <c r="J736" s="523">
        <v>0</v>
      </c>
      <c r="K736" s="232">
        <v>1.44</v>
      </c>
      <c r="L736" s="523">
        <v>0</v>
      </c>
      <c r="M736" s="231">
        <v>1.44</v>
      </c>
      <c r="N736" s="233">
        <v>0</v>
      </c>
      <c r="O736" s="233">
        <v>0</v>
      </c>
      <c r="P736" s="231">
        <v>0</v>
      </c>
      <c r="Q736" s="231">
        <v>0</v>
      </c>
      <c r="R736" s="233">
        <v>0</v>
      </c>
      <c r="S736" s="231">
        <v>0</v>
      </c>
      <c r="T736" s="231">
        <v>38.995199999999997</v>
      </c>
      <c r="U736" s="140" t="s">
        <v>12718</v>
      </c>
      <c r="V736" s="141" t="s">
        <v>34798</v>
      </c>
      <c r="W736" s="5" t="s">
        <v>11581</v>
      </c>
      <c r="X736" s="7" t="b">
        <v>1</v>
      </c>
      <c r="Y736" s="7">
        <v>0</v>
      </c>
      <c r="Z736" s="7" t="b">
        <v>0</v>
      </c>
      <c r="AA736" s="7" t="b">
        <v>1</v>
      </c>
      <c r="AC736" s="405" t="s">
        <v>36698</v>
      </c>
      <c r="AD736" s="406" t="s">
        <v>13552</v>
      </c>
      <c r="AE736" s="406" t="s">
        <v>13490</v>
      </c>
      <c r="AF736" s="406" t="s">
        <v>13317</v>
      </c>
      <c r="AG736" s="406" t="s">
        <v>13317</v>
      </c>
      <c r="AH736" s="418">
        <v>19.057243452189329</v>
      </c>
      <c r="AI736" s="419">
        <v>104.8414713760438</v>
      </c>
      <c r="AJ736" s="428">
        <v>1.44</v>
      </c>
      <c r="AK736" s="428">
        <v>0</v>
      </c>
      <c r="AL736" s="429">
        <v>1.44</v>
      </c>
      <c r="AM736" s="407" t="s">
        <v>34798</v>
      </c>
    </row>
    <row r="737" spans="2:39" ht="30" customHeight="1">
      <c r="B737" s="130" t="s">
        <v>36699</v>
      </c>
      <c r="C737" s="130" t="s">
        <v>13552</v>
      </c>
      <c r="D737" s="130" t="s">
        <v>13490</v>
      </c>
      <c r="E737" s="130" t="s">
        <v>13317</v>
      </c>
      <c r="F737" s="130" t="s">
        <v>13317</v>
      </c>
      <c r="G737" s="555">
        <v>19.031010050621241</v>
      </c>
      <c r="H737" s="556">
        <v>104.85090963907651</v>
      </c>
      <c r="I737" s="523">
        <v>1.79</v>
      </c>
      <c r="J737" s="523">
        <v>0</v>
      </c>
      <c r="K737" s="232">
        <v>1.79</v>
      </c>
      <c r="L737" s="523">
        <v>0</v>
      </c>
      <c r="M737" s="231">
        <v>1.79</v>
      </c>
      <c r="N737" s="233">
        <v>0</v>
      </c>
      <c r="O737" s="233">
        <v>0</v>
      </c>
      <c r="P737" s="231">
        <v>0</v>
      </c>
      <c r="Q737" s="231">
        <v>0</v>
      </c>
      <c r="R737" s="233">
        <v>0</v>
      </c>
      <c r="S737" s="231">
        <v>0</v>
      </c>
      <c r="T737" s="231">
        <v>48.473199999999999</v>
      </c>
      <c r="U737" s="140" t="s">
        <v>12718</v>
      </c>
      <c r="V737" s="141" t="s">
        <v>34870</v>
      </c>
      <c r="W737" s="5" t="s">
        <v>11581</v>
      </c>
      <c r="X737" s="7" t="b">
        <v>1</v>
      </c>
      <c r="Y737" s="7">
        <v>0</v>
      </c>
      <c r="Z737" s="7" t="b">
        <v>0</v>
      </c>
      <c r="AA737" s="7" t="b">
        <v>1</v>
      </c>
      <c r="AC737" s="405" t="s">
        <v>36699</v>
      </c>
      <c r="AD737" s="406" t="s">
        <v>13552</v>
      </c>
      <c r="AE737" s="406" t="s">
        <v>13490</v>
      </c>
      <c r="AF737" s="406" t="s">
        <v>13317</v>
      </c>
      <c r="AG737" s="406" t="s">
        <v>13317</v>
      </c>
      <c r="AH737" s="418">
        <v>19.031010050621241</v>
      </c>
      <c r="AI737" s="419">
        <v>104.85090963907651</v>
      </c>
      <c r="AJ737" s="428">
        <v>1.79</v>
      </c>
      <c r="AK737" s="428">
        <v>0</v>
      </c>
      <c r="AL737" s="429">
        <v>1.79</v>
      </c>
      <c r="AM737" s="407" t="s">
        <v>34870</v>
      </c>
    </row>
    <row r="738" spans="2:39" ht="30" customHeight="1">
      <c r="B738" s="130" t="s">
        <v>36700</v>
      </c>
      <c r="C738" s="130" t="s">
        <v>13552</v>
      </c>
      <c r="D738" s="130" t="s">
        <v>13490</v>
      </c>
      <c r="E738" s="130" t="s">
        <v>13317</v>
      </c>
      <c r="F738" s="130" t="s">
        <v>13317</v>
      </c>
      <c r="G738" s="555">
        <v>19.038562041116151</v>
      </c>
      <c r="H738" s="556">
        <v>104.85315633464759</v>
      </c>
      <c r="I738" s="523">
        <v>1.18</v>
      </c>
      <c r="J738" s="523">
        <v>0</v>
      </c>
      <c r="K738" s="232">
        <v>1.18</v>
      </c>
      <c r="L738" s="523">
        <v>0</v>
      </c>
      <c r="M738" s="231">
        <v>1.18</v>
      </c>
      <c r="N738" s="233">
        <v>0</v>
      </c>
      <c r="O738" s="233">
        <v>0</v>
      </c>
      <c r="P738" s="231">
        <v>0</v>
      </c>
      <c r="Q738" s="231">
        <v>0</v>
      </c>
      <c r="R738" s="233">
        <v>0</v>
      </c>
      <c r="S738" s="231">
        <v>0</v>
      </c>
      <c r="T738" s="231">
        <v>31.9544</v>
      </c>
      <c r="U738" s="140" t="s">
        <v>12718</v>
      </c>
      <c r="V738" s="141" t="s">
        <v>34890</v>
      </c>
      <c r="W738" s="5" t="s">
        <v>11581</v>
      </c>
      <c r="X738" s="7" t="b">
        <v>1</v>
      </c>
      <c r="Y738" s="7">
        <v>0</v>
      </c>
      <c r="Z738" s="7" t="b">
        <v>0</v>
      </c>
      <c r="AA738" s="7" t="b">
        <v>1</v>
      </c>
      <c r="AC738" s="405" t="s">
        <v>36700</v>
      </c>
      <c r="AD738" s="406" t="s">
        <v>13552</v>
      </c>
      <c r="AE738" s="406" t="s">
        <v>13490</v>
      </c>
      <c r="AF738" s="406" t="s">
        <v>13317</v>
      </c>
      <c r="AG738" s="406" t="s">
        <v>13317</v>
      </c>
      <c r="AH738" s="418">
        <v>19.038562041116151</v>
      </c>
      <c r="AI738" s="419">
        <v>104.85315633464759</v>
      </c>
      <c r="AJ738" s="428">
        <v>1.18</v>
      </c>
      <c r="AK738" s="428">
        <v>0</v>
      </c>
      <c r="AL738" s="429">
        <v>1.18</v>
      </c>
      <c r="AM738" s="407" t="s">
        <v>34890</v>
      </c>
    </row>
    <row r="739" spans="2:39" ht="30" customHeight="1">
      <c r="B739" s="130" t="s">
        <v>36701</v>
      </c>
      <c r="C739" s="130" t="s">
        <v>13552</v>
      </c>
      <c r="D739" s="130" t="s">
        <v>13490</v>
      </c>
      <c r="E739" s="130" t="s">
        <v>13317</v>
      </c>
      <c r="F739" s="130" t="s">
        <v>13317</v>
      </c>
      <c r="G739" s="555">
        <v>19.030175123048181</v>
      </c>
      <c r="H739" s="556">
        <v>104.8406395388092</v>
      </c>
      <c r="I739" s="523">
        <v>2.16</v>
      </c>
      <c r="J739" s="523">
        <v>0</v>
      </c>
      <c r="K739" s="232">
        <v>2.16</v>
      </c>
      <c r="L739" s="523">
        <v>0</v>
      </c>
      <c r="M739" s="231">
        <v>2.16</v>
      </c>
      <c r="N739" s="233">
        <v>0</v>
      </c>
      <c r="O739" s="233">
        <v>0</v>
      </c>
      <c r="P739" s="231">
        <v>0</v>
      </c>
      <c r="Q739" s="231">
        <v>0</v>
      </c>
      <c r="R739" s="233">
        <v>0</v>
      </c>
      <c r="S739" s="231">
        <v>0</v>
      </c>
      <c r="T739" s="231">
        <v>58.492800000000003</v>
      </c>
      <c r="U739" s="140" t="s">
        <v>12718</v>
      </c>
      <c r="V739" s="141" t="s">
        <v>36702</v>
      </c>
      <c r="W739" s="5" t="s">
        <v>11581</v>
      </c>
      <c r="X739" s="7" t="b">
        <v>1</v>
      </c>
      <c r="Y739" s="7">
        <v>0</v>
      </c>
      <c r="Z739" s="7" t="b">
        <v>0</v>
      </c>
      <c r="AA739" s="7" t="b">
        <v>1</v>
      </c>
      <c r="AC739" s="405" t="s">
        <v>36701</v>
      </c>
      <c r="AD739" s="406" t="s">
        <v>13552</v>
      </c>
      <c r="AE739" s="406" t="s">
        <v>13490</v>
      </c>
      <c r="AF739" s="406" t="s">
        <v>13317</v>
      </c>
      <c r="AG739" s="406" t="s">
        <v>13317</v>
      </c>
      <c r="AH739" s="418">
        <v>19.030175123048181</v>
      </c>
      <c r="AI739" s="419">
        <v>104.8406395388092</v>
      </c>
      <c r="AJ739" s="428">
        <v>2.16</v>
      </c>
      <c r="AK739" s="428">
        <v>0</v>
      </c>
      <c r="AL739" s="429">
        <v>2.16</v>
      </c>
      <c r="AM739" s="407" t="s">
        <v>36702</v>
      </c>
    </row>
    <row r="740" spans="2:39" ht="30" customHeight="1">
      <c r="B740" s="130" t="s">
        <v>36703</v>
      </c>
      <c r="C740" s="130" t="s">
        <v>13552</v>
      </c>
      <c r="D740" s="130" t="s">
        <v>13490</v>
      </c>
      <c r="E740" s="130" t="s">
        <v>13317</v>
      </c>
      <c r="F740" s="130" t="s">
        <v>13317</v>
      </c>
      <c r="G740" s="555">
        <v>19.040132192366009</v>
      </c>
      <c r="H740" s="556">
        <v>104.85655853833489</v>
      </c>
      <c r="I740" s="523">
        <v>2.99</v>
      </c>
      <c r="J740" s="523">
        <v>0</v>
      </c>
      <c r="K740" s="232">
        <v>2.99</v>
      </c>
      <c r="L740" s="523">
        <v>0</v>
      </c>
      <c r="M740" s="231">
        <v>2.99</v>
      </c>
      <c r="N740" s="233">
        <v>0</v>
      </c>
      <c r="O740" s="233">
        <v>0</v>
      </c>
      <c r="P740" s="231">
        <v>0</v>
      </c>
      <c r="Q740" s="231">
        <v>0</v>
      </c>
      <c r="R740" s="233">
        <v>0</v>
      </c>
      <c r="S740" s="231">
        <v>0</v>
      </c>
      <c r="T740" s="231">
        <v>80.969200000000001</v>
      </c>
      <c r="U740" s="140" t="s">
        <v>12718</v>
      </c>
      <c r="V740" s="141" t="s">
        <v>34865</v>
      </c>
      <c r="W740" s="5" t="s">
        <v>11581</v>
      </c>
      <c r="X740" s="7" t="b">
        <v>1</v>
      </c>
      <c r="Y740" s="7">
        <v>0</v>
      </c>
      <c r="Z740" s="7" t="b">
        <v>0</v>
      </c>
      <c r="AA740" s="7" t="b">
        <v>1</v>
      </c>
      <c r="AC740" s="405" t="s">
        <v>36703</v>
      </c>
      <c r="AD740" s="406" t="s">
        <v>13552</v>
      </c>
      <c r="AE740" s="406" t="s">
        <v>13490</v>
      </c>
      <c r="AF740" s="406" t="s">
        <v>13317</v>
      </c>
      <c r="AG740" s="406" t="s">
        <v>13317</v>
      </c>
      <c r="AH740" s="418">
        <v>19.040132192366009</v>
      </c>
      <c r="AI740" s="419">
        <v>104.85655853833489</v>
      </c>
      <c r="AJ740" s="428">
        <v>2.99</v>
      </c>
      <c r="AK740" s="428">
        <v>0</v>
      </c>
      <c r="AL740" s="429">
        <v>2.99</v>
      </c>
      <c r="AM740" s="407" t="s">
        <v>34865</v>
      </c>
    </row>
    <row r="741" spans="2:39" ht="30" customHeight="1">
      <c r="B741" s="130" t="s">
        <v>36704</v>
      </c>
      <c r="C741" s="130" t="s">
        <v>13552</v>
      </c>
      <c r="D741" s="130" t="s">
        <v>13490</v>
      </c>
      <c r="E741" s="130" t="s">
        <v>13317</v>
      </c>
      <c r="F741" s="130" t="s">
        <v>13317</v>
      </c>
      <c r="G741" s="555">
        <v>19.047802373740939</v>
      </c>
      <c r="H741" s="556">
        <v>104.8197657009992</v>
      </c>
      <c r="I741" s="523">
        <v>3.94</v>
      </c>
      <c r="J741" s="523">
        <v>0</v>
      </c>
      <c r="K741" s="232">
        <v>3.94</v>
      </c>
      <c r="L741" s="523">
        <v>0</v>
      </c>
      <c r="M741" s="231">
        <v>3.94</v>
      </c>
      <c r="N741" s="233">
        <v>0</v>
      </c>
      <c r="O741" s="233">
        <v>0</v>
      </c>
      <c r="P741" s="231">
        <v>0</v>
      </c>
      <c r="Q741" s="231">
        <v>0</v>
      </c>
      <c r="R741" s="233">
        <v>0</v>
      </c>
      <c r="S741" s="231">
        <v>0</v>
      </c>
      <c r="T741" s="231">
        <v>106.6952</v>
      </c>
      <c r="U741" s="140" t="s">
        <v>12718</v>
      </c>
      <c r="V741" s="141" t="s">
        <v>34708</v>
      </c>
      <c r="W741" s="5" t="s">
        <v>11581</v>
      </c>
      <c r="X741" s="7" t="b">
        <v>1</v>
      </c>
      <c r="Y741" s="7">
        <v>0</v>
      </c>
      <c r="Z741" s="7" t="b">
        <v>0</v>
      </c>
      <c r="AA741" s="7" t="b">
        <v>1</v>
      </c>
      <c r="AC741" s="405" t="s">
        <v>36704</v>
      </c>
      <c r="AD741" s="406" t="s">
        <v>13552</v>
      </c>
      <c r="AE741" s="406" t="s">
        <v>13490</v>
      </c>
      <c r="AF741" s="406" t="s">
        <v>13317</v>
      </c>
      <c r="AG741" s="406" t="s">
        <v>13317</v>
      </c>
      <c r="AH741" s="418">
        <v>19.047802373740939</v>
      </c>
      <c r="AI741" s="419">
        <v>104.8197657009992</v>
      </c>
      <c r="AJ741" s="428">
        <v>3.94</v>
      </c>
      <c r="AK741" s="428">
        <v>0</v>
      </c>
      <c r="AL741" s="429">
        <v>3.94</v>
      </c>
      <c r="AM741" s="407" t="s">
        <v>34708</v>
      </c>
    </row>
    <row r="742" spans="2:39" ht="30" customHeight="1">
      <c r="B742" s="130" t="s">
        <v>36705</v>
      </c>
      <c r="C742" s="130" t="s">
        <v>13552</v>
      </c>
      <c r="D742" s="130" t="s">
        <v>13490</v>
      </c>
      <c r="E742" s="130" t="s">
        <v>13317</v>
      </c>
      <c r="F742" s="130" t="s">
        <v>13317</v>
      </c>
      <c r="G742" s="555">
        <v>19.02601650199307</v>
      </c>
      <c r="H742" s="556">
        <v>104.84566270527731</v>
      </c>
      <c r="I742" s="523">
        <v>0.61</v>
      </c>
      <c r="J742" s="523">
        <v>0</v>
      </c>
      <c r="K742" s="232">
        <v>0.61</v>
      </c>
      <c r="L742" s="523">
        <v>0</v>
      </c>
      <c r="M742" s="231">
        <v>0.61</v>
      </c>
      <c r="N742" s="233">
        <v>0</v>
      </c>
      <c r="O742" s="233">
        <v>0</v>
      </c>
      <c r="P742" s="231">
        <v>0</v>
      </c>
      <c r="Q742" s="231">
        <v>0</v>
      </c>
      <c r="R742" s="233">
        <v>0</v>
      </c>
      <c r="S742" s="231">
        <v>0</v>
      </c>
      <c r="T742" s="231">
        <v>16.518799999999999</v>
      </c>
      <c r="U742" s="140" t="s">
        <v>12718</v>
      </c>
      <c r="V742" s="141" t="s">
        <v>34728</v>
      </c>
      <c r="W742" s="5" t="s">
        <v>11581</v>
      </c>
      <c r="X742" s="7" t="b">
        <v>1</v>
      </c>
      <c r="Y742" s="7">
        <v>0</v>
      </c>
      <c r="Z742" s="7" t="b">
        <v>0</v>
      </c>
      <c r="AA742" s="7" t="b">
        <v>1</v>
      </c>
      <c r="AC742" s="405" t="s">
        <v>36705</v>
      </c>
      <c r="AD742" s="406" t="s">
        <v>13552</v>
      </c>
      <c r="AE742" s="406" t="s">
        <v>13490</v>
      </c>
      <c r="AF742" s="406" t="s">
        <v>13317</v>
      </c>
      <c r="AG742" s="406" t="s">
        <v>13317</v>
      </c>
      <c r="AH742" s="418">
        <v>19.02601650199307</v>
      </c>
      <c r="AI742" s="419">
        <v>104.84566270527731</v>
      </c>
      <c r="AJ742" s="428">
        <v>0.61</v>
      </c>
      <c r="AK742" s="428">
        <v>0</v>
      </c>
      <c r="AL742" s="429">
        <v>0.61</v>
      </c>
      <c r="AM742" s="407" t="s">
        <v>34728</v>
      </c>
    </row>
    <row r="743" spans="2:39" ht="30" customHeight="1">
      <c r="B743" s="130" t="s">
        <v>36706</v>
      </c>
      <c r="C743" s="130" t="s">
        <v>13552</v>
      </c>
      <c r="D743" s="130" t="s">
        <v>13490</v>
      </c>
      <c r="E743" s="130" t="s">
        <v>13317</v>
      </c>
      <c r="F743" s="130" t="s">
        <v>13317</v>
      </c>
      <c r="G743" s="555">
        <v>19.026061902602521</v>
      </c>
      <c r="H743" s="556">
        <v>104.8452257379324</v>
      </c>
      <c r="I743" s="523">
        <v>0.55000000000000004</v>
      </c>
      <c r="J743" s="523">
        <v>0</v>
      </c>
      <c r="K743" s="232">
        <v>0.55000000000000004</v>
      </c>
      <c r="L743" s="523">
        <v>0</v>
      </c>
      <c r="M743" s="231">
        <v>0.55000000000000004</v>
      </c>
      <c r="N743" s="233">
        <v>0</v>
      </c>
      <c r="O743" s="233">
        <v>0</v>
      </c>
      <c r="P743" s="231">
        <v>0</v>
      </c>
      <c r="Q743" s="231">
        <v>0</v>
      </c>
      <c r="R743" s="233">
        <v>0</v>
      </c>
      <c r="S743" s="231">
        <v>0</v>
      </c>
      <c r="T743" s="231">
        <v>14.894</v>
      </c>
      <c r="U743" s="140" t="s">
        <v>12718</v>
      </c>
      <c r="V743" s="141" t="s">
        <v>34728</v>
      </c>
      <c r="W743" s="5" t="s">
        <v>11581</v>
      </c>
      <c r="X743" s="7" t="b">
        <v>1</v>
      </c>
      <c r="Y743" s="7">
        <v>0</v>
      </c>
      <c r="Z743" s="7" t="b">
        <v>0</v>
      </c>
      <c r="AA743" s="7" t="b">
        <v>1</v>
      </c>
      <c r="AC743" s="405" t="s">
        <v>36706</v>
      </c>
      <c r="AD743" s="406" t="s">
        <v>13552</v>
      </c>
      <c r="AE743" s="406" t="s">
        <v>13490</v>
      </c>
      <c r="AF743" s="406" t="s">
        <v>13317</v>
      </c>
      <c r="AG743" s="406" t="s">
        <v>13317</v>
      </c>
      <c r="AH743" s="418">
        <v>19.026061902602521</v>
      </c>
      <c r="AI743" s="419">
        <v>104.8452257379324</v>
      </c>
      <c r="AJ743" s="428">
        <v>0.55000000000000004</v>
      </c>
      <c r="AK743" s="428">
        <v>0</v>
      </c>
      <c r="AL743" s="429">
        <v>0.55000000000000004</v>
      </c>
      <c r="AM743" s="407" t="s">
        <v>34728</v>
      </c>
    </row>
    <row r="744" spans="2:39" ht="30" customHeight="1">
      <c r="B744" s="130" t="s">
        <v>36707</v>
      </c>
      <c r="C744" s="130" t="s">
        <v>13552</v>
      </c>
      <c r="D744" s="130" t="s">
        <v>13490</v>
      </c>
      <c r="E744" s="130" t="s">
        <v>13317</v>
      </c>
      <c r="F744" s="130" t="s">
        <v>13317</v>
      </c>
      <c r="G744" s="555">
        <v>19.02505886848725</v>
      </c>
      <c r="H744" s="556">
        <v>104.84551966014899</v>
      </c>
      <c r="I744" s="523">
        <v>0.78</v>
      </c>
      <c r="J744" s="523">
        <v>0</v>
      </c>
      <c r="K744" s="232">
        <v>0.78</v>
      </c>
      <c r="L744" s="523">
        <v>0</v>
      </c>
      <c r="M744" s="231">
        <v>0.78</v>
      </c>
      <c r="N744" s="233">
        <v>0</v>
      </c>
      <c r="O744" s="233">
        <v>0</v>
      </c>
      <c r="P744" s="231">
        <v>0</v>
      </c>
      <c r="Q744" s="231">
        <v>0</v>
      </c>
      <c r="R744" s="233">
        <v>0</v>
      </c>
      <c r="S744" s="231">
        <v>0</v>
      </c>
      <c r="T744" s="231">
        <v>21.122399999999999</v>
      </c>
      <c r="U744" s="140" t="s">
        <v>12718</v>
      </c>
      <c r="V744" s="141" t="s">
        <v>34728</v>
      </c>
      <c r="W744" s="5" t="s">
        <v>11581</v>
      </c>
      <c r="X744" s="7" t="b">
        <v>1</v>
      </c>
      <c r="Y744" s="7">
        <v>0</v>
      </c>
      <c r="Z744" s="7" t="b">
        <v>0</v>
      </c>
      <c r="AA744" s="7" t="b">
        <v>1</v>
      </c>
      <c r="AC744" s="405" t="s">
        <v>36707</v>
      </c>
      <c r="AD744" s="406" t="s">
        <v>13552</v>
      </c>
      <c r="AE744" s="406" t="s">
        <v>13490</v>
      </c>
      <c r="AF744" s="406" t="s">
        <v>13317</v>
      </c>
      <c r="AG744" s="406" t="s">
        <v>13317</v>
      </c>
      <c r="AH744" s="418">
        <v>19.02505886848725</v>
      </c>
      <c r="AI744" s="419">
        <v>104.84551966014899</v>
      </c>
      <c r="AJ744" s="428">
        <v>0.78</v>
      </c>
      <c r="AK744" s="428">
        <v>0</v>
      </c>
      <c r="AL744" s="429">
        <v>0.78</v>
      </c>
      <c r="AM744" s="407" t="s">
        <v>34728</v>
      </c>
    </row>
    <row r="745" spans="2:39" ht="30" customHeight="1">
      <c r="B745" s="130" t="s">
        <v>36708</v>
      </c>
      <c r="C745" s="130" t="s">
        <v>13552</v>
      </c>
      <c r="D745" s="130" t="s">
        <v>13490</v>
      </c>
      <c r="E745" s="130" t="s">
        <v>13317</v>
      </c>
      <c r="F745" s="130" t="s">
        <v>13317</v>
      </c>
      <c r="G745" s="555">
        <v>19.035072845083409</v>
      </c>
      <c r="H745" s="556">
        <v>104.8561562950337</v>
      </c>
      <c r="I745" s="523">
        <v>1.26</v>
      </c>
      <c r="J745" s="523">
        <v>0</v>
      </c>
      <c r="K745" s="232">
        <v>1.26</v>
      </c>
      <c r="L745" s="523">
        <v>0</v>
      </c>
      <c r="M745" s="231">
        <v>1.26</v>
      </c>
      <c r="N745" s="233">
        <v>0</v>
      </c>
      <c r="O745" s="233">
        <v>0</v>
      </c>
      <c r="P745" s="231">
        <v>0</v>
      </c>
      <c r="Q745" s="231">
        <v>0</v>
      </c>
      <c r="R745" s="233">
        <v>0</v>
      </c>
      <c r="S745" s="231">
        <v>0</v>
      </c>
      <c r="T745" s="231">
        <v>34.120800000000003</v>
      </c>
      <c r="U745" s="140" t="s">
        <v>12718</v>
      </c>
      <c r="V745" s="141" t="s">
        <v>34854</v>
      </c>
      <c r="W745" s="5" t="s">
        <v>11581</v>
      </c>
      <c r="X745" s="7" t="b">
        <v>1</v>
      </c>
      <c r="Y745" s="7">
        <v>0</v>
      </c>
      <c r="Z745" s="7" t="b">
        <v>0</v>
      </c>
      <c r="AA745" s="7" t="b">
        <v>1</v>
      </c>
      <c r="AC745" s="405" t="s">
        <v>36708</v>
      </c>
      <c r="AD745" s="406" t="s">
        <v>13552</v>
      </c>
      <c r="AE745" s="406" t="s">
        <v>13490</v>
      </c>
      <c r="AF745" s="406" t="s">
        <v>13317</v>
      </c>
      <c r="AG745" s="406" t="s">
        <v>13317</v>
      </c>
      <c r="AH745" s="418">
        <v>19.035072845083409</v>
      </c>
      <c r="AI745" s="419">
        <v>104.8561562950337</v>
      </c>
      <c r="AJ745" s="428">
        <v>1.26</v>
      </c>
      <c r="AK745" s="428">
        <v>0</v>
      </c>
      <c r="AL745" s="429">
        <v>1.26</v>
      </c>
      <c r="AM745" s="407" t="s">
        <v>34854</v>
      </c>
    </row>
    <row r="746" spans="2:39" ht="30" customHeight="1">
      <c r="B746" s="130" t="s">
        <v>36709</v>
      </c>
      <c r="C746" s="130" t="s">
        <v>13552</v>
      </c>
      <c r="D746" s="130" t="s">
        <v>13490</v>
      </c>
      <c r="E746" s="130" t="s">
        <v>13317</v>
      </c>
      <c r="F746" s="130" t="s">
        <v>13317</v>
      </c>
      <c r="G746" s="555">
        <v>19.047200895406679</v>
      </c>
      <c r="H746" s="556">
        <v>104.8086587069002</v>
      </c>
      <c r="I746" s="523">
        <v>1.96</v>
      </c>
      <c r="J746" s="523">
        <v>0</v>
      </c>
      <c r="K746" s="232">
        <v>1.96</v>
      </c>
      <c r="L746" s="523">
        <v>0</v>
      </c>
      <c r="M746" s="231">
        <v>1.96</v>
      </c>
      <c r="N746" s="233">
        <v>0</v>
      </c>
      <c r="O746" s="233">
        <v>0</v>
      </c>
      <c r="P746" s="231">
        <v>0</v>
      </c>
      <c r="Q746" s="231">
        <v>0</v>
      </c>
      <c r="R746" s="233">
        <v>0</v>
      </c>
      <c r="S746" s="231">
        <v>0</v>
      </c>
      <c r="T746" s="231">
        <v>53.076799999999999</v>
      </c>
      <c r="U746" s="140" t="s">
        <v>12718</v>
      </c>
      <c r="V746" s="141" t="s">
        <v>34813</v>
      </c>
      <c r="W746" s="5" t="s">
        <v>11581</v>
      </c>
      <c r="X746" s="7" t="b">
        <v>1</v>
      </c>
      <c r="Y746" s="7">
        <v>0</v>
      </c>
      <c r="Z746" s="7" t="b">
        <v>0</v>
      </c>
      <c r="AA746" s="7" t="b">
        <v>1</v>
      </c>
      <c r="AC746" s="405" t="s">
        <v>36709</v>
      </c>
      <c r="AD746" s="406" t="s">
        <v>13552</v>
      </c>
      <c r="AE746" s="406" t="s">
        <v>13490</v>
      </c>
      <c r="AF746" s="406" t="s">
        <v>13317</v>
      </c>
      <c r="AG746" s="406" t="s">
        <v>13317</v>
      </c>
      <c r="AH746" s="418">
        <v>19.047200895406679</v>
      </c>
      <c r="AI746" s="419">
        <v>104.8086587069002</v>
      </c>
      <c r="AJ746" s="428">
        <v>1.96</v>
      </c>
      <c r="AK746" s="428">
        <v>0</v>
      </c>
      <c r="AL746" s="429">
        <v>1.96</v>
      </c>
      <c r="AM746" s="407" t="s">
        <v>34813</v>
      </c>
    </row>
    <row r="747" spans="2:39" ht="30" customHeight="1">
      <c r="B747" s="130" t="s">
        <v>36710</v>
      </c>
      <c r="C747" s="130" t="s">
        <v>13552</v>
      </c>
      <c r="D747" s="130" t="s">
        <v>13490</v>
      </c>
      <c r="E747" s="130" t="s">
        <v>13317</v>
      </c>
      <c r="F747" s="130" t="s">
        <v>13317</v>
      </c>
      <c r="G747" s="555">
        <v>19.05145639709324</v>
      </c>
      <c r="H747" s="556">
        <v>104.8085461870665</v>
      </c>
      <c r="I747" s="523">
        <v>1.47</v>
      </c>
      <c r="J747" s="523">
        <v>0</v>
      </c>
      <c r="K747" s="232">
        <v>1.47</v>
      </c>
      <c r="L747" s="523">
        <v>0</v>
      </c>
      <c r="M747" s="231">
        <v>1.47</v>
      </c>
      <c r="N747" s="233">
        <v>0</v>
      </c>
      <c r="O747" s="233">
        <v>0</v>
      </c>
      <c r="P747" s="231">
        <v>0</v>
      </c>
      <c r="Q747" s="231">
        <v>0</v>
      </c>
      <c r="R747" s="233">
        <v>0</v>
      </c>
      <c r="S747" s="231">
        <v>0</v>
      </c>
      <c r="T747" s="231">
        <v>39.807599999999987</v>
      </c>
      <c r="U747" s="140" t="s">
        <v>12718</v>
      </c>
      <c r="V747" s="141" t="s">
        <v>34781</v>
      </c>
      <c r="W747" s="5" t="s">
        <v>11581</v>
      </c>
      <c r="X747" s="7" t="b">
        <v>1</v>
      </c>
      <c r="Y747" s="7">
        <v>0</v>
      </c>
      <c r="Z747" s="7" t="b">
        <v>0</v>
      </c>
      <c r="AA747" s="7" t="b">
        <v>1</v>
      </c>
      <c r="AC747" s="405" t="s">
        <v>36710</v>
      </c>
      <c r="AD747" s="406" t="s">
        <v>13552</v>
      </c>
      <c r="AE747" s="406" t="s">
        <v>13490</v>
      </c>
      <c r="AF747" s="406" t="s">
        <v>13317</v>
      </c>
      <c r="AG747" s="406" t="s">
        <v>13317</v>
      </c>
      <c r="AH747" s="418">
        <v>19.05145639709324</v>
      </c>
      <c r="AI747" s="419">
        <v>104.8085461870665</v>
      </c>
      <c r="AJ747" s="428">
        <v>1.47</v>
      </c>
      <c r="AK747" s="428">
        <v>0</v>
      </c>
      <c r="AL747" s="429">
        <v>1.47</v>
      </c>
      <c r="AM747" s="407" t="s">
        <v>34781</v>
      </c>
    </row>
    <row r="748" spans="2:39" ht="30" customHeight="1">
      <c r="B748" s="130" t="s">
        <v>36711</v>
      </c>
      <c r="C748" s="130" t="s">
        <v>13552</v>
      </c>
      <c r="D748" s="130" t="s">
        <v>13490</v>
      </c>
      <c r="E748" s="130" t="s">
        <v>13317</v>
      </c>
      <c r="F748" s="130" t="s">
        <v>13317</v>
      </c>
      <c r="G748" s="555">
        <v>19.044832779186422</v>
      </c>
      <c r="H748" s="556">
        <v>104.8115936616815</v>
      </c>
      <c r="I748" s="523">
        <v>1.49</v>
      </c>
      <c r="J748" s="523">
        <v>0</v>
      </c>
      <c r="K748" s="232">
        <v>1.49</v>
      </c>
      <c r="L748" s="523">
        <v>0</v>
      </c>
      <c r="M748" s="231">
        <v>1.49</v>
      </c>
      <c r="N748" s="233">
        <v>0</v>
      </c>
      <c r="O748" s="233">
        <v>0</v>
      </c>
      <c r="P748" s="231">
        <v>0</v>
      </c>
      <c r="Q748" s="231">
        <v>0</v>
      </c>
      <c r="R748" s="233">
        <v>0</v>
      </c>
      <c r="S748" s="231">
        <v>0</v>
      </c>
      <c r="T748" s="231">
        <v>40.349200000000003</v>
      </c>
      <c r="U748" s="140" t="s">
        <v>12718</v>
      </c>
      <c r="V748" s="141" t="s">
        <v>34825</v>
      </c>
      <c r="W748" s="5" t="s">
        <v>11581</v>
      </c>
      <c r="X748" s="7" t="b">
        <v>1</v>
      </c>
      <c r="Y748" s="7">
        <v>0</v>
      </c>
      <c r="Z748" s="7" t="b">
        <v>0</v>
      </c>
      <c r="AA748" s="7" t="b">
        <v>1</v>
      </c>
      <c r="AC748" s="405" t="s">
        <v>36711</v>
      </c>
      <c r="AD748" s="406" t="s">
        <v>13552</v>
      </c>
      <c r="AE748" s="406" t="s">
        <v>13490</v>
      </c>
      <c r="AF748" s="406" t="s">
        <v>13317</v>
      </c>
      <c r="AG748" s="406" t="s">
        <v>13317</v>
      </c>
      <c r="AH748" s="418">
        <v>19.044832779186422</v>
      </c>
      <c r="AI748" s="419">
        <v>104.8115936616815</v>
      </c>
      <c r="AJ748" s="428">
        <v>1.49</v>
      </c>
      <c r="AK748" s="428">
        <v>0</v>
      </c>
      <c r="AL748" s="429">
        <v>1.49</v>
      </c>
      <c r="AM748" s="407" t="s">
        <v>34825</v>
      </c>
    </row>
    <row r="749" spans="2:39" ht="30" customHeight="1">
      <c r="B749" s="130" t="s">
        <v>36712</v>
      </c>
      <c r="C749" s="130" t="s">
        <v>13552</v>
      </c>
      <c r="D749" s="130" t="s">
        <v>13490</v>
      </c>
      <c r="E749" s="130" t="s">
        <v>13317</v>
      </c>
      <c r="F749" s="130" t="s">
        <v>13317</v>
      </c>
      <c r="G749" s="555">
        <v>19.041750322134341</v>
      </c>
      <c r="H749" s="556">
        <v>104.83772909085501</v>
      </c>
      <c r="I749" s="523">
        <v>1.01</v>
      </c>
      <c r="J749" s="523">
        <v>0</v>
      </c>
      <c r="K749" s="232">
        <v>1.01</v>
      </c>
      <c r="L749" s="523">
        <v>0</v>
      </c>
      <c r="M749" s="231">
        <v>1.01</v>
      </c>
      <c r="N749" s="233">
        <v>0</v>
      </c>
      <c r="O749" s="233">
        <v>0</v>
      </c>
      <c r="P749" s="231">
        <v>0</v>
      </c>
      <c r="Q749" s="231">
        <v>0</v>
      </c>
      <c r="R749" s="233">
        <v>0</v>
      </c>
      <c r="S749" s="231">
        <v>0</v>
      </c>
      <c r="T749" s="231">
        <v>27.3508</v>
      </c>
      <c r="U749" s="140" t="s">
        <v>12718</v>
      </c>
      <c r="V749" s="141" t="s">
        <v>34877</v>
      </c>
      <c r="W749" s="5" t="s">
        <v>11581</v>
      </c>
      <c r="X749" s="7" t="b">
        <v>1</v>
      </c>
      <c r="Y749" s="7">
        <v>0</v>
      </c>
      <c r="Z749" s="7" t="b">
        <v>0</v>
      </c>
      <c r="AA749" s="7" t="b">
        <v>1</v>
      </c>
      <c r="AC749" s="405" t="s">
        <v>36712</v>
      </c>
      <c r="AD749" s="406" t="s">
        <v>13552</v>
      </c>
      <c r="AE749" s="406" t="s">
        <v>13490</v>
      </c>
      <c r="AF749" s="406" t="s">
        <v>13317</v>
      </c>
      <c r="AG749" s="406" t="s">
        <v>13317</v>
      </c>
      <c r="AH749" s="418">
        <v>19.041750322134341</v>
      </c>
      <c r="AI749" s="419">
        <v>104.83772909085501</v>
      </c>
      <c r="AJ749" s="428">
        <v>1.01</v>
      </c>
      <c r="AK749" s="428">
        <v>0</v>
      </c>
      <c r="AL749" s="429">
        <v>1.01</v>
      </c>
      <c r="AM749" s="407" t="s">
        <v>34877</v>
      </c>
    </row>
    <row r="750" spans="2:39" ht="30" customHeight="1">
      <c r="B750" s="130" t="s">
        <v>36713</v>
      </c>
      <c r="C750" s="130" t="s">
        <v>13552</v>
      </c>
      <c r="D750" s="130" t="s">
        <v>13490</v>
      </c>
      <c r="E750" s="130" t="s">
        <v>13317</v>
      </c>
      <c r="F750" s="130" t="s">
        <v>13317</v>
      </c>
      <c r="G750" s="555">
        <v>19.04494093820923</v>
      </c>
      <c r="H750" s="556">
        <v>104.8350040003797</v>
      </c>
      <c r="I750" s="523">
        <v>1.01</v>
      </c>
      <c r="J750" s="523">
        <v>0</v>
      </c>
      <c r="K750" s="232">
        <v>1.01</v>
      </c>
      <c r="L750" s="523">
        <v>0</v>
      </c>
      <c r="M750" s="231">
        <v>1.01</v>
      </c>
      <c r="N750" s="233">
        <v>0</v>
      </c>
      <c r="O750" s="233">
        <v>0</v>
      </c>
      <c r="P750" s="231">
        <v>0</v>
      </c>
      <c r="Q750" s="231">
        <v>0</v>
      </c>
      <c r="R750" s="233">
        <v>0</v>
      </c>
      <c r="S750" s="231">
        <v>0</v>
      </c>
      <c r="T750" s="231">
        <v>27.3508</v>
      </c>
      <c r="U750" s="140" t="s">
        <v>12718</v>
      </c>
      <c r="V750" s="141" t="s">
        <v>34750</v>
      </c>
      <c r="W750" s="5" t="s">
        <v>11581</v>
      </c>
      <c r="X750" s="7" t="b">
        <v>1</v>
      </c>
      <c r="Y750" s="7">
        <v>0</v>
      </c>
      <c r="Z750" s="7" t="b">
        <v>0</v>
      </c>
      <c r="AA750" s="7" t="b">
        <v>1</v>
      </c>
      <c r="AC750" s="405" t="s">
        <v>36713</v>
      </c>
      <c r="AD750" s="406" t="s">
        <v>13552</v>
      </c>
      <c r="AE750" s="406" t="s">
        <v>13490</v>
      </c>
      <c r="AF750" s="406" t="s">
        <v>13317</v>
      </c>
      <c r="AG750" s="406" t="s">
        <v>13317</v>
      </c>
      <c r="AH750" s="418">
        <v>19.04494093820923</v>
      </c>
      <c r="AI750" s="419">
        <v>104.8350040003797</v>
      </c>
      <c r="AJ750" s="428">
        <v>1.01</v>
      </c>
      <c r="AK750" s="428">
        <v>0</v>
      </c>
      <c r="AL750" s="429">
        <v>1.01</v>
      </c>
      <c r="AM750" s="407" t="s">
        <v>34750</v>
      </c>
    </row>
    <row r="751" spans="2:39" ht="30" customHeight="1">
      <c r="B751" s="130" t="s">
        <v>36714</v>
      </c>
      <c r="C751" s="130" t="s">
        <v>13552</v>
      </c>
      <c r="D751" s="130" t="s">
        <v>13490</v>
      </c>
      <c r="E751" s="130" t="s">
        <v>13317</v>
      </c>
      <c r="F751" s="130" t="s">
        <v>13317</v>
      </c>
      <c r="G751" s="555">
        <v>19.044100463370938</v>
      </c>
      <c r="H751" s="556">
        <v>104.8354881174521</v>
      </c>
      <c r="I751" s="523">
        <v>1.18</v>
      </c>
      <c r="J751" s="523">
        <v>0</v>
      </c>
      <c r="K751" s="232">
        <v>1.18</v>
      </c>
      <c r="L751" s="523">
        <v>0</v>
      </c>
      <c r="M751" s="231">
        <v>1.18</v>
      </c>
      <c r="N751" s="233">
        <v>0</v>
      </c>
      <c r="O751" s="233">
        <v>0</v>
      </c>
      <c r="P751" s="231">
        <v>0</v>
      </c>
      <c r="Q751" s="231">
        <v>0</v>
      </c>
      <c r="R751" s="233">
        <v>0</v>
      </c>
      <c r="S751" s="231">
        <v>0</v>
      </c>
      <c r="T751" s="231">
        <v>31.9544</v>
      </c>
      <c r="U751" s="140" t="s">
        <v>12718</v>
      </c>
      <c r="V751" s="141" t="s">
        <v>34750</v>
      </c>
      <c r="W751" s="5" t="s">
        <v>11581</v>
      </c>
      <c r="X751" s="7" t="b">
        <v>1</v>
      </c>
      <c r="Y751" s="7">
        <v>0</v>
      </c>
      <c r="Z751" s="7" t="b">
        <v>0</v>
      </c>
      <c r="AA751" s="7" t="b">
        <v>1</v>
      </c>
      <c r="AC751" s="405" t="s">
        <v>36714</v>
      </c>
      <c r="AD751" s="406" t="s">
        <v>13552</v>
      </c>
      <c r="AE751" s="406" t="s">
        <v>13490</v>
      </c>
      <c r="AF751" s="406" t="s">
        <v>13317</v>
      </c>
      <c r="AG751" s="406" t="s">
        <v>13317</v>
      </c>
      <c r="AH751" s="418">
        <v>19.044100463370938</v>
      </c>
      <c r="AI751" s="419">
        <v>104.8354881174521</v>
      </c>
      <c r="AJ751" s="428">
        <v>1.18</v>
      </c>
      <c r="AK751" s="428">
        <v>0</v>
      </c>
      <c r="AL751" s="429">
        <v>1.18</v>
      </c>
      <c r="AM751" s="407" t="s">
        <v>34750</v>
      </c>
    </row>
    <row r="752" spans="2:39" ht="30" customHeight="1">
      <c r="B752" s="130" t="s">
        <v>36715</v>
      </c>
      <c r="C752" s="130" t="s">
        <v>13552</v>
      </c>
      <c r="D752" s="130" t="s">
        <v>13490</v>
      </c>
      <c r="E752" s="130" t="s">
        <v>13317</v>
      </c>
      <c r="F752" s="130" t="s">
        <v>13317</v>
      </c>
      <c r="G752" s="555">
        <v>19.04263405370174</v>
      </c>
      <c r="H752" s="556">
        <v>104.8412258491358</v>
      </c>
      <c r="I752" s="523">
        <v>1.33</v>
      </c>
      <c r="J752" s="523">
        <v>0</v>
      </c>
      <c r="K752" s="232">
        <v>1.33</v>
      </c>
      <c r="L752" s="523">
        <v>0</v>
      </c>
      <c r="M752" s="231">
        <v>1.33</v>
      </c>
      <c r="N752" s="233">
        <v>0</v>
      </c>
      <c r="O752" s="233">
        <v>0</v>
      </c>
      <c r="P752" s="231">
        <v>0</v>
      </c>
      <c r="Q752" s="231">
        <v>0</v>
      </c>
      <c r="R752" s="233">
        <v>0</v>
      </c>
      <c r="S752" s="231">
        <v>0</v>
      </c>
      <c r="T752" s="231">
        <v>36.016399999999997</v>
      </c>
      <c r="U752" s="140" t="s">
        <v>12718</v>
      </c>
      <c r="V752" s="141" t="s">
        <v>34833</v>
      </c>
      <c r="W752" s="5" t="s">
        <v>11581</v>
      </c>
      <c r="X752" s="7" t="b">
        <v>1</v>
      </c>
      <c r="Y752" s="7">
        <v>0</v>
      </c>
      <c r="Z752" s="7" t="b">
        <v>0</v>
      </c>
      <c r="AA752" s="7" t="b">
        <v>1</v>
      </c>
      <c r="AC752" s="405" t="s">
        <v>36715</v>
      </c>
      <c r="AD752" s="406" t="s">
        <v>13552</v>
      </c>
      <c r="AE752" s="406" t="s">
        <v>13490</v>
      </c>
      <c r="AF752" s="406" t="s">
        <v>13317</v>
      </c>
      <c r="AG752" s="406" t="s">
        <v>13317</v>
      </c>
      <c r="AH752" s="418">
        <v>19.04263405370174</v>
      </c>
      <c r="AI752" s="419">
        <v>104.8412258491358</v>
      </c>
      <c r="AJ752" s="428">
        <v>1.33</v>
      </c>
      <c r="AK752" s="428">
        <v>0</v>
      </c>
      <c r="AL752" s="429">
        <v>1.33</v>
      </c>
      <c r="AM752" s="407" t="s">
        <v>34833</v>
      </c>
    </row>
    <row r="753" spans="2:39" ht="30" customHeight="1">
      <c r="B753" s="130" t="s">
        <v>36716</v>
      </c>
      <c r="C753" s="130" t="s">
        <v>13552</v>
      </c>
      <c r="D753" s="130" t="s">
        <v>13490</v>
      </c>
      <c r="E753" s="130" t="s">
        <v>13317</v>
      </c>
      <c r="F753" s="130" t="s">
        <v>13317</v>
      </c>
      <c r="G753" s="555">
        <v>19.04213748634081</v>
      </c>
      <c r="H753" s="556">
        <v>104.8405035192838</v>
      </c>
      <c r="I753" s="523">
        <v>0.66</v>
      </c>
      <c r="J753" s="523">
        <v>0</v>
      </c>
      <c r="K753" s="232">
        <v>0.66</v>
      </c>
      <c r="L753" s="523">
        <v>0</v>
      </c>
      <c r="M753" s="231">
        <v>0.66</v>
      </c>
      <c r="N753" s="233">
        <v>0</v>
      </c>
      <c r="O753" s="233">
        <v>0</v>
      </c>
      <c r="P753" s="231">
        <v>0</v>
      </c>
      <c r="Q753" s="231">
        <v>0</v>
      </c>
      <c r="R753" s="233">
        <v>0</v>
      </c>
      <c r="S753" s="231">
        <v>0</v>
      </c>
      <c r="T753" s="231">
        <v>17.872800000000002</v>
      </c>
      <c r="U753" s="140" t="s">
        <v>12718</v>
      </c>
      <c r="V753" s="141" t="s">
        <v>34833</v>
      </c>
      <c r="W753" s="5" t="s">
        <v>11581</v>
      </c>
      <c r="X753" s="7" t="b">
        <v>1</v>
      </c>
      <c r="Y753" s="7">
        <v>0</v>
      </c>
      <c r="Z753" s="7" t="b">
        <v>0</v>
      </c>
      <c r="AA753" s="7" t="b">
        <v>1</v>
      </c>
      <c r="AC753" s="405" t="s">
        <v>36716</v>
      </c>
      <c r="AD753" s="406" t="s">
        <v>13552</v>
      </c>
      <c r="AE753" s="406" t="s">
        <v>13490</v>
      </c>
      <c r="AF753" s="406" t="s">
        <v>13317</v>
      </c>
      <c r="AG753" s="406" t="s">
        <v>13317</v>
      </c>
      <c r="AH753" s="418">
        <v>19.04213748634081</v>
      </c>
      <c r="AI753" s="419">
        <v>104.8405035192838</v>
      </c>
      <c r="AJ753" s="428">
        <v>0.66</v>
      </c>
      <c r="AK753" s="428">
        <v>0</v>
      </c>
      <c r="AL753" s="429">
        <v>0.66</v>
      </c>
      <c r="AM753" s="407" t="s">
        <v>34833</v>
      </c>
    </row>
    <row r="754" spans="2:39" ht="30" customHeight="1">
      <c r="B754" s="130" t="s">
        <v>36717</v>
      </c>
      <c r="C754" s="130" t="s">
        <v>13552</v>
      </c>
      <c r="D754" s="130" t="s">
        <v>13490</v>
      </c>
      <c r="E754" s="130" t="s">
        <v>13317</v>
      </c>
      <c r="F754" s="130" t="s">
        <v>13317</v>
      </c>
      <c r="G754" s="555">
        <v>19.04490170101872</v>
      </c>
      <c r="H754" s="556">
        <v>104.8414836132944</v>
      </c>
      <c r="I754" s="523">
        <v>2.63</v>
      </c>
      <c r="J754" s="523">
        <v>0</v>
      </c>
      <c r="K754" s="232">
        <v>2.63</v>
      </c>
      <c r="L754" s="523">
        <v>0</v>
      </c>
      <c r="M754" s="231">
        <v>2.63</v>
      </c>
      <c r="N754" s="233">
        <v>0</v>
      </c>
      <c r="O754" s="233">
        <v>0</v>
      </c>
      <c r="P754" s="231">
        <v>0</v>
      </c>
      <c r="Q754" s="231">
        <v>0</v>
      </c>
      <c r="R754" s="233">
        <v>0</v>
      </c>
      <c r="S754" s="231">
        <v>0</v>
      </c>
      <c r="T754" s="231">
        <v>71.220399999999998</v>
      </c>
      <c r="U754" s="140" t="s">
        <v>12718</v>
      </c>
      <c r="V754" s="141" t="s">
        <v>34753</v>
      </c>
      <c r="W754" s="5" t="s">
        <v>11581</v>
      </c>
      <c r="X754" s="7" t="b">
        <v>1</v>
      </c>
      <c r="Y754" s="7">
        <v>0</v>
      </c>
      <c r="Z754" s="7" t="b">
        <v>0</v>
      </c>
      <c r="AA754" s="7" t="b">
        <v>1</v>
      </c>
      <c r="AC754" s="405" t="s">
        <v>36717</v>
      </c>
      <c r="AD754" s="406" t="s">
        <v>13552</v>
      </c>
      <c r="AE754" s="406" t="s">
        <v>13490</v>
      </c>
      <c r="AF754" s="406" t="s">
        <v>13317</v>
      </c>
      <c r="AG754" s="406" t="s">
        <v>13317</v>
      </c>
      <c r="AH754" s="418">
        <v>19.04490170101872</v>
      </c>
      <c r="AI754" s="419">
        <v>104.8414836132944</v>
      </c>
      <c r="AJ754" s="428">
        <v>2.63</v>
      </c>
      <c r="AK754" s="428">
        <v>0</v>
      </c>
      <c r="AL754" s="429">
        <v>2.63</v>
      </c>
      <c r="AM754" s="407" t="s">
        <v>34753</v>
      </c>
    </row>
    <row r="755" spans="2:39" ht="30" customHeight="1">
      <c r="B755" s="130" t="s">
        <v>36718</v>
      </c>
      <c r="C755" s="130" t="s">
        <v>13552</v>
      </c>
      <c r="D755" s="130" t="s">
        <v>13490</v>
      </c>
      <c r="E755" s="130" t="s">
        <v>13317</v>
      </c>
      <c r="F755" s="130" t="s">
        <v>13317</v>
      </c>
      <c r="G755" s="555">
        <v>19.046998306978161</v>
      </c>
      <c r="H755" s="556">
        <v>104.840477651374</v>
      </c>
      <c r="I755" s="523">
        <v>6.61</v>
      </c>
      <c r="J755" s="523">
        <v>0</v>
      </c>
      <c r="K755" s="232">
        <v>6.61</v>
      </c>
      <c r="L755" s="523">
        <v>0</v>
      </c>
      <c r="M755" s="231">
        <v>6.61</v>
      </c>
      <c r="N755" s="233">
        <v>0</v>
      </c>
      <c r="O755" s="233">
        <v>0</v>
      </c>
      <c r="P755" s="231">
        <v>0</v>
      </c>
      <c r="Q755" s="231">
        <v>0</v>
      </c>
      <c r="R755" s="233">
        <v>0</v>
      </c>
      <c r="S755" s="231">
        <v>0</v>
      </c>
      <c r="T755" s="231">
        <v>178.99879999999999</v>
      </c>
      <c r="U755" s="140" t="s">
        <v>12718</v>
      </c>
      <c r="V755" s="141" t="s">
        <v>34753</v>
      </c>
      <c r="W755" s="5" t="s">
        <v>11581</v>
      </c>
      <c r="X755" s="7" t="b">
        <v>1</v>
      </c>
      <c r="Y755" s="7">
        <v>0</v>
      </c>
      <c r="Z755" s="7" t="b">
        <v>0</v>
      </c>
      <c r="AA755" s="7" t="b">
        <v>1</v>
      </c>
      <c r="AC755" s="405" t="s">
        <v>36718</v>
      </c>
      <c r="AD755" s="406" t="s">
        <v>13552</v>
      </c>
      <c r="AE755" s="406" t="s">
        <v>13490</v>
      </c>
      <c r="AF755" s="406" t="s">
        <v>13317</v>
      </c>
      <c r="AG755" s="406" t="s">
        <v>13317</v>
      </c>
      <c r="AH755" s="418">
        <v>19.046998306978161</v>
      </c>
      <c r="AI755" s="419">
        <v>104.840477651374</v>
      </c>
      <c r="AJ755" s="428">
        <v>6.61</v>
      </c>
      <c r="AK755" s="428">
        <v>0</v>
      </c>
      <c r="AL755" s="429">
        <v>6.61</v>
      </c>
      <c r="AM755" s="407" t="s">
        <v>34753</v>
      </c>
    </row>
    <row r="756" spans="2:39" ht="30" customHeight="1">
      <c r="B756" s="130" t="s">
        <v>36719</v>
      </c>
      <c r="C756" s="130" t="s">
        <v>13552</v>
      </c>
      <c r="D756" s="130" t="s">
        <v>13490</v>
      </c>
      <c r="E756" s="130" t="s">
        <v>13317</v>
      </c>
      <c r="F756" s="130" t="s">
        <v>13317</v>
      </c>
      <c r="G756" s="555">
        <v>19.047847615920048</v>
      </c>
      <c r="H756" s="556">
        <v>104.8404306062771</v>
      </c>
      <c r="I756" s="523">
        <v>3.57</v>
      </c>
      <c r="J756" s="523">
        <v>0</v>
      </c>
      <c r="K756" s="232">
        <v>3.57</v>
      </c>
      <c r="L756" s="523">
        <v>0</v>
      </c>
      <c r="M756" s="231">
        <v>3.57</v>
      </c>
      <c r="N756" s="233">
        <v>0</v>
      </c>
      <c r="O756" s="233">
        <v>0</v>
      </c>
      <c r="P756" s="231">
        <v>0</v>
      </c>
      <c r="Q756" s="231">
        <v>0</v>
      </c>
      <c r="R756" s="233">
        <v>0</v>
      </c>
      <c r="S756" s="231">
        <v>0</v>
      </c>
      <c r="T756" s="231">
        <v>96.675599999999989</v>
      </c>
      <c r="U756" s="140" t="s">
        <v>12718</v>
      </c>
      <c r="V756" s="141" t="s">
        <v>34753</v>
      </c>
      <c r="W756" s="5" t="s">
        <v>11581</v>
      </c>
      <c r="X756" s="7" t="b">
        <v>1</v>
      </c>
      <c r="Y756" s="7">
        <v>0</v>
      </c>
      <c r="Z756" s="7" t="b">
        <v>0</v>
      </c>
      <c r="AA756" s="7" t="b">
        <v>1</v>
      </c>
      <c r="AC756" s="405" t="s">
        <v>36719</v>
      </c>
      <c r="AD756" s="406" t="s">
        <v>13552</v>
      </c>
      <c r="AE756" s="406" t="s">
        <v>13490</v>
      </c>
      <c r="AF756" s="406" t="s">
        <v>13317</v>
      </c>
      <c r="AG756" s="406" t="s">
        <v>13317</v>
      </c>
      <c r="AH756" s="418">
        <v>19.047847615920048</v>
      </c>
      <c r="AI756" s="419">
        <v>104.8404306062771</v>
      </c>
      <c r="AJ756" s="428">
        <v>3.57</v>
      </c>
      <c r="AK756" s="428">
        <v>0</v>
      </c>
      <c r="AL756" s="429">
        <v>3.57</v>
      </c>
      <c r="AM756" s="407" t="s">
        <v>34753</v>
      </c>
    </row>
    <row r="757" spans="2:39" ht="30" customHeight="1">
      <c r="B757" s="130" t="s">
        <v>36720</v>
      </c>
      <c r="C757" s="130" t="s">
        <v>13552</v>
      </c>
      <c r="D757" s="130" t="s">
        <v>13490</v>
      </c>
      <c r="E757" s="130" t="s">
        <v>13317</v>
      </c>
      <c r="F757" s="130" t="s">
        <v>13317</v>
      </c>
      <c r="G757" s="555">
        <v>19.042266782824228</v>
      </c>
      <c r="H757" s="556">
        <v>104.8117922313635</v>
      </c>
      <c r="I757" s="523">
        <v>0.56000000000000005</v>
      </c>
      <c r="J757" s="523">
        <v>0</v>
      </c>
      <c r="K757" s="232">
        <v>0.56000000000000005</v>
      </c>
      <c r="L757" s="523">
        <v>0</v>
      </c>
      <c r="M757" s="231">
        <v>0.56000000000000005</v>
      </c>
      <c r="N757" s="233">
        <v>0</v>
      </c>
      <c r="O757" s="233">
        <v>0</v>
      </c>
      <c r="P757" s="231">
        <v>0</v>
      </c>
      <c r="Q757" s="231">
        <v>0</v>
      </c>
      <c r="R757" s="233">
        <v>0</v>
      </c>
      <c r="S757" s="231">
        <v>0</v>
      </c>
      <c r="T757" s="231">
        <v>15.1648</v>
      </c>
      <c r="U757" s="140" t="s">
        <v>12718</v>
      </c>
      <c r="V757" s="141" t="s">
        <v>34797</v>
      </c>
      <c r="W757" s="5" t="s">
        <v>11581</v>
      </c>
      <c r="X757" s="7" t="b">
        <v>1</v>
      </c>
      <c r="Y757" s="7">
        <v>0</v>
      </c>
      <c r="Z757" s="7" t="b">
        <v>0</v>
      </c>
      <c r="AA757" s="7" t="b">
        <v>1</v>
      </c>
      <c r="AC757" s="405" t="s">
        <v>36720</v>
      </c>
      <c r="AD757" s="406" t="s">
        <v>13552</v>
      </c>
      <c r="AE757" s="406" t="s">
        <v>13490</v>
      </c>
      <c r="AF757" s="406" t="s">
        <v>13317</v>
      </c>
      <c r="AG757" s="406" t="s">
        <v>13317</v>
      </c>
      <c r="AH757" s="418">
        <v>19.042266782824228</v>
      </c>
      <c r="AI757" s="419">
        <v>104.8117922313635</v>
      </c>
      <c r="AJ757" s="428">
        <v>0.56000000000000005</v>
      </c>
      <c r="AK757" s="428">
        <v>0</v>
      </c>
      <c r="AL757" s="429">
        <v>0.56000000000000005</v>
      </c>
      <c r="AM757" s="407" t="s">
        <v>34797</v>
      </c>
    </row>
    <row r="758" spans="2:39" ht="30" customHeight="1">
      <c r="B758" s="130" t="s">
        <v>36721</v>
      </c>
      <c r="C758" s="130" t="s">
        <v>13552</v>
      </c>
      <c r="D758" s="130" t="s">
        <v>13490</v>
      </c>
      <c r="E758" s="130" t="s">
        <v>13317</v>
      </c>
      <c r="F758" s="130" t="s">
        <v>13317</v>
      </c>
      <c r="G758" s="555">
        <v>19.06127586352855</v>
      </c>
      <c r="H758" s="556">
        <v>104.83558243407251</v>
      </c>
      <c r="I758" s="523">
        <v>0.31</v>
      </c>
      <c r="J758" s="523">
        <v>0</v>
      </c>
      <c r="K758" s="232">
        <v>0.31</v>
      </c>
      <c r="L758" s="523">
        <v>0</v>
      </c>
      <c r="M758" s="231">
        <v>0.31</v>
      </c>
      <c r="N758" s="233">
        <v>0</v>
      </c>
      <c r="O758" s="233">
        <v>0</v>
      </c>
      <c r="P758" s="231">
        <v>0</v>
      </c>
      <c r="Q758" s="231">
        <v>0</v>
      </c>
      <c r="R758" s="233">
        <v>0</v>
      </c>
      <c r="S758" s="231">
        <v>0</v>
      </c>
      <c r="T758" s="231">
        <v>8.3948</v>
      </c>
      <c r="U758" s="140" t="s">
        <v>12718</v>
      </c>
      <c r="V758" s="141" t="s">
        <v>34835</v>
      </c>
      <c r="W758" s="5" t="s">
        <v>11581</v>
      </c>
      <c r="X758" s="7" t="b">
        <v>1</v>
      </c>
      <c r="Y758" s="7">
        <v>0</v>
      </c>
      <c r="Z758" s="7" t="b">
        <v>0</v>
      </c>
      <c r="AA758" s="7" t="b">
        <v>1</v>
      </c>
      <c r="AC758" s="405" t="s">
        <v>36721</v>
      </c>
      <c r="AD758" s="406" t="s">
        <v>13552</v>
      </c>
      <c r="AE758" s="406" t="s">
        <v>13490</v>
      </c>
      <c r="AF758" s="406" t="s">
        <v>13317</v>
      </c>
      <c r="AG758" s="406" t="s">
        <v>13317</v>
      </c>
      <c r="AH758" s="418">
        <v>19.06127586352855</v>
      </c>
      <c r="AI758" s="419">
        <v>104.83558243407251</v>
      </c>
      <c r="AJ758" s="428">
        <v>0.31</v>
      </c>
      <c r="AK758" s="428">
        <v>0</v>
      </c>
      <c r="AL758" s="429">
        <v>0.31</v>
      </c>
      <c r="AM758" s="407" t="s">
        <v>34835</v>
      </c>
    </row>
    <row r="759" spans="2:39" ht="30" customHeight="1">
      <c r="B759" s="130" t="s">
        <v>36722</v>
      </c>
      <c r="C759" s="130" t="s">
        <v>13552</v>
      </c>
      <c r="D759" s="130" t="s">
        <v>13490</v>
      </c>
      <c r="E759" s="130" t="s">
        <v>13317</v>
      </c>
      <c r="F759" s="130" t="s">
        <v>13317</v>
      </c>
      <c r="G759" s="555">
        <v>19.055237192383341</v>
      </c>
      <c r="H759" s="556">
        <v>104.8424774366898</v>
      </c>
      <c r="I759" s="523">
        <v>2.08</v>
      </c>
      <c r="J759" s="523">
        <v>0</v>
      </c>
      <c r="K759" s="232">
        <v>2.08</v>
      </c>
      <c r="L759" s="523">
        <v>0</v>
      </c>
      <c r="M759" s="231">
        <v>2.08</v>
      </c>
      <c r="N759" s="233">
        <v>0</v>
      </c>
      <c r="O759" s="233">
        <v>0</v>
      </c>
      <c r="P759" s="231">
        <v>0</v>
      </c>
      <c r="Q759" s="231">
        <v>0</v>
      </c>
      <c r="R759" s="233">
        <v>0</v>
      </c>
      <c r="S759" s="231">
        <v>0</v>
      </c>
      <c r="T759" s="231">
        <v>56.3264</v>
      </c>
      <c r="U759" s="140" t="s">
        <v>12718</v>
      </c>
      <c r="V759" s="141" t="s">
        <v>34860</v>
      </c>
      <c r="W759" s="5" t="s">
        <v>11581</v>
      </c>
      <c r="X759" s="7" t="b">
        <v>1</v>
      </c>
      <c r="Y759" s="7">
        <v>0</v>
      </c>
      <c r="Z759" s="7" t="b">
        <v>0</v>
      </c>
      <c r="AA759" s="7" t="b">
        <v>1</v>
      </c>
      <c r="AC759" s="405" t="s">
        <v>36722</v>
      </c>
      <c r="AD759" s="406" t="s">
        <v>13552</v>
      </c>
      <c r="AE759" s="406" t="s">
        <v>13490</v>
      </c>
      <c r="AF759" s="406" t="s">
        <v>13317</v>
      </c>
      <c r="AG759" s="406" t="s">
        <v>13317</v>
      </c>
      <c r="AH759" s="418">
        <v>19.055237192383341</v>
      </c>
      <c r="AI759" s="419">
        <v>104.8424774366898</v>
      </c>
      <c r="AJ759" s="428">
        <v>2.08</v>
      </c>
      <c r="AK759" s="428">
        <v>0</v>
      </c>
      <c r="AL759" s="429">
        <v>2.08</v>
      </c>
      <c r="AM759" s="407" t="s">
        <v>34860</v>
      </c>
    </row>
    <row r="760" spans="2:39" ht="30" customHeight="1">
      <c r="B760" s="130" t="s">
        <v>36723</v>
      </c>
      <c r="C760" s="130" t="s">
        <v>13552</v>
      </c>
      <c r="D760" s="130" t="s">
        <v>13490</v>
      </c>
      <c r="E760" s="130" t="s">
        <v>13317</v>
      </c>
      <c r="F760" s="130" t="s">
        <v>13317</v>
      </c>
      <c r="G760" s="555">
        <v>19.034765484396619</v>
      </c>
      <c r="H760" s="556">
        <v>104.8394164841598</v>
      </c>
      <c r="I760" s="523">
        <v>0.88</v>
      </c>
      <c r="J760" s="523">
        <v>0</v>
      </c>
      <c r="K760" s="232">
        <v>0.88</v>
      </c>
      <c r="L760" s="523">
        <v>0</v>
      </c>
      <c r="M760" s="231">
        <v>0.88</v>
      </c>
      <c r="N760" s="233">
        <v>0</v>
      </c>
      <c r="O760" s="233">
        <v>0</v>
      </c>
      <c r="P760" s="231">
        <v>0</v>
      </c>
      <c r="Q760" s="231">
        <v>0</v>
      </c>
      <c r="R760" s="233">
        <v>0</v>
      </c>
      <c r="S760" s="231">
        <v>0</v>
      </c>
      <c r="T760" s="231">
        <v>23.830400000000001</v>
      </c>
      <c r="U760" s="140" t="s">
        <v>12718</v>
      </c>
      <c r="V760" s="141" t="s">
        <v>34830</v>
      </c>
      <c r="W760" s="5" t="s">
        <v>11581</v>
      </c>
      <c r="X760" s="7" t="b">
        <v>1</v>
      </c>
      <c r="Y760" s="7">
        <v>0</v>
      </c>
      <c r="Z760" s="7" t="b">
        <v>0</v>
      </c>
      <c r="AA760" s="7" t="b">
        <v>1</v>
      </c>
      <c r="AC760" s="405" t="s">
        <v>36723</v>
      </c>
      <c r="AD760" s="406" t="s">
        <v>13552</v>
      </c>
      <c r="AE760" s="406" t="s">
        <v>13490</v>
      </c>
      <c r="AF760" s="406" t="s">
        <v>13317</v>
      </c>
      <c r="AG760" s="406" t="s">
        <v>13317</v>
      </c>
      <c r="AH760" s="418">
        <v>19.034765484396619</v>
      </c>
      <c r="AI760" s="419">
        <v>104.8394164841598</v>
      </c>
      <c r="AJ760" s="428">
        <v>0.88</v>
      </c>
      <c r="AK760" s="428">
        <v>0</v>
      </c>
      <c r="AL760" s="429">
        <v>0.88</v>
      </c>
      <c r="AM760" s="407" t="s">
        <v>34830</v>
      </c>
    </row>
    <row r="761" spans="2:39" ht="30" customHeight="1">
      <c r="B761" s="130" t="s">
        <v>36724</v>
      </c>
      <c r="C761" s="130" t="s">
        <v>13552</v>
      </c>
      <c r="D761" s="130" t="s">
        <v>13490</v>
      </c>
      <c r="E761" s="130" t="s">
        <v>13317</v>
      </c>
      <c r="F761" s="130" t="s">
        <v>13317</v>
      </c>
      <c r="G761" s="555">
        <v>19.034693287377632</v>
      </c>
      <c r="H761" s="556">
        <v>104.83924543926391</v>
      </c>
      <c r="I761" s="523">
        <v>0.69</v>
      </c>
      <c r="J761" s="523">
        <v>0</v>
      </c>
      <c r="K761" s="232">
        <v>0.69</v>
      </c>
      <c r="L761" s="523">
        <v>0</v>
      </c>
      <c r="M761" s="231">
        <v>0.69</v>
      </c>
      <c r="N761" s="233">
        <v>0</v>
      </c>
      <c r="O761" s="233">
        <v>0</v>
      </c>
      <c r="P761" s="231">
        <v>0</v>
      </c>
      <c r="Q761" s="231">
        <v>0</v>
      </c>
      <c r="R761" s="233">
        <v>0</v>
      </c>
      <c r="S761" s="231">
        <v>0</v>
      </c>
      <c r="T761" s="231">
        <v>18.685199999999998</v>
      </c>
      <c r="U761" s="140" t="s">
        <v>12718</v>
      </c>
      <c r="V761" s="141" t="s">
        <v>34830</v>
      </c>
      <c r="W761" s="5" t="s">
        <v>11581</v>
      </c>
      <c r="X761" s="7" t="b">
        <v>1</v>
      </c>
      <c r="Y761" s="7">
        <v>0</v>
      </c>
      <c r="Z761" s="7" t="b">
        <v>0</v>
      </c>
      <c r="AA761" s="7" t="b">
        <v>1</v>
      </c>
      <c r="AC761" s="405" t="s">
        <v>36724</v>
      </c>
      <c r="AD761" s="406" t="s">
        <v>13552</v>
      </c>
      <c r="AE761" s="406" t="s">
        <v>13490</v>
      </c>
      <c r="AF761" s="406" t="s">
        <v>13317</v>
      </c>
      <c r="AG761" s="406" t="s">
        <v>13317</v>
      </c>
      <c r="AH761" s="418">
        <v>19.034693287377632</v>
      </c>
      <c r="AI761" s="419">
        <v>104.83924543926391</v>
      </c>
      <c r="AJ761" s="428">
        <v>0.69</v>
      </c>
      <c r="AK761" s="428">
        <v>0</v>
      </c>
      <c r="AL761" s="429">
        <v>0.69</v>
      </c>
      <c r="AM761" s="407" t="s">
        <v>34830</v>
      </c>
    </row>
    <row r="762" spans="2:39" ht="30" customHeight="1">
      <c r="B762" s="130" t="s">
        <v>36725</v>
      </c>
      <c r="C762" s="130" t="s">
        <v>13552</v>
      </c>
      <c r="D762" s="130" t="s">
        <v>13490</v>
      </c>
      <c r="E762" s="130" t="s">
        <v>13317</v>
      </c>
      <c r="F762" s="130" t="s">
        <v>13317</v>
      </c>
      <c r="G762" s="555">
        <v>19.036309549437021</v>
      </c>
      <c r="H762" s="556">
        <v>104.8580286667239</v>
      </c>
      <c r="I762" s="523">
        <v>0.89</v>
      </c>
      <c r="J762" s="523">
        <v>0</v>
      </c>
      <c r="K762" s="232">
        <v>0.89</v>
      </c>
      <c r="L762" s="523">
        <v>0</v>
      </c>
      <c r="M762" s="231">
        <v>0.89</v>
      </c>
      <c r="N762" s="233">
        <v>0</v>
      </c>
      <c r="O762" s="233">
        <v>0</v>
      </c>
      <c r="P762" s="231">
        <v>0</v>
      </c>
      <c r="Q762" s="231">
        <v>0</v>
      </c>
      <c r="R762" s="233">
        <v>0</v>
      </c>
      <c r="S762" s="231">
        <v>0</v>
      </c>
      <c r="T762" s="231">
        <v>24.101199999999999</v>
      </c>
      <c r="U762" s="140" t="s">
        <v>12718</v>
      </c>
      <c r="V762" s="141" t="s">
        <v>34859</v>
      </c>
      <c r="W762" s="5" t="s">
        <v>11581</v>
      </c>
      <c r="X762" s="7" t="b">
        <v>1</v>
      </c>
      <c r="Y762" s="7">
        <v>0</v>
      </c>
      <c r="Z762" s="7" t="b">
        <v>0</v>
      </c>
      <c r="AA762" s="7" t="b">
        <v>1</v>
      </c>
      <c r="AC762" s="405" t="s">
        <v>36725</v>
      </c>
      <c r="AD762" s="406" t="s">
        <v>13552</v>
      </c>
      <c r="AE762" s="406" t="s">
        <v>13490</v>
      </c>
      <c r="AF762" s="406" t="s">
        <v>13317</v>
      </c>
      <c r="AG762" s="406" t="s">
        <v>13317</v>
      </c>
      <c r="AH762" s="418">
        <v>19.036309549437021</v>
      </c>
      <c r="AI762" s="419">
        <v>104.8580286667239</v>
      </c>
      <c r="AJ762" s="428">
        <v>0.89</v>
      </c>
      <c r="AK762" s="428">
        <v>0</v>
      </c>
      <c r="AL762" s="429">
        <v>0.89</v>
      </c>
      <c r="AM762" s="407" t="s">
        <v>34859</v>
      </c>
    </row>
    <row r="763" spans="2:39" ht="30" customHeight="1">
      <c r="B763" s="130" t="s">
        <v>36726</v>
      </c>
      <c r="C763" s="130" t="s">
        <v>13552</v>
      </c>
      <c r="D763" s="130" t="s">
        <v>13490</v>
      </c>
      <c r="E763" s="130" t="s">
        <v>13317</v>
      </c>
      <c r="F763" s="130" t="s">
        <v>13317</v>
      </c>
      <c r="G763" s="555">
        <v>19.03661736807889</v>
      </c>
      <c r="H763" s="556">
        <v>104.856945354495</v>
      </c>
      <c r="I763" s="523">
        <v>0.42</v>
      </c>
      <c r="J763" s="523">
        <v>0</v>
      </c>
      <c r="K763" s="232">
        <v>0.42</v>
      </c>
      <c r="L763" s="523">
        <v>0</v>
      </c>
      <c r="M763" s="231">
        <v>0.42</v>
      </c>
      <c r="N763" s="233">
        <v>0</v>
      </c>
      <c r="O763" s="233">
        <v>0</v>
      </c>
      <c r="P763" s="231">
        <v>0</v>
      </c>
      <c r="Q763" s="231">
        <v>0</v>
      </c>
      <c r="R763" s="233">
        <v>0</v>
      </c>
      <c r="S763" s="231">
        <v>0</v>
      </c>
      <c r="T763" s="231">
        <v>11.3736</v>
      </c>
      <c r="U763" s="140" t="s">
        <v>12718</v>
      </c>
      <c r="V763" s="141" t="s">
        <v>34859</v>
      </c>
      <c r="W763" s="5" t="s">
        <v>11581</v>
      </c>
      <c r="X763" s="7" t="b">
        <v>1</v>
      </c>
      <c r="Y763" s="7">
        <v>0</v>
      </c>
      <c r="Z763" s="7" t="b">
        <v>0</v>
      </c>
      <c r="AA763" s="7" t="b">
        <v>1</v>
      </c>
      <c r="AC763" s="405" t="s">
        <v>36726</v>
      </c>
      <c r="AD763" s="406" t="s">
        <v>13552</v>
      </c>
      <c r="AE763" s="406" t="s">
        <v>13490</v>
      </c>
      <c r="AF763" s="406" t="s">
        <v>13317</v>
      </c>
      <c r="AG763" s="406" t="s">
        <v>13317</v>
      </c>
      <c r="AH763" s="418">
        <v>19.03661736807889</v>
      </c>
      <c r="AI763" s="419">
        <v>104.856945354495</v>
      </c>
      <c r="AJ763" s="428">
        <v>0.42</v>
      </c>
      <c r="AK763" s="428">
        <v>0</v>
      </c>
      <c r="AL763" s="429">
        <v>0.42</v>
      </c>
      <c r="AM763" s="407" t="s">
        <v>34859</v>
      </c>
    </row>
    <row r="764" spans="2:39" ht="30" customHeight="1">
      <c r="B764" s="130" t="s">
        <v>36727</v>
      </c>
      <c r="C764" s="130" t="s">
        <v>13552</v>
      </c>
      <c r="D764" s="130" t="s">
        <v>13490</v>
      </c>
      <c r="E764" s="130" t="s">
        <v>13317</v>
      </c>
      <c r="F764" s="130" t="s">
        <v>13317</v>
      </c>
      <c r="G764" s="555">
        <v>19.03720466281229</v>
      </c>
      <c r="H764" s="556">
        <v>104.8569081883618</v>
      </c>
      <c r="I764" s="523">
        <v>1.55</v>
      </c>
      <c r="J764" s="523">
        <v>0</v>
      </c>
      <c r="K764" s="232">
        <v>1.55</v>
      </c>
      <c r="L764" s="523">
        <v>0</v>
      </c>
      <c r="M764" s="231">
        <v>1.55</v>
      </c>
      <c r="N764" s="233">
        <v>0</v>
      </c>
      <c r="O764" s="233">
        <v>0</v>
      </c>
      <c r="P764" s="231">
        <v>0</v>
      </c>
      <c r="Q764" s="231">
        <v>0</v>
      </c>
      <c r="R764" s="233">
        <v>0</v>
      </c>
      <c r="S764" s="231">
        <v>0</v>
      </c>
      <c r="T764" s="231">
        <v>41.973999999999997</v>
      </c>
      <c r="U764" s="140" t="s">
        <v>12718</v>
      </c>
      <c r="V764" s="141" t="s">
        <v>34859</v>
      </c>
      <c r="W764" s="5" t="s">
        <v>11581</v>
      </c>
      <c r="X764" s="7" t="b">
        <v>1</v>
      </c>
      <c r="Y764" s="7">
        <v>0</v>
      </c>
      <c r="Z764" s="7" t="b">
        <v>0</v>
      </c>
      <c r="AA764" s="7" t="b">
        <v>1</v>
      </c>
      <c r="AC764" s="405" t="s">
        <v>36727</v>
      </c>
      <c r="AD764" s="406" t="s">
        <v>13552</v>
      </c>
      <c r="AE764" s="406" t="s">
        <v>13490</v>
      </c>
      <c r="AF764" s="406" t="s">
        <v>13317</v>
      </c>
      <c r="AG764" s="406" t="s">
        <v>13317</v>
      </c>
      <c r="AH764" s="418">
        <v>19.03720466281229</v>
      </c>
      <c r="AI764" s="419">
        <v>104.8569081883618</v>
      </c>
      <c r="AJ764" s="428">
        <v>1.55</v>
      </c>
      <c r="AK764" s="428">
        <v>0</v>
      </c>
      <c r="AL764" s="429">
        <v>1.55</v>
      </c>
      <c r="AM764" s="407" t="s">
        <v>34859</v>
      </c>
    </row>
    <row r="765" spans="2:39" ht="30" customHeight="1">
      <c r="B765" s="130" t="s">
        <v>36728</v>
      </c>
      <c r="C765" s="130" t="s">
        <v>13552</v>
      </c>
      <c r="D765" s="130" t="s">
        <v>13490</v>
      </c>
      <c r="E765" s="130" t="s">
        <v>13317</v>
      </c>
      <c r="F765" s="130" t="s">
        <v>13317</v>
      </c>
      <c r="G765" s="555">
        <v>19.03717733202738</v>
      </c>
      <c r="H765" s="556">
        <v>104.8572976907251</v>
      </c>
      <c r="I765" s="523">
        <v>1.26</v>
      </c>
      <c r="J765" s="523">
        <v>0</v>
      </c>
      <c r="K765" s="232">
        <v>1.26</v>
      </c>
      <c r="L765" s="523">
        <v>0</v>
      </c>
      <c r="M765" s="231">
        <v>1.26</v>
      </c>
      <c r="N765" s="233">
        <v>0</v>
      </c>
      <c r="O765" s="233">
        <v>0</v>
      </c>
      <c r="P765" s="231">
        <v>0</v>
      </c>
      <c r="Q765" s="231">
        <v>0</v>
      </c>
      <c r="R765" s="233">
        <v>0</v>
      </c>
      <c r="S765" s="231">
        <v>0</v>
      </c>
      <c r="T765" s="231">
        <v>34.120800000000003</v>
      </c>
      <c r="U765" s="140" t="s">
        <v>12718</v>
      </c>
      <c r="V765" s="141" t="s">
        <v>34859</v>
      </c>
      <c r="W765" s="5" t="s">
        <v>11581</v>
      </c>
      <c r="X765" s="7" t="b">
        <v>1</v>
      </c>
      <c r="Y765" s="7">
        <v>0</v>
      </c>
      <c r="Z765" s="7" t="b">
        <v>0</v>
      </c>
      <c r="AA765" s="7" t="b">
        <v>1</v>
      </c>
      <c r="AC765" s="405" t="s">
        <v>36728</v>
      </c>
      <c r="AD765" s="406" t="s">
        <v>13552</v>
      </c>
      <c r="AE765" s="406" t="s">
        <v>13490</v>
      </c>
      <c r="AF765" s="406" t="s">
        <v>13317</v>
      </c>
      <c r="AG765" s="406" t="s">
        <v>13317</v>
      </c>
      <c r="AH765" s="418">
        <v>19.03717733202738</v>
      </c>
      <c r="AI765" s="419">
        <v>104.8572976907251</v>
      </c>
      <c r="AJ765" s="428">
        <v>1.26</v>
      </c>
      <c r="AK765" s="428">
        <v>0</v>
      </c>
      <c r="AL765" s="429">
        <v>1.26</v>
      </c>
      <c r="AM765" s="407" t="s">
        <v>34859</v>
      </c>
    </row>
    <row r="766" spans="2:39" ht="30" customHeight="1">
      <c r="B766" s="130" t="s">
        <v>36729</v>
      </c>
      <c r="C766" s="130" t="s">
        <v>13552</v>
      </c>
      <c r="D766" s="130" t="s">
        <v>13490</v>
      </c>
      <c r="E766" s="130" t="s">
        <v>13317</v>
      </c>
      <c r="F766" s="130" t="s">
        <v>13317</v>
      </c>
      <c r="G766" s="555">
        <v>19.040134565804159</v>
      </c>
      <c r="H766" s="556">
        <v>104.8116869349514</v>
      </c>
      <c r="I766" s="523">
        <v>3.52</v>
      </c>
      <c r="J766" s="523">
        <v>0</v>
      </c>
      <c r="K766" s="232">
        <v>3.52</v>
      </c>
      <c r="L766" s="523">
        <v>0</v>
      </c>
      <c r="M766" s="231">
        <v>3.48</v>
      </c>
      <c r="N766" s="233">
        <v>0</v>
      </c>
      <c r="O766" s="233">
        <v>0.04</v>
      </c>
      <c r="P766" s="231">
        <v>0</v>
      </c>
      <c r="Q766" s="231">
        <v>0</v>
      </c>
      <c r="R766" s="233">
        <v>0</v>
      </c>
      <c r="S766" s="231">
        <v>0</v>
      </c>
      <c r="T766" s="231">
        <v>94.238399999999999</v>
      </c>
      <c r="U766" s="140" t="s">
        <v>12718</v>
      </c>
      <c r="V766" s="141" t="s">
        <v>34797</v>
      </c>
      <c r="W766" s="5" t="s">
        <v>11581</v>
      </c>
      <c r="X766" s="7" t="b">
        <v>1</v>
      </c>
      <c r="Y766" s="7">
        <v>0</v>
      </c>
      <c r="Z766" s="7" t="b">
        <v>0</v>
      </c>
      <c r="AA766" s="7" t="b">
        <v>1</v>
      </c>
      <c r="AC766" s="405" t="s">
        <v>36729</v>
      </c>
      <c r="AD766" s="406" t="s">
        <v>13552</v>
      </c>
      <c r="AE766" s="406" t="s">
        <v>13490</v>
      </c>
      <c r="AF766" s="406" t="s">
        <v>13317</v>
      </c>
      <c r="AG766" s="406" t="s">
        <v>13317</v>
      </c>
      <c r="AH766" s="418">
        <v>19.040134565804159</v>
      </c>
      <c r="AI766" s="419">
        <v>104.8116869349514</v>
      </c>
      <c r="AJ766" s="428">
        <v>3.52</v>
      </c>
      <c r="AK766" s="428">
        <v>0</v>
      </c>
      <c r="AL766" s="429">
        <v>3.52</v>
      </c>
      <c r="AM766" s="407" t="s">
        <v>34797</v>
      </c>
    </row>
    <row r="767" spans="2:39" ht="30" customHeight="1">
      <c r="B767" s="130" t="s">
        <v>36730</v>
      </c>
      <c r="C767" s="130" t="s">
        <v>13552</v>
      </c>
      <c r="D767" s="130" t="s">
        <v>13490</v>
      </c>
      <c r="E767" s="130" t="s">
        <v>13317</v>
      </c>
      <c r="F767" s="130" t="s">
        <v>13317</v>
      </c>
      <c r="G767" s="555">
        <v>19.06195344442283</v>
      </c>
      <c r="H767" s="556">
        <v>104.8356682988688</v>
      </c>
      <c r="I767" s="523">
        <v>0.56999999999999995</v>
      </c>
      <c r="J767" s="523">
        <v>0</v>
      </c>
      <c r="K767" s="232">
        <v>0.56999999999999995</v>
      </c>
      <c r="L767" s="523">
        <v>0</v>
      </c>
      <c r="M767" s="231">
        <v>0.56999999999999995</v>
      </c>
      <c r="N767" s="233">
        <v>0</v>
      </c>
      <c r="O767" s="233">
        <v>0</v>
      </c>
      <c r="P767" s="231">
        <v>0</v>
      </c>
      <c r="Q767" s="231">
        <v>0</v>
      </c>
      <c r="R767" s="233">
        <v>0</v>
      </c>
      <c r="S767" s="231">
        <v>0</v>
      </c>
      <c r="T767" s="231">
        <v>15.435600000000001</v>
      </c>
      <c r="U767" s="140" t="s">
        <v>12718</v>
      </c>
      <c r="V767" s="141" t="s">
        <v>34835</v>
      </c>
      <c r="W767" s="5" t="s">
        <v>11581</v>
      </c>
      <c r="X767" s="7" t="b">
        <v>1</v>
      </c>
      <c r="Y767" s="7">
        <v>0</v>
      </c>
      <c r="Z767" s="7" t="b">
        <v>0</v>
      </c>
      <c r="AA767" s="7" t="b">
        <v>1</v>
      </c>
      <c r="AC767" s="405" t="s">
        <v>36730</v>
      </c>
      <c r="AD767" s="406" t="s">
        <v>13552</v>
      </c>
      <c r="AE767" s="406" t="s">
        <v>13490</v>
      </c>
      <c r="AF767" s="406" t="s">
        <v>13317</v>
      </c>
      <c r="AG767" s="406" t="s">
        <v>13317</v>
      </c>
      <c r="AH767" s="418">
        <v>19.06195344442283</v>
      </c>
      <c r="AI767" s="419">
        <v>104.8356682988688</v>
      </c>
      <c r="AJ767" s="428">
        <v>0.56999999999999995</v>
      </c>
      <c r="AK767" s="428">
        <v>0</v>
      </c>
      <c r="AL767" s="429">
        <v>0.56999999999999995</v>
      </c>
      <c r="AM767" s="407" t="s">
        <v>34835</v>
      </c>
    </row>
    <row r="768" spans="2:39" ht="30" customHeight="1">
      <c r="B768" s="130" t="s">
        <v>36731</v>
      </c>
      <c r="C768" s="130" t="s">
        <v>13552</v>
      </c>
      <c r="D768" s="130" t="s">
        <v>13490</v>
      </c>
      <c r="E768" s="130" t="s">
        <v>13317</v>
      </c>
      <c r="F768" s="130" t="s">
        <v>13317</v>
      </c>
      <c r="G768" s="555">
        <v>19.042697003629929</v>
      </c>
      <c r="H768" s="556">
        <v>104.8213787042512</v>
      </c>
      <c r="I768" s="523">
        <v>0.9</v>
      </c>
      <c r="J768" s="523">
        <v>0</v>
      </c>
      <c r="K768" s="232">
        <v>0.9</v>
      </c>
      <c r="L768" s="523">
        <v>0</v>
      </c>
      <c r="M768" s="231">
        <v>0.9</v>
      </c>
      <c r="N768" s="233">
        <v>0</v>
      </c>
      <c r="O768" s="233">
        <v>0</v>
      </c>
      <c r="P768" s="231">
        <v>0</v>
      </c>
      <c r="Q768" s="231">
        <v>0</v>
      </c>
      <c r="R768" s="233">
        <v>0</v>
      </c>
      <c r="S768" s="231">
        <v>0</v>
      </c>
      <c r="T768" s="231">
        <v>24.372</v>
      </c>
      <c r="U768" s="140" t="s">
        <v>12718</v>
      </c>
      <c r="V768" s="141" t="s">
        <v>34978</v>
      </c>
      <c r="W768" s="5" t="s">
        <v>11581</v>
      </c>
      <c r="X768" s="7" t="b">
        <v>1</v>
      </c>
      <c r="Y768" s="7">
        <v>0</v>
      </c>
      <c r="Z768" s="7" t="b">
        <v>0</v>
      </c>
      <c r="AA768" s="7" t="b">
        <v>1</v>
      </c>
      <c r="AC768" s="405" t="s">
        <v>36731</v>
      </c>
      <c r="AD768" s="406" t="s">
        <v>13552</v>
      </c>
      <c r="AE768" s="406" t="s">
        <v>13490</v>
      </c>
      <c r="AF768" s="406" t="s">
        <v>13317</v>
      </c>
      <c r="AG768" s="406" t="s">
        <v>13317</v>
      </c>
      <c r="AH768" s="418">
        <v>19.042697003629929</v>
      </c>
      <c r="AI768" s="419">
        <v>104.8213787042512</v>
      </c>
      <c r="AJ768" s="428">
        <v>0.9</v>
      </c>
      <c r="AK768" s="428">
        <v>0</v>
      </c>
      <c r="AL768" s="429">
        <v>0.9</v>
      </c>
      <c r="AM768" s="407" t="s">
        <v>34978</v>
      </c>
    </row>
    <row r="769" spans="2:39" ht="30" customHeight="1">
      <c r="B769" s="130" t="s">
        <v>36732</v>
      </c>
      <c r="C769" s="130" t="s">
        <v>13552</v>
      </c>
      <c r="D769" s="130" t="s">
        <v>13490</v>
      </c>
      <c r="E769" s="130" t="s">
        <v>13317</v>
      </c>
      <c r="F769" s="130" t="s">
        <v>13317</v>
      </c>
      <c r="G769" s="555">
        <v>19.043031538622031</v>
      </c>
      <c r="H769" s="556">
        <v>104.82075179284899</v>
      </c>
      <c r="I769" s="523">
        <v>2.3199999999999998</v>
      </c>
      <c r="J769" s="523">
        <v>0</v>
      </c>
      <c r="K769" s="232">
        <v>2.3199999999999998</v>
      </c>
      <c r="L769" s="523">
        <v>0</v>
      </c>
      <c r="M769" s="231">
        <v>2.2599999999999998</v>
      </c>
      <c r="N769" s="233">
        <v>0</v>
      </c>
      <c r="O769" s="233">
        <v>0.06</v>
      </c>
      <c r="P769" s="231">
        <v>0</v>
      </c>
      <c r="Q769" s="231">
        <v>0</v>
      </c>
      <c r="R769" s="233">
        <v>0</v>
      </c>
      <c r="S769" s="231">
        <v>0</v>
      </c>
      <c r="T769" s="231">
        <v>61.200799999999987</v>
      </c>
      <c r="U769" s="140" t="s">
        <v>12718</v>
      </c>
      <c r="V769" s="141" t="s">
        <v>35005</v>
      </c>
      <c r="W769" s="5" t="s">
        <v>11581</v>
      </c>
      <c r="X769" s="7" t="b">
        <v>1</v>
      </c>
      <c r="Y769" s="7">
        <v>0</v>
      </c>
      <c r="Z769" s="7" t="b">
        <v>0</v>
      </c>
      <c r="AA769" s="7" t="b">
        <v>1</v>
      </c>
      <c r="AC769" s="405" t="s">
        <v>36732</v>
      </c>
      <c r="AD769" s="406" t="s">
        <v>13552</v>
      </c>
      <c r="AE769" s="406" t="s">
        <v>13490</v>
      </c>
      <c r="AF769" s="406" t="s">
        <v>13317</v>
      </c>
      <c r="AG769" s="406" t="s">
        <v>13317</v>
      </c>
      <c r="AH769" s="418">
        <v>19.043031538622031</v>
      </c>
      <c r="AI769" s="419">
        <v>104.82075179284899</v>
      </c>
      <c r="AJ769" s="428">
        <v>2.3199999999999998</v>
      </c>
      <c r="AK769" s="428">
        <v>0</v>
      </c>
      <c r="AL769" s="429">
        <v>2.3199999999999998</v>
      </c>
      <c r="AM769" s="407" t="s">
        <v>35005</v>
      </c>
    </row>
    <row r="770" spans="2:39" ht="30" customHeight="1">
      <c r="B770" s="130" t="s">
        <v>36733</v>
      </c>
      <c r="C770" s="130" t="s">
        <v>13552</v>
      </c>
      <c r="D770" s="130" t="s">
        <v>13490</v>
      </c>
      <c r="E770" s="130" t="s">
        <v>13317</v>
      </c>
      <c r="F770" s="130" t="s">
        <v>13317</v>
      </c>
      <c r="G770" s="555">
        <v>19.044196648905189</v>
      </c>
      <c r="H770" s="556">
        <v>104.82178788375531</v>
      </c>
      <c r="I770" s="523">
        <v>0.99</v>
      </c>
      <c r="J770" s="523">
        <v>0</v>
      </c>
      <c r="K770" s="232">
        <v>0.99</v>
      </c>
      <c r="L770" s="523">
        <v>0</v>
      </c>
      <c r="M770" s="231">
        <v>0.87</v>
      </c>
      <c r="N770" s="233">
        <v>0</v>
      </c>
      <c r="O770" s="233">
        <v>0.12</v>
      </c>
      <c r="P770" s="231">
        <v>0</v>
      </c>
      <c r="Q770" s="231">
        <v>0</v>
      </c>
      <c r="R770" s="233">
        <v>0</v>
      </c>
      <c r="S770" s="231">
        <v>0</v>
      </c>
      <c r="T770" s="231">
        <v>23.5596</v>
      </c>
      <c r="U770" s="140" t="s">
        <v>12718</v>
      </c>
      <c r="V770" s="141" t="s">
        <v>34978</v>
      </c>
      <c r="W770" s="5" t="s">
        <v>11581</v>
      </c>
      <c r="X770" s="7" t="b">
        <v>1</v>
      </c>
      <c r="Y770" s="7">
        <v>0</v>
      </c>
      <c r="Z770" s="7" t="b">
        <v>0</v>
      </c>
      <c r="AA770" s="7" t="b">
        <v>1</v>
      </c>
      <c r="AC770" s="405" t="s">
        <v>36733</v>
      </c>
      <c r="AD770" s="406" t="s">
        <v>13552</v>
      </c>
      <c r="AE770" s="406" t="s">
        <v>13490</v>
      </c>
      <c r="AF770" s="406" t="s">
        <v>13317</v>
      </c>
      <c r="AG770" s="406" t="s">
        <v>13317</v>
      </c>
      <c r="AH770" s="418">
        <v>19.044196648905189</v>
      </c>
      <c r="AI770" s="419">
        <v>104.82178788375531</v>
      </c>
      <c r="AJ770" s="428">
        <v>0.99</v>
      </c>
      <c r="AK770" s="428">
        <v>0</v>
      </c>
      <c r="AL770" s="429">
        <v>0.99</v>
      </c>
      <c r="AM770" s="407" t="s">
        <v>34978</v>
      </c>
    </row>
    <row r="771" spans="2:39" ht="30" customHeight="1">
      <c r="B771" s="130" t="s">
        <v>36734</v>
      </c>
      <c r="C771" s="130" t="s">
        <v>13552</v>
      </c>
      <c r="D771" s="130" t="s">
        <v>13490</v>
      </c>
      <c r="E771" s="130" t="s">
        <v>13317</v>
      </c>
      <c r="F771" s="130" t="s">
        <v>13317</v>
      </c>
      <c r="G771" s="555">
        <v>19.042728700173399</v>
      </c>
      <c r="H771" s="556">
        <v>104.808305605375</v>
      </c>
      <c r="I771" s="523">
        <v>1.22</v>
      </c>
      <c r="J771" s="523">
        <v>0</v>
      </c>
      <c r="K771" s="232">
        <v>1.22</v>
      </c>
      <c r="L771" s="523">
        <v>0</v>
      </c>
      <c r="M771" s="231">
        <v>1.17</v>
      </c>
      <c r="N771" s="233">
        <v>0</v>
      </c>
      <c r="O771" s="233">
        <v>0.05</v>
      </c>
      <c r="P771" s="231">
        <v>0</v>
      </c>
      <c r="Q771" s="231">
        <v>0</v>
      </c>
      <c r="R771" s="233">
        <v>0</v>
      </c>
      <c r="S771" s="231">
        <v>0</v>
      </c>
      <c r="T771" s="231">
        <v>31.683599999999991</v>
      </c>
      <c r="U771" s="140" t="s">
        <v>12718</v>
      </c>
      <c r="V771" s="141" t="s">
        <v>34789</v>
      </c>
      <c r="W771" s="5" t="s">
        <v>11581</v>
      </c>
      <c r="X771" s="7" t="b">
        <v>1</v>
      </c>
      <c r="Y771" s="7">
        <v>0</v>
      </c>
      <c r="Z771" s="7" t="b">
        <v>0</v>
      </c>
      <c r="AA771" s="7" t="b">
        <v>1</v>
      </c>
      <c r="AC771" s="405" t="s">
        <v>36734</v>
      </c>
      <c r="AD771" s="406" t="s">
        <v>13552</v>
      </c>
      <c r="AE771" s="406" t="s">
        <v>13490</v>
      </c>
      <c r="AF771" s="406" t="s">
        <v>13317</v>
      </c>
      <c r="AG771" s="406" t="s">
        <v>13317</v>
      </c>
      <c r="AH771" s="418">
        <v>19.042728700173399</v>
      </c>
      <c r="AI771" s="419">
        <v>104.808305605375</v>
      </c>
      <c r="AJ771" s="428">
        <v>1.22</v>
      </c>
      <c r="AK771" s="428">
        <v>0</v>
      </c>
      <c r="AL771" s="429">
        <v>1.22</v>
      </c>
      <c r="AM771" s="407" t="s">
        <v>34789</v>
      </c>
    </row>
    <row r="772" spans="2:39" ht="30" customHeight="1">
      <c r="B772" s="130" t="s">
        <v>36735</v>
      </c>
      <c r="C772" s="130" t="s">
        <v>13552</v>
      </c>
      <c r="D772" s="130" t="s">
        <v>13490</v>
      </c>
      <c r="E772" s="130" t="s">
        <v>13317</v>
      </c>
      <c r="F772" s="130" t="s">
        <v>13317</v>
      </c>
      <c r="G772" s="555">
        <v>19.044832181082281</v>
      </c>
      <c r="H772" s="556">
        <v>104.8133608341614</v>
      </c>
      <c r="I772" s="523">
        <v>2.84</v>
      </c>
      <c r="J772" s="523">
        <v>0</v>
      </c>
      <c r="K772" s="232">
        <v>2.84</v>
      </c>
      <c r="L772" s="523">
        <v>0</v>
      </c>
      <c r="M772" s="231">
        <v>2.84</v>
      </c>
      <c r="N772" s="233">
        <v>0</v>
      </c>
      <c r="O772" s="233">
        <v>0</v>
      </c>
      <c r="P772" s="231">
        <v>0</v>
      </c>
      <c r="Q772" s="231">
        <v>0</v>
      </c>
      <c r="R772" s="233">
        <v>0</v>
      </c>
      <c r="S772" s="231">
        <v>0</v>
      </c>
      <c r="T772" s="231">
        <v>76.907199999999989</v>
      </c>
      <c r="U772" s="140" t="s">
        <v>12718</v>
      </c>
      <c r="V772" s="141" t="s">
        <v>34825</v>
      </c>
      <c r="W772" s="5" t="s">
        <v>11581</v>
      </c>
      <c r="X772" s="7" t="b">
        <v>1</v>
      </c>
      <c r="Y772" s="7">
        <v>0</v>
      </c>
      <c r="Z772" s="7" t="b">
        <v>0</v>
      </c>
      <c r="AA772" s="7" t="b">
        <v>1</v>
      </c>
      <c r="AC772" s="405" t="s">
        <v>36735</v>
      </c>
      <c r="AD772" s="406" t="s">
        <v>13552</v>
      </c>
      <c r="AE772" s="406" t="s">
        <v>13490</v>
      </c>
      <c r="AF772" s="406" t="s">
        <v>13317</v>
      </c>
      <c r="AG772" s="406" t="s">
        <v>13317</v>
      </c>
      <c r="AH772" s="418">
        <v>19.044832181082281</v>
      </c>
      <c r="AI772" s="419">
        <v>104.8133608341614</v>
      </c>
      <c r="AJ772" s="428">
        <v>2.84</v>
      </c>
      <c r="AK772" s="428">
        <v>0</v>
      </c>
      <c r="AL772" s="429">
        <v>2.84</v>
      </c>
      <c r="AM772" s="407" t="s">
        <v>34825</v>
      </c>
    </row>
    <row r="773" spans="2:39" ht="30" customHeight="1">
      <c r="B773" s="130" t="s">
        <v>36736</v>
      </c>
      <c r="C773" s="130" t="s">
        <v>13552</v>
      </c>
      <c r="D773" s="130" t="s">
        <v>13490</v>
      </c>
      <c r="E773" s="130" t="s">
        <v>13317</v>
      </c>
      <c r="F773" s="130" t="s">
        <v>13317</v>
      </c>
      <c r="G773" s="555">
        <v>19.045699931640531</v>
      </c>
      <c r="H773" s="556">
        <v>104.81220204425109</v>
      </c>
      <c r="I773" s="523">
        <v>1.08</v>
      </c>
      <c r="J773" s="523">
        <v>0</v>
      </c>
      <c r="K773" s="232">
        <v>1.08</v>
      </c>
      <c r="L773" s="523">
        <v>0</v>
      </c>
      <c r="M773" s="231">
        <v>1.08</v>
      </c>
      <c r="N773" s="233">
        <v>0</v>
      </c>
      <c r="O773" s="233">
        <v>0</v>
      </c>
      <c r="P773" s="231">
        <v>0</v>
      </c>
      <c r="Q773" s="231">
        <v>0</v>
      </c>
      <c r="R773" s="233">
        <v>0</v>
      </c>
      <c r="S773" s="231">
        <v>0</v>
      </c>
      <c r="T773" s="231">
        <v>29.246400000000001</v>
      </c>
      <c r="U773" s="140" t="s">
        <v>12718</v>
      </c>
      <c r="V773" s="141" t="s">
        <v>34825</v>
      </c>
      <c r="W773" s="5" t="s">
        <v>11581</v>
      </c>
      <c r="X773" s="7" t="b">
        <v>1</v>
      </c>
      <c r="Y773" s="7">
        <v>0</v>
      </c>
      <c r="Z773" s="7" t="b">
        <v>0</v>
      </c>
      <c r="AA773" s="7" t="b">
        <v>1</v>
      </c>
      <c r="AC773" s="405" t="s">
        <v>36736</v>
      </c>
      <c r="AD773" s="406" t="s">
        <v>13552</v>
      </c>
      <c r="AE773" s="406" t="s">
        <v>13490</v>
      </c>
      <c r="AF773" s="406" t="s">
        <v>13317</v>
      </c>
      <c r="AG773" s="406" t="s">
        <v>13317</v>
      </c>
      <c r="AH773" s="418">
        <v>19.045699931640531</v>
      </c>
      <c r="AI773" s="419">
        <v>104.81220204425109</v>
      </c>
      <c r="AJ773" s="428">
        <v>1.08</v>
      </c>
      <c r="AK773" s="428">
        <v>0</v>
      </c>
      <c r="AL773" s="429">
        <v>1.08</v>
      </c>
      <c r="AM773" s="407" t="s">
        <v>34825</v>
      </c>
    </row>
    <row r="774" spans="2:39" ht="30" customHeight="1">
      <c r="B774" s="130" t="s">
        <v>36737</v>
      </c>
      <c r="C774" s="130" t="s">
        <v>13552</v>
      </c>
      <c r="D774" s="130" t="s">
        <v>13490</v>
      </c>
      <c r="E774" s="130" t="s">
        <v>13317</v>
      </c>
      <c r="F774" s="130" t="s">
        <v>13317</v>
      </c>
      <c r="G774" s="555">
        <v>19.051311103401279</v>
      </c>
      <c r="H774" s="556">
        <v>104.81081694622149</v>
      </c>
      <c r="I774" s="523">
        <v>3.07</v>
      </c>
      <c r="J774" s="523">
        <v>0</v>
      </c>
      <c r="K774" s="232">
        <v>3.07</v>
      </c>
      <c r="L774" s="523">
        <v>0</v>
      </c>
      <c r="M774" s="231">
        <v>3.07</v>
      </c>
      <c r="N774" s="233">
        <v>0</v>
      </c>
      <c r="O774" s="233">
        <v>0</v>
      </c>
      <c r="P774" s="231">
        <v>0</v>
      </c>
      <c r="Q774" s="231">
        <v>0</v>
      </c>
      <c r="R774" s="233">
        <v>0</v>
      </c>
      <c r="S774" s="231">
        <v>0</v>
      </c>
      <c r="T774" s="231">
        <v>83.135599999999997</v>
      </c>
      <c r="U774" s="140" t="s">
        <v>12718</v>
      </c>
      <c r="V774" s="141" t="s">
        <v>34984</v>
      </c>
      <c r="W774" s="5" t="s">
        <v>11581</v>
      </c>
      <c r="X774" s="7" t="b">
        <v>1</v>
      </c>
      <c r="Y774" s="7">
        <v>0</v>
      </c>
      <c r="Z774" s="7" t="b">
        <v>0</v>
      </c>
      <c r="AA774" s="7" t="b">
        <v>1</v>
      </c>
      <c r="AC774" s="405" t="s">
        <v>36737</v>
      </c>
      <c r="AD774" s="406" t="s">
        <v>13552</v>
      </c>
      <c r="AE774" s="406" t="s">
        <v>13490</v>
      </c>
      <c r="AF774" s="406" t="s">
        <v>13317</v>
      </c>
      <c r="AG774" s="406" t="s">
        <v>13317</v>
      </c>
      <c r="AH774" s="418">
        <v>19.051311103401279</v>
      </c>
      <c r="AI774" s="419">
        <v>104.81081694622149</v>
      </c>
      <c r="AJ774" s="428">
        <v>3.07</v>
      </c>
      <c r="AK774" s="428">
        <v>0</v>
      </c>
      <c r="AL774" s="429">
        <v>3.07</v>
      </c>
      <c r="AM774" s="407" t="s">
        <v>34984</v>
      </c>
    </row>
    <row r="775" spans="2:39" ht="30" customHeight="1">
      <c r="B775" s="130" t="s">
        <v>36738</v>
      </c>
      <c r="C775" s="130" t="s">
        <v>13552</v>
      </c>
      <c r="D775" s="130" t="s">
        <v>13490</v>
      </c>
      <c r="E775" s="130" t="s">
        <v>13317</v>
      </c>
      <c r="F775" s="130" t="s">
        <v>13317</v>
      </c>
      <c r="G775" s="555">
        <v>19.054374236031599</v>
      </c>
      <c r="H775" s="556">
        <v>104.80995342881219</v>
      </c>
      <c r="I775" s="523">
        <v>2.92</v>
      </c>
      <c r="J775" s="523">
        <v>0</v>
      </c>
      <c r="K775" s="232">
        <v>2.92</v>
      </c>
      <c r="L775" s="523">
        <v>0</v>
      </c>
      <c r="M775" s="231">
        <v>2.92</v>
      </c>
      <c r="N775" s="233">
        <v>0</v>
      </c>
      <c r="O775" s="233">
        <v>0</v>
      </c>
      <c r="P775" s="231">
        <v>0</v>
      </c>
      <c r="Q775" s="231">
        <v>0</v>
      </c>
      <c r="R775" s="233">
        <v>0</v>
      </c>
      <c r="S775" s="231">
        <v>0</v>
      </c>
      <c r="T775" s="231">
        <v>79.073599999999999</v>
      </c>
      <c r="U775" s="140" t="s">
        <v>12718</v>
      </c>
      <c r="V775" s="141" t="s">
        <v>34893</v>
      </c>
      <c r="W775" s="5" t="s">
        <v>11581</v>
      </c>
      <c r="X775" s="7" t="b">
        <v>1</v>
      </c>
      <c r="Y775" s="7">
        <v>0</v>
      </c>
      <c r="Z775" s="7" t="b">
        <v>0</v>
      </c>
      <c r="AA775" s="7" t="b">
        <v>1</v>
      </c>
      <c r="AC775" s="405" t="s">
        <v>36738</v>
      </c>
      <c r="AD775" s="406" t="s">
        <v>13552</v>
      </c>
      <c r="AE775" s="406" t="s">
        <v>13490</v>
      </c>
      <c r="AF775" s="406" t="s">
        <v>13317</v>
      </c>
      <c r="AG775" s="406" t="s">
        <v>13317</v>
      </c>
      <c r="AH775" s="418">
        <v>19.054374236031599</v>
      </c>
      <c r="AI775" s="419">
        <v>104.80995342881219</v>
      </c>
      <c r="AJ775" s="428">
        <v>2.92</v>
      </c>
      <c r="AK775" s="428">
        <v>0</v>
      </c>
      <c r="AL775" s="429">
        <v>2.92</v>
      </c>
      <c r="AM775" s="407" t="s">
        <v>34893</v>
      </c>
    </row>
    <row r="776" spans="2:39" ht="30" customHeight="1">
      <c r="B776" s="130" t="s">
        <v>36739</v>
      </c>
      <c r="C776" s="130" t="s">
        <v>13552</v>
      </c>
      <c r="D776" s="130" t="s">
        <v>13490</v>
      </c>
      <c r="E776" s="130" t="s">
        <v>13317</v>
      </c>
      <c r="F776" s="130" t="s">
        <v>13317</v>
      </c>
      <c r="G776" s="555">
        <v>19.05516027694603</v>
      </c>
      <c r="H776" s="556">
        <v>104.809953711292</v>
      </c>
      <c r="I776" s="523">
        <v>2.16</v>
      </c>
      <c r="J776" s="523">
        <v>0</v>
      </c>
      <c r="K776" s="232">
        <v>2.16</v>
      </c>
      <c r="L776" s="523">
        <v>0</v>
      </c>
      <c r="M776" s="231">
        <v>2.16</v>
      </c>
      <c r="N776" s="233">
        <v>0</v>
      </c>
      <c r="O776" s="233">
        <v>0</v>
      </c>
      <c r="P776" s="231">
        <v>0</v>
      </c>
      <c r="Q776" s="231">
        <v>0</v>
      </c>
      <c r="R776" s="233">
        <v>0</v>
      </c>
      <c r="S776" s="231">
        <v>0</v>
      </c>
      <c r="T776" s="231">
        <v>58.492800000000003</v>
      </c>
      <c r="U776" s="140" t="s">
        <v>12718</v>
      </c>
      <c r="V776" s="141" t="s">
        <v>34893</v>
      </c>
      <c r="W776" s="5" t="s">
        <v>11581</v>
      </c>
      <c r="X776" s="7" t="b">
        <v>1</v>
      </c>
      <c r="Y776" s="7">
        <v>0</v>
      </c>
      <c r="Z776" s="7" t="b">
        <v>0</v>
      </c>
      <c r="AA776" s="7" t="b">
        <v>1</v>
      </c>
      <c r="AC776" s="405" t="s">
        <v>36739</v>
      </c>
      <c r="AD776" s="406" t="s">
        <v>13552</v>
      </c>
      <c r="AE776" s="406" t="s">
        <v>13490</v>
      </c>
      <c r="AF776" s="406" t="s">
        <v>13317</v>
      </c>
      <c r="AG776" s="406" t="s">
        <v>13317</v>
      </c>
      <c r="AH776" s="418">
        <v>19.05516027694603</v>
      </c>
      <c r="AI776" s="419">
        <v>104.809953711292</v>
      </c>
      <c r="AJ776" s="428">
        <v>2.16</v>
      </c>
      <c r="AK776" s="428">
        <v>0</v>
      </c>
      <c r="AL776" s="429">
        <v>2.16</v>
      </c>
      <c r="AM776" s="407" t="s">
        <v>34893</v>
      </c>
    </row>
    <row r="777" spans="2:39" ht="30" customHeight="1">
      <c r="B777" s="130" t="s">
        <v>36740</v>
      </c>
      <c r="C777" s="130" t="s">
        <v>13552</v>
      </c>
      <c r="D777" s="130" t="s">
        <v>13490</v>
      </c>
      <c r="E777" s="130" t="s">
        <v>13317</v>
      </c>
      <c r="F777" s="130" t="s">
        <v>13317</v>
      </c>
      <c r="G777" s="555">
        <v>19.053100962892302</v>
      </c>
      <c r="H777" s="556">
        <v>104.807900668945</v>
      </c>
      <c r="I777" s="523">
        <v>1.03</v>
      </c>
      <c r="J777" s="523">
        <v>0</v>
      </c>
      <c r="K777" s="232">
        <v>1.03</v>
      </c>
      <c r="L777" s="523">
        <v>0</v>
      </c>
      <c r="M777" s="231">
        <v>1.03</v>
      </c>
      <c r="N777" s="233">
        <v>0</v>
      </c>
      <c r="O777" s="233">
        <v>0</v>
      </c>
      <c r="P777" s="231">
        <v>0</v>
      </c>
      <c r="Q777" s="231">
        <v>0</v>
      </c>
      <c r="R777" s="233">
        <v>0</v>
      </c>
      <c r="S777" s="231">
        <v>0</v>
      </c>
      <c r="T777" s="231">
        <v>27.892399999999999</v>
      </c>
      <c r="U777" s="140" t="s">
        <v>12718</v>
      </c>
      <c r="V777" s="141" t="s">
        <v>34706</v>
      </c>
      <c r="W777" s="5" t="s">
        <v>11581</v>
      </c>
      <c r="X777" s="7" t="b">
        <v>1</v>
      </c>
      <c r="Y777" s="7">
        <v>0</v>
      </c>
      <c r="Z777" s="7" t="b">
        <v>0</v>
      </c>
      <c r="AA777" s="7" t="b">
        <v>1</v>
      </c>
      <c r="AC777" s="405" t="s">
        <v>36740</v>
      </c>
      <c r="AD777" s="406" t="s">
        <v>13552</v>
      </c>
      <c r="AE777" s="406" t="s">
        <v>13490</v>
      </c>
      <c r="AF777" s="406" t="s">
        <v>13317</v>
      </c>
      <c r="AG777" s="406" t="s">
        <v>13317</v>
      </c>
      <c r="AH777" s="418">
        <v>19.053100962892302</v>
      </c>
      <c r="AI777" s="419">
        <v>104.807900668945</v>
      </c>
      <c r="AJ777" s="428">
        <v>1.03</v>
      </c>
      <c r="AK777" s="428">
        <v>0</v>
      </c>
      <c r="AL777" s="429">
        <v>1.03</v>
      </c>
      <c r="AM777" s="407" t="s">
        <v>34706</v>
      </c>
    </row>
    <row r="778" spans="2:39" ht="30" customHeight="1">
      <c r="B778" s="130" t="s">
        <v>36741</v>
      </c>
      <c r="C778" s="130" t="s">
        <v>13552</v>
      </c>
      <c r="D778" s="130" t="s">
        <v>13490</v>
      </c>
      <c r="E778" s="130" t="s">
        <v>13317</v>
      </c>
      <c r="F778" s="130" t="s">
        <v>13317</v>
      </c>
      <c r="G778" s="555">
        <v>19.05304671137554</v>
      </c>
      <c r="H778" s="556">
        <v>104.8080336696713</v>
      </c>
      <c r="I778" s="523">
        <v>0.54</v>
      </c>
      <c r="J778" s="523">
        <v>0</v>
      </c>
      <c r="K778" s="232">
        <v>0.54</v>
      </c>
      <c r="L778" s="523">
        <v>0</v>
      </c>
      <c r="M778" s="231">
        <v>0.54</v>
      </c>
      <c r="N778" s="233">
        <v>0</v>
      </c>
      <c r="O778" s="233">
        <v>0</v>
      </c>
      <c r="P778" s="231">
        <v>0</v>
      </c>
      <c r="Q778" s="231">
        <v>0</v>
      </c>
      <c r="R778" s="233">
        <v>0</v>
      </c>
      <c r="S778" s="231">
        <v>0</v>
      </c>
      <c r="T778" s="231">
        <v>14.623200000000001</v>
      </c>
      <c r="U778" s="140" t="s">
        <v>12718</v>
      </c>
      <c r="V778" s="141" t="s">
        <v>34706</v>
      </c>
      <c r="W778" s="5" t="s">
        <v>11581</v>
      </c>
      <c r="X778" s="7" t="b">
        <v>1</v>
      </c>
      <c r="Y778" s="7">
        <v>0</v>
      </c>
      <c r="Z778" s="7" t="b">
        <v>0</v>
      </c>
      <c r="AA778" s="7" t="b">
        <v>1</v>
      </c>
      <c r="AC778" s="405" t="s">
        <v>36741</v>
      </c>
      <c r="AD778" s="406" t="s">
        <v>13552</v>
      </c>
      <c r="AE778" s="406" t="s">
        <v>13490</v>
      </c>
      <c r="AF778" s="406" t="s">
        <v>13317</v>
      </c>
      <c r="AG778" s="406" t="s">
        <v>13317</v>
      </c>
      <c r="AH778" s="418">
        <v>19.05304671137554</v>
      </c>
      <c r="AI778" s="419">
        <v>104.8080336696713</v>
      </c>
      <c r="AJ778" s="428">
        <v>0.54</v>
      </c>
      <c r="AK778" s="428">
        <v>0</v>
      </c>
      <c r="AL778" s="429">
        <v>0.54</v>
      </c>
      <c r="AM778" s="407" t="s">
        <v>34706</v>
      </c>
    </row>
    <row r="779" spans="2:39" ht="30" customHeight="1">
      <c r="B779" s="130" t="s">
        <v>36742</v>
      </c>
      <c r="C779" s="130" t="s">
        <v>13552</v>
      </c>
      <c r="D779" s="130" t="s">
        <v>13490</v>
      </c>
      <c r="E779" s="130" t="s">
        <v>13317</v>
      </c>
      <c r="F779" s="130" t="s">
        <v>13317</v>
      </c>
      <c r="G779" s="555">
        <v>19.043395343111779</v>
      </c>
      <c r="H779" s="556">
        <v>104.8363333313889</v>
      </c>
      <c r="I779" s="523">
        <v>1.1100000000000001</v>
      </c>
      <c r="J779" s="523">
        <v>0</v>
      </c>
      <c r="K779" s="232">
        <v>1.1100000000000001</v>
      </c>
      <c r="L779" s="523">
        <v>0</v>
      </c>
      <c r="M779" s="231">
        <v>1.1100000000000001</v>
      </c>
      <c r="N779" s="233">
        <v>0</v>
      </c>
      <c r="O779" s="233">
        <v>0</v>
      </c>
      <c r="P779" s="231">
        <v>0</v>
      </c>
      <c r="Q779" s="231">
        <v>0</v>
      </c>
      <c r="R779" s="233">
        <v>0</v>
      </c>
      <c r="S779" s="231">
        <v>0</v>
      </c>
      <c r="T779" s="231">
        <v>30.058800000000002</v>
      </c>
      <c r="U779" s="140" t="s">
        <v>12718</v>
      </c>
      <c r="V779" s="141" t="s">
        <v>34750</v>
      </c>
      <c r="W779" s="5" t="s">
        <v>11581</v>
      </c>
      <c r="X779" s="7" t="b">
        <v>1</v>
      </c>
      <c r="Y779" s="7">
        <v>0</v>
      </c>
      <c r="Z779" s="7" t="b">
        <v>0</v>
      </c>
      <c r="AA779" s="7" t="b">
        <v>1</v>
      </c>
      <c r="AC779" s="405" t="s">
        <v>36742</v>
      </c>
      <c r="AD779" s="406" t="s">
        <v>13552</v>
      </c>
      <c r="AE779" s="406" t="s">
        <v>13490</v>
      </c>
      <c r="AF779" s="406" t="s">
        <v>13317</v>
      </c>
      <c r="AG779" s="406" t="s">
        <v>13317</v>
      </c>
      <c r="AH779" s="418">
        <v>19.043395343111779</v>
      </c>
      <c r="AI779" s="419">
        <v>104.8363333313889</v>
      </c>
      <c r="AJ779" s="428">
        <v>1.1100000000000001</v>
      </c>
      <c r="AK779" s="428">
        <v>0</v>
      </c>
      <c r="AL779" s="429">
        <v>1.1100000000000001</v>
      </c>
      <c r="AM779" s="407" t="s">
        <v>34750</v>
      </c>
    </row>
    <row r="780" spans="2:39" ht="30" customHeight="1">
      <c r="B780" s="130" t="s">
        <v>36743</v>
      </c>
      <c r="C780" s="130" t="s">
        <v>13552</v>
      </c>
      <c r="D780" s="130" t="s">
        <v>13490</v>
      </c>
      <c r="E780" s="130" t="s">
        <v>13317</v>
      </c>
      <c r="F780" s="130" t="s">
        <v>13317</v>
      </c>
      <c r="G780" s="555">
        <v>19.045949732555481</v>
      </c>
      <c r="H780" s="556">
        <v>104.82100955643691</v>
      </c>
      <c r="I780" s="523">
        <v>1.71</v>
      </c>
      <c r="J780" s="523">
        <v>0</v>
      </c>
      <c r="K780" s="232">
        <v>1.71</v>
      </c>
      <c r="L780" s="523">
        <v>0</v>
      </c>
      <c r="M780" s="231">
        <v>1.71</v>
      </c>
      <c r="N780" s="233">
        <v>0</v>
      </c>
      <c r="O780" s="233">
        <v>0</v>
      </c>
      <c r="P780" s="231">
        <v>0</v>
      </c>
      <c r="Q780" s="231">
        <v>0</v>
      </c>
      <c r="R780" s="233">
        <v>0</v>
      </c>
      <c r="S780" s="231">
        <v>0</v>
      </c>
      <c r="T780" s="231">
        <v>46.306800000000003</v>
      </c>
      <c r="U780" s="140" t="s">
        <v>12718</v>
      </c>
      <c r="V780" s="141" t="s">
        <v>34719</v>
      </c>
      <c r="W780" s="5" t="s">
        <v>11581</v>
      </c>
      <c r="X780" s="7" t="b">
        <v>1</v>
      </c>
      <c r="Y780" s="7">
        <v>0</v>
      </c>
      <c r="Z780" s="7" t="b">
        <v>0</v>
      </c>
      <c r="AA780" s="7" t="b">
        <v>1</v>
      </c>
      <c r="AC780" s="405" t="s">
        <v>36743</v>
      </c>
      <c r="AD780" s="406" t="s">
        <v>13552</v>
      </c>
      <c r="AE780" s="406" t="s">
        <v>13490</v>
      </c>
      <c r="AF780" s="406" t="s">
        <v>13317</v>
      </c>
      <c r="AG780" s="406" t="s">
        <v>13317</v>
      </c>
      <c r="AH780" s="418">
        <v>19.045949732555481</v>
      </c>
      <c r="AI780" s="419">
        <v>104.82100955643691</v>
      </c>
      <c r="AJ780" s="428">
        <v>1.71</v>
      </c>
      <c r="AK780" s="428">
        <v>0</v>
      </c>
      <c r="AL780" s="429">
        <v>1.71</v>
      </c>
      <c r="AM780" s="407" t="s">
        <v>34719</v>
      </c>
    </row>
    <row r="781" spans="2:39" ht="30" customHeight="1">
      <c r="B781" s="130" t="s">
        <v>36744</v>
      </c>
      <c r="C781" s="130" t="s">
        <v>13552</v>
      </c>
      <c r="D781" s="130" t="s">
        <v>13490</v>
      </c>
      <c r="E781" s="130" t="s">
        <v>13317</v>
      </c>
      <c r="F781" s="130" t="s">
        <v>13317</v>
      </c>
      <c r="G781" s="555">
        <v>19.045950073955559</v>
      </c>
      <c r="H781" s="556">
        <v>104.8201164634396</v>
      </c>
      <c r="I781" s="523">
        <v>1.37</v>
      </c>
      <c r="J781" s="523">
        <v>0</v>
      </c>
      <c r="K781" s="232">
        <v>1.37</v>
      </c>
      <c r="L781" s="523">
        <v>0</v>
      </c>
      <c r="M781" s="231">
        <v>1.37</v>
      </c>
      <c r="N781" s="233">
        <v>0</v>
      </c>
      <c r="O781" s="233">
        <v>0</v>
      </c>
      <c r="P781" s="231">
        <v>0</v>
      </c>
      <c r="Q781" s="231">
        <v>0</v>
      </c>
      <c r="R781" s="233">
        <v>0</v>
      </c>
      <c r="S781" s="231">
        <v>0</v>
      </c>
      <c r="T781" s="231">
        <v>37.099600000000002</v>
      </c>
      <c r="U781" s="140" t="s">
        <v>12718</v>
      </c>
      <c r="V781" s="141" t="s">
        <v>34719</v>
      </c>
      <c r="W781" s="5" t="s">
        <v>11581</v>
      </c>
      <c r="X781" s="7" t="b">
        <v>1</v>
      </c>
      <c r="Y781" s="7">
        <v>0</v>
      </c>
      <c r="Z781" s="7" t="b">
        <v>0</v>
      </c>
      <c r="AA781" s="7" t="b">
        <v>1</v>
      </c>
      <c r="AC781" s="405" t="s">
        <v>36744</v>
      </c>
      <c r="AD781" s="406" t="s">
        <v>13552</v>
      </c>
      <c r="AE781" s="406" t="s">
        <v>13490</v>
      </c>
      <c r="AF781" s="406" t="s">
        <v>13317</v>
      </c>
      <c r="AG781" s="406" t="s">
        <v>13317</v>
      </c>
      <c r="AH781" s="418">
        <v>19.045950073955559</v>
      </c>
      <c r="AI781" s="419">
        <v>104.8201164634396</v>
      </c>
      <c r="AJ781" s="428">
        <v>1.37</v>
      </c>
      <c r="AK781" s="428">
        <v>0</v>
      </c>
      <c r="AL781" s="429">
        <v>1.37</v>
      </c>
      <c r="AM781" s="407" t="s">
        <v>34719</v>
      </c>
    </row>
    <row r="782" spans="2:39" ht="30" customHeight="1">
      <c r="B782" s="130" t="s">
        <v>36745</v>
      </c>
      <c r="C782" s="130" t="s">
        <v>13552</v>
      </c>
      <c r="D782" s="130" t="s">
        <v>13490</v>
      </c>
      <c r="E782" s="130" t="s">
        <v>13317</v>
      </c>
      <c r="F782" s="130" t="s">
        <v>13317</v>
      </c>
      <c r="G782" s="555">
        <v>19.063254691471201</v>
      </c>
      <c r="H782" s="556">
        <v>104.8352033706137</v>
      </c>
      <c r="I782" s="523">
        <v>4.16</v>
      </c>
      <c r="J782" s="523">
        <v>0</v>
      </c>
      <c r="K782" s="232">
        <v>4.16</v>
      </c>
      <c r="L782" s="523">
        <v>0</v>
      </c>
      <c r="M782" s="231">
        <v>4.1100000000000003</v>
      </c>
      <c r="N782" s="233">
        <v>0</v>
      </c>
      <c r="O782" s="233">
        <v>0.05</v>
      </c>
      <c r="P782" s="231">
        <v>0</v>
      </c>
      <c r="Q782" s="231">
        <v>0</v>
      </c>
      <c r="R782" s="233">
        <v>0</v>
      </c>
      <c r="S782" s="231">
        <v>0</v>
      </c>
      <c r="T782" s="231">
        <v>111.2988</v>
      </c>
      <c r="U782" s="140" t="s">
        <v>12718</v>
      </c>
      <c r="V782" s="141" t="s">
        <v>34713</v>
      </c>
      <c r="W782" s="5" t="s">
        <v>11581</v>
      </c>
      <c r="X782" s="7" t="b">
        <v>1</v>
      </c>
      <c r="Y782" s="7">
        <v>0</v>
      </c>
      <c r="Z782" s="7" t="b">
        <v>0</v>
      </c>
      <c r="AA782" s="7" t="b">
        <v>1</v>
      </c>
      <c r="AC782" s="405" t="s">
        <v>36745</v>
      </c>
      <c r="AD782" s="406" t="s">
        <v>13552</v>
      </c>
      <c r="AE782" s="406" t="s">
        <v>13490</v>
      </c>
      <c r="AF782" s="406" t="s">
        <v>13317</v>
      </c>
      <c r="AG782" s="406" t="s">
        <v>13317</v>
      </c>
      <c r="AH782" s="418">
        <v>19.063254691471201</v>
      </c>
      <c r="AI782" s="419">
        <v>104.8352033706137</v>
      </c>
      <c r="AJ782" s="428">
        <v>4.16</v>
      </c>
      <c r="AK782" s="428">
        <v>0</v>
      </c>
      <c r="AL782" s="429">
        <v>4.16</v>
      </c>
      <c r="AM782" s="407" t="s">
        <v>34713</v>
      </c>
    </row>
    <row r="783" spans="2:39" ht="30" customHeight="1">
      <c r="B783" s="130" t="s">
        <v>36746</v>
      </c>
      <c r="C783" s="130" t="s">
        <v>13552</v>
      </c>
      <c r="D783" s="130" t="s">
        <v>13490</v>
      </c>
      <c r="E783" s="130" t="s">
        <v>13317</v>
      </c>
      <c r="F783" s="130" t="s">
        <v>13317</v>
      </c>
      <c r="G783" s="555">
        <v>19.050725100220841</v>
      </c>
      <c r="H783" s="556">
        <v>104.80683570286411</v>
      </c>
      <c r="I783" s="523">
        <v>1.26</v>
      </c>
      <c r="J783" s="523">
        <v>0</v>
      </c>
      <c r="K783" s="232">
        <v>1.26</v>
      </c>
      <c r="L783" s="523">
        <v>0</v>
      </c>
      <c r="M783" s="231">
        <v>1.26</v>
      </c>
      <c r="N783" s="233">
        <v>0</v>
      </c>
      <c r="O783" s="233">
        <v>0</v>
      </c>
      <c r="P783" s="231">
        <v>0</v>
      </c>
      <c r="Q783" s="231">
        <v>0</v>
      </c>
      <c r="R783" s="233">
        <v>0</v>
      </c>
      <c r="S783" s="231">
        <v>0</v>
      </c>
      <c r="T783" s="231">
        <v>34.120800000000003</v>
      </c>
      <c r="U783" s="140" t="s">
        <v>12718</v>
      </c>
      <c r="V783" s="141" t="s">
        <v>34874</v>
      </c>
      <c r="W783" s="5" t="s">
        <v>11581</v>
      </c>
      <c r="X783" s="7" t="b">
        <v>1</v>
      </c>
      <c r="Y783" s="7">
        <v>0</v>
      </c>
      <c r="Z783" s="7" t="b">
        <v>0</v>
      </c>
      <c r="AA783" s="7" t="b">
        <v>1</v>
      </c>
      <c r="AC783" s="405" t="s">
        <v>36746</v>
      </c>
      <c r="AD783" s="406" t="s">
        <v>13552</v>
      </c>
      <c r="AE783" s="406" t="s">
        <v>13490</v>
      </c>
      <c r="AF783" s="406" t="s">
        <v>13317</v>
      </c>
      <c r="AG783" s="406" t="s">
        <v>13317</v>
      </c>
      <c r="AH783" s="418">
        <v>19.050725100220841</v>
      </c>
      <c r="AI783" s="419">
        <v>104.80683570286411</v>
      </c>
      <c r="AJ783" s="428">
        <v>1.26</v>
      </c>
      <c r="AK783" s="428">
        <v>0</v>
      </c>
      <c r="AL783" s="429">
        <v>1.26</v>
      </c>
      <c r="AM783" s="407" t="s">
        <v>34874</v>
      </c>
    </row>
    <row r="784" spans="2:39" ht="30" customHeight="1">
      <c r="B784" s="130" t="s">
        <v>36747</v>
      </c>
      <c r="C784" s="130" t="s">
        <v>13552</v>
      </c>
      <c r="D784" s="130" t="s">
        <v>13490</v>
      </c>
      <c r="E784" s="130" t="s">
        <v>13317</v>
      </c>
      <c r="F784" s="130" t="s">
        <v>13317</v>
      </c>
      <c r="G784" s="555">
        <v>19.05221172869059</v>
      </c>
      <c r="H784" s="556">
        <v>104.8189789325465</v>
      </c>
      <c r="I784" s="523">
        <v>3.04</v>
      </c>
      <c r="J784" s="523">
        <v>0</v>
      </c>
      <c r="K784" s="232">
        <v>3.04</v>
      </c>
      <c r="L784" s="523">
        <v>0</v>
      </c>
      <c r="M784" s="231">
        <v>3.04</v>
      </c>
      <c r="N784" s="233">
        <v>0</v>
      </c>
      <c r="O784" s="233">
        <v>0</v>
      </c>
      <c r="P784" s="231">
        <v>0</v>
      </c>
      <c r="Q784" s="231">
        <v>0</v>
      </c>
      <c r="R784" s="233">
        <v>0</v>
      </c>
      <c r="S784" s="231">
        <v>0</v>
      </c>
      <c r="T784" s="231">
        <v>82.3232</v>
      </c>
      <c r="U784" s="140" t="s">
        <v>12718</v>
      </c>
      <c r="V784" s="141" t="s">
        <v>35013</v>
      </c>
      <c r="W784" s="5" t="s">
        <v>11581</v>
      </c>
      <c r="X784" s="7" t="b">
        <v>1</v>
      </c>
      <c r="Y784" s="7">
        <v>0</v>
      </c>
      <c r="Z784" s="7" t="b">
        <v>0</v>
      </c>
      <c r="AA784" s="7" t="b">
        <v>1</v>
      </c>
      <c r="AC784" s="405" t="s">
        <v>36747</v>
      </c>
      <c r="AD784" s="406" t="s">
        <v>13552</v>
      </c>
      <c r="AE784" s="406" t="s">
        <v>13490</v>
      </c>
      <c r="AF784" s="406" t="s">
        <v>13317</v>
      </c>
      <c r="AG784" s="406" t="s">
        <v>13317</v>
      </c>
      <c r="AH784" s="418">
        <v>19.05221172869059</v>
      </c>
      <c r="AI784" s="419">
        <v>104.8189789325465</v>
      </c>
      <c r="AJ784" s="428">
        <v>3.04</v>
      </c>
      <c r="AK784" s="428">
        <v>0</v>
      </c>
      <c r="AL784" s="429">
        <v>3.04</v>
      </c>
      <c r="AM784" s="407" t="s">
        <v>35013</v>
      </c>
    </row>
    <row r="785" spans="2:39" ht="30" customHeight="1">
      <c r="B785" s="130" t="s">
        <v>36748</v>
      </c>
      <c r="C785" s="130" t="s">
        <v>13552</v>
      </c>
      <c r="D785" s="130" t="s">
        <v>13490</v>
      </c>
      <c r="E785" s="130" t="s">
        <v>13317</v>
      </c>
      <c r="F785" s="130" t="s">
        <v>13317</v>
      </c>
      <c r="G785" s="555">
        <v>19.035623459810179</v>
      </c>
      <c r="H785" s="556">
        <v>104.8401294734559</v>
      </c>
      <c r="I785" s="523">
        <v>1.51</v>
      </c>
      <c r="J785" s="523">
        <v>0</v>
      </c>
      <c r="K785" s="232">
        <v>1.51</v>
      </c>
      <c r="L785" s="523">
        <v>0</v>
      </c>
      <c r="M785" s="231">
        <v>1.51</v>
      </c>
      <c r="N785" s="233">
        <v>0</v>
      </c>
      <c r="O785" s="233">
        <v>0</v>
      </c>
      <c r="P785" s="231">
        <v>0</v>
      </c>
      <c r="Q785" s="231">
        <v>0</v>
      </c>
      <c r="R785" s="233">
        <v>0</v>
      </c>
      <c r="S785" s="231">
        <v>0</v>
      </c>
      <c r="T785" s="231">
        <v>40.890799999999999</v>
      </c>
      <c r="U785" s="140" t="s">
        <v>12718</v>
      </c>
      <c r="V785" s="141" t="s">
        <v>34830</v>
      </c>
      <c r="W785" s="5" t="s">
        <v>11581</v>
      </c>
      <c r="X785" s="7" t="b">
        <v>1</v>
      </c>
      <c r="Y785" s="7">
        <v>0</v>
      </c>
      <c r="Z785" s="7" t="b">
        <v>0</v>
      </c>
      <c r="AA785" s="7" t="b">
        <v>1</v>
      </c>
      <c r="AC785" s="405" t="s">
        <v>36748</v>
      </c>
      <c r="AD785" s="406" t="s">
        <v>13552</v>
      </c>
      <c r="AE785" s="406" t="s">
        <v>13490</v>
      </c>
      <c r="AF785" s="406" t="s">
        <v>13317</v>
      </c>
      <c r="AG785" s="406" t="s">
        <v>13317</v>
      </c>
      <c r="AH785" s="418">
        <v>19.035623459810179</v>
      </c>
      <c r="AI785" s="419">
        <v>104.8401294734559</v>
      </c>
      <c r="AJ785" s="428">
        <v>1.51</v>
      </c>
      <c r="AK785" s="428">
        <v>0</v>
      </c>
      <c r="AL785" s="429">
        <v>1.51</v>
      </c>
      <c r="AM785" s="407" t="s">
        <v>34830</v>
      </c>
    </row>
    <row r="786" spans="2:39" ht="30" customHeight="1">
      <c r="B786" s="130" t="s">
        <v>36749</v>
      </c>
      <c r="C786" s="130" t="s">
        <v>13552</v>
      </c>
      <c r="D786" s="130" t="s">
        <v>13490</v>
      </c>
      <c r="E786" s="130" t="s">
        <v>13317</v>
      </c>
      <c r="F786" s="130" t="s">
        <v>13317</v>
      </c>
      <c r="G786" s="555">
        <v>19.035524218684181</v>
      </c>
      <c r="H786" s="556">
        <v>104.83983490768399</v>
      </c>
      <c r="I786" s="523">
        <v>0.27</v>
      </c>
      <c r="J786" s="523">
        <v>0</v>
      </c>
      <c r="K786" s="232">
        <v>0.27</v>
      </c>
      <c r="L786" s="523">
        <v>0</v>
      </c>
      <c r="M786" s="231">
        <v>0.27</v>
      </c>
      <c r="N786" s="233">
        <v>0</v>
      </c>
      <c r="O786" s="233">
        <v>0</v>
      </c>
      <c r="P786" s="231">
        <v>0</v>
      </c>
      <c r="Q786" s="231">
        <v>0</v>
      </c>
      <c r="R786" s="233">
        <v>0</v>
      </c>
      <c r="S786" s="231">
        <v>0</v>
      </c>
      <c r="T786" s="231">
        <v>7.3116000000000003</v>
      </c>
      <c r="U786" s="140" t="s">
        <v>12718</v>
      </c>
      <c r="V786" s="141" t="s">
        <v>34830</v>
      </c>
      <c r="W786" s="5" t="s">
        <v>11581</v>
      </c>
      <c r="X786" s="7" t="b">
        <v>1</v>
      </c>
      <c r="Y786" s="7">
        <v>0</v>
      </c>
      <c r="Z786" s="7" t="b">
        <v>0</v>
      </c>
      <c r="AA786" s="7" t="b">
        <v>1</v>
      </c>
      <c r="AC786" s="405" t="s">
        <v>36749</v>
      </c>
      <c r="AD786" s="406" t="s">
        <v>13552</v>
      </c>
      <c r="AE786" s="406" t="s">
        <v>13490</v>
      </c>
      <c r="AF786" s="406" t="s">
        <v>13317</v>
      </c>
      <c r="AG786" s="406" t="s">
        <v>13317</v>
      </c>
      <c r="AH786" s="418">
        <v>19.035524218684181</v>
      </c>
      <c r="AI786" s="419">
        <v>104.83983490768399</v>
      </c>
      <c r="AJ786" s="428">
        <v>0.27</v>
      </c>
      <c r="AK786" s="428">
        <v>0</v>
      </c>
      <c r="AL786" s="429">
        <v>0.27</v>
      </c>
      <c r="AM786" s="407" t="s">
        <v>34830</v>
      </c>
    </row>
    <row r="787" spans="2:39" ht="30" customHeight="1">
      <c r="B787" s="130" t="s">
        <v>36750</v>
      </c>
      <c r="C787" s="130" t="s">
        <v>13552</v>
      </c>
      <c r="D787" s="130" t="s">
        <v>13490</v>
      </c>
      <c r="E787" s="130" t="s">
        <v>13317</v>
      </c>
      <c r="F787" s="130" t="s">
        <v>13317</v>
      </c>
      <c r="G787" s="555">
        <v>19.038777047383778</v>
      </c>
      <c r="H787" s="556">
        <v>104.8563866632627</v>
      </c>
      <c r="I787" s="523">
        <v>1.6</v>
      </c>
      <c r="J787" s="523">
        <v>0</v>
      </c>
      <c r="K787" s="232">
        <v>1.6</v>
      </c>
      <c r="L787" s="523">
        <v>0</v>
      </c>
      <c r="M787" s="231">
        <v>1.6</v>
      </c>
      <c r="N787" s="233">
        <v>0</v>
      </c>
      <c r="O787" s="233">
        <v>0</v>
      </c>
      <c r="P787" s="231">
        <v>0</v>
      </c>
      <c r="Q787" s="231">
        <v>0</v>
      </c>
      <c r="R787" s="233">
        <v>0</v>
      </c>
      <c r="S787" s="231">
        <v>0</v>
      </c>
      <c r="T787" s="231">
        <v>43.328000000000003</v>
      </c>
      <c r="U787" s="140" t="s">
        <v>12718</v>
      </c>
      <c r="V787" s="141" t="s">
        <v>34862</v>
      </c>
      <c r="W787" s="5" t="s">
        <v>11581</v>
      </c>
      <c r="X787" s="7" t="b">
        <v>1</v>
      </c>
      <c r="Y787" s="7">
        <v>0</v>
      </c>
      <c r="Z787" s="7" t="b">
        <v>0</v>
      </c>
      <c r="AA787" s="7" t="b">
        <v>1</v>
      </c>
      <c r="AC787" s="405" t="s">
        <v>36750</v>
      </c>
      <c r="AD787" s="406" t="s">
        <v>13552</v>
      </c>
      <c r="AE787" s="406" t="s">
        <v>13490</v>
      </c>
      <c r="AF787" s="406" t="s">
        <v>13317</v>
      </c>
      <c r="AG787" s="406" t="s">
        <v>13317</v>
      </c>
      <c r="AH787" s="418">
        <v>19.038777047383778</v>
      </c>
      <c r="AI787" s="419">
        <v>104.8563866632627</v>
      </c>
      <c r="AJ787" s="428">
        <v>1.6</v>
      </c>
      <c r="AK787" s="428">
        <v>0</v>
      </c>
      <c r="AL787" s="429">
        <v>1.6</v>
      </c>
      <c r="AM787" s="407" t="s">
        <v>34862</v>
      </c>
    </row>
    <row r="788" spans="2:39" ht="30" customHeight="1">
      <c r="B788" s="130" t="s">
        <v>36751</v>
      </c>
      <c r="C788" s="130" t="s">
        <v>13552</v>
      </c>
      <c r="D788" s="130" t="s">
        <v>13490</v>
      </c>
      <c r="E788" s="130" t="s">
        <v>13317</v>
      </c>
      <c r="F788" s="130" t="s">
        <v>13317</v>
      </c>
      <c r="G788" s="555">
        <v>19.03969088308364</v>
      </c>
      <c r="H788" s="556">
        <v>104.8540975941426</v>
      </c>
      <c r="I788" s="523">
        <v>1.07</v>
      </c>
      <c r="J788" s="523">
        <v>0</v>
      </c>
      <c r="K788" s="232">
        <v>1.07</v>
      </c>
      <c r="L788" s="523">
        <v>0</v>
      </c>
      <c r="M788" s="231">
        <v>1.07</v>
      </c>
      <c r="N788" s="233">
        <v>0</v>
      </c>
      <c r="O788" s="233">
        <v>0</v>
      </c>
      <c r="P788" s="231">
        <v>0</v>
      </c>
      <c r="Q788" s="231">
        <v>0</v>
      </c>
      <c r="R788" s="233">
        <v>0</v>
      </c>
      <c r="S788" s="231">
        <v>0</v>
      </c>
      <c r="T788" s="231">
        <v>28.9756</v>
      </c>
      <c r="U788" s="140" t="s">
        <v>12718</v>
      </c>
      <c r="V788" s="141" t="s">
        <v>35013</v>
      </c>
      <c r="W788" s="5" t="s">
        <v>11581</v>
      </c>
      <c r="X788" s="7" t="b">
        <v>1</v>
      </c>
      <c r="Y788" s="7">
        <v>0</v>
      </c>
      <c r="Z788" s="7" t="b">
        <v>0</v>
      </c>
      <c r="AA788" s="7" t="b">
        <v>1</v>
      </c>
      <c r="AC788" s="405" t="s">
        <v>36751</v>
      </c>
      <c r="AD788" s="406" t="s">
        <v>13552</v>
      </c>
      <c r="AE788" s="406" t="s">
        <v>13490</v>
      </c>
      <c r="AF788" s="406" t="s">
        <v>13317</v>
      </c>
      <c r="AG788" s="406" t="s">
        <v>13317</v>
      </c>
      <c r="AH788" s="418">
        <v>19.03969088308364</v>
      </c>
      <c r="AI788" s="419">
        <v>104.8540975941426</v>
      </c>
      <c r="AJ788" s="428">
        <v>1.07</v>
      </c>
      <c r="AK788" s="428">
        <v>0</v>
      </c>
      <c r="AL788" s="429">
        <v>1.07</v>
      </c>
      <c r="AM788" s="407" t="s">
        <v>35013</v>
      </c>
    </row>
    <row r="789" spans="2:39" ht="30" customHeight="1">
      <c r="B789" s="130" t="s">
        <v>36752</v>
      </c>
      <c r="C789" s="130" t="s">
        <v>13552</v>
      </c>
      <c r="D789" s="130" t="s">
        <v>13490</v>
      </c>
      <c r="E789" s="130" t="s">
        <v>13317</v>
      </c>
      <c r="F789" s="130" t="s">
        <v>13317</v>
      </c>
      <c r="G789" s="555">
        <v>19.039101586317159</v>
      </c>
      <c r="H789" s="556">
        <v>104.8200755848608</v>
      </c>
      <c r="I789" s="523">
        <v>7.52</v>
      </c>
      <c r="J789" s="523">
        <v>0</v>
      </c>
      <c r="K789" s="232">
        <v>7.52</v>
      </c>
      <c r="L789" s="523">
        <v>0</v>
      </c>
      <c r="M789" s="231">
        <v>7.52</v>
      </c>
      <c r="N789" s="233">
        <v>0</v>
      </c>
      <c r="O789" s="233">
        <v>0</v>
      </c>
      <c r="P789" s="231">
        <v>0</v>
      </c>
      <c r="Q789" s="231">
        <v>0</v>
      </c>
      <c r="R789" s="233">
        <v>0</v>
      </c>
      <c r="S789" s="231">
        <v>0</v>
      </c>
      <c r="T789" s="231">
        <v>203.64160000000001</v>
      </c>
      <c r="U789" s="140" t="s">
        <v>12718</v>
      </c>
      <c r="V789" s="141" t="s">
        <v>34817</v>
      </c>
      <c r="W789" s="5" t="s">
        <v>11581</v>
      </c>
      <c r="X789" s="7" t="b">
        <v>1</v>
      </c>
      <c r="Y789" s="7">
        <v>0</v>
      </c>
      <c r="Z789" s="7" t="b">
        <v>0</v>
      </c>
      <c r="AA789" s="7" t="b">
        <v>1</v>
      </c>
      <c r="AC789" s="405" t="s">
        <v>36752</v>
      </c>
      <c r="AD789" s="406" t="s">
        <v>13552</v>
      </c>
      <c r="AE789" s="406" t="s">
        <v>13490</v>
      </c>
      <c r="AF789" s="406" t="s">
        <v>13317</v>
      </c>
      <c r="AG789" s="406" t="s">
        <v>13317</v>
      </c>
      <c r="AH789" s="418">
        <v>19.039101586317159</v>
      </c>
      <c r="AI789" s="419">
        <v>104.8200755848608</v>
      </c>
      <c r="AJ789" s="428">
        <v>7.52</v>
      </c>
      <c r="AK789" s="428">
        <v>0</v>
      </c>
      <c r="AL789" s="429">
        <v>7.52</v>
      </c>
      <c r="AM789" s="407" t="s">
        <v>34817</v>
      </c>
    </row>
    <row r="790" spans="2:39" ht="30" customHeight="1">
      <c r="B790" s="130" t="s">
        <v>36753</v>
      </c>
      <c r="C790" s="130" t="s">
        <v>13552</v>
      </c>
      <c r="D790" s="130" t="s">
        <v>13490</v>
      </c>
      <c r="E790" s="130" t="s">
        <v>13317</v>
      </c>
      <c r="F790" s="130" t="s">
        <v>13317</v>
      </c>
      <c r="G790" s="555">
        <v>19.103685039541769</v>
      </c>
      <c r="H790" s="556">
        <v>104.8153791139122</v>
      </c>
      <c r="I790" s="523">
        <v>2.66</v>
      </c>
      <c r="J790" s="523">
        <v>0</v>
      </c>
      <c r="K790" s="232">
        <v>2.66</v>
      </c>
      <c r="L790" s="523">
        <v>0</v>
      </c>
      <c r="M790" s="231">
        <v>2.66</v>
      </c>
      <c r="N790" s="233">
        <v>0</v>
      </c>
      <c r="O790" s="233">
        <v>0</v>
      </c>
      <c r="P790" s="231">
        <v>0</v>
      </c>
      <c r="Q790" s="231">
        <v>0</v>
      </c>
      <c r="R790" s="233">
        <v>0</v>
      </c>
      <c r="S790" s="231">
        <v>0</v>
      </c>
      <c r="T790" s="231">
        <v>72.032799999999995</v>
      </c>
      <c r="U790" s="140" t="s">
        <v>12718</v>
      </c>
      <c r="V790" s="141" t="s">
        <v>35000</v>
      </c>
      <c r="W790" s="5" t="s">
        <v>11581</v>
      </c>
      <c r="X790" s="7" t="b">
        <v>1</v>
      </c>
      <c r="Y790" s="7">
        <v>0</v>
      </c>
      <c r="Z790" s="7" t="b">
        <v>0</v>
      </c>
      <c r="AA790" s="7" t="b">
        <v>1</v>
      </c>
      <c r="AC790" s="405" t="s">
        <v>36753</v>
      </c>
      <c r="AD790" s="406" t="s">
        <v>13552</v>
      </c>
      <c r="AE790" s="406" t="s">
        <v>13490</v>
      </c>
      <c r="AF790" s="406" t="s">
        <v>13317</v>
      </c>
      <c r="AG790" s="406" t="s">
        <v>13317</v>
      </c>
      <c r="AH790" s="418">
        <v>19.103685039541769</v>
      </c>
      <c r="AI790" s="419">
        <v>104.8153791139122</v>
      </c>
      <c r="AJ790" s="428">
        <v>2.66</v>
      </c>
      <c r="AK790" s="428">
        <v>0</v>
      </c>
      <c r="AL790" s="429">
        <v>2.66</v>
      </c>
      <c r="AM790" s="407" t="s">
        <v>35000</v>
      </c>
    </row>
    <row r="791" spans="2:39" ht="30" customHeight="1">
      <c r="B791" s="130" t="s">
        <v>36754</v>
      </c>
      <c r="C791" s="130" t="s">
        <v>13552</v>
      </c>
      <c r="D791" s="130" t="s">
        <v>13490</v>
      </c>
      <c r="E791" s="130" t="s">
        <v>13317</v>
      </c>
      <c r="F791" s="130" t="s">
        <v>13317</v>
      </c>
      <c r="G791" s="555">
        <v>19.033807893087729</v>
      </c>
      <c r="H791" s="556">
        <v>104.81793579611301</v>
      </c>
      <c r="I791" s="523">
        <v>2.72</v>
      </c>
      <c r="J791" s="523">
        <v>0</v>
      </c>
      <c r="K791" s="232">
        <v>2.72</v>
      </c>
      <c r="L791" s="523">
        <v>0</v>
      </c>
      <c r="M791" s="231">
        <v>2.44</v>
      </c>
      <c r="N791" s="233">
        <v>0</v>
      </c>
      <c r="O791" s="233">
        <v>0.28000000000000003</v>
      </c>
      <c r="P791" s="231">
        <v>0</v>
      </c>
      <c r="Q791" s="231">
        <v>0</v>
      </c>
      <c r="R791" s="233">
        <v>0</v>
      </c>
      <c r="S791" s="231">
        <v>0</v>
      </c>
      <c r="T791" s="231">
        <v>66.075199999999995</v>
      </c>
      <c r="U791" s="140" t="s">
        <v>12718</v>
      </c>
      <c r="V791" s="141" t="s">
        <v>34980</v>
      </c>
      <c r="W791" s="5" t="s">
        <v>11581</v>
      </c>
      <c r="X791" s="7" t="b">
        <v>1</v>
      </c>
      <c r="Y791" s="7">
        <v>0</v>
      </c>
      <c r="Z791" s="7" t="b">
        <v>0</v>
      </c>
      <c r="AA791" s="7" t="b">
        <v>1</v>
      </c>
      <c r="AC791" s="405" t="s">
        <v>36754</v>
      </c>
      <c r="AD791" s="406" t="s">
        <v>13552</v>
      </c>
      <c r="AE791" s="406" t="s">
        <v>13490</v>
      </c>
      <c r="AF791" s="406" t="s">
        <v>13317</v>
      </c>
      <c r="AG791" s="406" t="s">
        <v>13317</v>
      </c>
      <c r="AH791" s="418">
        <v>19.033807893087729</v>
      </c>
      <c r="AI791" s="419">
        <v>104.81793579611301</v>
      </c>
      <c r="AJ791" s="428">
        <v>2.72</v>
      </c>
      <c r="AK791" s="428">
        <v>0</v>
      </c>
      <c r="AL791" s="429">
        <v>2.72</v>
      </c>
      <c r="AM791" s="407" t="s">
        <v>34980</v>
      </c>
    </row>
    <row r="792" spans="2:39" ht="30" customHeight="1">
      <c r="B792" s="130" t="s">
        <v>36755</v>
      </c>
      <c r="C792" s="130" t="s">
        <v>13552</v>
      </c>
      <c r="D792" s="130" t="s">
        <v>13490</v>
      </c>
      <c r="E792" s="130" t="s">
        <v>13317</v>
      </c>
      <c r="F792" s="130" t="s">
        <v>13317</v>
      </c>
      <c r="G792" s="555">
        <v>19.036590230467759</v>
      </c>
      <c r="H792" s="556">
        <v>104.8191054842697</v>
      </c>
      <c r="I792" s="523">
        <v>1.4</v>
      </c>
      <c r="J792" s="523">
        <v>0</v>
      </c>
      <c r="K792" s="232">
        <v>1.4</v>
      </c>
      <c r="L792" s="523">
        <v>0</v>
      </c>
      <c r="M792" s="231">
        <v>1.4</v>
      </c>
      <c r="N792" s="233">
        <v>0</v>
      </c>
      <c r="O792" s="233">
        <v>0</v>
      </c>
      <c r="P792" s="231">
        <v>0</v>
      </c>
      <c r="Q792" s="231">
        <v>0</v>
      </c>
      <c r="R792" s="233">
        <v>0</v>
      </c>
      <c r="S792" s="231">
        <v>0</v>
      </c>
      <c r="T792" s="231">
        <v>37.911999999999992</v>
      </c>
      <c r="U792" s="140" t="s">
        <v>12718</v>
      </c>
      <c r="V792" s="141" t="s">
        <v>35012</v>
      </c>
      <c r="W792" s="5" t="s">
        <v>11581</v>
      </c>
      <c r="X792" s="7" t="b">
        <v>1</v>
      </c>
      <c r="Y792" s="7">
        <v>0</v>
      </c>
      <c r="Z792" s="7" t="b">
        <v>0</v>
      </c>
      <c r="AA792" s="7" t="b">
        <v>1</v>
      </c>
      <c r="AC792" s="405" t="s">
        <v>36755</v>
      </c>
      <c r="AD792" s="406" t="s">
        <v>13552</v>
      </c>
      <c r="AE792" s="406" t="s">
        <v>13490</v>
      </c>
      <c r="AF792" s="406" t="s">
        <v>13317</v>
      </c>
      <c r="AG792" s="406" t="s">
        <v>13317</v>
      </c>
      <c r="AH792" s="418">
        <v>19.036590230467759</v>
      </c>
      <c r="AI792" s="419">
        <v>104.8191054842697</v>
      </c>
      <c r="AJ792" s="428">
        <v>1.4</v>
      </c>
      <c r="AK792" s="428">
        <v>0</v>
      </c>
      <c r="AL792" s="429">
        <v>1.4</v>
      </c>
      <c r="AM792" s="407" t="s">
        <v>35012</v>
      </c>
    </row>
    <row r="793" spans="2:39" ht="30" customHeight="1">
      <c r="B793" s="130" t="s">
        <v>36756</v>
      </c>
      <c r="C793" s="130" t="s">
        <v>13552</v>
      </c>
      <c r="D793" s="130" t="s">
        <v>13490</v>
      </c>
      <c r="E793" s="130" t="s">
        <v>13317</v>
      </c>
      <c r="F793" s="130" t="s">
        <v>13317</v>
      </c>
      <c r="G793" s="555">
        <v>19.03335349410828</v>
      </c>
      <c r="H793" s="556">
        <v>104.8247948092712</v>
      </c>
      <c r="I793" s="523">
        <v>3.76</v>
      </c>
      <c r="J793" s="523">
        <v>0</v>
      </c>
      <c r="K793" s="232">
        <v>3.76</v>
      </c>
      <c r="L793" s="523">
        <v>0</v>
      </c>
      <c r="M793" s="231">
        <v>3.76</v>
      </c>
      <c r="N793" s="233">
        <v>0</v>
      </c>
      <c r="O793" s="233">
        <v>0</v>
      </c>
      <c r="P793" s="231">
        <v>0</v>
      </c>
      <c r="Q793" s="231">
        <v>0</v>
      </c>
      <c r="R793" s="233">
        <v>0</v>
      </c>
      <c r="S793" s="231">
        <v>0</v>
      </c>
      <c r="T793" s="231">
        <v>101.82080000000001</v>
      </c>
      <c r="U793" s="140" t="s">
        <v>12718</v>
      </c>
      <c r="V793" s="141" t="s">
        <v>34778</v>
      </c>
      <c r="W793" s="5" t="s">
        <v>11581</v>
      </c>
      <c r="X793" s="7" t="b">
        <v>1</v>
      </c>
      <c r="Y793" s="7">
        <v>0</v>
      </c>
      <c r="Z793" s="7" t="b">
        <v>0</v>
      </c>
      <c r="AA793" s="7" t="b">
        <v>1</v>
      </c>
      <c r="AC793" s="405" t="s">
        <v>36756</v>
      </c>
      <c r="AD793" s="406" t="s">
        <v>13552</v>
      </c>
      <c r="AE793" s="406" t="s">
        <v>13490</v>
      </c>
      <c r="AF793" s="406" t="s">
        <v>13317</v>
      </c>
      <c r="AG793" s="406" t="s">
        <v>13317</v>
      </c>
      <c r="AH793" s="418">
        <v>19.03335349410828</v>
      </c>
      <c r="AI793" s="419">
        <v>104.8247948092712</v>
      </c>
      <c r="AJ793" s="428">
        <v>3.76</v>
      </c>
      <c r="AK793" s="428">
        <v>0</v>
      </c>
      <c r="AL793" s="429">
        <v>3.76</v>
      </c>
      <c r="AM793" s="407" t="s">
        <v>34778</v>
      </c>
    </row>
    <row r="794" spans="2:39" ht="30" customHeight="1">
      <c r="B794" s="130" t="s">
        <v>36757</v>
      </c>
      <c r="C794" s="130" t="s">
        <v>13552</v>
      </c>
      <c r="D794" s="130" t="s">
        <v>13490</v>
      </c>
      <c r="E794" s="130" t="s">
        <v>13317</v>
      </c>
      <c r="F794" s="130" t="s">
        <v>13317</v>
      </c>
      <c r="G794" s="555">
        <v>19.040771217843709</v>
      </c>
      <c r="H794" s="556">
        <v>104.82476012864841</v>
      </c>
      <c r="I794" s="523">
        <v>1.1100000000000001</v>
      </c>
      <c r="J794" s="523">
        <v>0</v>
      </c>
      <c r="K794" s="232">
        <v>1.1100000000000001</v>
      </c>
      <c r="L794" s="523">
        <v>0</v>
      </c>
      <c r="M794" s="231">
        <v>1.04</v>
      </c>
      <c r="N794" s="233">
        <v>0</v>
      </c>
      <c r="O794" s="233">
        <v>7.0000000000000007E-2</v>
      </c>
      <c r="P794" s="231">
        <v>0</v>
      </c>
      <c r="Q794" s="231">
        <v>0</v>
      </c>
      <c r="R794" s="233">
        <v>0</v>
      </c>
      <c r="S794" s="231">
        <v>0</v>
      </c>
      <c r="T794" s="231">
        <v>28.1632</v>
      </c>
      <c r="U794" s="140" t="s">
        <v>12718</v>
      </c>
      <c r="V794" s="141" t="s">
        <v>34794</v>
      </c>
      <c r="W794" s="5" t="s">
        <v>11581</v>
      </c>
      <c r="X794" s="7" t="b">
        <v>1</v>
      </c>
      <c r="Y794" s="7">
        <v>0</v>
      </c>
      <c r="Z794" s="7" t="b">
        <v>0</v>
      </c>
      <c r="AA794" s="7" t="b">
        <v>1</v>
      </c>
      <c r="AC794" s="405" t="s">
        <v>36757</v>
      </c>
      <c r="AD794" s="406" t="s">
        <v>13552</v>
      </c>
      <c r="AE794" s="406" t="s">
        <v>13490</v>
      </c>
      <c r="AF794" s="406" t="s">
        <v>13317</v>
      </c>
      <c r="AG794" s="406" t="s">
        <v>13317</v>
      </c>
      <c r="AH794" s="418">
        <v>19.040771217843709</v>
      </c>
      <c r="AI794" s="419">
        <v>104.82476012864841</v>
      </c>
      <c r="AJ794" s="428">
        <v>1.1100000000000001</v>
      </c>
      <c r="AK794" s="428">
        <v>0</v>
      </c>
      <c r="AL794" s="429">
        <v>1.1100000000000001</v>
      </c>
      <c r="AM794" s="407" t="s">
        <v>34794</v>
      </c>
    </row>
    <row r="795" spans="2:39" ht="30" customHeight="1">
      <c r="B795" s="130" t="s">
        <v>36758</v>
      </c>
      <c r="C795" s="130" t="s">
        <v>13552</v>
      </c>
      <c r="D795" s="130" t="s">
        <v>13490</v>
      </c>
      <c r="E795" s="130" t="s">
        <v>13317</v>
      </c>
      <c r="F795" s="130" t="s">
        <v>13317</v>
      </c>
      <c r="G795" s="555">
        <v>19.03157323696475</v>
      </c>
      <c r="H795" s="556">
        <v>104.8256965285519</v>
      </c>
      <c r="I795" s="523">
        <v>1.48</v>
      </c>
      <c r="J795" s="523">
        <v>0</v>
      </c>
      <c r="K795" s="232">
        <v>1.48</v>
      </c>
      <c r="L795" s="523">
        <v>0</v>
      </c>
      <c r="M795" s="231">
        <v>1.48</v>
      </c>
      <c r="N795" s="233">
        <v>0</v>
      </c>
      <c r="O795" s="233">
        <v>0</v>
      </c>
      <c r="P795" s="231">
        <v>0</v>
      </c>
      <c r="Q795" s="231">
        <v>0</v>
      </c>
      <c r="R795" s="233">
        <v>0</v>
      </c>
      <c r="S795" s="231">
        <v>0</v>
      </c>
      <c r="T795" s="231">
        <v>40.078399999999988</v>
      </c>
      <c r="U795" s="140" t="s">
        <v>12718</v>
      </c>
      <c r="V795" s="141" t="s">
        <v>34947</v>
      </c>
      <c r="W795" s="5" t="s">
        <v>11581</v>
      </c>
      <c r="X795" s="7" t="b">
        <v>1</v>
      </c>
      <c r="Y795" s="7">
        <v>0</v>
      </c>
      <c r="Z795" s="7" t="b">
        <v>0</v>
      </c>
      <c r="AA795" s="7" t="b">
        <v>1</v>
      </c>
      <c r="AC795" s="405" t="s">
        <v>36758</v>
      </c>
      <c r="AD795" s="406" t="s">
        <v>13552</v>
      </c>
      <c r="AE795" s="406" t="s">
        <v>13490</v>
      </c>
      <c r="AF795" s="406" t="s">
        <v>13317</v>
      </c>
      <c r="AG795" s="406" t="s">
        <v>13317</v>
      </c>
      <c r="AH795" s="418">
        <v>19.03157323696475</v>
      </c>
      <c r="AI795" s="419">
        <v>104.8256965285519</v>
      </c>
      <c r="AJ795" s="428">
        <v>1.48</v>
      </c>
      <c r="AK795" s="428">
        <v>0</v>
      </c>
      <c r="AL795" s="429">
        <v>1.48</v>
      </c>
      <c r="AM795" s="407" t="s">
        <v>34947</v>
      </c>
    </row>
    <row r="796" spans="2:39" ht="30" customHeight="1">
      <c r="B796" s="130" t="s">
        <v>36759</v>
      </c>
      <c r="C796" s="130" t="s">
        <v>13552</v>
      </c>
      <c r="D796" s="130" t="s">
        <v>13490</v>
      </c>
      <c r="E796" s="130" t="s">
        <v>13317</v>
      </c>
      <c r="F796" s="130" t="s">
        <v>13317</v>
      </c>
      <c r="G796" s="555">
        <v>19.043516896324341</v>
      </c>
      <c r="H796" s="556">
        <v>104.8272066588017</v>
      </c>
      <c r="I796" s="523">
        <v>1.6</v>
      </c>
      <c r="J796" s="523">
        <v>0</v>
      </c>
      <c r="K796" s="232">
        <v>1.6</v>
      </c>
      <c r="L796" s="523">
        <v>0</v>
      </c>
      <c r="M796" s="231">
        <v>1.43</v>
      </c>
      <c r="N796" s="233">
        <v>0</v>
      </c>
      <c r="O796" s="233">
        <v>0.17</v>
      </c>
      <c r="P796" s="231">
        <v>0</v>
      </c>
      <c r="Q796" s="231">
        <v>0</v>
      </c>
      <c r="R796" s="233">
        <v>0</v>
      </c>
      <c r="S796" s="231">
        <v>0</v>
      </c>
      <c r="T796" s="231">
        <v>38.724400000000003</v>
      </c>
      <c r="U796" s="140" t="s">
        <v>12718</v>
      </c>
      <c r="V796" s="141" t="s">
        <v>34718</v>
      </c>
      <c r="W796" s="5" t="s">
        <v>11581</v>
      </c>
      <c r="X796" s="7" t="b">
        <v>1</v>
      </c>
      <c r="Y796" s="7">
        <v>0</v>
      </c>
      <c r="Z796" s="7" t="b">
        <v>0</v>
      </c>
      <c r="AA796" s="7" t="b">
        <v>1</v>
      </c>
      <c r="AC796" s="405" t="s">
        <v>36759</v>
      </c>
      <c r="AD796" s="406" t="s">
        <v>13552</v>
      </c>
      <c r="AE796" s="406" t="s">
        <v>13490</v>
      </c>
      <c r="AF796" s="406" t="s">
        <v>13317</v>
      </c>
      <c r="AG796" s="406" t="s">
        <v>13317</v>
      </c>
      <c r="AH796" s="418">
        <v>19.043516896324341</v>
      </c>
      <c r="AI796" s="419">
        <v>104.8272066588017</v>
      </c>
      <c r="AJ796" s="428">
        <v>1.6</v>
      </c>
      <c r="AK796" s="428">
        <v>0</v>
      </c>
      <c r="AL796" s="429">
        <v>1.6</v>
      </c>
      <c r="AM796" s="407" t="s">
        <v>34718</v>
      </c>
    </row>
    <row r="797" spans="2:39" ht="30" customHeight="1">
      <c r="B797" s="130" t="s">
        <v>36760</v>
      </c>
      <c r="C797" s="130" t="s">
        <v>13552</v>
      </c>
      <c r="D797" s="130" t="s">
        <v>13490</v>
      </c>
      <c r="E797" s="130" t="s">
        <v>13317</v>
      </c>
      <c r="F797" s="130" t="s">
        <v>13317</v>
      </c>
      <c r="G797" s="555">
        <v>19.04109516438319</v>
      </c>
      <c r="H797" s="556">
        <v>104.8279335120601</v>
      </c>
      <c r="I797" s="523">
        <v>5.55</v>
      </c>
      <c r="J797" s="523">
        <v>0</v>
      </c>
      <c r="K797" s="232">
        <v>5.55</v>
      </c>
      <c r="L797" s="523">
        <v>0</v>
      </c>
      <c r="M797" s="231">
        <v>5.36</v>
      </c>
      <c r="N797" s="233">
        <v>0</v>
      </c>
      <c r="O797" s="233">
        <v>0.19</v>
      </c>
      <c r="P797" s="231">
        <v>0</v>
      </c>
      <c r="Q797" s="231">
        <v>0</v>
      </c>
      <c r="R797" s="233">
        <v>0</v>
      </c>
      <c r="S797" s="231">
        <v>0</v>
      </c>
      <c r="T797" s="231">
        <v>145.14879999999999</v>
      </c>
      <c r="U797" s="140" t="s">
        <v>12718</v>
      </c>
      <c r="V797" s="141" t="s">
        <v>34807</v>
      </c>
      <c r="W797" s="5" t="s">
        <v>11581</v>
      </c>
      <c r="X797" s="7" t="b">
        <v>1</v>
      </c>
      <c r="Y797" s="7">
        <v>0</v>
      </c>
      <c r="Z797" s="7" t="b">
        <v>0</v>
      </c>
      <c r="AA797" s="7" t="b">
        <v>1</v>
      </c>
      <c r="AC797" s="405" t="s">
        <v>36760</v>
      </c>
      <c r="AD797" s="406" t="s">
        <v>13552</v>
      </c>
      <c r="AE797" s="406" t="s">
        <v>13490</v>
      </c>
      <c r="AF797" s="406" t="s">
        <v>13317</v>
      </c>
      <c r="AG797" s="406" t="s">
        <v>13317</v>
      </c>
      <c r="AH797" s="418">
        <v>19.04109516438319</v>
      </c>
      <c r="AI797" s="419">
        <v>104.8279335120601</v>
      </c>
      <c r="AJ797" s="428">
        <v>5.55</v>
      </c>
      <c r="AK797" s="428">
        <v>0</v>
      </c>
      <c r="AL797" s="429">
        <v>5.55</v>
      </c>
      <c r="AM797" s="407" t="s">
        <v>34807</v>
      </c>
    </row>
    <row r="798" spans="2:39" ht="30" customHeight="1">
      <c r="B798" s="130" t="s">
        <v>36761</v>
      </c>
      <c r="C798" s="130" t="s">
        <v>13552</v>
      </c>
      <c r="D798" s="130" t="s">
        <v>13490</v>
      </c>
      <c r="E798" s="130" t="s">
        <v>13317</v>
      </c>
      <c r="F798" s="130" t="s">
        <v>13317</v>
      </c>
      <c r="G798" s="555">
        <v>19.030732184102291</v>
      </c>
      <c r="H798" s="556">
        <v>104.8276246726931</v>
      </c>
      <c r="I798" s="523">
        <v>2.1</v>
      </c>
      <c r="J798" s="523">
        <v>0</v>
      </c>
      <c r="K798" s="232">
        <v>2.1</v>
      </c>
      <c r="L798" s="523">
        <v>0</v>
      </c>
      <c r="M798" s="231">
        <v>1.97</v>
      </c>
      <c r="N798" s="233">
        <v>0</v>
      </c>
      <c r="O798" s="233">
        <v>0.13</v>
      </c>
      <c r="P798" s="231">
        <v>0</v>
      </c>
      <c r="Q798" s="231">
        <v>0</v>
      </c>
      <c r="R798" s="233">
        <v>0</v>
      </c>
      <c r="S798" s="231">
        <v>0</v>
      </c>
      <c r="T798" s="231">
        <v>53.347599999999993</v>
      </c>
      <c r="U798" s="140" t="s">
        <v>12718</v>
      </c>
      <c r="V798" s="141" t="s">
        <v>34722</v>
      </c>
      <c r="W798" s="5" t="s">
        <v>11581</v>
      </c>
      <c r="X798" s="7" t="b">
        <v>1</v>
      </c>
      <c r="Y798" s="7">
        <v>0</v>
      </c>
      <c r="Z798" s="7" t="b">
        <v>0</v>
      </c>
      <c r="AA798" s="7" t="b">
        <v>1</v>
      </c>
      <c r="AC798" s="405" t="s">
        <v>36761</v>
      </c>
      <c r="AD798" s="406" t="s">
        <v>13552</v>
      </c>
      <c r="AE798" s="406" t="s">
        <v>13490</v>
      </c>
      <c r="AF798" s="406" t="s">
        <v>13317</v>
      </c>
      <c r="AG798" s="406" t="s">
        <v>13317</v>
      </c>
      <c r="AH798" s="418">
        <v>19.030732184102291</v>
      </c>
      <c r="AI798" s="419">
        <v>104.8276246726931</v>
      </c>
      <c r="AJ798" s="428">
        <v>2.1</v>
      </c>
      <c r="AK798" s="428">
        <v>0</v>
      </c>
      <c r="AL798" s="429">
        <v>2.1</v>
      </c>
      <c r="AM798" s="407" t="s">
        <v>34722</v>
      </c>
    </row>
    <row r="799" spans="2:39" ht="30" customHeight="1">
      <c r="B799" s="130" t="s">
        <v>36762</v>
      </c>
      <c r="C799" s="130" t="s">
        <v>13552</v>
      </c>
      <c r="D799" s="130" t="s">
        <v>13490</v>
      </c>
      <c r="E799" s="130" t="s">
        <v>13317</v>
      </c>
      <c r="F799" s="130" t="s">
        <v>13317</v>
      </c>
      <c r="G799" s="555">
        <v>19.0363516992008</v>
      </c>
      <c r="H799" s="556">
        <v>104.8281878103317</v>
      </c>
      <c r="I799" s="523">
        <v>1.1599999999999999</v>
      </c>
      <c r="J799" s="523">
        <v>0</v>
      </c>
      <c r="K799" s="232">
        <v>1.1599999999999999</v>
      </c>
      <c r="L799" s="523">
        <v>0</v>
      </c>
      <c r="M799" s="231">
        <v>1.1599999999999999</v>
      </c>
      <c r="N799" s="233">
        <v>0</v>
      </c>
      <c r="O799" s="233">
        <v>0</v>
      </c>
      <c r="P799" s="231">
        <v>0</v>
      </c>
      <c r="Q799" s="231">
        <v>0</v>
      </c>
      <c r="R799" s="233">
        <v>0</v>
      </c>
      <c r="S799" s="231">
        <v>0</v>
      </c>
      <c r="T799" s="231">
        <v>31.412800000000001</v>
      </c>
      <c r="U799" s="140" t="s">
        <v>12718</v>
      </c>
      <c r="V799" s="141" t="s">
        <v>34682</v>
      </c>
      <c r="W799" s="5" t="s">
        <v>11581</v>
      </c>
      <c r="X799" s="7" t="b">
        <v>1</v>
      </c>
      <c r="Y799" s="7">
        <v>0</v>
      </c>
      <c r="Z799" s="7" t="b">
        <v>0</v>
      </c>
      <c r="AA799" s="7" t="b">
        <v>1</v>
      </c>
      <c r="AC799" s="405" t="s">
        <v>36762</v>
      </c>
      <c r="AD799" s="406" t="s">
        <v>13552</v>
      </c>
      <c r="AE799" s="406" t="s">
        <v>13490</v>
      </c>
      <c r="AF799" s="406" t="s">
        <v>13317</v>
      </c>
      <c r="AG799" s="406" t="s">
        <v>13317</v>
      </c>
      <c r="AH799" s="418">
        <v>19.0363516992008</v>
      </c>
      <c r="AI799" s="419">
        <v>104.8281878103317</v>
      </c>
      <c r="AJ799" s="428">
        <v>1.1599999999999999</v>
      </c>
      <c r="AK799" s="428">
        <v>0</v>
      </c>
      <c r="AL799" s="429">
        <v>1.1599999999999999</v>
      </c>
      <c r="AM799" s="407" t="s">
        <v>34682</v>
      </c>
    </row>
    <row r="800" spans="2:39" ht="30" customHeight="1">
      <c r="B800" s="130" t="s">
        <v>36763</v>
      </c>
      <c r="C800" s="130" t="s">
        <v>13552</v>
      </c>
      <c r="D800" s="130" t="s">
        <v>13490</v>
      </c>
      <c r="E800" s="130" t="s">
        <v>13317</v>
      </c>
      <c r="F800" s="130" t="s">
        <v>13317</v>
      </c>
      <c r="G800" s="555">
        <v>19.04284772974033</v>
      </c>
      <c r="H800" s="556">
        <v>104.82844737402731</v>
      </c>
      <c r="I800" s="523">
        <v>0.92</v>
      </c>
      <c r="J800" s="523">
        <v>0</v>
      </c>
      <c r="K800" s="232">
        <v>0.92</v>
      </c>
      <c r="L800" s="523">
        <v>0</v>
      </c>
      <c r="M800" s="231">
        <v>0.76</v>
      </c>
      <c r="N800" s="233">
        <v>0</v>
      </c>
      <c r="O800" s="233">
        <v>0.16</v>
      </c>
      <c r="P800" s="231">
        <v>0</v>
      </c>
      <c r="Q800" s="231">
        <v>0</v>
      </c>
      <c r="R800" s="233">
        <v>0</v>
      </c>
      <c r="S800" s="231">
        <v>0</v>
      </c>
      <c r="T800" s="231">
        <v>20.5808</v>
      </c>
      <c r="U800" s="140" t="s">
        <v>12718</v>
      </c>
      <c r="V800" s="141" t="s">
        <v>34990</v>
      </c>
      <c r="W800" s="5" t="s">
        <v>11581</v>
      </c>
      <c r="X800" s="7" t="b">
        <v>1</v>
      </c>
      <c r="Y800" s="7">
        <v>0</v>
      </c>
      <c r="Z800" s="7" t="b">
        <v>0</v>
      </c>
      <c r="AA800" s="7" t="b">
        <v>1</v>
      </c>
      <c r="AC800" s="405" t="s">
        <v>36763</v>
      </c>
      <c r="AD800" s="406" t="s">
        <v>13552</v>
      </c>
      <c r="AE800" s="406" t="s">
        <v>13490</v>
      </c>
      <c r="AF800" s="406" t="s">
        <v>13317</v>
      </c>
      <c r="AG800" s="406" t="s">
        <v>13317</v>
      </c>
      <c r="AH800" s="418">
        <v>19.04284772974033</v>
      </c>
      <c r="AI800" s="419">
        <v>104.82844737402731</v>
      </c>
      <c r="AJ800" s="428">
        <v>0.92</v>
      </c>
      <c r="AK800" s="428">
        <v>0</v>
      </c>
      <c r="AL800" s="429">
        <v>0.92</v>
      </c>
      <c r="AM800" s="407" t="s">
        <v>34990</v>
      </c>
    </row>
    <row r="801" spans="2:39" ht="30" customHeight="1">
      <c r="B801" s="130" t="s">
        <v>36764</v>
      </c>
      <c r="C801" s="130" t="s">
        <v>13552</v>
      </c>
      <c r="D801" s="130" t="s">
        <v>13490</v>
      </c>
      <c r="E801" s="130" t="s">
        <v>13317</v>
      </c>
      <c r="F801" s="130" t="s">
        <v>13317</v>
      </c>
      <c r="G801" s="555">
        <v>19.043579407795342</v>
      </c>
      <c r="H801" s="556">
        <v>104.82880875030951</v>
      </c>
      <c r="I801" s="523">
        <v>1.1100000000000001</v>
      </c>
      <c r="J801" s="523">
        <v>0</v>
      </c>
      <c r="K801" s="232">
        <v>1.1100000000000001</v>
      </c>
      <c r="L801" s="523">
        <v>0</v>
      </c>
      <c r="M801" s="231">
        <v>1.05</v>
      </c>
      <c r="N801" s="233">
        <v>0</v>
      </c>
      <c r="O801" s="233">
        <v>0.06</v>
      </c>
      <c r="P801" s="231">
        <v>0</v>
      </c>
      <c r="Q801" s="231">
        <v>0</v>
      </c>
      <c r="R801" s="233">
        <v>0</v>
      </c>
      <c r="S801" s="231">
        <v>0</v>
      </c>
      <c r="T801" s="231">
        <v>28.434000000000001</v>
      </c>
      <c r="U801" s="140" t="s">
        <v>12718</v>
      </c>
      <c r="V801" s="141" t="s">
        <v>34990</v>
      </c>
      <c r="W801" s="5" t="s">
        <v>11581</v>
      </c>
      <c r="X801" s="7" t="b">
        <v>1</v>
      </c>
      <c r="Y801" s="7">
        <v>0</v>
      </c>
      <c r="Z801" s="7" t="b">
        <v>0</v>
      </c>
      <c r="AA801" s="7" t="b">
        <v>1</v>
      </c>
      <c r="AC801" s="405" t="s">
        <v>36764</v>
      </c>
      <c r="AD801" s="406" t="s">
        <v>13552</v>
      </c>
      <c r="AE801" s="406" t="s">
        <v>13490</v>
      </c>
      <c r="AF801" s="406" t="s">
        <v>13317</v>
      </c>
      <c r="AG801" s="406" t="s">
        <v>13317</v>
      </c>
      <c r="AH801" s="418">
        <v>19.043579407795342</v>
      </c>
      <c r="AI801" s="419">
        <v>104.82880875030951</v>
      </c>
      <c r="AJ801" s="428">
        <v>1.1100000000000001</v>
      </c>
      <c r="AK801" s="428">
        <v>0</v>
      </c>
      <c r="AL801" s="429">
        <v>1.1100000000000001</v>
      </c>
      <c r="AM801" s="407" t="s">
        <v>34990</v>
      </c>
    </row>
    <row r="802" spans="2:39" ht="30" customHeight="1">
      <c r="B802" s="130" t="s">
        <v>36765</v>
      </c>
      <c r="C802" s="130" t="s">
        <v>13552</v>
      </c>
      <c r="D802" s="130" t="s">
        <v>13490</v>
      </c>
      <c r="E802" s="130" t="s">
        <v>13317</v>
      </c>
      <c r="F802" s="130" t="s">
        <v>13317</v>
      </c>
      <c r="G802" s="555">
        <v>19.03687537956063</v>
      </c>
      <c r="H802" s="556">
        <v>104.8290050961959</v>
      </c>
      <c r="I802" s="523">
        <v>0.96</v>
      </c>
      <c r="J802" s="523">
        <v>0</v>
      </c>
      <c r="K802" s="232">
        <v>0.96</v>
      </c>
      <c r="L802" s="523">
        <v>0</v>
      </c>
      <c r="M802" s="231">
        <v>0.96</v>
      </c>
      <c r="N802" s="233">
        <v>0</v>
      </c>
      <c r="O802" s="233">
        <v>0</v>
      </c>
      <c r="P802" s="231">
        <v>0</v>
      </c>
      <c r="Q802" s="231">
        <v>0</v>
      </c>
      <c r="R802" s="233">
        <v>0</v>
      </c>
      <c r="S802" s="231">
        <v>0</v>
      </c>
      <c r="T802" s="231">
        <v>25.9968</v>
      </c>
      <c r="U802" s="140" t="s">
        <v>12718</v>
      </c>
      <c r="V802" s="141" t="s">
        <v>34682</v>
      </c>
      <c r="W802" s="5" t="s">
        <v>11581</v>
      </c>
      <c r="X802" s="7" t="b">
        <v>1</v>
      </c>
      <c r="Y802" s="7">
        <v>0</v>
      </c>
      <c r="Z802" s="7" t="b">
        <v>0</v>
      </c>
      <c r="AA802" s="7" t="b">
        <v>1</v>
      </c>
      <c r="AC802" s="405" t="s">
        <v>36765</v>
      </c>
      <c r="AD802" s="406" t="s">
        <v>13552</v>
      </c>
      <c r="AE802" s="406" t="s">
        <v>13490</v>
      </c>
      <c r="AF802" s="406" t="s">
        <v>13317</v>
      </c>
      <c r="AG802" s="406" t="s">
        <v>13317</v>
      </c>
      <c r="AH802" s="418">
        <v>19.03687537956063</v>
      </c>
      <c r="AI802" s="419">
        <v>104.8290050961959</v>
      </c>
      <c r="AJ802" s="428">
        <v>0.96</v>
      </c>
      <c r="AK802" s="428">
        <v>0</v>
      </c>
      <c r="AL802" s="429">
        <v>0.96</v>
      </c>
      <c r="AM802" s="407" t="s">
        <v>34682</v>
      </c>
    </row>
    <row r="803" spans="2:39" ht="30" customHeight="1">
      <c r="B803" s="130" t="s">
        <v>36766</v>
      </c>
      <c r="C803" s="130" t="s">
        <v>13552</v>
      </c>
      <c r="D803" s="130" t="s">
        <v>13490</v>
      </c>
      <c r="E803" s="130" t="s">
        <v>13317</v>
      </c>
      <c r="F803" s="130" t="s">
        <v>13317</v>
      </c>
      <c r="G803" s="555">
        <v>19.038765607422619</v>
      </c>
      <c r="H803" s="556">
        <v>104.8441784154428</v>
      </c>
      <c r="I803" s="523">
        <v>3.13</v>
      </c>
      <c r="J803" s="523">
        <v>0</v>
      </c>
      <c r="K803" s="232">
        <v>3.13</v>
      </c>
      <c r="L803" s="523">
        <v>0</v>
      </c>
      <c r="M803" s="231">
        <v>3.13</v>
      </c>
      <c r="N803" s="233">
        <v>0</v>
      </c>
      <c r="O803" s="233">
        <v>0</v>
      </c>
      <c r="P803" s="231">
        <v>0</v>
      </c>
      <c r="Q803" s="231">
        <v>0</v>
      </c>
      <c r="R803" s="233">
        <v>0</v>
      </c>
      <c r="S803" s="231">
        <v>0</v>
      </c>
      <c r="T803" s="231">
        <v>84.76039999999999</v>
      </c>
      <c r="U803" s="140" t="s">
        <v>12718</v>
      </c>
      <c r="V803" s="141" t="s">
        <v>35006</v>
      </c>
      <c r="W803" s="5" t="s">
        <v>11581</v>
      </c>
      <c r="X803" s="7" t="b">
        <v>1</v>
      </c>
      <c r="Y803" s="7">
        <v>0</v>
      </c>
      <c r="Z803" s="7" t="b">
        <v>0</v>
      </c>
      <c r="AA803" s="7" t="b">
        <v>1</v>
      </c>
      <c r="AC803" s="405" t="s">
        <v>36766</v>
      </c>
      <c r="AD803" s="406" t="s">
        <v>13552</v>
      </c>
      <c r="AE803" s="406" t="s">
        <v>13490</v>
      </c>
      <c r="AF803" s="406" t="s">
        <v>13317</v>
      </c>
      <c r="AG803" s="406" t="s">
        <v>13317</v>
      </c>
      <c r="AH803" s="418">
        <v>19.038765607422619</v>
      </c>
      <c r="AI803" s="419">
        <v>104.8441784154428</v>
      </c>
      <c r="AJ803" s="428">
        <v>3.13</v>
      </c>
      <c r="AK803" s="428">
        <v>0</v>
      </c>
      <c r="AL803" s="429">
        <v>3.13</v>
      </c>
      <c r="AM803" s="407" t="s">
        <v>35006</v>
      </c>
    </row>
    <row r="804" spans="2:39" ht="30" customHeight="1">
      <c r="B804" s="130" t="s">
        <v>36767</v>
      </c>
      <c r="C804" s="130" t="s">
        <v>13552</v>
      </c>
      <c r="D804" s="130" t="s">
        <v>13490</v>
      </c>
      <c r="E804" s="130" t="s">
        <v>13317</v>
      </c>
      <c r="F804" s="130" t="s">
        <v>13317</v>
      </c>
      <c r="G804" s="555">
        <v>19.05395788277233</v>
      </c>
      <c r="H804" s="556">
        <v>104.8122051223976</v>
      </c>
      <c r="I804" s="523">
        <v>3.99</v>
      </c>
      <c r="J804" s="523">
        <v>0</v>
      </c>
      <c r="K804" s="232">
        <v>3.99</v>
      </c>
      <c r="L804" s="523">
        <v>0</v>
      </c>
      <c r="M804" s="231">
        <v>3.99</v>
      </c>
      <c r="N804" s="233">
        <v>0</v>
      </c>
      <c r="O804" s="233">
        <v>0</v>
      </c>
      <c r="P804" s="231">
        <v>0</v>
      </c>
      <c r="Q804" s="231">
        <v>0</v>
      </c>
      <c r="R804" s="233">
        <v>0</v>
      </c>
      <c r="S804" s="231">
        <v>0</v>
      </c>
      <c r="T804" s="231">
        <v>108.0492</v>
      </c>
      <c r="U804" s="140" t="s">
        <v>12718</v>
      </c>
      <c r="V804" s="141" t="s">
        <v>34848</v>
      </c>
      <c r="W804" s="5" t="s">
        <v>11581</v>
      </c>
      <c r="X804" s="7" t="b">
        <v>1</v>
      </c>
      <c r="Y804" s="7">
        <v>0</v>
      </c>
      <c r="Z804" s="7" t="b">
        <v>0</v>
      </c>
      <c r="AA804" s="7" t="b">
        <v>1</v>
      </c>
      <c r="AC804" s="405" t="s">
        <v>36767</v>
      </c>
      <c r="AD804" s="406" t="s">
        <v>13552</v>
      </c>
      <c r="AE804" s="406" t="s">
        <v>13490</v>
      </c>
      <c r="AF804" s="406" t="s">
        <v>13317</v>
      </c>
      <c r="AG804" s="406" t="s">
        <v>13317</v>
      </c>
      <c r="AH804" s="418">
        <v>19.05395788277233</v>
      </c>
      <c r="AI804" s="419">
        <v>104.8122051223976</v>
      </c>
      <c r="AJ804" s="428">
        <v>3.99</v>
      </c>
      <c r="AK804" s="428">
        <v>0</v>
      </c>
      <c r="AL804" s="429">
        <v>3.99</v>
      </c>
      <c r="AM804" s="407" t="s">
        <v>34848</v>
      </c>
    </row>
    <row r="805" spans="2:39" ht="30" customHeight="1">
      <c r="B805" s="130" t="s">
        <v>36768</v>
      </c>
      <c r="C805" s="130" t="s">
        <v>13552</v>
      </c>
      <c r="D805" s="130" t="s">
        <v>13490</v>
      </c>
      <c r="E805" s="130" t="s">
        <v>13317</v>
      </c>
      <c r="F805" s="130" t="s">
        <v>13317</v>
      </c>
      <c r="G805" s="555">
        <v>19.04405164265356</v>
      </c>
      <c r="H805" s="556">
        <v>104.8229279273053</v>
      </c>
      <c r="I805" s="523">
        <v>1.29</v>
      </c>
      <c r="J805" s="523">
        <v>0</v>
      </c>
      <c r="K805" s="232">
        <v>1.29</v>
      </c>
      <c r="L805" s="523">
        <v>0</v>
      </c>
      <c r="M805" s="231">
        <v>1.19</v>
      </c>
      <c r="N805" s="233">
        <v>0</v>
      </c>
      <c r="O805" s="233">
        <v>0.1</v>
      </c>
      <c r="P805" s="231">
        <v>0</v>
      </c>
      <c r="Q805" s="231">
        <v>0</v>
      </c>
      <c r="R805" s="233">
        <v>0</v>
      </c>
      <c r="S805" s="231">
        <v>0</v>
      </c>
      <c r="T805" s="231">
        <v>32.225199999999987</v>
      </c>
      <c r="U805" s="140" t="s">
        <v>12718</v>
      </c>
      <c r="V805" s="141" t="s">
        <v>34679</v>
      </c>
      <c r="W805" s="5" t="s">
        <v>11581</v>
      </c>
      <c r="X805" s="7" t="b">
        <v>1</v>
      </c>
      <c r="Y805" s="7">
        <v>0</v>
      </c>
      <c r="Z805" s="7" t="b">
        <v>0</v>
      </c>
      <c r="AA805" s="7" t="b">
        <v>1</v>
      </c>
      <c r="AC805" s="405" t="s">
        <v>36768</v>
      </c>
      <c r="AD805" s="406" t="s">
        <v>13552</v>
      </c>
      <c r="AE805" s="406" t="s">
        <v>13490</v>
      </c>
      <c r="AF805" s="406" t="s">
        <v>13317</v>
      </c>
      <c r="AG805" s="406" t="s">
        <v>13317</v>
      </c>
      <c r="AH805" s="418">
        <v>19.04405164265356</v>
      </c>
      <c r="AI805" s="419">
        <v>104.8229279273053</v>
      </c>
      <c r="AJ805" s="428">
        <v>1.29</v>
      </c>
      <c r="AK805" s="428">
        <v>0</v>
      </c>
      <c r="AL805" s="429">
        <v>1.29</v>
      </c>
      <c r="AM805" s="407" t="s">
        <v>34679</v>
      </c>
    </row>
    <row r="806" spans="2:39" ht="30" customHeight="1">
      <c r="B806" s="130" t="s">
        <v>36769</v>
      </c>
      <c r="C806" s="130" t="s">
        <v>13552</v>
      </c>
      <c r="D806" s="130" t="s">
        <v>13490</v>
      </c>
      <c r="E806" s="130" t="s">
        <v>13317</v>
      </c>
      <c r="F806" s="130" t="s">
        <v>13317</v>
      </c>
      <c r="G806" s="555">
        <v>19.036047331025959</v>
      </c>
      <c r="H806" s="556">
        <v>104.8212143545523</v>
      </c>
      <c r="I806" s="523">
        <v>0.66</v>
      </c>
      <c r="J806" s="523">
        <v>0</v>
      </c>
      <c r="K806" s="232">
        <v>0.66</v>
      </c>
      <c r="L806" s="523">
        <v>0</v>
      </c>
      <c r="M806" s="231">
        <v>0.63</v>
      </c>
      <c r="N806" s="233">
        <v>0</v>
      </c>
      <c r="O806" s="233">
        <v>0.03</v>
      </c>
      <c r="P806" s="231">
        <v>0</v>
      </c>
      <c r="Q806" s="231">
        <v>0</v>
      </c>
      <c r="R806" s="233">
        <v>0</v>
      </c>
      <c r="S806" s="231">
        <v>0</v>
      </c>
      <c r="T806" s="231">
        <v>17.060400000000001</v>
      </c>
      <c r="U806" s="140" t="s">
        <v>12718</v>
      </c>
      <c r="V806" s="141" t="s">
        <v>34972</v>
      </c>
      <c r="W806" s="5" t="s">
        <v>11581</v>
      </c>
      <c r="X806" s="7" t="b">
        <v>1</v>
      </c>
      <c r="Y806" s="7">
        <v>0</v>
      </c>
      <c r="Z806" s="7" t="b">
        <v>0</v>
      </c>
      <c r="AA806" s="7" t="b">
        <v>1</v>
      </c>
      <c r="AC806" s="405" t="s">
        <v>36769</v>
      </c>
      <c r="AD806" s="406" t="s">
        <v>13552</v>
      </c>
      <c r="AE806" s="406" t="s">
        <v>13490</v>
      </c>
      <c r="AF806" s="406" t="s">
        <v>13317</v>
      </c>
      <c r="AG806" s="406" t="s">
        <v>13317</v>
      </c>
      <c r="AH806" s="418">
        <v>19.036047331025959</v>
      </c>
      <c r="AI806" s="419">
        <v>104.8212143545523</v>
      </c>
      <c r="AJ806" s="428">
        <v>0.66</v>
      </c>
      <c r="AK806" s="428">
        <v>0</v>
      </c>
      <c r="AL806" s="429">
        <v>0.66</v>
      </c>
      <c r="AM806" s="407" t="s">
        <v>34972</v>
      </c>
    </row>
    <row r="807" spans="2:39" ht="30" customHeight="1">
      <c r="B807" s="130" t="s">
        <v>36770</v>
      </c>
      <c r="C807" s="130" t="s">
        <v>13552</v>
      </c>
      <c r="D807" s="130" t="s">
        <v>13490</v>
      </c>
      <c r="E807" s="130" t="s">
        <v>13317</v>
      </c>
      <c r="F807" s="130" t="s">
        <v>13317</v>
      </c>
      <c r="G807" s="555">
        <v>19.044384842759541</v>
      </c>
      <c r="H807" s="556">
        <v>104.8256453306075</v>
      </c>
      <c r="I807" s="523">
        <v>0.51</v>
      </c>
      <c r="J807" s="523">
        <v>0</v>
      </c>
      <c r="K807" s="232">
        <v>0.51</v>
      </c>
      <c r="L807" s="523">
        <v>0</v>
      </c>
      <c r="M807" s="231">
        <v>0.51</v>
      </c>
      <c r="N807" s="233">
        <v>0</v>
      </c>
      <c r="O807" s="233">
        <v>0</v>
      </c>
      <c r="P807" s="231">
        <v>0</v>
      </c>
      <c r="Q807" s="231">
        <v>0</v>
      </c>
      <c r="R807" s="233">
        <v>0</v>
      </c>
      <c r="S807" s="231">
        <v>0</v>
      </c>
      <c r="T807" s="231">
        <v>13.8108</v>
      </c>
      <c r="U807" s="140" t="s">
        <v>12718</v>
      </c>
      <c r="V807" s="141" t="s">
        <v>34807</v>
      </c>
      <c r="W807" s="5" t="s">
        <v>11581</v>
      </c>
      <c r="X807" s="7" t="b">
        <v>1</v>
      </c>
      <c r="Y807" s="7">
        <v>0</v>
      </c>
      <c r="Z807" s="7" t="b">
        <v>0</v>
      </c>
      <c r="AA807" s="7" t="b">
        <v>1</v>
      </c>
      <c r="AC807" s="405" t="s">
        <v>36770</v>
      </c>
      <c r="AD807" s="406" t="s">
        <v>13552</v>
      </c>
      <c r="AE807" s="406" t="s">
        <v>13490</v>
      </c>
      <c r="AF807" s="406" t="s">
        <v>13317</v>
      </c>
      <c r="AG807" s="406" t="s">
        <v>13317</v>
      </c>
      <c r="AH807" s="418">
        <v>19.044384842759541</v>
      </c>
      <c r="AI807" s="419">
        <v>104.8256453306075</v>
      </c>
      <c r="AJ807" s="428">
        <v>0.51</v>
      </c>
      <c r="AK807" s="428">
        <v>0</v>
      </c>
      <c r="AL807" s="429">
        <v>0.51</v>
      </c>
      <c r="AM807" s="407" t="s">
        <v>34807</v>
      </c>
    </row>
    <row r="808" spans="2:39" ht="30" customHeight="1">
      <c r="B808" s="130" t="s">
        <v>36771</v>
      </c>
      <c r="C808" s="130" t="s">
        <v>13552</v>
      </c>
      <c r="D808" s="130" t="s">
        <v>13490</v>
      </c>
      <c r="E808" s="130" t="s">
        <v>13317</v>
      </c>
      <c r="F808" s="130" t="s">
        <v>13317</v>
      </c>
      <c r="G808" s="555">
        <v>19.033607564764122</v>
      </c>
      <c r="H808" s="556">
        <v>104.8220493397156</v>
      </c>
      <c r="I808" s="523">
        <v>1.81</v>
      </c>
      <c r="J808" s="523">
        <v>0</v>
      </c>
      <c r="K808" s="232">
        <v>1.81</v>
      </c>
      <c r="L808" s="523">
        <v>0</v>
      </c>
      <c r="M808" s="231">
        <v>1.81</v>
      </c>
      <c r="N808" s="233">
        <v>0</v>
      </c>
      <c r="O808" s="233">
        <v>0</v>
      </c>
      <c r="P808" s="231">
        <v>0</v>
      </c>
      <c r="Q808" s="231">
        <v>0</v>
      </c>
      <c r="R808" s="233">
        <v>0</v>
      </c>
      <c r="S808" s="231">
        <v>0</v>
      </c>
      <c r="T808" s="231">
        <v>49.014800000000001</v>
      </c>
      <c r="U808" s="140" t="s">
        <v>12718</v>
      </c>
      <c r="V808" s="141" t="s">
        <v>34710</v>
      </c>
      <c r="W808" s="5" t="s">
        <v>11581</v>
      </c>
      <c r="X808" s="7" t="b">
        <v>1</v>
      </c>
      <c r="Y808" s="7">
        <v>0</v>
      </c>
      <c r="Z808" s="7" t="b">
        <v>0</v>
      </c>
      <c r="AA808" s="7" t="b">
        <v>1</v>
      </c>
      <c r="AC808" s="405" t="s">
        <v>36771</v>
      </c>
      <c r="AD808" s="406" t="s">
        <v>13552</v>
      </c>
      <c r="AE808" s="406" t="s">
        <v>13490</v>
      </c>
      <c r="AF808" s="406" t="s">
        <v>13317</v>
      </c>
      <c r="AG808" s="406" t="s">
        <v>13317</v>
      </c>
      <c r="AH808" s="418">
        <v>19.033607564764122</v>
      </c>
      <c r="AI808" s="419">
        <v>104.8220493397156</v>
      </c>
      <c r="AJ808" s="428">
        <v>1.81</v>
      </c>
      <c r="AK808" s="428">
        <v>0</v>
      </c>
      <c r="AL808" s="429">
        <v>1.81</v>
      </c>
      <c r="AM808" s="407" t="s">
        <v>34710</v>
      </c>
    </row>
    <row r="809" spans="2:39" ht="30" customHeight="1">
      <c r="B809" s="130" t="s">
        <v>36772</v>
      </c>
      <c r="C809" s="130" t="s">
        <v>13552</v>
      </c>
      <c r="D809" s="130" t="s">
        <v>13490</v>
      </c>
      <c r="E809" s="130" t="s">
        <v>13317</v>
      </c>
      <c r="F809" s="130" t="s">
        <v>13317</v>
      </c>
      <c r="G809" s="555">
        <v>19.035387167123329</v>
      </c>
      <c r="H809" s="556">
        <v>104.8227816373724</v>
      </c>
      <c r="I809" s="523">
        <v>1.79</v>
      </c>
      <c r="J809" s="523">
        <v>0</v>
      </c>
      <c r="K809" s="232">
        <v>1.79</v>
      </c>
      <c r="L809" s="523">
        <v>0</v>
      </c>
      <c r="M809" s="231">
        <v>1.69</v>
      </c>
      <c r="N809" s="233">
        <v>0</v>
      </c>
      <c r="O809" s="233">
        <v>0.1</v>
      </c>
      <c r="P809" s="231">
        <v>0</v>
      </c>
      <c r="Q809" s="231">
        <v>0</v>
      </c>
      <c r="R809" s="233">
        <v>0</v>
      </c>
      <c r="S809" s="231">
        <v>0</v>
      </c>
      <c r="T809" s="231">
        <v>45.765199999999993</v>
      </c>
      <c r="U809" s="140" t="s">
        <v>12718</v>
      </c>
      <c r="V809" s="141" t="s">
        <v>35003</v>
      </c>
      <c r="W809" s="5" t="s">
        <v>11581</v>
      </c>
      <c r="X809" s="7" t="b">
        <v>1</v>
      </c>
      <c r="Y809" s="7">
        <v>0</v>
      </c>
      <c r="Z809" s="7" t="b">
        <v>0</v>
      </c>
      <c r="AA809" s="7" t="b">
        <v>1</v>
      </c>
      <c r="AC809" s="405" t="s">
        <v>36772</v>
      </c>
      <c r="AD809" s="406" t="s">
        <v>13552</v>
      </c>
      <c r="AE809" s="406" t="s">
        <v>13490</v>
      </c>
      <c r="AF809" s="406" t="s">
        <v>13317</v>
      </c>
      <c r="AG809" s="406" t="s">
        <v>13317</v>
      </c>
      <c r="AH809" s="418">
        <v>19.035387167123329</v>
      </c>
      <c r="AI809" s="419">
        <v>104.8227816373724</v>
      </c>
      <c r="AJ809" s="428">
        <v>1.79</v>
      </c>
      <c r="AK809" s="428">
        <v>0</v>
      </c>
      <c r="AL809" s="429">
        <v>1.79</v>
      </c>
      <c r="AM809" s="407" t="s">
        <v>35003</v>
      </c>
    </row>
    <row r="810" spans="2:39" ht="30" customHeight="1">
      <c r="B810" s="130" t="s">
        <v>36773</v>
      </c>
      <c r="C810" s="130" t="s">
        <v>13552</v>
      </c>
      <c r="D810" s="130" t="s">
        <v>13490</v>
      </c>
      <c r="E810" s="130" t="s">
        <v>13317</v>
      </c>
      <c r="F810" s="130" t="s">
        <v>13317</v>
      </c>
      <c r="G810" s="555">
        <v>19.036036826232898</v>
      </c>
      <c r="H810" s="556">
        <v>104.8249290168378</v>
      </c>
      <c r="I810" s="523">
        <v>1.87</v>
      </c>
      <c r="J810" s="523">
        <v>0</v>
      </c>
      <c r="K810" s="232">
        <v>1.87</v>
      </c>
      <c r="L810" s="523">
        <v>0</v>
      </c>
      <c r="M810" s="231">
        <v>1.75</v>
      </c>
      <c r="N810" s="233">
        <v>0</v>
      </c>
      <c r="O810" s="233">
        <v>0.12</v>
      </c>
      <c r="P810" s="231">
        <v>0</v>
      </c>
      <c r="Q810" s="231">
        <v>0</v>
      </c>
      <c r="R810" s="233">
        <v>0</v>
      </c>
      <c r="S810" s="231">
        <v>0</v>
      </c>
      <c r="T810" s="231">
        <v>47.39</v>
      </c>
      <c r="U810" s="140" t="s">
        <v>12718</v>
      </c>
      <c r="V810" s="141" t="s">
        <v>34847</v>
      </c>
      <c r="W810" s="5" t="s">
        <v>11581</v>
      </c>
      <c r="X810" s="7" t="b">
        <v>1</v>
      </c>
      <c r="Y810" s="7">
        <v>0</v>
      </c>
      <c r="Z810" s="7" t="b">
        <v>0</v>
      </c>
      <c r="AA810" s="7" t="b">
        <v>1</v>
      </c>
      <c r="AC810" s="405" t="s">
        <v>36773</v>
      </c>
      <c r="AD810" s="406" t="s">
        <v>13552</v>
      </c>
      <c r="AE810" s="406" t="s">
        <v>13490</v>
      </c>
      <c r="AF810" s="406" t="s">
        <v>13317</v>
      </c>
      <c r="AG810" s="406" t="s">
        <v>13317</v>
      </c>
      <c r="AH810" s="418">
        <v>19.036036826232898</v>
      </c>
      <c r="AI810" s="419">
        <v>104.8249290168378</v>
      </c>
      <c r="AJ810" s="428">
        <v>1.87</v>
      </c>
      <c r="AK810" s="428">
        <v>0</v>
      </c>
      <c r="AL810" s="429">
        <v>1.87</v>
      </c>
      <c r="AM810" s="407" t="s">
        <v>34847</v>
      </c>
    </row>
    <row r="811" spans="2:39" ht="30" customHeight="1">
      <c r="B811" s="130" t="s">
        <v>36774</v>
      </c>
      <c r="C811" s="130" t="s">
        <v>13552</v>
      </c>
      <c r="D811" s="130" t="s">
        <v>13490</v>
      </c>
      <c r="E811" s="130" t="s">
        <v>13317</v>
      </c>
      <c r="F811" s="130" t="s">
        <v>13317</v>
      </c>
      <c r="G811" s="555">
        <v>19.037263296890981</v>
      </c>
      <c r="H811" s="556">
        <v>104.83036385050551</v>
      </c>
      <c r="I811" s="523">
        <v>2.1</v>
      </c>
      <c r="J811" s="523">
        <v>0</v>
      </c>
      <c r="K811" s="232">
        <v>2.1</v>
      </c>
      <c r="L811" s="523">
        <v>0</v>
      </c>
      <c r="M811" s="231">
        <v>1.89</v>
      </c>
      <c r="N811" s="233">
        <v>0</v>
      </c>
      <c r="O811" s="233">
        <v>0.21</v>
      </c>
      <c r="P811" s="231">
        <v>0</v>
      </c>
      <c r="Q811" s="231">
        <v>0</v>
      </c>
      <c r="R811" s="233">
        <v>0</v>
      </c>
      <c r="S811" s="231">
        <v>0</v>
      </c>
      <c r="T811" s="231">
        <v>51.181199999999997</v>
      </c>
      <c r="U811" s="140" t="s">
        <v>12718</v>
      </c>
      <c r="V811" s="141" t="s">
        <v>34685</v>
      </c>
      <c r="W811" s="5" t="s">
        <v>11581</v>
      </c>
      <c r="X811" s="7" t="b">
        <v>1</v>
      </c>
      <c r="Y811" s="7">
        <v>0</v>
      </c>
      <c r="Z811" s="7" t="b">
        <v>0</v>
      </c>
      <c r="AA811" s="7" t="b">
        <v>1</v>
      </c>
      <c r="AC811" s="405" t="s">
        <v>36774</v>
      </c>
      <c r="AD811" s="406" t="s">
        <v>13552</v>
      </c>
      <c r="AE811" s="406" t="s">
        <v>13490</v>
      </c>
      <c r="AF811" s="406" t="s">
        <v>13317</v>
      </c>
      <c r="AG811" s="406" t="s">
        <v>13317</v>
      </c>
      <c r="AH811" s="418">
        <v>19.037263296890981</v>
      </c>
      <c r="AI811" s="419">
        <v>104.83036385050551</v>
      </c>
      <c r="AJ811" s="428">
        <v>2.1</v>
      </c>
      <c r="AK811" s="428">
        <v>0</v>
      </c>
      <c r="AL811" s="429">
        <v>2.1</v>
      </c>
      <c r="AM811" s="407" t="s">
        <v>34685</v>
      </c>
    </row>
    <row r="812" spans="2:39" ht="30" customHeight="1">
      <c r="B812" s="130" t="s">
        <v>36775</v>
      </c>
      <c r="C812" s="130" t="s">
        <v>13552</v>
      </c>
      <c r="D812" s="130" t="s">
        <v>13490</v>
      </c>
      <c r="E812" s="130" t="s">
        <v>13317</v>
      </c>
      <c r="F812" s="130" t="s">
        <v>13317</v>
      </c>
      <c r="G812" s="555">
        <v>19.036044105627631</v>
      </c>
      <c r="H812" s="556">
        <v>104.8291377089278</v>
      </c>
      <c r="I812" s="523">
        <v>1.7</v>
      </c>
      <c r="J812" s="523">
        <v>0</v>
      </c>
      <c r="K812" s="232">
        <v>1.7</v>
      </c>
      <c r="L812" s="523">
        <v>0</v>
      </c>
      <c r="M812" s="231">
        <v>1.7</v>
      </c>
      <c r="N812" s="233">
        <v>0</v>
      </c>
      <c r="O812" s="233">
        <v>0</v>
      </c>
      <c r="P812" s="231">
        <v>0</v>
      </c>
      <c r="Q812" s="231">
        <v>0</v>
      </c>
      <c r="R812" s="233">
        <v>0</v>
      </c>
      <c r="S812" s="231">
        <v>0</v>
      </c>
      <c r="T812" s="231">
        <v>46.035999999999987</v>
      </c>
      <c r="U812" s="140" t="s">
        <v>12718</v>
      </c>
      <c r="V812" s="141" t="s">
        <v>34685</v>
      </c>
      <c r="W812" s="5" t="s">
        <v>11581</v>
      </c>
      <c r="X812" s="7" t="b">
        <v>1</v>
      </c>
      <c r="Y812" s="7">
        <v>0</v>
      </c>
      <c r="Z812" s="7" t="b">
        <v>0</v>
      </c>
      <c r="AA812" s="7" t="b">
        <v>1</v>
      </c>
      <c r="AC812" s="405" t="s">
        <v>36775</v>
      </c>
      <c r="AD812" s="406" t="s">
        <v>13552</v>
      </c>
      <c r="AE812" s="406" t="s">
        <v>13490</v>
      </c>
      <c r="AF812" s="406" t="s">
        <v>13317</v>
      </c>
      <c r="AG812" s="406" t="s">
        <v>13317</v>
      </c>
      <c r="AH812" s="418">
        <v>19.036044105627631</v>
      </c>
      <c r="AI812" s="419">
        <v>104.8291377089278</v>
      </c>
      <c r="AJ812" s="428">
        <v>1.7</v>
      </c>
      <c r="AK812" s="428">
        <v>0</v>
      </c>
      <c r="AL812" s="429">
        <v>1.7</v>
      </c>
      <c r="AM812" s="407" t="s">
        <v>34685</v>
      </c>
    </row>
    <row r="813" spans="2:39" ht="30" customHeight="1">
      <c r="B813" s="130" t="s">
        <v>36776</v>
      </c>
      <c r="C813" s="130" t="s">
        <v>13552</v>
      </c>
      <c r="D813" s="130" t="s">
        <v>13490</v>
      </c>
      <c r="E813" s="130" t="s">
        <v>13317</v>
      </c>
      <c r="F813" s="130" t="s">
        <v>13317</v>
      </c>
      <c r="G813" s="555">
        <v>19.039053613646871</v>
      </c>
      <c r="H813" s="556">
        <v>104.8463352126616</v>
      </c>
      <c r="I813" s="523">
        <v>2.25</v>
      </c>
      <c r="J813" s="523">
        <v>0</v>
      </c>
      <c r="K813" s="232">
        <v>2.25</v>
      </c>
      <c r="L813" s="523">
        <v>0</v>
      </c>
      <c r="M813" s="231">
        <v>2.25</v>
      </c>
      <c r="N813" s="233">
        <v>0</v>
      </c>
      <c r="O813" s="233">
        <v>0</v>
      </c>
      <c r="P813" s="231">
        <v>0</v>
      </c>
      <c r="Q813" s="231">
        <v>0</v>
      </c>
      <c r="R813" s="233">
        <v>0</v>
      </c>
      <c r="S813" s="231">
        <v>0</v>
      </c>
      <c r="T813" s="231">
        <v>60.929999999999993</v>
      </c>
      <c r="U813" s="140" t="s">
        <v>12718</v>
      </c>
      <c r="V813" s="141" t="s">
        <v>35006</v>
      </c>
      <c r="W813" s="5" t="s">
        <v>11581</v>
      </c>
      <c r="X813" s="7" t="b">
        <v>1</v>
      </c>
      <c r="Y813" s="7">
        <v>0</v>
      </c>
      <c r="Z813" s="7" t="b">
        <v>0</v>
      </c>
      <c r="AA813" s="7" t="b">
        <v>1</v>
      </c>
      <c r="AC813" s="405" t="s">
        <v>36776</v>
      </c>
      <c r="AD813" s="406" t="s">
        <v>13552</v>
      </c>
      <c r="AE813" s="406" t="s">
        <v>13490</v>
      </c>
      <c r="AF813" s="406" t="s">
        <v>13317</v>
      </c>
      <c r="AG813" s="406" t="s">
        <v>13317</v>
      </c>
      <c r="AH813" s="418">
        <v>19.039053613646871</v>
      </c>
      <c r="AI813" s="419">
        <v>104.8463352126616</v>
      </c>
      <c r="AJ813" s="428">
        <v>2.25</v>
      </c>
      <c r="AK813" s="428">
        <v>0</v>
      </c>
      <c r="AL813" s="429">
        <v>2.25</v>
      </c>
      <c r="AM813" s="407" t="s">
        <v>35006</v>
      </c>
    </row>
    <row r="814" spans="2:39" ht="30" customHeight="1">
      <c r="B814" s="130" t="s">
        <v>36777</v>
      </c>
      <c r="C814" s="130" t="s">
        <v>13552</v>
      </c>
      <c r="D814" s="130" t="s">
        <v>13490</v>
      </c>
      <c r="E814" s="130" t="s">
        <v>13317</v>
      </c>
      <c r="F814" s="130" t="s">
        <v>13317</v>
      </c>
      <c r="G814" s="555">
        <v>19.030894657545421</v>
      </c>
      <c r="H814" s="556">
        <v>104.8279952533824</v>
      </c>
      <c r="I814" s="523">
        <v>0.76</v>
      </c>
      <c r="J814" s="523">
        <v>0</v>
      </c>
      <c r="K814" s="232">
        <v>0.76</v>
      </c>
      <c r="L814" s="523">
        <v>0</v>
      </c>
      <c r="M814" s="231">
        <v>0.76</v>
      </c>
      <c r="N814" s="233">
        <v>0</v>
      </c>
      <c r="O814" s="233">
        <v>0</v>
      </c>
      <c r="P814" s="231">
        <v>0</v>
      </c>
      <c r="Q814" s="231">
        <v>0</v>
      </c>
      <c r="R814" s="233">
        <v>0</v>
      </c>
      <c r="S814" s="231">
        <v>0</v>
      </c>
      <c r="T814" s="231">
        <v>20.5808</v>
      </c>
      <c r="U814" s="140" t="s">
        <v>12718</v>
      </c>
      <c r="V814" s="141" t="s">
        <v>34722</v>
      </c>
      <c r="W814" s="5" t="s">
        <v>11581</v>
      </c>
      <c r="X814" s="7" t="b">
        <v>1</v>
      </c>
      <c r="Y814" s="7">
        <v>0</v>
      </c>
      <c r="Z814" s="7" t="b">
        <v>0</v>
      </c>
      <c r="AA814" s="7" t="b">
        <v>1</v>
      </c>
      <c r="AC814" s="405" t="s">
        <v>36777</v>
      </c>
      <c r="AD814" s="406" t="s">
        <v>13552</v>
      </c>
      <c r="AE814" s="406" t="s">
        <v>13490</v>
      </c>
      <c r="AF814" s="406" t="s">
        <v>13317</v>
      </c>
      <c r="AG814" s="406" t="s">
        <v>13317</v>
      </c>
      <c r="AH814" s="418">
        <v>19.030894657545421</v>
      </c>
      <c r="AI814" s="419">
        <v>104.8279952533824</v>
      </c>
      <c r="AJ814" s="428">
        <v>0.76</v>
      </c>
      <c r="AK814" s="428">
        <v>0</v>
      </c>
      <c r="AL814" s="429">
        <v>0.76</v>
      </c>
      <c r="AM814" s="407" t="s">
        <v>34722</v>
      </c>
    </row>
    <row r="815" spans="2:39" ht="30" customHeight="1">
      <c r="B815" s="130" t="s">
        <v>36778</v>
      </c>
      <c r="C815" s="130" t="s">
        <v>13552</v>
      </c>
      <c r="D815" s="130" t="s">
        <v>13490</v>
      </c>
      <c r="E815" s="130" t="s">
        <v>13317</v>
      </c>
      <c r="F815" s="130" t="s">
        <v>13317</v>
      </c>
      <c r="G815" s="555">
        <v>19.031942886385369</v>
      </c>
      <c r="H815" s="556">
        <v>104.827587234474</v>
      </c>
      <c r="I815" s="523">
        <v>1.19</v>
      </c>
      <c r="J815" s="523">
        <v>0</v>
      </c>
      <c r="K815" s="232">
        <v>1.19</v>
      </c>
      <c r="L815" s="523">
        <v>0</v>
      </c>
      <c r="M815" s="231">
        <v>1.1100000000000001</v>
      </c>
      <c r="N815" s="233">
        <v>0</v>
      </c>
      <c r="O815" s="233">
        <v>0.08</v>
      </c>
      <c r="P815" s="231">
        <v>0</v>
      </c>
      <c r="Q815" s="231">
        <v>0</v>
      </c>
      <c r="R815" s="233">
        <v>0</v>
      </c>
      <c r="S815" s="231">
        <v>0</v>
      </c>
      <c r="T815" s="231">
        <v>30.058800000000002</v>
      </c>
      <c r="U815" s="140" t="s">
        <v>12718</v>
      </c>
      <c r="V815" s="141" t="s">
        <v>34722</v>
      </c>
      <c r="W815" s="5" t="s">
        <v>11581</v>
      </c>
      <c r="X815" s="7" t="b">
        <v>1</v>
      </c>
      <c r="Y815" s="7">
        <v>0</v>
      </c>
      <c r="Z815" s="7" t="b">
        <v>0</v>
      </c>
      <c r="AA815" s="7" t="b">
        <v>1</v>
      </c>
      <c r="AC815" s="405" t="s">
        <v>36778</v>
      </c>
      <c r="AD815" s="406" t="s">
        <v>13552</v>
      </c>
      <c r="AE815" s="406" t="s">
        <v>13490</v>
      </c>
      <c r="AF815" s="406" t="s">
        <v>13317</v>
      </c>
      <c r="AG815" s="406" t="s">
        <v>13317</v>
      </c>
      <c r="AH815" s="418">
        <v>19.031942886385369</v>
      </c>
      <c r="AI815" s="419">
        <v>104.827587234474</v>
      </c>
      <c r="AJ815" s="428">
        <v>1.19</v>
      </c>
      <c r="AK815" s="428">
        <v>0</v>
      </c>
      <c r="AL815" s="429">
        <v>1.19</v>
      </c>
      <c r="AM815" s="407" t="s">
        <v>34722</v>
      </c>
    </row>
    <row r="816" spans="2:39" ht="30" customHeight="1">
      <c r="B816" s="130" t="s">
        <v>36779</v>
      </c>
      <c r="C816" s="130" t="s">
        <v>13552</v>
      </c>
      <c r="D816" s="130" t="s">
        <v>13490</v>
      </c>
      <c r="E816" s="130" t="s">
        <v>13317</v>
      </c>
      <c r="F816" s="130" t="s">
        <v>13317</v>
      </c>
      <c r="G816" s="555">
        <v>19.041046121285731</v>
      </c>
      <c r="H816" s="556">
        <v>104.8541079397025</v>
      </c>
      <c r="I816" s="523">
        <v>4.57</v>
      </c>
      <c r="J816" s="523">
        <v>0</v>
      </c>
      <c r="K816" s="232">
        <v>4.57</v>
      </c>
      <c r="L816" s="523">
        <v>0</v>
      </c>
      <c r="M816" s="231">
        <v>4.57</v>
      </c>
      <c r="N816" s="233">
        <v>0</v>
      </c>
      <c r="O816" s="233">
        <v>0</v>
      </c>
      <c r="P816" s="231">
        <v>0</v>
      </c>
      <c r="Q816" s="231">
        <v>0</v>
      </c>
      <c r="R816" s="233">
        <v>0</v>
      </c>
      <c r="S816" s="231">
        <v>0</v>
      </c>
      <c r="T816" s="231">
        <v>123.7556</v>
      </c>
      <c r="U816" s="140" t="s">
        <v>12718</v>
      </c>
      <c r="V816" s="141" t="s">
        <v>34943</v>
      </c>
      <c r="W816" s="5" t="s">
        <v>11581</v>
      </c>
      <c r="X816" s="7" t="b">
        <v>1</v>
      </c>
      <c r="Y816" s="7">
        <v>0</v>
      </c>
      <c r="Z816" s="7" t="b">
        <v>0</v>
      </c>
      <c r="AA816" s="7" t="b">
        <v>1</v>
      </c>
      <c r="AC816" s="405" t="s">
        <v>36779</v>
      </c>
      <c r="AD816" s="406" t="s">
        <v>13552</v>
      </c>
      <c r="AE816" s="406" t="s">
        <v>13490</v>
      </c>
      <c r="AF816" s="406" t="s">
        <v>13317</v>
      </c>
      <c r="AG816" s="406" t="s">
        <v>13317</v>
      </c>
      <c r="AH816" s="418">
        <v>19.041046121285731</v>
      </c>
      <c r="AI816" s="419">
        <v>104.8541079397025</v>
      </c>
      <c r="AJ816" s="428">
        <v>4.57</v>
      </c>
      <c r="AK816" s="428">
        <v>0</v>
      </c>
      <c r="AL816" s="429">
        <v>4.57</v>
      </c>
      <c r="AM816" s="407" t="s">
        <v>34943</v>
      </c>
    </row>
    <row r="817" spans="2:39" ht="30" customHeight="1">
      <c r="B817" s="130" t="s">
        <v>36780</v>
      </c>
      <c r="C817" s="130" t="s">
        <v>13552</v>
      </c>
      <c r="D817" s="130" t="s">
        <v>13490</v>
      </c>
      <c r="E817" s="130" t="s">
        <v>13317</v>
      </c>
      <c r="F817" s="130" t="s">
        <v>13317</v>
      </c>
      <c r="G817" s="555">
        <v>19.031909706916061</v>
      </c>
      <c r="H817" s="556">
        <v>104.8201865697439</v>
      </c>
      <c r="I817" s="523">
        <v>2.5</v>
      </c>
      <c r="J817" s="523">
        <v>0</v>
      </c>
      <c r="K817" s="232">
        <v>2.5</v>
      </c>
      <c r="L817" s="523">
        <v>0</v>
      </c>
      <c r="M817" s="231">
        <v>2.38</v>
      </c>
      <c r="N817" s="233">
        <v>0</v>
      </c>
      <c r="O817" s="233">
        <v>0.12</v>
      </c>
      <c r="P817" s="231">
        <v>0</v>
      </c>
      <c r="Q817" s="231">
        <v>0</v>
      </c>
      <c r="R817" s="233">
        <v>0</v>
      </c>
      <c r="S817" s="231">
        <v>0</v>
      </c>
      <c r="T817" s="231">
        <v>64.450399999999988</v>
      </c>
      <c r="U817" s="140" t="s">
        <v>12718</v>
      </c>
      <c r="V817" s="141" t="s">
        <v>34697</v>
      </c>
      <c r="W817" s="5" t="s">
        <v>11581</v>
      </c>
      <c r="X817" s="7" t="b">
        <v>1</v>
      </c>
      <c r="Y817" s="7">
        <v>0</v>
      </c>
      <c r="Z817" s="7" t="b">
        <v>0</v>
      </c>
      <c r="AA817" s="7" t="b">
        <v>1</v>
      </c>
      <c r="AC817" s="405" t="s">
        <v>36780</v>
      </c>
      <c r="AD817" s="406" t="s">
        <v>13552</v>
      </c>
      <c r="AE817" s="406" t="s">
        <v>13490</v>
      </c>
      <c r="AF817" s="406" t="s">
        <v>13317</v>
      </c>
      <c r="AG817" s="406" t="s">
        <v>13317</v>
      </c>
      <c r="AH817" s="418">
        <v>19.031909706916061</v>
      </c>
      <c r="AI817" s="419">
        <v>104.8201865697439</v>
      </c>
      <c r="AJ817" s="428">
        <v>2.5</v>
      </c>
      <c r="AK817" s="428">
        <v>0</v>
      </c>
      <c r="AL817" s="429">
        <v>2.5</v>
      </c>
      <c r="AM817" s="407" t="s">
        <v>34697</v>
      </c>
    </row>
    <row r="818" spans="2:39" ht="30" customHeight="1">
      <c r="B818" s="130" t="s">
        <v>36781</v>
      </c>
      <c r="C818" s="130" t="s">
        <v>13552</v>
      </c>
      <c r="D818" s="130" t="s">
        <v>13490</v>
      </c>
      <c r="E818" s="130" t="s">
        <v>13317</v>
      </c>
      <c r="F818" s="130" t="s">
        <v>13317</v>
      </c>
      <c r="G818" s="555">
        <v>19.034114222124231</v>
      </c>
      <c r="H818" s="556">
        <v>104.8202349976181</v>
      </c>
      <c r="I818" s="523">
        <v>1.67</v>
      </c>
      <c r="J818" s="523">
        <v>0</v>
      </c>
      <c r="K818" s="232">
        <v>1.67</v>
      </c>
      <c r="L818" s="523">
        <v>0</v>
      </c>
      <c r="M818" s="231">
        <v>1.32</v>
      </c>
      <c r="N818" s="233">
        <v>0</v>
      </c>
      <c r="O818" s="233">
        <v>0.35</v>
      </c>
      <c r="P818" s="231">
        <v>0</v>
      </c>
      <c r="Q818" s="231">
        <v>0</v>
      </c>
      <c r="R818" s="233">
        <v>0</v>
      </c>
      <c r="S818" s="231">
        <v>0</v>
      </c>
      <c r="T818" s="231">
        <v>35.745600000000003</v>
      </c>
      <c r="U818" s="140" t="s">
        <v>12718</v>
      </c>
      <c r="V818" s="141" t="s">
        <v>34697</v>
      </c>
      <c r="W818" s="5" t="s">
        <v>11581</v>
      </c>
      <c r="X818" s="7" t="b">
        <v>1</v>
      </c>
      <c r="Y818" s="7">
        <v>0</v>
      </c>
      <c r="Z818" s="7" t="b">
        <v>0</v>
      </c>
      <c r="AA818" s="7" t="b">
        <v>1</v>
      </c>
      <c r="AC818" s="405" t="s">
        <v>36781</v>
      </c>
      <c r="AD818" s="406" t="s">
        <v>13552</v>
      </c>
      <c r="AE818" s="406" t="s">
        <v>13490</v>
      </c>
      <c r="AF818" s="406" t="s">
        <v>13317</v>
      </c>
      <c r="AG818" s="406" t="s">
        <v>13317</v>
      </c>
      <c r="AH818" s="418">
        <v>19.034114222124231</v>
      </c>
      <c r="AI818" s="419">
        <v>104.8202349976181</v>
      </c>
      <c r="AJ818" s="428">
        <v>1.67</v>
      </c>
      <c r="AK818" s="428">
        <v>0</v>
      </c>
      <c r="AL818" s="429">
        <v>1.67</v>
      </c>
      <c r="AM818" s="407" t="s">
        <v>34697</v>
      </c>
    </row>
    <row r="819" spans="2:39" ht="30" customHeight="1">
      <c r="B819" s="130" t="s">
        <v>36782</v>
      </c>
      <c r="C819" s="130" t="s">
        <v>13552</v>
      </c>
      <c r="D819" s="130" t="s">
        <v>13490</v>
      </c>
      <c r="E819" s="130" t="s">
        <v>13317</v>
      </c>
      <c r="F819" s="130" t="s">
        <v>13317</v>
      </c>
      <c r="G819" s="555">
        <v>19.029694556162742</v>
      </c>
      <c r="H819" s="556">
        <v>104.82423266724651</v>
      </c>
      <c r="I819" s="523">
        <v>1.51</v>
      </c>
      <c r="J819" s="523">
        <v>0</v>
      </c>
      <c r="K819" s="232">
        <v>1.51</v>
      </c>
      <c r="L819" s="523">
        <v>0</v>
      </c>
      <c r="M819" s="231">
        <v>1.51</v>
      </c>
      <c r="N819" s="233">
        <v>0</v>
      </c>
      <c r="O819" s="233">
        <v>0</v>
      </c>
      <c r="P819" s="231">
        <v>0</v>
      </c>
      <c r="Q819" s="231">
        <v>0</v>
      </c>
      <c r="R819" s="233">
        <v>0</v>
      </c>
      <c r="S819" s="231">
        <v>0</v>
      </c>
      <c r="T819" s="231">
        <v>40.890799999999999</v>
      </c>
      <c r="U819" s="140" t="s">
        <v>12718</v>
      </c>
      <c r="V819" s="141" t="s">
        <v>34997</v>
      </c>
      <c r="W819" s="5" t="s">
        <v>11581</v>
      </c>
      <c r="X819" s="7" t="b">
        <v>1</v>
      </c>
      <c r="Y819" s="7">
        <v>0</v>
      </c>
      <c r="Z819" s="7" t="b">
        <v>0</v>
      </c>
      <c r="AA819" s="7" t="b">
        <v>1</v>
      </c>
      <c r="AC819" s="405" t="s">
        <v>36782</v>
      </c>
      <c r="AD819" s="406" t="s">
        <v>13552</v>
      </c>
      <c r="AE819" s="406" t="s">
        <v>13490</v>
      </c>
      <c r="AF819" s="406" t="s">
        <v>13317</v>
      </c>
      <c r="AG819" s="406" t="s">
        <v>13317</v>
      </c>
      <c r="AH819" s="418">
        <v>19.029694556162742</v>
      </c>
      <c r="AI819" s="419">
        <v>104.82423266724651</v>
      </c>
      <c r="AJ819" s="428">
        <v>1.51</v>
      </c>
      <c r="AK819" s="428">
        <v>0</v>
      </c>
      <c r="AL819" s="429">
        <v>1.51</v>
      </c>
      <c r="AM819" s="407" t="s">
        <v>34997</v>
      </c>
    </row>
    <row r="820" spans="2:39" ht="30" customHeight="1">
      <c r="B820" s="130" t="s">
        <v>36783</v>
      </c>
      <c r="C820" s="130" t="s">
        <v>13552</v>
      </c>
      <c r="D820" s="130" t="s">
        <v>13490</v>
      </c>
      <c r="E820" s="130" t="s">
        <v>13317</v>
      </c>
      <c r="F820" s="130" t="s">
        <v>13317</v>
      </c>
      <c r="G820" s="555">
        <v>19.033235892935249</v>
      </c>
      <c r="H820" s="556">
        <v>104.8251557667563</v>
      </c>
      <c r="I820" s="523">
        <v>4.57</v>
      </c>
      <c r="J820" s="523">
        <v>0</v>
      </c>
      <c r="K820" s="232">
        <v>4.57</v>
      </c>
      <c r="L820" s="523">
        <v>0</v>
      </c>
      <c r="M820" s="231">
        <v>4.1500000000000004</v>
      </c>
      <c r="N820" s="233">
        <v>0</v>
      </c>
      <c r="O820" s="233">
        <v>0.42</v>
      </c>
      <c r="P820" s="231">
        <v>0</v>
      </c>
      <c r="Q820" s="231">
        <v>0</v>
      </c>
      <c r="R820" s="233">
        <v>0</v>
      </c>
      <c r="S820" s="231">
        <v>0</v>
      </c>
      <c r="T820" s="231">
        <v>112.38200000000001</v>
      </c>
      <c r="U820" s="140" t="s">
        <v>12718</v>
      </c>
      <c r="V820" s="141" t="s">
        <v>34947</v>
      </c>
      <c r="W820" s="5" t="s">
        <v>11581</v>
      </c>
      <c r="X820" s="7" t="b">
        <v>1</v>
      </c>
      <c r="Y820" s="7">
        <v>0</v>
      </c>
      <c r="Z820" s="7" t="b">
        <v>0</v>
      </c>
      <c r="AA820" s="7" t="b">
        <v>1</v>
      </c>
      <c r="AC820" s="405" t="s">
        <v>36783</v>
      </c>
      <c r="AD820" s="406" t="s">
        <v>13552</v>
      </c>
      <c r="AE820" s="406" t="s">
        <v>13490</v>
      </c>
      <c r="AF820" s="406" t="s">
        <v>13317</v>
      </c>
      <c r="AG820" s="406" t="s">
        <v>13317</v>
      </c>
      <c r="AH820" s="418">
        <v>19.033235892935249</v>
      </c>
      <c r="AI820" s="419">
        <v>104.8251557667563</v>
      </c>
      <c r="AJ820" s="428">
        <v>4.57</v>
      </c>
      <c r="AK820" s="428">
        <v>0</v>
      </c>
      <c r="AL820" s="429">
        <v>4.57</v>
      </c>
      <c r="AM820" s="407" t="s">
        <v>34947</v>
      </c>
    </row>
    <row r="821" spans="2:39" ht="30" customHeight="1">
      <c r="B821" s="130" t="s">
        <v>36784</v>
      </c>
      <c r="C821" s="130" t="s">
        <v>13552</v>
      </c>
      <c r="D821" s="130" t="s">
        <v>13490</v>
      </c>
      <c r="E821" s="130" t="s">
        <v>13317</v>
      </c>
      <c r="F821" s="130" t="s">
        <v>13317</v>
      </c>
      <c r="G821" s="555">
        <v>19.034438288615899</v>
      </c>
      <c r="H821" s="556">
        <v>104.82330374235551</v>
      </c>
      <c r="I821" s="523">
        <v>1.84</v>
      </c>
      <c r="J821" s="523">
        <v>0</v>
      </c>
      <c r="K821" s="232">
        <v>1.84</v>
      </c>
      <c r="L821" s="523">
        <v>0</v>
      </c>
      <c r="M821" s="231">
        <v>1.84</v>
      </c>
      <c r="N821" s="233">
        <v>0</v>
      </c>
      <c r="O821" s="233">
        <v>0</v>
      </c>
      <c r="P821" s="231">
        <v>0</v>
      </c>
      <c r="Q821" s="231">
        <v>0</v>
      </c>
      <c r="R821" s="233">
        <v>0</v>
      </c>
      <c r="S821" s="231">
        <v>0</v>
      </c>
      <c r="T821" s="231">
        <v>49.827199999999998</v>
      </c>
      <c r="U821" s="140" t="s">
        <v>12718</v>
      </c>
      <c r="V821" s="141" t="s">
        <v>34996</v>
      </c>
      <c r="W821" s="5" t="s">
        <v>11581</v>
      </c>
      <c r="X821" s="7" t="b">
        <v>1</v>
      </c>
      <c r="Y821" s="7">
        <v>0</v>
      </c>
      <c r="Z821" s="7" t="b">
        <v>0</v>
      </c>
      <c r="AA821" s="7" t="b">
        <v>1</v>
      </c>
      <c r="AC821" s="405" t="s">
        <v>36784</v>
      </c>
      <c r="AD821" s="406" t="s">
        <v>13552</v>
      </c>
      <c r="AE821" s="406" t="s">
        <v>13490</v>
      </c>
      <c r="AF821" s="406" t="s">
        <v>13317</v>
      </c>
      <c r="AG821" s="406" t="s">
        <v>13317</v>
      </c>
      <c r="AH821" s="418">
        <v>19.034438288615899</v>
      </c>
      <c r="AI821" s="419">
        <v>104.82330374235551</v>
      </c>
      <c r="AJ821" s="428">
        <v>1.84</v>
      </c>
      <c r="AK821" s="428">
        <v>0</v>
      </c>
      <c r="AL821" s="429">
        <v>1.84</v>
      </c>
      <c r="AM821" s="407" t="s">
        <v>34996</v>
      </c>
    </row>
    <row r="822" spans="2:39" ht="30" customHeight="1">
      <c r="B822" s="130" t="s">
        <v>36785</v>
      </c>
      <c r="C822" s="130" t="s">
        <v>13552</v>
      </c>
      <c r="D822" s="130" t="s">
        <v>13490</v>
      </c>
      <c r="E822" s="130" t="s">
        <v>13317</v>
      </c>
      <c r="F822" s="130" t="s">
        <v>13317</v>
      </c>
      <c r="G822" s="555">
        <v>19.036562850359491</v>
      </c>
      <c r="H822" s="556">
        <v>104.81983700813019</v>
      </c>
      <c r="I822" s="523">
        <v>3.39</v>
      </c>
      <c r="J822" s="523">
        <v>0</v>
      </c>
      <c r="K822" s="232">
        <v>3.39</v>
      </c>
      <c r="L822" s="523">
        <v>0</v>
      </c>
      <c r="M822" s="231">
        <v>3.39</v>
      </c>
      <c r="N822" s="233">
        <v>0</v>
      </c>
      <c r="O822" s="233">
        <v>0</v>
      </c>
      <c r="P822" s="231">
        <v>0</v>
      </c>
      <c r="Q822" s="231">
        <v>0</v>
      </c>
      <c r="R822" s="233">
        <v>0</v>
      </c>
      <c r="S822" s="231">
        <v>0</v>
      </c>
      <c r="T822" s="231">
        <v>91.801199999999994</v>
      </c>
      <c r="U822" s="140" t="s">
        <v>12718</v>
      </c>
      <c r="V822" s="141" t="s">
        <v>34972</v>
      </c>
      <c r="W822" s="5" t="s">
        <v>11581</v>
      </c>
      <c r="X822" s="7" t="b">
        <v>1</v>
      </c>
      <c r="Y822" s="7">
        <v>0</v>
      </c>
      <c r="Z822" s="7" t="b">
        <v>0</v>
      </c>
      <c r="AA822" s="7" t="b">
        <v>1</v>
      </c>
      <c r="AC822" s="405" t="s">
        <v>36785</v>
      </c>
      <c r="AD822" s="406" t="s">
        <v>13552</v>
      </c>
      <c r="AE822" s="406" t="s">
        <v>13490</v>
      </c>
      <c r="AF822" s="406" t="s">
        <v>13317</v>
      </c>
      <c r="AG822" s="406" t="s">
        <v>13317</v>
      </c>
      <c r="AH822" s="418">
        <v>19.036562850359491</v>
      </c>
      <c r="AI822" s="419">
        <v>104.81983700813019</v>
      </c>
      <c r="AJ822" s="428">
        <v>3.39</v>
      </c>
      <c r="AK822" s="428">
        <v>0</v>
      </c>
      <c r="AL822" s="429">
        <v>3.39</v>
      </c>
      <c r="AM822" s="407" t="s">
        <v>34972</v>
      </c>
    </row>
    <row r="823" spans="2:39" ht="30" customHeight="1">
      <c r="B823" s="130" t="s">
        <v>36786</v>
      </c>
      <c r="C823" s="130" t="s">
        <v>13552</v>
      </c>
      <c r="D823" s="130" t="s">
        <v>13490</v>
      </c>
      <c r="E823" s="130" t="s">
        <v>13317</v>
      </c>
      <c r="F823" s="130" t="s">
        <v>13317</v>
      </c>
      <c r="G823" s="555">
        <v>19.032586819696778</v>
      </c>
      <c r="H823" s="556">
        <v>104.8215168865339</v>
      </c>
      <c r="I823" s="523">
        <v>2.08</v>
      </c>
      <c r="J823" s="523">
        <v>0</v>
      </c>
      <c r="K823" s="232">
        <v>2.08</v>
      </c>
      <c r="L823" s="523">
        <v>0</v>
      </c>
      <c r="M823" s="231">
        <v>1.97</v>
      </c>
      <c r="N823" s="233">
        <v>0</v>
      </c>
      <c r="O823" s="233">
        <v>0.11</v>
      </c>
      <c r="P823" s="231">
        <v>0</v>
      </c>
      <c r="Q823" s="231">
        <v>0</v>
      </c>
      <c r="R823" s="233">
        <v>0</v>
      </c>
      <c r="S823" s="231">
        <v>0</v>
      </c>
      <c r="T823" s="231">
        <v>53.347599999999993</v>
      </c>
      <c r="U823" s="140" t="s">
        <v>12718</v>
      </c>
      <c r="V823" s="141" t="s">
        <v>34696</v>
      </c>
      <c r="W823" s="5" t="s">
        <v>11581</v>
      </c>
      <c r="X823" s="7" t="b">
        <v>1</v>
      </c>
      <c r="Y823" s="7">
        <v>0</v>
      </c>
      <c r="Z823" s="7" t="b">
        <v>0</v>
      </c>
      <c r="AA823" s="7" t="b">
        <v>1</v>
      </c>
      <c r="AC823" s="405" t="s">
        <v>36786</v>
      </c>
      <c r="AD823" s="406" t="s">
        <v>13552</v>
      </c>
      <c r="AE823" s="406" t="s">
        <v>13490</v>
      </c>
      <c r="AF823" s="406" t="s">
        <v>13317</v>
      </c>
      <c r="AG823" s="406" t="s">
        <v>13317</v>
      </c>
      <c r="AH823" s="418">
        <v>19.032586819696778</v>
      </c>
      <c r="AI823" s="419">
        <v>104.8215168865339</v>
      </c>
      <c r="AJ823" s="428">
        <v>2.08</v>
      </c>
      <c r="AK823" s="428">
        <v>0</v>
      </c>
      <c r="AL823" s="429">
        <v>2.08</v>
      </c>
      <c r="AM823" s="407" t="s">
        <v>34696</v>
      </c>
    </row>
    <row r="824" spans="2:39" ht="30" customHeight="1">
      <c r="B824" s="130" t="s">
        <v>36787</v>
      </c>
      <c r="C824" s="130" t="s">
        <v>13552</v>
      </c>
      <c r="D824" s="130" t="s">
        <v>13490</v>
      </c>
      <c r="E824" s="130" t="s">
        <v>13317</v>
      </c>
      <c r="F824" s="130" t="s">
        <v>13317</v>
      </c>
      <c r="G824" s="555">
        <v>19.032685613329718</v>
      </c>
      <c r="H824" s="556">
        <v>104.823027466366</v>
      </c>
      <c r="I824" s="523">
        <v>1.25</v>
      </c>
      <c r="J824" s="523">
        <v>0</v>
      </c>
      <c r="K824" s="232">
        <v>1.25</v>
      </c>
      <c r="L824" s="523">
        <v>0</v>
      </c>
      <c r="M824" s="231">
        <v>1.25</v>
      </c>
      <c r="N824" s="233">
        <v>0</v>
      </c>
      <c r="O824" s="233">
        <v>0</v>
      </c>
      <c r="P824" s="231">
        <v>0</v>
      </c>
      <c r="Q824" s="231">
        <v>0</v>
      </c>
      <c r="R824" s="233">
        <v>0</v>
      </c>
      <c r="S824" s="231">
        <v>0</v>
      </c>
      <c r="T824" s="231">
        <v>33.849999999999987</v>
      </c>
      <c r="U824" s="140" t="s">
        <v>12718</v>
      </c>
      <c r="V824" s="141" t="s">
        <v>34696</v>
      </c>
      <c r="W824" s="5" t="s">
        <v>11581</v>
      </c>
      <c r="X824" s="7" t="b">
        <v>1</v>
      </c>
      <c r="Y824" s="7">
        <v>0</v>
      </c>
      <c r="Z824" s="7" t="b">
        <v>0</v>
      </c>
      <c r="AA824" s="7" t="b">
        <v>1</v>
      </c>
      <c r="AC824" s="405" t="s">
        <v>36787</v>
      </c>
      <c r="AD824" s="406" t="s">
        <v>13552</v>
      </c>
      <c r="AE824" s="406" t="s">
        <v>13490</v>
      </c>
      <c r="AF824" s="406" t="s">
        <v>13317</v>
      </c>
      <c r="AG824" s="406" t="s">
        <v>13317</v>
      </c>
      <c r="AH824" s="418">
        <v>19.032685613329718</v>
      </c>
      <c r="AI824" s="419">
        <v>104.823027466366</v>
      </c>
      <c r="AJ824" s="428">
        <v>1.25</v>
      </c>
      <c r="AK824" s="428">
        <v>0</v>
      </c>
      <c r="AL824" s="429">
        <v>1.25</v>
      </c>
      <c r="AM824" s="407" t="s">
        <v>34696</v>
      </c>
    </row>
    <row r="825" spans="2:39" ht="30" customHeight="1">
      <c r="B825" s="130" t="s">
        <v>36788</v>
      </c>
      <c r="C825" s="130" t="s">
        <v>13552</v>
      </c>
      <c r="D825" s="130" t="s">
        <v>13490</v>
      </c>
      <c r="E825" s="130" t="s">
        <v>13317</v>
      </c>
      <c r="F825" s="130" t="s">
        <v>13317</v>
      </c>
      <c r="G825" s="555">
        <v>19.038789148544019</v>
      </c>
      <c r="H825" s="556">
        <v>104.8327587313338</v>
      </c>
      <c r="I825" s="523">
        <v>3.72</v>
      </c>
      <c r="J825" s="523">
        <v>0</v>
      </c>
      <c r="K825" s="232">
        <v>3.72</v>
      </c>
      <c r="L825" s="523">
        <v>0</v>
      </c>
      <c r="M825" s="231">
        <v>3.7</v>
      </c>
      <c r="N825" s="233">
        <v>0</v>
      </c>
      <c r="O825" s="233">
        <v>0.02</v>
      </c>
      <c r="P825" s="231">
        <v>0</v>
      </c>
      <c r="Q825" s="231">
        <v>0</v>
      </c>
      <c r="R825" s="233">
        <v>0</v>
      </c>
      <c r="S825" s="231">
        <v>0</v>
      </c>
      <c r="T825" s="231">
        <v>100.196</v>
      </c>
      <c r="U825" s="140" t="s">
        <v>12718</v>
      </c>
      <c r="V825" s="141" t="s">
        <v>34700</v>
      </c>
      <c r="W825" s="5" t="s">
        <v>11581</v>
      </c>
      <c r="X825" s="7" t="b">
        <v>1</v>
      </c>
      <c r="Y825" s="7">
        <v>0</v>
      </c>
      <c r="Z825" s="7" t="b">
        <v>0</v>
      </c>
      <c r="AA825" s="7" t="b">
        <v>1</v>
      </c>
      <c r="AC825" s="405" t="s">
        <v>36788</v>
      </c>
      <c r="AD825" s="406" t="s">
        <v>13552</v>
      </c>
      <c r="AE825" s="406" t="s">
        <v>13490</v>
      </c>
      <c r="AF825" s="406" t="s">
        <v>13317</v>
      </c>
      <c r="AG825" s="406" t="s">
        <v>13317</v>
      </c>
      <c r="AH825" s="418">
        <v>19.038789148544019</v>
      </c>
      <c r="AI825" s="419">
        <v>104.8327587313338</v>
      </c>
      <c r="AJ825" s="428">
        <v>3.72</v>
      </c>
      <c r="AK825" s="428">
        <v>0</v>
      </c>
      <c r="AL825" s="429">
        <v>3.72</v>
      </c>
      <c r="AM825" s="407" t="s">
        <v>34700</v>
      </c>
    </row>
    <row r="826" spans="2:39" ht="30" customHeight="1">
      <c r="B826" s="130" t="s">
        <v>36789</v>
      </c>
      <c r="C826" s="130" t="s">
        <v>13552</v>
      </c>
      <c r="D826" s="130" t="s">
        <v>13490</v>
      </c>
      <c r="E826" s="130" t="s">
        <v>13317</v>
      </c>
      <c r="F826" s="130" t="s">
        <v>13317</v>
      </c>
      <c r="G826" s="555">
        <v>19.039820084279</v>
      </c>
      <c r="H826" s="556">
        <v>104.83061209758679</v>
      </c>
      <c r="I826" s="523">
        <v>0.32</v>
      </c>
      <c r="J826" s="523">
        <v>0</v>
      </c>
      <c r="K826" s="232">
        <v>0.32</v>
      </c>
      <c r="L826" s="523">
        <v>0</v>
      </c>
      <c r="M826" s="231">
        <v>0.32</v>
      </c>
      <c r="N826" s="233">
        <v>0</v>
      </c>
      <c r="O826" s="233">
        <v>0</v>
      </c>
      <c r="P826" s="231">
        <v>0</v>
      </c>
      <c r="Q826" s="231">
        <v>0</v>
      </c>
      <c r="R826" s="233">
        <v>0</v>
      </c>
      <c r="S826" s="231">
        <v>0</v>
      </c>
      <c r="T826" s="231">
        <v>8.6655999999999995</v>
      </c>
      <c r="U826" s="140" t="s">
        <v>12718</v>
      </c>
      <c r="V826" s="141" t="s">
        <v>35008</v>
      </c>
      <c r="W826" s="5" t="s">
        <v>11581</v>
      </c>
      <c r="X826" s="7" t="b">
        <v>1</v>
      </c>
      <c r="Y826" s="7">
        <v>0</v>
      </c>
      <c r="Z826" s="7" t="b">
        <v>0</v>
      </c>
      <c r="AA826" s="7" t="b">
        <v>1</v>
      </c>
      <c r="AC826" s="405" t="s">
        <v>36789</v>
      </c>
      <c r="AD826" s="406" t="s">
        <v>13552</v>
      </c>
      <c r="AE826" s="406" t="s">
        <v>13490</v>
      </c>
      <c r="AF826" s="406" t="s">
        <v>13317</v>
      </c>
      <c r="AG826" s="406" t="s">
        <v>13317</v>
      </c>
      <c r="AH826" s="418">
        <v>19.039820084279</v>
      </c>
      <c r="AI826" s="419">
        <v>104.83061209758679</v>
      </c>
      <c r="AJ826" s="428">
        <v>0.32</v>
      </c>
      <c r="AK826" s="428">
        <v>0</v>
      </c>
      <c r="AL826" s="429">
        <v>0.32</v>
      </c>
      <c r="AM826" s="407" t="s">
        <v>35008</v>
      </c>
    </row>
    <row r="827" spans="2:39" ht="30" customHeight="1">
      <c r="B827" s="130" t="s">
        <v>36790</v>
      </c>
      <c r="C827" s="130" t="s">
        <v>13552</v>
      </c>
      <c r="D827" s="130" t="s">
        <v>13490</v>
      </c>
      <c r="E827" s="130" t="s">
        <v>13317</v>
      </c>
      <c r="F827" s="130" t="s">
        <v>13317</v>
      </c>
      <c r="G827" s="555">
        <v>19.038826051095359</v>
      </c>
      <c r="H827" s="556">
        <v>104.83103914399381</v>
      </c>
      <c r="I827" s="523">
        <v>1.91</v>
      </c>
      <c r="J827" s="523">
        <v>0</v>
      </c>
      <c r="K827" s="232">
        <v>1.91</v>
      </c>
      <c r="L827" s="523">
        <v>0</v>
      </c>
      <c r="M827" s="231">
        <v>1.79</v>
      </c>
      <c r="N827" s="233">
        <v>0</v>
      </c>
      <c r="O827" s="233">
        <v>0.12</v>
      </c>
      <c r="P827" s="231">
        <v>0</v>
      </c>
      <c r="Q827" s="231">
        <v>0</v>
      </c>
      <c r="R827" s="233">
        <v>0</v>
      </c>
      <c r="S827" s="231">
        <v>0</v>
      </c>
      <c r="T827" s="231">
        <v>48.473199999999999</v>
      </c>
      <c r="U827" s="140" t="s">
        <v>12718</v>
      </c>
      <c r="V827" s="141" t="s">
        <v>35008</v>
      </c>
      <c r="W827" s="5" t="s">
        <v>11581</v>
      </c>
      <c r="X827" s="7" t="b">
        <v>1</v>
      </c>
      <c r="Y827" s="7">
        <v>0</v>
      </c>
      <c r="Z827" s="7" t="b">
        <v>0</v>
      </c>
      <c r="AA827" s="7" t="b">
        <v>1</v>
      </c>
      <c r="AC827" s="405" t="s">
        <v>36790</v>
      </c>
      <c r="AD827" s="406" t="s">
        <v>13552</v>
      </c>
      <c r="AE827" s="406" t="s">
        <v>13490</v>
      </c>
      <c r="AF827" s="406" t="s">
        <v>13317</v>
      </c>
      <c r="AG827" s="406" t="s">
        <v>13317</v>
      </c>
      <c r="AH827" s="418">
        <v>19.038826051095359</v>
      </c>
      <c r="AI827" s="419">
        <v>104.83103914399381</v>
      </c>
      <c r="AJ827" s="428">
        <v>1.91</v>
      </c>
      <c r="AK827" s="428">
        <v>0</v>
      </c>
      <c r="AL827" s="429">
        <v>1.91</v>
      </c>
      <c r="AM827" s="407" t="s">
        <v>35008</v>
      </c>
    </row>
    <row r="828" spans="2:39" ht="30" customHeight="1">
      <c r="B828" s="130" t="s">
        <v>36791</v>
      </c>
      <c r="C828" s="130" t="s">
        <v>13552</v>
      </c>
      <c r="D828" s="130" t="s">
        <v>13490</v>
      </c>
      <c r="E828" s="130" t="s">
        <v>13317</v>
      </c>
      <c r="F828" s="130" t="s">
        <v>13317</v>
      </c>
      <c r="G828" s="555">
        <v>19.030336692517739</v>
      </c>
      <c r="H828" s="556">
        <v>104.8225894348538</v>
      </c>
      <c r="I828" s="523">
        <v>2.2599999999999998</v>
      </c>
      <c r="J828" s="523">
        <v>0</v>
      </c>
      <c r="K828" s="232">
        <v>2.2599999999999998</v>
      </c>
      <c r="L828" s="523">
        <v>0</v>
      </c>
      <c r="M828" s="231">
        <v>2.08</v>
      </c>
      <c r="N828" s="233">
        <v>0</v>
      </c>
      <c r="O828" s="233">
        <v>0.18</v>
      </c>
      <c r="P828" s="231">
        <v>0</v>
      </c>
      <c r="Q828" s="231">
        <v>0</v>
      </c>
      <c r="R828" s="233">
        <v>0</v>
      </c>
      <c r="S828" s="231">
        <v>0</v>
      </c>
      <c r="T828" s="231">
        <v>56.3264</v>
      </c>
      <c r="U828" s="140" t="s">
        <v>12718</v>
      </c>
      <c r="V828" s="141" t="s">
        <v>35003</v>
      </c>
      <c r="W828" s="5" t="s">
        <v>11581</v>
      </c>
      <c r="X828" s="7" t="b">
        <v>1</v>
      </c>
      <c r="Y828" s="7">
        <v>0</v>
      </c>
      <c r="Z828" s="7" t="b">
        <v>0</v>
      </c>
      <c r="AA828" s="7" t="b">
        <v>1</v>
      </c>
      <c r="AC828" s="405" t="s">
        <v>36791</v>
      </c>
      <c r="AD828" s="406" t="s">
        <v>13552</v>
      </c>
      <c r="AE828" s="406" t="s">
        <v>13490</v>
      </c>
      <c r="AF828" s="406" t="s">
        <v>13317</v>
      </c>
      <c r="AG828" s="406" t="s">
        <v>13317</v>
      </c>
      <c r="AH828" s="418">
        <v>19.030336692517739</v>
      </c>
      <c r="AI828" s="419">
        <v>104.8225894348538</v>
      </c>
      <c r="AJ828" s="428">
        <v>2.2599999999999998</v>
      </c>
      <c r="AK828" s="428">
        <v>0</v>
      </c>
      <c r="AL828" s="429">
        <v>2.2599999999999998</v>
      </c>
      <c r="AM828" s="407" t="s">
        <v>35003</v>
      </c>
    </row>
    <row r="829" spans="2:39" ht="30" customHeight="1">
      <c r="B829" s="130" t="s">
        <v>36792</v>
      </c>
      <c r="C829" s="130" t="s">
        <v>13552</v>
      </c>
      <c r="D829" s="130" t="s">
        <v>13490</v>
      </c>
      <c r="E829" s="130" t="s">
        <v>13317</v>
      </c>
      <c r="F829" s="130" t="s">
        <v>13317</v>
      </c>
      <c r="G829" s="555">
        <v>19.042302666722922</v>
      </c>
      <c r="H829" s="556">
        <v>104.81255230741441</v>
      </c>
      <c r="I829" s="523">
        <v>0.42</v>
      </c>
      <c r="J829" s="523">
        <v>0</v>
      </c>
      <c r="K829" s="232">
        <v>0.42</v>
      </c>
      <c r="L829" s="523">
        <v>0</v>
      </c>
      <c r="M829" s="231">
        <v>0.35</v>
      </c>
      <c r="N829" s="233">
        <v>0</v>
      </c>
      <c r="O829" s="233">
        <v>7.0000000000000007E-2</v>
      </c>
      <c r="P829" s="231">
        <v>0</v>
      </c>
      <c r="Q829" s="231">
        <v>0</v>
      </c>
      <c r="R829" s="233">
        <v>0</v>
      </c>
      <c r="S829" s="231">
        <v>0</v>
      </c>
      <c r="T829" s="231">
        <v>9.477999999999998</v>
      </c>
      <c r="U829" s="140" t="s">
        <v>12718</v>
      </c>
      <c r="V829" s="141" t="s">
        <v>34828</v>
      </c>
      <c r="W829" s="5" t="s">
        <v>11581</v>
      </c>
      <c r="X829" s="7" t="b">
        <v>1</v>
      </c>
      <c r="Y829" s="7">
        <v>0</v>
      </c>
      <c r="Z829" s="7" t="b">
        <v>0</v>
      </c>
      <c r="AA829" s="7" t="b">
        <v>1</v>
      </c>
      <c r="AC829" s="405" t="s">
        <v>36792</v>
      </c>
      <c r="AD829" s="406" t="s">
        <v>13552</v>
      </c>
      <c r="AE829" s="406" t="s">
        <v>13490</v>
      </c>
      <c r="AF829" s="406" t="s">
        <v>13317</v>
      </c>
      <c r="AG829" s="406" t="s">
        <v>13317</v>
      </c>
      <c r="AH829" s="418">
        <v>19.042302666722922</v>
      </c>
      <c r="AI829" s="419">
        <v>104.81255230741441</v>
      </c>
      <c r="AJ829" s="428">
        <v>0.42</v>
      </c>
      <c r="AK829" s="428">
        <v>0</v>
      </c>
      <c r="AL829" s="429">
        <v>0.42</v>
      </c>
      <c r="AM829" s="407" t="s">
        <v>34828</v>
      </c>
    </row>
    <row r="830" spans="2:39" ht="30" customHeight="1">
      <c r="B830" s="130" t="s">
        <v>36793</v>
      </c>
      <c r="C830" s="130" t="s">
        <v>13552</v>
      </c>
      <c r="D830" s="130" t="s">
        <v>13490</v>
      </c>
      <c r="E830" s="130" t="s">
        <v>13317</v>
      </c>
      <c r="F830" s="130" t="s">
        <v>13317</v>
      </c>
      <c r="G830" s="555">
        <v>19.0355013665279</v>
      </c>
      <c r="H830" s="556">
        <v>104.83061951336509</v>
      </c>
      <c r="I830" s="523">
        <v>3.14</v>
      </c>
      <c r="J830" s="523">
        <v>0</v>
      </c>
      <c r="K830" s="232">
        <v>3.14</v>
      </c>
      <c r="L830" s="523">
        <v>0</v>
      </c>
      <c r="M830" s="231">
        <v>2.99</v>
      </c>
      <c r="N830" s="233">
        <v>0</v>
      </c>
      <c r="O830" s="233">
        <v>0.15</v>
      </c>
      <c r="P830" s="231">
        <v>0</v>
      </c>
      <c r="Q830" s="231">
        <v>0</v>
      </c>
      <c r="R830" s="233">
        <v>0</v>
      </c>
      <c r="S830" s="231">
        <v>0</v>
      </c>
      <c r="T830" s="231">
        <v>80.969200000000001</v>
      </c>
      <c r="U830" s="140" t="s">
        <v>12718</v>
      </c>
      <c r="V830" s="141" t="s">
        <v>34944</v>
      </c>
      <c r="W830" s="5" t="s">
        <v>11581</v>
      </c>
      <c r="X830" s="7" t="b">
        <v>1</v>
      </c>
      <c r="Y830" s="7">
        <v>0</v>
      </c>
      <c r="Z830" s="7" t="b">
        <v>0</v>
      </c>
      <c r="AA830" s="7" t="b">
        <v>1</v>
      </c>
      <c r="AC830" s="405" t="s">
        <v>36793</v>
      </c>
      <c r="AD830" s="406" t="s">
        <v>13552</v>
      </c>
      <c r="AE830" s="406" t="s">
        <v>13490</v>
      </c>
      <c r="AF830" s="406" t="s">
        <v>13317</v>
      </c>
      <c r="AG830" s="406" t="s">
        <v>13317</v>
      </c>
      <c r="AH830" s="418">
        <v>19.0355013665279</v>
      </c>
      <c r="AI830" s="419">
        <v>104.83061951336509</v>
      </c>
      <c r="AJ830" s="428">
        <v>3.14</v>
      </c>
      <c r="AK830" s="428">
        <v>0</v>
      </c>
      <c r="AL830" s="429">
        <v>3.14</v>
      </c>
      <c r="AM830" s="407" t="s">
        <v>34944</v>
      </c>
    </row>
    <row r="831" spans="2:39" ht="30" customHeight="1">
      <c r="B831" s="130" t="s">
        <v>36794</v>
      </c>
      <c r="C831" s="130" t="s">
        <v>13552</v>
      </c>
      <c r="D831" s="130" t="s">
        <v>13490</v>
      </c>
      <c r="E831" s="130" t="s">
        <v>13317</v>
      </c>
      <c r="F831" s="130" t="s">
        <v>13317</v>
      </c>
      <c r="G831" s="555">
        <v>19.041530843095309</v>
      </c>
      <c r="H831" s="556">
        <v>104.8230408350378</v>
      </c>
      <c r="I831" s="523">
        <v>4.04</v>
      </c>
      <c r="J831" s="523">
        <v>0</v>
      </c>
      <c r="K831" s="232">
        <v>4.04</v>
      </c>
      <c r="L831" s="523">
        <v>0</v>
      </c>
      <c r="M831" s="231">
        <v>3.86</v>
      </c>
      <c r="N831" s="233">
        <v>0</v>
      </c>
      <c r="O831" s="233">
        <v>0.18</v>
      </c>
      <c r="P831" s="231">
        <v>0</v>
      </c>
      <c r="Q831" s="231">
        <v>0</v>
      </c>
      <c r="R831" s="233">
        <v>0</v>
      </c>
      <c r="S831" s="231">
        <v>0</v>
      </c>
      <c r="T831" s="231">
        <v>104.5288</v>
      </c>
      <c r="U831" s="140" t="s">
        <v>12718</v>
      </c>
      <c r="V831" s="141" t="s">
        <v>34679</v>
      </c>
      <c r="W831" s="5" t="s">
        <v>11581</v>
      </c>
      <c r="X831" s="7" t="b">
        <v>1</v>
      </c>
      <c r="Y831" s="7">
        <v>0</v>
      </c>
      <c r="Z831" s="7" t="b">
        <v>0</v>
      </c>
      <c r="AA831" s="7" t="b">
        <v>1</v>
      </c>
      <c r="AC831" s="405" t="s">
        <v>36794</v>
      </c>
      <c r="AD831" s="406" t="s">
        <v>13552</v>
      </c>
      <c r="AE831" s="406" t="s">
        <v>13490</v>
      </c>
      <c r="AF831" s="406" t="s">
        <v>13317</v>
      </c>
      <c r="AG831" s="406" t="s">
        <v>13317</v>
      </c>
      <c r="AH831" s="418">
        <v>19.041530843095309</v>
      </c>
      <c r="AI831" s="419">
        <v>104.8230408350378</v>
      </c>
      <c r="AJ831" s="428">
        <v>4.04</v>
      </c>
      <c r="AK831" s="428">
        <v>0</v>
      </c>
      <c r="AL831" s="429">
        <v>4.04</v>
      </c>
      <c r="AM831" s="407" t="s">
        <v>34679</v>
      </c>
    </row>
    <row r="832" spans="2:39" ht="30" customHeight="1">
      <c r="B832" s="130" t="s">
        <v>36795</v>
      </c>
      <c r="C832" s="130" t="s">
        <v>13552</v>
      </c>
      <c r="D832" s="130" t="s">
        <v>13490</v>
      </c>
      <c r="E832" s="130" t="s">
        <v>13317</v>
      </c>
      <c r="F832" s="130" t="s">
        <v>13317</v>
      </c>
      <c r="G832" s="555">
        <v>19.04250492188546</v>
      </c>
      <c r="H832" s="556">
        <v>104.8272121097818</v>
      </c>
      <c r="I832" s="523">
        <v>1.69</v>
      </c>
      <c r="J832" s="523">
        <v>0</v>
      </c>
      <c r="K832" s="232">
        <v>1.69</v>
      </c>
      <c r="L832" s="523">
        <v>0</v>
      </c>
      <c r="M832" s="231">
        <v>1.69</v>
      </c>
      <c r="N832" s="233">
        <v>0</v>
      </c>
      <c r="O832" s="233">
        <v>0</v>
      </c>
      <c r="P832" s="231">
        <v>0</v>
      </c>
      <c r="Q832" s="231">
        <v>0</v>
      </c>
      <c r="R832" s="233">
        <v>0</v>
      </c>
      <c r="S832" s="231">
        <v>0</v>
      </c>
      <c r="T832" s="231">
        <v>45.765199999999993</v>
      </c>
      <c r="U832" s="140" t="s">
        <v>12718</v>
      </c>
      <c r="V832" s="141" t="s">
        <v>34807</v>
      </c>
      <c r="W832" s="5" t="s">
        <v>11581</v>
      </c>
      <c r="X832" s="7" t="b">
        <v>1</v>
      </c>
      <c r="Y832" s="7">
        <v>0</v>
      </c>
      <c r="Z832" s="7" t="b">
        <v>0</v>
      </c>
      <c r="AA832" s="7" t="b">
        <v>1</v>
      </c>
      <c r="AC832" s="405" t="s">
        <v>36795</v>
      </c>
      <c r="AD832" s="406" t="s">
        <v>13552</v>
      </c>
      <c r="AE832" s="406" t="s">
        <v>13490</v>
      </c>
      <c r="AF832" s="406" t="s">
        <v>13317</v>
      </c>
      <c r="AG832" s="406" t="s">
        <v>13317</v>
      </c>
      <c r="AH832" s="418">
        <v>19.04250492188546</v>
      </c>
      <c r="AI832" s="419">
        <v>104.8272121097818</v>
      </c>
      <c r="AJ832" s="428">
        <v>1.69</v>
      </c>
      <c r="AK832" s="428">
        <v>0</v>
      </c>
      <c r="AL832" s="429">
        <v>1.69</v>
      </c>
      <c r="AM832" s="407" t="s">
        <v>34807</v>
      </c>
    </row>
    <row r="833" spans="2:39" ht="30" customHeight="1">
      <c r="B833" s="130" t="s">
        <v>36796</v>
      </c>
      <c r="C833" s="130" t="s">
        <v>13552</v>
      </c>
      <c r="D833" s="130" t="s">
        <v>13490</v>
      </c>
      <c r="E833" s="130" t="s">
        <v>13317</v>
      </c>
      <c r="F833" s="130" t="s">
        <v>13317</v>
      </c>
      <c r="G833" s="555">
        <v>19.04309258928841</v>
      </c>
      <c r="H833" s="556">
        <v>104.82626229884239</v>
      </c>
      <c r="I833" s="523">
        <v>1.05</v>
      </c>
      <c r="J833" s="523">
        <v>0</v>
      </c>
      <c r="K833" s="232">
        <v>1.05</v>
      </c>
      <c r="L833" s="523">
        <v>0</v>
      </c>
      <c r="M833" s="231">
        <v>1.05</v>
      </c>
      <c r="N833" s="233">
        <v>0</v>
      </c>
      <c r="O833" s="233">
        <v>0</v>
      </c>
      <c r="P833" s="231">
        <v>0</v>
      </c>
      <c r="Q833" s="231">
        <v>0</v>
      </c>
      <c r="R833" s="233">
        <v>0</v>
      </c>
      <c r="S833" s="231">
        <v>0</v>
      </c>
      <c r="T833" s="231">
        <v>28.434000000000001</v>
      </c>
      <c r="U833" s="140" t="s">
        <v>12718</v>
      </c>
      <c r="V833" s="141" t="s">
        <v>34807</v>
      </c>
      <c r="W833" s="5" t="s">
        <v>11581</v>
      </c>
      <c r="X833" s="7" t="b">
        <v>1</v>
      </c>
      <c r="Y833" s="7">
        <v>0</v>
      </c>
      <c r="Z833" s="7" t="b">
        <v>0</v>
      </c>
      <c r="AA833" s="7" t="b">
        <v>1</v>
      </c>
      <c r="AC833" s="405" t="s">
        <v>36796</v>
      </c>
      <c r="AD833" s="406" t="s">
        <v>13552</v>
      </c>
      <c r="AE833" s="406" t="s">
        <v>13490</v>
      </c>
      <c r="AF833" s="406" t="s">
        <v>13317</v>
      </c>
      <c r="AG833" s="406" t="s">
        <v>13317</v>
      </c>
      <c r="AH833" s="418">
        <v>19.04309258928841</v>
      </c>
      <c r="AI833" s="419">
        <v>104.82626229884239</v>
      </c>
      <c r="AJ833" s="428">
        <v>1.05</v>
      </c>
      <c r="AK833" s="428">
        <v>0</v>
      </c>
      <c r="AL833" s="429">
        <v>1.05</v>
      </c>
      <c r="AM833" s="407" t="s">
        <v>34807</v>
      </c>
    </row>
    <row r="834" spans="2:39" ht="30" customHeight="1">
      <c r="B834" s="130" t="s">
        <v>36797</v>
      </c>
      <c r="C834" s="130" t="s">
        <v>13552</v>
      </c>
      <c r="D834" s="130" t="s">
        <v>13490</v>
      </c>
      <c r="E834" s="130" t="s">
        <v>13317</v>
      </c>
      <c r="F834" s="130" t="s">
        <v>13317</v>
      </c>
      <c r="G834" s="555">
        <v>19.040908423931359</v>
      </c>
      <c r="H834" s="556">
        <v>104.820484873426</v>
      </c>
      <c r="I834" s="523">
        <v>2.64</v>
      </c>
      <c r="J834" s="523">
        <v>0</v>
      </c>
      <c r="K834" s="232">
        <v>2.64</v>
      </c>
      <c r="L834" s="523">
        <v>0</v>
      </c>
      <c r="M834" s="231">
        <v>2.64</v>
      </c>
      <c r="N834" s="233">
        <v>0</v>
      </c>
      <c r="O834" s="233">
        <v>0</v>
      </c>
      <c r="P834" s="231">
        <v>0</v>
      </c>
      <c r="Q834" s="231">
        <v>0</v>
      </c>
      <c r="R834" s="233">
        <v>0</v>
      </c>
      <c r="S834" s="231">
        <v>0</v>
      </c>
      <c r="T834" s="231">
        <v>71.491199999999992</v>
      </c>
      <c r="U834" s="140" t="s">
        <v>12718</v>
      </c>
      <c r="V834" s="141" t="s">
        <v>34679</v>
      </c>
      <c r="W834" s="5" t="s">
        <v>11581</v>
      </c>
      <c r="X834" s="7" t="b">
        <v>1</v>
      </c>
      <c r="Y834" s="7">
        <v>0</v>
      </c>
      <c r="Z834" s="7" t="b">
        <v>0</v>
      </c>
      <c r="AA834" s="7" t="b">
        <v>1</v>
      </c>
      <c r="AC834" s="405" t="s">
        <v>36797</v>
      </c>
      <c r="AD834" s="406" t="s">
        <v>13552</v>
      </c>
      <c r="AE834" s="406" t="s">
        <v>13490</v>
      </c>
      <c r="AF834" s="406" t="s">
        <v>13317</v>
      </c>
      <c r="AG834" s="406" t="s">
        <v>13317</v>
      </c>
      <c r="AH834" s="418">
        <v>19.040908423931359</v>
      </c>
      <c r="AI834" s="419">
        <v>104.820484873426</v>
      </c>
      <c r="AJ834" s="428">
        <v>2.64</v>
      </c>
      <c r="AK834" s="428">
        <v>0</v>
      </c>
      <c r="AL834" s="429">
        <v>2.64</v>
      </c>
      <c r="AM834" s="407" t="s">
        <v>34679</v>
      </c>
    </row>
    <row r="835" spans="2:39" ht="30" customHeight="1">
      <c r="B835" s="130" t="s">
        <v>36798</v>
      </c>
      <c r="C835" s="130" t="s">
        <v>13552</v>
      </c>
      <c r="D835" s="130" t="s">
        <v>13490</v>
      </c>
      <c r="E835" s="130" t="s">
        <v>13317</v>
      </c>
      <c r="F835" s="130" t="s">
        <v>13317</v>
      </c>
      <c r="G835" s="555">
        <v>19.039499723688621</v>
      </c>
      <c r="H835" s="556">
        <v>104.8184796470959</v>
      </c>
      <c r="I835" s="523">
        <v>4.32</v>
      </c>
      <c r="J835" s="523">
        <v>0</v>
      </c>
      <c r="K835" s="232">
        <v>4.32</v>
      </c>
      <c r="L835" s="523">
        <v>0</v>
      </c>
      <c r="M835" s="231">
        <v>4.32</v>
      </c>
      <c r="N835" s="233">
        <v>0</v>
      </c>
      <c r="O835" s="233">
        <v>0</v>
      </c>
      <c r="P835" s="231">
        <v>0</v>
      </c>
      <c r="Q835" s="231">
        <v>0</v>
      </c>
      <c r="R835" s="233">
        <v>0</v>
      </c>
      <c r="S835" s="231">
        <v>0</v>
      </c>
      <c r="T835" s="231">
        <v>116.98560000000001</v>
      </c>
      <c r="U835" s="140" t="s">
        <v>12718</v>
      </c>
      <c r="V835" s="141" t="s">
        <v>34679</v>
      </c>
      <c r="W835" s="5" t="s">
        <v>11581</v>
      </c>
      <c r="X835" s="7" t="b">
        <v>1</v>
      </c>
      <c r="Y835" s="7">
        <v>0</v>
      </c>
      <c r="Z835" s="7" t="b">
        <v>0</v>
      </c>
      <c r="AA835" s="7" t="b">
        <v>1</v>
      </c>
      <c r="AC835" s="405" t="s">
        <v>36798</v>
      </c>
      <c r="AD835" s="406" t="s">
        <v>13552</v>
      </c>
      <c r="AE835" s="406" t="s">
        <v>13490</v>
      </c>
      <c r="AF835" s="406" t="s">
        <v>13317</v>
      </c>
      <c r="AG835" s="406" t="s">
        <v>13317</v>
      </c>
      <c r="AH835" s="418">
        <v>19.039499723688621</v>
      </c>
      <c r="AI835" s="419">
        <v>104.8184796470959</v>
      </c>
      <c r="AJ835" s="428">
        <v>4.32</v>
      </c>
      <c r="AK835" s="428">
        <v>0</v>
      </c>
      <c r="AL835" s="429">
        <v>4.32</v>
      </c>
      <c r="AM835" s="407" t="s">
        <v>34679</v>
      </c>
    </row>
    <row r="836" spans="2:39" ht="30" customHeight="1">
      <c r="B836" s="130" t="s">
        <v>36799</v>
      </c>
      <c r="C836" s="130" t="s">
        <v>13552</v>
      </c>
      <c r="D836" s="130" t="s">
        <v>13490</v>
      </c>
      <c r="E836" s="130" t="s">
        <v>13317</v>
      </c>
      <c r="F836" s="130" t="s">
        <v>13317</v>
      </c>
      <c r="G836" s="555">
        <v>19.040770717525429</v>
      </c>
      <c r="H836" s="556">
        <v>104.82598571812851</v>
      </c>
      <c r="I836" s="523">
        <v>3.87</v>
      </c>
      <c r="J836" s="523">
        <v>0</v>
      </c>
      <c r="K836" s="232">
        <v>3.87</v>
      </c>
      <c r="L836" s="523">
        <v>0</v>
      </c>
      <c r="M836" s="231">
        <v>3.8</v>
      </c>
      <c r="N836" s="233">
        <v>0</v>
      </c>
      <c r="O836" s="233">
        <v>7.0000000000000007E-2</v>
      </c>
      <c r="P836" s="231">
        <v>0</v>
      </c>
      <c r="Q836" s="231">
        <v>0</v>
      </c>
      <c r="R836" s="233">
        <v>0</v>
      </c>
      <c r="S836" s="231">
        <v>0</v>
      </c>
      <c r="T836" s="231">
        <v>102.904</v>
      </c>
      <c r="U836" s="140" t="s">
        <v>12718</v>
      </c>
      <c r="V836" s="141" t="s">
        <v>34794</v>
      </c>
      <c r="W836" s="5" t="s">
        <v>11581</v>
      </c>
      <c r="X836" s="7" t="b">
        <v>1</v>
      </c>
      <c r="Y836" s="7">
        <v>0</v>
      </c>
      <c r="Z836" s="7" t="b">
        <v>0</v>
      </c>
      <c r="AA836" s="7" t="b">
        <v>1</v>
      </c>
      <c r="AC836" s="405" t="s">
        <v>36799</v>
      </c>
      <c r="AD836" s="406" t="s">
        <v>13552</v>
      </c>
      <c r="AE836" s="406" t="s">
        <v>13490</v>
      </c>
      <c r="AF836" s="406" t="s">
        <v>13317</v>
      </c>
      <c r="AG836" s="406" t="s">
        <v>13317</v>
      </c>
      <c r="AH836" s="418">
        <v>19.040770717525429</v>
      </c>
      <c r="AI836" s="419">
        <v>104.82598571812851</v>
      </c>
      <c r="AJ836" s="428">
        <v>3.87</v>
      </c>
      <c r="AK836" s="428">
        <v>0</v>
      </c>
      <c r="AL836" s="429">
        <v>3.87</v>
      </c>
      <c r="AM836" s="407" t="s">
        <v>34794</v>
      </c>
    </row>
    <row r="837" spans="2:39" ht="30" customHeight="1">
      <c r="B837" s="130" t="s">
        <v>36800</v>
      </c>
      <c r="C837" s="130" t="s">
        <v>13552</v>
      </c>
      <c r="D837" s="130" t="s">
        <v>13490</v>
      </c>
      <c r="E837" s="130" t="s">
        <v>13317</v>
      </c>
      <c r="F837" s="130" t="s">
        <v>13317</v>
      </c>
      <c r="G837" s="555">
        <v>19.040663165324499</v>
      </c>
      <c r="H837" s="556">
        <v>104.8238480140818</v>
      </c>
      <c r="I837" s="523">
        <v>3.26</v>
      </c>
      <c r="J837" s="523">
        <v>0</v>
      </c>
      <c r="K837" s="232">
        <v>3.26</v>
      </c>
      <c r="L837" s="523">
        <v>0</v>
      </c>
      <c r="M837" s="231">
        <v>3.02</v>
      </c>
      <c r="N837" s="233">
        <v>0</v>
      </c>
      <c r="O837" s="233">
        <v>0.24</v>
      </c>
      <c r="P837" s="231">
        <v>0</v>
      </c>
      <c r="Q837" s="231">
        <v>0</v>
      </c>
      <c r="R837" s="233">
        <v>0</v>
      </c>
      <c r="S837" s="231">
        <v>0</v>
      </c>
      <c r="T837" s="231">
        <v>81.781599999999997</v>
      </c>
      <c r="U837" s="140" t="s">
        <v>12718</v>
      </c>
      <c r="V837" s="141" t="s">
        <v>34794</v>
      </c>
      <c r="W837" s="5" t="s">
        <v>11581</v>
      </c>
      <c r="X837" s="7" t="b">
        <v>1</v>
      </c>
      <c r="Y837" s="7">
        <v>0</v>
      </c>
      <c r="Z837" s="7" t="b">
        <v>0</v>
      </c>
      <c r="AA837" s="7" t="b">
        <v>1</v>
      </c>
      <c r="AC837" s="405" t="s">
        <v>36800</v>
      </c>
      <c r="AD837" s="406" t="s">
        <v>13552</v>
      </c>
      <c r="AE837" s="406" t="s">
        <v>13490</v>
      </c>
      <c r="AF837" s="406" t="s">
        <v>13317</v>
      </c>
      <c r="AG837" s="406" t="s">
        <v>13317</v>
      </c>
      <c r="AH837" s="418">
        <v>19.040663165324499</v>
      </c>
      <c r="AI837" s="419">
        <v>104.8238480140818</v>
      </c>
      <c r="AJ837" s="428">
        <v>3.26</v>
      </c>
      <c r="AK837" s="428">
        <v>0</v>
      </c>
      <c r="AL837" s="429">
        <v>3.26</v>
      </c>
      <c r="AM837" s="407" t="s">
        <v>34794</v>
      </c>
    </row>
    <row r="838" spans="2:39" ht="30" customHeight="1">
      <c r="B838" s="130" t="s">
        <v>36801</v>
      </c>
      <c r="C838" s="130" t="s">
        <v>13552</v>
      </c>
      <c r="D838" s="130" t="s">
        <v>13490</v>
      </c>
      <c r="E838" s="130" t="s">
        <v>13317</v>
      </c>
      <c r="F838" s="130" t="s">
        <v>13317</v>
      </c>
      <c r="G838" s="555">
        <v>19.041182331026011</v>
      </c>
      <c r="H838" s="556">
        <v>104.81255188766301</v>
      </c>
      <c r="I838" s="523">
        <v>1.67</v>
      </c>
      <c r="J838" s="523">
        <v>0</v>
      </c>
      <c r="K838" s="232">
        <v>1.67</v>
      </c>
      <c r="L838" s="523">
        <v>0</v>
      </c>
      <c r="M838" s="231">
        <v>1.67</v>
      </c>
      <c r="N838" s="233">
        <v>0</v>
      </c>
      <c r="O838" s="233">
        <v>0</v>
      </c>
      <c r="P838" s="231">
        <v>0</v>
      </c>
      <c r="Q838" s="231">
        <v>0</v>
      </c>
      <c r="R838" s="233">
        <v>0</v>
      </c>
      <c r="S838" s="231">
        <v>0</v>
      </c>
      <c r="T838" s="231">
        <v>45.223599999999998</v>
      </c>
      <c r="U838" s="140" t="s">
        <v>12718</v>
      </c>
      <c r="V838" s="141" t="s">
        <v>34828</v>
      </c>
      <c r="W838" s="5" t="s">
        <v>11581</v>
      </c>
      <c r="X838" s="7" t="b">
        <v>1</v>
      </c>
      <c r="Y838" s="7">
        <v>0</v>
      </c>
      <c r="Z838" s="7" t="b">
        <v>0</v>
      </c>
      <c r="AA838" s="7" t="b">
        <v>1</v>
      </c>
      <c r="AC838" s="405" t="s">
        <v>36801</v>
      </c>
      <c r="AD838" s="406" t="s">
        <v>13552</v>
      </c>
      <c r="AE838" s="406" t="s">
        <v>13490</v>
      </c>
      <c r="AF838" s="406" t="s">
        <v>13317</v>
      </c>
      <c r="AG838" s="406" t="s">
        <v>13317</v>
      </c>
      <c r="AH838" s="418">
        <v>19.041182331026011</v>
      </c>
      <c r="AI838" s="419">
        <v>104.81255188766301</v>
      </c>
      <c r="AJ838" s="428">
        <v>1.67</v>
      </c>
      <c r="AK838" s="428">
        <v>0</v>
      </c>
      <c r="AL838" s="429">
        <v>1.67</v>
      </c>
      <c r="AM838" s="407" t="s">
        <v>34828</v>
      </c>
    </row>
    <row r="839" spans="2:39" ht="30" customHeight="1">
      <c r="B839" s="130" t="s">
        <v>36802</v>
      </c>
      <c r="C839" s="130" t="s">
        <v>13552</v>
      </c>
      <c r="D839" s="130" t="s">
        <v>13490</v>
      </c>
      <c r="E839" s="130" t="s">
        <v>13317</v>
      </c>
      <c r="F839" s="130" t="s">
        <v>13317</v>
      </c>
      <c r="G839" s="555">
        <v>19.042416064329071</v>
      </c>
      <c r="H839" s="556">
        <v>104.8435249201715</v>
      </c>
      <c r="I839" s="523">
        <v>0.76</v>
      </c>
      <c r="J839" s="523">
        <v>0</v>
      </c>
      <c r="K839" s="232">
        <v>0.76</v>
      </c>
      <c r="L839" s="523">
        <v>0</v>
      </c>
      <c r="M839" s="231">
        <v>0.76</v>
      </c>
      <c r="N839" s="233">
        <v>0</v>
      </c>
      <c r="O839" s="233">
        <v>0</v>
      </c>
      <c r="P839" s="231">
        <v>0</v>
      </c>
      <c r="Q839" s="231">
        <v>0</v>
      </c>
      <c r="R839" s="233">
        <v>0</v>
      </c>
      <c r="S839" s="231">
        <v>0</v>
      </c>
      <c r="T839" s="231">
        <v>20.5808</v>
      </c>
      <c r="U839" s="140" t="s">
        <v>12718</v>
      </c>
      <c r="V839" s="141" t="s">
        <v>34834</v>
      </c>
      <c r="W839" s="5" t="s">
        <v>11581</v>
      </c>
      <c r="X839" s="7" t="b">
        <v>1</v>
      </c>
      <c r="Y839" s="7">
        <v>0</v>
      </c>
      <c r="Z839" s="7" t="b">
        <v>0</v>
      </c>
      <c r="AA839" s="7" t="b">
        <v>1</v>
      </c>
      <c r="AC839" s="405" t="s">
        <v>36802</v>
      </c>
      <c r="AD839" s="406" t="s">
        <v>13552</v>
      </c>
      <c r="AE839" s="406" t="s">
        <v>13490</v>
      </c>
      <c r="AF839" s="406" t="s">
        <v>13317</v>
      </c>
      <c r="AG839" s="406" t="s">
        <v>13317</v>
      </c>
      <c r="AH839" s="418">
        <v>19.042416064329071</v>
      </c>
      <c r="AI839" s="419">
        <v>104.8435249201715</v>
      </c>
      <c r="AJ839" s="428">
        <v>0.76</v>
      </c>
      <c r="AK839" s="428">
        <v>0</v>
      </c>
      <c r="AL839" s="429">
        <v>0.76</v>
      </c>
      <c r="AM839" s="407" t="s">
        <v>34834</v>
      </c>
    </row>
    <row r="840" spans="2:39" ht="30" customHeight="1">
      <c r="B840" s="130" t="s">
        <v>36803</v>
      </c>
      <c r="C840" s="130" t="s">
        <v>13552</v>
      </c>
      <c r="D840" s="130" t="s">
        <v>13490</v>
      </c>
      <c r="E840" s="130" t="s">
        <v>13317</v>
      </c>
      <c r="F840" s="130" t="s">
        <v>13317</v>
      </c>
      <c r="G840" s="555">
        <v>19.041774831885071</v>
      </c>
      <c r="H840" s="556">
        <v>104.84303052203821</v>
      </c>
      <c r="I840" s="523">
        <v>0.35</v>
      </c>
      <c r="J840" s="523">
        <v>0</v>
      </c>
      <c r="K840" s="232">
        <v>0.35</v>
      </c>
      <c r="L840" s="523">
        <v>0</v>
      </c>
      <c r="M840" s="231">
        <v>0.35</v>
      </c>
      <c r="N840" s="233">
        <v>0</v>
      </c>
      <c r="O840" s="233">
        <v>0</v>
      </c>
      <c r="P840" s="231">
        <v>0</v>
      </c>
      <c r="Q840" s="231">
        <v>0</v>
      </c>
      <c r="R840" s="233">
        <v>0</v>
      </c>
      <c r="S840" s="231">
        <v>0</v>
      </c>
      <c r="T840" s="231">
        <v>9.477999999999998</v>
      </c>
      <c r="U840" s="140" t="s">
        <v>12718</v>
      </c>
      <c r="V840" s="141" t="s">
        <v>34834</v>
      </c>
      <c r="W840" s="5" t="s">
        <v>11581</v>
      </c>
      <c r="X840" s="7" t="b">
        <v>1</v>
      </c>
      <c r="Y840" s="7">
        <v>0</v>
      </c>
      <c r="Z840" s="7" t="b">
        <v>0</v>
      </c>
      <c r="AA840" s="7" t="b">
        <v>1</v>
      </c>
      <c r="AC840" s="405" t="s">
        <v>36803</v>
      </c>
      <c r="AD840" s="406" t="s">
        <v>13552</v>
      </c>
      <c r="AE840" s="406" t="s">
        <v>13490</v>
      </c>
      <c r="AF840" s="406" t="s">
        <v>13317</v>
      </c>
      <c r="AG840" s="406" t="s">
        <v>13317</v>
      </c>
      <c r="AH840" s="418">
        <v>19.041774831885071</v>
      </c>
      <c r="AI840" s="419">
        <v>104.84303052203821</v>
      </c>
      <c r="AJ840" s="428">
        <v>0.35</v>
      </c>
      <c r="AK840" s="428">
        <v>0</v>
      </c>
      <c r="AL840" s="429">
        <v>0.35</v>
      </c>
      <c r="AM840" s="407" t="s">
        <v>34834</v>
      </c>
    </row>
    <row r="841" spans="2:39" ht="30" customHeight="1">
      <c r="B841" s="130" t="s">
        <v>36804</v>
      </c>
      <c r="C841" s="130" t="s">
        <v>13552</v>
      </c>
      <c r="D841" s="130" t="s">
        <v>13490</v>
      </c>
      <c r="E841" s="130" t="s">
        <v>13317</v>
      </c>
      <c r="F841" s="130" t="s">
        <v>13317</v>
      </c>
      <c r="G841" s="555">
        <v>19.038278189975369</v>
      </c>
      <c r="H841" s="556">
        <v>104.8232125589897</v>
      </c>
      <c r="I841" s="523">
        <v>3.45</v>
      </c>
      <c r="J841" s="523">
        <v>0</v>
      </c>
      <c r="K841" s="232">
        <v>3.45</v>
      </c>
      <c r="L841" s="523">
        <v>0</v>
      </c>
      <c r="M841" s="231">
        <v>3.37</v>
      </c>
      <c r="N841" s="233">
        <v>0</v>
      </c>
      <c r="O841" s="233">
        <v>0.08</v>
      </c>
      <c r="P841" s="231">
        <v>0</v>
      </c>
      <c r="Q841" s="231">
        <v>0</v>
      </c>
      <c r="R841" s="233">
        <v>0</v>
      </c>
      <c r="S841" s="231">
        <v>0</v>
      </c>
      <c r="T841" s="231">
        <v>91.259599999999992</v>
      </c>
      <c r="U841" s="140" t="s">
        <v>12718</v>
      </c>
      <c r="V841" s="141" t="s">
        <v>34772</v>
      </c>
      <c r="W841" s="5" t="s">
        <v>11581</v>
      </c>
      <c r="X841" s="7" t="b">
        <v>1</v>
      </c>
      <c r="Y841" s="7">
        <v>0</v>
      </c>
      <c r="Z841" s="7" t="b">
        <v>0</v>
      </c>
      <c r="AA841" s="7" t="b">
        <v>1</v>
      </c>
      <c r="AC841" s="405" t="s">
        <v>36804</v>
      </c>
      <c r="AD841" s="406" t="s">
        <v>13552</v>
      </c>
      <c r="AE841" s="406" t="s">
        <v>13490</v>
      </c>
      <c r="AF841" s="406" t="s">
        <v>13317</v>
      </c>
      <c r="AG841" s="406" t="s">
        <v>13317</v>
      </c>
      <c r="AH841" s="418">
        <v>19.038278189975369</v>
      </c>
      <c r="AI841" s="419">
        <v>104.8232125589897</v>
      </c>
      <c r="AJ841" s="428">
        <v>3.45</v>
      </c>
      <c r="AK841" s="428">
        <v>0</v>
      </c>
      <c r="AL841" s="429">
        <v>3.45</v>
      </c>
      <c r="AM841" s="407" t="s">
        <v>34772</v>
      </c>
    </row>
    <row r="842" spans="2:39" ht="30" customHeight="1">
      <c r="B842" s="130" t="s">
        <v>36805</v>
      </c>
      <c r="C842" s="130" t="s">
        <v>13552</v>
      </c>
      <c r="D842" s="130" t="s">
        <v>13490</v>
      </c>
      <c r="E842" s="130" t="s">
        <v>13317</v>
      </c>
      <c r="F842" s="130" t="s">
        <v>13317</v>
      </c>
      <c r="G842" s="555">
        <v>19.064748210243831</v>
      </c>
      <c r="H842" s="556">
        <v>104.84786087410249</v>
      </c>
      <c r="I842" s="523">
        <v>0.26</v>
      </c>
      <c r="J842" s="523">
        <v>0</v>
      </c>
      <c r="K842" s="232">
        <v>0.26</v>
      </c>
      <c r="L842" s="523">
        <v>0</v>
      </c>
      <c r="M842" s="231">
        <v>0.26</v>
      </c>
      <c r="N842" s="233">
        <v>0</v>
      </c>
      <c r="O842" s="233">
        <v>0</v>
      </c>
      <c r="P842" s="231">
        <v>0</v>
      </c>
      <c r="Q842" s="231">
        <v>0</v>
      </c>
      <c r="R842" s="233">
        <v>0</v>
      </c>
      <c r="S842" s="231">
        <v>0</v>
      </c>
      <c r="T842" s="231">
        <v>7.0407999999999999</v>
      </c>
      <c r="U842" s="140" t="s">
        <v>12718</v>
      </c>
      <c r="V842" s="141" t="s">
        <v>34908</v>
      </c>
      <c r="W842" s="5" t="s">
        <v>11581</v>
      </c>
      <c r="X842" s="7" t="b">
        <v>1</v>
      </c>
      <c r="Y842" s="7">
        <v>0</v>
      </c>
      <c r="Z842" s="7" t="b">
        <v>0</v>
      </c>
      <c r="AA842" s="7" t="b">
        <v>1</v>
      </c>
      <c r="AC842" s="405" t="s">
        <v>36805</v>
      </c>
      <c r="AD842" s="406" t="s">
        <v>13552</v>
      </c>
      <c r="AE842" s="406" t="s">
        <v>13490</v>
      </c>
      <c r="AF842" s="406" t="s">
        <v>13317</v>
      </c>
      <c r="AG842" s="406" t="s">
        <v>13317</v>
      </c>
      <c r="AH842" s="418">
        <v>19.064748210243831</v>
      </c>
      <c r="AI842" s="419">
        <v>104.84786087410249</v>
      </c>
      <c r="AJ842" s="428">
        <v>0.26</v>
      </c>
      <c r="AK842" s="428">
        <v>0</v>
      </c>
      <c r="AL842" s="429">
        <v>0.26</v>
      </c>
      <c r="AM842" s="407" t="s">
        <v>34908</v>
      </c>
    </row>
    <row r="843" spans="2:39" ht="30" customHeight="1">
      <c r="B843" s="130" t="s">
        <v>36806</v>
      </c>
      <c r="C843" s="130" t="s">
        <v>13552</v>
      </c>
      <c r="D843" s="130" t="s">
        <v>13490</v>
      </c>
      <c r="E843" s="130" t="s">
        <v>13317</v>
      </c>
      <c r="F843" s="130" t="s">
        <v>13317</v>
      </c>
      <c r="G843" s="555">
        <v>19.062594676031409</v>
      </c>
      <c r="H843" s="556">
        <v>104.85375080858211</v>
      </c>
      <c r="I843" s="523">
        <v>1.07</v>
      </c>
      <c r="J843" s="523">
        <v>0</v>
      </c>
      <c r="K843" s="232">
        <v>1.07</v>
      </c>
      <c r="L843" s="523">
        <v>0</v>
      </c>
      <c r="M843" s="231">
        <v>1.07</v>
      </c>
      <c r="N843" s="233">
        <v>0</v>
      </c>
      <c r="O843" s="233">
        <v>0</v>
      </c>
      <c r="P843" s="231">
        <v>0</v>
      </c>
      <c r="Q843" s="231">
        <v>0</v>
      </c>
      <c r="R843" s="233">
        <v>0</v>
      </c>
      <c r="S843" s="231">
        <v>0</v>
      </c>
      <c r="T843" s="231">
        <v>28.9756</v>
      </c>
      <c r="U843" s="140" t="s">
        <v>12718</v>
      </c>
      <c r="V843" s="141" t="s">
        <v>34896</v>
      </c>
      <c r="W843" s="5" t="s">
        <v>11581</v>
      </c>
      <c r="X843" s="7" t="b">
        <v>1</v>
      </c>
      <c r="Y843" s="7">
        <v>0</v>
      </c>
      <c r="Z843" s="7" t="b">
        <v>0</v>
      </c>
      <c r="AA843" s="7" t="b">
        <v>1</v>
      </c>
      <c r="AC843" s="405" t="s">
        <v>36806</v>
      </c>
      <c r="AD843" s="406" t="s">
        <v>13552</v>
      </c>
      <c r="AE843" s="406" t="s">
        <v>13490</v>
      </c>
      <c r="AF843" s="406" t="s">
        <v>13317</v>
      </c>
      <c r="AG843" s="406" t="s">
        <v>13317</v>
      </c>
      <c r="AH843" s="418">
        <v>19.062594676031409</v>
      </c>
      <c r="AI843" s="419">
        <v>104.85375080858211</v>
      </c>
      <c r="AJ843" s="428">
        <v>1.07</v>
      </c>
      <c r="AK843" s="428">
        <v>0</v>
      </c>
      <c r="AL843" s="429">
        <v>1.07</v>
      </c>
      <c r="AM843" s="407" t="s">
        <v>34896</v>
      </c>
    </row>
    <row r="844" spans="2:39" ht="30" customHeight="1">
      <c r="B844" s="130" t="s">
        <v>36807</v>
      </c>
      <c r="C844" s="130" t="s">
        <v>13552</v>
      </c>
      <c r="D844" s="130" t="s">
        <v>13490</v>
      </c>
      <c r="E844" s="130" t="s">
        <v>13317</v>
      </c>
      <c r="F844" s="130" t="s">
        <v>13317</v>
      </c>
      <c r="G844" s="555">
        <v>19.06263887536446</v>
      </c>
      <c r="H844" s="556">
        <v>104.855470686177</v>
      </c>
      <c r="I844" s="523">
        <v>2.0699999999999998</v>
      </c>
      <c r="J844" s="523">
        <v>0</v>
      </c>
      <c r="K844" s="232">
        <v>2.0699999999999998</v>
      </c>
      <c r="L844" s="523">
        <v>0</v>
      </c>
      <c r="M844" s="231">
        <v>2.0699999999999998</v>
      </c>
      <c r="N844" s="233">
        <v>0</v>
      </c>
      <c r="O844" s="233">
        <v>0</v>
      </c>
      <c r="P844" s="231">
        <v>0</v>
      </c>
      <c r="Q844" s="231">
        <v>0</v>
      </c>
      <c r="R844" s="233">
        <v>0</v>
      </c>
      <c r="S844" s="231">
        <v>0</v>
      </c>
      <c r="T844" s="231">
        <v>56.055599999999991</v>
      </c>
      <c r="U844" s="140" t="s">
        <v>12718</v>
      </c>
      <c r="V844" s="141" t="s">
        <v>34950</v>
      </c>
      <c r="W844" s="5" t="s">
        <v>11581</v>
      </c>
      <c r="X844" s="7" t="b">
        <v>1</v>
      </c>
      <c r="Y844" s="7">
        <v>0</v>
      </c>
      <c r="Z844" s="7" t="b">
        <v>0</v>
      </c>
      <c r="AA844" s="7" t="b">
        <v>1</v>
      </c>
      <c r="AC844" s="405" t="s">
        <v>36807</v>
      </c>
      <c r="AD844" s="406" t="s">
        <v>13552</v>
      </c>
      <c r="AE844" s="406" t="s">
        <v>13490</v>
      </c>
      <c r="AF844" s="406" t="s">
        <v>13317</v>
      </c>
      <c r="AG844" s="406" t="s">
        <v>13317</v>
      </c>
      <c r="AH844" s="418">
        <v>19.06263887536446</v>
      </c>
      <c r="AI844" s="419">
        <v>104.855470686177</v>
      </c>
      <c r="AJ844" s="428">
        <v>2.0699999999999998</v>
      </c>
      <c r="AK844" s="428">
        <v>0</v>
      </c>
      <c r="AL844" s="429">
        <v>2.0699999999999998</v>
      </c>
      <c r="AM844" s="407" t="s">
        <v>34950</v>
      </c>
    </row>
    <row r="845" spans="2:39" ht="30" customHeight="1">
      <c r="B845" s="130" t="s">
        <v>36808</v>
      </c>
      <c r="C845" s="130" t="s">
        <v>13552</v>
      </c>
      <c r="D845" s="130" t="s">
        <v>13490</v>
      </c>
      <c r="E845" s="130" t="s">
        <v>13317</v>
      </c>
      <c r="F845" s="130" t="s">
        <v>13317</v>
      </c>
      <c r="G845" s="555">
        <v>19.061346933878209</v>
      </c>
      <c r="H845" s="556">
        <v>104.8553748505615</v>
      </c>
      <c r="I845" s="523">
        <v>0.7</v>
      </c>
      <c r="J845" s="523">
        <v>0</v>
      </c>
      <c r="K845" s="232">
        <v>0.7</v>
      </c>
      <c r="L845" s="523">
        <v>0</v>
      </c>
      <c r="M845" s="231">
        <v>0.7</v>
      </c>
      <c r="N845" s="233">
        <v>0</v>
      </c>
      <c r="O845" s="233">
        <v>0</v>
      </c>
      <c r="P845" s="231">
        <v>0</v>
      </c>
      <c r="Q845" s="231">
        <v>0</v>
      </c>
      <c r="R845" s="233">
        <v>0</v>
      </c>
      <c r="S845" s="231">
        <v>0</v>
      </c>
      <c r="T845" s="231">
        <v>18.956</v>
      </c>
      <c r="U845" s="140" t="s">
        <v>12718</v>
      </c>
      <c r="V845" s="141" t="s">
        <v>34966</v>
      </c>
      <c r="W845" s="5" t="s">
        <v>11581</v>
      </c>
      <c r="X845" s="7" t="b">
        <v>1</v>
      </c>
      <c r="Y845" s="7">
        <v>0</v>
      </c>
      <c r="Z845" s="7" t="b">
        <v>0</v>
      </c>
      <c r="AA845" s="7" t="b">
        <v>1</v>
      </c>
      <c r="AC845" s="405" t="s">
        <v>36808</v>
      </c>
      <c r="AD845" s="406" t="s">
        <v>13552</v>
      </c>
      <c r="AE845" s="406" t="s">
        <v>13490</v>
      </c>
      <c r="AF845" s="406" t="s">
        <v>13317</v>
      </c>
      <c r="AG845" s="406" t="s">
        <v>13317</v>
      </c>
      <c r="AH845" s="418">
        <v>19.061346933878209</v>
      </c>
      <c r="AI845" s="419">
        <v>104.8553748505615</v>
      </c>
      <c r="AJ845" s="428">
        <v>0.7</v>
      </c>
      <c r="AK845" s="428">
        <v>0</v>
      </c>
      <c r="AL845" s="429">
        <v>0.7</v>
      </c>
      <c r="AM845" s="407" t="s">
        <v>34966</v>
      </c>
    </row>
    <row r="846" spans="2:39" ht="30" customHeight="1">
      <c r="B846" s="130" t="s">
        <v>36809</v>
      </c>
      <c r="C846" s="130" t="s">
        <v>13552</v>
      </c>
      <c r="D846" s="130" t="s">
        <v>13490</v>
      </c>
      <c r="E846" s="130" t="s">
        <v>13317</v>
      </c>
      <c r="F846" s="130" t="s">
        <v>13317</v>
      </c>
      <c r="G846" s="555">
        <v>19.062032835302649</v>
      </c>
      <c r="H846" s="556">
        <v>104.8566865460341</v>
      </c>
      <c r="I846" s="523">
        <v>4.43</v>
      </c>
      <c r="J846" s="523">
        <v>0</v>
      </c>
      <c r="K846" s="232">
        <v>4.43</v>
      </c>
      <c r="L846" s="523">
        <v>0</v>
      </c>
      <c r="M846" s="231">
        <v>4.43</v>
      </c>
      <c r="N846" s="233">
        <v>0</v>
      </c>
      <c r="O846" s="233">
        <v>0</v>
      </c>
      <c r="P846" s="231">
        <v>0</v>
      </c>
      <c r="Q846" s="231">
        <v>0</v>
      </c>
      <c r="R846" s="233">
        <v>0</v>
      </c>
      <c r="S846" s="231">
        <v>0</v>
      </c>
      <c r="T846" s="231">
        <v>119.9644</v>
      </c>
      <c r="U846" s="140" t="s">
        <v>12718</v>
      </c>
      <c r="V846" s="141" t="s">
        <v>34909</v>
      </c>
      <c r="W846" s="5" t="s">
        <v>11581</v>
      </c>
      <c r="X846" s="7" t="b">
        <v>1</v>
      </c>
      <c r="Y846" s="7">
        <v>0</v>
      </c>
      <c r="Z846" s="7" t="b">
        <v>0</v>
      </c>
      <c r="AA846" s="7" t="b">
        <v>1</v>
      </c>
      <c r="AC846" s="405" t="s">
        <v>36809</v>
      </c>
      <c r="AD846" s="406" t="s">
        <v>13552</v>
      </c>
      <c r="AE846" s="406" t="s">
        <v>13490</v>
      </c>
      <c r="AF846" s="406" t="s">
        <v>13317</v>
      </c>
      <c r="AG846" s="406" t="s">
        <v>13317</v>
      </c>
      <c r="AH846" s="418">
        <v>19.062032835302649</v>
      </c>
      <c r="AI846" s="419">
        <v>104.8566865460341</v>
      </c>
      <c r="AJ846" s="428">
        <v>4.43</v>
      </c>
      <c r="AK846" s="428">
        <v>0</v>
      </c>
      <c r="AL846" s="429">
        <v>4.43</v>
      </c>
      <c r="AM846" s="407" t="s">
        <v>34909</v>
      </c>
    </row>
    <row r="847" spans="2:39" ht="30" customHeight="1">
      <c r="B847" s="130" t="s">
        <v>36810</v>
      </c>
      <c r="C847" s="130" t="s">
        <v>13552</v>
      </c>
      <c r="D847" s="130" t="s">
        <v>13490</v>
      </c>
      <c r="E847" s="130" t="s">
        <v>13317</v>
      </c>
      <c r="F847" s="130" t="s">
        <v>13317</v>
      </c>
      <c r="G847" s="555">
        <v>19.063172810250329</v>
      </c>
      <c r="H847" s="556">
        <v>104.8539317055797</v>
      </c>
      <c r="I847" s="523">
        <v>0.26</v>
      </c>
      <c r="J847" s="523">
        <v>0</v>
      </c>
      <c r="K847" s="232">
        <v>0.26</v>
      </c>
      <c r="L847" s="523">
        <v>0</v>
      </c>
      <c r="M847" s="231">
        <v>0.26</v>
      </c>
      <c r="N847" s="233">
        <v>0</v>
      </c>
      <c r="O847" s="233">
        <v>0</v>
      </c>
      <c r="P847" s="231">
        <v>0</v>
      </c>
      <c r="Q847" s="231">
        <v>0</v>
      </c>
      <c r="R847" s="233">
        <v>0</v>
      </c>
      <c r="S847" s="231">
        <v>0</v>
      </c>
      <c r="T847" s="231">
        <v>7.0407999999999999</v>
      </c>
      <c r="U847" s="140" t="s">
        <v>12718</v>
      </c>
      <c r="V847" s="141" t="s">
        <v>34949</v>
      </c>
      <c r="W847" s="5" t="s">
        <v>11581</v>
      </c>
      <c r="X847" s="7" t="b">
        <v>1</v>
      </c>
      <c r="Y847" s="7">
        <v>0</v>
      </c>
      <c r="Z847" s="7" t="b">
        <v>0</v>
      </c>
      <c r="AA847" s="7" t="b">
        <v>1</v>
      </c>
      <c r="AC847" s="405" t="s">
        <v>36810</v>
      </c>
      <c r="AD847" s="406" t="s">
        <v>13552</v>
      </c>
      <c r="AE847" s="406" t="s">
        <v>13490</v>
      </c>
      <c r="AF847" s="406" t="s">
        <v>13317</v>
      </c>
      <c r="AG847" s="406" t="s">
        <v>13317</v>
      </c>
      <c r="AH847" s="418">
        <v>19.063172810250329</v>
      </c>
      <c r="AI847" s="419">
        <v>104.8539317055797</v>
      </c>
      <c r="AJ847" s="428">
        <v>0.26</v>
      </c>
      <c r="AK847" s="428">
        <v>0</v>
      </c>
      <c r="AL847" s="429">
        <v>0.26</v>
      </c>
      <c r="AM847" s="407" t="s">
        <v>34949</v>
      </c>
    </row>
    <row r="848" spans="2:39" ht="30" customHeight="1">
      <c r="B848" s="130" t="s">
        <v>36811</v>
      </c>
      <c r="C848" s="130" t="s">
        <v>13552</v>
      </c>
      <c r="D848" s="130" t="s">
        <v>13490</v>
      </c>
      <c r="E848" s="130" t="s">
        <v>13317</v>
      </c>
      <c r="F848" s="130" t="s">
        <v>13317</v>
      </c>
      <c r="G848" s="555">
        <v>19.061709032793289</v>
      </c>
      <c r="H848" s="556">
        <v>104.8541398347749</v>
      </c>
      <c r="I848" s="523">
        <v>0.45</v>
      </c>
      <c r="J848" s="523">
        <v>0</v>
      </c>
      <c r="K848" s="232">
        <v>0.45</v>
      </c>
      <c r="L848" s="523">
        <v>0</v>
      </c>
      <c r="M848" s="231">
        <v>0.45</v>
      </c>
      <c r="N848" s="233">
        <v>0</v>
      </c>
      <c r="O848" s="233">
        <v>0</v>
      </c>
      <c r="P848" s="231">
        <v>0</v>
      </c>
      <c r="Q848" s="231">
        <v>0</v>
      </c>
      <c r="R848" s="233">
        <v>0</v>
      </c>
      <c r="S848" s="231">
        <v>0</v>
      </c>
      <c r="T848" s="231">
        <v>12.186</v>
      </c>
      <c r="U848" s="140" t="s">
        <v>12718</v>
      </c>
      <c r="V848" s="141" t="s">
        <v>34739</v>
      </c>
      <c r="W848" s="5" t="s">
        <v>11581</v>
      </c>
      <c r="X848" s="7" t="b">
        <v>1</v>
      </c>
      <c r="Y848" s="7">
        <v>0</v>
      </c>
      <c r="Z848" s="7" t="b">
        <v>0</v>
      </c>
      <c r="AA848" s="7" t="b">
        <v>1</v>
      </c>
      <c r="AC848" s="405" t="s">
        <v>36811</v>
      </c>
      <c r="AD848" s="406" t="s">
        <v>13552</v>
      </c>
      <c r="AE848" s="406" t="s">
        <v>13490</v>
      </c>
      <c r="AF848" s="406" t="s">
        <v>13317</v>
      </c>
      <c r="AG848" s="406" t="s">
        <v>13317</v>
      </c>
      <c r="AH848" s="418">
        <v>19.061709032793289</v>
      </c>
      <c r="AI848" s="419">
        <v>104.8541398347749</v>
      </c>
      <c r="AJ848" s="428">
        <v>0.45</v>
      </c>
      <c r="AK848" s="428">
        <v>0</v>
      </c>
      <c r="AL848" s="429">
        <v>0.45</v>
      </c>
      <c r="AM848" s="407" t="s">
        <v>34739</v>
      </c>
    </row>
    <row r="849" spans="2:39" ht="30" customHeight="1">
      <c r="B849" s="130" t="s">
        <v>36812</v>
      </c>
      <c r="C849" s="130" t="s">
        <v>13552</v>
      </c>
      <c r="D849" s="130" t="s">
        <v>13490</v>
      </c>
      <c r="E849" s="130" t="s">
        <v>13317</v>
      </c>
      <c r="F849" s="130" t="s">
        <v>13317</v>
      </c>
      <c r="G849" s="555">
        <v>19.063410609498369</v>
      </c>
      <c r="H849" s="556">
        <v>104.84866775742</v>
      </c>
      <c r="I849" s="523">
        <v>1.05</v>
      </c>
      <c r="J849" s="523">
        <v>0</v>
      </c>
      <c r="K849" s="232">
        <v>1.05</v>
      </c>
      <c r="L849" s="523">
        <v>0</v>
      </c>
      <c r="M849" s="231">
        <v>1.05</v>
      </c>
      <c r="N849" s="233">
        <v>0</v>
      </c>
      <c r="O849" s="233">
        <v>0</v>
      </c>
      <c r="P849" s="231">
        <v>0</v>
      </c>
      <c r="Q849" s="231">
        <v>0</v>
      </c>
      <c r="R849" s="233">
        <v>0</v>
      </c>
      <c r="S849" s="231">
        <v>0</v>
      </c>
      <c r="T849" s="231">
        <v>28.434000000000001</v>
      </c>
      <c r="U849" s="140" t="s">
        <v>12718</v>
      </c>
      <c r="V849" s="141" t="s">
        <v>34908</v>
      </c>
      <c r="W849" s="5" t="s">
        <v>11581</v>
      </c>
      <c r="X849" s="7" t="b">
        <v>1</v>
      </c>
      <c r="Y849" s="7">
        <v>0</v>
      </c>
      <c r="Z849" s="7" t="b">
        <v>0</v>
      </c>
      <c r="AA849" s="7" t="b">
        <v>1</v>
      </c>
      <c r="AC849" s="405" t="s">
        <v>36812</v>
      </c>
      <c r="AD849" s="406" t="s">
        <v>13552</v>
      </c>
      <c r="AE849" s="406" t="s">
        <v>13490</v>
      </c>
      <c r="AF849" s="406" t="s">
        <v>13317</v>
      </c>
      <c r="AG849" s="406" t="s">
        <v>13317</v>
      </c>
      <c r="AH849" s="418">
        <v>19.063410609498369</v>
      </c>
      <c r="AI849" s="419">
        <v>104.84866775742</v>
      </c>
      <c r="AJ849" s="428">
        <v>1.05</v>
      </c>
      <c r="AK849" s="428">
        <v>0</v>
      </c>
      <c r="AL849" s="429">
        <v>1.05</v>
      </c>
      <c r="AM849" s="407" t="s">
        <v>34908</v>
      </c>
    </row>
    <row r="850" spans="2:39" ht="30" customHeight="1">
      <c r="B850" s="130" t="s">
        <v>36813</v>
      </c>
      <c r="C850" s="130" t="s">
        <v>13552</v>
      </c>
      <c r="D850" s="130" t="s">
        <v>13490</v>
      </c>
      <c r="E850" s="130" t="s">
        <v>13317</v>
      </c>
      <c r="F850" s="130" t="s">
        <v>13317</v>
      </c>
      <c r="G850" s="555">
        <v>19.06408828556469</v>
      </c>
      <c r="H850" s="556">
        <v>104.84856363617951</v>
      </c>
      <c r="I850" s="523">
        <v>1.04</v>
      </c>
      <c r="J850" s="523">
        <v>0</v>
      </c>
      <c r="K850" s="232">
        <v>1.04</v>
      </c>
      <c r="L850" s="523">
        <v>0</v>
      </c>
      <c r="M850" s="231">
        <v>1.04</v>
      </c>
      <c r="N850" s="233">
        <v>0</v>
      </c>
      <c r="O850" s="233">
        <v>0</v>
      </c>
      <c r="P850" s="231">
        <v>0</v>
      </c>
      <c r="Q850" s="231">
        <v>0</v>
      </c>
      <c r="R850" s="233">
        <v>0</v>
      </c>
      <c r="S850" s="231">
        <v>0</v>
      </c>
      <c r="T850" s="231">
        <v>28.1632</v>
      </c>
      <c r="U850" s="140" t="s">
        <v>12718</v>
      </c>
      <c r="V850" s="141" t="s">
        <v>34908</v>
      </c>
      <c r="W850" s="5" t="s">
        <v>11581</v>
      </c>
      <c r="X850" s="7" t="b">
        <v>1</v>
      </c>
      <c r="Y850" s="7">
        <v>0</v>
      </c>
      <c r="Z850" s="7" t="b">
        <v>0</v>
      </c>
      <c r="AA850" s="7" t="b">
        <v>1</v>
      </c>
      <c r="AC850" s="405" t="s">
        <v>36813</v>
      </c>
      <c r="AD850" s="406" t="s">
        <v>13552</v>
      </c>
      <c r="AE850" s="406" t="s">
        <v>13490</v>
      </c>
      <c r="AF850" s="406" t="s">
        <v>13317</v>
      </c>
      <c r="AG850" s="406" t="s">
        <v>13317</v>
      </c>
      <c r="AH850" s="418">
        <v>19.06408828556469</v>
      </c>
      <c r="AI850" s="419">
        <v>104.84856363617951</v>
      </c>
      <c r="AJ850" s="428">
        <v>1.04</v>
      </c>
      <c r="AK850" s="428">
        <v>0</v>
      </c>
      <c r="AL850" s="429">
        <v>1.04</v>
      </c>
      <c r="AM850" s="407" t="s">
        <v>34908</v>
      </c>
    </row>
    <row r="851" spans="2:39" ht="30" customHeight="1">
      <c r="B851" s="130" t="s">
        <v>36814</v>
      </c>
      <c r="C851" s="130" t="s">
        <v>13552</v>
      </c>
      <c r="D851" s="130" t="s">
        <v>13490</v>
      </c>
      <c r="E851" s="130" t="s">
        <v>13317</v>
      </c>
      <c r="F851" s="130" t="s">
        <v>13317</v>
      </c>
      <c r="G851" s="555">
        <v>19.05642281368025</v>
      </c>
      <c r="H851" s="556">
        <v>104.83830689878199</v>
      </c>
      <c r="I851" s="523">
        <v>1.08</v>
      </c>
      <c r="J851" s="523">
        <v>0</v>
      </c>
      <c r="K851" s="232">
        <v>1.08</v>
      </c>
      <c r="L851" s="523">
        <v>0</v>
      </c>
      <c r="M851" s="231">
        <v>1.08</v>
      </c>
      <c r="N851" s="233">
        <v>0</v>
      </c>
      <c r="O851" s="233">
        <v>0</v>
      </c>
      <c r="P851" s="231">
        <v>0</v>
      </c>
      <c r="Q851" s="231">
        <v>0</v>
      </c>
      <c r="R851" s="233">
        <v>0</v>
      </c>
      <c r="S851" s="231">
        <v>0</v>
      </c>
      <c r="T851" s="231">
        <v>29.246400000000001</v>
      </c>
      <c r="U851" s="140" t="s">
        <v>12718</v>
      </c>
      <c r="V851" s="141" t="s">
        <v>34791</v>
      </c>
      <c r="W851" s="5" t="s">
        <v>11581</v>
      </c>
      <c r="X851" s="7" t="b">
        <v>1</v>
      </c>
      <c r="Y851" s="7">
        <v>0</v>
      </c>
      <c r="Z851" s="7" t="b">
        <v>0</v>
      </c>
      <c r="AA851" s="7" t="b">
        <v>1</v>
      </c>
      <c r="AC851" s="405" t="s">
        <v>36814</v>
      </c>
      <c r="AD851" s="406" t="s">
        <v>13552</v>
      </c>
      <c r="AE851" s="406" t="s">
        <v>13490</v>
      </c>
      <c r="AF851" s="406" t="s">
        <v>13317</v>
      </c>
      <c r="AG851" s="406" t="s">
        <v>13317</v>
      </c>
      <c r="AH851" s="418">
        <v>19.05642281368025</v>
      </c>
      <c r="AI851" s="419">
        <v>104.83830689878199</v>
      </c>
      <c r="AJ851" s="428">
        <v>1.08</v>
      </c>
      <c r="AK851" s="428">
        <v>0</v>
      </c>
      <c r="AL851" s="429">
        <v>1.08</v>
      </c>
      <c r="AM851" s="407" t="s">
        <v>34791</v>
      </c>
    </row>
    <row r="852" spans="2:39" ht="30" customHeight="1">
      <c r="B852" s="130" t="s">
        <v>36815</v>
      </c>
      <c r="C852" s="130" t="s">
        <v>13552</v>
      </c>
      <c r="D852" s="130" t="s">
        <v>13490</v>
      </c>
      <c r="E852" s="130" t="s">
        <v>13317</v>
      </c>
      <c r="F852" s="130" t="s">
        <v>13317</v>
      </c>
      <c r="G852" s="555">
        <v>19.060123734038619</v>
      </c>
      <c r="H852" s="556">
        <v>104.84515965139281</v>
      </c>
      <c r="I852" s="523">
        <v>0.82</v>
      </c>
      <c r="J852" s="523">
        <v>0</v>
      </c>
      <c r="K852" s="232">
        <v>0.82</v>
      </c>
      <c r="L852" s="523">
        <v>0</v>
      </c>
      <c r="M852" s="231">
        <v>0.82</v>
      </c>
      <c r="N852" s="233">
        <v>0</v>
      </c>
      <c r="O852" s="233">
        <v>0</v>
      </c>
      <c r="P852" s="231">
        <v>0</v>
      </c>
      <c r="Q852" s="231">
        <v>0</v>
      </c>
      <c r="R852" s="233">
        <v>0</v>
      </c>
      <c r="S852" s="231">
        <v>0</v>
      </c>
      <c r="T852" s="231">
        <v>22.2056</v>
      </c>
      <c r="U852" s="140" t="s">
        <v>12718</v>
      </c>
      <c r="V852" s="141" t="s">
        <v>34894</v>
      </c>
      <c r="W852" s="5" t="s">
        <v>11581</v>
      </c>
      <c r="X852" s="7" t="b">
        <v>1</v>
      </c>
      <c r="Y852" s="7">
        <v>0</v>
      </c>
      <c r="Z852" s="7" t="b">
        <v>0</v>
      </c>
      <c r="AA852" s="7" t="b">
        <v>1</v>
      </c>
      <c r="AC852" s="405" t="s">
        <v>36815</v>
      </c>
      <c r="AD852" s="406" t="s">
        <v>13552</v>
      </c>
      <c r="AE852" s="406" t="s">
        <v>13490</v>
      </c>
      <c r="AF852" s="406" t="s">
        <v>13317</v>
      </c>
      <c r="AG852" s="406" t="s">
        <v>13317</v>
      </c>
      <c r="AH852" s="418">
        <v>19.060123734038619</v>
      </c>
      <c r="AI852" s="419">
        <v>104.84515965139281</v>
      </c>
      <c r="AJ852" s="428">
        <v>0.82</v>
      </c>
      <c r="AK852" s="428">
        <v>0</v>
      </c>
      <c r="AL852" s="429">
        <v>0.82</v>
      </c>
      <c r="AM852" s="407" t="s">
        <v>34894</v>
      </c>
    </row>
    <row r="853" spans="2:39" ht="30" customHeight="1">
      <c r="B853" s="130" t="s">
        <v>36816</v>
      </c>
      <c r="C853" s="130" t="s">
        <v>13552</v>
      </c>
      <c r="D853" s="130" t="s">
        <v>13490</v>
      </c>
      <c r="E853" s="130" t="s">
        <v>13317</v>
      </c>
      <c r="F853" s="130" t="s">
        <v>13317</v>
      </c>
      <c r="G853" s="555">
        <v>19.060593300314281</v>
      </c>
      <c r="H853" s="556">
        <v>104.845644512104</v>
      </c>
      <c r="I853" s="523">
        <v>0.81</v>
      </c>
      <c r="J853" s="523">
        <v>0</v>
      </c>
      <c r="K853" s="232">
        <v>0.81</v>
      </c>
      <c r="L853" s="523">
        <v>0</v>
      </c>
      <c r="M853" s="231">
        <v>0.81</v>
      </c>
      <c r="N853" s="233">
        <v>0</v>
      </c>
      <c r="O853" s="233">
        <v>0</v>
      </c>
      <c r="P853" s="231">
        <v>0</v>
      </c>
      <c r="Q853" s="231">
        <v>0</v>
      </c>
      <c r="R853" s="233">
        <v>0</v>
      </c>
      <c r="S853" s="231">
        <v>0</v>
      </c>
      <c r="T853" s="231">
        <v>21.934799999999999</v>
      </c>
      <c r="U853" s="140" t="s">
        <v>12718</v>
      </c>
      <c r="V853" s="141" t="s">
        <v>34850</v>
      </c>
      <c r="W853" s="5" t="s">
        <v>11581</v>
      </c>
      <c r="X853" s="7" t="b">
        <v>1</v>
      </c>
      <c r="Y853" s="7">
        <v>0</v>
      </c>
      <c r="Z853" s="7" t="b">
        <v>0</v>
      </c>
      <c r="AA853" s="7" t="b">
        <v>1</v>
      </c>
      <c r="AC853" s="405" t="s">
        <v>36816</v>
      </c>
      <c r="AD853" s="406" t="s">
        <v>13552</v>
      </c>
      <c r="AE853" s="406" t="s">
        <v>13490</v>
      </c>
      <c r="AF853" s="406" t="s">
        <v>13317</v>
      </c>
      <c r="AG853" s="406" t="s">
        <v>13317</v>
      </c>
      <c r="AH853" s="418">
        <v>19.060593300314281</v>
      </c>
      <c r="AI853" s="419">
        <v>104.845644512104</v>
      </c>
      <c r="AJ853" s="428">
        <v>0.81</v>
      </c>
      <c r="AK853" s="428">
        <v>0</v>
      </c>
      <c r="AL853" s="429">
        <v>0.81</v>
      </c>
      <c r="AM853" s="407" t="s">
        <v>34850</v>
      </c>
    </row>
    <row r="854" spans="2:39" ht="30" customHeight="1">
      <c r="B854" s="130" t="s">
        <v>36817</v>
      </c>
      <c r="C854" s="130" t="s">
        <v>13552</v>
      </c>
      <c r="D854" s="130" t="s">
        <v>13490</v>
      </c>
      <c r="E854" s="130" t="s">
        <v>13317</v>
      </c>
      <c r="F854" s="130" t="s">
        <v>13317</v>
      </c>
      <c r="G854" s="555">
        <v>19.06177633742405</v>
      </c>
      <c r="H854" s="556">
        <v>104.8466808962178</v>
      </c>
      <c r="I854" s="523">
        <v>1.43</v>
      </c>
      <c r="J854" s="523">
        <v>0</v>
      </c>
      <c r="K854" s="232">
        <v>1.43</v>
      </c>
      <c r="L854" s="523">
        <v>0</v>
      </c>
      <c r="M854" s="231">
        <v>1.43</v>
      </c>
      <c r="N854" s="233">
        <v>0</v>
      </c>
      <c r="O854" s="233">
        <v>0</v>
      </c>
      <c r="P854" s="231">
        <v>0</v>
      </c>
      <c r="Q854" s="231">
        <v>0</v>
      </c>
      <c r="R854" s="233">
        <v>0</v>
      </c>
      <c r="S854" s="231">
        <v>0</v>
      </c>
      <c r="T854" s="231">
        <v>38.724400000000003</v>
      </c>
      <c r="U854" s="140" t="s">
        <v>12718</v>
      </c>
      <c r="V854" s="141" t="s">
        <v>34907</v>
      </c>
      <c r="W854" s="5" t="s">
        <v>11581</v>
      </c>
      <c r="X854" s="7" t="b">
        <v>1</v>
      </c>
      <c r="Y854" s="7">
        <v>0</v>
      </c>
      <c r="Z854" s="7" t="b">
        <v>0</v>
      </c>
      <c r="AA854" s="7" t="b">
        <v>1</v>
      </c>
      <c r="AC854" s="405" t="s">
        <v>36817</v>
      </c>
      <c r="AD854" s="406" t="s">
        <v>13552</v>
      </c>
      <c r="AE854" s="406" t="s">
        <v>13490</v>
      </c>
      <c r="AF854" s="406" t="s">
        <v>13317</v>
      </c>
      <c r="AG854" s="406" t="s">
        <v>13317</v>
      </c>
      <c r="AH854" s="418">
        <v>19.06177633742405</v>
      </c>
      <c r="AI854" s="419">
        <v>104.8466808962178</v>
      </c>
      <c r="AJ854" s="428">
        <v>1.43</v>
      </c>
      <c r="AK854" s="428">
        <v>0</v>
      </c>
      <c r="AL854" s="429">
        <v>1.43</v>
      </c>
      <c r="AM854" s="407" t="s">
        <v>34907</v>
      </c>
    </row>
    <row r="855" spans="2:39" ht="30" customHeight="1">
      <c r="B855" s="130" t="s">
        <v>36818</v>
      </c>
      <c r="C855" s="130" t="s">
        <v>13552</v>
      </c>
      <c r="D855" s="130" t="s">
        <v>13490</v>
      </c>
      <c r="E855" s="130" t="s">
        <v>13317</v>
      </c>
      <c r="F855" s="130" t="s">
        <v>13317</v>
      </c>
      <c r="G855" s="555">
        <v>19.062616666263612</v>
      </c>
      <c r="H855" s="556">
        <v>104.8465293524041</v>
      </c>
      <c r="I855" s="523">
        <v>1.32</v>
      </c>
      <c r="J855" s="523">
        <v>0</v>
      </c>
      <c r="K855" s="232">
        <v>1.32</v>
      </c>
      <c r="L855" s="523">
        <v>0</v>
      </c>
      <c r="M855" s="231">
        <v>1.32</v>
      </c>
      <c r="N855" s="233">
        <v>0</v>
      </c>
      <c r="O855" s="233">
        <v>0</v>
      </c>
      <c r="P855" s="231">
        <v>0</v>
      </c>
      <c r="Q855" s="231">
        <v>0</v>
      </c>
      <c r="R855" s="233">
        <v>0</v>
      </c>
      <c r="S855" s="231">
        <v>0</v>
      </c>
      <c r="T855" s="231">
        <v>35.745600000000003</v>
      </c>
      <c r="U855" s="140" t="s">
        <v>12718</v>
      </c>
      <c r="V855" s="141" t="s">
        <v>34941</v>
      </c>
      <c r="W855" s="5" t="s">
        <v>11581</v>
      </c>
      <c r="X855" s="7" t="b">
        <v>1</v>
      </c>
      <c r="Y855" s="7">
        <v>0</v>
      </c>
      <c r="Z855" s="7" t="b">
        <v>0</v>
      </c>
      <c r="AA855" s="7" t="b">
        <v>1</v>
      </c>
      <c r="AC855" s="405" t="s">
        <v>36818</v>
      </c>
      <c r="AD855" s="406" t="s">
        <v>13552</v>
      </c>
      <c r="AE855" s="406" t="s">
        <v>13490</v>
      </c>
      <c r="AF855" s="406" t="s">
        <v>13317</v>
      </c>
      <c r="AG855" s="406" t="s">
        <v>13317</v>
      </c>
      <c r="AH855" s="418">
        <v>19.062616666263612</v>
      </c>
      <c r="AI855" s="419">
        <v>104.8465293524041</v>
      </c>
      <c r="AJ855" s="428">
        <v>1.32</v>
      </c>
      <c r="AK855" s="428">
        <v>0</v>
      </c>
      <c r="AL855" s="429">
        <v>1.32</v>
      </c>
      <c r="AM855" s="407" t="s">
        <v>34941</v>
      </c>
    </row>
    <row r="856" spans="2:39" ht="30" customHeight="1">
      <c r="B856" s="130" t="s">
        <v>36819</v>
      </c>
      <c r="C856" s="130" t="s">
        <v>13552</v>
      </c>
      <c r="D856" s="130" t="s">
        <v>13490</v>
      </c>
      <c r="E856" s="130" t="s">
        <v>13317</v>
      </c>
      <c r="F856" s="130" t="s">
        <v>13317</v>
      </c>
      <c r="G856" s="555">
        <v>19.06109835721686</v>
      </c>
      <c r="H856" s="556">
        <v>104.8473646362811</v>
      </c>
      <c r="I856" s="523">
        <v>0.28999999999999998</v>
      </c>
      <c r="J856" s="523">
        <v>0</v>
      </c>
      <c r="K856" s="232">
        <v>0.28999999999999998</v>
      </c>
      <c r="L856" s="523">
        <v>0</v>
      </c>
      <c r="M856" s="231">
        <v>0.28999999999999998</v>
      </c>
      <c r="N856" s="233">
        <v>0</v>
      </c>
      <c r="O856" s="233">
        <v>0</v>
      </c>
      <c r="P856" s="231">
        <v>0</v>
      </c>
      <c r="Q856" s="231">
        <v>0</v>
      </c>
      <c r="R856" s="233">
        <v>0</v>
      </c>
      <c r="S856" s="231">
        <v>0</v>
      </c>
      <c r="T856" s="231">
        <v>7.8531999999999993</v>
      </c>
      <c r="U856" s="140" t="s">
        <v>12718</v>
      </c>
      <c r="V856" s="141" t="s">
        <v>34928</v>
      </c>
      <c r="W856" s="5" t="s">
        <v>11581</v>
      </c>
      <c r="X856" s="7" t="b">
        <v>1</v>
      </c>
      <c r="Y856" s="7">
        <v>0</v>
      </c>
      <c r="Z856" s="7" t="b">
        <v>0</v>
      </c>
      <c r="AA856" s="7" t="b">
        <v>1</v>
      </c>
      <c r="AC856" s="405" t="s">
        <v>36819</v>
      </c>
      <c r="AD856" s="406" t="s">
        <v>13552</v>
      </c>
      <c r="AE856" s="406" t="s">
        <v>13490</v>
      </c>
      <c r="AF856" s="406" t="s">
        <v>13317</v>
      </c>
      <c r="AG856" s="406" t="s">
        <v>13317</v>
      </c>
      <c r="AH856" s="418">
        <v>19.06109835721686</v>
      </c>
      <c r="AI856" s="419">
        <v>104.8473646362811</v>
      </c>
      <c r="AJ856" s="428">
        <v>0.28999999999999998</v>
      </c>
      <c r="AK856" s="428">
        <v>0</v>
      </c>
      <c r="AL856" s="429">
        <v>0.28999999999999998</v>
      </c>
      <c r="AM856" s="407" t="s">
        <v>34928</v>
      </c>
    </row>
    <row r="857" spans="2:39" ht="30" customHeight="1">
      <c r="B857" s="130" t="s">
        <v>36820</v>
      </c>
      <c r="C857" s="130" t="s">
        <v>13552</v>
      </c>
      <c r="D857" s="130" t="s">
        <v>13490</v>
      </c>
      <c r="E857" s="130" t="s">
        <v>13317</v>
      </c>
      <c r="F857" s="130" t="s">
        <v>13317</v>
      </c>
      <c r="G857" s="555">
        <v>19.06245364805568</v>
      </c>
      <c r="H857" s="556">
        <v>104.847270408235</v>
      </c>
      <c r="I857" s="523">
        <v>0.6</v>
      </c>
      <c r="J857" s="523">
        <v>0</v>
      </c>
      <c r="K857" s="232">
        <v>0.6</v>
      </c>
      <c r="L857" s="523">
        <v>0</v>
      </c>
      <c r="M857" s="231">
        <v>0.6</v>
      </c>
      <c r="N857" s="233">
        <v>0</v>
      </c>
      <c r="O857" s="233">
        <v>0</v>
      </c>
      <c r="P857" s="231">
        <v>0</v>
      </c>
      <c r="Q857" s="231">
        <v>0</v>
      </c>
      <c r="R857" s="233">
        <v>0</v>
      </c>
      <c r="S857" s="231">
        <v>0</v>
      </c>
      <c r="T857" s="231">
        <v>16.248000000000001</v>
      </c>
      <c r="U857" s="140" t="s">
        <v>12718</v>
      </c>
      <c r="V857" s="141" t="s">
        <v>34941</v>
      </c>
      <c r="W857" s="5" t="s">
        <v>11581</v>
      </c>
      <c r="X857" s="7" t="b">
        <v>1</v>
      </c>
      <c r="Y857" s="7">
        <v>0</v>
      </c>
      <c r="Z857" s="7" t="b">
        <v>0</v>
      </c>
      <c r="AA857" s="7" t="b">
        <v>1</v>
      </c>
      <c r="AC857" s="405" t="s">
        <v>36820</v>
      </c>
      <c r="AD857" s="406" t="s">
        <v>13552</v>
      </c>
      <c r="AE857" s="406" t="s">
        <v>13490</v>
      </c>
      <c r="AF857" s="406" t="s">
        <v>13317</v>
      </c>
      <c r="AG857" s="406" t="s">
        <v>13317</v>
      </c>
      <c r="AH857" s="418">
        <v>19.06245364805568</v>
      </c>
      <c r="AI857" s="419">
        <v>104.847270408235</v>
      </c>
      <c r="AJ857" s="428">
        <v>0.6</v>
      </c>
      <c r="AK857" s="428">
        <v>0</v>
      </c>
      <c r="AL857" s="429">
        <v>0.6</v>
      </c>
      <c r="AM857" s="407" t="s">
        <v>34941</v>
      </c>
    </row>
    <row r="858" spans="2:39" ht="30" customHeight="1">
      <c r="B858" s="130" t="s">
        <v>36821</v>
      </c>
      <c r="C858" s="130" t="s">
        <v>13552</v>
      </c>
      <c r="D858" s="130" t="s">
        <v>13490</v>
      </c>
      <c r="E858" s="130" t="s">
        <v>13317</v>
      </c>
      <c r="F858" s="130" t="s">
        <v>13317</v>
      </c>
      <c r="G858" s="555">
        <v>19.06351954462777</v>
      </c>
      <c r="H858" s="556">
        <v>104.8476986193097</v>
      </c>
      <c r="I858" s="523">
        <v>1.21</v>
      </c>
      <c r="J858" s="523">
        <v>0</v>
      </c>
      <c r="K858" s="232">
        <v>1.21</v>
      </c>
      <c r="L858" s="523">
        <v>0</v>
      </c>
      <c r="M858" s="231">
        <v>1.21</v>
      </c>
      <c r="N858" s="233">
        <v>0</v>
      </c>
      <c r="O858" s="233">
        <v>0</v>
      </c>
      <c r="P858" s="231">
        <v>0</v>
      </c>
      <c r="Q858" s="231">
        <v>0</v>
      </c>
      <c r="R858" s="233">
        <v>0</v>
      </c>
      <c r="S858" s="231">
        <v>0</v>
      </c>
      <c r="T858" s="231">
        <v>32.766800000000003</v>
      </c>
      <c r="U858" s="140" t="s">
        <v>12718</v>
      </c>
      <c r="V858" s="141" t="s">
        <v>34709</v>
      </c>
      <c r="W858" s="5" t="s">
        <v>11581</v>
      </c>
      <c r="X858" s="7" t="b">
        <v>1</v>
      </c>
      <c r="Y858" s="7">
        <v>0</v>
      </c>
      <c r="Z858" s="7" t="b">
        <v>0</v>
      </c>
      <c r="AA858" s="7" t="b">
        <v>1</v>
      </c>
      <c r="AC858" s="405" t="s">
        <v>36821</v>
      </c>
      <c r="AD858" s="406" t="s">
        <v>13552</v>
      </c>
      <c r="AE858" s="406" t="s">
        <v>13490</v>
      </c>
      <c r="AF858" s="406" t="s">
        <v>13317</v>
      </c>
      <c r="AG858" s="406" t="s">
        <v>13317</v>
      </c>
      <c r="AH858" s="418">
        <v>19.06351954462777</v>
      </c>
      <c r="AI858" s="419">
        <v>104.8476986193097</v>
      </c>
      <c r="AJ858" s="428">
        <v>1.21</v>
      </c>
      <c r="AK858" s="428">
        <v>0</v>
      </c>
      <c r="AL858" s="429">
        <v>1.21</v>
      </c>
      <c r="AM858" s="407" t="s">
        <v>34709</v>
      </c>
    </row>
    <row r="859" spans="2:39" ht="30" customHeight="1">
      <c r="B859" s="130" t="s">
        <v>36822</v>
      </c>
      <c r="C859" s="130" t="s">
        <v>13552</v>
      </c>
      <c r="D859" s="130" t="s">
        <v>13490</v>
      </c>
      <c r="E859" s="130" t="s">
        <v>13317</v>
      </c>
      <c r="F859" s="130" t="s">
        <v>13317</v>
      </c>
      <c r="G859" s="555">
        <v>19.060529065712871</v>
      </c>
      <c r="H859" s="556">
        <v>104.8475353366363</v>
      </c>
      <c r="I859" s="523">
        <v>0.22</v>
      </c>
      <c r="J859" s="523">
        <v>0</v>
      </c>
      <c r="K859" s="232">
        <v>0.22</v>
      </c>
      <c r="L859" s="523">
        <v>0</v>
      </c>
      <c r="M859" s="231">
        <v>0.22</v>
      </c>
      <c r="N859" s="233">
        <v>0</v>
      </c>
      <c r="O859" s="233">
        <v>0</v>
      </c>
      <c r="P859" s="231">
        <v>0</v>
      </c>
      <c r="Q859" s="231">
        <v>0</v>
      </c>
      <c r="R859" s="233">
        <v>0</v>
      </c>
      <c r="S859" s="231">
        <v>0</v>
      </c>
      <c r="T859" s="231">
        <v>5.9575999999999993</v>
      </c>
      <c r="U859" s="140" t="s">
        <v>12718</v>
      </c>
      <c r="V859" s="141" t="s">
        <v>34973</v>
      </c>
      <c r="W859" s="5" t="s">
        <v>11581</v>
      </c>
      <c r="X859" s="7" t="b">
        <v>1</v>
      </c>
      <c r="Y859" s="7">
        <v>0</v>
      </c>
      <c r="Z859" s="7" t="b">
        <v>0</v>
      </c>
      <c r="AA859" s="7" t="b">
        <v>1</v>
      </c>
      <c r="AC859" s="405" t="s">
        <v>36822</v>
      </c>
      <c r="AD859" s="406" t="s">
        <v>13552</v>
      </c>
      <c r="AE859" s="406" t="s">
        <v>13490</v>
      </c>
      <c r="AF859" s="406" t="s">
        <v>13317</v>
      </c>
      <c r="AG859" s="406" t="s">
        <v>13317</v>
      </c>
      <c r="AH859" s="418">
        <v>19.060529065712871</v>
      </c>
      <c r="AI859" s="419">
        <v>104.8475353366363</v>
      </c>
      <c r="AJ859" s="428">
        <v>0.22</v>
      </c>
      <c r="AK859" s="428">
        <v>0</v>
      </c>
      <c r="AL859" s="429">
        <v>0.22</v>
      </c>
      <c r="AM859" s="407" t="s">
        <v>34973</v>
      </c>
    </row>
    <row r="860" spans="2:39" ht="30" customHeight="1">
      <c r="B860" s="130" t="s">
        <v>36823</v>
      </c>
      <c r="C860" s="130" t="s">
        <v>13552</v>
      </c>
      <c r="D860" s="130" t="s">
        <v>13490</v>
      </c>
      <c r="E860" s="130" t="s">
        <v>13317</v>
      </c>
      <c r="F860" s="130" t="s">
        <v>13317</v>
      </c>
      <c r="G860" s="555">
        <v>19.064422987855131</v>
      </c>
      <c r="H860" s="556">
        <v>104.8477941689812</v>
      </c>
      <c r="I860" s="523">
        <v>0.36</v>
      </c>
      <c r="J860" s="523">
        <v>0</v>
      </c>
      <c r="K860" s="232">
        <v>0.36</v>
      </c>
      <c r="L860" s="523">
        <v>0</v>
      </c>
      <c r="M860" s="231">
        <v>0.36</v>
      </c>
      <c r="N860" s="233">
        <v>0</v>
      </c>
      <c r="O860" s="233">
        <v>0</v>
      </c>
      <c r="P860" s="231">
        <v>0</v>
      </c>
      <c r="Q860" s="231">
        <v>0</v>
      </c>
      <c r="R860" s="233">
        <v>0</v>
      </c>
      <c r="S860" s="231">
        <v>0</v>
      </c>
      <c r="T860" s="231">
        <v>9.7487999999999992</v>
      </c>
      <c r="U860" s="140" t="s">
        <v>12718</v>
      </c>
      <c r="V860" s="141" t="s">
        <v>34951</v>
      </c>
      <c r="W860" s="5" t="s">
        <v>11581</v>
      </c>
      <c r="X860" s="7" t="b">
        <v>1</v>
      </c>
      <c r="Y860" s="7">
        <v>0</v>
      </c>
      <c r="Z860" s="7" t="b">
        <v>0</v>
      </c>
      <c r="AA860" s="7" t="b">
        <v>1</v>
      </c>
      <c r="AC860" s="405" t="s">
        <v>36823</v>
      </c>
      <c r="AD860" s="406" t="s">
        <v>13552</v>
      </c>
      <c r="AE860" s="406" t="s">
        <v>13490</v>
      </c>
      <c r="AF860" s="406" t="s">
        <v>13317</v>
      </c>
      <c r="AG860" s="406" t="s">
        <v>13317</v>
      </c>
      <c r="AH860" s="418">
        <v>19.064422987855131</v>
      </c>
      <c r="AI860" s="419">
        <v>104.8477941689812</v>
      </c>
      <c r="AJ860" s="428">
        <v>0.36</v>
      </c>
      <c r="AK860" s="428">
        <v>0</v>
      </c>
      <c r="AL860" s="429">
        <v>0.36</v>
      </c>
      <c r="AM860" s="407" t="s">
        <v>34951</v>
      </c>
    </row>
    <row r="861" spans="2:39" ht="30" customHeight="1">
      <c r="B861" s="130" t="s">
        <v>36824</v>
      </c>
      <c r="C861" s="130" t="s">
        <v>13552</v>
      </c>
      <c r="D861" s="130" t="s">
        <v>13490</v>
      </c>
      <c r="E861" s="130" t="s">
        <v>13317</v>
      </c>
      <c r="F861" s="130" t="s">
        <v>13317</v>
      </c>
      <c r="G861" s="555">
        <v>19.064383076839938</v>
      </c>
      <c r="H861" s="556">
        <v>104.8373038974712</v>
      </c>
      <c r="I861" s="523">
        <v>1.44</v>
      </c>
      <c r="J861" s="523">
        <v>0</v>
      </c>
      <c r="K861" s="232">
        <v>1.44</v>
      </c>
      <c r="L861" s="523">
        <v>0</v>
      </c>
      <c r="M861" s="231">
        <v>1.35</v>
      </c>
      <c r="N861" s="233">
        <v>0</v>
      </c>
      <c r="O861" s="233">
        <v>0.09</v>
      </c>
      <c r="P861" s="231">
        <v>0</v>
      </c>
      <c r="Q861" s="231">
        <v>0</v>
      </c>
      <c r="R861" s="233">
        <v>0</v>
      </c>
      <c r="S861" s="231">
        <v>0</v>
      </c>
      <c r="T861" s="231">
        <v>36.558</v>
      </c>
      <c r="U861" s="140" t="s">
        <v>12718</v>
      </c>
      <c r="V861" s="141" t="s">
        <v>34717</v>
      </c>
      <c r="W861" s="5" t="s">
        <v>11581</v>
      </c>
      <c r="X861" s="7" t="b">
        <v>1</v>
      </c>
      <c r="Y861" s="7">
        <v>0</v>
      </c>
      <c r="Z861" s="7" t="b">
        <v>0</v>
      </c>
      <c r="AA861" s="7" t="b">
        <v>1</v>
      </c>
      <c r="AC861" s="405" t="s">
        <v>36824</v>
      </c>
      <c r="AD861" s="406" t="s">
        <v>13552</v>
      </c>
      <c r="AE861" s="406" t="s">
        <v>13490</v>
      </c>
      <c r="AF861" s="406" t="s">
        <v>13317</v>
      </c>
      <c r="AG861" s="406" t="s">
        <v>13317</v>
      </c>
      <c r="AH861" s="418">
        <v>19.064383076839938</v>
      </c>
      <c r="AI861" s="419">
        <v>104.8373038974712</v>
      </c>
      <c r="AJ861" s="428">
        <v>1.44</v>
      </c>
      <c r="AK861" s="428">
        <v>0</v>
      </c>
      <c r="AL861" s="429">
        <v>1.44</v>
      </c>
      <c r="AM861" s="407" t="s">
        <v>34717</v>
      </c>
    </row>
    <row r="862" spans="2:39" ht="30" customHeight="1">
      <c r="B862" s="130" t="s">
        <v>36825</v>
      </c>
      <c r="C862" s="130" t="s">
        <v>13552</v>
      </c>
      <c r="D862" s="130" t="s">
        <v>13490</v>
      </c>
      <c r="E862" s="130" t="s">
        <v>13317</v>
      </c>
      <c r="F862" s="130" t="s">
        <v>13317</v>
      </c>
      <c r="G862" s="555">
        <v>19.05990561970841</v>
      </c>
      <c r="H862" s="556">
        <v>104.8476014845313</v>
      </c>
      <c r="I862" s="523">
        <v>1.1399999999999999</v>
      </c>
      <c r="J862" s="523">
        <v>0</v>
      </c>
      <c r="K862" s="232">
        <v>1.1399999999999999</v>
      </c>
      <c r="L862" s="523">
        <v>0</v>
      </c>
      <c r="M862" s="231">
        <v>1.1399999999999999</v>
      </c>
      <c r="N862" s="233">
        <v>0</v>
      </c>
      <c r="O862" s="233">
        <v>0</v>
      </c>
      <c r="P862" s="231">
        <v>0</v>
      </c>
      <c r="Q862" s="231">
        <v>0</v>
      </c>
      <c r="R862" s="233">
        <v>0</v>
      </c>
      <c r="S862" s="231">
        <v>0</v>
      </c>
      <c r="T862" s="231">
        <v>30.871199999999991</v>
      </c>
      <c r="U862" s="140" t="s">
        <v>12718</v>
      </c>
      <c r="V862" s="141" t="s">
        <v>34692</v>
      </c>
      <c r="W862" s="5" t="s">
        <v>11581</v>
      </c>
      <c r="X862" s="7" t="b">
        <v>1</v>
      </c>
      <c r="Y862" s="7">
        <v>0</v>
      </c>
      <c r="Z862" s="7" t="b">
        <v>0</v>
      </c>
      <c r="AA862" s="7" t="b">
        <v>1</v>
      </c>
      <c r="AC862" s="405" t="s">
        <v>36825</v>
      </c>
      <c r="AD862" s="406" t="s">
        <v>13552</v>
      </c>
      <c r="AE862" s="406" t="s">
        <v>13490</v>
      </c>
      <c r="AF862" s="406" t="s">
        <v>13317</v>
      </c>
      <c r="AG862" s="406" t="s">
        <v>13317</v>
      </c>
      <c r="AH862" s="418">
        <v>19.05990561970841</v>
      </c>
      <c r="AI862" s="419">
        <v>104.8476014845313</v>
      </c>
      <c r="AJ862" s="428">
        <v>1.1399999999999999</v>
      </c>
      <c r="AK862" s="428">
        <v>0</v>
      </c>
      <c r="AL862" s="429">
        <v>1.1399999999999999</v>
      </c>
      <c r="AM862" s="407" t="s">
        <v>34692</v>
      </c>
    </row>
    <row r="863" spans="2:39" ht="30" customHeight="1">
      <c r="B863" s="130" t="s">
        <v>36826</v>
      </c>
      <c r="C863" s="130" t="s">
        <v>13552</v>
      </c>
      <c r="D863" s="130" t="s">
        <v>13490</v>
      </c>
      <c r="E863" s="130" t="s">
        <v>13317</v>
      </c>
      <c r="F863" s="130" t="s">
        <v>13317</v>
      </c>
      <c r="G863" s="555">
        <v>19.05626921960361</v>
      </c>
      <c r="H863" s="556">
        <v>104.8383068174806</v>
      </c>
      <c r="I863" s="523">
        <v>0.68</v>
      </c>
      <c r="J863" s="523">
        <v>0</v>
      </c>
      <c r="K863" s="232">
        <v>0.68</v>
      </c>
      <c r="L863" s="523">
        <v>0</v>
      </c>
      <c r="M863" s="231">
        <v>0.68</v>
      </c>
      <c r="N863" s="233">
        <v>0</v>
      </c>
      <c r="O863" s="233">
        <v>0</v>
      </c>
      <c r="P863" s="231">
        <v>0</v>
      </c>
      <c r="Q863" s="231">
        <v>0</v>
      </c>
      <c r="R863" s="233">
        <v>0</v>
      </c>
      <c r="S863" s="231">
        <v>0</v>
      </c>
      <c r="T863" s="231">
        <v>18.414400000000001</v>
      </c>
      <c r="U863" s="140" t="s">
        <v>12718</v>
      </c>
      <c r="V863" s="141" t="s">
        <v>34791</v>
      </c>
      <c r="W863" s="5" t="s">
        <v>11581</v>
      </c>
      <c r="X863" s="7" t="b">
        <v>1</v>
      </c>
      <c r="Y863" s="7">
        <v>0</v>
      </c>
      <c r="Z863" s="7" t="b">
        <v>0</v>
      </c>
      <c r="AA863" s="7" t="b">
        <v>1</v>
      </c>
      <c r="AC863" s="405" t="s">
        <v>36826</v>
      </c>
      <c r="AD863" s="406" t="s">
        <v>13552</v>
      </c>
      <c r="AE863" s="406" t="s">
        <v>13490</v>
      </c>
      <c r="AF863" s="406" t="s">
        <v>13317</v>
      </c>
      <c r="AG863" s="406" t="s">
        <v>13317</v>
      </c>
      <c r="AH863" s="418">
        <v>19.05626921960361</v>
      </c>
      <c r="AI863" s="419">
        <v>104.8383068174806</v>
      </c>
      <c r="AJ863" s="428">
        <v>0.68</v>
      </c>
      <c r="AK863" s="428">
        <v>0</v>
      </c>
      <c r="AL863" s="429">
        <v>0.68</v>
      </c>
      <c r="AM863" s="407" t="s">
        <v>34791</v>
      </c>
    </row>
    <row r="864" spans="2:39" ht="30" customHeight="1">
      <c r="B864" s="130" t="s">
        <v>36827</v>
      </c>
      <c r="C864" s="130" t="s">
        <v>13552</v>
      </c>
      <c r="D864" s="130" t="s">
        <v>13490</v>
      </c>
      <c r="E864" s="130" t="s">
        <v>13317</v>
      </c>
      <c r="F864" s="130" t="s">
        <v>13317</v>
      </c>
      <c r="G864" s="555">
        <v>19.06441418414984</v>
      </c>
      <c r="H864" s="556">
        <v>104.84735707011561</v>
      </c>
      <c r="I864" s="523">
        <v>0.3</v>
      </c>
      <c r="J864" s="523">
        <v>0</v>
      </c>
      <c r="K864" s="232">
        <v>0.3</v>
      </c>
      <c r="L864" s="523">
        <v>0</v>
      </c>
      <c r="M864" s="231">
        <v>0.3</v>
      </c>
      <c r="N864" s="233">
        <v>0</v>
      </c>
      <c r="O864" s="233">
        <v>0</v>
      </c>
      <c r="P864" s="231">
        <v>0</v>
      </c>
      <c r="Q864" s="231">
        <v>0</v>
      </c>
      <c r="R864" s="233">
        <v>0</v>
      </c>
      <c r="S864" s="231">
        <v>0</v>
      </c>
      <c r="T864" s="231">
        <v>8.1239999999999988</v>
      </c>
      <c r="U864" s="140" t="s">
        <v>12718</v>
      </c>
      <c r="V864" s="141" t="s">
        <v>34951</v>
      </c>
      <c r="W864" s="5" t="s">
        <v>11581</v>
      </c>
      <c r="X864" s="7" t="b">
        <v>1</v>
      </c>
      <c r="Y864" s="7">
        <v>0</v>
      </c>
      <c r="Z864" s="7" t="b">
        <v>0</v>
      </c>
      <c r="AA864" s="7" t="b">
        <v>1</v>
      </c>
      <c r="AC864" s="405" t="s">
        <v>36827</v>
      </c>
      <c r="AD864" s="406" t="s">
        <v>13552</v>
      </c>
      <c r="AE864" s="406" t="s">
        <v>13490</v>
      </c>
      <c r="AF864" s="406" t="s">
        <v>13317</v>
      </c>
      <c r="AG864" s="406" t="s">
        <v>13317</v>
      </c>
      <c r="AH864" s="418">
        <v>19.06441418414984</v>
      </c>
      <c r="AI864" s="419">
        <v>104.84735707011561</v>
      </c>
      <c r="AJ864" s="428">
        <v>0.3</v>
      </c>
      <c r="AK864" s="428">
        <v>0</v>
      </c>
      <c r="AL864" s="429">
        <v>0.3</v>
      </c>
      <c r="AM864" s="407" t="s">
        <v>34951</v>
      </c>
    </row>
    <row r="865" spans="2:39" ht="30" customHeight="1">
      <c r="B865" s="130" t="s">
        <v>36828</v>
      </c>
      <c r="C865" s="130" t="s">
        <v>13552</v>
      </c>
      <c r="D865" s="130" t="s">
        <v>13490</v>
      </c>
      <c r="E865" s="130" t="s">
        <v>13317</v>
      </c>
      <c r="F865" s="130" t="s">
        <v>13317</v>
      </c>
      <c r="G865" s="555">
        <v>19.05221325093612</v>
      </c>
      <c r="H865" s="556">
        <v>104.8542384220798</v>
      </c>
      <c r="I865" s="523">
        <v>2.0699999999999998</v>
      </c>
      <c r="J865" s="523">
        <v>0</v>
      </c>
      <c r="K865" s="232">
        <v>2.0699999999999998</v>
      </c>
      <c r="L865" s="523">
        <v>0</v>
      </c>
      <c r="M865" s="231">
        <v>2.0699999999999998</v>
      </c>
      <c r="N865" s="233">
        <v>0</v>
      </c>
      <c r="O865" s="233">
        <v>0</v>
      </c>
      <c r="P865" s="231">
        <v>0</v>
      </c>
      <c r="Q865" s="231">
        <v>0</v>
      </c>
      <c r="R865" s="233">
        <v>0</v>
      </c>
      <c r="S865" s="231">
        <v>0</v>
      </c>
      <c r="T865" s="231">
        <v>56.055599999999991</v>
      </c>
      <c r="U865" s="140" t="s">
        <v>12718</v>
      </c>
      <c r="V865" s="141" t="s">
        <v>34989</v>
      </c>
      <c r="W865" s="5" t="s">
        <v>11581</v>
      </c>
      <c r="X865" s="7" t="b">
        <v>1</v>
      </c>
      <c r="Y865" s="7">
        <v>0</v>
      </c>
      <c r="Z865" s="7" t="b">
        <v>0</v>
      </c>
      <c r="AA865" s="7" t="b">
        <v>1</v>
      </c>
      <c r="AC865" s="405" t="s">
        <v>36828</v>
      </c>
      <c r="AD865" s="406" t="s">
        <v>13552</v>
      </c>
      <c r="AE865" s="406" t="s">
        <v>13490</v>
      </c>
      <c r="AF865" s="406" t="s">
        <v>13317</v>
      </c>
      <c r="AG865" s="406" t="s">
        <v>13317</v>
      </c>
      <c r="AH865" s="418">
        <v>19.05221325093612</v>
      </c>
      <c r="AI865" s="419">
        <v>104.8542384220798</v>
      </c>
      <c r="AJ865" s="428">
        <v>2.0699999999999998</v>
      </c>
      <c r="AK865" s="428">
        <v>0</v>
      </c>
      <c r="AL865" s="429">
        <v>2.0699999999999998</v>
      </c>
      <c r="AM865" s="407" t="s">
        <v>34989</v>
      </c>
    </row>
    <row r="866" spans="2:39" ht="30" customHeight="1">
      <c r="B866" s="130" t="s">
        <v>36829</v>
      </c>
      <c r="C866" s="130" t="s">
        <v>13552</v>
      </c>
      <c r="D866" s="130" t="s">
        <v>13490</v>
      </c>
      <c r="E866" s="130" t="s">
        <v>13317</v>
      </c>
      <c r="F866" s="130" t="s">
        <v>13317</v>
      </c>
      <c r="G866" s="555">
        <v>19.045961221932981</v>
      </c>
      <c r="H866" s="556">
        <v>104.8539589888982</v>
      </c>
      <c r="I866" s="523">
        <v>1.1599999999999999</v>
      </c>
      <c r="J866" s="523">
        <v>0</v>
      </c>
      <c r="K866" s="232">
        <v>1.1599999999999999</v>
      </c>
      <c r="L866" s="523">
        <v>0</v>
      </c>
      <c r="M866" s="231">
        <v>1.1599999999999999</v>
      </c>
      <c r="N866" s="233">
        <v>0</v>
      </c>
      <c r="O866" s="233">
        <v>0</v>
      </c>
      <c r="P866" s="231">
        <v>0</v>
      </c>
      <c r="Q866" s="231">
        <v>0</v>
      </c>
      <c r="R866" s="233">
        <v>0</v>
      </c>
      <c r="S866" s="231">
        <v>0</v>
      </c>
      <c r="T866" s="231">
        <v>31.412800000000001</v>
      </c>
      <c r="U866" s="140" t="s">
        <v>12718</v>
      </c>
      <c r="V866" s="141" t="s">
        <v>35011</v>
      </c>
      <c r="W866" s="5" t="s">
        <v>11581</v>
      </c>
      <c r="X866" s="7" t="b">
        <v>1</v>
      </c>
      <c r="Y866" s="7">
        <v>0</v>
      </c>
      <c r="Z866" s="7" t="b">
        <v>0</v>
      </c>
      <c r="AA866" s="7" t="b">
        <v>1</v>
      </c>
      <c r="AC866" s="405" t="s">
        <v>36829</v>
      </c>
      <c r="AD866" s="406" t="s">
        <v>13552</v>
      </c>
      <c r="AE866" s="406" t="s">
        <v>13490</v>
      </c>
      <c r="AF866" s="406" t="s">
        <v>13317</v>
      </c>
      <c r="AG866" s="406" t="s">
        <v>13317</v>
      </c>
      <c r="AH866" s="418">
        <v>19.045961221932981</v>
      </c>
      <c r="AI866" s="419">
        <v>104.8539589888982</v>
      </c>
      <c r="AJ866" s="428">
        <v>1.1599999999999999</v>
      </c>
      <c r="AK866" s="428">
        <v>0</v>
      </c>
      <c r="AL866" s="429">
        <v>1.1599999999999999</v>
      </c>
      <c r="AM866" s="407" t="s">
        <v>35011</v>
      </c>
    </row>
    <row r="867" spans="2:39" ht="30" customHeight="1">
      <c r="B867" s="130" t="s">
        <v>36830</v>
      </c>
      <c r="C867" s="130" t="s">
        <v>13552</v>
      </c>
      <c r="D867" s="130" t="s">
        <v>13490</v>
      </c>
      <c r="E867" s="130" t="s">
        <v>13317</v>
      </c>
      <c r="F867" s="130" t="s">
        <v>13317</v>
      </c>
      <c r="G867" s="555">
        <v>19.059066836889819</v>
      </c>
      <c r="H867" s="556">
        <v>104.86098893248629</v>
      </c>
      <c r="I867" s="523">
        <v>1.43</v>
      </c>
      <c r="J867" s="523">
        <v>0</v>
      </c>
      <c r="K867" s="232">
        <v>1.43</v>
      </c>
      <c r="L867" s="523">
        <v>0</v>
      </c>
      <c r="M867" s="231">
        <v>1.43</v>
      </c>
      <c r="N867" s="233">
        <v>0</v>
      </c>
      <c r="O867" s="233">
        <v>0</v>
      </c>
      <c r="P867" s="231">
        <v>0</v>
      </c>
      <c r="Q867" s="231">
        <v>0</v>
      </c>
      <c r="R867" s="233">
        <v>0</v>
      </c>
      <c r="S867" s="231">
        <v>0</v>
      </c>
      <c r="T867" s="231">
        <v>38.724400000000003</v>
      </c>
      <c r="U867" s="140" t="s">
        <v>12718</v>
      </c>
      <c r="V867" s="141" t="s">
        <v>34920</v>
      </c>
      <c r="W867" s="5" t="s">
        <v>11581</v>
      </c>
      <c r="X867" s="7" t="b">
        <v>1</v>
      </c>
      <c r="Y867" s="7">
        <v>0</v>
      </c>
      <c r="Z867" s="7" t="b">
        <v>0</v>
      </c>
      <c r="AA867" s="7" t="b">
        <v>1</v>
      </c>
      <c r="AC867" s="405" t="s">
        <v>36830</v>
      </c>
      <c r="AD867" s="406" t="s">
        <v>13552</v>
      </c>
      <c r="AE867" s="406" t="s">
        <v>13490</v>
      </c>
      <c r="AF867" s="406" t="s">
        <v>13317</v>
      </c>
      <c r="AG867" s="406" t="s">
        <v>13317</v>
      </c>
      <c r="AH867" s="418">
        <v>19.059066836889819</v>
      </c>
      <c r="AI867" s="419">
        <v>104.86098893248629</v>
      </c>
      <c r="AJ867" s="428">
        <v>1.43</v>
      </c>
      <c r="AK867" s="428">
        <v>0</v>
      </c>
      <c r="AL867" s="429">
        <v>1.43</v>
      </c>
      <c r="AM867" s="407" t="s">
        <v>34920</v>
      </c>
    </row>
    <row r="868" spans="2:39" ht="30" customHeight="1">
      <c r="B868" s="130" t="s">
        <v>36831</v>
      </c>
      <c r="C868" s="130" t="s">
        <v>13552</v>
      </c>
      <c r="D868" s="130" t="s">
        <v>13490</v>
      </c>
      <c r="E868" s="130" t="s">
        <v>13317</v>
      </c>
      <c r="F868" s="130" t="s">
        <v>13317</v>
      </c>
      <c r="G868" s="555">
        <v>19.057564703353911</v>
      </c>
      <c r="H868" s="556">
        <v>104.84922489643201</v>
      </c>
      <c r="I868" s="523">
        <v>1.59</v>
      </c>
      <c r="J868" s="523">
        <v>0</v>
      </c>
      <c r="K868" s="232">
        <v>1.59</v>
      </c>
      <c r="L868" s="523">
        <v>0</v>
      </c>
      <c r="M868" s="231">
        <v>1.59</v>
      </c>
      <c r="N868" s="233">
        <v>0</v>
      </c>
      <c r="O868" s="233">
        <v>0</v>
      </c>
      <c r="P868" s="231">
        <v>0</v>
      </c>
      <c r="Q868" s="231">
        <v>0</v>
      </c>
      <c r="R868" s="233">
        <v>0</v>
      </c>
      <c r="S868" s="231">
        <v>0</v>
      </c>
      <c r="T868" s="231">
        <v>43.057200000000002</v>
      </c>
      <c r="U868" s="140" t="s">
        <v>12718</v>
      </c>
      <c r="V868" s="141" t="s">
        <v>34895</v>
      </c>
      <c r="W868" s="5" t="s">
        <v>11581</v>
      </c>
      <c r="X868" s="7" t="b">
        <v>1</v>
      </c>
      <c r="Y868" s="7">
        <v>0</v>
      </c>
      <c r="Z868" s="7" t="b">
        <v>0</v>
      </c>
      <c r="AA868" s="7" t="b">
        <v>1</v>
      </c>
      <c r="AC868" s="405" t="s">
        <v>36831</v>
      </c>
      <c r="AD868" s="406" t="s">
        <v>13552</v>
      </c>
      <c r="AE868" s="406" t="s">
        <v>13490</v>
      </c>
      <c r="AF868" s="406" t="s">
        <v>13317</v>
      </c>
      <c r="AG868" s="406" t="s">
        <v>13317</v>
      </c>
      <c r="AH868" s="418">
        <v>19.057564703353911</v>
      </c>
      <c r="AI868" s="419">
        <v>104.84922489643201</v>
      </c>
      <c r="AJ868" s="428">
        <v>1.59</v>
      </c>
      <c r="AK868" s="428">
        <v>0</v>
      </c>
      <c r="AL868" s="429">
        <v>1.59</v>
      </c>
      <c r="AM868" s="407" t="s">
        <v>34895</v>
      </c>
    </row>
    <row r="869" spans="2:39" ht="30" customHeight="1">
      <c r="B869" s="130" t="s">
        <v>36832</v>
      </c>
      <c r="C869" s="130" t="s">
        <v>13552</v>
      </c>
      <c r="D869" s="130" t="s">
        <v>13490</v>
      </c>
      <c r="E869" s="130" t="s">
        <v>13317</v>
      </c>
      <c r="F869" s="130" t="s">
        <v>13317</v>
      </c>
      <c r="G869" s="555">
        <v>19.05687869275279</v>
      </c>
      <c r="H869" s="556">
        <v>104.84801778424131</v>
      </c>
      <c r="I869" s="523">
        <v>1.7</v>
      </c>
      <c r="J869" s="523">
        <v>0</v>
      </c>
      <c r="K869" s="232">
        <v>1.7</v>
      </c>
      <c r="L869" s="523">
        <v>0</v>
      </c>
      <c r="M869" s="231">
        <v>1.7</v>
      </c>
      <c r="N869" s="233">
        <v>0</v>
      </c>
      <c r="O869" s="233">
        <v>0</v>
      </c>
      <c r="P869" s="231">
        <v>0</v>
      </c>
      <c r="Q869" s="231">
        <v>0</v>
      </c>
      <c r="R869" s="233">
        <v>0</v>
      </c>
      <c r="S869" s="231">
        <v>0</v>
      </c>
      <c r="T869" s="231">
        <v>46.035999999999987</v>
      </c>
      <c r="U869" s="140" t="s">
        <v>12718</v>
      </c>
      <c r="V869" s="141" t="s">
        <v>34930</v>
      </c>
      <c r="W869" s="5" t="s">
        <v>11581</v>
      </c>
      <c r="X869" s="7" t="b">
        <v>1</v>
      </c>
      <c r="Y869" s="7">
        <v>0</v>
      </c>
      <c r="Z869" s="7" t="b">
        <v>0</v>
      </c>
      <c r="AA869" s="7" t="b">
        <v>1</v>
      </c>
      <c r="AC869" s="405" t="s">
        <v>36832</v>
      </c>
      <c r="AD869" s="406" t="s">
        <v>13552</v>
      </c>
      <c r="AE869" s="406" t="s">
        <v>13490</v>
      </c>
      <c r="AF869" s="406" t="s">
        <v>13317</v>
      </c>
      <c r="AG869" s="406" t="s">
        <v>13317</v>
      </c>
      <c r="AH869" s="418">
        <v>19.05687869275279</v>
      </c>
      <c r="AI869" s="419">
        <v>104.84801778424131</v>
      </c>
      <c r="AJ869" s="428">
        <v>1.7</v>
      </c>
      <c r="AK869" s="428">
        <v>0</v>
      </c>
      <c r="AL869" s="429">
        <v>1.7</v>
      </c>
      <c r="AM869" s="407" t="s">
        <v>34930</v>
      </c>
    </row>
    <row r="870" spans="2:39" ht="30" customHeight="1">
      <c r="B870" s="130" t="s">
        <v>36833</v>
      </c>
      <c r="C870" s="130" t="s">
        <v>13552</v>
      </c>
      <c r="D870" s="130" t="s">
        <v>13490</v>
      </c>
      <c r="E870" s="130" t="s">
        <v>13317</v>
      </c>
      <c r="F870" s="130" t="s">
        <v>13317</v>
      </c>
      <c r="G870" s="555">
        <v>19.05297191197787</v>
      </c>
      <c r="H870" s="556">
        <v>104.8547234665668</v>
      </c>
      <c r="I870" s="523">
        <v>1.81</v>
      </c>
      <c r="J870" s="523">
        <v>0</v>
      </c>
      <c r="K870" s="232">
        <v>1.81</v>
      </c>
      <c r="L870" s="523">
        <v>0</v>
      </c>
      <c r="M870" s="231">
        <v>1.81</v>
      </c>
      <c r="N870" s="233">
        <v>0</v>
      </c>
      <c r="O870" s="233">
        <v>0</v>
      </c>
      <c r="P870" s="231">
        <v>0</v>
      </c>
      <c r="Q870" s="231">
        <v>0</v>
      </c>
      <c r="R870" s="233">
        <v>0</v>
      </c>
      <c r="S870" s="231">
        <v>0</v>
      </c>
      <c r="T870" s="231">
        <v>49.014800000000001</v>
      </c>
      <c r="U870" s="140" t="s">
        <v>12718</v>
      </c>
      <c r="V870" s="141" t="s">
        <v>34946</v>
      </c>
      <c r="W870" s="5" t="s">
        <v>11581</v>
      </c>
      <c r="X870" s="7" t="b">
        <v>1</v>
      </c>
      <c r="Y870" s="7">
        <v>0</v>
      </c>
      <c r="Z870" s="7" t="b">
        <v>0</v>
      </c>
      <c r="AA870" s="7" t="b">
        <v>1</v>
      </c>
      <c r="AC870" s="405" t="s">
        <v>36833</v>
      </c>
      <c r="AD870" s="406" t="s">
        <v>13552</v>
      </c>
      <c r="AE870" s="406" t="s">
        <v>13490</v>
      </c>
      <c r="AF870" s="406" t="s">
        <v>13317</v>
      </c>
      <c r="AG870" s="406" t="s">
        <v>13317</v>
      </c>
      <c r="AH870" s="418">
        <v>19.05297191197787</v>
      </c>
      <c r="AI870" s="419">
        <v>104.8547234665668</v>
      </c>
      <c r="AJ870" s="428">
        <v>1.81</v>
      </c>
      <c r="AK870" s="428">
        <v>0</v>
      </c>
      <c r="AL870" s="429">
        <v>1.81</v>
      </c>
      <c r="AM870" s="407" t="s">
        <v>34946</v>
      </c>
    </row>
    <row r="871" spans="2:39" ht="30" customHeight="1">
      <c r="B871" s="130" t="s">
        <v>36834</v>
      </c>
      <c r="C871" s="130" t="s">
        <v>13552</v>
      </c>
      <c r="D871" s="130" t="s">
        <v>13490</v>
      </c>
      <c r="E871" s="130" t="s">
        <v>13317</v>
      </c>
      <c r="F871" s="130" t="s">
        <v>13317</v>
      </c>
      <c r="G871" s="555">
        <v>19.04966037768429</v>
      </c>
      <c r="H871" s="556">
        <v>104.846863899314</v>
      </c>
      <c r="I871" s="523">
        <v>1.7</v>
      </c>
      <c r="J871" s="523">
        <v>0</v>
      </c>
      <c r="K871" s="232">
        <v>1.7</v>
      </c>
      <c r="L871" s="523">
        <v>0</v>
      </c>
      <c r="M871" s="231">
        <v>1.7</v>
      </c>
      <c r="N871" s="233">
        <v>0</v>
      </c>
      <c r="O871" s="233">
        <v>0</v>
      </c>
      <c r="P871" s="231">
        <v>0</v>
      </c>
      <c r="Q871" s="231">
        <v>0</v>
      </c>
      <c r="R871" s="233">
        <v>0</v>
      </c>
      <c r="S871" s="231">
        <v>0</v>
      </c>
      <c r="T871" s="231">
        <v>46.035999999999987</v>
      </c>
      <c r="U871" s="140" t="s">
        <v>12718</v>
      </c>
      <c r="V871" s="141" t="s">
        <v>34993</v>
      </c>
      <c r="W871" s="5" t="s">
        <v>11581</v>
      </c>
      <c r="X871" s="7" t="b">
        <v>1</v>
      </c>
      <c r="Y871" s="7">
        <v>0</v>
      </c>
      <c r="Z871" s="7" t="b">
        <v>0</v>
      </c>
      <c r="AA871" s="7" t="b">
        <v>1</v>
      </c>
      <c r="AC871" s="405" t="s">
        <v>36834</v>
      </c>
      <c r="AD871" s="406" t="s">
        <v>13552</v>
      </c>
      <c r="AE871" s="406" t="s">
        <v>13490</v>
      </c>
      <c r="AF871" s="406" t="s">
        <v>13317</v>
      </c>
      <c r="AG871" s="406" t="s">
        <v>13317</v>
      </c>
      <c r="AH871" s="418">
        <v>19.04966037768429</v>
      </c>
      <c r="AI871" s="419">
        <v>104.846863899314</v>
      </c>
      <c r="AJ871" s="428">
        <v>1.7</v>
      </c>
      <c r="AK871" s="428">
        <v>0</v>
      </c>
      <c r="AL871" s="429">
        <v>1.7</v>
      </c>
      <c r="AM871" s="407" t="s">
        <v>34993</v>
      </c>
    </row>
    <row r="872" spans="2:39" ht="30" customHeight="1">
      <c r="B872" s="130" t="s">
        <v>36835</v>
      </c>
      <c r="C872" s="130" t="s">
        <v>13552</v>
      </c>
      <c r="D872" s="130" t="s">
        <v>13490</v>
      </c>
      <c r="E872" s="130" t="s">
        <v>13317</v>
      </c>
      <c r="F872" s="130" t="s">
        <v>13317</v>
      </c>
      <c r="G872" s="555">
        <v>19.05599260292934</v>
      </c>
      <c r="H872" s="556">
        <v>104.84926196762081</v>
      </c>
      <c r="I872" s="523">
        <v>1.56</v>
      </c>
      <c r="J872" s="523">
        <v>0</v>
      </c>
      <c r="K872" s="232">
        <v>1.56</v>
      </c>
      <c r="L872" s="523">
        <v>0</v>
      </c>
      <c r="M872" s="231">
        <v>1.56</v>
      </c>
      <c r="N872" s="233">
        <v>0</v>
      </c>
      <c r="O872" s="233">
        <v>0</v>
      </c>
      <c r="P872" s="231">
        <v>0</v>
      </c>
      <c r="Q872" s="231">
        <v>0</v>
      </c>
      <c r="R872" s="233">
        <v>0</v>
      </c>
      <c r="S872" s="231">
        <v>0</v>
      </c>
      <c r="T872" s="231">
        <v>42.244799999999998</v>
      </c>
      <c r="U872" s="140" t="s">
        <v>12718</v>
      </c>
      <c r="V872" s="141" t="s">
        <v>34725</v>
      </c>
      <c r="W872" s="5" t="s">
        <v>11581</v>
      </c>
      <c r="X872" s="7" t="b">
        <v>1</v>
      </c>
      <c r="Y872" s="7">
        <v>0</v>
      </c>
      <c r="Z872" s="7" t="b">
        <v>0</v>
      </c>
      <c r="AA872" s="7" t="b">
        <v>1</v>
      </c>
      <c r="AC872" s="405" t="s">
        <v>36835</v>
      </c>
      <c r="AD872" s="406" t="s">
        <v>13552</v>
      </c>
      <c r="AE872" s="406" t="s">
        <v>13490</v>
      </c>
      <c r="AF872" s="406" t="s">
        <v>13317</v>
      </c>
      <c r="AG872" s="406" t="s">
        <v>13317</v>
      </c>
      <c r="AH872" s="418">
        <v>19.05599260292934</v>
      </c>
      <c r="AI872" s="419">
        <v>104.84926196762081</v>
      </c>
      <c r="AJ872" s="428">
        <v>1.56</v>
      </c>
      <c r="AK872" s="428">
        <v>0</v>
      </c>
      <c r="AL872" s="429">
        <v>1.56</v>
      </c>
      <c r="AM872" s="407" t="s">
        <v>34725</v>
      </c>
    </row>
    <row r="873" spans="2:39" ht="30" customHeight="1">
      <c r="B873" s="130" t="s">
        <v>36836</v>
      </c>
      <c r="C873" s="130" t="s">
        <v>13552</v>
      </c>
      <c r="D873" s="130" t="s">
        <v>13490</v>
      </c>
      <c r="E873" s="130" t="s">
        <v>13317</v>
      </c>
      <c r="F873" s="130" t="s">
        <v>13317</v>
      </c>
      <c r="G873" s="555">
        <v>19.058803014043271</v>
      </c>
      <c r="H873" s="556">
        <v>104.8482469561436</v>
      </c>
      <c r="I873" s="523">
        <v>2.4900000000000002</v>
      </c>
      <c r="J873" s="523">
        <v>0</v>
      </c>
      <c r="K873" s="232">
        <v>2.4900000000000002</v>
      </c>
      <c r="L873" s="523">
        <v>0</v>
      </c>
      <c r="M873" s="231">
        <v>2.4900000000000002</v>
      </c>
      <c r="N873" s="233">
        <v>0</v>
      </c>
      <c r="O873" s="233">
        <v>0</v>
      </c>
      <c r="P873" s="231">
        <v>0</v>
      </c>
      <c r="Q873" s="231">
        <v>0</v>
      </c>
      <c r="R873" s="233">
        <v>0</v>
      </c>
      <c r="S873" s="231">
        <v>0</v>
      </c>
      <c r="T873" s="231">
        <v>67.429199999999994</v>
      </c>
      <c r="U873" s="140" t="s">
        <v>12718</v>
      </c>
      <c r="V873" s="141" t="s">
        <v>34945</v>
      </c>
      <c r="W873" s="5" t="s">
        <v>11581</v>
      </c>
      <c r="X873" s="7" t="b">
        <v>1</v>
      </c>
      <c r="Y873" s="7">
        <v>0</v>
      </c>
      <c r="Z873" s="7" t="b">
        <v>0</v>
      </c>
      <c r="AA873" s="7" t="b">
        <v>1</v>
      </c>
      <c r="AC873" s="405" t="s">
        <v>36836</v>
      </c>
      <c r="AD873" s="406" t="s">
        <v>13552</v>
      </c>
      <c r="AE873" s="406" t="s">
        <v>13490</v>
      </c>
      <c r="AF873" s="406" t="s">
        <v>13317</v>
      </c>
      <c r="AG873" s="406" t="s">
        <v>13317</v>
      </c>
      <c r="AH873" s="418">
        <v>19.058803014043271</v>
      </c>
      <c r="AI873" s="419">
        <v>104.8482469561436</v>
      </c>
      <c r="AJ873" s="428">
        <v>2.4900000000000002</v>
      </c>
      <c r="AK873" s="428">
        <v>0</v>
      </c>
      <c r="AL873" s="429">
        <v>2.4900000000000002</v>
      </c>
      <c r="AM873" s="407" t="s">
        <v>34945</v>
      </c>
    </row>
    <row r="874" spans="2:39" ht="30" customHeight="1">
      <c r="B874" s="130" t="s">
        <v>36837</v>
      </c>
      <c r="C874" s="130" t="s">
        <v>13552</v>
      </c>
      <c r="D874" s="130" t="s">
        <v>13490</v>
      </c>
      <c r="E874" s="130" t="s">
        <v>13317</v>
      </c>
      <c r="F874" s="130" t="s">
        <v>13317</v>
      </c>
      <c r="G874" s="555">
        <v>19.051978642112029</v>
      </c>
      <c r="H874" s="556">
        <v>104.8537062012001</v>
      </c>
      <c r="I874" s="523">
        <v>1.87</v>
      </c>
      <c r="J874" s="523">
        <v>0</v>
      </c>
      <c r="K874" s="232">
        <v>1.87</v>
      </c>
      <c r="L874" s="523">
        <v>0</v>
      </c>
      <c r="M874" s="231">
        <v>1.87</v>
      </c>
      <c r="N874" s="233">
        <v>0</v>
      </c>
      <c r="O874" s="233">
        <v>0</v>
      </c>
      <c r="P874" s="231">
        <v>0</v>
      </c>
      <c r="Q874" s="231">
        <v>0</v>
      </c>
      <c r="R874" s="233">
        <v>0</v>
      </c>
      <c r="S874" s="231">
        <v>0</v>
      </c>
      <c r="T874" s="231">
        <v>50.639600000000002</v>
      </c>
      <c r="U874" s="140" t="s">
        <v>12718</v>
      </c>
      <c r="V874" s="141" t="s">
        <v>34895</v>
      </c>
      <c r="W874" s="5" t="s">
        <v>11581</v>
      </c>
      <c r="X874" s="7" t="b">
        <v>1</v>
      </c>
      <c r="Y874" s="7">
        <v>0</v>
      </c>
      <c r="Z874" s="7" t="b">
        <v>0</v>
      </c>
      <c r="AA874" s="7" t="b">
        <v>1</v>
      </c>
      <c r="AC874" s="405" t="s">
        <v>36837</v>
      </c>
      <c r="AD874" s="406" t="s">
        <v>13552</v>
      </c>
      <c r="AE874" s="406" t="s">
        <v>13490</v>
      </c>
      <c r="AF874" s="406" t="s">
        <v>13317</v>
      </c>
      <c r="AG874" s="406" t="s">
        <v>13317</v>
      </c>
      <c r="AH874" s="418">
        <v>19.051978642112029</v>
      </c>
      <c r="AI874" s="419">
        <v>104.8537062012001</v>
      </c>
      <c r="AJ874" s="428">
        <v>1.87</v>
      </c>
      <c r="AK874" s="428">
        <v>0</v>
      </c>
      <c r="AL874" s="429">
        <v>1.87</v>
      </c>
      <c r="AM874" s="407" t="s">
        <v>34895</v>
      </c>
    </row>
    <row r="875" spans="2:39" ht="30" customHeight="1">
      <c r="B875" s="130" t="s">
        <v>36838</v>
      </c>
      <c r="C875" s="130" t="s">
        <v>13552</v>
      </c>
      <c r="D875" s="130" t="s">
        <v>13490</v>
      </c>
      <c r="E875" s="130" t="s">
        <v>13317</v>
      </c>
      <c r="F875" s="130" t="s">
        <v>13317</v>
      </c>
      <c r="G875" s="555">
        <v>19.045635759996969</v>
      </c>
      <c r="H875" s="556">
        <v>104.8543198229323</v>
      </c>
      <c r="I875" s="523">
        <v>2.12</v>
      </c>
      <c r="J875" s="523">
        <v>0</v>
      </c>
      <c r="K875" s="232">
        <v>2.12</v>
      </c>
      <c r="L875" s="523">
        <v>0</v>
      </c>
      <c r="M875" s="231">
        <v>2.12</v>
      </c>
      <c r="N875" s="233">
        <v>0</v>
      </c>
      <c r="O875" s="233">
        <v>0</v>
      </c>
      <c r="P875" s="231">
        <v>0</v>
      </c>
      <c r="Q875" s="231">
        <v>0</v>
      </c>
      <c r="R875" s="233">
        <v>0</v>
      </c>
      <c r="S875" s="231">
        <v>0</v>
      </c>
      <c r="T875" s="231">
        <v>57.409599999999998</v>
      </c>
      <c r="U875" s="140" t="s">
        <v>12718</v>
      </c>
      <c r="V875" s="141" t="s">
        <v>35011</v>
      </c>
      <c r="W875" s="5" t="s">
        <v>11581</v>
      </c>
      <c r="X875" s="7" t="b">
        <v>1</v>
      </c>
      <c r="Y875" s="7">
        <v>0</v>
      </c>
      <c r="Z875" s="7" t="b">
        <v>0</v>
      </c>
      <c r="AA875" s="7" t="b">
        <v>1</v>
      </c>
      <c r="AC875" s="405" t="s">
        <v>36838</v>
      </c>
      <c r="AD875" s="406" t="s">
        <v>13552</v>
      </c>
      <c r="AE875" s="406" t="s">
        <v>13490</v>
      </c>
      <c r="AF875" s="406" t="s">
        <v>13317</v>
      </c>
      <c r="AG875" s="406" t="s">
        <v>13317</v>
      </c>
      <c r="AH875" s="418">
        <v>19.045635759996969</v>
      </c>
      <c r="AI875" s="419">
        <v>104.8543198229323</v>
      </c>
      <c r="AJ875" s="428">
        <v>2.12</v>
      </c>
      <c r="AK875" s="428">
        <v>0</v>
      </c>
      <c r="AL875" s="429">
        <v>2.12</v>
      </c>
      <c r="AM875" s="407" t="s">
        <v>35011</v>
      </c>
    </row>
    <row r="876" spans="2:39" ht="30" customHeight="1">
      <c r="B876" s="130" t="s">
        <v>36839</v>
      </c>
      <c r="C876" s="130" t="s">
        <v>13552</v>
      </c>
      <c r="D876" s="130" t="s">
        <v>13490</v>
      </c>
      <c r="E876" s="130" t="s">
        <v>13317</v>
      </c>
      <c r="F876" s="130" t="s">
        <v>13317</v>
      </c>
      <c r="G876" s="555">
        <v>19.048582349694751</v>
      </c>
      <c r="H876" s="556">
        <v>104.85218390927891</v>
      </c>
      <c r="I876" s="523">
        <v>3.03</v>
      </c>
      <c r="J876" s="523">
        <v>0</v>
      </c>
      <c r="K876" s="232">
        <v>3.03</v>
      </c>
      <c r="L876" s="523">
        <v>0</v>
      </c>
      <c r="M876" s="231">
        <v>3.03</v>
      </c>
      <c r="N876" s="233">
        <v>0</v>
      </c>
      <c r="O876" s="233">
        <v>0</v>
      </c>
      <c r="P876" s="231">
        <v>0</v>
      </c>
      <c r="Q876" s="231">
        <v>0</v>
      </c>
      <c r="R876" s="233">
        <v>0</v>
      </c>
      <c r="S876" s="231">
        <v>0</v>
      </c>
      <c r="T876" s="231">
        <v>82.052399999999992</v>
      </c>
      <c r="U876" s="140" t="s">
        <v>12718</v>
      </c>
      <c r="V876" s="141" t="s">
        <v>34800</v>
      </c>
      <c r="W876" s="5" t="s">
        <v>11581</v>
      </c>
      <c r="X876" s="7" t="b">
        <v>1</v>
      </c>
      <c r="Y876" s="7">
        <v>0</v>
      </c>
      <c r="Z876" s="7" t="b">
        <v>0</v>
      </c>
      <c r="AA876" s="7" t="b">
        <v>1</v>
      </c>
      <c r="AC876" s="405" t="s">
        <v>36839</v>
      </c>
      <c r="AD876" s="406" t="s">
        <v>13552</v>
      </c>
      <c r="AE876" s="406" t="s">
        <v>13490</v>
      </c>
      <c r="AF876" s="406" t="s">
        <v>13317</v>
      </c>
      <c r="AG876" s="406" t="s">
        <v>13317</v>
      </c>
      <c r="AH876" s="418">
        <v>19.048582349694751</v>
      </c>
      <c r="AI876" s="419">
        <v>104.85218390927891</v>
      </c>
      <c r="AJ876" s="428">
        <v>3.03</v>
      </c>
      <c r="AK876" s="428">
        <v>0</v>
      </c>
      <c r="AL876" s="429">
        <v>3.03</v>
      </c>
      <c r="AM876" s="407" t="s">
        <v>34800</v>
      </c>
    </row>
    <row r="877" spans="2:39" ht="30" customHeight="1">
      <c r="B877" s="130" t="s">
        <v>36840</v>
      </c>
      <c r="C877" s="130" t="s">
        <v>13552</v>
      </c>
      <c r="D877" s="130" t="s">
        <v>13490</v>
      </c>
      <c r="E877" s="130" t="s">
        <v>13317</v>
      </c>
      <c r="F877" s="130" t="s">
        <v>13317</v>
      </c>
      <c r="G877" s="555">
        <v>19.048430774779721</v>
      </c>
      <c r="H877" s="556">
        <v>104.8484688761274</v>
      </c>
      <c r="I877" s="523">
        <v>0.89</v>
      </c>
      <c r="J877" s="523">
        <v>0</v>
      </c>
      <c r="K877" s="232">
        <v>0.89</v>
      </c>
      <c r="L877" s="523">
        <v>0</v>
      </c>
      <c r="M877" s="231">
        <v>0.89</v>
      </c>
      <c r="N877" s="233">
        <v>0</v>
      </c>
      <c r="O877" s="233">
        <v>0</v>
      </c>
      <c r="P877" s="231">
        <v>0</v>
      </c>
      <c r="Q877" s="231">
        <v>0</v>
      </c>
      <c r="R877" s="233">
        <v>0</v>
      </c>
      <c r="S877" s="231">
        <v>0</v>
      </c>
      <c r="T877" s="231">
        <v>24.101199999999999</v>
      </c>
      <c r="U877" s="140" t="s">
        <v>12718</v>
      </c>
      <c r="V877" s="141" t="s">
        <v>34703</v>
      </c>
      <c r="W877" s="5" t="s">
        <v>11581</v>
      </c>
      <c r="X877" s="7" t="b">
        <v>1</v>
      </c>
      <c r="Y877" s="7">
        <v>0</v>
      </c>
      <c r="Z877" s="7" t="b">
        <v>0</v>
      </c>
      <c r="AA877" s="7" t="b">
        <v>1</v>
      </c>
      <c r="AC877" s="405" t="s">
        <v>36840</v>
      </c>
      <c r="AD877" s="406" t="s">
        <v>13552</v>
      </c>
      <c r="AE877" s="406" t="s">
        <v>13490</v>
      </c>
      <c r="AF877" s="406" t="s">
        <v>13317</v>
      </c>
      <c r="AG877" s="406" t="s">
        <v>13317</v>
      </c>
      <c r="AH877" s="418">
        <v>19.048430774779721</v>
      </c>
      <c r="AI877" s="419">
        <v>104.8484688761274</v>
      </c>
      <c r="AJ877" s="428">
        <v>0.89</v>
      </c>
      <c r="AK877" s="428">
        <v>0</v>
      </c>
      <c r="AL877" s="429">
        <v>0.89</v>
      </c>
      <c r="AM877" s="407" t="s">
        <v>34703</v>
      </c>
    </row>
    <row r="878" spans="2:39" ht="30" customHeight="1">
      <c r="B878" s="130" t="s">
        <v>36841</v>
      </c>
      <c r="C878" s="130" t="s">
        <v>13552</v>
      </c>
      <c r="D878" s="130" t="s">
        <v>13490</v>
      </c>
      <c r="E878" s="130" t="s">
        <v>13317</v>
      </c>
      <c r="F878" s="130" t="s">
        <v>13317</v>
      </c>
      <c r="G878" s="555">
        <v>19.04793392844654</v>
      </c>
      <c r="H878" s="556">
        <v>104.84832606653499</v>
      </c>
      <c r="I878" s="523">
        <v>0.73</v>
      </c>
      <c r="J878" s="523">
        <v>0</v>
      </c>
      <c r="K878" s="232">
        <v>0.73</v>
      </c>
      <c r="L878" s="523">
        <v>0</v>
      </c>
      <c r="M878" s="231">
        <v>0.73</v>
      </c>
      <c r="N878" s="233">
        <v>0</v>
      </c>
      <c r="O878" s="233">
        <v>0</v>
      </c>
      <c r="P878" s="231">
        <v>0</v>
      </c>
      <c r="Q878" s="231">
        <v>0</v>
      </c>
      <c r="R878" s="233">
        <v>0</v>
      </c>
      <c r="S878" s="231">
        <v>0</v>
      </c>
      <c r="T878" s="231">
        <v>19.7684</v>
      </c>
      <c r="U878" s="140" t="s">
        <v>12718</v>
      </c>
      <c r="V878" s="141" t="s">
        <v>34703</v>
      </c>
      <c r="W878" s="5" t="s">
        <v>11581</v>
      </c>
      <c r="X878" s="7" t="b">
        <v>1</v>
      </c>
      <c r="Y878" s="7">
        <v>0</v>
      </c>
      <c r="Z878" s="7" t="b">
        <v>0</v>
      </c>
      <c r="AA878" s="7" t="b">
        <v>1</v>
      </c>
      <c r="AC878" s="405" t="s">
        <v>36841</v>
      </c>
      <c r="AD878" s="406" t="s">
        <v>13552</v>
      </c>
      <c r="AE878" s="406" t="s">
        <v>13490</v>
      </c>
      <c r="AF878" s="406" t="s">
        <v>13317</v>
      </c>
      <c r="AG878" s="406" t="s">
        <v>13317</v>
      </c>
      <c r="AH878" s="418">
        <v>19.04793392844654</v>
      </c>
      <c r="AI878" s="419">
        <v>104.84832606653499</v>
      </c>
      <c r="AJ878" s="428">
        <v>0.73</v>
      </c>
      <c r="AK878" s="428">
        <v>0</v>
      </c>
      <c r="AL878" s="429">
        <v>0.73</v>
      </c>
      <c r="AM878" s="407" t="s">
        <v>34703</v>
      </c>
    </row>
    <row r="879" spans="2:39" ht="30" customHeight="1">
      <c r="B879" s="130" t="s">
        <v>36842</v>
      </c>
      <c r="C879" s="130" t="s">
        <v>13552</v>
      </c>
      <c r="D879" s="130" t="s">
        <v>13490</v>
      </c>
      <c r="E879" s="130" t="s">
        <v>13317</v>
      </c>
      <c r="F879" s="130" t="s">
        <v>13317</v>
      </c>
      <c r="G879" s="555">
        <v>19.051349371750671</v>
      </c>
      <c r="H879" s="556">
        <v>104.84789101928661</v>
      </c>
      <c r="I879" s="523">
        <v>2.77</v>
      </c>
      <c r="J879" s="523">
        <v>0</v>
      </c>
      <c r="K879" s="232">
        <v>2.77</v>
      </c>
      <c r="L879" s="523">
        <v>0</v>
      </c>
      <c r="M879" s="231">
        <v>2.77</v>
      </c>
      <c r="N879" s="233">
        <v>0</v>
      </c>
      <c r="O879" s="233">
        <v>0</v>
      </c>
      <c r="P879" s="231">
        <v>0</v>
      </c>
      <c r="Q879" s="231">
        <v>0</v>
      </c>
      <c r="R879" s="233">
        <v>0</v>
      </c>
      <c r="S879" s="231">
        <v>0</v>
      </c>
      <c r="T879" s="231">
        <v>75.011600000000001</v>
      </c>
      <c r="U879" s="140" t="s">
        <v>12718</v>
      </c>
      <c r="V879" s="141" t="s">
        <v>34703</v>
      </c>
      <c r="W879" s="5" t="s">
        <v>11581</v>
      </c>
      <c r="X879" s="7" t="b">
        <v>1</v>
      </c>
      <c r="Y879" s="7">
        <v>0</v>
      </c>
      <c r="Z879" s="7" t="b">
        <v>0</v>
      </c>
      <c r="AA879" s="7" t="b">
        <v>1</v>
      </c>
      <c r="AC879" s="405" t="s">
        <v>36842</v>
      </c>
      <c r="AD879" s="406" t="s">
        <v>13552</v>
      </c>
      <c r="AE879" s="406" t="s">
        <v>13490</v>
      </c>
      <c r="AF879" s="406" t="s">
        <v>13317</v>
      </c>
      <c r="AG879" s="406" t="s">
        <v>13317</v>
      </c>
      <c r="AH879" s="418">
        <v>19.051349371750671</v>
      </c>
      <c r="AI879" s="419">
        <v>104.84789101928661</v>
      </c>
      <c r="AJ879" s="428">
        <v>2.77</v>
      </c>
      <c r="AK879" s="428">
        <v>0</v>
      </c>
      <c r="AL879" s="429">
        <v>2.77</v>
      </c>
      <c r="AM879" s="407" t="s">
        <v>34703</v>
      </c>
    </row>
    <row r="880" spans="2:39" ht="30" customHeight="1">
      <c r="B880" s="130" t="s">
        <v>36843</v>
      </c>
      <c r="C880" s="130" t="s">
        <v>13552</v>
      </c>
      <c r="D880" s="130" t="s">
        <v>13490</v>
      </c>
      <c r="E880" s="130" t="s">
        <v>13317</v>
      </c>
      <c r="F880" s="130" t="s">
        <v>13317</v>
      </c>
      <c r="G880" s="555">
        <v>19.051900174945821</v>
      </c>
      <c r="H880" s="556">
        <v>104.84850892846541</v>
      </c>
      <c r="I880" s="523">
        <v>1.83</v>
      </c>
      <c r="J880" s="523">
        <v>0</v>
      </c>
      <c r="K880" s="232">
        <v>1.83</v>
      </c>
      <c r="L880" s="523">
        <v>0</v>
      </c>
      <c r="M880" s="231">
        <v>1.83</v>
      </c>
      <c r="N880" s="233">
        <v>0</v>
      </c>
      <c r="O880" s="233">
        <v>0</v>
      </c>
      <c r="P880" s="231">
        <v>0</v>
      </c>
      <c r="Q880" s="231">
        <v>0</v>
      </c>
      <c r="R880" s="233">
        <v>0</v>
      </c>
      <c r="S880" s="231">
        <v>0</v>
      </c>
      <c r="T880" s="231">
        <v>49.556399999999996</v>
      </c>
      <c r="U880" s="140" t="s">
        <v>12718</v>
      </c>
      <c r="V880" s="141" t="s">
        <v>34703</v>
      </c>
      <c r="W880" s="5" t="s">
        <v>11581</v>
      </c>
      <c r="X880" s="7" t="b">
        <v>1</v>
      </c>
      <c r="Y880" s="7">
        <v>0</v>
      </c>
      <c r="Z880" s="7" t="b">
        <v>0</v>
      </c>
      <c r="AA880" s="7" t="b">
        <v>1</v>
      </c>
      <c r="AC880" s="405" t="s">
        <v>36843</v>
      </c>
      <c r="AD880" s="406" t="s">
        <v>13552</v>
      </c>
      <c r="AE880" s="406" t="s">
        <v>13490</v>
      </c>
      <c r="AF880" s="406" t="s">
        <v>13317</v>
      </c>
      <c r="AG880" s="406" t="s">
        <v>13317</v>
      </c>
      <c r="AH880" s="418">
        <v>19.051900174945821</v>
      </c>
      <c r="AI880" s="419">
        <v>104.84850892846541</v>
      </c>
      <c r="AJ880" s="428">
        <v>1.83</v>
      </c>
      <c r="AK880" s="428">
        <v>0</v>
      </c>
      <c r="AL880" s="429">
        <v>1.83</v>
      </c>
      <c r="AM880" s="407" t="s">
        <v>34703</v>
      </c>
    </row>
    <row r="881" spans="2:39" ht="30" customHeight="1">
      <c r="B881" s="130" t="s">
        <v>36844</v>
      </c>
      <c r="C881" s="130" t="s">
        <v>13552</v>
      </c>
      <c r="D881" s="130" t="s">
        <v>13490</v>
      </c>
      <c r="E881" s="130" t="s">
        <v>13317</v>
      </c>
      <c r="F881" s="130" t="s">
        <v>13317</v>
      </c>
      <c r="G881" s="555">
        <v>19.052928143646131</v>
      </c>
      <c r="H881" s="556">
        <v>104.8522150743823</v>
      </c>
      <c r="I881" s="523">
        <v>2.8</v>
      </c>
      <c r="J881" s="523">
        <v>0</v>
      </c>
      <c r="K881" s="232">
        <v>2.8</v>
      </c>
      <c r="L881" s="523">
        <v>0</v>
      </c>
      <c r="M881" s="231">
        <v>2.8</v>
      </c>
      <c r="N881" s="233">
        <v>0</v>
      </c>
      <c r="O881" s="233">
        <v>0</v>
      </c>
      <c r="P881" s="231">
        <v>0</v>
      </c>
      <c r="Q881" s="231">
        <v>0</v>
      </c>
      <c r="R881" s="233">
        <v>0</v>
      </c>
      <c r="S881" s="231">
        <v>0</v>
      </c>
      <c r="T881" s="231">
        <v>75.823999999999984</v>
      </c>
      <c r="U881" s="140" t="s">
        <v>12718</v>
      </c>
      <c r="V881" s="141" t="s">
        <v>35012</v>
      </c>
      <c r="W881" s="5" t="s">
        <v>11581</v>
      </c>
      <c r="X881" s="7" t="b">
        <v>1</v>
      </c>
      <c r="Y881" s="7">
        <v>0</v>
      </c>
      <c r="Z881" s="7" t="b">
        <v>0</v>
      </c>
      <c r="AA881" s="7" t="b">
        <v>1</v>
      </c>
      <c r="AC881" s="405" t="s">
        <v>36844</v>
      </c>
      <c r="AD881" s="406" t="s">
        <v>13552</v>
      </c>
      <c r="AE881" s="406" t="s">
        <v>13490</v>
      </c>
      <c r="AF881" s="406" t="s">
        <v>13317</v>
      </c>
      <c r="AG881" s="406" t="s">
        <v>13317</v>
      </c>
      <c r="AH881" s="418">
        <v>19.052928143646131</v>
      </c>
      <c r="AI881" s="419">
        <v>104.8522150743823</v>
      </c>
      <c r="AJ881" s="428">
        <v>2.8</v>
      </c>
      <c r="AK881" s="428">
        <v>0</v>
      </c>
      <c r="AL881" s="429">
        <v>2.8</v>
      </c>
      <c r="AM881" s="407" t="s">
        <v>35012</v>
      </c>
    </row>
    <row r="882" spans="2:39" ht="30" customHeight="1">
      <c r="B882" s="130" t="s">
        <v>36845</v>
      </c>
      <c r="C882" s="130" t="s">
        <v>13552</v>
      </c>
      <c r="D882" s="130" t="s">
        <v>13490</v>
      </c>
      <c r="E882" s="130" t="s">
        <v>13317</v>
      </c>
      <c r="F882" s="130" t="s">
        <v>13317</v>
      </c>
      <c r="G882" s="555">
        <v>19.053224955090499</v>
      </c>
      <c r="H882" s="556">
        <v>104.85460960859869</v>
      </c>
      <c r="I882" s="523">
        <v>2.0699999999999998</v>
      </c>
      <c r="J882" s="523">
        <v>0</v>
      </c>
      <c r="K882" s="232">
        <v>2.0699999999999998</v>
      </c>
      <c r="L882" s="523">
        <v>0</v>
      </c>
      <c r="M882" s="231">
        <v>2.0699999999999998</v>
      </c>
      <c r="N882" s="233">
        <v>0</v>
      </c>
      <c r="O882" s="233">
        <v>0</v>
      </c>
      <c r="P882" s="231">
        <v>0</v>
      </c>
      <c r="Q882" s="231">
        <v>0</v>
      </c>
      <c r="R882" s="233">
        <v>0</v>
      </c>
      <c r="S882" s="231">
        <v>0</v>
      </c>
      <c r="T882" s="231">
        <v>56.055599999999991</v>
      </c>
      <c r="U882" s="140" t="s">
        <v>12718</v>
      </c>
      <c r="V882" s="141" t="s">
        <v>34946</v>
      </c>
      <c r="W882" s="5" t="s">
        <v>11581</v>
      </c>
      <c r="X882" s="7" t="b">
        <v>1</v>
      </c>
      <c r="Y882" s="7">
        <v>0</v>
      </c>
      <c r="Z882" s="7" t="b">
        <v>0</v>
      </c>
      <c r="AA882" s="7" t="b">
        <v>1</v>
      </c>
      <c r="AC882" s="405" t="s">
        <v>36845</v>
      </c>
      <c r="AD882" s="406" t="s">
        <v>13552</v>
      </c>
      <c r="AE882" s="406" t="s">
        <v>13490</v>
      </c>
      <c r="AF882" s="406" t="s">
        <v>13317</v>
      </c>
      <c r="AG882" s="406" t="s">
        <v>13317</v>
      </c>
      <c r="AH882" s="418">
        <v>19.053224955090499</v>
      </c>
      <c r="AI882" s="419">
        <v>104.85460960859869</v>
      </c>
      <c r="AJ882" s="428">
        <v>2.0699999999999998</v>
      </c>
      <c r="AK882" s="428">
        <v>0</v>
      </c>
      <c r="AL882" s="429">
        <v>2.0699999999999998</v>
      </c>
      <c r="AM882" s="407" t="s">
        <v>34946</v>
      </c>
    </row>
    <row r="883" spans="2:39" ht="30" customHeight="1">
      <c r="B883" s="130" t="s">
        <v>36846</v>
      </c>
      <c r="C883" s="130" t="s">
        <v>13552</v>
      </c>
      <c r="D883" s="130" t="s">
        <v>13490</v>
      </c>
      <c r="E883" s="130" t="s">
        <v>13317</v>
      </c>
      <c r="F883" s="130" t="s">
        <v>13317</v>
      </c>
      <c r="G883" s="555">
        <v>19.04377543358461</v>
      </c>
      <c r="H883" s="556">
        <v>104.8527605193254</v>
      </c>
      <c r="I883" s="523">
        <v>1.78</v>
      </c>
      <c r="J883" s="523">
        <v>0</v>
      </c>
      <c r="K883" s="232">
        <v>1.78</v>
      </c>
      <c r="L883" s="523">
        <v>0</v>
      </c>
      <c r="M883" s="231">
        <v>1.78</v>
      </c>
      <c r="N883" s="233">
        <v>0</v>
      </c>
      <c r="O883" s="233">
        <v>0</v>
      </c>
      <c r="P883" s="231">
        <v>0</v>
      </c>
      <c r="Q883" s="231">
        <v>0</v>
      </c>
      <c r="R883" s="233">
        <v>0</v>
      </c>
      <c r="S883" s="231">
        <v>0</v>
      </c>
      <c r="T883" s="231">
        <v>48.202399999999997</v>
      </c>
      <c r="U883" s="140" t="s">
        <v>12718</v>
      </c>
      <c r="V883" s="141" t="s">
        <v>34863</v>
      </c>
      <c r="W883" s="5" t="s">
        <v>11581</v>
      </c>
      <c r="X883" s="7" t="b">
        <v>1</v>
      </c>
      <c r="Y883" s="7">
        <v>0</v>
      </c>
      <c r="Z883" s="7" t="b">
        <v>0</v>
      </c>
      <c r="AA883" s="7" t="b">
        <v>1</v>
      </c>
      <c r="AC883" s="405" t="s">
        <v>36846</v>
      </c>
      <c r="AD883" s="406" t="s">
        <v>13552</v>
      </c>
      <c r="AE883" s="406" t="s">
        <v>13490</v>
      </c>
      <c r="AF883" s="406" t="s">
        <v>13317</v>
      </c>
      <c r="AG883" s="406" t="s">
        <v>13317</v>
      </c>
      <c r="AH883" s="418">
        <v>19.04377543358461</v>
      </c>
      <c r="AI883" s="419">
        <v>104.8527605193254</v>
      </c>
      <c r="AJ883" s="428">
        <v>1.78</v>
      </c>
      <c r="AK883" s="428">
        <v>0</v>
      </c>
      <c r="AL883" s="429">
        <v>1.78</v>
      </c>
      <c r="AM883" s="407" t="s">
        <v>34863</v>
      </c>
    </row>
    <row r="884" spans="2:39" ht="30" customHeight="1">
      <c r="B884" s="130" t="s">
        <v>36847</v>
      </c>
      <c r="C884" s="130" t="s">
        <v>13552</v>
      </c>
      <c r="D884" s="130" t="s">
        <v>13490</v>
      </c>
      <c r="E884" s="130" t="s">
        <v>13317</v>
      </c>
      <c r="F884" s="130" t="s">
        <v>13317</v>
      </c>
      <c r="G884" s="555">
        <v>19.045329445562999</v>
      </c>
      <c r="H884" s="556">
        <v>104.85276147588149</v>
      </c>
      <c r="I884" s="523">
        <v>2.19</v>
      </c>
      <c r="J884" s="523">
        <v>0</v>
      </c>
      <c r="K884" s="232">
        <v>2.19</v>
      </c>
      <c r="L884" s="523">
        <v>0</v>
      </c>
      <c r="M884" s="231">
        <v>2.19</v>
      </c>
      <c r="N884" s="233">
        <v>0</v>
      </c>
      <c r="O884" s="233">
        <v>0</v>
      </c>
      <c r="P884" s="231">
        <v>0</v>
      </c>
      <c r="Q884" s="231">
        <v>0</v>
      </c>
      <c r="R884" s="233">
        <v>0</v>
      </c>
      <c r="S884" s="231">
        <v>0</v>
      </c>
      <c r="T884" s="231">
        <v>59.305199999999992</v>
      </c>
      <c r="U884" s="140" t="s">
        <v>12718</v>
      </c>
      <c r="V884" s="141" t="s">
        <v>34863</v>
      </c>
      <c r="W884" s="5" t="s">
        <v>11581</v>
      </c>
      <c r="X884" s="7" t="b">
        <v>1</v>
      </c>
      <c r="Y884" s="7">
        <v>0</v>
      </c>
      <c r="Z884" s="7" t="b">
        <v>0</v>
      </c>
      <c r="AA884" s="7" t="b">
        <v>1</v>
      </c>
      <c r="AC884" s="405" t="s">
        <v>36847</v>
      </c>
      <c r="AD884" s="406" t="s">
        <v>13552</v>
      </c>
      <c r="AE884" s="406" t="s">
        <v>13490</v>
      </c>
      <c r="AF884" s="406" t="s">
        <v>13317</v>
      </c>
      <c r="AG884" s="406" t="s">
        <v>13317</v>
      </c>
      <c r="AH884" s="418">
        <v>19.045329445562999</v>
      </c>
      <c r="AI884" s="419">
        <v>104.85276147588149</v>
      </c>
      <c r="AJ884" s="428">
        <v>2.19</v>
      </c>
      <c r="AK884" s="428">
        <v>0</v>
      </c>
      <c r="AL884" s="429">
        <v>2.19</v>
      </c>
      <c r="AM884" s="407" t="s">
        <v>34863</v>
      </c>
    </row>
    <row r="885" spans="2:39" ht="30" customHeight="1">
      <c r="B885" s="130" t="s">
        <v>36848</v>
      </c>
      <c r="C885" s="130" t="s">
        <v>13552</v>
      </c>
      <c r="D885" s="130" t="s">
        <v>13490</v>
      </c>
      <c r="E885" s="130" t="s">
        <v>13317</v>
      </c>
      <c r="F885" s="130" t="s">
        <v>13317</v>
      </c>
      <c r="G885" s="555">
        <v>19.046124394281009</v>
      </c>
      <c r="H885" s="556">
        <v>104.8529899891049</v>
      </c>
      <c r="I885" s="523">
        <v>1.24</v>
      </c>
      <c r="J885" s="523">
        <v>0</v>
      </c>
      <c r="K885" s="232">
        <v>1.24</v>
      </c>
      <c r="L885" s="523">
        <v>0</v>
      </c>
      <c r="M885" s="231">
        <v>1.24</v>
      </c>
      <c r="N885" s="233">
        <v>0</v>
      </c>
      <c r="O885" s="233">
        <v>0</v>
      </c>
      <c r="P885" s="231">
        <v>0</v>
      </c>
      <c r="Q885" s="231">
        <v>0</v>
      </c>
      <c r="R885" s="233">
        <v>0</v>
      </c>
      <c r="S885" s="231">
        <v>0</v>
      </c>
      <c r="T885" s="231">
        <v>33.5792</v>
      </c>
      <c r="U885" s="140" t="s">
        <v>12718</v>
      </c>
      <c r="V885" s="141" t="s">
        <v>34863</v>
      </c>
      <c r="W885" s="5" t="s">
        <v>11581</v>
      </c>
      <c r="X885" s="7" t="b">
        <v>1</v>
      </c>
      <c r="Y885" s="7">
        <v>0</v>
      </c>
      <c r="Z885" s="7" t="b">
        <v>0</v>
      </c>
      <c r="AA885" s="7" t="b">
        <v>1</v>
      </c>
      <c r="AC885" s="405" t="s">
        <v>36848</v>
      </c>
      <c r="AD885" s="406" t="s">
        <v>13552</v>
      </c>
      <c r="AE885" s="406" t="s">
        <v>13490</v>
      </c>
      <c r="AF885" s="406" t="s">
        <v>13317</v>
      </c>
      <c r="AG885" s="406" t="s">
        <v>13317</v>
      </c>
      <c r="AH885" s="418">
        <v>19.046124394281009</v>
      </c>
      <c r="AI885" s="419">
        <v>104.8529899891049</v>
      </c>
      <c r="AJ885" s="428">
        <v>1.24</v>
      </c>
      <c r="AK885" s="428">
        <v>0</v>
      </c>
      <c r="AL885" s="429">
        <v>1.24</v>
      </c>
      <c r="AM885" s="407" t="s">
        <v>34863</v>
      </c>
    </row>
    <row r="886" spans="2:39" ht="30" customHeight="1">
      <c r="B886" s="130" t="s">
        <v>36849</v>
      </c>
      <c r="C886" s="130" t="s">
        <v>13552</v>
      </c>
      <c r="D886" s="130" t="s">
        <v>13490</v>
      </c>
      <c r="E886" s="130" t="s">
        <v>13317</v>
      </c>
      <c r="F886" s="130" t="s">
        <v>13317</v>
      </c>
      <c r="G886" s="555">
        <v>19.045202829155141</v>
      </c>
      <c r="H886" s="556">
        <v>104.8529894205469</v>
      </c>
      <c r="I886" s="523">
        <v>2.56</v>
      </c>
      <c r="J886" s="523">
        <v>0</v>
      </c>
      <c r="K886" s="232">
        <v>2.56</v>
      </c>
      <c r="L886" s="523">
        <v>0</v>
      </c>
      <c r="M886" s="231">
        <v>2.56</v>
      </c>
      <c r="N886" s="233">
        <v>0</v>
      </c>
      <c r="O886" s="233">
        <v>0</v>
      </c>
      <c r="P886" s="231">
        <v>0</v>
      </c>
      <c r="Q886" s="231">
        <v>0</v>
      </c>
      <c r="R886" s="233">
        <v>0</v>
      </c>
      <c r="S886" s="231">
        <v>0</v>
      </c>
      <c r="T886" s="231">
        <v>69.324799999999996</v>
      </c>
      <c r="U886" s="140" t="s">
        <v>12718</v>
      </c>
      <c r="V886" s="141" t="s">
        <v>34863</v>
      </c>
      <c r="W886" s="5" t="s">
        <v>11581</v>
      </c>
      <c r="X886" s="7" t="b">
        <v>1</v>
      </c>
      <c r="Y886" s="7">
        <v>0</v>
      </c>
      <c r="Z886" s="7" t="b">
        <v>0</v>
      </c>
      <c r="AA886" s="7" t="b">
        <v>1</v>
      </c>
      <c r="AC886" s="405" t="s">
        <v>36849</v>
      </c>
      <c r="AD886" s="406" t="s">
        <v>13552</v>
      </c>
      <c r="AE886" s="406" t="s">
        <v>13490</v>
      </c>
      <c r="AF886" s="406" t="s">
        <v>13317</v>
      </c>
      <c r="AG886" s="406" t="s">
        <v>13317</v>
      </c>
      <c r="AH886" s="418">
        <v>19.045202829155141</v>
      </c>
      <c r="AI886" s="419">
        <v>104.8529894205469</v>
      </c>
      <c r="AJ886" s="428">
        <v>2.56</v>
      </c>
      <c r="AK886" s="428">
        <v>0</v>
      </c>
      <c r="AL886" s="429">
        <v>2.56</v>
      </c>
      <c r="AM886" s="407" t="s">
        <v>34863</v>
      </c>
    </row>
    <row r="887" spans="2:39" ht="30" customHeight="1">
      <c r="B887" s="130" t="s">
        <v>36850</v>
      </c>
      <c r="C887" s="130" t="s">
        <v>13552</v>
      </c>
      <c r="D887" s="130" t="s">
        <v>13490</v>
      </c>
      <c r="E887" s="130" t="s">
        <v>13317</v>
      </c>
      <c r="F887" s="130" t="s">
        <v>13317</v>
      </c>
      <c r="G887" s="555">
        <v>19.056878974651259</v>
      </c>
      <c r="H887" s="556">
        <v>104.8474856943716</v>
      </c>
      <c r="I887" s="523">
        <v>3.71</v>
      </c>
      <c r="J887" s="523">
        <v>0</v>
      </c>
      <c r="K887" s="232">
        <v>3.71</v>
      </c>
      <c r="L887" s="523">
        <v>0</v>
      </c>
      <c r="M887" s="231">
        <v>3.71</v>
      </c>
      <c r="N887" s="233">
        <v>0</v>
      </c>
      <c r="O887" s="233">
        <v>0</v>
      </c>
      <c r="P887" s="231">
        <v>0</v>
      </c>
      <c r="Q887" s="231">
        <v>0</v>
      </c>
      <c r="R887" s="233">
        <v>0</v>
      </c>
      <c r="S887" s="231">
        <v>0</v>
      </c>
      <c r="T887" s="231">
        <v>100.46680000000001</v>
      </c>
      <c r="U887" s="140" t="s">
        <v>12718</v>
      </c>
      <c r="V887" s="141" t="s">
        <v>34930</v>
      </c>
      <c r="W887" s="5" t="s">
        <v>11581</v>
      </c>
      <c r="X887" s="7" t="b">
        <v>1</v>
      </c>
      <c r="Y887" s="7">
        <v>0</v>
      </c>
      <c r="Z887" s="7" t="b">
        <v>0</v>
      </c>
      <c r="AA887" s="7" t="b">
        <v>1</v>
      </c>
      <c r="AC887" s="405" t="s">
        <v>36850</v>
      </c>
      <c r="AD887" s="406" t="s">
        <v>13552</v>
      </c>
      <c r="AE887" s="406" t="s">
        <v>13490</v>
      </c>
      <c r="AF887" s="406" t="s">
        <v>13317</v>
      </c>
      <c r="AG887" s="406" t="s">
        <v>13317</v>
      </c>
      <c r="AH887" s="418">
        <v>19.056878974651259</v>
      </c>
      <c r="AI887" s="419">
        <v>104.8474856943716</v>
      </c>
      <c r="AJ887" s="428">
        <v>3.71</v>
      </c>
      <c r="AK887" s="428">
        <v>0</v>
      </c>
      <c r="AL887" s="429">
        <v>3.71</v>
      </c>
      <c r="AM887" s="407" t="s">
        <v>34930</v>
      </c>
    </row>
    <row r="888" spans="2:39" ht="30" customHeight="1">
      <c r="B888" s="130" t="s">
        <v>36851</v>
      </c>
      <c r="C888" s="130" t="s">
        <v>13552</v>
      </c>
      <c r="D888" s="130" t="s">
        <v>13490</v>
      </c>
      <c r="E888" s="130" t="s">
        <v>13317</v>
      </c>
      <c r="F888" s="130" t="s">
        <v>13317</v>
      </c>
      <c r="G888" s="555">
        <v>19.061095474011442</v>
      </c>
      <c r="H888" s="556">
        <v>104.8122647953397</v>
      </c>
      <c r="I888" s="523">
        <v>3.28</v>
      </c>
      <c r="J888" s="523">
        <v>0</v>
      </c>
      <c r="K888" s="232">
        <v>3.28</v>
      </c>
      <c r="L888" s="523">
        <v>0</v>
      </c>
      <c r="M888" s="231">
        <v>3.28</v>
      </c>
      <c r="N888" s="233">
        <v>0</v>
      </c>
      <c r="O888" s="233">
        <v>0</v>
      </c>
      <c r="P888" s="231">
        <v>0</v>
      </c>
      <c r="Q888" s="231">
        <v>0</v>
      </c>
      <c r="R888" s="233">
        <v>0</v>
      </c>
      <c r="S888" s="231">
        <v>0</v>
      </c>
      <c r="T888" s="231">
        <v>88.822399999999988</v>
      </c>
      <c r="U888" s="140" t="s">
        <v>12718</v>
      </c>
      <c r="V888" s="141" t="s">
        <v>34735</v>
      </c>
      <c r="W888" s="5" t="s">
        <v>11581</v>
      </c>
      <c r="X888" s="7" t="b">
        <v>1</v>
      </c>
      <c r="Y888" s="7">
        <v>0</v>
      </c>
      <c r="Z888" s="7" t="b">
        <v>0</v>
      </c>
      <c r="AA888" s="7" t="b">
        <v>1</v>
      </c>
      <c r="AC888" s="405" t="s">
        <v>36851</v>
      </c>
      <c r="AD888" s="406" t="s">
        <v>13552</v>
      </c>
      <c r="AE888" s="406" t="s">
        <v>13490</v>
      </c>
      <c r="AF888" s="406" t="s">
        <v>13317</v>
      </c>
      <c r="AG888" s="406" t="s">
        <v>13317</v>
      </c>
      <c r="AH888" s="418">
        <v>19.061095474011442</v>
      </c>
      <c r="AI888" s="419">
        <v>104.8122647953397</v>
      </c>
      <c r="AJ888" s="428">
        <v>3.28</v>
      </c>
      <c r="AK888" s="428">
        <v>0</v>
      </c>
      <c r="AL888" s="429">
        <v>3.28</v>
      </c>
      <c r="AM888" s="407" t="s">
        <v>34735</v>
      </c>
    </row>
    <row r="889" spans="2:39" ht="30" customHeight="1">
      <c r="B889" s="130" t="s">
        <v>36852</v>
      </c>
      <c r="C889" s="130" t="s">
        <v>13552</v>
      </c>
      <c r="D889" s="130" t="s">
        <v>13490</v>
      </c>
      <c r="E889" s="130" t="s">
        <v>13317</v>
      </c>
      <c r="F889" s="130" t="s">
        <v>13317</v>
      </c>
      <c r="G889" s="555">
        <v>19.06294578571325</v>
      </c>
      <c r="H889" s="556">
        <v>104.8175295717314</v>
      </c>
      <c r="I889" s="523">
        <v>2.76</v>
      </c>
      <c r="J889" s="523">
        <v>0</v>
      </c>
      <c r="K889" s="232">
        <v>2.76</v>
      </c>
      <c r="L889" s="523">
        <v>0</v>
      </c>
      <c r="M889" s="231">
        <v>2.76</v>
      </c>
      <c r="N889" s="233">
        <v>0</v>
      </c>
      <c r="O889" s="233">
        <v>0</v>
      </c>
      <c r="P889" s="231">
        <v>0</v>
      </c>
      <c r="Q889" s="231">
        <v>0</v>
      </c>
      <c r="R889" s="233">
        <v>0</v>
      </c>
      <c r="S889" s="231">
        <v>0</v>
      </c>
      <c r="T889" s="231">
        <v>74.740799999999993</v>
      </c>
      <c r="U889" s="140" t="s">
        <v>12718</v>
      </c>
      <c r="V889" s="141" t="s">
        <v>34977</v>
      </c>
      <c r="W889" s="5" t="s">
        <v>11581</v>
      </c>
      <c r="X889" s="7" t="b">
        <v>1</v>
      </c>
      <c r="Y889" s="7">
        <v>0</v>
      </c>
      <c r="Z889" s="7" t="b">
        <v>0</v>
      </c>
      <c r="AA889" s="7" t="b">
        <v>1</v>
      </c>
      <c r="AC889" s="405" t="s">
        <v>36852</v>
      </c>
      <c r="AD889" s="406" t="s">
        <v>13552</v>
      </c>
      <c r="AE889" s="406" t="s">
        <v>13490</v>
      </c>
      <c r="AF889" s="406" t="s">
        <v>13317</v>
      </c>
      <c r="AG889" s="406" t="s">
        <v>13317</v>
      </c>
      <c r="AH889" s="418">
        <v>19.06294578571325</v>
      </c>
      <c r="AI889" s="419">
        <v>104.8175295717314</v>
      </c>
      <c r="AJ889" s="428">
        <v>2.76</v>
      </c>
      <c r="AK889" s="428">
        <v>0</v>
      </c>
      <c r="AL889" s="429">
        <v>2.76</v>
      </c>
      <c r="AM889" s="407" t="s">
        <v>34977</v>
      </c>
    </row>
    <row r="890" spans="2:39" ht="30" customHeight="1">
      <c r="B890" s="130" t="s">
        <v>36853</v>
      </c>
      <c r="C890" s="130" t="s">
        <v>13552</v>
      </c>
      <c r="D890" s="130" t="s">
        <v>13490</v>
      </c>
      <c r="E890" s="130" t="s">
        <v>13317</v>
      </c>
      <c r="F890" s="130" t="s">
        <v>13317</v>
      </c>
      <c r="G890" s="555">
        <v>19.067011425846289</v>
      </c>
      <c r="H890" s="556">
        <v>104.8177592709274</v>
      </c>
      <c r="I890" s="523">
        <v>1.18</v>
      </c>
      <c r="J890" s="523">
        <v>0</v>
      </c>
      <c r="K890" s="232">
        <v>1.18</v>
      </c>
      <c r="L890" s="523">
        <v>0</v>
      </c>
      <c r="M890" s="231">
        <v>1.18</v>
      </c>
      <c r="N890" s="233">
        <v>0</v>
      </c>
      <c r="O890" s="233">
        <v>0</v>
      </c>
      <c r="P890" s="231">
        <v>0</v>
      </c>
      <c r="Q890" s="231">
        <v>0</v>
      </c>
      <c r="R890" s="233">
        <v>0</v>
      </c>
      <c r="S890" s="231">
        <v>0</v>
      </c>
      <c r="T890" s="231">
        <v>31.9544</v>
      </c>
      <c r="U890" s="140" t="s">
        <v>12718</v>
      </c>
      <c r="V890" s="141" t="s">
        <v>34846</v>
      </c>
      <c r="W890" s="5" t="s">
        <v>11581</v>
      </c>
      <c r="X890" s="7" t="b">
        <v>1</v>
      </c>
      <c r="Y890" s="7">
        <v>0</v>
      </c>
      <c r="Z890" s="7" t="b">
        <v>0</v>
      </c>
      <c r="AA890" s="7" t="b">
        <v>1</v>
      </c>
      <c r="AC890" s="405" t="s">
        <v>36853</v>
      </c>
      <c r="AD890" s="406" t="s">
        <v>13552</v>
      </c>
      <c r="AE890" s="406" t="s">
        <v>13490</v>
      </c>
      <c r="AF890" s="406" t="s">
        <v>13317</v>
      </c>
      <c r="AG890" s="406" t="s">
        <v>13317</v>
      </c>
      <c r="AH890" s="418">
        <v>19.067011425846289</v>
      </c>
      <c r="AI890" s="419">
        <v>104.8177592709274</v>
      </c>
      <c r="AJ890" s="428">
        <v>1.18</v>
      </c>
      <c r="AK890" s="428">
        <v>0</v>
      </c>
      <c r="AL890" s="429">
        <v>1.18</v>
      </c>
      <c r="AM890" s="407" t="s">
        <v>34846</v>
      </c>
    </row>
    <row r="891" spans="2:39" ht="30" customHeight="1">
      <c r="B891" s="130" t="s">
        <v>36854</v>
      </c>
      <c r="C891" s="130" t="s">
        <v>13552</v>
      </c>
      <c r="D891" s="130" t="s">
        <v>13490</v>
      </c>
      <c r="E891" s="130" t="s">
        <v>13317</v>
      </c>
      <c r="F891" s="130" t="s">
        <v>13317</v>
      </c>
      <c r="G891" s="555">
        <v>19.064210362653281</v>
      </c>
      <c r="H891" s="556">
        <v>104.81838526664311</v>
      </c>
      <c r="I891" s="523">
        <v>2.3199999999999998</v>
      </c>
      <c r="J891" s="523">
        <v>0</v>
      </c>
      <c r="K891" s="232">
        <v>2.3199999999999998</v>
      </c>
      <c r="L891" s="523">
        <v>0</v>
      </c>
      <c r="M891" s="231">
        <v>2.3199999999999998</v>
      </c>
      <c r="N891" s="233">
        <v>0</v>
      </c>
      <c r="O891" s="233">
        <v>0</v>
      </c>
      <c r="P891" s="231">
        <v>0</v>
      </c>
      <c r="Q891" s="231">
        <v>0</v>
      </c>
      <c r="R891" s="233">
        <v>0</v>
      </c>
      <c r="S891" s="231">
        <v>0</v>
      </c>
      <c r="T891" s="231">
        <v>62.825599999999987</v>
      </c>
      <c r="U891" s="140" t="s">
        <v>12718</v>
      </c>
      <c r="V891" s="141" t="s">
        <v>34977</v>
      </c>
      <c r="W891" s="5" t="s">
        <v>11581</v>
      </c>
      <c r="X891" s="7" t="b">
        <v>1</v>
      </c>
      <c r="Y891" s="7">
        <v>0</v>
      </c>
      <c r="Z891" s="7" t="b">
        <v>0</v>
      </c>
      <c r="AA891" s="7" t="b">
        <v>1</v>
      </c>
      <c r="AC891" s="405" t="s">
        <v>36854</v>
      </c>
      <c r="AD891" s="406" t="s">
        <v>13552</v>
      </c>
      <c r="AE891" s="406" t="s">
        <v>13490</v>
      </c>
      <c r="AF891" s="406" t="s">
        <v>13317</v>
      </c>
      <c r="AG891" s="406" t="s">
        <v>13317</v>
      </c>
      <c r="AH891" s="418">
        <v>19.064210362653281</v>
      </c>
      <c r="AI891" s="419">
        <v>104.81838526664311</v>
      </c>
      <c r="AJ891" s="428">
        <v>2.3199999999999998</v>
      </c>
      <c r="AK891" s="428">
        <v>0</v>
      </c>
      <c r="AL891" s="429">
        <v>2.3199999999999998</v>
      </c>
      <c r="AM891" s="407" t="s">
        <v>34977</v>
      </c>
    </row>
    <row r="892" spans="2:39" ht="30" customHeight="1">
      <c r="B892" s="130" t="s">
        <v>36855</v>
      </c>
      <c r="C892" s="130" t="s">
        <v>13552</v>
      </c>
      <c r="D892" s="130" t="s">
        <v>13490</v>
      </c>
      <c r="E892" s="130" t="s">
        <v>13317</v>
      </c>
      <c r="F892" s="130" t="s">
        <v>13317</v>
      </c>
      <c r="G892" s="555">
        <v>19.054596932783529</v>
      </c>
      <c r="H892" s="556">
        <v>104.81892978609019</v>
      </c>
      <c r="I892" s="523">
        <v>3.44</v>
      </c>
      <c r="J892" s="523">
        <v>0</v>
      </c>
      <c r="K892" s="232">
        <v>3.44</v>
      </c>
      <c r="L892" s="523">
        <v>0</v>
      </c>
      <c r="M892" s="231">
        <v>3.32</v>
      </c>
      <c r="N892" s="233">
        <v>0</v>
      </c>
      <c r="O892" s="233">
        <v>0.12</v>
      </c>
      <c r="P892" s="231">
        <v>0</v>
      </c>
      <c r="Q892" s="231">
        <v>0</v>
      </c>
      <c r="R892" s="233">
        <v>0</v>
      </c>
      <c r="S892" s="231">
        <v>0</v>
      </c>
      <c r="T892" s="231">
        <v>89.905599999999993</v>
      </c>
      <c r="U892" s="140" t="s">
        <v>12718</v>
      </c>
      <c r="V892" s="141" t="s">
        <v>34883</v>
      </c>
      <c r="W892" s="5" t="s">
        <v>11581</v>
      </c>
      <c r="X892" s="7" t="b">
        <v>1</v>
      </c>
      <c r="Y892" s="7">
        <v>0</v>
      </c>
      <c r="Z892" s="7" t="b">
        <v>0</v>
      </c>
      <c r="AA892" s="7" t="b">
        <v>1</v>
      </c>
      <c r="AC892" s="405" t="s">
        <v>36855</v>
      </c>
      <c r="AD892" s="406" t="s">
        <v>13552</v>
      </c>
      <c r="AE892" s="406" t="s">
        <v>13490</v>
      </c>
      <c r="AF892" s="406" t="s">
        <v>13317</v>
      </c>
      <c r="AG892" s="406" t="s">
        <v>13317</v>
      </c>
      <c r="AH892" s="418">
        <v>19.054596932783529</v>
      </c>
      <c r="AI892" s="419">
        <v>104.81892978609019</v>
      </c>
      <c r="AJ892" s="428">
        <v>3.44</v>
      </c>
      <c r="AK892" s="428">
        <v>0</v>
      </c>
      <c r="AL892" s="429">
        <v>3.44</v>
      </c>
      <c r="AM892" s="407" t="s">
        <v>34883</v>
      </c>
    </row>
    <row r="893" spans="2:39" ht="30" customHeight="1">
      <c r="B893" s="130" t="s">
        <v>36856</v>
      </c>
      <c r="C893" s="130" t="s">
        <v>13552</v>
      </c>
      <c r="D893" s="130" t="s">
        <v>13490</v>
      </c>
      <c r="E893" s="130" t="s">
        <v>13317</v>
      </c>
      <c r="F893" s="130" t="s">
        <v>13317</v>
      </c>
      <c r="G893" s="555">
        <v>19.061852023061881</v>
      </c>
      <c r="H893" s="556">
        <v>104.81897341710631</v>
      </c>
      <c r="I893" s="523">
        <v>1.59</v>
      </c>
      <c r="J893" s="523">
        <v>0</v>
      </c>
      <c r="K893" s="232">
        <v>1.59</v>
      </c>
      <c r="L893" s="523">
        <v>0</v>
      </c>
      <c r="M893" s="231">
        <v>1.55</v>
      </c>
      <c r="N893" s="233">
        <v>0</v>
      </c>
      <c r="O893" s="233">
        <v>0.04</v>
      </c>
      <c r="P893" s="231">
        <v>0</v>
      </c>
      <c r="Q893" s="231">
        <v>0</v>
      </c>
      <c r="R893" s="233">
        <v>0</v>
      </c>
      <c r="S893" s="231">
        <v>0</v>
      </c>
      <c r="T893" s="231">
        <v>41.973999999999997</v>
      </c>
      <c r="U893" s="140" t="s">
        <v>12718</v>
      </c>
      <c r="V893" s="141" t="s">
        <v>34780</v>
      </c>
      <c r="W893" s="5" t="s">
        <v>11581</v>
      </c>
      <c r="X893" s="7" t="b">
        <v>1</v>
      </c>
      <c r="Y893" s="7">
        <v>0</v>
      </c>
      <c r="Z893" s="7" t="b">
        <v>0</v>
      </c>
      <c r="AA893" s="7" t="b">
        <v>1</v>
      </c>
      <c r="AC893" s="405" t="s">
        <v>36856</v>
      </c>
      <c r="AD893" s="406" t="s">
        <v>13552</v>
      </c>
      <c r="AE893" s="406" t="s">
        <v>13490</v>
      </c>
      <c r="AF893" s="406" t="s">
        <v>13317</v>
      </c>
      <c r="AG893" s="406" t="s">
        <v>13317</v>
      </c>
      <c r="AH893" s="418">
        <v>19.061852023061881</v>
      </c>
      <c r="AI893" s="419">
        <v>104.81897341710631</v>
      </c>
      <c r="AJ893" s="428">
        <v>1.59</v>
      </c>
      <c r="AK893" s="428">
        <v>0</v>
      </c>
      <c r="AL893" s="429">
        <v>1.59</v>
      </c>
      <c r="AM893" s="407" t="s">
        <v>34780</v>
      </c>
    </row>
    <row r="894" spans="2:39" ht="30" customHeight="1">
      <c r="B894" s="130" t="s">
        <v>36857</v>
      </c>
      <c r="C894" s="130" t="s">
        <v>13552</v>
      </c>
      <c r="D894" s="130" t="s">
        <v>13490</v>
      </c>
      <c r="E894" s="130" t="s">
        <v>13317</v>
      </c>
      <c r="F894" s="130" t="s">
        <v>13317</v>
      </c>
      <c r="G894" s="555">
        <v>19.062809408962899</v>
      </c>
      <c r="H894" s="556">
        <v>104.8198194867189</v>
      </c>
      <c r="I894" s="523">
        <v>1.42</v>
      </c>
      <c r="J894" s="523">
        <v>0</v>
      </c>
      <c r="K894" s="232">
        <v>1.42</v>
      </c>
      <c r="L894" s="523">
        <v>0</v>
      </c>
      <c r="M894" s="231">
        <v>1.42</v>
      </c>
      <c r="N894" s="233">
        <v>0</v>
      </c>
      <c r="O894" s="233">
        <v>0</v>
      </c>
      <c r="P894" s="231">
        <v>0</v>
      </c>
      <c r="Q894" s="231">
        <v>0</v>
      </c>
      <c r="R894" s="233">
        <v>0</v>
      </c>
      <c r="S894" s="231">
        <v>0</v>
      </c>
      <c r="T894" s="231">
        <v>38.453599999999987</v>
      </c>
      <c r="U894" s="140" t="s">
        <v>12718</v>
      </c>
      <c r="V894" s="141" t="s">
        <v>34982</v>
      </c>
      <c r="W894" s="5" t="s">
        <v>11581</v>
      </c>
      <c r="X894" s="7" t="b">
        <v>1</v>
      </c>
      <c r="Y894" s="7">
        <v>0</v>
      </c>
      <c r="Z894" s="7" t="b">
        <v>0</v>
      </c>
      <c r="AA894" s="7" t="b">
        <v>1</v>
      </c>
      <c r="AC894" s="405" t="s">
        <v>36857</v>
      </c>
      <c r="AD894" s="406" t="s">
        <v>13552</v>
      </c>
      <c r="AE894" s="406" t="s">
        <v>13490</v>
      </c>
      <c r="AF894" s="406" t="s">
        <v>13317</v>
      </c>
      <c r="AG894" s="406" t="s">
        <v>13317</v>
      </c>
      <c r="AH894" s="418">
        <v>19.062809408962899</v>
      </c>
      <c r="AI894" s="419">
        <v>104.8198194867189</v>
      </c>
      <c r="AJ894" s="428">
        <v>1.42</v>
      </c>
      <c r="AK894" s="428">
        <v>0</v>
      </c>
      <c r="AL894" s="429">
        <v>1.42</v>
      </c>
      <c r="AM894" s="407" t="s">
        <v>34982</v>
      </c>
    </row>
    <row r="895" spans="2:39" ht="30" customHeight="1">
      <c r="B895" s="130" t="s">
        <v>36858</v>
      </c>
      <c r="C895" s="130" t="s">
        <v>13552</v>
      </c>
      <c r="D895" s="130" t="s">
        <v>13490</v>
      </c>
      <c r="E895" s="130" t="s">
        <v>13317</v>
      </c>
      <c r="F895" s="130" t="s">
        <v>13317</v>
      </c>
      <c r="G895" s="555">
        <v>19.063441678148479</v>
      </c>
      <c r="H895" s="556">
        <v>104.8202853488023</v>
      </c>
      <c r="I895" s="523">
        <v>1.1299999999999999</v>
      </c>
      <c r="J895" s="523">
        <v>0</v>
      </c>
      <c r="K895" s="232">
        <v>1.1299999999999999</v>
      </c>
      <c r="L895" s="523">
        <v>0</v>
      </c>
      <c r="M895" s="231">
        <v>1.08</v>
      </c>
      <c r="N895" s="233">
        <v>0</v>
      </c>
      <c r="O895" s="233">
        <v>0.05</v>
      </c>
      <c r="P895" s="231">
        <v>0</v>
      </c>
      <c r="Q895" s="231">
        <v>0</v>
      </c>
      <c r="R895" s="233">
        <v>0</v>
      </c>
      <c r="S895" s="231">
        <v>0</v>
      </c>
      <c r="T895" s="231">
        <v>29.246400000000001</v>
      </c>
      <c r="U895" s="140" t="s">
        <v>12718</v>
      </c>
      <c r="V895" s="141" t="s">
        <v>34982</v>
      </c>
      <c r="W895" s="5" t="s">
        <v>11581</v>
      </c>
      <c r="X895" s="7" t="b">
        <v>1</v>
      </c>
      <c r="Y895" s="7">
        <v>0</v>
      </c>
      <c r="Z895" s="7" t="b">
        <v>0</v>
      </c>
      <c r="AA895" s="7" t="b">
        <v>1</v>
      </c>
      <c r="AC895" s="405" t="s">
        <v>36858</v>
      </c>
      <c r="AD895" s="406" t="s">
        <v>13552</v>
      </c>
      <c r="AE895" s="406" t="s">
        <v>13490</v>
      </c>
      <c r="AF895" s="406" t="s">
        <v>13317</v>
      </c>
      <c r="AG895" s="406" t="s">
        <v>13317</v>
      </c>
      <c r="AH895" s="418">
        <v>19.063441678148479</v>
      </c>
      <c r="AI895" s="419">
        <v>104.8202853488023</v>
      </c>
      <c r="AJ895" s="428">
        <v>1.1299999999999999</v>
      </c>
      <c r="AK895" s="428">
        <v>0</v>
      </c>
      <c r="AL895" s="429">
        <v>1.1299999999999999</v>
      </c>
      <c r="AM895" s="407" t="s">
        <v>34982</v>
      </c>
    </row>
    <row r="896" spans="2:39" ht="30" customHeight="1">
      <c r="B896" s="130" t="s">
        <v>36859</v>
      </c>
      <c r="C896" s="130" t="s">
        <v>13552</v>
      </c>
      <c r="D896" s="130" t="s">
        <v>13490</v>
      </c>
      <c r="E896" s="130" t="s">
        <v>13317</v>
      </c>
      <c r="F896" s="130" t="s">
        <v>13317</v>
      </c>
      <c r="G896" s="555">
        <v>19.05605113545386</v>
      </c>
      <c r="H896" s="556">
        <v>104.8201682156851</v>
      </c>
      <c r="I896" s="523">
        <v>0.6</v>
      </c>
      <c r="J896" s="523">
        <v>0</v>
      </c>
      <c r="K896" s="232">
        <v>0.6</v>
      </c>
      <c r="L896" s="523">
        <v>0</v>
      </c>
      <c r="M896" s="231">
        <v>0.55000000000000004</v>
      </c>
      <c r="N896" s="233">
        <v>0</v>
      </c>
      <c r="O896" s="233">
        <v>0.05</v>
      </c>
      <c r="P896" s="231">
        <v>0</v>
      </c>
      <c r="Q896" s="231">
        <v>0</v>
      </c>
      <c r="R896" s="233">
        <v>0</v>
      </c>
      <c r="S896" s="231">
        <v>0</v>
      </c>
      <c r="T896" s="231">
        <v>14.894</v>
      </c>
      <c r="U896" s="140" t="s">
        <v>12718</v>
      </c>
      <c r="V896" s="141" t="s">
        <v>34733</v>
      </c>
      <c r="W896" s="5" t="s">
        <v>11581</v>
      </c>
      <c r="X896" s="7" t="b">
        <v>1</v>
      </c>
      <c r="Y896" s="7">
        <v>0</v>
      </c>
      <c r="Z896" s="7" t="b">
        <v>0</v>
      </c>
      <c r="AA896" s="7" t="b">
        <v>1</v>
      </c>
      <c r="AC896" s="405" t="s">
        <v>36859</v>
      </c>
      <c r="AD896" s="406" t="s">
        <v>13552</v>
      </c>
      <c r="AE896" s="406" t="s">
        <v>13490</v>
      </c>
      <c r="AF896" s="406" t="s">
        <v>13317</v>
      </c>
      <c r="AG896" s="406" t="s">
        <v>13317</v>
      </c>
      <c r="AH896" s="418">
        <v>19.05605113545386</v>
      </c>
      <c r="AI896" s="419">
        <v>104.8201682156851</v>
      </c>
      <c r="AJ896" s="428">
        <v>0.6</v>
      </c>
      <c r="AK896" s="428">
        <v>0</v>
      </c>
      <c r="AL896" s="429">
        <v>0.6</v>
      </c>
      <c r="AM896" s="407" t="s">
        <v>34733</v>
      </c>
    </row>
    <row r="897" spans="2:39" ht="30" customHeight="1">
      <c r="B897" s="130" t="s">
        <v>36860</v>
      </c>
      <c r="C897" s="130" t="s">
        <v>13552</v>
      </c>
      <c r="D897" s="130" t="s">
        <v>13490</v>
      </c>
      <c r="E897" s="130" t="s">
        <v>13317</v>
      </c>
      <c r="F897" s="130" t="s">
        <v>13317</v>
      </c>
      <c r="G897" s="555">
        <v>19.05515635916111</v>
      </c>
      <c r="H897" s="556">
        <v>104.82099447114</v>
      </c>
      <c r="I897" s="523">
        <v>1.38</v>
      </c>
      <c r="J897" s="523">
        <v>0</v>
      </c>
      <c r="K897" s="232">
        <v>1.38</v>
      </c>
      <c r="L897" s="523">
        <v>0</v>
      </c>
      <c r="M897" s="231">
        <v>1.24</v>
      </c>
      <c r="N897" s="233">
        <v>0</v>
      </c>
      <c r="O897" s="233">
        <v>0.14000000000000001</v>
      </c>
      <c r="P897" s="231">
        <v>0</v>
      </c>
      <c r="Q897" s="231">
        <v>0</v>
      </c>
      <c r="R897" s="233">
        <v>0</v>
      </c>
      <c r="S897" s="231">
        <v>0</v>
      </c>
      <c r="T897" s="231">
        <v>33.5792</v>
      </c>
      <c r="U897" s="140" t="s">
        <v>12718</v>
      </c>
      <c r="V897" s="141" t="s">
        <v>34878</v>
      </c>
      <c r="W897" s="5" t="s">
        <v>11581</v>
      </c>
      <c r="X897" s="7" t="b">
        <v>1</v>
      </c>
      <c r="Y897" s="7">
        <v>0</v>
      </c>
      <c r="Z897" s="7" t="b">
        <v>0</v>
      </c>
      <c r="AA897" s="7" t="b">
        <v>1</v>
      </c>
      <c r="AC897" s="405" t="s">
        <v>36860</v>
      </c>
      <c r="AD897" s="406" t="s">
        <v>13552</v>
      </c>
      <c r="AE897" s="406" t="s">
        <v>13490</v>
      </c>
      <c r="AF897" s="406" t="s">
        <v>13317</v>
      </c>
      <c r="AG897" s="406" t="s">
        <v>13317</v>
      </c>
      <c r="AH897" s="418">
        <v>19.05515635916111</v>
      </c>
      <c r="AI897" s="419">
        <v>104.82099447114</v>
      </c>
      <c r="AJ897" s="428">
        <v>1.38</v>
      </c>
      <c r="AK897" s="428">
        <v>0</v>
      </c>
      <c r="AL897" s="429">
        <v>1.38</v>
      </c>
      <c r="AM897" s="407" t="s">
        <v>34878</v>
      </c>
    </row>
    <row r="898" spans="2:39" ht="30" customHeight="1">
      <c r="B898" s="130" t="s">
        <v>36861</v>
      </c>
      <c r="C898" s="130" t="s">
        <v>13552</v>
      </c>
      <c r="D898" s="130" t="s">
        <v>13490</v>
      </c>
      <c r="E898" s="130" t="s">
        <v>13317</v>
      </c>
      <c r="F898" s="130" t="s">
        <v>13317</v>
      </c>
      <c r="G898" s="555">
        <v>19.057333975109099</v>
      </c>
      <c r="H898" s="556">
        <v>104.8204918110103</v>
      </c>
      <c r="I898" s="523">
        <v>1.29</v>
      </c>
      <c r="J898" s="523">
        <v>0</v>
      </c>
      <c r="K898" s="232">
        <v>1.29</v>
      </c>
      <c r="L898" s="523">
        <v>0</v>
      </c>
      <c r="M898" s="231">
        <v>1.29</v>
      </c>
      <c r="N898" s="233">
        <v>0</v>
      </c>
      <c r="O898" s="233">
        <v>0</v>
      </c>
      <c r="P898" s="231">
        <v>0</v>
      </c>
      <c r="Q898" s="231">
        <v>0</v>
      </c>
      <c r="R898" s="233">
        <v>0</v>
      </c>
      <c r="S898" s="231">
        <v>0</v>
      </c>
      <c r="T898" s="231">
        <v>34.933199999999999</v>
      </c>
      <c r="U898" s="140" t="s">
        <v>12718</v>
      </c>
      <c r="V898" s="141" t="s">
        <v>34733</v>
      </c>
      <c r="W898" s="5" t="s">
        <v>11581</v>
      </c>
      <c r="X898" s="7" t="b">
        <v>1</v>
      </c>
      <c r="Y898" s="7">
        <v>0</v>
      </c>
      <c r="Z898" s="7" t="b">
        <v>0</v>
      </c>
      <c r="AA898" s="7" t="b">
        <v>1</v>
      </c>
      <c r="AC898" s="405" t="s">
        <v>36861</v>
      </c>
      <c r="AD898" s="406" t="s">
        <v>13552</v>
      </c>
      <c r="AE898" s="406" t="s">
        <v>13490</v>
      </c>
      <c r="AF898" s="406" t="s">
        <v>13317</v>
      </c>
      <c r="AG898" s="406" t="s">
        <v>13317</v>
      </c>
      <c r="AH898" s="418">
        <v>19.057333975109099</v>
      </c>
      <c r="AI898" s="419">
        <v>104.8204918110103</v>
      </c>
      <c r="AJ898" s="428">
        <v>1.29</v>
      </c>
      <c r="AK898" s="428">
        <v>0</v>
      </c>
      <c r="AL898" s="429">
        <v>1.29</v>
      </c>
      <c r="AM898" s="407" t="s">
        <v>34733</v>
      </c>
    </row>
    <row r="899" spans="2:39" ht="30" customHeight="1">
      <c r="B899" s="130" t="s">
        <v>36862</v>
      </c>
      <c r="C899" s="130" t="s">
        <v>13552</v>
      </c>
      <c r="D899" s="130" t="s">
        <v>13490</v>
      </c>
      <c r="E899" s="130" t="s">
        <v>13317</v>
      </c>
      <c r="F899" s="130" t="s">
        <v>13317</v>
      </c>
      <c r="G899" s="555">
        <v>19.062664432562141</v>
      </c>
      <c r="H899" s="556">
        <v>104.8208851568197</v>
      </c>
      <c r="I899" s="523">
        <v>1.01</v>
      </c>
      <c r="J899" s="523">
        <v>0</v>
      </c>
      <c r="K899" s="232">
        <v>1.01</v>
      </c>
      <c r="L899" s="523">
        <v>0</v>
      </c>
      <c r="M899" s="231">
        <v>0.97</v>
      </c>
      <c r="N899" s="233">
        <v>0</v>
      </c>
      <c r="O899" s="233">
        <v>0.04</v>
      </c>
      <c r="P899" s="231">
        <v>0</v>
      </c>
      <c r="Q899" s="231">
        <v>0</v>
      </c>
      <c r="R899" s="233">
        <v>0</v>
      </c>
      <c r="S899" s="231">
        <v>0</v>
      </c>
      <c r="T899" s="231">
        <v>26.267600000000002</v>
      </c>
      <c r="U899" s="140" t="s">
        <v>12718</v>
      </c>
      <c r="V899" s="141" t="s">
        <v>34845</v>
      </c>
      <c r="W899" s="5" t="s">
        <v>11581</v>
      </c>
      <c r="X899" s="7" t="b">
        <v>1</v>
      </c>
      <c r="Y899" s="7">
        <v>0</v>
      </c>
      <c r="Z899" s="7" t="b">
        <v>0</v>
      </c>
      <c r="AA899" s="7" t="b">
        <v>1</v>
      </c>
      <c r="AC899" s="405" t="s">
        <v>36862</v>
      </c>
      <c r="AD899" s="406" t="s">
        <v>13552</v>
      </c>
      <c r="AE899" s="406" t="s">
        <v>13490</v>
      </c>
      <c r="AF899" s="406" t="s">
        <v>13317</v>
      </c>
      <c r="AG899" s="406" t="s">
        <v>13317</v>
      </c>
      <c r="AH899" s="418">
        <v>19.062664432562141</v>
      </c>
      <c r="AI899" s="419">
        <v>104.8208851568197</v>
      </c>
      <c r="AJ899" s="428">
        <v>1.01</v>
      </c>
      <c r="AK899" s="428">
        <v>0</v>
      </c>
      <c r="AL899" s="429">
        <v>1.01</v>
      </c>
      <c r="AM899" s="407" t="s">
        <v>34845</v>
      </c>
    </row>
    <row r="900" spans="2:39" ht="30" customHeight="1">
      <c r="B900" s="130" t="s">
        <v>36863</v>
      </c>
      <c r="C900" s="130" t="s">
        <v>13552</v>
      </c>
      <c r="D900" s="130" t="s">
        <v>13490</v>
      </c>
      <c r="E900" s="130" t="s">
        <v>13317</v>
      </c>
      <c r="F900" s="130" t="s">
        <v>13317</v>
      </c>
      <c r="G900" s="555">
        <v>19.06878086750762</v>
      </c>
      <c r="H900" s="556">
        <v>104.82148488826159</v>
      </c>
      <c r="I900" s="523">
        <v>1.65</v>
      </c>
      <c r="J900" s="523">
        <v>0</v>
      </c>
      <c r="K900" s="232">
        <v>1.65</v>
      </c>
      <c r="L900" s="523">
        <v>0</v>
      </c>
      <c r="M900" s="231">
        <v>1.65</v>
      </c>
      <c r="N900" s="233">
        <v>0</v>
      </c>
      <c r="O900" s="233">
        <v>0</v>
      </c>
      <c r="P900" s="231">
        <v>0</v>
      </c>
      <c r="Q900" s="231">
        <v>0</v>
      </c>
      <c r="R900" s="233">
        <v>0</v>
      </c>
      <c r="S900" s="231">
        <v>0</v>
      </c>
      <c r="T900" s="231">
        <v>44.682000000000002</v>
      </c>
      <c r="U900" s="140" t="s">
        <v>12718</v>
      </c>
      <c r="V900" s="141" t="s">
        <v>34987</v>
      </c>
      <c r="W900" s="5" t="s">
        <v>11581</v>
      </c>
      <c r="X900" s="7" t="b">
        <v>1</v>
      </c>
      <c r="Y900" s="7">
        <v>0</v>
      </c>
      <c r="Z900" s="7" t="b">
        <v>0</v>
      </c>
      <c r="AA900" s="7" t="b">
        <v>1</v>
      </c>
      <c r="AC900" s="405" t="s">
        <v>36863</v>
      </c>
      <c r="AD900" s="406" t="s">
        <v>13552</v>
      </c>
      <c r="AE900" s="406" t="s">
        <v>13490</v>
      </c>
      <c r="AF900" s="406" t="s">
        <v>13317</v>
      </c>
      <c r="AG900" s="406" t="s">
        <v>13317</v>
      </c>
      <c r="AH900" s="418">
        <v>19.06878086750762</v>
      </c>
      <c r="AI900" s="419">
        <v>104.82148488826159</v>
      </c>
      <c r="AJ900" s="428">
        <v>1.65</v>
      </c>
      <c r="AK900" s="428">
        <v>0</v>
      </c>
      <c r="AL900" s="429">
        <v>1.65</v>
      </c>
      <c r="AM900" s="407" t="s">
        <v>34987</v>
      </c>
    </row>
    <row r="901" spans="2:39" ht="30" customHeight="1">
      <c r="B901" s="130" t="s">
        <v>36864</v>
      </c>
      <c r="C901" s="130" t="s">
        <v>13552</v>
      </c>
      <c r="D901" s="130" t="s">
        <v>13490</v>
      </c>
      <c r="E901" s="130" t="s">
        <v>13317</v>
      </c>
      <c r="F901" s="130" t="s">
        <v>13317</v>
      </c>
      <c r="G901" s="555">
        <v>19.069928343296279</v>
      </c>
      <c r="H901" s="556">
        <v>104.8213791339203</v>
      </c>
      <c r="I901" s="523">
        <v>1.1100000000000001</v>
      </c>
      <c r="J901" s="523">
        <v>0</v>
      </c>
      <c r="K901" s="232">
        <v>1.1100000000000001</v>
      </c>
      <c r="L901" s="523">
        <v>0</v>
      </c>
      <c r="M901" s="231">
        <v>1.1100000000000001</v>
      </c>
      <c r="N901" s="233">
        <v>0</v>
      </c>
      <c r="O901" s="233">
        <v>0</v>
      </c>
      <c r="P901" s="231">
        <v>0</v>
      </c>
      <c r="Q901" s="231">
        <v>0</v>
      </c>
      <c r="R901" s="233">
        <v>0</v>
      </c>
      <c r="S901" s="231">
        <v>0</v>
      </c>
      <c r="T901" s="231">
        <v>30.058800000000002</v>
      </c>
      <c r="U901" s="140" t="s">
        <v>12718</v>
      </c>
      <c r="V901" s="141" t="s">
        <v>34846</v>
      </c>
      <c r="W901" s="5" t="s">
        <v>11581</v>
      </c>
      <c r="X901" s="7" t="b">
        <v>1</v>
      </c>
      <c r="Y901" s="7">
        <v>0</v>
      </c>
      <c r="Z901" s="7" t="b">
        <v>0</v>
      </c>
      <c r="AA901" s="7" t="b">
        <v>1</v>
      </c>
      <c r="AC901" s="405" t="s">
        <v>36864</v>
      </c>
      <c r="AD901" s="406" t="s">
        <v>13552</v>
      </c>
      <c r="AE901" s="406" t="s">
        <v>13490</v>
      </c>
      <c r="AF901" s="406" t="s">
        <v>13317</v>
      </c>
      <c r="AG901" s="406" t="s">
        <v>13317</v>
      </c>
      <c r="AH901" s="418">
        <v>19.069928343296279</v>
      </c>
      <c r="AI901" s="419">
        <v>104.8213791339203</v>
      </c>
      <c r="AJ901" s="428">
        <v>1.1100000000000001</v>
      </c>
      <c r="AK901" s="428">
        <v>0</v>
      </c>
      <c r="AL901" s="429">
        <v>1.1100000000000001</v>
      </c>
      <c r="AM901" s="407" t="s">
        <v>34846</v>
      </c>
    </row>
    <row r="902" spans="2:39" ht="30" customHeight="1">
      <c r="B902" s="130" t="s">
        <v>36865</v>
      </c>
      <c r="C902" s="130" t="s">
        <v>13552</v>
      </c>
      <c r="D902" s="130" t="s">
        <v>13490</v>
      </c>
      <c r="E902" s="130" t="s">
        <v>13317</v>
      </c>
      <c r="F902" s="130" t="s">
        <v>13317</v>
      </c>
      <c r="G902" s="555">
        <v>19.069991386459659</v>
      </c>
      <c r="H902" s="556">
        <v>104.82190351119949</v>
      </c>
      <c r="I902" s="523">
        <v>0.41</v>
      </c>
      <c r="J902" s="523">
        <v>0</v>
      </c>
      <c r="K902" s="232">
        <v>0.41</v>
      </c>
      <c r="L902" s="523">
        <v>0</v>
      </c>
      <c r="M902" s="231">
        <v>0.41</v>
      </c>
      <c r="N902" s="233">
        <v>0</v>
      </c>
      <c r="O902" s="233">
        <v>0</v>
      </c>
      <c r="P902" s="231">
        <v>0</v>
      </c>
      <c r="Q902" s="231">
        <v>0</v>
      </c>
      <c r="R902" s="233">
        <v>0</v>
      </c>
      <c r="S902" s="231">
        <v>0</v>
      </c>
      <c r="T902" s="231">
        <v>11.1028</v>
      </c>
      <c r="U902" s="140" t="s">
        <v>12718</v>
      </c>
      <c r="V902" s="141" t="s">
        <v>34846</v>
      </c>
      <c r="W902" s="5" t="s">
        <v>11581</v>
      </c>
      <c r="X902" s="7" t="b">
        <v>1</v>
      </c>
      <c r="Y902" s="7">
        <v>0</v>
      </c>
      <c r="Z902" s="7" t="b">
        <v>0</v>
      </c>
      <c r="AA902" s="7" t="b">
        <v>1</v>
      </c>
      <c r="AC902" s="405" t="s">
        <v>36865</v>
      </c>
      <c r="AD902" s="406" t="s">
        <v>13552</v>
      </c>
      <c r="AE902" s="406" t="s">
        <v>13490</v>
      </c>
      <c r="AF902" s="406" t="s">
        <v>13317</v>
      </c>
      <c r="AG902" s="406" t="s">
        <v>13317</v>
      </c>
      <c r="AH902" s="418">
        <v>19.069991386459659</v>
      </c>
      <c r="AI902" s="419">
        <v>104.82190351119949</v>
      </c>
      <c r="AJ902" s="428">
        <v>0.41</v>
      </c>
      <c r="AK902" s="428">
        <v>0</v>
      </c>
      <c r="AL902" s="429">
        <v>0.41</v>
      </c>
      <c r="AM902" s="407" t="s">
        <v>34846</v>
      </c>
    </row>
    <row r="903" spans="2:39" ht="30" customHeight="1">
      <c r="B903" s="130" t="s">
        <v>36866</v>
      </c>
      <c r="C903" s="130" t="s">
        <v>13552</v>
      </c>
      <c r="D903" s="130" t="s">
        <v>13490</v>
      </c>
      <c r="E903" s="130" t="s">
        <v>13317</v>
      </c>
      <c r="F903" s="130" t="s">
        <v>13317</v>
      </c>
      <c r="G903" s="555">
        <v>19.06602467204544</v>
      </c>
      <c r="H903" s="556">
        <v>104.8228615158616</v>
      </c>
      <c r="I903" s="523">
        <v>2.38</v>
      </c>
      <c r="J903" s="523">
        <v>0</v>
      </c>
      <c r="K903" s="232">
        <v>2.38</v>
      </c>
      <c r="L903" s="523">
        <v>0</v>
      </c>
      <c r="M903" s="231">
        <v>2.31</v>
      </c>
      <c r="N903" s="233">
        <v>0</v>
      </c>
      <c r="O903" s="233">
        <v>7.0000000000000007E-2</v>
      </c>
      <c r="P903" s="231">
        <v>0</v>
      </c>
      <c r="Q903" s="231">
        <v>0</v>
      </c>
      <c r="R903" s="233">
        <v>0</v>
      </c>
      <c r="S903" s="231">
        <v>0</v>
      </c>
      <c r="T903" s="231">
        <v>62.5548</v>
      </c>
      <c r="U903" s="140" t="s">
        <v>12718</v>
      </c>
      <c r="V903" s="141" t="s">
        <v>34765</v>
      </c>
      <c r="W903" s="5" t="s">
        <v>11581</v>
      </c>
      <c r="X903" s="7" t="b">
        <v>1</v>
      </c>
      <c r="Y903" s="7">
        <v>0</v>
      </c>
      <c r="Z903" s="7" t="b">
        <v>0</v>
      </c>
      <c r="AA903" s="7" t="b">
        <v>1</v>
      </c>
      <c r="AC903" s="405" t="s">
        <v>36866</v>
      </c>
      <c r="AD903" s="406" t="s">
        <v>13552</v>
      </c>
      <c r="AE903" s="406" t="s">
        <v>13490</v>
      </c>
      <c r="AF903" s="406" t="s">
        <v>13317</v>
      </c>
      <c r="AG903" s="406" t="s">
        <v>13317</v>
      </c>
      <c r="AH903" s="418">
        <v>19.06602467204544</v>
      </c>
      <c r="AI903" s="419">
        <v>104.8228615158616</v>
      </c>
      <c r="AJ903" s="428">
        <v>2.38</v>
      </c>
      <c r="AK903" s="428">
        <v>0</v>
      </c>
      <c r="AL903" s="429">
        <v>2.38</v>
      </c>
      <c r="AM903" s="407" t="s">
        <v>34765</v>
      </c>
    </row>
    <row r="904" spans="2:39" ht="30" customHeight="1">
      <c r="B904" s="130" t="s">
        <v>36867</v>
      </c>
      <c r="C904" s="130" t="s">
        <v>13552</v>
      </c>
      <c r="D904" s="130" t="s">
        <v>13490</v>
      </c>
      <c r="E904" s="130" t="s">
        <v>13317</v>
      </c>
      <c r="F904" s="130" t="s">
        <v>13317</v>
      </c>
      <c r="G904" s="555">
        <v>19.062943678171639</v>
      </c>
      <c r="H904" s="556">
        <v>104.8230597107157</v>
      </c>
      <c r="I904" s="523">
        <v>2.64</v>
      </c>
      <c r="J904" s="523">
        <v>0</v>
      </c>
      <c r="K904" s="232">
        <v>2.64</v>
      </c>
      <c r="L904" s="523">
        <v>0</v>
      </c>
      <c r="M904" s="231">
        <v>2.64</v>
      </c>
      <c r="N904" s="233">
        <v>0</v>
      </c>
      <c r="O904" s="233">
        <v>0</v>
      </c>
      <c r="P904" s="231">
        <v>0</v>
      </c>
      <c r="Q904" s="231">
        <v>0</v>
      </c>
      <c r="R904" s="233">
        <v>0</v>
      </c>
      <c r="S904" s="231">
        <v>0</v>
      </c>
      <c r="T904" s="231">
        <v>71.491199999999992</v>
      </c>
      <c r="U904" s="140" t="s">
        <v>12718</v>
      </c>
      <c r="V904" s="141" t="s">
        <v>34882</v>
      </c>
      <c r="W904" s="5" t="s">
        <v>11581</v>
      </c>
      <c r="X904" s="7" t="b">
        <v>1</v>
      </c>
      <c r="Y904" s="7">
        <v>0</v>
      </c>
      <c r="Z904" s="7" t="b">
        <v>0</v>
      </c>
      <c r="AA904" s="7" t="b">
        <v>1</v>
      </c>
      <c r="AC904" s="405" t="s">
        <v>36867</v>
      </c>
      <c r="AD904" s="406" t="s">
        <v>13552</v>
      </c>
      <c r="AE904" s="406" t="s">
        <v>13490</v>
      </c>
      <c r="AF904" s="406" t="s">
        <v>13317</v>
      </c>
      <c r="AG904" s="406" t="s">
        <v>13317</v>
      </c>
      <c r="AH904" s="418">
        <v>19.062943678171639</v>
      </c>
      <c r="AI904" s="419">
        <v>104.8230597107157</v>
      </c>
      <c r="AJ904" s="428">
        <v>2.64</v>
      </c>
      <c r="AK904" s="428">
        <v>0</v>
      </c>
      <c r="AL904" s="429">
        <v>2.64</v>
      </c>
      <c r="AM904" s="407" t="s">
        <v>34882</v>
      </c>
    </row>
    <row r="905" spans="2:39" ht="30" customHeight="1">
      <c r="B905" s="130" t="s">
        <v>36868</v>
      </c>
      <c r="C905" s="130" t="s">
        <v>13552</v>
      </c>
      <c r="D905" s="130" t="s">
        <v>13490</v>
      </c>
      <c r="E905" s="130" t="s">
        <v>13317</v>
      </c>
      <c r="F905" s="130" t="s">
        <v>13317</v>
      </c>
      <c r="G905" s="555">
        <v>19.064380169884341</v>
      </c>
      <c r="H905" s="556">
        <v>104.82322187476611</v>
      </c>
      <c r="I905" s="523">
        <v>1.1000000000000001</v>
      </c>
      <c r="J905" s="523">
        <v>0</v>
      </c>
      <c r="K905" s="232">
        <v>1.1000000000000001</v>
      </c>
      <c r="L905" s="523">
        <v>0</v>
      </c>
      <c r="M905" s="231">
        <v>0.96</v>
      </c>
      <c r="N905" s="233">
        <v>0</v>
      </c>
      <c r="O905" s="233">
        <v>0.14000000000000001</v>
      </c>
      <c r="P905" s="231">
        <v>0</v>
      </c>
      <c r="Q905" s="231">
        <v>0</v>
      </c>
      <c r="R905" s="233">
        <v>0</v>
      </c>
      <c r="S905" s="231">
        <v>0</v>
      </c>
      <c r="T905" s="231">
        <v>25.9968</v>
      </c>
      <c r="U905" s="140" t="s">
        <v>12718</v>
      </c>
      <c r="V905" s="141" t="s">
        <v>34999</v>
      </c>
      <c r="W905" s="5" t="s">
        <v>11581</v>
      </c>
      <c r="X905" s="7" t="b">
        <v>1</v>
      </c>
      <c r="Y905" s="7">
        <v>0</v>
      </c>
      <c r="Z905" s="7" t="b">
        <v>0</v>
      </c>
      <c r="AA905" s="7" t="b">
        <v>1</v>
      </c>
      <c r="AC905" s="405" t="s">
        <v>36868</v>
      </c>
      <c r="AD905" s="406" t="s">
        <v>13552</v>
      </c>
      <c r="AE905" s="406" t="s">
        <v>13490</v>
      </c>
      <c r="AF905" s="406" t="s">
        <v>13317</v>
      </c>
      <c r="AG905" s="406" t="s">
        <v>13317</v>
      </c>
      <c r="AH905" s="418">
        <v>19.064380169884341</v>
      </c>
      <c r="AI905" s="419">
        <v>104.82322187476611</v>
      </c>
      <c r="AJ905" s="428">
        <v>1.1000000000000001</v>
      </c>
      <c r="AK905" s="428">
        <v>0</v>
      </c>
      <c r="AL905" s="429">
        <v>1.1000000000000001</v>
      </c>
      <c r="AM905" s="407" t="s">
        <v>34999</v>
      </c>
    </row>
    <row r="906" spans="2:39" ht="30" customHeight="1">
      <c r="B906" s="130" t="s">
        <v>36869</v>
      </c>
      <c r="C906" s="130" t="s">
        <v>13552</v>
      </c>
      <c r="D906" s="130" t="s">
        <v>13490</v>
      </c>
      <c r="E906" s="130" t="s">
        <v>13317</v>
      </c>
      <c r="F906" s="130" t="s">
        <v>13317</v>
      </c>
      <c r="G906" s="555">
        <v>19.06162417860131</v>
      </c>
      <c r="H906" s="556">
        <v>104.824056830343</v>
      </c>
      <c r="I906" s="523">
        <v>3.46</v>
      </c>
      <c r="J906" s="523">
        <v>0</v>
      </c>
      <c r="K906" s="232">
        <v>3.46</v>
      </c>
      <c r="L906" s="523">
        <v>0</v>
      </c>
      <c r="M906" s="231">
        <v>3.3</v>
      </c>
      <c r="N906" s="233">
        <v>0</v>
      </c>
      <c r="O906" s="233">
        <v>0.16</v>
      </c>
      <c r="P906" s="231">
        <v>0</v>
      </c>
      <c r="Q906" s="231">
        <v>0</v>
      </c>
      <c r="R906" s="233">
        <v>0</v>
      </c>
      <c r="S906" s="231">
        <v>0</v>
      </c>
      <c r="T906" s="231">
        <v>89.36399999999999</v>
      </c>
      <c r="U906" s="140" t="s">
        <v>12718</v>
      </c>
      <c r="V906" s="141" t="s">
        <v>34762</v>
      </c>
      <c r="W906" s="5" t="s">
        <v>11581</v>
      </c>
      <c r="X906" s="7" t="b">
        <v>1</v>
      </c>
      <c r="Y906" s="7">
        <v>0</v>
      </c>
      <c r="Z906" s="7" t="b">
        <v>0</v>
      </c>
      <c r="AA906" s="7" t="b">
        <v>1</v>
      </c>
      <c r="AC906" s="405" t="s">
        <v>36869</v>
      </c>
      <c r="AD906" s="406" t="s">
        <v>13552</v>
      </c>
      <c r="AE906" s="406" t="s">
        <v>13490</v>
      </c>
      <c r="AF906" s="406" t="s">
        <v>13317</v>
      </c>
      <c r="AG906" s="406" t="s">
        <v>13317</v>
      </c>
      <c r="AH906" s="418">
        <v>19.06162417860131</v>
      </c>
      <c r="AI906" s="419">
        <v>104.824056830343</v>
      </c>
      <c r="AJ906" s="428">
        <v>3.46</v>
      </c>
      <c r="AK906" s="428">
        <v>0</v>
      </c>
      <c r="AL906" s="429">
        <v>3.46</v>
      </c>
      <c r="AM906" s="407" t="s">
        <v>34762</v>
      </c>
    </row>
    <row r="907" spans="2:39" ht="30" customHeight="1">
      <c r="B907" s="130" t="s">
        <v>36870</v>
      </c>
      <c r="C907" s="130" t="s">
        <v>13552</v>
      </c>
      <c r="D907" s="130" t="s">
        <v>13490</v>
      </c>
      <c r="E907" s="130" t="s">
        <v>13317</v>
      </c>
      <c r="F907" s="130" t="s">
        <v>13317</v>
      </c>
      <c r="G907" s="555">
        <v>19.054287915556099</v>
      </c>
      <c r="H907" s="556">
        <v>104.8237685294236</v>
      </c>
      <c r="I907" s="523">
        <v>1.4</v>
      </c>
      <c r="J907" s="523">
        <v>0</v>
      </c>
      <c r="K907" s="232">
        <v>1.4</v>
      </c>
      <c r="L907" s="523">
        <v>0</v>
      </c>
      <c r="M907" s="231">
        <v>1.29</v>
      </c>
      <c r="N907" s="233">
        <v>0</v>
      </c>
      <c r="O907" s="233">
        <v>0.11</v>
      </c>
      <c r="P907" s="231">
        <v>0</v>
      </c>
      <c r="Q907" s="231">
        <v>0</v>
      </c>
      <c r="R907" s="233">
        <v>0</v>
      </c>
      <c r="S907" s="231">
        <v>0</v>
      </c>
      <c r="T907" s="231">
        <v>34.933199999999999</v>
      </c>
      <c r="U907" s="140" t="s">
        <v>12718</v>
      </c>
      <c r="V907" s="141" t="s">
        <v>34793</v>
      </c>
      <c r="W907" s="5" t="s">
        <v>11581</v>
      </c>
      <c r="X907" s="7" t="b">
        <v>1</v>
      </c>
      <c r="Y907" s="7">
        <v>0</v>
      </c>
      <c r="Z907" s="7" t="b">
        <v>0</v>
      </c>
      <c r="AA907" s="7" t="b">
        <v>1</v>
      </c>
      <c r="AC907" s="405" t="s">
        <v>36870</v>
      </c>
      <c r="AD907" s="406" t="s">
        <v>13552</v>
      </c>
      <c r="AE907" s="406" t="s">
        <v>13490</v>
      </c>
      <c r="AF907" s="406" t="s">
        <v>13317</v>
      </c>
      <c r="AG907" s="406" t="s">
        <v>13317</v>
      </c>
      <c r="AH907" s="418">
        <v>19.054287915556099</v>
      </c>
      <c r="AI907" s="419">
        <v>104.8237685294236</v>
      </c>
      <c r="AJ907" s="428">
        <v>1.4</v>
      </c>
      <c r="AK907" s="428">
        <v>0</v>
      </c>
      <c r="AL907" s="429">
        <v>1.4</v>
      </c>
      <c r="AM907" s="407" t="s">
        <v>34793</v>
      </c>
    </row>
    <row r="908" spans="2:39" ht="30" customHeight="1">
      <c r="B908" s="130" t="s">
        <v>36871</v>
      </c>
      <c r="C908" s="130" t="s">
        <v>13552</v>
      </c>
      <c r="D908" s="130" t="s">
        <v>13490</v>
      </c>
      <c r="E908" s="130" t="s">
        <v>13317</v>
      </c>
      <c r="F908" s="130" t="s">
        <v>13317</v>
      </c>
      <c r="G908" s="555">
        <v>19.06350345815104</v>
      </c>
      <c r="H908" s="556">
        <v>104.8240291589302</v>
      </c>
      <c r="I908" s="523">
        <v>1.38</v>
      </c>
      <c r="J908" s="523">
        <v>0</v>
      </c>
      <c r="K908" s="232">
        <v>1.38</v>
      </c>
      <c r="L908" s="523">
        <v>0</v>
      </c>
      <c r="M908" s="231">
        <v>1.38</v>
      </c>
      <c r="N908" s="233">
        <v>0</v>
      </c>
      <c r="O908" s="233">
        <v>0</v>
      </c>
      <c r="P908" s="231">
        <v>0</v>
      </c>
      <c r="Q908" s="231">
        <v>0</v>
      </c>
      <c r="R908" s="233">
        <v>0</v>
      </c>
      <c r="S908" s="231">
        <v>0</v>
      </c>
      <c r="T908" s="231">
        <v>37.370399999999997</v>
      </c>
      <c r="U908" s="140" t="s">
        <v>12718</v>
      </c>
      <c r="V908" s="141" t="s">
        <v>34759</v>
      </c>
      <c r="W908" s="5" t="s">
        <v>11581</v>
      </c>
      <c r="X908" s="7" t="b">
        <v>1</v>
      </c>
      <c r="Y908" s="7">
        <v>0</v>
      </c>
      <c r="Z908" s="7" t="b">
        <v>0</v>
      </c>
      <c r="AA908" s="7" t="b">
        <v>1</v>
      </c>
      <c r="AC908" s="405" t="s">
        <v>36871</v>
      </c>
      <c r="AD908" s="406" t="s">
        <v>13552</v>
      </c>
      <c r="AE908" s="406" t="s">
        <v>13490</v>
      </c>
      <c r="AF908" s="406" t="s">
        <v>13317</v>
      </c>
      <c r="AG908" s="406" t="s">
        <v>13317</v>
      </c>
      <c r="AH908" s="418">
        <v>19.06350345815104</v>
      </c>
      <c r="AI908" s="419">
        <v>104.8240291589302</v>
      </c>
      <c r="AJ908" s="428">
        <v>1.38</v>
      </c>
      <c r="AK908" s="428">
        <v>0</v>
      </c>
      <c r="AL908" s="429">
        <v>1.38</v>
      </c>
      <c r="AM908" s="407" t="s">
        <v>34759</v>
      </c>
    </row>
    <row r="909" spans="2:39" ht="30" customHeight="1">
      <c r="B909" s="130" t="s">
        <v>36872</v>
      </c>
      <c r="C909" s="130" t="s">
        <v>13552</v>
      </c>
      <c r="D909" s="130" t="s">
        <v>13490</v>
      </c>
      <c r="E909" s="130" t="s">
        <v>13317</v>
      </c>
      <c r="F909" s="130" t="s">
        <v>13317</v>
      </c>
      <c r="G909" s="555">
        <v>19.0641899569328</v>
      </c>
      <c r="H909" s="556">
        <v>104.8244190468822</v>
      </c>
      <c r="I909" s="523">
        <v>1</v>
      </c>
      <c r="J909" s="523">
        <v>0</v>
      </c>
      <c r="K909" s="232">
        <v>1</v>
      </c>
      <c r="L909" s="523">
        <v>0</v>
      </c>
      <c r="M909" s="231">
        <v>0.9</v>
      </c>
      <c r="N909" s="233">
        <v>0</v>
      </c>
      <c r="O909" s="233">
        <v>0.1</v>
      </c>
      <c r="P909" s="231">
        <v>0</v>
      </c>
      <c r="Q909" s="231">
        <v>0</v>
      </c>
      <c r="R909" s="233">
        <v>0</v>
      </c>
      <c r="S909" s="231">
        <v>0</v>
      </c>
      <c r="T909" s="231">
        <v>24.372</v>
      </c>
      <c r="U909" s="140" t="s">
        <v>12718</v>
      </c>
      <c r="V909" s="141" t="s">
        <v>34795</v>
      </c>
      <c r="W909" s="5" t="s">
        <v>11581</v>
      </c>
      <c r="X909" s="7" t="b">
        <v>1</v>
      </c>
      <c r="Y909" s="7">
        <v>0</v>
      </c>
      <c r="Z909" s="7" t="b">
        <v>0</v>
      </c>
      <c r="AA909" s="7" t="b">
        <v>1</v>
      </c>
      <c r="AC909" s="405" t="s">
        <v>36872</v>
      </c>
      <c r="AD909" s="406" t="s">
        <v>13552</v>
      </c>
      <c r="AE909" s="406" t="s">
        <v>13490</v>
      </c>
      <c r="AF909" s="406" t="s">
        <v>13317</v>
      </c>
      <c r="AG909" s="406" t="s">
        <v>13317</v>
      </c>
      <c r="AH909" s="418">
        <v>19.0641899569328</v>
      </c>
      <c r="AI909" s="419">
        <v>104.8244190468822</v>
      </c>
      <c r="AJ909" s="428">
        <v>1</v>
      </c>
      <c r="AK909" s="428">
        <v>0</v>
      </c>
      <c r="AL909" s="429">
        <v>1</v>
      </c>
      <c r="AM909" s="407" t="s">
        <v>34795</v>
      </c>
    </row>
    <row r="910" spans="2:39" ht="30" customHeight="1">
      <c r="B910" s="130" t="s">
        <v>36873</v>
      </c>
      <c r="C910" s="130" t="s">
        <v>13552</v>
      </c>
      <c r="D910" s="130" t="s">
        <v>13490</v>
      </c>
      <c r="E910" s="130" t="s">
        <v>13317</v>
      </c>
      <c r="F910" s="130" t="s">
        <v>13317</v>
      </c>
      <c r="G910" s="555">
        <v>19.07070396255871</v>
      </c>
      <c r="H910" s="556">
        <v>104.82487806982989</v>
      </c>
      <c r="I910" s="523">
        <v>1.9</v>
      </c>
      <c r="J910" s="523">
        <v>0</v>
      </c>
      <c r="K910" s="232">
        <v>1.9</v>
      </c>
      <c r="L910" s="523">
        <v>0</v>
      </c>
      <c r="M910" s="231">
        <v>1.9</v>
      </c>
      <c r="N910" s="233">
        <v>0</v>
      </c>
      <c r="O910" s="233">
        <v>0</v>
      </c>
      <c r="P910" s="231">
        <v>0</v>
      </c>
      <c r="Q910" s="231">
        <v>0</v>
      </c>
      <c r="R910" s="233">
        <v>0</v>
      </c>
      <c r="S910" s="231">
        <v>0</v>
      </c>
      <c r="T910" s="231">
        <v>51.451999999999991</v>
      </c>
      <c r="U910" s="140" t="s">
        <v>12718</v>
      </c>
      <c r="V910" s="141" t="s">
        <v>34686</v>
      </c>
      <c r="W910" s="5" t="s">
        <v>11581</v>
      </c>
      <c r="X910" s="7" t="b">
        <v>1</v>
      </c>
      <c r="Y910" s="7">
        <v>0</v>
      </c>
      <c r="Z910" s="7" t="b">
        <v>0</v>
      </c>
      <c r="AA910" s="7" t="b">
        <v>1</v>
      </c>
      <c r="AC910" s="405" t="s">
        <v>36873</v>
      </c>
      <c r="AD910" s="406" t="s">
        <v>13552</v>
      </c>
      <c r="AE910" s="406" t="s">
        <v>13490</v>
      </c>
      <c r="AF910" s="406" t="s">
        <v>13317</v>
      </c>
      <c r="AG910" s="406" t="s">
        <v>13317</v>
      </c>
      <c r="AH910" s="418">
        <v>19.07070396255871</v>
      </c>
      <c r="AI910" s="419">
        <v>104.82487806982989</v>
      </c>
      <c r="AJ910" s="428">
        <v>1.9</v>
      </c>
      <c r="AK910" s="428">
        <v>0</v>
      </c>
      <c r="AL910" s="429">
        <v>1.9</v>
      </c>
      <c r="AM910" s="407" t="s">
        <v>34686</v>
      </c>
    </row>
    <row r="911" spans="2:39" ht="30" customHeight="1">
      <c r="B911" s="130" t="s">
        <v>36874</v>
      </c>
      <c r="C911" s="130" t="s">
        <v>13552</v>
      </c>
      <c r="D911" s="130" t="s">
        <v>13490</v>
      </c>
      <c r="E911" s="130" t="s">
        <v>13317</v>
      </c>
      <c r="F911" s="130" t="s">
        <v>13317</v>
      </c>
      <c r="G911" s="555">
        <v>19.05494698444263</v>
      </c>
      <c r="H911" s="556">
        <v>104.8249660101329</v>
      </c>
      <c r="I911" s="523">
        <v>0.51</v>
      </c>
      <c r="J911" s="523">
        <v>0</v>
      </c>
      <c r="K911" s="232">
        <v>0.51</v>
      </c>
      <c r="L911" s="523">
        <v>0</v>
      </c>
      <c r="M911" s="231">
        <v>0.41</v>
      </c>
      <c r="N911" s="233">
        <v>0</v>
      </c>
      <c r="O911" s="233">
        <v>0.1</v>
      </c>
      <c r="P911" s="231">
        <v>0</v>
      </c>
      <c r="Q911" s="231">
        <v>0</v>
      </c>
      <c r="R911" s="233">
        <v>0</v>
      </c>
      <c r="S911" s="231">
        <v>0</v>
      </c>
      <c r="T911" s="231">
        <v>11.1028</v>
      </c>
      <c r="U911" s="140" t="s">
        <v>12718</v>
      </c>
      <c r="V911" s="141" t="s">
        <v>34793</v>
      </c>
      <c r="W911" s="5" t="s">
        <v>11581</v>
      </c>
      <c r="X911" s="7" t="b">
        <v>1</v>
      </c>
      <c r="Y911" s="7">
        <v>0</v>
      </c>
      <c r="Z911" s="7" t="b">
        <v>0</v>
      </c>
      <c r="AA911" s="7" t="b">
        <v>1</v>
      </c>
      <c r="AC911" s="405" t="s">
        <v>36874</v>
      </c>
      <c r="AD911" s="406" t="s">
        <v>13552</v>
      </c>
      <c r="AE911" s="406" t="s">
        <v>13490</v>
      </c>
      <c r="AF911" s="406" t="s">
        <v>13317</v>
      </c>
      <c r="AG911" s="406" t="s">
        <v>13317</v>
      </c>
      <c r="AH911" s="418">
        <v>19.05494698444263</v>
      </c>
      <c r="AI911" s="419">
        <v>104.8249660101329</v>
      </c>
      <c r="AJ911" s="428">
        <v>0.51</v>
      </c>
      <c r="AK911" s="428">
        <v>0</v>
      </c>
      <c r="AL911" s="429">
        <v>0.51</v>
      </c>
      <c r="AM911" s="407" t="s">
        <v>34793</v>
      </c>
    </row>
    <row r="912" spans="2:39" ht="30" customHeight="1">
      <c r="B912" s="130" t="s">
        <v>36875</v>
      </c>
      <c r="C912" s="130" t="s">
        <v>13552</v>
      </c>
      <c r="D912" s="130" t="s">
        <v>13490</v>
      </c>
      <c r="E912" s="130" t="s">
        <v>13317</v>
      </c>
      <c r="F912" s="130" t="s">
        <v>13317</v>
      </c>
      <c r="G912" s="555">
        <v>19.076034502942829</v>
      </c>
      <c r="H912" s="556">
        <v>104.8250515134347</v>
      </c>
      <c r="I912" s="523">
        <v>0.37</v>
      </c>
      <c r="J912" s="523">
        <v>0</v>
      </c>
      <c r="K912" s="232">
        <v>0.37</v>
      </c>
      <c r="L912" s="523">
        <v>0</v>
      </c>
      <c r="M912" s="231">
        <v>0.37</v>
      </c>
      <c r="N912" s="233">
        <v>0</v>
      </c>
      <c r="O912" s="233">
        <v>0</v>
      </c>
      <c r="P912" s="231">
        <v>0</v>
      </c>
      <c r="Q912" s="231">
        <v>0</v>
      </c>
      <c r="R912" s="233">
        <v>0</v>
      </c>
      <c r="S912" s="231">
        <v>0</v>
      </c>
      <c r="T912" s="231">
        <v>10.019600000000001</v>
      </c>
      <c r="U912" s="140" t="s">
        <v>12718</v>
      </c>
      <c r="V912" s="141" t="s">
        <v>34741</v>
      </c>
      <c r="W912" s="5" t="s">
        <v>11581</v>
      </c>
      <c r="X912" s="7" t="b">
        <v>1</v>
      </c>
      <c r="Y912" s="7">
        <v>0</v>
      </c>
      <c r="Z912" s="7" t="b">
        <v>0</v>
      </c>
      <c r="AA912" s="7" t="b">
        <v>1</v>
      </c>
      <c r="AC912" s="405" t="s">
        <v>36875</v>
      </c>
      <c r="AD912" s="406" t="s">
        <v>13552</v>
      </c>
      <c r="AE912" s="406" t="s">
        <v>13490</v>
      </c>
      <c r="AF912" s="406" t="s">
        <v>13317</v>
      </c>
      <c r="AG912" s="406" t="s">
        <v>13317</v>
      </c>
      <c r="AH912" s="418">
        <v>19.076034502942829</v>
      </c>
      <c r="AI912" s="419">
        <v>104.8250515134347</v>
      </c>
      <c r="AJ912" s="428">
        <v>0.37</v>
      </c>
      <c r="AK912" s="428">
        <v>0</v>
      </c>
      <c r="AL912" s="429">
        <v>0.37</v>
      </c>
      <c r="AM912" s="407" t="s">
        <v>34741</v>
      </c>
    </row>
    <row r="913" spans="2:39" ht="30" customHeight="1">
      <c r="B913" s="130" t="s">
        <v>36876</v>
      </c>
      <c r="C913" s="130" t="s">
        <v>13552</v>
      </c>
      <c r="D913" s="130" t="s">
        <v>13490</v>
      </c>
      <c r="E913" s="130" t="s">
        <v>13317</v>
      </c>
      <c r="F913" s="130" t="s">
        <v>13317</v>
      </c>
      <c r="G913" s="555">
        <v>19.064026829351629</v>
      </c>
      <c r="H913" s="556">
        <v>104.82564473458299</v>
      </c>
      <c r="I913" s="523">
        <v>1.36</v>
      </c>
      <c r="J913" s="523">
        <v>0</v>
      </c>
      <c r="K913" s="232">
        <v>1.36</v>
      </c>
      <c r="L913" s="523">
        <v>0</v>
      </c>
      <c r="M913" s="231">
        <v>1.24</v>
      </c>
      <c r="N913" s="233">
        <v>0</v>
      </c>
      <c r="O913" s="233">
        <v>0.12</v>
      </c>
      <c r="P913" s="231">
        <v>0</v>
      </c>
      <c r="Q913" s="231">
        <v>0</v>
      </c>
      <c r="R913" s="233">
        <v>0</v>
      </c>
      <c r="S913" s="231">
        <v>0</v>
      </c>
      <c r="T913" s="231">
        <v>33.5792</v>
      </c>
      <c r="U913" s="140" t="s">
        <v>12718</v>
      </c>
      <c r="V913" s="141" t="s">
        <v>34777</v>
      </c>
      <c r="W913" s="5" t="s">
        <v>11581</v>
      </c>
      <c r="X913" s="7" t="b">
        <v>1</v>
      </c>
      <c r="Y913" s="7">
        <v>0</v>
      </c>
      <c r="Z913" s="7" t="b">
        <v>0</v>
      </c>
      <c r="AA913" s="7" t="b">
        <v>1</v>
      </c>
      <c r="AC913" s="405" t="s">
        <v>36876</v>
      </c>
      <c r="AD913" s="406" t="s">
        <v>13552</v>
      </c>
      <c r="AE913" s="406" t="s">
        <v>13490</v>
      </c>
      <c r="AF913" s="406" t="s">
        <v>13317</v>
      </c>
      <c r="AG913" s="406" t="s">
        <v>13317</v>
      </c>
      <c r="AH913" s="418">
        <v>19.064026829351629</v>
      </c>
      <c r="AI913" s="419">
        <v>104.82564473458299</v>
      </c>
      <c r="AJ913" s="428">
        <v>1.36</v>
      </c>
      <c r="AK913" s="428">
        <v>0</v>
      </c>
      <c r="AL913" s="429">
        <v>1.36</v>
      </c>
      <c r="AM913" s="407" t="s">
        <v>34777</v>
      </c>
    </row>
    <row r="914" spans="2:39" ht="30" customHeight="1">
      <c r="B914" s="130" t="s">
        <v>36877</v>
      </c>
      <c r="C914" s="130" t="s">
        <v>13552</v>
      </c>
      <c r="D914" s="130" t="s">
        <v>13490</v>
      </c>
      <c r="E914" s="130" t="s">
        <v>13317</v>
      </c>
      <c r="F914" s="130" t="s">
        <v>13317</v>
      </c>
      <c r="G914" s="555">
        <v>19.064189671885309</v>
      </c>
      <c r="H914" s="556">
        <v>104.8251221968808</v>
      </c>
      <c r="I914" s="523">
        <v>0.71</v>
      </c>
      <c r="J914" s="523">
        <v>0</v>
      </c>
      <c r="K914" s="232">
        <v>0.71</v>
      </c>
      <c r="L914" s="523">
        <v>0</v>
      </c>
      <c r="M914" s="231">
        <v>0.65</v>
      </c>
      <c r="N914" s="233">
        <v>0</v>
      </c>
      <c r="O914" s="233">
        <v>0.06</v>
      </c>
      <c r="P914" s="231">
        <v>0</v>
      </c>
      <c r="Q914" s="231">
        <v>0</v>
      </c>
      <c r="R914" s="233">
        <v>0</v>
      </c>
      <c r="S914" s="231">
        <v>0</v>
      </c>
      <c r="T914" s="231">
        <v>17.602</v>
      </c>
      <c r="U914" s="140" t="s">
        <v>12718</v>
      </c>
      <c r="V914" s="141" t="s">
        <v>34799</v>
      </c>
      <c r="W914" s="5" t="s">
        <v>11581</v>
      </c>
      <c r="X914" s="7" t="b">
        <v>1</v>
      </c>
      <c r="Y914" s="7">
        <v>0</v>
      </c>
      <c r="Z914" s="7" t="b">
        <v>0</v>
      </c>
      <c r="AA914" s="7" t="b">
        <v>1</v>
      </c>
      <c r="AC914" s="405" t="s">
        <v>36877</v>
      </c>
      <c r="AD914" s="406" t="s">
        <v>13552</v>
      </c>
      <c r="AE914" s="406" t="s">
        <v>13490</v>
      </c>
      <c r="AF914" s="406" t="s">
        <v>13317</v>
      </c>
      <c r="AG914" s="406" t="s">
        <v>13317</v>
      </c>
      <c r="AH914" s="418">
        <v>19.064189671885309</v>
      </c>
      <c r="AI914" s="419">
        <v>104.8251221968808</v>
      </c>
      <c r="AJ914" s="428">
        <v>0.71</v>
      </c>
      <c r="AK914" s="428">
        <v>0</v>
      </c>
      <c r="AL914" s="429">
        <v>0.71</v>
      </c>
      <c r="AM914" s="407" t="s">
        <v>34799</v>
      </c>
    </row>
    <row r="915" spans="2:39" ht="30" customHeight="1">
      <c r="B915" s="130" t="s">
        <v>36878</v>
      </c>
      <c r="C915" s="130" t="s">
        <v>13552</v>
      </c>
      <c r="D915" s="130" t="s">
        <v>13490</v>
      </c>
      <c r="E915" s="130" t="s">
        <v>13317</v>
      </c>
      <c r="F915" s="130" t="s">
        <v>13317</v>
      </c>
      <c r="G915" s="555">
        <v>19.076124376599871</v>
      </c>
      <c r="H915" s="556">
        <v>104.8262108843832</v>
      </c>
      <c r="I915" s="523">
        <v>1.91</v>
      </c>
      <c r="J915" s="523">
        <v>0</v>
      </c>
      <c r="K915" s="232">
        <v>1.91</v>
      </c>
      <c r="L915" s="523">
        <v>0</v>
      </c>
      <c r="M915" s="231">
        <v>1.69</v>
      </c>
      <c r="N915" s="233">
        <v>0</v>
      </c>
      <c r="O915" s="233">
        <v>0.22</v>
      </c>
      <c r="P915" s="231">
        <v>0</v>
      </c>
      <c r="Q915" s="231">
        <v>0</v>
      </c>
      <c r="R915" s="233">
        <v>0</v>
      </c>
      <c r="S915" s="231">
        <v>0</v>
      </c>
      <c r="T915" s="231">
        <v>45.765199999999993</v>
      </c>
      <c r="U915" s="140" t="s">
        <v>12718</v>
      </c>
      <c r="V915" s="141" t="s">
        <v>34741</v>
      </c>
      <c r="W915" s="5" t="s">
        <v>11581</v>
      </c>
      <c r="X915" s="7" t="b">
        <v>1</v>
      </c>
      <c r="Y915" s="7">
        <v>0</v>
      </c>
      <c r="Z915" s="7" t="b">
        <v>0</v>
      </c>
      <c r="AA915" s="7" t="b">
        <v>1</v>
      </c>
      <c r="AC915" s="405" t="s">
        <v>36878</v>
      </c>
      <c r="AD915" s="406" t="s">
        <v>13552</v>
      </c>
      <c r="AE915" s="406" t="s">
        <v>13490</v>
      </c>
      <c r="AF915" s="406" t="s">
        <v>13317</v>
      </c>
      <c r="AG915" s="406" t="s">
        <v>13317</v>
      </c>
      <c r="AH915" s="418">
        <v>19.076124376599871</v>
      </c>
      <c r="AI915" s="419">
        <v>104.8262108843832</v>
      </c>
      <c r="AJ915" s="428">
        <v>1.91</v>
      </c>
      <c r="AK915" s="428">
        <v>0</v>
      </c>
      <c r="AL915" s="429">
        <v>1.91</v>
      </c>
      <c r="AM915" s="407" t="s">
        <v>34741</v>
      </c>
    </row>
    <row r="916" spans="2:39" ht="30" customHeight="1">
      <c r="B916" s="130" t="s">
        <v>36879</v>
      </c>
      <c r="C916" s="130" t="s">
        <v>13552</v>
      </c>
      <c r="D916" s="130" t="s">
        <v>13490</v>
      </c>
      <c r="E916" s="130" t="s">
        <v>13317</v>
      </c>
      <c r="F916" s="130" t="s">
        <v>13317</v>
      </c>
      <c r="G916" s="555">
        <v>19.0656621418455</v>
      </c>
      <c r="H916" s="556">
        <v>104.82567398279831</v>
      </c>
      <c r="I916" s="523">
        <v>0.86</v>
      </c>
      <c r="J916" s="523">
        <v>0</v>
      </c>
      <c r="K916" s="232">
        <v>0.86</v>
      </c>
      <c r="L916" s="523">
        <v>0</v>
      </c>
      <c r="M916" s="231">
        <v>0.8</v>
      </c>
      <c r="N916" s="233">
        <v>0</v>
      </c>
      <c r="O916" s="233">
        <v>0.06</v>
      </c>
      <c r="P916" s="231">
        <v>0</v>
      </c>
      <c r="Q916" s="231">
        <v>0</v>
      </c>
      <c r="R916" s="233">
        <v>0</v>
      </c>
      <c r="S916" s="231">
        <v>0</v>
      </c>
      <c r="T916" s="231">
        <v>21.664000000000001</v>
      </c>
      <c r="U916" s="140" t="s">
        <v>12718</v>
      </c>
      <c r="V916" s="141" t="s">
        <v>34768</v>
      </c>
      <c r="W916" s="5" t="s">
        <v>11581</v>
      </c>
      <c r="X916" s="7" t="b">
        <v>1</v>
      </c>
      <c r="Y916" s="7">
        <v>0</v>
      </c>
      <c r="Z916" s="7" t="b">
        <v>0</v>
      </c>
      <c r="AA916" s="7" t="b">
        <v>1</v>
      </c>
      <c r="AC916" s="405" t="s">
        <v>36879</v>
      </c>
      <c r="AD916" s="406" t="s">
        <v>13552</v>
      </c>
      <c r="AE916" s="406" t="s">
        <v>13490</v>
      </c>
      <c r="AF916" s="406" t="s">
        <v>13317</v>
      </c>
      <c r="AG916" s="406" t="s">
        <v>13317</v>
      </c>
      <c r="AH916" s="418">
        <v>19.0656621418455</v>
      </c>
      <c r="AI916" s="419">
        <v>104.82567398279831</v>
      </c>
      <c r="AJ916" s="428">
        <v>0.86</v>
      </c>
      <c r="AK916" s="428">
        <v>0</v>
      </c>
      <c r="AL916" s="429">
        <v>0.86</v>
      </c>
      <c r="AM916" s="407" t="s">
        <v>34768</v>
      </c>
    </row>
    <row r="917" spans="2:39" ht="30" customHeight="1">
      <c r="B917" s="130" t="s">
        <v>36880</v>
      </c>
      <c r="C917" s="130" t="s">
        <v>13552</v>
      </c>
      <c r="D917" s="130" t="s">
        <v>13490</v>
      </c>
      <c r="E917" s="130" t="s">
        <v>13317</v>
      </c>
      <c r="F917" s="130" t="s">
        <v>13317</v>
      </c>
      <c r="G917" s="555">
        <v>19.065291509848169</v>
      </c>
      <c r="H917" s="556">
        <v>104.82615842124351</v>
      </c>
      <c r="I917" s="523">
        <v>1.67</v>
      </c>
      <c r="J917" s="523">
        <v>0</v>
      </c>
      <c r="K917" s="232">
        <v>1.67</v>
      </c>
      <c r="L917" s="523">
        <v>0</v>
      </c>
      <c r="M917" s="231">
        <v>1.55</v>
      </c>
      <c r="N917" s="233">
        <v>0</v>
      </c>
      <c r="O917" s="233">
        <v>0.12</v>
      </c>
      <c r="P917" s="231">
        <v>0</v>
      </c>
      <c r="Q917" s="231">
        <v>0</v>
      </c>
      <c r="R917" s="233">
        <v>0</v>
      </c>
      <c r="S917" s="231">
        <v>0</v>
      </c>
      <c r="T917" s="231">
        <v>41.973999999999997</v>
      </c>
      <c r="U917" s="140" t="s">
        <v>12718</v>
      </c>
      <c r="V917" s="141" t="s">
        <v>34853</v>
      </c>
      <c r="W917" s="5" t="s">
        <v>11581</v>
      </c>
      <c r="X917" s="7" t="b">
        <v>1</v>
      </c>
      <c r="Y917" s="7">
        <v>0</v>
      </c>
      <c r="Z917" s="7" t="b">
        <v>0</v>
      </c>
      <c r="AA917" s="7" t="b">
        <v>1</v>
      </c>
      <c r="AC917" s="405" t="s">
        <v>36880</v>
      </c>
      <c r="AD917" s="406" t="s">
        <v>13552</v>
      </c>
      <c r="AE917" s="406" t="s">
        <v>13490</v>
      </c>
      <c r="AF917" s="406" t="s">
        <v>13317</v>
      </c>
      <c r="AG917" s="406" t="s">
        <v>13317</v>
      </c>
      <c r="AH917" s="418">
        <v>19.065291509848169</v>
      </c>
      <c r="AI917" s="419">
        <v>104.82615842124351</v>
      </c>
      <c r="AJ917" s="428">
        <v>1.67</v>
      </c>
      <c r="AK917" s="428">
        <v>0</v>
      </c>
      <c r="AL917" s="429">
        <v>1.67</v>
      </c>
      <c r="AM917" s="407" t="s">
        <v>34853</v>
      </c>
    </row>
    <row r="918" spans="2:39" ht="30" customHeight="1">
      <c r="B918" s="130" t="s">
        <v>36881</v>
      </c>
      <c r="C918" s="130" t="s">
        <v>13552</v>
      </c>
      <c r="D918" s="130" t="s">
        <v>13490</v>
      </c>
      <c r="E918" s="130" t="s">
        <v>13317</v>
      </c>
      <c r="F918" s="130" t="s">
        <v>13317</v>
      </c>
      <c r="G918" s="555">
        <v>19.07127251216064</v>
      </c>
      <c r="H918" s="556">
        <v>104.8264652314077</v>
      </c>
      <c r="I918" s="523">
        <v>1.72</v>
      </c>
      <c r="J918" s="523">
        <v>0</v>
      </c>
      <c r="K918" s="232">
        <v>1.72</v>
      </c>
      <c r="L918" s="523">
        <v>0</v>
      </c>
      <c r="M918" s="231">
        <v>1.72</v>
      </c>
      <c r="N918" s="233">
        <v>0</v>
      </c>
      <c r="O918" s="233">
        <v>0</v>
      </c>
      <c r="P918" s="231">
        <v>0</v>
      </c>
      <c r="Q918" s="231">
        <v>0</v>
      </c>
      <c r="R918" s="233">
        <v>0</v>
      </c>
      <c r="S918" s="231">
        <v>0</v>
      </c>
      <c r="T918" s="231">
        <v>46.577599999999997</v>
      </c>
      <c r="U918" s="140" t="s">
        <v>12718</v>
      </c>
      <c r="V918" s="141" t="s">
        <v>34992</v>
      </c>
      <c r="W918" s="5" t="s">
        <v>11581</v>
      </c>
      <c r="X918" s="7" t="b">
        <v>1</v>
      </c>
      <c r="Y918" s="7">
        <v>0</v>
      </c>
      <c r="Z918" s="7" t="b">
        <v>0</v>
      </c>
      <c r="AA918" s="7" t="b">
        <v>1</v>
      </c>
      <c r="AC918" s="405" t="s">
        <v>36881</v>
      </c>
      <c r="AD918" s="406" t="s">
        <v>13552</v>
      </c>
      <c r="AE918" s="406" t="s">
        <v>13490</v>
      </c>
      <c r="AF918" s="406" t="s">
        <v>13317</v>
      </c>
      <c r="AG918" s="406" t="s">
        <v>13317</v>
      </c>
      <c r="AH918" s="418">
        <v>19.07127251216064</v>
      </c>
      <c r="AI918" s="419">
        <v>104.8264652314077</v>
      </c>
      <c r="AJ918" s="428">
        <v>1.72</v>
      </c>
      <c r="AK918" s="428">
        <v>0</v>
      </c>
      <c r="AL918" s="429">
        <v>1.72</v>
      </c>
      <c r="AM918" s="407" t="s">
        <v>34992</v>
      </c>
    </row>
    <row r="919" spans="2:39" ht="30" customHeight="1">
      <c r="B919" s="130" t="s">
        <v>36882</v>
      </c>
      <c r="C919" s="130" t="s">
        <v>13552</v>
      </c>
      <c r="D919" s="130" t="s">
        <v>13490</v>
      </c>
      <c r="E919" s="130" t="s">
        <v>13317</v>
      </c>
      <c r="F919" s="130" t="s">
        <v>13317</v>
      </c>
      <c r="G919" s="555">
        <v>19.072401322288879</v>
      </c>
      <c r="H919" s="556">
        <v>104.82779609874019</v>
      </c>
      <c r="I919" s="523">
        <v>1.86</v>
      </c>
      <c r="J919" s="523">
        <v>0</v>
      </c>
      <c r="K919" s="232">
        <v>1.86</v>
      </c>
      <c r="L919" s="523">
        <v>0</v>
      </c>
      <c r="M919" s="231">
        <v>1.86</v>
      </c>
      <c r="N919" s="233">
        <v>0</v>
      </c>
      <c r="O919" s="233">
        <v>0</v>
      </c>
      <c r="P919" s="231">
        <v>0</v>
      </c>
      <c r="Q919" s="231">
        <v>0</v>
      </c>
      <c r="R919" s="233">
        <v>0</v>
      </c>
      <c r="S919" s="231">
        <v>0</v>
      </c>
      <c r="T919" s="231">
        <v>50.3688</v>
      </c>
      <c r="U919" s="140" t="s">
        <v>12718</v>
      </c>
      <c r="V919" s="141" t="s">
        <v>34774</v>
      </c>
      <c r="W919" s="5" t="s">
        <v>11581</v>
      </c>
      <c r="X919" s="7" t="b">
        <v>1</v>
      </c>
      <c r="Y919" s="7">
        <v>0</v>
      </c>
      <c r="Z919" s="7" t="b">
        <v>0</v>
      </c>
      <c r="AA919" s="7" t="b">
        <v>1</v>
      </c>
      <c r="AC919" s="405" t="s">
        <v>36882</v>
      </c>
      <c r="AD919" s="406" t="s">
        <v>13552</v>
      </c>
      <c r="AE919" s="406" t="s">
        <v>13490</v>
      </c>
      <c r="AF919" s="406" t="s">
        <v>13317</v>
      </c>
      <c r="AG919" s="406" t="s">
        <v>13317</v>
      </c>
      <c r="AH919" s="418">
        <v>19.072401322288879</v>
      </c>
      <c r="AI919" s="419">
        <v>104.82779609874019</v>
      </c>
      <c r="AJ919" s="428">
        <v>1.86</v>
      </c>
      <c r="AK919" s="428">
        <v>0</v>
      </c>
      <c r="AL919" s="429">
        <v>1.86</v>
      </c>
      <c r="AM919" s="407" t="s">
        <v>34774</v>
      </c>
    </row>
    <row r="920" spans="2:39" ht="30" customHeight="1">
      <c r="B920" s="130" t="s">
        <v>36883</v>
      </c>
      <c r="C920" s="130" t="s">
        <v>13552</v>
      </c>
      <c r="D920" s="130" t="s">
        <v>13490</v>
      </c>
      <c r="E920" s="130" t="s">
        <v>13317</v>
      </c>
      <c r="F920" s="130" t="s">
        <v>13317</v>
      </c>
      <c r="G920" s="555">
        <v>19.068859451240389</v>
      </c>
      <c r="H920" s="556">
        <v>104.8282125466733</v>
      </c>
      <c r="I920" s="523">
        <v>1.1599999999999999</v>
      </c>
      <c r="J920" s="523">
        <v>0</v>
      </c>
      <c r="K920" s="232">
        <v>1.1599999999999999</v>
      </c>
      <c r="L920" s="523">
        <v>0</v>
      </c>
      <c r="M920" s="231">
        <v>1.1599999999999999</v>
      </c>
      <c r="N920" s="233">
        <v>0</v>
      </c>
      <c r="O920" s="233">
        <v>0</v>
      </c>
      <c r="P920" s="231">
        <v>0</v>
      </c>
      <c r="Q920" s="231">
        <v>0</v>
      </c>
      <c r="R920" s="233">
        <v>0</v>
      </c>
      <c r="S920" s="231">
        <v>0</v>
      </c>
      <c r="T920" s="231">
        <v>31.412800000000001</v>
      </c>
      <c r="U920" s="140" t="s">
        <v>12718</v>
      </c>
      <c r="V920" s="141" t="s">
        <v>34843</v>
      </c>
      <c r="W920" s="5" t="s">
        <v>11581</v>
      </c>
      <c r="X920" s="7" t="b">
        <v>1</v>
      </c>
      <c r="Y920" s="7">
        <v>0</v>
      </c>
      <c r="Z920" s="7" t="b">
        <v>0</v>
      </c>
      <c r="AA920" s="7" t="b">
        <v>1</v>
      </c>
      <c r="AC920" s="405" t="s">
        <v>36883</v>
      </c>
      <c r="AD920" s="406" t="s">
        <v>13552</v>
      </c>
      <c r="AE920" s="406" t="s">
        <v>13490</v>
      </c>
      <c r="AF920" s="406" t="s">
        <v>13317</v>
      </c>
      <c r="AG920" s="406" t="s">
        <v>13317</v>
      </c>
      <c r="AH920" s="418">
        <v>19.068859451240389</v>
      </c>
      <c r="AI920" s="419">
        <v>104.8282125466733</v>
      </c>
      <c r="AJ920" s="428">
        <v>1.1599999999999999</v>
      </c>
      <c r="AK920" s="428">
        <v>0</v>
      </c>
      <c r="AL920" s="429">
        <v>1.1599999999999999</v>
      </c>
      <c r="AM920" s="407" t="s">
        <v>34843</v>
      </c>
    </row>
    <row r="921" spans="2:39" ht="30" customHeight="1">
      <c r="B921" s="130" t="s">
        <v>36884</v>
      </c>
      <c r="C921" s="130" t="s">
        <v>13552</v>
      </c>
      <c r="D921" s="130" t="s">
        <v>13490</v>
      </c>
      <c r="E921" s="130" t="s">
        <v>13317</v>
      </c>
      <c r="F921" s="130" t="s">
        <v>13317</v>
      </c>
      <c r="G921" s="555">
        <v>19.075689686366641</v>
      </c>
      <c r="H921" s="556">
        <v>104.8286243672363</v>
      </c>
      <c r="I921" s="523">
        <v>1.89</v>
      </c>
      <c r="J921" s="523">
        <v>0</v>
      </c>
      <c r="K921" s="232">
        <v>1.89</v>
      </c>
      <c r="L921" s="523">
        <v>0</v>
      </c>
      <c r="M921" s="231">
        <v>1.67</v>
      </c>
      <c r="N921" s="233">
        <v>0</v>
      </c>
      <c r="O921" s="233">
        <v>0.22</v>
      </c>
      <c r="P921" s="231">
        <v>0</v>
      </c>
      <c r="Q921" s="231">
        <v>0</v>
      </c>
      <c r="R921" s="233">
        <v>0</v>
      </c>
      <c r="S921" s="231">
        <v>0</v>
      </c>
      <c r="T921" s="231">
        <v>45.223599999999998</v>
      </c>
      <c r="U921" s="140" t="s">
        <v>12718</v>
      </c>
      <c r="V921" s="141" t="s">
        <v>34736</v>
      </c>
      <c r="W921" s="5" t="s">
        <v>11581</v>
      </c>
      <c r="X921" s="7" t="b">
        <v>1</v>
      </c>
      <c r="Y921" s="7">
        <v>0</v>
      </c>
      <c r="Z921" s="7" t="b">
        <v>0</v>
      </c>
      <c r="AA921" s="7" t="b">
        <v>1</v>
      </c>
      <c r="AC921" s="405" t="s">
        <v>36884</v>
      </c>
      <c r="AD921" s="406" t="s">
        <v>13552</v>
      </c>
      <c r="AE921" s="406" t="s">
        <v>13490</v>
      </c>
      <c r="AF921" s="406" t="s">
        <v>13317</v>
      </c>
      <c r="AG921" s="406" t="s">
        <v>13317</v>
      </c>
      <c r="AH921" s="418">
        <v>19.075689686366641</v>
      </c>
      <c r="AI921" s="419">
        <v>104.8286243672363</v>
      </c>
      <c r="AJ921" s="428">
        <v>1.89</v>
      </c>
      <c r="AK921" s="428">
        <v>0</v>
      </c>
      <c r="AL921" s="429">
        <v>1.89</v>
      </c>
      <c r="AM921" s="407" t="s">
        <v>34736</v>
      </c>
    </row>
    <row r="922" spans="2:39" ht="30" customHeight="1">
      <c r="B922" s="130" t="s">
        <v>36885</v>
      </c>
      <c r="C922" s="130" t="s">
        <v>13552</v>
      </c>
      <c r="D922" s="130" t="s">
        <v>13490</v>
      </c>
      <c r="E922" s="130" t="s">
        <v>13317</v>
      </c>
      <c r="F922" s="130" t="s">
        <v>13317</v>
      </c>
      <c r="G922" s="555">
        <v>19.0700701365889</v>
      </c>
      <c r="H922" s="556">
        <v>104.82820361233929</v>
      </c>
      <c r="I922" s="523">
        <v>0.59</v>
      </c>
      <c r="J922" s="523">
        <v>0</v>
      </c>
      <c r="K922" s="232">
        <v>0.59</v>
      </c>
      <c r="L922" s="523">
        <v>0</v>
      </c>
      <c r="M922" s="231">
        <v>0.59</v>
      </c>
      <c r="N922" s="233">
        <v>0</v>
      </c>
      <c r="O922" s="233">
        <v>0</v>
      </c>
      <c r="P922" s="231">
        <v>0</v>
      </c>
      <c r="Q922" s="231">
        <v>0</v>
      </c>
      <c r="R922" s="233">
        <v>0</v>
      </c>
      <c r="S922" s="231">
        <v>0</v>
      </c>
      <c r="T922" s="231">
        <v>15.9772</v>
      </c>
      <c r="U922" s="140" t="s">
        <v>12718</v>
      </c>
      <c r="V922" s="141" t="s">
        <v>35002</v>
      </c>
      <c r="W922" s="5" t="s">
        <v>11581</v>
      </c>
      <c r="X922" s="7" t="b">
        <v>1</v>
      </c>
      <c r="Y922" s="7">
        <v>0</v>
      </c>
      <c r="Z922" s="7" t="b">
        <v>0</v>
      </c>
      <c r="AA922" s="7" t="b">
        <v>1</v>
      </c>
      <c r="AC922" s="405" t="s">
        <v>36885</v>
      </c>
      <c r="AD922" s="406" t="s">
        <v>13552</v>
      </c>
      <c r="AE922" s="406" t="s">
        <v>13490</v>
      </c>
      <c r="AF922" s="406" t="s">
        <v>13317</v>
      </c>
      <c r="AG922" s="406" t="s">
        <v>13317</v>
      </c>
      <c r="AH922" s="418">
        <v>19.0700701365889</v>
      </c>
      <c r="AI922" s="419">
        <v>104.82820361233929</v>
      </c>
      <c r="AJ922" s="428">
        <v>0.59</v>
      </c>
      <c r="AK922" s="428">
        <v>0</v>
      </c>
      <c r="AL922" s="429">
        <v>0.59</v>
      </c>
      <c r="AM922" s="407" t="s">
        <v>35002</v>
      </c>
    </row>
    <row r="923" spans="2:39" ht="30" customHeight="1">
      <c r="B923" s="130" t="s">
        <v>36886</v>
      </c>
      <c r="C923" s="130" t="s">
        <v>13552</v>
      </c>
      <c r="D923" s="130" t="s">
        <v>13490</v>
      </c>
      <c r="E923" s="130" t="s">
        <v>13317</v>
      </c>
      <c r="F923" s="130" t="s">
        <v>13317</v>
      </c>
      <c r="G923" s="555">
        <v>19.07399100588928</v>
      </c>
      <c r="H923" s="556">
        <v>104.8288896382419</v>
      </c>
      <c r="I923" s="523">
        <v>2.68</v>
      </c>
      <c r="J923" s="523">
        <v>0</v>
      </c>
      <c r="K923" s="232">
        <v>2.68</v>
      </c>
      <c r="L923" s="523">
        <v>0</v>
      </c>
      <c r="M923" s="231">
        <v>2.68</v>
      </c>
      <c r="N923" s="233">
        <v>0</v>
      </c>
      <c r="O923" s="233">
        <v>0</v>
      </c>
      <c r="P923" s="231">
        <v>0</v>
      </c>
      <c r="Q923" s="231">
        <v>0</v>
      </c>
      <c r="R923" s="233">
        <v>0</v>
      </c>
      <c r="S923" s="231">
        <v>0</v>
      </c>
      <c r="T923" s="231">
        <v>72.574399999999997</v>
      </c>
      <c r="U923" s="140" t="s">
        <v>12718</v>
      </c>
      <c r="V923" s="141" t="s">
        <v>34736</v>
      </c>
      <c r="W923" s="5" t="s">
        <v>11581</v>
      </c>
      <c r="X923" s="7" t="b">
        <v>1</v>
      </c>
      <c r="Y923" s="7">
        <v>0</v>
      </c>
      <c r="Z923" s="7" t="b">
        <v>0</v>
      </c>
      <c r="AA923" s="7" t="b">
        <v>1</v>
      </c>
      <c r="AC923" s="405" t="s">
        <v>36886</v>
      </c>
      <c r="AD923" s="406" t="s">
        <v>13552</v>
      </c>
      <c r="AE923" s="406" t="s">
        <v>13490</v>
      </c>
      <c r="AF923" s="406" t="s">
        <v>13317</v>
      </c>
      <c r="AG923" s="406" t="s">
        <v>13317</v>
      </c>
      <c r="AH923" s="418">
        <v>19.07399100588928</v>
      </c>
      <c r="AI923" s="419">
        <v>104.8288896382419</v>
      </c>
      <c r="AJ923" s="428">
        <v>2.68</v>
      </c>
      <c r="AK923" s="428">
        <v>0</v>
      </c>
      <c r="AL923" s="429">
        <v>2.68</v>
      </c>
      <c r="AM923" s="407" t="s">
        <v>34736</v>
      </c>
    </row>
    <row r="924" spans="2:39" ht="30" customHeight="1">
      <c r="B924" s="130" t="s">
        <v>36887</v>
      </c>
      <c r="C924" s="130" t="s">
        <v>13552</v>
      </c>
      <c r="D924" s="130" t="s">
        <v>13490</v>
      </c>
      <c r="E924" s="130" t="s">
        <v>13317</v>
      </c>
      <c r="F924" s="130" t="s">
        <v>13317</v>
      </c>
      <c r="G924" s="555">
        <v>19.071443422358762</v>
      </c>
      <c r="H924" s="556">
        <v>104.8282612712801</v>
      </c>
      <c r="I924" s="523">
        <v>0.28000000000000003</v>
      </c>
      <c r="J924" s="523">
        <v>0</v>
      </c>
      <c r="K924" s="232">
        <v>0.28000000000000003</v>
      </c>
      <c r="L924" s="523">
        <v>0</v>
      </c>
      <c r="M924" s="231">
        <v>0.28000000000000003</v>
      </c>
      <c r="N924" s="233">
        <v>0</v>
      </c>
      <c r="O924" s="233">
        <v>0</v>
      </c>
      <c r="P924" s="231">
        <v>0</v>
      </c>
      <c r="Q924" s="231">
        <v>0</v>
      </c>
      <c r="R924" s="233">
        <v>0</v>
      </c>
      <c r="S924" s="231">
        <v>0</v>
      </c>
      <c r="T924" s="231">
        <v>7.5823999999999998</v>
      </c>
      <c r="U924" s="140" t="s">
        <v>12718</v>
      </c>
      <c r="V924" s="141" t="s">
        <v>34726</v>
      </c>
      <c r="W924" s="5" t="s">
        <v>11581</v>
      </c>
      <c r="X924" s="7" t="b">
        <v>1</v>
      </c>
      <c r="Y924" s="7">
        <v>0</v>
      </c>
      <c r="Z924" s="7" t="b">
        <v>0</v>
      </c>
      <c r="AA924" s="7" t="b">
        <v>1</v>
      </c>
      <c r="AC924" s="405" t="s">
        <v>36887</v>
      </c>
      <c r="AD924" s="406" t="s">
        <v>13552</v>
      </c>
      <c r="AE924" s="406" t="s">
        <v>13490</v>
      </c>
      <c r="AF924" s="406" t="s">
        <v>13317</v>
      </c>
      <c r="AG924" s="406" t="s">
        <v>13317</v>
      </c>
      <c r="AH924" s="418">
        <v>19.071443422358762</v>
      </c>
      <c r="AI924" s="419">
        <v>104.8282612712801</v>
      </c>
      <c r="AJ924" s="428">
        <v>0.28000000000000003</v>
      </c>
      <c r="AK924" s="428">
        <v>0</v>
      </c>
      <c r="AL924" s="429">
        <v>0.28000000000000003</v>
      </c>
      <c r="AM924" s="407" t="s">
        <v>34726</v>
      </c>
    </row>
    <row r="925" spans="2:39" ht="30" customHeight="1">
      <c r="B925" s="130" t="s">
        <v>36888</v>
      </c>
      <c r="C925" s="130" t="s">
        <v>13552</v>
      </c>
      <c r="D925" s="130" t="s">
        <v>13490</v>
      </c>
      <c r="E925" s="130" t="s">
        <v>13317</v>
      </c>
      <c r="F925" s="130" t="s">
        <v>13317</v>
      </c>
      <c r="G925" s="555">
        <v>19.068696335245651</v>
      </c>
      <c r="H925" s="556">
        <v>104.829352744323</v>
      </c>
      <c r="I925" s="523">
        <v>1.33</v>
      </c>
      <c r="J925" s="523">
        <v>0</v>
      </c>
      <c r="K925" s="232">
        <v>1.33</v>
      </c>
      <c r="L925" s="523">
        <v>0</v>
      </c>
      <c r="M925" s="231">
        <v>1.33</v>
      </c>
      <c r="N925" s="233">
        <v>0</v>
      </c>
      <c r="O925" s="233">
        <v>0</v>
      </c>
      <c r="P925" s="231">
        <v>0</v>
      </c>
      <c r="Q925" s="231">
        <v>0</v>
      </c>
      <c r="R925" s="233">
        <v>0</v>
      </c>
      <c r="S925" s="231">
        <v>0</v>
      </c>
      <c r="T925" s="231">
        <v>36.016399999999997</v>
      </c>
      <c r="U925" s="140" t="s">
        <v>12718</v>
      </c>
      <c r="V925" s="141" t="s">
        <v>34844</v>
      </c>
      <c r="W925" s="5" t="s">
        <v>11581</v>
      </c>
      <c r="X925" s="7" t="b">
        <v>1</v>
      </c>
      <c r="Y925" s="7">
        <v>0</v>
      </c>
      <c r="Z925" s="7" t="b">
        <v>0</v>
      </c>
      <c r="AA925" s="7" t="b">
        <v>1</v>
      </c>
      <c r="AC925" s="405" t="s">
        <v>36888</v>
      </c>
      <c r="AD925" s="406" t="s">
        <v>13552</v>
      </c>
      <c r="AE925" s="406" t="s">
        <v>13490</v>
      </c>
      <c r="AF925" s="406" t="s">
        <v>13317</v>
      </c>
      <c r="AG925" s="406" t="s">
        <v>13317</v>
      </c>
      <c r="AH925" s="418">
        <v>19.068696335245651</v>
      </c>
      <c r="AI925" s="419">
        <v>104.829352744323</v>
      </c>
      <c r="AJ925" s="428">
        <v>1.33</v>
      </c>
      <c r="AK925" s="428">
        <v>0</v>
      </c>
      <c r="AL925" s="429">
        <v>1.33</v>
      </c>
      <c r="AM925" s="407" t="s">
        <v>34844</v>
      </c>
    </row>
    <row r="926" spans="2:39" ht="30" customHeight="1">
      <c r="B926" s="130" t="s">
        <v>36889</v>
      </c>
      <c r="C926" s="130" t="s">
        <v>13552</v>
      </c>
      <c r="D926" s="130" t="s">
        <v>13490</v>
      </c>
      <c r="E926" s="130" t="s">
        <v>13317</v>
      </c>
      <c r="F926" s="130" t="s">
        <v>13317</v>
      </c>
      <c r="G926" s="555">
        <v>19.067865018750901</v>
      </c>
      <c r="H926" s="556">
        <v>104.82958990456289</v>
      </c>
      <c r="I926" s="523">
        <v>0.6</v>
      </c>
      <c r="J926" s="523">
        <v>0</v>
      </c>
      <c r="K926" s="232">
        <v>0.6</v>
      </c>
      <c r="L926" s="523">
        <v>0</v>
      </c>
      <c r="M926" s="231">
        <v>0.6</v>
      </c>
      <c r="N926" s="233">
        <v>0</v>
      </c>
      <c r="O926" s="233">
        <v>0</v>
      </c>
      <c r="P926" s="231">
        <v>0</v>
      </c>
      <c r="Q926" s="231">
        <v>0</v>
      </c>
      <c r="R926" s="233">
        <v>0</v>
      </c>
      <c r="S926" s="231">
        <v>0</v>
      </c>
      <c r="T926" s="231">
        <v>16.248000000000001</v>
      </c>
      <c r="U926" s="140" t="s">
        <v>12718</v>
      </c>
      <c r="V926" s="141" t="s">
        <v>34844</v>
      </c>
      <c r="W926" s="5" t="s">
        <v>11581</v>
      </c>
      <c r="X926" s="7" t="b">
        <v>1</v>
      </c>
      <c r="Y926" s="7">
        <v>0</v>
      </c>
      <c r="Z926" s="7" t="b">
        <v>0</v>
      </c>
      <c r="AA926" s="7" t="b">
        <v>1</v>
      </c>
      <c r="AC926" s="405" t="s">
        <v>36889</v>
      </c>
      <c r="AD926" s="406" t="s">
        <v>13552</v>
      </c>
      <c r="AE926" s="406" t="s">
        <v>13490</v>
      </c>
      <c r="AF926" s="406" t="s">
        <v>13317</v>
      </c>
      <c r="AG926" s="406" t="s">
        <v>13317</v>
      </c>
      <c r="AH926" s="418">
        <v>19.067865018750901</v>
      </c>
      <c r="AI926" s="419">
        <v>104.82958990456289</v>
      </c>
      <c r="AJ926" s="428">
        <v>0.6</v>
      </c>
      <c r="AK926" s="428">
        <v>0</v>
      </c>
      <c r="AL926" s="429">
        <v>0.6</v>
      </c>
      <c r="AM926" s="407" t="s">
        <v>34844</v>
      </c>
    </row>
    <row r="927" spans="2:39" ht="30" customHeight="1">
      <c r="B927" s="130" t="s">
        <v>36890</v>
      </c>
      <c r="C927" s="130" t="s">
        <v>13552</v>
      </c>
      <c r="D927" s="130" t="s">
        <v>13490</v>
      </c>
      <c r="E927" s="130" t="s">
        <v>13317</v>
      </c>
      <c r="F927" s="130" t="s">
        <v>13317</v>
      </c>
      <c r="G927" s="555">
        <v>19.06794609025458</v>
      </c>
      <c r="H927" s="556">
        <v>104.8301504536214</v>
      </c>
      <c r="I927" s="523">
        <v>0.45</v>
      </c>
      <c r="J927" s="523">
        <v>0</v>
      </c>
      <c r="K927" s="232">
        <v>0.45</v>
      </c>
      <c r="L927" s="523">
        <v>0</v>
      </c>
      <c r="M927" s="231">
        <v>0.45</v>
      </c>
      <c r="N927" s="233">
        <v>0</v>
      </c>
      <c r="O927" s="233">
        <v>0</v>
      </c>
      <c r="P927" s="231">
        <v>0</v>
      </c>
      <c r="Q927" s="231">
        <v>0</v>
      </c>
      <c r="R927" s="233">
        <v>0</v>
      </c>
      <c r="S927" s="231">
        <v>0</v>
      </c>
      <c r="T927" s="231">
        <v>12.186</v>
      </c>
      <c r="U927" s="140" t="s">
        <v>12718</v>
      </c>
      <c r="V927" s="141" t="s">
        <v>34844</v>
      </c>
      <c r="W927" s="5" t="s">
        <v>11581</v>
      </c>
      <c r="X927" s="7" t="b">
        <v>1</v>
      </c>
      <c r="Y927" s="7">
        <v>0</v>
      </c>
      <c r="Z927" s="7" t="b">
        <v>0</v>
      </c>
      <c r="AA927" s="7" t="b">
        <v>1</v>
      </c>
      <c r="AC927" s="405" t="s">
        <v>36890</v>
      </c>
      <c r="AD927" s="406" t="s">
        <v>13552</v>
      </c>
      <c r="AE927" s="406" t="s">
        <v>13490</v>
      </c>
      <c r="AF927" s="406" t="s">
        <v>13317</v>
      </c>
      <c r="AG927" s="406" t="s">
        <v>13317</v>
      </c>
      <c r="AH927" s="418">
        <v>19.06794609025458</v>
      </c>
      <c r="AI927" s="419">
        <v>104.8301504536214</v>
      </c>
      <c r="AJ927" s="428">
        <v>0.45</v>
      </c>
      <c r="AK927" s="428">
        <v>0</v>
      </c>
      <c r="AL927" s="429">
        <v>0.45</v>
      </c>
      <c r="AM927" s="407" t="s">
        <v>34844</v>
      </c>
    </row>
    <row r="928" spans="2:39" ht="30" customHeight="1">
      <c r="B928" s="130" t="s">
        <v>36891</v>
      </c>
      <c r="C928" s="130" t="s">
        <v>13552</v>
      </c>
      <c r="D928" s="130" t="s">
        <v>13490</v>
      </c>
      <c r="E928" s="130" t="s">
        <v>13317</v>
      </c>
      <c r="F928" s="130" t="s">
        <v>13317</v>
      </c>
      <c r="G928" s="555">
        <v>19.0753724061071</v>
      </c>
      <c r="H928" s="556">
        <v>104.8310664024842</v>
      </c>
      <c r="I928" s="523">
        <v>2.6</v>
      </c>
      <c r="J928" s="523">
        <v>0</v>
      </c>
      <c r="K928" s="232">
        <v>2.6</v>
      </c>
      <c r="L928" s="523">
        <v>0</v>
      </c>
      <c r="M928" s="231">
        <v>2.5099999999999998</v>
      </c>
      <c r="N928" s="233">
        <v>0</v>
      </c>
      <c r="O928" s="233">
        <v>0.09</v>
      </c>
      <c r="P928" s="231">
        <v>0</v>
      </c>
      <c r="Q928" s="231">
        <v>0</v>
      </c>
      <c r="R928" s="233">
        <v>0</v>
      </c>
      <c r="S928" s="231">
        <v>0</v>
      </c>
      <c r="T928" s="231">
        <v>67.970799999999997</v>
      </c>
      <c r="U928" s="140" t="s">
        <v>12718</v>
      </c>
      <c r="V928" s="141" t="s">
        <v>34872</v>
      </c>
      <c r="W928" s="5" t="s">
        <v>11581</v>
      </c>
      <c r="X928" s="7" t="b">
        <v>1</v>
      </c>
      <c r="Y928" s="7">
        <v>0</v>
      </c>
      <c r="Z928" s="7" t="b">
        <v>0</v>
      </c>
      <c r="AA928" s="7" t="b">
        <v>1</v>
      </c>
      <c r="AC928" s="405" t="s">
        <v>36891</v>
      </c>
      <c r="AD928" s="406" t="s">
        <v>13552</v>
      </c>
      <c r="AE928" s="406" t="s">
        <v>13490</v>
      </c>
      <c r="AF928" s="406" t="s">
        <v>13317</v>
      </c>
      <c r="AG928" s="406" t="s">
        <v>13317</v>
      </c>
      <c r="AH928" s="418">
        <v>19.0753724061071</v>
      </c>
      <c r="AI928" s="419">
        <v>104.8310664024842</v>
      </c>
      <c r="AJ928" s="428">
        <v>2.6</v>
      </c>
      <c r="AK928" s="428">
        <v>0</v>
      </c>
      <c r="AL928" s="429">
        <v>2.6</v>
      </c>
      <c r="AM928" s="407" t="s">
        <v>34872</v>
      </c>
    </row>
    <row r="929" spans="2:39" ht="30" customHeight="1">
      <c r="B929" s="130" t="s">
        <v>36892</v>
      </c>
      <c r="C929" s="130" t="s">
        <v>13552</v>
      </c>
      <c r="D929" s="130" t="s">
        <v>13490</v>
      </c>
      <c r="E929" s="130" t="s">
        <v>13317</v>
      </c>
      <c r="F929" s="130" t="s">
        <v>13317</v>
      </c>
      <c r="G929" s="555">
        <v>19.063183008675811</v>
      </c>
      <c r="H929" s="556">
        <v>104.8339015641552</v>
      </c>
      <c r="I929" s="523">
        <v>1.1399999999999999</v>
      </c>
      <c r="J929" s="523">
        <v>0</v>
      </c>
      <c r="K929" s="232">
        <v>1.1399999999999999</v>
      </c>
      <c r="L929" s="523">
        <v>0</v>
      </c>
      <c r="M929" s="231">
        <v>1.1399999999999999</v>
      </c>
      <c r="N929" s="233">
        <v>0</v>
      </c>
      <c r="O929" s="233">
        <v>0</v>
      </c>
      <c r="P929" s="231">
        <v>0</v>
      </c>
      <c r="Q929" s="231">
        <v>0</v>
      </c>
      <c r="R929" s="233">
        <v>0</v>
      </c>
      <c r="S929" s="231">
        <v>0</v>
      </c>
      <c r="T929" s="231">
        <v>30.871199999999991</v>
      </c>
      <c r="U929" s="140" t="s">
        <v>12718</v>
      </c>
      <c r="V929" s="141" t="s">
        <v>34760</v>
      </c>
      <c r="W929" s="5" t="s">
        <v>11581</v>
      </c>
      <c r="X929" s="7" t="b">
        <v>1</v>
      </c>
      <c r="Y929" s="7">
        <v>0</v>
      </c>
      <c r="Z929" s="7" t="b">
        <v>0</v>
      </c>
      <c r="AA929" s="7" t="b">
        <v>1</v>
      </c>
      <c r="AC929" s="405" t="s">
        <v>36892</v>
      </c>
      <c r="AD929" s="406" t="s">
        <v>13552</v>
      </c>
      <c r="AE929" s="406" t="s">
        <v>13490</v>
      </c>
      <c r="AF929" s="406" t="s">
        <v>13317</v>
      </c>
      <c r="AG929" s="406" t="s">
        <v>13317</v>
      </c>
      <c r="AH929" s="418">
        <v>19.063183008675811</v>
      </c>
      <c r="AI929" s="419">
        <v>104.8339015641552</v>
      </c>
      <c r="AJ929" s="428">
        <v>1.1399999999999999</v>
      </c>
      <c r="AK929" s="428">
        <v>0</v>
      </c>
      <c r="AL929" s="429">
        <v>1.1399999999999999</v>
      </c>
      <c r="AM929" s="407" t="s">
        <v>34760</v>
      </c>
    </row>
    <row r="930" spans="2:39" ht="30" customHeight="1">
      <c r="B930" s="130" t="s">
        <v>36893</v>
      </c>
      <c r="C930" s="130" t="s">
        <v>13552</v>
      </c>
      <c r="D930" s="130" t="s">
        <v>13490</v>
      </c>
      <c r="E930" s="130" t="s">
        <v>13317</v>
      </c>
      <c r="F930" s="130" t="s">
        <v>13317</v>
      </c>
      <c r="G930" s="555">
        <v>19.09711549947227</v>
      </c>
      <c r="H930" s="556">
        <v>104.8396114930501</v>
      </c>
      <c r="I930" s="523">
        <v>2.42</v>
      </c>
      <c r="J930" s="523">
        <v>0</v>
      </c>
      <c r="K930" s="232">
        <v>2.42</v>
      </c>
      <c r="L930" s="523">
        <v>0</v>
      </c>
      <c r="M930" s="231">
        <v>2.42</v>
      </c>
      <c r="N930" s="233">
        <v>0</v>
      </c>
      <c r="O930" s="233">
        <v>0</v>
      </c>
      <c r="P930" s="231">
        <v>0</v>
      </c>
      <c r="Q930" s="231">
        <v>0</v>
      </c>
      <c r="R930" s="233">
        <v>0</v>
      </c>
      <c r="S930" s="231">
        <v>0</v>
      </c>
      <c r="T930" s="231">
        <v>65.533599999999993</v>
      </c>
      <c r="U930" s="140" t="s">
        <v>12718</v>
      </c>
      <c r="V930" s="141" t="s">
        <v>34765</v>
      </c>
      <c r="W930" s="5" t="s">
        <v>11581</v>
      </c>
      <c r="X930" s="7" t="b">
        <v>1</v>
      </c>
      <c r="Y930" s="7">
        <v>0</v>
      </c>
      <c r="Z930" s="7" t="b">
        <v>0</v>
      </c>
      <c r="AA930" s="7" t="b">
        <v>1</v>
      </c>
      <c r="AC930" s="405" t="s">
        <v>36893</v>
      </c>
      <c r="AD930" s="406" t="s">
        <v>13552</v>
      </c>
      <c r="AE930" s="406" t="s">
        <v>13490</v>
      </c>
      <c r="AF930" s="406" t="s">
        <v>13317</v>
      </c>
      <c r="AG930" s="406" t="s">
        <v>13317</v>
      </c>
      <c r="AH930" s="418">
        <v>19.09711549947227</v>
      </c>
      <c r="AI930" s="419">
        <v>104.8396114930501</v>
      </c>
      <c r="AJ930" s="428">
        <v>2.42</v>
      </c>
      <c r="AK930" s="428">
        <v>0</v>
      </c>
      <c r="AL930" s="429">
        <v>2.42</v>
      </c>
      <c r="AM930" s="407" t="s">
        <v>34765</v>
      </c>
    </row>
    <row r="931" spans="2:39" ht="30" customHeight="1">
      <c r="B931" s="130" t="s">
        <v>36894</v>
      </c>
      <c r="C931" s="130" t="s">
        <v>13552</v>
      </c>
      <c r="D931" s="130" t="s">
        <v>13490</v>
      </c>
      <c r="E931" s="130" t="s">
        <v>13317</v>
      </c>
      <c r="F931" s="130" t="s">
        <v>13317</v>
      </c>
      <c r="G931" s="555">
        <v>19.069223992554129</v>
      </c>
      <c r="H931" s="556">
        <v>104.8204113165483</v>
      </c>
      <c r="I931" s="523">
        <v>2.67</v>
      </c>
      <c r="J931" s="523">
        <v>0</v>
      </c>
      <c r="K931" s="232">
        <v>2.67</v>
      </c>
      <c r="L931" s="523">
        <v>0</v>
      </c>
      <c r="M931" s="231">
        <v>2.67</v>
      </c>
      <c r="N931" s="233">
        <v>0</v>
      </c>
      <c r="O931" s="233">
        <v>0</v>
      </c>
      <c r="P931" s="231">
        <v>0</v>
      </c>
      <c r="Q931" s="231">
        <v>0</v>
      </c>
      <c r="R931" s="233">
        <v>0</v>
      </c>
      <c r="S931" s="231">
        <v>0</v>
      </c>
      <c r="T931" s="231">
        <v>72.303599999999989</v>
      </c>
      <c r="U931" s="140" t="s">
        <v>12718</v>
      </c>
      <c r="V931" s="141" t="s">
        <v>34846</v>
      </c>
      <c r="W931" s="5" t="s">
        <v>11581</v>
      </c>
      <c r="X931" s="7" t="b">
        <v>1</v>
      </c>
      <c r="Y931" s="7">
        <v>0</v>
      </c>
      <c r="Z931" s="7" t="b">
        <v>0</v>
      </c>
      <c r="AA931" s="7" t="b">
        <v>1</v>
      </c>
      <c r="AC931" s="405" t="s">
        <v>36894</v>
      </c>
      <c r="AD931" s="406" t="s">
        <v>13552</v>
      </c>
      <c r="AE931" s="406" t="s">
        <v>13490</v>
      </c>
      <c r="AF931" s="406" t="s">
        <v>13317</v>
      </c>
      <c r="AG931" s="406" t="s">
        <v>13317</v>
      </c>
      <c r="AH931" s="418">
        <v>19.069223992554129</v>
      </c>
      <c r="AI931" s="419">
        <v>104.8204113165483</v>
      </c>
      <c r="AJ931" s="428">
        <v>2.67</v>
      </c>
      <c r="AK931" s="428">
        <v>0</v>
      </c>
      <c r="AL931" s="429">
        <v>2.67</v>
      </c>
      <c r="AM931" s="407" t="s">
        <v>34846</v>
      </c>
    </row>
    <row r="932" spans="2:39" ht="30" customHeight="1">
      <c r="B932" s="130" t="s">
        <v>36895</v>
      </c>
      <c r="C932" s="130" t="s">
        <v>13552</v>
      </c>
      <c r="D932" s="130" t="s">
        <v>13490</v>
      </c>
      <c r="E932" s="130" t="s">
        <v>13317</v>
      </c>
      <c r="F932" s="130" t="s">
        <v>13317</v>
      </c>
      <c r="G932" s="555">
        <v>19.07131716239153</v>
      </c>
      <c r="H932" s="556">
        <v>104.82771957324211</v>
      </c>
      <c r="I932" s="523">
        <v>1.04</v>
      </c>
      <c r="J932" s="523">
        <v>0</v>
      </c>
      <c r="K932" s="232">
        <v>1.04</v>
      </c>
      <c r="L932" s="523">
        <v>0</v>
      </c>
      <c r="M932" s="231">
        <v>1.04</v>
      </c>
      <c r="N932" s="233">
        <v>0</v>
      </c>
      <c r="O932" s="233">
        <v>0</v>
      </c>
      <c r="P932" s="231">
        <v>0</v>
      </c>
      <c r="Q932" s="231">
        <v>0</v>
      </c>
      <c r="R932" s="233">
        <v>0</v>
      </c>
      <c r="S932" s="231">
        <v>0</v>
      </c>
      <c r="T932" s="231">
        <v>28.1632</v>
      </c>
      <c r="U932" s="140" t="s">
        <v>12718</v>
      </c>
      <c r="V932" s="141" t="s">
        <v>34726</v>
      </c>
      <c r="W932" s="5" t="s">
        <v>11581</v>
      </c>
      <c r="X932" s="7" t="b">
        <v>1</v>
      </c>
      <c r="Y932" s="7">
        <v>0</v>
      </c>
      <c r="Z932" s="7" t="b">
        <v>0</v>
      </c>
      <c r="AA932" s="7" t="b">
        <v>1</v>
      </c>
      <c r="AC932" s="405" t="s">
        <v>36895</v>
      </c>
      <c r="AD932" s="406" t="s">
        <v>13552</v>
      </c>
      <c r="AE932" s="406" t="s">
        <v>13490</v>
      </c>
      <c r="AF932" s="406" t="s">
        <v>13317</v>
      </c>
      <c r="AG932" s="406" t="s">
        <v>13317</v>
      </c>
      <c r="AH932" s="418">
        <v>19.07131716239153</v>
      </c>
      <c r="AI932" s="419">
        <v>104.82771957324211</v>
      </c>
      <c r="AJ932" s="428">
        <v>1.04</v>
      </c>
      <c r="AK932" s="428">
        <v>0</v>
      </c>
      <c r="AL932" s="429">
        <v>1.04</v>
      </c>
      <c r="AM932" s="407" t="s">
        <v>34726</v>
      </c>
    </row>
    <row r="933" spans="2:39" ht="30" customHeight="1">
      <c r="B933" s="130" t="s">
        <v>36896</v>
      </c>
      <c r="C933" s="130" t="s">
        <v>13552</v>
      </c>
      <c r="D933" s="130" t="s">
        <v>13490</v>
      </c>
      <c r="E933" s="130" t="s">
        <v>13317</v>
      </c>
      <c r="F933" s="130" t="s">
        <v>13317</v>
      </c>
      <c r="G933" s="555">
        <v>19.069808284287951</v>
      </c>
      <c r="H933" s="556">
        <v>104.82782339556201</v>
      </c>
      <c r="I933" s="523">
        <v>2.02</v>
      </c>
      <c r="J933" s="523">
        <v>0</v>
      </c>
      <c r="K933" s="232">
        <v>2.02</v>
      </c>
      <c r="L933" s="523">
        <v>0</v>
      </c>
      <c r="M933" s="231">
        <v>2.02</v>
      </c>
      <c r="N933" s="233">
        <v>0</v>
      </c>
      <c r="O933" s="233">
        <v>0</v>
      </c>
      <c r="P933" s="231">
        <v>0</v>
      </c>
      <c r="Q933" s="231">
        <v>0</v>
      </c>
      <c r="R933" s="233">
        <v>0</v>
      </c>
      <c r="S933" s="231">
        <v>0</v>
      </c>
      <c r="T933" s="231">
        <v>54.701599999999999</v>
      </c>
      <c r="U933" s="140" t="s">
        <v>12718</v>
      </c>
      <c r="V933" s="141" t="s">
        <v>35002</v>
      </c>
      <c r="W933" s="5" t="s">
        <v>11581</v>
      </c>
      <c r="X933" s="7" t="b">
        <v>1</v>
      </c>
      <c r="Y933" s="7">
        <v>0</v>
      </c>
      <c r="Z933" s="7" t="b">
        <v>0</v>
      </c>
      <c r="AA933" s="7" t="b">
        <v>1</v>
      </c>
      <c r="AC933" s="405" t="s">
        <v>36896</v>
      </c>
      <c r="AD933" s="406" t="s">
        <v>13552</v>
      </c>
      <c r="AE933" s="406" t="s">
        <v>13490</v>
      </c>
      <c r="AF933" s="406" t="s">
        <v>13317</v>
      </c>
      <c r="AG933" s="406" t="s">
        <v>13317</v>
      </c>
      <c r="AH933" s="418">
        <v>19.069808284287951</v>
      </c>
      <c r="AI933" s="419">
        <v>104.82782339556201</v>
      </c>
      <c r="AJ933" s="428">
        <v>2.02</v>
      </c>
      <c r="AK933" s="428">
        <v>0</v>
      </c>
      <c r="AL933" s="429">
        <v>2.02</v>
      </c>
      <c r="AM933" s="407" t="s">
        <v>35002</v>
      </c>
    </row>
    <row r="934" spans="2:39" ht="30" customHeight="1">
      <c r="B934" s="130" t="s">
        <v>36897</v>
      </c>
      <c r="C934" s="130" t="s">
        <v>13552</v>
      </c>
      <c r="D934" s="130" t="s">
        <v>13490</v>
      </c>
      <c r="E934" s="130" t="s">
        <v>13317</v>
      </c>
      <c r="F934" s="130" t="s">
        <v>13317</v>
      </c>
      <c r="G934" s="555">
        <v>19.063984102173499</v>
      </c>
      <c r="H934" s="556">
        <v>104.8194208938104</v>
      </c>
      <c r="I934" s="523">
        <v>2.13</v>
      </c>
      <c r="J934" s="523">
        <v>0</v>
      </c>
      <c r="K934" s="232">
        <v>2.13</v>
      </c>
      <c r="L934" s="523">
        <v>0</v>
      </c>
      <c r="M934" s="231">
        <v>2.13</v>
      </c>
      <c r="N934" s="233">
        <v>0</v>
      </c>
      <c r="O934" s="233">
        <v>0</v>
      </c>
      <c r="P934" s="231">
        <v>0</v>
      </c>
      <c r="Q934" s="231">
        <v>0</v>
      </c>
      <c r="R934" s="233">
        <v>0</v>
      </c>
      <c r="S934" s="231">
        <v>0</v>
      </c>
      <c r="T934" s="231">
        <v>57.680399999999992</v>
      </c>
      <c r="U934" s="140" t="s">
        <v>12718</v>
      </c>
      <c r="V934" s="141" t="s">
        <v>34991</v>
      </c>
      <c r="W934" s="5" t="s">
        <v>11581</v>
      </c>
      <c r="X934" s="7" t="b">
        <v>1</v>
      </c>
      <c r="Y934" s="7">
        <v>0</v>
      </c>
      <c r="Z934" s="7" t="b">
        <v>0</v>
      </c>
      <c r="AA934" s="7" t="b">
        <v>1</v>
      </c>
      <c r="AC934" s="405" t="s">
        <v>36897</v>
      </c>
      <c r="AD934" s="406" t="s">
        <v>13552</v>
      </c>
      <c r="AE934" s="406" t="s">
        <v>13490</v>
      </c>
      <c r="AF934" s="406" t="s">
        <v>13317</v>
      </c>
      <c r="AG934" s="406" t="s">
        <v>13317</v>
      </c>
      <c r="AH934" s="418">
        <v>19.063984102173499</v>
      </c>
      <c r="AI934" s="419">
        <v>104.8194208938104</v>
      </c>
      <c r="AJ934" s="428">
        <v>2.13</v>
      </c>
      <c r="AK934" s="428">
        <v>0</v>
      </c>
      <c r="AL934" s="429">
        <v>2.13</v>
      </c>
      <c r="AM934" s="407" t="s">
        <v>34991</v>
      </c>
    </row>
    <row r="935" spans="2:39" ht="30" customHeight="1">
      <c r="B935" s="130" t="s">
        <v>36898</v>
      </c>
      <c r="C935" s="130" t="s">
        <v>13552</v>
      </c>
      <c r="D935" s="130" t="s">
        <v>13490</v>
      </c>
      <c r="E935" s="130" t="s">
        <v>13317</v>
      </c>
      <c r="F935" s="130" t="s">
        <v>13317</v>
      </c>
      <c r="G935" s="555">
        <v>19.067344689152751</v>
      </c>
      <c r="H935" s="556">
        <v>104.82050554489889</v>
      </c>
      <c r="I935" s="523">
        <v>2.5</v>
      </c>
      <c r="J935" s="523">
        <v>0</v>
      </c>
      <c r="K935" s="232">
        <v>2.5</v>
      </c>
      <c r="L935" s="523">
        <v>0</v>
      </c>
      <c r="M935" s="231">
        <v>2.5</v>
      </c>
      <c r="N935" s="233">
        <v>0</v>
      </c>
      <c r="O935" s="233">
        <v>0</v>
      </c>
      <c r="P935" s="231">
        <v>0</v>
      </c>
      <c r="Q935" s="231">
        <v>0</v>
      </c>
      <c r="R935" s="233">
        <v>0</v>
      </c>
      <c r="S935" s="231">
        <v>0</v>
      </c>
      <c r="T935" s="231">
        <v>67.699999999999989</v>
      </c>
      <c r="U935" s="140" t="s">
        <v>12718</v>
      </c>
      <c r="V935" s="141" t="s">
        <v>34761</v>
      </c>
      <c r="W935" s="5" t="s">
        <v>11581</v>
      </c>
      <c r="X935" s="7" t="b">
        <v>1</v>
      </c>
      <c r="Y935" s="7">
        <v>0</v>
      </c>
      <c r="Z935" s="7" t="b">
        <v>0</v>
      </c>
      <c r="AA935" s="7" t="b">
        <v>1</v>
      </c>
      <c r="AC935" s="405" t="s">
        <v>36898</v>
      </c>
      <c r="AD935" s="406" t="s">
        <v>13552</v>
      </c>
      <c r="AE935" s="406" t="s">
        <v>13490</v>
      </c>
      <c r="AF935" s="406" t="s">
        <v>13317</v>
      </c>
      <c r="AG935" s="406" t="s">
        <v>13317</v>
      </c>
      <c r="AH935" s="418">
        <v>19.067344689152751</v>
      </c>
      <c r="AI935" s="419">
        <v>104.82050554489889</v>
      </c>
      <c r="AJ935" s="428">
        <v>2.5</v>
      </c>
      <c r="AK935" s="428">
        <v>0</v>
      </c>
      <c r="AL935" s="429">
        <v>2.5</v>
      </c>
      <c r="AM935" s="407" t="s">
        <v>34761</v>
      </c>
    </row>
    <row r="936" spans="2:39" ht="30" customHeight="1">
      <c r="B936" s="130" t="s">
        <v>36899</v>
      </c>
      <c r="C936" s="130" t="s">
        <v>13552</v>
      </c>
      <c r="D936" s="130" t="s">
        <v>13490</v>
      </c>
      <c r="E936" s="130" t="s">
        <v>13317</v>
      </c>
      <c r="F936" s="130" t="s">
        <v>13317</v>
      </c>
      <c r="G936" s="555">
        <v>19.0657007446382</v>
      </c>
      <c r="H936" s="556">
        <v>104.8194121064072</v>
      </c>
      <c r="I936" s="523">
        <v>1.68</v>
      </c>
      <c r="J936" s="523">
        <v>0</v>
      </c>
      <c r="K936" s="232">
        <v>1.68</v>
      </c>
      <c r="L936" s="523">
        <v>0</v>
      </c>
      <c r="M936" s="231">
        <v>1.68</v>
      </c>
      <c r="N936" s="233">
        <v>0</v>
      </c>
      <c r="O936" s="233">
        <v>0</v>
      </c>
      <c r="P936" s="231">
        <v>0</v>
      </c>
      <c r="Q936" s="231">
        <v>0</v>
      </c>
      <c r="R936" s="233">
        <v>0</v>
      </c>
      <c r="S936" s="231">
        <v>0</v>
      </c>
      <c r="T936" s="231">
        <v>45.494399999999999</v>
      </c>
      <c r="U936" s="140" t="s">
        <v>12718</v>
      </c>
      <c r="V936" s="141" t="s">
        <v>34969</v>
      </c>
      <c r="W936" s="5" t="s">
        <v>11581</v>
      </c>
      <c r="X936" s="7" t="b">
        <v>1</v>
      </c>
      <c r="Y936" s="7">
        <v>0</v>
      </c>
      <c r="Z936" s="7" t="b">
        <v>0</v>
      </c>
      <c r="AA936" s="7" t="b">
        <v>1</v>
      </c>
      <c r="AC936" s="405" t="s">
        <v>36899</v>
      </c>
      <c r="AD936" s="406" t="s">
        <v>13552</v>
      </c>
      <c r="AE936" s="406" t="s">
        <v>13490</v>
      </c>
      <c r="AF936" s="406" t="s">
        <v>13317</v>
      </c>
      <c r="AG936" s="406" t="s">
        <v>13317</v>
      </c>
      <c r="AH936" s="418">
        <v>19.0657007446382</v>
      </c>
      <c r="AI936" s="419">
        <v>104.8194121064072</v>
      </c>
      <c r="AJ936" s="428">
        <v>1.68</v>
      </c>
      <c r="AK936" s="428">
        <v>0</v>
      </c>
      <c r="AL936" s="429">
        <v>1.68</v>
      </c>
      <c r="AM936" s="407" t="s">
        <v>34969</v>
      </c>
    </row>
    <row r="937" spans="2:39" ht="30" customHeight="1">
      <c r="B937" s="130" t="s">
        <v>36900</v>
      </c>
      <c r="C937" s="130" t="s">
        <v>13552</v>
      </c>
      <c r="D937" s="130" t="s">
        <v>13490</v>
      </c>
      <c r="E937" s="130" t="s">
        <v>13317</v>
      </c>
      <c r="F937" s="130" t="s">
        <v>13317</v>
      </c>
      <c r="G937" s="555">
        <v>19.066396273611531</v>
      </c>
      <c r="H937" s="556">
        <v>104.8198399929567</v>
      </c>
      <c r="I937" s="523">
        <v>1.57</v>
      </c>
      <c r="J937" s="523">
        <v>0</v>
      </c>
      <c r="K937" s="232">
        <v>1.57</v>
      </c>
      <c r="L937" s="523">
        <v>0</v>
      </c>
      <c r="M937" s="231">
        <v>1.57</v>
      </c>
      <c r="N937" s="233">
        <v>0</v>
      </c>
      <c r="O937" s="233">
        <v>0</v>
      </c>
      <c r="P937" s="231">
        <v>0</v>
      </c>
      <c r="Q937" s="231">
        <v>0</v>
      </c>
      <c r="R937" s="233">
        <v>0</v>
      </c>
      <c r="S937" s="231">
        <v>0</v>
      </c>
      <c r="T937" s="231">
        <v>42.515599999999999</v>
      </c>
      <c r="U937" s="140" t="s">
        <v>12718</v>
      </c>
      <c r="V937" s="141" t="s">
        <v>34969</v>
      </c>
      <c r="W937" s="5" t="s">
        <v>11581</v>
      </c>
      <c r="X937" s="7" t="b">
        <v>1</v>
      </c>
      <c r="Y937" s="7">
        <v>0</v>
      </c>
      <c r="Z937" s="7" t="b">
        <v>0</v>
      </c>
      <c r="AA937" s="7" t="b">
        <v>1</v>
      </c>
      <c r="AC937" s="405" t="s">
        <v>36900</v>
      </c>
      <c r="AD937" s="406" t="s">
        <v>13552</v>
      </c>
      <c r="AE937" s="406" t="s">
        <v>13490</v>
      </c>
      <c r="AF937" s="406" t="s">
        <v>13317</v>
      </c>
      <c r="AG937" s="406" t="s">
        <v>13317</v>
      </c>
      <c r="AH937" s="418">
        <v>19.066396273611531</v>
      </c>
      <c r="AI937" s="419">
        <v>104.8198399929567</v>
      </c>
      <c r="AJ937" s="428">
        <v>1.57</v>
      </c>
      <c r="AK937" s="428">
        <v>0</v>
      </c>
      <c r="AL937" s="429">
        <v>1.57</v>
      </c>
      <c r="AM937" s="407" t="s">
        <v>34969</v>
      </c>
    </row>
    <row r="938" spans="2:39" ht="30" customHeight="1">
      <c r="B938" s="130" t="s">
        <v>36901</v>
      </c>
      <c r="C938" s="130" t="s">
        <v>13552</v>
      </c>
      <c r="D938" s="130" t="s">
        <v>13490</v>
      </c>
      <c r="E938" s="130" t="s">
        <v>13317</v>
      </c>
      <c r="F938" s="130" t="s">
        <v>13317</v>
      </c>
      <c r="G938" s="555">
        <v>19.074345424039709</v>
      </c>
      <c r="H938" s="556">
        <v>104.8239294450446</v>
      </c>
      <c r="I938" s="523">
        <v>1.4</v>
      </c>
      <c r="J938" s="523">
        <v>0</v>
      </c>
      <c r="K938" s="232">
        <v>1.4</v>
      </c>
      <c r="L938" s="523">
        <v>0</v>
      </c>
      <c r="M938" s="231">
        <v>1.4</v>
      </c>
      <c r="N938" s="233">
        <v>0</v>
      </c>
      <c r="O938" s="233">
        <v>0</v>
      </c>
      <c r="P938" s="231">
        <v>0</v>
      </c>
      <c r="Q938" s="231">
        <v>0</v>
      </c>
      <c r="R938" s="233">
        <v>0</v>
      </c>
      <c r="S938" s="231">
        <v>0</v>
      </c>
      <c r="T938" s="231">
        <v>37.911999999999992</v>
      </c>
      <c r="U938" s="140" t="s">
        <v>12718</v>
      </c>
      <c r="V938" s="141" t="s">
        <v>34741</v>
      </c>
      <c r="W938" s="5" t="s">
        <v>11581</v>
      </c>
      <c r="X938" s="7" t="b">
        <v>1</v>
      </c>
      <c r="Y938" s="7">
        <v>0</v>
      </c>
      <c r="Z938" s="7" t="b">
        <v>0</v>
      </c>
      <c r="AA938" s="7" t="b">
        <v>1</v>
      </c>
      <c r="AC938" s="405" t="s">
        <v>36901</v>
      </c>
      <c r="AD938" s="406" t="s">
        <v>13552</v>
      </c>
      <c r="AE938" s="406" t="s">
        <v>13490</v>
      </c>
      <c r="AF938" s="406" t="s">
        <v>13317</v>
      </c>
      <c r="AG938" s="406" t="s">
        <v>13317</v>
      </c>
      <c r="AH938" s="418">
        <v>19.074345424039709</v>
      </c>
      <c r="AI938" s="419">
        <v>104.8239294450446</v>
      </c>
      <c r="AJ938" s="428">
        <v>1.4</v>
      </c>
      <c r="AK938" s="428">
        <v>0</v>
      </c>
      <c r="AL938" s="429">
        <v>1.4</v>
      </c>
      <c r="AM938" s="407" t="s">
        <v>34741</v>
      </c>
    </row>
    <row r="939" spans="2:39" ht="30" customHeight="1">
      <c r="B939" s="130" t="s">
        <v>36902</v>
      </c>
      <c r="C939" s="130" t="s">
        <v>13552</v>
      </c>
      <c r="D939" s="130" t="s">
        <v>13490</v>
      </c>
      <c r="E939" s="130" t="s">
        <v>13317</v>
      </c>
      <c r="F939" s="130" t="s">
        <v>13317</v>
      </c>
      <c r="G939" s="555">
        <v>19.074056718672789</v>
      </c>
      <c r="H939" s="556">
        <v>104.8228935345234</v>
      </c>
      <c r="I939" s="523">
        <v>0.64</v>
      </c>
      <c r="J939" s="523">
        <v>0</v>
      </c>
      <c r="K939" s="232">
        <v>0.64</v>
      </c>
      <c r="L939" s="523">
        <v>0</v>
      </c>
      <c r="M939" s="231">
        <v>0.64</v>
      </c>
      <c r="N939" s="233">
        <v>0</v>
      </c>
      <c r="O939" s="233">
        <v>0</v>
      </c>
      <c r="P939" s="231">
        <v>0</v>
      </c>
      <c r="Q939" s="231">
        <v>0</v>
      </c>
      <c r="R939" s="233">
        <v>0</v>
      </c>
      <c r="S939" s="231">
        <v>0</v>
      </c>
      <c r="T939" s="231">
        <v>17.331199999999999</v>
      </c>
      <c r="U939" s="140" t="s">
        <v>12718</v>
      </c>
      <c r="V939" s="141" t="s">
        <v>34777</v>
      </c>
      <c r="W939" s="5" t="s">
        <v>11581</v>
      </c>
      <c r="X939" s="7" t="b">
        <v>1</v>
      </c>
      <c r="Y939" s="7">
        <v>0</v>
      </c>
      <c r="Z939" s="7" t="b">
        <v>0</v>
      </c>
      <c r="AA939" s="7" t="b">
        <v>1</v>
      </c>
      <c r="AC939" s="405" t="s">
        <v>36902</v>
      </c>
      <c r="AD939" s="406" t="s">
        <v>13552</v>
      </c>
      <c r="AE939" s="406" t="s">
        <v>13490</v>
      </c>
      <c r="AF939" s="406" t="s">
        <v>13317</v>
      </c>
      <c r="AG939" s="406" t="s">
        <v>13317</v>
      </c>
      <c r="AH939" s="418">
        <v>19.074056718672789</v>
      </c>
      <c r="AI939" s="419">
        <v>104.8228935345234</v>
      </c>
      <c r="AJ939" s="428">
        <v>0.64</v>
      </c>
      <c r="AK939" s="428">
        <v>0</v>
      </c>
      <c r="AL939" s="429">
        <v>0.64</v>
      </c>
      <c r="AM939" s="407" t="s">
        <v>34777</v>
      </c>
    </row>
    <row r="940" spans="2:39" ht="30" customHeight="1">
      <c r="B940" s="130" t="s">
        <v>36903</v>
      </c>
      <c r="C940" s="130" t="s">
        <v>13552</v>
      </c>
      <c r="D940" s="130" t="s">
        <v>13490</v>
      </c>
      <c r="E940" s="130" t="s">
        <v>13317</v>
      </c>
      <c r="F940" s="130" t="s">
        <v>13317</v>
      </c>
      <c r="G940" s="555">
        <v>19.073677153677821</v>
      </c>
      <c r="H940" s="556">
        <v>104.8231404353194</v>
      </c>
      <c r="I940" s="523">
        <v>1.65</v>
      </c>
      <c r="J940" s="523">
        <v>0</v>
      </c>
      <c r="K940" s="232">
        <v>1.65</v>
      </c>
      <c r="L940" s="523">
        <v>0</v>
      </c>
      <c r="M940" s="231">
        <v>1.65</v>
      </c>
      <c r="N940" s="233">
        <v>0</v>
      </c>
      <c r="O940" s="233">
        <v>0</v>
      </c>
      <c r="P940" s="231">
        <v>0</v>
      </c>
      <c r="Q940" s="231">
        <v>0</v>
      </c>
      <c r="R940" s="233">
        <v>0</v>
      </c>
      <c r="S940" s="231">
        <v>0</v>
      </c>
      <c r="T940" s="231">
        <v>44.682000000000002</v>
      </c>
      <c r="U940" s="140" t="s">
        <v>12718</v>
      </c>
      <c r="V940" s="141" t="s">
        <v>34777</v>
      </c>
      <c r="W940" s="5" t="s">
        <v>11581</v>
      </c>
      <c r="X940" s="7" t="b">
        <v>1</v>
      </c>
      <c r="Y940" s="7">
        <v>0</v>
      </c>
      <c r="Z940" s="7" t="b">
        <v>0</v>
      </c>
      <c r="AA940" s="7" t="b">
        <v>1</v>
      </c>
      <c r="AC940" s="405" t="s">
        <v>36903</v>
      </c>
      <c r="AD940" s="406" t="s">
        <v>13552</v>
      </c>
      <c r="AE940" s="406" t="s">
        <v>13490</v>
      </c>
      <c r="AF940" s="406" t="s">
        <v>13317</v>
      </c>
      <c r="AG940" s="406" t="s">
        <v>13317</v>
      </c>
      <c r="AH940" s="418">
        <v>19.073677153677821</v>
      </c>
      <c r="AI940" s="419">
        <v>104.8231404353194</v>
      </c>
      <c r="AJ940" s="428">
        <v>1.65</v>
      </c>
      <c r="AK940" s="428">
        <v>0</v>
      </c>
      <c r="AL940" s="429">
        <v>1.65</v>
      </c>
      <c r="AM940" s="407" t="s">
        <v>34777</v>
      </c>
    </row>
    <row r="941" spans="2:39" ht="30" customHeight="1">
      <c r="B941" s="130" t="s">
        <v>36904</v>
      </c>
      <c r="C941" s="130" t="s">
        <v>13552</v>
      </c>
      <c r="D941" s="130" t="s">
        <v>13490</v>
      </c>
      <c r="E941" s="130" t="s">
        <v>13317</v>
      </c>
      <c r="F941" s="130" t="s">
        <v>13317</v>
      </c>
      <c r="G941" s="555">
        <v>19.074625308090202</v>
      </c>
      <c r="H941" s="556">
        <v>104.82442370563081</v>
      </c>
      <c r="I941" s="523">
        <v>2.29</v>
      </c>
      <c r="J941" s="523">
        <v>0</v>
      </c>
      <c r="K941" s="232">
        <v>2.29</v>
      </c>
      <c r="L941" s="523">
        <v>0</v>
      </c>
      <c r="M941" s="231">
        <v>2.29</v>
      </c>
      <c r="N941" s="233">
        <v>0</v>
      </c>
      <c r="O941" s="233">
        <v>0</v>
      </c>
      <c r="P941" s="231">
        <v>0</v>
      </c>
      <c r="Q941" s="231">
        <v>0</v>
      </c>
      <c r="R941" s="233">
        <v>0</v>
      </c>
      <c r="S941" s="231">
        <v>0</v>
      </c>
      <c r="T941" s="231">
        <v>62.013199999999998</v>
      </c>
      <c r="U941" s="140" t="s">
        <v>12718</v>
      </c>
      <c r="V941" s="141" t="s">
        <v>34741</v>
      </c>
      <c r="W941" s="5" t="s">
        <v>11581</v>
      </c>
      <c r="X941" s="7" t="b">
        <v>1</v>
      </c>
      <c r="Y941" s="7">
        <v>0</v>
      </c>
      <c r="Z941" s="7" t="b">
        <v>0</v>
      </c>
      <c r="AA941" s="7" t="b">
        <v>1</v>
      </c>
      <c r="AC941" s="405" t="s">
        <v>36904</v>
      </c>
      <c r="AD941" s="406" t="s">
        <v>13552</v>
      </c>
      <c r="AE941" s="406" t="s">
        <v>13490</v>
      </c>
      <c r="AF941" s="406" t="s">
        <v>13317</v>
      </c>
      <c r="AG941" s="406" t="s">
        <v>13317</v>
      </c>
      <c r="AH941" s="418">
        <v>19.074625308090202</v>
      </c>
      <c r="AI941" s="419">
        <v>104.82442370563081</v>
      </c>
      <c r="AJ941" s="428">
        <v>2.29</v>
      </c>
      <c r="AK941" s="428">
        <v>0</v>
      </c>
      <c r="AL941" s="429">
        <v>2.29</v>
      </c>
      <c r="AM941" s="407" t="s">
        <v>34741</v>
      </c>
    </row>
    <row r="942" spans="2:39" ht="30" customHeight="1">
      <c r="B942" s="130" t="s">
        <v>36905</v>
      </c>
      <c r="C942" s="130" t="s">
        <v>13552</v>
      </c>
      <c r="D942" s="130" t="s">
        <v>13490</v>
      </c>
      <c r="E942" s="130" t="s">
        <v>13317</v>
      </c>
      <c r="F942" s="130" t="s">
        <v>13317</v>
      </c>
      <c r="G942" s="555">
        <v>19.067127281648329</v>
      </c>
      <c r="H942" s="556">
        <v>104.8219782934443</v>
      </c>
      <c r="I942" s="523">
        <v>2.02</v>
      </c>
      <c r="J942" s="523">
        <v>0</v>
      </c>
      <c r="K942" s="232">
        <v>2.02</v>
      </c>
      <c r="L942" s="523">
        <v>0</v>
      </c>
      <c r="M942" s="231">
        <v>2.02</v>
      </c>
      <c r="N942" s="233">
        <v>0</v>
      </c>
      <c r="O942" s="233">
        <v>0</v>
      </c>
      <c r="P942" s="231">
        <v>0</v>
      </c>
      <c r="Q942" s="231">
        <v>0</v>
      </c>
      <c r="R942" s="233">
        <v>0</v>
      </c>
      <c r="S942" s="231">
        <v>0</v>
      </c>
      <c r="T942" s="231">
        <v>54.701599999999999</v>
      </c>
      <c r="U942" s="140" t="s">
        <v>12718</v>
      </c>
      <c r="V942" s="141" t="s">
        <v>34841</v>
      </c>
      <c r="W942" s="5" t="s">
        <v>11581</v>
      </c>
      <c r="X942" s="7" t="b">
        <v>1</v>
      </c>
      <c r="Y942" s="7">
        <v>0</v>
      </c>
      <c r="Z942" s="7" t="b">
        <v>0</v>
      </c>
      <c r="AA942" s="7" t="b">
        <v>1</v>
      </c>
      <c r="AC942" s="405" t="s">
        <v>36905</v>
      </c>
      <c r="AD942" s="406" t="s">
        <v>13552</v>
      </c>
      <c r="AE942" s="406" t="s">
        <v>13490</v>
      </c>
      <c r="AF942" s="406" t="s">
        <v>13317</v>
      </c>
      <c r="AG942" s="406" t="s">
        <v>13317</v>
      </c>
      <c r="AH942" s="418">
        <v>19.067127281648329</v>
      </c>
      <c r="AI942" s="419">
        <v>104.8219782934443</v>
      </c>
      <c r="AJ942" s="428">
        <v>2.02</v>
      </c>
      <c r="AK942" s="428">
        <v>0</v>
      </c>
      <c r="AL942" s="429">
        <v>2.02</v>
      </c>
      <c r="AM942" s="407" t="s">
        <v>34841</v>
      </c>
    </row>
    <row r="943" spans="2:39" ht="30" customHeight="1">
      <c r="B943" s="130" t="s">
        <v>36906</v>
      </c>
      <c r="C943" s="130" t="s">
        <v>13552</v>
      </c>
      <c r="D943" s="130" t="s">
        <v>13490</v>
      </c>
      <c r="E943" s="130" t="s">
        <v>13317</v>
      </c>
      <c r="F943" s="130" t="s">
        <v>13317</v>
      </c>
      <c r="G943" s="555">
        <v>19.067931331760811</v>
      </c>
      <c r="H943" s="556">
        <v>104.8221306764644</v>
      </c>
      <c r="I943" s="523">
        <v>2.8</v>
      </c>
      <c r="J943" s="523">
        <v>0</v>
      </c>
      <c r="K943" s="232">
        <v>2.8</v>
      </c>
      <c r="L943" s="523">
        <v>0</v>
      </c>
      <c r="M943" s="231">
        <v>2.8</v>
      </c>
      <c r="N943" s="233">
        <v>0</v>
      </c>
      <c r="O943" s="233">
        <v>0</v>
      </c>
      <c r="P943" s="231">
        <v>0</v>
      </c>
      <c r="Q943" s="231">
        <v>0</v>
      </c>
      <c r="R943" s="233">
        <v>0</v>
      </c>
      <c r="S943" s="231">
        <v>0</v>
      </c>
      <c r="T943" s="231">
        <v>75.823999999999984</v>
      </c>
      <c r="U943" s="140" t="s">
        <v>12718</v>
      </c>
      <c r="V943" s="141" t="s">
        <v>34841</v>
      </c>
      <c r="W943" s="5" t="s">
        <v>11581</v>
      </c>
      <c r="X943" s="7" t="b">
        <v>1</v>
      </c>
      <c r="Y943" s="7">
        <v>0</v>
      </c>
      <c r="Z943" s="7" t="b">
        <v>0</v>
      </c>
      <c r="AA943" s="7" t="b">
        <v>1</v>
      </c>
      <c r="AC943" s="405" t="s">
        <v>36906</v>
      </c>
      <c r="AD943" s="406" t="s">
        <v>13552</v>
      </c>
      <c r="AE943" s="406" t="s">
        <v>13490</v>
      </c>
      <c r="AF943" s="406" t="s">
        <v>13317</v>
      </c>
      <c r="AG943" s="406" t="s">
        <v>13317</v>
      </c>
      <c r="AH943" s="418">
        <v>19.067931331760811</v>
      </c>
      <c r="AI943" s="419">
        <v>104.8221306764644</v>
      </c>
      <c r="AJ943" s="428">
        <v>2.8</v>
      </c>
      <c r="AK943" s="428">
        <v>0</v>
      </c>
      <c r="AL943" s="429">
        <v>2.8</v>
      </c>
      <c r="AM943" s="407" t="s">
        <v>34841</v>
      </c>
    </row>
    <row r="944" spans="2:39" ht="30" customHeight="1">
      <c r="B944" s="130" t="s">
        <v>36907</v>
      </c>
      <c r="C944" s="130" t="s">
        <v>13552</v>
      </c>
      <c r="D944" s="130" t="s">
        <v>13490</v>
      </c>
      <c r="E944" s="130" t="s">
        <v>13317</v>
      </c>
      <c r="F944" s="130" t="s">
        <v>13317</v>
      </c>
      <c r="G944" s="555">
        <v>19.070739827088421</v>
      </c>
      <c r="H944" s="556">
        <v>104.8255527564756</v>
      </c>
      <c r="I944" s="523">
        <v>0.8</v>
      </c>
      <c r="J944" s="523">
        <v>0</v>
      </c>
      <c r="K944" s="232">
        <v>0.8</v>
      </c>
      <c r="L944" s="523">
        <v>0</v>
      </c>
      <c r="M944" s="231">
        <v>0.8</v>
      </c>
      <c r="N944" s="233">
        <v>0</v>
      </c>
      <c r="O944" s="233">
        <v>0</v>
      </c>
      <c r="P944" s="231">
        <v>0</v>
      </c>
      <c r="Q944" s="231">
        <v>0</v>
      </c>
      <c r="R944" s="233">
        <v>0</v>
      </c>
      <c r="S944" s="231">
        <v>0</v>
      </c>
      <c r="T944" s="231">
        <v>21.664000000000001</v>
      </c>
      <c r="U944" s="140" t="s">
        <v>12718</v>
      </c>
      <c r="V944" s="141" t="s">
        <v>34686</v>
      </c>
      <c r="W944" s="5" t="s">
        <v>11581</v>
      </c>
      <c r="X944" s="7" t="b">
        <v>1</v>
      </c>
      <c r="Y944" s="7">
        <v>0</v>
      </c>
      <c r="Z944" s="7" t="b">
        <v>0</v>
      </c>
      <c r="AA944" s="7" t="b">
        <v>1</v>
      </c>
      <c r="AC944" s="405" t="s">
        <v>36907</v>
      </c>
      <c r="AD944" s="406" t="s">
        <v>13552</v>
      </c>
      <c r="AE944" s="406" t="s">
        <v>13490</v>
      </c>
      <c r="AF944" s="406" t="s">
        <v>13317</v>
      </c>
      <c r="AG944" s="406" t="s">
        <v>13317</v>
      </c>
      <c r="AH944" s="418">
        <v>19.070739827088421</v>
      </c>
      <c r="AI944" s="419">
        <v>104.8255527564756</v>
      </c>
      <c r="AJ944" s="428">
        <v>0.8</v>
      </c>
      <c r="AK944" s="428">
        <v>0</v>
      </c>
      <c r="AL944" s="429">
        <v>0.8</v>
      </c>
      <c r="AM944" s="407" t="s">
        <v>34686</v>
      </c>
    </row>
    <row r="945" spans="2:39" ht="30" customHeight="1">
      <c r="B945" s="130" t="s">
        <v>36908</v>
      </c>
      <c r="C945" s="130" t="s">
        <v>13552</v>
      </c>
      <c r="D945" s="130" t="s">
        <v>13490</v>
      </c>
      <c r="E945" s="130" t="s">
        <v>13317</v>
      </c>
      <c r="F945" s="130" t="s">
        <v>13317</v>
      </c>
      <c r="G945" s="555">
        <v>19.070242932918021</v>
      </c>
      <c r="H945" s="556">
        <v>104.82548601464281</v>
      </c>
      <c r="I945" s="523">
        <v>0.68</v>
      </c>
      <c r="J945" s="523">
        <v>0</v>
      </c>
      <c r="K945" s="232">
        <v>0.68</v>
      </c>
      <c r="L945" s="523">
        <v>0</v>
      </c>
      <c r="M945" s="231">
        <v>0.68</v>
      </c>
      <c r="N945" s="233">
        <v>0</v>
      </c>
      <c r="O945" s="233">
        <v>0</v>
      </c>
      <c r="P945" s="231">
        <v>0</v>
      </c>
      <c r="Q945" s="231">
        <v>0</v>
      </c>
      <c r="R945" s="233">
        <v>0</v>
      </c>
      <c r="S945" s="231">
        <v>0</v>
      </c>
      <c r="T945" s="231">
        <v>18.414400000000001</v>
      </c>
      <c r="U945" s="140" t="s">
        <v>12718</v>
      </c>
      <c r="V945" s="141" t="s">
        <v>34686</v>
      </c>
      <c r="W945" s="5" t="s">
        <v>11581</v>
      </c>
      <c r="X945" s="7" t="b">
        <v>1</v>
      </c>
      <c r="Y945" s="7">
        <v>0</v>
      </c>
      <c r="Z945" s="7" t="b">
        <v>0</v>
      </c>
      <c r="AA945" s="7" t="b">
        <v>1</v>
      </c>
      <c r="AC945" s="405" t="s">
        <v>36908</v>
      </c>
      <c r="AD945" s="406" t="s">
        <v>13552</v>
      </c>
      <c r="AE945" s="406" t="s">
        <v>13490</v>
      </c>
      <c r="AF945" s="406" t="s">
        <v>13317</v>
      </c>
      <c r="AG945" s="406" t="s">
        <v>13317</v>
      </c>
      <c r="AH945" s="418">
        <v>19.070242932918021</v>
      </c>
      <c r="AI945" s="419">
        <v>104.82548601464281</v>
      </c>
      <c r="AJ945" s="428">
        <v>0.68</v>
      </c>
      <c r="AK945" s="428">
        <v>0</v>
      </c>
      <c r="AL945" s="429">
        <v>0.68</v>
      </c>
      <c r="AM945" s="407" t="s">
        <v>34686</v>
      </c>
    </row>
    <row r="946" spans="2:39" ht="30" customHeight="1">
      <c r="B946" s="130" t="s">
        <v>36909</v>
      </c>
      <c r="C946" s="130" t="s">
        <v>13552</v>
      </c>
      <c r="D946" s="130" t="s">
        <v>13490</v>
      </c>
      <c r="E946" s="130" t="s">
        <v>13317</v>
      </c>
      <c r="F946" s="130" t="s">
        <v>13317</v>
      </c>
      <c r="G946" s="555">
        <v>19.06965518391085</v>
      </c>
      <c r="H946" s="556">
        <v>104.8266450339603</v>
      </c>
      <c r="I946" s="523">
        <v>1.62</v>
      </c>
      <c r="J946" s="523">
        <v>0</v>
      </c>
      <c r="K946" s="232">
        <v>1.62</v>
      </c>
      <c r="L946" s="523">
        <v>0</v>
      </c>
      <c r="M946" s="231">
        <v>1.62</v>
      </c>
      <c r="N946" s="233">
        <v>0</v>
      </c>
      <c r="O946" s="233">
        <v>0</v>
      </c>
      <c r="P946" s="231">
        <v>0</v>
      </c>
      <c r="Q946" s="231">
        <v>0</v>
      </c>
      <c r="R946" s="233">
        <v>0</v>
      </c>
      <c r="S946" s="231">
        <v>0</v>
      </c>
      <c r="T946" s="231">
        <v>43.869599999999998</v>
      </c>
      <c r="U946" s="140" t="s">
        <v>12718</v>
      </c>
      <c r="V946" s="141" t="s">
        <v>34776</v>
      </c>
      <c r="W946" s="5" t="s">
        <v>11581</v>
      </c>
      <c r="X946" s="7" t="b">
        <v>1</v>
      </c>
      <c r="Y946" s="7">
        <v>0</v>
      </c>
      <c r="Z946" s="7" t="b">
        <v>0</v>
      </c>
      <c r="AA946" s="7" t="b">
        <v>1</v>
      </c>
      <c r="AC946" s="405" t="s">
        <v>36909</v>
      </c>
      <c r="AD946" s="406" t="s">
        <v>13552</v>
      </c>
      <c r="AE946" s="406" t="s">
        <v>13490</v>
      </c>
      <c r="AF946" s="406" t="s">
        <v>13317</v>
      </c>
      <c r="AG946" s="406" t="s">
        <v>13317</v>
      </c>
      <c r="AH946" s="418">
        <v>19.06965518391085</v>
      </c>
      <c r="AI946" s="419">
        <v>104.8266450339603</v>
      </c>
      <c r="AJ946" s="428">
        <v>1.62</v>
      </c>
      <c r="AK946" s="428">
        <v>0</v>
      </c>
      <c r="AL946" s="429">
        <v>1.62</v>
      </c>
      <c r="AM946" s="407" t="s">
        <v>34776</v>
      </c>
    </row>
    <row r="947" spans="2:39" ht="30" customHeight="1">
      <c r="B947" s="130" t="s">
        <v>36910</v>
      </c>
      <c r="C947" s="130" t="s">
        <v>13552</v>
      </c>
      <c r="D947" s="130" t="s">
        <v>13490</v>
      </c>
      <c r="E947" s="130" t="s">
        <v>13317</v>
      </c>
      <c r="F947" s="130" t="s">
        <v>13317</v>
      </c>
      <c r="G947" s="555">
        <v>19.0659506616195</v>
      </c>
      <c r="H947" s="556">
        <v>104.8271184373199</v>
      </c>
      <c r="I947" s="523">
        <v>1.32</v>
      </c>
      <c r="J947" s="523">
        <v>0</v>
      </c>
      <c r="K947" s="232">
        <v>1.32</v>
      </c>
      <c r="L947" s="523">
        <v>0</v>
      </c>
      <c r="M947" s="231">
        <v>1.32</v>
      </c>
      <c r="N947" s="233">
        <v>0</v>
      </c>
      <c r="O947" s="233">
        <v>0</v>
      </c>
      <c r="P947" s="231">
        <v>0</v>
      </c>
      <c r="Q947" s="231">
        <v>0</v>
      </c>
      <c r="R947" s="233">
        <v>0</v>
      </c>
      <c r="S947" s="231">
        <v>0</v>
      </c>
      <c r="T947" s="231">
        <v>35.745600000000003</v>
      </c>
      <c r="U947" s="140" t="s">
        <v>12718</v>
      </c>
      <c r="V947" s="141" t="s">
        <v>34969</v>
      </c>
      <c r="W947" s="5" t="s">
        <v>11581</v>
      </c>
      <c r="X947" s="7" t="b">
        <v>1</v>
      </c>
      <c r="Y947" s="7">
        <v>0</v>
      </c>
      <c r="Z947" s="7" t="b">
        <v>0</v>
      </c>
      <c r="AA947" s="7" t="b">
        <v>1</v>
      </c>
      <c r="AC947" s="405" t="s">
        <v>36910</v>
      </c>
      <c r="AD947" s="406" t="s">
        <v>13552</v>
      </c>
      <c r="AE947" s="406" t="s">
        <v>13490</v>
      </c>
      <c r="AF947" s="406" t="s">
        <v>13317</v>
      </c>
      <c r="AG947" s="406" t="s">
        <v>13317</v>
      </c>
      <c r="AH947" s="418">
        <v>19.0659506616195</v>
      </c>
      <c r="AI947" s="419">
        <v>104.8271184373199</v>
      </c>
      <c r="AJ947" s="428">
        <v>1.32</v>
      </c>
      <c r="AK947" s="428">
        <v>0</v>
      </c>
      <c r="AL947" s="429">
        <v>1.32</v>
      </c>
      <c r="AM947" s="407" t="s">
        <v>34969</v>
      </c>
    </row>
    <row r="948" spans="2:39" ht="30" customHeight="1">
      <c r="B948" s="130" t="s">
        <v>36911</v>
      </c>
      <c r="C948" s="130" t="s">
        <v>13552</v>
      </c>
      <c r="D948" s="130" t="s">
        <v>13490</v>
      </c>
      <c r="E948" s="130" t="s">
        <v>13317</v>
      </c>
      <c r="F948" s="130" t="s">
        <v>13317</v>
      </c>
      <c r="G948" s="555">
        <v>19.062292357287379</v>
      </c>
      <c r="H948" s="556">
        <v>104.82506433065031</v>
      </c>
      <c r="I948" s="523">
        <v>1.44</v>
      </c>
      <c r="J948" s="523">
        <v>0</v>
      </c>
      <c r="K948" s="232">
        <v>1.44</v>
      </c>
      <c r="L948" s="523">
        <v>0</v>
      </c>
      <c r="M948" s="231">
        <v>1.34</v>
      </c>
      <c r="N948" s="233">
        <v>0</v>
      </c>
      <c r="O948" s="233">
        <v>0.1</v>
      </c>
      <c r="P948" s="231">
        <v>0</v>
      </c>
      <c r="Q948" s="231">
        <v>0</v>
      </c>
      <c r="R948" s="233">
        <v>0</v>
      </c>
      <c r="S948" s="231">
        <v>0</v>
      </c>
      <c r="T948" s="231">
        <v>36.287199999999999</v>
      </c>
      <c r="U948" s="140" t="s">
        <v>12718</v>
      </c>
      <c r="V948" s="141" t="s">
        <v>34829</v>
      </c>
      <c r="W948" s="5" t="s">
        <v>11581</v>
      </c>
      <c r="X948" s="7" t="b">
        <v>1</v>
      </c>
      <c r="Y948" s="7">
        <v>0</v>
      </c>
      <c r="Z948" s="7" t="b">
        <v>0</v>
      </c>
      <c r="AA948" s="7" t="b">
        <v>1</v>
      </c>
      <c r="AC948" s="405" t="s">
        <v>36911</v>
      </c>
      <c r="AD948" s="406" t="s">
        <v>13552</v>
      </c>
      <c r="AE948" s="406" t="s">
        <v>13490</v>
      </c>
      <c r="AF948" s="406" t="s">
        <v>13317</v>
      </c>
      <c r="AG948" s="406" t="s">
        <v>13317</v>
      </c>
      <c r="AH948" s="418">
        <v>19.062292357287379</v>
      </c>
      <c r="AI948" s="419">
        <v>104.82506433065031</v>
      </c>
      <c r="AJ948" s="428">
        <v>1.44</v>
      </c>
      <c r="AK948" s="428">
        <v>0</v>
      </c>
      <c r="AL948" s="429">
        <v>1.44</v>
      </c>
      <c r="AM948" s="407" t="s">
        <v>34829</v>
      </c>
    </row>
    <row r="949" spans="2:39" ht="30" customHeight="1">
      <c r="B949" s="130" t="s">
        <v>36912</v>
      </c>
      <c r="C949" s="130" t="s">
        <v>13552</v>
      </c>
      <c r="D949" s="130" t="s">
        <v>13490</v>
      </c>
      <c r="E949" s="130" t="s">
        <v>13317</v>
      </c>
      <c r="F949" s="130" t="s">
        <v>13317</v>
      </c>
      <c r="G949" s="555">
        <v>19.06013346992594</v>
      </c>
      <c r="H949" s="556">
        <v>104.82391364144711</v>
      </c>
      <c r="I949" s="523">
        <v>1.1499999999999999</v>
      </c>
      <c r="J949" s="523">
        <v>0</v>
      </c>
      <c r="K949" s="232">
        <v>1.1499999999999999</v>
      </c>
      <c r="L949" s="523">
        <v>0</v>
      </c>
      <c r="M949" s="231">
        <v>1.03</v>
      </c>
      <c r="N949" s="233">
        <v>0</v>
      </c>
      <c r="O949" s="233">
        <v>0.12</v>
      </c>
      <c r="P949" s="231">
        <v>0</v>
      </c>
      <c r="Q949" s="231">
        <v>0</v>
      </c>
      <c r="R949" s="233">
        <v>0</v>
      </c>
      <c r="S949" s="231">
        <v>0</v>
      </c>
      <c r="T949" s="231">
        <v>27.892399999999999</v>
      </c>
      <c r="U949" s="140" t="s">
        <v>12718</v>
      </c>
      <c r="V949" s="141" t="s">
        <v>34734</v>
      </c>
      <c r="W949" s="5" t="s">
        <v>11581</v>
      </c>
      <c r="X949" s="7" t="b">
        <v>1</v>
      </c>
      <c r="Y949" s="7">
        <v>0</v>
      </c>
      <c r="Z949" s="7" t="b">
        <v>0</v>
      </c>
      <c r="AA949" s="7" t="b">
        <v>1</v>
      </c>
      <c r="AC949" s="405" t="s">
        <v>36912</v>
      </c>
      <c r="AD949" s="406" t="s">
        <v>13552</v>
      </c>
      <c r="AE949" s="406" t="s">
        <v>13490</v>
      </c>
      <c r="AF949" s="406" t="s">
        <v>13317</v>
      </c>
      <c r="AG949" s="406" t="s">
        <v>13317</v>
      </c>
      <c r="AH949" s="418">
        <v>19.06013346992594</v>
      </c>
      <c r="AI949" s="419">
        <v>104.82391364144711</v>
      </c>
      <c r="AJ949" s="428">
        <v>1.1499999999999999</v>
      </c>
      <c r="AK949" s="428">
        <v>0</v>
      </c>
      <c r="AL949" s="429">
        <v>1.1499999999999999</v>
      </c>
      <c r="AM949" s="407" t="s">
        <v>34734</v>
      </c>
    </row>
    <row r="950" spans="2:39" ht="30" customHeight="1">
      <c r="B950" s="130" t="s">
        <v>36913</v>
      </c>
      <c r="C950" s="130" t="s">
        <v>13552</v>
      </c>
      <c r="D950" s="130" t="s">
        <v>13490</v>
      </c>
      <c r="E950" s="130" t="s">
        <v>13317</v>
      </c>
      <c r="F950" s="130" t="s">
        <v>13317</v>
      </c>
      <c r="G950" s="555">
        <v>19.059737260239348</v>
      </c>
      <c r="H950" s="556">
        <v>104.8205213320006</v>
      </c>
      <c r="I950" s="523">
        <v>4.32</v>
      </c>
      <c r="J950" s="523">
        <v>0</v>
      </c>
      <c r="K950" s="232">
        <v>4.32</v>
      </c>
      <c r="L950" s="523">
        <v>0</v>
      </c>
      <c r="M950" s="231">
        <v>4.0599999999999996</v>
      </c>
      <c r="N950" s="233">
        <v>0</v>
      </c>
      <c r="O950" s="233">
        <v>0.26</v>
      </c>
      <c r="P950" s="231">
        <v>0</v>
      </c>
      <c r="Q950" s="231">
        <v>0</v>
      </c>
      <c r="R950" s="233">
        <v>0</v>
      </c>
      <c r="S950" s="231">
        <v>0</v>
      </c>
      <c r="T950" s="231">
        <v>109.9448</v>
      </c>
      <c r="U950" s="140" t="s">
        <v>12718</v>
      </c>
      <c r="V950" s="141" t="s">
        <v>34886</v>
      </c>
      <c r="W950" s="5" t="s">
        <v>11581</v>
      </c>
      <c r="X950" s="7" t="b">
        <v>1</v>
      </c>
      <c r="Y950" s="7">
        <v>0</v>
      </c>
      <c r="Z950" s="7" t="b">
        <v>0</v>
      </c>
      <c r="AA950" s="7" t="b">
        <v>1</v>
      </c>
      <c r="AC950" s="405" t="s">
        <v>36913</v>
      </c>
      <c r="AD950" s="406" t="s">
        <v>13552</v>
      </c>
      <c r="AE950" s="406" t="s">
        <v>13490</v>
      </c>
      <c r="AF950" s="406" t="s">
        <v>13317</v>
      </c>
      <c r="AG950" s="406" t="s">
        <v>13317</v>
      </c>
      <c r="AH950" s="418">
        <v>19.059737260239348</v>
      </c>
      <c r="AI950" s="419">
        <v>104.8205213320006</v>
      </c>
      <c r="AJ950" s="428">
        <v>4.32</v>
      </c>
      <c r="AK950" s="428">
        <v>0</v>
      </c>
      <c r="AL950" s="429">
        <v>4.32</v>
      </c>
      <c r="AM950" s="407" t="s">
        <v>34886</v>
      </c>
    </row>
    <row r="951" spans="2:39" ht="30" customHeight="1">
      <c r="B951" s="130" t="s">
        <v>36914</v>
      </c>
      <c r="C951" s="130" t="s">
        <v>13552</v>
      </c>
      <c r="D951" s="130" t="s">
        <v>13490</v>
      </c>
      <c r="E951" s="130" t="s">
        <v>13317</v>
      </c>
      <c r="F951" s="130" t="s">
        <v>13317</v>
      </c>
      <c r="G951" s="555">
        <v>19.04934421001278</v>
      </c>
      <c r="H951" s="556">
        <v>104.82763332548311</v>
      </c>
      <c r="I951" s="523">
        <v>3.4</v>
      </c>
      <c r="J951" s="523">
        <v>0</v>
      </c>
      <c r="K951" s="232">
        <v>3.4</v>
      </c>
      <c r="L951" s="523">
        <v>0</v>
      </c>
      <c r="M951" s="231">
        <v>3.31</v>
      </c>
      <c r="N951" s="233">
        <v>0</v>
      </c>
      <c r="O951" s="233">
        <v>0.09</v>
      </c>
      <c r="P951" s="231">
        <v>0</v>
      </c>
      <c r="Q951" s="231">
        <v>0</v>
      </c>
      <c r="R951" s="233">
        <v>0</v>
      </c>
      <c r="S951" s="231">
        <v>0</v>
      </c>
      <c r="T951" s="231">
        <v>89.634799999999998</v>
      </c>
      <c r="U951" s="140" t="s">
        <v>12718</v>
      </c>
      <c r="V951" s="141" t="s">
        <v>34885</v>
      </c>
      <c r="W951" s="5" t="s">
        <v>11581</v>
      </c>
      <c r="X951" s="7" t="b">
        <v>1</v>
      </c>
      <c r="Y951" s="7">
        <v>0</v>
      </c>
      <c r="Z951" s="7" t="b">
        <v>0</v>
      </c>
      <c r="AA951" s="7" t="b">
        <v>1</v>
      </c>
      <c r="AC951" s="405" t="s">
        <v>36914</v>
      </c>
      <c r="AD951" s="406" t="s">
        <v>13552</v>
      </c>
      <c r="AE951" s="406" t="s">
        <v>13490</v>
      </c>
      <c r="AF951" s="406" t="s">
        <v>13317</v>
      </c>
      <c r="AG951" s="406" t="s">
        <v>13317</v>
      </c>
      <c r="AH951" s="418">
        <v>19.04934421001278</v>
      </c>
      <c r="AI951" s="419">
        <v>104.82763332548311</v>
      </c>
      <c r="AJ951" s="428">
        <v>3.4</v>
      </c>
      <c r="AK951" s="428">
        <v>0</v>
      </c>
      <c r="AL951" s="429">
        <v>3.4</v>
      </c>
      <c r="AM951" s="407" t="s">
        <v>34885</v>
      </c>
    </row>
    <row r="952" spans="2:39" ht="30" customHeight="1">
      <c r="B952" s="130" t="s">
        <v>36915</v>
      </c>
      <c r="C952" s="130" t="s">
        <v>13552</v>
      </c>
      <c r="D952" s="130" t="s">
        <v>13490</v>
      </c>
      <c r="E952" s="130" t="s">
        <v>13317</v>
      </c>
      <c r="F952" s="130" t="s">
        <v>13317</v>
      </c>
      <c r="G952" s="555">
        <v>19.05632380116981</v>
      </c>
      <c r="H952" s="556">
        <v>104.8157785995745</v>
      </c>
      <c r="I952" s="523">
        <v>1.8</v>
      </c>
      <c r="J952" s="523">
        <v>0</v>
      </c>
      <c r="K952" s="232">
        <v>1.8</v>
      </c>
      <c r="L952" s="523">
        <v>0</v>
      </c>
      <c r="M952" s="231">
        <v>1.8</v>
      </c>
      <c r="N952" s="233">
        <v>0</v>
      </c>
      <c r="O952" s="233">
        <v>0</v>
      </c>
      <c r="P952" s="231">
        <v>0</v>
      </c>
      <c r="Q952" s="231">
        <v>0</v>
      </c>
      <c r="R952" s="233">
        <v>0</v>
      </c>
      <c r="S952" s="231">
        <v>0</v>
      </c>
      <c r="T952" s="231">
        <v>48.744</v>
      </c>
      <c r="U952" s="140" t="s">
        <v>12718</v>
      </c>
      <c r="V952" s="141" t="s">
        <v>34873</v>
      </c>
      <c r="W952" s="5" t="s">
        <v>11581</v>
      </c>
      <c r="X952" s="7" t="b">
        <v>1</v>
      </c>
      <c r="Y952" s="7">
        <v>0</v>
      </c>
      <c r="Z952" s="7" t="b">
        <v>0</v>
      </c>
      <c r="AA952" s="7" t="b">
        <v>1</v>
      </c>
      <c r="AC952" s="405" t="s">
        <v>36915</v>
      </c>
      <c r="AD952" s="406" t="s">
        <v>13552</v>
      </c>
      <c r="AE952" s="406" t="s">
        <v>13490</v>
      </c>
      <c r="AF952" s="406" t="s">
        <v>13317</v>
      </c>
      <c r="AG952" s="406" t="s">
        <v>13317</v>
      </c>
      <c r="AH952" s="418">
        <v>19.05632380116981</v>
      </c>
      <c r="AI952" s="419">
        <v>104.8157785995745</v>
      </c>
      <c r="AJ952" s="428">
        <v>1.8</v>
      </c>
      <c r="AK952" s="428">
        <v>0</v>
      </c>
      <c r="AL952" s="429">
        <v>1.8</v>
      </c>
      <c r="AM952" s="407" t="s">
        <v>34873</v>
      </c>
    </row>
    <row r="953" spans="2:39" ht="30" customHeight="1">
      <c r="B953" s="130" t="s">
        <v>36916</v>
      </c>
      <c r="C953" s="130" t="s">
        <v>13552</v>
      </c>
      <c r="D953" s="130" t="s">
        <v>13490</v>
      </c>
      <c r="E953" s="130" t="s">
        <v>13317</v>
      </c>
      <c r="F953" s="130" t="s">
        <v>13317</v>
      </c>
      <c r="G953" s="555">
        <v>19.064218399264419</v>
      </c>
      <c r="H953" s="556">
        <v>104.82102683461299</v>
      </c>
      <c r="I953" s="523">
        <v>1.48</v>
      </c>
      <c r="J953" s="523">
        <v>0</v>
      </c>
      <c r="K953" s="232">
        <v>1.48</v>
      </c>
      <c r="L953" s="523">
        <v>0</v>
      </c>
      <c r="M953" s="231">
        <v>1.39</v>
      </c>
      <c r="N953" s="233">
        <v>0</v>
      </c>
      <c r="O953" s="233">
        <v>0.09</v>
      </c>
      <c r="P953" s="231">
        <v>0</v>
      </c>
      <c r="Q953" s="231">
        <v>0</v>
      </c>
      <c r="R953" s="233">
        <v>0</v>
      </c>
      <c r="S953" s="231">
        <v>0</v>
      </c>
      <c r="T953" s="231">
        <v>37.641199999999998</v>
      </c>
      <c r="U953" s="140" t="s">
        <v>12718</v>
      </c>
      <c r="V953" s="141" t="s">
        <v>34837</v>
      </c>
      <c r="W953" s="5" t="s">
        <v>11581</v>
      </c>
      <c r="X953" s="7" t="b">
        <v>1</v>
      </c>
      <c r="Y953" s="7">
        <v>0</v>
      </c>
      <c r="Z953" s="7" t="b">
        <v>0</v>
      </c>
      <c r="AA953" s="7" t="b">
        <v>1</v>
      </c>
      <c r="AC953" s="405" t="s">
        <v>36916</v>
      </c>
      <c r="AD953" s="406" t="s">
        <v>13552</v>
      </c>
      <c r="AE953" s="406" t="s">
        <v>13490</v>
      </c>
      <c r="AF953" s="406" t="s">
        <v>13317</v>
      </c>
      <c r="AG953" s="406" t="s">
        <v>13317</v>
      </c>
      <c r="AH953" s="418">
        <v>19.064218399264419</v>
      </c>
      <c r="AI953" s="419">
        <v>104.82102683461299</v>
      </c>
      <c r="AJ953" s="428">
        <v>1.48</v>
      </c>
      <c r="AK953" s="428">
        <v>0</v>
      </c>
      <c r="AL953" s="429">
        <v>1.48</v>
      </c>
      <c r="AM953" s="407" t="s">
        <v>34837</v>
      </c>
    </row>
    <row r="954" spans="2:39" ht="30" customHeight="1">
      <c r="B954" s="130" t="s">
        <v>36917</v>
      </c>
      <c r="C954" s="130" t="s">
        <v>13552</v>
      </c>
      <c r="D954" s="130" t="s">
        <v>13490</v>
      </c>
      <c r="E954" s="130" t="s">
        <v>13317</v>
      </c>
      <c r="F954" s="130" t="s">
        <v>13317</v>
      </c>
      <c r="G954" s="555">
        <v>19.065193785998339</v>
      </c>
      <c r="H954" s="556">
        <v>104.82202496917689</v>
      </c>
      <c r="I954" s="523">
        <v>1.34</v>
      </c>
      <c r="J954" s="523">
        <v>0</v>
      </c>
      <c r="K954" s="232">
        <v>1.34</v>
      </c>
      <c r="L954" s="523">
        <v>0</v>
      </c>
      <c r="M954" s="231">
        <v>1.26</v>
      </c>
      <c r="N954" s="233">
        <v>0</v>
      </c>
      <c r="O954" s="233">
        <v>0.08</v>
      </c>
      <c r="P954" s="231">
        <v>0</v>
      </c>
      <c r="Q954" s="231">
        <v>0</v>
      </c>
      <c r="R954" s="233">
        <v>0</v>
      </c>
      <c r="S954" s="231">
        <v>0</v>
      </c>
      <c r="T954" s="231">
        <v>34.120800000000003</v>
      </c>
      <c r="U954" s="140" t="s">
        <v>12718</v>
      </c>
      <c r="V954" s="141" t="s">
        <v>34752</v>
      </c>
      <c r="W954" s="5" t="s">
        <v>11581</v>
      </c>
      <c r="X954" s="7" t="b">
        <v>1</v>
      </c>
      <c r="Y954" s="7">
        <v>0</v>
      </c>
      <c r="Z954" s="7" t="b">
        <v>0</v>
      </c>
      <c r="AA954" s="7" t="b">
        <v>1</v>
      </c>
      <c r="AC954" s="405" t="s">
        <v>36917</v>
      </c>
      <c r="AD954" s="406" t="s">
        <v>13552</v>
      </c>
      <c r="AE954" s="406" t="s">
        <v>13490</v>
      </c>
      <c r="AF954" s="406" t="s">
        <v>13317</v>
      </c>
      <c r="AG954" s="406" t="s">
        <v>13317</v>
      </c>
      <c r="AH954" s="418">
        <v>19.065193785998339</v>
      </c>
      <c r="AI954" s="419">
        <v>104.82202496917689</v>
      </c>
      <c r="AJ954" s="428">
        <v>1.34</v>
      </c>
      <c r="AK954" s="428">
        <v>0</v>
      </c>
      <c r="AL954" s="429">
        <v>1.34</v>
      </c>
      <c r="AM954" s="407" t="s">
        <v>34752</v>
      </c>
    </row>
    <row r="955" spans="2:39" ht="30" customHeight="1">
      <c r="B955" s="130" t="s">
        <v>36918</v>
      </c>
      <c r="C955" s="130" t="s">
        <v>13552</v>
      </c>
      <c r="D955" s="130" t="s">
        <v>13490</v>
      </c>
      <c r="E955" s="130" t="s">
        <v>13317</v>
      </c>
      <c r="F955" s="130" t="s">
        <v>13317</v>
      </c>
      <c r="G955" s="555">
        <v>19.064805556790979</v>
      </c>
      <c r="H955" s="556">
        <v>104.8213216487173</v>
      </c>
      <c r="I955" s="523">
        <v>1.41</v>
      </c>
      <c r="J955" s="523">
        <v>0</v>
      </c>
      <c r="K955" s="232">
        <v>1.41</v>
      </c>
      <c r="L955" s="523">
        <v>0</v>
      </c>
      <c r="M955" s="231">
        <v>1.38</v>
      </c>
      <c r="N955" s="233">
        <v>0</v>
      </c>
      <c r="O955" s="233">
        <v>0.03</v>
      </c>
      <c r="P955" s="231">
        <v>0</v>
      </c>
      <c r="Q955" s="231">
        <v>0</v>
      </c>
      <c r="R955" s="233">
        <v>0</v>
      </c>
      <c r="S955" s="231">
        <v>0</v>
      </c>
      <c r="T955" s="231">
        <v>37.370399999999997</v>
      </c>
      <c r="U955" s="140" t="s">
        <v>12718</v>
      </c>
      <c r="V955" s="141" t="s">
        <v>34837</v>
      </c>
      <c r="W955" s="5" t="s">
        <v>11581</v>
      </c>
      <c r="X955" s="7" t="b">
        <v>1</v>
      </c>
      <c r="Y955" s="7">
        <v>0</v>
      </c>
      <c r="Z955" s="7" t="b">
        <v>0</v>
      </c>
      <c r="AA955" s="7" t="b">
        <v>1</v>
      </c>
      <c r="AC955" s="405" t="s">
        <v>36918</v>
      </c>
      <c r="AD955" s="406" t="s">
        <v>13552</v>
      </c>
      <c r="AE955" s="406" t="s">
        <v>13490</v>
      </c>
      <c r="AF955" s="406" t="s">
        <v>13317</v>
      </c>
      <c r="AG955" s="406" t="s">
        <v>13317</v>
      </c>
      <c r="AH955" s="418">
        <v>19.064805556790979</v>
      </c>
      <c r="AI955" s="419">
        <v>104.8213216487173</v>
      </c>
      <c r="AJ955" s="428">
        <v>1.41</v>
      </c>
      <c r="AK955" s="428">
        <v>0</v>
      </c>
      <c r="AL955" s="429">
        <v>1.41</v>
      </c>
      <c r="AM955" s="407" t="s">
        <v>34837</v>
      </c>
    </row>
    <row r="956" spans="2:39" ht="30" customHeight="1">
      <c r="B956" s="130" t="s">
        <v>36919</v>
      </c>
      <c r="C956" s="130" t="s">
        <v>13552</v>
      </c>
      <c r="D956" s="130" t="s">
        <v>13490</v>
      </c>
      <c r="E956" s="130" t="s">
        <v>13317</v>
      </c>
      <c r="F956" s="130" t="s">
        <v>13317</v>
      </c>
      <c r="G956" s="555">
        <v>19.075112460552472</v>
      </c>
      <c r="H956" s="556">
        <v>104.82621992425361</v>
      </c>
      <c r="I956" s="523">
        <v>2.5099999999999998</v>
      </c>
      <c r="J956" s="523">
        <v>0</v>
      </c>
      <c r="K956" s="232">
        <v>2.5099999999999998</v>
      </c>
      <c r="L956" s="523">
        <v>0</v>
      </c>
      <c r="M956" s="231">
        <v>2.5099999999999998</v>
      </c>
      <c r="N956" s="233">
        <v>0</v>
      </c>
      <c r="O956" s="233">
        <v>0</v>
      </c>
      <c r="P956" s="231">
        <v>0</v>
      </c>
      <c r="Q956" s="231">
        <v>0</v>
      </c>
      <c r="R956" s="233">
        <v>0</v>
      </c>
      <c r="S956" s="231">
        <v>0</v>
      </c>
      <c r="T956" s="231">
        <v>67.970799999999997</v>
      </c>
      <c r="U956" s="140" t="s">
        <v>12718</v>
      </c>
      <c r="V956" s="141" t="s">
        <v>34802</v>
      </c>
      <c r="W956" s="5" t="s">
        <v>11581</v>
      </c>
      <c r="X956" s="7" t="b">
        <v>1</v>
      </c>
      <c r="Y956" s="7">
        <v>0</v>
      </c>
      <c r="Z956" s="7" t="b">
        <v>0</v>
      </c>
      <c r="AA956" s="7" t="b">
        <v>1</v>
      </c>
      <c r="AC956" s="405" t="s">
        <v>36919</v>
      </c>
      <c r="AD956" s="406" t="s">
        <v>13552</v>
      </c>
      <c r="AE956" s="406" t="s">
        <v>13490</v>
      </c>
      <c r="AF956" s="406" t="s">
        <v>13317</v>
      </c>
      <c r="AG956" s="406" t="s">
        <v>13317</v>
      </c>
      <c r="AH956" s="418">
        <v>19.075112460552472</v>
      </c>
      <c r="AI956" s="419">
        <v>104.82621992425361</v>
      </c>
      <c r="AJ956" s="428">
        <v>2.5099999999999998</v>
      </c>
      <c r="AK956" s="428">
        <v>0</v>
      </c>
      <c r="AL956" s="429">
        <v>2.5099999999999998</v>
      </c>
      <c r="AM956" s="407" t="s">
        <v>34802</v>
      </c>
    </row>
    <row r="957" spans="2:39" ht="30" customHeight="1">
      <c r="B957" s="130" t="s">
        <v>36920</v>
      </c>
      <c r="C957" s="130" t="s">
        <v>13552</v>
      </c>
      <c r="D957" s="130" t="s">
        <v>13490</v>
      </c>
      <c r="E957" s="130" t="s">
        <v>13317</v>
      </c>
      <c r="F957" s="130" t="s">
        <v>13317</v>
      </c>
      <c r="G957" s="555">
        <v>19.063229951383828</v>
      </c>
      <c r="H957" s="556">
        <v>104.8299202611833</v>
      </c>
      <c r="I957" s="523">
        <v>1.2</v>
      </c>
      <c r="J957" s="523">
        <v>0</v>
      </c>
      <c r="K957" s="232">
        <v>1.2</v>
      </c>
      <c r="L957" s="523">
        <v>0</v>
      </c>
      <c r="M957" s="231">
        <v>1.2</v>
      </c>
      <c r="N957" s="233">
        <v>0</v>
      </c>
      <c r="O957" s="233">
        <v>0</v>
      </c>
      <c r="P957" s="231">
        <v>0</v>
      </c>
      <c r="Q957" s="231">
        <v>0</v>
      </c>
      <c r="R957" s="233">
        <v>0</v>
      </c>
      <c r="S957" s="231">
        <v>0</v>
      </c>
      <c r="T957" s="231">
        <v>32.496000000000002</v>
      </c>
      <c r="U957" s="140" t="s">
        <v>12718</v>
      </c>
      <c r="V957" s="141" t="s">
        <v>34763</v>
      </c>
      <c r="W957" s="5" t="s">
        <v>11581</v>
      </c>
      <c r="X957" s="7" t="b">
        <v>1</v>
      </c>
      <c r="Y957" s="7">
        <v>0</v>
      </c>
      <c r="Z957" s="7" t="b">
        <v>0</v>
      </c>
      <c r="AA957" s="7" t="b">
        <v>1</v>
      </c>
      <c r="AC957" s="405" t="s">
        <v>36920</v>
      </c>
      <c r="AD957" s="406" t="s">
        <v>13552</v>
      </c>
      <c r="AE957" s="406" t="s">
        <v>13490</v>
      </c>
      <c r="AF957" s="406" t="s">
        <v>13317</v>
      </c>
      <c r="AG957" s="406" t="s">
        <v>13317</v>
      </c>
      <c r="AH957" s="418">
        <v>19.063229951383828</v>
      </c>
      <c r="AI957" s="419">
        <v>104.8299202611833</v>
      </c>
      <c r="AJ957" s="428">
        <v>1.2</v>
      </c>
      <c r="AK957" s="428">
        <v>0</v>
      </c>
      <c r="AL957" s="429">
        <v>1.2</v>
      </c>
      <c r="AM957" s="407" t="s">
        <v>34763</v>
      </c>
    </row>
    <row r="958" spans="2:39" ht="30" customHeight="1">
      <c r="B958" s="130" t="s">
        <v>36921</v>
      </c>
      <c r="C958" s="130" t="s">
        <v>13552</v>
      </c>
      <c r="D958" s="130" t="s">
        <v>13490</v>
      </c>
      <c r="E958" s="130" t="s">
        <v>13317</v>
      </c>
      <c r="F958" s="130" t="s">
        <v>13317</v>
      </c>
      <c r="G958" s="555">
        <v>19.063798983428331</v>
      </c>
      <c r="H958" s="556">
        <v>104.8303101161237</v>
      </c>
      <c r="I958" s="523">
        <v>1.02</v>
      </c>
      <c r="J958" s="523">
        <v>0</v>
      </c>
      <c r="K958" s="232">
        <v>1.02</v>
      </c>
      <c r="L958" s="523">
        <v>0</v>
      </c>
      <c r="M958" s="231">
        <v>1.02</v>
      </c>
      <c r="N958" s="233">
        <v>0</v>
      </c>
      <c r="O958" s="233">
        <v>0</v>
      </c>
      <c r="P958" s="231">
        <v>0</v>
      </c>
      <c r="Q958" s="231">
        <v>0</v>
      </c>
      <c r="R958" s="233">
        <v>0</v>
      </c>
      <c r="S958" s="231">
        <v>0</v>
      </c>
      <c r="T958" s="231">
        <v>27.621600000000001</v>
      </c>
      <c r="U958" s="140" t="s">
        <v>12718</v>
      </c>
      <c r="V958" s="141" t="s">
        <v>34755</v>
      </c>
      <c r="W958" s="5" t="s">
        <v>11581</v>
      </c>
      <c r="X958" s="7" t="b">
        <v>1</v>
      </c>
      <c r="Y958" s="7">
        <v>0</v>
      </c>
      <c r="Z958" s="7" t="b">
        <v>0</v>
      </c>
      <c r="AA958" s="7" t="b">
        <v>1</v>
      </c>
      <c r="AC958" s="405" t="s">
        <v>36921</v>
      </c>
      <c r="AD958" s="406" t="s">
        <v>13552</v>
      </c>
      <c r="AE958" s="406" t="s">
        <v>13490</v>
      </c>
      <c r="AF958" s="406" t="s">
        <v>13317</v>
      </c>
      <c r="AG958" s="406" t="s">
        <v>13317</v>
      </c>
      <c r="AH958" s="418">
        <v>19.063798983428331</v>
      </c>
      <c r="AI958" s="419">
        <v>104.8303101161237</v>
      </c>
      <c r="AJ958" s="428">
        <v>1.02</v>
      </c>
      <c r="AK958" s="428">
        <v>0</v>
      </c>
      <c r="AL958" s="429">
        <v>1.02</v>
      </c>
      <c r="AM958" s="407" t="s">
        <v>34755</v>
      </c>
    </row>
    <row r="959" spans="2:39" ht="30" customHeight="1">
      <c r="B959" s="130" t="s">
        <v>36922</v>
      </c>
      <c r="C959" s="130" t="s">
        <v>13552</v>
      </c>
      <c r="D959" s="130" t="s">
        <v>13490</v>
      </c>
      <c r="E959" s="130" t="s">
        <v>13317</v>
      </c>
      <c r="F959" s="130" t="s">
        <v>13317</v>
      </c>
      <c r="G959" s="555">
        <v>19.060133206073122</v>
      </c>
      <c r="H959" s="556">
        <v>104.82456926537439</v>
      </c>
      <c r="I959" s="523">
        <v>1.21</v>
      </c>
      <c r="J959" s="523">
        <v>0</v>
      </c>
      <c r="K959" s="232">
        <v>1.21</v>
      </c>
      <c r="L959" s="523">
        <v>0</v>
      </c>
      <c r="M959" s="231">
        <v>1.17</v>
      </c>
      <c r="N959" s="233">
        <v>0</v>
      </c>
      <c r="O959" s="233">
        <v>0.04</v>
      </c>
      <c r="P959" s="231">
        <v>0</v>
      </c>
      <c r="Q959" s="231">
        <v>0</v>
      </c>
      <c r="R959" s="233">
        <v>0</v>
      </c>
      <c r="S959" s="231">
        <v>0</v>
      </c>
      <c r="T959" s="231">
        <v>31.683599999999991</v>
      </c>
      <c r="U959" s="140" t="s">
        <v>12718</v>
      </c>
      <c r="V959" s="141" t="s">
        <v>34734</v>
      </c>
      <c r="W959" s="5" t="s">
        <v>11581</v>
      </c>
      <c r="X959" s="7" t="b">
        <v>1</v>
      </c>
      <c r="Y959" s="7">
        <v>0</v>
      </c>
      <c r="Z959" s="7" t="b">
        <v>0</v>
      </c>
      <c r="AA959" s="7" t="b">
        <v>1</v>
      </c>
      <c r="AC959" s="405" t="s">
        <v>36922</v>
      </c>
      <c r="AD959" s="406" t="s">
        <v>13552</v>
      </c>
      <c r="AE959" s="406" t="s">
        <v>13490</v>
      </c>
      <c r="AF959" s="406" t="s">
        <v>13317</v>
      </c>
      <c r="AG959" s="406" t="s">
        <v>13317</v>
      </c>
      <c r="AH959" s="418">
        <v>19.060133206073122</v>
      </c>
      <c r="AI959" s="419">
        <v>104.82456926537439</v>
      </c>
      <c r="AJ959" s="428">
        <v>1.21</v>
      </c>
      <c r="AK959" s="428">
        <v>0</v>
      </c>
      <c r="AL959" s="429">
        <v>1.21</v>
      </c>
      <c r="AM959" s="407" t="s">
        <v>34734</v>
      </c>
    </row>
    <row r="960" spans="2:39" ht="30" customHeight="1">
      <c r="B960" s="130" t="s">
        <v>36923</v>
      </c>
      <c r="C960" s="130" t="s">
        <v>13552</v>
      </c>
      <c r="D960" s="130" t="s">
        <v>13490</v>
      </c>
      <c r="E960" s="130" t="s">
        <v>13317</v>
      </c>
      <c r="F960" s="130" t="s">
        <v>13317</v>
      </c>
      <c r="G960" s="555">
        <v>19.065655086324391</v>
      </c>
      <c r="H960" s="556">
        <v>104.8206853705414</v>
      </c>
      <c r="I960" s="523">
        <v>2.1800000000000002</v>
      </c>
      <c r="J960" s="523">
        <v>0</v>
      </c>
      <c r="K960" s="232">
        <v>2.1800000000000002</v>
      </c>
      <c r="L960" s="523">
        <v>0</v>
      </c>
      <c r="M960" s="231">
        <v>2.1800000000000002</v>
      </c>
      <c r="N960" s="233">
        <v>0</v>
      </c>
      <c r="O960" s="233">
        <v>0</v>
      </c>
      <c r="P960" s="231">
        <v>0</v>
      </c>
      <c r="Q960" s="231">
        <v>0</v>
      </c>
      <c r="R960" s="233">
        <v>0</v>
      </c>
      <c r="S960" s="231">
        <v>0</v>
      </c>
      <c r="T960" s="231">
        <v>59.034399999999998</v>
      </c>
      <c r="U960" s="140" t="s">
        <v>12718</v>
      </c>
      <c r="V960" s="141" t="s">
        <v>34995</v>
      </c>
      <c r="W960" s="5" t="s">
        <v>11581</v>
      </c>
      <c r="X960" s="7" t="b">
        <v>1</v>
      </c>
      <c r="Y960" s="7">
        <v>0</v>
      </c>
      <c r="Z960" s="7" t="b">
        <v>0</v>
      </c>
      <c r="AA960" s="7" t="b">
        <v>1</v>
      </c>
      <c r="AC960" s="405" t="s">
        <v>36923</v>
      </c>
      <c r="AD960" s="406" t="s">
        <v>13552</v>
      </c>
      <c r="AE960" s="406" t="s">
        <v>13490</v>
      </c>
      <c r="AF960" s="406" t="s">
        <v>13317</v>
      </c>
      <c r="AG960" s="406" t="s">
        <v>13317</v>
      </c>
      <c r="AH960" s="418">
        <v>19.065655086324391</v>
      </c>
      <c r="AI960" s="419">
        <v>104.8206853705414</v>
      </c>
      <c r="AJ960" s="428">
        <v>2.1800000000000002</v>
      </c>
      <c r="AK960" s="428">
        <v>0</v>
      </c>
      <c r="AL960" s="429">
        <v>2.1800000000000002</v>
      </c>
      <c r="AM960" s="407" t="s">
        <v>34995</v>
      </c>
    </row>
    <row r="961" spans="2:39" ht="30" customHeight="1">
      <c r="B961" s="130" t="s">
        <v>36924</v>
      </c>
      <c r="C961" s="130" t="s">
        <v>13552</v>
      </c>
      <c r="D961" s="130" t="s">
        <v>13490</v>
      </c>
      <c r="E961" s="130" t="s">
        <v>13317</v>
      </c>
      <c r="F961" s="130" t="s">
        <v>13317</v>
      </c>
      <c r="G961" s="555">
        <v>19.06050343842497</v>
      </c>
      <c r="H961" s="556">
        <v>104.8250635254781</v>
      </c>
      <c r="I961" s="523">
        <v>0.65</v>
      </c>
      <c r="J961" s="523">
        <v>0</v>
      </c>
      <c r="K961" s="232">
        <v>0.65</v>
      </c>
      <c r="L961" s="523">
        <v>0</v>
      </c>
      <c r="M961" s="231">
        <v>0.6</v>
      </c>
      <c r="N961" s="233">
        <v>0</v>
      </c>
      <c r="O961" s="233">
        <v>0.05</v>
      </c>
      <c r="P961" s="231">
        <v>0</v>
      </c>
      <c r="Q961" s="231">
        <v>0</v>
      </c>
      <c r="R961" s="233">
        <v>0</v>
      </c>
      <c r="S961" s="231">
        <v>0</v>
      </c>
      <c r="T961" s="231">
        <v>16.248000000000001</v>
      </c>
      <c r="U961" s="140" t="s">
        <v>12718</v>
      </c>
      <c r="V961" s="141" t="s">
        <v>34734</v>
      </c>
      <c r="W961" s="5" t="s">
        <v>11581</v>
      </c>
      <c r="X961" s="7" t="b">
        <v>1</v>
      </c>
      <c r="Y961" s="7">
        <v>0</v>
      </c>
      <c r="Z961" s="7" t="b">
        <v>0</v>
      </c>
      <c r="AA961" s="7" t="b">
        <v>1</v>
      </c>
      <c r="AC961" s="405" t="s">
        <v>36924</v>
      </c>
      <c r="AD961" s="406" t="s">
        <v>13552</v>
      </c>
      <c r="AE961" s="406" t="s">
        <v>13490</v>
      </c>
      <c r="AF961" s="406" t="s">
        <v>13317</v>
      </c>
      <c r="AG961" s="406" t="s">
        <v>13317</v>
      </c>
      <c r="AH961" s="418">
        <v>19.06050343842497</v>
      </c>
      <c r="AI961" s="419">
        <v>104.8250635254781</v>
      </c>
      <c r="AJ961" s="428">
        <v>0.65</v>
      </c>
      <c r="AK961" s="428">
        <v>0</v>
      </c>
      <c r="AL961" s="429">
        <v>0.65</v>
      </c>
      <c r="AM961" s="407" t="s">
        <v>34734</v>
      </c>
    </row>
    <row r="962" spans="2:39" ht="30" customHeight="1">
      <c r="B962" s="130" t="s">
        <v>36925</v>
      </c>
      <c r="C962" s="130" t="s">
        <v>13552</v>
      </c>
      <c r="D962" s="130" t="s">
        <v>13490</v>
      </c>
      <c r="E962" s="130" t="s">
        <v>13317</v>
      </c>
      <c r="F962" s="130" t="s">
        <v>13317</v>
      </c>
      <c r="G962" s="555">
        <v>19.069213055113391</v>
      </c>
      <c r="H962" s="556">
        <v>104.8252289857809</v>
      </c>
      <c r="I962" s="523">
        <v>1.83</v>
      </c>
      <c r="J962" s="523">
        <v>0</v>
      </c>
      <c r="K962" s="232">
        <v>1.83</v>
      </c>
      <c r="L962" s="523">
        <v>0</v>
      </c>
      <c r="M962" s="231">
        <v>1.83</v>
      </c>
      <c r="N962" s="233">
        <v>0</v>
      </c>
      <c r="O962" s="233">
        <v>0</v>
      </c>
      <c r="P962" s="231">
        <v>0</v>
      </c>
      <c r="Q962" s="231">
        <v>0</v>
      </c>
      <c r="R962" s="233">
        <v>0</v>
      </c>
      <c r="S962" s="231">
        <v>0</v>
      </c>
      <c r="T962" s="231">
        <v>49.556399999999996</v>
      </c>
      <c r="U962" s="140" t="s">
        <v>12718</v>
      </c>
      <c r="V962" s="141" t="s">
        <v>34881</v>
      </c>
      <c r="W962" s="5" t="s">
        <v>11581</v>
      </c>
      <c r="X962" s="7" t="b">
        <v>1</v>
      </c>
      <c r="Y962" s="7">
        <v>0</v>
      </c>
      <c r="Z962" s="7" t="b">
        <v>0</v>
      </c>
      <c r="AA962" s="7" t="b">
        <v>1</v>
      </c>
      <c r="AC962" s="405" t="s">
        <v>36925</v>
      </c>
      <c r="AD962" s="406" t="s">
        <v>13552</v>
      </c>
      <c r="AE962" s="406" t="s">
        <v>13490</v>
      </c>
      <c r="AF962" s="406" t="s">
        <v>13317</v>
      </c>
      <c r="AG962" s="406" t="s">
        <v>13317</v>
      </c>
      <c r="AH962" s="418">
        <v>19.069213055113391</v>
      </c>
      <c r="AI962" s="419">
        <v>104.8252289857809</v>
      </c>
      <c r="AJ962" s="428">
        <v>1.83</v>
      </c>
      <c r="AK962" s="428">
        <v>0</v>
      </c>
      <c r="AL962" s="429">
        <v>1.83</v>
      </c>
      <c r="AM962" s="407" t="s">
        <v>34881</v>
      </c>
    </row>
    <row r="963" spans="2:39" ht="30" customHeight="1">
      <c r="B963" s="130" t="s">
        <v>36926</v>
      </c>
      <c r="C963" s="130" t="s">
        <v>13552</v>
      </c>
      <c r="D963" s="130" t="s">
        <v>13490</v>
      </c>
      <c r="E963" s="130" t="s">
        <v>13317</v>
      </c>
      <c r="F963" s="130" t="s">
        <v>13317</v>
      </c>
      <c r="G963" s="555">
        <v>19.061496983102721</v>
      </c>
      <c r="H963" s="556">
        <v>104.8257956170421</v>
      </c>
      <c r="I963" s="523">
        <v>2.27</v>
      </c>
      <c r="J963" s="523">
        <v>0</v>
      </c>
      <c r="K963" s="232">
        <v>2.27</v>
      </c>
      <c r="L963" s="523">
        <v>0</v>
      </c>
      <c r="M963" s="231">
        <v>2.1</v>
      </c>
      <c r="N963" s="233">
        <v>0</v>
      </c>
      <c r="O963" s="233">
        <v>0.17</v>
      </c>
      <c r="P963" s="231">
        <v>0</v>
      </c>
      <c r="Q963" s="231">
        <v>0</v>
      </c>
      <c r="R963" s="233">
        <v>0</v>
      </c>
      <c r="S963" s="231">
        <v>0</v>
      </c>
      <c r="T963" s="231">
        <v>56.868000000000002</v>
      </c>
      <c r="U963" s="140" t="s">
        <v>12718</v>
      </c>
      <c r="V963" s="141" t="s">
        <v>34986</v>
      </c>
      <c r="W963" s="5" t="s">
        <v>11581</v>
      </c>
      <c r="X963" s="7" t="b">
        <v>1</v>
      </c>
      <c r="Y963" s="7">
        <v>0</v>
      </c>
      <c r="Z963" s="7" t="b">
        <v>0</v>
      </c>
      <c r="AA963" s="7" t="b">
        <v>1</v>
      </c>
      <c r="AC963" s="405" t="s">
        <v>36926</v>
      </c>
      <c r="AD963" s="406" t="s">
        <v>13552</v>
      </c>
      <c r="AE963" s="406" t="s">
        <v>13490</v>
      </c>
      <c r="AF963" s="406" t="s">
        <v>13317</v>
      </c>
      <c r="AG963" s="406" t="s">
        <v>13317</v>
      </c>
      <c r="AH963" s="418">
        <v>19.061496983102721</v>
      </c>
      <c r="AI963" s="419">
        <v>104.8257956170421</v>
      </c>
      <c r="AJ963" s="428">
        <v>2.27</v>
      </c>
      <c r="AK963" s="428">
        <v>0</v>
      </c>
      <c r="AL963" s="429">
        <v>2.27</v>
      </c>
      <c r="AM963" s="407" t="s">
        <v>34986</v>
      </c>
    </row>
    <row r="964" spans="2:39" ht="30" customHeight="1">
      <c r="B964" s="130" t="s">
        <v>36927</v>
      </c>
      <c r="C964" s="130" t="s">
        <v>13552</v>
      </c>
      <c r="D964" s="130" t="s">
        <v>13490</v>
      </c>
      <c r="E964" s="130" t="s">
        <v>13317</v>
      </c>
      <c r="F964" s="130" t="s">
        <v>13317</v>
      </c>
      <c r="G964" s="555">
        <v>19.026079018482449</v>
      </c>
      <c r="H964" s="556">
        <v>104.8470592198727</v>
      </c>
      <c r="I964" s="523">
        <v>1.48</v>
      </c>
      <c r="J964" s="523">
        <v>0</v>
      </c>
      <c r="K964" s="232">
        <v>1.48</v>
      </c>
      <c r="L964" s="523">
        <v>0</v>
      </c>
      <c r="M964" s="231">
        <v>1.48</v>
      </c>
      <c r="N964" s="233">
        <v>0</v>
      </c>
      <c r="O964" s="233">
        <v>0</v>
      </c>
      <c r="P964" s="231">
        <v>0</v>
      </c>
      <c r="Q964" s="231">
        <v>0</v>
      </c>
      <c r="R964" s="233">
        <v>0</v>
      </c>
      <c r="S964" s="231">
        <v>0</v>
      </c>
      <c r="T964" s="231">
        <v>40.078399999999988</v>
      </c>
      <c r="U964" s="140" t="s">
        <v>12718</v>
      </c>
      <c r="V964" s="141" t="s">
        <v>34986</v>
      </c>
      <c r="W964" s="5" t="s">
        <v>11581</v>
      </c>
      <c r="X964" s="7" t="b">
        <v>1</v>
      </c>
      <c r="Y964" s="7">
        <v>0</v>
      </c>
      <c r="Z964" s="7" t="b">
        <v>0</v>
      </c>
      <c r="AA964" s="7" t="b">
        <v>1</v>
      </c>
      <c r="AC964" s="405" t="s">
        <v>36927</v>
      </c>
      <c r="AD964" s="406" t="s">
        <v>13552</v>
      </c>
      <c r="AE964" s="406" t="s">
        <v>13490</v>
      </c>
      <c r="AF964" s="406" t="s">
        <v>13317</v>
      </c>
      <c r="AG964" s="406" t="s">
        <v>13317</v>
      </c>
      <c r="AH964" s="418">
        <v>19.026079018482449</v>
      </c>
      <c r="AI964" s="419">
        <v>104.8470592198727</v>
      </c>
      <c r="AJ964" s="428">
        <v>1.48</v>
      </c>
      <c r="AK964" s="428">
        <v>0</v>
      </c>
      <c r="AL964" s="429">
        <v>1.48</v>
      </c>
      <c r="AM964" s="407" t="s">
        <v>34986</v>
      </c>
    </row>
    <row r="965" spans="2:39" ht="30" customHeight="1">
      <c r="B965" s="130" t="s">
        <v>36928</v>
      </c>
      <c r="C965" s="130" t="s">
        <v>13552</v>
      </c>
      <c r="D965" s="130" t="s">
        <v>13490</v>
      </c>
      <c r="E965" s="130" t="s">
        <v>13317</v>
      </c>
      <c r="F965" s="130" t="s">
        <v>13317</v>
      </c>
      <c r="G965" s="555">
        <v>19.026340787570408</v>
      </c>
      <c r="H965" s="556">
        <v>104.8475248655603</v>
      </c>
      <c r="I965" s="523">
        <v>1</v>
      </c>
      <c r="J965" s="523">
        <v>0</v>
      </c>
      <c r="K965" s="232">
        <v>1</v>
      </c>
      <c r="L965" s="523">
        <v>0</v>
      </c>
      <c r="M965" s="231">
        <v>1</v>
      </c>
      <c r="N965" s="233">
        <v>0</v>
      </c>
      <c r="O965" s="233">
        <v>0</v>
      </c>
      <c r="P965" s="231">
        <v>0</v>
      </c>
      <c r="Q965" s="231">
        <v>0</v>
      </c>
      <c r="R965" s="233">
        <v>0</v>
      </c>
      <c r="S965" s="231">
        <v>0</v>
      </c>
      <c r="T965" s="231">
        <v>27.08</v>
      </c>
      <c r="U965" s="140" t="s">
        <v>12718</v>
      </c>
      <c r="V965" s="141" t="s">
        <v>34986</v>
      </c>
      <c r="W965" s="5" t="s">
        <v>11581</v>
      </c>
      <c r="X965" s="7" t="b">
        <v>1</v>
      </c>
      <c r="Y965" s="7">
        <v>0</v>
      </c>
      <c r="Z965" s="7" t="b">
        <v>0</v>
      </c>
      <c r="AA965" s="7" t="b">
        <v>1</v>
      </c>
      <c r="AC965" s="405" t="s">
        <v>36928</v>
      </c>
      <c r="AD965" s="406" t="s">
        <v>13552</v>
      </c>
      <c r="AE965" s="406" t="s">
        <v>13490</v>
      </c>
      <c r="AF965" s="406" t="s">
        <v>13317</v>
      </c>
      <c r="AG965" s="406" t="s">
        <v>13317</v>
      </c>
      <c r="AH965" s="418">
        <v>19.026340787570408</v>
      </c>
      <c r="AI965" s="419">
        <v>104.8475248655603</v>
      </c>
      <c r="AJ965" s="428">
        <v>1</v>
      </c>
      <c r="AK965" s="428">
        <v>0</v>
      </c>
      <c r="AL965" s="429">
        <v>1</v>
      </c>
      <c r="AM965" s="407" t="s">
        <v>34986</v>
      </c>
    </row>
    <row r="966" spans="2:39" ht="30" customHeight="1">
      <c r="B966" s="130" t="s">
        <v>36929</v>
      </c>
      <c r="C966" s="130" t="s">
        <v>13552</v>
      </c>
      <c r="D966" s="130" t="s">
        <v>13490</v>
      </c>
      <c r="E966" s="130" t="s">
        <v>13317</v>
      </c>
      <c r="F966" s="130" t="s">
        <v>13317</v>
      </c>
      <c r="G966" s="555">
        <v>19.05666634070986</v>
      </c>
      <c r="H966" s="556">
        <v>104.8179546013851</v>
      </c>
      <c r="I966" s="523">
        <v>2.17</v>
      </c>
      <c r="J966" s="523">
        <v>0</v>
      </c>
      <c r="K966" s="232">
        <v>2.17</v>
      </c>
      <c r="L966" s="523">
        <v>0</v>
      </c>
      <c r="M966" s="231">
        <v>2.17</v>
      </c>
      <c r="N966" s="233">
        <v>0</v>
      </c>
      <c r="O966" s="233">
        <v>0</v>
      </c>
      <c r="P966" s="231">
        <v>0</v>
      </c>
      <c r="Q966" s="231">
        <v>0</v>
      </c>
      <c r="R966" s="233">
        <v>0</v>
      </c>
      <c r="S966" s="231">
        <v>0</v>
      </c>
      <c r="T966" s="231">
        <v>58.763599999999997</v>
      </c>
      <c r="U966" s="140" t="s">
        <v>12718</v>
      </c>
      <c r="V966" s="141" t="s">
        <v>34756</v>
      </c>
      <c r="W966" s="5" t="s">
        <v>11581</v>
      </c>
      <c r="X966" s="7" t="b">
        <v>1</v>
      </c>
      <c r="Y966" s="7">
        <v>0</v>
      </c>
      <c r="Z966" s="7" t="b">
        <v>0</v>
      </c>
      <c r="AA966" s="7" t="b">
        <v>1</v>
      </c>
      <c r="AC966" s="405" t="s">
        <v>36929</v>
      </c>
      <c r="AD966" s="406" t="s">
        <v>13552</v>
      </c>
      <c r="AE966" s="406" t="s">
        <v>13490</v>
      </c>
      <c r="AF966" s="406" t="s">
        <v>13317</v>
      </c>
      <c r="AG966" s="406" t="s">
        <v>13317</v>
      </c>
      <c r="AH966" s="418">
        <v>19.05666634070986</v>
      </c>
      <c r="AI966" s="419">
        <v>104.8179546013851</v>
      </c>
      <c r="AJ966" s="428">
        <v>2.17</v>
      </c>
      <c r="AK966" s="428">
        <v>0</v>
      </c>
      <c r="AL966" s="429">
        <v>2.17</v>
      </c>
      <c r="AM966" s="407" t="s">
        <v>34756</v>
      </c>
    </row>
    <row r="967" spans="2:39" ht="30" customHeight="1">
      <c r="B967" s="130" t="s">
        <v>36930</v>
      </c>
      <c r="C967" s="130" t="s">
        <v>13552</v>
      </c>
      <c r="D967" s="130" t="s">
        <v>13490</v>
      </c>
      <c r="E967" s="130" t="s">
        <v>13317</v>
      </c>
      <c r="F967" s="130" t="s">
        <v>13317</v>
      </c>
      <c r="G967" s="555">
        <v>19.055681178748891</v>
      </c>
      <c r="H967" s="556">
        <v>104.8189043545965</v>
      </c>
      <c r="I967" s="523">
        <v>0.65</v>
      </c>
      <c r="J967" s="523">
        <v>0</v>
      </c>
      <c r="K967" s="232">
        <v>0.65</v>
      </c>
      <c r="L967" s="523">
        <v>0</v>
      </c>
      <c r="M967" s="231">
        <v>0.55000000000000004</v>
      </c>
      <c r="N967" s="233">
        <v>0</v>
      </c>
      <c r="O967" s="233">
        <v>0.1</v>
      </c>
      <c r="P967" s="231">
        <v>0</v>
      </c>
      <c r="Q967" s="231">
        <v>0</v>
      </c>
      <c r="R967" s="233">
        <v>0</v>
      </c>
      <c r="S967" s="231">
        <v>0</v>
      </c>
      <c r="T967" s="231">
        <v>14.894</v>
      </c>
      <c r="U967" s="140" t="s">
        <v>12718</v>
      </c>
      <c r="V967" s="141" t="s">
        <v>34756</v>
      </c>
      <c r="W967" s="5" t="s">
        <v>11581</v>
      </c>
      <c r="X967" s="7" t="b">
        <v>1</v>
      </c>
      <c r="Y967" s="7">
        <v>0</v>
      </c>
      <c r="Z967" s="7" t="b">
        <v>0</v>
      </c>
      <c r="AA967" s="7" t="b">
        <v>1</v>
      </c>
      <c r="AC967" s="405" t="s">
        <v>36930</v>
      </c>
      <c r="AD967" s="406" t="s">
        <v>13552</v>
      </c>
      <c r="AE967" s="406" t="s">
        <v>13490</v>
      </c>
      <c r="AF967" s="406" t="s">
        <v>13317</v>
      </c>
      <c r="AG967" s="406" t="s">
        <v>13317</v>
      </c>
      <c r="AH967" s="418">
        <v>19.055681178748891</v>
      </c>
      <c r="AI967" s="419">
        <v>104.8189043545965</v>
      </c>
      <c r="AJ967" s="428">
        <v>0.65</v>
      </c>
      <c r="AK967" s="428">
        <v>0</v>
      </c>
      <c r="AL967" s="429">
        <v>0.65</v>
      </c>
      <c r="AM967" s="407" t="s">
        <v>34756</v>
      </c>
    </row>
    <row r="968" spans="2:39" ht="30" customHeight="1">
      <c r="B968" s="130" t="s">
        <v>36931</v>
      </c>
      <c r="C968" s="130" t="s">
        <v>13552</v>
      </c>
      <c r="D968" s="130" t="s">
        <v>13490</v>
      </c>
      <c r="E968" s="130" t="s">
        <v>13317</v>
      </c>
      <c r="F968" s="130" t="s">
        <v>13317</v>
      </c>
      <c r="G968" s="555">
        <v>19.06988859319905</v>
      </c>
      <c r="H968" s="556">
        <v>104.8301705141758</v>
      </c>
      <c r="I968" s="523">
        <v>0.72</v>
      </c>
      <c r="J968" s="523">
        <v>0</v>
      </c>
      <c r="K968" s="232">
        <v>0.72</v>
      </c>
      <c r="L968" s="523">
        <v>0</v>
      </c>
      <c r="M968" s="231">
        <v>0.72</v>
      </c>
      <c r="N968" s="233">
        <v>0</v>
      </c>
      <c r="O968" s="233">
        <v>0</v>
      </c>
      <c r="P968" s="231">
        <v>0</v>
      </c>
      <c r="Q968" s="231">
        <v>0</v>
      </c>
      <c r="R968" s="233">
        <v>0</v>
      </c>
      <c r="S968" s="231">
        <v>0</v>
      </c>
      <c r="T968" s="231">
        <v>19.497599999999998</v>
      </c>
      <c r="U968" s="140" t="s">
        <v>12718</v>
      </c>
      <c r="V968" s="141" t="s">
        <v>34843</v>
      </c>
      <c r="W968" s="5" t="s">
        <v>11581</v>
      </c>
      <c r="X968" s="7" t="b">
        <v>1</v>
      </c>
      <c r="Y968" s="7">
        <v>0</v>
      </c>
      <c r="Z968" s="7" t="b">
        <v>0</v>
      </c>
      <c r="AA968" s="7" t="b">
        <v>1</v>
      </c>
      <c r="AC968" s="405" t="s">
        <v>36931</v>
      </c>
      <c r="AD968" s="406" t="s">
        <v>13552</v>
      </c>
      <c r="AE968" s="406" t="s">
        <v>13490</v>
      </c>
      <c r="AF968" s="406" t="s">
        <v>13317</v>
      </c>
      <c r="AG968" s="406" t="s">
        <v>13317</v>
      </c>
      <c r="AH968" s="418">
        <v>19.06988859319905</v>
      </c>
      <c r="AI968" s="419">
        <v>104.8301705141758</v>
      </c>
      <c r="AJ968" s="428">
        <v>0.72</v>
      </c>
      <c r="AK968" s="428">
        <v>0</v>
      </c>
      <c r="AL968" s="429">
        <v>0.72</v>
      </c>
      <c r="AM968" s="407" t="s">
        <v>34843</v>
      </c>
    </row>
    <row r="969" spans="2:39" ht="30" customHeight="1">
      <c r="B969" s="130" t="s">
        <v>36932</v>
      </c>
      <c r="C969" s="130" t="s">
        <v>13552</v>
      </c>
      <c r="D969" s="130" t="s">
        <v>13490</v>
      </c>
      <c r="E969" s="130" t="s">
        <v>13317</v>
      </c>
      <c r="F969" s="130" t="s">
        <v>13317</v>
      </c>
      <c r="G969" s="555">
        <v>19.0711991019507</v>
      </c>
      <c r="H969" s="556">
        <v>104.8291448823209</v>
      </c>
      <c r="I969" s="523">
        <v>1.69</v>
      </c>
      <c r="J969" s="523">
        <v>0</v>
      </c>
      <c r="K969" s="232">
        <v>1.69</v>
      </c>
      <c r="L969" s="523">
        <v>0</v>
      </c>
      <c r="M969" s="231">
        <v>1.69</v>
      </c>
      <c r="N969" s="233">
        <v>0</v>
      </c>
      <c r="O969" s="233">
        <v>0</v>
      </c>
      <c r="P969" s="231">
        <v>0</v>
      </c>
      <c r="Q969" s="231">
        <v>0</v>
      </c>
      <c r="R969" s="233">
        <v>0</v>
      </c>
      <c r="S969" s="231">
        <v>0</v>
      </c>
      <c r="T969" s="231">
        <v>45.765199999999993</v>
      </c>
      <c r="U969" s="140" t="s">
        <v>12718</v>
      </c>
      <c r="V969" s="141" t="s">
        <v>36933</v>
      </c>
      <c r="W969" s="5" t="s">
        <v>11581</v>
      </c>
      <c r="X969" s="7" t="b">
        <v>1</v>
      </c>
      <c r="Y969" s="7">
        <v>0</v>
      </c>
      <c r="Z969" s="7" t="b">
        <v>0</v>
      </c>
      <c r="AA969" s="7" t="b">
        <v>1</v>
      </c>
      <c r="AC969" s="405" t="s">
        <v>36932</v>
      </c>
      <c r="AD969" s="406" t="s">
        <v>13552</v>
      </c>
      <c r="AE969" s="406" t="s">
        <v>13490</v>
      </c>
      <c r="AF969" s="406" t="s">
        <v>13317</v>
      </c>
      <c r="AG969" s="406" t="s">
        <v>13317</v>
      </c>
      <c r="AH969" s="418">
        <v>19.0711991019507</v>
      </c>
      <c r="AI969" s="419">
        <v>104.8291448823209</v>
      </c>
      <c r="AJ969" s="428">
        <v>1.69</v>
      </c>
      <c r="AK969" s="428">
        <v>0</v>
      </c>
      <c r="AL969" s="429">
        <v>1.69</v>
      </c>
      <c r="AM969" s="407" t="s">
        <v>36933</v>
      </c>
    </row>
    <row r="970" spans="2:39" ht="30" customHeight="1">
      <c r="B970" s="130" t="s">
        <v>36934</v>
      </c>
      <c r="C970" s="130" t="s">
        <v>13552</v>
      </c>
      <c r="D970" s="130" t="s">
        <v>13490</v>
      </c>
      <c r="E970" s="130" t="s">
        <v>13317</v>
      </c>
      <c r="F970" s="130" t="s">
        <v>13317</v>
      </c>
      <c r="G970" s="555">
        <v>19.070051832155091</v>
      </c>
      <c r="H970" s="556">
        <v>104.8287547407546</v>
      </c>
      <c r="I970" s="523">
        <v>1.33</v>
      </c>
      <c r="J970" s="523">
        <v>0</v>
      </c>
      <c r="K970" s="232">
        <v>1.33</v>
      </c>
      <c r="L970" s="523">
        <v>0</v>
      </c>
      <c r="M970" s="231">
        <v>1.33</v>
      </c>
      <c r="N970" s="233">
        <v>0</v>
      </c>
      <c r="O970" s="233">
        <v>0</v>
      </c>
      <c r="P970" s="231">
        <v>0</v>
      </c>
      <c r="Q970" s="231">
        <v>0</v>
      </c>
      <c r="R970" s="233">
        <v>0</v>
      </c>
      <c r="S970" s="231">
        <v>0</v>
      </c>
      <c r="T970" s="231">
        <v>36.016399999999997</v>
      </c>
      <c r="U970" s="140" t="s">
        <v>12718</v>
      </c>
      <c r="V970" s="141" t="s">
        <v>34733</v>
      </c>
      <c r="W970" s="5" t="s">
        <v>11581</v>
      </c>
      <c r="X970" s="7" t="b">
        <v>1</v>
      </c>
      <c r="Y970" s="7">
        <v>0</v>
      </c>
      <c r="Z970" s="7" t="b">
        <v>0</v>
      </c>
      <c r="AA970" s="7" t="b">
        <v>1</v>
      </c>
      <c r="AC970" s="405" t="s">
        <v>36934</v>
      </c>
      <c r="AD970" s="406" t="s">
        <v>13552</v>
      </c>
      <c r="AE970" s="406" t="s">
        <v>13490</v>
      </c>
      <c r="AF970" s="406" t="s">
        <v>13317</v>
      </c>
      <c r="AG970" s="406" t="s">
        <v>13317</v>
      </c>
      <c r="AH970" s="418">
        <v>19.070051832155091</v>
      </c>
      <c r="AI970" s="419">
        <v>104.8287547407546</v>
      </c>
      <c r="AJ970" s="428">
        <v>1.33</v>
      </c>
      <c r="AK970" s="428">
        <v>0</v>
      </c>
      <c r="AL970" s="429">
        <v>1.33</v>
      </c>
      <c r="AM970" s="407" t="s">
        <v>34733</v>
      </c>
    </row>
    <row r="971" spans="2:39" ht="30" customHeight="1">
      <c r="B971" s="130" t="s">
        <v>36935</v>
      </c>
      <c r="C971" s="130" t="s">
        <v>13552</v>
      </c>
      <c r="D971" s="130" t="s">
        <v>13490</v>
      </c>
      <c r="E971" s="130" t="s">
        <v>13317</v>
      </c>
      <c r="F971" s="130" t="s">
        <v>13317</v>
      </c>
      <c r="G971" s="555">
        <v>19.07006898898992</v>
      </c>
      <c r="H971" s="556">
        <v>104.8308642734132</v>
      </c>
      <c r="I971" s="523">
        <v>0.77</v>
      </c>
      <c r="J971" s="523">
        <v>0</v>
      </c>
      <c r="K971" s="232">
        <v>0.77</v>
      </c>
      <c r="L971" s="523">
        <v>0</v>
      </c>
      <c r="M971" s="231">
        <v>0.77</v>
      </c>
      <c r="N971" s="233">
        <v>0</v>
      </c>
      <c r="O971" s="233">
        <v>0</v>
      </c>
      <c r="P971" s="231">
        <v>0</v>
      </c>
      <c r="Q971" s="231">
        <v>0</v>
      </c>
      <c r="R971" s="233">
        <v>0</v>
      </c>
      <c r="S971" s="231">
        <v>0</v>
      </c>
      <c r="T971" s="231">
        <v>20.851600000000001</v>
      </c>
      <c r="U971" s="140" t="s">
        <v>12718</v>
      </c>
      <c r="V971" s="141" t="s">
        <v>34792</v>
      </c>
      <c r="W971" s="5" t="s">
        <v>11581</v>
      </c>
      <c r="X971" s="7" t="b">
        <v>1</v>
      </c>
      <c r="Y971" s="7">
        <v>0</v>
      </c>
      <c r="Z971" s="7" t="b">
        <v>0</v>
      </c>
      <c r="AA971" s="7" t="b">
        <v>1</v>
      </c>
      <c r="AC971" s="405" t="s">
        <v>36935</v>
      </c>
      <c r="AD971" s="406" t="s">
        <v>13552</v>
      </c>
      <c r="AE971" s="406" t="s">
        <v>13490</v>
      </c>
      <c r="AF971" s="406" t="s">
        <v>13317</v>
      </c>
      <c r="AG971" s="406" t="s">
        <v>13317</v>
      </c>
      <c r="AH971" s="418">
        <v>19.07006898898992</v>
      </c>
      <c r="AI971" s="419">
        <v>104.8308642734132</v>
      </c>
      <c r="AJ971" s="428">
        <v>0.77</v>
      </c>
      <c r="AK971" s="428">
        <v>0</v>
      </c>
      <c r="AL971" s="429">
        <v>0.77</v>
      </c>
      <c r="AM971" s="407" t="s">
        <v>34792</v>
      </c>
    </row>
    <row r="972" spans="2:39" ht="30" customHeight="1">
      <c r="B972" s="130" t="s">
        <v>36936</v>
      </c>
      <c r="C972" s="130" t="s">
        <v>13552</v>
      </c>
      <c r="D972" s="130" t="s">
        <v>13490</v>
      </c>
      <c r="E972" s="130" t="s">
        <v>13317</v>
      </c>
      <c r="F972" s="130" t="s">
        <v>13317</v>
      </c>
      <c r="G972" s="555">
        <v>19.06882220549031</v>
      </c>
      <c r="H972" s="556">
        <v>104.8307781479993</v>
      </c>
      <c r="I972" s="523">
        <v>0.95</v>
      </c>
      <c r="J972" s="523">
        <v>0</v>
      </c>
      <c r="K972" s="232">
        <v>0.95</v>
      </c>
      <c r="L972" s="523">
        <v>0</v>
      </c>
      <c r="M972" s="231">
        <v>0.95</v>
      </c>
      <c r="N972" s="233">
        <v>0</v>
      </c>
      <c r="O972" s="233">
        <v>0</v>
      </c>
      <c r="P972" s="231">
        <v>0</v>
      </c>
      <c r="Q972" s="231">
        <v>0</v>
      </c>
      <c r="R972" s="233">
        <v>0</v>
      </c>
      <c r="S972" s="231">
        <v>0</v>
      </c>
      <c r="T972" s="231">
        <v>25.725999999999999</v>
      </c>
      <c r="U972" s="140" t="s">
        <v>12718</v>
      </c>
      <c r="V972" s="141" t="s">
        <v>34992</v>
      </c>
      <c r="W972" s="5" t="s">
        <v>11581</v>
      </c>
      <c r="X972" s="7" t="b">
        <v>1</v>
      </c>
      <c r="Y972" s="7">
        <v>0</v>
      </c>
      <c r="Z972" s="7" t="b">
        <v>0</v>
      </c>
      <c r="AA972" s="7" t="b">
        <v>1</v>
      </c>
      <c r="AC972" s="405" t="s">
        <v>36936</v>
      </c>
      <c r="AD972" s="406" t="s">
        <v>13552</v>
      </c>
      <c r="AE972" s="406" t="s">
        <v>13490</v>
      </c>
      <c r="AF972" s="406" t="s">
        <v>13317</v>
      </c>
      <c r="AG972" s="406" t="s">
        <v>13317</v>
      </c>
      <c r="AH972" s="418">
        <v>19.06882220549031</v>
      </c>
      <c r="AI972" s="419">
        <v>104.8307781479993</v>
      </c>
      <c r="AJ972" s="428">
        <v>0.95</v>
      </c>
      <c r="AK972" s="428">
        <v>0</v>
      </c>
      <c r="AL972" s="429">
        <v>0.95</v>
      </c>
      <c r="AM972" s="407" t="s">
        <v>34992</v>
      </c>
    </row>
    <row r="973" spans="2:39" ht="30" customHeight="1">
      <c r="B973" s="130" t="s">
        <v>36937</v>
      </c>
      <c r="C973" s="130" t="s">
        <v>13552</v>
      </c>
      <c r="D973" s="130" t="s">
        <v>13490</v>
      </c>
      <c r="E973" s="130" t="s">
        <v>13317</v>
      </c>
      <c r="F973" s="130" t="s">
        <v>13317</v>
      </c>
      <c r="G973" s="555">
        <v>19.070584613720211</v>
      </c>
      <c r="H973" s="556">
        <v>104.8293985133907</v>
      </c>
      <c r="I973" s="523">
        <v>0.44</v>
      </c>
      <c r="J973" s="523">
        <v>0</v>
      </c>
      <c r="K973" s="232">
        <v>0.44</v>
      </c>
      <c r="L973" s="523">
        <v>0</v>
      </c>
      <c r="M973" s="231">
        <v>0.44</v>
      </c>
      <c r="N973" s="233">
        <v>0</v>
      </c>
      <c r="O973" s="233">
        <v>0</v>
      </c>
      <c r="P973" s="231">
        <v>0</v>
      </c>
      <c r="Q973" s="231">
        <v>0</v>
      </c>
      <c r="R973" s="233">
        <v>0</v>
      </c>
      <c r="S973" s="231">
        <v>0</v>
      </c>
      <c r="T973" s="231">
        <v>11.9152</v>
      </c>
      <c r="U973" s="140" t="s">
        <v>12718</v>
      </c>
      <c r="V973" s="141" t="s">
        <v>36933</v>
      </c>
      <c r="W973" s="5" t="s">
        <v>11581</v>
      </c>
      <c r="X973" s="7" t="b">
        <v>1</v>
      </c>
      <c r="Y973" s="7">
        <v>0</v>
      </c>
      <c r="Z973" s="7" t="b">
        <v>0</v>
      </c>
      <c r="AA973" s="7" t="b">
        <v>1</v>
      </c>
      <c r="AC973" s="405" t="s">
        <v>36937</v>
      </c>
      <c r="AD973" s="406" t="s">
        <v>13552</v>
      </c>
      <c r="AE973" s="406" t="s">
        <v>13490</v>
      </c>
      <c r="AF973" s="406" t="s">
        <v>13317</v>
      </c>
      <c r="AG973" s="406" t="s">
        <v>13317</v>
      </c>
      <c r="AH973" s="418">
        <v>19.070584613720211</v>
      </c>
      <c r="AI973" s="419">
        <v>104.8293985133907</v>
      </c>
      <c r="AJ973" s="428">
        <v>0.44</v>
      </c>
      <c r="AK973" s="428">
        <v>0</v>
      </c>
      <c r="AL973" s="429">
        <v>0.44</v>
      </c>
      <c r="AM973" s="407" t="s">
        <v>36933</v>
      </c>
    </row>
    <row r="974" spans="2:39" ht="30" customHeight="1">
      <c r="B974" s="130" t="s">
        <v>36938</v>
      </c>
      <c r="C974" s="130" t="s">
        <v>13552</v>
      </c>
      <c r="D974" s="130" t="s">
        <v>13490</v>
      </c>
      <c r="E974" s="130" t="s">
        <v>13317</v>
      </c>
      <c r="F974" s="130" t="s">
        <v>13317</v>
      </c>
      <c r="G974" s="555">
        <v>19.072382731125298</v>
      </c>
      <c r="H974" s="556">
        <v>104.82902191191521</v>
      </c>
      <c r="I974" s="523">
        <v>2.66</v>
      </c>
      <c r="J974" s="523">
        <v>0</v>
      </c>
      <c r="K974" s="232">
        <v>2.66</v>
      </c>
      <c r="L974" s="523">
        <v>0</v>
      </c>
      <c r="M974" s="231">
        <v>2.66</v>
      </c>
      <c r="N974" s="233">
        <v>0</v>
      </c>
      <c r="O974" s="233">
        <v>0</v>
      </c>
      <c r="P974" s="231">
        <v>0</v>
      </c>
      <c r="Q974" s="231">
        <v>0</v>
      </c>
      <c r="R974" s="233">
        <v>0</v>
      </c>
      <c r="S974" s="231">
        <v>0</v>
      </c>
      <c r="T974" s="231">
        <v>72.032799999999995</v>
      </c>
      <c r="U974" s="140" t="s">
        <v>12718</v>
      </c>
      <c r="V974" s="141" t="s">
        <v>34792</v>
      </c>
      <c r="W974" s="5" t="s">
        <v>11581</v>
      </c>
      <c r="X974" s="7" t="b">
        <v>1</v>
      </c>
      <c r="Y974" s="7">
        <v>0</v>
      </c>
      <c r="Z974" s="7" t="b">
        <v>0</v>
      </c>
      <c r="AA974" s="7" t="b">
        <v>1</v>
      </c>
      <c r="AC974" s="405" t="s">
        <v>36938</v>
      </c>
      <c r="AD974" s="406" t="s">
        <v>13552</v>
      </c>
      <c r="AE974" s="406" t="s">
        <v>13490</v>
      </c>
      <c r="AF974" s="406" t="s">
        <v>13317</v>
      </c>
      <c r="AG974" s="406" t="s">
        <v>13317</v>
      </c>
      <c r="AH974" s="418">
        <v>19.072382731125298</v>
      </c>
      <c r="AI974" s="419">
        <v>104.82902191191521</v>
      </c>
      <c r="AJ974" s="428">
        <v>2.66</v>
      </c>
      <c r="AK974" s="428">
        <v>0</v>
      </c>
      <c r="AL974" s="429">
        <v>2.66</v>
      </c>
      <c r="AM974" s="407" t="s">
        <v>34792</v>
      </c>
    </row>
    <row r="975" spans="2:39" ht="30" customHeight="1">
      <c r="B975" s="130" t="s">
        <v>36939</v>
      </c>
      <c r="C975" s="130" t="s">
        <v>13552</v>
      </c>
      <c r="D975" s="130" t="s">
        <v>13490</v>
      </c>
      <c r="E975" s="130" t="s">
        <v>13317</v>
      </c>
      <c r="F975" s="130" t="s">
        <v>13317</v>
      </c>
      <c r="G975" s="555">
        <v>19.067189537732901</v>
      </c>
      <c r="H975" s="556">
        <v>104.8244678966993</v>
      </c>
      <c r="I975" s="523">
        <v>2.5099999999999998</v>
      </c>
      <c r="J975" s="523">
        <v>0</v>
      </c>
      <c r="K975" s="232">
        <v>2.5099999999999998</v>
      </c>
      <c r="L975" s="523">
        <v>0</v>
      </c>
      <c r="M975" s="231">
        <v>2.5099999999999998</v>
      </c>
      <c r="N975" s="233">
        <v>0</v>
      </c>
      <c r="O975" s="233">
        <v>0</v>
      </c>
      <c r="P975" s="231">
        <v>0</v>
      </c>
      <c r="Q975" s="231">
        <v>0</v>
      </c>
      <c r="R975" s="233">
        <v>0</v>
      </c>
      <c r="S975" s="231">
        <v>0</v>
      </c>
      <c r="T975" s="231">
        <v>67.970799999999997</v>
      </c>
      <c r="U975" s="140" t="s">
        <v>12718</v>
      </c>
      <c r="V975" s="141" t="s">
        <v>34871</v>
      </c>
      <c r="W975" s="5" t="s">
        <v>11581</v>
      </c>
      <c r="X975" s="7" t="b">
        <v>1</v>
      </c>
      <c r="Y975" s="7">
        <v>0</v>
      </c>
      <c r="Z975" s="7" t="b">
        <v>0</v>
      </c>
      <c r="AA975" s="7" t="b">
        <v>1</v>
      </c>
      <c r="AC975" s="405" t="s">
        <v>36939</v>
      </c>
      <c r="AD975" s="406" t="s">
        <v>13552</v>
      </c>
      <c r="AE975" s="406" t="s">
        <v>13490</v>
      </c>
      <c r="AF975" s="406" t="s">
        <v>13317</v>
      </c>
      <c r="AG975" s="406" t="s">
        <v>13317</v>
      </c>
      <c r="AH975" s="418">
        <v>19.067189537732901</v>
      </c>
      <c r="AI975" s="419">
        <v>104.8244678966993</v>
      </c>
      <c r="AJ975" s="428">
        <v>2.5099999999999998</v>
      </c>
      <c r="AK975" s="428">
        <v>0</v>
      </c>
      <c r="AL975" s="429">
        <v>2.5099999999999998</v>
      </c>
      <c r="AM975" s="407" t="s">
        <v>34871</v>
      </c>
    </row>
    <row r="976" spans="2:39" ht="30" customHeight="1">
      <c r="B976" s="130" t="s">
        <v>36940</v>
      </c>
      <c r="C976" s="130" t="s">
        <v>13552</v>
      </c>
      <c r="D976" s="130" t="s">
        <v>13490</v>
      </c>
      <c r="E976" s="130" t="s">
        <v>13317</v>
      </c>
      <c r="F976" s="130" t="s">
        <v>13317</v>
      </c>
      <c r="G976" s="555">
        <v>19.06640349807423</v>
      </c>
      <c r="H976" s="556">
        <v>104.8244675456139</v>
      </c>
      <c r="I976" s="523">
        <v>1.24</v>
      </c>
      <c r="J976" s="523">
        <v>0</v>
      </c>
      <c r="K976" s="232">
        <v>1.24</v>
      </c>
      <c r="L976" s="523">
        <v>0</v>
      </c>
      <c r="M976" s="231">
        <v>1.24</v>
      </c>
      <c r="N976" s="233">
        <v>0</v>
      </c>
      <c r="O976" s="233">
        <v>0</v>
      </c>
      <c r="P976" s="231">
        <v>0</v>
      </c>
      <c r="Q976" s="231">
        <v>0</v>
      </c>
      <c r="R976" s="233">
        <v>0</v>
      </c>
      <c r="S976" s="231">
        <v>0</v>
      </c>
      <c r="T976" s="231">
        <v>33.5792</v>
      </c>
      <c r="U976" s="140" t="s">
        <v>12718</v>
      </c>
      <c r="V976" s="141" t="s">
        <v>34871</v>
      </c>
      <c r="W976" s="5" t="s">
        <v>11581</v>
      </c>
      <c r="X976" s="7" t="b">
        <v>1</v>
      </c>
      <c r="Y976" s="7">
        <v>0</v>
      </c>
      <c r="Z976" s="7" t="b">
        <v>0</v>
      </c>
      <c r="AA976" s="7" t="b">
        <v>1</v>
      </c>
      <c r="AC976" s="405" t="s">
        <v>36940</v>
      </c>
      <c r="AD976" s="406" t="s">
        <v>13552</v>
      </c>
      <c r="AE976" s="406" t="s">
        <v>13490</v>
      </c>
      <c r="AF976" s="406" t="s">
        <v>13317</v>
      </c>
      <c r="AG976" s="406" t="s">
        <v>13317</v>
      </c>
      <c r="AH976" s="418">
        <v>19.06640349807423</v>
      </c>
      <c r="AI976" s="419">
        <v>104.8244675456139</v>
      </c>
      <c r="AJ976" s="428">
        <v>1.24</v>
      </c>
      <c r="AK976" s="428">
        <v>0</v>
      </c>
      <c r="AL976" s="429">
        <v>1.24</v>
      </c>
      <c r="AM976" s="407" t="s">
        <v>34871</v>
      </c>
    </row>
    <row r="977" spans="2:39" ht="30" customHeight="1">
      <c r="B977" s="130" t="s">
        <v>36941</v>
      </c>
      <c r="C977" s="130" t="s">
        <v>13552</v>
      </c>
      <c r="D977" s="130" t="s">
        <v>13490</v>
      </c>
      <c r="E977" s="130" t="s">
        <v>13317</v>
      </c>
      <c r="F977" s="130" t="s">
        <v>13317</v>
      </c>
      <c r="G977" s="555">
        <v>19.064481923531961</v>
      </c>
      <c r="H977" s="556">
        <v>104.81698857717529</v>
      </c>
      <c r="I977" s="523">
        <v>2.5299999999999998</v>
      </c>
      <c r="J977" s="523">
        <v>0</v>
      </c>
      <c r="K977" s="232">
        <v>2.5299999999999998</v>
      </c>
      <c r="L977" s="523">
        <v>0</v>
      </c>
      <c r="M977" s="231">
        <v>2.5299999999999998</v>
      </c>
      <c r="N977" s="233">
        <v>0</v>
      </c>
      <c r="O977" s="233">
        <v>0</v>
      </c>
      <c r="P977" s="231">
        <v>0</v>
      </c>
      <c r="Q977" s="231">
        <v>0</v>
      </c>
      <c r="R977" s="233">
        <v>0</v>
      </c>
      <c r="S977" s="231">
        <v>0</v>
      </c>
      <c r="T977" s="231">
        <v>68.512399999999985</v>
      </c>
      <c r="U977" s="140" t="s">
        <v>12718</v>
      </c>
      <c r="V977" s="141" t="s">
        <v>34986</v>
      </c>
      <c r="W977" s="5" t="s">
        <v>11581</v>
      </c>
      <c r="X977" s="7" t="b">
        <v>1</v>
      </c>
      <c r="Y977" s="7">
        <v>0</v>
      </c>
      <c r="Z977" s="7" t="b">
        <v>0</v>
      </c>
      <c r="AA977" s="7" t="b">
        <v>1</v>
      </c>
      <c r="AC977" s="405" t="s">
        <v>36941</v>
      </c>
      <c r="AD977" s="406" t="s">
        <v>13552</v>
      </c>
      <c r="AE977" s="406" t="s">
        <v>13490</v>
      </c>
      <c r="AF977" s="406" t="s">
        <v>13317</v>
      </c>
      <c r="AG977" s="406" t="s">
        <v>13317</v>
      </c>
      <c r="AH977" s="418">
        <v>19.064481923531961</v>
      </c>
      <c r="AI977" s="419">
        <v>104.81698857717529</v>
      </c>
      <c r="AJ977" s="428">
        <v>2.5299999999999998</v>
      </c>
      <c r="AK977" s="428">
        <v>0</v>
      </c>
      <c r="AL977" s="429">
        <v>2.5299999999999998</v>
      </c>
      <c r="AM977" s="407" t="s">
        <v>34986</v>
      </c>
    </row>
    <row r="978" spans="2:39" ht="30" customHeight="1">
      <c r="B978" s="130" t="s">
        <v>36942</v>
      </c>
      <c r="C978" s="130" t="s">
        <v>13552</v>
      </c>
      <c r="D978" s="130" t="s">
        <v>13490</v>
      </c>
      <c r="E978" s="130" t="s">
        <v>13317</v>
      </c>
      <c r="F978" s="130" t="s">
        <v>13317</v>
      </c>
      <c r="G978" s="555">
        <v>19.06338900405115</v>
      </c>
      <c r="H978" s="556">
        <v>104.81613295951151</v>
      </c>
      <c r="I978" s="523">
        <v>2.96</v>
      </c>
      <c r="J978" s="523">
        <v>0</v>
      </c>
      <c r="K978" s="232">
        <v>2.96</v>
      </c>
      <c r="L978" s="523">
        <v>0</v>
      </c>
      <c r="M978" s="231">
        <v>2.96</v>
      </c>
      <c r="N978" s="233">
        <v>0</v>
      </c>
      <c r="O978" s="233">
        <v>0</v>
      </c>
      <c r="P978" s="231">
        <v>0</v>
      </c>
      <c r="Q978" s="231">
        <v>0</v>
      </c>
      <c r="R978" s="233">
        <v>0</v>
      </c>
      <c r="S978" s="231">
        <v>0</v>
      </c>
      <c r="T978" s="231">
        <v>80.15679999999999</v>
      </c>
      <c r="U978" s="140" t="s">
        <v>12718</v>
      </c>
      <c r="V978" s="141" t="s">
        <v>34986</v>
      </c>
      <c r="W978" s="5" t="s">
        <v>11581</v>
      </c>
      <c r="X978" s="7" t="b">
        <v>1</v>
      </c>
      <c r="Y978" s="7">
        <v>0</v>
      </c>
      <c r="Z978" s="7" t="b">
        <v>0</v>
      </c>
      <c r="AA978" s="7" t="b">
        <v>1</v>
      </c>
      <c r="AC978" s="405" t="s">
        <v>36942</v>
      </c>
      <c r="AD978" s="406" t="s">
        <v>13552</v>
      </c>
      <c r="AE978" s="406" t="s">
        <v>13490</v>
      </c>
      <c r="AF978" s="406" t="s">
        <v>13317</v>
      </c>
      <c r="AG978" s="406" t="s">
        <v>13317</v>
      </c>
      <c r="AH978" s="418">
        <v>19.06338900405115</v>
      </c>
      <c r="AI978" s="419">
        <v>104.81613295951151</v>
      </c>
      <c r="AJ978" s="428">
        <v>2.96</v>
      </c>
      <c r="AK978" s="428">
        <v>0</v>
      </c>
      <c r="AL978" s="429">
        <v>2.96</v>
      </c>
      <c r="AM978" s="407" t="s">
        <v>34986</v>
      </c>
    </row>
    <row r="979" spans="2:39" ht="30" customHeight="1">
      <c r="B979" s="130" t="s">
        <v>36943</v>
      </c>
      <c r="C979" s="130" t="s">
        <v>13552</v>
      </c>
      <c r="D979" s="130" t="s">
        <v>13490</v>
      </c>
      <c r="E979" s="130" t="s">
        <v>13317</v>
      </c>
      <c r="F979" s="130" t="s">
        <v>13317</v>
      </c>
      <c r="G979" s="555">
        <v>19.068426875772101</v>
      </c>
      <c r="H979" s="556">
        <v>104.8255707127262</v>
      </c>
      <c r="I979" s="523">
        <v>1.19</v>
      </c>
      <c r="J979" s="523">
        <v>0</v>
      </c>
      <c r="K979" s="232">
        <v>1.19</v>
      </c>
      <c r="L979" s="523">
        <v>0</v>
      </c>
      <c r="M979" s="231">
        <v>1.19</v>
      </c>
      <c r="N979" s="233">
        <v>0</v>
      </c>
      <c r="O979" s="233">
        <v>0</v>
      </c>
      <c r="P979" s="231">
        <v>0</v>
      </c>
      <c r="Q979" s="231">
        <v>0</v>
      </c>
      <c r="R979" s="233">
        <v>0</v>
      </c>
      <c r="S979" s="231">
        <v>0</v>
      </c>
      <c r="T979" s="231">
        <v>32.225199999999987</v>
      </c>
      <c r="U979" s="140" t="s">
        <v>12718</v>
      </c>
      <c r="V979" s="141" t="s">
        <v>34751</v>
      </c>
      <c r="W979" s="5" t="s">
        <v>11581</v>
      </c>
      <c r="X979" s="7" t="b">
        <v>1</v>
      </c>
      <c r="Y979" s="7">
        <v>0</v>
      </c>
      <c r="Z979" s="7" t="b">
        <v>0</v>
      </c>
      <c r="AA979" s="7" t="b">
        <v>1</v>
      </c>
      <c r="AC979" s="405" t="s">
        <v>36943</v>
      </c>
      <c r="AD979" s="406" t="s">
        <v>13552</v>
      </c>
      <c r="AE979" s="406" t="s">
        <v>13490</v>
      </c>
      <c r="AF979" s="406" t="s">
        <v>13317</v>
      </c>
      <c r="AG979" s="406" t="s">
        <v>13317</v>
      </c>
      <c r="AH979" s="418">
        <v>19.068426875772101</v>
      </c>
      <c r="AI979" s="419">
        <v>104.8255707127262</v>
      </c>
      <c r="AJ979" s="428">
        <v>1.19</v>
      </c>
      <c r="AK979" s="428">
        <v>0</v>
      </c>
      <c r="AL979" s="429">
        <v>1.19</v>
      </c>
      <c r="AM979" s="407" t="s">
        <v>34751</v>
      </c>
    </row>
    <row r="980" spans="2:39" ht="30" customHeight="1">
      <c r="B980" s="130" t="s">
        <v>36944</v>
      </c>
      <c r="C980" s="130" t="s">
        <v>13552</v>
      </c>
      <c r="D980" s="130" t="s">
        <v>13490</v>
      </c>
      <c r="E980" s="130" t="s">
        <v>13317</v>
      </c>
      <c r="F980" s="130" t="s">
        <v>13317</v>
      </c>
      <c r="G980" s="555">
        <v>19.06849030658995</v>
      </c>
      <c r="H980" s="556">
        <v>104.8251145375183</v>
      </c>
      <c r="I980" s="523">
        <v>0.85</v>
      </c>
      <c r="J980" s="523">
        <v>0</v>
      </c>
      <c r="K980" s="232">
        <v>0.85</v>
      </c>
      <c r="L980" s="523">
        <v>0</v>
      </c>
      <c r="M980" s="231">
        <v>0.85</v>
      </c>
      <c r="N980" s="233">
        <v>0</v>
      </c>
      <c r="O980" s="233">
        <v>0</v>
      </c>
      <c r="P980" s="231">
        <v>0</v>
      </c>
      <c r="Q980" s="231">
        <v>0</v>
      </c>
      <c r="R980" s="233">
        <v>0</v>
      </c>
      <c r="S980" s="231">
        <v>0</v>
      </c>
      <c r="T980" s="231">
        <v>23.018000000000001</v>
      </c>
      <c r="U980" s="140" t="s">
        <v>12718</v>
      </c>
      <c r="V980" s="141" t="s">
        <v>34751</v>
      </c>
      <c r="W980" s="5" t="s">
        <v>11581</v>
      </c>
      <c r="X980" s="7" t="b">
        <v>1</v>
      </c>
      <c r="Y980" s="7">
        <v>0</v>
      </c>
      <c r="Z980" s="7" t="b">
        <v>0</v>
      </c>
      <c r="AA980" s="7" t="b">
        <v>1</v>
      </c>
      <c r="AC980" s="405" t="s">
        <v>36944</v>
      </c>
      <c r="AD980" s="406" t="s">
        <v>13552</v>
      </c>
      <c r="AE980" s="406" t="s">
        <v>13490</v>
      </c>
      <c r="AF980" s="406" t="s">
        <v>13317</v>
      </c>
      <c r="AG980" s="406" t="s">
        <v>13317</v>
      </c>
      <c r="AH980" s="418">
        <v>19.06849030658995</v>
      </c>
      <c r="AI980" s="419">
        <v>104.8251145375183</v>
      </c>
      <c r="AJ980" s="428">
        <v>0.85</v>
      </c>
      <c r="AK980" s="428">
        <v>0</v>
      </c>
      <c r="AL980" s="429">
        <v>0.85</v>
      </c>
      <c r="AM980" s="407" t="s">
        <v>34751</v>
      </c>
    </row>
    <row r="981" spans="2:39" ht="30" customHeight="1">
      <c r="B981" s="130" t="s">
        <v>36945</v>
      </c>
      <c r="C981" s="130" t="s">
        <v>13552</v>
      </c>
      <c r="D981" s="130" t="s">
        <v>13490</v>
      </c>
      <c r="E981" s="130" t="s">
        <v>13317</v>
      </c>
      <c r="F981" s="130" t="s">
        <v>13317</v>
      </c>
      <c r="G981" s="555">
        <v>19.067612403570831</v>
      </c>
      <c r="H981" s="556">
        <v>104.8287440861219</v>
      </c>
      <c r="I981" s="523">
        <v>1.97</v>
      </c>
      <c r="J981" s="523">
        <v>0</v>
      </c>
      <c r="K981" s="232">
        <v>1.97</v>
      </c>
      <c r="L981" s="523">
        <v>0</v>
      </c>
      <c r="M981" s="231">
        <v>1.97</v>
      </c>
      <c r="N981" s="233">
        <v>0</v>
      </c>
      <c r="O981" s="233">
        <v>0</v>
      </c>
      <c r="P981" s="231">
        <v>0</v>
      </c>
      <c r="Q981" s="231">
        <v>0</v>
      </c>
      <c r="R981" s="233">
        <v>0</v>
      </c>
      <c r="S981" s="231">
        <v>0</v>
      </c>
      <c r="T981" s="231">
        <v>53.347599999999993</v>
      </c>
      <c r="U981" s="140" t="s">
        <v>12718</v>
      </c>
      <c r="V981" s="141" t="s">
        <v>34788</v>
      </c>
      <c r="W981" s="5" t="s">
        <v>11581</v>
      </c>
      <c r="X981" s="7" t="b">
        <v>1</v>
      </c>
      <c r="Y981" s="7">
        <v>0</v>
      </c>
      <c r="Z981" s="7" t="b">
        <v>0</v>
      </c>
      <c r="AA981" s="7" t="b">
        <v>1</v>
      </c>
      <c r="AC981" s="405" t="s">
        <v>36945</v>
      </c>
      <c r="AD981" s="406" t="s">
        <v>13552</v>
      </c>
      <c r="AE981" s="406" t="s">
        <v>13490</v>
      </c>
      <c r="AF981" s="406" t="s">
        <v>13317</v>
      </c>
      <c r="AG981" s="406" t="s">
        <v>13317</v>
      </c>
      <c r="AH981" s="418">
        <v>19.067612403570831</v>
      </c>
      <c r="AI981" s="419">
        <v>104.8287440861219</v>
      </c>
      <c r="AJ981" s="428">
        <v>1.97</v>
      </c>
      <c r="AK981" s="428">
        <v>0</v>
      </c>
      <c r="AL981" s="429">
        <v>1.97</v>
      </c>
      <c r="AM981" s="407" t="s">
        <v>34788</v>
      </c>
    </row>
    <row r="982" spans="2:39" ht="30" customHeight="1">
      <c r="B982" s="130" t="s">
        <v>36946</v>
      </c>
      <c r="C982" s="130" t="s">
        <v>13552</v>
      </c>
      <c r="D982" s="130" t="s">
        <v>13490</v>
      </c>
      <c r="E982" s="130" t="s">
        <v>13317</v>
      </c>
      <c r="F982" s="130" t="s">
        <v>13317</v>
      </c>
      <c r="G982" s="555">
        <v>19.068154520050481</v>
      </c>
      <c r="H982" s="556">
        <v>104.82869683090721</v>
      </c>
      <c r="I982" s="523">
        <v>0.48</v>
      </c>
      <c r="J982" s="523">
        <v>0</v>
      </c>
      <c r="K982" s="232">
        <v>0.48</v>
      </c>
      <c r="L982" s="523">
        <v>0</v>
      </c>
      <c r="M982" s="231">
        <v>0.48</v>
      </c>
      <c r="N982" s="233">
        <v>0</v>
      </c>
      <c r="O982" s="233">
        <v>0</v>
      </c>
      <c r="P982" s="231">
        <v>0</v>
      </c>
      <c r="Q982" s="231">
        <v>0</v>
      </c>
      <c r="R982" s="233">
        <v>0</v>
      </c>
      <c r="S982" s="231">
        <v>0</v>
      </c>
      <c r="T982" s="231">
        <v>12.9984</v>
      </c>
      <c r="U982" s="140" t="s">
        <v>12718</v>
      </c>
      <c r="V982" s="141" t="s">
        <v>34788</v>
      </c>
      <c r="W982" s="5" t="s">
        <v>11581</v>
      </c>
      <c r="X982" s="7" t="b">
        <v>1</v>
      </c>
      <c r="Y982" s="7">
        <v>0</v>
      </c>
      <c r="Z982" s="7" t="b">
        <v>0</v>
      </c>
      <c r="AA982" s="7" t="b">
        <v>1</v>
      </c>
      <c r="AC982" s="405" t="s">
        <v>36946</v>
      </c>
      <c r="AD982" s="406" t="s">
        <v>13552</v>
      </c>
      <c r="AE982" s="406" t="s">
        <v>13490</v>
      </c>
      <c r="AF982" s="406" t="s">
        <v>13317</v>
      </c>
      <c r="AG982" s="406" t="s">
        <v>13317</v>
      </c>
      <c r="AH982" s="418">
        <v>19.068154520050481</v>
      </c>
      <c r="AI982" s="419">
        <v>104.82869683090721</v>
      </c>
      <c r="AJ982" s="428">
        <v>0.48</v>
      </c>
      <c r="AK982" s="428">
        <v>0</v>
      </c>
      <c r="AL982" s="429">
        <v>0.48</v>
      </c>
      <c r="AM982" s="407" t="s">
        <v>34788</v>
      </c>
    </row>
    <row r="983" spans="2:39" ht="30" customHeight="1">
      <c r="B983" s="130" t="s">
        <v>36947</v>
      </c>
      <c r="C983" s="130" t="s">
        <v>13552</v>
      </c>
      <c r="D983" s="130" t="s">
        <v>13490</v>
      </c>
      <c r="E983" s="130" t="s">
        <v>13317</v>
      </c>
      <c r="F983" s="130" t="s">
        <v>13317</v>
      </c>
      <c r="G983" s="555">
        <v>19.06790209276711</v>
      </c>
      <c r="H983" s="556">
        <v>104.8273949049141</v>
      </c>
      <c r="I983" s="523">
        <v>1.1200000000000001</v>
      </c>
      <c r="J983" s="523">
        <v>0</v>
      </c>
      <c r="K983" s="232">
        <v>1.1200000000000001</v>
      </c>
      <c r="L983" s="523">
        <v>0</v>
      </c>
      <c r="M983" s="231">
        <v>1.1200000000000001</v>
      </c>
      <c r="N983" s="233">
        <v>0</v>
      </c>
      <c r="O983" s="233">
        <v>0</v>
      </c>
      <c r="P983" s="231">
        <v>0</v>
      </c>
      <c r="Q983" s="231">
        <v>0</v>
      </c>
      <c r="R983" s="233">
        <v>0</v>
      </c>
      <c r="S983" s="231">
        <v>0</v>
      </c>
      <c r="T983" s="231">
        <v>30.329599999999999</v>
      </c>
      <c r="U983" s="140" t="s">
        <v>12718</v>
      </c>
      <c r="V983" s="141" t="s">
        <v>34788</v>
      </c>
      <c r="W983" s="5" t="s">
        <v>11581</v>
      </c>
      <c r="X983" s="7" t="b">
        <v>1</v>
      </c>
      <c r="Y983" s="7">
        <v>0</v>
      </c>
      <c r="Z983" s="7" t="b">
        <v>0</v>
      </c>
      <c r="AA983" s="7" t="b">
        <v>1</v>
      </c>
      <c r="AC983" s="405" t="s">
        <v>36947</v>
      </c>
      <c r="AD983" s="406" t="s">
        <v>13552</v>
      </c>
      <c r="AE983" s="406" t="s">
        <v>13490</v>
      </c>
      <c r="AF983" s="406" t="s">
        <v>13317</v>
      </c>
      <c r="AG983" s="406" t="s">
        <v>13317</v>
      </c>
      <c r="AH983" s="418">
        <v>19.06790209276711</v>
      </c>
      <c r="AI983" s="419">
        <v>104.8273949049141</v>
      </c>
      <c r="AJ983" s="428">
        <v>1.1200000000000001</v>
      </c>
      <c r="AK983" s="428">
        <v>0</v>
      </c>
      <c r="AL983" s="429">
        <v>1.1200000000000001</v>
      </c>
      <c r="AM983" s="407" t="s">
        <v>34788</v>
      </c>
    </row>
    <row r="984" spans="2:39" ht="30" customHeight="1">
      <c r="B984" s="130" t="s">
        <v>36948</v>
      </c>
      <c r="C984" s="130" t="s">
        <v>13552</v>
      </c>
      <c r="D984" s="130" t="s">
        <v>13490</v>
      </c>
      <c r="E984" s="130" t="s">
        <v>13317</v>
      </c>
      <c r="F984" s="130" t="s">
        <v>13317</v>
      </c>
      <c r="G984" s="555">
        <v>19.069883709328149</v>
      </c>
      <c r="H984" s="556">
        <v>104.8199744869267</v>
      </c>
      <c r="I984" s="523">
        <v>1.71</v>
      </c>
      <c r="J984" s="523">
        <v>0</v>
      </c>
      <c r="K984" s="232">
        <v>1.71</v>
      </c>
      <c r="L984" s="523">
        <v>0</v>
      </c>
      <c r="M984" s="231">
        <v>1.71</v>
      </c>
      <c r="N984" s="233">
        <v>0</v>
      </c>
      <c r="O984" s="233">
        <v>0</v>
      </c>
      <c r="P984" s="231">
        <v>0</v>
      </c>
      <c r="Q984" s="231">
        <v>0</v>
      </c>
      <c r="R984" s="233">
        <v>0</v>
      </c>
      <c r="S984" s="231">
        <v>0</v>
      </c>
      <c r="T984" s="231">
        <v>46.306800000000003</v>
      </c>
      <c r="U984" s="140" t="s">
        <v>12718</v>
      </c>
      <c r="V984" s="141" t="s">
        <v>34884</v>
      </c>
      <c r="W984" s="5" t="s">
        <v>11581</v>
      </c>
      <c r="X984" s="7" t="b">
        <v>1</v>
      </c>
      <c r="Y984" s="7">
        <v>0</v>
      </c>
      <c r="Z984" s="7" t="b">
        <v>0</v>
      </c>
      <c r="AA984" s="7" t="b">
        <v>1</v>
      </c>
      <c r="AC984" s="405" t="s">
        <v>36948</v>
      </c>
      <c r="AD984" s="406" t="s">
        <v>13552</v>
      </c>
      <c r="AE984" s="406" t="s">
        <v>13490</v>
      </c>
      <c r="AF984" s="406" t="s">
        <v>13317</v>
      </c>
      <c r="AG984" s="406" t="s">
        <v>13317</v>
      </c>
      <c r="AH984" s="418">
        <v>19.069883709328149</v>
      </c>
      <c r="AI984" s="419">
        <v>104.8199744869267</v>
      </c>
      <c r="AJ984" s="428">
        <v>1.71</v>
      </c>
      <c r="AK984" s="428">
        <v>0</v>
      </c>
      <c r="AL984" s="429">
        <v>1.71</v>
      </c>
      <c r="AM984" s="407" t="s">
        <v>34884</v>
      </c>
    </row>
    <row r="985" spans="2:39" ht="30" customHeight="1">
      <c r="B985" s="130" t="s">
        <v>36949</v>
      </c>
      <c r="C985" s="130" t="s">
        <v>13552</v>
      </c>
      <c r="D985" s="130" t="s">
        <v>13490</v>
      </c>
      <c r="E985" s="130" t="s">
        <v>13317</v>
      </c>
      <c r="F985" s="130" t="s">
        <v>13317</v>
      </c>
      <c r="G985" s="555">
        <v>19.070660932896949</v>
      </c>
      <c r="H985" s="556">
        <v>104.81939516689989</v>
      </c>
      <c r="I985" s="523">
        <v>2.69</v>
      </c>
      <c r="J985" s="523">
        <v>0</v>
      </c>
      <c r="K985" s="232">
        <v>2.69</v>
      </c>
      <c r="L985" s="523">
        <v>0</v>
      </c>
      <c r="M985" s="231">
        <v>2.69</v>
      </c>
      <c r="N985" s="233">
        <v>0</v>
      </c>
      <c r="O985" s="233">
        <v>0</v>
      </c>
      <c r="P985" s="231">
        <v>0</v>
      </c>
      <c r="Q985" s="231">
        <v>0</v>
      </c>
      <c r="R985" s="233">
        <v>0</v>
      </c>
      <c r="S985" s="231">
        <v>0</v>
      </c>
      <c r="T985" s="231">
        <v>72.845199999999991</v>
      </c>
      <c r="U985" s="140" t="s">
        <v>12718</v>
      </c>
      <c r="V985" s="141" t="s">
        <v>34884</v>
      </c>
      <c r="W985" s="5" t="s">
        <v>11581</v>
      </c>
      <c r="X985" s="7" t="b">
        <v>1</v>
      </c>
      <c r="Y985" s="7">
        <v>0</v>
      </c>
      <c r="Z985" s="7" t="b">
        <v>0</v>
      </c>
      <c r="AA985" s="7" t="b">
        <v>1</v>
      </c>
      <c r="AC985" s="405" t="s">
        <v>36949</v>
      </c>
      <c r="AD985" s="406" t="s">
        <v>13552</v>
      </c>
      <c r="AE985" s="406" t="s">
        <v>13490</v>
      </c>
      <c r="AF985" s="406" t="s">
        <v>13317</v>
      </c>
      <c r="AG985" s="406" t="s">
        <v>13317</v>
      </c>
      <c r="AH985" s="418">
        <v>19.070660932896949</v>
      </c>
      <c r="AI985" s="419">
        <v>104.81939516689989</v>
      </c>
      <c r="AJ985" s="428">
        <v>2.69</v>
      </c>
      <c r="AK985" s="428">
        <v>0</v>
      </c>
      <c r="AL985" s="429">
        <v>2.69</v>
      </c>
      <c r="AM985" s="407" t="s">
        <v>34884</v>
      </c>
    </row>
    <row r="986" spans="2:39" ht="30" customHeight="1">
      <c r="B986" s="130" t="s">
        <v>36950</v>
      </c>
      <c r="C986" s="130" t="s">
        <v>13552</v>
      </c>
      <c r="D986" s="130" t="s">
        <v>13490</v>
      </c>
      <c r="E986" s="130" t="s">
        <v>13317</v>
      </c>
      <c r="F986" s="130" t="s">
        <v>13317</v>
      </c>
      <c r="G986" s="555">
        <v>19.056466001164932</v>
      </c>
      <c r="H986" s="556">
        <v>104.8222592332378</v>
      </c>
      <c r="I986" s="523">
        <v>1.91</v>
      </c>
      <c r="J986" s="523">
        <v>0</v>
      </c>
      <c r="K986" s="232">
        <v>1.91</v>
      </c>
      <c r="L986" s="523">
        <v>0</v>
      </c>
      <c r="M986" s="231">
        <v>1.86</v>
      </c>
      <c r="N986" s="233">
        <v>0</v>
      </c>
      <c r="O986" s="233">
        <v>0.05</v>
      </c>
      <c r="P986" s="231">
        <v>0</v>
      </c>
      <c r="Q986" s="231">
        <v>0</v>
      </c>
      <c r="R986" s="233">
        <v>0</v>
      </c>
      <c r="S986" s="231">
        <v>0</v>
      </c>
      <c r="T986" s="231">
        <v>50.3688</v>
      </c>
      <c r="U986" s="140" t="s">
        <v>12718</v>
      </c>
      <c r="V986" s="141" t="s">
        <v>34790</v>
      </c>
      <c r="W986" s="5" t="s">
        <v>11581</v>
      </c>
      <c r="X986" s="7" t="b">
        <v>1</v>
      </c>
      <c r="Y986" s="7">
        <v>0</v>
      </c>
      <c r="Z986" s="7" t="b">
        <v>0</v>
      </c>
      <c r="AA986" s="7" t="b">
        <v>1</v>
      </c>
      <c r="AC986" s="405" t="s">
        <v>36950</v>
      </c>
      <c r="AD986" s="406" t="s">
        <v>13552</v>
      </c>
      <c r="AE986" s="406" t="s">
        <v>13490</v>
      </c>
      <c r="AF986" s="406" t="s">
        <v>13317</v>
      </c>
      <c r="AG986" s="406" t="s">
        <v>13317</v>
      </c>
      <c r="AH986" s="418">
        <v>19.056466001164932</v>
      </c>
      <c r="AI986" s="419">
        <v>104.8222592332378</v>
      </c>
      <c r="AJ986" s="428">
        <v>1.91</v>
      </c>
      <c r="AK986" s="428">
        <v>0</v>
      </c>
      <c r="AL986" s="429">
        <v>1.91</v>
      </c>
      <c r="AM986" s="407" t="s">
        <v>34790</v>
      </c>
    </row>
    <row r="987" spans="2:39" ht="30" customHeight="1">
      <c r="B987" s="130" t="s">
        <v>36951</v>
      </c>
      <c r="C987" s="130" t="s">
        <v>13552</v>
      </c>
      <c r="D987" s="130" t="s">
        <v>13490</v>
      </c>
      <c r="E987" s="130" t="s">
        <v>13317</v>
      </c>
      <c r="F987" s="130" t="s">
        <v>13317</v>
      </c>
      <c r="G987" s="555">
        <v>19.056131546289969</v>
      </c>
      <c r="H987" s="556">
        <v>104.8225056358085</v>
      </c>
      <c r="I987" s="523">
        <v>1.19</v>
      </c>
      <c r="J987" s="523">
        <v>0</v>
      </c>
      <c r="K987" s="232">
        <v>1.19</v>
      </c>
      <c r="L987" s="523">
        <v>0</v>
      </c>
      <c r="M987" s="231">
        <v>1.1100000000000001</v>
      </c>
      <c r="N987" s="233">
        <v>0</v>
      </c>
      <c r="O987" s="233">
        <v>0.08</v>
      </c>
      <c r="P987" s="231">
        <v>0</v>
      </c>
      <c r="Q987" s="231">
        <v>0</v>
      </c>
      <c r="R987" s="233">
        <v>0</v>
      </c>
      <c r="S987" s="231">
        <v>0</v>
      </c>
      <c r="T987" s="231">
        <v>30.058800000000002</v>
      </c>
      <c r="U987" s="140" t="s">
        <v>12718</v>
      </c>
      <c r="V987" s="141" t="s">
        <v>34790</v>
      </c>
      <c r="W987" s="5" t="s">
        <v>11581</v>
      </c>
      <c r="X987" s="7" t="b">
        <v>1</v>
      </c>
      <c r="Y987" s="7">
        <v>0</v>
      </c>
      <c r="Z987" s="7" t="b">
        <v>0</v>
      </c>
      <c r="AA987" s="7" t="b">
        <v>1</v>
      </c>
      <c r="AC987" s="405" t="s">
        <v>36951</v>
      </c>
      <c r="AD987" s="406" t="s">
        <v>13552</v>
      </c>
      <c r="AE987" s="406" t="s">
        <v>13490</v>
      </c>
      <c r="AF987" s="406" t="s">
        <v>13317</v>
      </c>
      <c r="AG987" s="406" t="s">
        <v>13317</v>
      </c>
      <c r="AH987" s="418">
        <v>19.056131546289969</v>
      </c>
      <c r="AI987" s="419">
        <v>104.8225056358085</v>
      </c>
      <c r="AJ987" s="428">
        <v>1.19</v>
      </c>
      <c r="AK987" s="428">
        <v>0</v>
      </c>
      <c r="AL987" s="429">
        <v>1.19</v>
      </c>
      <c r="AM987" s="407" t="s">
        <v>34790</v>
      </c>
    </row>
    <row r="988" spans="2:39" ht="30" customHeight="1">
      <c r="B988" s="130" t="s">
        <v>36952</v>
      </c>
      <c r="C988" s="130" t="s">
        <v>13552</v>
      </c>
      <c r="D988" s="130" t="s">
        <v>13490</v>
      </c>
      <c r="E988" s="130" t="s">
        <v>13317</v>
      </c>
      <c r="F988" s="130" t="s">
        <v>13317</v>
      </c>
      <c r="G988" s="555">
        <v>19.068400558951051</v>
      </c>
      <c r="H988" s="556">
        <v>104.8236227357153</v>
      </c>
      <c r="I988" s="523">
        <v>2.06</v>
      </c>
      <c r="J988" s="523">
        <v>0</v>
      </c>
      <c r="K988" s="232">
        <v>2.06</v>
      </c>
      <c r="L988" s="523">
        <v>0</v>
      </c>
      <c r="M988" s="231">
        <v>2.06</v>
      </c>
      <c r="N988" s="233">
        <v>0</v>
      </c>
      <c r="O988" s="233">
        <v>0</v>
      </c>
      <c r="P988" s="231">
        <v>0</v>
      </c>
      <c r="Q988" s="231">
        <v>0</v>
      </c>
      <c r="R988" s="233">
        <v>0</v>
      </c>
      <c r="S988" s="231">
        <v>0</v>
      </c>
      <c r="T988" s="231">
        <v>55.784799999999997</v>
      </c>
      <c r="U988" s="140" t="s">
        <v>12718</v>
      </c>
      <c r="V988" s="141" t="s">
        <v>34968</v>
      </c>
      <c r="W988" s="5" t="s">
        <v>11581</v>
      </c>
      <c r="X988" s="7" t="b">
        <v>1</v>
      </c>
      <c r="Y988" s="7">
        <v>0</v>
      </c>
      <c r="Z988" s="7" t="b">
        <v>0</v>
      </c>
      <c r="AA988" s="7" t="b">
        <v>1</v>
      </c>
      <c r="AC988" s="405" t="s">
        <v>36952</v>
      </c>
      <c r="AD988" s="406" t="s">
        <v>13552</v>
      </c>
      <c r="AE988" s="406" t="s">
        <v>13490</v>
      </c>
      <c r="AF988" s="406" t="s">
        <v>13317</v>
      </c>
      <c r="AG988" s="406" t="s">
        <v>13317</v>
      </c>
      <c r="AH988" s="418">
        <v>19.068400558951051</v>
      </c>
      <c r="AI988" s="419">
        <v>104.8236227357153</v>
      </c>
      <c r="AJ988" s="428">
        <v>2.06</v>
      </c>
      <c r="AK988" s="428">
        <v>0</v>
      </c>
      <c r="AL988" s="429">
        <v>2.06</v>
      </c>
      <c r="AM988" s="407" t="s">
        <v>34968</v>
      </c>
    </row>
    <row r="989" spans="2:39" ht="30" customHeight="1">
      <c r="B989" s="130" t="s">
        <v>36953</v>
      </c>
      <c r="C989" s="130" t="s">
        <v>13552</v>
      </c>
      <c r="D989" s="130" t="s">
        <v>13490</v>
      </c>
      <c r="E989" s="130" t="s">
        <v>13317</v>
      </c>
      <c r="F989" s="130" t="s">
        <v>13317</v>
      </c>
      <c r="G989" s="555">
        <v>19.068544988676539</v>
      </c>
      <c r="H989" s="556">
        <v>104.8239458769192</v>
      </c>
      <c r="I989" s="523">
        <v>1.05</v>
      </c>
      <c r="J989" s="523">
        <v>0</v>
      </c>
      <c r="K989" s="232">
        <v>1.05</v>
      </c>
      <c r="L989" s="523">
        <v>0</v>
      </c>
      <c r="M989" s="231">
        <v>1.05</v>
      </c>
      <c r="N989" s="233">
        <v>0</v>
      </c>
      <c r="O989" s="233">
        <v>0</v>
      </c>
      <c r="P989" s="231">
        <v>0</v>
      </c>
      <c r="Q989" s="231">
        <v>0</v>
      </c>
      <c r="R989" s="233">
        <v>0</v>
      </c>
      <c r="S989" s="231">
        <v>0</v>
      </c>
      <c r="T989" s="231">
        <v>28.434000000000001</v>
      </c>
      <c r="U989" s="140" t="s">
        <v>12718</v>
      </c>
      <c r="V989" s="141" t="s">
        <v>34968</v>
      </c>
      <c r="W989" s="5" t="s">
        <v>11581</v>
      </c>
      <c r="X989" s="7" t="b">
        <v>1</v>
      </c>
      <c r="Y989" s="7">
        <v>0</v>
      </c>
      <c r="Z989" s="7" t="b">
        <v>0</v>
      </c>
      <c r="AA989" s="7" t="b">
        <v>1</v>
      </c>
      <c r="AC989" s="405" t="s">
        <v>36953</v>
      </c>
      <c r="AD989" s="406" t="s">
        <v>13552</v>
      </c>
      <c r="AE989" s="406" t="s">
        <v>13490</v>
      </c>
      <c r="AF989" s="406" t="s">
        <v>13317</v>
      </c>
      <c r="AG989" s="406" t="s">
        <v>13317</v>
      </c>
      <c r="AH989" s="418">
        <v>19.068544988676539</v>
      </c>
      <c r="AI989" s="419">
        <v>104.8239458769192</v>
      </c>
      <c r="AJ989" s="428">
        <v>1.05</v>
      </c>
      <c r="AK989" s="428">
        <v>0</v>
      </c>
      <c r="AL989" s="429">
        <v>1.05</v>
      </c>
      <c r="AM989" s="407" t="s">
        <v>34968</v>
      </c>
    </row>
    <row r="990" spans="2:39" ht="30" customHeight="1">
      <c r="B990" s="130" t="s">
        <v>36954</v>
      </c>
      <c r="C990" s="130" t="s">
        <v>13552</v>
      </c>
      <c r="D990" s="130" t="s">
        <v>13490</v>
      </c>
      <c r="E990" s="130" t="s">
        <v>13317</v>
      </c>
      <c r="F990" s="130" t="s">
        <v>13317</v>
      </c>
      <c r="G990" s="555">
        <v>19.104000307220769</v>
      </c>
      <c r="H990" s="556">
        <v>104.8391780028677</v>
      </c>
      <c r="I990" s="523">
        <v>4.0999999999999996</v>
      </c>
      <c r="J990" s="523">
        <v>0</v>
      </c>
      <c r="K990" s="232">
        <v>4.0999999999999996</v>
      </c>
      <c r="L990" s="523">
        <v>0</v>
      </c>
      <c r="M990" s="231">
        <v>4.0999999999999996</v>
      </c>
      <c r="N990" s="233">
        <v>0</v>
      </c>
      <c r="O990" s="233">
        <v>0</v>
      </c>
      <c r="P990" s="231">
        <v>0</v>
      </c>
      <c r="Q990" s="231">
        <v>0</v>
      </c>
      <c r="R990" s="233">
        <v>0</v>
      </c>
      <c r="S990" s="231">
        <v>0</v>
      </c>
      <c r="T990" s="231">
        <v>111.02800000000001</v>
      </c>
      <c r="U990" s="140" t="s">
        <v>12718</v>
      </c>
      <c r="V990" s="141" t="s">
        <v>35014</v>
      </c>
      <c r="W990" s="5" t="s">
        <v>11581</v>
      </c>
      <c r="X990" s="7" t="b">
        <v>1</v>
      </c>
      <c r="Y990" s="7">
        <v>0</v>
      </c>
      <c r="Z990" s="7" t="b">
        <v>0</v>
      </c>
      <c r="AA990" s="7" t="b">
        <v>1</v>
      </c>
      <c r="AC990" s="405" t="s">
        <v>36954</v>
      </c>
      <c r="AD990" s="406" t="s">
        <v>13552</v>
      </c>
      <c r="AE990" s="406" t="s">
        <v>13490</v>
      </c>
      <c r="AF990" s="406" t="s">
        <v>13317</v>
      </c>
      <c r="AG990" s="406" t="s">
        <v>13317</v>
      </c>
      <c r="AH990" s="418">
        <v>19.104000307220769</v>
      </c>
      <c r="AI990" s="419">
        <v>104.8391780028677</v>
      </c>
      <c r="AJ990" s="428">
        <v>4.0999999999999996</v>
      </c>
      <c r="AK990" s="428">
        <v>0</v>
      </c>
      <c r="AL990" s="429">
        <v>4.0999999999999996</v>
      </c>
      <c r="AM990" s="407" t="s">
        <v>35014</v>
      </c>
    </row>
    <row r="991" spans="2:39" ht="30" customHeight="1">
      <c r="B991" s="130" t="s">
        <v>36955</v>
      </c>
      <c r="C991" s="130" t="s">
        <v>13552</v>
      </c>
      <c r="D991" s="130" t="s">
        <v>13490</v>
      </c>
      <c r="E991" s="130" t="s">
        <v>13317</v>
      </c>
      <c r="F991" s="130" t="s">
        <v>13317</v>
      </c>
      <c r="G991" s="555">
        <v>19.11785722374275</v>
      </c>
      <c r="H991" s="556">
        <v>104.8444132317297</v>
      </c>
      <c r="I991" s="523">
        <v>3.34</v>
      </c>
      <c r="J991" s="523">
        <v>0</v>
      </c>
      <c r="K991" s="232">
        <v>3.34</v>
      </c>
      <c r="L991" s="523">
        <v>0</v>
      </c>
      <c r="M991" s="231">
        <v>3.34</v>
      </c>
      <c r="N991" s="233">
        <v>0</v>
      </c>
      <c r="O991" s="233">
        <v>0</v>
      </c>
      <c r="P991" s="231">
        <v>0</v>
      </c>
      <c r="Q991" s="231">
        <v>0</v>
      </c>
      <c r="R991" s="233">
        <v>0</v>
      </c>
      <c r="S991" s="231">
        <v>0</v>
      </c>
      <c r="T991" s="231">
        <v>90.447199999999995</v>
      </c>
      <c r="U991" s="140" t="s">
        <v>12718</v>
      </c>
      <c r="V991" s="141" t="s">
        <v>35016</v>
      </c>
      <c r="W991" s="5" t="s">
        <v>11581</v>
      </c>
      <c r="X991" s="7" t="b">
        <v>1</v>
      </c>
      <c r="Y991" s="7">
        <v>0</v>
      </c>
      <c r="Z991" s="7" t="b">
        <v>0</v>
      </c>
      <c r="AA991" s="7" t="b">
        <v>1</v>
      </c>
      <c r="AC991" s="405" t="s">
        <v>36955</v>
      </c>
      <c r="AD991" s="406" t="s">
        <v>13552</v>
      </c>
      <c r="AE991" s="406" t="s">
        <v>13490</v>
      </c>
      <c r="AF991" s="406" t="s">
        <v>13317</v>
      </c>
      <c r="AG991" s="406" t="s">
        <v>13317</v>
      </c>
      <c r="AH991" s="418">
        <v>19.11785722374275</v>
      </c>
      <c r="AI991" s="419">
        <v>104.8444132317297</v>
      </c>
      <c r="AJ991" s="428">
        <v>3.34</v>
      </c>
      <c r="AK991" s="428">
        <v>0</v>
      </c>
      <c r="AL991" s="429">
        <v>3.34</v>
      </c>
      <c r="AM991" s="407" t="s">
        <v>35016</v>
      </c>
    </row>
    <row r="992" spans="2:39" ht="30" customHeight="1">
      <c r="B992" s="130" t="s">
        <v>36956</v>
      </c>
      <c r="C992" s="130" t="s">
        <v>13552</v>
      </c>
      <c r="D992" s="130" t="s">
        <v>13490</v>
      </c>
      <c r="E992" s="130" t="s">
        <v>13317</v>
      </c>
      <c r="F992" s="130" t="s">
        <v>13317</v>
      </c>
      <c r="G992" s="555">
        <v>19.098655858706142</v>
      </c>
      <c r="H992" s="556">
        <v>104.84863160956689</v>
      </c>
      <c r="I992" s="523">
        <v>7.87</v>
      </c>
      <c r="J992" s="523">
        <v>0</v>
      </c>
      <c r="K992" s="232">
        <v>7.87</v>
      </c>
      <c r="L992" s="523">
        <v>0</v>
      </c>
      <c r="M992" s="231">
        <v>7.65</v>
      </c>
      <c r="N992" s="233">
        <v>0</v>
      </c>
      <c r="O992" s="233">
        <v>0.22</v>
      </c>
      <c r="P992" s="231">
        <v>0</v>
      </c>
      <c r="Q992" s="231">
        <v>0</v>
      </c>
      <c r="R992" s="233">
        <v>0</v>
      </c>
      <c r="S992" s="231">
        <v>0</v>
      </c>
      <c r="T992" s="231">
        <v>207.16200000000001</v>
      </c>
      <c r="U992" s="140" t="s">
        <v>12718</v>
      </c>
      <c r="V992" s="141" t="s">
        <v>35017</v>
      </c>
      <c r="W992" s="5" t="s">
        <v>11581</v>
      </c>
      <c r="X992" s="7" t="b">
        <v>1</v>
      </c>
      <c r="Y992" s="7">
        <v>0</v>
      </c>
      <c r="Z992" s="7" t="b">
        <v>0</v>
      </c>
      <c r="AA992" s="7" t="b">
        <v>1</v>
      </c>
      <c r="AC992" s="405" t="s">
        <v>36956</v>
      </c>
      <c r="AD992" s="406" t="s">
        <v>13552</v>
      </c>
      <c r="AE992" s="406" t="s">
        <v>13490</v>
      </c>
      <c r="AF992" s="406" t="s">
        <v>13317</v>
      </c>
      <c r="AG992" s="406" t="s">
        <v>13317</v>
      </c>
      <c r="AH992" s="418">
        <v>19.098655858706142</v>
      </c>
      <c r="AI992" s="419">
        <v>104.84863160956689</v>
      </c>
      <c r="AJ992" s="428">
        <v>7.87</v>
      </c>
      <c r="AK992" s="428">
        <v>0</v>
      </c>
      <c r="AL992" s="429">
        <v>7.87</v>
      </c>
      <c r="AM992" s="407" t="s">
        <v>35017</v>
      </c>
    </row>
    <row r="993" spans="2:39" ht="30" customHeight="1">
      <c r="B993" s="130" t="s">
        <v>36957</v>
      </c>
      <c r="C993" s="130" t="s">
        <v>13552</v>
      </c>
      <c r="D993" s="130" t="s">
        <v>13490</v>
      </c>
      <c r="E993" s="130" t="s">
        <v>13317</v>
      </c>
      <c r="F993" s="130" t="s">
        <v>13317</v>
      </c>
      <c r="G993" s="555">
        <v>19.104012406279939</v>
      </c>
      <c r="H993" s="556">
        <v>104.8507542423569</v>
      </c>
      <c r="I993" s="523">
        <v>1.96</v>
      </c>
      <c r="J993" s="523">
        <v>0</v>
      </c>
      <c r="K993" s="232">
        <v>1.96</v>
      </c>
      <c r="L993" s="523">
        <v>0</v>
      </c>
      <c r="M993" s="231">
        <v>1.96</v>
      </c>
      <c r="N993" s="233">
        <v>0</v>
      </c>
      <c r="O993" s="233">
        <v>0</v>
      </c>
      <c r="P993" s="231">
        <v>0</v>
      </c>
      <c r="Q993" s="231">
        <v>0</v>
      </c>
      <c r="R993" s="233">
        <v>0</v>
      </c>
      <c r="S993" s="231">
        <v>0</v>
      </c>
      <c r="T993" s="231">
        <v>53.076799999999999</v>
      </c>
      <c r="U993" s="140" t="s">
        <v>12718</v>
      </c>
      <c r="V993" s="141" t="s">
        <v>35019</v>
      </c>
      <c r="W993" s="5" t="s">
        <v>11581</v>
      </c>
      <c r="X993" s="7" t="b">
        <v>1</v>
      </c>
      <c r="Y993" s="7">
        <v>0</v>
      </c>
      <c r="Z993" s="7" t="b">
        <v>0</v>
      </c>
      <c r="AA993" s="7" t="b">
        <v>1</v>
      </c>
      <c r="AC993" s="405" t="s">
        <v>36957</v>
      </c>
      <c r="AD993" s="406" t="s">
        <v>13552</v>
      </c>
      <c r="AE993" s="406" t="s">
        <v>13490</v>
      </c>
      <c r="AF993" s="406" t="s">
        <v>13317</v>
      </c>
      <c r="AG993" s="406" t="s">
        <v>13317</v>
      </c>
      <c r="AH993" s="418">
        <v>19.104012406279939</v>
      </c>
      <c r="AI993" s="419">
        <v>104.8507542423569</v>
      </c>
      <c r="AJ993" s="428">
        <v>1.96</v>
      </c>
      <c r="AK993" s="428">
        <v>0</v>
      </c>
      <c r="AL993" s="429">
        <v>1.96</v>
      </c>
      <c r="AM993" s="407" t="s">
        <v>35019</v>
      </c>
    </row>
    <row r="994" spans="2:39" ht="30" customHeight="1">
      <c r="B994" s="130" t="s">
        <v>36958</v>
      </c>
      <c r="C994" s="130" t="s">
        <v>13552</v>
      </c>
      <c r="D994" s="130" t="s">
        <v>13490</v>
      </c>
      <c r="E994" s="130" t="s">
        <v>13317</v>
      </c>
      <c r="F994" s="130" t="s">
        <v>13317</v>
      </c>
      <c r="G994" s="555">
        <v>19.110083115877941</v>
      </c>
      <c r="H994" s="556">
        <v>104.8520980736853</v>
      </c>
      <c r="I994" s="523">
        <v>1.62</v>
      </c>
      <c r="J994" s="523">
        <v>0</v>
      </c>
      <c r="K994" s="232">
        <v>1.62</v>
      </c>
      <c r="L994" s="523">
        <v>0</v>
      </c>
      <c r="M994" s="231">
        <v>1.62</v>
      </c>
      <c r="N994" s="233">
        <v>0</v>
      </c>
      <c r="O994" s="233">
        <v>0</v>
      </c>
      <c r="P994" s="231">
        <v>0</v>
      </c>
      <c r="Q994" s="231">
        <v>0</v>
      </c>
      <c r="R994" s="233">
        <v>0</v>
      </c>
      <c r="S994" s="231">
        <v>0</v>
      </c>
      <c r="T994" s="231">
        <v>43.869599999999998</v>
      </c>
      <c r="U994" s="140" t="s">
        <v>12718</v>
      </c>
      <c r="V994" s="141" t="s">
        <v>35020</v>
      </c>
      <c r="W994" s="5" t="s">
        <v>11581</v>
      </c>
      <c r="X994" s="7" t="b">
        <v>1</v>
      </c>
      <c r="Y994" s="7">
        <v>0</v>
      </c>
      <c r="Z994" s="7" t="b">
        <v>0</v>
      </c>
      <c r="AA994" s="7" t="b">
        <v>1</v>
      </c>
      <c r="AC994" s="405" t="s">
        <v>36958</v>
      </c>
      <c r="AD994" s="406" t="s">
        <v>13552</v>
      </c>
      <c r="AE994" s="406" t="s">
        <v>13490</v>
      </c>
      <c r="AF994" s="406" t="s">
        <v>13317</v>
      </c>
      <c r="AG994" s="406" t="s">
        <v>13317</v>
      </c>
      <c r="AH994" s="418">
        <v>19.110083115877941</v>
      </c>
      <c r="AI994" s="419">
        <v>104.8520980736853</v>
      </c>
      <c r="AJ994" s="428">
        <v>1.62</v>
      </c>
      <c r="AK994" s="428">
        <v>0</v>
      </c>
      <c r="AL994" s="429">
        <v>1.62</v>
      </c>
      <c r="AM994" s="407" t="s">
        <v>35020</v>
      </c>
    </row>
    <row r="995" spans="2:39" ht="30" customHeight="1">
      <c r="B995" s="130" t="s">
        <v>36959</v>
      </c>
      <c r="C995" s="130" t="s">
        <v>13552</v>
      </c>
      <c r="D995" s="130" t="s">
        <v>13490</v>
      </c>
      <c r="E995" s="130" t="s">
        <v>13317</v>
      </c>
      <c r="F995" s="130" t="s">
        <v>13317</v>
      </c>
      <c r="G995" s="555">
        <v>19.095129330435839</v>
      </c>
      <c r="H995" s="556">
        <v>104.8539326334856</v>
      </c>
      <c r="I995" s="523">
        <v>4.08</v>
      </c>
      <c r="J995" s="523">
        <v>0</v>
      </c>
      <c r="K995" s="232">
        <v>4.08</v>
      </c>
      <c r="L995" s="523">
        <v>0</v>
      </c>
      <c r="M995" s="231">
        <v>4.08</v>
      </c>
      <c r="N995" s="233">
        <v>0</v>
      </c>
      <c r="O995" s="233">
        <v>0</v>
      </c>
      <c r="P995" s="231">
        <v>0</v>
      </c>
      <c r="Q995" s="231">
        <v>0</v>
      </c>
      <c r="R995" s="233">
        <v>0</v>
      </c>
      <c r="S995" s="231">
        <v>0</v>
      </c>
      <c r="T995" s="231">
        <v>110.4864</v>
      </c>
      <c r="U995" s="140" t="s">
        <v>12718</v>
      </c>
      <c r="V995" s="141" t="s">
        <v>35021</v>
      </c>
      <c r="W995" s="5" t="s">
        <v>11581</v>
      </c>
      <c r="X995" s="7" t="b">
        <v>1</v>
      </c>
      <c r="Y995" s="7">
        <v>0</v>
      </c>
      <c r="Z995" s="7" t="b">
        <v>0</v>
      </c>
      <c r="AA995" s="7" t="b">
        <v>1</v>
      </c>
      <c r="AC995" s="405" t="s">
        <v>36959</v>
      </c>
      <c r="AD995" s="406" t="s">
        <v>13552</v>
      </c>
      <c r="AE995" s="406" t="s">
        <v>13490</v>
      </c>
      <c r="AF995" s="406" t="s">
        <v>13317</v>
      </c>
      <c r="AG995" s="406" t="s">
        <v>13317</v>
      </c>
      <c r="AH995" s="418">
        <v>19.095129330435839</v>
      </c>
      <c r="AI995" s="419">
        <v>104.8539326334856</v>
      </c>
      <c r="AJ995" s="428">
        <v>4.08</v>
      </c>
      <c r="AK995" s="428">
        <v>0</v>
      </c>
      <c r="AL995" s="429">
        <v>4.08</v>
      </c>
      <c r="AM995" s="407" t="s">
        <v>35021</v>
      </c>
    </row>
    <row r="996" spans="2:39" ht="30" customHeight="1">
      <c r="B996" s="130" t="s">
        <v>36960</v>
      </c>
      <c r="C996" s="130" t="s">
        <v>13552</v>
      </c>
      <c r="D996" s="130" t="s">
        <v>13490</v>
      </c>
      <c r="E996" s="130" t="s">
        <v>13317</v>
      </c>
      <c r="F996" s="130" t="s">
        <v>13317</v>
      </c>
      <c r="G996" s="555">
        <v>19.0953447353236</v>
      </c>
      <c r="H996" s="556">
        <v>104.8564417709479</v>
      </c>
      <c r="I996" s="523">
        <v>5.29</v>
      </c>
      <c r="J996" s="523">
        <v>0</v>
      </c>
      <c r="K996" s="232">
        <v>5.29</v>
      </c>
      <c r="L996" s="523">
        <v>0</v>
      </c>
      <c r="M996" s="231">
        <v>5.29</v>
      </c>
      <c r="N996" s="233">
        <v>0</v>
      </c>
      <c r="O996" s="233">
        <v>0</v>
      </c>
      <c r="P996" s="231">
        <v>0</v>
      </c>
      <c r="Q996" s="231">
        <v>0</v>
      </c>
      <c r="R996" s="233">
        <v>0</v>
      </c>
      <c r="S996" s="231">
        <v>0</v>
      </c>
      <c r="T996" s="231">
        <v>143.25319999999999</v>
      </c>
      <c r="U996" s="140" t="s">
        <v>12718</v>
      </c>
      <c r="V996" s="141" t="s">
        <v>35022</v>
      </c>
      <c r="W996" s="5" t="s">
        <v>11581</v>
      </c>
      <c r="X996" s="7" t="b">
        <v>1</v>
      </c>
      <c r="Y996" s="7">
        <v>0</v>
      </c>
      <c r="Z996" s="7" t="b">
        <v>0</v>
      </c>
      <c r="AA996" s="7" t="b">
        <v>1</v>
      </c>
      <c r="AC996" s="405" t="s">
        <v>36960</v>
      </c>
      <c r="AD996" s="406" t="s">
        <v>13552</v>
      </c>
      <c r="AE996" s="406" t="s">
        <v>13490</v>
      </c>
      <c r="AF996" s="406" t="s">
        <v>13317</v>
      </c>
      <c r="AG996" s="406" t="s">
        <v>13317</v>
      </c>
      <c r="AH996" s="418">
        <v>19.0953447353236</v>
      </c>
      <c r="AI996" s="419">
        <v>104.8564417709479</v>
      </c>
      <c r="AJ996" s="428">
        <v>5.29</v>
      </c>
      <c r="AK996" s="428">
        <v>0</v>
      </c>
      <c r="AL996" s="429">
        <v>5.29</v>
      </c>
      <c r="AM996" s="407" t="s">
        <v>35022</v>
      </c>
    </row>
    <row r="997" spans="2:39" ht="30" customHeight="1">
      <c r="B997" s="130" t="s">
        <v>36961</v>
      </c>
      <c r="C997" s="130" t="s">
        <v>13552</v>
      </c>
      <c r="D997" s="130" t="s">
        <v>13490</v>
      </c>
      <c r="E997" s="130" t="s">
        <v>13317</v>
      </c>
      <c r="F997" s="130" t="s">
        <v>13317</v>
      </c>
      <c r="G997" s="555">
        <v>19.10189381132739</v>
      </c>
      <c r="H997" s="556">
        <v>104.8585463815338</v>
      </c>
      <c r="I997" s="523">
        <v>2.0099999999999998</v>
      </c>
      <c r="J997" s="523">
        <v>0</v>
      </c>
      <c r="K997" s="232">
        <v>2.0099999999999998</v>
      </c>
      <c r="L997" s="523">
        <v>0</v>
      </c>
      <c r="M997" s="231">
        <v>2.0099999999999998</v>
      </c>
      <c r="N997" s="233">
        <v>0</v>
      </c>
      <c r="O997" s="233">
        <v>0</v>
      </c>
      <c r="P997" s="231">
        <v>0</v>
      </c>
      <c r="Q997" s="231">
        <v>0</v>
      </c>
      <c r="R997" s="233">
        <v>0</v>
      </c>
      <c r="S997" s="231">
        <v>0</v>
      </c>
      <c r="T997" s="231">
        <v>54.430799999999991</v>
      </c>
      <c r="U997" s="140" t="s">
        <v>12718</v>
      </c>
      <c r="V997" s="141" t="s">
        <v>35024</v>
      </c>
      <c r="W997" s="5" t="s">
        <v>11581</v>
      </c>
      <c r="X997" s="7" t="b">
        <v>1</v>
      </c>
      <c r="Y997" s="7">
        <v>0</v>
      </c>
      <c r="Z997" s="7" t="b">
        <v>0</v>
      </c>
      <c r="AA997" s="7" t="b">
        <v>1</v>
      </c>
      <c r="AC997" s="405" t="s">
        <v>36961</v>
      </c>
      <c r="AD997" s="406" t="s">
        <v>13552</v>
      </c>
      <c r="AE997" s="406" t="s">
        <v>13490</v>
      </c>
      <c r="AF997" s="406" t="s">
        <v>13317</v>
      </c>
      <c r="AG997" s="406" t="s">
        <v>13317</v>
      </c>
      <c r="AH997" s="418">
        <v>19.10189381132739</v>
      </c>
      <c r="AI997" s="419">
        <v>104.8585463815338</v>
      </c>
      <c r="AJ997" s="428">
        <v>2.0099999999999998</v>
      </c>
      <c r="AK997" s="428">
        <v>0</v>
      </c>
      <c r="AL997" s="429">
        <v>2.0099999999999998</v>
      </c>
      <c r="AM997" s="407" t="s">
        <v>35024</v>
      </c>
    </row>
    <row r="998" spans="2:39" ht="30" customHeight="1">
      <c r="B998" s="130" t="s">
        <v>36962</v>
      </c>
      <c r="C998" s="130" t="s">
        <v>13552</v>
      </c>
      <c r="D998" s="130" t="s">
        <v>13490</v>
      </c>
      <c r="E998" s="130" t="s">
        <v>13317</v>
      </c>
      <c r="F998" s="130" t="s">
        <v>13317</v>
      </c>
      <c r="G998" s="555">
        <v>19.09884398006546</v>
      </c>
      <c r="H998" s="556">
        <v>104.8668318777338</v>
      </c>
      <c r="I998" s="523">
        <v>1.78</v>
      </c>
      <c r="J998" s="523">
        <v>0</v>
      </c>
      <c r="K998" s="232">
        <v>1.78</v>
      </c>
      <c r="L998" s="523">
        <v>0</v>
      </c>
      <c r="M998" s="231">
        <v>1.69</v>
      </c>
      <c r="N998" s="233">
        <v>0</v>
      </c>
      <c r="O998" s="233">
        <v>0.09</v>
      </c>
      <c r="P998" s="231">
        <v>0</v>
      </c>
      <c r="Q998" s="231">
        <v>0</v>
      </c>
      <c r="R998" s="233">
        <v>0</v>
      </c>
      <c r="S998" s="231">
        <v>0</v>
      </c>
      <c r="T998" s="231">
        <v>45.765199999999993</v>
      </c>
      <c r="U998" s="140" t="s">
        <v>12718</v>
      </c>
      <c r="V998" s="141" t="s">
        <v>35025</v>
      </c>
      <c r="W998" s="5" t="s">
        <v>11581</v>
      </c>
      <c r="X998" s="7" t="b">
        <v>1</v>
      </c>
      <c r="Y998" s="7">
        <v>0</v>
      </c>
      <c r="Z998" s="7" t="b">
        <v>0</v>
      </c>
      <c r="AA998" s="7" t="b">
        <v>1</v>
      </c>
      <c r="AC998" s="405" t="s">
        <v>36962</v>
      </c>
      <c r="AD998" s="406" t="s">
        <v>13552</v>
      </c>
      <c r="AE998" s="406" t="s">
        <v>13490</v>
      </c>
      <c r="AF998" s="406" t="s">
        <v>13317</v>
      </c>
      <c r="AG998" s="406" t="s">
        <v>13317</v>
      </c>
      <c r="AH998" s="418">
        <v>19.09884398006546</v>
      </c>
      <c r="AI998" s="419">
        <v>104.8668318777338</v>
      </c>
      <c r="AJ998" s="428">
        <v>1.78</v>
      </c>
      <c r="AK998" s="428">
        <v>0</v>
      </c>
      <c r="AL998" s="429">
        <v>1.78</v>
      </c>
      <c r="AM998" s="407" t="s">
        <v>35025</v>
      </c>
    </row>
    <row r="999" spans="2:39" ht="30" customHeight="1">
      <c r="B999" s="130" t="s">
        <v>36963</v>
      </c>
      <c r="C999" s="130" t="s">
        <v>13552</v>
      </c>
      <c r="D999" s="130" t="s">
        <v>13490</v>
      </c>
      <c r="E999" s="130" t="s">
        <v>13317</v>
      </c>
      <c r="F999" s="130" t="s">
        <v>13317</v>
      </c>
      <c r="G999" s="555">
        <v>19.102312542671459</v>
      </c>
      <c r="H999" s="556">
        <v>104.8681458915557</v>
      </c>
      <c r="I999" s="523">
        <v>0.72</v>
      </c>
      <c r="J999" s="523">
        <v>0</v>
      </c>
      <c r="K999" s="232">
        <v>0.72</v>
      </c>
      <c r="L999" s="523">
        <v>0</v>
      </c>
      <c r="M999" s="231">
        <v>0.72</v>
      </c>
      <c r="N999" s="233">
        <v>0</v>
      </c>
      <c r="O999" s="233">
        <v>0</v>
      </c>
      <c r="P999" s="231">
        <v>0</v>
      </c>
      <c r="Q999" s="231">
        <v>0</v>
      </c>
      <c r="R999" s="233">
        <v>0</v>
      </c>
      <c r="S999" s="231">
        <v>0</v>
      </c>
      <c r="T999" s="231">
        <v>19.497599999999998</v>
      </c>
      <c r="U999" s="140" t="s">
        <v>12718</v>
      </c>
      <c r="V999" s="141" t="s">
        <v>35025</v>
      </c>
      <c r="W999" s="5" t="s">
        <v>11581</v>
      </c>
      <c r="X999" s="7" t="b">
        <v>1</v>
      </c>
      <c r="Y999" s="7">
        <v>0</v>
      </c>
      <c r="Z999" s="7" t="b">
        <v>0</v>
      </c>
      <c r="AA999" s="7" t="b">
        <v>1</v>
      </c>
      <c r="AC999" s="405" t="s">
        <v>36963</v>
      </c>
      <c r="AD999" s="406" t="s">
        <v>13552</v>
      </c>
      <c r="AE999" s="406" t="s">
        <v>13490</v>
      </c>
      <c r="AF999" s="406" t="s">
        <v>13317</v>
      </c>
      <c r="AG999" s="406" t="s">
        <v>13317</v>
      </c>
      <c r="AH999" s="418">
        <v>19.102312542671459</v>
      </c>
      <c r="AI999" s="419">
        <v>104.8681458915557</v>
      </c>
      <c r="AJ999" s="428">
        <v>0.72</v>
      </c>
      <c r="AK999" s="428">
        <v>0</v>
      </c>
      <c r="AL999" s="429">
        <v>0.72</v>
      </c>
      <c r="AM999" s="407" t="s">
        <v>35025</v>
      </c>
    </row>
    <row r="1000" spans="2:39" ht="30" customHeight="1">
      <c r="B1000" s="130" t="s">
        <v>36964</v>
      </c>
      <c r="C1000" s="130" t="s">
        <v>13552</v>
      </c>
      <c r="D1000" s="130" t="s">
        <v>13490</v>
      </c>
      <c r="E1000" s="130" t="s">
        <v>13317</v>
      </c>
      <c r="F1000" s="130" t="s">
        <v>13317</v>
      </c>
      <c r="G1000" s="555">
        <v>19.107290626557241</v>
      </c>
      <c r="H1000" s="556">
        <v>104.8683680295262</v>
      </c>
      <c r="I1000" s="523">
        <v>2.16</v>
      </c>
      <c r="J1000" s="523">
        <v>0</v>
      </c>
      <c r="K1000" s="232">
        <v>2.16</v>
      </c>
      <c r="L1000" s="523">
        <v>0</v>
      </c>
      <c r="M1000" s="231">
        <v>2.16</v>
      </c>
      <c r="N1000" s="233">
        <v>0</v>
      </c>
      <c r="O1000" s="233">
        <v>0</v>
      </c>
      <c r="P1000" s="231">
        <v>0</v>
      </c>
      <c r="Q1000" s="231">
        <v>0</v>
      </c>
      <c r="R1000" s="233">
        <v>0</v>
      </c>
      <c r="S1000" s="231">
        <v>0</v>
      </c>
      <c r="T1000" s="231">
        <v>58.492800000000003</v>
      </c>
      <c r="U1000" s="140" t="s">
        <v>12718</v>
      </c>
      <c r="V1000" s="141" t="s">
        <v>35026</v>
      </c>
      <c r="W1000" s="5" t="s">
        <v>11581</v>
      </c>
      <c r="X1000" s="7" t="b">
        <v>1</v>
      </c>
      <c r="Y1000" s="7">
        <v>0</v>
      </c>
      <c r="Z1000" s="7" t="b">
        <v>0</v>
      </c>
      <c r="AA1000" s="7" t="b">
        <v>1</v>
      </c>
      <c r="AC1000" s="405" t="s">
        <v>36964</v>
      </c>
      <c r="AD1000" s="406" t="s">
        <v>13552</v>
      </c>
      <c r="AE1000" s="406" t="s">
        <v>13490</v>
      </c>
      <c r="AF1000" s="406" t="s">
        <v>13317</v>
      </c>
      <c r="AG1000" s="406" t="s">
        <v>13317</v>
      </c>
      <c r="AH1000" s="418">
        <v>19.107290626557241</v>
      </c>
      <c r="AI1000" s="419">
        <v>104.8683680295262</v>
      </c>
      <c r="AJ1000" s="428">
        <v>2.16</v>
      </c>
      <c r="AK1000" s="428">
        <v>0</v>
      </c>
      <c r="AL1000" s="429">
        <v>2.16</v>
      </c>
      <c r="AM1000" s="407" t="s">
        <v>35026</v>
      </c>
    </row>
    <row r="1001" spans="2:39" ht="30" customHeight="1">
      <c r="B1001" s="130" t="s">
        <v>36965</v>
      </c>
      <c r="C1001" s="130" t="s">
        <v>13552</v>
      </c>
      <c r="D1001" s="130" t="s">
        <v>13490</v>
      </c>
      <c r="E1001" s="130" t="s">
        <v>13317</v>
      </c>
      <c r="F1001" s="130" t="s">
        <v>13317</v>
      </c>
      <c r="G1001" s="555">
        <v>19.106838759865209</v>
      </c>
      <c r="H1001" s="556">
        <v>104.8685577970549</v>
      </c>
      <c r="I1001" s="523">
        <v>1.77</v>
      </c>
      <c r="J1001" s="523">
        <v>0</v>
      </c>
      <c r="K1001" s="232">
        <v>1.77</v>
      </c>
      <c r="L1001" s="523">
        <v>0</v>
      </c>
      <c r="M1001" s="231">
        <v>1.77</v>
      </c>
      <c r="N1001" s="233">
        <v>0</v>
      </c>
      <c r="O1001" s="233">
        <v>0</v>
      </c>
      <c r="P1001" s="231">
        <v>0</v>
      </c>
      <c r="Q1001" s="231">
        <v>0</v>
      </c>
      <c r="R1001" s="233">
        <v>0</v>
      </c>
      <c r="S1001" s="231">
        <v>0</v>
      </c>
      <c r="T1001" s="231">
        <v>47.931600000000003</v>
      </c>
      <c r="U1001" s="140" t="s">
        <v>12718</v>
      </c>
      <c r="V1001" s="141" t="s">
        <v>35026</v>
      </c>
      <c r="W1001" s="5" t="s">
        <v>11581</v>
      </c>
      <c r="X1001" s="7" t="b">
        <v>1</v>
      </c>
      <c r="Y1001" s="7">
        <v>0</v>
      </c>
      <c r="Z1001" s="7" t="b">
        <v>0</v>
      </c>
      <c r="AA1001" s="7" t="b">
        <v>1</v>
      </c>
      <c r="AC1001" s="405" t="s">
        <v>36965</v>
      </c>
      <c r="AD1001" s="406" t="s">
        <v>13552</v>
      </c>
      <c r="AE1001" s="406" t="s">
        <v>13490</v>
      </c>
      <c r="AF1001" s="406" t="s">
        <v>13317</v>
      </c>
      <c r="AG1001" s="406" t="s">
        <v>13317</v>
      </c>
      <c r="AH1001" s="418">
        <v>19.106838759865209</v>
      </c>
      <c r="AI1001" s="419">
        <v>104.8685577970549</v>
      </c>
      <c r="AJ1001" s="428">
        <v>1.77</v>
      </c>
      <c r="AK1001" s="428">
        <v>0</v>
      </c>
      <c r="AL1001" s="429">
        <v>1.77</v>
      </c>
      <c r="AM1001" s="407" t="s">
        <v>35026</v>
      </c>
    </row>
    <row r="1002" spans="2:39" ht="30" customHeight="1">
      <c r="B1002" s="130" t="s">
        <v>36966</v>
      </c>
      <c r="C1002" s="130" t="s">
        <v>13552</v>
      </c>
      <c r="D1002" s="130" t="s">
        <v>13490</v>
      </c>
      <c r="E1002" s="130" t="s">
        <v>13317</v>
      </c>
      <c r="F1002" s="130" t="s">
        <v>13317</v>
      </c>
      <c r="G1002" s="555">
        <v>19.109494893946248</v>
      </c>
      <c r="H1002" s="556">
        <v>104.8687497821945</v>
      </c>
      <c r="I1002" s="523">
        <v>1.03</v>
      </c>
      <c r="J1002" s="523">
        <v>0</v>
      </c>
      <c r="K1002" s="232">
        <v>1.03</v>
      </c>
      <c r="L1002" s="523">
        <v>0</v>
      </c>
      <c r="M1002" s="231">
        <v>1.03</v>
      </c>
      <c r="N1002" s="233">
        <v>0</v>
      </c>
      <c r="O1002" s="233">
        <v>0</v>
      </c>
      <c r="P1002" s="231">
        <v>0</v>
      </c>
      <c r="Q1002" s="231">
        <v>0</v>
      </c>
      <c r="R1002" s="233">
        <v>0</v>
      </c>
      <c r="S1002" s="231">
        <v>0</v>
      </c>
      <c r="T1002" s="231">
        <v>27.892399999999999</v>
      </c>
      <c r="U1002" s="140" t="s">
        <v>12718</v>
      </c>
      <c r="V1002" s="141" t="s">
        <v>35027</v>
      </c>
      <c r="W1002" s="5" t="s">
        <v>11581</v>
      </c>
      <c r="X1002" s="7" t="b">
        <v>1</v>
      </c>
      <c r="Y1002" s="7">
        <v>0</v>
      </c>
      <c r="Z1002" s="7" t="b">
        <v>0</v>
      </c>
      <c r="AA1002" s="7" t="b">
        <v>1</v>
      </c>
      <c r="AC1002" s="405" t="s">
        <v>36966</v>
      </c>
      <c r="AD1002" s="406" t="s">
        <v>13552</v>
      </c>
      <c r="AE1002" s="406" t="s">
        <v>13490</v>
      </c>
      <c r="AF1002" s="406" t="s">
        <v>13317</v>
      </c>
      <c r="AG1002" s="406" t="s">
        <v>13317</v>
      </c>
      <c r="AH1002" s="418">
        <v>19.109494893946248</v>
      </c>
      <c r="AI1002" s="419">
        <v>104.8687497821945</v>
      </c>
      <c r="AJ1002" s="428">
        <v>1.03</v>
      </c>
      <c r="AK1002" s="428">
        <v>0</v>
      </c>
      <c r="AL1002" s="429">
        <v>1.03</v>
      </c>
      <c r="AM1002" s="407" t="s">
        <v>35027</v>
      </c>
    </row>
    <row r="1003" spans="2:39" ht="30" customHeight="1">
      <c r="B1003" s="130" t="s">
        <v>36967</v>
      </c>
      <c r="C1003" s="130" t="s">
        <v>13552</v>
      </c>
      <c r="D1003" s="130" t="s">
        <v>13490</v>
      </c>
      <c r="E1003" s="130" t="s">
        <v>13317</v>
      </c>
      <c r="F1003" s="130" t="s">
        <v>13317</v>
      </c>
      <c r="G1003" s="555">
        <v>19.101461467574719</v>
      </c>
      <c r="H1003" s="556">
        <v>104.8709109934147</v>
      </c>
      <c r="I1003" s="523">
        <v>0.9</v>
      </c>
      <c r="J1003" s="523">
        <v>0</v>
      </c>
      <c r="K1003" s="232">
        <v>0.9</v>
      </c>
      <c r="L1003" s="523">
        <v>0</v>
      </c>
      <c r="M1003" s="231">
        <v>0.84</v>
      </c>
      <c r="N1003" s="233">
        <v>0</v>
      </c>
      <c r="O1003" s="233">
        <v>0.06</v>
      </c>
      <c r="P1003" s="231">
        <v>0</v>
      </c>
      <c r="Q1003" s="231">
        <v>0</v>
      </c>
      <c r="R1003" s="233">
        <v>0</v>
      </c>
      <c r="S1003" s="231">
        <v>0</v>
      </c>
      <c r="T1003" s="231">
        <v>22.747199999999999</v>
      </c>
      <c r="U1003" s="140" t="s">
        <v>12718</v>
      </c>
      <c r="V1003" s="141" t="s">
        <v>35024</v>
      </c>
      <c r="W1003" s="5" t="s">
        <v>11581</v>
      </c>
      <c r="X1003" s="7" t="b">
        <v>1</v>
      </c>
      <c r="Y1003" s="7">
        <v>0</v>
      </c>
      <c r="Z1003" s="7" t="b">
        <v>0</v>
      </c>
      <c r="AA1003" s="7" t="b">
        <v>1</v>
      </c>
      <c r="AC1003" s="405" t="s">
        <v>36967</v>
      </c>
      <c r="AD1003" s="406" t="s">
        <v>13552</v>
      </c>
      <c r="AE1003" s="406" t="s">
        <v>13490</v>
      </c>
      <c r="AF1003" s="406" t="s">
        <v>13317</v>
      </c>
      <c r="AG1003" s="406" t="s">
        <v>13317</v>
      </c>
      <c r="AH1003" s="418">
        <v>19.101461467574719</v>
      </c>
      <c r="AI1003" s="419">
        <v>104.8709109934147</v>
      </c>
      <c r="AJ1003" s="428">
        <v>0.9</v>
      </c>
      <c r="AK1003" s="428">
        <v>0</v>
      </c>
      <c r="AL1003" s="429">
        <v>0.9</v>
      </c>
      <c r="AM1003" s="407" t="s">
        <v>35024</v>
      </c>
    </row>
    <row r="1004" spans="2:39" ht="30" customHeight="1">
      <c r="B1004" s="130" t="s">
        <v>36968</v>
      </c>
      <c r="C1004" s="130" t="s">
        <v>13552</v>
      </c>
      <c r="D1004" s="130" t="s">
        <v>13490</v>
      </c>
      <c r="E1004" s="130" t="s">
        <v>13317</v>
      </c>
      <c r="F1004" s="130" t="s">
        <v>13317</v>
      </c>
      <c r="G1004" s="555">
        <v>19.101849372869111</v>
      </c>
      <c r="H1004" s="556">
        <v>104.87181417106299</v>
      </c>
      <c r="I1004" s="523">
        <v>1.29</v>
      </c>
      <c r="J1004" s="523">
        <v>0</v>
      </c>
      <c r="K1004" s="232">
        <v>1.29</v>
      </c>
      <c r="L1004" s="523">
        <v>0</v>
      </c>
      <c r="M1004" s="231">
        <v>1.29</v>
      </c>
      <c r="N1004" s="233">
        <v>0</v>
      </c>
      <c r="O1004" s="233">
        <v>0</v>
      </c>
      <c r="P1004" s="231">
        <v>0</v>
      </c>
      <c r="Q1004" s="231">
        <v>0</v>
      </c>
      <c r="R1004" s="233">
        <v>0</v>
      </c>
      <c r="S1004" s="231">
        <v>0</v>
      </c>
      <c r="T1004" s="231">
        <v>34.933199999999999</v>
      </c>
      <c r="U1004" s="140" t="s">
        <v>12718</v>
      </c>
      <c r="V1004" s="141" t="s">
        <v>35024</v>
      </c>
      <c r="W1004" s="5" t="s">
        <v>11581</v>
      </c>
      <c r="X1004" s="7" t="b">
        <v>1</v>
      </c>
      <c r="Y1004" s="7">
        <v>0</v>
      </c>
      <c r="Z1004" s="7" t="b">
        <v>0</v>
      </c>
      <c r="AA1004" s="7" t="b">
        <v>1</v>
      </c>
      <c r="AC1004" s="405" t="s">
        <v>36968</v>
      </c>
      <c r="AD1004" s="406" t="s">
        <v>13552</v>
      </c>
      <c r="AE1004" s="406" t="s">
        <v>13490</v>
      </c>
      <c r="AF1004" s="406" t="s">
        <v>13317</v>
      </c>
      <c r="AG1004" s="406" t="s">
        <v>13317</v>
      </c>
      <c r="AH1004" s="418">
        <v>19.101849372869111</v>
      </c>
      <c r="AI1004" s="419">
        <v>104.87181417106299</v>
      </c>
      <c r="AJ1004" s="428">
        <v>1.29</v>
      </c>
      <c r="AK1004" s="428">
        <v>0</v>
      </c>
      <c r="AL1004" s="429">
        <v>1.29</v>
      </c>
      <c r="AM1004" s="407" t="s">
        <v>35024</v>
      </c>
    </row>
    <row r="1005" spans="2:39" ht="30" customHeight="1">
      <c r="B1005" s="130" t="s">
        <v>36969</v>
      </c>
      <c r="C1005" s="130" t="s">
        <v>13552</v>
      </c>
      <c r="D1005" s="130" t="s">
        <v>13490</v>
      </c>
      <c r="E1005" s="130" t="s">
        <v>13317</v>
      </c>
      <c r="F1005" s="130" t="s">
        <v>13317</v>
      </c>
      <c r="G1005" s="555">
        <v>19.106337591525051</v>
      </c>
      <c r="H1005" s="556">
        <v>104.8749824295502</v>
      </c>
      <c r="I1005" s="523">
        <v>5</v>
      </c>
      <c r="J1005" s="523">
        <v>0</v>
      </c>
      <c r="K1005" s="232">
        <v>5</v>
      </c>
      <c r="L1005" s="523">
        <v>0</v>
      </c>
      <c r="M1005" s="231">
        <v>4.5599999999999996</v>
      </c>
      <c r="N1005" s="233">
        <v>0</v>
      </c>
      <c r="O1005" s="233">
        <v>0.44</v>
      </c>
      <c r="P1005" s="231">
        <v>0</v>
      </c>
      <c r="Q1005" s="231">
        <v>0</v>
      </c>
      <c r="R1005" s="233">
        <v>0</v>
      </c>
      <c r="S1005" s="231">
        <v>0</v>
      </c>
      <c r="T1005" s="231">
        <v>123.48480000000001</v>
      </c>
      <c r="U1005" s="140" t="s">
        <v>12718</v>
      </c>
      <c r="V1005" s="141" t="s">
        <v>35028</v>
      </c>
      <c r="W1005" s="5" t="s">
        <v>11581</v>
      </c>
      <c r="X1005" s="7" t="b">
        <v>1</v>
      </c>
      <c r="Y1005" s="7">
        <v>0</v>
      </c>
      <c r="Z1005" s="7" t="b">
        <v>0</v>
      </c>
      <c r="AA1005" s="7" t="b">
        <v>1</v>
      </c>
      <c r="AC1005" s="405" t="s">
        <v>36969</v>
      </c>
      <c r="AD1005" s="406" t="s">
        <v>13552</v>
      </c>
      <c r="AE1005" s="406" t="s">
        <v>13490</v>
      </c>
      <c r="AF1005" s="406" t="s">
        <v>13317</v>
      </c>
      <c r="AG1005" s="406" t="s">
        <v>13317</v>
      </c>
      <c r="AH1005" s="418">
        <v>19.106337591525051</v>
      </c>
      <c r="AI1005" s="419">
        <v>104.8749824295502</v>
      </c>
      <c r="AJ1005" s="428">
        <v>5</v>
      </c>
      <c r="AK1005" s="428">
        <v>0</v>
      </c>
      <c r="AL1005" s="429">
        <v>5</v>
      </c>
      <c r="AM1005" s="407" t="s">
        <v>35028</v>
      </c>
    </row>
    <row r="1006" spans="2:39" ht="30" customHeight="1">
      <c r="B1006" s="130" t="s">
        <v>36970</v>
      </c>
      <c r="C1006" s="130" t="s">
        <v>13552</v>
      </c>
      <c r="D1006" s="130" t="s">
        <v>13490</v>
      </c>
      <c r="E1006" s="130" t="s">
        <v>13317</v>
      </c>
      <c r="F1006" s="130" t="s">
        <v>13317</v>
      </c>
      <c r="G1006" s="555">
        <v>19.1052803289572</v>
      </c>
      <c r="H1006" s="556">
        <v>104.8752477574253</v>
      </c>
      <c r="I1006" s="523">
        <v>2.34</v>
      </c>
      <c r="J1006" s="523">
        <v>0</v>
      </c>
      <c r="K1006" s="232">
        <v>2.34</v>
      </c>
      <c r="L1006" s="523">
        <v>0</v>
      </c>
      <c r="M1006" s="231">
        <v>1.96</v>
      </c>
      <c r="N1006" s="233">
        <v>0</v>
      </c>
      <c r="O1006" s="233">
        <v>0.38</v>
      </c>
      <c r="P1006" s="231">
        <v>0</v>
      </c>
      <c r="Q1006" s="231">
        <v>0</v>
      </c>
      <c r="R1006" s="233">
        <v>0</v>
      </c>
      <c r="S1006" s="231">
        <v>0</v>
      </c>
      <c r="T1006" s="231">
        <v>53.076799999999999</v>
      </c>
      <c r="U1006" s="140" t="s">
        <v>12718</v>
      </c>
      <c r="V1006" s="141" t="s">
        <v>35028</v>
      </c>
      <c r="W1006" s="5" t="s">
        <v>11581</v>
      </c>
      <c r="X1006" s="7" t="b">
        <v>1</v>
      </c>
      <c r="Y1006" s="7">
        <v>0</v>
      </c>
      <c r="Z1006" s="7" t="b">
        <v>0</v>
      </c>
      <c r="AA1006" s="7" t="b">
        <v>1</v>
      </c>
      <c r="AC1006" s="405" t="s">
        <v>36970</v>
      </c>
      <c r="AD1006" s="406" t="s">
        <v>13552</v>
      </c>
      <c r="AE1006" s="406" t="s">
        <v>13490</v>
      </c>
      <c r="AF1006" s="406" t="s">
        <v>13317</v>
      </c>
      <c r="AG1006" s="406" t="s">
        <v>13317</v>
      </c>
      <c r="AH1006" s="418">
        <v>19.1052803289572</v>
      </c>
      <c r="AI1006" s="419">
        <v>104.8752477574253</v>
      </c>
      <c r="AJ1006" s="428">
        <v>2.34</v>
      </c>
      <c r="AK1006" s="428">
        <v>0</v>
      </c>
      <c r="AL1006" s="429">
        <v>2.34</v>
      </c>
      <c r="AM1006" s="407" t="s">
        <v>35028</v>
      </c>
    </row>
    <row r="1007" spans="2:39" ht="30" customHeight="1">
      <c r="B1007" s="130" t="s">
        <v>36971</v>
      </c>
      <c r="C1007" s="130" t="s">
        <v>13552</v>
      </c>
      <c r="D1007" s="130" t="s">
        <v>13490</v>
      </c>
      <c r="E1007" s="130" t="s">
        <v>13317</v>
      </c>
      <c r="F1007" s="130" t="s">
        <v>13317</v>
      </c>
      <c r="G1007" s="555">
        <v>19.103464316493451</v>
      </c>
      <c r="H1007" s="556">
        <v>104.8752463904146</v>
      </c>
      <c r="I1007" s="523">
        <v>7.7</v>
      </c>
      <c r="J1007" s="523">
        <v>0</v>
      </c>
      <c r="K1007" s="232">
        <v>7.7</v>
      </c>
      <c r="L1007" s="523">
        <v>0</v>
      </c>
      <c r="M1007" s="231">
        <v>7.7</v>
      </c>
      <c r="N1007" s="233">
        <v>0</v>
      </c>
      <c r="O1007" s="233">
        <v>0</v>
      </c>
      <c r="P1007" s="231">
        <v>0</v>
      </c>
      <c r="Q1007" s="231">
        <v>0</v>
      </c>
      <c r="R1007" s="233">
        <v>0</v>
      </c>
      <c r="S1007" s="231">
        <v>0</v>
      </c>
      <c r="T1007" s="231">
        <v>208.51599999999999</v>
      </c>
      <c r="U1007" s="140" t="s">
        <v>12718</v>
      </c>
      <c r="V1007" s="141" t="s">
        <v>35029</v>
      </c>
      <c r="W1007" s="5" t="s">
        <v>11581</v>
      </c>
      <c r="X1007" s="7" t="b">
        <v>1</v>
      </c>
      <c r="Y1007" s="7">
        <v>0</v>
      </c>
      <c r="Z1007" s="7" t="b">
        <v>0</v>
      </c>
      <c r="AA1007" s="7" t="b">
        <v>1</v>
      </c>
      <c r="AC1007" s="405" t="s">
        <v>36971</v>
      </c>
      <c r="AD1007" s="406" t="s">
        <v>13552</v>
      </c>
      <c r="AE1007" s="406" t="s">
        <v>13490</v>
      </c>
      <c r="AF1007" s="406" t="s">
        <v>13317</v>
      </c>
      <c r="AG1007" s="406" t="s">
        <v>13317</v>
      </c>
      <c r="AH1007" s="418">
        <v>19.103464316493451</v>
      </c>
      <c r="AI1007" s="419">
        <v>104.8752463904146</v>
      </c>
      <c r="AJ1007" s="428">
        <v>7.7</v>
      </c>
      <c r="AK1007" s="428">
        <v>0</v>
      </c>
      <c r="AL1007" s="429">
        <v>7.7</v>
      </c>
      <c r="AM1007" s="407" t="s">
        <v>35029</v>
      </c>
    </row>
    <row r="1008" spans="2:39" ht="30" customHeight="1">
      <c r="B1008" s="130" t="s">
        <v>36972</v>
      </c>
      <c r="C1008" s="130" t="s">
        <v>13552</v>
      </c>
      <c r="D1008" s="130" t="s">
        <v>13490</v>
      </c>
      <c r="E1008" s="130" t="s">
        <v>13317</v>
      </c>
      <c r="F1008" s="130" t="s">
        <v>13317</v>
      </c>
      <c r="G1008" s="555">
        <v>19.112316025811229</v>
      </c>
      <c r="H1008" s="556">
        <v>104.84974226160929</v>
      </c>
      <c r="I1008" s="523">
        <v>2</v>
      </c>
      <c r="J1008" s="523">
        <v>0</v>
      </c>
      <c r="K1008" s="232">
        <v>2</v>
      </c>
      <c r="L1008" s="523">
        <v>0</v>
      </c>
      <c r="M1008" s="231">
        <v>2</v>
      </c>
      <c r="N1008" s="233">
        <v>0</v>
      </c>
      <c r="O1008" s="233">
        <v>0</v>
      </c>
      <c r="P1008" s="231">
        <v>0</v>
      </c>
      <c r="Q1008" s="231">
        <v>0</v>
      </c>
      <c r="R1008" s="233">
        <v>0</v>
      </c>
      <c r="S1008" s="231">
        <v>0</v>
      </c>
      <c r="T1008" s="231">
        <v>54.16</v>
      </c>
      <c r="U1008" s="140" t="s">
        <v>12718</v>
      </c>
      <c r="V1008" s="141" t="s">
        <v>35031</v>
      </c>
      <c r="W1008" s="5" t="s">
        <v>11581</v>
      </c>
      <c r="X1008" s="7" t="b">
        <v>1</v>
      </c>
      <c r="Y1008" s="7">
        <v>0</v>
      </c>
      <c r="Z1008" s="7" t="b">
        <v>0</v>
      </c>
      <c r="AA1008" s="7" t="b">
        <v>1</v>
      </c>
      <c r="AC1008" s="405" t="s">
        <v>36972</v>
      </c>
      <c r="AD1008" s="406" t="s">
        <v>13552</v>
      </c>
      <c r="AE1008" s="406" t="s">
        <v>13490</v>
      </c>
      <c r="AF1008" s="406" t="s">
        <v>13317</v>
      </c>
      <c r="AG1008" s="406" t="s">
        <v>13317</v>
      </c>
      <c r="AH1008" s="418">
        <v>19.112316025811229</v>
      </c>
      <c r="AI1008" s="419">
        <v>104.84974226160929</v>
      </c>
      <c r="AJ1008" s="428">
        <v>2</v>
      </c>
      <c r="AK1008" s="428">
        <v>0</v>
      </c>
      <c r="AL1008" s="429">
        <v>2</v>
      </c>
      <c r="AM1008" s="407" t="s">
        <v>35031</v>
      </c>
    </row>
    <row r="1009" spans="2:39" ht="30" customHeight="1">
      <c r="B1009" s="130" t="s">
        <v>36973</v>
      </c>
      <c r="C1009" s="130" t="s">
        <v>13552</v>
      </c>
      <c r="D1009" s="130" t="s">
        <v>13490</v>
      </c>
      <c r="E1009" s="130" t="s">
        <v>13317</v>
      </c>
      <c r="F1009" s="130" t="s">
        <v>13317</v>
      </c>
      <c r="G1009" s="555">
        <v>19.099002262214569</v>
      </c>
      <c r="H1009" s="556">
        <v>104.8591907680221</v>
      </c>
      <c r="I1009" s="523">
        <v>0.38</v>
      </c>
      <c r="J1009" s="523">
        <v>0</v>
      </c>
      <c r="K1009" s="232">
        <v>0.38</v>
      </c>
      <c r="L1009" s="523">
        <v>0</v>
      </c>
      <c r="M1009" s="231">
        <v>0.38</v>
      </c>
      <c r="N1009" s="233">
        <v>0</v>
      </c>
      <c r="O1009" s="233">
        <v>0</v>
      </c>
      <c r="P1009" s="231">
        <v>0</v>
      </c>
      <c r="Q1009" s="231">
        <v>0</v>
      </c>
      <c r="R1009" s="233">
        <v>0</v>
      </c>
      <c r="S1009" s="231">
        <v>0</v>
      </c>
      <c r="T1009" s="231">
        <v>10.2904</v>
      </c>
      <c r="U1009" s="140" t="s">
        <v>12718</v>
      </c>
      <c r="V1009" s="141" t="s">
        <v>35032</v>
      </c>
      <c r="W1009" s="5" t="s">
        <v>11581</v>
      </c>
      <c r="X1009" s="7" t="b">
        <v>1</v>
      </c>
      <c r="Y1009" s="7">
        <v>0</v>
      </c>
      <c r="Z1009" s="7" t="b">
        <v>0</v>
      </c>
      <c r="AA1009" s="7" t="b">
        <v>1</v>
      </c>
      <c r="AC1009" s="405" t="s">
        <v>36973</v>
      </c>
      <c r="AD1009" s="406" t="s">
        <v>13552</v>
      </c>
      <c r="AE1009" s="406" t="s">
        <v>13490</v>
      </c>
      <c r="AF1009" s="406" t="s">
        <v>13317</v>
      </c>
      <c r="AG1009" s="406" t="s">
        <v>13317</v>
      </c>
      <c r="AH1009" s="418">
        <v>19.099002262214569</v>
      </c>
      <c r="AI1009" s="419">
        <v>104.8591907680221</v>
      </c>
      <c r="AJ1009" s="428">
        <v>0.38</v>
      </c>
      <c r="AK1009" s="428">
        <v>0</v>
      </c>
      <c r="AL1009" s="429">
        <v>0.38</v>
      </c>
      <c r="AM1009" s="407" t="s">
        <v>35032</v>
      </c>
    </row>
    <row r="1010" spans="2:39" ht="30" customHeight="1">
      <c r="B1010" s="130" t="s">
        <v>36974</v>
      </c>
      <c r="C1010" s="130" t="s">
        <v>13552</v>
      </c>
      <c r="D1010" s="130" t="s">
        <v>13490</v>
      </c>
      <c r="E1010" s="130" t="s">
        <v>13317</v>
      </c>
      <c r="F1010" s="130" t="s">
        <v>13317</v>
      </c>
      <c r="G1010" s="555">
        <v>19.096951666023401</v>
      </c>
      <c r="H1010" s="556">
        <v>104.8586381971633</v>
      </c>
      <c r="I1010" s="523">
        <v>7.23</v>
      </c>
      <c r="J1010" s="523">
        <v>0</v>
      </c>
      <c r="K1010" s="232">
        <v>7.23</v>
      </c>
      <c r="L1010" s="523">
        <v>0</v>
      </c>
      <c r="M1010" s="231">
        <v>7.23</v>
      </c>
      <c r="N1010" s="233">
        <v>0</v>
      </c>
      <c r="O1010" s="233">
        <v>0</v>
      </c>
      <c r="P1010" s="231">
        <v>0</v>
      </c>
      <c r="Q1010" s="231">
        <v>0</v>
      </c>
      <c r="R1010" s="233">
        <v>0</v>
      </c>
      <c r="S1010" s="231">
        <v>0</v>
      </c>
      <c r="T1010" s="231">
        <v>195.7884</v>
      </c>
      <c r="U1010" s="140" t="s">
        <v>12718</v>
      </c>
      <c r="V1010" s="141" t="s">
        <v>35032</v>
      </c>
      <c r="W1010" s="5" t="s">
        <v>11581</v>
      </c>
      <c r="X1010" s="7" t="b">
        <v>1</v>
      </c>
      <c r="Y1010" s="7">
        <v>0</v>
      </c>
      <c r="Z1010" s="7" t="b">
        <v>0</v>
      </c>
      <c r="AA1010" s="7" t="b">
        <v>1</v>
      </c>
      <c r="AC1010" s="405" t="s">
        <v>36974</v>
      </c>
      <c r="AD1010" s="406" t="s">
        <v>13552</v>
      </c>
      <c r="AE1010" s="406" t="s">
        <v>13490</v>
      </c>
      <c r="AF1010" s="406" t="s">
        <v>13317</v>
      </c>
      <c r="AG1010" s="406" t="s">
        <v>13317</v>
      </c>
      <c r="AH1010" s="418">
        <v>19.096951666023401</v>
      </c>
      <c r="AI1010" s="419">
        <v>104.8586381971633</v>
      </c>
      <c r="AJ1010" s="428">
        <v>7.23</v>
      </c>
      <c r="AK1010" s="428">
        <v>0</v>
      </c>
      <c r="AL1010" s="429">
        <v>7.23</v>
      </c>
      <c r="AM1010" s="407" t="s">
        <v>35032</v>
      </c>
    </row>
    <row r="1011" spans="2:39" ht="30" customHeight="1">
      <c r="B1011" s="130" t="s">
        <v>36975</v>
      </c>
      <c r="C1011" s="130" t="s">
        <v>13552</v>
      </c>
      <c r="D1011" s="130" t="s">
        <v>13490</v>
      </c>
      <c r="E1011" s="130" t="s">
        <v>13317</v>
      </c>
      <c r="F1011" s="130" t="s">
        <v>13317</v>
      </c>
      <c r="G1011" s="555">
        <v>19.10474688713704</v>
      </c>
      <c r="H1011" s="556">
        <v>104.8618082295949</v>
      </c>
      <c r="I1011" s="523">
        <v>1.91</v>
      </c>
      <c r="J1011" s="523">
        <v>0</v>
      </c>
      <c r="K1011" s="232">
        <v>1.91</v>
      </c>
      <c r="L1011" s="523">
        <v>0</v>
      </c>
      <c r="M1011" s="231">
        <v>1.91</v>
      </c>
      <c r="N1011" s="233">
        <v>0</v>
      </c>
      <c r="O1011" s="233">
        <v>0</v>
      </c>
      <c r="P1011" s="231">
        <v>0</v>
      </c>
      <c r="Q1011" s="231">
        <v>0</v>
      </c>
      <c r="R1011" s="233">
        <v>0</v>
      </c>
      <c r="S1011" s="231">
        <v>0</v>
      </c>
      <c r="T1011" s="231">
        <v>51.722799999999992</v>
      </c>
      <c r="U1011" s="140" t="s">
        <v>12718</v>
      </c>
      <c r="V1011" s="141" t="s">
        <v>35033</v>
      </c>
      <c r="W1011" s="5" t="s">
        <v>11581</v>
      </c>
      <c r="X1011" s="7" t="b">
        <v>1</v>
      </c>
      <c r="Y1011" s="7">
        <v>0</v>
      </c>
      <c r="Z1011" s="7" t="b">
        <v>0</v>
      </c>
      <c r="AA1011" s="7" t="b">
        <v>1</v>
      </c>
      <c r="AC1011" s="405" t="s">
        <v>36975</v>
      </c>
      <c r="AD1011" s="406" t="s">
        <v>13552</v>
      </c>
      <c r="AE1011" s="406" t="s">
        <v>13490</v>
      </c>
      <c r="AF1011" s="406" t="s">
        <v>13317</v>
      </c>
      <c r="AG1011" s="406" t="s">
        <v>13317</v>
      </c>
      <c r="AH1011" s="418">
        <v>19.10474688713704</v>
      </c>
      <c r="AI1011" s="419">
        <v>104.8618082295949</v>
      </c>
      <c r="AJ1011" s="428">
        <v>1.91</v>
      </c>
      <c r="AK1011" s="428">
        <v>0</v>
      </c>
      <c r="AL1011" s="429">
        <v>1.91</v>
      </c>
      <c r="AM1011" s="407" t="s">
        <v>35033</v>
      </c>
    </row>
    <row r="1012" spans="2:39" ht="30" customHeight="1">
      <c r="B1012" s="130" t="s">
        <v>36976</v>
      </c>
      <c r="C1012" s="130" t="s">
        <v>13552</v>
      </c>
      <c r="D1012" s="130" t="s">
        <v>13490</v>
      </c>
      <c r="E1012" s="130" t="s">
        <v>13317</v>
      </c>
      <c r="F1012" s="130" t="s">
        <v>13317</v>
      </c>
      <c r="G1012" s="555">
        <v>19.11382741860961</v>
      </c>
      <c r="H1012" s="556">
        <v>104.87512112547179</v>
      </c>
      <c r="I1012" s="523">
        <v>3.23</v>
      </c>
      <c r="J1012" s="523">
        <v>0</v>
      </c>
      <c r="K1012" s="232">
        <v>3.23</v>
      </c>
      <c r="L1012" s="523">
        <v>0</v>
      </c>
      <c r="M1012" s="231">
        <v>3.23</v>
      </c>
      <c r="N1012" s="233">
        <v>0</v>
      </c>
      <c r="O1012" s="233">
        <v>0</v>
      </c>
      <c r="P1012" s="231">
        <v>0</v>
      </c>
      <c r="Q1012" s="231">
        <v>0</v>
      </c>
      <c r="R1012" s="233">
        <v>0</v>
      </c>
      <c r="S1012" s="231">
        <v>0</v>
      </c>
      <c r="T1012" s="231">
        <v>87.468399999999988</v>
      </c>
      <c r="U1012" s="140" t="s">
        <v>12718</v>
      </c>
      <c r="V1012" s="141" t="s">
        <v>35034</v>
      </c>
      <c r="W1012" s="5" t="s">
        <v>11581</v>
      </c>
      <c r="X1012" s="7" t="b">
        <v>1</v>
      </c>
      <c r="Y1012" s="7">
        <v>0</v>
      </c>
      <c r="Z1012" s="7" t="b">
        <v>0</v>
      </c>
      <c r="AA1012" s="7" t="b">
        <v>1</v>
      </c>
      <c r="AC1012" s="405" t="s">
        <v>36976</v>
      </c>
      <c r="AD1012" s="406" t="s">
        <v>13552</v>
      </c>
      <c r="AE1012" s="406" t="s">
        <v>13490</v>
      </c>
      <c r="AF1012" s="406" t="s">
        <v>13317</v>
      </c>
      <c r="AG1012" s="406" t="s">
        <v>13317</v>
      </c>
      <c r="AH1012" s="418">
        <v>19.11382741860961</v>
      </c>
      <c r="AI1012" s="419">
        <v>104.87512112547179</v>
      </c>
      <c r="AJ1012" s="428">
        <v>3.23</v>
      </c>
      <c r="AK1012" s="428">
        <v>0</v>
      </c>
      <c r="AL1012" s="429">
        <v>3.23</v>
      </c>
      <c r="AM1012" s="407" t="s">
        <v>35034</v>
      </c>
    </row>
    <row r="1013" spans="2:39" ht="30" customHeight="1">
      <c r="B1013" s="130" t="s">
        <v>36977</v>
      </c>
      <c r="C1013" s="130" t="s">
        <v>13552</v>
      </c>
      <c r="D1013" s="130" t="s">
        <v>13490</v>
      </c>
      <c r="E1013" s="130" t="s">
        <v>13317</v>
      </c>
      <c r="F1013" s="130" t="s">
        <v>13317</v>
      </c>
      <c r="G1013" s="555">
        <v>19.097871768881511</v>
      </c>
      <c r="H1013" s="556">
        <v>104.8610813108659</v>
      </c>
      <c r="I1013" s="523">
        <v>3.25</v>
      </c>
      <c r="J1013" s="523">
        <v>0</v>
      </c>
      <c r="K1013" s="232">
        <v>3.25</v>
      </c>
      <c r="L1013" s="523">
        <v>0</v>
      </c>
      <c r="M1013" s="231">
        <v>3.25</v>
      </c>
      <c r="N1013" s="233">
        <v>0</v>
      </c>
      <c r="O1013" s="233">
        <v>0</v>
      </c>
      <c r="P1013" s="231">
        <v>0</v>
      </c>
      <c r="Q1013" s="231">
        <v>0</v>
      </c>
      <c r="R1013" s="233">
        <v>0</v>
      </c>
      <c r="S1013" s="231">
        <v>0</v>
      </c>
      <c r="T1013" s="231">
        <v>88.009999999999991</v>
      </c>
      <c r="U1013" s="140" t="s">
        <v>12718</v>
      </c>
      <c r="V1013" s="141" t="s">
        <v>35035</v>
      </c>
      <c r="W1013" s="5" t="s">
        <v>11581</v>
      </c>
      <c r="X1013" s="7" t="b">
        <v>1</v>
      </c>
      <c r="Y1013" s="7">
        <v>0</v>
      </c>
      <c r="Z1013" s="7" t="b">
        <v>0</v>
      </c>
      <c r="AA1013" s="7" t="b">
        <v>1</v>
      </c>
      <c r="AC1013" s="405" t="s">
        <v>36977</v>
      </c>
      <c r="AD1013" s="406" t="s">
        <v>13552</v>
      </c>
      <c r="AE1013" s="406" t="s">
        <v>13490</v>
      </c>
      <c r="AF1013" s="406" t="s">
        <v>13317</v>
      </c>
      <c r="AG1013" s="406" t="s">
        <v>13317</v>
      </c>
      <c r="AH1013" s="418">
        <v>19.097871768881511</v>
      </c>
      <c r="AI1013" s="419">
        <v>104.8610813108659</v>
      </c>
      <c r="AJ1013" s="428">
        <v>3.25</v>
      </c>
      <c r="AK1013" s="428">
        <v>0</v>
      </c>
      <c r="AL1013" s="429">
        <v>3.25</v>
      </c>
      <c r="AM1013" s="407" t="s">
        <v>35035</v>
      </c>
    </row>
    <row r="1014" spans="2:39" ht="30" customHeight="1">
      <c r="B1014" s="130" t="s">
        <v>36978</v>
      </c>
      <c r="C1014" s="130" t="s">
        <v>13552</v>
      </c>
      <c r="D1014" s="130" t="s">
        <v>13490</v>
      </c>
      <c r="E1014" s="130" t="s">
        <v>13317</v>
      </c>
      <c r="F1014" s="130" t="s">
        <v>13317</v>
      </c>
      <c r="G1014" s="555">
        <v>19.098522527611461</v>
      </c>
      <c r="H1014" s="556">
        <v>104.86067307407509</v>
      </c>
      <c r="I1014" s="523">
        <v>0.64</v>
      </c>
      <c r="J1014" s="523">
        <v>0</v>
      </c>
      <c r="K1014" s="232">
        <v>0.64</v>
      </c>
      <c r="L1014" s="523">
        <v>0</v>
      </c>
      <c r="M1014" s="231">
        <v>0.64</v>
      </c>
      <c r="N1014" s="233">
        <v>0</v>
      </c>
      <c r="O1014" s="233">
        <v>0</v>
      </c>
      <c r="P1014" s="231">
        <v>0</v>
      </c>
      <c r="Q1014" s="231">
        <v>0</v>
      </c>
      <c r="R1014" s="233">
        <v>0</v>
      </c>
      <c r="S1014" s="231">
        <v>0</v>
      </c>
      <c r="T1014" s="231">
        <v>17.331199999999999</v>
      </c>
      <c r="U1014" s="140" t="s">
        <v>12718</v>
      </c>
      <c r="V1014" s="141" t="s">
        <v>35035</v>
      </c>
      <c r="W1014" s="5" t="s">
        <v>11581</v>
      </c>
      <c r="X1014" s="7" t="b">
        <v>1</v>
      </c>
      <c r="Y1014" s="7">
        <v>0</v>
      </c>
      <c r="Z1014" s="7" t="b">
        <v>0</v>
      </c>
      <c r="AA1014" s="7" t="b">
        <v>1</v>
      </c>
      <c r="AC1014" s="405" t="s">
        <v>36978</v>
      </c>
      <c r="AD1014" s="406" t="s">
        <v>13552</v>
      </c>
      <c r="AE1014" s="406" t="s">
        <v>13490</v>
      </c>
      <c r="AF1014" s="406" t="s">
        <v>13317</v>
      </c>
      <c r="AG1014" s="406" t="s">
        <v>13317</v>
      </c>
      <c r="AH1014" s="418">
        <v>19.098522527611461</v>
      </c>
      <c r="AI1014" s="419">
        <v>104.86067307407509</v>
      </c>
      <c r="AJ1014" s="428">
        <v>0.64</v>
      </c>
      <c r="AK1014" s="428">
        <v>0</v>
      </c>
      <c r="AL1014" s="429">
        <v>0.64</v>
      </c>
      <c r="AM1014" s="407" t="s">
        <v>35035</v>
      </c>
    </row>
    <row r="1015" spans="2:39" ht="30" customHeight="1">
      <c r="B1015" s="130" t="s">
        <v>36979</v>
      </c>
      <c r="C1015" s="130" t="s">
        <v>13552</v>
      </c>
      <c r="D1015" s="130" t="s">
        <v>13490</v>
      </c>
      <c r="E1015" s="130" t="s">
        <v>13317</v>
      </c>
      <c r="F1015" s="130" t="s">
        <v>13317</v>
      </c>
      <c r="G1015" s="555">
        <v>19.099353262482179</v>
      </c>
      <c r="H1015" s="556">
        <v>104.8614624606921</v>
      </c>
      <c r="I1015" s="523">
        <v>0.9</v>
      </c>
      <c r="J1015" s="523">
        <v>0</v>
      </c>
      <c r="K1015" s="232">
        <v>0.9</v>
      </c>
      <c r="L1015" s="523">
        <v>0</v>
      </c>
      <c r="M1015" s="231">
        <v>0.9</v>
      </c>
      <c r="N1015" s="233">
        <v>0</v>
      </c>
      <c r="O1015" s="233">
        <v>0</v>
      </c>
      <c r="P1015" s="231">
        <v>0</v>
      </c>
      <c r="Q1015" s="231">
        <v>0</v>
      </c>
      <c r="R1015" s="233">
        <v>0</v>
      </c>
      <c r="S1015" s="231">
        <v>0</v>
      </c>
      <c r="T1015" s="231">
        <v>24.372</v>
      </c>
      <c r="U1015" s="140" t="s">
        <v>12718</v>
      </c>
      <c r="V1015" s="141" t="s">
        <v>35035</v>
      </c>
      <c r="W1015" s="5" t="s">
        <v>11581</v>
      </c>
      <c r="X1015" s="7" t="b">
        <v>1</v>
      </c>
      <c r="Y1015" s="7">
        <v>0</v>
      </c>
      <c r="Z1015" s="7" t="b">
        <v>0</v>
      </c>
      <c r="AA1015" s="7" t="b">
        <v>1</v>
      </c>
      <c r="AC1015" s="405" t="s">
        <v>36979</v>
      </c>
      <c r="AD1015" s="406" t="s">
        <v>13552</v>
      </c>
      <c r="AE1015" s="406" t="s">
        <v>13490</v>
      </c>
      <c r="AF1015" s="406" t="s">
        <v>13317</v>
      </c>
      <c r="AG1015" s="406" t="s">
        <v>13317</v>
      </c>
      <c r="AH1015" s="418">
        <v>19.099353262482179</v>
      </c>
      <c r="AI1015" s="419">
        <v>104.8614624606921</v>
      </c>
      <c r="AJ1015" s="428">
        <v>0.9</v>
      </c>
      <c r="AK1015" s="428">
        <v>0</v>
      </c>
      <c r="AL1015" s="429">
        <v>0.9</v>
      </c>
      <c r="AM1015" s="407" t="s">
        <v>35035</v>
      </c>
    </row>
    <row r="1016" spans="2:39" ht="30" customHeight="1">
      <c r="B1016" s="130" t="s">
        <v>36980</v>
      </c>
      <c r="C1016" s="130" t="s">
        <v>13552</v>
      </c>
      <c r="D1016" s="130" t="s">
        <v>13490</v>
      </c>
      <c r="E1016" s="130" t="s">
        <v>13317</v>
      </c>
      <c r="F1016" s="130" t="s">
        <v>13317</v>
      </c>
      <c r="G1016" s="555">
        <v>19.104440578100039</v>
      </c>
      <c r="H1016" s="556">
        <v>104.8603538632449</v>
      </c>
      <c r="I1016" s="523">
        <v>2.89</v>
      </c>
      <c r="J1016" s="523">
        <v>0</v>
      </c>
      <c r="K1016" s="232">
        <v>2.89</v>
      </c>
      <c r="L1016" s="523">
        <v>0</v>
      </c>
      <c r="M1016" s="231">
        <v>2.89</v>
      </c>
      <c r="N1016" s="233">
        <v>0</v>
      </c>
      <c r="O1016" s="233">
        <v>0</v>
      </c>
      <c r="P1016" s="231">
        <v>0</v>
      </c>
      <c r="Q1016" s="231">
        <v>0</v>
      </c>
      <c r="R1016" s="233">
        <v>0</v>
      </c>
      <c r="S1016" s="231">
        <v>0</v>
      </c>
      <c r="T1016" s="231">
        <v>78.261200000000002</v>
      </c>
      <c r="U1016" s="140" t="s">
        <v>12718</v>
      </c>
      <c r="V1016" s="141" t="s">
        <v>35036</v>
      </c>
      <c r="W1016" s="5" t="s">
        <v>11581</v>
      </c>
      <c r="X1016" s="7" t="b">
        <v>1</v>
      </c>
      <c r="Y1016" s="7">
        <v>0</v>
      </c>
      <c r="Z1016" s="7" t="b">
        <v>0</v>
      </c>
      <c r="AA1016" s="7" t="b">
        <v>1</v>
      </c>
      <c r="AC1016" s="405" t="s">
        <v>36980</v>
      </c>
      <c r="AD1016" s="406" t="s">
        <v>13552</v>
      </c>
      <c r="AE1016" s="406" t="s">
        <v>13490</v>
      </c>
      <c r="AF1016" s="406" t="s">
        <v>13317</v>
      </c>
      <c r="AG1016" s="406" t="s">
        <v>13317</v>
      </c>
      <c r="AH1016" s="418">
        <v>19.104440578100039</v>
      </c>
      <c r="AI1016" s="419">
        <v>104.8603538632449</v>
      </c>
      <c r="AJ1016" s="428">
        <v>2.89</v>
      </c>
      <c r="AK1016" s="428">
        <v>0</v>
      </c>
      <c r="AL1016" s="429">
        <v>2.89</v>
      </c>
      <c r="AM1016" s="407" t="s">
        <v>35036</v>
      </c>
    </row>
    <row r="1017" spans="2:39" ht="30" customHeight="1">
      <c r="B1017" s="130" t="s">
        <v>36981</v>
      </c>
      <c r="C1017" s="130" t="s">
        <v>13552</v>
      </c>
      <c r="D1017" s="130" t="s">
        <v>13490</v>
      </c>
      <c r="E1017" s="130" t="s">
        <v>13317</v>
      </c>
      <c r="F1017" s="130" t="s">
        <v>13317</v>
      </c>
      <c r="G1017" s="555">
        <v>19.103347122071661</v>
      </c>
      <c r="H1017" s="556">
        <v>104.8607428124713</v>
      </c>
      <c r="I1017" s="523">
        <v>0.91</v>
      </c>
      <c r="J1017" s="523">
        <v>0</v>
      </c>
      <c r="K1017" s="232">
        <v>0.91</v>
      </c>
      <c r="L1017" s="523">
        <v>0</v>
      </c>
      <c r="M1017" s="231">
        <v>0.91</v>
      </c>
      <c r="N1017" s="233">
        <v>0</v>
      </c>
      <c r="O1017" s="233">
        <v>0</v>
      </c>
      <c r="P1017" s="231">
        <v>0</v>
      </c>
      <c r="Q1017" s="231">
        <v>0</v>
      </c>
      <c r="R1017" s="233">
        <v>0</v>
      </c>
      <c r="S1017" s="231">
        <v>0</v>
      </c>
      <c r="T1017" s="231">
        <v>24.642800000000001</v>
      </c>
      <c r="U1017" s="140" t="s">
        <v>12718</v>
      </c>
      <c r="V1017" s="141" t="s">
        <v>35036</v>
      </c>
      <c r="W1017" s="5" t="s">
        <v>11581</v>
      </c>
      <c r="X1017" s="7" t="b">
        <v>1</v>
      </c>
      <c r="Y1017" s="7">
        <v>0</v>
      </c>
      <c r="Z1017" s="7" t="b">
        <v>0</v>
      </c>
      <c r="AA1017" s="7" t="b">
        <v>1</v>
      </c>
      <c r="AC1017" s="405" t="s">
        <v>36981</v>
      </c>
      <c r="AD1017" s="406" t="s">
        <v>13552</v>
      </c>
      <c r="AE1017" s="406" t="s">
        <v>13490</v>
      </c>
      <c r="AF1017" s="406" t="s">
        <v>13317</v>
      </c>
      <c r="AG1017" s="406" t="s">
        <v>13317</v>
      </c>
      <c r="AH1017" s="418">
        <v>19.103347122071661</v>
      </c>
      <c r="AI1017" s="419">
        <v>104.8607428124713</v>
      </c>
      <c r="AJ1017" s="428">
        <v>0.91</v>
      </c>
      <c r="AK1017" s="428">
        <v>0</v>
      </c>
      <c r="AL1017" s="429">
        <v>0.91</v>
      </c>
      <c r="AM1017" s="407" t="s">
        <v>35036</v>
      </c>
    </row>
    <row r="1018" spans="2:39" ht="30" customHeight="1">
      <c r="B1018" s="130" t="s">
        <v>36982</v>
      </c>
      <c r="C1018" s="130" t="s">
        <v>13552</v>
      </c>
      <c r="D1018" s="130" t="s">
        <v>13490</v>
      </c>
      <c r="E1018" s="130" t="s">
        <v>13317</v>
      </c>
      <c r="F1018" s="130" t="s">
        <v>13317</v>
      </c>
      <c r="G1018" s="555">
        <v>19.11504315279409</v>
      </c>
      <c r="H1018" s="556">
        <v>104.85231022717841</v>
      </c>
      <c r="I1018" s="523">
        <v>2.59</v>
      </c>
      <c r="J1018" s="523">
        <v>0</v>
      </c>
      <c r="K1018" s="232">
        <v>2.59</v>
      </c>
      <c r="L1018" s="523">
        <v>0</v>
      </c>
      <c r="M1018" s="231">
        <v>2.59</v>
      </c>
      <c r="N1018" s="233">
        <v>0</v>
      </c>
      <c r="O1018" s="233">
        <v>0</v>
      </c>
      <c r="P1018" s="231">
        <v>0</v>
      </c>
      <c r="Q1018" s="231">
        <v>0</v>
      </c>
      <c r="R1018" s="233">
        <v>0</v>
      </c>
      <c r="S1018" s="231">
        <v>0</v>
      </c>
      <c r="T1018" s="231">
        <v>70.137199999999993</v>
      </c>
      <c r="U1018" s="140" t="s">
        <v>12718</v>
      </c>
      <c r="V1018" s="141" t="s">
        <v>35038</v>
      </c>
      <c r="W1018" s="5" t="s">
        <v>11581</v>
      </c>
      <c r="X1018" s="7" t="b">
        <v>1</v>
      </c>
      <c r="Y1018" s="7">
        <v>0</v>
      </c>
      <c r="Z1018" s="7" t="b">
        <v>0</v>
      </c>
      <c r="AA1018" s="7" t="b">
        <v>1</v>
      </c>
      <c r="AC1018" s="405" t="s">
        <v>36982</v>
      </c>
      <c r="AD1018" s="406" t="s">
        <v>13552</v>
      </c>
      <c r="AE1018" s="406" t="s">
        <v>13490</v>
      </c>
      <c r="AF1018" s="406" t="s">
        <v>13317</v>
      </c>
      <c r="AG1018" s="406" t="s">
        <v>13317</v>
      </c>
      <c r="AH1018" s="418">
        <v>19.11504315279409</v>
      </c>
      <c r="AI1018" s="419">
        <v>104.85231022717841</v>
      </c>
      <c r="AJ1018" s="428">
        <v>2.59</v>
      </c>
      <c r="AK1018" s="428">
        <v>0</v>
      </c>
      <c r="AL1018" s="429">
        <v>2.59</v>
      </c>
      <c r="AM1018" s="407" t="s">
        <v>35038</v>
      </c>
    </row>
    <row r="1019" spans="2:39" ht="30" customHeight="1">
      <c r="B1019" s="130" t="s">
        <v>36983</v>
      </c>
      <c r="C1019" s="130" t="s">
        <v>13552</v>
      </c>
      <c r="D1019" s="130" t="s">
        <v>13490</v>
      </c>
      <c r="E1019" s="130" t="s">
        <v>13317</v>
      </c>
      <c r="F1019" s="130" t="s">
        <v>13317</v>
      </c>
      <c r="G1019" s="555">
        <v>19.107276950282539</v>
      </c>
      <c r="H1019" s="556">
        <v>104.86132520152781</v>
      </c>
      <c r="I1019" s="523">
        <v>2.33</v>
      </c>
      <c r="J1019" s="523">
        <v>0</v>
      </c>
      <c r="K1019" s="232">
        <v>2.33</v>
      </c>
      <c r="L1019" s="523">
        <v>0</v>
      </c>
      <c r="M1019" s="231">
        <v>2.33</v>
      </c>
      <c r="N1019" s="233">
        <v>0</v>
      </c>
      <c r="O1019" s="233">
        <v>0</v>
      </c>
      <c r="P1019" s="231">
        <v>0</v>
      </c>
      <c r="Q1019" s="231">
        <v>0</v>
      </c>
      <c r="R1019" s="233">
        <v>0</v>
      </c>
      <c r="S1019" s="231">
        <v>0</v>
      </c>
      <c r="T1019" s="231">
        <v>63.096400000000003</v>
      </c>
      <c r="U1019" s="140" t="s">
        <v>12718</v>
      </c>
      <c r="V1019" s="141" t="s">
        <v>35039</v>
      </c>
      <c r="W1019" s="5" t="s">
        <v>11581</v>
      </c>
      <c r="X1019" s="7" t="b">
        <v>1</v>
      </c>
      <c r="Y1019" s="7">
        <v>0</v>
      </c>
      <c r="Z1019" s="7" t="b">
        <v>0</v>
      </c>
      <c r="AA1019" s="7" t="b">
        <v>1</v>
      </c>
      <c r="AC1019" s="405" t="s">
        <v>36983</v>
      </c>
      <c r="AD1019" s="406" t="s">
        <v>13552</v>
      </c>
      <c r="AE1019" s="406" t="s">
        <v>13490</v>
      </c>
      <c r="AF1019" s="406" t="s">
        <v>13317</v>
      </c>
      <c r="AG1019" s="406" t="s">
        <v>13317</v>
      </c>
      <c r="AH1019" s="418">
        <v>19.107276950282539</v>
      </c>
      <c r="AI1019" s="419">
        <v>104.86132520152781</v>
      </c>
      <c r="AJ1019" s="428">
        <v>2.33</v>
      </c>
      <c r="AK1019" s="428">
        <v>0</v>
      </c>
      <c r="AL1019" s="429">
        <v>2.33</v>
      </c>
      <c r="AM1019" s="407" t="s">
        <v>35039</v>
      </c>
    </row>
    <row r="1020" spans="2:39" ht="30" customHeight="1">
      <c r="B1020" s="130" t="s">
        <v>36984</v>
      </c>
      <c r="C1020" s="130" t="s">
        <v>13552</v>
      </c>
      <c r="D1020" s="130" t="s">
        <v>13490</v>
      </c>
      <c r="E1020" s="130" t="s">
        <v>13317</v>
      </c>
      <c r="F1020" s="130" t="s">
        <v>13317</v>
      </c>
      <c r="G1020" s="555">
        <v>19.103182956142241</v>
      </c>
      <c r="H1020" s="556">
        <v>104.8632708323787</v>
      </c>
      <c r="I1020" s="523">
        <v>1.38</v>
      </c>
      <c r="J1020" s="523">
        <v>0</v>
      </c>
      <c r="K1020" s="232">
        <v>1.38</v>
      </c>
      <c r="L1020" s="523">
        <v>0</v>
      </c>
      <c r="M1020" s="231">
        <v>1.38</v>
      </c>
      <c r="N1020" s="233">
        <v>0</v>
      </c>
      <c r="O1020" s="233">
        <v>0</v>
      </c>
      <c r="P1020" s="231">
        <v>0</v>
      </c>
      <c r="Q1020" s="231">
        <v>0</v>
      </c>
      <c r="R1020" s="233">
        <v>0</v>
      </c>
      <c r="S1020" s="231">
        <v>0</v>
      </c>
      <c r="T1020" s="231">
        <v>37.370399999999997</v>
      </c>
      <c r="U1020" s="140" t="s">
        <v>12718</v>
      </c>
      <c r="V1020" s="141" t="s">
        <v>35039</v>
      </c>
      <c r="W1020" s="5" t="s">
        <v>11581</v>
      </c>
      <c r="X1020" s="7" t="b">
        <v>1</v>
      </c>
      <c r="Y1020" s="7">
        <v>0</v>
      </c>
      <c r="Z1020" s="7" t="b">
        <v>0</v>
      </c>
      <c r="AA1020" s="7" t="b">
        <v>1</v>
      </c>
      <c r="AC1020" s="405" t="s">
        <v>36984</v>
      </c>
      <c r="AD1020" s="406" t="s">
        <v>13552</v>
      </c>
      <c r="AE1020" s="406" t="s">
        <v>13490</v>
      </c>
      <c r="AF1020" s="406" t="s">
        <v>13317</v>
      </c>
      <c r="AG1020" s="406" t="s">
        <v>13317</v>
      </c>
      <c r="AH1020" s="418">
        <v>19.103182956142241</v>
      </c>
      <c r="AI1020" s="419">
        <v>104.8632708323787</v>
      </c>
      <c r="AJ1020" s="428">
        <v>1.38</v>
      </c>
      <c r="AK1020" s="428">
        <v>0</v>
      </c>
      <c r="AL1020" s="429">
        <v>1.38</v>
      </c>
      <c r="AM1020" s="407" t="s">
        <v>35039</v>
      </c>
    </row>
    <row r="1021" spans="2:39" ht="30" customHeight="1">
      <c r="B1021" s="130" t="s">
        <v>36985</v>
      </c>
      <c r="C1021" s="130" t="s">
        <v>13552</v>
      </c>
      <c r="D1021" s="130" t="s">
        <v>13490</v>
      </c>
      <c r="E1021" s="130" t="s">
        <v>13317</v>
      </c>
      <c r="F1021" s="130" t="s">
        <v>13317</v>
      </c>
      <c r="G1021" s="555">
        <v>19.102686218018182</v>
      </c>
      <c r="H1021" s="556">
        <v>104.8629758635289</v>
      </c>
      <c r="I1021" s="523">
        <v>0.22</v>
      </c>
      <c r="J1021" s="523">
        <v>0</v>
      </c>
      <c r="K1021" s="232">
        <v>0.22</v>
      </c>
      <c r="L1021" s="523">
        <v>0</v>
      </c>
      <c r="M1021" s="231">
        <v>0.22</v>
      </c>
      <c r="N1021" s="233">
        <v>0</v>
      </c>
      <c r="O1021" s="233">
        <v>0</v>
      </c>
      <c r="P1021" s="231">
        <v>0</v>
      </c>
      <c r="Q1021" s="231">
        <v>0</v>
      </c>
      <c r="R1021" s="233">
        <v>0</v>
      </c>
      <c r="S1021" s="231">
        <v>0</v>
      </c>
      <c r="T1021" s="231">
        <v>5.9575999999999993</v>
      </c>
      <c r="U1021" s="140" t="s">
        <v>12718</v>
      </c>
      <c r="V1021" s="141" t="s">
        <v>35039</v>
      </c>
      <c r="W1021" s="5" t="s">
        <v>11581</v>
      </c>
      <c r="X1021" s="7" t="b">
        <v>1</v>
      </c>
      <c r="Y1021" s="7">
        <v>0</v>
      </c>
      <c r="Z1021" s="7" t="b">
        <v>0</v>
      </c>
      <c r="AA1021" s="7" t="b">
        <v>1</v>
      </c>
      <c r="AC1021" s="405" t="s">
        <v>36985</v>
      </c>
      <c r="AD1021" s="406" t="s">
        <v>13552</v>
      </c>
      <c r="AE1021" s="406" t="s">
        <v>13490</v>
      </c>
      <c r="AF1021" s="406" t="s">
        <v>13317</v>
      </c>
      <c r="AG1021" s="406" t="s">
        <v>13317</v>
      </c>
      <c r="AH1021" s="418">
        <v>19.102686218018182</v>
      </c>
      <c r="AI1021" s="419">
        <v>104.8629758635289</v>
      </c>
      <c r="AJ1021" s="428">
        <v>0.22</v>
      </c>
      <c r="AK1021" s="428">
        <v>0</v>
      </c>
      <c r="AL1021" s="429">
        <v>0.22</v>
      </c>
      <c r="AM1021" s="407" t="s">
        <v>35039</v>
      </c>
    </row>
    <row r="1022" spans="2:39" ht="30" customHeight="1">
      <c r="B1022" s="130" t="s">
        <v>36986</v>
      </c>
      <c r="C1022" s="130" t="s">
        <v>13552</v>
      </c>
      <c r="D1022" s="130" t="s">
        <v>13490</v>
      </c>
      <c r="E1022" s="130" t="s">
        <v>13317</v>
      </c>
      <c r="F1022" s="130" t="s">
        <v>13317</v>
      </c>
      <c r="G1022" s="555">
        <v>19.102522868986821</v>
      </c>
      <c r="H1022" s="556">
        <v>104.8641447700722</v>
      </c>
      <c r="I1022" s="523">
        <v>1.61</v>
      </c>
      <c r="J1022" s="523">
        <v>0</v>
      </c>
      <c r="K1022" s="232">
        <v>1.61</v>
      </c>
      <c r="L1022" s="523">
        <v>0</v>
      </c>
      <c r="M1022" s="231">
        <v>1.61</v>
      </c>
      <c r="N1022" s="233">
        <v>0</v>
      </c>
      <c r="O1022" s="233">
        <v>0</v>
      </c>
      <c r="P1022" s="231">
        <v>0</v>
      </c>
      <c r="Q1022" s="231">
        <v>0</v>
      </c>
      <c r="R1022" s="233">
        <v>0</v>
      </c>
      <c r="S1022" s="231">
        <v>0</v>
      </c>
      <c r="T1022" s="231">
        <v>43.598799999999997</v>
      </c>
      <c r="U1022" s="140" t="s">
        <v>12718</v>
      </c>
      <c r="V1022" s="141" t="s">
        <v>35039</v>
      </c>
      <c r="W1022" s="5" t="s">
        <v>11581</v>
      </c>
      <c r="X1022" s="7" t="b">
        <v>1</v>
      </c>
      <c r="Y1022" s="7">
        <v>0</v>
      </c>
      <c r="Z1022" s="7" t="b">
        <v>0</v>
      </c>
      <c r="AA1022" s="7" t="b">
        <v>1</v>
      </c>
      <c r="AC1022" s="405" t="s">
        <v>36986</v>
      </c>
      <c r="AD1022" s="406" t="s">
        <v>13552</v>
      </c>
      <c r="AE1022" s="406" t="s">
        <v>13490</v>
      </c>
      <c r="AF1022" s="406" t="s">
        <v>13317</v>
      </c>
      <c r="AG1022" s="406" t="s">
        <v>13317</v>
      </c>
      <c r="AH1022" s="418">
        <v>19.102522868986821</v>
      </c>
      <c r="AI1022" s="419">
        <v>104.8641447700722</v>
      </c>
      <c r="AJ1022" s="428">
        <v>1.61</v>
      </c>
      <c r="AK1022" s="428">
        <v>0</v>
      </c>
      <c r="AL1022" s="429">
        <v>1.61</v>
      </c>
      <c r="AM1022" s="407" t="s">
        <v>35039</v>
      </c>
    </row>
    <row r="1023" spans="2:39" ht="30" customHeight="1">
      <c r="B1023" s="130" t="s">
        <v>36987</v>
      </c>
      <c r="C1023" s="130" t="s">
        <v>13552</v>
      </c>
      <c r="D1023" s="130" t="s">
        <v>13490</v>
      </c>
      <c r="E1023" s="130" t="s">
        <v>13317</v>
      </c>
      <c r="F1023" s="130" t="s">
        <v>13317</v>
      </c>
      <c r="G1023" s="555">
        <v>19.098102912977961</v>
      </c>
      <c r="H1023" s="556">
        <v>104.8519671710591</v>
      </c>
      <c r="I1023" s="523">
        <v>3.03</v>
      </c>
      <c r="J1023" s="523">
        <v>0</v>
      </c>
      <c r="K1023" s="232">
        <v>3.03</v>
      </c>
      <c r="L1023" s="523">
        <v>0</v>
      </c>
      <c r="M1023" s="231">
        <v>3.03</v>
      </c>
      <c r="N1023" s="233">
        <v>0</v>
      </c>
      <c r="O1023" s="233">
        <v>0</v>
      </c>
      <c r="P1023" s="231">
        <v>0</v>
      </c>
      <c r="Q1023" s="231">
        <v>0</v>
      </c>
      <c r="R1023" s="233">
        <v>0</v>
      </c>
      <c r="S1023" s="231">
        <v>0</v>
      </c>
      <c r="T1023" s="231">
        <v>82.052399999999992</v>
      </c>
      <c r="U1023" s="140" t="s">
        <v>12718</v>
      </c>
      <c r="V1023" s="141" t="s">
        <v>35040</v>
      </c>
      <c r="W1023" s="5" t="s">
        <v>11581</v>
      </c>
      <c r="X1023" s="7" t="b">
        <v>1</v>
      </c>
      <c r="Y1023" s="7">
        <v>0</v>
      </c>
      <c r="Z1023" s="7" t="b">
        <v>0</v>
      </c>
      <c r="AA1023" s="7" t="b">
        <v>1</v>
      </c>
      <c r="AC1023" s="405" t="s">
        <v>36987</v>
      </c>
      <c r="AD1023" s="406" t="s">
        <v>13552</v>
      </c>
      <c r="AE1023" s="406" t="s">
        <v>13490</v>
      </c>
      <c r="AF1023" s="406" t="s">
        <v>13317</v>
      </c>
      <c r="AG1023" s="406" t="s">
        <v>13317</v>
      </c>
      <c r="AH1023" s="418">
        <v>19.098102912977961</v>
      </c>
      <c r="AI1023" s="419">
        <v>104.8519671710591</v>
      </c>
      <c r="AJ1023" s="428">
        <v>3.03</v>
      </c>
      <c r="AK1023" s="428">
        <v>0</v>
      </c>
      <c r="AL1023" s="429">
        <v>3.03</v>
      </c>
      <c r="AM1023" s="407" t="s">
        <v>35040</v>
      </c>
    </row>
    <row r="1024" spans="2:39" ht="30" customHeight="1">
      <c r="B1024" s="130" t="s">
        <v>36988</v>
      </c>
      <c r="C1024" s="130" t="s">
        <v>13552</v>
      </c>
      <c r="D1024" s="130" t="s">
        <v>13490</v>
      </c>
      <c r="E1024" s="130" t="s">
        <v>13317</v>
      </c>
      <c r="F1024" s="130" t="s">
        <v>13317</v>
      </c>
      <c r="G1024" s="555">
        <v>19.098996855431889</v>
      </c>
      <c r="H1024" s="556">
        <v>104.8528896075436</v>
      </c>
      <c r="I1024" s="523">
        <v>0.69</v>
      </c>
      <c r="J1024" s="523">
        <v>0</v>
      </c>
      <c r="K1024" s="232">
        <v>0.69</v>
      </c>
      <c r="L1024" s="523">
        <v>0</v>
      </c>
      <c r="M1024" s="231">
        <v>0.62</v>
      </c>
      <c r="N1024" s="233">
        <v>0</v>
      </c>
      <c r="O1024" s="233">
        <v>7.0000000000000007E-2</v>
      </c>
      <c r="P1024" s="231">
        <v>0</v>
      </c>
      <c r="Q1024" s="231">
        <v>0</v>
      </c>
      <c r="R1024" s="233">
        <v>0</v>
      </c>
      <c r="S1024" s="231">
        <v>0</v>
      </c>
      <c r="T1024" s="231">
        <v>16.7896</v>
      </c>
      <c r="U1024" s="140" t="s">
        <v>12718</v>
      </c>
      <c r="V1024" s="141" t="s">
        <v>35040</v>
      </c>
      <c r="W1024" s="5" t="s">
        <v>11581</v>
      </c>
      <c r="X1024" s="7" t="b">
        <v>1</v>
      </c>
      <c r="Y1024" s="7">
        <v>0</v>
      </c>
      <c r="Z1024" s="7" t="b">
        <v>0</v>
      </c>
      <c r="AA1024" s="7" t="b">
        <v>1</v>
      </c>
      <c r="AC1024" s="405" t="s">
        <v>36988</v>
      </c>
      <c r="AD1024" s="406" t="s">
        <v>13552</v>
      </c>
      <c r="AE1024" s="406" t="s">
        <v>13490</v>
      </c>
      <c r="AF1024" s="406" t="s">
        <v>13317</v>
      </c>
      <c r="AG1024" s="406" t="s">
        <v>13317</v>
      </c>
      <c r="AH1024" s="418">
        <v>19.098996855431889</v>
      </c>
      <c r="AI1024" s="419">
        <v>104.8528896075436</v>
      </c>
      <c r="AJ1024" s="428">
        <v>0.69</v>
      </c>
      <c r="AK1024" s="428">
        <v>0</v>
      </c>
      <c r="AL1024" s="429">
        <v>0.69</v>
      </c>
      <c r="AM1024" s="407" t="s">
        <v>35040</v>
      </c>
    </row>
    <row r="1025" spans="2:39" ht="30" customHeight="1">
      <c r="B1025" s="130" t="s">
        <v>36989</v>
      </c>
      <c r="C1025" s="130" t="s">
        <v>13552</v>
      </c>
      <c r="D1025" s="130" t="s">
        <v>13490</v>
      </c>
      <c r="E1025" s="130" t="s">
        <v>13317</v>
      </c>
      <c r="F1025" s="130" t="s">
        <v>13317</v>
      </c>
      <c r="G1025" s="555">
        <v>19.108049778473148</v>
      </c>
      <c r="H1025" s="556">
        <v>104.85297124194859</v>
      </c>
      <c r="I1025" s="523">
        <v>4.2699999999999996</v>
      </c>
      <c r="J1025" s="523">
        <v>0</v>
      </c>
      <c r="K1025" s="232">
        <v>4.2699999999999996</v>
      </c>
      <c r="L1025" s="523">
        <v>0</v>
      </c>
      <c r="M1025" s="231">
        <v>4.2699999999999996</v>
      </c>
      <c r="N1025" s="233">
        <v>0</v>
      </c>
      <c r="O1025" s="233">
        <v>0</v>
      </c>
      <c r="P1025" s="231">
        <v>0</v>
      </c>
      <c r="Q1025" s="231">
        <v>0</v>
      </c>
      <c r="R1025" s="233">
        <v>0</v>
      </c>
      <c r="S1025" s="231">
        <v>0</v>
      </c>
      <c r="T1025" s="231">
        <v>115.63160000000001</v>
      </c>
      <c r="U1025" s="140" t="s">
        <v>12718</v>
      </c>
      <c r="V1025" s="141" t="s">
        <v>35041</v>
      </c>
      <c r="W1025" s="5" t="s">
        <v>11581</v>
      </c>
      <c r="X1025" s="7" t="b">
        <v>1</v>
      </c>
      <c r="Y1025" s="7">
        <v>0</v>
      </c>
      <c r="Z1025" s="7" t="b">
        <v>0</v>
      </c>
      <c r="AA1025" s="7" t="b">
        <v>1</v>
      </c>
      <c r="AC1025" s="405" t="s">
        <v>36989</v>
      </c>
      <c r="AD1025" s="406" t="s">
        <v>13552</v>
      </c>
      <c r="AE1025" s="406" t="s">
        <v>13490</v>
      </c>
      <c r="AF1025" s="406" t="s">
        <v>13317</v>
      </c>
      <c r="AG1025" s="406" t="s">
        <v>13317</v>
      </c>
      <c r="AH1025" s="418">
        <v>19.108049778473148</v>
      </c>
      <c r="AI1025" s="419">
        <v>104.85297124194859</v>
      </c>
      <c r="AJ1025" s="428">
        <v>4.2699999999999996</v>
      </c>
      <c r="AK1025" s="428">
        <v>0</v>
      </c>
      <c r="AL1025" s="429">
        <v>4.2699999999999996</v>
      </c>
      <c r="AM1025" s="407" t="s">
        <v>35041</v>
      </c>
    </row>
    <row r="1026" spans="2:39" ht="30" customHeight="1">
      <c r="B1026" s="130" t="s">
        <v>36990</v>
      </c>
      <c r="C1026" s="130" t="s">
        <v>13552</v>
      </c>
      <c r="D1026" s="130" t="s">
        <v>13490</v>
      </c>
      <c r="E1026" s="130" t="s">
        <v>13317</v>
      </c>
      <c r="F1026" s="130" t="s">
        <v>13317</v>
      </c>
      <c r="G1026" s="555">
        <v>19.109199394213579</v>
      </c>
      <c r="H1026" s="556">
        <v>104.8489895298314</v>
      </c>
      <c r="I1026" s="523">
        <v>2.11</v>
      </c>
      <c r="J1026" s="523">
        <v>0</v>
      </c>
      <c r="K1026" s="232">
        <v>2.11</v>
      </c>
      <c r="L1026" s="523">
        <v>0</v>
      </c>
      <c r="M1026" s="231">
        <v>2.11</v>
      </c>
      <c r="N1026" s="233">
        <v>0</v>
      </c>
      <c r="O1026" s="233">
        <v>0</v>
      </c>
      <c r="P1026" s="231">
        <v>0</v>
      </c>
      <c r="Q1026" s="231">
        <v>0</v>
      </c>
      <c r="R1026" s="233">
        <v>0</v>
      </c>
      <c r="S1026" s="231">
        <v>0</v>
      </c>
      <c r="T1026" s="231">
        <v>57.138800000000003</v>
      </c>
      <c r="U1026" s="140" t="s">
        <v>12718</v>
      </c>
      <c r="V1026" s="141" t="s">
        <v>35042</v>
      </c>
      <c r="W1026" s="5" t="s">
        <v>11581</v>
      </c>
      <c r="X1026" s="7" t="b">
        <v>1</v>
      </c>
      <c r="Y1026" s="7">
        <v>0</v>
      </c>
      <c r="Z1026" s="7" t="b">
        <v>0</v>
      </c>
      <c r="AA1026" s="7" t="b">
        <v>1</v>
      </c>
      <c r="AC1026" s="405" t="s">
        <v>36990</v>
      </c>
      <c r="AD1026" s="406" t="s">
        <v>13552</v>
      </c>
      <c r="AE1026" s="406" t="s">
        <v>13490</v>
      </c>
      <c r="AF1026" s="406" t="s">
        <v>13317</v>
      </c>
      <c r="AG1026" s="406" t="s">
        <v>13317</v>
      </c>
      <c r="AH1026" s="418">
        <v>19.109199394213579</v>
      </c>
      <c r="AI1026" s="419">
        <v>104.8489895298314</v>
      </c>
      <c r="AJ1026" s="428">
        <v>2.11</v>
      </c>
      <c r="AK1026" s="428">
        <v>0</v>
      </c>
      <c r="AL1026" s="429">
        <v>2.11</v>
      </c>
      <c r="AM1026" s="407" t="s">
        <v>35042</v>
      </c>
    </row>
    <row r="1027" spans="2:39" ht="30" customHeight="1">
      <c r="B1027" s="130" t="s">
        <v>36991</v>
      </c>
      <c r="C1027" s="130" t="s">
        <v>13552</v>
      </c>
      <c r="D1027" s="130" t="s">
        <v>13490</v>
      </c>
      <c r="E1027" s="130" t="s">
        <v>13317</v>
      </c>
      <c r="F1027" s="130" t="s">
        <v>13317</v>
      </c>
      <c r="G1027" s="555">
        <v>19.094234935964032</v>
      </c>
      <c r="H1027" s="556">
        <v>104.86877690799371</v>
      </c>
      <c r="I1027" s="523">
        <v>1.62</v>
      </c>
      <c r="J1027" s="523">
        <v>0</v>
      </c>
      <c r="K1027" s="232">
        <v>1.62</v>
      </c>
      <c r="L1027" s="523">
        <v>0</v>
      </c>
      <c r="M1027" s="231">
        <v>1.62</v>
      </c>
      <c r="N1027" s="233">
        <v>0</v>
      </c>
      <c r="O1027" s="233">
        <v>0</v>
      </c>
      <c r="P1027" s="231">
        <v>0</v>
      </c>
      <c r="Q1027" s="231">
        <v>0</v>
      </c>
      <c r="R1027" s="233">
        <v>0</v>
      </c>
      <c r="S1027" s="231">
        <v>0</v>
      </c>
      <c r="T1027" s="231">
        <v>43.869599999999998</v>
      </c>
      <c r="U1027" s="140" t="s">
        <v>12718</v>
      </c>
      <c r="V1027" s="141" t="s">
        <v>35043</v>
      </c>
      <c r="W1027" s="5" t="s">
        <v>11581</v>
      </c>
      <c r="X1027" s="7" t="b">
        <v>1</v>
      </c>
      <c r="Y1027" s="7">
        <v>0</v>
      </c>
      <c r="Z1027" s="7" t="b">
        <v>0</v>
      </c>
      <c r="AA1027" s="7" t="b">
        <v>1</v>
      </c>
      <c r="AC1027" s="405" t="s">
        <v>36991</v>
      </c>
      <c r="AD1027" s="406" t="s">
        <v>13552</v>
      </c>
      <c r="AE1027" s="406" t="s">
        <v>13490</v>
      </c>
      <c r="AF1027" s="406" t="s">
        <v>13317</v>
      </c>
      <c r="AG1027" s="406" t="s">
        <v>13317</v>
      </c>
      <c r="AH1027" s="418">
        <v>19.094234935964032</v>
      </c>
      <c r="AI1027" s="419">
        <v>104.86877690799371</v>
      </c>
      <c r="AJ1027" s="428">
        <v>1.62</v>
      </c>
      <c r="AK1027" s="428">
        <v>0</v>
      </c>
      <c r="AL1027" s="429">
        <v>1.62</v>
      </c>
      <c r="AM1027" s="407" t="s">
        <v>35043</v>
      </c>
    </row>
    <row r="1028" spans="2:39" ht="30" customHeight="1">
      <c r="B1028" s="130" t="s">
        <v>36992</v>
      </c>
      <c r="C1028" s="130" t="s">
        <v>13552</v>
      </c>
      <c r="D1028" s="130" t="s">
        <v>13490</v>
      </c>
      <c r="E1028" s="130" t="s">
        <v>13317</v>
      </c>
      <c r="F1028" s="130" t="s">
        <v>13317</v>
      </c>
      <c r="G1028" s="555">
        <v>19.106463735429202</v>
      </c>
      <c r="H1028" s="556">
        <v>104.86144821495991</v>
      </c>
      <c r="I1028" s="523">
        <v>4.33</v>
      </c>
      <c r="J1028" s="523">
        <v>0</v>
      </c>
      <c r="K1028" s="232">
        <v>4.33</v>
      </c>
      <c r="L1028" s="523">
        <v>0</v>
      </c>
      <c r="M1028" s="231">
        <v>4.33</v>
      </c>
      <c r="N1028" s="233">
        <v>0</v>
      </c>
      <c r="O1028" s="233">
        <v>0</v>
      </c>
      <c r="P1028" s="231">
        <v>0</v>
      </c>
      <c r="Q1028" s="231">
        <v>0</v>
      </c>
      <c r="R1028" s="233">
        <v>0</v>
      </c>
      <c r="S1028" s="231">
        <v>0</v>
      </c>
      <c r="T1028" s="231">
        <v>117.2564</v>
      </c>
      <c r="U1028" s="140" t="s">
        <v>12718</v>
      </c>
      <c r="V1028" s="141" t="s">
        <v>35044</v>
      </c>
      <c r="W1028" s="5" t="s">
        <v>11581</v>
      </c>
      <c r="X1028" s="7" t="b">
        <v>1</v>
      </c>
      <c r="Y1028" s="7">
        <v>0</v>
      </c>
      <c r="Z1028" s="7" t="b">
        <v>0</v>
      </c>
      <c r="AA1028" s="7" t="b">
        <v>1</v>
      </c>
      <c r="AC1028" s="405" t="s">
        <v>36992</v>
      </c>
      <c r="AD1028" s="406" t="s">
        <v>13552</v>
      </c>
      <c r="AE1028" s="406" t="s">
        <v>13490</v>
      </c>
      <c r="AF1028" s="406" t="s">
        <v>13317</v>
      </c>
      <c r="AG1028" s="406" t="s">
        <v>13317</v>
      </c>
      <c r="AH1028" s="418">
        <v>19.106463735429202</v>
      </c>
      <c r="AI1028" s="419">
        <v>104.86144821495991</v>
      </c>
      <c r="AJ1028" s="428">
        <v>4.33</v>
      </c>
      <c r="AK1028" s="428">
        <v>0</v>
      </c>
      <c r="AL1028" s="429">
        <v>4.33</v>
      </c>
      <c r="AM1028" s="407" t="s">
        <v>35044</v>
      </c>
    </row>
    <row r="1029" spans="2:39" ht="30" customHeight="1">
      <c r="B1029" s="130" t="s">
        <v>36993</v>
      </c>
      <c r="C1029" s="130" t="s">
        <v>13552</v>
      </c>
      <c r="D1029" s="130" t="s">
        <v>13490</v>
      </c>
      <c r="E1029" s="130" t="s">
        <v>13317</v>
      </c>
      <c r="F1029" s="130" t="s">
        <v>13317</v>
      </c>
      <c r="G1029" s="555">
        <v>19.09707500902806</v>
      </c>
      <c r="H1029" s="556">
        <v>104.86384641290471</v>
      </c>
      <c r="I1029" s="523">
        <v>1.89</v>
      </c>
      <c r="J1029" s="523">
        <v>0</v>
      </c>
      <c r="K1029" s="232">
        <v>1.89</v>
      </c>
      <c r="L1029" s="523">
        <v>0</v>
      </c>
      <c r="M1029" s="231">
        <v>1.64</v>
      </c>
      <c r="N1029" s="233">
        <v>0</v>
      </c>
      <c r="O1029" s="233">
        <v>0.25</v>
      </c>
      <c r="P1029" s="231">
        <v>0</v>
      </c>
      <c r="Q1029" s="231">
        <v>0</v>
      </c>
      <c r="R1029" s="233">
        <v>0</v>
      </c>
      <c r="S1029" s="231">
        <v>0</v>
      </c>
      <c r="T1029" s="231">
        <v>44.411199999999987</v>
      </c>
      <c r="U1029" s="140" t="s">
        <v>12718</v>
      </c>
      <c r="V1029" s="141" t="s">
        <v>35045</v>
      </c>
      <c r="W1029" s="5" t="s">
        <v>11581</v>
      </c>
      <c r="X1029" s="7" t="b">
        <v>1</v>
      </c>
      <c r="Y1029" s="7">
        <v>0</v>
      </c>
      <c r="Z1029" s="7" t="b">
        <v>0</v>
      </c>
      <c r="AA1029" s="7" t="b">
        <v>1</v>
      </c>
      <c r="AC1029" s="405" t="s">
        <v>36993</v>
      </c>
      <c r="AD1029" s="406" t="s">
        <v>13552</v>
      </c>
      <c r="AE1029" s="406" t="s">
        <v>13490</v>
      </c>
      <c r="AF1029" s="406" t="s">
        <v>13317</v>
      </c>
      <c r="AG1029" s="406" t="s">
        <v>13317</v>
      </c>
      <c r="AH1029" s="418">
        <v>19.09707500902806</v>
      </c>
      <c r="AI1029" s="419">
        <v>104.86384641290471</v>
      </c>
      <c r="AJ1029" s="428">
        <v>1.89</v>
      </c>
      <c r="AK1029" s="428">
        <v>0</v>
      </c>
      <c r="AL1029" s="429">
        <v>1.89</v>
      </c>
      <c r="AM1029" s="407" t="s">
        <v>35045</v>
      </c>
    </row>
    <row r="1030" spans="2:39" ht="30" customHeight="1">
      <c r="B1030" s="130" t="s">
        <v>36994</v>
      </c>
      <c r="C1030" s="130" t="s">
        <v>13552</v>
      </c>
      <c r="D1030" s="130" t="s">
        <v>13490</v>
      </c>
      <c r="E1030" s="130" t="s">
        <v>13317</v>
      </c>
      <c r="F1030" s="130" t="s">
        <v>13317</v>
      </c>
      <c r="G1030" s="555">
        <v>19.115902947748701</v>
      </c>
      <c r="H1030" s="556">
        <v>104.84961134347689</v>
      </c>
      <c r="I1030" s="523">
        <v>5.61</v>
      </c>
      <c r="J1030" s="523">
        <v>0</v>
      </c>
      <c r="K1030" s="232">
        <v>5.61</v>
      </c>
      <c r="L1030" s="523">
        <v>0</v>
      </c>
      <c r="M1030" s="231">
        <v>5.52</v>
      </c>
      <c r="N1030" s="233">
        <v>0</v>
      </c>
      <c r="O1030" s="233">
        <v>0.09</v>
      </c>
      <c r="P1030" s="231">
        <v>0</v>
      </c>
      <c r="Q1030" s="231">
        <v>0</v>
      </c>
      <c r="R1030" s="233">
        <v>0</v>
      </c>
      <c r="S1030" s="231">
        <v>0</v>
      </c>
      <c r="T1030" s="231">
        <v>149.48159999999999</v>
      </c>
      <c r="U1030" s="140" t="s">
        <v>12718</v>
      </c>
      <c r="V1030" s="141" t="s">
        <v>35046</v>
      </c>
      <c r="W1030" s="5" t="s">
        <v>11581</v>
      </c>
      <c r="X1030" s="7" t="b">
        <v>1</v>
      </c>
      <c r="Y1030" s="7">
        <v>0</v>
      </c>
      <c r="Z1030" s="7" t="b">
        <v>0</v>
      </c>
      <c r="AA1030" s="7" t="b">
        <v>1</v>
      </c>
      <c r="AC1030" s="405" t="s">
        <v>36994</v>
      </c>
      <c r="AD1030" s="406" t="s">
        <v>13552</v>
      </c>
      <c r="AE1030" s="406" t="s">
        <v>13490</v>
      </c>
      <c r="AF1030" s="406" t="s">
        <v>13317</v>
      </c>
      <c r="AG1030" s="406" t="s">
        <v>13317</v>
      </c>
      <c r="AH1030" s="418">
        <v>19.115902947748701</v>
      </c>
      <c r="AI1030" s="419">
        <v>104.84961134347689</v>
      </c>
      <c r="AJ1030" s="428">
        <v>5.61</v>
      </c>
      <c r="AK1030" s="428">
        <v>0</v>
      </c>
      <c r="AL1030" s="429">
        <v>5.61</v>
      </c>
      <c r="AM1030" s="407" t="s">
        <v>35046</v>
      </c>
    </row>
    <row r="1031" spans="2:39" ht="30" customHeight="1">
      <c r="B1031" s="130" t="s">
        <v>36995</v>
      </c>
      <c r="C1031" s="130" t="s">
        <v>13552</v>
      </c>
      <c r="D1031" s="130" t="s">
        <v>13490</v>
      </c>
      <c r="E1031" s="130" t="s">
        <v>13317</v>
      </c>
      <c r="F1031" s="130" t="s">
        <v>13317</v>
      </c>
      <c r="G1031" s="555">
        <v>19.089343538423599</v>
      </c>
      <c r="H1031" s="556">
        <v>104.8598781854304</v>
      </c>
      <c r="I1031" s="523">
        <v>5.32</v>
      </c>
      <c r="J1031" s="523">
        <v>0</v>
      </c>
      <c r="K1031" s="232">
        <v>5.32</v>
      </c>
      <c r="L1031" s="523">
        <v>0</v>
      </c>
      <c r="M1031" s="231">
        <v>5.32</v>
      </c>
      <c r="N1031" s="233">
        <v>0</v>
      </c>
      <c r="O1031" s="233">
        <v>0</v>
      </c>
      <c r="P1031" s="231">
        <v>0</v>
      </c>
      <c r="Q1031" s="231">
        <v>0</v>
      </c>
      <c r="R1031" s="233">
        <v>0</v>
      </c>
      <c r="S1031" s="231">
        <v>0</v>
      </c>
      <c r="T1031" s="231">
        <v>144.06559999999999</v>
      </c>
      <c r="U1031" s="140" t="s">
        <v>12718</v>
      </c>
      <c r="V1031" s="141" t="s">
        <v>35047</v>
      </c>
      <c r="W1031" s="5" t="s">
        <v>11581</v>
      </c>
      <c r="X1031" s="7" t="b">
        <v>1</v>
      </c>
      <c r="Y1031" s="7">
        <v>0</v>
      </c>
      <c r="Z1031" s="7" t="b">
        <v>0</v>
      </c>
      <c r="AA1031" s="7" t="b">
        <v>1</v>
      </c>
      <c r="AC1031" s="405" t="s">
        <v>36995</v>
      </c>
      <c r="AD1031" s="406" t="s">
        <v>13552</v>
      </c>
      <c r="AE1031" s="406" t="s">
        <v>13490</v>
      </c>
      <c r="AF1031" s="406" t="s">
        <v>13317</v>
      </c>
      <c r="AG1031" s="406" t="s">
        <v>13317</v>
      </c>
      <c r="AH1031" s="418">
        <v>19.089343538423599</v>
      </c>
      <c r="AI1031" s="419">
        <v>104.8598781854304</v>
      </c>
      <c r="AJ1031" s="428">
        <v>5.32</v>
      </c>
      <c r="AK1031" s="428">
        <v>0</v>
      </c>
      <c r="AL1031" s="429">
        <v>5.32</v>
      </c>
      <c r="AM1031" s="407" t="s">
        <v>35047</v>
      </c>
    </row>
    <row r="1032" spans="2:39" ht="30" customHeight="1">
      <c r="B1032" s="130" t="s">
        <v>36996</v>
      </c>
      <c r="C1032" s="130" t="s">
        <v>13552</v>
      </c>
      <c r="D1032" s="130" t="s">
        <v>13490</v>
      </c>
      <c r="E1032" s="130" t="s">
        <v>13317</v>
      </c>
      <c r="F1032" s="130" t="s">
        <v>13317</v>
      </c>
      <c r="G1032" s="555">
        <v>19.104139189628921</v>
      </c>
      <c r="H1032" s="556">
        <v>104.86562854948799</v>
      </c>
      <c r="I1032" s="523">
        <v>3.28</v>
      </c>
      <c r="J1032" s="523">
        <v>0</v>
      </c>
      <c r="K1032" s="232">
        <v>3.28</v>
      </c>
      <c r="L1032" s="523">
        <v>0</v>
      </c>
      <c r="M1032" s="231">
        <v>3.28</v>
      </c>
      <c r="N1032" s="233">
        <v>0</v>
      </c>
      <c r="O1032" s="233">
        <v>0</v>
      </c>
      <c r="P1032" s="231">
        <v>0</v>
      </c>
      <c r="Q1032" s="231">
        <v>0</v>
      </c>
      <c r="R1032" s="233">
        <v>0</v>
      </c>
      <c r="S1032" s="231">
        <v>0</v>
      </c>
      <c r="T1032" s="231">
        <v>88.822399999999988</v>
      </c>
      <c r="U1032" s="140" t="s">
        <v>12718</v>
      </c>
      <c r="V1032" s="141" t="s">
        <v>35049</v>
      </c>
      <c r="W1032" s="5" t="s">
        <v>11581</v>
      </c>
      <c r="X1032" s="7" t="b">
        <v>1</v>
      </c>
      <c r="Y1032" s="7">
        <v>0</v>
      </c>
      <c r="Z1032" s="7" t="b">
        <v>0</v>
      </c>
      <c r="AA1032" s="7" t="b">
        <v>1</v>
      </c>
      <c r="AC1032" s="405" t="s">
        <v>36996</v>
      </c>
      <c r="AD1032" s="406" t="s">
        <v>13552</v>
      </c>
      <c r="AE1032" s="406" t="s">
        <v>13490</v>
      </c>
      <c r="AF1032" s="406" t="s">
        <v>13317</v>
      </c>
      <c r="AG1032" s="406" t="s">
        <v>13317</v>
      </c>
      <c r="AH1032" s="418">
        <v>19.104139189628921</v>
      </c>
      <c r="AI1032" s="419">
        <v>104.86562854948799</v>
      </c>
      <c r="AJ1032" s="428">
        <v>3.28</v>
      </c>
      <c r="AK1032" s="428">
        <v>0</v>
      </c>
      <c r="AL1032" s="429">
        <v>3.28</v>
      </c>
      <c r="AM1032" s="407" t="s">
        <v>35049</v>
      </c>
    </row>
    <row r="1033" spans="2:39" ht="30" customHeight="1">
      <c r="B1033" s="130" t="s">
        <v>36997</v>
      </c>
      <c r="C1033" s="130" t="s">
        <v>13552</v>
      </c>
      <c r="D1033" s="130" t="s">
        <v>13490</v>
      </c>
      <c r="E1033" s="130" t="s">
        <v>13317</v>
      </c>
      <c r="F1033" s="130" t="s">
        <v>13317</v>
      </c>
      <c r="G1033" s="555">
        <v>19.104564441686499</v>
      </c>
      <c r="H1033" s="556">
        <v>104.8646498997408</v>
      </c>
      <c r="I1033" s="523">
        <v>0.65</v>
      </c>
      <c r="J1033" s="523">
        <v>0</v>
      </c>
      <c r="K1033" s="232">
        <v>0.65</v>
      </c>
      <c r="L1033" s="523">
        <v>0</v>
      </c>
      <c r="M1033" s="231">
        <v>0.65</v>
      </c>
      <c r="N1033" s="233">
        <v>0</v>
      </c>
      <c r="O1033" s="233">
        <v>0</v>
      </c>
      <c r="P1033" s="231">
        <v>0</v>
      </c>
      <c r="Q1033" s="231">
        <v>0</v>
      </c>
      <c r="R1033" s="233">
        <v>0</v>
      </c>
      <c r="S1033" s="231">
        <v>0</v>
      </c>
      <c r="T1033" s="231">
        <v>17.602</v>
      </c>
      <c r="U1033" s="140" t="s">
        <v>12718</v>
      </c>
      <c r="V1033" s="141" t="s">
        <v>35049</v>
      </c>
      <c r="W1033" s="5" t="s">
        <v>11581</v>
      </c>
      <c r="X1033" s="7" t="b">
        <v>1</v>
      </c>
      <c r="Y1033" s="7">
        <v>0</v>
      </c>
      <c r="Z1033" s="7" t="b">
        <v>0</v>
      </c>
      <c r="AA1033" s="7" t="b">
        <v>1</v>
      </c>
      <c r="AC1033" s="405" t="s">
        <v>36997</v>
      </c>
      <c r="AD1033" s="406" t="s">
        <v>13552</v>
      </c>
      <c r="AE1033" s="406" t="s">
        <v>13490</v>
      </c>
      <c r="AF1033" s="406" t="s">
        <v>13317</v>
      </c>
      <c r="AG1033" s="406" t="s">
        <v>13317</v>
      </c>
      <c r="AH1033" s="418">
        <v>19.104564441686499</v>
      </c>
      <c r="AI1033" s="419">
        <v>104.8646498997408</v>
      </c>
      <c r="AJ1033" s="428">
        <v>0.65</v>
      </c>
      <c r="AK1033" s="428">
        <v>0</v>
      </c>
      <c r="AL1033" s="429">
        <v>0.65</v>
      </c>
      <c r="AM1033" s="407" t="s">
        <v>35049</v>
      </c>
    </row>
    <row r="1034" spans="2:39" ht="30" customHeight="1">
      <c r="B1034" s="130" t="s">
        <v>36998</v>
      </c>
      <c r="C1034" s="130" t="s">
        <v>13552</v>
      </c>
      <c r="D1034" s="130" t="s">
        <v>13490</v>
      </c>
      <c r="E1034" s="130" t="s">
        <v>13317</v>
      </c>
      <c r="F1034" s="130" t="s">
        <v>13317</v>
      </c>
      <c r="G1034" s="555">
        <v>19.111982709769169</v>
      </c>
      <c r="H1034" s="556">
        <v>104.8479266542866</v>
      </c>
      <c r="I1034" s="523">
        <v>2.5499999999999998</v>
      </c>
      <c r="J1034" s="523">
        <v>0</v>
      </c>
      <c r="K1034" s="232">
        <v>2.5499999999999998</v>
      </c>
      <c r="L1034" s="523">
        <v>0</v>
      </c>
      <c r="M1034" s="231">
        <v>2.5499999999999998</v>
      </c>
      <c r="N1034" s="233">
        <v>0</v>
      </c>
      <c r="O1034" s="233">
        <v>0</v>
      </c>
      <c r="P1034" s="231">
        <v>0</v>
      </c>
      <c r="Q1034" s="231">
        <v>0</v>
      </c>
      <c r="R1034" s="233">
        <v>0</v>
      </c>
      <c r="S1034" s="231">
        <v>0</v>
      </c>
      <c r="T1034" s="231">
        <v>69.053999999999988</v>
      </c>
      <c r="U1034" s="140" t="s">
        <v>12718</v>
      </c>
      <c r="V1034" s="141" t="s">
        <v>35050</v>
      </c>
      <c r="W1034" s="5" t="s">
        <v>11581</v>
      </c>
      <c r="X1034" s="7" t="b">
        <v>1</v>
      </c>
      <c r="Y1034" s="7">
        <v>0</v>
      </c>
      <c r="Z1034" s="7" t="b">
        <v>0</v>
      </c>
      <c r="AA1034" s="7" t="b">
        <v>1</v>
      </c>
      <c r="AC1034" s="405" t="s">
        <v>36998</v>
      </c>
      <c r="AD1034" s="406" t="s">
        <v>13552</v>
      </c>
      <c r="AE1034" s="406" t="s">
        <v>13490</v>
      </c>
      <c r="AF1034" s="406" t="s">
        <v>13317</v>
      </c>
      <c r="AG1034" s="406" t="s">
        <v>13317</v>
      </c>
      <c r="AH1034" s="418">
        <v>19.111982709769169</v>
      </c>
      <c r="AI1034" s="419">
        <v>104.8479266542866</v>
      </c>
      <c r="AJ1034" s="428">
        <v>2.5499999999999998</v>
      </c>
      <c r="AK1034" s="428">
        <v>0</v>
      </c>
      <c r="AL1034" s="429">
        <v>2.5499999999999998</v>
      </c>
      <c r="AM1034" s="407" t="s">
        <v>35050</v>
      </c>
    </row>
    <row r="1035" spans="2:39" ht="30" customHeight="1">
      <c r="B1035" s="130" t="s">
        <v>36999</v>
      </c>
      <c r="C1035" s="130" t="s">
        <v>13552</v>
      </c>
      <c r="D1035" s="130" t="s">
        <v>13490</v>
      </c>
      <c r="E1035" s="130" t="s">
        <v>13317</v>
      </c>
      <c r="F1035" s="130" t="s">
        <v>13317</v>
      </c>
      <c r="G1035" s="555">
        <v>19.089495936615659</v>
      </c>
      <c r="H1035" s="556">
        <v>104.8618645099513</v>
      </c>
      <c r="I1035" s="523">
        <v>4.2699999999999996</v>
      </c>
      <c r="J1035" s="523">
        <v>0</v>
      </c>
      <c r="K1035" s="232">
        <v>4.2699999999999996</v>
      </c>
      <c r="L1035" s="523">
        <v>0</v>
      </c>
      <c r="M1035" s="231">
        <v>4.2699999999999996</v>
      </c>
      <c r="N1035" s="233">
        <v>0</v>
      </c>
      <c r="O1035" s="233">
        <v>0</v>
      </c>
      <c r="P1035" s="231">
        <v>0</v>
      </c>
      <c r="Q1035" s="231">
        <v>0</v>
      </c>
      <c r="R1035" s="233">
        <v>0</v>
      </c>
      <c r="S1035" s="231">
        <v>0</v>
      </c>
      <c r="T1035" s="231">
        <v>115.63160000000001</v>
      </c>
      <c r="U1035" s="140" t="s">
        <v>12718</v>
      </c>
      <c r="V1035" s="141" t="s">
        <v>35051</v>
      </c>
      <c r="W1035" s="5" t="s">
        <v>11581</v>
      </c>
      <c r="X1035" s="7" t="b">
        <v>1</v>
      </c>
      <c r="Y1035" s="7">
        <v>0</v>
      </c>
      <c r="Z1035" s="7" t="b">
        <v>0</v>
      </c>
      <c r="AA1035" s="7" t="b">
        <v>1</v>
      </c>
      <c r="AC1035" s="405" t="s">
        <v>36999</v>
      </c>
      <c r="AD1035" s="406" t="s">
        <v>13552</v>
      </c>
      <c r="AE1035" s="406" t="s">
        <v>13490</v>
      </c>
      <c r="AF1035" s="406" t="s">
        <v>13317</v>
      </c>
      <c r="AG1035" s="406" t="s">
        <v>13317</v>
      </c>
      <c r="AH1035" s="418">
        <v>19.089495936615659</v>
      </c>
      <c r="AI1035" s="419">
        <v>104.8618645099513</v>
      </c>
      <c r="AJ1035" s="428">
        <v>4.2699999999999996</v>
      </c>
      <c r="AK1035" s="428">
        <v>0</v>
      </c>
      <c r="AL1035" s="429">
        <v>4.2699999999999996</v>
      </c>
      <c r="AM1035" s="407" t="s">
        <v>35051</v>
      </c>
    </row>
    <row r="1036" spans="2:39" ht="30" customHeight="1">
      <c r="B1036" s="130" t="s">
        <v>37000</v>
      </c>
      <c r="C1036" s="130" t="s">
        <v>13552</v>
      </c>
      <c r="D1036" s="130" t="s">
        <v>13490</v>
      </c>
      <c r="E1036" s="130" t="s">
        <v>13317</v>
      </c>
      <c r="F1036" s="130" t="s">
        <v>13317</v>
      </c>
      <c r="G1036" s="555">
        <v>19.094011499140219</v>
      </c>
      <c r="H1036" s="556">
        <v>104.864937245669</v>
      </c>
      <c r="I1036" s="523">
        <v>0.41</v>
      </c>
      <c r="J1036" s="523">
        <v>0</v>
      </c>
      <c r="K1036" s="232">
        <v>0.41</v>
      </c>
      <c r="L1036" s="523">
        <v>0</v>
      </c>
      <c r="M1036" s="231">
        <v>0.41</v>
      </c>
      <c r="N1036" s="233">
        <v>0</v>
      </c>
      <c r="O1036" s="233">
        <v>0</v>
      </c>
      <c r="P1036" s="231">
        <v>0</v>
      </c>
      <c r="Q1036" s="231">
        <v>0</v>
      </c>
      <c r="R1036" s="233">
        <v>0</v>
      </c>
      <c r="S1036" s="231">
        <v>0</v>
      </c>
      <c r="T1036" s="231">
        <v>11.1028</v>
      </c>
      <c r="U1036" s="140" t="s">
        <v>12718</v>
      </c>
      <c r="V1036" s="141" t="s">
        <v>35052</v>
      </c>
      <c r="W1036" s="5" t="s">
        <v>11581</v>
      </c>
      <c r="X1036" s="7" t="b">
        <v>1</v>
      </c>
      <c r="Y1036" s="7">
        <v>0</v>
      </c>
      <c r="Z1036" s="7" t="b">
        <v>0</v>
      </c>
      <c r="AA1036" s="7" t="b">
        <v>1</v>
      </c>
      <c r="AC1036" s="405" t="s">
        <v>37000</v>
      </c>
      <c r="AD1036" s="406" t="s">
        <v>13552</v>
      </c>
      <c r="AE1036" s="406" t="s">
        <v>13490</v>
      </c>
      <c r="AF1036" s="406" t="s">
        <v>13317</v>
      </c>
      <c r="AG1036" s="406" t="s">
        <v>13317</v>
      </c>
      <c r="AH1036" s="418">
        <v>19.094011499140219</v>
      </c>
      <c r="AI1036" s="419">
        <v>104.864937245669</v>
      </c>
      <c r="AJ1036" s="428">
        <v>0.41</v>
      </c>
      <c r="AK1036" s="428">
        <v>0</v>
      </c>
      <c r="AL1036" s="429">
        <v>0.41</v>
      </c>
      <c r="AM1036" s="407" t="s">
        <v>35052</v>
      </c>
    </row>
    <row r="1037" spans="2:39" ht="30" customHeight="1">
      <c r="B1037" s="130" t="s">
        <v>37001</v>
      </c>
      <c r="C1037" s="130" t="s">
        <v>13552</v>
      </c>
      <c r="D1037" s="130" t="s">
        <v>13490</v>
      </c>
      <c r="E1037" s="130" t="s">
        <v>13317</v>
      </c>
      <c r="F1037" s="130" t="s">
        <v>13317</v>
      </c>
      <c r="G1037" s="555">
        <v>19.09490511331057</v>
      </c>
      <c r="H1037" s="556">
        <v>104.8662778944021</v>
      </c>
      <c r="I1037" s="523">
        <v>2.89</v>
      </c>
      <c r="J1037" s="523">
        <v>0</v>
      </c>
      <c r="K1037" s="232">
        <v>2.89</v>
      </c>
      <c r="L1037" s="523">
        <v>0</v>
      </c>
      <c r="M1037" s="231">
        <v>2.74</v>
      </c>
      <c r="N1037" s="233">
        <v>0</v>
      </c>
      <c r="O1037" s="233">
        <v>0.15</v>
      </c>
      <c r="P1037" s="231">
        <v>0</v>
      </c>
      <c r="Q1037" s="231">
        <v>0</v>
      </c>
      <c r="R1037" s="233">
        <v>0</v>
      </c>
      <c r="S1037" s="231">
        <v>0</v>
      </c>
      <c r="T1037" s="231">
        <v>74.199200000000005</v>
      </c>
      <c r="U1037" s="140" t="s">
        <v>12718</v>
      </c>
      <c r="V1037" s="141" t="s">
        <v>35052</v>
      </c>
      <c r="W1037" s="5" t="s">
        <v>11581</v>
      </c>
      <c r="X1037" s="7" t="b">
        <v>1</v>
      </c>
      <c r="Y1037" s="7">
        <v>0</v>
      </c>
      <c r="Z1037" s="7" t="b">
        <v>0</v>
      </c>
      <c r="AA1037" s="7" t="b">
        <v>1</v>
      </c>
      <c r="AC1037" s="405" t="s">
        <v>37001</v>
      </c>
      <c r="AD1037" s="406" t="s">
        <v>13552</v>
      </c>
      <c r="AE1037" s="406" t="s">
        <v>13490</v>
      </c>
      <c r="AF1037" s="406" t="s">
        <v>13317</v>
      </c>
      <c r="AG1037" s="406" t="s">
        <v>13317</v>
      </c>
      <c r="AH1037" s="418">
        <v>19.09490511331057</v>
      </c>
      <c r="AI1037" s="419">
        <v>104.8662778944021</v>
      </c>
      <c r="AJ1037" s="428">
        <v>2.89</v>
      </c>
      <c r="AK1037" s="428">
        <v>0</v>
      </c>
      <c r="AL1037" s="429">
        <v>2.89</v>
      </c>
      <c r="AM1037" s="407" t="s">
        <v>35052</v>
      </c>
    </row>
    <row r="1038" spans="2:39" ht="30" customHeight="1">
      <c r="B1038" s="130" t="s">
        <v>37002</v>
      </c>
      <c r="C1038" s="130" t="s">
        <v>13552</v>
      </c>
      <c r="D1038" s="130" t="s">
        <v>13490</v>
      </c>
      <c r="E1038" s="130" t="s">
        <v>13317</v>
      </c>
      <c r="F1038" s="130" t="s">
        <v>13317</v>
      </c>
      <c r="G1038" s="555">
        <v>19.105462330533399</v>
      </c>
      <c r="H1038" s="556">
        <v>104.8589954152159</v>
      </c>
      <c r="I1038" s="523">
        <v>0.47</v>
      </c>
      <c r="J1038" s="523">
        <v>0</v>
      </c>
      <c r="K1038" s="232">
        <v>0.47</v>
      </c>
      <c r="L1038" s="523">
        <v>0</v>
      </c>
      <c r="M1038" s="231">
        <v>0.47</v>
      </c>
      <c r="N1038" s="233">
        <v>0</v>
      </c>
      <c r="O1038" s="233">
        <v>0</v>
      </c>
      <c r="P1038" s="231">
        <v>0</v>
      </c>
      <c r="Q1038" s="231">
        <v>0</v>
      </c>
      <c r="R1038" s="233">
        <v>0</v>
      </c>
      <c r="S1038" s="231">
        <v>0</v>
      </c>
      <c r="T1038" s="231">
        <v>12.727600000000001</v>
      </c>
      <c r="U1038" s="140" t="s">
        <v>12718</v>
      </c>
      <c r="V1038" s="141" t="s">
        <v>35054</v>
      </c>
      <c r="W1038" s="5" t="s">
        <v>11581</v>
      </c>
      <c r="X1038" s="7" t="b">
        <v>1</v>
      </c>
      <c r="Y1038" s="7">
        <v>0</v>
      </c>
      <c r="Z1038" s="7" t="b">
        <v>0</v>
      </c>
      <c r="AA1038" s="7" t="b">
        <v>1</v>
      </c>
      <c r="AC1038" s="405" t="s">
        <v>37002</v>
      </c>
      <c r="AD1038" s="406" t="s">
        <v>13552</v>
      </c>
      <c r="AE1038" s="406" t="s">
        <v>13490</v>
      </c>
      <c r="AF1038" s="406" t="s">
        <v>13317</v>
      </c>
      <c r="AG1038" s="406" t="s">
        <v>13317</v>
      </c>
      <c r="AH1038" s="418">
        <v>19.105462330533399</v>
      </c>
      <c r="AI1038" s="419">
        <v>104.8589954152159</v>
      </c>
      <c r="AJ1038" s="428">
        <v>0.47</v>
      </c>
      <c r="AK1038" s="428">
        <v>0</v>
      </c>
      <c r="AL1038" s="429">
        <v>0.47</v>
      </c>
      <c r="AM1038" s="407" t="s">
        <v>35054</v>
      </c>
    </row>
    <row r="1039" spans="2:39" ht="30" customHeight="1">
      <c r="B1039" s="130" t="s">
        <v>37003</v>
      </c>
      <c r="C1039" s="130" t="s">
        <v>13552</v>
      </c>
      <c r="D1039" s="130" t="s">
        <v>13490</v>
      </c>
      <c r="E1039" s="130" t="s">
        <v>13317</v>
      </c>
      <c r="F1039" s="130" t="s">
        <v>13317</v>
      </c>
      <c r="G1039" s="555">
        <v>19.10669079381244</v>
      </c>
      <c r="H1039" s="556">
        <v>104.8594714423547</v>
      </c>
      <c r="I1039" s="523">
        <v>2.42</v>
      </c>
      <c r="J1039" s="523">
        <v>0</v>
      </c>
      <c r="K1039" s="232">
        <v>2.42</v>
      </c>
      <c r="L1039" s="523">
        <v>0</v>
      </c>
      <c r="M1039" s="231">
        <v>2.42</v>
      </c>
      <c r="N1039" s="233">
        <v>0</v>
      </c>
      <c r="O1039" s="233">
        <v>0</v>
      </c>
      <c r="P1039" s="231">
        <v>0</v>
      </c>
      <c r="Q1039" s="231">
        <v>0</v>
      </c>
      <c r="R1039" s="233">
        <v>0</v>
      </c>
      <c r="S1039" s="231">
        <v>0</v>
      </c>
      <c r="T1039" s="231">
        <v>65.533599999999993</v>
      </c>
      <c r="U1039" s="140" t="s">
        <v>12718</v>
      </c>
      <c r="V1039" s="141" t="s">
        <v>35054</v>
      </c>
      <c r="W1039" s="5" t="s">
        <v>11581</v>
      </c>
      <c r="X1039" s="7" t="b">
        <v>1</v>
      </c>
      <c r="Y1039" s="7">
        <v>0</v>
      </c>
      <c r="Z1039" s="7" t="b">
        <v>0</v>
      </c>
      <c r="AA1039" s="7" t="b">
        <v>1</v>
      </c>
      <c r="AC1039" s="405" t="s">
        <v>37003</v>
      </c>
      <c r="AD1039" s="406" t="s">
        <v>13552</v>
      </c>
      <c r="AE1039" s="406" t="s">
        <v>13490</v>
      </c>
      <c r="AF1039" s="406" t="s">
        <v>13317</v>
      </c>
      <c r="AG1039" s="406" t="s">
        <v>13317</v>
      </c>
      <c r="AH1039" s="418">
        <v>19.10669079381244</v>
      </c>
      <c r="AI1039" s="419">
        <v>104.8594714423547</v>
      </c>
      <c r="AJ1039" s="428">
        <v>2.42</v>
      </c>
      <c r="AK1039" s="428">
        <v>0</v>
      </c>
      <c r="AL1039" s="429">
        <v>2.42</v>
      </c>
      <c r="AM1039" s="407" t="s">
        <v>35054</v>
      </c>
    </row>
    <row r="1040" spans="2:39" ht="30" customHeight="1">
      <c r="B1040" s="130" t="s">
        <v>37004</v>
      </c>
      <c r="C1040" s="130" t="s">
        <v>13552</v>
      </c>
      <c r="D1040" s="130" t="s">
        <v>13490</v>
      </c>
      <c r="E1040" s="130" t="s">
        <v>13317</v>
      </c>
      <c r="F1040" s="130" t="s">
        <v>13317</v>
      </c>
      <c r="G1040" s="555">
        <v>19.091885400754229</v>
      </c>
      <c r="H1040" s="556">
        <v>104.8694880016684</v>
      </c>
      <c r="I1040" s="523">
        <v>3.42</v>
      </c>
      <c r="J1040" s="523">
        <v>0</v>
      </c>
      <c r="K1040" s="232">
        <v>3.42</v>
      </c>
      <c r="L1040" s="523">
        <v>0</v>
      </c>
      <c r="M1040" s="231">
        <v>3.42</v>
      </c>
      <c r="N1040" s="233">
        <v>0</v>
      </c>
      <c r="O1040" s="233">
        <v>0</v>
      </c>
      <c r="P1040" s="231">
        <v>0</v>
      </c>
      <c r="Q1040" s="231">
        <v>0</v>
      </c>
      <c r="R1040" s="233">
        <v>0</v>
      </c>
      <c r="S1040" s="231">
        <v>0</v>
      </c>
      <c r="T1040" s="231">
        <v>92.613599999999991</v>
      </c>
      <c r="U1040" s="140" t="s">
        <v>12718</v>
      </c>
      <c r="V1040" s="141" t="s">
        <v>35055</v>
      </c>
      <c r="W1040" s="5" t="s">
        <v>11581</v>
      </c>
      <c r="X1040" s="7" t="b">
        <v>1</v>
      </c>
      <c r="Y1040" s="7">
        <v>0</v>
      </c>
      <c r="Z1040" s="7" t="b">
        <v>0</v>
      </c>
      <c r="AA1040" s="7" t="b">
        <v>1</v>
      </c>
      <c r="AC1040" s="405" t="s">
        <v>37004</v>
      </c>
      <c r="AD1040" s="406" t="s">
        <v>13552</v>
      </c>
      <c r="AE1040" s="406" t="s">
        <v>13490</v>
      </c>
      <c r="AF1040" s="406" t="s">
        <v>13317</v>
      </c>
      <c r="AG1040" s="406" t="s">
        <v>13317</v>
      </c>
      <c r="AH1040" s="418">
        <v>19.091885400754229</v>
      </c>
      <c r="AI1040" s="419">
        <v>104.8694880016684</v>
      </c>
      <c r="AJ1040" s="428">
        <v>3.42</v>
      </c>
      <c r="AK1040" s="428">
        <v>0</v>
      </c>
      <c r="AL1040" s="429">
        <v>3.42</v>
      </c>
      <c r="AM1040" s="407" t="s">
        <v>35055</v>
      </c>
    </row>
    <row r="1041" spans="2:39" ht="30" customHeight="1">
      <c r="B1041" s="130" t="s">
        <v>37005</v>
      </c>
      <c r="C1041" s="130" t="s">
        <v>13552</v>
      </c>
      <c r="D1041" s="130" t="s">
        <v>13490</v>
      </c>
      <c r="E1041" s="130" t="s">
        <v>13317</v>
      </c>
      <c r="F1041" s="130" t="s">
        <v>13317</v>
      </c>
      <c r="G1041" s="555">
        <v>19.106421852684619</v>
      </c>
      <c r="H1041" s="556">
        <v>104.870562934253</v>
      </c>
      <c r="I1041" s="523">
        <v>1.84</v>
      </c>
      <c r="J1041" s="523">
        <v>0</v>
      </c>
      <c r="K1041" s="232">
        <v>1.84</v>
      </c>
      <c r="L1041" s="523">
        <v>0</v>
      </c>
      <c r="M1041" s="231">
        <v>1.84</v>
      </c>
      <c r="N1041" s="233">
        <v>0</v>
      </c>
      <c r="O1041" s="233">
        <v>0</v>
      </c>
      <c r="P1041" s="231">
        <v>0</v>
      </c>
      <c r="Q1041" s="231">
        <v>0</v>
      </c>
      <c r="R1041" s="233">
        <v>0</v>
      </c>
      <c r="S1041" s="231">
        <v>0</v>
      </c>
      <c r="T1041" s="231">
        <v>49.827199999999998</v>
      </c>
      <c r="U1041" s="140" t="s">
        <v>12718</v>
      </c>
      <c r="V1041" s="141" t="s">
        <v>35056</v>
      </c>
      <c r="W1041" s="5" t="s">
        <v>11581</v>
      </c>
      <c r="X1041" s="7" t="b">
        <v>1</v>
      </c>
      <c r="Y1041" s="7">
        <v>0</v>
      </c>
      <c r="Z1041" s="7" t="b">
        <v>0</v>
      </c>
      <c r="AA1041" s="7" t="b">
        <v>1</v>
      </c>
      <c r="AC1041" s="405" t="s">
        <v>37005</v>
      </c>
      <c r="AD1041" s="406" t="s">
        <v>13552</v>
      </c>
      <c r="AE1041" s="406" t="s">
        <v>13490</v>
      </c>
      <c r="AF1041" s="406" t="s">
        <v>13317</v>
      </c>
      <c r="AG1041" s="406" t="s">
        <v>13317</v>
      </c>
      <c r="AH1041" s="418">
        <v>19.106421852684619</v>
      </c>
      <c r="AI1041" s="419">
        <v>104.870562934253</v>
      </c>
      <c r="AJ1041" s="428">
        <v>1.84</v>
      </c>
      <c r="AK1041" s="428">
        <v>0</v>
      </c>
      <c r="AL1041" s="429">
        <v>1.84</v>
      </c>
      <c r="AM1041" s="407" t="s">
        <v>35056</v>
      </c>
    </row>
    <row r="1042" spans="2:39" ht="30" customHeight="1">
      <c r="B1042" s="130" t="s">
        <v>37006</v>
      </c>
      <c r="C1042" s="130" t="s">
        <v>13552</v>
      </c>
      <c r="D1042" s="130" t="s">
        <v>13490</v>
      </c>
      <c r="E1042" s="130" t="s">
        <v>13317</v>
      </c>
      <c r="F1042" s="130" t="s">
        <v>13317</v>
      </c>
      <c r="G1042" s="555">
        <v>19.10757306914827</v>
      </c>
      <c r="H1042" s="556">
        <v>104.87832893883019</v>
      </c>
      <c r="I1042" s="523">
        <v>2.58</v>
      </c>
      <c r="J1042" s="523">
        <v>0</v>
      </c>
      <c r="K1042" s="232">
        <v>2.58</v>
      </c>
      <c r="L1042" s="523">
        <v>0</v>
      </c>
      <c r="M1042" s="231">
        <v>2.2999999999999998</v>
      </c>
      <c r="N1042" s="233">
        <v>0</v>
      </c>
      <c r="O1042" s="233">
        <v>0.28000000000000003</v>
      </c>
      <c r="P1042" s="231">
        <v>0</v>
      </c>
      <c r="Q1042" s="231">
        <v>0</v>
      </c>
      <c r="R1042" s="233">
        <v>0</v>
      </c>
      <c r="S1042" s="231">
        <v>0</v>
      </c>
      <c r="T1042" s="231">
        <v>62.283999999999992</v>
      </c>
      <c r="U1042" s="140" t="s">
        <v>12718</v>
      </c>
      <c r="V1042" s="141" t="s">
        <v>35056</v>
      </c>
      <c r="W1042" s="5" t="s">
        <v>11581</v>
      </c>
      <c r="X1042" s="7" t="b">
        <v>1</v>
      </c>
      <c r="Y1042" s="7">
        <v>0</v>
      </c>
      <c r="Z1042" s="7" t="b">
        <v>0</v>
      </c>
      <c r="AA1042" s="7" t="b">
        <v>1</v>
      </c>
      <c r="AC1042" s="405" t="s">
        <v>37006</v>
      </c>
      <c r="AD1042" s="406" t="s">
        <v>13552</v>
      </c>
      <c r="AE1042" s="406" t="s">
        <v>13490</v>
      </c>
      <c r="AF1042" s="406" t="s">
        <v>13317</v>
      </c>
      <c r="AG1042" s="406" t="s">
        <v>13317</v>
      </c>
      <c r="AH1042" s="418">
        <v>19.10757306914827</v>
      </c>
      <c r="AI1042" s="419">
        <v>104.87832893883019</v>
      </c>
      <c r="AJ1042" s="428">
        <v>2.58</v>
      </c>
      <c r="AK1042" s="428">
        <v>0</v>
      </c>
      <c r="AL1042" s="429">
        <v>2.58</v>
      </c>
      <c r="AM1042" s="407" t="s">
        <v>35056</v>
      </c>
    </row>
    <row r="1043" spans="2:39" ht="30" customHeight="1">
      <c r="B1043" s="130" t="s">
        <v>37007</v>
      </c>
      <c r="C1043" s="130" t="s">
        <v>13552</v>
      </c>
      <c r="D1043" s="130" t="s">
        <v>13490</v>
      </c>
      <c r="E1043" s="130" t="s">
        <v>13317</v>
      </c>
      <c r="F1043" s="130" t="s">
        <v>13317</v>
      </c>
      <c r="G1043" s="555">
        <v>19.095803432679201</v>
      </c>
      <c r="H1043" s="556">
        <v>104.85998699082521</v>
      </c>
      <c r="I1043" s="523">
        <v>2.61</v>
      </c>
      <c r="J1043" s="523">
        <v>0</v>
      </c>
      <c r="K1043" s="232">
        <v>2.61</v>
      </c>
      <c r="L1043" s="523">
        <v>0</v>
      </c>
      <c r="M1043" s="231">
        <v>2.61</v>
      </c>
      <c r="N1043" s="233">
        <v>0</v>
      </c>
      <c r="O1043" s="233">
        <v>0</v>
      </c>
      <c r="P1043" s="231">
        <v>0</v>
      </c>
      <c r="Q1043" s="231">
        <v>0</v>
      </c>
      <c r="R1043" s="233">
        <v>0</v>
      </c>
      <c r="S1043" s="231">
        <v>0</v>
      </c>
      <c r="T1043" s="231">
        <v>70.678799999999995</v>
      </c>
      <c r="U1043" s="140" t="s">
        <v>12718</v>
      </c>
      <c r="V1043" s="141" t="s">
        <v>35057</v>
      </c>
      <c r="W1043" s="5" t="s">
        <v>11581</v>
      </c>
      <c r="X1043" s="7" t="b">
        <v>1</v>
      </c>
      <c r="Y1043" s="7">
        <v>0</v>
      </c>
      <c r="Z1043" s="7" t="b">
        <v>0</v>
      </c>
      <c r="AA1043" s="7" t="b">
        <v>1</v>
      </c>
      <c r="AC1043" s="405" t="s">
        <v>37007</v>
      </c>
      <c r="AD1043" s="406" t="s">
        <v>13552</v>
      </c>
      <c r="AE1043" s="406" t="s">
        <v>13490</v>
      </c>
      <c r="AF1043" s="406" t="s">
        <v>13317</v>
      </c>
      <c r="AG1043" s="406" t="s">
        <v>13317</v>
      </c>
      <c r="AH1043" s="418">
        <v>19.095803432679201</v>
      </c>
      <c r="AI1043" s="419">
        <v>104.85998699082521</v>
      </c>
      <c r="AJ1043" s="428">
        <v>2.61</v>
      </c>
      <c r="AK1043" s="428">
        <v>0</v>
      </c>
      <c r="AL1043" s="429">
        <v>2.61</v>
      </c>
      <c r="AM1043" s="407" t="s">
        <v>35057</v>
      </c>
    </row>
    <row r="1044" spans="2:39" ht="30" customHeight="1">
      <c r="B1044" s="130" t="s">
        <v>37008</v>
      </c>
      <c r="C1044" s="130" t="s">
        <v>13552</v>
      </c>
      <c r="D1044" s="130" t="s">
        <v>13490</v>
      </c>
      <c r="E1044" s="130" t="s">
        <v>13317</v>
      </c>
      <c r="F1044" s="130" t="s">
        <v>13317</v>
      </c>
      <c r="G1044" s="555">
        <v>19.11140656040817</v>
      </c>
      <c r="H1044" s="556">
        <v>104.8743969460986</v>
      </c>
      <c r="I1044" s="523">
        <v>2.64</v>
      </c>
      <c r="J1044" s="523">
        <v>0</v>
      </c>
      <c r="K1044" s="232">
        <v>2.64</v>
      </c>
      <c r="L1044" s="523">
        <v>0</v>
      </c>
      <c r="M1044" s="231">
        <v>2.64</v>
      </c>
      <c r="N1044" s="233">
        <v>0</v>
      </c>
      <c r="O1044" s="233">
        <v>0</v>
      </c>
      <c r="P1044" s="231">
        <v>0</v>
      </c>
      <c r="Q1044" s="231">
        <v>0</v>
      </c>
      <c r="R1044" s="233">
        <v>0</v>
      </c>
      <c r="S1044" s="231">
        <v>0</v>
      </c>
      <c r="T1044" s="231">
        <v>71.491199999999992</v>
      </c>
      <c r="U1044" s="140" t="s">
        <v>12718</v>
      </c>
      <c r="V1044" s="141" t="s">
        <v>35058</v>
      </c>
      <c r="W1044" s="5" t="s">
        <v>11581</v>
      </c>
      <c r="X1044" s="7" t="b">
        <v>1</v>
      </c>
      <c r="Y1044" s="7">
        <v>0</v>
      </c>
      <c r="Z1044" s="7" t="b">
        <v>0</v>
      </c>
      <c r="AA1044" s="7" t="b">
        <v>1</v>
      </c>
      <c r="AC1044" s="405" t="s">
        <v>37008</v>
      </c>
      <c r="AD1044" s="406" t="s">
        <v>13552</v>
      </c>
      <c r="AE1044" s="406" t="s">
        <v>13490</v>
      </c>
      <c r="AF1044" s="406" t="s">
        <v>13317</v>
      </c>
      <c r="AG1044" s="406" t="s">
        <v>13317</v>
      </c>
      <c r="AH1044" s="418">
        <v>19.11140656040817</v>
      </c>
      <c r="AI1044" s="419">
        <v>104.8743969460986</v>
      </c>
      <c r="AJ1044" s="428">
        <v>2.64</v>
      </c>
      <c r="AK1044" s="428">
        <v>0</v>
      </c>
      <c r="AL1044" s="429">
        <v>2.64</v>
      </c>
      <c r="AM1044" s="407" t="s">
        <v>35058</v>
      </c>
    </row>
    <row r="1045" spans="2:39" ht="30" customHeight="1">
      <c r="B1045" s="130" t="s">
        <v>37009</v>
      </c>
      <c r="C1045" s="130" t="s">
        <v>13552</v>
      </c>
      <c r="D1045" s="130" t="s">
        <v>13490</v>
      </c>
      <c r="E1045" s="130" t="s">
        <v>13317</v>
      </c>
      <c r="F1045" s="130" t="s">
        <v>13317</v>
      </c>
      <c r="G1045" s="555">
        <v>19.095276580686601</v>
      </c>
      <c r="H1045" s="556">
        <v>104.86462449394421</v>
      </c>
      <c r="I1045" s="523">
        <v>0.93</v>
      </c>
      <c r="J1045" s="523">
        <v>0</v>
      </c>
      <c r="K1045" s="232">
        <v>0.93</v>
      </c>
      <c r="L1045" s="523">
        <v>0</v>
      </c>
      <c r="M1045" s="231">
        <v>0.8</v>
      </c>
      <c r="N1045" s="233">
        <v>0</v>
      </c>
      <c r="O1045" s="233">
        <v>0.13</v>
      </c>
      <c r="P1045" s="231">
        <v>0</v>
      </c>
      <c r="Q1045" s="231">
        <v>0</v>
      </c>
      <c r="R1045" s="233">
        <v>0</v>
      </c>
      <c r="S1045" s="231">
        <v>0</v>
      </c>
      <c r="T1045" s="231">
        <v>21.664000000000001</v>
      </c>
      <c r="U1045" s="140" t="s">
        <v>12718</v>
      </c>
      <c r="V1045" s="141" t="s">
        <v>35059</v>
      </c>
      <c r="W1045" s="5" t="s">
        <v>11581</v>
      </c>
      <c r="X1045" s="7" t="b">
        <v>1</v>
      </c>
      <c r="Y1045" s="7">
        <v>0</v>
      </c>
      <c r="Z1045" s="7" t="b">
        <v>0</v>
      </c>
      <c r="AA1045" s="7" t="b">
        <v>1</v>
      </c>
      <c r="AC1045" s="405" t="s">
        <v>37009</v>
      </c>
      <c r="AD1045" s="406" t="s">
        <v>13552</v>
      </c>
      <c r="AE1045" s="406" t="s">
        <v>13490</v>
      </c>
      <c r="AF1045" s="406" t="s">
        <v>13317</v>
      </c>
      <c r="AG1045" s="406" t="s">
        <v>13317</v>
      </c>
      <c r="AH1045" s="418">
        <v>19.095276580686601</v>
      </c>
      <c r="AI1045" s="419">
        <v>104.86462449394421</v>
      </c>
      <c r="AJ1045" s="428">
        <v>0.93</v>
      </c>
      <c r="AK1045" s="428">
        <v>0</v>
      </c>
      <c r="AL1045" s="429">
        <v>0.93</v>
      </c>
      <c r="AM1045" s="407" t="s">
        <v>35059</v>
      </c>
    </row>
    <row r="1046" spans="2:39" ht="30" customHeight="1">
      <c r="B1046" s="130" t="s">
        <v>37010</v>
      </c>
      <c r="C1046" s="130" t="s">
        <v>13552</v>
      </c>
      <c r="D1046" s="130" t="s">
        <v>13490</v>
      </c>
      <c r="E1046" s="130" t="s">
        <v>13317</v>
      </c>
      <c r="F1046" s="130" t="s">
        <v>13317</v>
      </c>
      <c r="G1046" s="555">
        <v>19.0935150052164</v>
      </c>
      <c r="H1046" s="556">
        <v>104.8642526370495</v>
      </c>
      <c r="I1046" s="523">
        <v>1.49</v>
      </c>
      <c r="J1046" s="523">
        <v>0</v>
      </c>
      <c r="K1046" s="232">
        <v>1.49</v>
      </c>
      <c r="L1046" s="523">
        <v>0</v>
      </c>
      <c r="M1046" s="231">
        <v>1.4</v>
      </c>
      <c r="N1046" s="233">
        <v>0</v>
      </c>
      <c r="O1046" s="233">
        <v>0.09</v>
      </c>
      <c r="P1046" s="231">
        <v>0</v>
      </c>
      <c r="Q1046" s="231">
        <v>0</v>
      </c>
      <c r="R1046" s="233">
        <v>0</v>
      </c>
      <c r="S1046" s="231">
        <v>0</v>
      </c>
      <c r="T1046" s="231">
        <v>37.911999999999992</v>
      </c>
      <c r="U1046" s="140" t="s">
        <v>12718</v>
      </c>
      <c r="V1046" s="141" t="s">
        <v>35060</v>
      </c>
      <c r="W1046" s="5" t="s">
        <v>11581</v>
      </c>
      <c r="X1046" s="7" t="b">
        <v>1</v>
      </c>
      <c r="Y1046" s="7">
        <v>0</v>
      </c>
      <c r="Z1046" s="7" t="b">
        <v>0</v>
      </c>
      <c r="AA1046" s="7" t="b">
        <v>1</v>
      </c>
      <c r="AC1046" s="405" t="s">
        <v>37010</v>
      </c>
      <c r="AD1046" s="406" t="s">
        <v>13552</v>
      </c>
      <c r="AE1046" s="406" t="s">
        <v>13490</v>
      </c>
      <c r="AF1046" s="406" t="s">
        <v>13317</v>
      </c>
      <c r="AG1046" s="406" t="s">
        <v>13317</v>
      </c>
      <c r="AH1046" s="418">
        <v>19.0935150052164</v>
      </c>
      <c r="AI1046" s="419">
        <v>104.8642526370495</v>
      </c>
      <c r="AJ1046" s="428">
        <v>1.49</v>
      </c>
      <c r="AK1046" s="428">
        <v>0</v>
      </c>
      <c r="AL1046" s="429">
        <v>1.49</v>
      </c>
      <c r="AM1046" s="407" t="s">
        <v>35060</v>
      </c>
    </row>
    <row r="1047" spans="2:39" ht="30" customHeight="1">
      <c r="B1047" s="130" t="s">
        <v>37011</v>
      </c>
      <c r="C1047" s="130" t="s">
        <v>13552</v>
      </c>
      <c r="D1047" s="130" t="s">
        <v>13490</v>
      </c>
      <c r="E1047" s="130" t="s">
        <v>13317</v>
      </c>
      <c r="F1047" s="130" t="s">
        <v>13317</v>
      </c>
      <c r="G1047" s="555">
        <v>19.10847215326412</v>
      </c>
      <c r="H1047" s="556">
        <v>104.8715053701045</v>
      </c>
      <c r="I1047" s="523">
        <v>3.73</v>
      </c>
      <c r="J1047" s="523">
        <v>0</v>
      </c>
      <c r="K1047" s="232">
        <v>3.73</v>
      </c>
      <c r="L1047" s="523">
        <v>0</v>
      </c>
      <c r="M1047" s="231">
        <v>3.73</v>
      </c>
      <c r="N1047" s="233">
        <v>0</v>
      </c>
      <c r="O1047" s="233">
        <v>0</v>
      </c>
      <c r="P1047" s="231">
        <v>0</v>
      </c>
      <c r="Q1047" s="231">
        <v>0</v>
      </c>
      <c r="R1047" s="233">
        <v>0</v>
      </c>
      <c r="S1047" s="231">
        <v>0</v>
      </c>
      <c r="T1047" s="231">
        <v>101.00839999999999</v>
      </c>
      <c r="U1047" s="140" t="s">
        <v>12718</v>
      </c>
      <c r="V1047" s="141" t="s">
        <v>35061</v>
      </c>
      <c r="W1047" s="5" t="s">
        <v>11581</v>
      </c>
      <c r="X1047" s="7" t="b">
        <v>1</v>
      </c>
      <c r="Y1047" s="7">
        <v>0</v>
      </c>
      <c r="Z1047" s="7" t="b">
        <v>0</v>
      </c>
      <c r="AA1047" s="7" t="b">
        <v>1</v>
      </c>
      <c r="AC1047" s="405" t="s">
        <v>37011</v>
      </c>
      <c r="AD1047" s="406" t="s">
        <v>13552</v>
      </c>
      <c r="AE1047" s="406" t="s">
        <v>13490</v>
      </c>
      <c r="AF1047" s="406" t="s">
        <v>13317</v>
      </c>
      <c r="AG1047" s="406" t="s">
        <v>13317</v>
      </c>
      <c r="AH1047" s="418">
        <v>19.10847215326412</v>
      </c>
      <c r="AI1047" s="419">
        <v>104.8715053701045</v>
      </c>
      <c r="AJ1047" s="428">
        <v>3.73</v>
      </c>
      <c r="AK1047" s="428">
        <v>0</v>
      </c>
      <c r="AL1047" s="429">
        <v>3.73</v>
      </c>
      <c r="AM1047" s="407" t="s">
        <v>35061</v>
      </c>
    </row>
    <row r="1048" spans="2:39" ht="30" customHeight="1">
      <c r="B1048" s="130" t="s">
        <v>37012</v>
      </c>
      <c r="C1048" s="130" t="s">
        <v>13552</v>
      </c>
      <c r="D1048" s="130" t="s">
        <v>13490</v>
      </c>
      <c r="E1048" s="130" t="s">
        <v>13317</v>
      </c>
      <c r="F1048" s="130" t="s">
        <v>13317</v>
      </c>
      <c r="G1048" s="555">
        <v>19.10323374711442</v>
      </c>
      <c r="H1048" s="556">
        <v>104.8686977919071</v>
      </c>
      <c r="I1048" s="523">
        <v>1.84</v>
      </c>
      <c r="J1048" s="523">
        <v>0</v>
      </c>
      <c r="K1048" s="232">
        <v>1.84</v>
      </c>
      <c r="L1048" s="523">
        <v>0</v>
      </c>
      <c r="M1048" s="231">
        <v>1.84</v>
      </c>
      <c r="N1048" s="233">
        <v>0</v>
      </c>
      <c r="O1048" s="233">
        <v>0</v>
      </c>
      <c r="P1048" s="231">
        <v>0</v>
      </c>
      <c r="Q1048" s="231">
        <v>0</v>
      </c>
      <c r="R1048" s="233">
        <v>0</v>
      </c>
      <c r="S1048" s="231">
        <v>0</v>
      </c>
      <c r="T1048" s="231">
        <v>49.827199999999998</v>
      </c>
      <c r="U1048" s="140" t="s">
        <v>12718</v>
      </c>
      <c r="V1048" s="141" t="s">
        <v>35062</v>
      </c>
      <c r="W1048" s="5" t="s">
        <v>11581</v>
      </c>
      <c r="X1048" s="7" t="b">
        <v>1</v>
      </c>
      <c r="Y1048" s="7">
        <v>0</v>
      </c>
      <c r="Z1048" s="7" t="b">
        <v>0</v>
      </c>
      <c r="AA1048" s="7" t="b">
        <v>1</v>
      </c>
      <c r="AC1048" s="405" t="s">
        <v>37012</v>
      </c>
      <c r="AD1048" s="406" t="s">
        <v>13552</v>
      </c>
      <c r="AE1048" s="406" t="s">
        <v>13490</v>
      </c>
      <c r="AF1048" s="406" t="s">
        <v>13317</v>
      </c>
      <c r="AG1048" s="406" t="s">
        <v>13317</v>
      </c>
      <c r="AH1048" s="418">
        <v>19.10323374711442</v>
      </c>
      <c r="AI1048" s="419">
        <v>104.8686977919071</v>
      </c>
      <c r="AJ1048" s="428">
        <v>1.84</v>
      </c>
      <c r="AK1048" s="428">
        <v>0</v>
      </c>
      <c r="AL1048" s="429">
        <v>1.84</v>
      </c>
      <c r="AM1048" s="407" t="s">
        <v>35062</v>
      </c>
    </row>
    <row r="1049" spans="2:39" ht="30" customHeight="1">
      <c r="B1049" s="130" t="s">
        <v>37013</v>
      </c>
      <c r="C1049" s="130" t="s">
        <v>13552</v>
      </c>
      <c r="D1049" s="130" t="s">
        <v>13490</v>
      </c>
      <c r="E1049" s="130" t="s">
        <v>13317</v>
      </c>
      <c r="F1049" s="130" t="s">
        <v>13317</v>
      </c>
      <c r="G1049" s="555">
        <v>19.116010296089261</v>
      </c>
      <c r="H1049" s="556">
        <v>104.8515694338019</v>
      </c>
      <c r="I1049" s="523">
        <v>1.62</v>
      </c>
      <c r="J1049" s="523">
        <v>0</v>
      </c>
      <c r="K1049" s="232">
        <v>1.62</v>
      </c>
      <c r="L1049" s="523">
        <v>0</v>
      </c>
      <c r="M1049" s="231">
        <v>1.62</v>
      </c>
      <c r="N1049" s="233">
        <v>0</v>
      </c>
      <c r="O1049" s="233">
        <v>0</v>
      </c>
      <c r="P1049" s="231">
        <v>0</v>
      </c>
      <c r="Q1049" s="231">
        <v>0</v>
      </c>
      <c r="R1049" s="233">
        <v>0</v>
      </c>
      <c r="S1049" s="231">
        <v>0</v>
      </c>
      <c r="T1049" s="231">
        <v>43.869599999999998</v>
      </c>
      <c r="U1049" s="140" t="s">
        <v>12718</v>
      </c>
      <c r="V1049" s="141" t="s">
        <v>35063</v>
      </c>
      <c r="W1049" s="5" t="s">
        <v>11581</v>
      </c>
      <c r="X1049" s="7" t="b">
        <v>1</v>
      </c>
      <c r="Y1049" s="7">
        <v>0</v>
      </c>
      <c r="Z1049" s="7" t="b">
        <v>0</v>
      </c>
      <c r="AA1049" s="7" t="b">
        <v>1</v>
      </c>
      <c r="AC1049" s="405" t="s">
        <v>37013</v>
      </c>
      <c r="AD1049" s="406" t="s">
        <v>13552</v>
      </c>
      <c r="AE1049" s="406" t="s">
        <v>13490</v>
      </c>
      <c r="AF1049" s="406" t="s">
        <v>13317</v>
      </c>
      <c r="AG1049" s="406" t="s">
        <v>13317</v>
      </c>
      <c r="AH1049" s="418">
        <v>19.116010296089261</v>
      </c>
      <c r="AI1049" s="419">
        <v>104.8515694338019</v>
      </c>
      <c r="AJ1049" s="428">
        <v>1.62</v>
      </c>
      <c r="AK1049" s="428">
        <v>0</v>
      </c>
      <c r="AL1049" s="429">
        <v>1.62</v>
      </c>
      <c r="AM1049" s="407" t="s">
        <v>35063</v>
      </c>
    </row>
    <row r="1050" spans="2:39" ht="30" customHeight="1">
      <c r="B1050" s="130" t="s">
        <v>37014</v>
      </c>
      <c r="C1050" s="130" t="s">
        <v>13552</v>
      </c>
      <c r="D1050" s="130" t="s">
        <v>13490</v>
      </c>
      <c r="E1050" s="130" t="s">
        <v>13317</v>
      </c>
      <c r="F1050" s="130" t="s">
        <v>13317</v>
      </c>
      <c r="G1050" s="555">
        <v>19.0918297111232</v>
      </c>
      <c r="H1050" s="556">
        <v>104.8572093150692</v>
      </c>
      <c r="I1050" s="523">
        <v>2.42</v>
      </c>
      <c r="J1050" s="523">
        <v>0</v>
      </c>
      <c r="K1050" s="232">
        <v>2.42</v>
      </c>
      <c r="L1050" s="523">
        <v>0</v>
      </c>
      <c r="M1050" s="231">
        <v>2.42</v>
      </c>
      <c r="N1050" s="233">
        <v>0</v>
      </c>
      <c r="O1050" s="233">
        <v>0</v>
      </c>
      <c r="P1050" s="231">
        <v>0</v>
      </c>
      <c r="Q1050" s="231">
        <v>0</v>
      </c>
      <c r="R1050" s="233">
        <v>0</v>
      </c>
      <c r="S1050" s="231">
        <v>0</v>
      </c>
      <c r="T1050" s="231">
        <v>65.533599999999993</v>
      </c>
      <c r="U1050" s="140" t="s">
        <v>12718</v>
      </c>
      <c r="V1050" s="141" t="s">
        <v>35064</v>
      </c>
      <c r="W1050" s="5" t="s">
        <v>11581</v>
      </c>
      <c r="X1050" s="7" t="b">
        <v>1</v>
      </c>
      <c r="Y1050" s="7">
        <v>0</v>
      </c>
      <c r="Z1050" s="7" t="b">
        <v>0</v>
      </c>
      <c r="AA1050" s="7" t="b">
        <v>1</v>
      </c>
      <c r="AC1050" s="405" t="s">
        <v>37014</v>
      </c>
      <c r="AD1050" s="406" t="s">
        <v>13552</v>
      </c>
      <c r="AE1050" s="406" t="s">
        <v>13490</v>
      </c>
      <c r="AF1050" s="406" t="s">
        <v>13317</v>
      </c>
      <c r="AG1050" s="406" t="s">
        <v>13317</v>
      </c>
      <c r="AH1050" s="418">
        <v>19.0918297111232</v>
      </c>
      <c r="AI1050" s="419">
        <v>104.8572093150692</v>
      </c>
      <c r="AJ1050" s="428">
        <v>2.42</v>
      </c>
      <c r="AK1050" s="428">
        <v>0</v>
      </c>
      <c r="AL1050" s="429">
        <v>2.42</v>
      </c>
      <c r="AM1050" s="407" t="s">
        <v>35064</v>
      </c>
    </row>
    <row r="1051" spans="2:39" ht="30" customHeight="1">
      <c r="B1051" s="130" t="s">
        <v>37015</v>
      </c>
      <c r="C1051" s="130" t="s">
        <v>13552</v>
      </c>
      <c r="D1051" s="130" t="s">
        <v>13490</v>
      </c>
      <c r="E1051" s="130" t="s">
        <v>13317</v>
      </c>
      <c r="F1051" s="130" t="s">
        <v>13317</v>
      </c>
      <c r="G1051" s="555">
        <v>19.10705707600583</v>
      </c>
      <c r="H1051" s="556">
        <v>104.86623886321451</v>
      </c>
      <c r="I1051" s="523">
        <v>1.86</v>
      </c>
      <c r="J1051" s="523">
        <v>0</v>
      </c>
      <c r="K1051" s="232">
        <v>1.86</v>
      </c>
      <c r="L1051" s="523">
        <v>0</v>
      </c>
      <c r="M1051" s="231">
        <v>1.86</v>
      </c>
      <c r="N1051" s="233">
        <v>0</v>
      </c>
      <c r="O1051" s="233">
        <v>0</v>
      </c>
      <c r="P1051" s="231">
        <v>0</v>
      </c>
      <c r="Q1051" s="231">
        <v>0</v>
      </c>
      <c r="R1051" s="233">
        <v>0</v>
      </c>
      <c r="S1051" s="231">
        <v>0</v>
      </c>
      <c r="T1051" s="231">
        <v>50.3688</v>
      </c>
      <c r="U1051" s="140" t="s">
        <v>12718</v>
      </c>
      <c r="V1051" s="141" t="s">
        <v>35065</v>
      </c>
      <c r="W1051" s="5" t="s">
        <v>11581</v>
      </c>
      <c r="X1051" s="7" t="b">
        <v>1</v>
      </c>
      <c r="Y1051" s="7">
        <v>0</v>
      </c>
      <c r="Z1051" s="7" t="b">
        <v>0</v>
      </c>
      <c r="AA1051" s="7" t="b">
        <v>1</v>
      </c>
      <c r="AC1051" s="405" t="s">
        <v>37015</v>
      </c>
      <c r="AD1051" s="406" t="s">
        <v>13552</v>
      </c>
      <c r="AE1051" s="406" t="s">
        <v>13490</v>
      </c>
      <c r="AF1051" s="406" t="s">
        <v>13317</v>
      </c>
      <c r="AG1051" s="406" t="s">
        <v>13317</v>
      </c>
      <c r="AH1051" s="418">
        <v>19.10705707600583</v>
      </c>
      <c r="AI1051" s="419">
        <v>104.86623886321451</v>
      </c>
      <c r="AJ1051" s="428">
        <v>1.86</v>
      </c>
      <c r="AK1051" s="428">
        <v>0</v>
      </c>
      <c r="AL1051" s="429">
        <v>1.86</v>
      </c>
      <c r="AM1051" s="407" t="s">
        <v>35065</v>
      </c>
    </row>
    <row r="1052" spans="2:39" ht="30" customHeight="1">
      <c r="B1052" s="130" t="s">
        <v>37016</v>
      </c>
      <c r="C1052" s="130" t="s">
        <v>13552</v>
      </c>
      <c r="D1052" s="130" t="s">
        <v>13490</v>
      </c>
      <c r="E1052" s="130" t="s">
        <v>13317</v>
      </c>
      <c r="F1052" s="130" t="s">
        <v>13317</v>
      </c>
      <c r="G1052" s="555">
        <v>19.106406124667039</v>
      </c>
      <c r="H1052" s="556">
        <v>104.8669322316233</v>
      </c>
      <c r="I1052" s="523">
        <v>1.8</v>
      </c>
      <c r="J1052" s="523">
        <v>0</v>
      </c>
      <c r="K1052" s="232">
        <v>1.8</v>
      </c>
      <c r="L1052" s="523">
        <v>0</v>
      </c>
      <c r="M1052" s="231">
        <v>1.8</v>
      </c>
      <c r="N1052" s="233">
        <v>0</v>
      </c>
      <c r="O1052" s="233">
        <v>0</v>
      </c>
      <c r="P1052" s="231">
        <v>0</v>
      </c>
      <c r="Q1052" s="231">
        <v>0</v>
      </c>
      <c r="R1052" s="233">
        <v>0</v>
      </c>
      <c r="S1052" s="231">
        <v>0</v>
      </c>
      <c r="T1052" s="231">
        <v>48.744</v>
      </c>
      <c r="U1052" s="140" t="s">
        <v>12718</v>
      </c>
      <c r="V1052" s="141" t="s">
        <v>35043</v>
      </c>
      <c r="W1052" s="5" t="s">
        <v>11581</v>
      </c>
      <c r="X1052" s="7" t="b">
        <v>1</v>
      </c>
      <c r="Y1052" s="7">
        <v>0</v>
      </c>
      <c r="Z1052" s="7" t="b">
        <v>0</v>
      </c>
      <c r="AA1052" s="7" t="b">
        <v>1</v>
      </c>
      <c r="AC1052" s="405" t="s">
        <v>37016</v>
      </c>
      <c r="AD1052" s="406" t="s">
        <v>13552</v>
      </c>
      <c r="AE1052" s="406" t="s">
        <v>13490</v>
      </c>
      <c r="AF1052" s="406" t="s">
        <v>13317</v>
      </c>
      <c r="AG1052" s="406" t="s">
        <v>13317</v>
      </c>
      <c r="AH1052" s="418">
        <v>19.106406124667039</v>
      </c>
      <c r="AI1052" s="419">
        <v>104.8669322316233</v>
      </c>
      <c r="AJ1052" s="428">
        <v>1.8</v>
      </c>
      <c r="AK1052" s="428">
        <v>0</v>
      </c>
      <c r="AL1052" s="429">
        <v>1.8</v>
      </c>
      <c r="AM1052" s="407" t="s">
        <v>35043</v>
      </c>
    </row>
    <row r="1053" spans="2:39" ht="30" customHeight="1">
      <c r="B1053" s="130" t="s">
        <v>37017</v>
      </c>
      <c r="C1053" s="130" t="s">
        <v>13552</v>
      </c>
      <c r="D1053" s="130" t="s">
        <v>13490</v>
      </c>
      <c r="E1053" s="130" t="s">
        <v>13317</v>
      </c>
      <c r="F1053" s="130" t="s">
        <v>13317</v>
      </c>
      <c r="G1053" s="555">
        <v>19.104642018073129</v>
      </c>
      <c r="H1053" s="556">
        <v>104.8558014231109</v>
      </c>
      <c r="I1053" s="523">
        <v>1.67</v>
      </c>
      <c r="J1053" s="523">
        <v>0</v>
      </c>
      <c r="K1053" s="232">
        <v>1.67</v>
      </c>
      <c r="L1053" s="523">
        <v>0</v>
      </c>
      <c r="M1053" s="231">
        <v>1.67</v>
      </c>
      <c r="N1053" s="233">
        <v>0</v>
      </c>
      <c r="O1053" s="233">
        <v>0</v>
      </c>
      <c r="P1053" s="231">
        <v>0</v>
      </c>
      <c r="Q1053" s="231">
        <v>0</v>
      </c>
      <c r="R1053" s="233">
        <v>0</v>
      </c>
      <c r="S1053" s="231">
        <v>0</v>
      </c>
      <c r="T1053" s="231">
        <v>45.223599999999998</v>
      </c>
      <c r="U1053" s="140" t="s">
        <v>12718</v>
      </c>
      <c r="V1053" s="141" t="s">
        <v>35066</v>
      </c>
      <c r="W1053" s="5" t="s">
        <v>11581</v>
      </c>
      <c r="X1053" s="7" t="b">
        <v>1</v>
      </c>
      <c r="Y1053" s="7">
        <v>0</v>
      </c>
      <c r="Z1053" s="7" t="b">
        <v>0</v>
      </c>
      <c r="AA1053" s="7" t="b">
        <v>1</v>
      </c>
      <c r="AC1053" s="405" t="s">
        <v>37017</v>
      </c>
      <c r="AD1053" s="406" t="s">
        <v>13552</v>
      </c>
      <c r="AE1053" s="406" t="s">
        <v>13490</v>
      </c>
      <c r="AF1053" s="406" t="s">
        <v>13317</v>
      </c>
      <c r="AG1053" s="406" t="s">
        <v>13317</v>
      </c>
      <c r="AH1053" s="418">
        <v>19.104642018073129</v>
      </c>
      <c r="AI1053" s="419">
        <v>104.8558014231109</v>
      </c>
      <c r="AJ1053" s="428">
        <v>1.67</v>
      </c>
      <c r="AK1053" s="428">
        <v>0</v>
      </c>
      <c r="AL1053" s="429">
        <v>1.67</v>
      </c>
      <c r="AM1053" s="407" t="s">
        <v>35066</v>
      </c>
    </row>
    <row r="1054" spans="2:39" ht="30" customHeight="1">
      <c r="B1054" s="130" t="s">
        <v>37018</v>
      </c>
      <c r="C1054" s="130" t="s">
        <v>13552</v>
      </c>
      <c r="D1054" s="130" t="s">
        <v>13490</v>
      </c>
      <c r="E1054" s="130" t="s">
        <v>13317</v>
      </c>
      <c r="F1054" s="130" t="s">
        <v>13317</v>
      </c>
      <c r="G1054" s="555">
        <v>19.112053323744629</v>
      </c>
      <c r="H1054" s="556">
        <v>104.8662882362506</v>
      </c>
      <c r="I1054" s="523">
        <v>7.27</v>
      </c>
      <c r="J1054" s="523">
        <v>0</v>
      </c>
      <c r="K1054" s="232">
        <v>7.27</v>
      </c>
      <c r="L1054" s="523">
        <v>0</v>
      </c>
      <c r="M1054" s="231">
        <v>7.27</v>
      </c>
      <c r="N1054" s="233">
        <v>0</v>
      </c>
      <c r="O1054" s="233">
        <v>0</v>
      </c>
      <c r="P1054" s="231">
        <v>0</v>
      </c>
      <c r="Q1054" s="231">
        <v>0</v>
      </c>
      <c r="R1054" s="233">
        <v>0</v>
      </c>
      <c r="S1054" s="231">
        <v>0</v>
      </c>
      <c r="T1054" s="231">
        <v>196.8716</v>
      </c>
      <c r="U1054" s="140" t="s">
        <v>12718</v>
      </c>
      <c r="V1054" s="141" t="s">
        <v>35067</v>
      </c>
      <c r="W1054" s="5" t="s">
        <v>11581</v>
      </c>
      <c r="X1054" s="7" t="b">
        <v>1</v>
      </c>
      <c r="Y1054" s="7">
        <v>0</v>
      </c>
      <c r="Z1054" s="7" t="b">
        <v>0</v>
      </c>
      <c r="AA1054" s="7" t="b">
        <v>1</v>
      </c>
      <c r="AC1054" s="405" t="s">
        <v>37018</v>
      </c>
      <c r="AD1054" s="406" t="s">
        <v>13552</v>
      </c>
      <c r="AE1054" s="406" t="s">
        <v>13490</v>
      </c>
      <c r="AF1054" s="406" t="s">
        <v>13317</v>
      </c>
      <c r="AG1054" s="406" t="s">
        <v>13317</v>
      </c>
      <c r="AH1054" s="418">
        <v>19.112053323744629</v>
      </c>
      <c r="AI1054" s="419">
        <v>104.8662882362506</v>
      </c>
      <c r="AJ1054" s="428">
        <v>7.27</v>
      </c>
      <c r="AK1054" s="428">
        <v>0</v>
      </c>
      <c r="AL1054" s="429">
        <v>7.27</v>
      </c>
      <c r="AM1054" s="407" t="s">
        <v>35067</v>
      </c>
    </row>
    <row r="1055" spans="2:39" ht="30" customHeight="1">
      <c r="B1055" s="130" t="s">
        <v>37019</v>
      </c>
      <c r="C1055" s="130" t="s">
        <v>13552</v>
      </c>
      <c r="D1055" s="130" t="s">
        <v>13490</v>
      </c>
      <c r="E1055" s="130" t="s">
        <v>13317</v>
      </c>
      <c r="F1055" s="130" t="s">
        <v>13317</v>
      </c>
      <c r="G1055" s="555">
        <v>19.11375876152302</v>
      </c>
      <c r="H1055" s="556">
        <v>104.86967479682851</v>
      </c>
      <c r="I1055" s="523">
        <v>1.27</v>
      </c>
      <c r="J1055" s="523">
        <v>0</v>
      </c>
      <c r="K1055" s="232">
        <v>1.27</v>
      </c>
      <c r="L1055" s="523">
        <v>0</v>
      </c>
      <c r="M1055" s="231">
        <v>1.27</v>
      </c>
      <c r="N1055" s="233">
        <v>0</v>
      </c>
      <c r="O1055" s="233">
        <v>0</v>
      </c>
      <c r="P1055" s="231">
        <v>0</v>
      </c>
      <c r="Q1055" s="231">
        <v>0</v>
      </c>
      <c r="R1055" s="233">
        <v>0</v>
      </c>
      <c r="S1055" s="231">
        <v>0</v>
      </c>
      <c r="T1055" s="231">
        <v>34.391599999999997</v>
      </c>
      <c r="U1055" s="140" t="s">
        <v>12718</v>
      </c>
      <c r="V1055" s="141" t="s">
        <v>35067</v>
      </c>
      <c r="W1055" s="5" t="s">
        <v>11581</v>
      </c>
      <c r="X1055" s="7" t="b">
        <v>1</v>
      </c>
      <c r="Y1055" s="7">
        <v>0</v>
      </c>
      <c r="Z1055" s="7" t="b">
        <v>0</v>
      </c>
      <c r="AA1055" s="7" t="b">
        <v>1</v>
      </c>
      <c r="AC1055" s="405" t="s">
        <v>37019</v>
      </c>
      <c r="AD1055" s="406" t="s">
        <v>13552</v>
      </c>
      <c r="AE1055" s="406" t="s">
        <v>13490</v>
      </c>
      <c r="AF1055" s="406" t="s">
        <v>13317</v>
      </c>
      <c r="AG1055" s="406" t="s">
        <v>13317</v>
      </c>
      <c r="AH1055" s="418">
        <v>19.11375876152302</v>
      </c>
      <c r="AI1055" s="419">
        <v>104.86967479682851</v>
      </c>
      <c r="AJ1055" s="428">
        <v>1.27</v>
      </c>
      <c r="AK1055" s="428">
        <v>0</v>
      </c>
      <c r="AL1055" s="429">
        <v>1.27</v>
      </c>
      <c r="AM1055" s="407" t="s">
        <v>35067</v>
      </c>
    </row>
    <row r="1056" spans="2:39" ht="30" customHeight="1">
      <c r="B1056" s="130" t="s">
        <v>37020</v>
      </c>
      <c r="C1056" s="130" t="s">
        <v>13552</v>
      </c>
      <c r="D1056" s="130" t="s">
        <v>13490</v>
      </c>
      <c r="E1056" s="130" t="s">
        <v>13317</v>
      </c>
      <c r="F1056" s="130" t="s">
        <v>13317</v>
      </c>
      <c r="G1056" s="555">
        <v>19.101898584038651</v>
      </c>
      <c r="H1056" s="556">
        <v>104.86555095913749</v>
      </c>
      <c r="I1056" s="523">
        <v>2.89</v>
      </c>
      <c r="J1056" s="523">
        <v>0</v>
      </c>
      <c r="K1056" s="232">
        <v>2.89</v>
      </c>
      <c r="L1056" s="523">
        <v>0</v>
      </c>
      <c r="M1056" s="231">
        <v>2.89</v>
      </c>
      <c r="N1056" s="233">
        <v>0</v>
      </c>
      <c r="O1056" s="233">
        <v>0</v>
      </c>
      <c r="P1056" s="231">
        <v>0</v>
      </c>
      <c r="Q1056" s="231">
        <v>0</v>
      </c>
      <c r="R1056" s="233">
        <v>0</v>
      </c>
      <c r="S1056" s="231">
        <v>0</v>
      </c>
      <c r="T1056" s="231">
        <v>78.261200000000002</v>
      </c>
      <c r="U1056" s="140" t="s">
        <v>12718</v>
      </c>
      <c r="V1056" s="141" t="s">
        <v>35068</v>
      </c>
      <c r="W1056" s="5" t="s">
        <v>11581</v>
      </c>
      <c r="X1056" s="7" t="b">
        <v>1</v>
      </c>
      <c r="Y1056" s="7">
        <v>0</v>
      </c>
      <c r="Z1056" s="7" t="b">
        <v>0</v>
      </c>
      <c r="AA1056" s="7" t="b">
        <v>1</v>
      </c>
      <c r="AC1056" s="405" t="s">
        <v>37020</v>
      </c>
      <c r="AD1056" s="406" t="s">
        <v>13552</v>
      </c>
      <c r="AE1056" s="406" t="s">
        <v>13490</v>
      </c>
      <c r="AF1056" s="406" t="s">
        <v>13317</v>
      </c>
      <c r="AG1056" s="406" t="s">
        <v>13317</v>
      </c>
      <c r="AH1056" s="418">
        <v>19.101898584038651</v>
      </c>
      <c r="AI1056" s="419">
        <v>104.86555095913749</v>
      </c>
      <c r="AJ1056" s="428">
        <v>2.89</v>
      </c>
      <c r="AK1056" s="428">
        <v>0</v>
      </c>
      <c r="AL1056" s="429">
        <v>2.89</v>
      </c>
      <c r="AM1056" s="407" t="s">
        <v>35068</v>
      </c>
    </row>
    <row r="1057" spans="2:39" ht="30" customHeight="1">
      <c r="B1057" s="130" t="s">
        <v>37021</v>
      </c>
      <c r="C1057" s="130" t="s">
        <v>13552</v>
      </c>
      <c r="D1057" s="130" t="s">
        <v>13490</v>
      </c>
      <c r="E1057" s="130" t="s">
        <v>13317</v>
      </c>
      <c r="F1057" s="130" t="s">
        <v>13317</v>
      </c>
      <c r="G1057" s="555">
        <v>19.10266666914157</v>
      </c>
      <c r="H1057" s="556">
        <v>104.8653614082081</v>
      </c>
      <c r="I1057" s="523">
        <v>1.78</v>
      </c>
      <c r="J1057" s="523">
        <v>0</v>
      </c>
      <c r="K1057" s="232">
        <v>1.78</v>
      </c>
      <c r="L1057" s="523">
        <v>0</v>
      </c>
      <c r="M1057" s="231">
        <v>1.78</v>
      </c>
      <c r="N1057" s="233">
        <v>0</v>
      </c>
      <c r="O1057" s="233">
        <v>0</v>
      </c>
      <c r="P1057" s="231">
        <v>0</v>
      </c>
      <c r="Q1057" s="231">
        <v>0</v>
      </c>
      <c r="R1057" s="233">
        <v>0</v>
      </c>
      <c r="S1057" s="231">
        <v>0</v>
      </c>
      <c r="T1057" s="231">
        <v>48.202399999999997</v>
      </c>
      <c r="U1057" s="140" t="s">
        <v>12718</v>
      </c>
      <c r="V1057" s="141" t="s">
        <v>35068</v>
      </c>
      <c r="W1057" s="5" t="s">
        <v>11581</v>
      </c>
      <c r="X1057" s="7" t="b">
        <v>1</v>
      </c>
      <c r="Y1057" s="7">
        <v>0</v>
      </c>
      <c r="Z1057" s="7" t="b">
        <v>0</v>
      </c>
      <c r="AA1057" s="7" t="b">
        <v>1</v>
      </c>
      <c r="AC1057" s="405" t="s">
        <v>37021</v>
      </c>
      <c r="AD1057" s="406" t="s">
        <v>13552</v>
      </c>
      <c r="AE1057" s="406" t="s">
        <v>13490</v>
      </c>
      <c r="AF1057" s="406" t="s">
        <v>13317</v>
      </c>
      <c r="AG1057" s="406" t="s">
        <v>13317</v>
      </c>
      <c r="AH1057" s="418">
        <v>19.10266666914157</v>
      </c>
      <c r="AI1057" s="419">
        <v>104.8653614082081</v>
      </c>
      <c r="AJ1057" s="428">
        <v>1.78</v>
      </c>
      <c r="AK1057" s="428">
        <v>0</v>
      </c>
      <c r="AL1057" s="429">
        <v>1.78</v>
      </c>
      <c r="AM1057" s="407" t="s">
        <v>35068</v>
      </c>
    </row>
    <row r="1058" spans="2:39" ht="30" customHeight="1">
      <c r="B1058" s="130" t="s">
        <v>37022</v>
      </c>
      <c r="C1058" s="130" t="s">
        <v>13552</v>
      </c>
      <c r="D1058" s="130" t="s">
        <v>13490</v>
      </c>
      <c r="E1058" s="130" t="s">
        <v>13317</v>
      </c>
      <c r="F1058" s="130" t="s">
        <v>13317</v>
      </c>
      <c r="G1058" s="555">
        <v>19.102160283629949</v>
      </c>
      <c r="H1058" s="556">
        <v>104.8506960957245</v>
      </c>
      <c r="I1058" s="523">
        <v>3.58</v>
      </c>
      <c r="J1058" s="523">
        <v>0</v>
      </c>
      <c r="K1058" s="232">
        <v>3.58</v>
      </c>
      <c r="L1058" s="523">
        <v>0</v>
      </c>
      <c r="M1058" s="231">
        <v>3.44</v>
      </c>
      <c r="N1058" s="233">
        <v>0</v>
      </c>
      <c r="O1058" s="233">
        <v>0.14000000000000001</v>
      </c>
      <c r="P1058" s="231">
        <v>0</v>
      </c>
      <c r="Q1058" s="231">
        <v>0</v>
      </c>
      <c r="R1058" s="233">
        <v>0</v>
      </c>
      <c r="S1058" s="231">
        <v>0</v>
      </c>
      <c r="T1058" s="231">
        <v>93.155199999999994</v>
      </c>
      <c r="U1058" s="140" t="s">
        <v>12718</v>
      </c>
      <c r="V1058" s="141" t="s">
        <v>35047</v>
      </c>
      <c r="W1058" s="5" t="s">
        <v>11581</v>
      </c>
      <c r="X1058" s="7" t="b">
        <v>1</v>
      </c>
      <c r="Y1058" s="7">
        <v>0</v>
      </c>
      <c r="Z1058" s="7" t="b">
        <v>0</v>
      </c>
      <c r="AA1058" s="7" t="b">
        <v>1</v>
      </c>
      <c r="AC1058" s="405" t="s">
        <v>37022</v>
      </c>
      <c r="AD1058" s="406" t="s">
        <v>13552</v>
      </c>
      <c r="AE1058" s="406" t="s">
        <v>13490</v>
      </c>
      <c r="AF1058" s="406" t="s">
        <v>13317</v>
      </c>
      <c r="AG1058" s="406" t="s">
        <v>13317</v>
      </c>
      <c r="AH1058" s="418">
        <v>19.102160283629949</v>
      </c>
      <c r="AI1058" s="419">
        <v>104.8506960957245</v>
      </c>
      <c r="AJ1058" s="428">
        <v>3.58</v>
      </c>
      <c r="AK1058" s="428">
        <v>0</v>
      </c>
      <c r="AL1058" s="429">
        <v>3.58</v>
      </c>
      <c r="AM1058" s="407" t="s">
        <v>35047</v>
      </c>
    </row>
    <row r="1059" spans="2:39" ht="30" customHeight="1">
      <c r="B1059" s="130" t="s">
        <v>37023</v>
      </c>
      <c r="C1059" s="130" t="s">
        <v>13552</v>
      </c>
      <c r="D1059" s="130" t="s">
        <v>13490</v>
      </c>
      <c r="E1059" s="130" t="s">
        <v>13317</v>
      </c>
      <c r="F1059" s="130" t="s">
        <v>13317</v>
      </c>
      <c r="G1059" s="555">
        <v>19.116049246720671</v>
      </c>
      <c r="H1059" s="556">
        <v>104.8463417168102</v>
      </c>
      <c r="I1059" s="523">
        <v>1.58</v>
      </c>
      <c r="J1059" s="523">
        <v>0</v>
      </c>
      <c r="K1059" s="232">
        <v>1.58</v>
      </c>
      <c r="L1059" s="523">
        <v>0</v>
      </c>
      <c r="M1059" s="231">
        <v>1.58</v>
      </c>
      <c r="N1059" s="233">
        <v>0</v>
      </c>
      <c r="O1059" s="233">
        <v>0</v>
      </c>
      <c r="P1059" s="231">
        <v>0</v>
      </c>
      <c r="Q1059" s="231">
        <v>0</v>
      </c>
      <c r="R1059" s="233">
        <v>0</v>
      </c>
      <c r="S1059" s="231">
        <v>0</v>
      </c>
      <c r="T1059" s="231">
        <v>42.7864</v>
      </c>
      <c r="U1059" s="140" t="s">
        <v>12718</v>
      </c>
      <c r="V1059" s="141" t="s">
        <v>35047</v>
      </c>
      <c r="W1059" s="5" t="s">
        <v>11581</v>
      </c>
      <c r="X1059" s="7" t="b">
        <v>1</v>
      </c>
      <c r="Y1059" s="7">
        <v>0</v>
      </c>
      <c r="Z1059" s="7" t="b">
        <v>0</v>
      </c>
      <c r="AA1059" s="7" t="b">
        <v>1</v>
      </c>
      <c r="AC1059" s="405" t="s">
        <v>37023</v>
      </c>
      <c r="AD1059" s="406" t="s">
        <v>13552</v>
      </c>
      <c r="AE1059" s="406" t="s">
        <v>13490</v>
      </c>
      <c r="AF1059" s="406" t="s">
        <v>13317</v>
      </c>
      <c r="AG1059" s="406" t="s">
        <v>13317</v>
      </c>
      <c r="AH1059" s="418">
        <v>19.116049246720671</v>
      </c>
      <c r="AI1059" s="419">
        <v>104.8463417168102</v>
      </c>
      <c r="AJ1059" s="428">
        <v>1.58</v>
      </c>
      <c r="AK1059" s="428">
        <v>0</v>
      </c>
      <c r="AL1059" s="429">
        <v>1.58</v>
      </c>
      <c r="AM1059" s="407" t="s">
        <v>35047</v>
      </c>
    </row>
    <row r="1060" spans="2:39" ht="30" customHeight="1">
      <c r="B1060" s="130" t="s">
        <v>37024</v>
      </c>
      <c r="C1060" s="130" t="s">
        <v>13552</v>
      </c>
      <c r="D1060" s="130" t="s">
        <v>13490</v>
      </c>
      <c r="E1060" s="130" t="s">
        <v>13317</v>
      </c>
      <c r="F1060" s="130" t="s">
        <v>13317</v>
      </c>
      <c r="G1060" s="555">
        <v>19.115795940441618</v>
      </c>
      <c r="H1060" s="556">
        <v>104.8469688980104</v>
      </c>
      <c r="I1060" s="523">
        <v>0.51</v>
      </c>
      <c r="J1060" s="523">
        <v>0</v>
      </c>
      <c r="K1060" s="232">
        <v>0.51</v>
      </c>
      <c r="L1060" s="523">
        <v>0</v>
      </c>
      <c r="M1060" s="231">
        <v>0.51</v>
      </c>
      <c r="N1060" s="233">
        <v>0</v>
      </c>
      <c r="O1060" s="233">
        <v>0</v>
      </c>
      <c r="P1060" s="231">
        <v>0</v>
      </c>
      <c r="Q1060" s="231">
        <v>0</v>
      </c>
      <c r="R1060" s="233">
        <v>0</v>
      </c>
      <c r="S1060" s="231">
        <v>0</v>
      </c>
      <c r="T1060" s="231">
        <v>13.8108</v>
      </c>
      <c r="U1060" s="140" t="s">
        <v>12718</v>
      </c>
      <c r="V1060" s="141" t="s">
        <v>35047</v>
      </c>
      <c r="W1060" s="5" t="s">
        <v>11581</v>
      </c>
      <c r="X1060" s="7" t="b">
        <v>1</v>
      </c>
      <c r="Y1060" s="7">
        <v>0</v>
      </c>
      <c r="Z1060" s="7" t="b">
        <v>0</v>
      </c>
      <c r="AA1060" s="7" t="b">
        <v>1</v>
      </c>
      <c r="AC1060" s="405" t="s">
        <v>37024</v>
      </c>
      <c r="AD1060" s="406" t="s">
        <v>13552</v>
      </c>
      <c r="AE1060" s="406" t="s">
        <v>13490</v>
      </c>
      <c r="AF1060" s="406" t="s">
        <v>13317</v>
      </c>
      <c r="AG1060" s="406" t="s">
        <v>13317</v>
      </c>
      <c r="AH1060" s="418">
        <v>19.115795940441618</v>
      </c>
      <c r="AI1060" s="419">
        <v>104.8469688980104</v>
      </c>
      <c r="AJ1060" s="428">
        <v>0.51</v>
      </c>
      <c r="AK1060" s="428">
        <v>0</v>
      </c>
      <c r="AL1060" s="429">
        <v>0.51</v>
      </c>
      <c r="AM1060" s="407" t="s">
        <v>35047</v>
      </c>
    </row>
    <row r="1061" spans="2:39" ht="30" customHeight="1">
      <c r="B1061" s="130" t="s">
        <v>37025</v>
      </c>
      <c r="C1061" s="130" t="s">
        <v>13552</v>
      </c>
      <c r="D1061" s="130" t="s">
        <v>13490</v>
      </c>
      <c r="E1061" s="130" t="s">
        <v>13317</v>
      </c>
      <c r="F1061" s="130" t="s">
        <v>13317</v>
      </c>
      <c r="G1061" s="555">
        <v>19.11074104909461</v>
      </c>
      <c r="H1061" s="556">
        <v>104.8697676720853</v>
      </c>
      <c r="I1061" s="523">
        <v>6.34</v>
      </c>
      <c r="J1061" s="523">
        <v>0</v>
      </c>
      <c r="K1061" s="232">
        <v>6.34</v>
      </c>
      <c r="L1061" s="523">
        <v>0</v>
      </c>
      <c r="M1061" s="231">
        <v>6.34</v>
      </c>
      <c r="N1061" s="233">
        <v>0</v>
      </c>
      <c r="O1061" s="233">
        <v>0</v>
      </c>
      <c r="P1061" s="231">
        <v>0</v>
      </c>
      <c r="Q1061" s="231">
        <v>0</v>
      </c>
      <c r="R1061" s="233">
        <v>0</v>
      </c>
      <c r="S1061" s="231">
        <v>0</v>
      </c>
      <c r="T1061" s="231">
        <v>171.68719999999999</v>
      </c>
      <c r="U1061" s="140" t="s">
        <v>12718</v>
      </c>
      <c r="V1061" s="141" t="s">
        <v>35069</v>
      </c>
      <c r="W1061" s="5" t="s">
        <v>11581</v>
      </c>
      <c r="X1061" s="7" t="b">
        <v>1</v>
      </c>
      <c r="Y1061" s="7">
        <v>0</v>
      </c>
      <c r="Z1061" s="7" t="b">
        <v>0</v>
      </c>
      <c r="AA1061" s="7" t="b">
        <v>1</v>
      </c>
      <c r="AC1061" s="405" t="s">
        <v>37025</v>
      </c>
      <c r="AD1061" s="406" t="s">
        <v>13552</v>
      </c>
      <c r="AE1061" s="406" t="s">
        <v>13490</v>
      </c>
      <c r="AF1061" s="406" t="s">
        <v>13317</v>
      </c>
      <c r="AG1061" s="406" t="s">
        <v>13317</v>
      </c>
      <c r="AH1061" s="418">
        <v>19.11074104909461</v>
      </c>
      <c r="AI1061" s="419">
        <v>104.8697676720853</v>
      </c>
      <c r="AJ1061" s="428">
        <v>6.34</v>
      </c>
      <c r="AK1061" s="428">
        <v>0</v>
      </c>
      <c r="AL1061" s="429">
        <v>6.34</v>
      </c>
      <c r="AM1061" s="407" t="s">
        <v>35069</v>
      </c>
    </row>
    <row r="1062" spans="2:39" ht="30" customHeight="1">
      <c r="B1062" s="130" t="s">
        <v>37026</v>
      </c>
      <c r="C1062" s="130" t="s">
        <v>13552</v>
      </c>
      <c r="D1062" s="130" t="s">
        <v>13490</v>
      </c>
      <c r="E1062" s="130" t="s">
        <v>13317</v>
      </c>
      <c r="F1062" s="130" t="s">
        <v>13317</v>
      </c>
      <c r="G1062" s="555">
        <v>19.111429200689368</v>
      </c>
      <c r="H1062" s="556">
        <v>104.8674395126141</v>
      </c>
      <c r="I1062" s="523">
        <v>6.8</v>
      </c>
      <c r="J1062" s="523">
        <v>0</v>
      </c>
      <c r="K1062" s="232">
        <v>6.8</v>
      </c>
      <c r="L1062" s="523">
        <v>0</v>
      </c>
      <c r="M1062" s="231">
        <v>6.8</v>
      </c>
      <c r="N1062" s="233">
        <v>0</v>
      </c>
      <c r="O1062" s="233">
        <v>0</v>
      </c>
      <c r="P1062" s="231">
        <v>0</v>
      </c>
      <c r="Q1062" s="231">
        <v>0</v>
      </c>
      <c r="R1062" s="233">
        <v>0</v>
      </c>
      <c r="S1062" s="231">
        <v>0</v>
      </c>
      <c r="T1062" s="231">
        <v>184.14400000000001</v>
      </c>
      <c r="U1062" s="140" t="s">
        <v>12718</v>
      </c>
      <c r="V1062" s="141" t="s">
        <v>35056</v>
      </c>
      <c r="W1062" s="5" t="s">
        <v>11581</v>
      </c>
      <c r="X1062" s="7" t="b">
        <v>1</v>
      </c>
      <c r="Y1062" s="7">
        <v>0</v>
      </c>
      <c r="Z1062" s="7" t="b">
        <v>0</v>
      </c>
      <c r="AA1062" s="7" t="b">
        <v>1</v>
      </c>
      <c r="AC1062" s="405" t="s">
        <v>37026</v>
      </c>
      <c r="AD1062" s="406" t="s">
        <v>13552</v>
      </c>
      <c r="AE1062" s="406" t="s">
        <v>13490</v>
      </c>
      <c r="AF1062" s="406" t="s">
        <v>13317</v>
      </c>
      <c r="AG1062" s="406" t="s">
        <v>13317</v>
      </c>
      <c r="AH1062" s="418">
        <v>19.111429200689368</v>
      </c>
      <c r="AI1062" s="419">
        <v>104.8674395126141</v>
      </c>
      <c r="AJ1062" s="428">
        <v>6.8</v>
      </c>
      <c r="AK1062" s="428">
        <v>0</v>
      </c>
      <c r="AL1062" s="429">
        <v>6.8</v>
      </c>
      <c r="AM1062" s="407" t="s">
        <v>35056</v>
      </c>
    </row>
    <row r="1063" spans="2:39" ht="30" customHeight="1">
      <c r="B1063" s="130" t="s">
        <v>37027</v>
      </c>
      <c r="C1063" s="130" t="s">
        <v>13552</v>
      </c>
      <c r="D1063" s="130" t="s">
        <v>13490</v>
      </c>
      <c r="E1063" s="130" t="s">
        <v>13317</v>
      </c>
      <c r="F1063" s="130" t="s">
        <v>13317</v>
      </c>
      <c r="G1063" s="555">
        <v>19.108859254913821</v>
      </c>
      <c r="H1063" s="556">
        <v>104.8736061620353</v>
      </c>
      <c r="I1063" s="523">
        <v>5.52</v>
      </c>
      <c r="J1063" s="523">
        <v>0</v>
      </c>
      <c r="K1063" s="232">
        <v>5.52</v>
      </c>
      <c r="L1063" s="523">
        <v>0</v>
      </c>
      <c r="M1063" s="231">
        <v>5.52</v>
      </c>
      <c r="N1063" s="233">
        <v>0</v>
      </c>
      <c r="O1063" s="233">
        <v>0</v>
      </c>
      <c r="P1063" s="231">
        <v>0</v>
      </c>
      <c r="Q1063" s="231">
        <v>0</v>
      </c>
      <c r="R1063" s="233">
        <v>0</v>
      </c>
      <c r="S1063" s="231">
        <v>0</v>
      </c>
      <c r="T1063" s="231">
        <v>149.48159999999999</v>
      </c>
      <c r="U1063" s="140" t="s">
        <v>12718</v>
      </c>
      <c r="V1063" s="141" t="s">
        <v>35070</v>
      </c>
      <c r="W1063" s="5" t="s">
        <v>11581</v>
      </c>
      <c r="X1063" s="7" t="b">
        <v>1</v>
      </c>
      <c r="Y1063" s="7">
        <v>0</v>
      </c>
      <c r="Z1063" s="7" t="b">
        <v>0</v>
      </c>
      <c r="AA1063" s="7" t="b">
        <v>1</v>
      </c>
      <c r="AC1063" s="405" t="s">
        <v>37027</v>
      </c>
      <c r="AD1063" s="406" t="s">
        <v>13552</v>
      </c>
      <c r="AE1063" s="406" t="s">
        <v>13490</v>
      </c>
      <c r="AF1063" s="406" t="s">
        <v>13317</v>
      </c>
      <c r="AG1063" s="406" t="s">
        <v>13317</v>
      </c>
      <c r="AH1063" s="418">
        <v>19.108859254913821</v>
      </c>
      <c r="AI1063" s="419">
        <v>104.8736061620353</v>
      </c>
      <c r="AJ1063" s="428">
        <v>5.52</v>
      </c>
      <c r="AK1063" s="428">
        <v>0</v>
      </c>
      <c r="AL1063" s="429">
        <v>5.52</v>
      </c>
      <c r="AM1063" s="407" t="s">
        <v>35070</v>
      </c>
    </row>
    <row r="1064" spans="2:39" ht="30" customHeight="1">
      <c r="B1064" s="130" t="s">
        <v>37028</v>
      </c>
      <c r="C1064" s="130" t="s">
        <v>13552</v>
      </c>
      <c r="D1064" s="130" t="s">
        <v>13490</v>
      </c>
      <c r="E1064" s="130" t="s">
        <v>13317</v>
      </c>
      <c r="F1064" s="130" t="s">
        <v>13317</v>
      </c>
      <c r="G1064" s="555">
        <v>19.095981302882588</v>
      </c>
      <c r="H1064" s="556">
        <v>104.86462497920169</v>
      </c>
      <c r="I1064" s="523">
        <v>1.18</v>
      </c>
      <c r="J1064" s="523">
        <v>0</v>
      </c>
      <c r="K1064" s="232">
        <v>1.18</v>
      </c>
      <c r="L1064" s="523">
        <v>0</v>
      </c>
      <c r="M1064" s="231">
        <v>1.02</v>
      </c>
      <c r="N1064" s="233">
        <v>0</v>
      </c>
      <c r="O1064" s="233">
        <v>0.16</v>
      </c>
      <c r="P1064" s="231">
        <v>0</v>
      </c>
      <c r="Q1064" s="231">
        <v>0</v>
      </c>
      <c r="R1064" s="233">
        <v>0</v>
      </c>
      <c r="S1064" s="231">
        <v>0</v>
      </c>
      <c r="T1064" s="231">
        <v>27.621600000000001</v>
      </c>
      <c r="U1064" s="140" t="s">
        <v>12718</v>
      </c>
      <c r="V1064" s="141" t="s">
        <v>35071</v>
      </c>
      <c r="W1064" s="5" t="s">
        <v>11581</v>
      </c>
      <c r="X1064" s="7" t="b">
        <v>1</v>
      </c>
      <c r="Y1064" s="7">
        <v>0</v>
      </c>
      <c r="Z1064" s="7" t="b">
        <v>0</v>
      </c>
      <c r="AA1064" s="7" t="b">
        <v>1</v>
      </c>
      <c r="AC1064" s="405" t="s">
        <v>37028</v>
      </c>
      <c r="AD1064" s="406" t="s">
        <v>13552</v>
      </c>
      <c r="AE1064" s="406" t="s">
        <v>13490</v>
      </c>
      <c r="AF1064" s="406" t="s">
        <v>13317</v>
      </c>
      <c r="AG1064" s="406" t="s">
        <v>13317</v>
      </c>
      <c r="AH1064" s="418">
        <v>19.095981302882588</v>
      </c>
      <c r="AI1064" s="419">
        <v>104.86462497920169</v>
      </c>
      <c r="AJ1064" s="428">
        <v>1.18</v>
      </c>
      <c r="AK1064" s="428">
        <v>0</v>
      </c>
      <c r="AL1064" s="429">
        <v>1.18</v>
      </c>
      <c r="AM1064" s="407" t="s">
        <v>35071</v>
      </c>
    </row>
    <row r="1065" spans="2:39" ht="30" customHeight="1">
      <c r="B1065" s="130" t="s">
        <v>37029</v>
      </c>
      <c r="C1065" s="130" t="s">
        <v>13552</v>
      </c>
      <c r="D1065" s="130" t="s">
        <v>13490</v>
      </c>
      <c r="E1065" s="130" t="s">
        <v>13317</v>
      </c>
      <c r="F1065" s="130" t="s">
        <v>13317</v>
      </c>
      <c r="G1065" s="555">
        <v>19.105039452539099</v>
      </c>
      <c r="H1065" s="556">
        <v>104.8706569759734</v>
      </c>
      <c r="I1065" s="523">
        <v>2.16</v>
      </c>
      <c r="J1065" s="523">
        <v>0</v>
      </c>
      <c r="K1065" s="232">
        <v>2.16</v>
      </c>
      <c r="L1065" s="523">
        <v>0</v>
      </c>
      <c r="M1065" s="231">
        <v>2.0499999999999998</v>
      </c>
      <c r="N1065" s="233">
        <v>0</v>
      </c>
      <c r="O1065" s="233">
        <v>0.11</v>
      </c>
      <c r="P1065" s="231">
        <v>0</v>
      </c>
      <c r="Q1065" s="231">
        <v>0</v>
      </c>
      <c r="R1065" s="233">
        <v>0</v>
      </c>
      <c r="S1065" s="231">
        <v>0</v>
      </c>
      <c r="T1065" s="231">
        <v>55.513999999999989</v>
      </c>
      <c r="U1065" s="140" t="s">
        <v>12718</v>
      </c>
      <c r="V1065" s="141" t="s">
        <v>35072</v>
      </c>
      <c r="W1065" s="5" t="s">
        <v>11581</v>
      </c>
      <c r="X1065" s="7" t="b">
        <v>1</v>
      </c>
      <c r="Y1065" s="7">
        <v>0</v>
      </c>
      <c r="Z1065" s="7" t="b">
        <v>0</v>
      </c>
      <c r="AA1065" s="7" t="b">
        <v>1</v>
      </c>
      <c r="AC1065" s="405" t="s">
        <v>37029</v>
      </c>
      <c r="AD1065" s="406" t="s">
        <v>13552</v>
      </c>
      <c r="AE1065" s="406" t="s">
        <v>13490</v>
      </c>
      <c r="AF1065" s="406" t="s">
        <v>13317</v>
      </c>
      <c r="AG1065" s="406" t="s">
        <v>13317</v>
      </c>
      <c r="AH1065" s="418">
        <v>19.105039452539099</v>
      </c>
      <c r="AI1065" s="419">
        <v>104.8706569759734</v>
      </c>
      <c r="AJ1065" s="428">
        <v>2.16</v>
      </c>
      <c r="AK1065" s="428">
        <v>0</v>
      </c>
      <c r="AL1065" s="429">
        <v>2.16</v>
      </c>
      <c r="AM1065" s="407" t="s">
        <v>35072</v>
      </c>
    </row>
    <row r="1066" spans="2:39" ht="30" customHeight="1">
      <c r="B1066" s="130" t="s">
        <v>37030</v>
      </c>
      <c r="C1066" s="130" t="s">
        <v>13552</v>
      </c>
      <c r="D1066" s="130" t="s">
        <v>13490</v>
      </c>
      <c r="E1066" s="130" t="s">
        <v>13317</v>
      </c>
      <c r="F1066" s="130" t="s">
        <v>13317</v>
      </c>
      <c r="G1066" s="555">
        <v>19.1038656496582</v>
      </c>
      <c r="H1066" s="556">
        <v>104.8695363841354</v>
      </c>
      <c r="I1066" s="523">
        <v>1.91</v>
      </c>
      <c r="J1066" s="523">
        <v>0</v>
      </c>
      <c r="K1066" s="232">
        <v>1.91</v>
      </c>
      <c r="L1066" s="523">
        <v>0</v>
      </c>
      <c r="M1066" s="231">
        <v>1.87</v>
      </c>
      <c r="N1066" s="233">
        <v>0</v>
      </c>
      <c r="O1066" s="233">
        <v>0.04</v>
      </c>
      <c r="P1066" s="231">
        <v>0</v>
      </c>
      <c r="Q1066" s="231">
        <v>0</v>
      </c>
      <c r="R1066" s="233">
        <v>0</v>
      </c>
      <c r="S1066" s="231">
        <v>0</v>
      </c>
      <c r="T1066" s="231">
        <v>50.639600000000002</v>
      </c>
      <c r="U1066" s="140" t="s">
        <v>12718</v>
      </c>
      <c r="V1066" s="141" t="s">
        <v>35073</v>
      </c>
      <c r="W1066" s="5" t="s">
        <v>11581</v>
      </c>
      <c r="X1066" s="7" t="b">
        <v>1</v>
      </c>
      <c r="Y1066" s="7">
        <v>0</v>
      </c>
      <c r="Z1066" s="7" t="b">
        <v>0</v>
      </c>
      <c r="AA1066" s="7" t="b">
        <v>1</v>
      </c>
      <c r="AC1066" s="405" t="s">
        <v>37030</v>
      </c>
      <c r="AD1066" s="406" t="s">
        <v>13552</v>
      </c>
      <c r="AE1066" s="406" t="s">
        <v>13490</v>
      </c>
      <c r="AF1066" s="406" t="s">
        <v>13317</v>
      </c>
      <c r="AG1066" s="406" t="s">
        <v>13317</v>
      </c>
      <c r="AH1066" s="418">
        <v>19.1038656496582</v>
      </c>
      <c r="AI1066" s="419">
        <v>104.8695363841354</v>
      </c>
      <c r="AJ1066" s="428">
        <v>1.91</v>
      </c>
      <c r="AK1066" s="428">
        <v>0</v>
      </c>
      <c r="AL1066" s="429">
        <v>1.91</v>
      </c>
      <c r="AM1066" s="407" t="s">
        <v>35073</v>
      </c>
    </row>
    <row r="1067" spans="2:39" ht="30" customHeight="1">
      <c r="B1067" s="130" t="s">
        <v>37031</v>
      </c>
      <c r="C1067" s="130" t="s">
        <v>13552</v>
      </c>
      <c r="D1067" s="130" t="s">
        <v>13490</v>
      </c>
      <c r="E1067" s="130" t="s">
        <v>13317</v>
      </c>
      <c r="F1067" s="130" t="s">
        <v>13317</v>
      </c>
      <c r="G1067" s="555">
        <v>19.11686378951444</v>
      </c>
      <c r="H1067" s="556">
        <v>104.8436237500178</v>
      </c>
      <c r="I1067" s="523">
        <v>3.09</v>
      </c>
      <c r="J1067" s="523">
        <v>0</v>
      </c>
      <c r="K1067" s="232">
        <v>3.09</v>
      </c>
      <c r="L1067" s="523">
        <v>0</v>
      </c>
      <c r="M1067" s="231">
        <v>3.09</v>
      </c>
      <c r="N1067" s="233">
        <v>0</v>
      </c>
      <c r="O1067" s="233">
        <v>0</v>
      </c>
      <c r="P1067" s="231">
        <v>0</v>
      </c>
      <c r="Q1067" s="231">
        <v>0</v>
      </c>
      <c r="R1067" s="233">
        <v>0</v>
      </c>
      <c r="S1067" s="231">
        <v>0</v>
      </c>
      <c r="T1067" s="231">
        <v>83.677199999999985</v>
      </c>
      <c r="U1067" s="140" t="s">
        <v>12718</v>
      </c>
      <c r="V1067" s="141" t="s">
        <v>35016</v>
      </c>
      <c r="W1067" s="5" t="s">
        <v>11581</v>
      </c>
      <c r="X1067" s="7" t="b">
        <v>1</v>
      </c>
      <c r="Y1067" s="7">
        <v>0</v>
      </c>
      <c r="Z1067" s="7" t="b">
        <v>0</v>
      </c>
      <c r="AA1067" s="7" t="b">
        <v>1</v>
      </c>
      <c r="AC1067" s="405" t="s">
        <v>37031</v>
      </c>
      <c r="AD1067" s="406" t="s">
        <v>13552</v>
      </c>
      <c r="AE1067" s="406" t="s">
        <v>13490</v>
      </c>
      <c r="AF1067" s="406" t="s">
        <v>13317</v>
      </c>
      <c r="AG1067" s="406" t="s">
        <v>13317</v>
      </c>
      <c r="AH1067" s="418">
        <v>19.11686378951444</v>
      </c>
      <c r="AI1067" s="419">
        <v>104.8436237500178</v>
      </c>
      <c r="AJ1067" s="428">
        <v>3.09</v>
      </c>
      <c r="AK1067" s="428">
        <v>0</v>
      </c>
      <c r="AL1067" s="429">
        <v>3.09</v>
      </c>
      <c r="AM1067" s="407" t="s">
        <v>35016</v>
      </c>
    </row>
    <row r="1068" spans="2:39" ht="30" customHeight="1">
      <c r="B1068" s="130" t="s">
        <v>37032</v>
      </c>
      <c r="C1068" s="130" t="s">
        <v>13552</v>
      </c>
      <c r="D1068" s="130" t="s">
        <v>13490</v>
      </c>
      <c r="E1068" s="130" t="s">
        <v>13317</v>
      </c>
      <c r="F1068" s="130" t="s">
        <v>13317</v>
      </c>
      <c r="G1068" s="555">
        <v>19.09895990847691</v>
      </c>
      <c r="H1068" s="556">
        <v>104.8543246895959</v>
      </c>
      <c r="I1068" s="523">
        <v>0.46</v>
      </c>
      <c r="J1068" s="523">
        <v>0</v>
      </c>
      <c r="K1068" s="232">
        <v>0.46</v>
      </c>
      <c r="L1068" s="523">
        <v>0</v>
      </c>
      <c r="M1068" s="231">
        <v>0.34</v>
      </c>
      <c r="N1068" s="233">
        <v>0</v>
      </c>
      <c r="O1068" s="233">
        <v>0.12</v>
      </c>
      <c r="P1068" s="231">
        <v>0</v>
      </c>
      <c r="Q1068" s="231">
        <v>0</v>
      </c>
      <c r="R1068" s="233">
        <v>0</v>
      </c>
      <c r="S1068" s="231">
        <v>0</v>
      </c>
      <c r="T1068" s="231">
        <v>9.2072000000000003</v>
      </c>
      <c r="U1068" s="140" t="s">
        <v>12718</v>
      </c>
      <c r="V1068" s="141" t="s">
        <v>35074</v>
      </c>
      <c r="W1068" s="5" t="s">
        <v>11581</v>
      </c>
      <c r="X1068" s="7" t="b">
        <v>1</v>
      </c>
      <c r="Y1068" s="7">
        <v>0</v>
      </c>
      <c r="Z1068" s="7" t="b">
        <v>0</v>
      </c>
      <c r="AA1068" s="7" t="b">
        <v>1</v>
      </c>
      <c r="AC1068" s="405" t="s">
        <v>37032</v>
      </c>
      <c r="AD1068" s="406" t="s">
        <v>13552</v>
      </c>
      <c r="AE1068" s="406" t="s">
        <v>13490</v>
      </c>
      <c r="AF1068" s="406" t="s">
        <v>13317</v>
      </c>
      <c r="AG1068" s="406" t="s">
        <v>13317</v>
      </c>
      <c r="AH1068" s="418">
        <v>19.09895990847691</v>
      </c>
      <c r="AI1068" s="419">
        <v>104.8543246895959</v>
      </c>
      <c r="AJ1068" s="428">
        <v>0.46</v>
      </c>
      <c r="AK1068" s="428">
        <v>0</v>
      </c>
      <c r="AL1068" s="429">
        <v>0.46</v>
      </c>
      <c r="AM1068" s="407" t="s">
        <v>35074</v>
      </c>
    </row>
    <row r="1069" spans="2:39" ht="30" customHeight="1">
      <c r="B1069" s="130" t="s">
        <v>37033</v>
      </c>
      <c r="C1069" s="130" t="s">
        <v>13552</v>
      </c>
      <c r="D1069" s="130" t="s">
        <v>13490</v>
      </c>
      <c r="E1069" s="130" t="s">
        <v>13317</v>
      </c>
      <c r="F1069" s="130" t="s">
        <v>13317</v>
      </c>
      <c r="G1069" s="555">
        <v>19.098427005290141</v>
      </c>
      <c r="H1069" s="556">
        <v>104.8540487402759</v>
      </c>
      <c r="I1069" s="523">
        <v>0.73</v>
      </c>
      <c r="J1069" s="523">
        <v>0</v>
      </c>
      <c r="K1069" s="232">
        <v>0.73</v>
      </c>
      <c r="L1069" s="523">
        <v>0</v>
      </c>
      <c r="M1069" s="231">
        <v>0.6</v>
      </c>
      <c r="N1069" s="233">
        <v>0</v>
      </c>
      <c r="O1069" s="233">
        <v>0.13</v>
      </c>
      <c r="P1069" s="231">
        <v>0</v>
      </c>
      <c r="Q1069" s="231">
        <v>0</v>
      </c>
      <c r="R1069" s="233">
        <v>0</v>
      </c>
      <c r="S1069" s="231">
        <v>0</v>
      </c>
      <c r="T1069" s="231">
        <v>16.248000000000001</v>
      </c>
      <c r="U1069" s="140" t="s">
        <v>12718</v>
      </c>
      <c r="V1069" s="141" t="s">
        <v>35074</v>
      </c>
      <c r="W1069" s="5" t="s">
        <v>11581</v>
      </c>
      <c r="X1069" s="7" t="b">
        <v>1</v>
      </c>
      <c r="Y1069" s="7">
        <v>0</v>
      </c>
      <c r="Z1069" s="7" t="b">
        <v>0</v>
      </c>
      <c r="AA1069" s="7" t="b">
        <v>1</v>
      </c>
      <c r="AC1069" s="405" t="s">
        <v>37033</v>
      </c>
      <c r="AD1069" s="406" t="s">
        <v>13552</v>
      </c>
      <c r="AE1069" s="406" t="s">
        <v>13490</v>
      </c>
      <c r="AF1069" s="406" t="s">
        <v>13317</v>
      </c>
      <c r="AG1069" s="406" t="s">
        <v>13317</v>
      </c>
      <c r="AH1069" s="418">
        <v>19.098427005290141</v>
      </c>
      <c r="AI1069" s="419">
        <v>104.8540487402759</v>
      </c>
      <c r="AJ1069" s="428">
        <v>0.73</v>
      </c>
      <c r="AK1069" s="428">
        <v>0</v>
      </c>
      <c r="AL1069" s="429">
        <v>0.73</v>
      </c>
      <c r="AM1069" s="407" t="s">
        <v>35074</v>
      </c>
    </row>
    <row r="1070" spans="2:39" ht="30" customHeight="1">
      <c r="B1070" s="130" t="s">
        <v>37034</v>
      </c>
      <c r="C1070" s="130" t="s">
        <v>13552</v>
      </c>
      <c r="D1070" s="130" t="s">
        <v>13490</v>
      </c>
      <c r="E1070" s="130" t="s">
        <v>13317</v>
      </c>
      <c r="F1070" s="130" t="s">
        <v>13317</v>
      </c>
      <c r="G1070" s="555">
        <v>19.098525985110768</v>
      </c>
      <c r="H1070" s="556">
        <v>104.8547616007251</v>
      </c>
      <c r="I1070" s="523">
        <v>4.08</v>
      </c>
      <c r="J1070" s="523">
        <v>0</v>
      </c>
      <c r="K1070" s="232">
        <v>4.08</v>
      </c>
      <c r="L1070" s="523">
        <v>0</v>
      </c>
      <c r="M1070" s="231">
        <v>4.05</v>
      </c>
      <c r="N1070" s="233">
        <v>0</v>
      </c>
      <c r="O1070" s="233">
        <v>0.03</v>
      </c>
      <c r="P1070" s="231">
        <v>0</v>
      </c>
      <c r="Q1070" s="231">
        <v>0</v>
      </c>
      <c r="R1070" s="233">
        <v>0</v>
      </c>
      <c r="S1070" s="231">
        <v>0</v>
      </c>
      <c r="T1070" s="231">
        <v>109.67400000000001</v>
      </c>
      <c r="U1070" s="140" t="s">
        <v>12718</v>
      </c>
      <c r="V1070" s="141" t="s">
        <v>35074</v>
      </c>
      <c r="W1070" s="5" t="s">
        <v>11581</v>
      </c>
      <c r="X1070" s="7" t="b">
        <v>1</v>
      </c>
      <c r="Y1070" s="7">
        <v>0</v>
      </c>
      <c r="Z1070" s="7" t="b">
        <v>0</v>
      </c>
      <c r="AA1070" s="7" t="b">
        <v>1</v>
      </c>
      <c r="AC1070" s="405" t="s">
        <v>37034</v>
      </c>
      <c r="AD1070" s="406" t="s">
        <v>13552</v>
      </c>
      <c r="AE1070" s="406" t="s">
        <v>13490</v>
      </c>
      <c r="AF1070" s="406" t="s">
        <v>13317</v>
      </c>
      <c r="AG1070" s="406" t="s">
        <v>13317</v>
      </c>
      <c r="AH1070" s="418">
        <v>19.098525985110768</v>
      </c>
      <c r="AI1070" s="419">
        <v>104.8547616007251</v>
      </c>
      <c r="AJ1070" s="428">
        <v>4.08</v>
      </c>
      <c r="AK1070" s="428">
        <v>0</v>
      </c>
      <c r="AL1070" s="429">
        <v>4.08</v>
      </c>
      <c r="AM1070" s="407" t="s">
        <v>35074</v>
      </c>
    </row>
    <row r="1071" spans="2:39" ht="30" customHeight="1">
      <c r="B1071" s="130" t="s">
        <v>37035</v>
      </c>
      <c r="C1071" s="130" t="s">
        <v>13552</v>
      </c>
      <c r="D1071" s="130" t="s">
        <v>13490</v>
      </c>
      <c r="E1071" s="130" t="s">
        <v>13317</v>
      </c>
      <c r="F1071" s="130" t="s">
        <v>13317</v>
      </c>
      <c r="G1071" s="555">
        <v>19.103559607343371</v>
      </c>
      <c r="H1071" s="556">
        <v>104.8677571021405</v>
      </c>
      <c r="I1071" s="523">
        <v>3.09</v>
      </c>
      <c r="J1071" s="523">
        <v>0</v>
      </c>
      <c r="K1071" s="232">
        <v>3.09</v>
      </c>
      <c r="L1071" s="523">
        <v>0</v>
      </c>
      <c r="M1071" s="231">
        <v>3.09</v>
      </c>
      <c r="N1071" s="233">
        <v>0</v>
      </c>
      <c r="O1071" s="233">
        <v>0</v>
      </c>
      <c r="P1071" s="231">
        <v>0</v>
      </c>
      <c r="Q1071" s="231">
        <v>0</v>
      </c>
      <c r="R1071" s="233">
        <v>0</v>
      </c>
      <c r="S1071" s="231">
        <v>0</v>
      </c>
      <c r="T1071" s="231">
        <v>83.677199999999985</v>
      </c>
      <c r="U1071" s="140" t="s">
        <v>12718</v>
      </c>
      <c r="V1071" s="141" t="s">
        <v>35075</v>
      </c>
      <c r="W1071" s="5" t="s">
        <v>11581</v>
      </c>
      <c r="X1071" s="7" t="b">
        <v>1</v>
      </c>
      <c r="Y1071" s="7">
        <v>0</v>
      </c>
      <c r="Z1071" s="7" t="b">
        <v>0</v>
      </c>
      <c r="AA1071" s="7" t="b">
        <v>1</v>
      </c>
      <c r="AC1071" s="405" t="s">
        <v>37035</v>
      </c>
      <c r="AD1071" s="406" t="s">
        <v>13552</v>
      </c>
      <c r="AE1071" s="406" t="s">
        <v>13490</v>
      </c>
      <c r="AF1071" s="406" t="s">
        <v>13317</v>
      </c>
      <c r="AG1071" s="406" t="s">
        <v>13317</v>
      </c>
      <c r="AH1071" s="418">
        <v>19.103559607343371</v>
      </c>
      <c r="AI1071" s="419">
        <v>104.8677571021405</v>
      </c>
      <c r="AJ1071" s="428">
        <v>3.09</v>
      </c>
      <c r="AK1071" s="428">
        <v>0</v>
      </c>
      <c r="AL1071" s="429">
        <v>3.09</v>
      </c>
      <c r="AM1071" s="407" t="s">
        <v>35075</v>
      </c>
    </row>
    <row r="1072" spans="2:39" ht="30" customHeight="1">
      <c r="B1072" s="130" t="s">
        <v>37036</v>
      </c>
      <c r="C1072" s="130" t="s">
        <v>13552</v>
      </c>
      <c r="D1072" s="130" t="s">
        <v>13490</v>
      </c>
      <c r="E1072" s="130" t="s">
        <v>13317</v>
      </c>
      <c r="F1072" s="130" t="s">
        <v>13317</v>
      </c>
      <c r="G1072" s="555">
        <v>19.090900222887878</v>
      </c>
      <c r="H1072" s="556">
        <v>104.8552890004532</v>
      </c>
      <c r="I1072" s="523">
        <v>3.02</v>
      </c>
      <c r="J1072" s="523">
        <v>0</v>
      </c>
      <c r="K1072" s="232">
        <v>3.02</v>
      </c>
      <c r="L1072" s="523">
        <v>0</v>
      </c>
      <c r="M1072" s="231">
        <v>3.02</v>
      </c>
      <c r="N1072" s="233">
        <v>0</v>
      </c>
      <c r="O1072" s="233">
        <v>0</v>
      </c>
      <c r="P1072" s="231">
        <v>0</v>
      </c>
      <c r="Q1072" s="231">
        <v>0</v>
      </c>
      <c r="R1072" s="233">
        <v>0</v>
      </c>
      <c r="S1072" s="231">
        <v>0</v>
      </c>
      <c r="T1072" s="231">
        <v>81.781599999999997</v>
      </c>
      <c r="U1072" s="140" t="s">
        <v>12718</v>
      </c>
      <c r="V1072" s="141" t="s">
        <v>35076</v>
      </c>
      <c r="W1072" s="5" t="s">
        <v>11581</v>
      </c>
      <c r="X1072" s="7" t="b">
        <v>1</v>
      </c>
      <c r="Y1072" s="7">
        <v>0</v>
      </c>
      <c r="Z1072" s="7" t="b">
        <v>0</v>
      </c>
      <c r="AA1072" s="7" t="b">
        <v>1</v>
      </c>
      <c r="AC1072" s="405" t="s">
        <v>37036</v>
      </c>
      <c r="AD1072" s="406" t="s">
        <v>13552</v>
      </c>
      <c r="AE1072" s="406" t="s">
        <v>13490</v>
      </c>
      <c r="AF1072" s="406" t="s">
        <v>13317</v>
      </c>
      <c r="AG1072" s="406" t="s">
        <v>13317</v>
      </c>
      <c r="AH1072" s="418">
        <v>19.090900222887878</v>
      </c>
      <c r="AI1072" s="419">
        <v>104.8552890004532</v>
      </c>
      <c r="AJ1072" s="428">
        <v>3.02</v>
      </c>
      <c r="AK1072" s="428">
        <v>0</v>
      </c>
      <c r="AL1072" s="429">
        <v>3.02</v>
      </c>
      <c r="AM1072" s="407" t="s">
        <v>35076</v>
      </c>
    </row>
    <row r="1073" spans="2:39" ht="30" customHeight="1">
      <c r="B1073" s="130" t="s">
        <v>37037</v>
      </c>
      <c r="C1073" s="130" t="s">
        <v>13552</v>
      </c>
      <c r="D1073" s="130" t="s">
        <v>13490</v>
      </c>
      <c r="E1073" s="130" t="s">
        <v>13317</v>
      </c>
      <c r="F1073" s="130" t="s">
        <v>13317</v>
      </c>
      <c r="G1073" s="555">
        <v>19.09555339429286</v>
      </c>
      <c r="H1073" s="556">
        <v>104.8549498060521</v>
      </c>
      <c r="I1073" s="523">
        <v>3.99</v>
      </c>
      <c r="J1073" s="523">
        <v>0</v>
      </c>
      <c r="K1073" s="232">
        <v>3.99</v>
      </c>
      <c r="L1073" s="523">
        <v>0</v>
      </c>
      <c r="M1073" s="231">
        <v>3.99</v>
      </c>
      <c r="N1073" s="233">
        <v>0</v>
      </c>
      <c r="O1073" s="233">
        <v>0</v>
      </c>
      <c r="P1073" s="231">
        <v>0</v>
      </c>
      <c r="Q1073" s="231">
        <v>0</v>
      </c>
      <c r="R1073" s="233">
        <v>0</v>
      </c>
      <c r="S1073" s="231">
        <v>0</v>
      </c>
      <c r="T1073" s="231">
        <v>108.0492</v>
      </c>
      <c r="U1073" s="140" t="s">
        <v>12718</v>
      </c>
      <c r="V1073" s="141" t="s">
        <v>35077</v>
      </c>
      <c r="W1073" s="5" t="s">
        <v>11581</v>
      </c>
      <c r="X1073" s="7" t="b">
        <v>1</v>
      </c>
      <c r="Y1073" s="7">
        <v>0</v>
      </c>
      <c r="Z1073" s="7" t="b">
        <v>0</v>
      </c>
      <c r="AA1073" s="7" t="b">
        <v>1</v>
      </c>
      <c r="AC1073" s="405" t="s">
        <v>37037</v>
      </c>
      <c r="AD1073" s="406" t="s">
        <v>13552</v>
      </c>
      <c r="AE1073" s="406" t="s">
        <v>13490</v>
      </c>
      <c r="AF1073" s="406" t="s">
        <v>13317</v>
      </c>
      <c r="AG1073" s="406" t="s">
        <v>13317</v>
      </c>
      <c r="AH1073" s="418">
        <v>19.09555339429286</v>
      </c>
      <c r="AI1073" s="419">
        <v>104.8549498060521</v>
      </c>
      <c r="AJ1073" s="428">
        <v>3.99</v>
      </c>
      <c r="AK1073" s="428">
        <v>0</v>
      </c>
      <c r="AL1073" s="429">
        <v>3.99</v>
      </c>
      <c r="AM1073" s="407" t="s">
        <v>35077</v>
      </c>
    </row>
    <row r="1074" spans="2:39" ht="30" customHeight="1">
      <c r="B1074" s="130" t="s">
        <v>37038</v>
      </c>
      <c r="C1074" s="130" t="s">
        <v>13552</v>
      </c>
      <c r="D1074" s="130" t="s">
        <v>13490</v>
      </c>
      <c r="E1074" s="130" t="s">
        <v>13317</v>
      </c>
      <c r="F1074" s="130" t="s">
        <v>13317</v>
      </c>
      <c r="G1074" s="555">
        <v>19.091278037508339</v>
      </c>
      <c r="H1074" s="556">
        <v>104.8581403093623</v>
      </c>
      <c r="I1074" s="523">
        <v>3.34</v>
      </c>
      <c r="J1074" s="523">
        <v>0</v>
      </c>
      <c r="K1074" s="232">
        <v>3.34</v>
      </c>
      <c r="L1074" s="523">
        <v>0</v>
      </c>
      <c r="M1074" s="231">
        <v>3.34</v>
      </c>
      <c r="N1074" s="233">
        <v>0</v>
      </c>
      <c r="O1074" s="233">
        <v>0</v>
      </c>
      <c r="P1074" s="231">
        <v>0</v>
      </c>
      <c r="Q1074" s="231">
        <v>0</v>
      </c>
      <c r="R1074" s="233">
        <v>0</v>
      </c>
      <c r="S1074" s="231">
        <v>0</v>
      </c>
      <c r="T1074" s="231">
        <v>90.447199999999995</v>
      </c>
      <c r="U1074" s="140" t="s">
        <v>12718</v>
      </c>
      <c r="V1074" s="141" t="s">
        <v>35064</v>
      </c>
      <c r="W1074" s="5" t="s">
        <v>11581</v>
      </c>
      <c r="X1074" s="7" t="b">
        <v>1</v>
      </c>
      <c r="Y1074" s="7">
        <v>0</v>
      </c>
      <c r="Z1074" s="7" t="b">
        <v>0</v>
      </c>
      <c r="AA1074" s="7" t="b">
        <v>1</v>
      </c>
      <c r="AC1074" s="405" t="s">
        <v>37038</v>
      </c>
      <c r="AD1074" s="406" t="s">
        <v>13552</v>
      </c>
      <c r="AE1074" s="406" t="s">
        <v>13490</v>
      </c>
      <c r="AF1074" s="406" t="s">
        <v>13317</v>
      </c>
      <c r="AG1074" s="406" t="s">
        <v>13317</v>
      </c>
      <c r="AH1074" s="418">
        <v>19.091278037508339</v>
      </c>
      <c r="AI1074" s="419">
        <v>104.8581403093623</v>
      </c>
      <c r="AJ1074" s="428">
        <v>3.34</v>
      </c>
      <c r="AK1074" s="428">
        <v>0</v>
      </c>
      <c r="AL1074" s="429">
        <v>3.34</v>
      </c>
      <c r="AM1074" s="407" t="s">
        <v>35064</v>
      </c>
    </row>
    <row r="1075" spans="2:39" ht="30" customHeight="1">
      <c r="B1075" s="130" t="s">
        <v>37039</v>
      </c>
      <c r="C1075" s="130" t="s">
        <v>13552</v>
      </c>
      <c r="D1075" s="130" t="s">
        <v>13490</v>
      </c>
      <c r="E1075" s="130" t="s">
        <v>13317</v>
      </c>
      <c r="F1075" s="130" t="s">
        <v>13317</v>
      </c>
      <c r="G1075" s="555">
        <v>19.09278739736574</v>
      </c>
      <c r="H1075" s="556">
        <v>104.87176952479921</v>
      </c>
      <c r="I1075" s="523">
        <v>1.85</v>
      </c>
      <c r="J1075" s="523">
        <v>0</v>
      </c>
      <c r="K1075" s="232">
        <v>1.85</v>
      </c>
      <c r="L1075" s="523">
        <v>0</v>
      </c>
      <c r="M1075" s="231">
        <v>1.85</v>
      </c>
      <c r="N1075" s="233">
        <v>0</v>
      </c>
      <c r="O1075" s="233">
        <v>0</v>
      </c>
      <c r="P1075" s="231">
        <v>0</v>
      </c>
      <c r="Q1075" s="231">
        <v>0</v>
      </c>
      <c r="R1075" s="233">
        <v>0</v>
      </c>
      <c r="S1075" s="231">
        <v>0</v>
      </c>
      <c r="T1075" s="231">
        <v>50.097999999999999</v>
      </c>
      <c r="U1075" s="140" t="s">
        <v>12718</v>
      </c>
      <c r="V1075" s="141" t="s">
        <v>35078</v>
      </c>
      <c r="W1075" s="5" t="s">
        <v>11581</v>
      </c>
      <c r="X1075" s="7" t="b">
        <v>1</v>
      </c>
      <c r="Y1075" s="7">
        <v>0</v>
      </c>
      <c r="Z1075" s="7" t="b">
        <v>0</v>
      </c>
      <c r="AA1075" s="7" t="b">
        <v>1</v>
      </c>
      <c r="AC1075" s="405" t="s">
        <v>37039</v>
      </c>
      <c r="AD1075" s="406" t="s">
        <v>13552</v>
      </c>
      <c r="AE1075" s="406" t="s">
        <v>13490</v>
      </c>
      <c r="AF1075" s="406" t="s">
        <v>13317</v>
      </c>
      <c r="AG1075" s="406" t="s">
        <v>13317</v>
      </c>
      <c r="AH1075" s="418">
        <v>19.09278739736574</v>
      </c>
      <c r="AI1075" s="419">
        <v>104.87176952479921</v>
      </c>
      <c r="AJ1075" s="428">
        <v>1.85</v>
      </c>
      <c r="AK1075" s="428">
        <v>0</v>
      </c>
      <c r="AL1075" s="429">
        <v>1.85</v>
      </c>
      <c r="AM1075" s="407" t="s">
        <v>35078</v>
      </c>
    </row>
    <row r="1076" spans="2:39" ht="30" customHeight="1">
      <c r="B1076" s="130" t="s">
        <v>37040</v>
      </c>
      <c r="C1076" s="130" t="s">
        <v>13552</v>
      </c>
      <c r="D1076" s="130" t="s">
        <v>13490</v>
      </c>
      <c r="E1076" s="130" t="s">
        <v>13317</v>
      </c>
      <c r="F1076" s="130" t="s">
        <v>13317</v>
      </c>
      <c r="G1076" s="555">
        <v>19.146436991493971</v>
      </c>
      <c r="H1076" s="556">
        <v>104.8840534766662</v>
      </c>
      <c r="I1076" s="523">
        <v>2.42</v>
      </c>
      <c r="J1076" s="523">
        <v>0</v>
      </c>
      <c r="K1076" s="232">
        <v>2.42</v>
      </c>
      <c r="L1076" s="523">
        <v>0</v>
      </c>
      <c r="M1076" s="231">
        <v>2.42</v>
      </c>
      <c r="N1076" s="233">
        <v>0</v>
      </c>
      <c r="O1076" s="233">
        <v>0</v>
      </c>
      <c r="P1076" s="231">
        <v>0</v>
      </c>
      <c r="Q1076" s="231">
        <v>0</v>
      </c>
      <c r="R1076" s="233">
        <v>0</v>
      </c>
      <c r="S1076" s="231">
        <v>0</v>
      </c>
      <c r="T1076" s="231">
        <v>65.533599999999993</v>
      </c>
      <c r="U1076" s="140" t="s">
        <v>12718</v>
      </c>
      <c r="V1076" s="141" t="s">
        <v>35079</v>
      </c>
      <c r="W1076" s="5" t="s">
        <v>11581</v>
      </c>
      <c r="X1076" s="7" t="b">
        <v>1</v>
      </c>
      <c r="Y1076" s="7">
        <v>0</v>
      </c>
      <c r="Z1076" s="7" t="b">
        <v>0</v>
      </c>
      <c r="AA1076" s="7" t="b">
        <v>1</v>
      </c>
      <c r="AC1076" s="405" t="s">
        <v>37040</v>
      </c>
      <c r="AD1076" s="406" t="s">
        <v>13552</v>
      </c>
      <c r="AE1076" s="406" t="s">
        <v>13490</v>
      </c>
      <c r="AF1076" s="406" t="s">
        <v>13317</v>
      </c>
      <c r="AG1076" s="406" t="s">
        <v>13317</v>
      </c>
      <c r="AH1076" s="418">
        <v>19.146436991493971</v>
      </c>
      <c r="AI1076" s="419">
        <v>104.8840534766662</v>
      </c>
      <c r="AJ1076" s="428">
        <v>2.42</v>
      </c>
      <c r="AK1076" s="428">
        <v>0</v>
      </c>
      <c r="AL1076" s="429">
        <v>2.42</v>
      </c>
      <c r="AM1076" s="407" t="s">
        <v>35079</v>
      </c>
    </row>
    <row r="1077" spans="2:39" ht="30" customHeight="1">
      <c r="B1077" s="130" t="s">
        <v>37041</v>
      </c>
      <c r="C1077" s="130" t="s">
        <v>13552</v>
      </c>
      <c r="D1077" s="130" t="s">
        <v>13490</v>
      </c>
      <c r="E1077" s="130" t="s">
        <v>13317</v>
      </c>
      <c r="F1077" s="130" t="s">
        <v>13317</v>
      </c>
      <c r="G1077" s="555">
        <v>19.113102858618081</v>
      </c>
      <c r="H1077" s="556">
        <v>104.84825998241131</v>
      </c>
      <c r="I1077" s="523">
        <v>1.53</v>
      </c>
      <c r="J1077" s="523">
        <v>0</v>
      </c>
      <c r="K1077" s="232">
        <v>1.53</v>
      </c>
      <c r="L1077" s="523">
        <v>0</v>
      </c>
      <c r="M1077" s="231">
        <v>1.53</v>
      </c>
      <c r="N1077" s="233">
        <v>0</v>
      </c>
      <c r="O1077" s="233">
        <v>0</v>
      </c>
      <c r="P1077" s="231">
        <v>0</v>
      </c>
      <c r="Q1077" s="231">
        <v>0</v>
      </c>
      <c r="R1077" s="233">
        <v>0</v>
      </c>
      <c r="S1077" s="231">
        <v>0</v>
      </c>
      <c r="T1077" s="231">
        <v>41.432400000000001</v>
      </c>
      <c r="U1077" s="140" t="s">
        <v>12718</v>
      </c>
      <c r="V1077" s="141" t="s">
        <v>35080</v>
      </c>
      <c r="W1077" s="5" t="s">
        <v>11581</v>
      </c>
      <c r="X1077" s="7" t="b">
        <v>1</v>
      </c>
      <c r="Y1077" s="7">
        <v>0</v>
      </c>
      <c r="Z1077" s="7" t="b">
        <v>0</v>
      </c>
      <c r="AA1077" s="7" t="b">
        <v>1</v>
      </c>
      <c r="AC1077" s="405" t="s">
        <v>37041</v>
      </c>
      <c r="AD1077" s="406" t="s">
        <v>13552</v>
      </c>
      <c r="AE1077" s="406" t="s">
        <v>13490</v>
      </c>
      <c r="AF1077" s="406" t="s">
        <v>13317</v>
      </c>
      <c r="AG1077" s="406" t="s">
        <v>13317</v>
      </c>
      <c r="AH1077" s="418">
        <v>19.113102858618081</v>
      </c>
      <c r="AI1077" s="419">
        <v>104.84825998241131</v>
      </c>
      <c r="AJ1077" s="428">
        <v>1.53</v>
      </c>
      <c r="AK1077" s="428">
        <v>0</v>
      </c>
      <c r="AL1077" s="429">
        <v>1.53</v>
      </c>
      <c r="AM1077" s="407" t="s">
        <v>35080</v>
      </c>
    </row>
    <row r="1078" spans="2:39" ht="30" customHeight="1">
      <c r="B1078" s="130" t="s">
        <v>37042</v>
      </c>
      <c r="C1078" s="130" t="s">
        <v>13552</v>
      </c>
      <c r="D1078" s="130" t="s">
        <v>13490</v>
      </c>
      <c r="E1078" s="130" t="s">
        <v>13317</v>
      </c>
      <c r="F1078" s="130" t="s">
        <v>13317</v>
      </c>
      <c r="G1078" s="555">
        <v>19.093000561824621</v>
      </c>
      <c r="H1078" s="556">
        <v>104.8633684433356</v>
      </c>
      <c r="I1078" s="523">
        <v>1.6</v>
      </c>
      <c r="J1078" s="523">
        <v>0</v>
      </c>
      <c r="K1078" s="232">
        <v>1.6</v>
      </c>
      <c r="L1078" s="523">
        <v>0</v>
      </c>
      <c r="M1078" s="231">
        <v>1.59</v>
      </c>
      <c r="N1078" s="233">
        <v>0</v>
      </c>
      <c r="O1078" s="233">
        <v>0.01</v>
      </c>
      <c r="P1078" s="231">
        <v>0</v>
      </c>
      <c r="Q1078" s="231">
        <v>0</v>
      </c>
      <c r="R1078" s="233">
        <v>0</v>
      </c>
      <c r="S1078" s="231">
        <v>0</v>
      </c>
      <c r="T1078" s="231">
        <v>43.057200000000002</v>
      </c>
      <c r="U1078" s="140" t="s">
        <v>12718</v>
      </c>
      <c r="V1078" s="141" t="s">
        <v>35060</v>
      </c>
      <c r="W1078" s="5" t="s">
        <v>11581</v>
      </c>
      <c r="X1078" s="7" t="b">
        <v>1</v>
      </c>
      <c r="Y1078" s="7">
        <v>0</v>
      </c>
      <c r="Z1078" s="7" t="b">
        <v>0</v>
      </c>
      <c r="AA1078" s="7" t="b">
        <v>1</v>
      </c>
      <c r="AC1078" s="405" t="s">
        <v>37042</v>
      </c>
      <c r="AD1078" s="406" t="s">
        <v>13552</v>
      </c>
      <c r="AE1078" s="406" t="s">
        <v>13490</v>
      </c>
      <c r="AF1078" s="406" t="s">
        <v>13317</v>
      </c>
      <c r="AG1078" s="406" t="s">
        <v>13317</v>
      </c>
      <c r="AH1078" s="418">
        <v>19.093000561824621</v>
      </c>
      <c r="AI1078" s="419">
        <v>104.8633684433356</v>
      </c>
      <c r="AJ1078" s="428">
        <v>1.6</v>
      </c>
      <c r="AK1078" s="428">
        <v>0</v>
      </c>
      <c r="AL1078" s="429">
        <v>1.6</v>
      </c>
      <c r="AM1078" s="407" t="s">
        <v>35060</v>
      </c>
    </row>
    <row r="1079" spans="2:39" ht="30" customHeight="1">
      <c r="B1079" s="130" t="s">
        <v>37043</v>
      </c>
      <c r="C1079" s="130" t="s">
        <v>13552</v>
      </c>
      <c r="D1079" s="130" t="s">
        <v>13490</v>
      </c>
      <c r="E1079" s="130" t="s">
        <v>13317</v>
      </c>
      <c r="F1079" s="130" t="s">
        <v>13317</v>
      </c>
      <c r="G1079" s="555">
        <v>19.092196455430429</v>
      </c>
      <c r="H1079" s="556">
        <v>104.863367895807</v>
      </c>
      <c r="I1079" s="523">
        <v>1.1499999999999999</v>
      </c>
      <c r="J1079" s="523">
        <v>0</v>
      </c>
      <c r="K1079" s="232">
        <v>1.1499999999999999</v>
      </c>
      <c r="L1079" s="523">
        <v>0</v>
      </c>
      <c r="M1079" s="231">
        <v>1.1499999999999999</v>
      </c>
      <c r="N1079" s="233">
        <v>0</v>
      </c>
      <c r="O1079" s="233">
        <v>0</v>
      </c>
      <c r="P1079" s="231">
        <v>0</v>
      </c>
      <c r="Q1079" s="231">
        <v>0</v>
      </c>
      <c r="R1079" s="233">
        <v>0</v>
      </c>
      <c r="S1079" s="231">
        <v>0</v>
      </c>
      <c r="T1079" s="231">
        <v>31.141999999999999</v>
      </c>
      <c r="U1079" s="140" t="s">
        <v>12718</v>
      </c>
      <c r="V1079" s="141" t="s">
        <v>35060</v>
      </c>
      <c r="W1079" s="5" t="s">
        <v>11581</v>
      </c>
      <c r="X1079" s="7" t="b">
        <v>1</v>
      </c>
      <c r="Y1079" s="7">
        <v>0</v>
      </c>
      <c r="Z1079" s="7" t="b">
        <v>0</v>
      </c>
      <c r="AA1079" s="7" t="b">
        <v>1</v>
      </c>
      <c r="AC1079" s="405" t="s">
        <v>37043</v>
      </c>
      <c r="AD1079" s="406" t="s">
        <v>13552</v>
      </c>
      <c r="AE1079" s="406" t="s">
        <v>13490</v>
      </c>
      <c r="AF1079" s="406" t="s">
        <v>13317</v>
      </c>
      <c r="AG1079" s="406" t="s">
        <v>13317</v>
      </c>
      <c r="AH1079" s="418">
        <v>19.092196455430429</v>
      </c>
      <c r="AI1079" s="419">
        <v>104.863367895807</v>
      </c>
      <c r="AJ1079" s="428">
        <v>1.1499999999999999</v>
      </c>
      <c r="AK1079" s="428">
        <v>0</v>
      </c>
      <c r="AL1079" s="429">
        <v>1.1499999999999999</v>
      </c>
      <c r="AM1079" s="407" t="s">
        <v>35060</v>
      </c>
    </row>
    <row r="1080" spans="2:39" ht="30" customHeight="1">
      <c r="B1080" s="130" t="s">
        <v>37044</v>
      </c>
      <c r="C1080" s="130" t="s">
        <v>13552</v>
      </c>
      <c r="D1080" s="130" t="s">
        <v>13490</v>
      </c>
      <c r="E1080" s="130" t="s">
        <v>13317</v>
      </c>
      <c r="F1080" s="130" t="s">
        <v>13317</v>
      </c>
      <c r="G1080" s="555">
        <v>19.09427492616059</v>
      </c>
      <c r="H1080" s="556">
        <v>104.8626470271809</v>
      </c>
      <c r="I1080" s="523">
        <v>3.15</v>
      </c>
      <c r="J1080" s="523">
        <v>0</v>
      </c>
      <c r="K1080" s="232">
        <v>3.15</v>
      </c>
      <c r="L1080" s="523">
        <v>0</v>
      </c>
      <c r="M1080" s="231">
        <v>3.08</v>
      </c>
      <c r="N1080" s="233">
        <v>0</v>
      </c>
      <c r="O1080" s="233">
        <v>7.0000000000000007E-2</v>
      </c>
      <c r="P1080" s="231">
        <v>0</v>
      </c>
      <c r="Q1080" s="231">
        <v>0</v>
      </c>
      <c r="R1080" s="233">
        <v>0</v>
      </c>
      <c r="S1080" s="231">
        <v>0</v>
      </c>
      <c r="T1080" s="231">
        <v>83.406399999999991</v>
      </c>
      <c r="U1080" s="140" t="s">
        <v>12718</v>
      </c>
      <c r="V1080" s="141" t="s">
        <v>35060</v>
      </c>
      <c r="W1080" s="5" t="s">
        <v>11581</v>
      </c>
      <c r="X1080" s="7" t="b">
        <v>1</v>
      </c>
      <c r="Y1080" s="7">
        <v>0</v>
      </c>
      <c r="Z1080" s="7" t="b">
        <v>0</v>
      </c>
      <c r="AA1080" s="7" t="b">
        <v>1</v>
      </c>
      <c r="AC1080" s="405" t="s">
        <v>37044</v>
      </c>
      <c r="AD1080" s="406" t="s">
        <v>13552</v>
      </c>
      <c r="AE1080" s="406" t="s">
        <v>13490</v>
      </c>
      <c r="AF1080" s="406" t="s">
        <v>13317</v>
      </c>
      <c r="AG1080" s="406" t="s">
        <v>13317</v>
      </c>
      <c r="AH1080" s="418">
        <v>19.09427492616059</v>
      </c>
      <c r="AI1080" s="419">
        <v>104.8626470271809</v>
      </c>
      <c r="AJ1080" s="428">
        <v>3.15</v>
      </c>
      <c r="AK1080" s="428">
        <v>0</v>
      </c>
      <c r="AL1080" s="429">
        <v>3.15</v>
      </c>
      <c r="AM1080" s="407" t="s">
        <v>35060</v>
      </c>
    </row>
    <row r="1081" spans="2:39" ht="30" customHeight="1">
      <c r="B1081" s="130" t="s">
        <v>37045</v>
      </c>
      <c r="C1081" s="130" t="s">
        <v>13552</v>
      </c>
      <c r="D1081" s="130" t="s">
        <v>13490</v>
      </c>
      <c r="E1081" s="130" t="s">
        <v>13317</v>
      </c>
      <c r="F1081" s="130" t="s">
        <v>13317</v>
      </c>
      <c r="G1081" s="555">
        <v>19.093281086898909</v>
      </c>
      <c r="H1081" s="556">
        <v>104.86264635472141</v>
      </c>
      <c r="I1081" s="523">
        <v>2.71</v>
      </c>
      <c r="J1081" s="523">
        <v>0</v>
      </c>
      <c r="K1081" s="232">
        <v>2.71</v>
      </c>
      <c r="L1081" s="523">
        <v>0</v>
      </c>
      <c r="M1081" s="231">
        <v>2.71</v>
      </c>
      <c r="N1081" s="233">
        <v>0</v>
      </c>
      <c r="O1081" s="233">
        <v>0</v>
      </c>
      <c r="P1081" s="231">
        <v>0</v>
      </c>
      <c r="Q1081" s="231">
        <v>0</v>
      </c>
      <c r="R1081" s="233">
        <v>0</v>
      </c>
      <c r="S1081" s="231">
        <v>0</v>
      </c>
      <c r="T1081" s="231">
        <v>73.386799999999994</v>
      </c>
      <c r="U1081" s="140" t="s">
        <v>12718</v>
      </c>
      <c r="V1081" s="141" t="s">
        <v>35060</v>
      </c>
      <c r="W1081" s="5" t="s">
        <v>11581</v>
      </c>
      <c r="X1081" s="7" t="b">
        <v>1</v>
      </c>
      <c r="Y1081" s="7">
        <v>0</v>
      </c>
      <c r="Z1081" s="7" t="b">
        <v>0</v>
      </c>
      <c r="AA1081" s="7" t="b">
        <v>1</v>
      </c>
      <c r="AC1081" s="405" t="s">
        <v>37045</v>
      </c>
      <c r="AD1081" s="406" t="s">
        <v>13552</v>
      </c>
      <c r="AE1081" s="406" t="s">
        <v>13490</v>
      </c>
      <c r="AF1081" s="406" t="s">
        <v>13317</v>
      </c>
      <c r="AG1081" s="406" t="s">
        <v>13317</v>
      </c>
      <c r="AH1081" s="418">
        <v>19.093281086898909</v>
      </c>
      <c r="AI1081" s="419">
        <v>104.86264635472141</v>
      </c>
      <c r="AJ1081" s="428">
        <v>2.71</v>
      </c>
      <c r="AK1081" s="428">
        <v>0</v>
      </c>
      <c r="AL1081" s="429">
        <v>2.71</v>
      </c>
      <c r="AM1081" s="407" t="s">
        <v>35060</v>
      </c>
    </row>
    <row r="1082" spans="2:39" ht="30" customHeight="1">
      <c r="B1082" s="130" t="s">
        <v>37046</v>
      </c>
      <c r="C1082" s="130" t="s">
        <v>13552</v>
      </c>
      <c r="D1082" s="130" t="s">
        <v>13490</v>
      </c>
      <c r="E1082" s="130" t="s">
        <v>13317</v>
      </c>
      <c r="F1082" s="130" t="s">
        <v>13317</v>
      </c>
      <c r="G1082" s="555">
        <v>19.10917271920658</v>
      </c>
      <c r="H1082" s="556">
        <v>104.8776458429259</v>
      </c>
      <c r="I1082" s="523">
        <v>4.1100000000000003</v>
      </c>
      <c r="J1082" s="523">
        <v>0</v>
      </c>
      <c r="K1082" s="232">
        <v>4.1100000000000003</v>
      </c>
      <c r="L1082" s="523">
        <v>0</v>
      </c>
      <c r="M1082" s="231">
        <v>4.1100000000000003</v>
      </c>
      <c r="N1082" s="233">
        <v>0</v>
      </c>
      <c r="O1082" s="233">
        <v>0</v>
      </c>
      <c r="P1082" s="231">
        <v>0</v>
      </c>
      <c r="Q1082" s="231">
        <v>0</v>
      </c>
      <c r="R1082" s="233">
        <v>0</v>
      </c>
      <c r="S1082" s="231">
        <v>0</v>
      </c>
      <c r="T1082" s="231">
        <v>111.2988</v>
      </c>
      <c r="U1082" s="140" t="s">
        <v>12718</v>
      </c>
      <c r="V1082" s="141" t="s">
        <v>35057</v>
      </c>
      <c r="W1082" s="5" t="s">
        <v>11581</v>
      </c>
      <c r="X1082" s="7" t="b">
        <v>1</v>
      </c>
      <c r="Y1082" s="7">
        <v>0</v>
      </c>
      <c r="Z1082" s="7" t="b">
        <v>0</v>
      </c>
      <c r="AA1082" s="7" t="b">
        <v>1</v>
      </c>
      <c r="AC1082" s="405" t="s">
        <v>37046</v>
      </c>
      <c r="AD1082" s="406" t="s">
        <v>13552</v>
      </c>
      <c r="AE1082" s="406" t="s">
        <v>13490</v>
      </c>
      <c r="AF1082" s="406" t="s">
        <v>13317</v>
      </c>
      <c r="AG1082" s="406" t="s">
        <v>13317</v>
      </c>
      <c r="AH1082" s="418">
        <v>19.10917271920658</v>
      </c>
      <c r="AI1082" s="419">
        <v>104.8776458429259</v>
      </c>
      <c r="AJ1082" s="428">
        <v>4.1100000000000003</v>
      </c>
      <c r="AK1082" s="428">
        <v>0</v>
      </c>
      <c r="AL1082" s="429">
        <v>4.1100000000000003</v>
      </c>
      <c r="AM1082" s="407" t="s">
        <v>35057</v>
      </c>
    </row>
    <row r="1083" spans="2:39" ht="30" customHeight="1">
      <c r="B1083" s="130" t="s">
        <v>37047</v>
      </c>
      <c r="C1083" s="130" t="s">
        <v>13552</v>
      </c>
      <c r="D1083" s="130" t="s">
        <v>13490</v>
      </c>
      <c r="E1083" s="130" t="s">
        <v>13317</v>
      </c>
      <c r="F1083" s="130" t="s">
        <v>13317</v>
      </c>
      <c r="G1083" s="555">
        <v>19.111757854195769</v>
      </c>
      <c r="H1083" s="556">
        <v>104.8759654895083</v>
      </c>
      <c r="I1083" s="523">
        <v>4.32</v>
      </c>
      <c r="J1083" s="523">
        <v>0</v>
      </c>
      <c r="K1083" s="232">
        <v>4.32</v>
      </c>
      <c r="L1083" s="523">
        <v>0</v>
      </c>
      <c r="M1083" s="231">
        <v>4.32</v>
      </c>
      <c r="N1083" s="233">
        <v>0</v>
      </c>
      <c r="O1083" s="233">
        <v>0</v>
      </c>
      <c r="P1083" s="231">
        <v>0</v>
      </c>
      <c r="Q1083" s="231">
        <v>0</v>
      </c>
      <c r="R1083" s="233">
        <v>0</v>
      </c>
      <c r="S1083" s="231">
        <v>0</v>
      </c>
      <c r="T1083" s="231">
        <v>116.98560000000001</v>
      </c>
      <c r="U1083" s="140" t="s">
        <v>12718</v>
      </c>
      <c r="V1083" s="141" t="s">
        <v>35058</v>
      </c>
      <c r="W1083" s="5" t="s">
        <v>11581</v>
      </c>
      <c r="X1083" s="7" t="b">
        <v>1</v>
      </c>
      <c r="Y1083" s="7">
        <v>0</v>
      </c>
      <c r="Z1083" s="7" t="b">
        <v>0</v>
      </c>
      <c r="AA1083" s="7" t="b">
        <v>1</v>
      </c>
      <c r="AC1083" s="405" t="s">
        <v>37047</v>
      </c>
      <c r="AD1083" s="406" t="s">
        <v>13552</v>
      </c>
      <c r="AE1083" s="406" t="s">
        <v>13490</v>
      </c>
      <c r="AF1083" s="406" t="s">
        <v>13317</v>
      </c>
      <c r="AG1083" s="406" t="s">
        <v>13317</v>
      </c>
      <c r="AH1083" s="418">
        <v>19.111757854195769</v>
      </c>
      <c r="AI1083" s="419">
        <v>104.8759654895083</v>
      </c>
      <c r="AJ1083" s="428">
        <v>4.32</v>
      </c>
      <c r="AK1083" s="428">
        <v>0</v>
      </c>
      <c r="AL1083" s="429">
        <v>4.32</v>
      </c>
      <c r="AM1083" s="407" t="s">
        <v>35058</v>
      </c>
    </row>
    <row r="1084" spans="2:39" ht="30" customHeight="1">
      <c r="B1084" s="130" t="s">
        <v>37048</v>
      </c>
      <c r="C1084" s="130" t="s">
        <v>13552</v>
      </c>
      <c r="D1084" s="130" t="s">
        <v>13490</v>
      </c>
      <c r="E1084" s="130" t="s">
        <v>13317</v>
      </c>
      <c r="F1084" s="130" t="s">
        <v>13317</v>
      </c>
      <c r="G1084" s="555">
        <v>19.107728452587551</v>
      </c>
      <c r="H1084" s="556">
        <v>104.8757343300549</v>
      </c>
      <c r="I1084" s="523">
        <v>6.36</v>
      </c>
      <c r="J1084" s="523">
        <v>0</v>
      </c>
      <c r="K1084" s="232">
        <v>6.36</v>
      </c>
      <c r="L1084" s="523">
        <v>0</v>
      </c>
      <c r="M1084" s="231">
        <v>6.36</v>
      </c>
      <c r="N1084" s="233">
        <v>0</v>
      </c>
      <c r="O1084" s="233">
        <v>0</v>
      </c>
      <c r="P1084" s="231">
        <v>0</v>
      </c>
      <c r="Q1084" s="231">
        <v>0</v>
      </c>
      <c r="R1084" s="233">
        <v>0</v>
      </c>
      <c r="S1084" s="231">
        <v>0</v>
      </c>
      <c r="T1084" s="231">
        <v>172.22880000000001</v>
      </c>
      <c r="U1084" s="140" t="s">
        <v>12718</v>
      </c>
      <c r="V1084" s="141" t="s">
        <v>35081</v>
      </c>
      <c r="W1084" s="5" t="s">
        <v>11581</v>
      </c>
      <c r="X1084" s="7" t="b">
        <v>1</v>
      </c>
      <c r="Y1084" s="7">
        <v>0</v>
      </c>
      <c r="Z1084" s="7" t="b">
        <v>0</v>
      </c>
      <c r="AA1084" s="7" t="b">
        <v>1</v>
      </c>
      <c r="AC1084" s="405" t="s">
        <v>37048</v>
      </c>
      <c r="AD1084" s="406" t="s">
        <v>13552</v>
      </c>
      <c r="AE1084" s="406" t="s">
        <v>13490</v>
      </c>
      <c r="AF1084" s="406" t="s">
        <v>13317</v>
      </c>
      <c r="AG1084" s="406" t="s">
        <v>13317</v>
      </c>
      <c r="AH1084" s="418">
        <v>19.107728452587551</v>
      </c>
      <c r="AI1084" s="419">
        <v>104.8757343300549</v>
      </c>
      <c r="AJ1084" s="428">
        <v>6.36</v>
      </c>
      <c r="AK1084" s="428">
        <v>0</v>
      </c>
      <c r="AL1084" s="429">
        <v>6.36</v>
      </c>
      <c r="AM1084" s="407" t="s">
        <v>35081</v>
      </c>
    </row>
    <row r="1085" spans="2:39" ht="30" customHeight="1">
      <c r="B1085" s="130" t="s">
        <v>37049</v>
      </c>
      <c r="C1085" s="130" t="s">
        <v>13552</v>
      </c>
      <c r="D1085" s="130" t="s">
        <v>13490</v>
      </c>
      <c r="E1085" s="130" t="s">
        <v>13317</v>
      </c>
      <c r="F1085" s="130" t="s">
        <v>13317</v>
      </c>
      <c r="G1085" s="555">
        <v>19.106772508544939</v>
      </c>
      <c r="H1085" s="556">
        <v>104.8731388936131</v>
      </c>
      <c r="I1085" s="523">
        <v>2.23</v>
      </c>
      <c r="J1085" s="523">
        <v>0</v>
      </c>
      <c r="K1085" s="232">
        <v>2.23</v>
      </c>
      <c r="L1085" s="523">
        <v>0</v>
      </c>
      <c r="M1085" s="231">
        <v>2.23</v>
      </c>
      <c r="N1085" s="233">
        <v>0</v>
      </c>
      <c r="O1085" s="233">
        <v>0</v>
      </c>
      <c r="P1085" s="231">
        <v>0</v>
      </c>
      <c r="Q1085" s="231">
        <v>0</v>
      </c>
      <c r="R1085" s="233">
        <v>0</v>
      </c>
      <c r="S1085" s="231">
        <v>0</v>
      </c>
      <c r="T1085" s="231">
        <v>60.388399999999997</v>
      </c>
      <c r="U1085" s="140" t="s">
        <v>12718</v>
      </c>
      <c r="V1085" s="141" t="s">
        <v>35081</v>
      </c>
      <c r="W1085" s="5" t="s">
        <v>11581</v>
      </c>
      <c r="X1085" s="7" t="b">
        <v>1</v>
      </c>
      <c r="Y1085" s="7">
        <v>0</v>
      </c>
      <c r="Z1085" s="7" t="b">
        <v>0</v>
      </c>
      <c r="AA1085" s="7" t="b">
        <v>1</v>
      </c>
      <c r="AC1085" s="405" t="s">
        <v>37049</v>
      </c>
      <c r="AD1085" s="406" t="s">
        <v>13552</v>
      </c>
      <c r="AE1085" s="406" t="s">
        <v>13490</v>
      </c>
      <c r="AF1085" s="406" t="s">
        <v>13317</v>
      </c>
      <c r="AG1085" s="406" t="s">
        <v>13317</v>
      </c>
      <c r="AH1085" s="418">
        <v>19.106772508544939</v>
      </c>
      <c r="AI1085" s="419">
        <v>104.8731388936131</v>
      </c>
      <c r="AJ1085" s="428">
        <v>2.23</v>
      </c>
      <c r="AK1085" s="428">
        <v>0</v>
      </c>
      <c r="AL1085" s="429">
        <v>2.23</v>
      </c>
      <c r="AM1085" s="407" t="s">
        <v>35081</v>
      </c>
    </row>
    <row r="1086" spans="2:39" ht="30" customHeight="1">
      <c r="B1086" s="130" t="s">
        <v>37050</v>
      </c>
      <c r="C1086" s="130" t="s">
        <v>13552</v>
      </c>
      <c r="D1086" s="130" t="s">
        <v>13490</v>
      </c>
      <c r="E1086" s="130" t="s">
        <v>13317</v>
      </c>
      <c r="F1086" s="130" t="s">
        <v>13317</v>
      </c>
      <c r="G1086" s="555">
        <v>19.09377095876351</v>
      </c>
      <c r="H1086" s="556">
        <v>104.85934889954341</v>
      </c>
      <c r="I1086" s="523">
        <v>7.46</v>
      </c>
      <c r="J1086" s="523">
        <v>0</v>
      </c>
      <c r="K1086" s="232">
        <v>7.46</v>
      </c>
      <c r="L1086" s="523">
        <v>0</v>
      </c>
      <c r="M1086" s="231">
        <v>7.46</v>
      </c>
      <c r="N1086" s="233">
        <v>0</v>
      </c>
      <c r="O1086" s="233">
        <v>0</v>
      </c>
      <c r="P1086" s="231">
        <v>0</v>
      </c>
      <c r="Q1086" s="231">
        <v>0</v>
      </c>
      <c r="R1086" s="233">
        <v>0</v>
      </c>
      <c r="S1086" s="231">
        <v>0</v>
      </c>
      <c r="T1086" s="231">
        <v>202.01679999999999</v>
      </c>
      <c r="U1086" s="140" t="s">
        <v>12718</v>
      </c>
      <c r="V1086" s="141" t="s">
        <v>35082</v>
      </c>
      <c r="W1086" s="5" t="s">
        <v>11581</v>
      </c>
      <c r="X1086" s="7" t="b">
        <v>1</v>
      </c>
      <c r="Y1086" s="7">
        <v>0</v>
      </c>
      <c r="Z1086" s="7" t="b">
        <v>0</v>
      </c>
      <c r="AA1086" s="7" t="b">
        <v>1</v>
      </c>
      <c r="AC1086" s="405" t="s">
        <v>37050</v>
      </c>
      <c r="AD1086" s="406" t="s">
        <v>13552</v>
      </c>
      <c r="AE1086" s="406" t="s">
        <v>13490</v>
      </c>
      <c r="AF1086" s="406" t="s">
        <v>13317</v>
      </c>
      <c r="AG1086" s="406" t="s">
        <v>13317</v>
      </c>
      <c r="AH1086" s="418">
        <v>19.09377095876351</v>
      </c>
      <c r="AI1086" s="419">
        <v>104.85934889954341</v>
      </c>
      <c r="AJ1086" s="428">
        <v>7.46</v>
      </c>
      <c r="AK1086" s="428">
        <v>0</v>
      </c>
      <c r="AL1086" s="429">
        <v>7.46</v>
      </c>
      <c r="AM1086" s="407" t="s">
        <v>35082</v>
      </c>
    </row>
    <row r="1087" spans="2:39" ht="30" customHeight="1">
      <c r="B1087" s="130" t="s">
        <v>37051</v>
      </c>
      <c r="C1087" s="130" t="s">
        <v>13552</v>
      </c>
      <c r="D1087" s="130" t="s">
        <v>13490</v>
      </c>
      <c r="E1087" s="130" t="s">
        <v>13317</v>
      </c>
      <c r="F1087" s="130" t="s">
        <v>13317</v>
      </c>
      <c r="G1087" s="555">
        <v>19.093679780846401</v>
      </c>
      <c r="H1087" s="556">
        <v>104.86073638028181</v>
      </c>
      <c r="I1087" s="523">
        <v>3.51</v>
      </c>
      <c r="J1087" s="523">
        <v>0</v>
      </c>
      <c r="K1087" s="232">
        <v>3.51</v>
      </c>
      <c r="L1087" s="523">
        <v>0</v>
      </c>
      <c r="M1087" s="231">
        <v>3.51</v>
      </c>
      <c r="N1087" s="233">
        <v>0</v>
      </c>
      <c r="O1087" s="233">
        <v>0</v>
      </c>
      <c r="P1087" s="231">
        <v>0</v>
      </c>
      <c r="Q1087" s="231">
        <v>0</v>
      </c>
      <c r="R1087" s="233">
        <v>0</v>
      </c>
      <c r="S1087" s="231">
        <v>0</v>
      </c>
      <c r="T1087" s="231">
        <v>95.050799999999995</v>
      </c>
      <c r="U1087" s="140" t="s">
        <v>12718</v>
      </c>
      <c r="V1087" s="141" t="s">
        <v>35082</v>
      </c>
      <c r="W1087" s="5" t="s">
        <v>11581</v>
      </c>
      <c r="X1087" s="7" t="b">
        <v>1</v>
      </c>
      <c r="Y1087" s="7">
        <v>0</v>
      </c>
      <c r="Z1087" s="7" t="b">
        <v>0</v>
      </c>
      <c r="AA1087" s="7" t="b">
        <v>1</v>
      </c>
      <c r="AC1087" s="405" t="s">
        <v>37051</v>
      </c>
      <c r="AD1087" s="406" t="s">
        <v>13552</v>
      </c>
      <c r="AE1087" s="406" t="s">
        <v>13490</v>
      </c>
      <c r="AF1087" s="406" t="s">
        <v>13317</v>
      </c>
      <c r="AG1087" s="406" t="s">
        <v>13317</v>
      </c>
      <c r="AH1087" s="418">
        <v>19.093679780846401</v>
      </c>
      <c r="AI1087" s="419">
        <v>104.86073638028181</v>
      </c>
      <c r="AJ1087" s="428">
        <v>3.51</v>
      </c>
      <c r="AK1087" s="428">
        <v>0</v>
      </c>
      <c r="AL1087" s="429">
        <v>3.51</v>
      </c>
      <c r="AM1087" s="407" t="s">
        <v>35082</v>
      </c>
    </row>
    <row r="1088" spans="2:39" ht="30" customHeight="1">
      <c r="B1088" s="130" t="s">
        <v>37052</v>
      </c>
      <c r="C1088" s="130" t="s">
        <v>13552</v>
      </c>
      <c r="D1088" s="130" t="s">
        <v>13490</v>
      </c>
      <c r="E1088" s="130" t="s">
        <v>13317</v>
      </c>
      <c r="F1088" s="130" t="s">
        <v>13317</v>
      </c>
      <c r="G1088" s="555">
        <v>19.10280579562939</v>
      </c>
      <c r="H1088" s="556">
        <v>104.859459381964</v>
      </c>
      <c r="I1088" s="523">
        <v>1.67</v>
      </c>
      <c r="J1088" s="523">
        <v>0</v>
      </c>
      <c r="K1088" s="232">
        <v>1.67</v>
      </c>
      <c r="L1088" s="523">
        <v>0</v>
      </c>
      <c r="M1088" s="231">
        <v>1.67</v>
      </c>
      <c r="N1088" s="233">
        <v>0</v>
      </c>
      <c r="O1088" s="233">
        <v>0</v>
      </c>
      <c r="P1088" s="231">
        <v>0</v>
      </c>
      <c r="Q1088" s="231">
        <v>0</v>
      </c>
      <c r="R1088" s="233">
        <v>0</v>
      </c>
      <c r="S1088" s="231">
        <v>0</v>
      </c>
      <c r="T1088" s="231">
        <v>45.223599999999998</v>
      </c>
      <c r="U1088" s="140" t="s">
        <v>12718</v>
      </c>
      <c r="V1088" s="141" t="s">
        <v>35036</v>
      </c>
      <c r="W1088" s="5" t="s">
        <v>11581</v>
      </c>
      <c r="X1088" s="7" t="b">
        <v>1</v>
      </c>
      <c r="Y1088" s="7">
        <v>0</v>
      </c>
      <c r="Z1088" s="7" t="b">
        <v>0</v>
      </c>
      <c r="AA1088" s="7" t="b">
        <v>1</v>
      </c>
      <c r="AC1088" s="405" t="s">
        <v>37052</v>
      </c>
      <c r="AD1088" s="406" t="s">
        <v>13552</v>
      </c>
      <c r="AE1088" s="406" t="s">
        <v>13490</v>
      </c>
      <c r="AF1088" s="406" t="s">
        <v>13317</v>
      </c>
      <c r="AG1088" s="406" t="s">
        <v>13317</v>
      </c>
      <c r="AH1088" s="418">
        <v>19.10280579562939</v>
      </c>
      <c r="AI1088" s="419">
        <v>104.859459381964</v>
      </c>
      <c r="AJ1088" s="428">
        <v>1.67</v>
      </c>
      <c r="AK1088" s="428">
        <v>0</v>
      </c>
      <c r="AL1088" s="429">
        <v>1.67</v>
      </c>
      <c r="AM1088" s="407" t="s">
        <v>35036</v>
      </c>
    </row>
    <row r="1089" spans="2:39" ht="30" customHeight="1">
      <c r="B1089" s="130" t="s">
        <v>37053</v>
      </c>
      <c r="C1089" s="130" t="s">
        <v>13552</v>
      </c>
      <c r="D1089" s="130" t="s">
        <v>13490</v>
      </c>
      <c r="E1089" s="130" t="s">
        <v>13317</v>
      </c>
      <c r="F1089" s="130" t="s">
        <v>13317</v>
      </c>
      <c r="G1089" s="555">
        <v>19.10348322597774</v>
      </c>
      <c r="H1089" s="556">
        <v>104.85977346827229</v>
      </c>
      <c r="I1089" s="523">
        <v>1.51</v>
      </c>
      <c r="J1089" s="523">
        <v>0</v>
      </c>
      <c r="K1089" s="232">
        <v>1.51</v>
      </c>
      <c r="L1089" s="523">
        <v>0</v>
      </c>
      <c r="M1089" s="231">
        <v>1.51</v>
      </c>
      <c r="N1089" s="233">
        <v>0</v>
      </c>
      <c r="O1089" s="233">
        <v>0</v>
      </c>
      <c r="P1089" s="231">
        <v>0</v>
      </c>
      <c r="Q1089" s="231">
        <v>0</v>
      </c>
      <c r="R1089" s="233">
        <v>0</v>
      </c>
      <c r="S1089" s="231">
        <v>0</v>
      </c>
      <c r="T1089" s="231">
        <v>40.890799999999999</v>
      </c>
      <c r="U1089" s="140" t="s">
        <v>12718</v>
      </c>
      <c r="V1089" s="141" t="s">
        <v>35036</v>
      </c>
      <c r="W1089" s="5" t="s">
        <v>11581</v>
      </c>
      <c r="X1089" s="7" t="b">
        <v>1</v>
      </c>
      <c r="Y1089" s="7">
        <v>0</v>
      </c>
      <c r="Z1089" s="7" t="b">
        <v>0</v>
      </c>
      <c r="AA1089" s="7" t="b">
        <v>1</v>
      </c>
      <c r="AC1089" s="405" t="s">
        <v>37053</v>
      </c>
      <c r="AD1089" s="406" t="s">
        <v>13552</v>
      </c>
      <c r="AE1089" s="406" t="s">
        <v>13490</v>
      </c>
      <c r="AF1089" s="406" t="s">
        <v>13317</v>
      </c>
      <c r="AG1089" s="406" t="s">
        <v>13317</v>
      </c>
      <c r="AH1089" s="418">
        <v>19.10348322597774</v>
      </c>
      <c r="AI1089" s="419">
        <v>104.85977346827229</v>
      </c>
      <c r="AJ1089" s="428">
        <v>1.51</v>
      </c>
      <c r="AK1089" s="428">
        <v>0</v>
      </c>
      <c r="AL1089" s="429">
        <v>1.51</v>
      </c>
      <c r="AM1089" s="407" t="s">
        <v>35036</v>
      </c>
    </row>
    <row r="1090" spans="2:39" ht="30" customHeight="1">
      <c r="B1090" s="130" t="s">
        <v>37054</v>
      </c>
      <c r="C1090" s="130" t="s">
        <v>13552</v>
      </c>
      <c r="D1090" s="130" t="s">
        <v>13490</v>
      </c>
      <c r="E1090" s="130" t="s">
        <v>13317</v>
      </c>
      <c r="F1090" s="130" t="s">
        <v>13317</v>
      </c>
      <c r="G1090" s="555">
        <v>19.113986379913982</v>
      </c>
      <c r="H1090" s="556">
        <v>104.8517140028746</v>
      </c>
      <c r="I1090" s="523">
        <v>0.76</v>
      </c>
      <c r="J1090" s="523">
        <v>0</v>
      </c>
      <c r="K1090" s="232">
        <v>0.76</v>
      </c>
      <c r="L1090" s="523">
        <v>0</v>
      </c>
      <c r="M1090" s="231">
        <v>0.76</v>
      </c>
      <c r="N1090" s="233">
        <v>0</v>
      </c>
      <c r="O1090" s="233">
        <v>0</v>
      </c>
      <c r="P1090" s="231">
        <v>0</v>
      </c>
      <c r="Q1090" s="231">
        <v>0</v>
      </c>
      <c r="R1090" s="233">
        <v>0</v>
      </c>
      <c r="S1090" s="231">
        <v>0</v>
      </c>
      <c r="T1090" s="231">
        <v>20.5808</v>
      </c>
      <c r="U1090" s="140" t="s">
        <v>12718</v>
      </c>
      <c r="V1090" s="141" t="s">
        <v>35038</v>
      </c>
      <c r="W1090" s="5" t="s">
        <v>11581</v>
      </c>
      <c r="X1090" s="7" t="b">
        <v>1</v>
      </c>
      <c r="Y1090" s="7">
        <v>0</v>
      </c>
      <c r="Z1090" s="7" t="b">
        <v>0</v>
      </c>
      <c r="AA1090" s="7" t="b">
        <v>1</v>
      </c>
      <c r="AC1090" s="405" t="s">
        <v>37054</v>
      </c>
      <c r="AD1090" s="406" t="s">
        <v>13552</v>
      </c>
      <c r="AE1090" s="406" t="s">
        <v>13490</v>
      </c>
      <c r="AF1090" s="406" t="s">
        <v>13317</v>
      </c>
      <c r="AG1090" s="406" t="s">
        <v>13317</v>
      </c>
      <c r="AH1090" s="418">
        <v>19.113986379913982</v>
      </c>
      <c r="AI1090" s="419">
        <v>104.8517140028746</v>
      </c>
      <c r="AJ1090" s="428">
        <v>0.76</v>
      </c>
      <c r="AK1090" s="428">
        <v>0</v>
      </c>
      <c r="AL1090" s="429">
        <v>0.76</v>
      </c>
      <c r="AM1090" s="407" t="s">
        <v>35038</v>
      </c>
    </row>
    <row r="1091" spans="2:39" ht="30" customHeight="1">
      <c r="B1091" s="130" t="s">
        <v>37055</v>
      </c>
      <c r="C1091" s="130" t="s">
        <v>13552</v>
      </c>
      <c r="D1091" s="130" t="s">
        <v>13490</v>
      </c>
      <c r="E1091" s="130" t="s">
        <v>13317</v>
      </c>
      <c r="F1091" s="130" t="s">
        <v>13317</v>
      </c>
      <c r="G1091" s="555">
        <v>19.098100121540309</v>
      </c>
      <c r="H1091" s="556">
        <v>104.8568902188827</v>
      </c>
      <c r="I1091" s="523">
        <v>3.48</v>
      </c>
      <c r="J1091" s="523">
        <v>0</v>
      </c>
      <c r="K1091" s="232">
        <v>3.48</v>
      </c>
      <c r="L1091" s="523">
        <v>0</v>
      </c>
      <c r="M1091" s="231">
        <v>3.48</v>
      </c>
      <c r="N1091" s="233">
        <v>0</v>
      </c>
      <c r="O1091" s="233">
        <v>0</v>
      </c>
      <c r="P1091" s="231">
        <v>0</v>
      </c>
      <c r="Q1091" s="231">
        <v>0</v>
      </c>
      <c r="R1091" s="233">
        <v>0</v>
      </c>
      <c r="S1091" s="231">
        <v>0</v>
      </c>
      <c r="T1091" s="231">
        <v>94.238399999999999</v>
      </c>
      <c r="U1091" s="140" t="s">
        <v>12718</v>
      </c>
      <c r="V1091" s="141" t="s">
        <v>35083</v>
      </c>
      <c r="W1091" s="5" t="s">
        <v>11581</v>
      </c>
      <c r="X1091" s="7" t="b">
        <v>1</v>
      </c>
      <c r="Y1091" s="7">
        <v>0</v>
      </c>
      <c r="Z1091" s="7" t="b">
        <v>0</v>
      </c>
      <c r="AA1091" s="7" t="b">
        <v>1</v>
      </c>
      <c r="AC1091" s="405" t="s">
        <v>37055</v>
      </c>
      <c r="AD1091" s="406" t="s">
        <v>13552</v>
      </c>
      <c r="AE1091" s="406" t="s">
        <v>13490</v>
      </c>
      <c r="AF1091" s="406" t="s">
        <v>13317</v>
      </c>
      <c r="AG1091" s="406" t="s">
        <v>13317</v>
      </c>
      <c r="AH1091" s="418">
        <v>19.098100121540309</v>
      </c>
      <c r="AI1091" s="419">
        <v>104.8568902188827</v>
      </c>
      <c r="AJ1091" s="428">
        <v>3.48</v>
      </c>
      <c r="AK1091" s="428">
        <v>0</v>
      </c>
      <c r="AL1091" s="429">
        <v>3.48</v>
      </c>
      <c r="AM1091" s="407" t="s">
        <v>35083</v>
      </c>
    </row>
    <row r="1092" spans="2:39" ht="30" customHeight="1">
      <c r="B1092" s="130" t="s">
        <v>37056</v>
      </c>
      <c r="C1092" s="130" t="s">
        <v>13552</v>
      </c>
      <c r="D1092" s="130" t="s">
        <v>13490</v>
      </c>
      <c r="E1092" s="130" t="s">
        <v>13317</v>
      </c>
      <c r="F1092" s="130" t="s">
        <v>13317</v>
      </c>
      <c r="G1092" s="555">
        <v>19.096829917892109</v>
      </c>
      <c r="H1092" s="556">
        <v>104.86568999828791</v>
      </c>
      <c r="I1092" s="523">
        <v>3.63</v>
      </c>
      <c r="J1092" s="523">
        <v>0</v>
      </c>
      <c r="K1092" s="232">
        <v>3.63</v>
      </c>
      <c r="L1092" s="523">
        <v>0</v>
      </c>
      <c r="M1092" s="231">
        <v>3.57</v>
      </c>
      <c r="N1092" s="233">
        <v>0</v>
      </c>
      <c r="O1092" s="233">
        <v>0.06</v>
      </c>
      <c r="P1092" s="231">
        <v>0</v>
      </c>
      <c r="Q1092" s="231">
        <v>0</v>
      </c>
      <c r="R1092" s="233">
        <v>0</v>
      </c>
      <c r="S1092" s="231">
        <v>0</v>
      </c>
      <c r="T1092" s="231">
        <v>96.675599999999989</v>
      </c>
      <c r="U1092" s="140" t="s">
        <v>12718</v>
      </c>
      <c r="V1092" s="141" t="s">
        <v>35045</v>
      </c>
      <c r="W1092" s="5" t="s">
        <v>11581</v>
      </c>
      <c r="X1092" s="7" t="b">
        <v>1</v>
      </c>
      <c r="Y1092" s="7">
        <v>0</v>
      </c>
      <c r="Z1092" s="7" t="b">
        <v>0</v>
      </c>
      <c r="AA1092" s="7" t="b">
        <v>1</v>
      </c>
      <c r="AC1092" s="405" t="s">
        <v>37056</v>
      </c>
      <c r="AD1092" s="406" t="s">
        <v>13552</v>
      </c>
      <c r="AE1092" s="406" t="s">
        <v>13490</v>
      </c>
      <c r="AF1092" s="406" t="s">
        <v>13317</v>
      </c>
      <c r="AG1092" s="406" t="s">
        <v>13317</v>
      </c>
      <c r="AH1092" s="418">
        <v>19.096829917892109</v>
      </c>
      <c r="AI1092" s="419">
        <v>104.86568999828791</v>
      </c>
      <c r="AJ1092" s="428">
        <v>3.63</v>
      </c>
      <c r="AK1092" s="428">
        <v>0</v>
      </c>
      <c r="AL1092" s="429">
        <v>3.63</v>
      </c>
      <c r="AM1092" s="407" t="s">
        <v>35045</v>
      </c>
    </row>
    <row r="1093" spans="2:39" ht="30" customHeight="1">
      <c r="B1093" s="130" t="s">
        <v>37057</v>
      </c>
      <c r="C1093" s="130" t="s">
        <v>13552</v>
      </c>
      <c r="D1093" s="130" t="s">
        <v>13490</v>
      </c>
      <c r="E1093" s="130" t="s">
        <v>13317</v>
      </c>
      <c r="F1093" s="130" t="s">
        <v>13317</v>
      </c>
      <c r="G1093" s="555">
        <v>19.097453296008212</v>
      </c>
      <c r="H1093" s="556">
        <v>104.8657379511443</v>
      </c>
      <c r="I1093" s="523">
        <v>2.33</v>
      </c>
      <c r="J1093" s="523">
        <v>0</v>
      </c>
      <c r="K1093" s="232">
        <v>2.33</v>
      </c>
      <c r="L1093" s="523">
        <v>0</v>
      </c>
      <c r="M1093" s="231">
        <v>2.2000000000000002</v>
      </c>
      <c r="N1093" s="233">
        <v>0</v>
      </c>
      <c r="O1093" s="233">
        <v>0.13</v>
      </c>
      <c r="P1093" s="231">
        <v>0</v>
      </c>
      <c r="Q1093" s="231">
        <v>0</v>
      </c>
      <c r="R1093" s="233">
        <v>0</v>
      </c>
      <c r="S1093" s="231">
        <v>0</v>
      </c>
      <c r="T1093" s="231">
        <v>59.576000000000001</v>
      </c>
      <c r="U1093" s="140" t="s">
        <v>12718</v>
      </c>
      <c r="V1093" s="141" t="s">
        <v>35045</v>
      </c>
      <c r="W1093" s="5" t="s">
        <v>11581</v>
      </c>
      <c r="X1093" s="7" t="b">
        <v>1</v>
      </c>
      <c r="Y1093" s="7">
        <v>0</v>
      </c>
      <c r="Z1093" s="7" t="b">
        <v>0</v>
      </c>
      <c r="AA1093" s="7" t="b">
        <v>1</v>
      </c>
      <c r="AC1093" s="405" t="s">
        <v>37057</v>
      </c>
      <c r="AD1093" s="406" t="s">
        <v>13552</v>
      </c>
      <c r="AE1093" s="406" t="s">
        <v>13490</v>
      </c>
      <c r="AF1093" s="406" t="s">
        <v>13317</v>
      </c>
      <c r="AG1093" s="406" t="s">
        <v>13317</v>
      </c>
      <c r="AH1093" s="418">
        <v>19.097453296008212</v>
      </c>
      <c r="AI1093" s="419">
        <v>104.8657379511443</v>
      </c>
      <c r="AJ1093" s="428">
        <v>2.33</v>
      </c>
      <c r="AK1093" s="428">
        <v>0</v>
      </c>
      <c r="AL1093" s="429">
        <v>2.33</v>
      </c>
      <c r="AM1093" s="407" t="s">
        <v>35045</v>
      </c>
    </row>
    <row r="1094" spans="2:39" ht="30" customHeight="1">
      <c r="B1094" s="130" t="s">
        <v>37058</v>
      </c>
      <c r="C1094" s="130" t="s">
        <v>13552</v>
      </c>
      <c r="D1094" s="130" t="s">
        <v>13490</v>
      </c>
      <c r="E1094" s="130" t="s">
        <v>13317</v>
      </c>
      <c r="F1094" s="130" t="s">
        <v>13317</v>
      </c>
      <c r="G1094" s="555">
        <v>19.096560970785831</v>
      </c>
      <c r="H1094" s="556">
        <v>104.8622969310713</v>
      </c>
      <c r="I1094" s="523">
        <v>3.75</v>
      </c>
      <c r="J1094" s="523">
        <v>0</v>
      </c>
      <c r="K1094" s="232">
        <v>3.75</v>
      </c>
      <c r="L1094" s="523">
        <v>0</v>
      </c>
      <c r="M1094" s="231">
        <v>3.71</v>
      </c>
      <c r="N1094" s="233">
        <v>0</v>
      </c>
      <c r="O1094" s="233">
        <v>0.04</v>
      </c>
      <c r="P1094" s="231">
        <v>0</v>
      </c>
      <c r="Q1094" s="231">
        <v>0</v>
      </c>
      <c r="R1094" s="233">
        <v>0</v>
      </c>
      <c r="S1094" s="231">
        <v>0</v>
      </c>
      <c r="T1094" s="231">
        <v>100.46680000000001</v>
      </c>
      <c r="U1094" s="140" t="s">
        <v>12718</v>
      </c>
      <c r="V1094" s="141" t="s">
        <v>35071</v>
      </c>
      <c r="W1094" s="5" t="s">
        <v>11581</v>
      </c>
      <c r="X1094" s="7" t="b">
        <v>1</v>
      </c>
      <c r="Y1094" s="7">
        <v>0</v>
      </c>
      <c r="Z1094" s="7" t="b">
        <v>0</v>
      </c>
      <c r="AA1094" s="7" t="b">
        <v>1</v>
      </c>
      <c r="AC1094" s="405" t="s">
        <v>37058</v>
      </c>
      <c r="AD1094" s="406" t="s">
        <v>13552</v>
      </c>
      <c r="AE1094" s="406" t="s">
        <v>13490</v>
      </c>
      <c r="AF1094" s="406" t="s">
        <v>13317</v>
      </c>
      <c r="AG1094" s="406" t="s">
        <v>13317</v>
      </c>
      <c r="AH1094" s="418">
        <v>19.096560970785831</v>
      </c>
      <c r="AI1094" s="419">
        <v>104.8622969310713</v>
      </c>
      <c r="AJ1094" s="428">
        <v>3.75</v>
      </c>
      <c r="AK1094" s="428">
        <v>0</v>
      </c>
      <c r="AL1094" s="429">
        <v>3.75</v>
      </c>
      <c r="AM1094" s="407" t="s">
        <v>35071</v>
      </c>
    </row>
    <row r="1095" spans="2:39" ht="30" customHeight="1">
      <c r="B1095" s="130" t="s">
        <v>37059</v>
      </c>
      <c r="C1095" s="130" t="s">
        <v>13552</v>
      </c>
      <c r="D1095" s="130" t="s">
        <v>13490</v>
      </c>
      <c r="E1095" s="130" t="s">
        <v>13317</v>
      </c>
      <c r="F1095" s="130" t="s">
        <v>13317</v>
      </c>
      <c r="G1095" s="555">
        <v>19.096280877299151</v>
      </c>
      <c r="H1095" s="556">
        <v>104.8623157498141</v>
      </c>
      <c r="I1095" s="523">
        <v>2.52</v>
      </c>
      <c r="J1095" s="523">
        <v>0</v>
      </c>
      <c r="K1095" s="232">
        <v>2.52</v>
      </c>
      <c r="L1095" s="523">
        <v>0</v>
      </c>
      <c r="M1095" s="231">
        <v>2.39</v>
      </c>
      <c r="N1095" s="233">
        <v>0</v>
      </c>
      <c r="O1095" s="233">
        <v>0.13</v>
      </c>
      <c r="P1095" s="231">
        <v>0</v>
      </c>
      <c r="Q1095" s="231">
        <v>0</v>
      </c>
      <c r="R1095" s="233">
        <v>0</v>
      </c>
      <c r="S1095" s="231">
        <v>0</v>
      </c>
      <c r="T1095" s="231">
        <v>64.721199999999996</v>
      </c>
      <c r="U1095" s="140" t="s">
        <v>12718</v>
      </c>
      <c r="V1095" s="141" t="s">
        <v>35071</v>
      </c>
      <c r="W1095" s="5" t="s">
        <v>11581</v>
      </c>
      <c r="X1095" s="7" t="b">
        <v>1</v>
      </c>
      <c r="Y1095" s="7">
        <v>0</v>
      </c>
      <c r="Z1095" s="7" t="b">
        <v>0</v>
      </c>
      <c r="AA1095" s="7" t="b">
        <v>1</v>
      </c>
      <c r="AC1095" s="405" t="s">
        <v>37059</v>
      </c>
      <c r="AD1095" s="406" t="s">
        <v>13552</v>
      </c>
      <c r="AE1095" s="406" t="s">
        <v>13490</v>
      </c>
      <c r="AF1095" s="406" t="s">
        <v>13317</v>
      </c>
      <c r="AG1095" s="406" t="s">
        <v>13317</v>
      </c>
      <c r="AH1095" s="418">
        <v>19.096280877299151</v>
      </c>
      <c r="AI1095" s="419">
        <v>104.8623157498141</v>
      </c>
      <c r="AJ1095" s="428">
        <v>2.52</v>
      </c>
      <c r="AK1095" s="428">
        <v>0</v>
      </c>
      <c r="AL1095" s="429">
        <v>2.52</v>
      </c>
      <c r="AM1095" s="407" t="s">
        <v>35071</v>
      </c>
    </row>
    <row r="1096" spans="2:39" ht="30" customHeight="1">
      <c r="B1096" s="130" t="s">
        <v>37060</v>
      </c>
      <c r="C1096" s="130" t="s">
        <v>13552</v>
      </c>
      <c r="D1096" s="130" t="s">
        <v>13490</v>
      </c>
      <c r="E1096" s="130" t="s">
        <v>13317</v>
      </c>
      <c r="F1096" s="130" t="s">
        <v>13317</v>
      </c>
      <c r="G1096" s="555">
        <v>19.099301823798658</v>
      </c>
      <c r="H1096" s="556">
        <v>104.85678644638899</v>
      </c>
      <c r="I1096" s="523">
        <v>0.95</v>
      </c>
      <c r="J1096" s="523">
        <v>0</v>
      </c>
      <c r="K1096" s="232">
        <v>0.95</v>
      </c>
      <c r="L1096" s="523">
        <v>0</v>
      </c>
      <c r="M1096" s="231">
        <v>0.95</v>
      </c>
      <c r="N1096" s="233">
        <v>0</v>
      </c>
      <c r="O1096" s="233">
        <v>0</v>
      </c>
      <c r="P1096" s="231">
        <v>0</v>
      </c>
      <c r="Q1096" s="231">
        <v>0</v>
      </c>
      <c r="R1096" s="233">
        <v>0</v>
      </c>
      <c r="S1096" s="231">
        <v>0</v>
      </c>
      <c r="T1096" s="231">
        <v>25.725999999999999</v>
      </c>
      <c r="U1096" s="140" t="s">
        <v>12718</v>
      </c>
      <c r="V1096" s="141" t="s">
        <v>35083</v>
      </c>
      <c r="W1096" s="5" t="s">
        <v>11581</v>
      </c>
      <c r="X1096" s="7" t="b">
        <v>1</v>
      </c>
      <c r="Y1096" s="7">
        <v>0</v>
      </c>
      <c r="Z1096" s="7" t="b">
        <v>0</v>
      </c>
      <c r="AA1096" s="7" t="b">
        <v>1</v>
      </c>
      <c r="AC1096" s="405" t="s">
        <v>37060</v>
      </c>
      <c r="AD1096" s="406" t="s">
        <v>13552</v>
      </c>
      <c r="AE1096" s="406" t="s">
        <v>13490</v>
      </c>
      <c r="AF1096" s="406" t="s">
        <v>13317</v>
      </c>
      <c r="AG1096" s="406" t="s">
        <v>13317</v>
      </c>
      <c r="AH1096" s="418">
        <v>19.099301823798658</v>
      </c>
      <c r="AI1096" s="419">
        <v>104.85678644638899</v>
      </c>
      <c r="AJ1096" s="428">
        <v>0.95</v>
      </c>
      <c r="AK1096" s="428">
        <v>0</v>
      </c>
      <c r="AL1096" s="429">
        <v>0.95</v>
      </c>
      <c r="AM1096" s="407" t="s">
        <v>35083</v>
      </c>
    </row>
    <row r="1097" spans="2:39" ht="30" customHeight="1">
      <c r="B1097" s="130" t="s">
        <v>37061</v>
      </c>
      <c r="C1097" s="130" t="s">
        <v>13552</v>
      </c>
      <c r="D1097" s="130" t="s">
        <v>13490</v>
      </c>
      <c r="E1097" s="130" t="s">
        <v>13317</v>
      </c>
      <c r="F1097" s="130" t="s">
        <v>13317</v>
      </c>
      <c r="G1097" s="555">
        <v>19.098894966124121</v>
      </c>
      <c r="H1097" s="556">
        <v>104.8572803934109</v>
      </c>
      <c r="I1097" s="523">
        <v>0.99</v>
      </c>
      <c r="J1097" s="523">
        <v>0</v>
      </c>
      <c r="K1097" s="232">
        <v>0.99</v>
      </c>
      <c r="L1097" s="523">
        <v>0</v>
      </c>
      <c r="M1097" s="231">
        <v>0.99</v>
      </c>
      <c r="N1097" s="233">
        <v>0</v>
      </c>
      <c r="O1097" s="233">
        <v>0</v>
      </c>
      <c r="P1097" s="231">
        <v>0</v>
      </c>
      <c r="Q1097" s="231">
        <v>0</v>
      </c>
      <c r="R1097" s="233">
        <v>0</v>
      </c>
      <c r="S1097" s="231">
        <v>0</v>
      </c>
      <c r="T1097" s="231">
        <v>26.809200000000001</v>
      </c>
      <c r="U1097" s="140" t="s">
        <v>12718</v>
      </c>
      <c r="V1097" s="141" t="s">
        <v>35084</v>
      </c>
      <c r="W1097" s="5" t="s">
        <v>11581</v>
      </c>
      <c r="X1097" s="7" t="b">
        <v>1</v>
      </c>
      <c r="Y1097" s="7">
        <v>0</v>
      </c>
      <c r="Z1097" s="7" t="b">
        <v>0</v>
      </c>
      <c r="AA1097" s="7" t="b">
        <v>1</v>
      </c>
      <c r="AC1097" s="405" t="s">
        <v>37061</v>
      </c>
      <c r="AD1097" s="406" t="s">
        <v>13552</v>
      </c>
      <c r="AE1097" s="406" t="s">
        <v>13490</v>
      </c>
      <c r="AF1097" s="406" t="s">
        <v>13317</v>
      </c>
      <c r="AG1097" s="406" t="s">
        <v>13317</v>
      </c>
      <c r="AH1097" s="418">
        <v>19.098894966124121</v>
      </c>
      <c r="AI1097" s="419">
        <v>104.8572803934109</v>
      </c>
      <c r="AJ1097" s="428">
        <v>0.99</v>
      </c>
      <c r="AK1097" s="428">
        <v>0</v>
      </c>
      <c r="AL1097" s="429">
        <v>0.99</v>
      </c>
      <c r="AM1097" s="407" t="s">
        <v>35084</v>
      </c>
    </row>
    <row r="1098" spans="2:39" ht="30" customHeight="1">
      <c r="B1098" s="130" t="s">
        <v>37062</v>
      </c>
      <c r="C1098" s="130" t="s">
        <v>13552</v>
      </c>
      <c r="D1098" s="130" t="s">
        <v>13490</v>
      </c>
      <c r="E1098" s="130" t="s">
        <v>13317</v>
      </c>
      <c r="F1098" s="130" t="s">
        <v>13317</v>
      </c>
      <c r="G1098" s="555">
        <v>19.098686913820188</v>
      </c>
      <c r="H1098" s="556">
        <v>104.85770793882671</v>
      </c>
      <c r="I1098" s="523">
        <v>1.08</v>
      </c>
      <c r="J1098" s="523">
        <v>0</v>
      </c>
      <c r="K1098" s="232">
        <v>1.08</v>
      </c>
      <c r="L1098" s="523">
        <v>0</v>
      </c>
      <c r="M1098" s="231">
        <v>1.08</v>
      </c>
      <c r="N1098" s="233">
        <v>0</v>
      </c>
      <c r="O1098" s="233">
        <v>0</v>
      </c>
      <c r="P1098" s="231">
        <v>0</v>
      </c>
      <c r="Q1098" s="231">
        <v>0</v>
      </c>
      <c r="R1098" s="233">
        <v>0</v>
      </c>
      <c r="S1098" s="231">
        <v>0</v>
      </c>
      <c r="T1098" s="231">
        <v>29.246400000000001</v>
      </c>
      <c r="U1098" s="140" t="s">
        <v>12718</v>
      </c>
      <c r="V1098" s="141" t="s">
        <v>35085</v>
      </c>
      <c r="W1098" s="5" t="s">
        <v>11581</v>
      </c>
      <c r="X1098" s="7" t="b">
        <v>1</v>
      </c>
      <c r="Y1098" s="7">
        <v>0</v>
      </c>
      <c r="Z1098" s="7" t="b">
        <v>0</v>
      </c>
      <c r="AA1098" s="7" t="b">
        <v>1</v>
      </c>
      <c r="AC1098" s="405" t="s">
        <v>37062</v>
      </c>
      <c r="AD1098" s="406" t="s">
        <v>13552</v>
      </c>
      <c r="AE1098" s="406" t="s">
        <v>13490</v>
      </c>
      <c r="AF1098" s="406" t="s">
        <v>13317</v>
      </c>
      <c r="AG1098" s="406" t="s">
        <v>13317</v>
      </c>
      <c r="AH1098" s="418">
        <v>19.098686913820188</v>
      </c>
      <c r="AI1098" s="419">
        <v>104.85770793882671</v>
      </c>
      <c r="AJ1098" s="428">
        <v>1.08</v>
      </c>
      <c r="AK1098" s="428">
        <v>0</v>
      </c>
      <c r="AL1098" s="429">
        <v>1.08</v>
      </c>
      <c r="AM1098" s="407" t="s">
        <v>35085</v>
      </c>
    </row>
    <row r="1099" spans="2:39" ht="30" customHeight="1">
      <c r="B1099" s="130" t="s">
        <v>37063</v>
      </c>
      <c r="C1099" s="130" t="s">
        <v>13552</v>
      </c>
      <c r="D1099" s="130" t="s">
        <v>13490</v>
      </c>
      <c r="E1099" s="130" t="s">
        <v>13317</v>
      </c>
      <c r="F1099" s="130" t="s">
        <v>13317</v>
      </c>
      <c r="G1099" s="555">
        <v>19.108631501965181</v>
      </c>
      <c r="H1099" s="556">
        <v>104.86244764567191</v>
      </c>
      <c r="I1099" s="523">
        <v>3</v>
      </c>
      <c r="J1099" s="523">
        <v>0</v>
      </c>
      <c r="K1099" s="232">
        <v>3</v>
      </c>
      <c r="L1099" s="523">
        <v>0</v>
      </c>
      <c r="M1099" s="231">
        <v>3</v>
      </c>
      <c r="N1099" s="233">
        <v>0</v>
      </c>
      <c r="O1099" s="233">
        <v>0</v>
      </c>
      <c r="P1099" s="231">
        <v>0</v>
      </c>
      <c r="Q1099" s="231">
        <v>0</v>
      </c>
      <c r="R1099" s="233">
        <v>0</v>
      </c>
      <c r="S1099" s="231">
        <v>0</v>
      </c>
      <c r="T1099" s="231">
        <v>81.239999999999995</v>
      </c>
      <c r="U1099" s="140" t="s">
        <v>12718</v>
      </c>
      <c r="V1099" s="141" t="s">
        <v>35086</v>
      </c>
      <c r="W1099" s="5" t="s">
        <v>11581</v>
      </c>
      <c r="X1099" s="7" t="b">
        <v>1</v>
      </c>
      <c r="Y1099" s="7">
        <v>0</v>
      </c>
      <c r="Z1099" s="7" t="b">
        <v>0</v>
      </c>
      <c r="AA1099" s="7" t="b">
        <v>1</v>
      </c>
      <c r="AC1099" s="405" t="s">
        <v>37063</v>
      </c>
      <c r="AD1099" s="406" t="s">
        <v>13552</v>
      </c>
      <c r="AE1099" s="406" t="s">
        <v>13490</v>
      </c>
      <c r="AF1099" s="406" t="s">
        <v>13317</v>
      </c>
      <c r="AG1099" s="406" t="s">
        <v>13317</v>
      </c>
      <c r="AH1099" s="418">
        <v>19.108631501965181</v>
      </c>
      <c r="AI1099" s="419">
        <v>104.86244764567191</v>
      </c>
      <c r="AJ1099" s="428">
        <v>3</v>
      </c>
      <c r="AK1099" s="428">
        <v>0</v>
      </c>
      <c r="AL1099" s="429">
        <v>3</v>
      </c>
      <c r="AM1099" s="407" t="s">
        <v>35086</v>
      </c>
    </row>
    <row r="1100" spans="2:39" ht="30" customHeight="1">
      <c r="B1100" s="130" t="s">
        <v>37064</v>
      </c>
      <c r="C1100" s="130" t="s">
        <v>13552</v>
      </c>
      <c r="D1100" s="130" t="s">
        <v>13490</v>
      </c>
      <c r="E1100" s="130" t="s">
        <v>13317</v>
      </c>
      <c r="F1100" s="130" t="s">
        <v>13317</v>
      </c>
      <c r="G1100" s="555">
        <v>19.108630437199881</v>
      </c>
      <c r="H1100" s="556">
        <v>104.8641774741116</v>
      </c>
      <c r="I1100" s="523">
        <v>3.56</v>
      </c>
      <c r="J1100" s="523">
        <v>0</v>
      </c>
      <c r="K1100" s="232">
        <v>3.56</v>
      </c>
      <c r="L1100" s="523">
        <v>0</v>
      </c>
      <c r="M1100" s="231">
        <v>3.56</v>
      </c>
      <c r="N1100" s="233">
        <v>0</v>
      </c>
      <c r="O1100" s="233">
        <v>0</v>
      </c>
      <c r="P1100" s="231">
        <v>0</v>
      </c>
      <c r="Q1100" s="231">
        <v>0</v>
      </c>
      <c r="R1100" s="233">
        <v>0</v>
      </c>
      <c r="S1100" s="231">
        <v>0</v>
      </c>
      <c r="T1100" s="231">
        <v>96.404799999999994</v>
      </c>
      <c r="U1100" s="140" t="s">
        <v>12718</v>
      </c>
      <c r="V1100" s="141" t="s">
        <v>35087</v>
      </c>
      <c r="W1100" s="5" t="s">
        <v>11581</v>
      </c>
      <c r="X1100" s="7" t="b">
        <v>1</v>
      </c>
      <c r="Y1100" s="7">
        <v>0</v>
      </c>
      <c r="Z1100" s="7" t="b">
        <v>0</v>
      </c>
      <c r="AA1100" s="7" t="b">
        <v>1</v>
      </c>
      <c r="AC1100" s="405" t="s">
        <v>37064</v>
      </c>
      <c r="AD1100" s="406" t="s">
        <v>13552</v>
      </c>
      <c r="AE1100" s="406" t="s">
        <v>13490</v>
      </c>
      <c r="AF1100" s="406" t="s">
        <v>13317</v>
      </c>
      <c r="AG1100" s="406" t="s">
        <v>13317</v>
      </c>
      <c r="AH1100" s="418">
        <v>19.108630437199881</v>
      </c>
      <c r="AI1100" s="419">
        <v>104.8641774741116</v>
      </c>
      <c r="AJ1100" s="428">
        <v>3.56</v>
      </c>
      <c r="AK1100" s="428">
        <v>0</v>
      </c>
      <c r="AL1100" s="429">
        <v>3.56</v>
      </c>
      <c r="AM1100" s="407" t="s">
        <v>35087</v>
      </c>
    </row>
    <row r="1101" spans="2:39" ht="30" customHeight="1">
      <c r="B1101" s="130" t="s">
        <v>37065</v>
      </c>
      <c r="C1101" s="130" t="s">
        <v>13552</v>
      </c>
      <c r="D1101" s="130" t="s">
        <v>13490</v>
      </c>
      <c r="E1101" s="130" t="s">
        <v>13317</v>
      </c>
      <c r="F1101" s="130" t="s">
        <v>13317</v>
      </c>
      <c r="G1101" s="555">
        <v>19.092427926005129</v>
      </c>
      <c r="H1101" s="556">
        <v>104.853873925233</v>
      </c>
      <c r="I1101" s="523">
        <v>1.3</v>
      </c>
      <c r="J1101" s="523">
        <v>0</v>
      </c>
      <c r="K1101" s="232">
        <v>1.3</v>
      </c>
      <c r="L1101" s="523">
        <v>0</v>
      </c>
      <c r="M1101" s="231">
        <v>1.3</v>
      </c>
      <c r="N1101" s="233">
        <v>0</v>
      </c>
      <c r="O1101" s="233">
        <v>0</v>
      </c>
      <c r="P1101" s="231">
        <v>0</v>
      </c>
      <c r="Q1101" s="231">
        <v>0</v>
      </c>
      <c r="R1101" s="233">
        <v>0</v>
      </c>
      <c r="S1101" s="231">
        <v>0</v>
      </c>
      <c r="T1101" s="231">
        <v>35.204000000000001</v>
      </c>
      <c r="U1101" s="140" t="s">
        <v>12718</v>
      </c>
      <c r="V1101" s="141" t="s">
        <v>35088</v>
      </c>
      <c r="W1101" s="5" t="s">
        <v>11581</v>
      </c>
      <c r="X1101" s="7" t="b">
        <v>1</v>
      </c>
      <c r="Y1101" s="7">
        <v>0</v>
      </c>
      <c r="Z1101" s="7" t="b">
        <v>0</v>
      </c>
      <c r="AA1101" s="7" t="b">
        <v>1</v>
      </c>
      <c r="AC1101" s="405" t="s">
        <v>37065</v>
      </c>
      <c r="AD1101" s="406" t="s">
        <v>13552</v>
      </c>
      <c r="AE1101" s="406" t="s">
        <v>13490</v>
      </c>
      <c r="AF1101" s="406" t="s">
        <v>13317</v>
      </c>
      <c r="AG1101" s="406" t="s">
        <v>13317</v>
      </c>
      <c r="AH1101" s="418">
        <v>19.092427926005129</v>
      </c>
      <c r="AI1101" s="419">
        <v>104.853873925233</v>
      </c>
      <c r="AJ1101" s="428">
        <v>1.3</v>
      </c>
      <c r="AK1101" s="428">
        <v>0</v>
      </c>
      <c r="AL1101" s="429">
        <v>1.3</v>
      </c>
      <c r="AM1101" s="407" t="s">
        <v>35088</v>
      </c>
    </row>
    <row r="1102" spans="2:39" ht="30" customHeight="1">
      <c r="B1102" s="130" t="s">
        <v>37066</v>
      </c>
      <c r="C1102" s="130" t="s">
        <v>13552</v>
      </c>
      <c r="D1102" s="130" t="s">
        <v>13490</v>
      </c>
      <c r="E1102" s="130" t="s">
        <v>13317</v>
      </c>
      <c r="F1102" s="130" t="s">
        <v>13317</v>
      </c>
      <c r="G1102" s="555">
        <v>19.109764536020521</v>
      </c>
      <c r="H1102" s="556">
        <v>104.8709075231825</v>
      </c>
      <c r="I1102" s="523">
        <v>3.11</v>
      </c>
      <c r="J1102" s="523">
        <v>0</v>
      </c>
      <c r="K1102" s="232">
        <v>3.11</v>
      </c>
      <c r="L1102" s="523">
        <v>0</v>
      </c>
      <c r="M1102" s="231">
        <v>3.11</v>
      </c>
      <c r="N1102" s="233">
        <v>0</v>
      </c>
      <c r="O1102" s="233">
        <v>0</v>
      </c>
      <c r="P1102" s="231">
        <v>0</v>
      </c>
      <c r="Q1102" s="231">
        <v>0</v>
      </c>
      <c r="R1102" s="233">
        <v>0</v>
      </c>
      <c r="S1102" s="231">
        <v>0</v>
      </c>
      <c r="T1102" s="231">
        <v>84.218799999999987</v>
      </c>
      <c r="U1102" s="140" t="s">
        <v>12718</v>
      </c>
      <c r="V1102" s="141" t="s">
        <v>35089</v>
      </c>
      <c r="W1102" s="5" t="s">
        <v>11581</v>
      </c>
      <c r="X1102" s="7" t="b">
        <v>1</v>
      </c>
      <c r="Y1102" s="7">
        <v>0</v>
      </c>
      <c r="Z1102" s="7" t="b">
        <v>0</v>
      </c>
      <c r="AA1102" s="7" t="b">
        <v>1</v>
      </c>
      <c r="AC1102" s="405" t="s">
        <v>37066</v>
      </c>
      <c r="AD1102" s="406" t="s">
        <v>13552</v>
      </c>
      <c r="AE1102" s="406" t="s">
        <v>13490</v>
      </c>
      <c r="AF1102" s="406" t="s">
        <v>13317</v>
      </c>
      <c r="AG1102" s="406" t="s">
        <v>13317</v>
      </c>
      <c r="AH1102" s="418">
        <v>19.109764536020521</v>
      </c>
      <c r="AI1102" s="419">
        <v>104.8709075231825</v>
      </c>
      <c r="AJ1102" s="428">
        <v>3.11</v>
      </c>
      <c r="AK1102" s="428">
        <v>0</v>
      </c>
      <c r="AL1102" s="429">
        <v>3.11</v>
      </c>
      <c r="AM1102" s="407" t="s">
        <v>35089</v>
      </c>
    </row>
    <row r="1103" spans="2:39" ht="30" customHeight="1">
      <c r="B1103" s="130" t="s">
        <v>37067</v>
      </c>
      <c r="C1103" s="130" t="s">
        <v>13552</v>
      </c>
      <c r="D1103" s="130" t="s">
        <v>13490</v>
      </c>
      <c r="E1103" s="130" t="s">
        <v>13317</v>
      </c>
      <c r="F1103" s="130" t="s">
        <v>13317</v>
      </c>
      <c r="G1103" s="555">
        <v>19.109981653668768</v>
      </c>
      <c r="H1103" s="556">
        <v>104.8704799726089</v>
      </c>
      <c r="I1103" s="523">
        <v>2.5499999999999998</v>
      </c>
      <c r="J1103" s="523">
        <v>0</v>
      </c>
      <c r="K1103" s="232">
        <v>2.5499999999999998</v>
      </c>
      <c r="L1103" s="523">
        <v>0</v>
      </c>
      <c r="M1103" s="231">
        <v>2.5499999999999998</v>
      </c>
      <c r="N1103" s="233">
        <v>0</v>
      </c>
      <c r="O1103" s="233">
        <v>0</v>
      </c>
      <c r="P1103" s="231">
        <v>0</v>
      </c>
      <c r="Q1103" s="231">
        <v>0</v>
      </c>
      <c r="R1103" s="233">
        <v>0</v>
      </c>
      <c r="S1103" s="231">
        <v>0</v>
      </c>
      <c r="T1103" s="231">
        <v>69.053999999999988</v>
      </c>
      <c r="U1103" s="140" t="s">
        <v>12718</v>
      </c>
      <c r="V1103" s="141" t="s">
        <v>35089</v>
      </c>
      <c r="W1103" s="5" t="s">
        <v>11581</v>
      </c>
      <c r="X1103" s="7" t="b">
        <v>1</v>
      </c>
      <c r="Y1103" s="7">
        <v>0</v>
      </c>
      <c r="Z1103" s="7" t="b">
        <v>0</v>
      </c>
      <c r="AA1103" s="7" t="b">
        <v>1</v>
      </c>
      <c r="AC1103" s="405" t="s">
        <v>37067</v>
      </c>
      <c r="AD1103" s="406" t="s">
        <v>13552</v>
      </c>
      <c r="AE1103" s="406" t="s">
        <v>13490</v>
      </c>
      <c r="AF1103" s="406" t="s">
        <v>13317</v>
      </c>
      <c r="AG1103" s="406" t="s">
        <v>13317</v>
      </c>
      <c r="AH1103" s="418">
        <v>19.109981653668768</v>
      </c>
      <c r="AI1103" s="419">
        <v>104.8704799726089</v>
      </c>
      <c r="AJ1103" s="428">
        <v>2.5499999999999998</v>
      </c>
      <c r="AK1103" s="428">
        <v>0</v>
      </c>
      <c r="AL1103" s="429">
        <v>2.5499999999999998</v>
      </c>
      <c r="AM1103" s="407" t="s">
        <v>35089</v>
      </c>
    </row>
    <row r="1104" spans="2:39" ht="30" customHeight="1">
      <c r="B1104" s="130" t="s">
        <v>37068</v>
      </c>
      <c r="C1104" s="130" t="s">
        <v>13552</v>
      </c>
      <c r="D1104" s="130" t="s">
        <v>13490</v>
      </c>
      <c r="E1104" s="130" t="s">
        <v>13317</v>
      </c>
      <c r="F1104" s="130" t="s">
        <v>13317</v>
      </c>
      <c r="G1104" s="555">
        <v>19.091280492830581</v>
      </c>
      <c r="H1104" s="556">
        <v>104.8538732093831</v>
      </c>
      <c r="I1104" s="523">
        <v>2.6</v>
      </c>
      <c r="J1104" s="523">
        <v>0</v>
      </c>
      <c r="K1104" s="232">
        <v>2.6</v>
      </c>
      <c r="L1104" s="523">
        <v>0</v>
      </c>
      <c r="M1104" s="231">
        <v>2.6</v>
      </c>
      <c r="N1104" s="233">
        <v>0</v>
      </c>
      <c r="O1104" s="233">
        <v>0</v>
      </c>
      <c r="P1104" s="231">
        <v>0</v>
      </c>
      <c r="Q1104" s="231">
        <v>0</v>
      </c>
      <c r="R1104" s="233">
        <v>0</v>
      </c>
      <c r="S1104" s="231">
        <v>0</v>
      </c>
      <c r="T1104" s="231">
        <v>70.408000000000001</v>
      </c>
      <c r="U1104" s="140" t="s">
        <v>12718</v>
      </c>
      <c r="V1104" s="141" t="s">
        <v>35090</v>
      </c>
      <c r="W1104" s="5" t="s">
        <v>11581</v>
      </c>
      <c r="X1104" s="7" t="b">
        <v>1</v>
      </c>
      <c r="Y1104" s="7">
        <v>0</v>
      </c>
      <c r="Z1104" s="7" t="b">
        <v>0</v>
      </c>
      <c r="AA1104" s="7" t="b">
        <v>1</v>
      </c>
      <c r="AC1104" s="405" t="s">
        <v>37068</v>
      </c>
      <c r="AD1104" s="406" t="s">
        <v>13552</v>
      </c>
      <c r="AE1104" s="406" t="s">
        <v>13490</v>
      </c>
      <c r="AF1104" s="406" t="s">
        <v>13317</v>
      </c>
      <c r="AG1104" s="406" t="s">
        <v>13317</v>
      </c>
      <c r="AH1104" s="418">
        <v>19.091280492830581</v>
      </c>
      <c r="AI1104" s="419">
        <v>104.8538732093831</v>
      </c>
      <c r="AJ1104" s="428">
        <v>2.6</v>
      </c>
      <c r="AK1104" s="428">
        <v>0</v>
      </c>
      <c r="AL1104" s="429">
        <v>2.6</v>
      </c>
      <c r="AM1104" s="407" t="s">
        <v>35090</v>
      </c>
    </row>
    <row r="1105" spans="2:39" ht="30" customHeight="1">
      <c r="B1105" s="130" t="s">
        <v>37069</v>
      </c>
      <c r="C1105" s="130" t="s">
        <v>13552</v>
      </c>
      <c r="D1105" s="130" t="s">
        <v>13490</v>
      </c>
      <c r="E1105" s="130" t="s">
        <v>13317</v>
      </c>
      <c r="F1105" s="130" t="s">
        <v>13317</v>
      </c>
      <c r="G1105" s="555">
        <v>19.090124056744418</v>
      </c>
      <c r="H1105" s="556">
        <v>104.8538154669595</v>
      </c>
      <c r="I1105" s="523">
        <v>0.94</v>
      </c>
      <c r="J1105" s="523">
        <v>0</v>
      </c>
      <c r="K1105" s="232">
        <v>0.94</v>
      </c>
      <c r="L1105" s="523">
        <v>0</v>
      </c>
      <c r="M1105" s="231">
        <v>0.94</v>
      </c>
      <c r="N1105" s="233">
        <v>0</v>
      </c>
      <c r="O1105" s="233">
        <v>0</v>
      </c>
      <c r="P1105" s="231">
        <v>0</v>
      </c>
      <c r="Q1105" s="231">
        <v>0</v>
      </c>
      <c r="R1105" s="233">
        <v>0</v>
      </c>
      <c r="S1105" s="231">
        <v>0</v>
      </c>
      <c r="T1105" s="231">
        <v>25.455200000000001</v>
      </c>
      <c r="U1105" s="140" t="s">
        <v>12718</v>
      </c>
      <c r="V1105" s="141" t="s">
        <v>35091</v>
      </c>
      <c r="W1105" s="5" t="s">
        <v>11581</v>
      </c>
      <c r="X1105" s="7" t="b">
        <v>1</v>
      </c>
      <c r="Y1105" s="7">
        <v>0</v>
      </c>
      <c r="Z1105" s="7" t="b">
        <v>0</v>
      </c>
      <c r="AA1105" s="7" t="b">
        <v>1</v>
      </c>
      <c r="AC1105" s="405" t="s">
        <v>37069</v>
      </c>
      <c r="AD1105" s="406" t="s">
        <v>13552</v>
      </c>
      <c r="AE1105" s="406" t="s">
        <v>13490</v>
      </c>
      <c r="AF1105" s="406" t="s">
        <v>13317</v>
      </c>
      <c r="AG1105" s="406" t="s">
        <v>13317</v>
      </c>
      <c r="AH1105" s="418">
        <v>19.090124056744418</v>
      </c>
      <c r="AI1105" s="419">
        <v>104.8538154669595</v>
      </c>
      <c r="AJ1105" s="428">
        <v>0.94</v>
      </c>
      <c r="AK1105" s="428">
        <v>0</v>
      </c>
      <c r="AL1105" s="429">
        <v>0.94</v>
      </c>
      <c r="AM1105" s="407" t="s">
        <v>35091</v>
      </c>
    </row>
    <row r="1106" spans="2:39" ht="30" customHeight="1">
      <c r="B1106" s="130" t="s">
        <v>37070</v>
      </c>
      <c r="C1106" s="130" t="s">
        <v>13552</v>
      </c>
      <c r="D1106" s="130" t="s">
        <v>13490</v>
      </c>
      <c r="E1106" s="130" t="s">
        <v>13317</v>
      </c>
      <c r="F1106" s="130" t="s">
        <v>13317</v>
      </c>
      <c r="G1106" s="555">
        <v>19.08838656689522</v>
      </c>
      <c r="H1106" s="556">
        <v>104.8729838385038</v>
      </c>
      <c r="I1106" s="523">
        <v>2.5499999999999998</v>
      </c>
      <c r="J1106" s="523">
        <v>0</v>
      </c>
      <c r="K1106" s="232">
        <v>2.5499999999999998</v>
      </c>
      <c r="L1106" s="523">
        <v>0</v>
      </c>
      <c r="M1106" s="231">
        <v>2.5499999999999998</v>
      </c>
      <c r="N1106" s="233">
        <v>0</v>
      </c>
      <c r="O1106" s="233">
        <v>0</v>
      </c>
      <c r="P1106" s="231">
        <v>0</v>
      </c>
      <c r="Q1106" s="231">
        <v>0</v>
      </c>
      <c r="R1106" s="233">
        <v>0</v>
      </c>
      <c r="S1106" s="231">
        <v>0</v>
      </c>
      <c r="T1106" s="231">
        <v>69.053999999999988</v>
      </c>
      <c r="U1106" s="140" t="s">
        <v>12718</v>
      </c>
      <c r="V1106" s="141" t="s">
        <v>41001</v>
      </c>
      <c r="W1106" s="5" t="s">
        <v>11581</v>
      </c>
      <c r="X1106" s="7" t="b">
        <v>1</v>
      </c>
      <c r="Y1106" s="7">
        <v>0</v>
      </c>
      <c r="Z1106" s="7" t="b">
        <v>0</v>
      </c>
      <c r="AA1106" s="7" t="b">
        <v>1</v>
      </c>
      <c r="AC1106" s="405" t="s">
        <v>37070</v>
      </c>
      <c r="AD1106" s="406" t="s">
        <v>13552</v>
      </c>
      <c r="AE1106" s="406" t="s">
        <v>13490</v>
      </c>
      <c r="AF1106" s="406" t="s">
        <v>13317</v>
      </c>
      <c r="AG1106" s="406" t="s">
        <v>13317</v>
      </c>
      <c r="AH1106" s="418">
        <v>19.08838656689522</v>
      </c>
      <c r="AI1106" s="419">
        <v>104.8729838385038</v>
      </c>
      <c r="AJ1106" s="428">
        <v>2.5499999999999998</v>
      </c>
      <c r="AK1106" s="428">
        <v>0</v>
      </c>
      <c r="AL1106" s="429">
        <v>2.5499999999999998</v>
      </c>
      <c r="AM1106" s="407" t="s">
        <v>41001</v>
      </c>
    </row>
    <row r="1107" spans="2:39" ht="30" customHeight="1">
      <c r="B1107" s="130" t="s">
        <v>37071</v>
      </c>
      <c r="C1107" s="130" t="s">
        <v>13552</v>
      </c>
      <c r="D1107" s="130" t="s">
        <v>13490</v>
      </c>
      <c r="E1107" s="130" t="s">
        <v>13317</v>
      </c>
      <c r="F1107" s="130" t="s">
        <v>13317</v>
      </c>
      <c r="G1107" s="555">
        <v>19.088217143476388</v>
      </c>
      <c r="H1107" s="556">
        <v>104.86961841692791</v>
      </c>
      <c r="I1107" s="523">
        <v>8.1999999999999993</v>
      </c>
      <c r="J1107" s="523">
        <v>0</v>
      </c>
      <c r="K1107" s="232">
        <v>8.1999999999999993</v>
      </c>
      <c r="L1107" s="523">
        <v>0</v>
      </c>
      <c r="M1107" s="231">
        <v>7.75</v>
      </c>
      <c r="N1107" s="233">
        <v>0</v>
      </c>
      <c r="O1107" s="233">
        <v>0.45</v>
      </c>
      <c r="P1107" s="231">
        <v>0</v>
      </c>
      <c r="Q1107" s="231">
        <v>0</v>
      </c>
      <c r="R1107" s="233">
        <v>0</v>
      </c>
      <c r="S1107" s="231">
        <v>0</v>
      </c>
      <c r="T1107" s="231">
        <v>209.87</v>
      </c>
      <c r="U1107" s="140" t="s">
        <v>12718</v>
      </c>
      <c r="V1107" s="141" t="s">
        <v>35092</v>
      </c>
      <c r="W1107" s="5" t="s">
        <v>11581</v>
      </c>
      <c r="X1107" s="7" t="b">
        <v>1</v>
      </c>
      <c r="Y1107" s="7">
        <v>0</v>
      </c>
      <c r="Z1107" s="7" t="b">
        <v>0</v>
      </c>
      <c r="AA1107" s="7" t="b">
        <v>1</v>
      </c>
      <c r="AC1107" s="405" t="s">
        <v>37071</v>
      </c>
      <c r="AD1107" s="406" t="s">
        <v>13552</v>
      </c>
      <c r="AE1107" s="406" t="s">
        <v>13490</v>
      </c>
      <c r="AF1107" s="406" t="s">
        <v>13317</v>
      </c>
      <c r="AG1107" s="406" t="s">
        <v>13317</v>
      </c>
      <c r="AH1107" s="418">
        <v>19.088217143476388</v>
      </c>
      <c r="AI1107" s="419">
        <v>104.86961841692791</v>
      </c>
      <c r="AJ1107" s="428">
        <v>8.1999999999999993</v>
      </c>
      <c r="AK1107" s="428">
        <v>0</v>
      </c>
      <c r="AL1107" s="429">
        <v>8.1999999999999993</v>
      </c>
      <c r="AM1107" s="407" t="s">
        <v>35092</v>
      </c>
    </row>
    <row r="1108" spans="2:39" ht="30" customHeight="1">
      <c r="B1108" s="130" t="s">
        <v>37072</v>
      </c>
      <c r="C1108" s="130" t="s">
        <v>13552</v>
      </c>
      <c r="D1108" s="130" t="s">
        <v>13490</v>
      </c>
      <c r="E1108" s="130" t="s">
        <v>13317</v>
      </c>
      <c r="F1108" s="130" t="s">
        <v>13317</v>
      </c>
      <c r="G1108" s="555">
        <v>19.086488720955199</v>
      </c>
      <c r="H1108" s="556">
        <v>104.87378911959161</v>
      </c>
      <c r="I1108" s="523">
        <v>2.81</v>
      </c>
      <c r="J1108" s="523">
        <v>0</v>
      </c>
      <c r="K1108" s="232">
        <v>2.81</v>
      </c>
      <c r="L1108" s="523">
        <v>0</v>
      </c>
      <c r="M1108" s="231">
        <v>2.81</v>
      </c>
      <c r="N1108" s="233">
        <v>0</v>
      </c>
      <c r="O1108" s="233">
        <v>0</v>
      </c>
      <c r="P1108" s="231">
        <v>0</v>
      </c>
      <c r="Q1108" s="231">
        <v>0</v>
      </c>
      <c r="R1108" s="233">
        <v>0</v>
      </c>
      <c r="S1108" s="231">
        <v>0</v>
      </c>
      <c r="T1108" s="231">
        <v>76.094799999999992</v>
      </c>
      <c r="U1108" s="140" t="s">
        <v>12718</v>
      </c>
      <c r="V1108" s="141" t="s">
        <v>41001</v>
      </c>
      <c r="W1108" s="5" t="s">
        <v>11581</v>
      </c>
      <c r="X1108" s="7" t="b">
        <v>1</v>
      </c>
      <c r="Y1108" s="7">
        <v>0</v>
      </c>
      <c r="Z1108" s="7" t="b">
        <v>0</v>
      </c>
      <c r="AA1108" s="7" t="b">
        <v>1</v>
      </c>
      <c r="AC1108" s="405" t="s">
        <v>37072</v>
      </c>
      <c r="AD1108" s="406" t="s">
        <v>13552</v>
      </c>
      <c r="AE1108" s="406" t="s">
        <v>13490</v>
      </c>
      <c r="AF1108" s="406" t="s">
        <v>13317</v>
      </c>
      <c r="AG1108" s="406" t="s">
        <v>13317</v>
      </c>
      <c r="AH1108" s="418">
        <v>19.086488720955199</v>
      </c>
      <c r="AI1108" s="419">
        <v>104.87378911959161</v>
      </c>
      <c r="AJ1108" s="428">
        <v>2.81</v>
      </c>
      <c r="AK1108" s="428">
        <v>0</v>
      </c>
      <c r="AL1108" s="429">
        <v>2.81</v>
      </c>
      <c r="AM1108" s="407" t="s">
        <v>41001</v>
      </c>
    </row>
    <row r="1109" spans="2:39" ht="30" customHeight="1">
      <c r="B1109" s="130" t="s">
        <v>37073</v>
      </c>
      <c r="C1109" s="130" t="s">
        <v>13552</v>
      </c>
      <c r="D1109" s="130" t="s">
        <v>13490</v>
      </c>
      <c r="E1109" s="130" t="s">
        <v>13317</v>
      </c>
      <c r="F1109" s="130" t="s">
        <v>13317</v>
      </c>
      <c r="G1109" s="555">
        <v>19.08793589287928</v>
      </c>
      <c r="H1109" s="556">
        <v>104.87140484891979</v>
      </c>
      <c r="I1109" s="523">
        <v>8.52</v>
      </c>
      <c r="J1109" s="523">
        <v>0</v>
      </c>
      <c r="K1109" s="232">
        <v>8.52</v>
      </c>
      <c r="L1109" s="523">
        <v>0</v>
      </c>
      <c r="M1109" s="231">
        <v>8.4499999999999993</v>
      </c>
      <c r="N1109" s="233">
        <v>0</v>
      </c>
      <c r="O1109" s="233">
        <v>7.0000000000000007E-2</v>
      </c>
      <c r="P1109" s="231">
        <v>0</v>
      </c>
      <c r="Q1109" s="231">
        <v>0</v>
      </c>
      <c r="R1109" s="233">
        <v>0</v>
      </c>
      <c r="S1109" s="231">
        <v>0</v>
      </c>
      <c r="T1109" s="231">
        <v>228.82599999999999</v>
      </c>
      <c r="U1109" s="140" t="s">
        <v>12718</v>
      </c>
      <c r="V1109" s="141" t="s">
        <v>35092</v>
      </c>
      <c r="W1109" s="5" t="s">
        <v>11581</v>
      </c>
      <c r="X1109" s="7" t="b">
        <v>1</v>
      </c>
      <c r="Y1109" s="7">
        <v>0</v>
      </c>
      <c r="Z1109" s="7" t="b">
        <v>0</v>
      </c>
      <c r="AA1109" s="7" t="b">
        <v>1</v>
      </c>
      <c r="AC1109" s="405" t="s">
        <v>37073</v>
      </c>
      <c r="AD1109" s="406" t="s">
        <v>13552</v>
      </c>
      <c r="AE1109" s="406" t="s">
        <v>13490</v>
      </c>
      <c r="AF1109" s="406" t="s">
        <v>13317</v>
      </c>
      <c r="AG1109" s="406" t="s">
        <v>13317</v>
      </c>
      <c r="AH1109" s="418">
        <v>19.08793589287928</v>
      </c>
      <c r="AI1109" s="419">
        <v>104.87140484891979</v>
      </c>
      <c r="AJ1109" s="428">
        <v>8.52</v>
      </c>
      <c r="AK1109" s="428">
        <v>0</v>
      </c>
      <c r="AL1109" s="429">
        <v>8.52</v>
      </c>
      <c r="AM1109" s="407" t="s">
        <v>35092</v>
      </c>
    </row>
    <row r="1110" spans="2:39" ht="30" customHeight="1">
      <c r="B1110" s="130" t="s">
        <v>37074</v>
      </c>
      <c r="C1110" s="130" t="s">
        <v>13552</v>
      </c>
      <c r="D1110" s="130" t="s">
        <v>13490</v>
      </c>
      <c r="E1110" s="130" t="s">
        <v>13317</v>
      </c>
      <c r="F1110" s="130" t="s">
        <v>13317</v>
      </c>
      <c r="G1110" s="555">
        <v>19.089760862108999</v>
      </c>
      <c r="H1110" s="556">
        <v>104.8715297245656</v>
      </c>
      <c r="I1110" s="523">
        <v>2.81</v>
      </c>
      <c r="J1110" s="523">
        <v>0</v>
      </c>
      <c r="K1110" s="232">
        <v>2.81</v>
      </c>
      <c r="L1110" s="523">
        <v>0</v>
      </c>
      <c r="M1110" s="231">
        <v>2.59</v>
      </c>
      <c r="N1110" s="233">
        <v>0</v>
      </c>
      <c r="O1110" s="233">
        <v>0.22</v>
      </c>
      <c r="P1110" s="231">
        <v>0</v>
      </c>
      <c r="Q1110" s="231">
        <v>0</v>
      </c>
      <c r="R1110" s="233">
        <v>0</v>
      </c>
      <c r="S1110" s="231">
        <v>0</v>
      </c>
      <c r="T1110" s="231">
        <v>70.137199999999993</v>
      </c>
      <c r="U1110" s="140" t="s">
        <v>12718</v>
      </c>
      <c r="V1110" s="141" t="s">
        <v>41001</v>
      </c>
      <c r="W1110" s="5" t="s">
        <v>11581</v>
      </c>
      <c r="X1110" s="7" t="b">
        <v>1</v>
      </c>
      <c r="Y1110" s="7">
        <v>0</v>
      </c>
      <c r="Z1110" s="7" t="b">
        <v>0</v>
      </c>
      <c r="AA1110" s="7" t="b">
        <v>1</v>
      </c>
      <c r="AC1110" s="405" t="s">
        <v>37074</v>
      </c>
      <c r="AD1110" s="406" t="s">
        <v>13552</v>
      </c>
      <c r="AE1110" s="406" t="s">
        <v>13490</v>
      </c>
      <c r="AF1110" s="406" t="s">
        <v>13317</v>
      </c>
      <c r="AG1110" s="406" t="s">
        <v>13317</v>
      </c>
      <c r="AH1110" s="418">
        <v>19.089760862108999</v>
      </c>
      <c r="AI1110" s="419">
        <v>104.8715297245656</v>
      </c>
      <c r="AJ1110" s="428">
        <v>2.81</v>
      </c>
      <c r="AK1110" s="428">
        <v>0</v>
      </c>
      <c r="AL1110" s="429">
        <v>2.81</v>
      </c>
      <c r="AM1110" s="407" t="s">
        <v>35092</v>
      </c>
    </row>
    <row r="1111" spans="2:39" ht="30" customHeight="1">
      <c r="B1111" s="130" t="s">
        <v>37075</v>
      </c>
      <c r="C1111" s="130" t="s">
        <v>13552</v>
      </c>
      <c r="D1111" s="130" t="s">
        <v>13490</v>
      </c>
      <c r="E1111" s="130" t="s">
        <v>13317</v>
      </c>
      <c r="F1111" s="130" t="s">
        <v>13317</v>
      </c>
      <c r="G1111" s="555">
        <v>19.09103807921662</v>
      </c>
      <c r="H1111" s="556">
        <v>104.8664272504876</v>
      </c>
      <c r="I1111" s="523">
        <v>2.84</v>
      </c>
      <c r="J1111" s="523">
        <v>0</v>
      </c>
      <c r="K1111" s="232">
        <v>2.84</v>
      </c>
      <c r="L1111" s="523">
        <v>0</v>
      </c>
      <c r="M1111" s="231">
        <v>2.61</v>
      </c>
      <c r="N1111" s="233">
        <v>0</v>
      </c>
      <c r="O1111" s="233">
        <v>0.23</v>
      </c>
      <c r="P1111" s="231">
        <v>0</v>
      </c>
      <c r="Q1111" s="231">
        <v>0</v>
      </c>
      <c r="R1111" s="233">
        <v>0</v>
      </c>
      <c r="S1111" s="231">
        <v>0</v>
      </c>
      <c r="T1111" s="231">
        <v>70.678799999999995</v>
      </c>
      <c r="U1111" s="140" t="s">
        <v>12718</v>
      </c>
      <c r="V1111" s="141" t="s">
        <v>35052</v>
      </c>
      <c r="W1111" s="5" t="s">
        <v>11581</v>
      </c>
      <c r="X1111" s="7" t="b">
        <v>1</v>
      </c>
      <c r="Y1111" s="7">
        <v>0</v>
      </c>
      <c r="Z1111" s="7" t="b">
        <v>0</v>
      </c>
      <c r="AA1111" s="7" t="b">
        <v>1</v>
      </c>
      <c r="AC1111" s="405" t="s">
        <v>37075</v>
      </c>
      <c r="AD1111" s="406" t="s">
        <v>13552</v>
      </c>
      <c r="AE1111" s="406" t="s">
        <v>13490</v>
      </c>
      <c r="AF1111" s="406" t="s">
        <v>13317</v>
      </c>
      <c r="AG1111" s="406" t="s">
        <v>13317</v>
      </c>
      <c r="AH1111" s="418">
        <v>19.09103807921662</v>
      </c>
      <c r="AI1111" s="419">
        <v>104.8664272504876</v>
      </c>
      <c r="AJ1111" s="428">
        <v>2.84</v>
      </c>
      <c r="AK1111" s="428">
        <v>0</v>
      </c>
      <c r="AL1111" s="429">
        <v>2.84</v>
      </c>
      <c r="AM1111" s="407" t="s">
        <v>35052</v>
      </c>
    </row>
    <row r="1112" spans="2:39" ht="30" customHeight="1">
      <c r="B1112" s="130" t="s">
        <v>37076</v>
      </c>
      <c r="C1112" s="130" t="s">
        <v>13552</v>
      </c>
      <c r="D1112" s="130" t="s">
        <v>13490</v>
      </c>
      <c r="E1112" s="130" t="s">
        <v>13317</v>
      </c>
      <c r="F1112" s="130" t="s">
        <v>13317</v>
      </c>
      <c r="G1112" s="555">
        <v>19.091137948026141</v>
      </c>
      <c r="H1112" s="556">
        <v>104.86565753225879</v>
      </c>
      <c r="I1112" s="523">
        <v>5.91</v>
      </c>
      <c r="J1112" s="523">
        <v>0</v>
      </c>
      <c r="K1112" s="232">
        <v>5.91</v>
      </c>
      <c r="L1112" s="523">
        <v>0</v>
      </c>
      <c r="M1112" s="231">
        <v>5.64</v>
      </c>
      <c r="N1112" s="233">
        <v>0</v>
      </c>
      <c r="O1112" s="233">
        <v>0.27</v>
      </c>
      <c r="P1112" s="231">
        <v>0</v>
      </c>
      <c r="Q1112" s="231">
        <v>0</v>
      </c>
      <c r="R1112" s="233">
        <v>0</v>
      </c>
      <c r="S1112" s="231">
        <v>0</v>
      </c>
      <c r="T1112" s="231">
        <v>152.7312</v>
      </c>
      <c r="U1112" s="140" t="s">
        <v>12718</v>
      </c>
      <c r="V1112" s="141" t="s">
        <v>35052</v>
      </c>
      <c r="W1112" s="5" t="s">
        <v>11581</v>
      </c>
      <c r="X1112" s="7" t="b">
        <v>1</v>
      </c>
      <c r="Y1112" s="7">
        <v>0</v>
      </c>
      <c r="Z1112" s="7" t="b">
        <v>0</v>
      </c>
      <c r="AA1112" s="7" t="b">
        <v>1</v>
      </c>
      <c r="AC1112" s="405" t="s">
        <v>37076</v>
      </c>
      <c r="AD1112" s="406" t="s">
        <v>13552</v>
      </c>
      <c r="AE1112" s="406" t="s">
        <v>13490</v>
      </c>
      <c r="AF1112" s="406" t="s">
        <v>13317</v>
      </c>
      <c r="AG1112" s="406" t="s">
        <v>13317</v>
      </c>
      <c r="AH1112" s="418">
        <v>19.091137948026141</v>
      </c>
      <c r="AI1112" s="419">
        <v>104.86565753225879</v>
      </c>
      <c r="AJ1112" s="428">
        <v>5.91</v>
      </c>
      <c r="AK1112" s="428">
        <v>0</v>
      </c>
      <c r="AL1112" s="429">
        <v>5.91</v>
      </c>
      <c r="AM1112" s="407" t="s">
        <v>35052</v>
      </c>
    </row>
    <row r="1113" spans="2:39" ht="30" customHeight="1">
      <c r="B1113" s="130" t="s">
        <v>37077</v>
      </c>
      <c r="C1113" s="130" t="s">
        <v>13552</v>
      </c>
      <c r="D1113" s="130" t="s">
        <v>13490</v>
      </c>
      <c r="E1113" s="130" t="s">
        <v>13317</v>
      </c>
      <c r="F1113" s="130" t="s">
        <v>13317</v>
      </c>
      <c r="G1113" s="555">
        <v>19.091662761631831</v>
      </c>
      <c r="H1113" s="556">
        <v>104.86439391979761</v>
      </c>
      <c r="I1113" s="523">
        <v>6.65</v>
      </c>
      <c r="J1113" s="523">
        <v>0</v>
      </c>
      <c r="K1113" s="232">
        <v>6.65</v>
      </c>
      <c r="L1113" s="523">
        <v>0</v>
      </c>
      <c r="M1113" s="231">
        <v>6.36</v>
      </c>
      <c r="N1113" s="233">
        <v>0</v>
      </c>
      <c r="O1113" s="233">
        <v>0.28999999999999998</v>
      </c>
      <c r="P1113" s="231">
        <v>0</v>
      </c>
      <c r="Q1113" s="231">
        <v>0</v>
      </c>
      <c r="R1113" s="233">
        <v>0</v>
      </c>
      <c r="S1113" s="231">
        <v>0</v>
      </c>
      <c r="T1113" s="231">
        <v>172.22880000000001</v>
      </c>
      <c r="U1113" s="140" t="s">
        <v>12718</v>
      </c>
      <c r="V1113" s="141" t="s">
        <v>35052</v>
      </c>
      <c r="W1113" s="5" t="s">
        <v>11581</v>
      </c>
      <c r="X1113" s="7" t="b">
        <v>1</v>
      </c>
      <c r="Y1113" s="7">
        <v>0</v>
      </c>
      <c r="Z1113" s="7" t="b">
        <v>0</v>
      </c>
      <c r="AA1113" s="7" t="b">
        <v>1</v>
      </c>
      <c r="AC1113" s="405" t="s">
        <v>37077</v>
      </c>
      <c r="AD1113" s="406" t="s">
        <v>13552</v>
      </c>
      <c r="AE1113" s="406" t="s">
        <v>13490</v>
      </c>
      <c r="AF1113" s="406" t="s">
        <v>13317</v>
      </c>
      <c r="AG1113" s="406" t="s">
        <v>13317</v>
      </c>
      <c r="AH1113" s="418">
        <v>19.091662761631831</v>
      </c>
      <c r="AI1113" s="419">
        <v>104.86439391979761</v>
      </c>
      <c r="AJ1113" s="428">
        <v>6.65</v>
      </c>
      <c r="AK1113" s="428">
        <v>0</v>
      </c>
      <c r="AL1113" s="429">
        <v>6.65</v>
      </c>
      <c r="AM1113" s="407" t="s">
        <v>35052</v>
      </c>
    </row>
    <row r="1114" spans="2:39" ht="30" customHeight="1">
      <c r="B1114" s="130" t="s">
        <v>37078</v>
      </c>
      <c r="C1114" s="130" t="s">
        <v>13552</v>
      </c>
      <c r="D1114" s="130" t="s">
        <v>13490</v>
      </c>
      <c r="E1114" s="130" t="s">
        <v>13317</v>
      </c>
      <c r="F1114" s="130" t="s">
        <v>13317</v>
      </c>
      <c r="G1114" s="555">
        <v>19.123121771365302</v>
      </c>
      <c r="H1114" s="556">
        <v>104.8497012176551</v>
      </c>
      <c r="I1114" s="523">
        <v>6.55</v>
      </c>
      <c r="J1114" s="523">
        <v>0</v>
      </c>
      <c r="K1114" s="232">
        <v>6.55</v>
      </c>
      <c r="L1114" s="523">
        <v>0</v>
      </c>
      <c r="M1114" s="231">
        <v>6.55</v>
      </c>
      <c r="N1114" s="233">
        <v>0</v>
      </c>
      <c r="O1114" s="233">
        <v>0</v>
      </c>
      <c r="P1114" s="231">
        <v>0</v>
      </c>
      <c r="Q1114" s="231">
        <v>0</v>
      </c>
      <c r="R1114" s="233">
        <v>0</v>
      </c>
      <c r="S1114" s="231">
        <v>0</v>
      </c>
      <c r="T1114" s="231">
        <v>177.374</v>
      </c>
      <c r="U1114" s="140" t="s">
        <v>12718</v>
      </c>
      <c r="V1114" s="141" t="s">
        <v>35093</v>
      </c>
      <c r="W1114" s="5" t="s">
        <v>11581</v>
      </c>
      <c r="X1114" s="7" t="b">
        <v>1</v>
      </c>
      <c r="Y1114" s="7">
        <v>0</v>
      </c>
      <c r="Z1114" s="7" t="b">
        <v>0</v>
      </c>
      <c r="AA1114" s="7" t="b">
        <v>1</v>
      </c>
      <c r="AC1114" s="405" t="s">
        <v>37078</v>
      </c>
      <c r="AD1114" s="406" t="s">
        <v>13552</v>
      </c>
      <c r="AE1114" s="406" t="s">
        <v>13490</v>
      </c>
      <c r="AF1114" s="406" t="s">
        <v>13317</v>
      </c>
      <c r="AG1114" s="406" t="s">
        <v>13317</v>
      </c>
      <c r="AH1114" s="418">
        <v>19.123121771365302</v>
      </c>
      <c r="AI1114" s="419">
        <v>104.8497012176551</v>
      </c>
      <c r="AJ1114" s="428">
        <v>6.55</v>
      </c>
      <c r="AK1114" s="428">
        <v>0</v>
      </c>
      <c r="AL1114" s="429">
        <v>6.55</v>
      </c>
      <c r="AM1114" s="407" t="s">
        <v>35093</v>
      </c>
    </row>
    <row r="1115" spans="2:39" ht="30" customHeight="1">
      <c r="B1115" s="130" t="s">
        <v>37079</v>
      </c>
      <c r="C1115" s="130" t="s">
        <v>13552</v>
      </c>
      <c r="D1115" s="130" t="s">
        <v>13490</v>
      </c>
      <c r="E1115" s="130" t="s">
        <v>13317</v>
      </c>
      <c r="F1115" s="130" t="s">
        <v>13317</v>
      </c>
      <c r="G1115" s="555">
        <v>19.12219986758523</v>
      </c>
      <c r="H1115" s="556">
        <v>104.8503375220651</v>
      </c>
      <c r="I1115" s="523">
        <v>0.7</v>
      </c>
      <c r="J1115" s="523">
        <v>0</v>
      </c>
      <c r="K1115" s="232">
        <v>0.7</v>
      </c>
      <c r="L1115" s="523">
        <v>0</v>
      </c>
      <c r="M1115" s="231">
        <v>0.7</v>
      </c>
      <c r="N1115" s="233">
        <v>0</v>
      </c>
      <c r="O1115" s="233">
        <v>0</v>
      </c>
      <c r="P1115" s="231">
        <v>0</v>
      </c>
      <c r="Q1115" s="231">
        <v>0</v>
      </c>
      <c r="R1115" s="233">
        <v>0</v>
      </c>
      <c r="S1115" s="231">
        <v>0</v>
      </c>
      <c r="T1115" s="231">
        <v>18.956</v>
      </c>
      <c r="U1115" s="140" t="s">
        <v>12718</v>
      </c>
      <c r="V1115" s="141" t="s">
        <v>35093</v>
      </c>
      <c r="W1115" s="5" t="s">
        <v>11581</v>
      </c>
      <c r="X1115" s="7" t="b">
        <v>1</v>
      </c>
      <c r="Y1115" s="7">
        <v>0</v>
      </c>
      <c r="Z1115" s="7" t="b">
        <v>0</v>
      </c>
      <c r="AA1115" s="7" t="b">
        <v>1</v>
      </c>
      <c r="AC1115" s="405" t="s">
        <v>37079</v>
      </c>
      <c r="AD1115" s="406" t="s">
        <v>13552</v>
      </c>
      <c r="AE1115" s="406" t="s">
        <v>13490</v>
      </c>
      <c r="AF1115" s="406" t="s">
        <v>13317</v>
      </c>
      <c r="AG1115" s="406" t="s">
        <v>13317</v>
      </c>
      <c r="AH1115" s="418">
        <v>19.12219986758523</v>
      </c>
      <c r="AI1115" s="419">
        <v>104.8503375220651</v>
      </c>
      <c r="AJ1115" s="428">
        <v>0.7</v>
      </c>
      <c r="AK1115" s="428">
        <v>0</v>
      </c>
      <c r="AL1115" s="429">
        <v>0.7</v>
      </c>
      <c r="AM1115" s="407" t="s">
        <v>35093</v>
      </c>
    </row>
    <row r="1116" spans="2:39" ht="30" customHeight="1">
      <c r="B1116" s="130" t="s">
        <v>37080</v>
      </c>
      <c r="C1116" s="130" t="s">
        <v>13552</v>
      </c>
      <c r="D1116" s="130" t="s">
        <v>13490</v>
      </c>
      <c r="E1116" s="130" t="s">
        <v>13317</v>
      </c>
      <c r="F1116" s="130" t="s">
        <v>13317</v>
      </c>
      <c r="G1116" s="555">
        <v>19.123695636313499</v>
      </c>
      <c r="H1116" s="556">
        <v>104.85745798407299</v>
      </c>
      <c r="I1116" s="523">
        <v>9.8000000000000007</v>
      </c>
      <c r="J1116" s="523">
        <v>0</v>
      </c>
      <c r="K1116" s="232">
        <v>9.8000000000000007</v>
      </c>
      <c r="L1116" s="523">
        <v>0</v>
      </c>
      <c r="M1116" s="231">
        <v>9.8000000000000007</v>
      </c>
      <c r="N1116" s="233">
        <v>0</v>
      </c>
      <c r="O1116" s="233">
        <v>0</v>
      </c>
      <c r="P1116" s="231">
        <v>0</v>
      </c>
      <c r="Q1116" s="231">
        <v>0</v>
      </c>
      <c r="R1116" s="233">
        <v>0</v>
      </c>
      <c r="S1116" s="231">
        <v>0</v>
      </c>
      <c r="T1116" s="231">
        <v>265.38400000000001</v>
      </c>
      <c r="U1116" s="140" t="s">
        <v>12718</v>
      </c>
      <c r="V1116" s="141" t="s">
        <v>35095</v>
      </c>
      <c r="W1116" s="5" t="s">
        <v>11581</v>
      </c>
      <c r="X1116" s="7" t="b">
        <v>1</v>
      </c>
      <c r="Y1116" s="7">
        <v>0</v>
      </c>
      <c r="Z1116" s="7" t="b">
        <v>0</v>
      </c>
      <c r="AA1116" s="7" t="b">
        <v>1</v>
      </c>
      <c r="AC1116" s="405" t="s">
        <v>37080</v>
      </c>
      <c r="AD1116" s="406" t="s">
        <v>13552</v>
      </c>
      <c r="AE1116" s="406" t="s">
        <v>13490</v>
      </c>
      <c r="AF1116" s="406" t="s">
        <v>13317</v>
      </c>
      <c r="AG1116" s="406" t="s">
        <v>13317</v>
      </c>
      <c r="AH1116" s="418">
        <v>19.123695636313499</v>
      </c>
      <c r="AI1116" s="419">
        <v>104.85745798407299</v>
      </c>
      <c r="AJ1116" s="428">
        <v>9.8000000000000007</v>
      </c>
      <c r="AK1116" s="428">
        <v>0</v>
      </c>
      <c r="AL1116" s="429">
        <v>9.8000000000000007</v>
      </c>
      <c r="AM1116" s="407" t="s">
        <v>35095</v>
      </c>
    </row>
    <row r="1117" spans="2:39" ht="30" customHeight="1">
      <c r="B1117" s="130" t="s">
        <v>37081</v>
      </c>
      <c r="C1117" s="130" t="s">
        <v>13552</v>
      </c>
      <c r="D1117" s="130" t="s">
        <v>13490</v>
      </c>
      <c r="E1117" s="130" t="s">
        <v>13317</v>
      </c>
      <c r="F1117" s="130" t="s">
        <v>13317</v>
      </c>
      <c r="G1117" s="555">
        <v>19.12232983616633</v>
      </c>
      <c r="H1117" s="556">
        <v>104.8600520588539</v>
      </c>
      <c r="I1117" s="523">
        <v>1.4</v>
      </c>
      <c r="J1117" s="523">
        <v>0</v>
      </c>
      <c r="K1117" s="232">
        <v>1.4</v>
      </c>
      <c r="L1117" s="523">
        <v>0</v>
      </c>
      <c r="M1117" s="231">
        <v>1.4</v>
      </c>
      <c r="N1117" s="233">
        <v>0</v>
      </c>
      <c r="O1117" s="233">
        <v>0</v>
      </c>
      <c r="P1117" s="231">
        <v>0</v>
      </c>
      <c r="Q1117" s="231">
        <v>0</v>
      </c>
      <c r="R1117" s="233">
        <v>0</v>
      </c>
      <c r="S1117" s="231">
        <v>0</v>
      </c>
      <c r="T1117" s="231">
        <v>37.911999999999992</v>
      </c>
      <c r="U1117" s="140" t="s">
        <v>12718</v>
      </c>
      <c r="V1117" s="141" t="s">
        <v>35095</v>
      </c>
      <c r="W1117" s="5" t="s">
        <v>11581</v>
      </c>
      <c r="X1117" s="7" t="b">
        <v>1</v>
      </c>
      <c r="Y1117" s="7">
        <v>0</v>
      </c>
      <c r="Z1117" s="7" t="b">
        <v>0</v>
      </c>
      <c r="AA1117" s="7" t="b">
        <v>1</v>
      </c>
      <c r="AC1117" s="405" t="s">
        <v>37081</v>
      </c>
      <c r="AD1117" s="406" t="s">
        <v>13552</v>
      </c>
      <c r="AE1117" s="406" t="s">
        <v>13490</v>
      </c>
      <c r="AF1117" s="406" t="s">
        <v>13317</v>
      </c>
      <c r="AG1117" s="406" t="s">
        <v>13317</v>
      </c>
      <c r="AH1117" s="418">
        <v>19.12232983616633</v>
      </c>
      <c r="AI1117" s="419">
        <v>104.8600520588539</v>
      </c>
      <c r="AJ1117" s="428">
        <v>1.4</v>
      </c>
      <c r="AK1117" s="428">
        <v>0</v>
      </c>
      <c r="AL1117" s="429">
        <v>1.4</v>
      </c>
      <c r="AM1117" s="407" t="s">
        <v>35095</v>
      </c>
    </row>
    <row r="1118" spans="2:39" ht="30" customHeight="1">
      <c r="B1118" s="130" t="s">
        <v>37082</v>
      </c>
      <c r="C1118" s="130" t="s">
        <v>13552</v>
      </c>
      <c r="D1118" s="130" t="s">
        <v>13490</v>
      </c>
      <c r="E1118" s="130" t="s">
        <v>13317</v>
      </c>
      <c r="F1118" s="130" t="s">
        <v>13317</v>
      </c>
      <c r="G1118" s="555">
        <v>19.11729719861486</v>
      </c>
      <c r="H1118" s="556">
        <v>104.8604004141265</v>
      </c>
      <c r="I1118" s="523">
        <v>5.07</v>
      </c>
      <c r="J1118" s="523">
        <v>0</v>
      </c>
      <c r="K1118" s="232">
        <v>5.07</v>
      </c>
      <c r="L1118" s="523">
        <v>0</v>
      </c>
      <c r="M1118" s="231">
        <v>5.07</v>
      </c>
      <c r="N1118" s="233">
        <v>0</v>
      </c>
      <c r="O1118" s="233">
        <v>0</v>
      </c>
      <c r="P1118" s="231">
        <v>0</v>
      </c>
      <c r="Q1118" s="231">
        <v>0</v>
      </c>
      <c r="R1118" s="233">
        <v>0</v>
      </c>
      <c r="S1118" s="231">
        <v>0</v>
      </c>
      <c r="T1118" s="231">
        <v>137.29560000000001</v>
      </c>
      <c r="U1118" s="140" t="s">
        <v>12718</v>
      </c>
      <c r="V1118" s="141" t="s">
        <v>35096</v>
      </c>
      <c r="W1118" s="5" t="s">
        <v>11581</v>
      </c>
      <c r="X1118" s="7" t="b">
        <v>1</v>
      </c>
      <c r="Y1118" s="7">
        <v>0</v>
      </c>
      <c r="Z1118" s="7" t="b">
        <v>0</v>
      </c>
      <c r="AA1118" s="7" t="b">
        <v>1</v>
      </c>
      <c r="AC1118" s="405" t="s">
        <v>37082</v>
      </c>
      <c r="AD1118" s="406" t="s">
        <v>13552</v>
      </c>
      <c r="AE1118" s="406" t="s">
        <v>13490</v>
      </c>
      <c r="AF1118" s="406" t="s">
        <v>13317</v>
      </c>
      <c r="AG1118" s="406" t="s">
        <v>13317</v>
      </c>
      <c r="AH1118" s="418">
        <v>19.11729719861486</v>
      </c>
      <c r="AI1118" s="419">
        <v>104.8604004141265</v>
      </c>
      <c r="AJ1118" s="428">
        <v>5.07</v>
      </c>
      <c r="AK1118" s="428">
        <v>0</v>
      </c>
      <c r="AL1118" s="429">
        <v>5.07</v>
      </c>
      <c r="AM1118" s="407" t="s">
        <v>35096</v>
      </c>
    </row>
    <row r="1119" spans="2:39" ht="30" customHeight="1">
      <c r="B1119" s="130" t="s">
        <v>37083</v>
      </c>
      <c r="C1119" s="130" t="s">
        <v>13552</v>
      </c>
      <c r="D1119" s="130" t="s">
        <v>13490</v>
      </c>
      <c r="E1119" s="130" t="s">
        <v>13317</v>
      </c>
      <c r="F1119" s="130" t="s">
        <v>13317</v>
      </c>
      <c r="G1119" s="555">
        <v>19.115670243805631</v>
      </c>
      <c r="H1119" s="556">
        <v>104.8615209189792</v>
      </c>
      <c r="I1119" s="523">
        <v>4.8099999999999996</v>
      </c>
      <c r="J1119" s="523">
        <v>0</v>
      </c>
      <c r="K1119" s="232">
        <v>4.8099999999999996</v>
      </c>
      <c r="L1119" s="523">
        <v>0</v>
      </c>
      <c r="M1119" s="231">
        <v>4.8099999999999996</v>
      </c>
      <c r="N1119" s="233">
        <v>0</v>
      </c>
      <c r="O1119" s="233">
        <v>0</v>
      </c>
      <c r="P1119" s="231">
        <v>0</v>
      </c>
      <c r="Q1119" s="231">
        <v>0</v>
      </c>
      <c r="R1119" s="233">
        <v>0</v>
      </c>
      <c r="S1119" s="231">
        <v>0</v>
      </c>
      <c r="T1119" s="231">
        <v>130.25479999999999</v>
      </c>
      <c r="U1119" s="140" t="s">
        <v>12718</v>
      </c>
      <c r="V1119" s="141" t="s">
        <v>35096</v>
      </c>
      <c r="W1119" s="5" t="s">
        <v>11581</v>
      </c>
      <c r="X1119" s="7" t="b">
        <v>1</v>
      </c>
      <c r="Y1119" s="7">
        <v>0</v>
      </c>
      <c r="Z1119" s="7" t="b">
        <v>0</v>
      </c>
      <c r="AA1119" s="7" t="b">
        <v>1</v>
      </c>
      <c r="AC1119" s="405" t="s">
        <v>37083</v>
      </c>
      <c r="AD1119" s="406" t="s">
        <v>13552</v>
      </c>
      <c r="AE1119" s="406" t="s">
        <v>13490</v>
      </c>
      <c r="AF1119" s="406" t="s">
        <v>13317</v>
      </c>
      <c r="AG1119" s="406" t="s">
        <v>13317</v>
      </c>
      <c r="AH1119" s="418">
        <v>19.115670243805631</v>
      </c>
      <c r="AI1119" s="419">
        <v>104.8615209189792</v>
      </c>
      <c r="AJ1119" s="428">
        <v>4.8099999999999996</v>
      </c>
      <c r="AK1119" s="428">
        <v>0</v>
      </c>
      <c r="AL1119" s="429">
        <v>4.8099999999999996</v>
      </c>
      <c r="AM1119" s="407" t="s">
        <v>35096</v>
      </c>
    </row>
    <row r="1120" spans="2:39" ht="30" customHeight="1">
      <c r="B1120" s="130" t="s">
        <v>37084</v>
      </c>
      <c r="C1120" s="130" t="s">
        <v>13552</v>
      </c>
      <c r="D1120" s="130" t="s">
        <v>13490</v>
      </c>
      <c r="E1120" s="130" t="s">
        <v>13317</v>
      </c>
      <c r="F1120" s="130" t="s">
        <v>13317</v>
      </c>
      <c r="G1120" s="555">
        <v>19.12187226728657</v>
      </c>
      <c r="H1120" s="556">
        <v>104.8545481789959</v>
      </c>
      <c r="I1120" s="523">
        <v>2.63</v>
      </c>
      <c r="J1120" s="523">
        <v>0</v>
      </c>
      <c r="K1120" s="232">
        <v>2.63</v>
      </c>
      <c r="L1120" s="523">
        <v>0</v>
      </c>
      <c r="M1120" s="231">
        <v>2.63</v>
      </c>
      <c r="N1120" s="233">
        <v>0</v>
      </c>
      <c r="O1120" s="233">
        <v>0</v>
      </c>
      <c r="P1120" s="231">
        <v>0</v>
      </c>
      <c r="Q1120" s="231">
        <v>0</v>
      </c>
      <c r="R1120" s="233">
        <v>0</v>
      </c>
      <c r="S1120" s="231">
        <v>0</v>
      </c>
      <c r="T1120" s="231">
        <v>71.220399999999998</v>
      </c>
      <c r="U1120" s="140" t="s">
        <v>12718</v>
      </c>
      <c r="V1120" s="141" t="s">
        <v>35098</v>
      </c>
      <c r="W1120" s="5" t="s">
        <v>11581</v>
      </c>
      <c r="X1120" s="7" t="b">
        <v>1</v>
      </c>
      <c r="Y1120" s="7">
        <v>0</v>
      </c>
      <c r="Z1120" s="7" t="b">
        <v>0</v>
      </c>
      <c r="AA1120" s="7" t="b">
        <v>1</v>
      </c>
      <c r="AC1120" s="405" t="s">
        <v>37084</v>
      </c>
      <c r="AD1120" s="406" t="s">
        <v>13552</v>
      </c>
      <c r="AE1120" s="406" t="s">
        <v>13490</v>
      </c>
      <c r="AF1120" s="406" t="s">
        <v>13317</v>
      </c>
      <c r="AG1120" s="406" t="s">
        <v>13317</v>
      </c>
      <c r="AH1120" s="418">
        <v>19.12187226728657</v>
      </c>
      <c r="AI1120" s="419">
        <v>104.8545481789959</v>
      </c>
      <c r="AJ1120" s="428">
        <v>2.63</v>
      </c>
      <c r="AK1120" s="428">
        <v>0</v>
      </c>
      <c r="AL1120" s="429">
        <v>2.63</v>
      </c>
      <c r="AM1120" s="407" t="s">
        <v>35098</v>
      </c>
    </row>
    <row r="1121" spans="2:39" ht="30" customHeight="1">
      <c r="B1121" s="130" t="s">
        <v>37085</v>
      </c>
      <c r="C1121" s="130" t="s">
        <v>13552</v>
      </c>
      <c r="D1121" s="130" t="s">
        <v>13490</v>
      </c>
      <c r="E1121" s="130" t="s">
        <v>13317</v>
      </c>
      <c r="F1121" s="130" t="s">
        <v>13317</v>
      </c>
      <c r="G1121" s="555">
        <v>19.12109484501045</v>
      </c>
      <c r="H1121" s="556">
        <v>104.8552891011019</v>
      </c>
      <c r="I1121" s="523">
        <v>0.62</v>
      </c>
      <c r="J1121" s="523">
        <v>0</v>
      </c>
      <c r="K1121" s="232">
        <v>0.62</v>
      </c>
      <c r="L1121" s="523">
        <v>0</v>
      </c>
      <c r="M1121" s="231">
        <v>0.62</v>
      </c>
      <c r="N1121" s="233">
        <v>0</v>
      </c>
      <c r="O1121" s="233">
        <v>0</v>
      </c>
      <c r="P1121" s="231">
        <v>0</v>
      </c>
      <c r="Q1121" s="231">
        <v>0</v>
      </c>
      <c r="R1121" s="233">
        <v>0</v>
      </c>
      <c r="S1121" s="231">
        <v>0</v>
      </c>
      <c r="T1121" s="231">
        <v>16.7896</v>
      </c>
      <c r="U1121" s="140" t="s">
        <v>12718</v>
      </c>
      <c r="V1121" s="141" t="s">
        <v>35098</v>
      </c>
      <c r="W1121" s="5" t="s">
        <v>11581</v>
      </c>
      <c r="X1121" s="7" t="b">
        <v>1</v>
      </c>
      <c r="Y1121" s="7">
        <v>0</v>
      </c>
      <c r="Z1121" s="7" t="b">
        <v>0</v>
      </c>
      <c r="AA1121" s="7" t="b">
        <v>1</v>
      </c>
      <c r="AC1121" s="405" t="s">
        <v>37085</v>
      </c>
      <c r="AD1121" s="406" t="s">
        <v>13552</v>
      </c>
      <c r="AE1121" s="406" t="s">
        <v>13490</v>
      </c>
      <c r="AF1121" s="406" t="s">
        <v>13317</v>
      </c>
      <c r="AG1121" s="406" t="s">
        <v>13317</v>
      </c>
      <c r="AH1121" s="418">
        <v>19.12109484501045</v>
      </c>
      <c r="AI1121" s="419">
        <v>104.8552891011019</v>
      </c>
      <c r="AJ1121" s="428">
        <v>0.62</v>
      </c>
      <c r="AK1121" s="428">
        <v>0</v>
      </c>
      <c r="AL1121" s="429">
        <v>0.62</v>
      </c>
      <c r="AM1121" s="407" t="s">
        <v>35098</v>
      </c>
    </row>
    <row r="1122" spans="2:39" ht="30" customHeight="1">
      <c r="B1122" s="130" t="s">
        <v>37086</v>
      </c>
      <c r="C1122" s="130" t="s">
        <v>13552</v>
      </c>
      <c r="D1122" s="130" t="s">
        <v>13490</v>
      </c>
      <c r="E1122" s="130" t="s">
        <v>13317</v>
      </c>
      <c r="F1122" s="130" t="s">
        <v>13317</v>
      </c>
      <c r="G1122" s="555">
        <v>19.12073325374952</v>
      </c>
      <c r="H1122" s="556">
        <v>104.8556310610483</v>
      </c>
      <c r="I1122" s="523">
        <v>0.36</v>
      </c>
      <c r="J1122" s="523">
        <v>0</v>
      </c>
      <c r="K1122" s="232">
        <v>0.36</v>
      </c>
      <c r="L1122" s="523">
        <v>0</v>
      </c>
      <c r="M1122" s="231">
        <v>0.36</v>
      </c>
      <c r="N1122" s="233">
        <v>0</v>
      </c>
      <c r="O1122" s="233">
        <v>0</v>
      </c>
      <c r="P1122" s="231">
        <v>0</v>
      </c>
      <c r="Q1122" s="231">
        <v>0</v>
      </c>
      <c r="R1122" s="233">
        <v>0</v>
      </c>
      <c r="S1122" s="231">
        <v>0</v>
      </c>
      <c r="T1122" s="231">
        <v>9.7487999999999992</v>
      </c>
      <c r="U1122" s="140" t="s">
        <v>12718</v>
      </c>
      <c r="V1122" s="141" t="s">
        <v>35098</v>
      </c>
      <c r="W1122" s="5" t="s">
        <v>11581</v>
      </c>
      <c r="X1122" s="7" t="b">
        <v>1</v>
      </c>
      <c r="Y1122" s="7">
        <v>0</v>
      </c>
      <c r="Z1122" s="7" t="b">
        <v>0</v>
      </c>
      <c r="AA1122" s="7" t="b">
        <v>1</v>
      </c>
      <c r="AC1122" s="405" t="s">
        <v>37086</v>
      </c>
      <c r="AD1122" s="406" t="s">
        <v>13552</v>
      </c>
      <c r="AE1122" s="406" t="s">
        <v>13490</v>
      </c>
      <c r="AF1122" s="406" t="s">
        <v>13317</v>
      </c>
      <c r="AG1122" s="406" t="s">
        <v>13317</v>
      </c>
      <c r="AH1122" s="418">
        <v>19.12073325374952</v>
      </c>
      <c r="AI1122" s="419">
        <v>104.8556310610483</v>
      </c>
      <c r="AJ1122" s="428">
        <v>0.36</v>
      </c>
      <c r="AK1122" s="428">
        <v>0</v>
      </c>
      <c r="AL1122" s="429">
        <v>0.36</v>
      </c>
      <c r="AM1122" s="407" t="s">
        <v>35098</v>
      </c>
    </row>
    <row r="1123" spans="2:39" ht="30" customHeight="1">
      <c r="B1123" s="130" t="s">
        <v>37087</v>
      </c>
      <c r="C1123" s="130" t="s">
        <v>13552</v>
      </c>
      <c r="D1123" s="130" t="s">
        <v>13490</v>
      </c>
      <c r="E1123" s="130" t="s">
        <v>13317</v>
      </c>
      <c r="F1123" s="130" t="s">
        <v>13317</v>
      </c>
      <c r="G1123" s="555">
        <v>19.118267096160061</v>
      </c>
      <c r="H1123" s="556">
        <v>104.8549926517514</v>
      </c>
      <c r="I1123" s="523">
        <v>2.0499999999999998</v>
      </c>
      <c r="J1123" s="523">
        <v>0</v>
      </c>
      <c r="K1123" s="232">
        <v>2.0499999999999998</v>
      </c>
      <c r="L1123" s="523">
        <v>0</v>
      </c>
      <c r="M1123" s="231">
        <v>2.0499999999999998</v>
      </c>
      <c r="N1123" s="233">
        <v>0</v>
      </c>
      <c r="O1123" s="233">
        <v>0</v>
      </c>
      <c r="P1123" s="231">
        <v>0</v>
      </c>
      <c r="Q1123" s="231">
        <v>0</v>
      </c>
      <c r="R1123" s="233">
        <v>0</v>
      </c>
      <c r="S1123" s="231">
        <v>0</v>
      </c>
      <c r="T1123" s="231">
        <v>55.513999999999989</v>
      </c>
      <c r="U1123" s="140" t="s">
        <v>12718</v>
      </c>
      <c r="V1123" s="141" t="s">
        <v>35099</v>
      </c>
      <c r="W1123" s="5" t="s">
        <v>11581</v>
      </c>
      <c r="X1123" s="7" t="b">
        <v>1</v>
      </c>
      <c r="Y1123" s="7">
        <v>0</v>
      </c>
      <c r="Z1123" s="7" t="b">
        <v>0</v>
      </c>
      <c r="AA1123" s="7" t="b">
        <v>1</v>
      </c>
      <c r="AC1123" s="405" t="s">
        <v>37087</v>
      </c>
      <c r="AD1123" s="406" t="s">
        <v>13552</v>
      </c>
      <c r="AE1123" s="406" t="s">
        <v>13490</v>
      </c>
      <c r="AF1123" s="406" t="s">
        <v>13317</v>
      </c>
      <c r="AG1123" s="406" t="s">
        <v>13317</v>
      </c>
      <c r="AH1123" s="418">
        <v>19.118267096160061</v>
      </c>
      <c r="AI1123" s="419">
        <v>104.8549926517514</v>
      </c>
      <c r="AJ1123" s="428">
        <v>2.0499999999999998</v>
      </c>
      <c r="AK1123" s="428">
        <v>0</v>
      </c>
      <c r="AL1123" s="429">
        <v>2.0499999999999998</v>
      </c>
      <c r="AM1123" s="407" t="s">
        <v>35099</v>
      </c>
    </row>
    <row r="1124" spans="2:39" ht="30" customHeight="1">
      <c r="B1124" s="130" t="s">
        <v>37088</v>
      </c>
      <c r="C1124" s="130" t="s">
        <v>13552</v>
      </c>
      <c r="D1124" s="130" t="s">
        <v>13490</v>
      </c>
      <c r="E1124" s="130" t="s">
        <v>13317</v>
      </c>
      <c r="F1124" s="130" t="s">
        <v>13317</v>
      </c>
      <c r="G1124" s="555">
        <v>19.122639509056992</v>
      </c>
      <c r="H1124" s="556">
        <v>104.8558128742803</v>
      </c>
      <c r="I1124" s="523">
        <v>0.95</v>
      </c>
      <c r="J1124" s="523">
        <v>0</v>
      </c>
      <c r="K1124" s="232">
        <v>0.95</v>
      </c>
      <c r="L1124" s="523">
        <v>0</v>
      </c>
      <c r="M1124" s="231">
        <v>0.95</v>
      </c>
      <c r="N1124" s="233">
        <v>0</v>
      </c>
      <c r="O1124" s="233">
        <v>0</v>
      </c>
      <c r="P1124" s="231">
        <v>0</v>
      </c>
      <c r="Q1124" s="231">
        <v>0</v>
      </c>
      <c r="R1124" s="233">
        <v>0</v>
      </c>
      <c r="S1124" s="231">
        <v>0</v>
      </c>
      <c r="T1124" s="231">
        <v>25.725999999999999</v>
      </c>
      <c r="U1124" s="140" t="s">
        <v>12718</v>
      </c>
      <c r="V1124" s="141" t="s">
        <v>35100</v>
      </c>
      <c r="W1124" s="5" t="s">
        <v>11581</v>
      </c>
      <c r="X1124" s="7" t="b">
        <v>1</v>
      </c>
      <c r="Y1124" s="7">
        <v>0</v>
      </c>
      <c r="Z1124" s="7" t="b">
        <v>0</v>
      </c>
      <c r="AA1124" s="7" t="b">
        <v>1</v>
      </c>
      <c r="AC1124" s="405" t="s">
        <v>37088</v>
      </c>
      <c r="AD1124" s="406" t="s">
        <v>13552</v>
      </c>
      <c r="AE1124" s="406" t="s">
        <v>13490</v>
      </c>
      <c r="AF1124" s="406" t="s">
        <v>13317</v>
      </c>
      <c r="AG1124" s="406" t="s">
        <v>13317</v>
      </c>
      <c r="AH1124" s="418">
        <v>19.122639509056992</v>
      </c>
      <c r="AI1124" s="419">
        <v>104.8558128742803</v>
      </c>
      <c r="AJ1124" s="428">
        <v>0.95</v>
      </c>
      <c r="AK1124" s="428">
        <v>0</v>
      </c>
      <c r="AL1124" s="429">
        <v>0.95</v>
      </c>
      <c r="AM1124" s="407" t="s">
        <v>35100</v>
      </c>
    </row>
    <row r="1125" spans="2:39" ht="30" customHeight="1">
      <c r="B1125" s="130" t="s">
        <v>37089</v>
      </c>
      <c r="C1125" s="130" t="s">
        <v>13552</v>
      </c>
      <c r="D1125" s="130" t="s">
        <v>13490</v>
      </c>
      <c r="E1125" s="130" t="s">
        <v>13317</v>
      </c>
      <c r="F1125" s="130" t="s">
        <v>13317</v>
      </c>
      <c r="G1125" s="555">
        <v>19.12150994137054</v>
      </c>
      <c r="H1125" s="556">
        <v>104.8561733563606</v>
      </c>
      <c r="I1125" s="523">
        <v>1.26</v>
      </c>
      <c r="J1125" s="523">
        <v>0</v>
      </c>
      <c r="K1125" s="232">
        <v>1.26</v>
      </c>
      <c r="L1125" s="523">
        <v>0</v>
      </c>
      <c r="M1125" s="231">
        <v>1.26</v>
      </c>
      <c r="N1125" s="233">
        <v>0</v>
      </c>
      <c r="O1125" s="233">
        <v>0</v>
      </c>
      <c r="P1125" s="231">
        <v>0</v>
      </c>
      <c r="Q1125" s="231">
        <v>0</v>
      </c>
      <c r="R1125" s="233">
        <v>0</v>
      </c>
      <c r="S1125" s="231">
        <v>0</v>
      </c>
      <c r="T1125" s="231">
        <v>34.120800000000003</v>
      </c>
      <c r="U1125" s="140" t="s">
        <v>12718</v>
      </c>
      <c r="V1125" s="141" t="s">
        <v>35100</v>
      </c>
      <c r="W1125" s="5" t="s">
        <v>11581</v>
      </c>
      <c r="X1125" s="7" t="b">
        <v>1</v>
      </c>
      <c r="Y1125" s="7">
        <v>0</v>
      </c>
      <c r="Z1125" s="7" t="b">
        <v>0</v>
      </c>
      <c r="AA1125" s="7" t="b">
        <v>1</v>
      </c>
      <c r="AC1125" s="405" t="s">
        <v>37089</v>
      </c>
      <c r="AD1125" s="406" t="s">
        <v>13552</v>
      </c>
      <c r="AE1125" s="406" t="s">
        <v>13490</v>
      </c>
      <c r="AF1125" s="406" t="s">
        <v>13317</v>
      </c>
      <c r="AG1125" s="406" t="s">
        <v>13317</v>
      </c>
      <c r="AH1125" s="418">
        <v>19.12150994137054</v>
      </c>
      <c r="AI1125" s="419">
        <v>104.8561733563606</v>
      </c>
      <c r="AJ1125" s="428">
        <v>1.26</v>
      </c>
      <c r="AK1125" s="428">
        <v>0</v>
      </c>
      <c r="AL1125" s="429">
        <v>1.26</v>
      </c>
      <c r="AM1125" s="407" t="s">
        <v>35100</v>
      </c>
    </row>
    <row r="1126" spans="2:39" ht="30" customHeight="1">
      <c r="B1126" s="130" t="s">
        <v>37090</v>
      </c>
      <c r="C1126" s="130" t="s">
        <v>13552</v>
      </c>
      <c r="D1126" s="130" t="s">
        <v>13490</v>
      </c>
      <c r="E1126" s="130" t="s">
        <v>13317</v>
      </c>
      <c r="F1126" s="130" t="s">
        <v>13317</v>
      </c>
      <c r="G1126" s="555">
        <v>19.120777940510749</v>
      </c>
      <c r="H1126" s="556">
        <v>104.85647705686419</v>
      </c>
      <c r="I1126" s="523">
        <v>1.07</v>
      </c>
      <c r="J1126" s="523">
        <v>0</v>
      </c>
      <c r="K1126" s="232">
        <v>1.07</v>
      </c>
      <c r="L1126" s="523">
        <v>0</v>
      </c>
      <c r="M1126" s="231">
        <v>1.07</v>
      </c>
      <c r="N1126" s="233">
        <v>0</v>
      </c>
      <c r="O1126" s="233">
        <v>0</v>
      </c>
      <c r="P1126" s="231">
        <v>0</v>
      </c>
      <c r="Q1126" s="231">
        <v>0</v>
      </c>
      <c r="R1126" s="233">
        <v>0</v>
      </c>
      <c r="S1126" s="231">
        <v>0</v>
      </c>
      <c r="T1126" s="231">
        <v>28.9756</v>
      </c>
      <c r="U1126" s="140" t="s">
        <v>12718</v>
      </c>
      <c r="V1126" s="141" t="s">
        <v>35100</v>
      </c>
      <c r="W1126" s="5" t="s">
        <v>11581</v>
      </c>
      <c r="X1126" s="7" t="b">
        <v>1</v>
      </c>
      <c r="Y1126" s="7">
        <v>0</v>
      </c>
      <c r="Z1126" s="7" t="b">
        <v>0</v>
      </c>
      <c r="AA1126" s="7" t="b">
        <v>1</v>
      </c>
      <c r="AC1126" s="405" t="s">
        <v>37090</v>
      </c>
      <c r="AD1126" s="406" t="s">
        <v>13552</v>
      </c>
      <c r="AE1126" s="406" t="s">
        <v>13490</v>
      </c>
      <c r="AF1126" s="406" t="s">
        <v>13317</v>
      </c>
      <c r="AG1126" s="406" t="s">
        <v>13317</v>
      </c>
      <c r="AH1126" s="418">
        <v>19.120777940510749</v>
      </c>
      <c r="AI1126" s="419">
        <v>104.85647705686419</v>
      </c>
      <c r="AJ1126" s="428">
        <v>1.07</v>
      </c>
      <c r="AK1126" s="428">
        <v>0</v>
      </c>
      <c r="AL1126" s="429">
        <v>1.07</v>
      </c>
      <c r="AM1126" s="407" t="s">
        <v>35100</v>
      </c>
    </row>
    <row r="1127" spans="2:39" ht="30" customHeight="1">
      <c r="B1127" s="130" t="s">
        <v>37091</v>
      </c>
      <c r="C1127" s="130" t="s">
        <v>13552</v>
      </c>
      <c r="D1127" s="130" t="s">
        <v>13490</v>
      </c>
      <c r="E1127" s="130" t="s">
        <v>13317</v>
      </c>
      <c r="F1127" s="130" t="s">
        <v>13317</v>
      </c>
      <c r="G1127" s="555">
        <v>19.123346091649651</v>
      </c>
      <c r="H1127" s="556">
        <v>104.8525244559946</v>
      </c>
      <c r="I1127" s="523">
        <v>4.3099999999999996</v>
      </c>
      <c r="J1127" s="523">
        <v>0</v>
      </c>
      <c r="K1127" s="232">
        <v>4.3099999999999996</v>
      </c>
      <c r="L1127" s="523">
        <v>0</v>
      </c>
      <c r="M1127" s="231">
        <v>4.3099999999999996</v>
      </c>
      <c r="N1127" s="233">
        <v>0</v>
      </c>
      <c r="O1127" s="233">
        <v>0</v>
      </c>
      <c r="P1127" s="231">
        <v>0</v>
      </c>
      <c r="Q1127" s="231">
        <v>0</v>
      </c>
      <c r="R1127" s="233">
        <v>0</v>
      </c>
      <c r="S1127" s="231">
        <v>0</v>
      </c>
      <c r="T1127" s="231">
        <v>116.7148</v>
      </c>
      <c r="U1127" s="140" t="s">
        <v>12718</v>
      </c>
      <c r="V1127" s="141" t="s">
        <v>35101</v>
      </c>
      <c r="W1127" s="5" t="s">
        <v>11581</v>
      </c>
      <c r="X1127" s="7" t="b">
        <v>1</v>
      </c>
      <c r="Y1127" s="7">
        <v>0</v>
      </c>
      <c r="Z1127" s="7" t="b">
        <v>0</v>
      </c>
      <c r="AA1127" s="7" t="b">
        <v>1</v>
      </c>
      <c r="AC1127" s="405" t="s">
        <v>37091</v>
      </c>
      <c r="AD1127" s="406" t="s">
        <v>13552</v>
      </c>
      <c r="AE1127" s="406" t="s">
        <v>13490</v>
      </c>
      <c r="AF1127" s="406" t="s">
        <v>13317</v>
      </c>
      <c r="AG1127" s="406" t="s">
        <v>13317</v>
      </c>
      <c r="AH1127" s="418">
        <v>19.123346091649651</v>
      </c>
      <c r="AI1127" s="419">
        <v>104.8525244559946</v>
      </c>
      <c r="AJ1127" s="428">
        <v>4.3099999999999996</v>
      </c>
      <c r="AK1127" s="428">
        <v>0</v>
      </c>
      <c r="AL1127" s="429">
        <v>4.3099999999999996</v>
      </c>
      <c r="AM1127" s="407" t="s">
        <v>35101</v>
      </c>
    </row>
    <row r="1128" spans="2:39" ht="30" customHeight="1">
      <c r="B1128" s="130" t="s">
        <v>37092</v>
      </c>
      <c r="C1128" s="130" t="s">
        <v>13552</v>
      </c>
      <c r="D1128" s="130" t="s">
        <v>13490</v>
      </c>
      <c r="E1128" s="130" t="s">
        <v>13317</v>
      </c>
      <c r="F1128" s="130" t="s">
        <v>13317</v>
      </c>
      <c r="G1128" s="555">
        <v>19.119536641842121</v>
      </c>
      <c r="H1128" s="556">
        <v>104.8763230739912</v>
      </c>
      <c r="I1128" s="523">
        <v>6.57</v>
      </c>
      <c r="J1128" s="523">
        <v>0</v>
      </c>
      <c r="K1128" s="232">
        <v>6.57</v>
      </c>
      <c r="L1128" s="523">
        <v>0</v>
      </c>
      <c r="M1128" s="231">
        <v>6.57</v>
      </c>
      <c r="N1128" s="233">
        <v>0</v>
      </c>
      <c r="O1128" s="233">
        <v>0</v>
      </c>
      <c r="P1128" s="231">
        <v>0</v>
      </c>
      <c r="Q1128" s="231">
        <v>0</v>
      </c>
      <c r="R1128" s="233">
        <v>0</v>
      </c>
      <c r="S1128" s="231">
        <v>0</v>
      </c>
      <c r="T1128" s="231">
        <v>177.91560000000001</v>
      </c>
      <c r="U1128" s="140" t="s">
        <v>12718</v>
      </c>
      <c r="V1128" s="141" t="s">
        <v>35102</v>
      </c>
      <c r="W1128" s="5" t="s">
        <v>11581</v>
      </c>
      <c r="X1128" s="7" t="b">
        <v>1</v>
      </c>
      <c r="Y1128" s="7">
        <v>0</v>
      </c>
      <c r="Z1128" s="7" t="b">
        <v>0</v>
      </c>
      <c r="AA1128" s="7" t="b">
        <v>1</v>
      </c>
      <c r="AC1128" s="405" t="s">
        <v>37092</v>
      </c>
      <c r="AD1128" s="406" t="s">
        <v>13552</v>
      </c>
      <c r="AE1128" s="406" t="s">
        <v>13490</v>
      </c>
      <c r="AF1128" s="406" t="s">
        <v>13317</v>
      </c>
      <c r="AG1128" s="406" t="s">
        <v>13317</v>
      </c>
      <c r="AH1128" s="418">
        <v>19.119536641842121</v>
      </c>
      <c r="AI1128" s="419">
        <v>104.8763230739912</v>
      </c>
      <c r="AJ1128" s="428">
        <v>6.57</v>
      </c>
      <c r="AK1128" s="428">
        <v>0</v>
      </c>
      <c r="AL1128" s="429">
        <v>6.57</v>
      </c>
      <c r="AM1128" s="407" t="s">
        <v>35102</v>
      </c>
    </row>
    <row r="1129" spans="2:39" ht="30" customHeight="1">
      <c r="B1129" s="130" t="s">
        <v>37093</v>
      </c>
      <c r="C1129" s="130" t="s">
        <v>13552</v>
      </c>
      <c r="D1129" s="130" t="s">
        <v>13490</v>
      </c>
      <c r="E1129" s="130" t="s">
        <v>13317</v>
      </c>
      <c r="F1129" s="130" t="s">
        <v>13317</v>
      </c>
      <c r="G1129" s="555">
        <v>19.118117498610939</v>
      </c>
      <c r="H1129" s="556">
        <v>104.8772915152897</v>
      </c>
      <c r="I1129" s="523">
        <v>2.4500000000000002</v>
      </c>
      <c r="J1129" s="523">
        <v>0</v>
      </c>
      <c r="K1129" s="232">
        <v>2.4500000000000002</v>
      </c>
      <c r="L1129" s="523">
        <v>0</v>
      </c>
      <c r="M1129" s="231">
        <v>2.4500000000000002</v>
      </c>
      <c r="N1129" s="233">
        <v>0</v>
      </c>
      <c r="O1129" s="233">
        <v>0</v>
      </c>
      <c r="P1129" s="231">
        <v>0</v>
      </c>
      <c r="Q1129" s="231">
        <v>0</v>
      </c>
      <c r="R1129" s="233">
        <v>0</v>
      </c>
      <c r="S1129" s="231">
        <v>0</v>
      </c>
      <c r="T1129" s="231">
        <v>66.346000000000004</v>
      </c>
      <c r="U1129" s="140" t="s">
        <v>12718</v>
      </c>
      <c r="V1129" s="141" t="s">
        <v>35102</v>
      </c>
      <c r="W1129" s="5" t="s">
        <v>11581</v>
      </c>
      <c r="X1129" s="7" t="b">
        <v>1</v>
      </c>
      <c r="Y1129" s="7">
        <v>0</v>
      </c>
      <c r="Z1129" s="7" t="b">
        <v>0</v>
      </c>
      <c r="AA1129" s="7" t="b">
        <v>1</v>
      </c>
      <c r="AC1129" s="405" t="s">
        <v>37093</v>
      </c>
      <c r="AD1129" s="406" t="s">
        <v>13552</v>
      </c>
      <c r="AE1129" s="406" t="s">
        <v>13490</v>
      </c>
      <c r="AF1129" s="406" t="s">
        <v>13317</v>
      </c>
      <c r="AG1129" s="406" t="s">
        <v>13317</v>
      </c>
      <c r="AH1129" s="418">
        <v>19.118117498610939</v>
      </c>
      <c r="AI1129" s="419">
        <v>104.8772915152897</v>
      </c>
      <c r="AJ1129" s="428">
        <v>2.4500000000000002</v>
      </c>
      <c r="AK1129" s="428">
        <v>0</v>
      </c>
      <c r="AL1129" s="429">
        <v>2.4500000000000002</v>
      </c>
      <c r="AM1129" s="407" t="s">
        <v>35102</v>
      </c>
    </row>
    <row r="1130" spans="2:39" ht="30" customHeight="1">
      <c r="B1130" s="130" t="s">
        <v>37094</v>
      </c>
      <c r="C1130" s="130" t="s">
        <v>13552</v>
      </c>
      <c r="D1130" s="130" t="s">
        <v>13490</v>
      </c>
      <c r="E1130" s="130" t="s">
        <v>13317</v>
      </c>
      <c r="F1130" s="130" t="s">
        <v>13317</v>
      </c>
      <c r="G1130" s="555">
        <v>19.124351726836739</v>
      </c>
      <c r="H1130" s="556">
        <v>104.8474396564965</v>
      </c>
      <c r="I1130" s="523">
        <v>9.86</v>
      </c>
      <c r="J1130" s="523">
        <v>0</v>
      </c>
      <c r="K1130" s="232">
        <v>9.86</v>
      </c>
      <c r="L1130" s="523">
        <v>0</v>
      </c>
      <c r="M1130" s="231">
        <v>9.6999999999999993</v>
      </c>
      <c r="N1130" s="233">
        <v>0</v>
      </c>
      <c r="O1130" s="233">
        <v>0.16</v>
      </c>
      <c r="P1130" s="231">
        <v>0</v>
      </c>
      <c r="Q1130" s="231">
        <v>0</v>
      </c>
      <c r="R1130" s="233">
        <v>0</v>
      </c>
      <c r="S1130" s="231">
        <v>0</v>
      </c>
      <c r="T1130" s="231">
        <v>262.67599999999999</v>
      </c>
      <c r="U1130" s="140" t="s">
        <v>12718</v>
      </c>
      <c r="V1130" s="141" t="s">
        <v>35103</v>
      </c>
      <c r="W1130" s="5" t="s">
        <v>11581</v>
      </c>
      <c r="X1130" s="7" t="b">
        <v>1</v>
      </c>
      <c r="Y1130" s="7">
        <v>0</v>
      </c>
      <c r="Z1130" s="7" t="b">
        <v>0</v>
      </c>
      <c r="AA1130" s="7" t="b">
        <v>1</v>
      </c>
      <c r="AC1130" s="405" t="s">
        <v>37094</v>
      </c>
      <c r="AD1130" s="406" t="s">
        <v>13552</v>
      </c>
      <c r="AE1130" s="406" t="s">
        <v>13490</v>
      </c>
      <c r="AF1130" s="406" t="s">
        <v>13317</v>
      </c>
      <c r="AG1130" s="406" t="s">
        <v>13317</v>
      </c>
      <c r="AH1130" s="418">
        <v>19.124351726836739</v>
      </c>
      <c r="AI1130" s="419">
        <v>104.8474396564965</v>
      </c>
      <c r="AJ1130" s="428">
        <v>9.86</v>
      </c>
      <c r="AK1130" s="428">
        <v>0</v>
      </c>
      <c r="AL1130" s="429">
        <v>9.86</v>
      </c>
      <c r="AM1130" s="407" t="s">
        <v>35103</v>
      </c>
    </row>
    <row r="1131" spans="2:39" ht="30" customHeight="1">
      <c r="B1131" s="130" t="s">
        <v>37095</v>
      </c>
      <c r="C1131" s="130" t="s">
        <v>13552</v>
      </c>
      <c r="D1131" s="130" t="s">
        <v>13490</v>
      </c>
      <c r="E1131" s="130" t="s">
        <v>13317</v>
      </c>
      <c r="F1131" s="130" t="s">
        <v>13317</v>
      </c>
      <c r="G1131" s="555">
        <v>19.118618851461012</v>
      </c>
      <c r="H1131" s="556">
        <v>104.8560479431728</v>
      </c>
      <c r="I1131" s="523">
        <v>2.9</v>
      </c>
      <c r="J1131" s="523">
        <v>0</v>
      </c>
      <c r="K1131" s="232">
        <v>2.9</v>
      </c>
      <c r="L1131" s="523">
        <v>0</v>
      </c>
      <c r="M1131" s="231">
        <v>2.9</v>
      </c>
      <c r="N1131" s="233">
        <v>0</v>
      </c>
      <c r="O1131" s="233">
        <v>0</v>
      </c>
      <c r="P1131" s="231">
        <v>0</v>
      </c>
      <c r="Q1131" s="231">
        <v>0</v>
      </c>
      <c r="R1131" s="233">
        <v>0</v>
      </c>
      <c r="S1131" s="231">
        <v>0</v>
      </c>
      <c r="T1131" s="231">
        <v>78.531999999999996</v>
      </c>
      <c r="U1131" s="140" t="s">
        <v>12718</v>
      </c>
      <c r="V1131" s="141" t="s">
        <v>35104</v>
      </c>
      <c r="W1131" s="5" t="s">
        <v>11581</v>
      </c>
      <c r="X1131" s="7" t="b">
        <v>1</v>
      </c>
      <c r="Y1131" s="7">
        <v>0</v>
      </c>
      <c r="Z1131" s="7" t="b">
        <v>0</v>
      </c>
      <c r="AA1131" s="7" t="b">
        <v>1</v>
      </c>
      <c r="AC1131" s="405" t="s">
        <v>37095</v>
      </c>
      <c r="AD1131" s="406" t="s">
        <v>13552</v>
      </c>
      <c r="AE1131" s="406" t="s">
        <v>13490</v>
      </c>
      <c r="AF1131" s="406" t="s">
        <v>13317</v>
      </c>
      <c r="AG1131" s="406" t="s">
        <v>13317</v>
      </c>
      <c r="AH1131" s="418">
        <v>19.118618851461012</v>
      </c>
      <c r="AI1131" s="419">
        <v>104.8560479431728</v>
      </c>
      <c r="AJ1131" s="428">
        <v>2.9</v>
      </c>
      <c r="AK1131" s="428">
        <v>0</v>
      </c>
      <c r="AL1131" s="429">
        <v>2.9</v>
      </c>
      <c r="AM1131" s="407" t="s">
        <v>35104</v>
      </c>
    </row>
    <row r="1132" spans="2:39" ht="30" customHeight="1">
      <c r="B1132" s="130" t="s">
        <v>37096</v>
      </c>
      <c r="C1132" s="130" t="s">
        <v>13552</v>
      </c>
      <c r="D1132" s="130" t="s">
        <v>13490</v>
      </c>
      <c r="E1132" s="130" t="s">
        <v>13317</v>
      </c>
      <c r="F1132" s="130" t="s">
        <v>13317</v>
      </c>
      <c r="G1132" s="555">
        <v>19.123498701517189</v>
      </c>
      <c r="H1132" s="556">
        <v>104.85427354522641</v>
      </c>
      <c r="I1132" s="523">
        <v>11.31</v>
      </c>
      <c r="J1132" s="523">
        <v>0</v>
      </c>
      <c r="K1132" s="232">
        <v>11.31</v>
      </c>
      <c r="L1132" s="523">
        <v>0</v>
      </c>
      <c r="M1132" s="231">
        <v>11.31</v>
      </c>
      <c r="N1132" s="233">
        <v>0</v>
      </c>
      <c r="O1132" s="233">
        <v>0</v>
      </c>
      <c r="P1132" s="231">
        <v>0</v>
      </c>
      <c r="Q1132" s="231">
        <v>0</v>
      </c>
      <c r="R1132" s="233">
        <v>0</v>
      </c>
      <c r="S1132" s="231">
        <v>0</v>
      </c>
      <c r="T1132" s="231">
        <v>306.27480000000003</v>
      </c>
      <c r="U1132" s="140" t="s">
        <v>12718</v>
      </c>
      <c r="V1132" s="141" t="s">
        <v>35105</v>
      </c>
      <c r="W1132" s="5" t="s">
        <v>11581</v>
      </c>
      <c r="X1132" s="7" t="b">
        <v>1</v>
      </c>
      <c r="Y1132" s="7">
        <v>0</v>
      </c>
      <c r="Z1132" s="7" t="b">
        <v>0</v>
      </c>
      <c r="AA1132" s="7" t="b">
        <v>1</v>
      </c>
      <c r="AC1132" s="405" t="s">
        <v>37096</v>
      </c>
      <c r="AD1132" s="406" t="s">
        <v>13552</v>
      </c>
      <c r="AE1132" s="406" t="s">
        <v>13490</v>
      </c>
      <c r="AF1132" s="406" t="s">
        <v>13317</v>
      </c>
      <c r="AG1132" s="406" t="s">
        <v>13317</v>
      </c>
      <c r="AH1132" s="418">
        <v>19.123498701517189</v>
      </c>
      <c r="AI1132" s="419">
        <v>104.85427354522641</v>
      </c>
      <c r="AJ1132" s="428">
        <v>11.31</v>
      </c>
      <c r="AK1132" s="428">
        <v>0</v>
      </c>
      <c r="AL1132" s="429">
        <v>11.31</v>
      </c>
      <c r="AM1132" s="407" t="s">
        <v>35105</v>
      </c>
    </row>
    <row r="1133" spans="2:39" ht="30" customHeight="1">
      <c r="B1133" s="130" t="s">
        <v>37097</v>
      </c>
      <c r="C1133" s="130" t="s">
        <v>13552</v>
      </c>
      <c r="D1133" s="130" t="s">
        <v>13490</v>
      </c>
      <c r="E1133" s="130" t="s">
        <v>13317</v>
      </c>
      <c r="F1133" s="130" t="s">
        <v>13317</v>
      </c>
      <c r="G1133" s="555">
        <v>19.12833565654293</v>
      </c>
      <c r="H1133" s="556">
        <v>104.8482879986579</v>
      </c>
      <c r="I1133" s="523">
        <v>5.75</v>
      </c>
      <c r="J1133" s="523">
        <v>0</v>
      </c>
      <c r="K1133" s="232">
        <v>5.75</v>
      </c>
      <c r="L1133" s="523">
        <v>0</v>
      </c>
      <c r="M1133" s="231">
        <v>5.75</v>
      </c>
      <c r="N1133" s="233">
        <v>0</v>
      </c>
      <c r="O1133" s="233">
        <v>0</v>
      </c>
      <c r="P1133" s="231">
        <v>0</v>
      </c>
      <c r="Q1133" s="231">
        <v>0</v>
      </c>
      <c r="R1133" s="233">
        <v>0</v>
      </c>
      <c r="S1133" s="231">
        <v>0</v>
      </c>
      <c r="T1133" s="231">
        <v>155.71</v>
      </c>
      <c r="U1133" s="140" t="s">
        <v>12718</v>
      </c>
      <c r="V1133" s="141" t="s">
        <v>35106</v>
      </c>
      <c r="W1133" s="5" t="s">
        <v>11581</v>
      </c>
      <c r="X1133" s="7" t="b">
        <v>1</v>
      </c>
      <c r="Y1133" s="7">
        <v>0</v>
      </c>
      <c r="Z1133" s="7" t="b">
        <v>0</v>
      </c>
      <c r="AA1133" s="7" t="b">
        <v>1</v>
      </c>
      <c r="AC1133" s="405" t="s">
        <v>37097</v>
      </c>
      <c r="AD1133" s="406" t="s">
        <v>13552</v>
      </c>
      <c r="AE1133" s="406" t="s">
        <v>13490</v>
      </c>
      <c r="AF1133" s="406" t="s">
        <v>13317</v>
      </c>
      <c r="AG1133" s="406" t="s">
        <v>13317</v>
      </c>
      <c r="AH1133" s="418">
        <v>19.12833565654293</v>
      </c>
      <c r="AI1133" s="419">
        <v>104.8482879986579</v>
      </c>
      <c r="AJ1133" s="428">
        <v>5.75</v>
      </c>
      <c r="AK1133" s="428">
        <v>0</v>
      </c>
      <c r="AL1133" s="429">
        <v>5.75</v>
      </c>
      <c r="AM1133" s="407" t="s">
        <v>35106</v>
      </c>
    </row>
    <row r="1134" spans="2:39" ht="30" customHeight="1">
      <c r="B1134" s="130" t="s">
        <v>37098</v>
      </c>
      <c r="C1134" s="130" t="s">
        <v>13552</v>
      </c>
      <c r="D1134" s="130" t="s">
        <v>13490</v>
      </c>
      <c r="E1134" s="130" t="s">
        <v>13317</v>
      </c>
      <c r="F1134" s="130" t="s">
        <v>13317</v>
      </c>
      <c r="G1134" s="555">
        <v>19.121762372466261</v>
      </c>
      <c r="H1134" s="556">
        <v>104.8571145430985</v>
      </c>
      <c r="I1134" s="523">
        <v>3.66</v>
      </c>
      <c r="J1134" s="523">
        <v>0</v>
      </c>
      <c r="K1134" s="232">
        <v>3.66</v>
      </c>
      <c r="L1134" s="523">
        <v>0</v>
      </c>
      <c r="M1134" s="231">
        <v>3.66</v>
      </c>
      <c r="N1134" s="233">
        <v>0</v>
      </c>
      <c r="O1134" s="233">
        <v>0</v>
      </c>
      <c r="P1134" s="231">
        <v>0</v>
      </c>
      <c r="Q1134" s="231">
        <v>0</v>
      </c>
      <c r="R1134" s="233">
        <v>0</v>
      </c>
      <c r="S1134" s="231">
        <v>0</v>
      </c>
      <c r="T1134" s="231">
        <v>99.112799999999993</v>
      </c>
      <c r="U1134" s="140" t="s">
        <v>12718</v>
      </c>
      <c r="V1134" s="141" t="s">
        <v>35106</v>
      </c>
      <c r="W1134" s="5" t="s">
        <v>11581</v>
      </c>
      <c r="X1134" s="7" t="b">
        <v>1</v>
      </c>
      <c r="Y1134" s="7">
        <v>0</v>
      </c>
      <c r="Z1134" s="7" t="b">
        <v>0</v>
      </c>
      <c r="AA1134" s="7" t="b">
        <v>1</v>
      </c>
      <c r="AC1134" s="405" t="s">
        <v>37098</v>
      </c>
      <c r="AD1134" s="406" t="s">
        <v>13552</v>
      </c>
      <c r="AE1134" s="406" t="s">
        <v>13490</v>
      </c>
      <c r="AF1134" s="406" t="s">
        <v>13317</v>
      </c>
      <c r="AG1134" s="406" t="s">
        <v>13317</v>
      </c>
      <c r="AH1134" s="418">
        <v>19.121762372466261</v>
      </c>
      <c r="AI1134" s="419">
        <v>104.8571145430985</v>
      </c>
      <c r="AJ1134" s="428">
        <v>3.66</v>
      </c>
      <c r="AK1134" s="428">
        <v>0</v>
      </c>
      <c r="AL1134" s="429">
        <v>3.66</v>
      </c>
      <c r="AM1134" s="407" t="s">
        <v>35106</v>
      </c>
    </row>
    <row r="1135" spans="2:39" ht="30" customHeight="1">
      <c r="B1135" s="130" t="s">
        <v>37099</v>
      </c>
      <c r="C1135" s="130" t="s">
        <v>13552</v>
      </c>
      <c r="D1135" s="130" t="s">
        <v>13490</v>
      </c>
      <c r="E1135" s="130" t="s">
        <v>13317</v>
      </c>
      <c r="F1135" s="130" t="s">
        <v>13317</v>
      </c>
      <c r="G1135" s="555">
        <v>19.12770425139334</v>
      </c>
      <c r="H1135" s="556">
        <v>104.8463294612546</v>
      </c>
      <c r="I1135" s="523">
        <v>8.4499999999999993</v>
      </c>
      <c r="J1135" s="523">
        <v>0</v>
      </c>
      <c r="K1135" s="232">
        <v>8.4499999999999993</v>
      </c>
      <c r="L1135" s="523">
        <v>0</v>
      </c>
      <c r="M1135" s="231">
        <v>8.2200000000000006</v>
      </c>
      <c r="N1135" s="233">
        <v>0</v>
      </c>
      <c r="O1135" s="233">
        <v>0.23</v>
      </c>
      <c r="P1135" s="231">
        <v>0</v>
      </c>
      <c r="Q1135" s="231">
        <v>0</v>
      </c>
      <c r="R1135" s="233">
        <v>0</v>
      </c>
      <c r="S1135" s="231">
        <v>0</v>
      </c>
      <c r="T1135" s="231">
        <v>222.5976</v>
      </c>
      <c r="U1135" s="140" t="s">
        <v>12718</v>
      </c>
      <c r="V1135" s="141" t="s">
        <v>35108</v>
      </c>
      <c r="W1135" s="5" t="s">
        <v>11581</v>
      </c>
      <c r="X1135" s="7" t="b">
        <v>1</v>
      </c>
      <c r="Y1135" s="7">
        <v>0</v>
      </c>
      <c r="Z1135" s="7" t="b">
        <v>0</v>
      </c>
      <c r="AA1135" s="7" t="b">
        <v>1</v>
      </c>
      <c r="AC1135" s="405" t="s">
        <v>37099</v>
      </c>
      <c r="AD1135" s="406" t="s">
        <v>13552</v>
      </c>
      <c r="AE1135" s="406" t="s">
        <v>13490</v>
      </c>
      <c r="AF1135" s="406" t="s">
        <v>13317</v>
      </c>
      <c r="AG1135" s="406" t="s">
        <v>13317</v>
      </c>
      <c r="AH1135" s="418">
        <v>19.12770425139334</v>
      </c>
      <c r="AI1135" s="419">
        <v>104.8463294612546</v>
      </c>
      <c r="AJ1135" s="428">
        <v>8.4499999999999993</v>
      </c>
      <c r="AK1135" s="428">
        <v>0</v>
      </c>
      <c r="AL1135" s="429">
        <v>8.4499999999999993</v>
      </c>
      <c r="AM1135" s="407" t="s">
        <v>35108</v>
      </c>
    </row>
    <row r="1136" spans="2:39" ht="30" customHeight="1">
      <c r="B1136" s="130" t="s">
        <v>37100</v>
      </c>
      <c r="C1136" s="130" t="s">
        <v>13552</v>
      </c>
      <c r="D1136" s="130" t="s">
        <v>13490</v>
      </c>
      <c r="E1136" s="130" t="s">
        <v>13317</v>
      </c>
      <c r="F1136" s="130" t="s">
        <v>13317</v>
      </c>
      <c r="G1136" s="555">
        <v>19.11803541643873</v>
      </c>
      <c r="H1136" s="556">
        <v>104.8491753866528</v>
      </c>
      <c r="I1136" s="523">
        <v>5.29</v>
      </c>
      <c r="J1136" s="523">
        <v>0</v>
      </c>
      <c r="K1136" s="232">
        <v>5.29</v>
      </c>
      <c r="L1136" s="523">
        <v>0</v>
      </c>
      <c r="M1136" s="231">
        <v>5.29</v>
      </c>
      <c r="N1136" s="233">
        <v>0</v>
      </c>
      <c r="O1136" s="233">
        <v>0</v>
      </c>
      <c r="P1136" s="231">
        <v>0</v>
      </c>
      <c r="Q1136" s="231">
        <v>0</v>
      </c>
      <c r="R1136" s="233">
        <v>0</v>
      </c>
      <c r="S1136" s="231">
        <v>0</v>
      </c>
      <c r="T1136" s="231">
        <v>143.25319999999999</v>
      </c>
      <c r="U1136" s="140" t="s">
        <v>12718</v>
      </c>
      <c r="V1136" s="141" t="s">
        <v>35109</v>
      </c>
      <c r="W1136" s="5" t="s">
        <v>11581</v>
      </c>
      <c r="X1136" s="7" t="b">
        <v>1</v>
      </c>
      <c r="Y1136" s="7">
        <v>0</v>
      </c>
      <c r="Z1136" s="7" t="b">
        <v>0</v>
      </c>
      <c r="AA1136" s="7" t="b">
        <v>1</v>
      </c>
      <c r="AC1136" s="405" t="s">
        <v>37100</v>
      </c>
      <c r="AD1136" s="406" t="s">
        <v>13552</v>
      </c>
      <c r="AE1136" s="406" t="s">
        <v>13490</v>
      </c>
      <c r="AF1136" s="406" t="s">
        <v>13317</v>
      </c>
      <c r="AG1136" s="406" t="s">
        <v>13317</v>
      </c>
      <c r="AH1136" s="418">
        <v>19.11803541643873</v>
      </c>
      <c r="AI1136" s="419">
        <v>104.8491753866528</v>
      </c>
      <c r="AJ1136" s="428">
        <v>5.29</v>
      </c>
      <c r="AK1136" s="428">
        <v>0</v>
      </c>
      <c r="AL1136" s="429">
        <v>5.29</v>
      </c>
      <c r="AM1136" s="407" t="s">
        <v>35109</v>
      </c>
    </row>
    <row r="1137" spans="2:39" ht="30" customHeight="1">
      <c r="B1137" s="130" t="s">
        <v>37101</v>
      </c>
      <c r="C1137" s="130" t="s">
        <v>13552</v>
      </c>
      <c r="D1137" s="130" t="s">
        <v>13490</v>
      </c>
      <c r="E1137" s="130" t="s">
        <v>13317</v>
      </c>
      <c r="F1137" s="130" t="s">
        <v>13317</v>
      </c>
      <c r="G1137" s="555">
        <v>19.163324820135141</v>
      </c>
      <c r="H1137" s="556">
        <v>104.8937364313358</v>
      </c>
      <c r="I1137" s="523">
        <v>3.69</v>
      </c>
      <c r="J1137" s="523">
        <v>0</v>
      </c>
      <c r="K1137" s="232">
        <v>3.69</v>
      </c>
      <c r="L1137" s="523">
        <v>0</v>
      </c>
      <c r="M1137" s="231">
        <v>3.24</v>
      </c>
      <c r="N1137" s="233">
        <v>0</v>
      </c>
      <c r="O1137" s="233">
        <v>0.45</v>
      </c>
      <c r="P1137" s="231">
        <v>0</v>
      </c>
      <c r="Q1137" s="231">
        <v>0</v>
      </c>
      <c r="R1137" s="233">
        <v>0</v>
      </c>
      <c r="S1137" s="231">
        <v>0</v>
      </c>
      <c r="T1137" s="231">
        <v>87.739199999999997</v>
      </c>
      <c r="U1137" s="140" t="s">
        <v>12718</v>
      </c>
      <c r="V1137" s="141" t="s">
        <v>35110</v>
      </c>
      <c r="W1137" s="5" t="s">
        <v>11581</v>
      </c>
      <c r="X1137" s="7" t="b">
        <v>1</v>
      </c>
      <c r="Y1137" s="7">
        <v>0</v>
      </c>
      <c r="Z1137" s="7" t="b">
        <v>0</v>
      </c>
      <c r="AA1137" s="7" t="b">
        <v>1</v>
      </c>
      <c r="AC1137" s="405" t="s">
        <v>37101</v>
      </c>
      <c r="AD1137" s="406" t="s">
        <v>13552</v>
      </c>
      <c r="AE1137" s="406" t="s">
        <v>13490</v>
      </c>
      <c r="AF1137" s="406" t="s">
        <v>13317</v>
      </c>
      <c r="AG1137" s="406" t="s">
        <v>13317</v>
      </c>
      <c r="AH1137" s="418">
        <v>19.163324820135141</v>
      </c>
      <c r="AI1137" s="419">
        <v>104.8937364313358</v>
      </c>
      <c r="AJ1137" s="428">
        <v>3.69</v>
      </c>
      <c r="AK1137" s="428">
        <v>0</v>
      </c>
      <c r="AL1137" s="429">
        <v>3.69</v>
      </c>
      <c r="AM1137" s="407" t="s">
        <v>35110</v>
      </c>
    </row>
    <row r="1138" spans="2:39" ht="30" customHeight="1">
      <c r="B1138" s="130" t="s">
        <v>37102</v>
      </c>
      <c r="C1138" s="130" t="s">
        <v>13552</v>
      </c>
      <c r="D1138" s="130" t="s">
        <v>13490</v>
      </c>
      <c r="E1138" s="130" t="s">
        <v>13317</v>
      </c>
      <c r="F1138" s="130" t="s">
        <v>13317</v>
      </c>
      <c r="G1138" s="555">
        <v>19.14748754106057</v>
      </c>
      <c r="H1138" s="556">
        <v>104.8520164862849</v>
      </c>
      <c r="I1138" s="523">
        <v>4.9000000000000004</v>
      </c>
      <c r="J1138" s="523">
        <v>0</v>
      </c>
      <c r="K1138" s="232">
        <v>4.9000000000000004</v>
      </c>
      <c r="L1138" s="523">
        <v>0</v>
      </c>
      <c r="M1138" s="231">
        <v>4.58</v>
      </c>
      <c r="N1138" s="233">
        <v>0</v>
      </c>
      <c r="O1138" s="233">
        <v>0.32</v>
      </c>
      <c r="P1138" s="231">
        <v>0</v>
      </c>
      <c r="Q1138" s="231">
        <v>0</v>
      </c>
      <c r="R1138" s="233">
        <v>0</v>
      </c>
      <c r="S1138" s="231">
        <v>0</v>
      </c>
      <c r="T1138" s="231">
        <v>124.0264</v>
      </c>
      <c r="U1138" s="140" t="s">
        <v>12718</v>
      </c>
      <c r="V1138" s="141" t="s">
        <v>35111</v>
      </c>
      <c r="W1138" s="5" t="s">
        <v>11581</v>
      </c>
      <c r="X1138" s="7" t="b">
        <v>1</v>
      </c>
      <c r="Y1138" s="7">
        <v>0</v>
      </c>
      <c r="Z1138" s="7" t="b">
        <v>0</v>
      </c>
      <c r="AA1138" s="7" t="b">
        <v>1</v>
      </c>
      <c r="AC1138" s="405" t="s">
        <v>37102</v>
      </c>
      <c r="AD1138" s="406" t="s">
        <v>13552</v>
      </c>
      <c r="AE1138" s="406" t="s">
        <v>13490</v>
      </c>
      <c r="AF1138" s="406" t="s">
        <v>13317</v>
      </c>
      <c r="AG1138" s="406" t="s">
        <v>13317</v>
      </c>
      <c r="AH1138" s="418">
        <v>19.14748754106057</v>
      </c>
      <c r="AI1138" s="419">
        <v>104.8520164862849</v>
      </c>
      <c r="AJ1138" s="428">
        <v>4.9000000000000004</v>
      </c>
      <c r="AK1138" s="428">
        <v>0</v>
      </c>
      <c r="AL1138" s="429">
        <v>4.9000000000000004</v>
      </c>
      <c r="AM1138" s="407" t="s">
        <v>35111</v>
      </c>
    </row>
    <row r="1139" spans="2:39" ht="30" customHeight="1">
      <c r="B1139" s="130" t="s">
        <v>37103</v>
      </c>
      <c r="C1139" s="130" t="s">
        <v>13552</v>
      </c>
      <c r="D1139" s="130" t="s">
        <v>13490</v>
      </c>
      <c r="E1139" s="130" t="s">
        <v>13317</v>
      </c>
      <c r="F1139" s="130" t="s">
        <v>13317</v>
      </c>
      <c r="G1139" s="555">
        <v>19.169282072403419</v>
      </c>
      <c r="H1139" s="556">
        <v>104.90088211670449</v>
      </c>
      <c r="I1139" s="523">
        <v>3.1</v>
      </c>
      <c r="J1139" s="523">
        <v>0</v>
      </c>
      <c r="K1139" s="232">
        <v>3.1</v>
      </c>
      <c r="L1139" s="523">
        <v>0</v>
      </c>
      <c r="M1139" s="231">
        <v>3.1</v>
      </c>
      <c r="N1139" s="233">
        <v>0</v>
      </c>
      <c r="O1139" s="233">
        <v>0</v>
      </c>
      <c r="P1139" s="231">
        <v>0</v>
      </c>
      <c r="Q1139" s="231">
        <v>0</v>
      </c>
      <c r="R1139" s="233">
        <v>0</v>
      </c>
      <c r="S1139" s="231">
        <v>0</v>
      </c>
      <c r="T1139" s="231">
        <v>83.947999999999993</v>
      </c>
      <c r="U1139" s="140" t="s">
        <v>12718</v>
      </c>
      <c r="V1139" s="141" t="s">
        <v>35112</v>
      </c>
      <c r="W1139" s="5" t="s">
        <v>11581</v>
      </c>
      <c r="X1139" s="7" t="b">
        <v>1</v>
      </c>
      <c r="Y1139" s="7">
        <v>0</v>
      </c>
      <c r="Z1139" s="7" t="b">
        <v>0</v>
      </c>
      <c r="AA1139" s="7" t="b">
        <v>1</v>
      </c>
      <c r="AC1139" s="405" t="s">
        <v>37103</v>
      </c>
      <c r="AD1139" s="406" t="s">
        <v>13552</v>
      </c>
      <c r="AE1139" s="406" t="s">
        <v>13490</v>
      </c>
      <c r="AF1139" s="406" t="s">
        <v>13317</v>
      </c>
      <c r="AG1139" s="406" t="s">
        <v>13317</v>
      </c>
      <c r="AH1139" s="418">
        <v>19.169282072403419</v>
      </c>
      <c r="AI1139" s="419">
        <v>104.90088211670449</v>
      </c>
      <c r="AJ1139" s="428">
        <v>3.1</v>
      </c>
      <c r="AK1139" s="428">
        <v>0</v>
      </c>
      <c r="AL1139" s="429">
        <v>3.1</v>
      </c>
      <c r="AM1139" s="407" t="s">
        <v>35112</v>
      </c>
    </row>
    <row r="1140" spans="2:39" ht="30" customHeight="1">
      <c r="B1140" s="130" t="s">
        <v>37104</v>
      </c>
      <c r="C1140" s="130" t="s">
        <v>13552</v>
      </c>
      <c r="D1140" s="130" t="s">
        <v>13490</v>
      </c>
      <c r="E1140" s="130" t="s">
        <v>13317</v>
      </c>
      <c r="F1140" s="130" t="s">
        <v>13317</v>
      </c>
      <c r="G1140" s="555">
        <v>19.169226188053472</v>
      </c>
      <c r="H1140" s="556">
        <v>104.90290727251571</v>
      </c>
      <c r="I1140" s="523">
        <v>1.72</v>
      </c>
      <c r="J1140" s="523">
        <v>0</v>
      </c>
      <c r="K1140" s="232">
        <v>1.72</v>
      </c>
      <c r="L1140" s="523">
        <v>0</v>
      </c>
      <c r="M1140" s="231">
        <v>1.65</v>
      </c>
      <c r="N1140" s="233">
        <v>0</v>
      </c>
      <c r="O1140" s="233">
        <v>7.0000000000000007E-2</v>
      </c>
      <c r="P1140" s="231">
        <v>0</v>
      </c>
      <c r="Q1140" s="231">
        <v>0</v>
      </c>
      <c r="R1140" s="233">
        <v>0</v>
      </c>
      <c r="S1140" s="231">
        <v>0</v>
      </c>
      <c r="T1140" s="231">
        <v>44.682000000000002</v>
      </c>
      <c r="U1140" s="140" t="s">
        <v>12718</v>
      </c>
      <c r="V1140" s="141" t="s">
        <v>35112</v>
      </c>
      <c r="W1140" s="5" t="s">
        <v>11581</v>
      </c>
      <c r="X1140" s="7" t="b">
        <v>1</v>
      </c>
      <c r="Y1140" s="7">
        <v>0</v>
      </c>
      <c r="Z1140" s="7" t="b">
        <v>0</v>
      </c>
      <c r="AA1140" s="7" t="b">
        <v>1</v>
      </c>
      <c r="AC1140" s="405" t="s">
        <v>37104</v>
      </c>
      <c r="AD1140" s="406" t="s">
        <v>13552</v>
      </c>
      <c r="AE1140" s="406" t="s">
        <v>13490</v>
      </c>
      <c r="AF1140" s="406" t="s">
        <v>13317</v>
      </c>
      <c r="AG1140" s="406" t="s">
        <v>13317</v>
      </c>
      <c r="AH1140" s="418">
        <v>19.169226188053472</v>
      </c>
      <c r="AI1140" s="419">
        <v>104.90290727251571</v>
      </c>
      <c r="AJ1140" s="428">
        <v>1.72</v>
      </c>
      <c r="AK1140" s="428">
        <v>0</v>
      </c>
      <c r="AL1140" s="429">
        <v>1.72</v>
      </c>
      <c r="AM1140" s="407" t="s">
        <v>35112</v>
      </c>
    </row>
    <row r="1141" spans="2:39" ht="30" customHeight="1">
      <c r="B1141" s="130" t="s">
        <v>37105</v>
      </c>
      <c r="C1141" s="130" t="s">
        <v>13552</v>
      </c>
      <c r="D1141" s="130" t="s">
        <v>13490</v>
      </c>
      <c r="E1141" s="130" t="s">
        <v>13317</v>
      </c>
      <c r="F1141" s="130" t="s">
        <v>13317</v>
      </c>
      <c r="G1141" s="555">
        <v>19.14502098891192</v>
      </c>
      <c r="H1141" s="556">
        <v>104.8520815168248</v>
      </c>
      <c r="I1141" s="523">
        <v>1.1399999999999999</v>
      </c>
      <c r="J1141" s="523">
        <v>0</v>
      </c>
      <c r="K1141" s="232">
        <v>1.1399999999999999</v>
      </c>
      <c r="L1141" s="523">
        <v>0</v>
      </c>
      <c r="M1141" s="231">
        <v>0.87</v>
      </c>
      <c r="N1141" s="233">
        <v>0</v>
      </c>
      <c r="O1141" s="233">
        <v>0.27</v>
      </c>
      <c r="P1141" s="231">
        <v>0</v>
      </c>
      <c r="Q1141" s="231">
        <v>0</v>
      </c>
      <c r="R1141" s="233">
        <v>0</v>
      </c>
      <c r="S1141" s="231">
        <v>0</v>
      </c>
      <c r="T1141" s="231">
        <v>23.5596</v>
      </c>
      <c r="U1141" s="140" t="s">
        <v>12718</v>
      </c>
      <c r="V1141" s="141" t="s">
        <v>35113</v>
      </c>
      <c r="W1141" s="5" t="s">
        <v>11581</v>
      </c>
      <c r="X1141" s="7" t="b">
        <v>1</v>
      </c>
      <c r="Y1141" s="7">
        <v>0</v>
      </c>
      <c r="Z1141" s="7" t="b">
        <v>0</v>
      </c>
      <c r="AA1141" s="7" t="b">
        <v>1</v>
      </c>
      <c r="AC1141" s="405" t="s">
        <v>37105</v>
      </c>
      <c r="AD1141" s="406" t="s">
        <v>13552</v>
      </c>
      <c r="AE1141" s="406" t="s">
        <v>13490</v>
      </c>
      <c r="AF1141" s="406" t="s">
        <v>13317</v>
      </c>
      <c r="AG1141" s="406" t="s">
        <v>13317</v>
      </c>
      <c r="AH1141" s="418">
        <v>19.14502098891192</v>
      </c>
      <c r="AI1141" s="419">
        <v>104.8520815168248</v>
      </c>
      <c r="AJ1141" s="428">
        <v>1.1399999999999999</v>
      </c>
      <c r="AK1141" s="428">
        <v>0</v>
      </c>
      <c r="AL1141" s="429">
        <v>1.1399999999999999</v>
      </c>
      <c r="AM1141" s="407" t="s">
        <v>35113</v>
      </c>
    </row>
    <row r="1142" spans="2:39" ht="30" customHeight="1">
      <c r="B1142" s="130" t="s">
        <v>37106</v>
      </c>
      <c r="C1142" s="130" t="s">
        <v>13552</v>
      </c>
      <c r="D1142" s="130" t="s">
        <v>13490</v>
      </c>
      <c r="E1142" s="130" t="s">
        <v>13317</v>
      </c>
      <c r="F1142" s="130" t="s">
        <v>13317</v>
      </c>
      <c r="G1142" s="555">
        <v>19.140705100950171</v>
      </c>
      <c r="H1142" s="556">
        <v>104.84695491704259</v>
      </c>
      <c r="I1142" s="523">
        <v>4.6900000000000004</v>
      </c>
      <c r="J1142" s="523">
        <v>0</v>
      </c>
      <c r="K1142" s="232">
        <v>4.6900000000000004</v>
      </c>
      <c r="L1142" s="523">
        <v>0</v>
      </c>
      <c r="M1142" s="231">
        <v>4.34</v>
      </c>
      <c r="N1142" s="233">
        <v>0</v>
      </c>
      <c r="O1142" s="233">
        <v>0.35</v>
      </c>
      <c r="P1142" s="231">
        <v>0</v>
      </c>
      <c r="Q1142" s="231">
        <v>0</v>
      </c>
      <c r="R1142" s="233">
        <v>0</v>
      </c>
      <c r="S1142" s="231">
        <v>0</v>
      </c>
      <c r="T1142" s="231">
        <v>117.52719999999999</v>
      </c>
      <c r="U1142" s="140" t="s">
        <v>12718</v>
      </c>
      <c r="V1142" s="141" t="s">
        <v>35114</v>
      </c>
      <c r="W1142" s="5" t="s">
        <v>11581</v>
      </c>
      <c r="X1142" s="7" t="b">
        <v>1</v>
      </c>
      <c r="Y1142" s="7">
        <v>0</v>
      </c>
      <c r="Z1142" s="7" t="b">
        <v>0</v>
      </c>
      <c r="AA1142" s="7" t="b">
        <v>1</v>
      </c>
      <c r="AC1142" s="405" t="s">
        <v>37106</v>
      </c>
      <c r="AD1142" s="406" t="s">
        <v>13552</v>
      </c>
      <c r="AE1142" s="406" t="s">
        <v>13490</v>
      </c>
      <c r="AF1142" s="406" t="s">
        <v>13317</v>
      </c>
      <c r="AG1142" s="406" t="s">
        <v>13317</v>
      </c>
      <c r="AH1142" s="418">
        <v>19.140705100950171</v>
      </c>
      <c r="AI1142" s="419">
        <v>104.84695491704259</v>
      </c>
      <c r="AJ1142" s="428">
        <v>4.6900000000000004</v>
      </c>
      <c r="AK1142" s="428">
        <v>0</v>
      </c>
      <c r="AL1142" s="429">
        <v>4.6900000000000004</v>
      </c>
      <c r="AM1142" s="407" t="s">
        <v>35114</v>
      </c>
    </row>
    <row r="1143" spans="2:39" ht="30" customHeight="1">
      <c r="B1143" s="130" t="s">
        <v>37107</v>
      </c>
      <c r="C1143" s="130" t="s">
        <v>13552</v>
      </c>
      <c r="D1143" s="130" t="s">
        <v>13490</v>
      </c>
      <c r="E1143" s="130" t="s">
        <v>13317</v>
      </c>
      <c r="F1143" s="130" t="s">
        <v>13317</v>
      </c>
      <c r="G1143" s="555">
        <v>19.140642201794289</v>
      </c>
      <c r="H1143" s="556">
        <v>104.84629903458119</v>
      </c>
      <c r="I1143" s="523">
        <v>0.77</v>
      </c>
      <c r="J1143" s="523">
        <v>0</v>
      </c>
      <c r="K1143" s="232">
        <v>0.77</v>
      </c>
      <c r="L1143" s="523">
        <v>0</v>
      </c>
      <c r="M1143" s="231">
        <v>0.77</v>
      </c>
      <c r="N1143" s="233">
        <v>0</v>
      </c>
      <c r="O1143" s="233">
        <v>0</v>
      </c>
      <c r="P1143" s="231">
        <v>0</v>
      </c>
      <c r="Q1143" s="231">
        <v>0</v>
      </c>
      <c r="R1143" s="233">
        <v>0</v>
      </c>
      <c r="S1143" s="231">
        <v>0</v>
      </c>
      <c r="T1143" s="231">
        <v>20.851600000000001</v>
      </c>
      <c r="U1143" s="140" t="s">
        <v>12718</v>
      </c>
      <c r="V1143" s="141" t="s">
        <v>35114</v>
      </c>
      <c r="W1143" s="5" t="s">
        <v>11581</v>
      </c>
      <c r="X1143" s="7" t="b">
        <v>1</v>
      </c>
      <c r="Y1143" s="7">
        <v>0</v>
      </c>
      <c r="Z1143" s="7" t="b">
        <v>0</v>
      </c>
      <c r="AA1143" s="7" t="b">
        <v>1</v>
      </c>
      <c r="AC1143" s="405" t="s">
        <v>37107</v>
      </c>
      <c r="AD1143" s="406" t="s">
        <v>13552</v>
      </c>
      <c r="AE1143" s="406" t="s">
        <v>13490</v>
      </c>
      <c r="AF1143" s="406" t="s">
        <v>13317</v>
      </c>
      <c r="AG1143" s="406" t="s">
        <v>13317</v>
      </c>
      <c r="AH1143" s="418">
        <v>19.140642201794289</v>
      </c>
      <c r="AI1143" s="419">
        <v>104.84629903458119</v>
      </c>
      <c r="AJ1143" s="428">
        <v>0.77</v>
      </c>
      <c r="AK1143" s="428">
        <v>0</v>
      </c>
      <c r="AL1143" s="429">
        <v>0.77</v>
      </c>
      <c r="AM1143" s="407" t="s">
        <v>35114</v>
      </c>
    </row>
    <row r="1144" spans="2:39" ht="30" customHeight="1">
      <c r="B1144" s="130" t="s">
        <v>37108</v>
      </c>
      <c r="C1144" s="130" t="s">
        <v>13552</v>
      </c>
      <c r="D1144" s="130" t="s">
        <v>13490</v>
      </c>
      <c r="E1144" s="130" t="s">
        <v>13317</v>
      </c>
      <c r="F1144" s="130" t="s">
        <v>13317</v>
      </c>
      <c r="G1144" s="555">
        <v>19.115886884657609</v>
      </c>
      <c r="H1144" s="556">
        <v>104.87583554764799</v>
      </c>
      <c r="I1144" s="523">
        <v>1.54</v>
      </c>
      <c r="J1144" s="523">
        <v>0</v>
      </c>
      <c r="K1144" s="232">
        <v>1.54</v>
      </c>
      <c r="L1144" s="523">
        <v>0</v>
      </c>
      <c r="M1144" s="231">
        <v>1.54</v>
      </c>
      <c r="N1144" s="233">
        <v>0</v>
      </c>
      <c r="O1144" s="233">
        <v>0</v>
      </c>
      <c r="P1144" s="231">
        <v>0</v>
      </c>
      <c r="Q1144" s="231">
        <v>0</v>
      </c>
      <c r="R1144" s="233">
        <v>0</v>
      </c>
      <c r="S1144" s="231">
        <v>0</v>
      </c>
      <c r="T1144" s="231">
        <v>41.703200000000002</v>
      </c>
      <c r="U1144" s="140" t="s">
        <v>12718</v>
      </c>
      <c r="V1144" s="141" t="s">
        <v>35115</v>
      </c>
      <c r="W1144" s="5" t="s">
        <v>11581</v>
      </c>
      <c r="X1144" s="7" t="b">
        <v>1</v>
      </c>
      <c r="Y1144" s="7">
        <v>0</v>
      </c>
      <c r="Z1144" s="7" t="b">
        <v>0</v>
      </c>
      <c r="AA1144" s="7" t="b">
        <v>1</v>
      </c>
      <c r="AC1144" s="405" t="s">
        <v>37108</v>
      </c>
      <c r="AD1144" s="406" t="s">
        <v>13552</v>
      </c>
      <c r="AE1144" s="406" t="s">
        <v>13490</v>
      </c>
      <c r="AF1144" s="406" t="s">
        <v>13317</v>
      </c>
      <c r="AG1144" s="406" t="s">
        <v>13317</v>
      </c>
      <c r="AH1144" s="418">
        <v>19.115886884657609</v>
      </c>
      <c r="AI1144" s="419">
        <v>104.87583554764799</v>
      </c>
      <c r="AJ1144" s="428">
        <v>1.54</v>
      </c>
      <c r="AK1144" s="428">
        <v>0</v>
      </c>
      <c r="AL1144" s="429">
        <v>1.54</v>
      </c>
      <c r="AM1144" s="407" t="s">
        <v>35115</v>
      </c>
    </row>
    <row r="1145" spans="2:39" ht="30" customHeight="1">
      <c r="B1145" s="130" t="s">
        <v>37109</v>
      </c>
      <c r="C1145" s="130" t="s">
        <v>13552</v>
      </c>
      <c r="D1145" s="130" t="s">
        <v>13490</v>
      </c>
      <c r="E1145" s="130" t="s">
        <v>13317</v>
      </c>
      <c r="F1145" s="130" t="s">
        <v>13317</v>
      </c>
      <c r="G1145" s="555">
        <v>19.116996943784379</v>
      </c>
      <c r="H1145" s="556">
        <v>104.87762333343591</v>
      </c>
      <c r="I1145" s="523">
        <v>1.27</v>
      </c>
      <c r="J1145" s="523">
        <v>0</v>
      </c>
      <c r="K1145" s="232">
        <v>1.27</v>
      </c>
      <c r="L1145" s="523">
        <v>0</v>
      </c>
      <c r="M1145" s="231">
        <v>1.27</v>
      </c>
      <c r="N1145" s="233">
        <v>0</v>
      </c>
      <c r="O1145" s="233">
        <v>0</v>
      </c>
      <c r="P1145" s="231">
        <v>0</v>
      </c>
      <c r="Q1145" s="231">
        <v>0</v>
      </c>
      <c r="R1145" s="233">
        <v>0</v>
      </c>
      <c r="S1145" s="231">
        <v>0</v>
      </c>
      <c r="T1145" s="231">
        <v>34.391599999999997</v>
      </c>
      <c r="U1145" s="140" t="s">
        <v>12718</v>
      </c>
      <c r="V1145" s="141" t="s">
        <v>35116</v>
      </c>
      <c r="W1145" s="5" t="s">
        <v>11581</v>
      </c>
      <c r="X1145" s="7" t="b">
        <v>1</v>
      </c>
      <c r="Y1145" s="7">
        <v>0</v>
      </c>
      <c r="Z1145" s="7" t="b">
        <v>0</v>
      </c>
      <c r="AA1145" s="7" t="b">
        <v>1</v>
      </c>
      <c r="AC1145" s="405" t="s">
        <v>37109</v>
      </c>
      <c r="AD1145" s="406" t="s">
        <v>13552</v>
      </c>
      <c r="AE1145" s="406" t="s">
        <v>13490</v>
      </c>
      <c r="AF1145" s="406" t="s">
        <v>13317</v>
      </c>
      <c r="AG1145" s="406" t="s">
        <v>13317</v>
      </c>
      <c r="AH1145" s="418">
        <v>19.116996943784379</v>
      </c>
      <c r="AI1145" s="419">
        <v>104.87762333343591</v>
      </c>
      <c r="AJ1145" s="428">
        <v>1.27</v>
      </c>
      <c r="AK1145" s="428">
        <v>0</v>
      </c>
      <c r="AL1145" s="429">
        <v>1.27</v>
      </c>
      <c r="AM1145" s="407" t="s">
        <v>35116</v>
      </c>
    </row>
    <row r="1146" spans="2:39" ht="30" customHeight="1">
      <c r="B1146" s="130" t="s">
        <v>37110</v>
      </c>
      <c r="C1146" s="130" t="s">
        <v>13552</v>
      </c>
      <c r="D1146" s="130" t="s">
        <v>13490</v>
      </c>
      <c r="E1146" s="130" t="s">
        <v>13317</v>
      </c>
      <c r="F1146" s="130" t="s">
        <v>13317</v>
      </c>
      <c r="G1146" s="555">
        <v>19.11677227650199</v>
      </c>
      <c r="H1146" s="556">
        <v>104.87587423778611</v>
      </c>
      <c r="I1146" s="523">
        <v>2.97</v>
      </c>
      <c r="J1146" s="523">
        <v>0</v>
      </c>
      <c r="K1146" s="232">
        <v>2.97</v>
      </c>
      <c r="L1146" s="523">
        <v>0</v>
      </c>
      <c r="M1146" s="231">
        <v>2.97</v>
      </c>
      <c r="N1146" s="233">
        <v>0</v>
      </c>
      <c r="O1146" s="233">
        <v>0</v>
      </c>
      <c r="P1146" s="231">
        <v>0</v>
      </c>
      <c r="Q1146" s="231">
        <v>0</v>
      </c>
      <c r="R1146" s="233">
        <v>0</v>
      </c>
      <c r="S1146" s="231">
        <v>0</v>
      </c>
      <c r="T1146" s="231">
        <v>80.427599999999998</v>
      </c>
      <c r="U1146" s="140" t="s">
        <v>12718</v>
      </c>
      <c r="V1146" s="141" t="s">
        <v>35117</v>
      </c>
      <c r="W1146" s="5" t="s">
        <v>11581</v>
      </c>
      <c r="X1146" s="7" t="b">
        <v>1</v>
      </c>
      <c r="Y1146" s="7">
        <v>0</v>
      </c>
      <c r="Z1146" s="7" t="b">
        <v>0</v>
      </c>
      <c r="AA1146" s="7" t="b">
        <v>1</v>
      </c>
      <c r="AC1146" s="405" t="s">
        <v>37110</v>
      </c>
      <c r="AD1146" s="406" t="s">
        <v>13552</v>
      </c>
      <c r="AE1146" s="406" t="s">
        <v>13490</v>
      </c>
      <c r="AF1146" s="406" t="s">
        <v>13317</v>
      </c>
      <c r="AG1146" s="406" t="s">
        <v>13317</v>
      </c>
      <c r="AH1146" s="418">
        <v>19.11677227650199</v>
      </c>
      <c r="AI1146" s="419">
        <v>104.87587423778611</v>
      </c>
      <c r="AJ1146" s="428">
        <v>2.97</v>
      </c>
      <c r="AK1146" s="428">
        <v>0</v>
      </c>
      <c r="AL1146" s="429">
        <v>2.97</v>
      </c>
      <c r="AM1146" s="407" t="s">
        <v>35117</v>
      </c>
    </row>
    <row r="1147" spans="2:39" ht="30" customHeight="1">
      <c r="B1147" s="130" t="s">
        <v>37111</v>
      </c>
      <c r="C1147" s="130" t="s">
        <v>13552</v>
      </c>
      <c r="D1147" s="130" t="s">
        <v>13490</v>
      </c>
      <c r="E1147" s="130" t="s">
        <v>13317</v>
      </c>
      <c r="F1147" s="130" t="s">
        <v>13317</v>
      </c>
      <c r="G1147" s="555">
        <v>19.118770453530662</v>
      </c>
      <c r="H1147" s="556">
        <v>104.8737085804692</v>
      </c>
      <c r="I1147" s="523">
        <v>4.96</v>
      </c>
      <c r="J1147" s="523">
        <v>0</v>
      </c>
      <c r="K1147" s="232">
        <v>4.96</v>
      </c>
      <c r="L1147" s="523">
        <v>0</v>
      </c>
      <c r="M1147" s="231">
        <v>4.96</v>
      </c>
      <c r="N1147" s="233">
        <v>0</v>
      </c>
      <c r="O1147" s="233">
        <v>0</v>
      </c>
      <c r="P1147" s="231">
        <v>0</v>
      </c>
      <c r="Q1147" s="231">
        <v>0</v>
      </c>
      <c r="R1147" s="233">
        <v>0</v>
      </c>
      <c r="S1147" s="231">
        <v>0</v>
      </c>
      <c r="T1147" s="231">
        <v>134.3168</v>
      </c>
      <c r="U1147" s="140" t="s">
        <v>12718</v>
      </c>
      <c r="V1147" s="141" t="s">
        <v>35118</v>
      </c>
      <c r="W1147" s="5" t="s">
        <v>11581</v>
      </c>
      <c r="X1147" s="7" t="b">
        <v>1</v>
      </c>
      <c r="Y1147" s="7">
        <v>0</v>
      </c>
      <c r="Z1147" s="7" t="b">
        <v>0</v>
      </c>
      <c r="AA1147" s="7" t="b">
        <v>1</v>
      </c>
      <c r="AC1147" s="405" t="s">
        <v>37111</v>
      </c>
      <c r="AD1147" s="406" t="s">
        <v>13552</v>
      </c>
      <c r="AE1147" s="406" t="s">
        <v>13490</v>
      </c>
      <c r="AF1147" s="406" t="s">
        <v>13317</v>
      </c>
      <c r="AG1147" s="406" t="s">
        <v>13317</v>
      </c>
      <c r="AH1147" s="418">
        <v>19.118770453530662</v>
      </c>
      <c r="AI1147" s="419">
        <v>104.8737085804692</v>
      </c>
      <c r="AJ1147" s="428">
        <v>4.96</v>
      </c>
      <c r="AK1147" s="428">
        <v>0</v>
      </c>
      <c r="AL1147" s="429">
        <v>4.96</v>
      </c>
      <c r="AM1147" s="407" t="s">
        <v>35118</v>
      </c>
    </row>
    <row r="1148" spans="2:39" ht="30" customHeight="1">
      <c r="B1148" s="130" t="s">
        <v>37112</v>
      </c>
      <c r="C1148" s="130" t="s">
        <v>13552</v>
      </c>
      <c r="D1148" s="130" t="s">
        <v>13490</v>
      </c>
      <c r="E1148" s="130" t="s">
        <v>13317</v>
      </c>
      <c r="F1148" s="130" t="s">
        <v>13317</v>
      </c>
      <c r="G1148" s="555">
        <v>19.120279825218141</v>
      </c>
      <c r="H1148" s="556">
        <v>104.87289225484101</v>
      </c>
      <c r="I1148" s="523">
        <v>3.94</v>
      </c>
      <c r="J1148" s="523">
        <v>0</v>
      </c>
      <c r="K1148" s="232">
        <v>3.94</v>
      </c>
      <c r="L1148" s="523">
        <v>0</v>
      </c>
      <c r="M1148" s="231">
        <v>3.94</v>
      </c>
      <c r="N1148" s="233">
        <v>0</v>
      </c>
      <c r="O1148" s="233">
        <v>0</v>
      </c>
      <c r="P1148" s="231">
        <v>0</v>
      </c>
      <c r="Q1148" s="231">
        <v>0</v>
      </c>
      <c r="R1148" s="233">
        <v>0</v>
      </c>
      <c r="S1148" s="231">
        <v>0</v>
      </c>
      <c r="T1148" s="231">
        <v>106.6952</v>
      </c>
      <c r="U1148" s="140" t="s">
        <v>12718</v>
      </c>
      <c r="V1148" s="141" t="s">
        <v>35118</v>
      </c>
      <c r="W1148" s="5" t="s">
        <v>11581</v>
      </c>
      <c r="X1148" s="7" t="b">
        <v>1</v>
      </c>
      <c r="Y1148" s="7">
        <v>0</v>
      </c>
      <c r="Z1148" s="7" t="b">
        <v>0</v>
      </c>
      <c r="AA1148" s="7" t="b">
        <v>1</v>
      </c>
      <c r="AC1148" s="405" t="s">
        <v>37112</v>
      </c>
      <c r="AD1148" s="406" t="s">
        <v>13552</v>
      </c>
      <c r="AE1148" s="406" t="s">
        <v>13490</v>
      </c>
      <c r="AF1148" s="406" t="s">
        <v>13317</v>
      </c>
      <c r="AG1148" s="406" t="s">
        <v>13317</v>
      </c>
      <c r="AH1148" s="418">
        <v>19.120279825218141</v>
      </c>
      <c r="AI1148" s="419">
        <v>104.87289225484101</v>
      </c>
      <c r="AJ1148" s="428">
        <v>3.94</v>
      </c>
      <c r="AK1148" s="428">
        <v>0</v>
      </c>
      <c r="AL1148" s="429">
        <v>3.94</v>
      </c>
      <c r="AM1148" s="407" t="s">
        <v>35118</v>
      </c>
    </row>
    <row r="1149" spans="2:39" ht="30" customHeight="1">
      <c r="B1149" s="130" t="s">
        <v>37113</v>
      </c>
      <c r="C1149" s="130" t="s">
        <v>13552</v>
      </c>
      <c r="D1149" s="130" t="s">
        <v>13490</v>
      </c>
      <c r="E1149" s="130" t="s">
        <v>13317</v>
      </c>
      <c r="F1149" s="130" t="s">
        <v>13317</v>
      </c>
      <c r="G1149" s="555">
        <v>19.11892340490212</v>
      </c>
      <c r="H1149" s="556">
        <v>104.8746592083927</v>
      </c>
      <c r="I1149" s="523">
        <v>2.23</v>
      </c>
      <c r="J1149" s="523">
        <v>0</v>
      </c>
      <c r="K1149" s="232">
        <v>2.23</v>
      </c>
      <c r="L1149" s="523">
        <v>0</v>
      </c>
      <c r="M1149" s="231">
        <v>2.23</v>
      </c>
      <c r="N1149" s="233">
        <v>0</v>
      </c>
      <c r="O1149" s="233">
        <v>0</v>
      </c>
      <c r="P1149" s="231">
        <v>0</v>
      </c>
      <c r="Q1149" s="231">
        <v>0</v>
      </c>
      <c r="R1149" s="233">
        <v>0</v>
      </c>
      <c r="S1149" s="231">
        <v>0</v>
      </c>
      <c r="T1149" s="231">
        <v>60.388399999999997</v>
      </c>
      <c r="U1149" s="140" t="s">
        <v>12718</v>
      </c>
      <c r="V1149" s="141" t="s">
        <v>35120</v>
      </c>
      <c r="W1149" s="5" t="s">
        <v>11581</v>
      </c>
      <c r="X1149" s="7" t="b">
        <v>1</v>
      </c>
      <c r="Y1149" s="7">
        <v>0</v>
      </c>
      <c r="Z1149" s="7" t="b">
        <v>0</v>
      </c>
      <c r="AA1149" s="7" t="b">
        <v>1</v>
      </c>
      <c r="AC1149" s="405" t="s">
        <v>37113</v>
      </c>
      <c r="AD1149" s="406" t="s">
        <v>13552</v>
      </c>
      <c r="AE1149" s="406" t="s">
        <v>13490</v>
      </c>
      <c r="AF1149" s="406" t="s">
        <v>13317</v>
      </c>
      <c r="AG1149" s="406" t="s">
        <v>13317</v>
      </c>
      <c r="AH1149" s="418">
        <v>19.11892340490212</v>
      </c>
      <c r="AI1149" s="419">
        <v>104.8746592083927</v>
      </c>
      <c r="AJ1149" s="428">
        <v>2.23</v>
      </c>
      <c r="AK1149" s="428">
        <v>0</v>
      </c>
      <c r="AL1149" s="429">
        <v>2.23</v>
      </c>
      <c r="AM1149" s="407" t="s">
        <v>35120</v>
      </c>
    </row>
    <row r="1150" spans="2:39" ht="30" customHeight="1">
      <c r="B1150" s="130" t="s">
        <v>37114</v>
      </c>
      <c r="C1150" s="130" t="s">
        <v>13552</v>
      </c>
      <c r="D1150" s="130" t="s">
        <v>13490</v>
      </c>
      <c r="E1150" s="130" t="s">
        <v>13317</v>
      </c>
      <c r="F1150" s="130" t="s">
        <v>13317</v>
      </c>
      <c r="G1150" s="555">
        <v>19.11920009541474</v>
      </c>
      <c r="H1150" s="556">
        <v>104.85068740239331</v>
      </c>
      <c r="I1150" s="523">
        <v>3.76</v>
      </c>
      <c r="J1150" s="523">
        <v>0</v>
      </c>
      <c r="K1150" s="232">
        <v>3.76</v>
      </c>
      <c r="L1150" s="523">
        <v>0</v>
      </c>
      <c r="M1150" s="231">
        <v>3.76</v>
      </c>
      <c r="N1150" s="233">
        <v>0</v>
      </c>
      <c r="O1150" s="233">
        <v>0</v>
      </c>
      <c r="P1150" s="231">
        <v>0</v>
      </c>
      <c r="Q1150" s="231">
        <v>0</v>
      </c>
      <c r="R1150" s="233">
        <v>0</v>
      </c>
      <c r="S1150" s="231">
        <v>0</v>
      </c>
      <c r="T1150" s="231">
        <v>101.82080000000001</v>
      </c>
      <c r="U1150" s="140" t="s">
        <v>12718</v>
      </c>
      <c r="V1150" s="141" t="s">
        <v>35121</v>
      </c>
      <c r="W1150" s="5" t="s">
        <v>11581</v>
      </c>
      <c r="X1150" s="7" t="b">
        <v>1</v>
      </c>
      <c r="Y1150" s="7">
        <v>0</v>
      </c>
      <c r="Z1150" s="7" t="b">
        <v>0</v>
      </c>
      <c r="AA1150" s="7" t="b">
        <v>1</v>
      </c>
      <c r="AC1150" s="405" t="s">
        <v>37114</v>
      </c>
      <c r="AD1150" s="406" t="s">
        <v>13552</v>
      </c>
      <c r="AE1150" s="406" t="s">
        <v>13490</v>
      </c>
      <c r="AF1150" s="406" t="s">
        <v>13317</v>
      </c>
      <c r="AG1150" s="406" t="s">
        <v>13317</v>
      </c>
      <c r="AH1150" s="418">
        <v>19.11920009541474</v>
      </c>
      <c r="AI1150" s="419">
        <v>104.85068740239331</v>
      </c>
      <c r="AJ1150" s="428">
        <v>3.76</v>
      </c>
      <c r="AK1150" s="428">
        <v>0</v>
      </c>
      <c r="AL1150" s="429">
        <v>3.76</v>
      </c>
      <c r="AM1150" s="407" t="s">
        <v>35121</v>
      </c>
    </row>
    <row r="1151" spans="2:39" ht="30" customHeight="1">
      <c r="B1151" s="130" t="s">
        <v>37115</v>
      </c>
      <c r="C1151" s="130" t="s">
        <v>13552</v>
      </c>
      <c r="D1151" s="130" t="s">
        <v>13490</v>
      </c>
      <c r="E1151" s="130" t="s">
        <v>13317</v>
      </c>
      <c r="F1151" s="130" t="s">
        <v>13317</v>
      </c>
      <c r="G1151" s="555">
        <v>19.12692203392842</v>
      </c>
      <c r="H1151" s="556">
        <v>104.85582510660019</v>
      </c>
      <c r="I1151" s="523">
        <v>7.08</v>
      </c>
      <c r="J1151" s="523">
        <v>0</v>
      </c>
      <c r="K1151" s="232">
        <v>7.08</v>
      </c>
      <c r="L1151" s="523">
        <v>0</v>
      </c>
      <c r="M1151" s="231">
        <v>7.08</v>
      </c>
      <c r="N1151" s="233">
        <v>0</v>
      </c>
      <c r="O1151" s="233">
        <v>0</v>
      </c>
      <c r="P1151" s="231">
        <v>0</v>
      </c>
      <c r="Q1151" s="231">
        <v>0</v>
      </c>
      <c r="R1151" s="233">
        <v>0</v>
      </c>
      <c r="S1151" s="231">
        <v>0</v>
      </c>
      <c r="T1151" s="231">
        <v>191.72640000000001</v>
      </c>
      <c r="U1151" s="140" t="s">
        <v>12718</v>
      </c>
      <c r="V1151" s="141" t="s">
        <v>35122</v>
      </c>
      <c r="W1151" s="5" t="s">
        <v>11581</v>
      </c>
      <c r="X1151" s="7" t="b">
        <v>1</v>
      </c>
      <c r="Y1151" s="7">
        <v>0</v>
      </c>
      <c r="Z1151" s="7" t="b">
        <v>0</v>
      </c>
      <c r="AA1151" s="7" t="b">
        <v>1</v>
      </c>
      <c r="AC1151" s="405" t="s">
        <v>37115</v>
      </c>
      <c r="AD1151" s="406" t="s">
        <v>13552</v>
      </c>
      <c r="AE1151" s="406" t="s">
        <v>13490</v>
      </c>
      <c r="AF1151" s="406" t="s">
        <v>13317</v>
      </c>
      <c r="AG1151" s="406" t="s">
        <v>13317</v>
      </c>
      <c r="AH1151" s="418">
        <v>19.12692203392842</v>
      </c>
      <c r="AI1151" s="419">
        <v>104.85582510660019</v>
      </c>
      <c r="AJ1151" s="428">
        <v>7.08</v>
      </c>
      <c r="AK1151" s="428">
        <v>0</v>
      </c>
      <c r="AL1151" s="429">
        <v>7.08</v>
      </c>
      <c r="AM1151" s="407" t="s">
        <v>35122</v>
      </c>
    </row>
    <row r="1152" spans="2:39" ht="30" customHeight="1">
      <c r="B1152" s="130" t="s">
        <v>37116</v>
      </c>
      <c r="C1152" s="130" t="s">
        <v>13552</v>
      </c>
      <c r="D1152" s="130" t="s">
        <v>13490</v>
      </c>
      <c r="E1152" s="130" t="s">
        <v>13317</v>
      </c>
      <c r="F1152" s="130" t="s">
        <v>13317</v>
      </c>
      <c r="G1152" s="555">
        <v>19.12589082676558</v>
      </c>
      <c r="H1152" s="556">
        <v>104.8579441862243</v>
      </c>
      <c r="I1152" s="523">
        <v>4.05</v>
      </c>
      <c r="J1152" s="523">
        <v>0</v>
      </c>
      <c r="K1152" s="232">
        <v>4.05</v>
      </c>
      <c r="L1152" s="523">
        <v>0</v>
      </c>
      <c r="M1152" s="231">
        <v>4.05</v>
      </c>
      <c r="N1152" s="233">
        <v>0</v>
      </c>
      <c r="O1152" s="233">
        <v>0</v>
      </c>
      <c r="P1152" s="231">
        <v>0</v>
      </c>
      <c r="Q1152" s="231">
        <v>0</v>
      </c>
      <c r="R1152" s="233">
        <v>0</v>
      </c>
      <c r="S1152" s="231">
        <v>0</v>
      </c>
      <c r="T1152" s="231">
        <v>109.67400000000001</v>
      </c>
      <c r="U1152" s="140" t="s">
        <v>12718</v>
      </c>
      <c r="V1152" s="141" t="s">
        <v>35122</v>
      </c>
      <c r="W1152" s="5" t="s">
        <v>11581</v>
      </c>
      <c r="X1152" s="7" t="b">
        <v>1</v>
      </c>
      <c r="Y1152" s="7">
        <v>0</v>
      </c>
      <c r="Z1152" s="7" t="b">
        <v>0</v>
      </c>
      <c r="AA1152" s="7" t="b">
        <v>1</v>
      </c>
      <c r="AC1152" s="405" t="s">
        <v>37116</v>
      </c>
      <c r="AD1152" s="406" t="s">
        <v>13552</v>
      </c>
      <c r="AE1152" s="406" t="s">
        <v>13490</v>
      </c>
      <c r="AF1152" s="406" t="s">
        <v>13317</v>
      </c>
      <c r="AG1152" s="406" t="s">
        <v>13317</v>
      </c>
      <c r="AH1152" s="418">
        <v>19.12589082676558</v>
      </c>
      <c r="AI1152" s="419">
        <v>104.8579441862243</v>
      </c>
      <c r="AJ1152" s="428">
        <v>4.05</v>
      </c>
      <c r="AK1152" s="428">
        <v>0</v>
      </c>
      <c r="AL1152" s="429">
        <v>4.05</v>
      </c>
      <c r="AM1152" s="407" t="s">
        <v>35122</v>
      </c>
    </row>
    <row r="1153" spans="2:39" ht="30" customHeight="1">
      <c r="B1153" s="130" t="s">
        <v>37117</v>
      </c>
      <c r="C1153" s="130" t="s">
        <v>13552</v>
      </c>
      <c r="D1153" s="130" t="s">
        <v>13490</v>
      </c>
      <c r="E1153" s="130" t="s">
        <v>13317</v>
      </c>
      <c r="F1153" s="130" t="s">
        <v>13317</v>
      </c>
      <c r="G1153" s="555">
        <v>19.117281115393631</v>
      </c>
      <c r="H1153" s="556">
        <v>104.8569507441197</v>
      </c>
      <c r="I1153" s="523">
        <v>2.44</v>
      </c>
      <c r="J1153" s="523">
        <v>0</v>
      </c>
      <c r="K1153" s="232">
        <v>2.44</v>
      </c>
      <c r="L1153" s="523">
        <v>0</v>
      </c>
      <c r="M1153" s="231">
        <v>2.44</v>
      </c>
      <c r="N1153" s="233">
        <v>0</v>
      </c>
      <c r="O1153" s="233">
        <v>0</v>
      </c>
      <c r="P1153" s="231">
        <v>0</v>
      </c>
      <c r="Q1153" s="231">
        <v>0</v>
      </c>
      <c r="R1153" s="233">
        <v>0</v>
      </c>
      <c r="S1153" s="231">
        <v>0</v>
      </c>
      <c r="T1153" s="231">
        <v>66.075199999999995</v>
      </c>
      <c r="U1153" s="140" t="s">
        <v>12718</v>
      </c>
      <c r="V1153" s="141" t="s">
        <v>35124</v>
      </c>
      <c r="W1153" s="5" t="s">
        <v>11581</v>
      </c>
      <c r="X1153" s="7" t="b">
        <v>1</v>
      </c>
      <c r="Y1153" s="7">
        <v>0</v>
      </c>
      <c r="Z1153" s="7" t="b">
        <v>0</v>
      </c>
      <c r="AA1153" s="7" t="b">
        <v>1</v>
      </c>
      <c r="AC1153" s="405" t="s">
        <v>37117</v>
      </c>
      <c r="AD1153" s="406" t="s">
        <v>13552</v>
      </c>
      <c r="AE1153" s="406" t="s">
        <v>13490</v>
      </c>
      <c r="AF1153" s="406" t="s">
        <v>13317</v>
      </c>
      <c r="AG1153" s="406" t="s">
        <v>13317</v>
      </c>
      <c r="AH1153" s="418">
        <v>19.117281115393631</v>
      </c>
      <c r="AI1153" s="419">
        <v>104.8569507441197</v>
      </c>
      <c r="AJ1153" s="428">
        <v>2.44</v>
      </c>
      <c r="AK1153" s="428">
        <v>0</v>
      </c>
      <c r="AL1153" s="429">
        <v>2.44</v>
      </c>
      <c r="AM1153" s="407" t="s">
        <v>35124</v>
      </c>
    </row>
    <row r="1154" spans="2:39" ht="30" customHeight="1">
      <c r="B1154" s="130" t="s">
        <v>37118</v>
      </c>
      <c r="C1154" s="130" t="s">
        <v>13552</v>
      </c>
      <c r="D1154" s="130" t="s">
        <v>13490</v>
      </c>
      <c r="E1154" s="130" t="s">
        <v>13317</v>
      </c>
      <c r="F1154" s="130" t="s">
        <v>13317</v>
      </c>
      <c r="G1154" s="555">
        <v>19.095951981974</v>
      </c>
      <c r="H1154" s="556">
        <v>104.8530873058687</v>
      </c>
      <c r="I1154" s="523">
        <v>2.83</v>
      </c>
      <c r="J1154" s="523">
        <v>0</v>
      </c>
      <c r="K1154" s="232">
        <v>2.83</v>
      </c>
      <c r="L1154" s="523">
        <v>0</v>
      </c>
      <c r="M1154" s="231">
        <v>2.83</v>
      </c>
      <c r="N1154" s="233">
        <v>0</v>
      </c>
      <c r="O1154" s="233">
        <v>0</v>
      </c>
      <c r="P1154" s="231">
        <v>0</v>
      </c>
      <c r="Q1154" s="231">
        <v>0</v>
      </c>
      <c r="R1154" s="233">
        <v>0</v>
      </c>
      <c r="S1154" s="231">
        <v>0</v>
      </c>
      <c r="T1154" s="231">
        <v>76.636399999999995</v>
      </c>
      <c r="U1154" s="140" t="s">
        <v>12718</v>
      </c>
      <c r="V1154" s="141" t="s">
        <v>35125</v>
      </c>
      <c r="W1154" s="5" t="s">
        <v>11581</v>
      </c>
      <c r="X1154" s="7" t="b">
        <v>1</v>
      </c>
      <c r="Y1154" s="7">
        <v>0</v>
      </c>
      <c r="Z1154" s="7" t="b">
        <v>0</v>
      </c>
      <c r="AA1154" s="7" t="b">
        <v>1</v>
      </c>
      <c r="AC1154" s="405" t="s">
        <v>37118</v>
      </c>
      <c r="AD1154" s="406" t="s">
        <v>13552</v>
      </c>
      <c r="AE1154" s="406" t="s">
        <v>13490</v>
      </c>
      <c r="AF1154" s="406" t="s">
        <v>13317</v>
      </c>
      <c r="AG1154" s="406" t="s">
        <v>13317</v>
      </c>
      <c r="AH1154" s="418">
        <v>19.095951981974</v>
      </c>
      <c r="AI1154" s="419">
        <v>104.8530873058687</v>
      </c>
      <c r="AJ1154" s="428">
        <v>2.83</v>
      </c>
      <c r="AK1154" s="428">
        <v>0</v>
      </c>
      <c r="AL1154" s="429">
        <v>2.83</v>
      </c>
      <c r="AM1154" s="407" t="s">
        <v>35125</v>
      </c>
    </row>
    <row r="1155" spans="2:39" ht="30" customHeight="1">
      <c r="B1155" s="130" t="s">
        <v>37119</v>
      </c>
      <c r="C1155" s="130" t="s">
        <v>13552</v>
      </c>
      <c r="D1155" s="130" t="s">
        <v>13490</v>
      </c>
      <c r="E1155" s="130" t="s">
        <v>13317</v>
      </c>
      <c r="F1155" s="130" t="s">
        <v>13317</v>
      </c>
      <c r="G1155" s="555">
        <v>19.14917978897838</v>
      </c>
      <c r="H1155" s="556">
        <v>104.8766688534505</v>
      </c>
      <c r="I1155" s="523">
        <v>5.53</v>
      </c>
      <c r="J1155" s="523">
        <v>0</v>
      </c>
      <c r="K1155" s="232">
        <v>5.53</v>
      </c>
      <c r="L1155" s="523">
        <v>0</v>
      </c>
      <c r="M1155" s="231">
        <v>5.35</v>
      </c>
      <c r="N1155" s="233">
        <v>0</v>
      </c>
      <c r="O1155" s="233">
        <v>0.18</v>
      </c>
      <c r="P1155" s="231">
        <v>0</v>
      </c>
      <c r="Q1155" s="231">
        <v>0</v>
      </c>
      <c r="R1155" s="233">
        <v>0</v>
      </c>
      <c r="S1155" s="231">
        <v>0</v>
      </c>
      <c r="T1155" s="231">
        <v>144.87799999999999</v>
      </c>
      <c r="U1155" s="140" t="s">
        <v>12718</v>
      </c>
      <c r="V1155" s="141" t="s">
        <v>35127</v>
      </c>
      <c r="W1155" s="5" t="s">
        <v>11581</v>
      </c>
      <c r="X1155" s="7" t="b">
        <v>1</v>
      </c>
      <c r="Y1155" s="7">
        <v>0</v>
      </c>
      <c r="Z1155" s="7" t="b">
        <v>0</v>
      </c>
      <c r="AA1155" s="7" t="b">
        <v>1</v>
      </c>
      <c r="AC1155" s="405" t="s">
        <v>37119</v>
      </c>
      <c r="AD1155" s="406" t="s">
        <v>13552</v>
      </c>
      <c r="AE1155" s="406" t="s">
        <v>13490</v>
      </c>
      <c r="AF1155" s="406" t="s">
        <v>13317</v>
      </c>
      <c r="AG1155" s="406" t="s">
        <v>13317</v>
      </c>
      <c r="AH1155" s="418">
        <v>19.14917978897838</v>
      </c>
      <c r="AI1155" s="419">
        <v>104.8766688534505</v>
      </c>
      <c r="AJ1155" s="428">
        <v>5.53</v>
      </c>
      <c r="AK1155" s="428">
        <v>0</v>
      </c>
      <c r="AL1155" s="429">
        <v>5.53</v>
      </c>
      <c r="AM1155" s="407" t="s">
        <v>35127</v>
      </c>
    </row>
    <row r="1156" spans="2:39" ht="30" customHeight="1">
      <c r="B1156" s="130" t="s">
        <v>37120</v>
      </c>
      <c r="C1156" s="130" t="s">
        <v>13552</v>
      </c>
      <c r="D1156" s="130" t="s">
        <v>13490</v>
      </c>
      <c r="E1156" s="130" t="s">
        <v>13317</v>
      </c>
      <c r="F1156" s="130" t="s">
        <v>13317</v>
      </c>
      <c r="G1156" s="555">
        <v>19.152546262510111</v>
      </c>
      <c r="H1156" s="556">
        <v>104.8816816457223</v>
      </c>
      <c r="I1156" s="523">
        <v>0.9</v>
      </c>
      <c r="J1156" s="523">
        <v>0</v>
      </c>
      <c r="K1156" s="232">
        <v>0.9</v>
      </c>
      <c r="L1156" s="523">
        <v>0</v>
      </c>
      <c r="M1156" s="231">
        <v>0.9</v>
      </c>
      <c r="N1156" s="233">
        <v>0</v>
      </c>
      <c r="O1156" s="233">
        <v>0</v>
      </c>
      <c r="P1156" s="231">
        <v>0</v>
      </c>
      <c r="Q1156" s="231">
        <v>0</v>
      </c>
      <c r="R1156" s="233">
        <v>0</v>
      </c>
      <c r="S1156" s="231">
        <v>0</v>
      </c>
      <c r="T1156" s="231">
        <v>24.372</v>
      </c>
      <c r="U1156" s="140" t="s">
        <v>12718</v>
      </c>
      <c r="V1156" s="141" t="s">
        <v>35128</v>
      </c>
      <c r="W1156" s="5" t="s">
        <v>11581</v>
      </c>
      <c r="X1156" s="7" t="b">
        <v>1</v>
      </c>
      <c r="Y1156" s="7">
        <v>0</v>
      </c>
      <c r="Z1156" s="7" t="b">
        <v>0</v>
      </c>
      <c r="AA1156" s="7" t="b">
        <v>1</v>
      </c>
      <c r="AC1156" s="405" t="s">
        <v>37120</v>
      </c>
      <c r="AD1156" s="406" t="s">
        <v>13552</v>
      </c>
      <c r="AE1156" s="406" t="s">
        <v>13490</v>
      </c>
      <c r="AF1156" s="406" t="s">
        <v>13317</v>
      </c>
      <c r="AG1156" s="406" t="s">
        <v>13317</v>
      </c>
      <c r="AH1156" s="418">
        <v>19.152546262510111</v>
      </c>
      <c r="AI1156" s="419">
        <v>104.8816816457223</v>
      </c>
      <c r="AJ1156" s="428">
        <v>0.9</v>
      </c>
      <c r="AK1156" s="428">
        <v>0</v>
      </c>
      <c r="AL1156" s="429">
        <v>0.9</v>
      </c>
      <c r="AM1156" s="407" t="s">
        <v>35128</v>
      </c>
    </row>
    <row r="1157" spans="2:39" ht="30" customHeight="1">
      <c r="B1157" s="130" t="s">
        <v>37121</v>
      </c>
      <c r="C1157" s="130" t="s">
        <v>13552</v>
      </c>
      <c r="D1157" s="130" t="s">
        <v>13490</v>
      </c>
      <c r="E1157" s="130" t="s">
        <v>13317</v>
      </c>
      <c r="F1157" s="130" t="s">
        <v>13317</v>
      </c>
      <c r="G1157" s="555">
        <v>19.147574645713711</v>
      </c>
      <c r="H1157" s="556">
        <v>104.8577015975776</v>
      </c>
      <c r="I1157" s="523">
        <v>3.94</v>
      </c>
      <c r="J1157" s="523">
        <v>0</v>
      </c>
      <c r="K1157" s="232">
        <v>3.94</v>
      </c>
      <c r="L1157" s="523">
        <v>0</v>
      </c>
      <c r="M1157" s="231">
        <v>3.94</v>
      </c>
      <c r="N1157" s="233">
        <v>0</v>
      </c>
      <c r="O1157" s="233">
        <v>0</v>
      </c>
      <c r="P1157" s="231">
        <v>0</v>
      </c>
      <c r="Q1157" s="231">
        <v>0</v>
      </c>
      <c r="R1157" s="233">
        <v>0</v>
      </c>
      <c r="S1157" s="231">
        <v>0</v>
      </c>
      <c r="T1157" s="231">
        <v>106.6952</v>
      </c>
      <c r="U1157" s="140" t="s">
        <v>12718</v>
      </c>
      <c r="V1157" s="141" t="s">
        <v>35129</v>
      </c>
      <c r="W1157" s="5" t="s">
        <v>11581</v>
      </c>
      <c r="X1157" s="7" t="b">
        <v>1</v>
      </c>
      <c r="Y1157" s="7">
        <v>0</v>
      </c>
      <c r="Z1157" s="7" t="b">
        <v>0</v>
      </c>
      <c r="AA1157" s="7" t="b">
        <v>1</v>
      </c>
      <c r="AC1157" s="405" t="s">
        <v>37121</v>
      </c>
      <c r="AD1157" s="406" t="s">
        <v>13552</v>
      </c>
      <c r="AE1157" s="406" t="s">
        <v>13490</v>
      </c>
      <c r="AF1157" s="406" t="s">
        <v>13317</v>
      </c>
      <c r="AG1157" s="406" t="s">
        <v>13317</v>
      </c>
      <c r="AH1157" s="418">
        <v>19.147574645713711</v>
      </c>
      <c r="AI1157" s="419">
        <v>104.8577015975776</v>
      </c>
      <c r="AJ1157" s="428">
        <v>3.94</v>
      </c>
      <c r="AK1157" s="428">
        <v>0</v>
      </c>
      <c r="AL1157" s="429">
        <v>3.94</v>
      </c>
      <c r="AM1157" s="407" t="s">
        <v>35129</v>
      </c>
    </row>
    <row r="1158" spans="2:39" ht="30" customHeight="1">
      <c r="B1158" s="130" t="s">
        <v>37122</v>
      </c>
      <c r="C1158" s="130" t="s">
        <v>13552</v>
      </c>
      <c r="D1158" s="130" t="s">
        <v>13490</v>
      </c>
      <c r="E1158" s="130" t="s">
        <v>13317</v>
      </c>
      <c r="F1158" s="130" t="s">
        <v>13317</v>
      </c>
      <c r="G1158" s="555">
        <v>19.16463094421459</v>
      </c>
      <c r="H1158" s="556">
        <v>104.87436075904451</v>
      </c>
      <c r="I1158" s="523">
        <v>5.44</v>
      </c>
      <c r="J1158" s="523">
        <v>0</v>
      </c>
      <c r="K1158" s="232">
        <v>5.44</v>
      </c>
      <c r="L1158" s="523">
        <v>0</v>
      </c>
      <c r="M1158" s="231">
        <v>5.44</v>
      </c>
      <c r="N1158" s="233">
        <v>0</v>
      </c>
      <c r="O1158" s="233">
        <v>0</v>
      </c>
      <c r="P1158" s="231">
        <v>0</v>
      </c>
      <c r="Q1158" s="231">
        <v>0</v>
      </c>
      <c r="R1158" s="233">
        <v>0</v>
      </c>
      <c r="S1158" s="231">
        <v>0</v>
      </c>
      <c r="T1158" s="231">
        <v>147.3152</v>
      </c>
      <c r="U1158" s="140" t="s">
        <v>12718</v>
      </c>
      <c r="V1158" s="141" t="s">
        <v>35130</v>
      </c>
      <c r="W1158" s="5" t="s">
        <v>11581</v>
      </c>
      <c r="X1158" s="7" t="b">
        <v>1</v>
      </c>
      <c r="Y1158" s="7">
        <v>0</v>
      </c>
      <c r="Z1158" s="7" t="b">
        <v>0</v>
      </c>
      <c r="AA1158" s="7" t="b">
        <v>1</v>
      </c>
      <c r="AC1158" s="405" t="s">
        <v>37122</v>
      </c>
      <c r="AD1158" s="406" t="s">
        <v>13552</v>
      </c>
      <c r="AE1158" s="406" t="s">
        <v>13490</v>
      </c>
      <c r="AF1158" s="406" t="s">
        <v>13317</v>
      </c>
      <c r="AG1158" s="406" t="s">
        <v>13317</v>
      </c>
      <c r="AH1158" s="418">
        <v>19.16463094421459</v>
      </c>
      <c r="AI1158" s="419">
        <v>104.87436075904451</v>
      </c>
      <c r="AJ1158" s="428">
        <v>5.44</v>
      </c>
      <c r="AK1158" s="428">
        <v>0</v>
      </c>
      <c r="AL1158" s="429">
        <v>5.44</v>
      </c>
      <c r="AM1158" s="407" t="s">
        <v>35130</v>
      </c>
    </row>
    <row r="1159" spans="2:39" ht="30" customHeight="1">
      <c r="B1159" s="130" t="s">
        <v>37123</v>
      </c>
      <c r="C1159" s="130" t="s">
        <v>13552</v>
      </c>
      <c r="D1159" s="130" t="s">
        <v>13490</v>
      </c>
      <c r="E1159" s="130" t="s">
        <v>13317</v>
      </c>
      <c r="F1159" s="130" t="s">
        <v>13317</v>
      </c>
      <c r="G1159" s="555">
        <v>19.15175466479111</v>
      </c>
      <c r="H1159" s="556">
        <v>104.8628951452295</v>
      </c>
      <c r="I1159" s="523">
        <v>6.1</v>
      </c>
      <c r="J1159" s="523">
        <v>0</v>
      </c>
      <c r="K1159" s="232">
        <v>6.1</v>
      </c>
      <c r="L1159" s="523">
        <v>0</v>
      </c>
      <c r="M1159" s="231">
        <v>5.87</v>
      </c>
      <c r="N1159" s="233">
        <v>0</v>
      </c>
      <c r="O1159" s="233">
        <v>0.23</v>
      </c>
      <c r="P1159" s="231">
        <v>0</v>
      </c>
      <c r="Q1159" s="231">
        <v>0</v>
      </c>
      <c r="R1159" s="233">
        <v>0</v>
      </c>
      <c r="S1159" s="231">
        <v>0</v>
      </c>
      <c r="T1159" s="231">
        <v>158.95959999999999</v>
      </c>
      <c r="U1159" s="140" t="s">
        <v>12718</v>
      </c>
      <c r="V1159" s="141" t="s">
        <v>35131</v>
      </c>
      <c r="W1159" s="5" t="s">
        <v>11581</v>
      </c>
      <c r="X1159" s="7" t="b">
        <v>1</v>
      </c>
      <c r="Y1159" s="7">
        <v>0</v>
      </c>
      <c r="Z1159" s="7" t="b">
        <v>0</v>
      </c>
      <c r="AA1159" s="7" t="b">
        <v>1</v>
      </c>
      <c r="AC1159" s="405" t="s">
        <v>37123</v>
      </c>
      <c r="AD1159" s="406" t="s">
        <v>13552</v>
      </c>
      <c r="AE1159" s="406" t="s">
        <v>13490</v>
      </c>
      <c r="AF1159" s="406" t="s">
        <v>13317</v>
      </c>
      <c r="AG1159" s="406" t="s">
        <v>13317</v>
      </c>
      <c r="AH1159" s="418">
        <v>19.15175466479111</v>
      </c>
      <c r="AI1159" s="419">
        <v>104.8628951452295</v>
      </c>
      <c r="AJ1159" s="428">
        <v>6.1</v>
      </c>
      <c r="AK1159" s="428">
        <v>0</v>
      </c>
      <c r="AL1159" s="429">
        <v>6.1</v>
      </c>
      <c r="AM1159" s="407" t="s">
        <v>35131</v>
      </c>
    </row>
    <row r="1160" spans="2:39" ht="30" customHeight="1">
      <c r="B1160" s="130" t="s">
        <v>37124</v>
      </c>
      <c r="C1160" s="130" t="s">
        <v>13552</v>
      </c>
      <c r="D1160" s="130" t="s">
        <v>13490</v>
      </c>
      <c r="E1160" s="130" t="s">
        <v>13317</v>
      </c>
      <c r="F1160" s="130" t="s">
        <v>13317</v>
      </c>
      <c r="G1160" s="555">
        <v>19.146994337397459</v>
      </c>
      <c r="H1160" s="556">
        <v>104.86119019870949</v>
      </c>
      <c r="I1160" s="523">
        <v>2.59</v>
      </c>
      <c r="J1160" s="523">
        <v>0</v>
      </c>
      <c r="K1160" s="232">
        <v>2.59</v>
      </c>
      <c r="L1160" s="523">
        <v>0</v>
      </c>
      <c r="M1160" s="231">
        <v>2.59</v>
      </c>
      <c r="N1160" s="233">
        <v>0</v>
      </c>
      <c r="O1160" s="233">
        <v>0</v>
      </c>
      <c r="P1160" s="231">
        <v>0</v>
      </c>
      <c r="Q1160" s="231">
        <v>0</v>
      </c>
      <c r="R1160" s="233">
        <v>0</v>
      </c>
      <c r="S1160" s="231">
        <v>0</v>
      </c>
      <c r="T1160" s="231">
        <v>70.137199999999993</v>
      </c>
      <c r="U1160" s="140" t="s">
        <v>12718</v>
      </c>
      <c r="V1160" s="141" t="s">
        <v>35132</v>
      </c>
      <c r="W1160" s="5" t="s">
        <v>11581</v>
      </c>
      <c r="X1160" s="7" t="b">
        <v>1</v>
      </c>
      <c r="Y1160" s="7">
        <v>0</v>
      </c>
      <c r="Z1160" s="7" t="b">
        <v>0</v>
      </c>
      <c r="AA1160" s="7" t="b">
        <v>1</v>
      </c>
      <c r="AC1160" s="405" t="s">
        <v>37124</v>
      </c>
      <c r="AD1160" s="406" t="s">
        <v>13552</v>
      </c>
      <c r="AE1160" s="406" t="s">
        <v>13490</v>
      </c>
      <c r="AF1160" s="406" t="s">
        <v>13317</v>
      </c>
      <c r="AG1160" s="406" t="s">
        <v>13317</v>
      </c>
      <c r="AH1160" s="418">
        <v>19.146994337397459</v>
      </c>
      <c r="AI1160" s="419">
        <v>104.86119019870949</v>
      </c>
      <c r="AJ1160" s="428">
        <v>2.59</v>
      </c>
      <c r="AK1160" s="428">
        <v>0</v>
      </c>
      <c r="AL1160" s="429">
        <v>2.59</v>
      </c>
      <c r="AM1160" s="407" t="s">
        <v>35132</v>
      </c>
    </row>
    <row r="1161" spans="2:39" ht="30" customHeight="1">
      <c r="B1161" s="130" t="s">
        <v>37125</v>
      </c>
      <c r="C1161" s="130" t="s">
        <v>13552</v>
      </c>
      <c r="D1161" s="130" t="s">
        <v>13490</v>
      </c>
      <c r="E1161" s="130" t="s">
        <v>13317</v>
      </c>
      <c r="F1161" s="130" t="s">
        <v>13317</v>
      </c>
      <c r="G1161" s="555">
        <v>19.149021758783249</v>
      </c>
      <c r="H1161" s="556">
        <v>104.869814284166</v>
      </c>
      <c r="I1161" s="523">
        <v>4.4800000000000004</v>
      </c>
      <c r="J1161" s="523">
        <v>0</v>
      </c>
      <c r="K1161" s="232">
        <v>4.4800000000000004</v>
      </c>
      <c r="L1161" s="523">
        <v>0</v>
      </c>
      <c r="M1161" s="231">
        <v>4.38</v>
      </c>
      <c r="N1161" s="233">
        <v>0</v>
      </c>
      <c r="O1161" s="233">
        <v>0.1</v>
      </c>
      <c r="P1161" s="231">
        <v>0</v>
      </c>
      <c r="Q1161" s="231">
        <v>0</v>
      </c>
      <c r="R1161" s="233">
        <v>0</v>
      </c>
      <c r="S1161" s="231">
        <v>0</v>
      </c>
      <c r="T1161" s="231">
        <v>118.6104</v>
      </c>
      <c r="U1161" s="140" t="s">
        <v>12718</v>
      </c>
      <c r="V1161" s="141" t="s">
        <v>35133</v>
      </c>
      <c r="W1161" s="5" t="s">
        <v>11581</v>
      </c>
      <c r="X1161" s="7" t="b">
        <v>1</v>
      </c>
      <c r="Y1161" s="7">
        <v>0</v>
      </c>
      <c r="Z1161" s="7" t="b">
        <v>0</v>
      </c>
      <c r="AA1161" s="7" t="b">
        <v>1</v>
      </c>
      <c r="AC1161" s="405" t="s">
        <v>37125</v>
      </c>
      <c r="AD1161" s="406" t="s">
        <v>13552</v>
      </c>
      <c r="AE1161" s="406" t="s">
        <v>13490</v>
      </c>
      <c r="AF1161" s="406" t="s">
        <v>13317</v>
      </c>
      <c r="AG1161" s="406" t="s">
        <v>13317</v>
      </c>
      <c r="AH1161" s="418">
        <v>19.149021758783249</v>
      </c>
      <c r="AI1161" s="419">
        <v>104.869814284166</v>
      </c>
      <c r="AJ1161" s="428">
        <v>4.4800000000000004</v>
      </c>
      <c r="AK1161" s="428">
        <v>0</v>
      </c>
      <c r="AL1161" s="429">
        <v>4.4800000000000004</v>
      </c>
      <c r="AM1161" s="407" t="s">
        <v>35133</v>
      </c>
    </row>
    <row r="1162" spans="2:39" ht="30" customHeight="1">
      <c r="B1162" s="130" t="s">
        <v>37126</v>
      </c>
      <c r="C1162" s="130" t="s">
        <v>13552</v>
      </c>
      <c r="D1162" s="130" t="s">
        <v>13490</v>
      </c>
      <c r="E1162" s="130" t="s">
        <v>13317</v>
      </c>
      <c r="F1162" s="130" t="s">
        <v>13317</v>
      </c>
      <c r="G1162" s="555">
        <v>19.15882077659278</v>
      </c>
      <c r="H1162" s="556">
        <v>104.8614833468967</v>
      </c>
      <c r="I1162" s="523">
        <v>0.86</v>
      </c>
      <c r="J1162" s="523">
        <v>0</v>
      </c>
      <c r="K1162" s="232">
        <v>0.86</v>
      </c>
      <c r="L1162" s="523">
        <v>0</v>
      </c>
      <c r="M1162" s="231">
        <v>0.71</v>
      </c>
      <c r="N1162" s="233">
        <v>0</v>
      </c>
      <c r="O1162" s="233">
        <v>0.15</v>
      </c>
      <c r="P1162" s="231">
        <v>0</v>
      </c>
      <c r="Q1162" s="231">
        <v>0</v>
      </c>
      <c r="R1162" s="233">
        <v>0</v>
      </c>
      <c r="S1162" s="231">
        <v>0</v>
      </c>
      <c r="T1162" s="231">
        <v>19.226800000000001</v>
      </c>
      <c r="U1162" s="140" t="s">
        <v>12718</v>
      </c>
      <c r="V1162" s="141" t="s">
        <v>35134</v>
      </c>
      <c r="W1162" s="5" t="s">
        <v>11581</v>
      </c>
      <c r="X1162" s="7" t="b">
        <v>1</v>
      </c>
      <c r="Y1162" s="7">
        <v>0</v>
      </c>
      <c r="Z1162" s="7" t="b">
        <v>0</v>
      </c>
      <c r="AA1162" s="7" t="b">
        <v>1</v>
      </c>
      <c r="AC1162" s="405" t="s">
        <v>37126</v>
      </c>
      <c r="AD1162" s="406" t="s">
        <v>13552</v>
      </c>
      <c r="AE1162" s="406" t="s">
        <v>13490</v>
      </c>
      <c r="AF1162" s="406" t="s">
        <v>13317</v>
      </c>
      <c r="AG1162" s="406" t="s">
        <v>13317</v>
      </c>
      <c r="AH1162" s="418">
        <v>19.15882077659278</v>
      </c>
      <c r="AI1162" s="419">
        <v>104.8614833468967</v>
      </c>
      <c r="AJ1162" s="428">
        <v>0.86</v>
      </c>
      <c r="AK1162" s="428">
        <v>0</v>
      </c>
      <c r="AL1162" s="429">
        <v>0.86</v>
      </c>
      <c r="AM1162" s="407" t="s">
        <v>35134</v>
      </c>
    </row>
    <row r="1163" spans="2:39" ht="30" customHeight="1">
      <c r="B1163" s="130" t="s">
        <v>37127</v>
      </c>
      <c r="C1163" s="130" t="s">
        <v>13552</v>
      </c>
      <c r="D1163" s="130" t="s">
        <v>13490</v>
      </c>
      <c r="E1163" s="130" t="s">
        <v>13317</v>
      </c>
      <c r="F1163" s="130" t="s">
        <v>13317</v>
      </c>
      <c r="G1163" s="555">
        <v>19.132441745409022</v>
      </c>
      <c r="H1163" s="556">
        <v>104.8568552616802</v>
      </c>
      <c r="I1163" s="523">
        <v>6.32</v>
      </c>
      <c r="J1163" s="523">
        <v>0</v>
      </c>
      <c r="K1163" s="232">
        <v>6.32</v>
      </c>
      <c r="L1163" s="523">
        <v>0</v>
      </c>
      <c r="M1163" s="231">
        <v>6.23</v>
      </c>
      <c r="N1163" s="233">
        <v>0</v>
      </c>
      <c r="O1163" s="233">
        <v>0.09</v>
      </c>
      <c r="P1163" s="231">
        <v>0</v>
      </c>
      <c r="Q1163" s="231">
        <v>0</v>
      </c>
      <c r="R1163" s="233">
        <v>0</v>
      </c>
      <c r="S1163" s="231">
        <v>0</v>
      </c>
      <c r="T1163" s="231">
        <v>168.70840000000001</v>
      </c>
      <c r="U1163" s="140" t="s">
        <v>12718</v>
      </c>
      <c r="V1163" s="141" t="s">
        <v>35135</v>
      </c>
      <c r="W1163" s="5" t="s">
        <v>11581</v>
      </c>
      <c r="X1163" s="7" t="b">
        <v>1</v>
      </c>
      <c r="Y1163" s="7">
        <v>0</v>
      </c>
      <c r="Z1163" s="7" t="b">
        <v>0</v>
      </c>
      <c r="AA1163" s="7" t="b">
        <v>1</v>
      </c>
      <c r="AC1163" s="405" t="s">
        <v>37127</v>
      </c>
      <c r="AD1163" s="406" t="s">
        <v>13552</v>
      </c>
      <c r="AE1163" s="406" t="s">
        <v>13490</v>
      </c>
      <c r="AF1163" s="406" t="s">
        <v>13317</v>
      </c>
      <c r="AG1163" s="406" t="s">
        <v>13317</v>
      </c>
      <c r="AH1163" s="418">
        <v>19.132441745409022</v>
      </c>
      <c r="AI1163" s="419">
        <v>104.8568552616802</v>
      </c>
      <c r="AJ1163" s="428">
        <v>6.32</v>
      </c>
      <c r="AK1163" s="428">
        <v>0</v>
      </c>
      <c r="AL1163" s="429">
        <v>6.32</v>
      </c>
      <c r="AM1163" s="407" t="s">
        <v>35135</v>
      </c>
    </row>
    <row r="1164" spans="2:39" ht="30" customHeight="1">
      <c r="B1164" s="130" t="s">
        <v>37128</v>
      </c>
      <c r="C1164" s="130" t="s">
        <v>13552</v>
      </c>
      <c r="D1164" s="130" t="s">
        <v>13490</v>
      </c>
      <c r="E1164" s="130" t="s">
        <v>13317</v>
      </c>
      <c r="F1164" s="130" t="s">
        <v>13317</v>
      </c>
      <c r="G1164" s="555">
        <v>19.14735707107176</v>
      </c>
      <c r="H1164" s="556">
        <v>104.8732545327447</v>
      </c>
      <c r="I1164" s="523">
        <v>3</v>
      </c>
      <c r="J1164" s="523">
        <v>0</v>
      </c>
      <c r="K1164" s="232">
        <v>3</v>
      </c>
      <c r="L1164" s="523">
        <v>0</v>
      </c>
      <c r="M1164" s="231">
        <v>3</v>
      </c>
      <c r="N1164" s="233">
        <v>0</v>
      </c>
      <c r="O1164" s="233">
        <v>0</v>
      </c>
      <c r="P1164" s="231">
        <v>0</v>
      </c>
      <c r="Q1164" s="231">
        <v>0</v>
      </c>
      <c r="R1164" s="233">
        <v>0</v>
      </c>
      <c r="S1164" s="231">
        <v>0</v>
      </c>
      <c r="T1164" s="231">
        <v>81.239999999999995</v>
      </c>
      <c r="U1164" s="140" t="s">
        <v>12718</v>
      </c>
      <c r="V1164" s="141" t="s">
        <v>35137</v>
      </c>
      <c r="W1164" s="5" t="s">
        <v>11581</v>
      </c>
      <c r="X1164" s="7" t="b">
        <v>1</v>
      </c>
      <c r="Y1164" s="7">
        <v>0</v>
      </c>
      <c r="Z1164" s="7" t="b">
        <v>0</v>
      </c>
      <c r="AA1164" s="7" t="b">
        <v>1</v>
      </c>
      <c r="AC1164" s="405" t="s">
        <v>37128</v>
      </c>
      <c r="AD1164" s="406" t="s">
        <v>13552</v>
      </c>
      <c r="AE1164" s="406" t="s">
        <v>13490</v>
      </c>
      <c r="AF1164" s="406" t="s">
        <v>13317</v>
      </c>
      <c r="AG1164" s="406" t="s">
        <v>13317</v>
      </c>
      <c r="AH1164" s="418">
        <v>19.14735707107176</v>
      </c>
      <c r="AI1164" s="419">
        <v>104.8732545327447</v>
      </c>
      <c r="AJ1164" s="428">
        <v>3</v>
      </c>
      <c r="AK1164" s="428">
        <v>0</v>
      </c>
      <c r="AL1164" s="429">
        <v>3</v>
      </c>
      <c r="AM1164" s="407" t="s">
        <v>35137</v>
      </c>
    </row>
    <row r="1165" spans="2:39" ht="30" customHeight="1">
      <c r="B1165" s="130" t="s">
        <v>37129</v>
      </c>
      <c r="C1165" s="130" t="s">
        <v>13552</v>
      </c>
      <c r="D1165" s="130" t="s">
        <v>13490</v>
      </c>
      <c r="E1165" s="130" t="s">
        <v>13317</v>
      </c>
      <c r="F1165" s="130" t="s">
        <v>13317</v>
      </c>
      <c r="G1165" s="555">
        <v>19.14816045514814</v>
      </c>
      <c r="H1165" s="556">
        <v>104.8743198925203</v>
      </c>
      <c r="I1165" s="523">
        <v>3.48</v>
      </c>
      <c r="J1165" s="523">
        <v>0</v>
      </c>
      <c r="K1165" s="232">
        <v>3.48</v>
      </c>
      <c r="L1165" s="523">
        <v>0</v>
      </c>
      <c r="M1165" s="231">
        <v>3.48</v>
      </c>
      <c r="N1165" s="233">
        <v>0</v>
      </c>
      <c r="O1165" s="233">
        <v>0</v>
      </c>
      <c r="P1165" s="231">
        <v>0</v>
      </c>
      <c r="Q1165" s="231">
        <v>0</v>
      </c>
      <c r="R1165" s="233">
        <v>0</v>
      </c>
      <c r="S1165" s="231">
        <v>0</v>
      </c>
      <c r="T1165" s="231">
        <v>94.238399999999999</v>
      </c>
      <c r="U1165" s="140" t="s">
        <v>12718</v>
      </c>
      <c r="V1165" s="141" t="s">
        <v>35138</v>
      </c>
      <c r="W1165" s="5" t="s">
        <v>11581</v>
      </c>
      <c r="X1165" s="7" t="b">
        <v>1</v>
      </c>
      <c r="Y1165" s="7">
        <v>0</v>
      </c>
      <c r="Z1165" s="7" t="b">
        <v>0</v>
      </c>
      <c r="AA1165" s="7" t="b">
        <v>1</v>
      </c>
      <c r="AC1165" s="405" t="s">
        <v>37129</v>
      </c>
      <c r="AD1165" s="406" t="s">
        <v>13552</v>
      </c>
      <c r="AE1165" s="406" t="s">
        <v>13490</v>
      </c>
      <c r="AF1165" s="406" t="s">
        <v>13317</v>
      </c>
      <c r="AG1165" s="406" t="s">
        <v>13317</v>
      </c>
      <c r="AH1165" s="418">
        <v>19.14816045514814</v>
      </c>
      <c r="AI1165" s="419">
        <v>104.8743198925203</v>
      </c>
      <c r="AJ1165" s="428">
        <v>3.48</v>
      </c>
      <c r="AK1165" s="428">
        <v>0</v>
      </c>
      <c r="AL1165" s="429">
        <v>3.48</v>
      </c>
      <c r="AM1165" s="407" t="s">
        <v>35138</v>
      </c>
    </row>
    <row r="1166" spans="2:39" ht="30" customHeight="1">
      <c r="B1166" s="130" t="s">
        <v>37130</v>
      </c>
      <c r="C1166" s="130" t="s">
        <v>13552</v>
      </c>
      <c r="D1166" s="130" t="s">
        <v>13490</v>
      </c>
      <c r="E1166" s="130" t="s">
        <v>13317</v>
      </c>
      <c r="F1166" s="130" t="s">
        <v>13317</v>
      </c>
      <c r="G1166" s="555">
        <v>19.158205251658849</v>
      </c>
      <c r="H1166" s="556">
        <v>104.87717012806949</v>
      </c>
      <c r="I1166" s="523">
        <v>1.68</v>
      </c>
      <c r="J1166" s="523">
        <v>0</v>
      </c>
      <c r="K1166" s="232">
        <v>1.68</v>
      </c>
      <c r="L1166" s="523">
        <v>0</v>
      </c>
      <c r="M1166" s="231">
        <v>1.68</v>
      </c>
      <c r="N1166" s="233">
        <v>0</v>
      </c>
      <c r="O1166" s="233">
        <v>0</v>
      </c>
      <c r="P1166" s="231">
        <v>0</v>
      </c>
      <c r="Q1166" s="231">
        <v>0</v>
      </c>
      <c r="R1166" s="233">
        <v>0</v>
      </c>
      <c r="S1166" s="231">
        <v>0</v>
      </c>
      <c r="T1166" s="231">
        <v>45.494399999999999</v>
      </c>
      <c r="U1166" s="140" t="s">
        <v>12718</v>
      </c>
      <c r="V1166" s="141" t="s">
        <v>35139</v>
      </c>
      <c r="W1166" s="5" t="s">
        <v>11581</v>
      </c>
      <c r="X1166" s="7" t="b">
        <v>1</v>
      </c>
      <c r="Y1166" s="7">
        <v>0</v>
      </c>
      <c r="Z1166" s="7" t="b">
        <v>0</v>
      </c>
      <c r="AA1166" s="7" t="b">
        <v>1</v>
      </c>
      <c r="AC1166" s="405" t="s">
        <v>37130</v>
      </c>
      <c r="AD1166" s="406" t="s">
        <v>13552</v>
      </c>
      <c r="AE1166" s="406" t="s">
        <v>13490</v>
      </c>
      <c r="AF1166" s="406" t="s">
        <v>13317</v>
      </c>
      <c r="AG1166" s="406" t="s">
        <v>13317</v>
      </c>
      <c r="AH1166" s="418">
        <v>19.158205251658849</v>
      </c>
      <c r="AI1166" s="419">
        <v>104.87717012806949</v>
      </c>
      <c r="AJ1166" s="428">
        <v>1.68</v>
      </c>
      <c r="AK1166" s="428">
        <v>0</v>
      </c>
      <c r="AL1166" s="429">
        <v>1.68</v>
      </c>
      <c r="AM1166" s="407" t="s">
        <v>35139</v>
      </c>
    </row>
    <row r="1167" spans="2:39" ht="30" customHeight="1">
      <c r="B1167" s="130" t="s">
        <v>37131</v>
      </c>
      <c r="C1167" s="130" t="s">
        <v>13552</v>
      </c>
      <c r="D1167" s="130" t="s">
        <v>13490</v>
      </c>
      <c r="E1167" s="130" t="s">
        <v>13317</v>
      </c>
      <c r="F1167" s="130" t="s">
        <v>13317</v>
      </c>
      <c r="G1167" s="555">
        <v>19.153409679506101</v>
      </c>
      <c r="H1167" s="556">
        <v>104.8743523463408</v>
      </c>
      <c r="I1167" s="523">
        <v>1.1200000000000001</v>
      </c>
      <c r="J1167" s="523">
        <v>0</v>
      </c>
      <c r="K1167" s="232">
        <v>1.1200000000000001</v>
      </c>
      <c r="L1167" s="523">
        <v>0</v>
      </c>
      <c r="M1167" s="231">
        <v>1.02</v>
      </c>
      <c r="N1167" s="233">
        <v>0</v>
      </c>
      <c r="O1167" s="233">
        <v>0.1</v>
      </c>
      <c r="P1167" s="231">
        <v>0</v>
      </c>
      <c r="Q1167" s="231">
        <v>0</v>
      </c>
      <c r="R1167" s="233">
        <v>0</v>
      </c>
      <c r="S1167" s="231">
        <v>0</v>
      </c>
      <c r="T1167" s="231">
        <v>27.621600000000001</v>
      </c>
      <c r="U1167" s="140" t="s">
        <v>12718</v>
      </c>
      <c r="V1167" s="141" t="s">
        <v>35140</v>
      </c>
      <c r="W1167" s="5" t="s">
        <v>11581</v>
      </c>
      <c r="X1167" s="7" t="b">
        <v>1</v>
      </c>
      <c r="Y1167" s="7">
        <v>0</v>
      </c>
      <c r="Z1167" s="7" t="b">
        <v>0</v>
      </c>
      <c r="AA1167" s="7" t="b">
        <v>1</v>
      </c>
      <c r="AC1167" s="405" t="s">
        <v>37131</v>
      </c>
      <c r="AD1167" s="406" t="s">
        <v>13552</v>
      </c>
      <c r="AE1167" s="406" t="s">
        <v>13490</v>
      </c>
      <c r="AF1167" s="406" t="s">
        <v>13317</v>
      </c>
      <c r="AG1167" s="406" t="s">
        <v>13317</v>
      </c>
      <c r="AH1167" s="418">
        <v>19.153409679506101</v>
      </c>
      <c r="AI1167" s="419">
        <v>104.8743523463408</v>
      </c>
      <c r="AJ1167" s="428">
        <v>1.1200000000000001</v>
      </c>
      <c r="AK1167" s="428">
        <v>0</v>
      </c>
      <c r="AL1167" s="429">
        <v>1.1200000000000001</v>
      </c>
      <c r="AM1167" s="407" t="s">
        <v>35140</v>
      </c>
    </row>
    <row r="1168" spans="2:39" ht="30" customHeight="1">
      <c r="B1168" s="130" t="s">
        <v>37132</v>
      </c>
      <c r="C1168" s="130" t="s">
        <v>13552</v>
      </c>
      <c r="D1168" s="130" t="s">
        <v>13490</v>
      </c>
      <c r="E1168" s="130" t="s">
        <v>13317</v>
      </c>
      <c r="F1168" s="130" t="s">
        <v>13317</v>
      </c>
      <c r="G1168" s="555">
        <v>19.151902542553131</v>
      </c>
      <c r="H1168" s="556">
        <v>104.87184136130109</v>
      </c>
      <c r="I1168" s="523">
        <v>1.54</v>
      </c>
      <c r="J1168" s="523">
        <v>0</v>
      </c>
      <c r="K1168" s="232">
        <v>1.54</v>
      </c>
      <c r="L1168" s="523">
        <v>0</v>
      </c>
      <c r="M1168" s="231">
        <v>1.54</v>
      </c>
      <c r="N1168" s="233">
        <v>0</v>
      </c>
      <c r="O1168" s="233">
        <v>0</v>
      </c>
      <c r="P1168" s="231">
        <v>0</v>
      </c>
      <c r="Q1168" s="231">
        <v>0</v>
      </c>
      <c r="R1168" s="233">
        <v>0</v>
      </c>
      <c r="S1168" s="231">
        <v>0</v>
      </c>
      <c r="T1168" s="231">
        <v>41.703200000000002</v>
      </c>
      <c r="U1168" s="140" t="s">
        <v>12718</v>
      </c>
      <c r="V1168" s="141" t="s">
        <v>35141</v>
      </c>
      <c r="W1168" s="5" t="s">
        <v>11581</v>
      </c>
      <c r="X1168" s="7" t="b">
        <v>1</v>
      </c>
      <c r="Y1168" s="7">
        <v>0</v>
      </c>
      <c r="Z1168" s="7" t="b">
        <v>0</v>
      </c>
      <c r="AA1168" s="7" t="b">
        <v>1</v>
      </c>
      <c r="AC1168" s="405" t="s">
        <v>37132</v>
      </c>
      <c r="AD1168" s="406" t="s">
        <v>13552</v>
      </c>
      <c r="AE1168" s="406" t="s">
        <v>13490</v>
      </c>
      <c r="AF1168" s="406" t="s">
        <v>13317</v>
      </c>
      <c r="AG1168" s="406" t="s">
        <v>13317</v>
      </c>
      <c r="AH1168" s="418">
        <v>19.151902542553131</v>
      </c>
      <c r="AI1168" s="419">
        <v>104.87184136130109</v>
      </c>
      <c r="AJ1168" s="428">
        <v>1.54</v>
      </c>
      <c r="AK1168" s="428">
        <v>0</v>
      </c>
      <c r="AL1168" s="429">
        <v>1.54</v>
      </c>
      <c r="AM1168" s="407" t="s">
        <v>35141</v>
      </c>
    </row>
    <row r="1169" spans="2:39" ht="30" customHeight="1">
      <c r="B1169" s="130" t="s">
        <v>37133</v>
      </c>
      <c r="C1169" s="130" t="s">
        <v>13552</v>
      </c>
      <c r="D1169" s="130" t="s">
        <v>13490</v>
      </c>
      <c r="E1169" s="130" t="s">
        <v>13317</v>
      </c>
      <c r="F1169" s="130" t="s">
        <v>13317</v>
      </c>
      <c r="G1169" s="555">
        <v>19.15072918318188</v>
      </c>
      <c r="H1169" s="556">
        <v>104.87006269788191</v>
      </c>
      <c r="I1169" s="523">
        <v>2.82</v>
      </c>
      <c r="J1169" s="523">
        <v>0</v>
      </c>
      <c r="K1169" s="232">
        <v>2.82</v>
      </c>
      <c r="L1169" s="523">
        <v>0</v>
      </c>
      <c r="M1169" s="231">
        <v>2.82</v>
      </c>
      <c r="N1169" s="233">
        <v>0</v>
      </c>
      <c r="O1169" s="233">
        <v>0</v>
      </c>
      <c r="P1169" s="231">
        <v>0</v>
      </c>
      <c r="Q1169" s="231">
        <v>0</v>
      </c>
      <c r="R1169" s="233">
        <v>0</v>
      </c>
      <c r="S1169" s="231">
        <v>0</v>
      </c>
      <c r="T1169" s="231">
        <v>76.365599999999986</v>
      </c>
      <c r="U1169" s="140" t="s">
        <v>12718</v>
      </c>
      <c r="V1169" s="141" t="s">
        <v>35141</v>
      </c>
      <c r="W1169" s="5" t="s">
        <v>11581</v>
      </c>
      <c r="X1169" s="7" t="b">
        <v>1</v>
      </c>
      <c r="Y1169" s="7">
        <v>0</v>
      </c>
      <c r="Z1169" s="7" t="b">
        <v>0</v>
      </c>
      <c r="AA1169" s="7" t="b">
        <v>1</v>
      </c>
      <c r="AC1169" s="405" t="s">
        <v>37133</v>
      </c>
      <c r="AD1169" s="406" t="s">
        <v>13552</v>
      </c>
      <c r="AE1169" s="406" t="s">
        <v>13490</v>
      </c>
      <c r="AF1169" s="406" t="s">
        <v>13317</v>
      </c>
      <c r="AG1169" s="406" t="s">
        <v>13317</v>
      </c>
      <c r="AH1169" s="418">
        <v>19.15072918318188</v>
      </c>
      <c r="AI1169" s="419">
        <v>104.87006269788191</v>
      </c>
      <c r="AJ1169" s="428">
        <v>2.82</v>
      </c>
      <c r="AK1169" s="428">
        <v>0</v>
      </c>
      <c r="AL1169" s="429">
        <v>2.82</v>
      </c>
      <c r="AM1169" s="407" t="s">
        <v>35141</v>
      </c>
    </row>
    <row r="1170" spans="2:39" ht="30" customHeight="1">
      <c r="B1170" s="130" t="s">
        <v>37134</v>
      </c>
      <c r="C1170" s="130" t="s">
        <v>13552</v>
      </c>
      <c r="D1170" s="130" t="s">
        <v>13490</v>
      </c>
      <c r="E1170" s="130" t="s">
        <v>13317</v>
      </c>
      <c r="F1170" s="130" t="s">
        <v>13317</v>
      </c>
      <c r="G1170" s="555">
        <v>19.148669029177391</v>
      </c>
      <c r="H1170" s="556">
        <v>104.8703875429572</v>
      </c>
      <c r="I1170" s="523">
        <v>1.17</v>
      </c>
      <c r="J1170" s="523">
        <v>0</v>
      </c>
      <c r="K1170" s="232">
        <v>1.17</v>
      </c>
      <c r="L1170" s="523">
        <v>0</v>
      </c>
      <c r="M1170" s="231">
        <v>1.17</v>
      </c>
      <c r="N1170" s="233">
        <v>0</v>
      </c>
      <c r="O1170" s="233">
        <v>0</v>
      </c>
      <c r="P1170" s="231">
        <v>0</v>
      </c>
      <c r="Q1170" s="231">
        <v>0</v>
      </c>
      <c r="R1170" s="233">
        <v>0</v>
      </c>
      <c r="S1170" s="231">
        <v>0</v>
      </c>
      <c r="T1170" s="231">
        <v>31.683599999999991</v>
      </c>
      <c r="U1170" s="140" t="s">
        <v>12718</v>
      </c>
      <c r="V1170" s="141" t="s">
        <v>35141</v>
      </c>
      <c r="W1170" s="5" t="s">
        <v>11581</v>
      </c>
      <c r="X1170" s="7" t="b">
        <v>1</v>
      </c>
      <c r="Y1170" s="7">
        <v>0</v>
      </c>
      <c r="Z1170" s="7" t="b">
        <v>0</v>
      </c>
      <c r="AA1170" s="7" t="b">
        <v>1</v>
      </c>
      <c r="AC1170" s="405" t="s">
        <v>37134</v>
      </c>
      <c r="AD1170" s="406" t="s">
        <v>13552</v>
      </c>
      <c r="AE1170" s="406" t="s">
        <v>13490</v>
      </c>
      <c r="AF1170" s="406" t="s">
        <v>13317</v>
      </c>
      <c r="AG1170" s="406" t="s">
        <v>13317</v>
      </c>
      <c r="AH1170" s="418">
        <v>19.148669029177391</v>
      </c>
      <c r="AI1170" s="419">
        <v>104.8703875429572</v>
      </c>
      <c r="AJ1170" s="428">
        <v>1.17</v>
      </c>
      <c r="AK1170" s="428">
        <v>0</v>
      </c>
      <c r="AL1170" s="429">
        <v>1.17</v>
      </c>
      <c r="AM1170" s="407" t="s">
        <v>35141</v>
      </c>
    </row>
    <row r="1171" spans="2:39" ht="30" customHeight="1">
      <c r="B1171" s="130" t="s">
        <v>37135</v>
      </c>
      <c r="C1171" s="130" t="s">
        <v>13552</v>
      </c>
      <c r="D1171" s="130" t="s">
        <v>13490</v>
      </c>
      <c r="E1171" s="130" t="s">
        <v>13317</v>
      </c>
      <c r="F1171" s="130" t="s">
        <v>13317</v>
      </c>
      <c r="G1171" s="555">
        <v>19.152010594181931</v>
      </c>
      <c r="H1171" s="556">
        <v>104.87239284867719</v>
      </c>
      <c r="I1171" s="523">
        <v>0.88</v>
      </c>
      <c r="J1171" s="523">
        <v>0</v>
      </c>
      <c r="K1171" s="232">
        <v>0.88</v>
      </c>
      <c r="L1171" s="523">
        <v>0</v>
      </c>
      <c r="M1171" s="231">
        <v>0.88</v>
      </c>
      <c r="N1171" s="233">
        <v>0</v>
      </c>
      <c r="O1171" s="233">
        <v>0</v>
      </c>
      <c r="P1171" s="231">
        <v>0</v>
      </c>
      <c r="Q1171" s="231">
        <v>0</v>
      </c>
      <c r="R1171" s="233">
        <v>0</v>
      </c>
      <c r="S1171" s="231">
        <v>0</v>
      </c>
      <c r="T1171" s="231">
        <v>23.830400000000001</v>
      </c>
      <c r="U1171" s="140" t="s">
        <v>12718</v>
      </c>
      <c r="V1171" s="141" t="s">
        <v>35141</v>
      </c>
      <c r="W1171" s="5" t="s">
        <v>11581</v>
      </c>
      <c r="X1171" s="7" t="b">
        <v>1</v>
      </c>
      <c r="Y1171" s="7">
        <v>0</v>
      </c>
      <c r="Z1171" s="7" t="b">
        <v>0</v>
      </c>
      <c r="AA1171" s="7" t="b">
        <v>1</v>
      </c>
      <c r="AC1171" s="405" t="s">
        <v>37135</v>
      </c>
      <c r="AD1171" s="406" t="s">
        <v>13552</v>
      </c>
      <c r="AE1171" s="406" t="s">
        <v>13490</v>
      </c>
      <c r="AF1171" s="406" t="s">
        <v>13317</v>
      </c>
      <c r="AG1171" s="406" t="s">
        <v>13317</v>
      </c>
      <c r="AH1171" s="418">
        <v>19.152010594181931</v>
      </c>
      <c r="AI1171" s="419">
        <v>104.87239284867719</v>
      </c>
      <c r="AJ1171" s="428">
        <v>0.88</v>
      </c>
      <c r="AK1171" s="428">
        <v>0</v>
      </c>
      <c r="AL1171" s="429">
        <v>0.88</v>
      </c>
      <c r="AM1171" s="407" t="s">
        <v>35141</v>
      </c>
    </row>
    <row r="1172" spans="2:39" ht="30" customHeight="1">
      <c r="B1172" s="130" t="s">
        <v>37136</v>
      </c>
      <c r="C1172" s="130" t="s">
        <v>13552</v>
      </c>
      <c r="D1172" s="130" t="s">
        <v>13490</v>
      </c>
      <c r="E1172" s="130" t="s">
        <v>13317</v>
      </c>
      <c r="F1172" s="130" t="s">
        <v>13317</v>
      </c>
      <c r="G1172" s="555">
        <v>19.151632449835489</v>
      </c>
      <c r="H1172" s="556">
        <v>104.8703960968944</v>
      </c>
      <c r="I1172" s="523">
        <v>0.87</v>
      </c>
      <c r="J1172" s="523">
        <v>0</v>
      </c>
      <c r="K1172" s="232">
        <v>0.87</v>
      </c>
      <c r="L1172" s="523">
        <v>0</v>
      </c>
      <c r="M1172" s="231">
        <v>0.87</v>
      </c>
      <c r="N1172" s="233">
        <v>0</v>
      </c>
      <c r="O1172" s="233">
        <v>0</v>
      </c>
      <c r="P1172" s="231">
        <v>0</v>
      </c>
      <c r="Q1172" s="231">
        <v>0</v>
      </c>
      <c r="R1172" s="233">
        <v>0</v>
      </c>
      <c r="S1172" s="231">
        <v>0</v>
      </c>
      <c r="T1172" s="231">
        <v>23.5596</v>
      </c>
      <c r="U1172" s="140" t="s">
        <v>12718</v>
      </c>
      <c r="V1172" s="141" t="s">
        <v>35141</v>
      </c>
      <c r="W1172" s="5" t="s">
        <v>11581</v>
      </c>
      <c r="X1172" s="7" t="b">
        <v>1</v>
      </c>
      <c r="Y1172" s="7">
        <v>0</v>
      </c>
      <c r="Z1172" s="7" t="b">
        <v>0</v>
      </c>
      <c r="AA1172" s="7" t="b">
        <v>1</v>
      </c>
      <c r="AC1172" s="405" t="s">
        <v>37136</v>
      </c>
      <c r="AD1172" s="406" t="s">
        <v>13552</v>
      </c>
      <c r="AE1172" s="406" t="s">
        <v>13490</v>
      </c>
      <c r="AF1172" s="406" t="s">
        <v>13317</v>
      </c>
      <c r="AG1172" s="406" t="s">
        <v>13317</v>
      </c>
      <c r="AH1172" s="418">
        <v>19.151632449835489</v>
      </c>
      <c r="AI1172" s="419">
        <v>104.8703960968944</v>
      </c>
      <c r="AJ1172" s="428">
        <v>0.87</v>
      </c>
      <c r="AK1172" s="428">
        <v>0</v>
      </c>
      <c r="AL1172" s="429">
        <v>0.87</v>
      </c>
      <c r="AM1172" s="407" t="s">
        <v>35141</v>
      </c>
    </row>
    <row r="1173" spans="2:39" ht="30" customHeight="1">
      <c r="B1173" s="130" t="s">
        <v>37137</v>
      </c>
      <c r="C1173" s="130" t="s">
        <v>13552</v>
      </c>
      <c r="D1173" s="130" t="s">
        <v>13490</v>
      </c>
      <c r="E1173" s="130" t="s">
        <v>13317</v>
      </c>
      <c r="F1173" s="130" t="s">
        <v>13317</v>
      </c>
      <c r="G1173" s="555">
        <v>19.15312428771875</v>
      </c>
      <c r="H1173" s="556">
        <v>104.8687239297868</v>
      </c>
      <c r="I1173" s="523">
        <v>3.39</v>
      </c>
      <c r="J1173" s="523">
        <v>0</v>
      </c>
      <c r="K1173" s="232">
        <v>3.39</v>
      </c>
      <c r="L1173" s="523">
        <v>0</v>
      </c>
      <c r="M1173" s="231">
        <v>3.39</v>
      </c>
      <c r="N1173" s="233">
        <v>0</v>
      </c>
      <c r="O1173" s="233">
        <v>0</v>
      </c>
      <c r="P1173" s="231">
        <v>0</v>
      </c>
      <c r="Q1173" s="231">
        <v>0</v>
      </c>
      <c r="R1173" s="233">
        <v>0</v>
      </c>
      <c r="S1173" s="231">
        <v>0</v>
      </c>
      <c r="T1173" s="231">
        <v>91.801199999999994</v>
      </c>
      <c r="U1173" s="140" t="s">
        <v>12718</v>
      </c>
      <c r="V1173" s="141" t="s">
        <v>35142</v>
      </c>
      <c r="W1173" s="5" t="s">
        <v>11581</v>
      </c>
      <c r="X1173" s="7" t="b">
        <v>1</v>
      </c>
      <c r="Y1173" s="7">
        <v>0</v>
      </c>
      <c r="Z1173" s="7" t="b">
        <v>0</v>
      </c>
      <c r="AA1173" s="7" t="b">
        <v>1</v>
      </c>
      <c r="AC1173" s="405" t="s">
        <v>37137</v>
      </c>
      <c r="AD1173" s="406" t="s">
        <v>13552</v>
      </c>
      <c r="AE1173" s="406" t="s">
        <v>13490</v>
      </c>
      <c r="AF1173" s="406" t="s">
        <v>13317</v>
      </c>
      <c r="AG1173" s="406" t="s">
        <v>13317</v>
      </c>
      <c r="AH1173" s="418">
        <v>19.15312428771875</v>
      </c>
      <c r="AI1173" s="419">
        <v>104.8687239297868</v>
      </c>
      <c r="AJ1173" s="428">
        <v>3.39</v>
      </c>
      <c r="AK1173" s="428">
        <v>0</v>
      </c>
      <c r="AL1173" s="429">
        <v>3.39</v>
      </c>
      <c r="AM1173" s="407" t="s">
        <v>35142</v>
      </c>
    </row>
    <row r="1174" spans="2:39" ht="30" customHeight="1">
      <c r="B1174" s="130" t="s">
        <v>37138</v>
      </c>
      <c r="C1174" s="130" t="s">
        <v>13552</v>
      </c>
      <c r="D1174" s="130" t="s">
        <v>13490</v>
      </c>
      <c r="E1174" s="130" t="s">
        <v>13317</v>
      </c>
      <c r="F1174" s="130" t="s">
        <v>13317</v>
      </c>
      <c r="G1174" s="555">
        <v>19.168435910075981</v>
      </c>
      <c r="H1174" s="556">
        <v>104.87242398586049</v>
      </c>
      <c r="I1174" s="523">
        <v>2.1</v>
      </c>
      <c r="J1174" s="523">
        <v>0</v>
      </c>
      <c r="K1174" s="232">
        <v>2.1</v>
      </c>
      <c r="L1174" s="523">
        <v>0</v>
      </c>
      <c r="M1174" s="231">
        <v>2.1</v>
      </c>
      <c r="N1174" s="233">
        <v>0</v>
      </c>
      <c r="O1174" s="233">
        <v>0</v>
      </c>
      <c r="P1174" s="231">
        <v>0</v>
      </c>
      <c r="Q1174" s="231">
        <v>0</v>
      </c>
      <c r="R1174" s="233">
        <v>0</v>
      </c>
      <c r="S1174" s="231">
        <v>0</v>
      </c>
      <c r="T1174" s="231">
        <v>56.868000000000002</v>
      </c>
      <c r="U1174" s="140" t="s">
        <v>12718</v>
      </c>
      <c r="V1174" s="141" t="s">
        <v>35143</v>
      </c>
      <c r="W1174" s="5" t="s">
        <v>11581</v>
      </c>
      <c r="X1174" s="7" t="b">
        <v>1</v>
      </c>
      <c r="Y1174" s="7">
        <v>0</v>
      </c>
      <c r="Z1174" s="7" t="b">
        <v>0</v>
      </c>
      <c r="AA1174" s="7" t="b">
        <v>1</v>
      </c>
      <c r="AC1174" s="405" t="s">
        <v>37138</v>
      </c>
      <c r="AD1174" s="406" t="s">
        <v>13552</v>
      </c>
      <c r="AE1174" s="406" t="s">
        <v>13490</v>
      </c>
      <c r="AF1174" s="406" t="s">
        <v>13317</v>
      </c>
      <c r="AG1174" s="406" t="s">
        <v>13317</v>
      </c>
      <c r="AH1174" s="418">
        <v>19.168435910075981</v>
      </c>
      <c r="AI1174" s="419">
        <v>104.87242398586049</v>
      </c>
      <c r="AJ1174" s="428">
        <v>2.1</v>
      </c>
      <c r="AK1174" s="428">
        <v>0</v>
      </c>
      <c r="AL1174" s="429">
        <v>2.1</v>
      </c>
      <c r="AM1174" s="407" t="s">
        <v>35143</v>
      </c>
    </row>
    <row r="1175" spans="2:39" ht="30" customHeight="1">
      <c r="B1175" s="130" t="s">
        <v>37139</v>
      </c>
      <c r="C1175" s="130" t="s">
        <v>13552</v>
      </c>
      <c r="D1175" s="130" t="s">
        <v>13490</v>
      </c>
      <c r="E1175" s="130" t="s">
        <v>13317</v>
      </c>
      <c r="F1175" s="130" t="s">
        <v>13317</v>
      </c>
      <c r="G1175" s="555">
        <v>19.15022196810488</v>
      </c>
      <c r="H1175" s="556">
        <v>104.85751317682789</v>
      </c>
      <c r="I1175" s="523">
        <v>3.64</v>
      </c>
      <c r="J1175" s="523">
        <v>0</v>
      </c>
      <c r="K1175" s="232">
        <v>3.64</v>
      </c>
      <c r="L1175" s="523">
        <v>0</v>
      </c>
      <c r="M1175" s="231">
        <v>3</v>
      </c>
      <c r="N1175" s="233">
        <v>0</v>
      </c>
      <c r="O1175" s="233">
        <v>0.64</v>
      </c>
      <c r="P1175" s="231">
        <v>0</v>
      </c>
      <c r="Q1175" s="231">
        <v>0</v>
      </c>
      <c r="R1175" s="233">
        <v>0</v>
      </c>
      <c r="S1175" s="231">
        <v>0</v>
      </c>
      <c r="T1175" s="231">
        <v>81.239999999999995</v>
      </c>
      <c r="U1175" s="140" t="s">
        <v>12718</v>
      </c>
      <c r="V1175" s="141" t="s">
        <v>35144</v>
      </c>
      <c r="W1175" s="5" t="s">
        <v>11581</v>
      </c>
      <c r="X1175" s="7" t="b">
        <v>1</v>
      </c>
      <c r="Y1175" s="7">
        <v>0</v>
      </c>
      <c r="Z1175" s="7" t="b">
        <v>0</v>
      </c>
      <c r="AA1175" s="7" t="b">
        <v>1</v>
      </c>
      <c r="AC1175" s="405" t="s">
        <v>37139</v>
      </c>
      <c r="AD1175" s="406" t="s">
        <v>13552</v>
      </c>
      <c r="AE1175" s="406" t="s">
        <v>13490</v>
      </c>
      <c r="AF1175" s="406" t="s">
        <v>13317</v>
      </c>
      <c r="AG1175" s="406" t="s">
        <v>13317</v>
      </c>
      <c r="AH1175" s="418">
        <v>19.15022196810488</v>
      </c>
      <c r="AI1175" s="419">
        <v>104.85751317682789</v>
      </c>
      <c r="AJ1175" s="428">
        <v>3.64</v>
      </c>
      <c r="AK1175" s="428">
        <v>0</v>
      </c>
      <c r="AL1175" s="429">
        <v>3.64</v>
      </c>
      <c r="AM1175" s="407" t="s">
        <v>35144</v>
      </c>
    </row>
    <row r="1176" spans="2:39" ht="30" customHeight="1">
      <c r="B1176" s="130" t="s">
        <v>37140</v>
      </c>
      <c r="C1176" s="130" t="s">
        <v>13552</v>
      </c>
      <c r="D1176" s="130" t="s">
        <v>13490</v>
      </c>
      <c r="E1176" s="130" t="s">
        <v>13317</v>
      </c>
      <c r="F1176" s="130" t="s">
        <v>13317</v>
      </c>
      <c r="G1176" s="555">
        <v>19.149813698083872</v>
      </c>
      <c r="H1176" s="556">
        <v>104.8603846123932</v>
      </c>
      <c r="I1176" s="523">
        <v>4.82</v>
      </c>
      <c r="J1176" s="523">
        <v>0</v>
      </c>
      <c r="K1176" s="232">
        <v>4.82</v>
      </c>
      <c r="L1176" s="523">
        <v>0</v>
      </c>
      <c r="M1176" s="231">
        <v>4.51</v>
      </c>
      <c r="N1176" s="233">
        <v>0</v>
      </c>
      <c r="O1176" s="233">
        <v>0.31</v>
      </c>
      <c r="P1176" s="231">
        <v>0</v>
      </c>
      <c r="Q1176" s="231">
        <v>0</v>
      </c>
      <c r="R1176" s="233">
        <v>0</v>
      </c>
      <c r="S1176" s="231">
        <v>0</v>
      </c>
      <c r="T1176" s="231">
        <v>122.13079999999999</v>
      </c>
      <c r="U1176" s="140" t="s">
        <v>12718</v>
      </c>
      <c r="V1176" s="141" t="s">
        <v>35133</v>
      </c>
      <c r="W1176" s="5" t="s">
        <v>11581</v>
      </c>
      <c r="X1176" s="7" t="b">
        <v>1</v>
      </c>
      <c r="Y1176" s="7">
        <v>0</v>
      </c>
      <c r="Z1176" s="7" t="b">
        <v>0</v>
      </c>
      <c r="AA1176" s="7" t="b">
        <v>1</v>
      </c>
      <c r="AC1176" s="405" t="s">
        <v>37140</v>
      </c>
      <c r="AD1176" s="406" t="s">
        <v>13552</v>
      </c>
      <c r="AE1176" s="406" t="s">
        <v>13490</v>
      </c>
      <c r="AF1176" s="406" t="s">
        <v>13317</v>
      </c>
      <c r="AG1176" s="406" t="s">
        <v>13317</v>
      </c>
      <c r="AH1176" s="418">
        <v>19.149813698083872</v>
      </c>
      <c r="AI1176" s="419">
        <v>104.8603846123932</v>
      </c>
      <c r="AJ1176" s="428">
        <v>4.82</v>
      </c>
      <c r="AK1176" s="428">
        <v>0</v>
      </c>
      <c r="AL1176" s="429">
        <v>4.82</v>
      </c>
      <c r="AM1176" s="407" t="s">
        <v>35133</v>
      </c>
    </row>
    <row r="1177" spans="2:39" ht="30" customHeight="1">
      <c r="B1177" s="130" t="s">
        <v>37141</v>
      </c>
      <c r="C1177" s="130" t="s">
        <v>13552</v>
      </c>
      <c r="D1177" s="130" t="s">
        <v>13490</v>
      </c>
      <c r="E1177" s="130" t="s">
        <v>13317</v>
      </c>
      <c r="F1177" s="130" t="s">
        <v>13317</v>
      </c>
      <c r="G1177" s="555">
        <v>19.151197659357312</v>
      </c>
      <c r="H1177" s="556">
        <v>104.85763739985789</v>
      </c>
      <c r="I1177" s="523">
        <v>4.24</v>
      </c>
      <c r="J1177" s="523">
        <v>0</v>
      </c>
      <c r="K1177" s="232">
        <v>4.24</v>
      </c>
      <c r="L1177" s="523">
        <v>0</v>
      </c>
      <c r="M1177" s="231">
        <v>4.24</v>
      </c>
      <c r="N1177" s="233">
        <v>0</v>
      </c>
      <c r="O1177" s="233">
        <v>0</v>
      </c>
      <c r="P1177" s="231">
        <v>0</v>
      </c>
      <c r="Q1177" s="231">
        <v>0</v>
      </c>
      <c r="R1177" s="233">
        <v>0</v>
      </c>
      <c r="S1177" s="231">
        <v>0</v>
      </c>
      <c r="T1177" s="231">
        <v>114.8192</v>
      </c>
      <c r="U1177" s="140" t="s">
        <v>12718</v>
      </c>
      <c r="V1177" s="141" t="s">
        <v>35133</v>
      </c>
      <c r="W1177" s="5" t="s">
        <v>11581</v>
      </c>
      <c r="X1177" s="7" t="b">
        <v>1</v>
      </c>
      <c r="Y1177" s="7">
        <v>0</v>
      </c>
      <c r="Z1177" s="7" t="b">
        <v>0</v>
      </c>
      <c r="AA1177" s="7" t="b">
        <v>1</v>
      </c>
      <c r="AC1177" s="405" t="s">
        <v>37141</v>
      </c>
      <c r="AD1177" s="406" t="s">
        <v>13552</v>
      </c>
      <c r="AE1177" s="406" t="s">
        <v>13490</v>
      </c>
      <c r="AF1177" s="406" t="s">
        <v>13317</v>
      </c>
      <c r="AG1177" s="406" t="s">
        <v>13317</v>
      </c>
      <c r="AH1177" s="418">
        <v>19.151197659357312</v>
      </c>
      <c r="AI1177" s="419">
        <v>104.85763739985789</v>
      </c>
      <c r="AJ1177" s="428">
        <v>4.24</v>
      </c>
      <c r="AK1177" s="428">
        <v>0</v>
      </c>
      <c r="AL1177" s="429">
        <v>4.24</v>
      </c>
      <c r="AM1177" s="407" t="s">
        <v>35133</v>
      </c>
    </row>
    <row r="1178" spans="2:39" ht="30" customHeight="1">
      <c r="B1178" s="130" t="s">
        <v>37142</v>
      </c>
      <c r="C1178" s="130" t="s">
        <v>13552</v>
      </c>
      <c r="D1178" s="130" t="s">
        <v>13490</v>
      </c>
      <c r="E1178" s="130" t="s">
        <v>13317</v>
      </c>
      <c r="F1178" s="130" t="s">
        <v>13317</v>
      </c>
      <c r="G1178" s="555">
        <v>19.15605641476348</v>
      </c>
      <c r="H1178" s="556">
        <v>104.8609871110861</v>
      </c>
      <c r="I1178" s="523">
        <v>0.46</v>
      </c>
      <c r="J1178" s="523">
        <v>0</v>
      </c>
      <c r="K1178" s="232">
        <v>0.46</v>
      </c>
      <c r="L1178" s="523">
        <v>0</v>
      </c>
      <c r="M1178" s="231">
        <v>0.46</v>
      </c>
      <c r="N1178" s="233">
        <v>0</v>
      </c>
      <c r="O1178" s="233">
        <v>0</v>
      </c>
      <c r="P1178" s="231">
        <v>0</v>
      </c>
      <c r="Q1178" s="231">
        <v>0</v>
      </c>
      <c r="R1178" s="233">
        <v>0</v>
      </c>
      <c r="S1178" s="231">
        <v>0</v>
      </c>
      <c r="T1178" s="231">
        <v>12.456799999999999</v>
      </c>
      <c r="U1178" s="140" t="s">
        <v>12718</v>
      </c>
      <c r="V1178" s="141" t="s">
        <v>35145</v>
      </c>
      <c r="W1178" s="5" t="s">
        <v>11581</v>
      </c>
      <c r="X1178" s="7" t="b">
        <v>1</v>
      </c>
      <c r="Y1178" s="7">
        <v>0</v>
      </c>
      <c r="Z1178" s="7" t="b">
        <v>0</v>
      </c>
      <c r="AA1178" s="7" t="b">
        <v>1</v>
      </c>
      <c r="AC1178" s="405" t="s">
        <v>37142</v>
      </c>
      <c r="AD1178" s="406" t="s">
        <v>13552</v>
      </c>
      <c r="AE1178" s="406" t="s">
        <v>13490</v>
      </c>
      <c r="AF1178" s="406" t="s">
        <v>13317</v>
      </c>
      <c r="AG1178" s="406" t="s">
        <v>13317</v>
      </c>
      <c r="AH1178" s="418">
        <v>19.15605641476348</v>
      </c>
      <c r="AI1178" s="419">
        <v>104.8609871110861</v>
      </c>
      <c r="AJ1178" s="428">
        <v>0.46</v>
      </c>
      <c r="AK1178" s="428">
        <v>0</v>
      </c>
      <c r="AL1178" s="429">
        <v>0.46</v>
      </c>
      <c r="AM1178" s="407" t="s">
        <v>35145</v>
      </c>
    </row>
    <row r="1179" spans="2:39" ht="30" customHeight="1">
      <c r="B1179" s="130" t="s">
        <v>37143</v>
      </c>
      <c r="C1179" s="130" t="s">
        <v>13552</v>
      </c>
      <c r="D1179" s="130" t="s">
        <v>13490</v>
      </c>
      <c r="E1179" s="130" t="s">
        <v>13317</v>
      </c>
      <c r="F1179" s="130" t="s">
        <v>13317</v>
      </c>
      <c r="G1179" s="555">
        <v>19.1568966090584</v>
      </c>
      <c r="H1179" s="556">
        <v>104.86106373174241</v>
      </c>
      <c r="I1179" s="523">
        <v>1.0900000000000001</v>
      </c>
      <c r="J1179" s="523">
        <v>0</v>
      </c>
      <c r="K1179" s="232">
        <v>1.0900000000000001</v>
      </c>
      <c r="L1179" s="523">
        <v>0</v>
      </c>
      <c r="M1179" s="231">
        <v>0.92</v>
      </c>
      <c r="N1179" s="233">
        <v>0</v>
      </c>
      <c r="O1179" s="233">
        <v>0.17</v>
      </c>
      <c r="P1179" s="231">
        <v>0</v>
      </c>
      <c r="Q1179" s="231">
        <v>0</v>
      </c>
      <c r="R1179" s="233">
        <v>0</v>
      </c>
      <c r="S1179" s="231">
        <v>0</v>
      </c>
      <c r="T1179" s="231">
        <v>24.913599999999999</v>
      </c>
      <c r="U1179" s="140" t="s">
        <v>12718</v>
      </c>
      <c r="V1179" s="141" t="s">
        <v>35146</v>
      </c>
      <c r="W1179" s="5" t="s">
        <v>11581</v>
      </c>
      <c r="X1179" s="7" t="b">
        <v>1</v>
      </c>
      <c r="Y1179" s="7">
        <v>0</v>
      </c>
      <c r="Z1179" s="7" t="b">
        <v>0</v>
      </c>
      <c r="AA1179" s="7" t="b">
        <v>1</v>
      </c>
      <c r="AC1179" s="405" t="s">
        <v>37143</v>
      </c>
      <c r="AD1179" s="406" t="s">
        <v>13552</v>
      </c>
      <c r="AE1179" s="406" t="s">
        <v>13490</v>
      </c>
      <c r="AF1179" s="406" t="s">
        <v>13317</v>
      </c>
      <c r="AG1179" s="406" t="s">
        <v>13317</v>
      </c>
      <c r="AH1179" s="418">
        <v>19.1568966090584</v>
      </c>
      <c r="AI1179" s="419">
        <v>104.86106373174241</v>
      </c>
      <c r="AJ1179" s="428">
        <v>1.0900000000000001</v>
      </c>
      <c r="AK1179" s="428">
        <v>0</v>
      </c>
      <c r="AL1179" s="429">
        <v>1.0900000000000001</v>
      </c>
      <c r="AM1179" s="407" t="s">
        <v>35146</v>
      </c>
    </row>
    <row r="1180" spans="2:39" ht="30" customHeight="1">
      <c r="B1180" s="130" t="s">
        <v>37144</v>
      </c>
      <c r="C1180" s="130" t="s">
        <v>13552</v>
      </c>
      <c r="D1180" s="130" t="s">
        <v>13490</v>
      </c>
      <c r="E1180" s="130" t="s">
        <v>13317</v>
      </c>
      <c r="F1180" s="130" t="s">
        <v>13317</v>
      </c>
      <c r="G1180" s="555">
        <v>19.154953812702381</v>
      </c>
      <c r="H1180" s="556">
        <v>104.8615663130674</v>
      </c>
      <c r="I1180" s="523">
        <v>8.31</v>
      </c>
      <c r="J1180" s="523">
        <v>0</v>
      </c>
      <c r="K1180" s="232">
        <v>8.31</v>
      </c>
      <c r="L1180" s="523">
        <v>0</v>
      </c>
      <c r="M1180" s="231">
        <v>8.1</v>
      </c>
      <c r="N1180" s="233">
        <v>0</v>
      </c>
      <c r="O1180" s="233">
        <v>0.21</v>
      </c>
      <c r="P1180" s="231">
        <v>0</v>
      </c>
      <c r="Q1180" s="231">
        <v>0</v>
      </c>
      <c r="R1180" s="233">
        <v>0</v>
      </c>
      <c r="S1180" s="231">
        <v>0</v>
      </c>
      <c r="T1180" s="231">
        <v>219.34800000000001</v>
      </c>
      <c r="U1180" s="140" t="s">
        <v>12718</v>
      </c>
      <c r="V1180" s="141" t="s">
        <v>35145</v>
      </c>
      <c r="W1180" s="5" t="s">
        <v>11581</v>
      </c>
      <c r="X1180" s="7" t="b">
        <v>1</v>
      </c>
      <c r="Y1180" s="7">
        <v>0</v>
      </c>
      <c r="Z1180" s="7" t="b">
        <v>0</v>
      </c>
      <c r="AA1180" s="7" t="b">
        <v>1</v>
      </c>
      <c r="AC1180" s="405" t="s">
        <v>37144</v>
      </c>
      <c r="AD1180" s="406" t="s">
        <v>13552</v>
      </c>
      <c r="AE1180" s="406" t="s">
        <v>13490</v>
      </c>
      <c r="AF1180" s="406" t="s">
        <v>13317</v>
      </c>
      <c r="AG1180" s="406" t="s">
        <v>13317</v>
      </c>
      <c r="AH1180" s="418">
        <v>19.154953812702381</v>
      </c>
      <c r="AI1180" s="419">
        <v>104.8615663130674</v>
      </c>
      <c r="AJ1180" s="428">
        <v>8.31</v>
      </c>
      <c r="AK1180" s="428">
        <v>0</v>
      </c>
      <c r="AL1180" s="429">
        <v>8.31</v>
      </c>
      <c r="AM1180" s="407" t="s">
        <v>35145</v>
      </c>
    </row>
    <row r="1181" spans="2:39" ht="30" customHeight="1">
      <c r="B1181" s="130" t="s">
        <v>37145</v>
      </c>
      <c r="C1181" s="130" t="s">
        <v>13552</v>
      </c>
      <c r="D1181" s="130" t="s">
        <v>13490</v>
      </c>
      <c r="E1181" s="130" t="s">
        <v>13317</v>
      </c>
      <c r="F1181" s="130" t="s">
        <v>13317</v>
      </c>
      <c r="G1181" s="555">
        <v>19.14431146782448</v>
      </c>
      <c r="H1181" s="556">
        <v>104.8441525759108</v>
      </c>
      <c r="I1181" s="523">
        <v>1.74</v>
      </c>
      <c r="J1181" s="523">
        <v>0</v>
      </c>
      <c r="K1181" s="232">
        <v>1.74</v>
      </c>
      <c r="L1181" s="523">
        <v>0</v>
      </c>
      <c r="M1181" s="231">
        <v>1.74</v>
      </c>
      <c r="N1181" s="233">
        <v>0</v>
      </c>
      <c r="O1181" s="233">
        <v>0</v>
      </c>
      <c r="P1181" s="231">
        <v>0</v>
      </c>
      <c r="Q1181" s="231">
        <v>0</v>
      </c>
      <c r="R1181" s="233">
        <v>0</v>
      </c>
      <c r="S1181" s="231">
        <v>0</v>
      </c>
      <c r="T1181" s="231">
        <v>47.119199999999999</v>
      </c>
      <c r="U1181" s="140" t="s">
        <v>12718</v>
      </c>
      <c r="V1181" s="141" t="s">
        <v>35131</v>
      </c>
      <c r="W1181" s="5" t="s">
        <v>11581</v>
      </c>
      <c r="X1181" s="7" t="b">
        <v>1</v>
      </c>
      <c r="Y1181" s="7">
        <v>0</v>
      </c>
      <c r="Z1181" s="7" t="b">
        <v>0</v>
      </c>
      <c r="AA1181" s="7" t="b">
        <v>1</v>
      </c>
      <c r="AC1181" s="405" t="s">
        <v>37145</v>
      </c>
      <c r="AD1181" s="406" t="s">
        <v>13552</v>
      </c>
      <c r="AE1181" s="406" t="s">
        <v>13490</v>
      </c>
      <c r="AF1181" s="406" t="s">
        <v>13317</v>
      </c>
      <c r="AG1181" s="406" t="s">
        <v>13317</v>
      </c>
      <c r="AH1181" s="418">
        <v>19.14431146782448</v>
      </c>
      <c r="AI1181" s="419">
        <v>104.8441525759108</v>
      </c>
      <c r="AJ1181" s="428">
        <v>1.74</v>
      </c>
      <c r="AK1181" s="428">
        <v>0</v>
      </c>
      <c r="AL1181" s="429">
        <v>1.74</v>
      </c>
      <c r="AM1181" s="407" t="s">
        <v>35131</v>
      </c>
    </row>
    <row r="1182" spans="2:39" ht="30" customHeight="1">
      <c r="B1182" s="130" t="s">
        <v>37146</v>
      </c>
      <c r="C1182" s="130" t="s">
        <v>13552</v>
      </c>
      <c r="D1182" s="130" t="s">
        <v>13490</v>
      </c>
      <c r="E1182" s="130" t="s">
        <v>13317</v>
      </c>
      <c r="F1182" s="130" t="s">
        <v>13317</v>
      </c>
      <c r="G1182" s="555">
        <v>19.149273713674749</v>
      </c>
      <c r="H1182" s="556">
        <v>104.8568185601041</v>
      </c>
      <c r="I1182" s="523">
        <v>5.46</v>
      </c>
      <c r="J1182" s="523">
        <v>0</v>
      </c>
      <c r="K1182" s="232">
        <v>5.46</v>
      </c>
      <c r="L1182" s="523">
        <v>0</v>
      </c>
      <c r="M1182" s="231">
        <v>5.12</v>
      </c>
      <c r="N1182" s="233">
        <v>0</v>
      </c>
      <c r="O1182" s="233">
        <v>0.34</v>
      </c>
      <c r="P1182" s="231">
        <v>0</v>
      </c>
      <c r="Q1182" s="231">
        <v>0</v>
      </c>
      <c r="R1182" s="233">
        <v>0</v>
      </c>
      <c r="S1182" s="231">
        <v>0</v>
      </c>
      <c r="T1182" s="231">
        <v>138.64959999999999</v>
      </c>
      <c r="U1182" s="140" t="s">
        <v>12718</v>
      </c>
      <c r="V1182" s="141" t="s">
        <v>35147</v>
      </c>
      <c r="W1182" s="5" t="s">
        <v>11581</v>
      </c>
      <c r="X1182" s="7" t="b">
        <v>1</v>
      </c>
      <c r="Y1182" s="7">
        <v>0</v>
      </c>
      <c r="Z1182" s="7" t="b">
        <v>0</v>
      </c>
      <c r="AA1182" s="7" t="b">
        <v>1</v>
      </c>
      <c r="AC1182" s="405" t="s">
        <v>37146</v>
      </c>
      <c r="AD1182" s="406" t="s">
        <v>13552</v>
      </c>
      <c r="AE1182" s="406" t="s">
        <v>13490</v>
      </c>
      <c r="AF1182" s="406" t="s">
        <v>13317</v>
      </c>
      <c r="AG1182" s="406" t="s">
        <v>13317</v>
      </c>
      <c r="AH1182" s="418">
        <v>19.149273713674749</v>
      </c>
      <c r="AI1182" s="419">
        <v>104.8568185601041</v>
      </c>
      <c r="AJ1182" s="428">
        <v>5.46</v>
      </c>
      <c r="AK1182" s="428">
        <v>0</v>
      </c>
      <c r="AL1182" s="429">
        <v>5.46</v>
      </c>
      <c r="AM1182" s="407" t="s">
        <v>35147</v>
      </c>
    </row>
    <row r="1183" spans="2:39" ht="30" customHeight="1">
      <c r="B1183" s="130" t="s">
        <v>37147</v>
      </c>
      <c r="C1183" s="130" t="s">
        <v>13552</v>
      </c>
      <c r="D1183" s="130" t="s">
        <v>13490</v>
      </c>
      <c r="E1183" s="130" t="s">
        <v>13317</v>
      </c>
      <c r="F1183" s="130" t="s">
        <v>13317</v>
      </c>
      <c r="G1183" s="555">
        <v>19.148325291556681</v>
      </c>
      <c r="H1183" s="556">
        <v>104.8564091560722</v>
      </c>
      <c r="I1183" s="523">
        <v>2.99</v>
      </c>
      <c r="J1183" s="523">
        <v>0</v>
      </c>
      <c r="K1183" s="232">
        <v>2.99</v>
      </c>
      <c r="L1183" s="523">
        <v>0</v>
      </c>
      <c r="M1183" s="231">
        <v>2.67</v>
      </c>
      <c r="N1183" s="233">
        <v>0</v>
      </c>
      <c r="O1183" s="233">
        <v>0.32</v>
      </c>
      <c r="P1183" s="231">
        <v>0</v>
      </c>
      <c r="Q1183" s="231">
        <v>0</v>
      </c>
      <c r="R1183" s="233">
        <v>0</v>
      </c>
      <c r="S1183" s="231">
        <v>0</v>
      </c>
      <c r="T1183" s="231">
        <v>72.303599999999989</v>
      </c>
      <c r="U1183" s="140" t="s">
        <v>12718</v>
      </c>
      <c r="V1183" s="141" t="s">
        <v>35148</v>
      </c>
      <c r="W1183" s="5" t="s">
        <v>11581</v>
      </c>
      <c r="X1183" s="7" t="b">
        <v>1</v>
      </c>
      <c r="Y1183" s="7">
        <v>0</v>
      </c>
      <c r="Z1183" s="7" t="b">
        <v>0</v>
      </c>
      <c r="AA1183" s="7" t="b">
        <v>1</v>
      </c>
      <c r="AC1183" s="405" t="s">
        <v>37147</v>
      </c>
      <c r="AD1183" s="406" t="s">
        <v>13552</v>
      </c>
      <c r="AE1183" s="406" t="s">
        <v>13490</v>
      </c>
      <c r="AF1183" s="406" t="s">
        <v>13317</v>
      </c>
      <c r="AG1183" s="406" t="s">
        <v>13317</v>
      </c>
      <c r="AH1183" s="418">
        <v>19.148325291556681</v>
      </c>
      <c r="AI1183" s="419">
        <v>104.8564091560722</v>
      </c>
      <c r="AJ1183" s="428">
        <v>2.99</v>
      </c>
      <c r="AK1183" s="428">
        <v>0</v>
      </c>
      <c r="AL1183" s="429">
        <v>2.99</v>
      </c>
      <c r="AM1183" s="407" t="s">
        <v>35148</v>
      </c>
    </row>
    <row r="1184" spans="2:39" ht="30" customHeight="1">
      <c r="B1184" s="130" t="s">
        <v>37148</v>
      </c>
      <c r="C1184" s="130" t="s">
        <v>13552</v>
      </c>
      <c r="D1184" s="130" t="s">
        <v>13490</v>
      </c>
      <c r="E1184" s="130" t="s">
        <v>13317</v>
      </c>
      <c r="F1184" s="130" t="s">
        <v>13317</v>
      </c>
      <c r="G1184" s="555">
        <v>19.15335556846971</v>
      </c>
      <c r="H1184" s="556">
        <v>104.8600345928206</v>
      </c>
      <c r="I1184" s="523">
        <v>2.0299999999999998</v>
      </c>
      <c r="J1184" s="523">
        <v>0</v>
      </c>
      <c r="K1184" s="232">
        <v>2.0299999999999998</v>
      </c>
      <c r="L1184" s="523">
        <v>0</v>
      </c>
      <c r="M1184" s="231">
        <v>2.0299999999999998</v>
      </c>
      <c r="N1184" s="233">
        <v>0</v>
      </c>
      <c r="O1184" s="233">
        <v>0</v>
      </c>
      <c r="P1184" s="231">
        <v>0</v>
      </c>
      <c r="Q1184" s="231">
        <v>0</v>
      </c>
      <c r="R1184" s="233">
        <v>0</v>
      </c>
      <c r="S1184" s="231">
        <v>0</v>
      </c>
      <c r="T1184" s="231">
        <v>54.972399999999993</v>
      </c>
      <c r="U1184" s="140" t="s">
        <v>12718</v>
      </c>
      <c r="V1184" s="141" t="s">
        <v>35146</v>
      </c>
      <c r="W1184" s="5" t="s">
        <v>11581</v>
      </c>
      <c r="X1184" s="7" t="b">
        <v>1</v>
      </c>
      <c r="Y1184" s="7">
        <v>0</v>
      </c>
      <c r="Z1184" s="7" t="b">
        <v>0</v>
      </c>
      <c r="AA1184" s="7" t="b">
        <v>1</v>
      </c>
      <c r="AC1184" s="405" t="s">
        <v>37148</v>
      </c>
      <c r="AD1184" s="406" t="s">
        <v>13552</v>
      </c>
      <c r="AE1184" s="406" t="s">
        <v>13490</v>
      </c>
      <c r="AF1184" s="406" t="s">
        <v>13317</v>
      </c>
      <c r="AG1184" s="406" t="s">
        <v>13317</v>
      </c>
      <c r="AH1184" s="418">
        <v>19.15335556846971</v>
      </c>
      <c r="AI1184" s="419">
        <v>104.8600345928206</v>
      </c>
      <c r="AJ1184" s="428">
        <v>2.0299999999999998</v>
      </c>
      <c r="AK1184" s="428">
        <v>0</v>
      </c>
      <c r="AL1184" s="429">
        <v>2.0299999999999998</v>
      </c>
      <c r="AM1184" s="407" t="s">
        <v>35146</v>
      </c>
    </row>
    <row r="1185" spans="2:39" ht="30" customHeight="1">
      <c r="B1185" s="130" t="s">
        <v>37149</v>
      </c>
      <c r="C1185" s="130" t="s">
        <v>13552</v>
      </c>
      <c r="D1185" s="130" t="s">
        <v>13490</v>
      </c>
      <c r="E1185" s="130" t="s">
        <v>13317</v>
      </c>
      <c r="F1185" s="130" t="s">
        <v>13317</v>
      </c>
      <c r="G1185" s="555">
        <v>19.152736723654499</v>
      </c>
      <c r="H1185" s="556">
        <v>104.86726906956569</v>
      </c>
      <c r="I1185" s="523">
        <v>1.92</v>
      </c>
      <c r="J1185" s="523">
        <v>0</v>
      </c>
      <c r="K1185" s="232">
        <v>1.92</v>
      </c>
      <c r="L1185" s="523">
        <v>0</v>
      </c>
      <c r="M1185" s="231">
        <v>1.92</v>
      </c>
      <c r="N1185" s="233">
        <v>0</v>
      </c>
      <c r="O1185" s="233">
        <v>0</v>
      </c>
      <c r="P1185" s="231">
        <v>0</v>
      </c>
      <c r="Q1185" s="231">
        <v>0</v>
      </c>
      <c r="R1185" s="233">
        <v>0</v>
      </c>
      <c r="S1185" s="231">
        <v>0</v>
      </c>
      <c r="T1185" s="231">
        <v>51.993599999999986</v>
      </c>
      <c r="U1185" s="140" t="s">
        <v>12718</v>
      </c>
      <c r="V1185" s="141" t="s">
        <v>35149</v>
      </c>
      <c r="W1185" s="5" t="s">
        <v>11581</v>
      </c>
      <c r="X1185" s="7" t="b">
        <v>1</v>
      </c>
      <c r="Y1185" s="7">
        <v>0</v>
      </c>
      <c r="Z1185" s="7" t="b">
        <v>0</v>
      </c>
      <c r="AA1185" s="7" t="b">
        <v>1</v>
      </c>
      <c r="AC1185" s="405" t="s">
        <v>37149</v>
      </c>
      <c r="AD1185" s="406" t="s">
        <v>13552</v>
      </c>
      <c r="AE1185" s="406" t="s">
        <v>13490</v>
      </c>
      <c r="AF1185" s="406" t="s">
        <v>13317</v>
      </c>
      <c r="AG1185" s="406" t="s">
        <v>13317</v>
      </c>
      <c r="AH1185" s="418">
        <v>19.152736723654499</v>
      </c>
      <c r="AI1185" s="419">
        <v>104.86726906956569</v>
      </c>
      <c r="AJ1185" s="428">
        <v>1.92</v>
      </c>
      <c r="AK1185" s="428">
        <v>0</v>
      </c>
      <c r="AL1185" s="429">
        <v>1.92</v>
      </c>
      <c r="AM1185" s="407" t="s">
        <v>35149</v>
      </c>
    </row>
    <row r="1186" spans="2:39" ht="30" customHeight="1">
      <c r="B1186" s="130" t="s">
        <v>37150</v>
      </c>
      <c r="C1186" s="130" t="s">
        <v>13552</v>
      </c>
      <c r="D1186" s="130" t="s">
        <v>13490</v>
      </c>
      <c r="E1186" s="130" t="s">
        <v>13317</v>
      </c>
      <c r="F1186" s="130" t="s">
        <v>13317</v>
      </c>
      <c r="G1186" s="555">
        <v>19.154155303086739</v>
      </c>
      <c r="H1186" s="556">
        <v>104.8670989433046</v>
      </c>
      <c r="I1186" s="523">
        <v>1.71</v>
      </c>
      <c r="J1186" s="523">
        <v>0</v>
      </c>
      <c r="K1186" s="232">
        <v>1.71</v>
      </c>
      <c r="L1186" s="523">
        <v>0</v>
      </c>
      <c r="M1186" s="231">
        <v>1.71</v>
      </c>
      <c r="N1186" s="233">
        <v>0</v>
      </c>
      <c r="O1186" s="233">
        <v>0</v>
      </c>
      <c r="P1186" s="231">
        <v>0</v>
      </c>
      <c r="Q1186" s="231">
        <v>0</v>
      </c>
      <c r="R1186" s="233">
        <v>0</v>
      </c>
      <c r="S1186" s="231">
        <v>0</v>
      </c>
      <c r="T1186" s="231">
        <v>46.306800000000003</v>
      </c>
      <c r="U1186" s="140" t="s">
        <v>12718</v>
      </c>
      <c r="V1186" s="141" t="s">
        <v>35149</v>
      </c>
      <c r="W1186" s="5" t="s">
        <v>11581</v>
      </c>
      <c r="X1186" s="7" t="b">
        <v>1</v>
      </c>
      <c r="Y1186" s="7">
        <v>0</v>
      </c>
      <c r="Z1186" s="7" t="b">
        <v>0</v>
      </c>
      <c r="AA1186" s="7" t="b">
        <v>1</v>
      </c>
      <c r="AC1186" s="405" t="s">
        <v>37150</v>
      </c>
      <c r="AD1186" s="406" t="s">
        <v>13552</v>
      </c>
      <c r="AE1186" s="406" t="s">
        <v>13490</v>
      </c>
      <c r="AF1186" s="406" t="s">
        <v>13317</v>
      </c>
      <c r="AG1186" s="406" t="s">
        <v>13317</v>
      </c>
      <c r="AH1186" s="418">
        <v>19.154155303086739</v>
      </c>
      <c r="AI1186" s="419">
        <v>104.8670989433046</v>
      </c>
      <c r="AJ1186" s="428">
        <v>1.71</v>
      </c>
      <c r="AK1186" s="428">
        <v>0</v>
      </c>
      <c r="AL1186" s="429">
        <v>1.71</v>
      </c>
      <c r="AM1186" s="407" t="s">
        <v>35149</v>
      </c>
    </row>
    <row r="1187" spans="2:39" ht="30" customHeight="1">
      <c r="B1187" s="130" t="s">
        <v>37151</v>
      </c>
      <c r="C1187" s="130" t="s">
        <v>13552</v>
      </c>
      <c r="D1187" s="130" t="s">
        <v>13490</v>
      </c>
      <c r="E1187" s="130" t="s">
        <v>13317</v>
      </c>
      <c r="F1187" s="130" t="s">
        <v>13317</v>
      </c>
      <c r="G1187" s="555">
        <v>19.149143500534091</v>
      </c>
      <c r="H1187" s="556">
        <v>104.8630454788604</v>
      </c>
      <c r="I1187" s="523">
        <v>1.88</v>
      </c>
      <c r="J1187" s="523">
        <v>0</v>
      </c>
      <c r="K1187" s="232">
        <v>1.88</v>
      </c>
      <c r="L1187" s="523">
        <v>0</v>
      </c>
      <c r="M1187" s="231">
        <v>1.82</v>
      </c>
      <c r="N1187" s="233">
        <v>0</v>
      </c>
      <c r="O1187" s="233">
        <v>0.06</v>
      </c>
      <c r="P1187" s="231">
        <v>0</v>
      </c>
      <c r="Q1187" s="231">
        <v>0</v>
      </c>
      <c r="R1187" s="233">
        <v>0</v>
      </c>
      <c r="S1187" s="231">
        <v>0</v>
      </c>
      <c r="T1187" s="231">
        <v>49.285600000000002</v>
      </c>
      <c r="U1187" s="140" t="s">
        <v>12718</v>
      </c>
      <c r="V1187" s="141" t="s">
        <v>35133</v>
      </c>
      <c r="W1187" s="5" t="s">
        <v>11581</v>
      </c>
      <c r="X1187" s="7" t="b">
        <v>1</v>
      </c>
      <c r="Y1187" s="7">
        <v>0</v>
      </c>
      <c r="Z1187" s="7" t="b">
        <v>0</v>
      </c>
      <c r="AA1187" s="7" t="b">
        <v>1</v>
      </c>
      <c r="AC1187" s="405" t="s">
        <v>37151</v>
      </c>
      <c r="AD1187" s="406" t="s">
        <v>13552</v>
      </c>
      <c r="AE1187" s="406" t="s">
        <v>13490</v>
      </c>
      <c r="AF1187" s="406" t="s">
        <v>13317</v>
      </c>
      <c r="AG1187" s="406" t="s">
        <v>13317</v>
      </c>
      <c r="AH1187" s="418">
        <v>19.149143500534091</v>
      </c>
      <c r="AI1187" s="419">
        <v>104.8630454788604</v>
      </c>
      <c r="AJ1187" s="428">
        <v>1.88</v>
      </c>
      <c r="AK1187" s="428">
        <v>0</v>
      </c>
      <c r="AL1187" s="429">
        <v>1.88</v>
      </c>
      <c r="AM1187" s="407" t="s">
        <v>35133</v>
      </c>
    </row>
    <row r="1188" spans="2:39" ht="30" customHeight="1">
      <c r="B1188" s="130" t="s">
        <v>37152</v>
      </c>
      <c r="C1188" s="130" t="s">
        <v>13552</v>
      </c>
      <c r="D1188" s="130" t="s">
        <v>13490</v>
      </c>
      <c r="E1188" s="130" t="s">
        <v>13317</v>
      </c>
      <c r="F1188" s="130" t="s">
        <v>13317</v>
      </c>
      <c r="G1188" s="555">
        <v>19.148339533396499</v>
      </c>
      <c r="H1188" s="556">
        <v>104.8628262742242</v>
      </c>
      <c r="I1188" s="523">
        <v>1.37</v>
      </c>
      <c r="J1188" s="523">
        <v>0</v>
      </c>
      <c r="K1188" s="232">
        <v>1.37</v>
      </c>
      <c r="L1188" s="523">
        <v>0</v>
      </c>
      <c r="M1188" s="231">
        <v>1.31</v>
      </c>
      <c r="N1188" s="233">
        <v>0</v>
      </c>
      <c r="O1188" s="233">
        <v>0.06</v>
      </c>
      <c r="P1188" s="231">
        <v>0</v>
      </c>
      <c r="Q1188" s="231">
        <v>0</v>
      </c>
      <c r="R1188" s="233">
        <v>0</v>
      </c>
      <c r="S1188" s="231">
        <v>0</v>
      </c>
      <c r="T1188" s="231">
        <v>35.474800000000002</v>
      </c>
      <c r="U1188" s="140" t="s">
        <v>12718</v>
      </c>
      <c r="V1188" s="141" t="s">
        <v>35129</v>
      </c>
      <c r="W1188" s="5" t="s">
        <v>11581</v>
      </c>
      <c r="X1188" s="7" t="b">
        <v>1</v>
      </c>
      <c r="Y1188" s="7">
        <v>0</v>
      </c>
      <c r="Z1188" s="7" t="b">
        <v>0</v>
      </c>
      <c r="AA1188" s="7" t="b">
        <v>1</v>
      </c>
      <c r="AC1188" s="405" t="s">
        <v>37152</v>
      </c>
      <c r="AD1188" s="406" t="s">
        <v>13552</v>
      </c>
      <c r="AE1188" s="406" t="s">
        <v>13490</v>
      </c>
      <c r="AF1188" s="406" t="s">
        <v>13317</v>
      </c>
      <c r="AG1188" s="406" t="s">
        <v>13317</v>
      </c>
      <c r="AH1188" s="418">
        <v>19.148339533396499</v>
      </c>
      <c r="AI1188" s="419">
        <v>104.8628262742242</v>
      </c>
      <c r="AJ1188" s="428">
        <v>1.37</v>
      </c>
      <c r="AK1188" s="428">
        <v>0</v>
      </c>
      <c r="AL1188" s="429">
        <v>1.37</v>
      </c>
      <c r="AM1188" s="407" t="s">
        <v>35129</v>
      </c>
    </row>
    <row r="1189" spans="2:39" ht="30" customHeight="1">
      <c r="B1189" s="130" t="s">
        <v>37153</v>
      </c>
      <c r="C1189" s="130" t="s">
        <v>13552</v>
      </c>
      <c r="D1189" s="130" t="s">
        <v>13490</v>
      </c>
      <c r="E1189" s="130" t="s">
        <v>13317</v>
      </c>
      <c r="F1189" s="130" t="s">
        <v>13317</v>
      </c>
      <c r="G1189" s="555">
        <v>19.151588044290811</v>
      </c>
      <c r="H1189" s="556">
        <v>104.86921719524091</v>
      </c>
      <c r="I1189" s="523">
        <v>4.08</v>
      </c>
      <c r="J1189" s="523">
        <v>0</v>
      </c>
      <c r="K1189" s="232">
        <v>4.08</v>
      </c>
      <c r="L1189" s="523">
        <v>0</v>
      </c>
      <c r="M1189" s="231">
        <v>4.08</v>
      </c>
      <c r="N1189" s="233">
        <v>0</v>
      </c>
      <c r="O1189" s="233">
        <v>0</v>
      </c>
      <c r="P1189" s="231">
        <v>0</v>
      </c>
      <c r="Q1189" s="231">
        <v>0</v>
      </c>
      <c r="R1189" s="233">
        <v>0</v>
      </c>
      <c r="S1189" s="231">
        <v>0</v>
      </c>
      <c r="T1189" s="231">
        <v>110.4864</v>
      </c>
      <c r="U1189" s="140" t="s">
        <v>12718</v>
      </c>
      <c r="V1189" s="141" t="s">
        <v>35135</v>
      </c>
      <c r="W1189" s="5" t="s">
        <v>11581</v>
      </c>
      <c r="X1189" s="7" t="b">
        <v>1</v>
      </c>
      <c r="Y1189" s="7">
        <v>0</v>
      </c>
      <c r="Z1189" s="7" t="b">
        <v>0</v>
      </c>
      <c r="AA1189" s="7" t="b">
        <v>1</v>
      </c>
      <c r="AC1189" s="405" t="s">
        <v>37153</v>
      </c>
      <c r="AD1189" s="406" t="s">
        <v>13552</v>
      </c>
      <c r="AE1189" s="406" t="s">
        <v>13490</v>
      </c>
      <c r="AF1189" s="406" t="s">
        <v>13317</v>
      </c>
      <c r="AG1189" s="406" t="s">
        <v>13317</v>
      </c>
      <c r="AH1189" s="418">
        <v>19.151588044290811</v>
      </c>
      <c r="AI1189" s="419">
        <v>104.86921719524091</v>
      </c>
      <c r="AJ1189" s="428">
        <v>4.08</v>
      </c>
      <c r="AK1189" s="428">
        <v>0</v>
      </c>
      <c r="AL1189" s="429">
        <v>4.08</v>
      </c>
      <c r="AM1189" s="407" t="s">
        <v>35135</v>
      </c>
    </row>
    <row r="1190" spans="2:39" ht="30" customHeight="1">
      <c r="B1190" s="130" t="s">
        <v>37154</v>
      </c>
      <c r="C1190" s="130" t="s">
        <v>13552</v>
      </c>
      <c r="D1190" s="130" t="s">
        <v>13490</v>
      </c>
      <c r="E1190" s="130" t="s">
        <v>13317</v>
      </c>
      <c r="F1190" s="130" t="s">
        <v>13317</v>
      </c>
      <c r="G1190" s="555">
        <v>19.157710311406969</v>
      </c>
      <c r="H1190" s="556">
        <v>104.8601230474182</v>
      </c>
      <c r="I1190" s="523">
        <v>3.47</v>
      </c>
      <c r="J1190" s="523">
        <v>0</v>
      </c>
      <c r="K1190" s="232">
        <v>3.47</v>
      </c>
      <c r="L1190" s="523">
        <v>0</v>
      </c>
      <c r="M1190" s="231">
        <v>3.47</v>
      </c>
      <c r="N1190" s="233">
        <v>0</v>
      </c>
      <c r="O1190" s="233">
        <v>0</v>
      </c>
      <c r="P1190" s="231">
        <v>0</v>
      </c>
      <c r="Q1190" s="231">
        <v>0</v>
      </c>
      <c r="R1190" s="233">
        <v>0</v>
      </c>
      <c r="S1190" s="231">
        <v>0</v>
      </c>
      <c r="T1190" s="231">
        <v>93.967600000000004</v>
      </c>
      <c r="U1190" s="140" t="s">
        <v>12718</v>
      </c>
      <c r="V1190" s="141" t="s">
        <v>35134</v>
      </c>
      <c r="W1190" s="5" t="s">
        <v>11581</v>
      </c>
      <c r="X1190" s="7" t="b">
        <v>1</v>
      </c>
      <c r="Y1190" s="7">
        <v>0</v>
      </c>
      <c r="Z1190" s="7" t="b">
        <v>0</v>
      </c>
      <c r="AA1190" s="7" t="b">
        <v>1</v>
      </c>
      <c r="AC1190" s="405" t="s">
        <v>37154</v>
      </c>
      <c r="AD1190" s="406" t="s">
        <v>13552</v>
      </c>
      <c r="AE1190" s="406" t="s">
        <v>13490</v>
      </c>
      <c r="AF1190" s="406" t="s">
        <v>13317</v>
      </c>
      <c r="AG1190" s="406" t="s">
        <v>13317</v>
      </c>
      <c r="AH1190" s="418">
        <v>19.157710311406969</v>
      </c>
      <c r="AI1190" s="419">
        <v>104.8601230474182</v>
      </c>
      <c r="AJ1190" s="428">
        <v>3.47</v>
      </c>
      <c r="AK1190" s="428">
        <v>0</v>
      </c>
      <c r="AL1190" s="429">
        <v>3.47</v>
      </c>
      <c r="AM1190" s="407" t="s">
        <v>35134</v>
      </c>
    </row>
    <row r="1191" spans="2:39" ht="30" customHeight="1">
      <c r="B1191" s="130" t="s">
        <v>37155</v>
      </c>
      <c r="C1191" s="130" t="s">
        <v>13552</v>
      </c>
      <c r="D1191" s="130" t="s">
        <v>13490</v>
      </c>
      <c r="E1191" s="130" t="s">
        <v>13317</v>
      </c>
      <c r="F1191" s="130" t="s">
        <v>13317</v>
      </c>
      <c r="G1191" s="555">
        <v>19.15853957959931</v>
      </c>
      <c r="H1191" s="556">
        <v>104.86330858097899</v>
      </c>
      <c r="I1191" s="523">
        <v>6.45</v>
      </c>
      <c r="J1191" s="523">
        <v>0</v>
      </c>
      <c r="K1191" s="232">
        <v>6.45</v>
      </c>
      <c r="L1191" s="523">
        <v>0</v>
      </c>
      <c r="M1191" s="231">
        <v>6.23</v>
      </c>
      <c r="N1191" s="233">
        <v>0</v>
      </c>
      <c r="O1191" s="233">
        <v>0.22</v>
      </c>
      <c r="P1191" s="231">
        <v>0</v>
      </c>
      <c r="Q1191" s="231">
        <v>0</v>
      </c>
      <c r="R1191" s="233">
        <v>0</v>
      </c>
      <c r="S1191" s="231">
        <v>0</v>
      </c>
      <c r="T1191" s="231">
        <v>168.70840000000001</v>
      </c>
      <c r="U1191" s="140" t="s">
        <v>12718</v>
      </c>
      <c r="V1191" s="141" t="s">
        <v>35151</v>
      </c>
      <c r="W1191" s="5" t="s">
        <v>11581</v>
      </c>
      <c r="X1191" s="7" t="b">
        <v>1</v>
      </c>
      <c r="Y1191" s="7">
        <v>0</v>
      </c>
      <c r="Z1191" s="7" t="b">
        <v>0</v>
      </c>
      <c r="AA1191" s="7" t="b">
        <v>1</v>
      </c>
      <c r="AC1191" s="405" t="s">
        <v>37155</v>
      </c>
      <c r="AD1191" s="406" t="s">
        <v>13552</v>
      </c>
      <c r="AE1191" s="406" t="s">
        <v>13490</v>
      </c>
      <c r="AF1191" s="406" t="s">
        <v>13317</v>
      </c>
      <c r="AG1191" s="406" t="s">
        <v>13317</v>
      </c>
      <c r="AH1191" s="418">
        <v>19.15853957959931</v>
      </c>
      <c r="AI1191" s="419">
        <v>104.86330858097899</v>
      </c>
      <c r="AJ1191" s="428">
        <v>6.45</v>
      </c>
      <c r="AK1191" s="428">
        <v>0</v>
      </c>
      <c r="AL1191" s="429">
        <v>6.45</v>
      </c>
      <c r="AM1191" s="407" t="s">
        <v>35151</v>
      </c>
    </row>
    <row r="1192" spans="2:39" ht="30" customHeight="1">
      <c r="B1192" s="130" t="s">
        <v>37156</v>
      </c>
      <c r="C1192" s="130" t="s">
        <v>13552</v>
      </c>
      <c r="D1192" s="130" t="s">
        <v>13490</v>
      </c>
      <c r="E1192" s="130" t="s">
        <v>13317</v>
      </c>
      <c r="F1192" s="130" t="s">
        <v>13317</v>
      </c>
      <c r="G1192" s="555">
        <v>19.155698971271239</v>
      </c>
      <c r="H1192" s="556">
        <v>104.8691060620654</v>
      </c>
      <c r="I1192" s="523">
        <v>9.4700000000000006</v>
      </c>
      <c r="J1192" s="523">
        <v>0</v>
      </c>
      <c r="K1192" s="232">
        <v>9.4700000000000006</v>
      </c>
      <c r="L1192" s="523">
        <v>0</v>
      </c>
      <c r="M1192" s="231">
        <v>9.4700000000000006</v>
      </c>
      <c r="N1192" s="233">
        <v>0</v>
      </c>
      <c r="O1192" s="233">
        <v>0</v>
      </c>
      <c r="P1192" s="231">
        <v>0</v>
      </c>
      <c r="Q1192" s="231">
        <v>0</v>
      </c>
      <c r="R1192" s="233">
        <v>0</v>
      </c>
      <c r="S1192" s="231">
        <v>0</v>
      </c>
      <c r="T1192" s="231">
        <v>256.44760000000002</v>
      </c>
      <c r="U1192" s="140" t="s">
        <v>12718</v>
      </c>
      <c r="V1192" s="141" t="s">
        <v>35149</v>
      </c>
      <c r="W1192" s="5" t="s">
        <v>11581</v>
      </c>
      <c r="X1192" s="7" t="b">
        <v>1</v>
      </c>
      <c r="Y1192" s="7">
        <v>0</v>
      </c>
      <c r="Z1192" s="7" t="b">
        <v>0</v>
      </c>
      <c r="AA1192" s="7" t="b">
        <v>1</v>
      </c>
      <c r="AC1192" s="405" t="s">
        <v>37156</v>
      </c>
      <c r="AD1192" s="406" t="s">
        <v>13552</v>
      </c>
      <c r="AE1192" s="406" t="s">
        <v>13490</v>
      </c>
      <c r="AF1192" s="406" t="s">
        <v>13317</v>
      </c>
      <c r="AG1192" s="406" t="s">
        <v>13317</v>
      </c>
      <c r="AH1192" s="418">
        <v>19.155698971271239</v>
      </c>
      <c r="AI1192" s="419">
        <v>104.8691060620654</v>
      </c>
      <c r="AJ1192" s="428">
        <v>9.4700000000000006</v>
      </c>
      <c r="AK1192" s="428">
        <v>0</v>
      </c>
      <c r="AL1192" s="429">
        <v>9.4700000000000006</v>
      </c>
      <c r="AM1192" s="407" t="s">
        <v>35149</v>
      </c>
    </row>
    <row r="1193" spans="2:39" ht="30" customHeight="1">
      <c r="B1193" s="130" t="s">
        <v>37157</v>
      </c>
      <c r="C1193" s="130" t="s">
        <v>13552</v>
      </c>
      <c r="D1193" s="130" t="s">
        <v>13490</v>
      </c>
      <c r="E1193" s="130" t="s">
        <v>13317</v>
      </c>
      <c r="F1193" s="130" t="s">
        <v>13317</v>
      </c>
      <c r="G1193" s="555">
        <v>19.146305062449422</v>
      </c>
      <c r="H1193" s="556">
        <v>104.89131649176861</v>
      </c>
      <c r="I1193" s="523">
        <v>3.17</v>
      </c>
      <c r="J1193" s="523">
        <v>0</v>
      </c>
      <c r="K1193" s="232">
        <v>3.17</v>
      </c>
      <c r="L1193" s="523">
        <v>0</v>
      </c>
      <c r="M1193" s="231">
        <v>3.17</v>
      </c>
      <c r="N1193" s="233">
        <v>0</v>
      </c>
      <c r="O1193" s="233">
        <v>0</v>
      </c>
      <c r="P1193" s="231">
        <v>0</v>
      </c>
      <c r="Q1193" s="231">
        <v>0</v>
      </c>
      <c r="R1193" s="233">
        <v>0</v>
      </c>
      <c r="S1193" s="231">
        <v>0</v>
      </c>
      <c r="T1193" s="231">
        <v>85.843599999999995</v>
      </c>
      <c r="U1193" s="140" t="s">
        <v>12718</v>
      </c>
      <c r="V1193" s="141" t="s">
        <v>41003</v>
      </c>
      <c r="W1193" s="5" t="s">
        <v>11581</v>
      </c>
      <c r="X1193" s="7" t="b">
        <v>1</v>
      </c>
      <c r="Y1193" s="7">
        <v>0</v>
      </c>
      <c r="Z1193" s="7" t="b">
        <v>0</v>
      </c>
      <c r="AA1193" s="7" t="b">
        <v>1</v>
      </c>
      <c r="AC1193" s="405" t="s">
        <v>37157</v>
      </c>
      <c r="AD1193" s="406" t="s">
        <v>13552</v>
      </c>
      <c r="AE1193" s="406" t="s">
        <v>13490</v>
      </c>
      <c r="AF1193" s="406" t="s">
        <v>13317</v>
      </c>
      <c r="AG1193" s="406" t="s">
        <v>13317</v>
      </c>
      <c r="AH1193" s="418">
        <v>19.146305062449422</v>
      </c>
      <c r="AI1193" s="419">
        <v>104.89131649176861</v>
      </c>
      <c r="AJ1193" s="428">
        <v>3.17</v>
      </c>
      <c r="AK1193" s="428">
        <v>0</v>
      </c>
      <c r="AL1193" s="429">
        <v>3.17</v>
      </c>
      <c r="AM1193" s="588" t="s">
        <v>41003</v>
      </c>
    </row>
    <row r="1194" spans="2:39" ht="30" customHeight="1">
      <c r="B1194" s="130" t="s">
        <v>37158</v>
      </c>
      <c r="C1194" s="130" t="s">
        <v>13552</v>
      </c>
      <c r="D1194" s="130" t="s">
        <v>13490</v>
      </c>
      <c r="E1194" s="130" t="s">
        <v>13317</v>
      </c>
      <c r="F1194" s="130" t="s">
        <v>13317</v>
      </c>
      <c r="G1194" s="555">
        <v>19.154307069476229</v>
      </c>
      <c r="H1194" s="556">
        <v>104.8830520747107</v>
      </c>
      <c r="I1194" s="523">
        <v>3.19</v>
      </c>
      <c r="J1194" s="523">
        <v>0</v>
      </c>
      <c r="K1194" s="232">
        <v>3.19</v>
      </c>
      <c r="L1194" s="523">
        <v>0</v>
      </c>
      <c r="M1194" s="231">
        <v>3.14</v>
      </c>
      <c r="N1194" s="233">
        <v>0</v>
      </c>
      <c r="O1194" s="233">
        <v>0.05</v>
      </c>
      <c r="P1194" s="231">
        <v>0</v>
      </c>
      <c r="Q1194" s="231">
        <v>0</v>
      </c>
      <c r="R1194" s="233">
        <v>0</v>
      </c>
      <c r="S1194" s="231">
        <v>0</v>
      </c>
      <c r="T1194" s="231">
        <v>85.031199999999998</v>
      </c>
      <c r="U1194" s="140" t="s">
        <v>12718</v>
      </c>
      <c r="V1194" s="141" t="s">
        <v>35154</v>
      </c>
      <c r="W1194" s="5" t="s">
        <v>11581</v>
      </c>
      <c r="X1194" s="7" t="b">
        <v>1</v>
      </c>
      <c r="Y1194" s="7">
        <v>0</v>
      </c>
      <c r="Z1194" s="7" t="b">
        <v>0</v>
      </c>
      <c r="AA1194" s="7" t="b">
        <v>1</v>
      </c>
      <c r="AC1194" s="405" t="s">
        <v>37158</v>
      </c>
      <c r="AD1194" s="406" t="s">
        <v>13552</v>
      </c>
      <c r="AE1194" s="406" t="s">
        <v>13490</v>
      </c>
      <c r="AF1194" s="406" t="s">
        <v>13317</v>
      </c>
      <c r="AG1194" s="406" t="s">
        <v>13317</v>
      </c>
      <c r="AH1194" s="418">
        <v>19.154307069476229</v>
      </c>
      <c r="AI1194" s="419">
        <v>104.8830520747107</v>
      </c>
      <c r="AJ1194" s="428">
        <v>3.19</v>
      </c>
      <c r="AK1194" s="428">
        <v>0</v>
      </c>
      <c r="AL1194" s="429">
        <v>3.19</v>
      </c>
      <c r="AM1194" s="407" t="s">
        <v>35154</v>
      </c>
    </row>
    <row r="1195" spans="2:39" ht="30" customHeight="1">
      <c r="B1195" s="130" t="s">
        <v>37159</v>
      </c>
      <c r="C1195" s="130" t="s">
        <v>13552</v>
      </c>
      <c r="D1195" s="130" t="s">
        <v>13490</v>
      </c>
      <c r="E1195" s="130" t="s">
        <v>13317</v>
      </c>
      <c r="F1195" s="130" t="s">
        <v>13317</v>
      </c>
      <c r="G1195" s="555">
        <v>19.142309354868381</v>
      </c>
      <c r="H1195" s="556">
        <v>104.8822724325791</v>
      </c>
      <c r="I1195" s="523">
        <v>4.6100000000000003</v>
      </c>
      <c r="J1195" s="523">
        <v>0</v>
      </c>
      <c r="K1195" s="232">
        <v>4.6100000000000003</v>
      </c>
      <c r="L1195" s="523">
        <v>0</v>
      </c>
      <c r="M1195" s="231">
        <v>4.6100000000000003</v>
      </c>
      <c r="N1195" s="233">
        <v>0</v>
      </c>
      <c r="O1195" s="233">
        <v>0</v>
      </c>
      <c r="P1195" s="231">
        <v>0</v>
      </c>
      <c r="Q1195" s="231">
        <v>0</v>
      </c>
      <c r="R1195" s="233">
        <v>0</v>
      </c>
      <c r="S1195" s="231">
        <v>0</v>
      </c>
      <c r="T1195" s="231">
        <v>124.83880000000001</v>
      </c>
      <c r="U1195" s="140" t="s">
        <v>12718</v>
      </c>
      <c r="V1195" s="141" t="s">
        <v>35155</v>
      </c>
      <c r="W1195" s="5" t="s">
        <v>11581</v>
      </c>
      <c r="X1195" s="7" t="b">
        <v>1</v>
      </c>
      <c r="Y1195" s="7">
        <v>0</v>
      </c>
      <c r="Z1195" s="7" t="b">
        <v>0</v>
      </c>
      <c r="AA1195" s="7" t="b">
        <v>1</v>
      </c>
      <c r="AC1195" s="405" t="s">
        <v>37159</v>
      </c>
      <c r="AD1195" s="406" t="s">
        <v>13552</v>
      </c>
      <c r="AE1195" s="406" t="s">
        <v>13490</v>
      </c>
      <c r="AF1195" s="406" t="s">
        <v>13317</v>
      </c>
      <c r="AG1195" s="406" t="s">
        <v>13317</v>
      </c>
      <c r="AH1195" s="418">
        <v>19.142309354868381</v>
      </c>
      <c r="AI1195" s="419">
        <v>104.8822724325791</v>
      </c>
      <c r="AJ1195" s="428">
        <v>4.6100000000000003</v>
      </c>
      <c r="AK1195" s="428">
        <v>0</v>
      </c>
      <c r="AL1195" s="429">
        <v>4.6100000000000003</v>
      </c>
      <c r="AM1195" s="407" t="s">
        <v>35155</v>
      </c>
    </row>
    <row r="1196" spans="2:39" ht="30" customHeight="1">
      <c r="B1196" s="130" t="s">
        <v>37160</v>
      </c>
      <c r="C1196" s="130" t="s">
        <v>13552</v>
      </c>
      <c r="D1196" s="130" t="s">
        <v>13490</v>
      </c>
      <c r="E1196" s="130" t="s">
        <v>13317</v>
      </c>
      <c r="F1196" s="130" t="s">
        <v>13317</v>
      </c>
      <c r="G1196" s="555">
        <v>19.143005970759639</v>
      </c>
      <c r="H1196" s="556">
        <v>104.8809705947815</v>
      </c>
      <c r="I1196" s="523">
        <v>5.79</v>
      </c>
      <c r="J1196" s="523">
        <v>0</v>
      </c>
      <c r="K1196" s="232">
        <v>5.79</v>
      </c>
      <c r="L1196" s="523">
        <v>0</v>
      </c>
      <c r="M1196" s="231">
        <v>5.79</v>
      </c>
      <c r="N1196" s="233">
        <v>0</v>
      </c>
      <c r="O1196" s="233">
        <v>0</v>
      </c>
      <c r="P1196" s="231">
        <v>0</v>
      </c>
      <c r="Q1196" s="231">
        <v>0</v>
      </c>
      <c r="R1196" s="233">
        <v>0</v>
      </c>
      <c r="S1196" s="231">
        <v>0</v>
      </c>
      <c r="T1196" s="231">
        <v>156.79320000000001</v>
      </c>
      <c r="U1196" s="140" t="s">
        <v>12718</v>
      </c>
      <c r="V1196" s="141" t="s">
        <v>35155</v>
      </c>
      <c r="W1196" s="5" t="s">
        <v>11581</v>
      </c>
      <c r="X1196" s="7" t="b">
        <v>1</v>
      </c>
      <c r="Y1196" s="7">
        <v>0</v>
      </c>
      <c r="Z1196" s="7" t="b">
        <v>0</v>
      </c>
      <c r="AA1196" s="7" t="b">
        <v>1</v>
      </c>
      <c r="AC1196" s="405" t="s">
        <v>37160</v>
      </c>
      <c r="AD1196" s="406" t="s">
        <v>13552</v>
      </c>
      <c r="AE1196" s="406" t="s">
        <v>13490</v>
      </c>
      <c r="AF1196" s="406" t="s">
        <v>13317</v>
      </c>
      <c r="AG1196" s="406" t="s">
        <v>13317</v>
      </c>
      <c r="AH1196" s="418">
        <v>19.143005970759639</v>
      </c>
      <c r="AI1196" s="419">
        <v>104.8809705947815</v>
      </c>
      <c r="AJ1196" s="428">
        <v>5.79</v>
      </c>
      <c r="AK1196" s="428">
        <v>0</v>
      </c>
      <c r="AL1196" s="429">
        <v>5.79</v>
      </c>
      <c r="AM1196" s="407" t="s">
        <v>35155</v>
      </c>
    </row>
    <row r="1197" spans="2:39" ht="30" customHeight="1">
      <c r="B1197" s="130" t="s">
        <v>37161</v>
      </c>
      <c r="C1197" s="130" t="s">
        <v>13552</v>
      </c>
      <c r="D1197" s="130" t="s">
        <v>13490</v>
      </c>
      <c r="E1197" s="130" t="s">
        <v>13317</v>
      </c>
      <c r="F1197" s="130" t="s">
        <v>13317</v>
      </c>
      <c r="G1197" s="555">
        <v>19.139031705311059</v>
      </c>
      <c r="H1197" s="556">
        <v>104.89170956513141</v>
      </c>
      <c r="I1197" s="523">
        <v>1.71</v>
      </c>
      <c r="J1197" s="523">
        <v>0</v>
      </c>
      <c r="K1197" s="232">
        <v>1.71</v>
      </c>
      <c r="L1197" s="523">
        <v>0</v>
      </c>
      <c r="M1197" s="231">
        <v>1.71</v>
      </c>
      <c r="N1197" s="233">
        <v>0</v>
      </c>
      <c r="O1197" s="233">
        <v>0</v>
      </c>
      <c r="P1197" s="231">
        <v>0</v>
      </c>
      <c r="Q1197" s="231">
        <v>0</v>
      </c>
      <c r="R1197" s="233">
        <v>0</v>
      </c>
      <c r="S1197" s="231">
        <v>0</v>
      </c>
      <c r="T1197" s="231">
        <v>46.306800000000003</v>
      </c>
      <c r="U1197" s="140" t="s">
        <v>12718</v>
      </c>
      <c r="V1197" s="141" t="s">
        <v>35156</v>
      </c>
      <c r="W1197" s="5" t="s">
        <v>11581</v>
      </c>
      <c r="X1197" s="7" t="b">
        <v>1</v>
      </c>
      <c r="Y1197" s="7">
        <v>0</v>
      </c>
      <c r="Z1197" s="7" t="b">
        <v>0</v>
      </c>
      <c r="AA1197" s="7" t="b">
        <v>1</v>
      </c>
      <c r="AC1197" s="405" t="s">
        <v>37161</v>
      </c>
      <c r="AD1197" s="406" t="s">
        <v>13552</v>
      </c>
      <c r="AE1197" s="406" t="s">
        <v>13490</v>
      </c>
      <c r="AF1197" s="406" t="s">
        <v>13317</v>
      </c>
      <c r="AG1197" s="406" t="s">
        <v>13317</v>
      </c>
      <c r="AH1197" s="418">
        <v>19.139031705311059</v>
      </c>
      <c r="AI1197" s="419">
        <v>104.89170956513141</v>
      </c>
      <c r="AJ1197" s="428">
        <v>1.71</v>
      </c>
      <c r="AK1197" s="428">
        <v>0</v>
      </c>
      <c r="AL1197" s="429">
        <v>1.71</v>
      </c>
      <c r="AM1197" s="407" t="s">
        <v>35156</v>
      </c>
    </row>
    <row r="1198" spans="2:39" ht="30" customHeight="1">
      <c r="B1198" s="130" t="s">
        <v>37162</v>
      </c>
      <c r="C1198" s="130" t="s">
        <v>13552</v>
      </c>
      <c r="D1198" s="130" t="s">
        <v>13490</v>
      </c>
      <c r="E1198" s="130" t="s">
        <v>13317</v>
      </c>
      <c r="F1198" s="130" t="s">
        <v>13317</v>
      </c>
      <c r="G1198" s="555">
        <v>19.141056219555949</v>
      </c>
      <c r="H1198" s="556">
        <v>104.8907891718633</v>
      </c>
      <c r="I1198" s="523">
        <v>0.54</v>
      </c>
      <c r="J1198" s="523">
        <v>0</v>
      </c>
      <c r="K1198" s="232">
        <v>0.54</v>
      </c>
      <c r="L1198" s="523">
        <v>0</v>
      </c>
      <c r="M1198" s="231">
        <v>0.39</v>
      </c>
      <c r="N1198" s="233">
        <v>0</v>
      </c>
      <c r="O1198" s="233">
        <v>0.15</v>
      </c>
      <c r="P1198" s="231">
        <v>0</v>
      </c>
      <c r="Q1198" s="231">
        <v>0</v>
      </c>
      <c r="R1198" s="233">
        <v>0</v>
      </c>
      <c r="S1198" s="231">
        <v>0</v>
      </c>
      <c r="T1198" s="231">
        <v>10.561199999999999</v>
      </c>
      <c r="U1198" s="140" t="s">
        <v>12718</v>
      </c>
      <c r="V1198" s="141" t="s">
        <v>35156</v>
      </c>
      <c r="W1198" s="5" t="s">
        <v>11581</v>
      </c>
      <c r="X1198" s="7" t="b">
        <v>1</v>
      </c>
      <c r="Y1198" s="7">
        <v>0</v>
      </c>
      <c r="Z1198" s="7" t="b">
        <v>0</v>
      </c>
      <c r="AA1198" s="7" t="b">
        <v>1</v>
      </c>
      <c r="AC1198" s="405" t="s">
        <v>37162</v>
      </c>
      <c r="AD1198" s="406" t="s">
        <v>13552</v>
      </c>
      <c r="AE1198" s="406" t="s">
        <v>13490</v>
      </c>
      <c r="AF1198" s="406" t="s">
        <v>13317</v>
      </c>
      <c r="AG1198" s="406" t="s">
        <v>13317</v>
      </c>
      <c r="AH1198" s="418">
        <v>19.141056219555949</v>
      </c>
      <c r="AI1198" s="419">
        <v>104.8907891718633</v>
      </c>
      <c r="AJ1198" s="428">
        <v>0.54</v>
      </c>
      <c r="AK1198" s="428">
        <v>0</v>
      </c>
      <c r="AL1198" s="429">
        <v>0.54</v>
      </c>
      <c r="AM1198" s="407" t="s">
        <v>35156</v>
      </c>
    </row>
    <row r="1199" spans="2:39" ht="30" customHeight="1">
      <c r="B1199" s="130" t="s">
        <v>37163</v>
      </c>
      <c r="C1199" s="130" t="s">
        <v>13552</v>
      </c>
      <c r="D1199" s="130" t="s">
        <v>13490</v>
      </c>
      <c r="E1199" s="130" t="s">
        <v>13317</v>
      </c>
      <c r="F1199" s="130" t="s">
        <v>13317</v>
      </c>
      <c r="G1199" s="555">
        <v>19.154327920725969</v>
      </c>
      <c r="H1199" s="556">
        <v>104.8791541536588</v>
      </c>
      <c r="I1199" s="523">
        <v>6.08</v>
      </c>
      <c r="J1199" s="523">
        <v>0</v>
      </c>
      <c r="K1199" s="232">
        <v>6.08</v>
      </c>
      <c r="L1199" s="523">
        <v>0</v>
      </c>
      <c r="M1199" s="231">
        <v>5.82</v>
      </c>
      <c r="N1199" s="233">
        <v>0</v>
      </c>
      <c r="O1199" s="233">
        <v>0.26</v>
      </c>
      <c r="P1199" s="231">
        <v>0</v>
      </c>
      <c r="Q1199" s="231">
        <v>0</v>
      </c>
      <c r="R1199" s="233">
        <v>0</v>
      </c>
      <c r="S1199" s="231">
        <v>0</v>
      </c>
      <c r="T1199" s="231">
        <v>157.60560000000001</v>
      </c>
      <c r="U1199" s="140" t="s">
        <v>12718</v>
      </c>
      <c r="V1199" s="141" t="s">
        <v>35157</v>
      </c>
      <c r="W1199" s="5" t="s">
        <v>11581</v>
      </c>
      <c r="X1199" s="7" t="b">
        <v>1</v>
      </c>
      <c r="Y1199" s="7">
        <v>0</v>
      </c>
      <c r="Z1199" s="7" t="b">
        <v>0</v>
      </c>
      <c r="AA1199" s="7" t="b">
        <v>1</v>
      </c>
      <c r="AC1199" s="405" t="s">
        <v>37163</v>
      </c>
      <c r="AD1199" s="406" t="s">
        <v>13552</v>
      </c>
      <c r="AE1199" s="406" t="s">
        <v>13490</v>
      </c>
      <c r="AF1199" s="406" t="s">
        <v>13317</v>
      </c>
      <c r="AG1199" s="406" t="s">
        <v>13317</v>
      </c>
      <c r="AH1199" s="418">
        <v>19.154327920725969</v>
      </c>
      <c r="AI1199" s="419">
        <v>104.8791541536588</v>
      </c>
      <c r="AJ1199" s="428">
        <v>6.08</v>
      </c>
      <c r="AK1199" s="428">
        <v>0</v>
      </c>
      <c r="AL1199" s="429">
        <v>6.08</v>
      </c>
      <c r="AM1199" s="407" t="s">
        <v>35157</v>
      </c>
    </row>
    <row r="1200" spans="2:39" ht="30" customHeight="1">
      <c r="B1200" s="130" t="s">
        <v>37164</v>
      </c>
      <c r="C1200" s="130" t="s">
        <v>13552</v>
      </c>
      <c r="D1200" s="130" t="s">
        <v>13490</v>
      </c>
      <c r="E1200" s="130" t="s">
        <v>13317</v>
      </c>
      <c r="F1200" s="130" t="s">
        <v>13317</v>
      </c>
      <c r="G1200" s="555">
        <v>19.13860580889888</v>
      </c>
      <c r="H1200" s="556">
        <v>104.8812332995326</v>
      </c>
      <c r="I1200" s="523">
        <v>3.36</v>
      </c>
      <c r="J1200" s="523">
        <v>0</v>
      </c>
      <c r="K1200" s="232">
        <v>3.36</v>
      </c>
      <c r="L1200" s="523">
        <v>0</v>
      </c>
      <c r="M1200" s="231">
        <v>3.36</v>
      </c>
      <c r="N1200" s="233">
        <v>0</v>
      </c>
      <c r="O1200" s="233">
        <v>0</v>
      </c>
      <c r="P1200" s="231">
        <v>0</v>
      </c>
      <c r="Q1200" s="231">
        <v>0</v>
      </c>
      <c r="R1200" s="233">
        <v>0</v>
      </c>
      <c r="S1200" s="231">
        <v>0</v>
      </c>
      <c r="T1200" s="231">
        <v>90.988799999999998</v>
      </c>
      <c r="U1200" s="140" t="s">
        <v>12718</v>
      </c>
      <c r="V1200" s="141" t="s">
        <v>35158</v>
      </c>
      <c r="W1200" s="5" t="s">
        <v>11581</v>
      </c>
      <c r="X1200" s="7" t="b">
        <v>1</v>
      </c>
      <c r="Y1200" s="7">
        <v>0</v>
      </c>
      <c r="Z1200" s="7" t="b">
        <v>0</v>
      </c>
      <c r="AA1200" s="7" t="b">
        <v>1</v>
      </c>
      <c r="AC1200" s="405" t="s">
        <v>37164</v>
      </c>
      <c r="AD1200" s="406" t="s">
        <v>13552</v>
      </c>
      <c r="AE1200" s="406" t="s">
        <v>13490</v>
      </c>
      <c r="AF1200" s="406" t="s">
        <v>13317</v>
      </c>
      <c r="AG1200" s="406" t="s">
        <v>13317</v>
      </c>
      <c r="AH1200" s="418">
        <v>19.13860580889888</v>
      </c>
      <c r="AI1200" s="419">
        <v>104.8812332995326</v>
      </c>
      <c r="AJ1200" s="428">
        <v>3.36</v>
      </c>
      <c r="AK1200" s="428">
        <v>0</v>
      </c>
      <c r="AL1200" s="429">
        <v>3.36</v>
      </c>
      <c r="AM1200" s="407" t="s">
        <v>35158</v>
      </c>
    </row>
    <row r="1201" spans="2:39" ht="30" customHeight="1">
      <c r="B1201" s="130" t="s">
        <v>37165</v>
      </c>
      <c r="C1201" s="130" t="s">
        <v>13552</v>
      </c>
      <c r="D1201" s="130" t="s">
        <v>13490</v>
      </c>
      <c r="E1201" s="130" t="s">
        <v>13317</v>
      </c>
      <c r="F1201" s="130" t="s">
        <v>13317</v>
      </c>
      <c r="G1201" s="555">
        <v>19.138667029684289</v>
      </c>
      <c r="H1201" s="556">
        <v>104.88403769697319</v>
      </c>
      <c r="I1201" s="523">
        <v>3.33</v>
      </c>
      <c r="J1201" s="523">
        <v>0</v>
      </c>
      <c r="K1201" s="232">
        <v>3.33</v>
      </c>
      <c r="L1201" s="523">
        <v>0</v>
      </c>
      <c r="M1201" s="231">
        <v>3.24</v>
      </c>
      <c r="N1201" s="233">
        <v>0</v>
      </c>
      <c r="O1201" s="233">
        <v>0.09</v>
      </c>
      <c r="P1201" s="231">
        <v>0</v>
      </c>
      <c r="Q1201" s="231">
        <v>0</v>
      </c>
      <c r="R1201" s="233">
        <v>0</v>
      </c>
      <c r="S1201" s="231">
        <v>0</v>
      </c>
      <c r="T1201" s="231">
        <v>87.739199999999997</v>
      </c>
      <c r="U1201" s="140" t="s">
        <v>12718</v>
      </c>
      <c r="V1201" s="141" t="s">
        <v>35159</v>
      </c>
      <c r="W1201" s="5" t="s">
        <v>11581</v>
      </c>
      <c r="X1201" s="7" t="b">
        <v>1</v>
      </c>
      <c r="Y1201" s="7">
        <v>0</v>
      </c>
      <c r="Z1201" s="7" t="b">
        <v>0</v>
      </c>
      <c r="AA1201" s="7" t="b">
        <v>1</v>
      </c>
      <c r="AC1201" s="405" t="s">
        <v>37165</v>
      </c>
      <c r="AD1201" s="406" t="s">
        <v>13552</v>
      </c>
      <c r="AE1201" s="406" t="s">
        <v>13490</v>
      </c>
      <c r="AF1201" s="406" t="s">
        <v>13317</v>
      </c>
      <c r="AG1201" s="406" t="s">
        <v>13317</v>
      </c>
      <c r="AH1201" s="418">
        <v>19.138667029684289</v>
      </c>
      <c r="AI1201" s="419">
        <v>104.88403769697319</v>
      </c>
      <c r="AJ1201" s="428">
        <v>3.33</v>
      </c>
      <c r="AK1201" s="428">
        <v>0</v>
      </c>
      <c r="AL1201" s="429">
        <v>3.33</v>
      </c>
      <c r="AM1201" s="407" t="s">
        <v>35159</v>
      </c>
    </row>
    <row r="1202" spans="2:39" ht="30" customHeight="1">
      <c r="B1202" s="130" t="s">
        <v>37166</v>
      </c>
      <c r="C1202" s="130" t="s">
        <v>13552</v>
      </c>
      <c r="D1202" s="130" t="s">
        <v>13490</v>
      </c>
      <c r="E1202" s="130" t="s">
        <v>13317</v>
      </c>
      <c r="F1202" s="130" t="s">
        <v>13317</v>
      </c>
      <c r="G1202" s="555">
        <v>19.155808760894072</v>
      </c>
      <c r="H1202" s="556">
        <v>104.8803912490054</v>
      </c>
      <c r="I1202" s="523">
        <v>7.8</v>
      </c>
      <c r="J1202" s="523">
        <v>0</v>
      </c>
      <c r="K1202" s="232">
        <v>7.8</v>
      </c>
      <c r="L1202" s="523">
        <v>0</v>
      </c>
      <c r="M1202" s="231">
        <v>7.6</v>
      </c>
      <c r="N1202" s="233">
        <v>0</v>
      </c>
      <c r="O1202" s="233">
        <v>0.2</v>
      </c>
      <c r="P1202" s="231">
        <v>0</v>
      </c>
      <c r="Q1202" s="231">
        <v>0</v>
      </c>
      <c r="R1202" s="233">
        <v>0</v>
      </c>
      <c r="S1202" s="231">
        <v>0</v>
      </c>
      <c r="T1202" s="231">
        <v>205.80799999999999</v>
      </c>
      <c r="U1202" s="140" t="s">
        <v>12718</v>
      </c>
      <c r="V1202" s="141" t="s">
        <v>35160</v>
      </c>
      <c r="W1202" s="5" t="s">
        <v>11581</v>
      </c>
      <c r="X1202" s="7" t="b">
        <v>1</v>
      </c>
      <c r="Y1202" s="7">
        <v>0</v>
      </c>
      <c r="Z1202" s="7" t="b">
        <v>0</v>
      </c>
      <c r="AA1202" s="7" t="b">
        <v>1</v>
      </c>
      <c r="AC1202" s="405" t="s">
        <v>37166</v>
      </c>
      <c r="AD1202" s="406" t="s">
        <v>13552</v>
      </c>
      <c r="AE1202" s="406" t="s">
        <v>13490</v>
      </c>
      <c r="AF1202" s="406" t="s">
        <v>13317</v>
      </c>
      <c r="AG1202" s="406" t="s">
        <v>13317</v>
      </c>
      <c r="AH1202" s="418">
        <v>19.155808760894072</v>
      </c>
      <c r="AI1202" s="419">
        <v>104.8803912490054</v>
      </c>
      <c r="AJ1202" s="428">
        <v>7.8</v>
      </c>
      <c r="AK1202" s="428">
        <v>0</v>
      </c>
      <c r="AL1202" s="429">
        <v>7.8</v>
      </c>
      <c r="AM1202" s="407" t="s">
        <v>35160</v>
      </c>
    </row>
    <row r="1203" spans="2:39" ht="30" customHeight="1">
      <c r="B1203" s="130" t="s">
        <v>37167</v>
      </c>
      <c r="C1203" s="130" t="s">
        <v>13552</v>
      </c>
      <c r="D1203" s="130" t="s">
        <v>13490</v>
      </c>
      <c r="E1203" s="130" t="s">
        <v>13317</v>
      </c>
      <c r="F1203" s="130" t="s">
        <v>13317</v>
      </c>
      <c r="G1203" s="555">
        <v>19.1356093783034</v>
      </c>
      <c r="H1203" s="556">
        <v>104.8892445675404</v>
      </c>
      <c r="I1203" s="523">
        <v>4.24</v>
      </c>
      <c r="J1203" s="523">
        <v>0</v>
      </c>
      <c r="K1203" s="232">
        <v>4.24</v>
      </c>
      <c r="L1203" s="523">
        <v>0</v>
      </c>
      <c r="M1203" s="231">
        <v>4.1100000000000003</v>
      </c>
      <c r="N1203" s="233">
        <v>0</v>
      </c>
      <c r="O1203" s="233">
        <v>0.13</v>
      </c>
      <c r="P1203" s="231">
        <v>0</v>
      </c>
      <c r="Q1203" s="231">
        <v>0</v>
      </c>
      <c r="R1203" s="233">
        <v>0</v>
      </c>
      <c r="S1203" s="231">
        <v>0</v>
      </c>
      <c r="T1203" s="231">
        <v>111.2988</v>
      </c>
      <c r="U1203" s="140" t="s">
        <v>12718</v>
      </c>
      <c r="V1203" s="141" t="s">
        <v>35161</v>
      </c>
      <c r="W1203" s="5" t="s">
        <v>11581</v>
      </c>
      <c r="X1203" s="7" t="b">
        <v>1</v>
      </c>
      <c r="Y1203" s="7">
        <v>0</v>
      </c>
      <c r="Z1203" s="7" t="b">
        <v>0</v>
      </c>
      <c r="AA1203" s="7" t="b">
        <v>1</v>
      </c>
      <c r="AC1203" s="405" t="s">
        <v>37167</v>
      </c>
      <c r="AD1203" s="406" t="s">
        <v>13552</v>
      </c>
      <c r="AE1203" s="406" t="s">
        <v>13490</v>
      </c>
      <c r="AF1203" s="406" t="s">
        <v>13317</v>
      </c>
      <c r="AG1203" s="406" t="s">
        <v>13317</v>
      </c>
      <c r="AH1203" s="418">
        <v>19.1356093783034</v>
      </c>
      <c r="AI1203" s="419">
        <v>104.8892445675404</v>
      </c>
      <c r="AJ1203" s="428">
        <v>4.24</v>
      </c>
      <c r="AK1203" s="428">
        <v>0</v>
      </c>
      <c r="AL1203" s="429">
        <v>4.24</v>
      </c>
      <c r="AM1203" s="407" t="s">
        <v>35161</v>
      </c>
    </row>
    <row r="1204" spans="2:39" ht="30" customHeight="1">
      <c r="B1204" s="130" t="s">
        <v>37168</v>
      </c>
      <c r="C1204" s="130" t="s">
        <v>13552</v>
      </c>
      <c r="D1204" s="130" t="s">
        <v>13490</v>
      </c>
      <c r="E1204" s="130" t="s">
        <v>13317</v>
      </c>
      <c r="F1204" s="130" t="s">
        <v>13317</v>
      </c>
      <c r="G1204" s="555">
        <v>19.165518943620551</v>
      </c>
      <c r="H1204" s="556">
        <v>104.8704822388776</v>
      </c>
      <c r="I1204" s="523">
        <v>6.01</v>
      </c>
      <c r="J1204" s="523">
        <v>0</v>
      </c>
      <c r="K1204" s="232">
        <v>6.01</v>
      </c>
      <c r="L1204" s="523">
        <v>0</v>
      </c>
      <c r="M1204" s="231">
        <v>6.01</v>
      </c>
      <c r="N1204" s="233">
        <v>0</v>
      </c>
      <c r="O1204" s="233">
        <v>0</v>
      </c>
      <c r="P1204" s="231">
        <v>0</v>
      </c>
      <c r="Q1204" s="231">
        <v>0</v>
      </c>
      <c r="R1204" s="233">
        <v>0</v>
      </c>
      <c r="S1204" s="231">
        <v>0</v>
      </c>
      <c r="T1204" s="231">
        <v>162.7508</v>
      </c>
      <c r="U1204" s="140" t="s">
        <v>12718</v>
      </c>
      <c r="V1204" s="141" t="s">
        <v>35162</v>
      </c>
      <c r="W1204" s="5" t="s">
        <v>11581</v>
      </c>
      <c r="X1204" s="7" t="b">
        <v>1</v>
      </c>
      <c r="Y1204" s="7">
        <v>0</v>
      </c>
      <c r="Z1204" s="7" t="b">
        <v>0</v>
      </c>
      <c r="AA1204" s="7" t="b">
        <v>1</v>
      </c>
      <c r="AC1204" s="405" t="s">
        <v>37168</v>
      </c>
      <c r="AD1204" s="406" t="s">
        <v>13552</v>
      </c>
      <c r="AE1204" s="406" t="s">
        <v>13490</v>
      </c>
      <c r="AF1204" s="406" t="s">
        <v>13317</v>
      </c>
      <c r="AG1204" s="406" t="s">
        <v>13317</v>
      </c>
      <c r="AH1204" s="418">
        <v>19.165518943620551</v>
      </c>
      <c r="AI1204" s="419">
        <v>104.8704822388776</v>
      </c>
      <c r="AJ1204" s="428">
        <v>6.01</v>
      </c>
      <c r="AK1204" s="428">
        <v>0</v>
      </c>
      <c r="AL1204" s="429">
        <v>6.01</v>
      </c>
      <c r="AM1204" s="407" t="s">
        <v>35162</v>
      </c>
    </row>
    <row r="1205" spans="2:39" ht="30" customHeight="1">
      <c r="B1205" s="130" t="s">
        <v>37169</v>
      </c>
      <c r="C1205" s="130" t="s">
        <v>13552</v>
      </c>
      <c r="D1205" s="130" t="s">
        <v>13490</v>
      </c>
      <c r="E1205" s="130" t="s">
        <v>13317</v>
      </c>
      <c r="F1205" s="130" t="s">
        <v>13317</v>
      </c>
      <c r="G1205" s="555">
        <v>19.167154247642731</v>
      </c>
      <c r="H1205" s="556">
        <v>104.8704834271872</v>
      </c>
      <c r="I1205" s="523">
        <v>3.31</v>
      </c>
      <c r="J1205" s="523">
        <v>0</v>
      </c>
      <c r="K1205" s="232">
        <v>3.31</v>
      </c>
      <c r="L1205" s="523">
        <v>0</v>
      </c>
      <c r="M1205" s="231">
        <v>3.31</v>
      </c>
      <c r="N1205" s="233">
        <v>0</v>
      </c>
      <c r="O1205" s="233">
        <v>0</v>
      </c>
      <c r="P1205" s="231">
        <v>0</v>
      </c>
      <c r="Q1205" s="231">
        <v>0</v>
      </c>
      <c r="R1205" s="233">
        <v>0</v>
      </c>
      <c r="S1205" s="231">
        <v>0</v>
      </c>
      <c r="T1205" s="231">
        <v>89.634799999999998</v>
      </c>
      <c r="U1205" s="140" t="s">
        <v>12718</v>
      </c>
      <c r="V1205" s="141" t="s">
        <v>35162</v>
      </c>
      <c r="W1205" s="5" t="s">
        <v>11581</v>
      </c>
      <c r="X1205" s="7" t="b">
        <v>1</v>
      </c>
      <c r="Y1205" s="7">
        <v>0</v>
      </c>
      <c r="Z1205" s="7" t="b">
        <v>0</v>
      </c>
      <c r="AA1205" s="7" t="b">
        <v>1</v>
      </c>
      <c r="AC1205" s="405" t="s">
        <v>37169</v>
      </c>
      <c r="AD1205" s="406" t="s">
        <v>13552</v>
      </c>
      <c r="AE1205" s="406" t="s">
        <v>13490</v>
      </c>
      <c r="AF1205" s="406" t="s">
        <v>13317</v>
      </c>
      <c r="AG1205" s="406" t="s">
        <v>13317</v>
      </c>
      <c r="AH1205" s="418">
        <v>19.167154247642731</v>
      </c>
      <c r="AI1205" s="419">
        <v>104.8704834271872</v>
      </c>
      <c r="AJ1205" s="428">
        <v>3.31</v>
      </c>
      <c r="AK1205" s="428">
        <v>0</v>
      </c>
      <c r="AL1205" s="429">
        <v>3.31</v>
      </c>
      <c r="AM1205" s="407" t="s">
        <v>35162</v>
      </c>
    </row>
    <row r="1206" spans="2:39" ht="30" customHeight="1">
      <c r="B1206" s="130" t="s">
        <v>37170</v>
      </c>
      <c r="C1206" s="130" t="s">
        <v>13552</v>
      </c>
      <c r="D1206" s="130" t="s">
        <v>13490</v>
      </c>
      <c r="E1206" s="130" t="s">
        <v>13317</v>
      </c>
      <c r="F1206" s="130" t="s">
        <v>13317</v>
      </c>
      <c r="G1206" s="555">
        <v>19.14553687410611</v>
      </c>
      <c r="H1206" s="556">
        <v>104.89161054421371</v>
      </c>
      <c r="I1206" s="523">
        <v>3.69</v>
      </c>
      <c r="J1206" s="523">
        <v>0</v>
      </c>
      <c r="K1206" s="232">
        <v>3.69</v>
      </c>
      <c r="L1206" s="523">
        <v>0</v>
      </c>
      <c r="M1206" s="231">
        <v>3.69</v>
      </c>
      <c r="N1206" s="233">
        <v>0</v>
      </c>
      <c r="O1206" s="233">
        <v>0</v>
      </c>
      <c r="P1206" s="231">
        <v>0</v>
      </c>
      <c r="Q1206" s="231">
        <v>0</v>
      </c>
      <c r="R1206" s="233">
        <v>0</v>
      </c>
      <c r="S1206" s="231">
        <v>0</v>
      </c>
      <c r="T1206" s="231">
        <v>99.92519999999999</v>
      </c>
      <c r="U1206" s="140" t="s">
        <v>12718</v>
      </c>
      <c r="V1206" s="141" t="s">
        <v>35163</v>
      </c>
      <c r="W1206" s="5" t="s">
        <v>11581</v>
      </c>
      <c r="X1206" s="7" t="b">
        <v>1</v>
      </c>
      <c r="Y1206" s="7">
        <v>0</v>
      </c>
      <c r="Z1206" s="7" t="b">
        <v>0</v>
      </c>
      <c r="AA1206" s="7" t="b">
        <v>1</v>
      </c>
      <c r="AC1206" s="405" t="s">
        <v>37170</v>
      </c>
      <c r="AD1206" s="406" t="s">
        <v>13552</v>
      </c>
      <c r="AE1206" s="406" t="s">
        <v>13490</v>
      </c>
      <c r="AF1206" s="406" t="s">
        <v>13317</v>
      </c>
      <c r="AG1206" s="406" t="s">
        <v>13317</v>
      </c>
      <c r="AH1206" s="418">
        <v>19.14553687410611</v>
      </c>
      <c r="AI1206" s="419">
        <v>104.89161054421371</v>
      </c>
      <c r="AJ1206" s="428">
        <v>3.69</v>
      </c>
      <c r="AK1206" s="428">
        <v>0</v>
      </c>
      <c r="AL1206" s="429">
        <v>3.69</v>
      </c>
      <c r="AM1206" s="407" t="s">
        <v>35163</v>
      </c>
    </row>
    <row r="1207" spans="2:39" ht="30" customHeight="1">
      <c r="B1207" s="130" t="s">
        <v>37171</v>
      </c>
      <c r="C1207" s="130" t="s">
        <v>13552</v>
      </c>
      <c r="D1207" s="130" t="s">
        <v>13490</v>
      </c>
      <c r="E1207" s="130" t="s">
        <v>13317</v>
      </c>
      <c r="F1207" s="130" t="s">
        <v>13317</v>
      </c>
      <c r="G1207" s="555">
        <v>19.147288336297429</v>
      </c>
      <c r="H1207" s="556">
        <v>104.89328522791121</v>
      </c>
      <c r="I1207" s="523">
        <v>0.38</v>
      </c>
      <c r="J1207" s="523">
        <v>0</v>
      </c>
      <c r="K1207" s="232">
        <v>0.38</v>
      </c>
      <c r="L1207" s="523">
        <v>0</v>
      </c>
      <c r="M1207" s="231">
        <v>0.38</v>
      </c>
      <c r="N1207" s="233">
        <v>0</v>
      </c>
      <c r="O1207" s="233">
        <v>0</v>
      </c>
      <c r="P1207" s="231">
        <v>0</v>
      </c>
      <c r="Q1207" s="231">
        <v>0</v>
      </c>
      <c r="R1207" s="233">
        <v>0</v>
      </c>
      <c r="S1207" s="231">
        <v>0</v>
      </c>
      <c r="T1207" s="231">
        <v>10.2904</v>
      </c>
      <c r="U1207" s="140" t="s">
        <v>12718</v>
      </c>
      <c r="V1207" s="141" t="s">
        <v>35164</v>
      </c>
      <c r="W1207" s="5" t="s">
        <v>11581</v>
      </c>
      <c r="X1207" s="7" t="b">
        <v>1</v>
      </c>
      <c r="Y1207" s="7">
        <v>0</v>
      </c>
      <c r="Z1207" s="7" t="b">
        <v>0</v>
      </c>
      <c r="AA1207" s="7" t="b">
        <v>1</v>
      </c>
      <c r="AC1207" s="405" t="s">
        <v>37171</v>
      </c>
      <c r="AD1207" s="406" t="s">
        <v>13552</v>
      </c>
      <c r="AE1207" s="406" t="s">
        <v>13490</v>
      </c>
      <c r="AF1207" s="406" t="s">
        <v>13317</v>
      </c>
      <c r="AG1207" s="406" t="s">
        <v>13317</v>
      </c>
      <c r="AH1207" s="418">
        <v>19.147288336297429</v>
      </c>
      <c r="AI1207" s="419">
        <v>104.89328522791121</v>
      </c>
      <c r="AJ1207" s="428">
        <v>0.38</v>
      </c>
      <c r="AK1207" s="428">
        <v>0</v>
      </c>
      <c r="AL1207" s="429">
        <v>0.38</v>
      </c>
      <c r="AM1207" s="407" t="s">
        <v>35164</v>
      </c>
    </row>
    <row r="1208" spans="2:39" ht="30" customHeight="1">
      <c r="B1208" s="130" t="s">
        <v>37172</v>
      </c>
      <c r="C1208" s="130" t="s">
        <v>13552</v>
      </c>
      <c r="D1208" s="130" t="s">
        <v>13490</v>
      </c>
      <c r="E1208" s="130" t="s">
        <v>13317</v>
      </c>
      <c r="F1208" s="130" t="s">
        <v>13317</v>
      </c>
      <c r="G1208" s="555">
        <v>19.14680328653375</v>
      </c>
      <c r="H1208" s="556">
        <v>104.8896057042823</v>
      </c>
      <c r="I1208" s="523">
        <v>1.79</v>
      </c>
      <c r="J1208" s="523">
        <v>0</v>
      </c>
      <c r="K1208" s="232">
        <v>1.79</v>
      </c>
      <c r="L1208" s="523">
        <v>0</v>
      </c>
      <c r="M1208" s="231">
        <v>1.76</v>
      </c>
      <c r="N1208" s="233">
        <v>0</v>
      </c>
      <c r="O1208" s="233">
        <v>0.03</v>
      </c>
      <c r="P1208" s="231">
        <v>0</v>
      </c>
      <c r="Q1208" s="231">
        <v>0</v>
      </c>
      <c r="R1208" s="233">
        <v>0</v>
      </c>
      <c r="S1208" s="231">
        <v>0</v>
      </c>
      <c r="T1208" s="231">
        <v>47.660799999999988</v>
      </c>
      <c r="U1208" s="140" t="s">
        <v>12718</v>
      </c>
      <c r="V1208" s="141" t="s">
        <v>41003</v>
      </c>
      <c r="W1208" s="5" t="s">
        <v>11581</v>
      </c>
      <c r="X1208" s="7" t="b">
        <v>1</v>
      </c>
      <c r="Y1208" s="7">
        <v>0</v>
      </c>
      <c r="Z1208" s="7" t="b">
        <v>0</v>
      </c>
      <c r="AA1208" s="7" t="b">
        <v>1</v>
      </c>
      <c r="AC1208" s="405" t="s">
        <v>37172</v>
      </c>
      <c r="AD1208" s="406" t="s">
        <v>13552</v>
      </c>
      <c r="AE1208" s="406" t="s">
        <v>13490</v>
      </c>
      <c r="AF1208" s="406" t="s">
        <v>13317</v>
      </c>
      <c r="AG1208" s="406" t="s">
        <v>13317</v>
      </c>
      <c r="AH1208" s="418">
        <v>19.14680328653375</v>
      </c>
      <c r="AI1208" s="419">
        <v>104.8896057042823</v>
      </c>
      <c r="AJ1208" s="428">
        <v>1.79</v>
      </c>
      <c r="AK1208" s="428">
        <v>0</v>
      </c>
      <c r="AL1208" s="429">
        <v>1.79</v>
      </c>
      <c r="AM1208" s="588" t="s">
        <v>41003</v>
      </c>
    </row>
    <row r="1209" spans="2:39" ht="30" customHeight="1">
      <c r="B1209" s="130" t="s">
        <v>37173</v>
      </c>
      <c r="C1209" s="130" t="s">
        <v>13552</v>
      </c>
      <c r="D1209" s="130" t="s">
        <v>13490</v>
      </c>
      <c r="E1209" s="130" t="s">
        <v>13317</v>
      </c>
      <c r="F1209" s="130" t="s">
        <v>13317</v>
      </c>
      <c r="G1209" s="555">
        <v>19.14765323824518</v>
      </c>
      <c r="H1209" s="556">
        <v>104.8887127817912</v>
      </c>
      <c r="I1209" s="523">
        <v>15.61</v>
      </c>
      <c r="J1209" s="523">
        <v>0</v>
      </c>
      <c r="K1209" s="232">
        <v>15.61</v>
      </c>
      <c r="L1209" s="523">
        <v>0</v>
      </c>
      <c r="M1209" s="231">
        <v>15.55</v>
      </c>
      <c r="N1209" s="233">
        <v>0</v>
      </c>
      <c r="O1209" s="233">
        <v>0.06</v>
      </c>
      <c r="P1209" s="231">
        <v>0</v>
      </c>
      <c r="Q1209" s="231">
        <v>0</v>
      </c>
      <c r="R1209" s="233">
        <v>0</v>
      </c>
      <c r="S1209" s="231">
        <v>0</v>
      </c>
      <c r="T1209" s="231">
        <v>421.09399999999999</v>
      </c>
      <c r="U1209" s="140" t="s">
        <v>12718</v>
      </c>
      <c r="V1209" s="141" t="s">
        <v>35152</v>
      </c>
      <c r="W1209" s="5" t="s">
        <v>11581</v>
      </c>
      <c r="X1209" s="7" t="b">
        <v>1</v>
      </c>
      <c r="Y1209" s="7">
        <v>0</v>
      </c>
      <c r="Z1209" s="7" t="b">
        <v>0</v>
      </c>
      <c r="AA1209" s="7" t="b">
        <v>1</v>
      </c>
      <c r="AC1209" s="405" t="s">
        <v>37173</v>
      </c>
      <c r="AD1209" s="406" t="s">
        <v>13552</v>
      </c>
      <c r="AE1209" s="406" t="s">
        <v>13490</v>
      </c>
      <c r="AF1209" s="406" t="s">
        <v>13317</v>
      </c>
      <c r="AG1209" s="406" t="s">
        <v>13317</v>
      </c>
      <c r="AH1209" s="418">
        <v>19.14765323824518</v>
      </c>
      <c r="AI1209" s="419">
        <v>104.8887127817912</v>
      </c>
      <c r="AJ1209" s="428">
        <v>15.61</v>
      </c>
      <c r="AK1209" s="428">
        <v>0</v>
      </c>
      <c r="AL1209" s="429">
        <v>15.61</v>
      </c>
      <c r="AM1209" s="407" t="s">
        <v>35152</v>
      </c>
    </row>
    <row r="1210" spans="2:39" ht="30" customHeight="1">
      <c r="B1210" s="130" t="s">
        <v>37174</v>
      </c>
      <c r="C1210" s="130" t="s">
        <v>13552</v>
      </c>
      <c r="D1210" s="130" t="s">
        <v>13490</v>
      </c>
      <c r="E1210" s="130" t="s">
        <v>13317</v>
      </c>
      <c r="F1210" s="130" t="s">
        <v>13317</v>
      </c>
      <c r="G1210" s="555">
        <v>19.14784534618164</v>
      </c>
      <c r="H1210" s="556">
        <v>104.88552816698051</v>
      </c>
      <c r="I1210" s="523">
        <v>2.78</v>
      </c>
      <c r="J1210" s="523">
        <v>0</v>
      </c>
      <c r="K1210" s="232">
        <v>2.78</v>
      </c>
      <c r="L1210" s="523">
        <v>0</v>
      </c>
      <c r="M1210" s="231">
        <v>2.78</v>
      </c>
      <c r="N1210" s="233">
        <v>0</v>
      </c>
      <c r="O1210" s="233">
        <v>0</v>
      </c>
      <c r="P1210" s="231">
        <v>0</v>
      </c>
      <c r="Q1210" s="231">
        <v>0</v>
      </c>
      <c r="R1210" s="233">
        <v>0</v>
      </c>
      <c r="S1210" s="231">
        <v>0</v>
      </c>
      <c r="T1210" s="231">
        <v>75.282399999999996</v>
      </c>
      <c r="U1210" s="140" t="s">
        <v>12718</v>
      </c>
      <c r="V1210" s="141" t="s">
        <v>41003</v>
      </c>
      <c r="W1210" s="5" t="s">
        <v>11581</v>
      </c>
      <c r="X1210" s="7" t="b">
        <v>1</v>
      </c>
      <c r="Y1210" s="7">
        <v>0</v>
      </c>
      <c r="Z1210" s="7" t="b">
        <v>0</v>
      </c>
      <c r="AA1210" s="7" t="b">
        <v>1</v>
      </c>
      <c r="AC1210" s="405" t="s">
        <v>37174</v>
      </c>
      <c r="AD1210" s="406" t="s">
        <v>13552</v>
      </c>
      <c r="AE1210" s="406" t="s">
        <v>13490</v>
      </c>
      <c r="AF1210" s="406" t="s">
        <v>13317</v>
      </c>
      <c r="AG1210" s="406" t="s">
        <v>13317</v>
      </c>
      <c r="AH1210" s="418">
        <v>19.14784534618164</v>
      </c>
      <c r="AI1210" s="419">
        <v>104.88552816698051</v>
      </c>
      <c r="AJ1210" s="428">
        <v>2.78</v>
      </c>
      <c r="AK1210" s="428">
        <v>0</v>
      </c>
      <c r="AL1210" s="429">
        <v>2.78</v>
      </c>
      <c r="AM1210" s="407" t="s">
        <v>41003</v>
      </c>
    </row>
    <row r="1211" spans="2:39" ht="30" customHeight="1">
      <c r="B1211" s="130" t="s">
        <v>37175</v>
      </c>
      <c r="C1211" s="130" t="s">
        <v>13552</v>
      </c>
      <c r="D1211" s="130" t="s">
        <v>13490</v>
      </c>
      <c r="E1211" s="130" t="s">
        <v>13317</v>
      </c>
      <c r="F1211" s="130" t="s">
        <v>13317</v>
      </c>
      <c r="G1211" s="555">
        <v>19.160144792690001</v>
      </c>
      <c r="H1211" s="556">
        <v>104.8680539215366</v>
      </c>
      <c r="I1211" s="523">
        <v>3.13</v>
      </c>
      <c r="J1211" s="523">
        <v>0</v>
      </c>
      <c r="K1211" s="232">
        <v>3.13</v>
      </c>
      <c r="L1211" s="523">
        <v>0</v>
      </c>
      <c r="M1211" s="231">
        <v>3.13</v>
      </c>
      <c r="N1211" s="233">
        <v>0</v>
      </c>
      <c r="O1211" s="233">
        <v>0</v>
      </c>
      <c r="P1211" s="231">
        <v>0</v>
      </c>
      <c r="Q1211" s="231">
        <v>0</v>
      </c>
      <c r="R1211" s="233">
        <v>0</v>
      </c>
      <c r="S1211" s="231">
        <v>0</v>
      </c>
      <c r="T1211" s="231">
        <v>84.76039999999999</v>
      </c>
      <c r="U1211" s="140" t="s">
        <v>12718</v>
      </c>
      <c r="V1211" s="141" t="s">
        <v>35165</v>
      </c>
      <c r="W1211" s="5" t="s">
        <v>11581</v>
      </c>
      <c r="X1211" s="7" t="b">
        <v>1</v>
      </c>
      <c r="Y1211" s="7">
        <v>0</v>
      </c>
      <c r="Z1211" s="7" t="b">
        <v>0</v>
      </c>
      <c r="AA1211" s="7" t="b">
        <v>1</v>
      </c>
      <c r="AC1211" s="405" t="s">
        <v>37175</v>
      </c>
      <c r="AD1211" s="406" t="s">
        <v>13552</v>
      </c>
      <c r="AE1211" s="406" t="s">
        <v>13490</v>
      </c>
      <c r="AF1211" s="406" t="s">
        <v>13317</v>
      </c>
      <c r="AG1211" s="406" t="s">
        <v>13317</v>
      </c>
      <c r="AH1211" s="418">
        <v>19.160144792690001</v>
      </c>
      <c r="AI1211" s="419">
        <v>104.8680539215366</v>
      </c>
      <c r="AJ1211" s="428">
        <v>3.13</v>
      </c>
      <c r="AK1211" s="428">
        <v>0</v>
      </c>
      <c r="AL1211" s="429">
        <v>3.13</v>
      </c>
      <c r="AM1211" s="407" t="s">
        <v>35165</v>
      </c>
    </row>
    <row r="1212" spans="2:39" ht="30" customHeight="1">
      <c r="B1212" s="130" t="s">
        <v>37176</v>
      </c>
      <c r="C1212" s="130" t="s">
        <v>13552</v>
      </c>
      <c r="D1212" s="130" t="s">
        <v>13490</v>
      </c>
      <c r="E1212" s="130" t="s">
        <v>13317</v>
      </c>
      <c r="F1212" s="130" t="s">
        <v>13317</v>
      </c>
      <c r="G1212" s="555">
        <v>19.158430625799781</v>
      </c>
      <c r="H1212" s="556">
        <v>104.86417368043141</v>
      </c>
      <c r="I1212" s="523">
        <v>5.21</v>
      </c>
      <c r="J1212" s="523">
        <v>0</v>
      </c>
      <c r="K1212" s="232">
        <v>5.21</v>
      </c>
      <c r="L1212" s="523">
        <v>0</v>
      </c>
      <c r="M1212" s="231">
        <v>5.21</v>
      </c>
      <c r="N1212" s="233">
        <v>0</v>
      </c>
      <c r="O1212" s="233">
        <v>0</v>
      </c>
      <c r="P1212" s="231">
        <v>0</v>
      </c>
      <c r="Q1212" s="231">
        <v>0</v>
      </c>
      <c r="R1212" s="233">
        <v>0</v>
      </c>
      <c r="S1212" s="231">
        <v>0</v>
      </c>
      <c r="T1212" s="231">
        <v>141.08680000000001</v>
      </c>
      <c r="U1212" s="140" t="s">
        <v>12718</v>
      </c>
      <c r="V1212" s="141" t="s">
        <v>35166</v>
      </c>
      <c r="W1212" s="5" t="s">
        <v>11581</v>
      </c>
      <c r="X1212" s="7" t="b">
        <v>1</v>
      </c>
      <c r="Y1212" s="7">
        <v>0</v>
      </c>
      <c r="Z1212" s="7" t="b">
        <v>0</v>
      </c>
      <c r="AA1212" s="7" t="b">
        <v>1</v>
      </c>
      <c r="AC1212" s="405" t="s">
        <v>37176</v>
      </c>
      <c r="AD1212" s="406" t="s">
        <v>13552</v>
      </c>
      <c r="AE1212" s="406" t="s">
        <v>13490</v>
      </c>
      <c r="AF1212" s="406" t="s">
        <v>13317</v>
      </c>
      <c r="AG1212" s="406" t="s">
        <v>13317</v>
      </c>
      <c r="AH1212" s="418">
        <v>19.158430625799781</v>
      </c>
      <c r="AI1212" s="419">
        <v>104.86417368043141</v>
      </c>
      <c r="AJ1212" s="428">
        <v>5.21</v>
      </c>
      <c r="AK1212" s="428">
        <v>0</v>
      </c>
      <c r="AL1212" s="429">
        <v>5.21</v>
      </c>
      <c r="AM1212" s="407" t="s">
        <v>35166</v>
      </c>
    </row>
    <row r="1213" spans="2:39" ht="30" customHeight="1">
      <c r="B1213" s="130" t="s">
        <v>37177</v>
      </c>
      <c r="C1213" s="130" t="s">
        <v>13552</v>
      </c>
      <c r="D1213" s="130" t="s">
        <v>13490</v>
      </c>
      <c r="E1213" s="130" t="s">
        <v>13317</v>
      </c>
      <c r="F1213" s="130" t="s">
        <v>13317</v>
      </c>
      <c r="G1213" s="555">
        <v>19.155826742626189</v>
      </c>
      <c r="H1213" s="556">
        <v>104.867109630271</v>
      </c>
      <c r="I1213" s="523">
        <v>1.67</v>
      </c>
      <c r="J1213" s="523">
        <v>0</v>
      </c>
      <c r="K1213" s="232">
        <v>1.67</v>
      </c>
      <c r="L1213" s="523">
        <v>0</v>
      </c>
      <c r="M1213" s="231">
        <v>1.67</v>
      </c>
      <c r="N1213" s="233">
        <v>0</v>
      </c>
      <c r="O1213" s="233">
        <v>0</v>
      </c>
      <c r="P1213" s="231">
        <v>0</v>
      </c>
      <c r="Q1213" s="231">
        <v>0</v>
      </c>
      <c r="R1213" s="233">
        <v>0</v>
      </c>
      <c r="S1213" s="231">
        <v>0</v>
      </c>
      <c r="T1213" s="231">
        <v>45.223599999999998</v>
      </c>
      <c r="U1213" s="140" t="s">
        <v>12718</v>
      </c>
      <c r="V1213" s="141" t="s">
        <v>35168</v>
      </c>
      <c r="W1213" s="5" t="s">
        <v>11581</v>
      </c>
      <c r="X1213" s="7" t="b">
        <v>1</v>
      </c>
      <c r="Y1213" s="7">
        <v>0</v>
      </c>
      <c r="Z1213" s="7" t="b">
        <v>0</v>
      </c>
      <c r="AA1213" s="7" t="b">
        <v>1</v>
      </c>
      <c r="AC1213" s="405" t="s">
        <v>37177</v>
      </c>
      <c r="AD1213" s="406" t="s">
        <v>13552</v>
      </c>
      <c r="AE1213" s="406" t="s">
        <v>13490</v>
      </c>
      <c r="AF1213" s="406" t="s">
        <v>13317</v>
      </c>
      <c r="AG1213" s="406" t="s">
        <v>13317</v>
      </c>
      <c r="AH1213" s="418">
        <v>19.155826742626189</v>
      </c>
      <c r="AI1213" s="419">
        <v>104.867109630271</v>
      </c>
      <c r="AJ1213" s="428">
        <v>1.67</v>
      </c>
      <c r="AK1213" s="428">
        <v>0</v>
      </c>
      <c r="AL1213" s="429">
        <v>1.67</v>
      </c>
      <c r="AM1213" s="407" t="s">
        <v>35168</v>
      </c>
    </row>
    <row r="1214" spans="2:39" ht="30" customHeight="1">
      <c r="B1214" s="130" t="s">
        <v>37178</v>
      </c>
      <c r="C1214" s="130" t="s">
        <v>13552</v>
      </c>
      <c r="D1214" s="130" t="s">
        <v>13490</v>
      </c>
      <c r="E1214" s="130" t="s">
        <v>13317</v>
      </c>
      <c r="F1214" s="130" t="s">
        <v>13317</v>
      </c>
      <c r="G1214" s="555">
        <v>19.154796843468201</v>
      </c>
      <c r="H1214" s="556">
        <v>104.8669948169351</v>
      </c>
      <c r="I1214" s="523">
        <v>3.06</v>
      </c>
      <c r="J1214" s="523">
        <v>0</v>
      </c>
      <c r="K1214" s="232">
        <v>3.06</v>
      </c>
      <c r="L1214" s="523">
        <v>0</v>
      </c>
      <c r="M1214" s="231">
        <v>3.06</v>
      </c>
      <c r="N1214" s="233">
        <v>0</v>
      </c>
      <c r="O1214" s="233">
        <v>0</v>
      </c>
      <c r="P1214" s="231">
        <v>0</v>
      </c>
      <c r="Q1214" s="231">
        <v>0</v>
      </c>
      <c r="R1214" s="233">
        <v>0</v>
      </c>
      <c r="S1214" s="231">
        <v>0</v>
      </c>
      <c r="T1214" s="231">
        <v>82.864800000000002</v>
      </c>
      <c r="U1214" s="140" t="s">
        <v>12718</v>
      </c>
      <c r="V1214" s="141" t="s">
        <v>35168</v>
      </c>
      <c r="W1214" s="5" t="s">
        <v>11581</v>
      </c>
      <c r="X1214" s="7" t="b">
        <v>1</v>
      </c>
      <c r="Y1214" s="7">
        <v>0</v>
      </c>
      <c r="Z1214" s="7" t="b">
        <v>0</v>
      </c>
      <c r="AA1214" s="7" t="b">
        <v>1</v>
      </c>
      <c r="AC1214" s="405" t="s">
        <v>37178</v>
      </c>
      <c r="AD1214" s="406" t="s">
        <v>13552</v>
      </c>
      <c r="AE1214" s="406" t="s">
        <v>13490</v>
      </c>
      <c r="AF1214" s="406" t="s">
        <v>13317</v>
      </c>
      <c r="AG1214" s="406" t="s">
        <v>13317</v>
      </c>
      <c r="AH1214" s="418">
        <v>19.154796843468201</v>
      </c>
      <c r="AI1214" s="419">
        <v>104.8669948169351</v>
      </c>
      <c r="AJ1214" s="428">
        <v>3.06</v>
      </c>
      <c r="AK1214" s="428">
        <v>0</v>
      </c>
      <c r="AL1214" s="429">
        <v>3.06</v>
      </c>
      <c r="AM1214" s="407" t="s">
        <v>35168</v>
      </c>
    </row>
    <row r="1215" spans="2:39" ht="30" customHeight="1">
      <c r="B1215" s="130" t="s">
        <v>37179</v>
      </c>
      <c r="C1215" s="130" t="s">
        <v>13552</v>
      </c>
      <c r="D1215" s="130" t="s">
        <v>13490</v>
      </c>
      <c r="E1215" s="130" t="s">
        <v>13317</v>
      </c>
      <c r="F1215" s="130" t="s">
        <v>13317</v>
      </c>
      <c r="G1215" s="555">
        <v>19.141162979714871</v>
      </c>
      <c r="H1215" s="556">
        <v>104.89293771058929</v>
      </c>
      <c r="I1215" s="523">
        <v>0.73</v>
      </c>
      <c r="J1215" s="523">
        <v>0</v>
      </c>
      <c r="K1215" s="232">
        <v>0.73</v>
      </c>
      <c r="L1215" s="523">
        <v>0</v>
      </c>
      <c r="M1215" s="231">
        <v>0.73</v>
      </c>
      <c r="N1215" s="233">
        <v>0</v>
      </c>
      <c r="O1215" s="233">
        <v>0</v>
      </c>
      <c r="P1215" s="231">
        <v>0</v>
      </c>
      <c r="Q1215" s="231">
        <v>0</v>
      </c>
      <c r="R1215" s="233">
        <v>0</v>
      </c>
      <c r="S1215" s="231">
        <v>0</v>
      </c>
      <c r="T1215" s="231">
        <v>19.7684</v>
      </c>
      <c r="U1215" s="140" t="s">
        <v>12718</v>
      </c>
      <c r="V1215" s="141" t="s">
        <v>35169</v>
      </c>
      <c r="W1215" s="5" t="s">
        <v>11581</v>
      </c>
      <c r="X1215" s="7" t="b">
        <v>1</v>
      </c>
      <c r="Y1215" s="7">
        <v>0</v>
      </c>
      <c r="Z1215" s="7" t="b">
        <v>0</v>
      </c>
      <c r="AA1215" s="7" t="b">
        <v>1</v>
      </c>
      <c r="AC1215" s="405" t="s">
        <v>37179</v>
      </c>
      <c r="AD1215" s="406" t="s">
        <v>13552</v>
      </c>
      <c r="AE1215" s="406" t="s">
        <v>13490</v>
      </c>
      <c r="AF1215" s="406" t="s">
        <v>13317</v>
      </c>
      <c r="AG1215" s="406" t="s">
        <v>13317</v>
      </c>
      <c r="AH1215" s="418">
        <v>19.141162979714871</v>
      </c>
      <c r="AI1215" s="419">
        <v>104.89293771058929</v>
      </c>
      <c r="AJ1215" s="428">
        <v>0.73</v>
      </c>
      <c r="AK1215" s="428">
        <v>0</v>
      </c>
      <c r="AL1215" s="429">
        <v>0.73</v>
      </c>
      <c r="AM1215" s="407" t="s">
        <v>35169</v>
      </c>
    </row>
    <row r="1216" spans="2:39" ht="30" customHeight="1">
      <c r="B1216" s="130" t="s">
        <v>37180</v>
      </c>
      <c r="C1216" s="130" t="s">
        <v>13552</v>
      </c>
      <c r="D1216" s="130" t="s">
        <v>13490</v>
      </c>
      <c r="E1216" s="130" t="s">
        <v>13317</v>
      </c>
      <c r="F1216" s="130" t="s">
        <v>13317</v>
      </c>
      <c r="G1216" s="555">
        <v>19.14079294948181</v>
      </c>
      <c r="H1216" s="556">
        <v>104.8924240471798</v>
      </c>
      <c r="I1216" s="523">
        <v>0.99</v>
      </c>
      <c r="J1216" s="523">
        <v>0</v>
      </c>
      <c r="K1216" s="232">
        <v>0.99</v>
      </c>
      <c r="L1216" s="523">
        <v>0</v>
      </c>
      <c r="M1216" s="231">
        <v>0.94</v>
      </c>
      <c r="N1216" s="233">
        <v>0</v>
      </c>
      <c r="O1216" s="233">
        <v>0.05</v>
      </c>
      <c r="P1216" s="231">
        <v>0</v>
      </c>
      <c r="Q1216" s="231">
        <v>0</v>
      </c>
      <c r="R1216" s="233">
        <v>0</v>
      </c>
      <c r="S1216" s="231">
        <v>0</v>
      </c>
      <c r="T1216" s="231">
        <v>25.455200000000001</v>
      </c>
      <c r="U1216" s="140" t="s">
        <v>12718</v>
      </c>
      <c r="V1216" s="141" t="s">
        <v>35169</v>
      </c>
      <c r="W1216" s="5" t="s">
        <v>11581</v>
      </c>
      <c r="X1216" s="7" t="b">
        <v>1</v>
      </c>
      <c r="Y1216" s="7">
        <v>0</v>
      </c>
      <c r="Z1216" s="7" t="b">
        <v>0</v>
      </c>
      <c r="AA1216" s="7" t="b">
        <v>1</v>
      </c>
      <c r="AC1216" s="405" t="s">
        <v>37180</v>
      </c>
      <c r="AD1216" s="406" t="s">
        <v>13552</v>
      </c>
      <c r="AE1216" s="406" t="s">
        <v>13490</v>
      </c>
      <c r="AF1216" s="406" t="s">
        <v>13317</v>
      </c>
      <c r="AG1216" s="406" t="s">
        <v>13317</v>
      </c>
      <c r="AH1216" s="418">
        <v>19.14079294948181</v>
      </c>
      <c r="AI1216" s="419">
        <v>104.8924240471798</v>
      </c>
      <c r="AJ1216" s="428">
        <v>0.99</v>
      </c>
      <c r="AK1216" s="428">
        <v>0</v>
      </c>
      <c r="AL1216" s="429">
        <v>0.99</v>
      </c>
      <c r="AM1216" s="407" t="s">
        <v>35169</v>
      </c>
    </row>
    <row r="1217" spans="2:39" ht="30" customHeight="1">
      <c r="B1217" s="130" t="s">
        <v>37181</v>
      </c>
      <c r="C1217" s="130" t="s">
        <v>13552</v>
      </c>
      <c r="D1217" s="130" t="s">
        <v>13490</v>
      </c>
      <c r="E1217" s="130" t="s">
        <v>13317</v>
      </c>
      <c r="F1217" s="130" t="s">
        <v>13317</v>
      </c>
      <c r="G1217" s="555">
        <v>19.13989674044678</v>
      </c>
      <c r="H1217" s="556">
        <v>104.8946762798689</v>
      </c>
      <c r="I1217" s="523">
        <v>4.3899999999999997</v>
      </c>
      <c r="J1217" s="523">
        <v>0</v>
      </c>
      <c r="K1217" s="232">
        <v>4.3899999999999997</v>
      </c>
      <c r="L1217" s="523">
        <v>0</v>
      </c>
      <c r="M1217" s="231">
        <v>3.95</v>
      </c>
      <c r="N1217" s="233">
        <v>0</v>
      </c>
      <c r="O1217" s="233">
        <v>0.44</v>
      </c>
      <c r="P1217" s="231">
        <v>0</v>
      </c>
      <c r="Q1217" s="231">
        <v>0</v>
      </c>
      <c r="R1217" s="233">
        <v>0</v>
      </c>
      <c r="S1217" s="231">
        <v>0</v>
      </c>
      <c r="T1217" s="231">
        <v>106.96599999999999</v>
      </c>
      <c r="U1217" s="140" t="s">
        <v>12718</v>
      </c>
      <c r="V1217" s="141" t="s">
        <v>35169</v>
      </c>
      <c r="W1217" s="5" t="s">
        <v>11581</v>
      </c>
      <c r="X1217" s="7" t="b">
        <v>1</v>
      </c>
      <c r="Y1217" s="7">
        <v>0</v>
      </c>
      <c r="Z1217" s="7" t="b">
        <v>0</v>
      </c>
      <c r="AA1217" s="7" t="b">
        <v>1</v>
      </c>
      <c r="AC1217" s="405" t="s">
        <v>37181</v>
      </c>
      <c r="AD1217" s="406" t="s">
        <v>13552</v>
      </c>
      <c r="AE1217" s="406" t="s">
        <v>13490</v>
      </c>
      <c r="AF1217" s="406" t="s">
        <v>13317</v>
      </c>
      <c r="AG1217" s="406" t="s">
        <v>13317</v>
      </c>
      <c r="AH1217" s="418">
        <v>19.13989674044678</v>
      </c>
      <c r="AI1217" s="419">
        <v>104.8946762798689</v>
      </c>
      <c r="AJ1217" s="428">
        <v>4.3899999999999997</v>
      </c>
      <c r="AK1217" s="428">
        <v>0</v>
      </c>
      <c r="AL1217" s="429">
        <v>4.3899999999999997</v>
      </c>
      <c r="AM1217" s="407" t="s">
        <v>35169</v>
      </c>
    </row>
    <row r="1218" spans="2:39" ht="30" customHeight="1">
      <c r="B1218" s="130" t="s">
        <v>37182</v>
      </c>
      <c r="C1218" s="130" t="s">
        <v>13552</v>
      </c>
      <c r="D1218" s="130" t="s">
        <v>13490</v>
      </c>
      <c r="E1218" s="130" t="s">
        <v>13317</v>
      </c>
      <c r="F1218" s="130" t="s">
        <v>13317</v>
      </c>
      <c r="G1218" s="555">
        <v>19.141071389980489</v>
      </c>
      <c r="H1218" s="556">
        <v>104.8945252008993</v>
      </c>
      <c r="I1218" s="523">
        <v>0.56000000000000005</v>
      </c>
      <c r="J1218" s="523">
        <v>0</v>
      </c>
      <c r="K1218" s="232">
        <v>0.56000000000000005</v>
      </c>
      <c r="L1218" s="523">
        <v>0</v>
      </c>
      <c r="M1218" s="231">
        <v>0.56000000000000005</v>
      </c>
      <c r="N1218" s="233">
        <v>0</v>
      </c>
      <c r="O1218" s="233">
        <v>0</v>
      </c>
      <c r="P1218" s="231">
        <v>0</v>
      </c>
      <c r="Q1218" s="231">
        <v>0</v>
      </c>
      <c r="R1218" s="233">
        <v>0</v>
      </c>
      <c r="S1218" s="231">
        <v>0</v>
      </c>
      <c r="T1218" s="231">
        <v>15.1648</v>
      </c>
      <c r="U1218" s="140" t="s">
        <v>12718</v>
      </c>
      <c r="V1218" s="141" t="s">
        <v>35169</v>
      </c>
      <c r="W1218" s="5" t="s">
        <v>11581</v>
      </c>
      <c r="X1218" s="7" t="b">
        <v>1</v>
      </c>
      <c r="Y1218" s="7">
        <v>0</v>
      </c>
      <c r="Z1218" s="7" t="b">
        <v>0</v>
      </c>
      <c r="AA1218" s="7" t="b">
        <v>1</v>
      </c>
      <c r="AC1218" s="405" t="s">
        <v>37182</v>
      </c>
      <c r="AD1218" s="406" t="s">
        <v>13552</v>
      </c>
      <c r="AE1218" s="406" t="s">
        <v>13490</v>
      </c>
      <c r="AF1218" s="406" t="s">
        <v>13317</v>
      </c>
      <c r="AG1218" s="406" t="s">
        <v>13317</v>
      </c>
      <c r="AH1218" s="418">
        <v>19.141071389980489</v>
      </c>
      <c r="AI1218" s="419">
        <v>104.8945252008993</v>
      </c>
      <c r="AJ1218" s="428">
        <v>0.56000000000000005</v>
      </c>
      <c r="AK1218" s="428">
        <v>0</v>
      </c>
      <c r="AL1218" s="429">
        <v>0.56000000000000005</v>
      </c>
      <c r="AM1218" s="407" t="s">
        <v>35169</v>
      </c>
    </row>
    <row r="1219" spans="2:39" ht="30" customHeight="1">
      <c r="B1219" s="130" t="s">
        <v>37183</v>
      </c>
      <c r="C1219" s="130" t="s">
        <v>13552</v>
      </c>
      <c r="D1219" s="130" t="s">
        <v>13490</v>
      </c>
      <c r="E1219" s="130" t="s">
        <v>13317</v>
      </c>
      <c r="F1219" s="130" t="s">
        <v>13317</v>
      </c>
      <c r="G1219" s="555">
        <v>19.1387597179354</v>
      </c>
      <c r="H1219" s="556">
        <v>104.8929261356258</v>
      </c>
      <c r="I1219" s="523">
        <v>4.3099999999999996</v>
      </c>
      <c r="J1219" s="523">
        <v>0</v>
      </c>
      <c r="K1219" s="232">
        <v>4.3099999999999996</v>
      </c>
      <c r="L1219" s="523">
        <v>0</v>
      </c>
      <c r="M1219" s="231">
        <v>4</v>
      </c>
      <c r="N1219" s="233">
        <v>0</v>
      </c>
      <c r="O1219" s="233">
        <v>0.31</v>
      </c>
      <c r="P1219" s="231">
        <v>0</v>
      </c>
      <c r="Q1219" s="231">
        <v>0</v>
      </c>
      <c r="R1219" s="233">
        <v>0</v>
      </c>
      <c r="S1219" s="231">
        <v>0</v>
      </c>
      <c r="T1219" s="231">
        <v>108.32</v>
      </c>
      <c r="U1219" s="140" t="s">
        <v>12718</v>
      </c>
      <c r="V1219" s="141" t="s">
        <v>35156</v>
      </c>
      <c r="W1219" s="5" t="s">
        <v>11581</v>
      </c>
      <c r="X1219" s="7" t="b">
        <v>1</v>
      </c>
      <c r="Y1219" s="7">
        <v>0</v>
      </c>
      <c r="Z1219" s="7" t="b">
        <v>0</v>
      </c>
      <c r="AA1219" s="7" t="b">
        <v>1</v>
      </c>
      <c r="AC1219" s="405" t="s">
        <v>37183</v>
      </c>
      <c r="AD1219" s="406" t="s">
        <v>13552</v>
      </c>
      <c r="AE1219" s="406" t="s">
        <v>13490</v>
      </c>
      <c r="AF1219" s="406" t="s">
        <v>13317</v>
      </c>
      <c r="AG1219" s="406" t="s">
        <v>13317</v>
      </c>
      <c r="AH1219" s="418">
        <v>19.1387597179354</v>
      </c>
      <c r="AI1219" s="419">
        <v>104.8929261356258</v>
      </c>
      <c r="AJ1219" s="428">
        <v>4.3099999999999996</v>
      </c>
      <c r="AK1219" s="428">
        <v>0</v>
      </c>
      <c r="AL1219" s="429">
        <v>4.3099999999999996</v>
      </c>
      <c r="AM1219" s="407" t="s">
        <v>35156</v>
      </c>
    </row>
    <row r="1220" spans="2:39" ht="30" customHeight="1">
      <c r="B1220" s="130" t="s">
        <v>37184</v>
      </c>
      <c r="C1220" s="130" t="s">
        <v>13552</v>
      </c>
      <c r="D1220" s="130" t="s">
        <v>13490</v>
      </c>
      <c r="E1220" s="130" t="s">
        <v>13317</v>
      </c>
      <c r="F1220" s="130" t="s">
        <v>13317</v>
      </c>
      <c r="G1220" s="555">
        <v>19.16051767329105</v>
      </c>
      <c r="H1220" s="556">
        <v>104.8641751170522</v>
      </c>
      <c r="I1220" s="523">
        <v>7.79</v>
      </c>
      <c r="J1220" s="523">
        <v>0</v>
      </c>
      <c r="K1220" s="232">
        <v>7.79</v>
      </c>
      <c r="L1220" s="523">
        <v>0</v>
      </c>
      <c r="M1220" s="231">
        <v>7.79</v>
      </c>
      <c r="N1220" s="233">
        <v>0</v>
      </c>
      <c r="O1220" s="233">
        <v>0</v>
      </c>
      <c r="P1220" s="231">
        <v>0</v>
      </c>
      <c r="Q1220" s="231">
        <v>0</v>
      </c>
      <c r="R1220" s="233">
        <v>0</v>
      </c>
      <c r="S1220" s="231">
        <v>0</v>
      </c>
      <c r="T1220" s="231">
        <v>210.95320000000001</v>
      </c>
      <c r="U1220" s="140" t="s">
        <v>12718</v>
      </c>
      <c r="V1220" s="141" t="s">
        <v>35166</v>
      </c>
      <c r="W1220" s="5" t="s">
        <v>11581</v>
      </c>
      <c r="X1220" s="7" t="b">
        <v>1</v>
      </c>
      <c r="Y1220" s="7">
        <v>0</v>
      </c>
      <c r="Z1220" s="7" t="b">
        <v>0</v>
      </c>
      <c r="AA1220" s="7" t="b">
        <v>1</v>
      </c>
      <c r="AC1220" s="405" t="s">
        <v>37184</v>
      </c>
      <c r="AD1220" s="406" t="s">
        <v>13552</v>
      </c>
      <c r="AE1220" s="406" t="s">
        <v>13490</v>
      </c>
      <c r="AF1220" s="406" t="s">
        <v>13317</v>
      </c>
      <c r="AG1220" s="406" t="s">
        <v>13317</v>
      </c>
      <c r="AH1220" s="418">
        <v>19.16051767329105</v>
      </c>
      <c r="AI1220" s="419">
        <v>104.8641751170522</v>
      </c>
      <c r="AJ1220" s="428">
        <v>7.79</v>
      </c>
      <c r="AK1220" s="428">
        <v>0</v>
      </c>
      <c r="AL1220" s="429">
        <v>7.79</v>
      </c>
      <c r="AM1220" s="407" t="s">
        <v>35166</v>
      </c>
    </row>
    <row r="1221" spans="2:39" ht="30" customHeight="1">
      <c r="B1221" s="130" t="s">
        <v>37185</v>
      </c>
      <c r="C1221" s="130" t="s">
        <v>13552</v>
      </c>
      <c r="D1221" s="130" t="s">
        <v>13490</v>
      </c>
      <c r="E1221" s="130" t="s">
        <v>13317</v>
      </c>
      <c r="F1221" s="130" t="s">
        <v>13317</v>
      </c>
      <c r="G1221" s="555">
        <v>19.15643095951576</v>
      </c>
      <c r="H1221" s="556">
        <v>104.86884989078111</v>
      </c>
      <c r="I1221" s="523">
        <v>3</v>
      </c>
      <c r="J1221" s="523">
        <v>0</v>
      </c>
      <c r="K1221" s="232">
        <v>3</v>
      </c>
      <c r="L1221" s="523">
        <v>0</v>
      </c>
      <c r="M1221" s="231">
        <v>3</v>
      </c>
      <c r="N1221" s="233">
        <v>0</v>
      </c>
      <c r="O1221" s="233">
        <v>0</v>
      </c>
      <c r="P1221" s="231">
        <v>0</v>
      </c>
      <c r="Q1221" s="231">
        <v>0</v>
      </c>
      <c r="R1221" s="233">
        <v>0</v>
      </c>
      <c r="S1221" s="231">
        <v>0</v>
      </c>
      <c r="T1221" s="231">
        <v>81.239999999999995</v>
      </c>
      <c r="U1221" s="140" t="s">
        <v>12718</v>
      </c>
      <c r="V1221" s="141" t="s">
        <v>35168</v>
      </c>
      <c r="W1221" s="5" t="s">
        <v>11581</v>
      </c>
      <c r="X1221" s="7" t="b">
        <v>1</v>
      </c>
      <c r="Y1221" s="7">
        <v>0</v>
      </c>
      <c r="Z1221" s="7" t="b">
        <v>0</v>
      </c>
      <c r="AA1221" s="7" t="b">
        <v>1</v>
      </c>
      <c r="AC1221" s="405" t="s">
        <v>37185</v>
      </c>
      <c r="AD1221" s="406" t="s">
        <v>13552</v>
      </c>
      <c r="AE1221" s="406" t="s">
        <v>13490</v>
      </c>
      <c r="AF1221" s="406" t="s">
        <v>13317</v>
      </c>
      <c r="AG1221" s="406" t="s">
        <v>13317</v>
      </c>
      <c r="AH1221" s="418">
        <v>19.15643095951576</v>
      </c>
      <c r="AI1221" s="419">
        <v>104.86884989078111</v>
      </c>
      <c r="AJ1221" s="428">
        <v>3</v>
      </c>
      <c r="AK1221" s="428">
        <v>0</v>
      </c>
      <c r="AL1221" s="429">
        <v>3</v>
      </c>
      <c r="AM1221" s="407" t="s">
        <v>35168</v>
      </c>
    </row>
    <row r="1222" spans="2:39" ht="30" customHeight="1">
      <c r="B1222" s="130" t="s">
        <v>37186</v>
      </c>
      <c r="C1222" s="130" t="s">
        <v>13552</v>
      </c>
      <c r="D1222" s="130" t="s">
        <v>13490</v>
      </c>
      <c r="E1222" s="130" t="s">
        <v>13317</v>
      </c>
      <c r="F1222" s="130" t="s">
        <v>13317</v>
      </c>
      <c r="G1222" s="555">
        <v>19.10552697682834</v>
      </c>
      <c r="H1222" s="556">
        <v>104.88422957649171</v>
      </c>
      <c r="I1222" s="523">
        <v>3.09</v>
      </c>
      <c r="J1222" s="523">
        <v>0</v>
      </c>
      <c r="K1222" s="232">
        <v>3.09</v>
      </c>
      <c r="L1222" s="523">
        <v>0</v>
      </c>
      <c r="M1222" s="231">
        <v>3.09</v>
      </c>
      <c r="N1222" s="233">
        <v>0</v>
      </c>
      <c r="O1222" s="233">
        <v>0</v>
      </c>
      <c r="P1222" s="231">
        <v>0</v>
      </c>
      <c r="Q1222" s="231">
        <v>0</v>
      </c>
      <c r="R1222" s="233">
        <v>0</v>
      </c>
      <c r="S1222" s="231">
        <v>0</v>
      </c>
      <c r="T1222" s="231">
        <v>83.677199999999985</v>
      </c>
      <c r="U1222" s="140" t="s">
        <v>12718</v>
      </c>
      <c r="V1222" s="141" t="s">
        <v>35170</v>
      </c>
      <c r="W1222" s="5" t="s">
        <v>11581</v>
      </c>
      <c r="X1222" s="7" t="b">
        <v>1</v>
      </c>
      <c r="Y1222" s="7">
        <v>0</v>
      </c>
      <c r="Z1222" s="7" t="b">
        <v>0</v>
      </c>
      <c r="AA1222" s="7" t="b">
        <v>1</v>
      </c>
      <c r="AC1222" s="405" t="s">
        <v>37186</v>
      </c>
      <c r="AD1222" s="406" t="s">
        <v>13552</v>
      </c>
      <c r="AE1222" s="406" t="s">
        <v>13490</v>
      </c>
      <c r="AF1222" s="406" t="s">
        <v>13317</v>
      </c>
      <c r="AG1222" s="406" t="s">
        <v>13317</v>
      </c>
      <c r="AH1222" s="418">
        <v>19.10552697682834</v>
      </c>
      <c r="AI1222" s="419">
        <v>104.88422957649171</v>
      </c>
      <c r="AJ1222" s="428">
        <v>3.09</v>
      </c>
      <c r="AK1222" s="428">
        <v>0</v>
      </c>
      <c r="AL1222" s="429">
        <v>3.09</v>
      </c>
      <c r="AM1222" s="407" t="s">
        <v>35170</v>
      </c>
    </row>
    <row r="1223" spans="2:39" ht="30" customHeight="1">
      <c r="B1223" s="130" t="s">
        <v>37187</v>
      </c>
      <c r="C1223" s="130" t="s">
        <v>13552</v>
      </c>
      <c r="D1223" s="130" t="s">
        <v>13490</v>
      </c>
      <c r="E1223" s="130" t="s">
        <v>13317</v>
      </c>
      <c r="F1223" s="130" t="s">
        <v>13317</v>
      </c>
      <c r="G1223" s="555">
        <v>19.09521709751272</v>
      </c>
      <c r="H1223" s="556">
        <v>104.87280721478869</v>
      </c>
      <c r="I1223" s="523">
        <v>1.1200000000000001</v>
      </c>
      <c r="J1223" s="523">
        <v>0</v>
      </c>
      <c r="K1223" s="232">
        <v>1.1200000000000001</v>
      </c>
      <c r="L1223" s="523">
        <v>0</v>
      </c>
      <c r="M1223" s="231">
        <v>1.1200000000000001</v>
      </c>
      <c r="N1223" s="233">
        <v>0</v>
      </c>
      <c r="O1223" s="233">
        <v>0</v>
      </c>
      <c r="P1223" s="231">
        <v>0</v>
      </c>
      <c r="Q1223" s="231">
        <v>0</v>
      </c>
      <c r="R1223" s="233">
        <v>0</v>
      </c>
      <c r="S1223" s="231">
        <v>0</v>
      </c>
      <c r="T1223" s="231">
        <v>30.329599999999999</v>
      </c>
      <c r="U1223" s="140" t="s">
        <v>12718</v>
      </c>
      <c r="V1223" s="141" t="s">
        <v>35172</v>
      </c>
      <c r="W1223" s="5" t="s">
        <v>11581</v>
      </c>
      <c r="X1223" s="7" t="b">
        <v>1</v>
      </c>
      <c r="Y1223" s="7">
        <v>0</v>
      </c>
      <c r="Z1223" s="7" t="b">
        <v>0</v>
      </c>
      <c r="AA1223" s="7" t="b">
        <v>1</v>
      </c>
      <c r="AC1223" s="405" t="s">
        <v>37187</v>
      </c>
      <c r="AD1223" s="406" t="s">
        <v>13552</v>
      </c>
      <c r="AE1223" s="406" t="s">
        <v>13490</v>
      </c>
      <c r="AF1223" s="406" t="s">
        <v>13317</v>
      </c>
      <c r="AG1223" s="406" t="s">
        <v>13317</v>
      </c>
      <c r="AH1223" s="418">
        <v>19.09521709751272</v>
      </c>
      <c r="AI1223" s="419">
        <v>104.87280721478869</v>
      </c>
      <c r="AJ1223" s="428">
        <v>1.1200000000000001</v>
      </c>
      <c r="AK1223" s="428">
        <v>0</v>
      </c>
      <c r="AL1223" s="429">
        <v>1.1200000000000001</v>
      </c>
      <c r="AM1223" s="407" t="s">
        <v>35172</v>
      </c>
    </row>
    <row r="1224" spans="2:39" ht="30" customHeight="1">
      <c r="B1224" s="130" t="s">
        <v>37188</v>
      </c>
      <c r="C1224" s="130" t="s">
        <v>13552</v>
      </c>
      <c r="D1224" s="130" t="s">
        <v>13490</v>
      </c>
      <c r="E1224" s="130" t="s">
        <v>13317</v>
      </c>
      <c r="F1224" s="130" t="s">
        <v>13317</v>
      </c>
      <c r="G1224" s="555">
        <v>19.0951613016653</v>
      </c>
      <c r="H1224" s="556">
        <v>104.8751641119962</v>
      </c>
      <c r="I1224" s="523">
        <v>1.29</v>
      </c>
      <c r="J1224" s="523">
        <v>0</v>
      </c>
      <c r="K1224" s="232">
        <v>1.29</v>
      </c>
      <c r="L1224" s="523">
        <v>0</v>
      </c>
      <c r="M1224" s="231">
        <v>1.29</v>
      </c>
      <c r="N1224" s="233">
        <v>0</v>
      </c>
      <c r="O1224" s="233">
        <v>0</v>
      </c>
      <c r="P1224" s="231">
        <v>0</v>
      </c>
      <c r="Q1224" s="231">
        <v>0</v>
      </c>
      <c r="R1224" s="233">
        <v>0</v>
      </c>
      <c r="S1224" s="231">
        <v>0</v>
      </c>
      <c r="T1224" s="231">
        <v>34.933199999999999</v>
      </c>
      <c r="U1224" s="140" t="s">
        <v>12718</v>
      </c>
      <c r="V1224" s="141" t="s">
        <v>35173</v>
      </c>
      <c r="W1224" s="5" t="s">
        <v>11581</v>
      </c>
      <c r="X1224" s="7" t="b">
        <v>1</v>
      </c>
      <c r="Y1224" s="7">
        <v>0</v>
      </c>
      <c r="Z1224" s="7" t="b">
        <v>0</v>
      </c>
      <c r="AA1224" s="7" t="b">
        <v>1</v>
      </c>
      <c r="AC1224" s="405" t="s">
        <v>37188</v>
      </c>
      <c r="AD1224" s="406" t="s">
        <v>13552</v>
      </c>
      <c r="AE1224" s="406" t="s">
        <v>13490</v>
      </c>
      <c r="AF1224" s="406" t="s">
        <v>13317</v>
      </c>
      <c r="AG1224" s="406" t="s">
        <v>13317</v>
      </c>
      <c r="AH1224" s="418">
        <v>19.0951613016653</v>
      </c>
      <c r="AI1224" s="419">
        <v>104.8751641119962</v>
      </c>
      <c r="AJ1224" s="428">
        <v>1.29</v>
      </c>
      <c r="AK1224" s="428">
        <v>0</v>
      </c>
      <c r="AL1224" s="429">
        <v>1.29</v>
      </c>
      <c r="AM1224" s="407" t="s">
        <v>35173</v>
      </c>
    </row>
    <row r="1225" spans="2:39" ht="30" customHeight="1">
      <c r="B1225" s="130" t="s">
        <v>37189</v>
      </c>
      <c r="C1225" s="130" t="s">
        <v>13552</v>
      </c>
      <c r="D1225" s="130" t="s">
        <v>13490</v>
      </c>
      <c r="E1225" s="130" t="s">
        <v>13317</v>
      </c>
      <c r="F1225" s="130" t="s">
        <v>13317</v>
      </c>
      <c r="G1225" s="555">
        <v>19.104708652161499</v>
      </c>
      <c r="H1225" s="556">
        <v>104.8788399630661</v>
      </c>
      <c r="I1225" s="523">
        <v>2.23</v>
      </c>
      <c r="J1225" s="523">
        <v>0</v>
      </c>
      <c r="K1225" s="232">
        <v>2.23</v>
      </c>
      <c r="L1225" s="523">
        <v>0</v>
      </c>
      <c r="M1225" s="231">
        <v>2.23</v>
      </c>
      <c r="N1225" s="233">
        <v>0</v>
      </c>
      <c r="O1225" s="233">
        <v>0</v>
      </c>
      <c r="P1225" s="231">
        <v>0</v>
      </c>
      <c r="Q1225" s="231">
        <v>0</v>
      </c>
      <c r="R1225" s="233">
        <v>0</v>
      </c>
      <c r="S1225" s="231">
        <v>0</v>
      </c>
      <c r="T1225" s="231">
        <v>60.388399999999997</v>
      </c>
      <c r="U1225" s="140" t="s">
        <v>12718</v>
      </c>
      <c r="V1225" s="141" t="s">
        <v>35174</v>
      </c>
      <c r="W1225" s="5" t="s">
        <v>11581</v>
      </c>
      <c r="X1225" s="7" t="b">
        <v>1</v>
      </c>
      <c r="Y1225" s="7">
        <v>0</v>
      </c>
      <c r="Z1225" s="7" t="b">
        <v>0</v>
      </c>
      <c r="AA1225" s="7" t="b">
        <v>1</v>
      </c>
      <c r="AC1225" s="405" t="s">
        <v>37189</v>
      </c>
      <c r="AD1225" s="406" t="s">
        <v>13552</v>
      </c>
      <c r="AE1225" s="406" t="s">
        <v>13490</v>
      </c>
      <c r="AF1225" s="406" t="s">
        <v>13317</v>
      </c>
      <c r="AG1225" s="406" t="s">
        <v>13317</v>
      </c>
      <c r="AH1225" s="418">
        <v>19.104708652161499</v>
      </c>
      <c r="AI1225" s="419">
        <v>104.8788399630661</v>
      </c>
      <c r="AJ1225" s="428">
        <v>2.23</v>
      </c>
      <c r="AK1225" s="428">
        <v>0</v>
      </c>
      <c r="AL1225" s="429">
        <v>2.23</v>
      </c>
      <c r="AM1225" s="407" t="s">
        <v>35174</v>
      </c>
    </row>
    <row r="1226" spans="2:39" ht="30" customHeight="1">
      <c r="B1226" s="130" t="s">
        <v>37190</v>
      </c>
      <c r="C1226" s="130" t="s">
        <v>13552</v>
      </c>
      <c r="D1226" s="130" t="s">
        <v>13490</v>
      </c>
      <c r="E1226" s="130" t="s">
        <v>13317</v>
      </c>
      <c r="F1226" s="130" t="s">
        <v>13317</v>
      </c>
      <c r="G1226" s="555">
        <v>19.09544359484493</v>
      </c>
      <c r="H1226" s="556">
        <v>104.87186650564711</v>
      </c>
      <c r="I1226" s="523">
        <v>1.41</v>
      </c>
      <c r="J1226" s="523">
        <v>0</v>
      </c>
      <c r="K1226" s="232">
        <v>1.41</v>
      </c>
      <c r="L1226" s="523">
        <v>0</v>
      </c>
      <c r="M1226" s="231">
        <v>1.36</v>
      </c>
      <c r="N1226" s="233">
        <v>0</v>
      </c>
      <c r="O1226" s="233">
        <v>0.05</v>
      </c>
      <c r="P1226" s="231">
        <v>0</v>
      </c>
      <c r="Q1226" s="231">
        <v>0</v>
      </c>
      <c r="R1226" s="233">
        <v>0</v>
      </c>
      <c r="S1226" s="231">
        <v>0</v>
      </c>
      <c r="T1226" s="231">
        <v>36.828800000000001</v>
      </c>
      <c r="U1226" s="140" t="s">
        <v>12718</v>
      </c>
      <c r="V1226" s="141" t="s">
        <v>35175</v>
      </c>
      <c r="W1226" s="5" t="s">
        <v>11581</v>
      </c>
      <c r="X1226" s="7" t="b">
        <v>1</v>
      </c>
      <c r="Y1226" s="7">
        <v>0</v>
      </c>
      <c r="Z1226" s="7" t="b">
        <v>0</v>
      </c>
      <c r="AA1226" s="7" t="b">
        <v>1</v>
      </c>
      <c r="AC1226" s="405" t="s">
        <v>37190</v>
      </c>
      <c r="AD1226" s="406" t="s">
        <v>13552</v>
      </c>
      <c r="AE1226" s="406" t="s">
        <v>13490</v>
      </c>
      <c r="AF1226" s="406" t="s">
        <v>13317</v>
      </c>
      <c r="AG1226" s="406" t="s">
        <v>13317</v>
      </c>
      <c r="AH1226" s="418">
        <v>19.09544359484493</v>
      </c>
      <c r="AI1226" s="419">
        <v>104.87186650564711</v>
      </c>
      <c r="AJ1226" s="428">
        <v>1.41</v>
      </c>
      <c r="AK1226" s="428">
        <v>0</v>
      </c>
      <c r="AL1226" s="429">
        <v>1.41</v>
      </c>
      <c r="AM1226" s="407" t="s">
        <v>35175</v>
      </c>
    </row>
    <row r="1227" spans="2:39" ht="30" customHeight="1">
      <c r="B1227" s="130" t="s">
        <v>37191</v>
      </c>
      <c r="C1227" s="130" t="s">
        <v>13552</v>
      </c>
      <c r="D1227" s="130" t="s">
        <v>13490</v>
      </c>
      <c r="E1227" s="130" t="s">
        <v>13317</v>
      </c>
      <c r="F1227" s="130" t="s">
        <v>13317</v>
      </c>
      <c r="G1227" s="555">
        <v>19.10347984767315</v>
      </c>
      <c r="H1227" s="556">
        <v>104.8789245498814</v>
      </c>
      <c r="I1227" s="523">
        <v>1.62</v>
      </c>
      <c r="J1227" s="523">
        <v>0</v>
      </c>
      <c r="K1227" s="232">
        <v>1.62</v>
      </c>
      <c r="L1227" s="523">
        <v>0</v>
      </c>
      <c r="M1227" s="231">
        <v>1.62</v>
      </c>
      <c r="N1227" s="233">
        <v>0</v>
      </c>
      <c r="O1227" s="233">
        <v>0</v>
      </c>
      <c r="P1227" s="231">
        <v>0</v>
      </c>
      <c r="Q1227" s="231">
        <v>0</v>
      </c>
      <c r="R1227" s="233">
        <v>0</v>
      </c>
      <c r="S1227" s="231">
        <v>0</v>
      </c>
      <c r="T1227" s="231">
        <v>43.869599999999998</v>
      </c>
      <c r="U1227" s="140" t="s">
        <v>12718</v>
      </c>
      <c r="V1227" s="141" t="s">
        <v>35176</v>
      </c>
      <c r="W1227" s="5" t="s">
        <v>11581</v>
      </c>
      <c r="X1227" s="7" t="b">
        <v>1</v>
      </c>
      <c r="Y1227" s="7">
        <v>0</v>
      </c>
      <c r="Z1227" s="7" t="b">
        <v>0</v>
      </c>
      <c r="AA1227" s="7" t="b">
        <v>1</v>
      </c>
      <c r="AC1227" s="405" t="s">
        <v>37191</v>
      </c>
      <c r="AD1227" s="406" t="s">
        <v>13552</v>
      </c>
      <c r="AE1227" s="406" t="s">
        <v>13490</v>
      </c>
      <c r="AF1227" s="406" t="s">
        <v>13317</v>
      </c>
      <c r="AG1227" s="406" t="s">
        <v>13317</v>
      </c>
      <c r="AH1227" s="418">
        <v>19.10347984767315</v>
      </c>
      <c r="AI1227" s="419">
        <v>104.8789245498814</v>
      </c>
      <c r="AJ1227" s="428">
        <v>1.62</v>
      </c>
      <c r="AK1227" s="428">
        <v>0</v>
      </c>
      <c r="AL1227" s="429">
        <v>1.62</v>
      </c>
      <c r="AM1227" s="407" t="s">
        <v>35176</v>
      </c>
    </row>
    <row r="1228" spans="2:39" ht="30" customHeight="1">
      <c r="B1228" s="130" t="s">
        <v>37192</v>
      </c>
      <c r="C1228" s="130" t="s">
        <v>13552</v>
      </c>
      <c r="D1228" s="130" t="s">
        <v>13490</v>
      </c>
      <c r="E1228" s="130" t="s">
        <v>13317</v>
      </c>
      <c r="F1228" s="130" t="s">
        <v>13317</v>
      </c>
      <c r="G1228" s="555">
        <v>19.106333564485791</v>
      </c>
      <c r="H1228" s="556">
        <v>104.8807801230801</v>
      </c>
      <c r="I1228" s="523">
        <v>1.2</v>
      </c>
      <c r="J1228" s="523">
        <v>0</v>
      </c>
      <c r="K1228" s="232">
        <v>1.2</v>
      </c>
      <c r="L1228" s="523">
        <v>0</v>
      </c>
      <c r="M1228" s="231">
        <v>1.2</v>
      </c>
      <c r="N1228" s="233">
        <v>0</v>
      </c>
      <c r="O1228" s="233">
        <v>0</v>
      </c>
      <c r="P1228" s="231">
        <v>0</v>
      </c>
      <c r="Q1228" s="231">
        <v>0</v>
      </c>
      <c r="R1228" s="233">
        <v>0</v>
      </c>
      <c r="S1228" s="231">
        <v>0</v>
      </c>
      <c r="T1228" s="231">
        <v>32.496000000000002</v>
      </c>
      <c r="U1228" s="140" t="s">
        <v>12718</v>
      </c>
      <c r="V1228" s="141" t="s">
        <v>35177</v>
      </c>
      <c r="W1228" s="5" t="s">
        <v>11581</v>
      </c>
      <c r="X1228" s="7" t="b">
        <v>1</v>
      </c>
      <c r="Y1228" s="7">
        <v>0</v>
      </c>
      <c r="Z1228" s="7" t="b">
        <v>0</v>
      </c>
      <c r="AA1228" s="7" t="b">
        <v>1</v>
      </c>
      <c r="AC1228" s="405" t="s">
        <v>37192</v>
      </c>
      <c r="AD1228" s="406" t="s">
        <v>13552</v>
      </c>
      <c r="AE1228" s="406" t="s">
        <v>13490</v>
      </c>
      <c r="AF1228" s="406" t="s">
        <v>13317</v>
      </c>
      <c r="AG1228" s="406" t="s">
        <v>13317</v>
      </c>
      <c r="AH1228" s="418">
        <v>19.106333564485791</v>
      </c>
      <c r="AI1228" s="419">
        <v>104.8807801230801</v>
      </c>
      <c r="AJ1228" s="428">
        <v>1.2</v>
      </c>
      <c r="AK1228" s="428">
        <v>0</v>
      </c>
      <c r="AL1228" s="429">
        <v>1.2</v>
      </c>
      <c r="AM1228" s="407" t="s">
        <v>35177</v>
      </c>
    </row>
    <row r="1229" spans="2:39" ht="30" customHeight="1">
      <c r="B1229" s="130" t="s">
        <v>37193</v>
      </c>
      <c r="C1229" s="130" t="s">
        <v>13552</v>
      </c>
      <c r="D1229" s="130" t="s">
        <v>13490</v>
      </c>
      <c r="E1229" s="130" t="s">
        <v>13317</v>
      </c>
      <c r="F1229" s="130" t="s">
        <v>13317</v>
      </c>
      <c r="G1229" s="555">
        <v>19.094161620342501</v>
      </c>
      <c r="H1229" s="556">
        <v>104.87037348197509</v>
      </c>
      <c r="I1229" s="523">
        <v>4.91</v>
      </c>
      <c r="J1229" s="523">
        <v>0</v>
      </c>
      <c r="K1229" s="232">
        <v>4.91</v>
      </c>
      <c r="L1229" s="523">
        <v>0</v>
      </c>
      <c r="M1229" s="231">
        <v>4.91</v>
      </c>
      <c r="N1229" s="233">
        <v>0</v>
      </c>
      <c r="O1229" s="233">
        <v>0</v>
      </c>
      <c r="P1229" s="231">
        <v>0</v>
      </c>
      <c r="Q1229" s="231">
        <v>0</v>
      </c>
      <c r="R1229" s="233">
        <v>0</v>
      </c>
      <c r="S1229" s="231">
        <v>0</v>
      </c>
      <c r="T1229" s="231">
        <v>132.96279999999999</v>
      </c>
      <c r="U1229" s="140" t="s">
        <v>12718</v>
      </c>
      <c r="V1229" s="141" t="s">
        <v>35178</v>
      </c>
      <c r="W1229" s="5" t="s">
        <v>11581</v>
      </c>
      <c r="X1229" s="7" t="b">
        <v>1</v>
      </c>
      <c r="Y1229" s="7">
        <v>0</v>
      </c>
      <c r="Z1229" s="7" t="b">
        <v>0</v>
      </c>
      <c r="AA1229" s="7" t="b">
        <v>1</v>
      </c>
      <c r="AC1229" s="405" t="s">
        <v>37193</v>
      </c>
      <c r="AD1229" s="406" t="s">
        <v>13552</v>
      </c>
      <c r="AE1229" s="406" t="s">
        <v>13490</v>
      </c>
      <c r="AF1229" s="406" t="s">
        <v>13317</v>
      </c>
      <c r="AG1229" s="406" t="s">
        <v>13317</v>
      </c>
      <c r="AH1229" s="418">
        <v>19.094161620342501</v>
      </c>
      <c r="AI1229" s="419">
        <v>104.87037348197509</v>
      </c>
      <c r="AJ1229" s="428">
        <v>4.91</v>
      </c>
      <c r="AK1229" s="428">
        <v>0</v>
      </c>
      <c r="AL1229" s="429">
        <v>4.91</v>
      </c>
      <c r="AM1229" s="407" t="s">
        <v>35178</v>
      </c>
    </row>
    <row r="1230" spans="2:39" ht="30" customHeight="1">
      <c r="B1230" s="130" t="s">
        <v>37194</v>
      </c>
      <c r="C1230" s="130" t="s">
        <v>13552</v>
      </c>
      <c r="D1230" s="130" t="s">
        <v>13490</v>
      </c>
      <c r="E1230" s="130" t="s">
        <v>13317</v>
      </c>
      <c r="F1230" s="130" t="s">
        <v>13317</v>
      </c>
      <c r="G1230" s="555">
        <v>19.093092786522181</v>
      </c>
      <c r="H1230" s="556">
        <v>104.87445928561201</v>
      </c>
      <c r="I1230" s="523">
        <v>2.4</v>
      </c>
      <c r="J1230" s="523">
        <v>0</v>
      </c>
      <c r="K1230" s="232">
        <v>2.4</v>
      </c>
      <c r="L1230" s="523">
        <v>0</v>
      </c>
      <c r="M1230" s="231">
        <v>2.4</v>
      </c>
      <c r="N1230" s="233">
        <v>0</v>
      </c>
      <c r="O1230" s="233">
        <v>0</v>
      </c>
      <c r="P1230" s="231">
        <v>0</v>
      </c>
      <c r="Q1230" s="231">
        <v>0</v>
      </c>
      <c r="R1230" s="233">
        <v>0</v>
      </c>
      <c r="S1230" s="231">
        <v>0</v>
      </c>
      <c r="T1230" s="231">
        <v>64.99199999999999</v>
      </c>
      <c r="U1230" s="140" t="s">
        <v>12718</v>
      </c>
      <c r="V1230" s="141" t="s">
        <v>35179</v>
      </c>
      <c r="W1230" s="5" t="s">
        <v>11581</v>
      </c>
      <c r="X1230" s="7" t="b">
        <v>1</v>
      </c>
      <c r="Y1230" s="7">
        <v>0</v>
      </c>
      <c r="Z1230" s="7" t="b">
        <v>0</v>
      </c>
      <c r="AA1230" s="7" t="b">
        <v>1</v>
      </c>
      <c r="AC1230" s="405" t="s">
        <v>37194</v>
      </c>
      <c r="AD1230" s="406" t="s">
        <v>13552</v>
      </c>
      <c r="AE1230" s="406" t="s">
        <v>13490</v>
      </c>
      <c r="AF1230" s="406" t="s">
        <v>13317</v>
      </c>
      <c r="AG1230" s="406" t="s">
        <v>13317</v>
      </c>
      <c r="AH1230" s="418">
        <v>19.093092786522181</v>
      </c>
      <c r="AI1230" s="419">
        <v>104.87445928561201</v>
      </c>
      <c r="AJ1230" s="428">
        <v>2.4</v>
      </c>
      <c r="AK1230" s="428">
        <v>0</v>
      </c>
      <c r="AL1230" s="429">
        <v>2.4</v>
      </c>
      <c r="AM1230" s="407" t="s">
        <v>35179</v>
      </c>
    </row>
    <row r="1231" spans="2:39" ht="30" customHeight="1">
      <c r="B1231" s="130" t="s">
        <v>37195</v>
      </c>
      <c r="C1231" s="130" t="s">
        <v>13552</v>
      </c>
      <c r="D1231" s="130" t="s">
        <v>13490</v>
      </c>
      <c r="E1231" s="130" t="s">
        <v>13317</v>
      </c>
      <c r="F1231" s="130" t="s">
        <v>13317</v>
      </c>
      <c r="G1231" s="555">
        <v>19.107145931134461</v>
      </c>
      <c r="H1231" s="556">
        <v>104.88186427081131</v>
      </c>
      <c r="I1231" s="523">
        <v>0.82</v>
      </c>
      <c r="J1231" s="523">
        <v>0</v>
      </c>
      <c r="K1231" s="232">
        <v>0.82</v>
      </c>
      <c r="L1231" s="523">
        <v>0</v>
      </c>
      <c r="M1231" s="231">
        <v>0.82</v>
      </c>
      <c r="N1231" s="233">
        <v>0</v>
      </c>
      <c r="O1231" s="233">
        <v>0</v>
      </c>
      <c r="P1231" s="231">
        <v>0</v>
      </c>
      <c r="Q1231" s="231">
        <v>0</v>
      </c>
      <c r="R1231" s="233">
        <v>0</v>
      </c>
      <c r="S1231" s="231">
        <v>0</v>
      </c>
      <c r="T1231" s="231">
        <v>22.2056</v>
      </c>
      <c r="U1231" s="140" t="s">
        <v>12718</v>
      </c>
      <c r="V1231" s="141" t="s">
        <v>35180</v>
      </c>
      <c r="W1231" s="5" t="s">
        <v>11581</v>
      </c>
      <c r="X1231" s="7" t="b">
        <v>1</v>
      </c>
      <c r="Y1231" s="7">
        <v>0</v>
      </c>
      <c r="Z1231" s="7" t="b">
        <v>0</v>
      </c>
      <c r="AA1231" s="7" t="b">
        <v>1</v>
      </c>
      <c r="AC1231" s="405" t="s">
        <v>37195</v>
      </c>
      <c r="AD1231" s="406" t="s">
        <v>13552</v>
      </c>
      <c r="AE1231" s="406" t="s">
        <v>13490</v>
      </c>
      <c r="AF1231" s="406" t="s">
        <v>13317</v>
      </c>
      <c r="AG1231" s="406" t="s">
        <v>13317</v>
      </c>
      <c r="AH1231" s="418">
        <v>19.107145931134461</v>
      </c>
      <c r="AI1231" s="419">
        <v>104.88186427081131</v>
      </c>
      <c r="AJ1231" s="428">
        <v>0.82</v>
      </c>
      <c r="AK1231" s="428">
        <v>0</v>
      </c>
      <c r="AL1231" s="429">
        <v>0.82</v>
      </c>
      <c r="AM1231" s="407" t="s">
        <v>35180</v>
      </c>
    </row>
    <row r="1232" spans="2:39" ht="30" customHeight="1">
      <c r="B1232" s="130" t="s">
        <v>37196</v>
      </c>
      <c r="C1232" s="130" t="s">
        <v>13552</v>
      </c>
      <c r="D1232" s="130" t="s">
        <v>13490</v>
      </c>
      <c r="E1232" s="130" t="s">
        <v>13317</v>
      </c>
      <c r="F1232" s="130" t="s">
        <v>13317</v>
      </c>
      <c r="G1232" s="555">
        <v>19.103975371663051</v>
      </c>
      <c r="H1232" s="556">
        <v>104.8809018251667</v>
      </c>
      <c r="I1232" s="523">
        <v>3.18</v>
      </c>
      <c r="J1232" s="523">
        <v>0</v>
      </c>
      <c r="K1232" s="232">
        <v>3.18</v>
      </c>
      <c r="L1232" s="523">
        <v>0</v>
      </c>
      <c r="M1232" s="231">
        <v>3.18</v>
      </c>
      <c r="N1232" s="233">
        <v>0</v>
      </c>
      <c r="O1232" s="233">
        <v>0</v>
      </c>
      <c r="P1232" s="231">
        <v>0</v>
      </c>
      <c r="Q1232" s="231">
        <v>0</v>
      </c>
      <c r="R1232" s="233">
        <v>0</v>
      </c>
      <c r="S1232" s="231">
        <v>0</v>
      </c>
      <c r="T1232" s="231">
        <v>86.114400000000003</v>
      </c>
      <c r="U1232" s="140" t="s">
        <v>12718</v>
      </c>
      <c r="V1232" s="141" t="s">
        <v>35181</v>
      </c>
      <c r="W1232" s="5" t="s">
        <v>11581</v>
      </c>
      <c r="X1232" s="7" t="b">
        <v>1</v>
      </c>
      <c r="Y1232" s="7">
        <v>0</v>
      </c>
      <c r="Z1232" s="7" t="b">
        <v>0</v>
      </c>
      <c r="AA1232" s="7" t="b">
        <v>1</v>
      </c>
      <c r="AC1232" s="405" t="s">
        <v>37196</v>
      </c>
      <c r="AD1232" s="406" t="s">
        <v>13552</v>
      </c>
      <c r="AE1232" s="406" t="s">
        <v>13490</v>
      </c>
      <c r="AF1232" s="406" t="s">
        <v>13317</v>
      </c>
      <c r="AG1232" s="406" t="s">
        <v>13317</v>
      </c>
      <c r="AH1232" s="418">
        <v>19.103975371663051</v>
      </c>
      <c r="AI1232" s="419">
        <v>104.8809018251667</v>
      </c>
      <c r="AJ1232" s="428">
        <v>3.18</v>
      </c>
      <c r="AK1232" s="428">
        <v>0</v>
      </c>
      <c r="AL1232" s="429">
        <v>3.18</v>
      </c>
      <c r="AM1232" s="407" t="s">
        <v>35181</v>
      </c>
    </row>
    <row r="1233" spans="2:39" ht="30" customHeight="1">
      <c r="B1233" s="130" t="s">
        <v>37197</v>
      </c>
      <c r="C1233" s="130" t="s">
        <v>13552</v>
      </c>
      <c r="D1233" s="130" t="s">
        <v>13490</v>
      </c>
      <c r="E1233" s="130" t="s">
        <v>13317</v>
      </c>
      <c r="F1233" s="130" t="s">
        <v>13317</v>
      </c>
      <c r="G1233" s="555">
        <v>19.10175449620159</v>
      </c>
      <c r="H1233" s="556">
        <v>104.87847651766209</v>
      </c>
      <c r="I1233" s="523">
        <v>1.1000000000000001</v>
      </c>
      <c r="J1233" s="523">
        <v>0</v>
      </c>
      <c r="K1233" s="232">
        <v>1.1000000000000001</v>
      </c>
      <c r="L1233" s="523">
        <v>0</v>
      </c>
      <c r="M1233" s="231">
        <v>1.1000000000000001</v>
      </c>
      <c r="N1233" s="233">
        <v>0</v>
      </c>
      <c r="O1233" s="233">
        <v>0</v>
      </c>
      <c r="P1233" s="231">
        <v>0</v>
      </c>
      <c r="Q1233" s="231">
        <v>0</v>
      </c>
      <c r="R1233" s="233">
        <v>0</v>
      </c>
      <c r="S1233" s="231">
        <v>0</v>
      </c>
      <c r="T1233" s="231">
        <v>29.788</v>
      </c>
      <c r="U1233" s="140" t="s">
        <v>12718</v>
      </c>
      <c r="V1233" s="141" t="s">
        <v>35182</v>
      </c>
      <c r="W1233" s="5" t="s">
        <v>11581</v>
      </c>
      <c r="X1233" s="7" t="b">
        <v>1</v>
      </c>
      <c r="Y1233" s="7">
        <v>0</v>
      </c>
      <c r="Z1233" s="7" t="b">
        <v>0</v>
      </c>
      <c r="AA1233" s="7" t="b">
        <v>1</v>
      </c>
      <c r="AC1233" s="405" t="s">
        <v>37197</v>
      </c>
      <c r="AD1233" s="406" t="s">
        <v>13552</v>
      </c>
      <c r="AE1233" s="406" t="s">
        <v>13490</v>
      </c>
      <c r="AF1233" s="406" t="s">
        <v>13317</v>
      </c>
      <c r="AG1233" s="406" t="s">
        <v>13317</v>
      </c>
      <c r="AH1233" s="418">
        <v>19.10175449620159</v>
      </c>
      <c r="AI1233" s="419">
        <v>104.87847651766209</v>
      </c>
      <c r="AJ1233" s="428">
        <v>1.1000000000000001</v>
      </c>
      <c r="AK1233" s="428">
        <v>0</v>
      </c>
      <c r="AL1233" s="429">
        <v>1.1000000000000001</v>
      </c>
      <c r="AM1233" s="407" t="s">
        <v>35182</v>
      </c>
    </row>
    <row r="1234" spans="2:39" ht="30" customHeight="1">
      <c r="B1234" s="130" t="s">
        <v>37198</v>
      </c>
      <c r="C1234" s="130" t="s">
        <v>13552</v>
      </c>
      <c r="D1234" s="130" t="s">
        <v>13490</v>
      </c>
      <c r="E1234" s="130" t="s">
        <v>13317</v>
      </c>
      <c r="F1234" s="130" t="s">
        <v>13317</v>
      </c>
      <c r="G1234" s="555">
        <v>19.100291583542219</v>
      </c>
      <c r="H1234" s="556">
        <v>104.87741093182061</v>
      </c>
      <c r="I1234" s="523">
        <v>1.03</v>
      </c>
      <c r="J1234" s="523">
        <v>0</v>
      </c>
      <c r="K1234" s="232">
        <v>1.03</v>
      </c>
      <c r="L1234" s="523">
        <v>0</v>
      </c>
      <c r="M1234" s="231">
        <v>1.03</v>
      </c>
      <c r="N1234" s="233">
        <v>0</v>
      </c>
      <c r="O1234" s="233">
        <v>0</v>
      </c>
      <c r="P1234" s="231">
        <v>0</v>
      </c>
      <c r="Q1234" s="231">
        <v>0</v>
      </c>
      <c r="R1234" s="233">
        <v>0</v>
      </c>
      <c r="S1234" s="231">
        <v>0</v>
      </c>
      <c r="T1234" s="231">
        <v>27.892399999999999</v>
      </c>
      <c r="U1234" s="140" t="s">
        <v>12718</v>
      </c>
      <c r="V1234" s="141" t="s">
        <v>35182</v>
      </c>
      <c r="W1234" s="5" t="s">
        <v>11581</v>
      </c>
      <c r="X1234" s="7" t="b">
        <v>1</v>
      </c>
      <c r="Y1234" s="7">
        <v>0</v>
      </c>
      <c r="Z1234" s="7" t="b">
        <v>0</v>
      </c>
      <c r="AA1234" s="7" t="b">
        <v>1</v>
      </c>
      <c r="AC1234" s="405" t="s">
        <v>37198</v>
      </c>
      <c r="AD1234" s="406" t="s">
        <v>13552</v>
      </c>
      <c r="AE1234" s="406" t="s">
        <v>13490</v>
      </c>
      <c r="AF1234" s="406" t="s">
        <v>13317</v>
      </c>
      <c r="AG1234" s="406" t="s">
        <v>13317</v>
      </c>
      <c r="AH1234" s="418">
        <v>19.100291583542219</v>
      </c>
      <c r="AI1234" s="419">
        <v>104.87741093182061</v>
      </c>
      <c r="AJ1234" s="428">
        <v>1.03</v>
      </c>
      <c r="AK1234" s="428">
        <v>0</v>
      </c>
      <c r="AL1234" s="429">
        <v>1.03</v>
      </c>
      <c r="AM1234" s="407" t="s">
        <v>35182</v>
      </c>
    </row>
    <row r="1235" spans="2:39" ht="30" customHeight="1">
      <c r="B1235" s="130" t="s">
        <v>37199</v>
      </c>
      <c r="C1235" s="130" t="s">
        <v>13552</v>
      </c>
      <c r="D1235" s="130" t="s">
        <v>13490</v>
      </c>
      <c r="E1235" s="130" t="s">
        <v>13317</v>
      </c>
      <c r="F1235" s="130" t="s">
        <v>13317</v>
      </c>
      <c r="G1235" s="555">
        <v>19.09398511558199</v>
      </c>
      <c r="H1235" s="556">
        <v>104.8775676678257</v>
      </c>
      <c r="I1235" s="523">
        <v>1.67</v>
      </c>
      <c r="J1235" s="523">
        <v>0</v>
      </c>
      <c r="K1235" s="232">
        <v>1.67</v>
      </c>
      <c r="L1235" s="523">
        <v>0</v>
      </c>
      <c r="M1235" s="231">
        <v>1.67</v>
      </c>
      <c r="N1235" s="233">
        <v>0</v>
      </c>
      <c r="O1235" s="233">
        <v>0</v>
      </c>
      <c r="P1235" s="231">
        <v>0</v>
      </c>
      <c r="Q1235" s="231">
        <v>0</v>
      </c>
      <c r="R1235" s="233">
        <v>0</v>
      </c>
      <c r="S1235" s="231">
        <v>0</v>
      </c>
      <c r="T1235" s="231">
        <v>45.223599999999998</v>
      </c>
      <c r="U1235" s="140" t="s">
        <v>12718</v>
      </c>
      <c r="V1235" s="141" t="s">
        <v>35183</v>
      </c>
      <c r="W1235" s="5" t="s">
        <v>11581</v>
      </c>
      <c r="X1235" s="7" t="b">
        <v>1</v>
      </c>
      <c r="Y1235" s="7">
        <v>0</v>
      </c>
      <c r="Z1235" s="7" t="b">
        <v>0</v>
      </c>
      <c r="AA1235" s="7" t="b">
        <v>1</v>
      </c>
      <c r="AC1235" s="405" t="s">
        <v>37199</v>
      </c>
      <c r="AD1235" s="406" t="s">
        <v>13552</v>
      </c>
      <c r="AE1235" s="406" t="s">
        <v>13490</v>
      </c>
      <c r="AF1235" s="406" t="s">
        <v>13317</v>
      </c>
      <c r="AG1235" s="406" t="s">
        <v>13317</v>
      </c>
      <c r="AH1235" s="418">
        <v>19.09398511558199</v>
      </c>
      <c r="AI1235" s="419">
        <v>104.8775676678257</v>
      </c>
      <c r="AJ1235" s="428">
        <v>1.67</v>
      </c>
      <c r="AK1235" s="428">
        <v>0</v>
      </c>
      <c r="AL1235" s="429">
        <v>1.67</v>
      </c>
      <c r="AM1235" s="407" t="s">
        <v>35183</v>
      </c>
    </row>
    <row r="1236" spans="2:39" ht="30" customHeight="1">
      <c r="B1236" s="130" t="s">
        <v>37200</v>
      </c>
      <c r="C1236" s="130" t="s">
        <v>13552</v>
      </c>
      <c r="D1236" s="130" t="s">
        <v>13490</v>
      </c>
      <c r="E1236" s="130" t="s">
        <v>13317</v>
      </c>
      <c r="F1236" s="130" t="s">
        <v>13317</v>
      </c>
      <c r="G1236" s="555">
        <v>19.118536776894651</v>
      </c>
      <c r="H1236" s="556">
        <v>104.85735959787711</v>
      </c>
      <c r="I1236" s="523">
        <v>1.75</v>
      </c>
      <c r="J1236" s="523">
        <v>0</v>
      </c>
      <c r="K1236" s="232">
        <v>1.75</v>
      </c>
      <c r="L1236" s="523">
        <v>0</v>
      </c>
      <c r="M1236" s="231">
        <v>1.75</v>
      </c>
      <c r="N1236" s="233">
        <v>0</v>
      </c>
      <c r="O1236" s="233">
        <v>0</v>
      </c>
      <c r="P1236" s="231">
        <v>0</v>
      </c>
      <c r="Q1236" s="231">
        <v>0</v>
      </c>
      <c r="R1236" s="233">
        <v>0</v>
      </c>
      <c r="S1236" s="231">
        <v>0</v>
      </c>
      <c r="T1236" s="231">
        <v>47.39</v>
      </c>
      <c r="U1236" s="140" t="s">
        <v>12718</v>
      </c>
      <c r="V1236" s="141" t="s">
        <v>35183</v>
      </c>
      <c r="W1236" s="5" t="s">
        <v>11581</v>
      </c>
      <c r="X1236" s="7" t="b">
        <v>1</v>
      </c>
      <c r="Y1236" s="7">
        <v>0</v>
      </c>
      <c r="Z1236" s="7" t="b">
        <v>0</v>
      </c>
      <c r="AA1236" s="7" t="b">
        <v>1</v>
      </c>
      <c r="AC1236" s="405" t="s">
        <v>37200</v>
      </c>
      <c r="AD1236" s="406" t="s">
        <v>13552</v>
      </c>
      <c r="AE1236" s="406" t="s">
        <v>13490</v>
      </c>
      <c r="AF1236" s="406" t="s">
        <v>13317</v>
      </c>
      <c r="AG1236" s="406" t="s">
        <v>13317</v>
      </c>
      <c r="AH1236" s="418">
        <v>19.118536776894651</v>
      </c>
      <c r="AI1236" s="419">
        <v>104.85735959787711</v>
      </c>
      <c r="AJ1236" s="428">
        <v>1.75</v>
      </c>
      <c r="AK1236" s="428">
        <v>0</v>
      </c>
      <c r="AL1236" s="429">
        <v>1.75</v>
      </c>
      <c r="AM1236" s="407" t="s">
        <v>35183</v>
      </c>
    </row>
    <row r="1237" spans="2:39" ht="30" customHeight="1">
      <c r="B1237" s="130" t="s">
        <v>37201</v>
      </c>
      <c r="C1237" s="130" t="s">
        <v>13552</v>
      </c>
      <c r="D1237" s="130" t="s">
        <v>13490</v>
      </c>
      <c r="E1237" s="130" t="s">
        <v>13317</v>
      </c>
      <c r="F1237" s="130" t="s">
        <v>13317</v>
      </c>
      <c r="G1237" s="555">
        <v>19.094106089650101</v>
      </c>
      <c r="H1237" s="556">
        <v>104.8723787276395</v>
      </c>
      <c r="I1237" s="523">
        <v>2.85</v>
      </c>
      <c r="J1237" s="523">
        <v>0</v>
      </c>
      <c r="K1237" s="232">
        <v>2.85</v>
      </c>
      <c r="L1237" s="523">
        <v>0</v>
      </c>
      <c r="M1237" s="231">
        <v>2.85</v>
      </c>
      <c r="N1237" s="233">
        <v>0</v>
      </c>
      <c r="O1237" s="233">
        <v>0</v>
      </c>
      <c r="P1237" s="231">
        <v>0</v>
      </c>
      <c r="Q1237" s="231">
        <v>0</v>
      </c>
      <c r="R1237" s="233">
        <v>0</v>
      </c>
      <c r="S1237" s="231">
        <v>0</v>
      </c>
      <c r="T1237" s="231">
        <v>77.177999999999997</v>
      </c>
      <c r="U1237" s="140" t="s">
        <v>12718</v>
      </c>
      <c r="V1237" s="141" t="s">
        <v>35184</v>
      </c>
      <c r="W1237" s="5" t="s">
        <v>11581</v>
      </c>
      <c r="X1237" s="7" t="b">
        <v>1</v>
      </c>
      <c r="Y1237" s="7">
        <v>0</v>
      </c>
      <c r="Z1237" s="7" t="b">
        <v>0</v>
      </c>
      <c r="AA1237" s="7" t="b">
        <v>1</v>
      </c>
      <c r="AC1237" s="405" t="s">
        <v>37201</v>
      </c>
      <c r="AD1237" s="406" t="s">
        <v>13552</v>
      </c>
      <c r="AE1237" s="406" t="s">
        <v>13490</v>
      </c>
      <c r="AF1237" s="406" t="s">
        <v>13317</v>
      </c>
      <c r="AG1237" s="406" t="s">
        <v>13317</v>
      </c>
      <c r="AH1237" s="418">
        <v>19.094106089650101</v>
      </c>
      <c r="AI1237" s="419">
        <v>104.8723787276395</v>
      </c>
      <c r="AJ1237" s="428">
        <v>2.85</v>
      </c>
      <c r="AK1237" s="428">
        <v>0</v>
      </c>
      <c r="AL1237" s="429">
        <v>2.85</v>
      </c>
      <c r="AM1237" s="407" t="s">
        <v>35184</v>
      </c>
    </row>
    <row r="1238" spans="2:39" ht="30" customHeight="1">
      <c r="B1238" s="130" t="s">
        <v>37202</v>
      </c>
      <c r="C1238" s="130" t="s">
        <v>13552</v>
      </c>
      <c r="D1238" s="130" t="s">
        <v>13490</v>
      </c>
      <c r="E1238" s="130" t="s">
        <v>13317</v>
      </c>
      <c r="F1238" s="130" t="s">
        <v>13317</v>
      </c>
      <c r="G1238" s="555">
        <v>19.095738181173139</v>
      </c>
      <c r="H1238" s="556">
        <v>104.8771413394782</v>
      </c>
      <c r="I1238" s="523">
        <v>1.43</v>
      </c>
      <c r="J1238" s="523">
        <v>0</v>
      </c>
      <c r="K1238" s="232">
        <v>1.43</v>
      </c>
      <c r="L1238" s="523">
        <v>0</v>
      </c>
      <c r="M1238" s="231">
        <v>1.43</v>
      </c>
      <c r="N1238" s="233">
        <v>0</v>
      </c>
      <c r="O1238" s="233">
        <v>0</v>
      </c>
      <c r="P1238" s="231">
        <v>0</v>
      </c>
      <c r="Q1238" s="231">
        <v>0</v>
      </c>
      <c r="R1238" s="233">
        <v>0</v>
      </c>
      <c r="S1238" s="231">
        <v>0</v>
      </c>
      <c r="T1238" s="231">
        <v>38.724400000000003</v>
      </c>
      <c r="U1238" s="140" t="s">
        <v>12718</v>
      </c>
      <c r="V1238" s="141" t="s">
        <v>35185</v>
      </c>
      <c r="W1238" s="5" t="s">
        <v>11581</v>
      </c>
      <c r="X1238" s="7" t="b">
        <v>1</v>
      </c>
      <c r="Y1238" s="7">
        <v>0</v>
      </c>
      <c r="Z1238" s="7" t="b">
        <v>0</v>
      </c>
      <c r="AA1238" s="7" t="b">
        <v>1</v>
      </c>
      <c r="AC1238" s="405" t="s">
        <v>37202</v>
      </c>
      <c r="AD1238" s="406" t="s">
        <v>13552</v>
      </c>
      <c r="AE1238" s="406" t="s">
        <v>13490</v>
      </c>
      <c r="AF1238" s="406" t="s">
        <v>13317</v>
      </c>
      <c r="AG1238" s="406" t="s">
        <v>13317</v>
      </c>
      <c r="AH1238" s="418">
        <v>19.095738181173139</v>
      </c>
      <c r="AI1238" s="419">
        <v>104.8771413394782</v>
      </c>
      <c r="AJ1238" s="428">
        <v>1.43</v>
      </c>
      <c r="AK1238" s="428">
        <v>0</v>
      </c>
      <c r="AL1238" s="429">
        <v>1.43</v>
      </c>
      <c r="AM1238" s="407" t="s">
        <v>35185</v>
      </c>
    </row>
    <row r="1239" spans="2:39" ht="30" customHeight="1">
      <c r="B1239" s="130" t="s">
        <v>37203</v>
      </c>
      <c r="C1239" s="130" t="s">
        <v>13552</v>
      </c>
      <c r="D1239" s="130" t="s">
        <v>13490</v>
      </c>
      <c r="E1239" s="130" t="s">
        <v>13317</v>
      </c>
      <c r="F1239" s="130" t="s">
        <v>13317</v>
      </c>
      <c r="G1239" s="555">
        <v>19.102534309135141</v>
      </c>
      <c r="H1239" s="556">
        <v>104.87438080780061</v>
      </c>
      <c r="I1239" s="523">
        <v>0.81</v>
      </c>
      <c r="J1239" s="523">
        <v>0</v>
      </c>
      <c r="K1239" s="232">
        <v>0.81</v>
      </c>
      <c r="L1239" s="523">
        <v>0</v>
      </c>
      <c r="M1239" s="231">
        <v>0.81</v>
      </c>
      <c r="N1239" s="233">
        <v>0</v>
      </c>
      <c r="O1239" s="233">
        <v>0</v>
      </c>
      <c r="P1239" s="231">
        <v>0</v>
      </c>
      <c r="Q1239" s="231">
        <v>0</v>
      </c>
      <c r="R1239" s="233">
        <v>0</v>
      </c>
      <c r="S1239" s="231">
        <v>0</v>
      </c>
      <c r="T1239" s="231">
        <v>21.934799999999999</v>
      </c>
      <c r="U1239" s="140" t="s">
        <v>12718</v>
      </c>
      <c r="V1239" s="141" t="s">
        <v>35186</v>
      </c>
      <c r="W1239" s="5" t="s">
        <v>11581</v>
      </c>
      <c r="X1239" s="7" t="b">
        <v>1</v>
      </c>
      <c r="Y1239" s="7">
        <v>0</v>
      </c>
      <c r="Z1239" s="7" t="b">
        <v>0</v>
      </c>
      <c r="AA1239" s="7" t="b">
        <v>1</v>
      </c>
      <c r="AC1239" s="405" t="s">
        <v>37203</v>
      </c>
      <c r="AD1239" s="406" t="s">
        <v>13552</v>
      </c>
      <c r="AE1239" s="406" t="s">
        <v>13490</v>
      </c>
      <c r="AF1239" s="406" t="s">
        <v>13317</v>
      </c>
      <c r="AG1239" s="406" t="s">
        <v>13317</v>
      </c>
      <c r="AH1239" s="418">
        <v>19.102534309135141</v>
      </c>
      <c r="AI1239" s="419">
        <v>104.87438080780061</v>
      </c>
      <c r="AJ1239" s="428">
        <v>0.81</v>
      </c>
      <c r="AK1239" s="428">
        <v>0</v>
      </c>
      <c r="AL1239" s="429">
        <v>0.81</v>
      </c>
      <c r="AM1239" s="407" t="s">
        <v>35186</v>
      </c>
    </row>
    <row r="1240" spans="2:39" ht="30" customHeight="1">
      <c r="B1240" s="130" t="s">
        <v>37204</v>
      </c>
      <c r="C1240" s="130" t="s">
        <v>13552</v>
      </c>
      <c r="D1240" s="130" t="s">
        <v>13490</v>
      </c>
      <c r="E1240" s="130" t="s">
        <v>13317</v>
      </c>
      <c r="F1240" s="130" t="s">
        <v>13317</v>
      </c>
      <c r="G1240" s="555">
        <v>19.101774162809921</v>
      </c>
      <c r="H1240" s="556">
        <v>104.87616702188269</v>
      </c>
      <c r="I1240" s="523">
        <v>4.26</v>
      </c>
      <c r="J1240" s="523">
        <v>0</v>
      </c>
      <c r="K1240" s="232">
        <v>4.26</v>
      </c>
      <c r="L1240" s="523">
        <v>0</v>
      </c>
      <c r="M1240" s="231">
        <v>4.26</v>
      </c>
      <c r="N1240" s="233">
        <v>0</v>
      </c>
      <c r="O1240" s="233">
        <v>0</v>
      </c>
      <c r="P1240" s="231">
        <v>0</v>
      </c>
      <c r="Q1240" s="231">
        <v>0</v>
      </c>
      <c r="R1240" s="233">
        <v>0</v>
      </c>
      <c r="S1240" s="231">
        <v>0</v>
      </c>
      <c r="T1240" s="231">
        <v>115.3608</v>
      </c>
      <c r="U1240" s="140" t="s">
        <v>12718</v>
      </c>
      <c r="V1240" s="141" t="s">
        <v>35186</v>
      </c>
      <c r="W1240" s="5" t="s">
        <v>11581</v>
      </c>
      <c r="X1240" s="7" t="b">
        <v>1</v>
      </c>
      <c r="Y1240" s="7">
        <v>0</v>
      </c>
      <c r="Z1240" s="7" t="b">
        <v>0</v>
      </c>
      <c r="AA1240" s="7" t="b">
        <v>1</v>
      </c>
      <c r="AC1240" s="405" t="s">
        <v>37204</v>
      </c>
      <c r="AD1240" s="406" t="s">
        <v>13552</v>
      </c>
      <c r="AE1240" s="406" t="s">
        <v>13490</v>
      </c>
      <c r="AF1240" s="406" t="s">
        <v>13317</v>
      </c>
      <c r="AG1240" s="406" t="s">
        <v>13317</v>
      </c>
      <c r="AH1240" s="418">
        <v>19.101774162809921</v>
      </c>
      <c r="AI1240" s="419">
        <v>104.87616702188269</v>
      </c>
      <c r="AJ1240" s="428">
        <v>4.26</v>
      </c>
      <c r="AK1240" s="428">
        <v>0</v>
      </c>
      <c r="AL1240" s="429">
        <v>4.26</v>
      </c>
      <c r="AM1240" s="407" t="s">
        <v>35186</v>
      </c>
    </row>
    <row r="1241" spans="2:39" ht="30" customHeight="1">
      <c r="B1241" s="130" t="s">
        <v>37205</v>
      </c>
      <c r="C1241" s="130" t="s">
        <v>13552</v>
      </c>
      <c r="D1241" s="130" t="s">
        <v>13490</v>
      </c>
      <c r="E1241" s="130" t="s">
        <v>13317</v>
      </c>
      <c r="F1241" s="130" t="s">
        <v>13317</v>
      </c>
      <c r="G1241" s="555">
        <v>19.102568599131459</v>
      </c>
      <c r="H1241" s="556">
        <v>104.8770895321897</v>
      </c>
      <c r="I1241" s="523">
        <v>1.82</v>
      </c>
      <c r="J1241" s="523">
        <v>0</v>
      </c>
      <c r="K1241" s="232">
        <v>1.82</v>
      </c>
      <c r="L1241" s="523">
        <v>0</v>
      </c>
      <c r="M1241" s="231">
        <v>1.82</v>
      </c>
      <c r="N1241" s="233">
        <v>0</v>
      </c>
      <c r="O1241" s="233">
        <v>0</v>
      </c>
      <c r="P1241" s="231">
        <v>0</v>
      </c>
      <c r="Q1241" s="231">
        <v>0</v>
      </c>
      <c r="R1241" s="233">
        <v>0</v>
      </c>
      <c r="S1241" s="231">
        <v>0</v>
      </c>
      <c r="T1241" s="231">
        <v>49.285600000000002</v>
      </c>
      <c r="U1241" s="140" t="s">
        <v>12718</v>
      </c>
      <c r="V1241" s="141" t="s">
        <v>35187</v>
      </c>
      <c r="W1241" s="5" t="s">
        <v>11581</v>
      </c>
      <c r="X1241" s="7" t="b">
        <v>1</v>
      </c>
      <c r="Y1241" s="7">
        <v>0</v>
      </c>
      <c r="Z1241" s="7" t="b">
        <v>0</v>
      </c>
      <c r="AA1241" s="7" t="b">
        <v>1</v>
      </c>
      <c r="AC1241" s="405" t="s">
        <v>37205</v>
      </c>
      <c r="AD1241" s="406" t="s">
        <v>13552</v>
      </c>
      <c r="AE1241" s="406" t="s">
        <v>13490</v>
      </c>
      <c r="AF1241" s="406" t="s">
        <v>13317</v>
      </c>
      <c r="AG1241" s="406" t="s">
        <v>13317</v>
      </c>
      <c r="AH1241" s="418">
        <v>19.102568599131459</v>
      </c>
      <c r="AI1241" s="419">
        <v>104.8770895321897</v>
      </c>
      <c r="AJ1241" s="428">
        <v>1.82</v>
      </c>
      <c r="AK1241" s="428">
        <v>0</v>
      </c>
      <c r="AL1241" s="429">
        <v>1.82</v>
      </c>
      <c r="AM1241" s="407" t="s">
        <v>35187</v>
      </c>
    </row>
    <row r="1242" spans="2:39" ht="30" customHeight="1">
      <c r="B1242" s="130" t="s">
        <v>37206</v>
      </c>
      <c r="C1242" s="130" t="s">
        <v>13552</v>
      </c>
      <c r="D1242" s="130" t="s">
        <v>13490</v>
      </c>
      <c r="E1242" s="130" t="s">
        <v>13317</v>
      </c>
      <c r="F1242" s="130" t="s">
        <v>13317</v>
      </c>
      <c r="G1242" s="555">
        <v>19.09643116652629</v>
      </c>
      <c r="H1242" s="556">
        <v>104.86760950051681</v>
      </c>
      <c r="I1242" s="523">
        <v>4.95</v>
      </c>
      <c r="J1242" s="523">
        <v>0</v>
      </c>
      <c r="K1242" s="232">
        <v>4.95</v>
      </c>
      <c r="L1242" s="523">
        <v>0</v>
      </c>
      <c r="M1242" s="231">
        <v>4.95</v>
      </c>
      <c r="N1242" s="233">
        <v>0</v>
      </c>
      <c r="O1242" s="233">
        <v>0</v>
      </c>
      <c r="P1242" s="231">
        <v>0</v>
      </c>
      <c r="Q1242" s="231">
        <v>0</v>
      </c>
      <c r="R1242" s="233">
        <v>0</v>
      </c>
      <c r="S1242" s="231">
        <v>0</v>
      </c>
      <c r="T1242" s="231">
        <v>134.04599999999999</v>
      </c>
      <c r="U1242" s="140" t="s">
        <v>12718</v>
      </c>
      <c r="V1242" s="141" t="s">
        <v>35188</v>
      </c>
      <c r="W1242" s="5" t="s">
        <v>11581</v>
      </c>
      <c r="X1242" s="7" t="b">
        <v>1</v>
      </c>
      <c r="Y1242" s="7">
        <v>0</v>
      </c>
      <c r="Z1242" s="7" t="b">
        <v>0</v>
      </c>
      <c r="AA1242" s="7" t="b">
        <v>1</v>
      </c>
      <c r="AC1242" s="405" t="s">
        <v>37206</v>
      </c>
      <c r="AD1242" s="406" t="s">
        <v>13552</v>
      </c>
      <c r="AE1242" s="406" t="s">
        <v>13490</v>
      </c>
      <c r="AF1242" s="406" t="s">
        <v>13317</v>
      </c>
      <c r="AG1242" s="406" t="s">
        <v>13317</v>
      </c>
      <c r="AH1242" s="418">
        <v>19.09643116652629</v>
      </c>
      <c r="AI1242" s="419">
        <v>104.86760950051681</v>
      </c>
      <c r="AJ1242" s="428">
        <v>4.95</v>
      </c>
      <c r="AK1242" s="428">
        <v>0</v>
      </c>
      <c r="AL1242" s="429">
        <v>4.95</v>
      </c>
      <c r="AM1242" s="407" t="s">
        <v>35188</v>
      </c>
    </row>
    <row r="1243" spans="2:39" ht="30" customHeight="1">
      <c r="B1243" s="130" t="s">
        <v>37207</v>
      </c>
      <c r="C1243" s="130" t="s">
        <v>13552</v>
      </c>
      <c r="D1243" s="130" t="s">
        <v>13490</v>
      </c>
      <c r="E1243" s="130" t="s">
        <v>13317</v>
      </c>
      <c r="F1243" s="130" t="s">
        <v>13317</v>
      </c>
      <c r="G1243" s="555">
        <v>19.089895160314651</v>
      </c>
      <c r="H1243" s="556">
        <v>104.87337349840119</v>
      </c>
      <c r="I1243" s="523">
        <v>0.73</v>
      </c>
      <c r="J1243" s="523">
        <v>0</v>
      </c>
      <c r="K1243" s="232">
        <v>0.73</v>
      </c>
      <c r="L1243" s="523">
        <v>0</v>
      </c>
      <c r="M1243" s="231">
        <v>0.73</v>
      </c>
      <c r="N1243" s="233">
        <v>0</v>
      </c>
      <c r="O1243" s="233">
        <v>0</v>
      </c>
      <c r="P1243" s="231">
        <v>0</v>
      </c>
      <c r="Q1243" s="231">
        <v>0</v>
      </c>
      <c r="R1243" s="233">
        <v>0</v>
      </c>
      <c r="S1243" s="231">
        <v>0</v>
      </c>
      <c r="T1243" s="231">
        <v>19.7684</v>
      </c>
      <c r="U1243" s="140" t="s">
        <v>12718</v>
      </c>
      <c r="V1243" s="141" t="s">
        <v>35189</v>
      </c>
      <c r="W1243" s="5" t="s">
        <v>11581</v>
      </c>
      <c r="X1243" s="7" t="b">
        <v>1</v>
      </c>
      <c r="Y1243" s="7">
        <v>0</v>
      </c>
      <c r="Z1243" s="7" t="b">
        <v>0</v>
      </c>
      <c r="AA1243" s="7" t="b">
        <v>1</v>
      </c>
      <c r="AC1243" s="405" t="s">
        <v>37207</v>
      </c>
      <c r="AD1243" s="406" t="s">
        <v>13552</v>
      </c>
      <c r="AE1243" s="406" t="s">
        <v>13490</v>
      </c>
      <c r="AF1243" s="406" t="s">
        <v>13317</v>
      </c>
      <c r="AG1243" s="406" t="s">
        <v>13317</v>
      </c>
      <c r="AH1243" s="418">
        <v>19.089895160314651</v>
      </c>
      <c r="AI1243" s="419">
        <v>104.87337349840119</v>
      </c>
      <c r="AJ1243" s="428">
        <v>0.73</v>
      </c>
      <c r="AK1243" s="428">
        <v>0</v>
      </c>
      <c r="AL1243" s="429">
        <v>0.73</v>
      </c>
      <c r="AM1243" s="407" t="s">
        <v>35189</v>
      </c>
    </row>
    <row r="1244" spans="2:39" ht="30" customHeight="1">
      <c r="B1244" s="130" t="s">
        <v>37208</v>
      </c>
      <c r="C1244" s="130" t="s">
        <v>13552</v>
      </c>
      <c r="D1244" s="130" t="s">
        <v>13490</v>
      </c>
      <c r="E1244" s="130" t="s">
        <v>13317</v>
      </c>
      <c r="F1244" s="130" t="s">
        <v>13317</v>
      </c>
      <c r="G1244" s="555">
        <v>19.09019357894779</v>
      </c>
      <c r="H1244" s="556">
        <v>104.87297457247939</v>
      </c>
      <c r="I1244" s="523">
        <v>1.04</v>
      </c>
      <c r="J1244" s="523">
        <v>0</v>
      </c>
      <c r="K1244" s="232">
        <v>1.04</v>
      </c>
      <c r="L1244" s="523">
        <v>0</v>
      </c>
      <c r="M1244" s="231">
        <v>1.04</v>
      </c>
      <c r="N1244" s="233">
        <v>0</v>
      </c>
      <c r="O1244" s="233">
        <v>0</v>
      </c>
      <c r="P1244" s="231">
        <v>0</v>
      </c>
      <c r="Q1244" s="231">
        <v>0</v>
      </c>
      <c r="R1244" s="233">
        <v>0</v>
      </c>
      <c r="S1244" s="231">
        <v>0</v>
      </c>
      <c r="T1244" s="231">
        <v>28.1632</v>
      </c>
      <c r="U1244" s="140" t="s">
        <v>12718</v>
      </c>
      <c r="V1244" s="141" t="s">
        <v>35189</v>
      </c>
      <c r="W1244" s="5" t="s">
        <v>11581</v>
      </c>
      <c r="X1244" s="7" t="b">
        <v>1</v>
      </c>
      <c r="Y1244" s="7">
        <v>0</v>
      </c>
      <c r="Z1244" s="7" t="b">
        <v>0</v>
      </c>
      <c r="AA1244" s="7" t="b">
        <v>1</v>
      </c>
      <c r="AC1244" s="405" t="s">
        <v>37208</v>
      </c>
      <c r="AD1244" s="406" t="s">
        <v>13552</v>
      </c>
      <c r="AE1244" s="406" t="s">
        <v>13490</v>
      </c>
      <c r="AF1244" s="406" t="s">
        <v>13317</v>
      </c>
      <c r="AG1244" s="406" t="s">
        <v>13317</v>
      </c>
      <c r="AH1244" s="418">
        <v>19.09019357894779</v>
      </c>
      <c r="AI1244" s="419">
        <v>104.87297457247939</v>
      </c>
      <c r="AJ1244" s="428">
        <v>1.04</v>
      </c>
      <c r="AK1244" s="428">
        <v>0</v>
      </c>
      <c r="AL1244" s="429">
        <v>1.04</v>
      </c>
      <c r="AM1244" s="407" t="s">
        <v>35189</v>
      </c>
    </row>
    <row r="1245" spans="2:39" ht="30" customHeight="1">
      <c r="B1245" s="130" t="s">
        <v>37209</v>
      </c>
      <c r="C1245" s="130" t="s">
        <v>13552</v>
      </c>
      <c r="D1245" s="130" t="s">
        <v>13490</v>
      </c>
      <c r="E1245" s="130" t="s">
        <v>13317</v>
      </c>
      <c r="F1245" s="130" t="s">
        <v>13317</v>
      </c>
      <c r="G1245" s="555">
        <v>19.090808414067322</v>
      </c>
      <c r="H1245" s="556">
        <v>104.87228126844209</v>
      </c>
      <c r="I1245" s="523">
        <v>0.8</v>
      </c>
      <c r="J1245" s="523">
        <v>0</v>
      </c>
      <c r="K1245" s="232">
        <v>0.8</v>
      </c>
      <c r="L1245" s="523">
        <v>0</v>
      </c>
      <c r="M1245" s="231">
        <v>0.8</v>
      </c>
      <c r="N1245" s="233">
        <v>0</v>
      </c>
      <c r="O1245" s="233">
        <v>0</v>
      </c>
      <c r="P1245" s="231">
        <v>0</v>
      </c>
      <c r="Q1245" s="231">
        <v>0</v>
      </c>
      <c r="R1245" s="233">
        <v>0</v>
      </c>
      <c r="S1245" s="231">
        <v>0</v>
      </c>
      <c r="T1245" s="231">
        <v>21.664000000000001</v>
      </c>
      <c r="U1245" s="140" t="s">
        <v>12718</v>
      </c>
      <c r="V1245" s="141" t="s">
        <v>35189</v>
      </c>
      <c r="W1245" s="5" t="s">
        <v>11581</v>
      </c>
      <c r="X1245" s="7" t="b">
        <v>1</v>
      </c>
      <c r="Y1245" s="7">
        <v>0</v>
      </c>
      <c r="Z1245" s="7" t="b">
        <v>0</v>
      </c>
      <c r="AA1245" s="7" t="b">
        <v>1</v>
      </c>
      <c r="AC1245" s="405" t="s">
        <v>37209</v>
      </c>
      <c r="AD1245" s="406" t="s">
        <v>13552</v>
      </c>
      <c r="AE1245" s="406" t="s">
        <v>13490</v>
      </c>
      <c r="AF1245" s="406" t="s">
        <v>13317</v>
      </c>
      <c r="AG1245" s="406" t="s">
        <v>13317</v>
      </c>
      <c r="AH1245" s="418">
        <v>19.090808414067322</v>
      </c>
      <c r="AI1245" s="419">
        <v>104.87228126844209</v>
      </c>
      <c r="AJ1245" s="428">
        <v>0.8</v>
      </c>
      <c r="AK1245" s="428">
        <v>0</v>
      </c>
      <c r="AL1245" s="429">
        <v>0.8</v>
      </c>
      <c r="AM1245" s="407" t="s">
        <v>35189</v>
      </c>
    </row>
    <row r="1246" spans="2:39" ht="30" customHeight="1">
      <c r="B1246" s="130" t="s">
        <v>37210</v>
      </c>
      <c r="C1246" s="130" t="s">
        <v>13552</v>
      </c>
      <c r="D1246" s="130" t="s">
        <v>13490</v>
      </c>
      <c r="E1246" s="130" t="s">
        <v>13317</v>
      </c>
      <c r="F1246" s="130" t="s">
        <v>13317</v>
      </c>
      <c r="G1246" s="555">
        <v>19.090573291865809</v>
      </c>
      <c r="H1246" s="556">
        <v>104.8726042155361</v>
      </c>
      <c r="I1246" s="523">
        <v>0.89</v>
      </c>
      <c r="J1246" s="523">
        <v>0</v>
      </c>
      <c r="K1246" s="232">
        <v>0.89</v>
      </c>
      <c r="L1246" s="523">
        <v>0</v>
      </c>
      <c r="M1246" s="231">
        <v>0.89</v>
      </c>
      <c r="N1246" s="233">
        <v>0</v>
      </c>
      <c r="O1246" s="233">
        <v>0</v>
      </c>
      <c r="P1246" s="231">
        <v>0</v>
      </c>
      <c r="Q1246" s="231">
        <v>0</v>
      </c>
      <c r="R1246" s="233">
        <v>0</v>
      </c>
      <c r="S1246" s="231">
        <v>0</v>
      </c>
      <c r="T1246" s="231">
        <v>24.101199999999999</v>
      </c>
      <c r="U1246" s="140" t="s">
        <v>12718</v>
      </c>
      <c r="V1246" s="141" t="s">
        <v>35189</v>
      </c>
      <c r="W1246" s="5" t="s">
        <v>11581</v>
      </c>
      <c r="X1246" s="7" t="b">
        <v>1</v>
      </c>
      <c r="Y1246" s="7">
        <v>0</v>
      </c>
      <c r="Z1246" s="7" t="b">
        <v>0</v>
      </c>
      <c r="AA1246" s="7" t="b">
        <v>1</v>
      </c>
      <c r="AC1246" s="405" t="s">
        <v>37210</v>
      </c>
      <c r="AD1246" s="406" t="s">
        <v>13552</v>
      </c>
      <c r="AE1246" s="406" t="s">
        <v>13490</v>
      </c>
      <c r="AF1246" s="406" t="s">
        <v>13317</v>
      </c>
      <c r="AG1246" s="406" t="s">
        <v>13317</v>
      </c>
      <c r="AH1246" s="418">
        <v>19.090573291865809</v>
      </c>
      <c r="AI1246" s="419">
        <v>104.8726042155361</v>
      </c>
      <c r="AJ1246" s="428">
        <v>0.89</v>
      </c>
      <c r="AK1246" s="428">
        <v>0</v>
      </c>
      <c r="AL1246" s="429">
        <v>0.89</v>
      </c>
      <c r="AM1246" s="407" t="s">
        <v>35189</v>
      </c>
    </row>
    <row r="1247" spans="2:39" ht="30" customHeight="1">
      <c r="B1247" s="130" t="s">
        <v>37211</v>
      </c>
      <c r="C1247" s="130" t="s">
        <v>13552</v>
      </c>
      <c r="D1247" s="130" t="s">
        <v>13490</v>
      </c>
      <c r="E1247" s="130" t="s">
        <v>13317</v>
      </c>
      <c r="F1247" s="130" t="s">
        <v>13317</v>
      </c>
      <c r="G1247" s="555">
        <v>19.089542448362941</v>
      </c>
      <c r="H1247" s="556">
        <v>104.8738959275578</v>
      </c>
      <c r="I1247" s="523">
        <v>0.86</v>
      </c>
      <c r="J1247" s="523">
        <v>0</v>
      </c>
      <c r="K1247" s="232">
        <v>0.86</v>
      </c>
      <c r="L1247" s="523">
        <v>0</v>
      </c>
      <c r="M1247" s="231">
        <v>0.86</v>
      </c>
      <c r="N1247" s="233">
        <v>0</v>
      </c>
      <c r="O1247" s="233">
        <v>0</v>
      </c>
      <c r="P1247" s="231">
        <v>0</v>
      </c>
      <c r="Q1247" s="231">
        <v>0</v>
      </c>
      <c r="R1247" s="233">
        <v>0</v>
      </c>
      <c r="S1247" s="231">
        <v>0</v>
      </c>
      <c r="T1247" s="231">
        <v>23.288799999999998</v>
      </c>
      <c r="U1247" s="140" t="s">
        <v>12718</v>
      </c>
      <c r="V1247" s="141" t="s">
        <v>35189</v>
      </c>
      <c r="W1247" s="5" t="s">
        <v>11581</v>
      </c>
      <c r="X1247" s="7" t="b">
        <v>1</v>
      </c>
      <c r="Y1247" s="7">
        <v>0</v>
      </c>
      <c r="Z1247" s="7" t="b">
        <v>0</v>
      </c>
      <c r="AA1247" s="7" t="b">
        <v>1</v>
      </c>
      <c r="AC1247" s="405" t="s">
        <v>37211</v>
      </c>
      <c r="AD1247" s="406" t="s">
        <v>13552</v>
      </c>
      <c r="AE1247" s="406" t="s">
        <v>13490</v>
      </c>
      <c r="AF1247" s="406" t="s">
        <v>13317</v>
      </c>
      <c r="AG1247" s="406" t="s">
        <v>13317</v>
      </c>
      <c r="AH1247" s="418">
        <v>19.089542448362941</v>
      </c>
      <c r="AI1247" s="419">
        <v>104.8738959275578</v>
      </c>
      <c r="AJ1247" s="428">
        <v>0.86</v>
      </c>
      <c r="AK1247" s="428">
        <v>0</v>
      </c>
      <c r="AL1247" s="429">
        <v>0.86</v>
      </c>
      <c r="AM1247" s="407" t="s">
        <v>35189</v>
      </c>
    </row>
    <row r="1248" spans="2:39" ht="30" customHeight="1">
      <c r="B1248" s="130" t="s">
        <v>37212</v>
      </c>
      <c r="C1248" s="130" t="s">
        <v>13552</v>
      </c>
      <c r="D1248" s="130" t="s">
        <v>13490</v>
      </c>
      <c r="E1248" s="130" t="s">
        <v>13317</v>
      </c>
      <c r="F1248" s="130" t="s">
        <v>13317</v>
      </c>
      <c r="G1248" s="555">
        <v>19.093886762960949</v>
      </c>
      <c r="H1248" s="556">
        <v>104.87625417000361</v>
      </c>
      <c r="I1248" s="523">
        <v>2.7</v>
      </c>
      <c r="J1248" s="523">
        <v>0</v>
      </c>
      <c r="K1248" s="232">
        <v>2.7</v>
      </c>
      <c r="L1248" s="523">
        <v>0</v>
      </c>
      <c r="M1248" s="231">
        <v>2.7</v>
      </c>
      <c r="N1248" s="233">
        <v>0</v>
      </c>
      <c r="O1248" s="233">
        <v>0</v>
      </c>
      <c r="P1248" s="231">
        <v>0</v>
      </c>
      <c r="Q1248" s="231">
        <v>0</v>
      </c>
      <c r="R1248" s="233">
        <v>0</v>
      </c>
      <c r="S1248" s="231">
        <v>0</v>
      </c>
      <c r="T1248" s="231">
        <v>73.116</v>
      </c>
      <c r="U1248" s="140" t="s">
        <v>12718</v>
      </c>
      <c r="V1248" s="141" t="s">
        <v>35190</v>
      </c>
      <c r="W1248" s="5" t="s">
        <v>11581</v>
      </c>
      <c r="X1248" s="7" t="b">
        <v>1</v>
      </c>
      <c r="Y1248" s="7">
        <v>0</v>
      </c>
      <c r="Z1248" s="7" t="b">
        <v>0</v>
      </c>
      <c r="AA1248" s="7" t="b">
        <v>1</v>
      </c>
      <c r="AC1248" s="405" t="s">
        <v>37212</v>
      </c>
      <c r="AD1248" s="406" t="s">
        <v>13552</v>
      </c>
      <c r="AE1248" s="406" t="s">
        <v>13490</v>
      </c>
      <c r="AF1248" s="406" t="s">
        <v>13317</v>
      </c>
      <c r="AG1248" s="406" t="s">
        <v>13317</v>
      </c>
      <c r="AH1248" s="418">
        <v>19.093886762960949</v>
      </c>
      <c r="AI1248" s="419">
        <v>104.87625417000361</v>
      </c>
      <c r="AJ1248" s="428">
        <v>2.7</v>
      </c>
      <c r="AK1248" s="428">
        <v>0</v>
      </c>
      <c r="AL1248" s="429">
        <v>2.7</v>
      </c>
      <c r="AM1248" s="407" t="s">
        <v>35190</v>
      </c>
    </row>
    <row r="1249" spans="2:39" ht="30" customHeight="1">
      <c r="B1249" s="130" t="s">
        <v>37213</v>
      </c>
      <c r="C1249" s="130" t="s">
        <v>13552</v>
      </c>
      <c r="D1249" s="130" t="s">
        <v>13490</v>
      </c>
      <c r="E1249" s="130" t="s">
        <v>13317</v>
      </c>
      <c r="F1249" s="130" t="s">
        <v>13317</v>
      </c>
      <c r="G1249" s="555">
        <v>19.10159060484045</v>
      </c>
      <c r="H1249" s="556">
        <v>104.8515701334116</v>
      </c>
      <c r="I1249" s="523">
        <v>3.51</v>
      </c>
      <c r="J1249" s="523">
        <v>0</v>
      </c>
      <c r="K1249" s="232">
        <v>3.51</v>
      </c>
      <c r="L1249" s="523">
        <v>0</v>
      </c>
      <c r="M1249" s="231">
        <v>3.33</v>
      </c>
      <c r="N1249" s="233">
        <v>0</v>
      </c>
      <c r="O1249" s="233">
        <v>0.18</v>
      </c>
      <c r="P1249" s="231">
        <v>0</v>
      </c>
      <c r="Q1249" s="231">
        <v>0</v>
      </c>
      <c r="R1249" s="233">
        <v>0</v>
      </c>
      <c r="S1249" s="231">
        <v>0</v>
      </c>
      <c r="T1249" s="231">
        <v>90.176400000000001</v>
      </c>
      <c r="U1249" s="140" t="s">
        <v>12718</v>
      </c>
      <c r="V1249" s="141" t="s">
        <v>35191</v>
      </c>
      <c r="W1249" s="5" t="s">
        <v>11581</v>
      </c>
      <c r="X1249" s="7" t="b">
        <v>1</v>
      </c>
      <c r="Y1249" s="7">
        <v>0</v>
      </c>
      <c r="Z1249" s="7" t="b">
        <v>0</v>
      </c>
      <c r="AA1249" s="7" t="b">
        <v>1</v>
      </c>
      <c r="AC1249" s="405" t="s">
        <v>37213</v>
      </c>
      <c r="AD1249" s="406" t="s">
        <v>13552</v>
      </c>
      <c r="AE1249" s="406" t="s">
        <v>13490</v>
      </c>
      <c r="AF1249" s="406" t="s">
        <v>13317</v>
      </c>
      <c r="AG1249" s="406" t="s">
        <v>13317</v>
      </c>
      <c r="AH1249" s="418">
        <v>19.10159060484045</v>
      </c>
      <c r="AI1249" s="419">
        <v>104.8515701334116</v>
      </c>
      <c r="AJ1249" s="428">
        <v>3.51</v>
      </c>
      <c r="AK1249" s="428">
        <v>0</v>
      </c>
      <c r="AL1249" s="429">
        <v>3.51</v>
      </c>
      <c r="AM1249" s="407" t="s">
        <v>35191</v>
      </c>
    </row>
    <row r="1250" spans="2:39" ht="30" customHeight="1">
      <c r="B1250" s="130" t="s">
        <v>37214</v>
      </c>
      <c r="C1250" s="130" t="s">
        <v>13552</v>
      </c>
      <c r="D1250" s="130" t="s">
        <v>13490</v>
      </c>
      <c r="E1250" s="130" t="s">
        <v>13317</v>
      </c>
      <c r="F1250" s="130" t="s">
        <v>13317</v>
      </c>
      <c r="G1250" s="555">
        <v>19.093064739166049</v>
      </c>
      <c r="H1250" s="556">
        <v>104.87584679955179</v>
      </c>
      <c r="I1250" s="523">
        <v>2.27</v>
      </c>
      <c r="J1250" s="523">
        <v>0</v>
      </c>
      <c r="K1250" s="232">
        <v>2.27</v>
      </c>
      <c r="L1250" s="523">
        <v>0</v>
      </c>
      <c r="M1250" s="231">
        <v>2.27</v>
      </c>
      <c r="N1250" s="233">
        <v>0</v>
      </c>
      <c r="O1250" s="233">
        <v>0</v>
      </c>
      <c r="P1250" s="231">
        <v>0</v>
      </c>
      <c r="Q1250" s="231">
        <v>0</v>
      </c>
      <c r="R1250" s="233">
        <v>0</v>
      </c>
      <c r="S1250" s="231">
        <v>0</v>
      </c>
      <c r="T1250" s="231">
        <v>61.471600000000002</v>
      </c>
      <c r="U1250" s="140" t="s">
        <v>12718</v>
      </c>
      <c r="V1250" s="141" t="s">
        <v>35192</v>
      </c>
      <c r="W1250" s="5" t="s">
        <v>11581</v>
      </c>
      <c r="X1250" s="7" t="b">
        <v>1</v>
      </c>
      <c r="Y1250" s="7">
        <v>0</v>
      </c>
      <c r="Z1250" s="7" t="b">
        <v>0</v>
      </c>
      <c r="AA1250" s="7" t="b">
        <v>1</v>
      </c>
      <c r="AC1250" s="405" t="s">
        <v>37214</v>
      </c>
      <c r="AD1250" s="406" t="s">
        <v>13552</v>
      </c>
      <c r="AE1250" s="406" t="s">
        <v>13490</v>
      </c>
      <c r="AF1250" s="406" t="s">
        <v>13317</v>
      </c>
      <c r="AG1250" s="406" t="s">
        <v>13317</v>
      </c>
      <c r="AH1250" s="418">
        <v>19.093064739166049</v>
      </c>
      <c r="AI1250" s="419">
        <v>104.87584679955179</v>
      </c>
      <c r="AJ1250" s="428">
        <v>2.27</v>
      </c>
      <c r="AK1250" s="428">
        <v>0</v>
      </c>
      <c r="AL1250" s="429">
        <v>2.27</v>
      </c>
      <c r="AM1250" s="407" t="s">
        <v>35192</v>
      </c>
    </row>
    <row r="1251" spans="2:39" ht="30" customHeight="1">
      <c r="B1251" s="130" t="s">
        <v>37215</v>
      </c>
      <c r="C1251" s="130" t="s">
        <v>13552</v>
      </c>
      <c r="D1251" s="130" t="s">
        <v>13490</v>
      </c>
      <c r="E1251" s="130" t="s">
        <v>13317</v>
      </c>
      <c r="F1251" s="130" t="s">
        <v>13317</v>
      </c>
      <c r="G1251" s="555">
        <v>19.091313174027629</v>
      </c>
      <c r="H1251" s="556">
        <v>104.8740683092234</v>
      </c>
      <c r="I1251" s="523">
        <v>4.59</v>
      </c>
      <c r="J1251" s="523">
        <v>0</v>
      </c>
      <c r="K1251" s="232">
        <v>4.59</v>
      </c>
      <c r="L1251" s="523">
        <v>0</v>
      </c>
      <c r="M1251" s="231">
        <v>4.59</v>
      </c>
      <c r="N1251" s="233">
        <v>0</v>
      </c>
      <c r="O1251" s="233">
        <v>0</v>
      </c>
      <c r="P1251" s="231">
        <v>0</v>
      </c>
      <c r="Q1251" s="231">
        <v>0</v>
      </c>
      <c r="R1251" s="233">
        <v>0</v>
      </c>
      <c r="S1251" s="231">
        <v>0</v>
      </c>
      <c r="T1251" s="231">
        <v>124.2972</v>
      </c>
      <c r="U1251" s="140" t="s">
        <v>12718</v>
      </c>
      <c r="V1251" s="141" t="s">
        <v>35193</v>
      </c>
      <c r="W1251" s="5" t="s">
        <v>11581</v>
      </c>
      <c r="X1251" s="7" t="b">
        <v>1</v>
      </c>
      <c r="Y1251" s="7">
        <v>0</v>
      </c>
      <c r="Z1251" s="7" t="b">
        <v>0</v>
      </c>
      <c r="AA1251" s="7" t="b">
        <v>1</v>
      </c>
      <c r="AC1251" s="405" t="s">
        <v>37215</v>
      </c>
      <c r="AD1251" s="406" t="s">
        <v>13552</v>
      </c>
      <c r="AE1251" s="406" t="s">
        <v>13490</v>
      </c>
      <c r="AF1251" s="406" t="s">
        <v>13317</v>
      </c>
      <c r="AG1251" s="406" t="s">
        <v>13317</v>
      </c>
      <c r="AH1251" s="418">
        <v>19.091313174027629</v>
      </c>
      <c r="AI1251" s="419">
        <v>104.8740683092234</v>
      </c>
      <c r="AJ1251" s="428">
        <v>4.59</v>
      </c>
      <c r="AK1251" s="428">
        <v>0</v>
      </c>
      <c r="AL1251" s="429">
        <v>4.59</v>
      </c>
      <c r="AM1251" s="407" t="s">
        <v>35193</v>
      </c>
    </row>
    <row r="1252" spans="2:39" ht="30" customHeight="1">
      <c r="B1252" s="130" t="s">
        <v>37216</v>
      </c>
      <c r="C1252" s="130" t="s">
        <v>13552</v>
      </c>
      <c r="D1252" s="130" t="s">
        <v>13490</v>
      </c>
      <c r="E1252" s="130" t="s">
        <v>13317</v>
      </c>
      <c r="F1252" s="130" t="s">
        <v>13317</v>
      </c>
      <c r="G1252" s="555">
        <v>19.104682473784159</v>
      </c>
      <c r="H1252" s="556">
        <v>104.877509337128</v>
      </c>
      <c r="I1252" s="523">
        <v>2.73</v>
      </c>
      <c r="J1252" s="523">
        <v>0</v>
      </c>
      <c r="K1252" s="232">
        <v>2.73</v>
      </c>
      <c r="L1252" s="523">
        <v>0</v>
      </c>
      <c r="M1252" s="231">
        <v>2.73</v>
      </c>
      <c r="N1252" s="233">
        <v>0</v>
      </c>
      <c r="O1252" s="233">
        <v>0</v>
      </c>
      <c r="P1252" s="231">
        <v>0</v>
      </c>
      <c r="Q1252" s="231">
        <v>0</v>
      </c>
      <c r="R1252" s="233">
        <v>0</v>
      </c>
      <c r="S1252" s="231">
        <v>0</v>
      </c>
      <c r="T1252" s="231">
        <v>73.928399999999996</v>
      </c>
      <c r="U1252" s="140" t="s">
        <v>12718</v>
      </c>
      <c r="V1252" s="141" t="s">
        <v>35194</v>
      </c>
      <c r="W1252" s="5" t="s">
        <v>11581</v>
      </c>
      <c r="X1252" s="7" t="b">
        <v>1</v>
      </c>
      <c r="Y1252" s="7">
        <v>0</v>
      </c>
      <c r="Z1252" s="7" t="b">
        <v>0</v>
      </c>
      <c r="AA1252" s="7" t="b">
        <v>1</v>
      </c>
      <c r="AC1252" s="405" t="s">
        <v>37216</v>
      </c>
      <c r="AD1252" s="406" t="s">
        <v>13552</v>
      </c>
      <c r="AE1252" s="406" t="s">
        <v>13490</v>
      </c>
      <c r="AF1252" s="406" t="s">
        <v>13317</v>
      </c>
      <c r="AG1252" s="406" t="s">
        <v>13317</v>
      </c>
      <c r="AH1252" s="418">
        <v>19.104682473784159</v>
      </c>
      <c r="AI1252" s="419">
        <v>104.877509337128</v>
      </c>
      <c r="AJ1252" s="428">
        <v>2.73</v>
      </c>
      <c r="AK1252" s="428">
        <v>0</v>
      </c>
      <c r="AL1252" s="429">
        <v>2.73</v>
      </c>
      <c r="AM1252" s="407" t="s">
        <v>35194</v>
      </c>
    </row>
    <row r="1253" spans="2:39" ht="30" customHeight="1">
      <c r="B1253" s="130" t="s">
        <v>37217</v>
      </c>
      <c r="C1253" s="130" t="s">
        <v>13552</v>
      </c>
      <c r="D1253" s="130" t="s">
        <v>13490</v>
      </c>
      <c r="E1253" s="130" t="s">
        <v>13317</v>
      </c>
      <c r="F1253" s="130" t="s">
        <v>13317</v>
      </c>
      <c r="G1253" s="555">
        <v>19.10328921892372</v>
      </c>
      <c r="H1253" s="556">
        <v>104.880197971172</v>
      </c>
      <c r="I1253" s="523">
        <v>2.2000000000000002</v>
      </c>
      <c r="J1253" s="523">
        <v>0</v>
      </c>
      <c r="K1253" s="232">
        <v>2.2000000000000002</v>
      </c>
      <c r="L1253" s="523">
        <v>0</v>
      </c>
      <c r="M1253" s="231">
        <v>2.2000000000000002</v>
      </c>
      <c r="N1253" s="233">
        <v>0</v>
      </c>
      <c r="O1253" s="233">
        <v>0</v>
      </c>
      <c r="P1253" s="231">
        <v>0</v>
      </c>
      <c r="Q1253" s="231">
        <v>0</v>
      </c>
      <c r="R1253" s="233">
        <v>0</v>
      </c>
      <c r="S1253" s="231">
        <v>0</v>
      </c>
      <c r="T1253" s="231">
        <v>59.576000000000001</v>
      </c>
      <c r="U1253" s="140" t="s">
        <v>12718</v>
      </c>
      <c r="V1253" s="141" t="s">
        <v>35195</v>
      </c>
      <c r="W1253" s="5" t="s">
        <v>11581</v>
      </c>
      <c r="X1253" s="7" t="b">
        <v>1</v>
      </c>
      <c r="Y1253" s="7">
        <v>0</v>
      </c>
      <c r="Z1253" s="7" t="b">
        <v>0</v>
      </c>
      <c r="AA1253" s="7" t="b">
        <v>1</v>
      </c>
      <c r="AC1253" s="405" t="s">
        <v>37217</v>
      </c>
      <c r="AD1253" s="406" t="s">
        <v>13552</v>
      </c>
      <c r="AE1253" s="406" t="s">
        <v>13490</v>
      </c>
      <c r="AF1253" s="406" t="s">
        <v>13317</v>
      </c>
      <c r="AG1253" s="406" t="s">
        <v>13317</v>
      </c>
      <c r="AH1253" s="418">
        <v>19.10328921892372</v>
      </c>
      <c r="AI1253" s="419">
        <v>104.880197971172</v>
      </c>
      <c r="AJ1253" s="428">
        <v>2.2000000000000002</v>
      </c>
      <c r="AK1253" s="428">
        <v>0</v>
      </c>
      <c r="AL1253" s="429">
        <v>2.2000000000000002</v>
      </c>
      <c r="AM1253" s="407" t="s">
        <v>35195</v>
      </c>
    </row>
    <row r="1254" spans="2:39" ht="30" customHeight="1">
      <c r="B1254" s="130" t="s">
        <v>37218</v>
      </c>
      <c r="C1254" s="130" t="s">
        <v>13552</v>
      </c>
      <c r="D1254" s="130" t="s">
        <v>13490</v>
      </c>
      <c r="E1254" s="130" t="s">
        <v>13317</v>
      </c>
      <c r="F1254" s="130" t="s">
        <v>13317</v>
      </c>
      <c r="G1254" s="555">
        <v>19.10236810951767</v>
      </c>
      <c r="H1254" s="556">
        <v>104.8795604694983</v>
      </c>
      <c r="I1254" s="523">
        <v>1.66</v>
      </c>
      <c r="J1254" s="523">
        <v>0</v>
      </c>
      <c r="K1254" s="232">
        <v>1.66</v>
      </c>
      <c r="L1254" s="523">
        <v>0</v>
      </c>
      <c r="M1254" s="231">
        <v>1.66</v>
      </c>
      <c r="N1254" s="233">
        <v>0</v>
      </c>
      <c r="O1254" s="233">
        <v>0</v>
      </c>
      <c r="P1254" s="231">
        <v>0</v>
      </c>
      <c r="Q1254" s="231">
        <v>0</v>
      </c>
      <c r="R1254" s="233">
        <v>0</v>
      </c>
      <c r="S1254" s="231">
        <v>0</v>
      </c>
      <c r="T1254" s="231">
        <v>44.952800000000003</v>
      </c>
      <c r="U1254" s="140" t="s">
        <v>12718</v>
      </c>
      <c r="V1254" s="141" t="s">
        <v>35196</v>
      </c>
      <c r="W1254" s="5" t="s">
        <v>11581</v>
      </c>
      <c r="X1254" s="7" t="b">
        <v>1</v>
      </c>
      <c r="Y1254" s="7">
        <v>0</v>
      </c>
      <c r="Z1254" s="7" t="b">
        <v>0</v>
      </c>
      <c r="AA1254" s="7" t="b">
        <v>1</v>
      </c>
      <c r="AC1254" s="405" t="s">
        <v>37218</v>
      </c>
      <c r="AD1254" s="406" t="s">
        <v>13552</v>
      </c>
      <c r="AE1254" s="406" t="s">
        <v>13490</v>
      </c>
      <c r="AF1254" s="406" t="s">
        <v>13317</v>
      </c>
      <c r="AG1254" s="406" t="s">
        <v>13317</v>
      </c>
      <c r="AH1254" s="418">
        <v>19.10236810951767</v>
      </c>
      <c r="AI1254" s="419">
        <v>104.8795604694983</v>
      </c>
      <c r="AJ1254" s="428">
        <v>1.66</v>
      </c>
      <c r="AK1254" s="428">
        <v>0</v>
      </c>
      <c r="AL1254" s="429">
        <v>1.66</v>
      </c>
      <c r="AM1254" s="407" t="s">
        <v>35196</v>
      </c>
    </row>
    <row r="1255" spans="2:39" ht="30" customHeight="1">
      <c r="B1255" s="130" t="s">
        <v>37219</v>
      </c>
      <c r="C1255" s="130" t="s">
        <v>13552</v>
      </c>
      <c r="D1255" s="130" t="s">
        <v>13490</v>
      </c>
      <c r="E1255" s="130" t="s">
        <v>13317</v>
      </c>
      <c r="F1255" s="130" t="s">
        <v>13317</v>
      </c>
      <c r="G1255" s="555">
        <v>19.104897583153519</v>
      </c>
      <c r="H1255" s="556">
        <v>104.8799806299409</v>
      </c>
      <c r="I1255" s="523">
        <v>1.17</v>
      </c>
      <c r="J1255" s="523">
        <v>0</v>
      </c>
      <c r="K1255" s="232">
        <v>1.17</v>
      </c>
      <c r="L1255" s="523">
        <v>0</v>
      </c>
      <c r="M1255" s="231">
        <v>1.17</v>
      </c>
      <c r="N1255" s="233">
        <v>0</v>
      </c>
      <c r="O1255" s="233">
        <v>0</v>
      </c>
      <c r="P1255" s="231">
        <v>0</v>
      </c>
      <c r="Q1255" s="231">
        <v>0</v>
      </c>
      <c r="R1255" s="233">
        <v>0</v>
      </c>
      <c r="S1255" s="231">
        <v>0</v>
      </c>
      <c r="T1255" s="231">
        <v>31.683599999999991</v>
      </c>
      <c r="U1255" s="140" t="s">
        <v>12718</v>
      </c>
      <c r="V1255" s="141" t="s">
        <v>35197</v>
      </c>
      <c r="W1255" s="5" t="s">
        <v>11581</v>
      </c>
      <c r="X1255" s="7" t="b">
        <v>1</v>
      </c>
      <c r="Y1255" s="7">
        <v>0</v>
      </c>
      <c r="Z1255" s="7" t="b">
        <v>0</v>
      </c>
      <c r="AA1255" s="7" t="b">
        <v>1</v>
      </c>
      <c r="AC1255" s="405" t="s">
        <v>37219</v>
      </c>
      <c r="AD1255" s="406" t="s">
        <v>13552</v>
      </c>
      <c r="AE1255" s="406" t="s">
        <v>13490</v>
      </c>
      <c r="AF1255" s="406" t="s">
        <v>13317</v>
      </c>
      <c r="AG1255" s="406" t="s">
        <v>13317</v>
      </c>
      <c r="AH1255" s="418">
        <v>19.104897583153519</v>
      </c>
      <c r="AI1255" s="419">
        <v>104.8799806299409</v>
      </c>
      <c r="AJ1255" s="428">
        <v>1.17</v>
      </c>
      <c r="AK1255" s="428">
        <v>0</v>
      </c>
      <c r="AL1255" s="429">
        <v>1.17</v>
      </c>
      <c r="AM1255" s="407" t="s">
        <v>35197</v>
      </c>
    </row>
    <row r="1256" spans="2:39" ht="30" customHeight="1">
      <c r="B1256" s="130" t="s">
        <v>37220</v>
      </c>
      <c r="C1256" s="130" t="s">
        <v>13552</v>
      </c>
      <c r="D1256" s="130" t="s">
        <v>13490</v>
      </c>
      <c r="E1256" s="130" t="s">
        <v>13317</v>
      </c>
      <c r="F1256" s="130" t="s">
        <v>13317</v>
      </c>
      <c r="G1256" s="555">
        <v>19.10147261319899</v>
      </c>
      <c r="H1256" s="556">
        <v>104.881032914344</v>
      </c>
      <c r="I1256" s="523">
        <v>2.08</v>
      </c>
      <c r="J1256" s="523">
        <v>0</v>
      </c>
      <c r="K1256" s="232">
        <v>2.08</v>
      </c>
      <c r="L1256" s="523">
        <v>0</v>
      </c>
      <c r="M1256" s="231">
        <v>2.08</v>
      </c>
      <c r="N1256" s="233">
        <v>0</v>
      </c>
      <c r="O1256" s="233">
        <v>0</v>
      </c>
      <c r="P1256" s="231">
        <v>0</v>
      </c>
      <c r="Q1256" s="231">
        <v>0</v>
      </c>
      <c r="R1256" s="233">
        <v>0</v>
      </c>
      <c r="S1256" s="231">
        <v>0</v>
      </c>
      <c r="T1256" s="231">
        <v>56.3264</v>
      </c>
      <c r="U1256" s="140" t="s">
        <v>12718</v>
      </c>
      <c r="V1256" s="141" t="s">
        <v>35198</v>
      </c>
      <c r="W1256" s="5" t="s">
        <v>11581</v>
      </c>
      <c r="X1256" s="7" t="b">
        <v>1</v>
      </c>
      <c r="Y1256" s="7">
        <v>0</v>
      </c>
      <c r="Z1256" s="7" t="b">
        <v>0</v>
      </c>
      <c r="AA1256" s="7" t="b">
        <v>1</v>
      </c>
      <c r="AC1256" s="405" t="s">
        <v>37220</v>
      </c>
      <c r="AD1256" s="406" t="s">
        <v>13552</v>
      </c>
      <c r="AE1256" s="406" t="s">
        <v>13490</v>
      </c>
      <c r="AF1256" s="406" t="s">
        <v>13317</v>
      </c>
      <c r="AG1256" s="406" t="s">
        <v>13317</v>
      </c>
      <c r="AH1256" s="418">
        <v>19.10147261319899</v>
      </c>
      <c r="AI1256" s="419">
        <v>104.881032914344</v>
      </c>
      <c r="AJ1256" s="428">
        <v>2.08</v>
      </c>
      <c r="AK1256" s="428">
        <v>0</v>
      </c>
      <c r="AL1256" s="429">
        <v>2.08</v>
      </c>
      <c r="AM1256" s="407" t="s">
        <v>35198</v>
      </c>
    </row>
    <row r="1257" spans="2:39" ht="30" customHeight="1">
      <c r="B1257" s="130" t="s">
        <v>37221</v>
      </c>
      <c r="C1257" s="130" t="s">
        <v>13552</v>
      </c>
      <c r="D1257" s="130" t="s">
        <v>13490</v>
      </c>
      <c r="E1257" s="130" t="s">
        <v>13317</v>
      </c>
      <c r="F1257" s="130" t="s">
        <v>13317</v>
      </c>
      <c r="G1257" s="555">
        <v>19.100828189022479</v>
      </c>
      <c r="H1257" s="556">
        <v>104.87224636708891</v>
      </c>
      <c r="I1257" s="523">
        <v>1.19</v>
      </c>
      <c r="J1257" s="523">
        <v>0</v>
      </c>
      <c r="K1257" s="232">
        <v>1.19</v>
      </c>
      <c r="L1257" s="523">
        <v>0</v>
      </c>
      <c r="M1257" s="231">
        <v>1.19</v>
      </c>
      <c r="N1257" s="233">
        <v>0</v>
      </c>
      <c r="O1257" s="233">
        <v>0</v>
      </c>
      <c r="P1257" s="231">
        <v>0</v>
      </c>
      <c r="Q1257" s="231">
        <v>0</v>
      </c>
      <c r="R1257" s="233">
        <v>0</v>
      </c>
      <c r="S1257" s="231">
        <v>0</v>
      </c>
      <c r="T1257" s="231">
        <v>32.225199999999987</v>
      </c>
      <c r="U1257" s="140" t="s">
        <v>12718</v>
      </c>
      <c r="V1257" s="141" t="s">
        <v>35199</v>
      </c>
      <c r="W1257" s="5" t="s">
        <v>11581</v>
      </c>
      <c r="X1257" s="7" t="b">
        <v>1</v>
      </c>
      <c r="Y1257" s="7">
        <v>0</v>
      </c>
      <c r="Z1257" s="7" t="b">
        <v>0</v>
      </c>
      <c r="AA1257" s="7" t="b">
        <v>1</v>
      </c>
      <c r="AC1257" s="405" t="s">
        <v>37221</v>
      </c>
      <c r="AD1257" s="406" t="s">
        <v>13552</v>
      </c>
      <c r="AE1257" s="406" t="s">
        <v>13490</v>
      </c>
      <c r="AF1257" s="406" t="s">
        <v>13317</v>
      </c>
      <c r="AG1257" s="406" t="s">
        <v>13317</v>
      </c>
      <c r="AH1257" s="418">
        <v>19.100828189022479</v>
      </c>
      <c r="AI1257" s="419">
        <v>104.87224636708891</v>
      </c>
      <c r="AJ1257" s="428">
        <v>1.19</v>
      </c>
      <c r="AK1257" s="428">
        <v>0</v>
      </c>
      <c r="AL1257" s="429">
        <v>1.19</v>
      </c>
      <c r="AM1257" s="407" t="s">
        <v>35199</v>
      </c>
    </row>
    <row r="1258" spans="2:39" ht="30" customHeight="1">
      <c r="B1258" s="130" t="s">
        <v>37222</v>
      </c>
      <c r="C1258" s="130" t="s">
        <v>13552</v>
      </c>
      <c r="D1258" s="130" t="s">
        <v>13490</v>
      </c>
      <c r="E1258" s="130" t="s">
        <v>13317</v>
      </c>
      <c r="F1258" s="130" t="s">
        <v>13317</v>
      </c>
      <c r="G1258" s="555">
        <v>19.100142616202941</v>
      </c>
      <c r="H1258" s="556">
        <v>104.8705393765138</v>
      </c>
      <c r="I1258" s="523">
        <v>2.64</v>
      </c>
      <c r="J1258" s="523">
        <v>0</v>
      </c>
      <c r="K1258" s="232">
        <v>2.64</v>
      </c>
      <c r="L1258" s="523">
        <v>0</v>
      </c>
      <c r="M1258" s="231">
        <v>2.64</v>
      </c>
      <c r="N1258" s="233">
        <v>0</v>
      </c>
      <c r="O1258" s="233">
        <v>0</v>
      </c>
      <c r="P1258" s="231">
        <v>0</v>
      </c>
      <c r="Q1258" s="231">
        <v>0</v>
      </c>
      <c r="R1258" s="233">
        <v>0</v>
      </c>
      <c r="S1258" s="231">
        <v>0</v>
      </c>
      <c r="T1258" s="231">
        <v>71.491199999999992</v>
      </c>
      <c r="U1258" s="140" t="s">
        <v>12718</v>
      </c>
      <c r="V1258" s="141" t="s">
        <v>35199</v>
      </c>
      <c r="W1258" s="5" t="s">
        <v>11581</v>
      </c>
      <c r="X1258" s="7" t="b">
        <v>1</v>
      </c>
      <c r="Y1258" s="7">
        <v>0</v>
      </c>
      <c r="Z1258" s="7" t="b">
        <v>0</v>
      </c>
      <c r="AA1258" s="7" t="b">
        <v>1</v>
      </c>
      <c r="AC1258" s="405" t="s">
        <v>37222</v>
      </c>
      <c r="AD1258" s="406" t="s">
        <v>13552</v>
      </c>
      <c r="AE1258" s="406" t="s">
        <v>13490</v>
      </c>
      <c r="AF1258" s="406" t="s">
        <v>13317</v>
      </c>
      <c r="AG1258" s="406" t="s">
        <v>13317</v>
      </c>
      <c r="AH1258" s="418">
        <v>19.100142616202941</v>
      </c>
      <c r="AI1258" s="419">
        <v>104.8705393765138</v>
      </c>
      <c r="AJ1258" s="428">
        <v>2.64</v>
      </c>
      <c r="AK1258" s="428">
        <v>0</v>
      </c>
      <c r="AL1258" s="429">
        <v>2.64</v>
      </c>
      <c r="AM1258" s="407" t="s">
        <v>35199</v>
      </c>
    </row>
    <row r="1259" spans="2:39" ht="30" customHeight="1">
      <c r="B1259" s="130" t="s">
        <v>37223</v>
      </c>
      <c r="C1259" s="130" t="s">
        <v>13552</v>
      </c>
      <c r="D1259" s="130" t="s">
        <v>13490</v>
      </c>
      <c r="E1259" s="130" t="s">
        <v>13317</v>
      </c>
      <c r="F1259" s="130" t="s">
        <v>13317</v>
      </c>
      <c r="G1259" s="555">
        <v>19.095707342110881</v>
      </c>
      <c r="H1259" s="556">
        <v>104.8692151340998</v>
      </c>
      <c r="I1259" s="523">
        <v>2.9</v>
      </c>
      <c r="J1259" s="523">
        <v>0</v>
      </c>
      <c r="K1259" s="232">
        <v>2.9</v>
      </c>
      <c r="L1259" s="523">
        <v>0</v>
      </c>
      <c r="M1259" s="231">
        <v>2.87</v>
      </c>
      <c r="N1259" s="233">
        <v>0</v>
      </c>
      <c r="O1259" s="233">
        <v>0.03</v>
      </c>
      <c r="P1259" s="231">
        <v>0</v>
      </c>
      <c r="Q1259" s="231">
        <v>0</v>
      </c>
      <c r="R1259" s="233">
        <v>0</v>
      </c>
      <c r="S1259" s="231">
        <v>0</v>
      </c>
      <c r="T1259" s="231">
        <v>77.7196</v>
      </c>
      <c r="U1259" s="140" t="s">
        <v>12718</v>
      </c>
      <c r="V1259" s="141" t="s">
        <v>35200</v>
      </c>
      <c r="W1259" s="5" t="s">
        <v>11581</v>
      </c>
      <c r="X1259" s="7" t="b">
        <v>1</v>
      </c>
      <c r="Y1259" s="7">
        <v>0</v>
      </c>
      <c r="Z1259" s="7" t="b">
        <v>0</v>
      </c>
      <c r="AA1259" s="7" t="b">
        <v>1</v>
      </c>
      <c r="AC1259" s="405" t="s">
        <v>37223</v>
      </c>
      <c r="AD1259" s="406" t="s">
        <v>13552</v>
      </c>
      <c r="AE1259" s="406" t="s">
        <v>13490</v>
      </c>
      <c r="AF1259" s="406" t="s">
        <v>13317</v>
      </c>
      <c r="AG1259" s="406" t="s">
        <v>13317</v>
      </c>
      <c r="AH1259" s="418">
        <v>19.095707342110881</v>
      </c>
      <c r="AI1259" s="419">
        <v>104.8692151340998</v>
      </c>
      <c r="AJ1259" s="428">
        <v>2.9</v>
      </c>
      <c r="AK1259" s="428">
        <v>0</v>
      </c>
      <c r="AL1259" s="429">
        <v>2.9</v>
      </c>
      <c r="AM1259" s="407" t="s">
        <v>35200</v>
      </c>
    </row>
    <row r="1260" spans="2:39" ht="30" customHeight="1">
      <c r="B1260" s="130" t="s">
        <v>37224</v>
      </c>
      <c r="C1260" s="130" t="s">
        <v>13552</v>
      </c>
      <c r="D1260" s="130" t="s">
        <v>13490</v>
      </c>
      <c r="E1260" s="130" t="s">
        <v>13317</v>
      </c>
      <c r="F1260" s="130" t="s">
        <v>13317</v>
      </c>
      <c r="G1260" s="555">
        <v>19.096123186952191</v>
      </c>
      <c r="H1260" s="556">
        <v>104.8688447821517</v>
      </c>
      <c r="I1260" s="523">
        <v>3.76</v>
      </c>
      <c r="J1260" s="523">
        <v>0</v>
      </c>
      <c r="K1260" s="232">
        <v>3.76</v>
      </c>
      <c r="L1260" s="523">
        <v>0</v>
      </c>
      <c r="M1260" s="231">
        <v>3.76</v>
      </c>
      <c r="N1260" s="233">
        <v>0</v>
      </c>
      <c r="O1260" s="233">
        <v>0</v>
      </c>
      <c r="P1260" s="231">
        <v>0</v>
      </c>
      <c r="Q1260" s="231">
        <v>0</v>
      </c>
      <c r="R1260" s="233">
        <v>0</v>
      </c>
      <c r="S1260" s="231">
        <v>0</v>
      </c>
      <c r="T1260" s="231">
        <v>101.82080000000001</v>
      </c>
      <c r="U1260" s="140" t="s">
        <v>12718</v>
      </c>
      <c r="V1260" s="141" t="s">
        <v>35201</v>
      </c>
      <c r="W1260" s="5" t="s">
        <v>11581</v>
      </c>
      <c r="X1260" s="7" t="b">
        <v>1</v>
      </c>
      <c r="Y1260" s="7">
        <v>0</v>
      </c>
      <c r="Z1260" s="7" t="b">
        <v>0</v>
      </c>
      <c r="AA1260" s="7" t="b">
        <v>1</v>
      </c>
      <c r="AC1260" s="405" t="s">
        <v>37224</v>
      </c>
      <c r="AD1260" s="406" t="s">
        <v>13552</v>
      </c>
      <c r="AE1260" s="406" t="s">
        <v>13490</v>
      </c>
      <c r="AF1260" s="406" t="s">
        <v>13317</v>
      </c>
      <c r="AG1260" s="406" t="s">
        <v>13317</v>
      </c>
      <c r="AH1260" s="418">
        <v>19.096123186952191</v>
      </c>
      <c r="AI1260" s="419">
        <v>104.8688447821517</v>
      </c>
      <c r="AJ1260" s="428">
        <v>3.76</v>
      </c>
      <c r="AK1260" s="428">
        <v>0</v>
      </c>
      <c r="AL1260" s="429">
        <v>3.76</v>
      </c>
      <c r="AM1260" s="407" t="s">
        <v>35201</v>
      </c>
    </row>
    <row r="1261" spans="2:39" ht="30" customHeight="1">
      <c r="B1261" s="130" t="s">
        <v>37225</v>
      </c>
      <c r="C1261" s="130" t="s">
        <v>13552</v>
      </c>
      <c r="D1261" s="130" t="s">
        <v>13490</v>
      </c>
      <c r="E1261" s="130" t="s">
        <v>13317</v>
      </c>
      <c r="F1261" s="130" t="s">
        <v>13317</v>
      </c>
      <c r="G1261" s="555">
        <v>19.102598827516751</v>
      </c>
      <c r="H1261" s="556">
        <v>104.8724800143156</v>
      </c>
      <c r="I1261" s="523">
        <v>4.0599999999999996</v>
      </c>
      <c r="J1261" s="523">
        <v>0</v>
      </c>
      <c r="K1261" s="232">
        <v>4.0599999999999996</v>
      </c>
      <c r="L1261" s="523">
        <v>0</v>
      </c>
      <c r="M1261" s="231">
        <v>4.0599999999999996</v>
      </c>
      <c r="N1261" s="233">
        <v>0</v>
      </c>
      <c r="O1261" s="233">
        <v>0</v>
      </c>
      <c r="P1261" s="231">
        <v>0</v>
      </c>
      <c r="Q1261" s="231">
        <v>0</v>
      </c>
      <c r="R1261" s="233">
        <v>0</v>
      </c>
      <c r="S1261" s="231">
        <v>0</v>
      </c>
      <c r="T1261" s="231">
        <v>109.9448</v>
      </c>
      <c r="U1261" s="140" t="s">
        <v>12718</v>
      </c>
      <c r="V1261" s="141" t="s">
        <v>35202</v>
      </c>
      <c r="W1261" s="5" t="s">
        <v>11581</v>
      </c>
      <c r="X1261" s="7" t="b">
        <v>1</v>
      </c>
      <c r="Y1261" s="7">
        <v>0</v>
      </c>
      <c r="Z1261" s="7" t="b">
        <v>0</v>
      </c>
      <c r="AA1261" s="7" t="b">
        <v>1</v>
      </c>
      <c r="AC1261" s="405" t="s">
        <v>37225</v>
      </c>
      <c r="AD1261" s="406" t="s">
        <v>13552</v>
      </c>
      <c r="AE1261" s="406" t="s">
        <v>13490</v>
      </c>
      <c r="AF1261" s="406" t="s">
        <v>13317</v>
      </c>
      <c r="AG1261" s="406" t="s">
        <v>13317</v>
      </c>
      <c r="AH1261" s="418">
        <v>19.102598827516751</v>
      </c>
      <c r="AI1261" s="419">
        <v>104.8724800143156</v>
      </c>
      <c r="AJ1261" s="428">
        <v>4.0599999999999996</v>
      </c>
      <c r="AK1261" s="428">
        <v>0</v>
      </c>
      <c r="AL1261" s="429">
        <v>4.0599999999999996</v>
      </c>
      <c r="AM1261" s="407" t="s">
        <v>35202</v>
      </c>
    </row>
    <row r="1262" spans="2:39" ht="30" customHeight="1">
      <c r="B1262" s="130" t="s">
        <v>37226</v>
      </c>
      <c r="C1262" s="130" t="s">
        <v>13552</v>
      </c>
      <c r="D1262" s="130" t="s">
        <v>13490</v>
      </c>
      <c r="E1262" s="130" t="s">
        <v>13317</v>
      </c>
      <c r="F1262" s="130" t="s">
        <v>13317</v>
      </c>
      <c r="G1262" s="555">
        <v>19.101607914659269</v>
      </c>
      <c r="H1262" s="556">
        <v>104.85293874264811</v>
      </c>
      <c r="I1262" s="523">
        <v>0.51</v>
      </c>
      <c r="J1262" s="523">
        <v>0</v>
      </c>
      <c r="K1262" s="232">
        <v>0.51</v>
      </c>
      <c r="L1262" s="523">
        <v>0</v>
      </c>
      <c r="M1262" s="231">
        <v>0.43</v>
      </c>
      <c r="N1262" s="233">
        <v>0</v>
      </c>
      <c r="O1262" s="233">
        <v>0.08</v>
      </c>
      <c r="P1262" s="231">
        <v>0</v>
      </c>
      <c r="Q1262" s="231">
        <v>0</v>
      </c>
      <c r="R1262" s="233">
        <v>0</v>
      </c>
      <c r="S1262" s="231">
        <v>0</v>
      </c>
      <c r="T1262" s="231">
        <v>11.644399999999999</v>
      </c>
      <c r="U1262" s="140" t="s">
        <v>12718</v>
      </c>
      <c r="V1262" s="141" t="s">
        <v>35191</v>
      </c>
      <c r="W1262" s="5" t="s">
        <v>11581</v>
      </c>
      <c r="X1262" s="7" t="b">
        <v>1</v>
      </c>
      <c r="Y1262" s="7">
        <v>0</v>
      </c>
      <c r="Z1262" s="7" t="b">
        <v>0</v>
      </c>
      <c r="AA1262" s="7" t="b">
        <v>1</v>
      </c>
      <c r="AC1262" s="405" t="s">
        <v>37226</v>
      </c>
      <c r="AD1262" s="406" t="s">
        <v>13552</v>
      </c>
      <c r="AE1262" s="406" t="s">
        <v>13490</v>
      </c>
      <c r="AF1262" s="406" t="s">
        <v>13317</v>
      </c>
      <c r="AG1262" s="406" t="s">
        <v>13317</v>
      </c>
      <c r="AH1262" s="418">
        <v>19.101607914659269</v>
      </c>
      <c r="AI1262" s="419">
        <v>104.85293874264811</v>
      </c>
      <c r="AJ1262" s="428">
        <v>0.51</v>
      </c>
      <c r="AK1262" s="428">
        <v>0</v>
      </c>
      <c r="AL1262" s="429">
        <v>0.51</v>
      </c>
      <c r="AM1262" s="407" t="s">
        <v>35191</v>
      </c>
    </row>
    <row r="1263" spans="2:39" ht="30" customHeight="1">
      <c r="B1263" s="130" t="s">
        <v>37227</v>
      </c>
      <c r="C1263" s="130" t="s">
        <v>13552</v>
      </c>
      <c r="D1263" s="130" t="s">
        <v>13490</v>
      </c>
      <c r="E1263" s="130" t="s">
        <v>13317</v>
      </c>
      <c r="F1263" s="130" t="s">
        <v>13317</v>
      </c>
      <c r="G1263" s="555">
        <v>19.105374143034929</v>
      </c>
      <c r="H1263" s="556">
        <v>104.8831839731439</v>
      </c>
      <c r="I1263" s="523">
        <v>4.33</v>
      </c>
      <c r="J1263" s="523">
        <v>0</v>
      </c>
      <c r="K1263" s="232">
        <v>4.33</v>
      </c>
      <c r="L1263" s="523">
        <v>0</v>
      </c>
      <c r="M1263" s="231">
        <v>4.33</v>
      </c>
      <c r="N1263" s="233">
        <v>0</v>
      </c>
      <c r="O1263" s="233">
        <v>0</v>
      </c>
      <c r="P1263" s="231">
        <v>0</v>
      </c>
      <c r="Q1263" s="231">
        <v>0</v>
      </c>
      <c r="R1263" s="233">
        <v>0</v>
      </c>
      <c r="S1263" s="231">
        <v>0</v>
      </c>
      <c r="T1263" s="231">
        <v>117.2564</v>
      </c>
      <c r="U1263" s="140" t="s">
        <v>12718</v>
      </c>
      <c r="V1263" s="141" t="s">
        <v>35203</v>
      </c>
      <c r="W1263" s="5" t="s">
        <v>11581</v>
      </c>
      <c r="X1263" s="7" t="b">
        <v>1</v>
      </c>
      <c r="Y1263" s="7">
        <v>0</v>
      </c>
      <c r="Z1263" s="7" t="b">
        <v>0</v>
      </c>
      <c r="AA1263" s="7" t="b">
        <v>1</v>
      </c>
      <c r="AC1263" s="405" t="s">
        <v>37227</v>
      </c>
      <c r="AD1263" s="406" t="s">
        <v>13552</v>
      </c>
      <c r="AE1263" s="406" t="s">
        <v>13490</v>
      </c>
      <c r="AF1263" s="406" t="s">
        <v>13317</v>
      </c>
      <c r="AG1263" s="406" t="s">
        <v>13317</v>
      </c>
      <c r="AH1263" s="418">
        <v>19.105374143034929</v>
      </c>
      <c r="AI1263" s="419">
        <v>104.8831839731439</v>
      </c>
      <c r="AJ1263" s="428">
        <v>4.33</v>
      </c>
      <c r="AK1263" s="428">
        <v>0</v>
      </c>
      <c r="AL1263" s="429">
        <v>4.33</v>
      </c>
      <c r="AM1263" s="407" t="s">
        <v>35203</v>
      </c>
    </row>
    <row r="1264" spans="2:39" ht="30" customHeight="1">
      <c r="B1264" s="130" t="s">
        <v>37228</v>
      </c>
      <c r="C1264" s="130" t="s">
        <v>13552</v>
      </c>
      <c r="D1264" s="130" t="s">
        <v>13490</v>
      </c>
      <c r="E1264" s="130" t="s">
        <v>13317</v>
      </c>
      <c r="F1264" s="130" t="s">
        <v>13317</v>
      </c>
      <c r="G1264" s="555">
        <v>19.109936941780681</v>
      </c>
      <c r="H1264" s="556">
        <v>104.8377079668191</v>
      </c>
      <c r="I1264" s="523">
        <v>1.1299999999999999</v>
      </c>
      <c r="J1264" s="523">
        <v>0</v>
      </c>
      <c r="K1264" s="232">
        <v>1.1299999999999999</v>
      </c>
      <c r="L1264" s="523">
        <v>0</v>
      </c>
      <c r="M1264" s="231">
        <v>1.1299999999999999</v>
      </c>
      <c r="N1264" s="233">
        <v>0</v>
      </c>
      <c r="O1264" s="233">
        <v>0</v>
      </c>
      <c r="P1264" s="231">
        <v>0</v>
      </c>
      <c r="Q1264" s="231">
        <v>0</v>
      </c>
      <c r="R1264" s="233">
        <v>0</v>
      </c>
      <c r="S1264" s="231">
        <v>0</v>
      </c>
      <c r="T1264" s="231">
        <v>30.6004</v>
      </c>
      <c r="U1264" s="140" t="s">
        <v>12718</v>
      </c>
      <c r="V1264" s="141" t="s">
        <v>35204</v>
      </c>
      <c r="W1264" s="5" t="s">
        <v>11581</v>
      </c>
      <c r="X1264" s="7" t="b">
        <v>1</v>
      </c>
      <c r="Y1264" s="7">
        <v>0</v>
      </c>
      <c r="Z1264" s="7" t="b">
        <v>0</v>
      </c>
      <c r="AA1264" s="7" t="b">
        <v>1</v>
      </c>
      <c r="AC1264" s="405" t="s">
        <v>37228</v>
      </c>
      <c r="AD1264" s="406" t="s">
        <v>13552</v>
      </c>
      <c r="AE1264" s="406" t="s">
        <v>13490</v>
      </c>
      <c r="AF1264" s="406" t="s">
        <v>13317</v>
      </c>
      <c r="AG1264" s="406" t="s">
        <v>13317</v>
      </c>
      <c r="AH1264" s="418">
        <v>19.109936941780681</v>
      </c>
      <c r="AI1264" s="419">
        <v>104.8377079668191</v>
      </c>
      <c r="AJ1264" s="428">
        <v>1.1299999999999999</v>
      </c>
      <c r="AK1264" s="428">
        <v>0</v>
      </c>
      <c r="AL1264" s="429">
        <v>1.1299999999999999</v>
      </c>
      <c r="AM1264" s="407" t="s">
        <v>35204</v>
      </c>
    </row>
    <row r="1265" spans="2:39" ht="30" customHeight="1">
      <c r="B1265" s="130" t="s">
        <v>37229</v>
      </c>
      <c r="C1265" s="130" t="s">
        <v>13552</v>
      </c>
      <c r="D1265" s="130" t="s">
        <v>13490</v>
      </c>
      <c r="E1265" s="130" t="s">
        <v>13317</v>
      </c>
      <c r="F1265" s="130" t="s">
        <v>13317</v>
      </c>
      <c r="G1265" s="555">
        <v>19.10965681023211</v>
      </c>
      <c r="H1265" s="556">
        <v>104.83781236992171</v>
      </c>
      <c r="I1265" s="523">
        <v>1.06</v>
      </c>
      <c r="J1265" s="523">
        <v>0</v>
      </c>
      <c r="K1265" s="232">
        <v>1.06</v>
      </c>
      <c r="L1265" s="523">
        <v>0</v>
      </c>
      <c r="M1265" s="231">
        <v>1.06</v>
      </c>
      <c r="N1265" s="233">
        <v>0</v>
      </c>
      <c r="O1265" s="233">
        <v>0</v>
      </c>
      <c r="P1265" s="231">
        <v>0</v>
      </c>
      <c r="Q1265" s="231">
        <v>0</v>
      </c>
      <c r="R1265" s="233">
        <v>0</v>
      </c>
      <c r="S1265" s="231">
        <v>0</v>
      </c>
      <c r="T1265" s="231">
        <v>28.704799999999999</v>
      </c>
      <c r="U1265" s="140" t="s">
        <v>12718</v>
      </c>
      <c r="V1265" s="141" t="s">
        <v>35204</v>
      </c>
      <c r="W1265" s="5" t="s">
        <v>11581</v>
      </c>
      <c r="X1265" s="7" t="b">
        <v>1</v>
      </c>
      <c r="Y1265" s="7">
        <v>0</v>
      </c>
      <c r="Z1265" s="7" t="b">
        <v>0</v>
      </c>
      <c r="AA1265" s="7" t="b">
        <v>1</v>
      </c>
      <c r="AC1265" s="405" t="s">
        <v>37229</v>
      </c>
      <c r="AD1265" s="406" t="s">
        <v>13552</v>
      </c>
      <c r="AE1265" s="406" t="s">
        <v>13490</v>
      </c>
      <c r="AF1265" s="406" t="s">
        <v>13317</v>
      </c>
      <c r="AG1265" s="406" t="s">
        <v>13317</v>
      </c>
      <c r="AH1265" s="418">
        <v>19.10965681023211</v>
      </c>
      <c r="AI1265" s="419">
        <v>104.83781236992171</v>
      </c>
      <c r="AJ1265" s="428">
        <v>1.06</v>
      </c>
      <c r="AK1265" s="428">
        <v>0</v>
      </c>
      <c r="AL1265" s="429">
        <v>1.06</v>
      </c>
      <c r="AM1265" s="407" t="s">
        <v>35204</v>
      </c>
    </row>
    <row r="1266" spans="2:39" ht="30" customHeight="1">
      <c r="B1266" s="130" t="s">
        <v>37230</v>
      </c>
      <c r="C1266" s="130" t="s">
        <v>13552</v>
      </c>
      <c r="D1266" s="130" t="s">
        <v>13490</v>
      </c>
      <c r="E1266" s="130" t="s">
        <v>13317</v>
      </c>
      <c r="F1266" s="130" t="s">
        <v>13317</v>
      </c>
      <c r="G1266" s="555">
        <v>19.108444508084059</v>
      </c>
      <c r="H1266" s="556">
        <v>104.8411573317661</v>
      </c>
      <c r="I1266" s="523">
        <v>6.28</v>
      </c>
      <c r="J1266" s="523">
        <v>0</v>
      </c>
      <c r="K1266" s="232">
        <v>6.28</v>
      </c>
      <c r="L1266" s="523">
        <v>0</v>
      </c>
      <c r="M1266" s="231">
        <v>6.28</v>
      </c>
      <c r="N1266" s="233">
        <v>0</v>
      </c>
      <c r="O1266" s="233">
        <v>0</v>
      </c>
      <c r="P1266" s="231">
        <v>0</v>
      </c>
      <c r="Q1266" s="231">
        <v>0</v>
      </c>
      <c r="R1266" s="233">
        <v>0</v>
      </c>
      <c r="S1266" s="231">
        <v>0</v>
      </c>
      <c r="T1266" s="231">
        <v>170.0624</v>
      </c>
      <c r="U1266" s="140" t="s">
        <v>12718</v>
      </c>
      <c r="V1266" s="141" t="s">
        <v>35206</v>
      </c>
      <c r="W1266" s="5" t="s">
        <v>11581</v>
      </c>
      <c r="X1266" s="7" t="b">
        <v>1</v>
      </c>
      <c r="Y1266" s="7">
        <v>0</v>
      </c>
      <c r="Z1266" s="7" t="b">
        <v>0</v>
      </c>
      <c r="AA1266" s="7" t="b">
        <v>1</v>
      </c>
      <c r="AC1266" s="405" t="s">
        <v>37230</v>
      </c>
      <c r="AD1266" s="406" t="s">
        <v>13552</v>
      </c>
      <c r="AE1266" s="406" t="s">
        <v>13490</v>
      </c>
      <c r="AF1266" s="406" t="s">
        <v>13317</v>
      </c>
      <c r="AG1266" s="406" t="s">
        <v>13317</v>
      </c>
      <c r="AH1266" s="418">
        <v>19.108444508084059</v>
      </c>
      <c r="AI1266" s="419">
        <v>104.8411573317661</v>
      </c>
      <c r="AJ1266" s="428">
        <v>6.28</v>
      </c>
      <c r="AK1266" s="428">
        <v>0</v>
      </c>
      <c r="AL1266" s="429">
        <v>6.28</v>
      </c>
      <c r="AM1266" s="407" t="s">
        <v>35206</v>
      </c>
    </row>
    <row r="1267" spans="2:39" ht="30" customHeight="1">
      <c r="B1267" s="130" t="s">
        <v>37231</v>
      </c>
      <c r="C1267" s="130" t="s">
        <v>13552</v>
      </c>
      <c r="D1267" s="130" t="s">
        <v>13490</v>
      </c>
      <c r="E1267" s="130" t="s">
        <v>13317</v>
      </c>
      <c r="F1267" s="130" t="s">
        <v>13317</v>
      </c>
      <c r="G1267" s="555">
        <v>19.106283773080211</v>
      </c>
      <c r="H1267" s="556">
        <v>104.8439314403017</v>
      </c>
      <c r="I1267" s="523">
        <v>3.52</v>
      </c>
      <c r="J1267" s="523">
        <v>0</v>
      </c>
      <c r="K1267" s="232">
        <v>3.52</v>
      </c>
      <c r="L1267" s="523">
        <v>0</v>
      </c>
      <c r="M1267" s="231">
        <v>3.52</v>
      </c>
      <c r="N1267" s="233">
        <v>0</v>
      </c>
      <c r="O1267" s="233">
        <v>0</v>
      </c>
      <c r="P1267" s="231">
        <v>0</v>
      </c>
      <c r="Q1267" s="231">
        <v>0</v>
      </c>
      <c r="R1267" s="233">
        <v>0</v>
      </c>
      <c r="S1267" s="231">
        <v>0</v>
      </c>
      <c r="T1267" s="231">
        <v>95.321599999999989</v>
      </c>
      <c r="U1267" s="140" t="s">
        <v>12718</v>
      </c>
      <c r="V1267" s="141" t="s">
        <v>35207</v>
      </c>
      <c r="W1267" s="5" t="s">
        <v>11581</v>
      </c>
      <c r="X1267" s="7" t="b">
        <v>1</v>
      </c>
      <c r="Y1267" s="7">
        <v>0</v>
      </c>
      <c r="Z1267" s="7" t="b">
        <v>0</v>
      </c>
      <c r="AA1267" s="7" t="b">
        <v>1</v>
      </c>
      <c r="AC1267" s="405" t="s">
        <v>37231</v>
      </c>
      <c r="AD1267" s="406" t="s">
        <v>13552</v>
      </c>
      <c r="AE1267" s="406" t="s">
        <v>13490</v>
      </c>
      <c r="AF1267" s="406" t="s">
        <v>13317</v>
      </c>
      <c r="AG1267" s="406" t="s">
        <v>13317</v>
      </c>
      <c r="AH1267" s="418">
        <v>19.106283773080211</v>
      </c>
      <c r="AI1267" s="419">
        <v>104.8439314403017</v>
      </c>
      <c r="AJ1267" s="428">
        <v>3.52</v>
      </c>
      <c r="AK1267" s="428">
        <v>0</v>
      </c>
      <c r="AL1267" s="429">
        <v>3.52</v>
      </c>
      <c r="AM1267" s="407" t="s">
        <v>35207</v>
      </c>
    </row>
    <row r="1268" spans="2:39" ht="30" customHeight="1">
      <c r="B1268" s="130" t="s">
        <v>37232</v>
      </c>
      <c r="C1268" s="130" t="s">
        <v>13552</v>
      </c>
      <c r="D1268" s="130" t="s">
        <v>13490</v>
      </c>
      <c r="E1268" s="130" t="s">
        <v>13317</v>
      </c>
      <c r="F1268" s="130" t="s">
        <v>13317</v>
      </c>
      <c r="G1268" s="555">
        <v>19.107638451263838</v>
      </c>
      <c r="H1268" s="556">
        <v>104.84501571863581</v>
      </c>
      <c r="I1268" s="523">
        <v>2.44</v>
      </c>
      <c r="J1268" s="523">
        <v>0</v>
      </c>
      <c r="K1268" s="232">
        <v>2.44</v>
      </c>
      <c r="L1268" s="523">
        <v>0</v>
      </c>
      <c r="M1268" s="231">
        <v>1.86</v>
      </c>
      <c r="N1268" s="233">
        <v>0</v>
      </c>
      <c r="O1268" s="233">
        <v>0.57999999999999996</v>
      </c>
      <c r="P1268" s="231">
        <v>0</v>
      </c>
      <c r="Q1268" s="231">
        <v>0</v>
      </c>
      <c r="R1268" s="233">
        <v>0</v>
      </c>
      <c r="S1268" s="231">
        <v>0</v>
      </c>
      <c r="T1268" s="231">
        <v>50.3688</v>
      </c>
      <c r="U1268" s="140" t="s">
        <v>12718</v>
      </c>
      <c r="V1268" s="141" t="s">
        <v>35207</v>
      </c>
      <c r="W1268" s="5" t="s">
        <v>11581</v>
      </c>
      <c r="X1268" s="7" t="b">
        <v>1</v>
      </c>
      <c r="Y1268" s="7">
        <v>0</v>
      </c>
      <c r="Z1268" s="7" t="b">
        <v>0</v>
      </c>
      <c r="AA1268" s="7" t="b">
        <v>1</v>
      </c>
      <c r="AC1268" s="405" t="s">
        <v>37232</v>
      </c>
      <c r="AD1268" s="406" t="s">
        <v>13552</v>
      </c>
      <c r="AE1268" s="406" t="s">
        <v>13490</v>
      </c>
      <c r="AF1268" s="406" t="s">
        <v>13317</v>
      </c>
      <c r="AG1268" s="406" t="s">
        <v>13317</v>
      </c>
      <c r="AH1268" s="418">
        <v>19.107638451263838</v>
      </c>
      <c r="AI1268" s="419">
        <v>104.84501571863581</v>
      </c>
      <c r="AJ1268" s="428">
        <v>2.44</v>
      </c>
      <c r="AK1268" s="428">
        <v>0</v>
      </c>
      <c r="AL1268" s="429">
        <v>2.44</v>
      </c>
      <c r="AM1268" s="407" t="s">
        <v>35207</v>
      </c>
    </row>
    <row r="1269" spans="2:39" ht="30" customHeight="1">
      <c r="B1269" s="130" t="s">
        <v>37233</v>
      </c>
      <c r="C1269" s="130" t="s">
        <v>13552</v>
      </c>
      <c r="D1269" s="130" t="s">
        <v>13490</v>
      </c>
      <c r="E1269" s="130" t="s">
        <v>13317</v>
      </c>
      <c r="F1269" s="130" t="s">
        <v>13317</v>
      </c>
      <c r="G1269" s="555">
        <v>19.104704333264792</v>
      </c>
      <c r="H1269" s="556">
        <v>104.84060403077611</v>
      </c>
      <c r="I1269" s="523">
        <v>7.66</v>
      </c>
      <c r="J1269" s="523">
        <v>0</v>
      </c>
      <c r="K1269" s="232">
        <v>7.66</v>
      </c>
      <c r="L1269" s="523">
        <v>0</v>
      </c>
      <c r="M1269" s="231">
        <v>7.66</v>
      </c>
      <c r="N1269" s="233">
        <v>0</v>
      </c>
      <c r="O1269" s="233">
        <v>0</v>
      </c>
      <c r="P1269" s="231">
        <v>0</v>
      </c>
      <c r="Q1269" s="231">
        <v>0</v>
      </c>
      <c r="R1269" s="233">
        <v>0</v>
      </c>
      <c r="S1269" s="231">
        <v>0</v>
      </c>
      <c r="T1269" s="231">
        <v>207.43279999999999</v>
      </c>
      <c r="U1269" s="140" t="s">
        <v>12718</v>
      </c>
      <c r="V1269" s="141" t="s">
        <v>35208</v>
      </c>
      <c r="W1269" s="5" t="s">
        <v>11581</v>
      </c>
      <c r="X1269" s="7" t="b">
        <v>1</v>
      </c>
      <c r="Y1269" s="7">
        <v>0</v>
      </c>
      <c r="Z1269" s="7" t="b">
        <v>0</v>
      </c>
      <c r="AA1269" s="7" t="b">
        <v>1</v>
      </c>
      <c r="AC1269" s="405" t="s">
        <v>37233</v>
      </c>
      <c r="AD1269" s="406" t="s">
        <v>13552</v>
      </c>
      <c r="AE1269" s="406" t="s">
        <v>13490</v>
      </c>
      <c r="AF1269" s="406" t="s">
        <v>13317</v>
      </c>
      <c r="AG1269" s="406" t="s">
        <v>13317</v>
      </c>
      <c r="AH1269" s="418">
        <v>19.104704333264792</v>
      </c>
      <c r="AI1269" s="419">
        <v>104.84060403077611</v>
      </c>
      <c r="AJ1269" s="428">
        <v>7.66</v>
      </c>
      <c r="AK1269" s="428">
        <v>0</v>
      </c>
      <c r="AL1269" s="429">
        <v>7.66</v>
      </c>
      <c r="AM1269" s="407" t="s">
        <v>35208</v>
      </c>
    </row>
    <row r="1270" spans="2:39" ht="30" customHeight="1">
      <c r="B1270" s="130" t="s">
        <v>37234</v>
      </c>
      <c r="C1270" s="130" t="s">
        <v>13552</v>
      </c>
      <c r="D1270" s="130" t="s">
        <v>13490</v>
      </c>
      <c r="E1270" s="130" t="s">
        <v>13317</v>
      </c>
      <c r="F1270" s="130" t="s">
        <v>13317</v>
      </c>
      <c r="G1270" s="555">
        <v>19.106257356816752</v>
      </c>
      <c r="H1270" s="556">
        <v>104.84257229261129</v>
      </c>
      <c r="I1270" s="523">
        <v>2.91</v>
      </c>
      <c r="J1270" s="523">
        <v>0</v>
      </c>
      <c r="K1270" s="232">
        <v>2.91</v>
      </c>
      <c r="L1270" s="523">
        <v>0</v>
      </c>
      <c r="M1270" s="231">
        <v>2.91</v>
      </c>
      <c r="N1270" s="233">
        <v>0</v>
      </c>
      <c r="O1270" s="233">
        <v>0</v>
      </c>
      <c r="P1270" s="231">
        <v>0</v>
      </c>
      <c r="Q1270" s="231">
        <v>0</v>
      </c>
      <c r="R1270" s="233">
        <v>0</v>
      </c>
      <c r="S1270" s="231">
        <v>0</v>
      </c>
      <c r="T1270" s="231">
        <v>78.802800000000005</v>
      </c>
      <c r="U1270" s="140" t="s">
        <v>12718</v>
      </c>
      <c r="V1270" s="141" t="s">
        <v>35209</v>
      </c>
      <c r="W1270" s="5" t="s">
        <v>11581</v>
      </c>
      <c r="X1270" s="7" t="b">
        <v>1</v>
      </c>
      <c r="Y1270" s="7">
        <v>0</v>
      </c>
      <c r="Z1270" s="7" t="b">
        <v>0</v>
      </c>
      <c r="AA1270" s="7" t="b">
        <v>1</v>
      </c>
      <c r="AC1270" s="405" t="s">
        <v>37234</v>
      </c>
      <c r="AD1270" s="406" t="s">
        <v>13552</v>
      </c>
      <c r="AE1270" s="406" t="s">
        <v>13490</v>
      </c>
      <c r="AF1270" s="406" t="s">
        <v>13317</v>
      </c>
      <c r="AG1270" s="406" t="s">
        <v>13317</v>
      </c>
      <c r="AH1270" s="418">
        <v>19.106257356816752</v>
      </c>
      <c r="AI1270" s="419">
        <v>104.84257229261129</v>
      </c>
      <c r="AJ1270" s="428">
        <v>2.91</v>
      </c>
      <c r="AK1270" s="428">
        <v>0</v>
      </c>
      <c r="AL1270" s="429">
        <v>2.91</v>
      </c>
      <c r="AM1270" s="407" t="s">
        <v>35209</v>
      </c>
    </row>
    <row r="1271" spans="2:39" ht="30" customHeight="1">
      <c r="B1271" s="130" t="s">
        <v>37235</v>
      </c>
      <c r="C1271" s="130" t="s">
        <v>13552</v>
      </c>
      <c r="D1271" s="130" t="s">
        <v>13490</v>
      </c>
      <c r="E1271" s="130" t="s">
        <v>13317</v>
      </c>
      <c r="F1271" s="130" t="s">
        <v>13317</v>
      </c>
      <c r="G1271" s="555">
        <v>19.109178173407908</v>
      </c>
      <c r="H1271" s="556">
        <v>104.8373654013559</v>
      </c>
      <c r="I1271" s="523">
        <v>5.01</v>
      </c>
      <c r="J1271" s="523">
        <v>0</v>
      </c>
      <c r="K1271" s="232">
        <v>5.01</v>
      </c>
      <c r="L1271" s="523">
        <v>0</v>
      </c>
      <c r="M1271" s="231">
        <v>5.01</v>
      </c>
      <c r="N1271" s="233">
        <v>0</v>
      </c>
      <c r="O1271" s="233">
        <v>0</v>
      </c>
      <c r="P1271" s="231">
        <v>0</v>
      </c>
      <c r="Q1271" s="231">
        <v>0</v>
      </c>
      <c r="R1271" s="233">
        <v>0</v>
      </c>
      <c r="S1271" s="231">
        <v>0</v>
      </c>
      <c r="T1271" s="231">
        <v>135.67080000000001</v>
      </c>
      <c r="U1271" s="140" t="s">
        <v>12718</v>
      </c>
      <c r="V1271" s="141" t="s">
        <v>35210</v>
      </c>
      <c r="W1271" s="5" t="s">
        <v>11581</v>
      </c>
      <c r="X1271" s="7" t="b">
        <v>1</v>
      </c>
      <c r="Y1271" s="7">
        <v>0</v>
      </c>
      <c r="Z1271" s="7" t="b">
        <v>0</v>
      </c>
      <c r="AA1271" s="7" t="b">
        <v>1</v>
      </c>
      <c r="AC1271" s="405" t="s">
        <v>37235</v>
      </c>
      <c r="AD1271" s="406" t="s">
        <v>13552</v>
      </c>
      <c r="AE1271" s="406" t="s">
        <v>13490</v>
      </c>
      <c r="AF1271" s="406" t="s">
        <v>13317</v>
      </c>
      <c r="AG1271" s="406" t="s">
        <v>13317</v>
      </c>
      <c r="AH1271" s="418">
        <v>19.109178173407908</v>
      </c>
      <c r="AI1271" s="419">
        <v>104.8373654013559</v>
      </c>
      <c r="AJ1271" s="428">
        <v>5.01</v>
      </c>
      <c r="AK1271" s="428">
        <v>0</v>
      </c>
      <c r="AL1271" s="429">
        <v>5.01</v>
      </c>
      <c r="AM1271" s="407" t="s">
        <v>35210</v>
      </c>
    </row>
    <row r="1272" spans="2:39" ht="30" customHeight="1">
      <c r="B1272" s="130" t="s">
        <v>37236</v>
      </c>
      <c r="C1272" s="130" t="s">
        <v>13552</v>
      </c>
      <c r="D1272" s="130" t="s">
        <v>13490</v>
      </c>
      <c r="E1272" s="130" t="s">
        <v>13317</v>
      </c>
      <c r="F1272" s="130" t="s">
        <v>13317</v>
      </c>
      <c r="G1272" s="555">
        <v>19.130252835202011</v>
      </c>
      <c r="H1272" s="556">
        <v>104.8253706539161</v>
      </c>
      <c r="I1272" s="523">
        <v>2.52</v>
      </c>
      <c r="J1272" s="523">
        <v>0</v>
      </c>
      <c r="K1272" s="232">
        <v>2.52</v>
      </c>
      <c r="L1272" s="523">
        <v>0</v>
      </c>
      <c r="M1272" s="231">
        <v>2.52</v>
      </c>
      <c r="N1272" s="233">
        <v>0</v>
      </c>
      <c r="O1272" s="233">
        <v>0</v>
      </c>
      <c r="P1272" s="231">
        <v>0</v>
      </c>
      <c r="Q1272" s="231">
        <v>0</v>
      </c>
      <c r="R1272" s="233">
        <v>0</v>
      </c>
      <c r="S1272" s="231">
        <v>0</v>
      </c>
      <c r="T1272" s="231">
        <v>68.241599999999991</v>
      </c>
      <c r="U1272" s="140" t="s">
        <v>12718</v>
      </c>
      <c r="V1272" s="141" t="s">
        <v>35211</v>
      </c>
      <c r="W1272" s="5" t="s">
        <v>11581</v>
      </c>
      <c r="X1272" s="7" t="b">
        <v>1</v>
      </c>
      <c r="Y1272" s="7">
        <v>0</v>
      </c>
      <c r="Z1272" s="7" t="b">
        <v>0</v>
      </c>
      <c r="AA1272" s="7" t="b">
        <v>1</v>
      </c>
      <c r="AC1272" s="405" t="s">
        <v>37236</v>
      </c>
      <c r="AD1272" s="406" t="s">
        <v>13552</v>
      </c>
      <c r="AE1272" s="406" t="s">
        <v>13490</v>
      </c>
      <c r="AF1272" s="406" t="s">
        <v>13317</v>
      </c>
      <c r="AG1272" s="406" t="s">
        <v>13317</v>
      </c>
      <c r="AH1272" s="418">
        <v>19.130252835202011</v>
      </c>
      <c r="AI1272" s="419">
        <v>104.8253706539161</v>
      </c>
      <c r="AJ1272" s="428">
        <v>2.52</v>
      </c>
      <c r="AK1272" s="428">
        <v>0</v>
      </c>
      <c r="AL1272" s="429">
        <v>2.52</v>
      </c>
      <c r="AM1272" s="407" t="s">
        <v>35211</v>
      </c>
    </row>
    <row r="1273" spans="2:39" ht="30" customHeight="1">
      <c r="B1273" s="130" t="s">
        <v>37237</v>
      </c>
      <c r="C1273" s="130" t="s">
        <v>13552</v>
      </c>
      <c r="D1273" s="130" t="s">
        <v>13490</v>
      </c>
      <c r="E1273" s="130" t="s">
        <v>13317</v>
      </c>
      <c r="F1273" s="130" t="s">
        <v>13317</v>
      </c>
      <c r="G1273" s="555">
        <v>19.115121813788679</v>
      </c>
      <c r="H1273" s="556">
        <v>104.871529238126</v>
      </c>
      <c r="I1273" s="523">
        <v>1.72</v>
      </c>
      <c r="J1273" s="523">
        <v>0</v>
      </c>
      <c r="K1273" s="232">
        <v>1.72</v>
      </c>
      <c r="L1273" s="523">
        <v>0</v>
      </c>
      <c r="M1273" s="231">
        <v>1.72</v>
      </c>
      <c r="N1273" s="233">
        <v>0</v>
      </c>
      <c r="O1273" s="233">
        <v>0</v>
      </c>
      <c r="P1273" s="231">
        <v>0</v>
      </c>
      <c r="Q1273" s="231">
        <v>0</v>
      </c>
      <c r="R1273" s="233">
        <v>0</v>
      </c>
      <c r="S1273" s="231">
        <v>0</v>
      </c>
      <c r="T1273" s="231">
        <v>46.577599999999997</v>
      </c>
      <c r="U1273" s="140" t="s">
        <v>12718</v>
      </c>
      <c r="V1273" s="141" t="s">
        <v>35212</v>
      </c>
      <c r="W1273" s="5" t="s">
        <v>11581</v>
      </c>
      <c r="X1273" s="7" t="b">
        <v>1</v>
      </c>
      <c r="Y1273" s="7">
        <v>0</v>
      </c>
      <c r="Z1273" s="7" t="b">
        <v>0</v>
      </c>
      <c r="AA1273" s="7" t="b">
        <v>1</v>
      </c>
      <c r="AC1273" s="405" t="s">
        <v>37237</v>
      </c>
      <c r="AD1273" s="406" t="s">
        <v>13552</v>
      </c>
      <c r="AE1273" s="406" t="s">
        <v>13490</v>
      </c>
      <c r="AF1273" s="406" t="s">
        <v>13317</v>
      </c>
      <c r="AG1273" s="406" t="s">
        <v>13317</v>
      </c>
      <c r="AH1273" s="418">
        <v>19.115121813788679</v>
      </c>
      <c r="AI1273" s="419">
        <v>104.871529238126</v>
      </c>
      <c r="AJ1273" s="428">
        <v>1.72</v>
      </c>
      <c r="AK1273" s="428">
        <v>0</v>
      </c>
      <c r="AL1273" s="429">
        <v>1.72</v>
      </c>
      <c r="AM1273" s="407" t="s">
        <v>35212</v>
      </c>
    </row>
    <row r="1274" spans="2:39" ht="30" customHeight="1">
      <c r="B1274" s="130" t="s">
        <v>37238</v>
      </c>
      <c r="C1274" s="130" t="s">
        <v>13552</v>
      </c>
      <c r="D1274" s="130" t="s">
        <v>13490</v>
      </c>
      <c r="E1274" s="130" t="s">
        <v>13317</v>
      </c>
      <c r="F1274" s="130" t="s">
        <v>13317</v>
      </c>
      <c r="G1274" s="555">
        <v>19.114326354359601</v>
      </c>
      <c r="H1274" s="556">
        <v>104.8721179592724</v>
      </c>
      <c r="I1274" s="523">
        <v>1.43</v>
      </c>
      <c r="J1274" s="523">
        <v>0</v>
      </c>
      <c r="K1274" s="232">
        <v>1.43</v>
      </c>
      <c r="L1274" s="523">
        <v>0</v>
      </c>
      <c r="M1274" s="231">
        <v>1.43</v>
      </c>
      <c r="N1274" s="233">
        <v>0</v>
      </c>
      <c r="O1274" s="233">
        <v>0</v>
      </c>
      <c r="P1274" s="231">
        <v>0</v>
      </c>
      <c r="Q1274" s="231">
        <v>0</v>
      </c>
      <c r="R1274" s="233">
        <v>0</v>
      </c>
      <c r="S1274" s="231">
        <v>0</v>
      </c>
      <c r="T1274" s="231">
        <v>38.724400000000003</v>
      </c>
      <c r="U1274" s="140" t="s">
        <v>12718</v>
      </c>
      <c r="V1274" s="141" t="s">
        <v>35212</v>
      </c>
      <c r="W1274" s="5" t="s">
        <v>11581</v>
      </c>
      <c r="X1274" s="7" t="b">
        <v>1</v>
      </c>
      <c r="Y1274" s="7">
        <v>0</v>
      </c>
      <c r="Z1274" s="7" t="b">
        <v>0</v>
      </c>
      <c r="AA1274" s="7" t="b">
        <v>1</v>
      </c>
      <c r="AC1274" s="405" t="s">
        <v>37238</v>
      </c>
      <c r="AD1274" s="406" t="s">
        <v>13552</v>
      </c>
      <c r="AE1274" s="406" t="s">
        <v>13490</v>
      </c>
      <c r="AF1274" s="406" t="s">
        <v>13317</v>
      </c>
      <c r="AG1274" s="406" t="s">
        <v>13317</v>
      </c>
      <c r="AH1274" s="418">
        <v>19.114326354359601</v>
      </c>
      <c r="AI1274" s="419">
        <v>104.8721179592724</v>
      </c>
      <c r="AJ1274" s="428">
        <v>1.43</v>
      </c>
      <c r="AK1274" s="428">
        <v>0</v>
      </c>
      <c r="AL1274" s="429">
        <v>1.43</v>
      </c>
      <c r="AM1274" s="407" t="s">
        <v>35212</v>
      </c>
    </row>
    <row r="1275" spans="2:39" ht="30" customHeight="1">
      <c r="B1275" s="130" t="s">
        <v>37239</v>
      </c>
      <c r="C1275" s="130" t="s">
        <v>13552</v>
      </c>
      <c r="D1275" s="130" t="s">
        <v>13490</v>
      </c>
      <c r="E1275" s="130" t="s">
        <v>13317</v>
      </c>
      <c r="F1275" s="130" t="s">
        <v>13317</v>
      </c>
      <c r="G1275" s="555">
        <v>19.1073687635071</v>
      </c>
      <c r="H1275" s="556">
        <v>104.8423448033557</v>
      </c>
      <c r="I1275" s="523">
        <v>4.3899999999999997</v>
      </c>
      <c r="J1275" s="523">
        <v>0</v>
      </c>
      <c r="K1275" s="232">
        <v>4.3899999999999997</v>
      </c>
      <c r="L1275" s="523">
        <v>0</v>
      </c>
      <c r="M1275" s="231">
        <v>4.3899999999999997</v>
      </c>
      <c r="N1275" s="233">
        <v>0</v>
      </c>
      <c r="O1275" s="233">
        <v>0</v>
      </c>
      <c r="P1275" s="231">
        <v>0</v>
      </c>
      <c r="Q1275" s="231">
        <v>0</v>
      </c>
      <c r="R1275" s="233">
        <v>0</v>
      </c>
      <c r="S1275" s="231">
        <v>0</v>
      </c>
      <c r="T1275" s="231">
        <v>118.88120000000001</v>
      </c>
      <c r="U1275" s="140" t="s">
        <v>12718</v>
      </c>
      <c r="V1275" s="141" t="s">
        <v>35213</v>
      </c>
      <c r="W1275" s="5" t="s">
        <v>11581</v>
      </c>
      <c r="X1275" s="7" t="b">
        <v>1</v>
      </c>
      <c r="Y1275" s="7">
        <v>0</v>
      </c>
      <c r="Z1275" s="7" t="b">
        <v>0</v>
      </c>
      <c r="AA1275" s="7" t="b">
        <v>1</v>
      </c>
      <c r="AC1275" s="405" t="s">
        <v>37239</v>
      </c>
      <c r="AD1275" s="406" t="s">
        <v>13552</v>
      </c>
      <c r="AE1275" s="406" t="s">
        <v>13490</v>
      </c>
      <c r="AF1275" s="406" t="s">
        <v>13317</v>
      </c>
      <c r="AG1275" s="406" t="s">
        <v>13317</v>
      </c>
      <c r="AH1275" s="418">
        <v>19.1073687635071</v>
      </c>
      <c r="AI1275" s="419">
        <v>104.8423448033557</v>
      </c>
      <c r="AJ1275" s="428">
        <v>4.3899999999999997</v>
      </c>
      <c r="AK1275" s="428">
        <v>0</v>
      </c>
      <c r="AL1275" s="429">
        <v>4.3899999999999997</v>
      </c>
      <c r="AM1275" s="407" t="s">
        <v>35213</v>
      </c>
    </row>
    <row r="1276" spans="2:39" ht="30" customHeight="1">
      <c r="B1276" s="130" t="s">
        <v>37240</v>
      </c>
      <c r="C1276" s="130" t="s">
        <v>13552</v>
      </c>
      <c r="D1276" s="130" t="s">
        <v>13490</v>
      </c>
      <c r="E1276" s="130" t="s">
        <v>13317</v>
      </c>
      <c r="F1276" s="130" t="s">
        <v>13317</v>
      </c>
      <c r="G1276" s="555">
        <v>19.123322996599828</v>
      </c>
      <c r="H1276" s="556">
        <v>104.8255766294847</v>
      </c>
      <c r="I1276" s="523">
        <v>2.34</v>
      </c>
      <c r="J1276" s="523">
        <v>0</v>
      </c>
      <c r="K1276" s="232">
        <v>2.34</v>
      </c>
      <c r="L1276" s="523">
        <v>0</v>
      </c>
      <c r="M1276" s="231">
        <v>2.23</v>
      </c>
      <c r="N1276" s="233">
        <v>0</v>
      </c>
      <c r="O1276" s="233">
        <v>0.11</v>
      </c>
      <c r="P1276" s="231">
        <v>0</v>
      </c>
      <c r="Q1276" s="231">
        <v>0</v>
      </c>
      <c r="R1276" s="233">
        <v>0</v>
      </c>
      <c r="S1276" s="231">
        <v>0</v>
      </c>
      <c r="T1276" s="231">
        <v>60.388399999999997</v>
      </c>
      <c r="U1276" s="140" t="s">
        <v>12718</v>
      </c>
      <c r="V1276" s="141" t="s">
        <v>35214</v>
      </c>
      <c r="W1276" s="5" t="s">
        <v>11581</v>
      </c>
      <c r="X1276" s="7" t="b">
        <v>1</v>
      </c>
      <c r="Y1276" s="7">
        <v>0</v>
      </c>
      <c r="Z1276" s="7" t="b">
        <v>0</v>
      </c>
      <c r="AA1276" s="7" t="b">
        <v>1</v>
      </c>
      <c r="AC1276" s="405" t="s">
        <v>37240</v>
      </c>
      <c r="AD1276" s="406" t="s">
        <v>13552</v>
      </c>
      <c r="AE1276" s="406" t="s">
        <v>13490</v>
      </c>
      <c r="AF1276" s="406" t="s">
        <v>13317</v>
      </c>
      <c r="AG1276" s="406" t="s">
        <v>13317</v>
      </c>
      <c r="AH1276" s="418">
        <v>19.123322996599828</v>
      </c>
      <c r="AI1276" s="419">
        <v>104.8255766294847</v>
      </c>
      <c r="AJ1276" s="428">
        <v>2.34</v>
      </c>
      <c r="AK1276" s="428">
        <v>0</v>
      </c>
      <c r="AL1276" s="429">
        <v>2.34</v>
      </c>
      <c r="AM1276" s="407" t="s">
        <v>35214</v>
      </c>
    </row>
    <row r="1277" spans="2:39" ht="30" customHeight="1">
      <c r="B1277" s="130" t="s">
        <v>37241</v>
      </c>
      <c r="C1277" s="130" t="s">
        <v>13552</v>
      </c>
      <c r="D1277" s="130" t="s">
        <v>13490</v>
      </c>
      <c r="E1277" s="130" t="s">
        <v>13317</v>
      </c>
      <c r="F1277" s="130" t="s">
        <v>13317</v>
      </c>
      <c r="G1277" s="555">
        <v>19.10677360907605</v>
      </c>
      <c r="H1277" s="556">
        <v>104.8400253859747</v>
      </c>
      <c r="I1277" s="523">
        <v>3.26</v>
      </c>
      <c r="J1277" s="523">
        <v>0</v>
      </c>
      <c r="K1277" s="232">
        <v>3.26</v>
      </c>
      <c r="L1277" s="523">
        <v>0</v>
      </c>
      <c r="M1277" s="231">
        <v>3.26</v>
      </c>
      <c r="N1277" s="233">
        <v>0</v>
      </c>
      <c r="O1277" s="233">
        <v>0</v>
      </c>
      <c r="P1277" s="231">
        <v>0</v>
      </c>
      <c r="Q1277" s="231">
        <v>0</v>
      </c>
      <c r="R1277" s="233">
        <v>0</v>
      </c>
      <c r="S1277" s="231">
        <v>0</v>
      </c>
      <c r="T1277" s="231">
        <v>88.280799999999985</v>
      </c>
      <c r="U1277" s="140" t="s">
        <v>12718</v>
      </c>
      <c r="V1277" s="141" t="s">
        <v>35215</v>
      </c>
      <c r="W1277" s="5" t="s">
        <v>11581</v>
      </c>
      <c r="X1277" s="7" t="b">
        <v>1</v>
      </c>
      <c r="Y1277" s="7">
        <v>0</v>
      </c>
      <c r="Z1277" s="7" t="b">
        <v>0</v>
      </c>
      <c r="AA1277" s="7" t="b">
        <v>1</v>
      </c>
      <c r="AC1277" s="405" t="s">
        <v>37241</v>
      </c>
      <c r="AD1277" s="406" t="s">
        <v>13552</v>
      </c>
      <c r="AE1277" s="406" t="s">
        <v>13490</v>
      </c>
      <c r="AF1277" s="406" t="s">
        <v>13317</v>
      </c>
      <c r="AG1277" s="406" t="s">
        <v>13317</v>
      </c>
      <c r="AH1277" s="418">
        <v>19.10677360907605</v>
      </c>
      <c r="AI1277" s="419">
        <v>104.8400253859747</v>
      </c>
      <c r="AJ1277" s="428">
        <v>3.26</v>
      </c>
      <c r="AK1277" s="428">
        <v>0</v>
      </c>
      <c r="AL1277" s="429">
        <v>3.26</v>
      </c>
      <c r="AM1277" s="407" t="s">
        <v>35215</v>
      </c>
    </row>
    <row r="1278" spans="2:39" ht="30" customHeight="1">
      <c r="B1278" s="130" t="s">
        <v>37242</v>
      </c>
      <c r="C1278" s="130" t="s">
        <v>13552</v>
      </c>
      <c r="D1278" s="130" t="s">
        <v>13490</v>
      </c>
      <c r="E1278" s="130" t="s">
        <v>13317</v>
      </c>
      <c r="F1278" s="130" t="s">
        <v>13317</v>
      </c>
      <c r="G1278" s="555">
        <v>19.106621230250649</v>
      </c>
      <c r="H1278" s="556">
        <v>104.83750662513199</v>
      </c>
      <c r="I1278" s="523">
        <v>3.16</v>
      </c>
      <c r="J1278" s="523">
        <v>0</v>
      </c>
      <c r="K1278" s="232">
        <v>3.16</v>
      </c>
      <c r="L1278" s="523">
        <v>0</v>
      </c>
      <c r="M1278" s="231">
        <v>3.16</v>
      </c>
      <c r="N1278" s="233">
        <v>0</v>
      </c>
      <c r="O1278" s="233">
        <v>0</v>
      </c>
      <c r="P1278" s="231">
        <v>0</v>
      </c>
      <c r="Q1278" s="231">
        <v>0</v>
      </c>
      <c r="R1278" s="233">
        <v>0</v>
      </c>
      <c r="S1278" s="231">
        <v>0</v>
      </c>
      <c r="T1278" s="231">
        <v>85.572800000000001</v>
      </c>
      <c r="U1278" s="140" t="s">
        <v>12718</v>
      </c>
      <c r="V1278" s="141" t="s">
        <v>35216</v>
      </c>
      <c r="W1278" s="5" t="s">
        <v>11581</v>
      </c>
      <c r="X1278" s="7" t="b">
        <v>1</v>
      </c>
      <c r="Y1278" s="7">
        <v>0</v>
      </c>
      <c r="Z1278" s="7" t="b">
        <v>0</v>
      </c>
      <c r="AA1278" s="7" t="b">
        <v>1</v>
      </c>
      <c r="AC1278" s="405" t="s">
        <v>37242</v>
      </c>
      <c r="AD1278" s="406" t="s">
        <v>13552</v>
      </c>
      <c r="AE1278" s="406" t="s">
        <v>13490</v>
      </c>
      <c r="AF1278" s="406" t="s">
        <v>13317</v>
      </c>
      <c r="AG1278" s="406" t="s">
        <v>13317</v>
      </c>
      <c r="AH1278" s="418">
        <v>19.106621230250649</v>
      </c>
      <c r="AI1278" s="419">
        <v>104.83750662513199</v>
      </c>
      <c r="AJ1278" s="428">
        <v>3.16</v>
      </c>
      <c r="AK1278" s="428">
        <v>0</v>
      </c>
      <c r="AL1278" s="429">
        <v>3.16</v>
      </c>
      <c r="AM1278" s="407" t="s">
        <v>35216</v>
      </c>
    </row>
    <row r="1279" spans="2:39" ht="30" customHeight="1">
      <c r="B1279" s="130" t="s">
        <v>37243</v>
      </c>
      <c r="C1279" s="130" t="s">
        <v>13552</v>
      </c>
      <c r="D1279" s="130" t="s">
        <v>13490</v>
      </c>
      <c r="E1279" s="130" t="s">
        <v>13317</v>
      </c>
      <c r="F1279" s="130" t="s">
        <v>13317</v>
      </c>
      <c r="G1279" s="555">
        <v>19.106838139703981</v>
      </c>
      <c r="H1279" s="556">
        <v>104.83735434206351</v>
      </c>
      <c r="I1279" s="523">
        <v>1.89</v>
      </c>
      <c r="J1279" s="523">
        <v>0</v>
      </c>
      <c r="K1279" s="232">
        <v>1.89</v>
      </c>
      <c r="L1279" s="523">
        <v>0</v>
      </c>
      <c r="M1279" s="231">
        <v>1.89</v>
      </c>
      <c r="N1279" s="233">
        <v>0</v>
      </c>
      <c r="O1279" s="233">
        <v>0</v>
      </c>
      <c r="P1279" s="231">
        <v>0</v>
      </c>
      <c r="Q1279" s="231">
        <v>0</v>
      </c>
      <c r="R1279" s="233">
        <v>0</v>
      </c>
      <c r="S1279" s="231">
        <v>0</v>
      </c>
      <c r="T1279" s="231">
        <v>51.181199999999997</v>
      </c>
      <c r="U1279" s="140" t="s">
        <v>12718</v>
      </c>
      <c r="V1279" s="141" t="s">
        <v>35216</v>
      </c>
      <c r="W1279" s="5" t="s">
        <v>11581</v>
      </c>
      <c r="X1279" s="7" t="b">
        <v>1</v>
      </c>
      <c r="Y1279" s="7">
        <v>0</v>
      </c>
      <c r="Z1279" s="7" t="b">
        <v>0</v>
      </c>
      <c r="AA1279" s="7" t="b">
        <v>1</v>
      </c>
      <c r="AC1279" s="405" t="s">
        <v>37243</v>
      </c>
      <c r="AD1279" s="406" t="s">
        <v>13552</v>
      </c>
      <c r="AE1279" s="406" t="s">
        <v>13490</v>
      </c>
      <c r="AF1279" s="406" t="s">
        <v>13317</v>
      </c>
      <c r="AG1279" s="406" t="s">
        <v>13317</v>
      </c>
      <c r="AH1279" s="418">
        <v>19.106838139703981</v>
      </c>
      <c r="AI1279" s="419">
        <v>104.83735434206351</v>
      </c>
      <c r="AJ1279" s="428">
        <v>1.89</v>
      </c>
      <c r="AK1279" s="428">
        <v>0</v>
      </c>
      <c r="AL1279" s="429">
        <v>1.89</v>
      </c>
      <c r="AM1279" s="407" t="s">
        <v>35216</v>
      </c>
    </row>
    <row r="1280" spans="2:39" ht="30" customHeight="1">
      <c r="B1280" s="130" t="s">
        <v>37244</v>
      </c>
      <c r="C1280" s="130" t="s">
        <v>13552</v>
      </c>
      <c r="D1280" s="130" t="s">
        <v>13490</v>
      </c>
      <c r="E1280" s="130" t="s">
        <v>13317</v>
      </c>
      <c r="F1280" s="130" t="s">
        <v>13317</v>
      </c>
      <c r="G1280" s="555">
        <v>19.131780999368409</v>
      </c>
      <c r="H1280" s="556">
        <v>104.822205886609</v>
      </c>
      <c r="I1280" s="523">
        <v>3.97</v>
      </c>
      <c r="J1280" s="523">
        <v>0</v>
      </c>
      <c r="K1280" s="232">
        <v>3.97</v>
      </c>
      <c r="L1280" s="523">
        <v>0</v>
      </c>
      <c r="M1280" s="231">
        <v>3.91</v>
      </c>
      <c r="N1280" s="233">
        <v>0</v>
      </c>
      <c r="O1280" s="233">
        <v>0.06</v>
      </c>
      <c r="P1280" s="231">
        <v>0</v>
      </c>
      <c r="Q1280" s="231">
        <v>0</v>
      </c>
      <c r="R1280" s="233">
        <v>0</v>
      </c>
      <c r="S1280" s="231">
        <v>0</v>
      </c>
      <c r="T1280" s="231">
        <v>105.8828</v>
      </c>
      <c r="U1280" s="140" t="s">
        <v>12718</v>
      </c>
      <c r="V1280" s="141" t="s">
        <v>35217</v>
      </c>
      <c r="W1280" s="5" t="s">
        <v>11581</v>
      </c>
      <c r="X1280" s="7" t="b">
        <v>1</v>
      </c>
      <c r="Y1280" s="7">
        <v>0</v>
      </c>
      <c r="Z1280" s="7" t="b">
        <v>0</v>
      </c>
      <c r="AA1280" s="7" t="b">
        <v>1</v>
      </c>
      <c r="AC1280" s="405" t="s">
        <v>37244</v>
      </c>
      <c r="AD1280" s="406" t="s">
        <v>13552</v>
      </c>
      <c r="AE1280" s="406" t="s">
        <v>13490</v>
      </c>
      <c r="AF1280" s="406" t="s">
        <v>13317</v>
      </c>
      <c r="AG1280" s="406" t="s">
        <v>13317</v>
      </c>
      <c r="AH1280" s="418">
        <v>19.131780999368409</v>
      </c>
      <c r="AI1280" s="419">
        <v>104.822205886609</v>
      </c>
      <c r="AJ1280" s="428">
        <v>3.97</v>
      </c>
      <c r="AK1280" s="428">
        <v>0</v>
      </c>
      <c r="AL1280" s="429">
        <v>3.97</v>
      </c>
      <c r="AM1280" s="407" t="s">
        <v>35217</v>
      </c>
    </row>
    <row r="1281" spans="2:39" ht="30" customHeight="1">
      <c r="B1281" s="130" t="s">
        <v>37245</v>
      </c>
      <c r="C1281" s="130" t="s">
        <v>13552</v>
      </c>
      <c r="D1281" s="130" t="s">
        <v>13490</v>
      </c>
      <c r="E1281" s="130" t="s">
        <v>13317</v>
      </c>
      <c r="F1281" s="130" t="s">
        <v>13317</v>
      </c>
      <c r="G1281" s="555">
        <v>19.131752907674461</v>
      </c>
      <c r="H1281" s="556">
        <v>104.8246774048351</v>
      </c>
      <c r="I1281" s="523">
        <v>1.97</v>
      </c>
      <c r="J1281" s="523">
        <v>0</v>
      </c>
      <c r="K1281" s="232">
        <v>1.97</v>
      </c>
      <c r="L1281" s="523">
        <v>0</v>
      </c>
      <c r="M1281" s="231">
        <v>1.86</v>
      </c>
      <c r="N1281" s="233">
        <v>0</v>
      </c>
      <c r="O1281" s="233">
        <v>0.11</v>
      </c>
      <c r="P1281" s="231">
        <v>0</v>
      </c>
      <c r="Q1281" s="231">
        <v>0</v>
      </c>
      <c r="R1281" s="233">
        <v>0</v>
      </c>
      <c r="S1281" s="231">
        <v>0</v>
      </c>
      <c r="T1281" s="231">
        <v>50.3688</v>
      </c>
      <c r="U1281" s="140" t="s">
        <v>12718</v>
      </c>
      <c r="V1281" s="141" t="s">
        <v>35218</v>
      </c>
      <c r="W1281" s="5" t="s">
        <v>11581</v>
      </c>
      <c r="X1281" s="7" t="b">
        <v>1</v>
      </c>
      <c r="Y1281" s="7">
        <v>0</v>
      </c>
      <c r="Z1281" s="7" t="b">
        <v>0</v>
      </c>
      <c r="AA1281" s="7" t="b">
        <v>1</v>
      </c>
      <c r="AC1281" s="405" t="s">
        <v>37245</v>
      </c>
      <c r="AD1281" s="406" t="s">
        <v>13552</v>
      </c>
      <c r="AE1281" s="406" t="s">
        <v>13490</v>
      </c>
      <c r="AF1281" s="406" t="s">
        <v>13317</v>
      </c>
      <c r="AG1281" s="406" t="s">
        <v>13317</v>
      </c>
      <c r="AH1281" s="418">
        <v>19.131752907674461</v>
      </c>
      <c r="AI1281" s="419">
        <v>104.8246774048351</v>
      </c>
      <c r="AJ1281" s="428">
        <v>1.97</v>
      </c>
      <c r="AK1281" s="428">
        <v>0</v>
      </c>
      <c r="AL1281" s="429">
        <v>1.97</v>
      </c>
      <c r="AM1281" s="407" t="s">
        <v>35218</v>
      </c>
    </row>
    <row r="1282" spans="2:39" ht="30" customHeight="1">
      <c r="B1282" s="130" t="s">
        <v>37246</v>
      </c>
      <c r="C1282" s="130" t="s">
        <v>13552</v>
      </c>
      <c r="D1282" s="130" t="s">
        <v>13490</v>
      </c>
      <c r="E1282" s="130" t="s">
        <v>13317</v>
      </c>
      <c r="F1282" s="130" t="s">
        <v>13317</v>
      </c>
      <c r="G1282" s="555">
        <v>19.131264834668251</v>
      </c>
      <c r="H1282" s="556">
        <v>104.8251429724706</v>
      </c>
      <c r="I1282" s="523">
        <v>1.02</v>
      </c>
      <c r="J1282" s="523">
        <v>0</v>
      </c>
      <c r="K1282" s="232">
        <v>1.02</v>
      </c>
      <c r="L1282" s="523">
        <v>0</v>
      </c>
      <c r="M1282" s="231">
        <v>1.02</v>
      </c>
      <c r="N1282" s="233">
        <v>0</v>
      </c>
      <c r="O1282" s="233">
        <v>0</v>
      </c>
      <c r="P1282" s="231">
        <v>0</v>
      </c>
      <c r="Q1282" s="231">
        <v>0</v>
      </c>
      <c r="R1282" s="233">
        <v>0</v>
      </c>
      <c r="S1282" s="231">
        <v>0</v>
      </c>
      <c r="T1282" s="231">
        <v>27.621600000000001</v>
      </c>
      <c r="U1282" s="140" t="s">
        <v>12718</v>
      </c>
      <c r="V1282" s="141" t="s">
        <v>35218</v>
      </c>
      <c r="W1282" s="5" t="s">
        <v>11581</v>
      </c>
      <c r="X1282" s="7" t="b">
        <v>1</v>
      </c>
      <c r="Y1282" s="7">
        <v>0</v>
      </c>
      <c r="Z1282" s="7" t="b">
        <v>0</v>
      </c>
      <c r="AA1282" s="7" t="b">
        <v>1</v>
      </c>
      <c r="AC1282" s="405" t="s">
        <v>37246</v>
      </c>
      <c r="AD1282" s="406" t="s">
        <v>13552</v>
      </c>
      <c r="AE1282" s="406" t="s">
        <v>13490</v>
      </c>
      <c r="AF1282" s="406" t="s">
        <v>13317</v>
      </c>
      <c r="AG1282" s="406" t="s">
        <v>13317</v>
      </c>
      <c r="AH1282" s="418">
        <v>19.131264834668251</v>
      </c>
      <c r="AI1282" s="419">
        <v>104.8251429724706</v>
      </c>
      <c r="AJ1282" s="428">
        <v>1.02</v>
      </c>
      <c r="AK1282" s="428">
        <v>0</v>
      </c>
      <c r="AL1282" s="429">
        <v>1.02</v>
      </c>
      <c r="AM1282" s="407" t="s">
        <v>35218</v>
      </c>
    </row>
    <row r="1283" spans="2:39" ht="30" customHeight="1">
      <c r="B1283" s="130" t="s">
        <v>37247</v>
      </c>
      <c r="C1283" s="130" t="s">
        <v>13552</v>
      </c>
      <c r="D1283" s="130" t="s">
        <v>13490</v>
      </c>
      <c r="E1283" s="130" t="s">
        <v>13317</v>
      </c>
      <c r="F1283" s="130" t="s">
        <v>13317</v>
      </c>
      <c r="G1283" s="555">
        <v>19.128003870539171</v>
      </c>
      <c r="H1283" s="556">
        <v>104.8235920730573</v>
      </c>
      <c r="I1283" s="523">
        <v>2.0099999999999998</v>
      </c>
      <c r="J1283" s="523">
        <v>0</v>
      </c>
      <c r="K1283" s="232">
        <v>2.0099999999999998</v>
      </c>
      <c r="L1283" s="523">
        <v>0</v>
      </c>
      <c r="M1283" s="231">
        <v>1.91</v>
      </c>
      <c r="N1283" s="233">
        <v>0</v>
      </c>
      <c r="O1283" s="233">
        <v>0.1</v>
      </c>
      <c r="P1283" s="231">
        <v>0</v>
      </c>
      <c r="Q1283" s="231">
        <v>0</v>
      </c>
      <c r="R1283" s="233">
        <v>0</v>
      </c>
      <c r="S1283" s="231">
        <v>0</v>
      </c>
      <c r="T1283" s="231">
        <v>51.722799999999992</v>
      </c>
      <c r="U1283" s="140" t="s">
        <v>12718</v>
      </c>
      <c r="V1283" s="141" t="s">
        <v>35219</v>
      </c>
      <c r="W1283" s="5" t="s">
        <v>11581</v>
      </c>
      <c r="X1283" s="7" t="b">
        <v>1</v>
      </c>
      <c r="Y1283" s="7">
        <v>0</v>
      </c>
      <c r="Z1283" s="7" t="b">
        <v>0</v>
      </c>
      <c r="AA1283" s="7" t="b">
        <v>1</v>
      </c>
      <c r="AC1283" s="405" t="s">
        <v>37247</v>
      </c>
      <c r="AD1283" s="406" t="s">
        <v>13552</v>
      </c>
      <c r="AE1283" s="406" t="s">
        <v>13490</v>
      </c>
      <c r="AF1283" s="406" t="s">
        <v>13317</v>
      </c>
      <c r="AG1283" s="406" t="s">
        <v>13317</v>
      </c>
      <c r="AH1283" s="418">
        <v>19.128003870539171</v>
      </c>
      <c r="AI1283" s="419">
        <v>104.8235920730573</v>
      </c>
      <c r="AJ1283" s="428">
        <v>2.0099999999999998</v>
      </c>
      <c r="AK1283" s="428">
        <v>0</v>
      </c>
      <c r="AL1283" s="429">
        <v>2.0099999999999998</v>
      </c>
      <c r="AM1283" s="407" t="s">
        <v>35219</v>
      </c>
    </row>
    <row r="1284" spans="2:39" ht="30" customHeight="1">
      <c r="B1284" s="130" t="s">
        <v>37248</v>
      </c>
      <c r="C1284" s="130" t="s">
        <v>13552</v>
      </c>
      <c r="D1284" s="130" t="s">
        <v>13490</v>
      </c>
      <c r="E1284" s="130" t="s">
        <v>13317</v>
      </c>
      <c r="F1284" s="130" t="s">
        <v>13317</v>
      </c>
      <c r="G1284" s="555">
        <v>19.12414687121537</v>
      </c>
      <c r="H1284" s="556">
        <v>104.8213185619999</v>
      </c>
      <c r="I1284" s="523">
        <v>2.2999999999999998</v>
      </c>
      <c r="J1284" s="523">
        <v>0</v>
      </c>
      <c r="K1284" s="232">
        <v>2.2999999999999998</v>
      </c>
      <c r="L1284" s="523">
        <v>0</v>
      </c>
      <c r="M1284" s="231">
        <v>2.11</v>
      </c>
      <c r="N1284" s="233">
        <v>0</v>
      </c>
      <c r="O1284" s="233">
        <v>0.19</v>
      </c>
      <c r="P1284" s="231">
        <v>0</v>
      </c>
      <c r="Q1284" s="231">
        <v>0</v>
      </c>
      <c r="R1284" s="233">
        <v>0</v>
      </c>
      <c r="S1284" s="231">
        <v>0</v>
      </c>
      <c r="T1284" s="231">
        <v>57.138800000000003</v>
      </c>
      <c r="U1284" s="140" t="s">
        <v>12718</v>
      </c>
      <c r="V1284" s="141" t="s">
        <v>35220</v>
      </c>
      <c r="W1284" s="5" t="s">
        <v>11581</v>
      </c>
      <c r="X1284" s="7" t="b">
        <v>1</v>
      </c>
      <c r="Y1284" s="7">
        <v>0</v>
      </c>
      <c r="Z1284" s="7" t="b">
        <v>0</v>
      </c>
      <c r="AA1284" s="7" t="b">
        <v>1</v>
      </c>
      <c r="AC1284" s="405" t="s">
        <v>37248</v>
      </c>
      <c r="AD1284" s="406" t="s">
        <v>13552</v>
      </c>
      <c r="AE1284" s="406" t="s">
        <v>13490</v>
      </c>
      <c r="AF1284" s="406" t="s">
        <v>13317</v>
      </c>
      <c r="AG1284" s="406" t="s">
        <v>13317</v>
      </c>
      <c r="AH1284" s="418">
        <v>19.12414687121537</v>
      </c>
      <c r="AI1284" s="419">
        <v>104.8213185619999</v>
      </c>
      <c r="AJ1284" s="428">
        <v>2.2999999999999998</v>
      </c>
      <c r="AK1284" s="428">
        <v>0</v>
      </c>
      <c r="AL1284" s="429">
        <v>2.2999999999999998</v>
      </c>
      <c r="AM1284" s="407" t="s">
        <v>35220</v>
      </c>
    </row>
    <row r="1285" spans="2:39" ht="30" customHeight="1">
      <c r="B1285" s="130" t="s">
        <v>37249</v>
      </c>
      <c r="C1285" s="130" t="s">
        <v>13552</v>
      </c>
      <c r="D1285" s="130" t="s">
        <v>13490</v>
      </c>
      <c r="E1285" s="130" t="s">
        <v>13317</v>
      </c>
      <c r="F1285" s="130" t="s">
        <v>13317</v>
      </c>
      <c r="G1285" s="555">
        <v>19.122349519791811</v>
      </c>
      <c r="H1285" s="556">
        <v>104.8197779241727</v>
      </c>
      <c r="I1285" s="523">
        <v>1.65</v>
      </c>
      <c r="J1285" s="523">
        <v>0</v>
      </c>
      <c r="K1285" s="232">
        <v>1.65</v>
      </c>
      <c r="L1285" s="523">
        <v>0</v>
      </c>
      <c r="M1285" s="231">
        <v>1.56</v>
      </c>
      <c r="N1285" s="233">
        <v>0</v>
      </c>
      <c r="O1285" s="233">
        <v>0.09</v>
      </c>
      <c r="P1285" s="231">
        <v>0</v>
      </c>
      <c r="Q1285" s="231">
        <v>0</v>
      </c>
      <c r="R1285" s="233">
        <v>0</v>
      </c>
      <c r="S1285" s="231">
        <v>0</v>
      </c>
      <c r="T1285" s="231">
        <v>42.244799999999998</v>
      </c>
      <c r="U1285" s="140" t="s">
        <v>12718</v>
      </c>
      <c r="V1285" s="141" t="s">
        <v>35221</v>
      </c>
      <c r="W1285" s="5" t="s">
        <v>11581</v>
      </c>
      <c r="X1285" s="7" t="b">
        <v>1</v>
      </c>
      <c r="Y1285" s="7">
        <v>0</v>
      </c>
      <c r="Z1285" s="7" t="b">
        <v>0</v>
      </c>
      <c r="AA1285" s="7" t="b">
        <v>1</v>
      </c>
      <c r="AC1285" s="405" t="s">
        <v>37249</v>
      </c>
      <c r="AD1285" s="406" t="s">
        <v>13552</v>
      </c>
      <c r="AE1285" s="406" t="s">
        <v>13490</v>
      </c>
      <c r="AF1285" s="406" t="s">
        <v>13317</v>
      </c>
      <c r="AG1285" s="406" t="s">
        <v>13317</v>
      </c>
      <c r="AH1285" s="418">
        <v>19.122349519791811</v>
      </c>
      <c r="AI1285" s="419">
        <v>104.8197779241727</v>
      </c>
      <c r="AJ1285" s="428">
        <v>1.65</v>
      </c>
      <c r="AK1285" s="428">
        <v>0</v>
      </c>
      <c r="AL1285" s="429">
        <v>1.65</v>
      </c>
      <c r="AM1285" s="407" t="s">
        <v>35221</v>
      </c>
    </row>
    <row r="1286" spans="2:39" ht="30" customHeight="1">
      <c r="B1286" s="130" t="s">
        <v>37250</v>
      </c>
      <c r="C1286" s="130" t="s">
        <v>13552</v>
      </c>
      <c r="D1286" s="130" t="s">
        <v>13490</v>
      </c>
      <c r="E1286" s="130" t="s">
        <v>13317</v>
      </c>
      <c r="F1286" s="130" t="s">
        <v>13317</v>
      </c>
      <c r="G1286" s="555">
        <v>19.125661747966451</v>
      </c>
      <c r="H1286" s="556">
        <v>104.8286384761026</v>
      </c>
      <c r="I1286" s="523">
        <v>4.3099999999999996</v>
      </c>
      <c r="J1286" s="523">
        <v>0</v>
      </c>
      <c r="K1286" s="232">
        <v>4.3099999999999996</v>
      </c>
      <c r="L1286" s="523">
        <v>0</v>
      </c>
      <c r="M1286" s="231">
        <v>4.3099999999999996</v>
      </c>
      <c r="N1286" s="233">
        <v>0</v>
      </c>
      <c r="O1286" s="233">
        <v>0</v>
      </c>
      <c r="P1286" s="231">
        <v>0</v>
      </c>
      <c r="Q1286" s="231">
        <v>0</v>
      </c>
      <c r="R1286" s="233">
        <v>0</v>
      </c>
      <c r="S1286" s="231">
        <v>0</v>
      </c>
      <c r="T1286" s="231">
        <v>116.7148</v>
      </c>
      <c r="U1286" s="140" t="s">
        <v>12718</v>
      </c>
      <c r="V1286" s="141" t="s">
        <v>35222</v>
      </c>
      <c r="W1286" s="5" t="s">
        <v>11581</v>
      </c>
      <c r="X1286" s="7" t="b">
        <v>1</v>
      </c>
      <c r="Y1286" s="7">
        <v>0</v>
      </c>
      <c r="Z1286" s="7" t="b">
        <v>0</v>
      </c>
      <c r="AA1286" s="7" t="b">
        <v>1</v>
      </c>
      <c r="AC1286" s="405" t="s">
        <v>37250</v>
      </c>
      <c r="AD1286" s="406" t="s">
        <v>13552</v>
      </c>
      <c r="AE1286" s="406" t="s">
        <v>13490</v>
      </c>
      <c r="AF1286" s="406" t="s">
        <v>13317</v>
      </c>
      <c r="AG1286" s="406" t="s">
        <v>13317</v>
      </c>
      <c r="AH1286" s="418">
        <v>19.125661747966451</v>
      </c>
      <c r="AI1286" s="419">
        <v>104.8286384761026</v>
      </c>
      <c r="AJ1286" s="428">
        <v>4.3099999999999996</v>
      </c>
      <c r="AK1286" s="428">
        <v>0</v>
      </c>
      <c r="AL1286" s="429">
        <v>4.3099999999999996</v>
      </c>
      <c r="AM1286" s="407" t="s">
        <v>35222</v>
      </c>
    </row>
    <row r="1287" spans="2:39" ht="30" customHeight="1">
      <c r="B1287" s="130" t="s">
        <v>37251</v>
      </c>
      <c r="C1287" s="130" t="s">
        <v>13552</v>
      </c>
      <c r="D1287" s="130" t="s">
        <v>13490</v>
      </c>
      <c r="E1287" s="130" t="s">
        <v>13317</v>
      </c>
      <c r="F1287" s="130" t="s">
        <v>13317</v>
      </c>
      <c r="G1287" s="555">
        <v>19.11126057736405</v>
      </c>
      <c r="H1287" s="556">
        <v>104.8275956502505</v>
      </c>
      <c r="I1287" s="523">
        <v>1.02</v>
      </c>
      <c r="J1287" s="523">
        <v>0</v>
      </c>
      <c r="K1287" s="232">
        <v>1.02</v>
      </c>
      <c r="L1287" s="523">
        <v>0</v>
      </c>
      <c r="M1287" s="231">
        <v>1.02</v>
      </c>
      <c r="N1287" s="233">
        <v>0</v>
      </c>
      <c r="O1287" s="233">
        <v>0</v>
      </c>
      <c r="P1287" s="231">
        <v>0</v>
      </c>
      <c r="Q1287" s="231">
        <v>0</v>
      </c>
      <c r="R1287" s="233">
        <v>0</v>
      </c>
      <c r="S1287" s="231">
        <v>0</v>
      </c>
      <c r="T1287" s="231">
        <v>27.621600000000001</v>
      </c>
      <c r="U1287" s="140" t="s">
        <v>12718</v>
      </c>
      <c r="V1287" s="141" t="s">
        <v>35223</v>
      </c>
      <c r="W1287" s="5" t="s">
        <v>11581</v>
      </c>
      <c r="X1287" s="7" t="b">
        <v>1</v>
      </c>
      <c r="Y1287" s="7">
        <v>0</v>
      </c>
      <c r="Z1287" s="7" t="b">
        <v>0</v>
      </c>
      <c r="AA1287" s="7" t="b">
        <v>1</v>
      </c>
      <c r="AC1287" s="405" t="s">
        <v>37251</v>
      </c>
      <c r="AD1287" s="406" t="s">
        <v>13552</v>
      </c>
      <c r="AE1287" s="406" t="s">
        <v>13490</v>
      </c>
      <c r="AF1287" s="406" t="s">
        <v>13317</v>
      </c>
      <c r="AG1287" s="406" t="s">
        <v>13317</v>
      </c>
      <c r="AH1287" s="418">
        <v>19.11126057736405</v>
      </c>
      <c r="AI1287" s="419">
        <v>104.8275956502505</v>
      </c>
      <c r="AJ1287" s="428">
        <v>1.02</v>
      </c>
      <c r="AK1287" s="428">
        <v>0</v>
      </c>
      <c r="AL1287" s="429">
        <v>1.02</v>
      </c>
      <c r="AM1287" s="407" t="s">
        <v>35223</v>
      </c>
    </row>
    <row r="1288" spans="2:39" ht="30" customHeight="1">
      <c r="B1288" s="130" t="s">
        <v>37252</v>
      </c>
      <c r="C1288" s="130" t="s">
        <v>13552</v>
      </c>
      <c r="D1288" s="130" t="s">
        <v>13490</v>
      </c>
      <c r="E1288" s="130" t="s">
        <v>13317</v>
      </c>
      <c r="F1288" s="130" t="s">
        <v>13317</v>
      </c>
      <c r="G1288" s="555">
        <v>19.084303043827251</v>
      </c>
      <c r="H1288" s="556">
        <v>104.8973078178219</v>
      </c>
      <c r="I1288" s="523">
        <v>2.06</v>
      </c>
      <c r="J1288" s="523">
        <v>0</v>
      </c>
      <c r="K1288" s="232">
        <v>2.06</v>
      </c>
      <c r="L1288" s="523">
        <v>0</v>
      </c>
      <c r="M1288" s="231">
        <v>2.06</v>
      </c>
      <c r="N1288" s="233">
        <v>0</v>
      </c>
      <c r="O1288" s="233">
        <v>0</v>
      </c>
      <c r="P1288" s="231">
        <v>0</v>
      </c>
      <c r="Q1288" s="231">
        <v>0</v>
      </c>
      <c r="R1288" s="233">
        <v>0</v>
      </c>
      <c r="S1288" s="231">
        <v>0</v>
      </c>
      <c r="T1288" s="231">
        <v>55.784799999999997</v>
      </c>
      <c r="U1288" s="140" t="s">
        <v>12718</v>
      </c>
      <c r="V1288" s="141" t="s">
        <v>35541</v>
      </c>
      <c r="W1288" s="5" t="s">
        <v>11581</v>
      </c>
      <c r="X1288" s="7" t="b">
        <v>1</v>
      </c>
      <c r="Y1288" s="7">
        <v>0</v>
      </c>
      <c r="Z1288" s="7" t="b">
        <v>0</v>
      </c>
      <c r="AA1288" s="7" t="b">
        <v>1</v>
      </c>
      <c r="AC1288" s="405" t="s">
        <v>37252</v>
      </c>
      <c r="AD1288" s="406" t="s">
        <v>13552</v>
      </c>
      <c r="AE1288" s="406" t="s">
        <v>13490</v>
      </c>
      <c r="AF1288" s="406" t="s">
        <v>13317</v>
      </c>
      <c r="AG1288" s="406" t="s">
        <v>13317</v>
      </c>
      <c r="AH1288" s="418">
        <v>19.084303043827251</v>
      </c>
      <c r="AI1288" s="419">
        <v>104.8973078178219</v>
      </c>
      <c r="AJ1288" s="428">
        <v>2.06</v>
      </c>
      <c r="AK1288" s="428">
        <v>0</v>
      </c>
      <c r="AL1288" s="429">
        <v>2.06</v>
      </c>
      <c r="AM1288" s="407" t="s">
        <v>35541</v>
      </c>
    </row>
    <row r="1289" spans="2:39" ht="30" customHeight="1">
      <c r="B1289" s="130" t="s">
        <v>37253</v>
      </c>
      <c r="C1289" s="130" t="s">
        <v>13552</v>
      </c>
      <c r="D1289" s="130" t="s">
        <v>13490</v>
      </c>
      <c r="E1289" s="130" t="s">
        <v>13317</v>
      </c>
      <c r="F1289" s="130" t="s">
        <v>13317</v>
      </c>
      <c r="G1289" s="555">
        <v>19.128775224677081</v>
      </c>
      <c r="H1289" s="556">
        <v>104.9346095069003</v>
      </c>
      <c r="I1289" s="523">
        <v>2.5499999999999998</v>
      </c>
      <c r="J1289" s="523">
        <v>0</v>
      </c>
      <c r="K1289" s="232">
        <v>2.5499999999999998</v>
      </c>
      <c r="L1289" s="523">
        <v>0</v>
      </c>
      <c r="M1289" s="231">
        <v>2.29</v>
      </c>
      <c r="N1289" s="233">
        <v>0</v>
      </c>
      <c r="O1289" s="233">
        <v>0.26</v>
      </c>
      <c r="P1289" s="231">
        <v>0</v>
      </c>
      <c r="Q1289" s="231">
        <v>0</v>
      </c>
      <c r="R1289" s="233">
        <v>0</v>
      </c>
      <c r="S1289" s="231">
        <v>0</v>
      </c>
      <c r="T1289" s="231">
        <v>62.013199999999998</v>
      </c>
      <c r="U1289" s="140" t="s">
        <v>12718</v>
      </c>
      <c r="V1289" s="141" t="s">
        <v>35476</v>
      </c>
      <c r="W1289" s="5" t="s">
        <v>11581</v>
      </c>
      <c r="X1289" s="7" t="b">
        <v>1</v>
      </c>
      <c r="Y1289" s="7">
        <v>0</v>
      </c>
      <c r="Z1289" s="7" t="b">
        <v>0</v>
      </c>
      <c r="AA1289" s="7" t="b">
        <v>1</v>
      </c>
      <c r="AC1289" s="405" t="s">
        <v>37253</v>
      </c>
      <c r="AD1289" s="406" t="s">
        <v>13552</v>
      </c>
      <c r="AE1289" s="406" t="s">
        <v>13490</v>
      </c>
      <c r="AF1289" s="406" t="s">
        <v>13317</v>
      </c>
      <c r="AG1289" s="406" t="s">
        <v>13317</v>
      </c>
      <c r="AH1289" s="418">
        <v>19.128775224677081</v>
      </c>
      <c r="AI1289" s="419">
        <v>104.9346095069003</v>
      </c>
      <c r="AJ1289" s="428">
        <v>2.5499999999999998</v>
      </c>
      <c r="AK1289" s="428">
        <v>0</v>
      </c>
      <c r="AL1289" s="429">
        <v>2.5499999999999998</v>
      </c>
      <c r="AM1289" s="407" t="s">
        <v>35476</v>
      </c>
    </row>
    <row r="1290" spans="2:39" ht="30" customHeight="1">
      <c r="B1290" s="130" t="s">
        <v>37254</v>
      </c>
      <c r="C1290" s="130" t="s">
        <v>13552</v>
      </c>
      <c r="D1290" s="130" t="s">
        <v>13490</v>
      </c>
      <c r="E1290" s="130" t="s">
        <v>13317</v>
      </c>
      <c r="F1290" s="130" t="s">
        <v>13317</v>
      </c>
      <c r="G1290" s="555">
        <v>19.12466812962203</v>
      </c>
      <c r="H1290" s="556">
        <v>104.9308217757256</v>
      </c>
      <c r="I1290" s="523">
        <v>5.26</v>
      </c>
      <c r="J1290" s="523">
        <v>0</v>
      </c>
      <c r="K1290" s="232">
        <v>5.26</v>
      </c>
      <c r="L1290" s="523">
        <v>0</v>
      </c>
      <c r="M1290" s="231">
        <v>5.26</v>
      </c>
      <c r="N1290" s="233">
        <v>0</v>
      </c>
      <c r="O1290" s="233">
        <v>0</v>
      </c>
      <c r="P1290" s="231">
        <v>0</v>
      </c>
      <c r="Q1290" s="231">
        <v>0</v>
      </c>
      <c r="R1290" s="233">
        <v>0</v>
      </c>
      <c r="S1290" s="231">
        <v>0</v>
      </c>
      <c r="T1290" s="231">
        <v>142.4408</v>
      </c>
      <c r="U1290" s="140" t="s">
        <v>12718</v>
      </c>
      <c r="V1290" s="141" t="s">
        <v>35250</v>
      </c>
      <c r="W1290" s="5" t="s">
        <v>11581</v>
      </c>
      <c r="X1290" s="7" t="b">
        <v>1</v>
      </c>
      <c r="Y1290" s="7">
        <v>0</v>
      </c>
      <c r="Z1290" s="7" t="b">
        <v>0</v>
      </c>
      <c r="AA1290" s="7" t="b">
        <v>1</v>
      </c>
      <c r="AC1290" s="405" t="s">
        <v>37254</v>
      </c>
      <c r="AD1290" s="406" t="s">
        <v>13552</v>
      </c>
      <c r="AE1290" s="406" t="s">
        <v>13490</v>
      </c>
      <c r="AF1290" s="406" t="s">
        <v>13317</v>
      </c>
      <c r="AG1290" s="406" t="s">
        <v>13317</v>
      </c>
      <c r="AH1290" s="418">
        <v>19.12466812962203</v>
      </c>
      <c r="AI1290" s="419">
        <v>104.9308217757256</v>
      </c>
      <c r="AJ1290" s="428">
        <v>5.26</v>
      </c>
      <c r="AK1290" s="428">
        <v>0</v>
      </c>
      <c r="AL1290" s="429">
        <v>5.26</v>
      </c>
      <c r="AM1290" s="407" t="s">
        <v>35250</v>
      </c>
    </row>
    <row r="1291" spans="2:39" ht="30" customHeight="1">
      <c r="B1291" s="130" t="s">
        <v>37255</v>
      </c>
      <c r="C1291" s="130" t="s">
        <v>13552</v>
      </c>
      <c r="D1291" s="130" t="s">
        <v>13490</v>
      </c>
      <c r="E1291" s="130" t="s">
        <v>13317</v>
      </c>
      <c r="F1291" s="130" t="s">
        <v>13317</v>
      </c>
      <c r="G1291" s="555">
        <v>19.121948126497699</v>
      </c>
      <c r="H1291" s="556">
        <v>104.93134160786821</v>
      </c>
      <c r="I1291" s="523">
        <v>2.1</v>
      </c>
      <c r="J1291" s="523">
        <v>0</v>
      </c>
      <c r="K1291" s="232">
        <v>2.1</v>
      </c>
      <c r="L1291" s="523">
        <v>0</v>
      </c>
      <c r="M1291" s="231">
        <v>2.1</v>
      </c>
      <c r="N1291" s="233">
        <v>0</v>
      </c>
      <c r="O1291" s="233">
        <v>0</v>
      </c>
      <c r="P1291" s="231">
        <v>0</v>
      </c>
      <c r="Q1291" s="231">
        <v>0</v>
      </c>
      <c r="R1291" s="233">
        <v>0</v>
      </c>
      <c r="S1291" s="231">
        <v>0</v>
      </c>
      <c r="T1291" s="231">
        <v>56.868000000000002</v>
      </c>
      <c r="U1291" s="140" t="s">
        <v>12718</v>
      </c>
      <c r="V1291" s="141" t="s">
        <v>35250</v>
      </c>
      <c r="W1291" s="5" t="s">
        <v>11581</v>
      </c>
      <c r="X1291" s="7" t="b">
        <v>1</v>
      </c>
      <c r="Y1291" s="7">
        <v>0</v>
      </c>
      <c r="Z1291" s="7" t="b">
        <v>0</v>
      </c>
      <c r="AA1291" s="7" t="b">
        <v>1</v>
      </c>
      <c r="AC1291" s="405" t="s">
        <v>37255</v>
      </c>
      <c r="AD1291" s="406" t="s">
        <v>13552</v>
      </c>
      <c r="AE1291" s="406" t="s">
        <v>13490</v>
      </c>
      <c r="AF1291" s="406" t="s">
        <v>13317</v>
      </c>
      <c r="AG1291" s="406" t="s">
        <v>13317</v>
      </c>
      <c r="AH1291" s="418">
        <v>19.121948126497699</v>
      </c>
      <c r="AI1291" s="419">
        <v>104.93134160786821</v>
      </c>
      <c r="AJ1291" s="428">
        <v>2.1</v>
      </c>
      <c r="AK1291" s="428">
        <v>0</v>
      </c>
      <c r="AL1291" s="429">
        <v>2.1</v>
      </c>
      <c r="AM1291" s="407" t="s">
        <v>35250</v>
      </c>
    </row>
    <row r="1292" spans="2:39" ht="30" customHeight="1">
      <c r="B1292" s="130" t="s">
        <v>37256</v>
      </c>
      <c r="C1292" s="130" t="s">
        <v>13552</v>
      </c>
      <c r="D1292" s="130" t="s">
        <v>13490</v>
      </c>
      <c r="E1292" s="130" t="s">
        <v>13317</v>
      </c>
      <c r="F1292" s="130" t="s">
        <v>13317</v>
      </c>
      <c r="G1292" s="555">
        <v>19.122777751451402</v>
      </c>
      <c r="H1292" s="556">
        <v>104.9329394102685</v>
      </c>
      <c r="I1292" s="523">
        <v>1.73</v>
      </c>
      <c r="J1292" s="523">
        <v>0</v>
      </c>
      <c r="K1292" s="232">
        <v>1.73</v>
      </c>
      <c r="L1292" s="523">
        <v>0</v>
      </c>
      <c r="M1292" s="231">
        <v>1.57</v>
      </c>
      <c r="N1292" s="233">
        <v>0</v>
      </c>
      <c r="O1292" s="233">
        <v>0.16</v>
      </c>
      <c r="P1292" s="231">
        <v>0</v>
      </c>
      <c r="Q1292" s="231">
        <v>0</v>
      </c>
      <c r="R1292" s="233">
        <v>0</v>
      </c>
      <c r="S1292" s="231">
        <v>0</v>
      </c>
      <c r="T1292" s="231">
        <v>42.515599999999999</v>
      </c>
      <c r="U1292" s="140" t="s">
        <v>12718</v>
      </c>
      <c r="V1292" s="141" t="s">
        <v>35234</v>
      </c>
      <c r="W1292" s="5" t="s">
        <v>11581</v>
      </c>
      <c r="X1292" s="7" t="b">
        <v>1</v>
      </c>
      <c r="Y1292" s="7">
        <v>0</v>
      </c>
      <c r="Z1292" s="7" t="b">
        <v>0</v>
      </c>
      <c r="AA1292" s="7" t="b">
        <v>1</v>
      </c>
      <c r="AC1292" s="405" t="s">
        <v>37256</v>
      </c>
      <c r="AD1292" s="406" t="s">
        <v>13552</v>
      </c>
      <c r="AE1292" s="406" t="s">
        <v>13490</v>
      </c>
      <c r="AF1292" s="406" t="s">
        <v>13317</v>
      </c>
      <c r="AG1292" s="406" t="s">
        <v>13317</v>
      </c>
      <c r="AH1292" s="418">
        <v>19.122777751451402</v>
      </c>
      <c r="AI1292" s="419">
        <v>104.9329394102685</v>
      </c>
      <c r="AJ1292" s="428">
        <v>1.73</v>
      </c>
      <c r="AK1292" s="428">
        <v>0</v>
      </c>
      <c r="AL1292" s="429">
        <v>1.73</v>
      </c>
      <c r="AM1292" s="407" t="s">
        <v>35234</v>
      </c>
    </row>
    <row r="1293" spans="2:39" ht="30" customHeight="1">
      <c r="B1293" s="130" t="s">
        <v>37257</v>
      </c>
      <c r="C1293" s="130" t="s">
        <v>13552</v>
      </c>
      <c r="D1293" s="130" t="s">
        <v>13490</v>
      </c>
      <c r="E1293" s="130" t="s">
        <v>13317</v>
      </c>
      <c r="F1293" s="130" t="s">
        <v>13317</v>
      </c>
      <c r="G1293" s="555">
        <v>19.12162152730145</v>
      </c>
      <c r="H1293" s="556">
        <v>104.9327005059114</v>
      </c>
      <c r="I1293" s="523">
        <v>0.86</v>
      </c>
      <c r="J1293" s="523">
        <v>0</v>
      </c>
      <c r="K1293" s="232">
        <v>0.86</v>
      </c>
      <c r="L1293" s="523">
        <v>0</v>
      </c>
      <c r="M1293" s="231">
        <v>0.77</v>
      </c>
      <c r="N1293" s="233">
        <v>0</v>
      </c>
      <c r="O1293" s="233">
        <v>0.09</v>
      </c>
      <c r="P1293" s="231">
        <v>0</v>
      </c>
      <c r="Q1293" s="231">
        <v>0</v>
      </c>
      <c r="R1293" s="233">
        <v>0</v>
      </c>
      <c r="S1293" s="231">
        <v>0</v>
      </c>
      <c r="T1293" s="231">
        <v>20.851600000000001</v>
      </c>
      <c r="U1293" s="140" t="s">
        <v>12718</v>
      </c>
      <c r="V1293" s="141" t="s">
        <v>35234</v>
      </c>
      <c r="W1293" s="5" t="s">
        <v>11581</v>
      </c>
      <c r="X1293" s="7" t="b">
        <v>1</v>
      </c>
      <c r="Y1293" s="7">
        <v>0</v>
      </c>
      <c r="Z1293" s="7" t="b">
        <v>0</v>
      </c>
      <c r="AA1293" s="7" t="b">
        <v>1</v>
      </c>
      <c r="AC1293" s="405" t="s">
        <v>37257</v>
      </c>
      <c r="AD1293" s="406" t="s">
        <v>13552</v>
      </c>
      <c r="AE1293" s="406" t="s">
        <v>13490</v>
      </c>
      <c r="AF1293" s="406" t="s">
        <v>13317</v>
      </c>
      <c r="AG1293" s="406" t="s">
        <v>13317</v>
      </c>
      <c r="AH1293" s="418">
        <v>19.12162152730145</v>
      </c>
      <c r="AI1293" s="419">
        <v>104.9327005059114</v>
      </c>
      <c r="AJ1293" s="428">
        <v>0.86</v>
      </c>
      <c r="AK1293" s="428">
        <v>0</v>
      </c>
      <c r="AL1293" s="429">
        <v>0.86</v>
      </c>
      <c r="AM1293" s="407" t="s">
        <v>35234</v>
      </c>
    </row>
    <row r="1294" spans="2:39" ht="30" customHeight="1">
      <c r="B1294" s="130" t="s">
        <v>37258</v>
      </c>
      <c r="C1294" s="130" t="s">
        <v>13552</v>
      </c>
      <c r="D1294" s="130" t="s">
        <v>13490</v>
      </c>
      <c r="E1294" s="130" t="s">
        <v>13317</v>
      </c>
      <c r="F1294" s="130" t="s">
        <v>13317</v>
      </c>
      <c r="G1294" s="555">
        <v>19.13437208887802</v>
      </c>
      <c r="H1294" s="556">
        <v>104.9302809882691</v>
      </c>
      <c r="I1294" s="523">
        <v>3.35</v>
      </c>
      <c r="J1294" s="523">
        <v>0</v>
      </c>
      <c r="K1294" s="232">
        <v>3.35</v>
      </c>
      <c r="L1294" s="523">
        <v>0</v>
      </c>
      <c r="M1294" s="231">
        <v>3.02</v>
      </c>
      <c r="N1294" s="233">
        <v>0</v>
      </c>
      <c r="O1294" s="233">
        <v>0.33</v>
      </c>
      <c r="P1294" s="231">
        <v>0</v>
      </c>
      <c r="Q1294" s="231">
        <v>0</v>
      </c>
      <c r="R1294" s="233">
        <v>0</v>
      </c>
      <c r="S1294" s="231">
        <v>0</v>
      </c>
      <c r="T1294" s="231">
        <v>81.781599999999997</v>
      </c>
      <c r="U1294" s="140" t="s">
        <v>12718</v>
      </c>
      <c r="V1294" s="141" t="s">
        <v>35539</v>
      </c>
      <c r="W1294" s="5" t="s">
        <v>11581</v>
      </c>
      <c r="X1294" s="7" t="b">
        <v>1</v>
      </c>
      <c r="Y1294" s="7">
        <v>0</v>
      </c>
      <c r="Z1294" s="7" t="b">
        <v>0</v>
      </c>
      <c r="AA1294" s="7" t="b">
        <v>1</v>
      </c>
      <c r="AC1294" s="405" t="s">
        <v>37258</v>
      </c>
      <c r="AD1294" s="406" t="s">
        <v>13552</v>
      </c>
      <c r="AE1294" s="406" t="s">
        <v>13490</v>
      </c>
      <c r="AF1294" s="406" t="s">
        <v>13317</v>
      </c>
      <c r="AG1294" s="406" t="s">
        <v>13317</v>
      </c>
      <c r="AH1294" s="418">
        <v>19.13437208887802</v>
      </c>
      <c r="AI1294" s="419">
        <v>104.9302809882691</v>
      </c>
      <c r="AJ1294" s="428">
        <v>3.35</v>
      </c>
      <c r="AK1294" s="428">
        <v>0</v>
      </c>
      <c r="AL1294" s="429">
        <v>3.35</v>
      </c>
      <c r="AM1294" s="407" t="s">
        <v>35539</v>
      </c>
    </row>
    <row r="1295" spans="2:39" ht="30" customHeight="1">
      <c r="B1295" s="130" t="s">
        <v>37259</v>
      </c>
      <c r="C1295" s="130" t="s">
        <v>13552</v>
      </c>
      <c r="D1295" s="130" t="s">
        <v>13490</v>
      </c>
      <c r="E1295" s="130" t="s">
        <v>13317</v>
      </c>
      <c r="F1295" s="130" t="s">
        <v>13317</v>
      </c>
      <c r="G1295" s="555">
        <v>19.124811571829941</v>
      </c>
      <c r="H1295" s="556">
        <v>104.9319530812613</v>
      </c>
      <c r="I1295" s="523">
        <v>3.49</v>
      </c>
      <c r="J1295" s="523">
        <v>0</v>
      </c>
      <c r="K1295" s="232">
        <v>3.49</v>
      </c>
      <c r="L1295" s="523">
        <v>0</v>
      </c>
      <c r="M1295" s="231">
        <v>3.49</v>
      </c>
      <c r="N1295" s="233">
        <v>0</v>
      </c>
      <c r="O1295" s="233">
        <v>0</v>
      </c>
      <c r="P1295" s="231">
        <v>0</v>
      </c>
      <c r="Q1295" s="231">
        <v>0</v>
      </c>
      <c r="R1295" s="233">
        <v>0</v>
      </c>
      <c r="S1295" s="231">
        <v>0</v>
      </c>
      <c r="T1295" s="231">
        <v>94.509199999999993</v>
      </c>
      <c r="U1295" s="140" t="s">
        <v>12718</v>
      </c>
      <c r="V1295" s="141" t="s">
        <v>35234</v>
      </c>
      <c r="W1295" s="5" t="s">
        <v>11581</v>
      </c>
      <c r="X1295" s="7" t="b">
        <v>1</v>
      </c>
      <c r="Y1295" s="7">
        <v>0</v>
      </c>
      <c r="Z1295" s="7" t="b">
        <v>0</v>
      </c>
      <c r="AA1295" s="7" t="b">
        <v>1</v>
      </c>
      <c r="AC1295" s="405" t="s">
        <v>37259</v>
      </c>
      <c r="AD1295" s="406" t="s">
        <v>13552</v>
      </c>
      <c r="AE1295" s="406" t="s">
        <v>13490</v>
      </c>
      <c r="AF1295" s="406" t="s">
        <v>13317</v>
      </c>
      <c r="AG1295" s="406" t="s">
        <v>13317</v>
      </c>
      <c r="AH1295" s="418">
        <v>19.124811571829941</v>
      </c>
      <c r="AI1295" s="419">
        <v>104.9319530812613</v>
      </c>
      <c r="AJ1295" s="428">
        <v>3.49</v>
      </c>
      <c r="AK1295" s="428">
        <v>0</v>
      </c>
      <c r="AL1295" s="429">
        <v>3.49</v>
      </c>
      <c r="AM1295" s="407" t="s">
        <v>35234</v>
      </c>
    </row>
    <row r="1296" spans="2:39" ht="30" customHeight="1">
      <c r="B1296" s="130" t="s">
        <v>37260</v>
      </c>
      <c r="C1296" s="130" t="s">
        <v>13552</v>
      </c>
      <c r="D1296" s="130" t="s">
        <v>13490</v>
      </c>
      <c r="E1296" s="130" t="s">
        <v>13317</v>
      </c>
      <c r="F1296" s="130" t="s">
        <v>13317</v>
      </c>
      <c r="G1296" s="555">
        <v>19.097425506486921</v>
      </c>
      <c r="H1296" s="556">
        <v>104.8924914425409</v>
      </c>
      <c r="I1296" s="523">
        <v>1.51</v>
      </c>
      <c r="J1296" s="523">
        <v>0</v>
      </c>
      <c r="K1296" s="232">
        <v>1.51</v>
      </c>
      <c r="L1296" s="523">
        <v>0</v>
      </c>
      <c r="M1296" s="231">
        <v>1.51</v>
      </c>
      <c r="N1296" s="233">
        <v>0</v>
      </c>
      <c r="O1296" s="233">
        <v>0</v>
      </c>
      <c r="P1296" s="231">
        <v>0</v>
      </c>
      <c r="Q1296" s="231">
        <v>0</v>
      </c>
      <c r="R1296" s="233">
        <v>0</v>
      </c>
      <c r="S1296" s="231">
        <v>0</v>
      </c>
      <c r="T1296" s="231">
        <v>40.890799999999999</v>
      </c>
      <c r="U1296" s="140" t="s">
        <v>12718</v>
      </c>
      <c r="V1296" s="141" t="s">
        <v>35518</v>
      </c>
      <c r="W1296" s="5" t="s">
        <v>11581</v>
      </c>
      <c r="X1296" s="7" t="b">
        <v>1</v>
      </c>
      <c r="Y1296" s="7">
        <v>0</v>
      </c>
      <c r="Z1296" s="7" t="b">
        <v>0</v>
      </c>
      <c r="AA1296" s="7" t="b">
        <v>1</v>
      </c>
      <c r="AC1296" s="405" t="s">
        <v>37260</v>
      </c>
      <c r="AD1296" s="406" t="s">
        <v>13552</v>
      </c>
      <c r="AE1296" s="406" t="s">
        <v>13490</v>
      </c>
      <c r="AF1296" s="406" t="s">
        <v>13317</v>
      </c>
      <c r="AG1296" s="406" t="s">
        <v>13317</v>
      </c>
      <c r="AH1296" s="418">
        <v>19.097425506486921</v>
      </c>
      <c r="AI1296" s="419">
        <v>104.8924914425409</v>
      </c>
      <c r="AJ1296" s="428">
        <v>1.51</v>
      </c>
      <c r="AK1296" s="428">
        <v>0</v>
      </c>
      <c r="AL1296" s="429">
        <v>1.51</v>
      </c>
      <c r="AM1296" s="407" t="s">
        <v>35518</v>
      </c>
    </row>
    <row r="1297" spans="2:39" ht="30" customHeight="1">
      <c r="B1297" s="130" t="s">
        <v>37261</v>
      </c>
      <c r="C1297" s="130" t="s">
        <v>13552</v>
      </c>
      <c r="D1297" s="130" t="s">
        <v>13490</v>
      </c>
      <c r="E1297" s="130" t="s">
        <v>13317</v>
      </c>
      <c r="F1297" s="130" t="s">
        <v>13317</v>
      </c>
      <c r="G1297" s="555">
        <v>19.09839234972171</v>
      </c>
      <c r="H1297" s="556">
        <v>104.8923497107899</v>
      </c>
      <c r="I1297" s="523">
        <v>1.57</v>
      </c>
      <c r="J1297" s="523">
        <v>0</v>
      </c>
      <c r="K1297" s="232">
        <v>1.57</v>
      </c>
      <c r="L1297" s="523">
        <v>0</v>
      </c>
      <c r="M1297" s="231">
        <v>1.57</v>
      </c>
      <c r="N1297" s="233">
        <v>0</v>
      </c>
      <c r="O1297" s="233">
        <v>0</v>
      </c>
      <c r="P1297" s="231">
        <v>0</v>
      </c>
      <c r="Q1297" s="231">
        <v>0</v>
      </c>
      <c r="R1297" s="233">
        <v>0</v>
      </c>
      <c r="S1297" s="231">
        <v>0</v>
      </c>
      <c r="T1297" s="231">
        <v>42.515599999999999</v>
      </c>
      <c r="U1297" s="140" t="s">
        <v>12718</v>
      </c>
      <c r="V1297" s="141" t="s">
        <v>35518</v>
      </c>
      <c r="W1297" s="5" t="s">
        <v>11581</v>
      </c>
      <c r="X1297" s="7" t="b">
        <v>1</v>
      </c>
      <c r="Y1297" s="7">
        <v>0</v>
      </c>
      <c r="Z1297" s="7" t="b">
        <v>0</v>
      </c>
      <c r="AA1297" s="7" t="b">
        <v>1</v>
      </c>
      <c r="AC1297" s="405" t="s">
        <v>37261</v>
      </c>
      <c r="AD1297" s="406" t="s">
        <v>13552</v>
      </c>
      <c r="AE1297" s="406" t="s">
        <v>13490</v>
      </c>
      <c r="AF1297" s="406" t="s">
        <v>13317</v>
      </c>
      <c r="AG1297" s="406" t="s">
        <v>13317</v>
      </c>
      <c r="AH1297" s="418">
        <v>19.09839234972171</v>
      </c>
      <c r="AI1297" s="419">
        <v>104.8923497107899</v>
      </c>
      <c r="AJ1297" s="428">
        <v>1.57</v>
      </c>
      <c r="AK1297" s="428">
        <v>0</v>
      </c>
      <c r="AL1297" s="429">
        <v>1.57</v>
      </c>
      <c r="AM1297" s="407" t="s">
        <v>35518</v>
      </c>
    </row>
    <row r="1298" spans="2:39" ht="30" customHeight="1">
      <c r="B1298" s="130" t="s">
        <v>37262</v>
      </c>
      <c r="C1298" s="130" t="s">
        <v>13552</v>
      </c>
      <c r="D1298" s="130" t="s">
        <v>13490</v>
      </c>
      <c r="E1298" s="130" t="s">
        <v>13317</v>
      </c>
      <c r="F1298" s="130" t="s">
        <v>13317</v>
      </c>
      <c r="G1298" s="555">
        <v>19.064208311857801</v>
      </c>
      <c r="H1298" s="556">
        <v>104.9094716345891</v>
      </c>
      <c r="I1298" s="523">
        <v>1.54</v>
      </c>
      <c r="J1298" s="523">
        <v>0</v>
      </c>
      <c r="K1298" s="232">
        <v>1.54</v>
      </c>
      <c r="L1298" s="523">
        <v>0</v>
      </c>
      <c r="M1298" s="231">
        <v>1.54</v>
      </c>
      <c r="N1298" s="233">
        <v>0</v>
      </c>
      <c r="O1298" s="233">
        <v>0</v>
      </c>
      <c r="P1298" s="231">
        <v>0</v>
      </c>
      <c r="Q1298" s="231">
        <v>0</v>
      </c>
      <c r="R1298" s="233">
        <v>0</v>
      </c>
      <c r="S1298" s="231">
        <v>0</v>
      </c>
      <c r="T1298" s="231">
        <v>41.703200000000002</v>
      </c>
      <c r="U1298" s="140" t="s">
        <v>12718</v>
      </c>
      <c r="V1298" s="141" t="s">
        <v>35476</v>
      </c>
      <c r="W1298" s="5" t="s">
        <v>11581</v>
      </c>
      <c r="X1298" s="7" t="b">
        <v>1</v>
      </c>
      <c r="Y1298" s="7">
        <v>0</v>
      </c>
      <c r="Z1298" s="7" t="b">
        <v>0</v>
      </c>
      <c r="AA1298" s="7" t="b">
        <v>1</v>
      </c>
      <c r="AC1298" s="405" t="s">
        <v>37262</v>
      </c>
      <c r="AD1298" s="406" t="s">
        <v>13552</v>
      </c>
      <c r="AE1298" s="406" t="s">
        <v>13490</v>
      </c>
      <c r="AF1298" s="406" t="s">
        <v>13317</v>
      </c>
      <c r="AG1298" s="406" t="s">
        <v>13317</v>
      </c>
      <c r="AH1298" s="418">
        <v>19.064208311857801</v>
      </c>
      <c r="AI1298" s="419">
        <v>104.9094716345891</v>
      </c>
      <c r="AJ1298" s="428">
        <v>1.54</v>
      </c>
      <c r="AK1298" s="428">
        <v>0</v>
      </c>
      <c r="AL1298" s="429">
        <v>1.54</v>
      </c>
      <c r="AM1298" s="407" t="s">
        <v>35476</v>
      </c>
    </row>
    <row r="1299" spans="2:39" ht="30" customHeight="1">
      <c r="B1299" s="130" t="s">
        <v>37263</v>
      </c>
      <c r="C1299" s="130" t="s">
        <v>13552</v>
      </c>
      <c r="D1299" s="130" t="s">
        <v>13490</v>
      </c>
      <c r="E1299" s="130" t="s">
        <v>13317</v>
      </c>
      <c r="F1299" s="130" t="s">
        <v>13317</v>
      </c>
      <c r="G1299" s="555">
        <v>19.125267504252701</v>
      </c>
      <c r="H1299" s="556">
        <v>104.9276666069126</v>
      </c>
      <c r="I1299" s="523">
        <v>3.28</v>
      </c>
      <c r="J1299" s="523">
        <v>0</v>
      </c>
      <c r="K1299" s="232">
        <v>3.28</v>
      </c>
      <c r="L1299" s="523">
        <v>0</v>
      </c>
      <c r="M1299" s="231">
        <v>3.28</v>
      </c>
      <c r="N1299" s="233">
        <v>0</v>
      </c>
      <c r="O1299" s="233">
        <v>0</v>
      </c>
      <c r="P1299" s="231">
        <v>0</v>
      </c>
      <c r="Q1299" s="231">
        <v>0</v>
      </c>
      <c r="R1299" s="233">
        <v>0</v>
      </c>
      <c r="S1299" s="231">
        <v>0</v>
      </c>
      <c r="T1299" s="231">
        <v>88.822399999999988</v>
      </c>
      <c r="U1299" s="140" t="s">
        <v>12718</v>
      </c>
      <c r="V1299" s="141" t="s">
        <v>35571</v>
      </c>
      <c r="W1299" s="5" t="s">
        <v>11581</v>
      </c>
      <c r="X1299" s="7" t="b">
        <v>1</v>
      </c>
      <c r="Y1299" s="7">
        <v>0</v>
      </c>
      <c r="Z1299" s="7" t="b">
        <v>0</v>
      </c>
      <c r="AA1299" s="7" t="b">
        <v>1</v>
      </c>
      <c r="AC1299" s="405" t="s">
        <v>37263</v>
      </c>
      <c r="AD1299" s="406" t="s">
        <v>13552</v>
      </c>
      <c r="AE1299" s="406" t="s">
        <v>13490</v>
      </c>
      <c r="AF1299" s="406" t="s">
        <v>13317</v>
      </c>
      <c r="AG1299" s="406" t="s">
        <v>13317</v>
      </c>
      <c r="AH1299" s="418">
        <v>19.125267504252701</v>
      </c>
      <c r="AI1299" s="419">
        <v>104.9276666069126</v>
      </c>
      <c r="AJ1299" s="428">
        <v>3.28</v>
      </c>
      <c r="AK1299" s="428">
        <v>0</v>
      </c>
      <c r="AL1299" s="429">
        <v>3.28</v>
      </c>
      <c r="AM1299" s="407" t="s">
        <v>35571</v>
      </c>
    </row>
    <row r="1300" spans="2:39" ht="30" customHeight="1">
      <c r="B1300" s="130" t="s">
        <v>37264</v>
      </c>
      <c r="C1300" s="130" t="s">
        <v>13552</v>
      </c>
      <c r="D1300" s="130" t="s">
        <v>13490</v>
      </c>
      <c r="E1300" s="130" t="s">
        <v>13317</v>
      </c>
      <c r="F1300" s="130" t="s">
        <v>13317</v>
      </c>
      <c r="G1300" s="555">
        <v>19.123378485440082</v>
      </c>
      <c r="H1300" s="556">
        <v>104.92842501779739</v>
      </c>
      <c r="I1300" s="523">
        <v>1.86</v>
      </c>
      <c r="J1300" s="523">
        <v>0</v>
      </c>
      <c r="K1300" s="232">
        <v>1.86</v>
      </c>
      <c r="L1300" s="523">
        <v>0</v>
      </c>
      <c r="M1300" s="231">
        <v>1.86</v>
      </c>
      <c r="N1300" s="233">
        <v>0</v>
      </c>
      <c r="O1300" s="233">
        <v>0</v>
      </c>
      <c r="P1300" s="231">
        <v>0</v>
      </c>
      <c r="Q1300" s="231">
        <v>0</v>
      </c>
      <c r="R1300" s="233">
        <v>0</v>
      </c>
      <c r="S1300" s="231">
        <v>0</v>
      </c>
      <c r="T1300" s="231">
        <v>50.3688</v>
      </c>
      <c r="U1300" s="140" t="s">
        <v>12718</v>
      </c>
      <c r="V1300" s="141" t="s">
        <v>35252</v>
      </c>
      <c r="W1300" s="5" t="s">
        <v>11581</v>
      </c>
      <c r="X1300" s="7" t="b">
        <v>1</v>
      </c>
      <c r="Y1300" s="7">
        <v>0</v>
      </c>
      <c r="Z1300" s="7" t="b">
        <v>0</v>
      </c>
      <c r="AA1300" s="7" t="b">
        <v>1</v>
      </c>
      <c r="AC1300" s="405" t="s">
        <v>37264</v>
      </c>
      <c r="AD1300" s="406" t="s">
        <v>13552</v>
      </c>
      <c r="AE1300" s="406" t="s">
        <v>13490</v>
      </c>
      <c r="AF1300" s="406" t="s">
        <v>13317</v>
      </c>
      <c r="AG1300" s="406" t="s">
        <v>13317</v>
      </c>
      <c r="AH1300" s="418">
        <v>19.123378485440082</v>
      </c>
      <c r="AI1300" s="419">
        <v>104.92842501779739</v>
      </c>
      <c r="AJ1300" s="428">
        <v>1.86</v>
      </c>
      <c r="AK1300" s="428">
        <v>0</v>
      </c>
      <c r="AL1300" s="429">
        <v>1.86</v>
      </c>
      <c r="AM1300" s="407" t="s">
        <v>35252</v>
      </c>
    </row>
    <row r="1301" spans="2:39" ht="30" customHeight="1">
      <c r="B1301" s="130" t="s">
        <v>37265</v>
      </c>
      <c r="C1301" s="130" t="s">
        <v>13552</v>
      </c>
      <c r="D1301" s="130" t="s">
        <v>13490</v>
      </c>
      <c r="E1301" s="130" t="s">
        <v>13317</v>
      </c>
      <c r="F1301" s="130" t="s">
        <v>13317</v>
      </c>
      <c r="G1301" s="555">
        <v>19.12301887068066</v>
      </c>
      <c r="H1301" s="556">
        <v>104.92658059253699</v>
      </c>
      <c r="I1301" s="523">
        <v>1.29</v>
      </c>
      <c r="J1301" s="523">
        <v>0</v>
      </c>
      <c r="K1301" s="232">
        <v>1.29</v>
      </c>
      <c r="L1301" s="523">
        <v>0</v>
      </c>
      <c r="M1301" s="231">
        <v>1.29</v>
      </c>
      <c r="N1301" s="233">
        <v>0</v>
      </c>
      <c r="O1301" s="233">
        <v>0</v>
      </c>
      <c r="P1301" s="231">
        <v>0</v>
      </c>
      <c r="Q1301" s="231">
        <v>0</v>
      </c>
      <c r="R1301" s="233">
        <v>0</v>
      </c>
      <c r="S1301" s="231">
        <v>0</v>
      </c>
      <c r="T1301" s="231">
        <v>34.933199999999999</v>
      </c>
      <c r="U1301" s="140" t="s">
        <v>12718</v>
      </c>
      <c r="V1301" s="141" t="s">
        <v>35412</v>
      </c>
      <c r="W1301" s="5" t="s">
        <v>11581</v>
      </c>
      <c r="X1301" s="7" t="b">
        <v>1</v>
      </c>
      <c r="Y1301" s="7">
        <v>0</v>
      </c>
      <c r="Z1301" s="7" t="b">
        <v>0</v>
      </c>
      <c r="AA1301" s="7" t="b">
        <v>1</v>
      </c>
      <c r="AC1301" s="405" t="s">
        <v>37265</v>
      </c>
      <c r="AD1301" s="406" t="s">
        <v>13552</v>
      </c>
      <c r="AE1301" s="406" t="s">
        <v>13490</v>
      </c>
      <c r="AF1301" s="406" t="s">
        <v>13317</v>
      </c>
      <c r="AG1301" s="406" t="s">
        <v>13317</v>
      </c>
      <c r="AH1301" s="418">
        <v>19.12301887068066</v>
      </c>
      <c r="AI1301" s="419">
        <v>104.92658059253699</v>
      </c>
      <c r="AJ1301" s="428">
        <v>1.29</v>
      </c>
      <c r="AK1301" s="428">
        <v>0</v>
      </c>
      <c r="AL1301" s="429">
        <v>1.29</v>
      </c>
      <c r="AM1301" s="407" t="s">
        <v>35412</v>
      </c>
    </row>
    <row r="1302" spans="2:39" ht="30" customHeight="1">
      <c r="B1302" s="130" t="s">
        <v>37266</v>
      </c>
      <c r="C1302" s="130" t="s">
        <v>13552</v>
      </c>
      <c r="D1302" s="130" t="s">
        <v>13490</v>
      </c>
      <c r="E1302" s="130" t="s">
        <v>13317</v>
      </c>
      <c r="F1302" s="130" t="s">
        <v>13317</v>
      </c>
      <c r="G1302" s="555">
        <v>19.131912579715259</v>
      </c>
      <c r="H1302" s="556">
        <v>104.9323410916226</v>
      </c>
      <c r="I1302" s="523">
        <v>1.32</v>
      </c>
      <c r="J1302" s="523">
        <v>0</v>
      </c>
      <c r="K1302" s="232">
        <v>1.32</v>
      </c>
      <c r="L1302" s="523">
        <v>0</v>
      </c>
      <c r="M1302" s="231">
        <v>1.1399999999999999</v>
      </c>
      <c r="N1302" s="233">
        <v>0</v>
      </c>
      <c r="O1302" s="233">
        <v>0.18</v>
      </c>
      <c r="P1302" s="231">
        <v>0</v>
      </c>
      <c r="Q1302" s="231">
        <v>0</v>
      </c>
      <c r="R1302" s="233">
        <v>0</v>
      </c>
      <c r="S1302" s="231">
        <v>0</v>
      </c>
      <c r="T1302" s="231">
        <v>30.871199999999991</v>
      </c>
      <c r="U1302" s="140" t="s">
        <v>12718</v>
      </c>
      <c r="V1302" s="141" t="s">
        <v>35408</v>
      </c>
      <c r="W1302" s="5" t="s">
        <v>11581</v>
      </c>
      <c r="X1302" s="7" t="b">
        <v>1</v>
      </c>
      <c r="Y1302" s="7">
        <v>0</v>
      </c>
      <c r="Z1302" s="7" t="b">
        <v>0</v>
      </c>
      <c r="AA1302" s="7" t="b">
        <v>1</v>
      </c>
      <c r="AC1302" s="405" t="s">
        <v>37266</v>
      </c>
      <c r="AD1302" s="406" t="s">
        <v>13552</v>
      </c>
      <c r="AE1302" s="406" t="s">
        <v>13490</v>
      </c>
      <c r="AF1302" s="406" t="s">
        <v>13317</v>
      </c>
      <c r="AG1302" s="406" t="s">
        <v>13317</v>
      </c>
      <c r="AH1302" s="418">
        <v>19.131912579715259</v>
      </c>
      <c r="AI1302" s="419">
        <v>104.9323410916226</v>
      </c>
      <c r="AJ1302" s="428">
        <v>1.32</v>
      </c>
      <c r="AK1302" s="428">
        <v>0</v>
      </c>
      <c r="AL1302" s="429">
        <v>1.32</v>
      </c>
      <c r="AM1302" s="407" t="s">
        <v>35408</v>
      </c>
    </row>
    <row r="1303" spans="2:39" ht="30" customHeight="1">
      <c r="B1303" s="130" t="s">
        <v>37267</v>
      </c>
      <c r="C1303" s="130" t="s">
        <v>13552</v>
      </c>
      <c r="D1303" s="130" t="s">
        <v>13490</v>
      </c>
      <c r="E1303" s="130" t="s">
        <v>13317</v>
      </c>
      <c r="F1303" s="130" t="s">
        <v>13317</v>
      </c>
      <c r="G1303" s="555">
        <v>19.133871386849162</v>
      </c>
      <c r="H1303" s="556">
        <v>104.934101847089</v>
      </c>
      <c r="I1303" s="523">
        <v>1</v>
      </c>
      <c r="J1303" s="523">
        <v>0</v>
      </c>
      <c r="K1303" s="232">
        <v>1</v>
      </c>
      <c r="L1303" s="523">
        <v>0</v>
      </c>
      <c r="M1303" s="231">
        <v>1</v>
      </c>
      <c r="N1303" s="233">
        <v>0</v>
      </c>
      <c r="O1303" s="233">
        <v>0</v>
      </c>
      <c r="P1303" s="231">
        <v>0</v>
      </c>
      <c r="Q1303" s="231">
        <v>0</v>
      </c>
      <c r="R1303" s="233">
        <v>0</v>
      </c>
      <c r="S1303" s="231">
        <v>0</v>
      </c>
      <c r="T1303" s="231">
        <v>27.08</v>
      </c>
      <c r="U1303" s="140" t="s">
        <v>12718</v>
      </c>
      <c r="V1303" s="141" t="s">
        <v>35466</v>
      </c>
      <c r="W1303" s="5" t="s">
        <v>11581</v>
      </c>
      <c r="X1303" s="7" t="b">
        <v>1</v>
      </c>
      <c r="Y1303" s="7">
        <v>0</v>
      </c>
      <c r="Z1303" s="7" t="b">
        <v>0</v>
      </c>
      <c r="AA1303" s="7" t="b">
        <v>1</v>
      </c>
      <c r="AC1303" s="405" t="s">
        <v>37267</v>
      </c>
      <c r="AD1303" s="406" t="s">
        <v>13552</v>
      </c>
      <c r="AE1303" s="406" t="s">
        <v>13490</v>
      </c>
      <c r="AF1303" s="406" t="s">
        <v>13317</v>
      </c>
      <c r="AG1303" s="406" t="s">
        <v>13317</v>
      </c>
      <c r="AH1303" s="418">
        <v>19.133871386849162</v>
      </c>
      <c r="AI1303" s="419">
        <v>104.934101847089</v>
      </c>
      <c r="AJ1303" s="428">
        <v>1</v>
      </c>
      <c r="AK1303" s="428">
        <v>0</v>
      </c>
      <c r="AL1303" s="429">
        <v>1</v>
      </c>
      <c r="AM1303" s="407" t="s">
        <v>35466</v>
      </c>
    </row>
    <row r="1304" spans="2:39" ht="30" customHeight="1">
      <c r="B1304" s="130" t="s">
        <v>37268</v>
      </c>
      <c r="C1304" s="130" t="s">
        <v>13552</v>
      </c>
      <c r="D1304" s="130" t="s">
        <v>13490</v>
      </c>
      <c r="E1304" s="130" t="s">
        <v>13317</v>
      </c>
      <c r="F1304" s="130" t="s">
        <v>13317</v>
      </c>
      <c r="G1304" s="555">
        <v>19.13772449777754</v>
      </c>
      <c r="H1304" s="556">
        <v>104.938802177969</v>
      </c>
      <c r="I1304" s="523">
        <v>3.29</v>
      </c>
      <c r="J1304" s="523">
        <v>0</v>
      </c>
      <c r="K1304" s="232">
        <v>3.29</v>
      </c>
      <c r="L1304" s="523">
        <v>0</v>
      </c>
      <c r="M1304" s="231">
        <v>3.29</v>
      </c>
      <c r="N1304" s="233">
        <v>0</v>
      </c>
      <c r="O1304" s="233">
        <v>0</v>
      </c>
      <c r="P1304" s="231">
        <v>0</v>
      </c>
      <c r="Q1304" s="231">
        <v>0</v>
      </c>
      <c r="R1304" s="233">
        <v>0</v>
      </c>
      <c r="S1304" s="231">
        <v>0</v>
      </c>
      <c r="T1304" s="231">
        <v>89.093199999999996</v>
      </c>
      <c r="U1304" s="140" t="s">
        <v>12718</v>
      </c>
      <c r="V1304" s="141" t="s">
        <v>35419</v>
      </c>
      <c r="W1304" s="5" t="s">
        <v>11581</v>
      </c>
      <c r="X1304" s="7" t="b">
        <v>1</v>
      </c>
      <c r="Y1304" s="7">
        <v>0</v>
      </c>
      <c r="Z1304" s="7" t="b">
        <v>0</v>
      </c>
      <c r="AA1304" s="7" t="b">
        <v>1</v>
      </c>
      <c r="AC1304" s="405" t="s">
        <v>37268</v>
      </c>
      <c r="AD1304" s="406" t="s">
        <v>13552</v>
      </c>
      <c r="AE1304" s="406" t="s">
        <v>13490</v>
      </c>
      <c r="AF1304" s="406" t="s">
        <v>13317</v>
      </c>
      <c r="AG1304" s="406" t="s">
        <v>13317</v>
      </c>
      <c r="AH1304" s="418">
        <v>19.13772449777754</v>
      </c>
      <c r="AI1304" s="419">
        <v>104.938802177969</v>
      </c>
      <c r="AJ1304" s="428">
        <v>3.29</v>
      </c>
      <c r="AK1304" s="428">
        <v>0</v>
      </c>
      <c r="AL1304" s="429">
        <v>3.29</v>
      </c>
      <c r="AM1304" s="407" t="s">
        <v>35419</v>
      </c>
    </row>
    <row r="1305" spans="2:39" ht="30" customHeight="1">
      <c r="B1305" s="130" t="s">
        <v>37269</v>
      </c>
      <c r="C1305" s="130" t="s">
        <v>13552</v>
      </c>
      <c r="D1305" s="130" t="s">
        <v>13490</v>
      </c>
      <c r="E1305" s="130" t="s">
        <v>13317</v>
      </c>
      <c r="F1305" s="130" t="s">
        <v>13317</v>
      </c>
      <c r="G1305" s="555">
        <v>19.135816127825819</v>
      </c>
      <c r="H1305" s="556">
        <v>104.94075826187481</v>
      </c>
      <c r="I1305" s="523">
        <v>0.41</v>
      </c>
      <c r="J1305" s="523">
        <v>0</v>
      </c>
      <c r="K1305" s="232">
        <v>0.41</v>
      </c>
      <c r="L1305" s="523">
        <v>0</v>
      </c>
      <c r="M1305" s="231">
        <v>0.41</v>
      </c>
      <c r="N1305" s="233">
        <v>0</v>
      </c>
      <c r="O1305" s="233">
        <v>0</v>
      </c>
      <c r="P1305" s="231">
        <v>0</v>
      </c>
      <c r="Q1305" s="231">
        <v>0</v>
      </c>
      <c r="R1305" s="233">
        <v>0</v>
      </c>
      <c r="S1305" s="231">
        <v>0</v>
      </c>
      <c r="T1305" s="231">
        <v>11.1028</v>
      </c>
      <c r="U1305" s="140" t="s">
        <v>12718</v>
      </c>
      <c r="V1305" s="141" t="s">
        <v>35507</v>
      </c>
      <c r="W1305" s="5" t="s">
        <v>11581</v>
      </c>
      <c r="X1305" s="7" t="b">
        <v>1</v>
      </c>
      <c r="Y1305" s="7">
        <v>0</v>
      </c>
      <c r="Z1305" s="7" t="b">
        <v>0</v>
      </c>
      <c r="AA1305" s="7" t="b">
        <v>1</v>
      </c>
      <c r="AC1305" s="405" t="s">
        <v>37269</v>
      </c>
      <c r="AD1305" s="406" t="s">
        <v>13552</v>
      </c>
      <c r="AE1305" s="406" t="s">
        <v>13490</v>
      </c>
      <c r="AF1305" s="406" t="s">
        <v>13317</v>
      </c>
      <c r="AG1305" s="406" t="s">
        <v>13317</v>
      </c>
      <c r="AH1305" s="418">
        <v>19.135816127825819</v>
      </c>
      <c r="AI1305" s="419">
        <v>104.94075826187481</v>
      </c>
      <c r="AJ1305" s="428">
        <v>0.41</v>
      </c>
      <c r="AK1305" s="428">
        <v>0</v>
      </c>
      <c r="AL1305" s="429">
        <v>0.41</v>
      </c>
      <c r="AM1305" s="407" t="s">
        <v>35507</v>
      </c>
    </row>
    <row r="1306" spans="2:39" ht="30" customHeight="1">
      <c r="B1306" s="130" t="s">
        <v>37270</v>
      </c>
      <c r="C1306" s="130" t="s">
        <v>13552</v>
      </c>
      <c r="D1306" s="130" t="s">
        <v>13490</v>
      </c>
      <c r="E1306" s="130" t="s">
        <v>13317</v>
      </c>
      <c r="F1306" s="130" t="s">
        <v>13317</v>
      </c>
      <c r="G1306" s="555">
        <v>19.133832360686519</v>
      </c>
      <c r="H1306" s="556">
        <v>104.9369631014263</v>
      </c>
      <c r="I1306" s="523">
        <v>0.55000000000000004</v>
      </c>
      <c r="J1306" s="523">
        <v>0</v>
      </c>
      <c r="K1306" s="232">
        <v>0.55000000000000004</v>
      </c>
      <c r="L1306" s="523">
        <v>0</v>
      </c>
      <c r="M1306" s="231">
        <v>0.55000000000000004</v>
      </c>
      <c r="N1306" s="233">
        <v>0</v>
      </c>
      <c r="O1306" s="233">
        <v>0</v>
      </c>
      <c r="P1306" s="231">
        <v>0</v>
      </c>
      <c r="Q1306" s="231">
        <v>0</v>
      </c>
      <c r="R1306" s="233">
        <v>0</v>
      </c>
      <c r="S1306" s="231">
        <v>0</v>
      </c>
      <c r="T1306" s="231">
        <v>14.894</v>
      </c>
      <c r="U1306" s="140" t="s">
        <v>12718</v>
      </c>
      <c r="V1306" s="141" t="s">
        <v>35495</v>
      </c>
      <c r="W1306" s="5" t="s">
        <v>11581</v>
      </c>
      <c r="X1306" s="7" t="b">
        <v>1</v>
      </c>
      <c r="Y1306" s="7">
        <v>0</v>
      </c>
      <c r="Z1306" s="7" t="b">
        <v>0</v>
      </c>
      <c r="AA1306" s="7" t="b">
        <v>1</v>
      </c>
      <c r="AC1306" s="405" t="s">
        <v>37270</v>
      </c>
      <c r="AD1306" s="406" t="s">
        <v>13552</v>
      </c>
      <c r="AE1306" s="406" t="s">
        <v>13490</v>
      </c>
      <c r="AF1306" s="406" t="s">
        <v>13317</v>
      </c>
      <c r="AG1306" s="406" t="s">
        <v>13317</v>
      </c>
      <c r="AH1306" s="418">
        <v>19.133832360686519</v>
      </c>
      <c r="AI1306" s="419">
        <v>104.9369631014263</v>
      </c>
      <c r="AJ1306" s="428">
        <v>0.55000000000000004</v>
      </c>
      <c r="AK1306" s="428">
        <v>0</v>
      </c>
      <c r="AL1306" s="429">
        <v>0.55000000000000004</v>
      </c>
      <c r="AM1306" s="407" t="s">
        <v>35495</v>
      </c>
    </row>
    <row r="1307" spans="2:39" ht="30" customHeight="1">
      <c r="B1307" s="130" t="s">
        <v>37271</v>
      </c>
      <c r="C1307" s="130" t="s">
        <v>13552</v>
      </c>
      <c r="D1307" s="130" t="s">
        <v>13490</v>
      </c>
      <c r="E1307" s="130" t="s">
        <v>13317</v>
      </c>
      <c r="F1307" s="130" t="s">
        <v>13317</v>
      </c>
      <c r="G1307" s="555">
        <v>19.132900181360291</v>
      </c>
      <c r="H1307" s="556">
        <v>104.93852102280221</v>
      </c>
      <c r="I1307" s="523">
        <v>2.08</v>
      </c>
      <c r="J1307" s="523">
        <v>0</v>
      </c>
      <c r="K1307" s="232">
        <v>2.08</v>
      </c>
      <c r="L1307" s="523">
        <v>0</v>
      </c>
      <c r="M1307" s="231">
        <v>2.08</v>
      </c>
      <c r="N1307" s="233">
        <v>0</v>
      </c>
      <c r="O1307" s="233">
        <v>0</v>
      </c>
      <c r="P1307" s="231">
        <v>0</v>
      </c>
      <c r="Q1307" s="231">
        <v>0</v>
      </c>
      <c r="R1307" s="233">
        <v>0</v>
      </c>
      <c r="S1307" s="231">
        <v>0</v>
      </c>
      <c r="T1307" s="231">
        <v>56.3264</v>
      </c>
      <c r="U1307" s="140" t="s">
        <v>12718</v>
      </c>
      <c r="V1307" s="141" t="s">
        <v>35495</v>
      </c>
      <c r="W1307" s="5" t="s">
        <v>11581</v>
      </c>
      <c r="X1307" s="7" t="b">
        <v>1</v>
      </c>
      <c r="Y1307" s="7">
        <v>0</v>
      </c>
      <c r="Z1307" s="7" t="b">
        <v>0</v>
      </c>
      <c r="AA1307" s="7" t="b">
        <v>1</v>
      </c>
      <c r="AC1307" s="405" t="s">
        <v>37271</v>
      </c>
      <c r="AD1307" s="406" t="s">
        <v>13552</v>
      </c>
      <c r="AE1307" s="406" t="s">
        <v>13490</v>
      </c>
      <c r="AF1307" s="406" t="s">
        <v>13317</v>
      </c>
      <c r="AG1307" s="406" t="s">
        <v>13317</v>
      </c>
      <c r="AH1307" s="418">
        <v>19.132900181360291</v>
      </c>
      <c r="AI1307" s="419">
        <v>104.93852102280221</v>
      </c>
      <c r="AJ1307" s="428">
        <v>2.08</v>
      </c>
      <c r="AK1307" s="428">
        <v>0</v>
      </c>
      <c r="AL1307" s="429">
        <v>2.08</v>
      </c>
      <c r="AM1307" s="407" t="s">
        <v>35495</v>
      </c>
    </row>
    <row r="1308" spans="2:39" ht="30" customHeight="1">
      <c r="B1308" s="130" t="s">
        <v>37272</v>
      </c>
      <c r="C1308" s="130" t="s">
        <v>13552</v>
      </c>
      <c r="D1308" s="130" t="s">
        <v>13490</v>
      </c>
      <c r="E1308" s="130" t="s">
        <v>13317</v>
      </c>
      <c r="F1308" s="130" t="s">
        <v>13317</v>
      </c>
      <c r="G1308" s="555">
        <v>19.133619229280601</v>
      </c>
      <c r="H1308" s="556">
        <v>104.94213410277411</v>
      </c>
      <c r="I1308" s="523">
        <v>3.3</v>
      </c>
      <c r="J1308" s="523">
        <v>0</v>
      </c>
      <c r="K1308" s="232">
        <v>3.3</v>
      </c>
      <c r="L1308" s="523">
        <v>0</v>
      </c>
      <c r="M1308" s="231">
        <v>2.98</v>
      </c>
      <c r="N1308" s="233">
        <v>0</v>
      </c>
      <c r="O1308" s="233">
        <v>0.32</v>
      </c>
      <c r="P1308" s="231">
        <v>0</v>
      </c>
      <c r="Q1308" s="231">
        <v>0</v>
      </c>
      <c r="R1308" s="233">
        <v>0</v>
      </c>
      <c r="S1308" s="231">
        <v>0</v>
      </c>
      <c r="T1308" s="231">
        <v>80.698399999999992</v>
      </c>
      <c r="U1308" s="140" t="s">
        <v>12718</v>
      </c>
      <c r="V1308" s="141" t="s">
        <v>35477</v>
      </c>
      <c r="W1308" s="5" t="s">
        <v>11581</v>
      </c>
      <c r="X1308" s="7" t="b">
        <v>1</v>
      </c>
      <c r="Y1308" s="7">
        <v>0</v>
      </c>
      <c r="Z1308" s="7" t="b">
        <v>0</v>
      </c>
      <c r="AA1308" s="7" t="b">
        <v>1</v>
      </c>
      <c r="AC1308" s="405" t="s">
        <v>37272</v>
      </c>
      <c r="AD1308" s="406" t="s">
        <v>13552</v>
      </c>
      <c r="AE1308" s="406" t="s">
        <v>13490</v>
      </c>
      <c r="AF1308" s="406" t="s">
        <v>13317</v>
      </c>
      <c r="AG1308" s="406" t="s">
        <v>13317</v>
      </c>
      <c r="AH1308" s="418">
        <v>19.133619229280601</v>
      </c>
      <c r="AI1308" s="419">
        <v>104.94213410277411</v>
      </c>
      <c r="AJ1308" s="428">
        <v>3.3</v>
      </c>
      <c r="AK1308" s="428">
        <v>0</v>
      </c>
      <c r="AL1308" s="429">
        <v>3.3</v>
      </c>
      <c r="AM1308" s="407" t="s">
        <v>35477</v>
      </c>
    </row>
    <row r="1309" spans="2:39" ht="30" customHeight="1">
      <c r="B1309" s="130" t="s">
        <v>37273</v>
      </c>
      <c r="C1309" s="130" t="s">
        <v>13552</v>
      </c>
      <c r="D1309" s="130" t="s">
        <v>13490</v>
      </c>
      <c r="E1309" s="130" t="s">
        <v>13317</v>
      </c>
      <c r="F1309" s="130" t="s">
        <v>13317</v>
      </c>
      <c r="G1309" s="555">
        <v>19.134811219949501</v>
      </c>
      <c r="H1309" s="556">
        <v>104.9427153490299</v>
      </c>
      <c r="I1309" s="523">
        <v>0.76</v>
      </c>
      <c r="J1309" s="523">
        <v>0</v>
      </c>
      <c r="K1309" s="232">
        <v>0.76</v>
      </c>
      <c r="L1309" s="523">
        <v>0</v>
      </c>
      <c r="M1309" s="231">
        <v>0.76</v>
      </c>
      <c r="N1309" s="233">
        <v>0</v>
      </c>
      <c r="O1309" s="233">
        <v>0</v>
      </c>
      <c r="P1309" s="231">
        <v>0</v>
      </c>
      <c r="Q1309" s="231">
        <v>0</v>
      </c>
      <c r="R1309" s="233">
        <v>0</v>
      </c>
      <c r="S1309" s="231">
        <v>0</v>
      </c>
      <c r="T1309" s="231">
        <v>20.5808</v>
      </c>
      <c r="U1309" s="140" t="s">
        <v>12718</v>
      </c>
      <c r="V1309" s="141" t="s">
        <v>35483</v>
      </c>
      <c r="W1309" s="5" t="s">
        <v>11581</v>
      </c>
      <c r="X1309" s="7" t="b">
        <v>1</v>
      </c>
      <c r="Y1309" s="7">
        <v>0</v>
      </c>
      <c r="Z1309" s="7" t="b">
        <v>0</v>
      </c>
      <c r="AA1309" s="7" t="b">
        <v>1</v>
      </c>
      <c r="AC1309" s="405" t="s">
        <v>37273</v>
      </c>
      <c r="AD1309" s="406" t="s">
        <v>13552</v>
      </c>
      <c r="AE1309" s="406" t="s">
        <v>13490</v>
      </c>
      <c r="AF1309" s="406" t="s">
        <v>13317</v>
      </c>
      <c r="AG1309" s="406" t="s">
        <v>13317</v>
      </c>
      <c r="AH1309" s="418">
        <v>19.134811219949501</v>
      </c>
      <c r="AI1309" s="419">
        <v>104.9427153490299</v>
      </c>
      <c r="AJ1309" s="428">
        <v>0.76</v>
      </c>
      <c r="AK1309" s="428">
        <v>0</v>
      </c>
      <c r="AL1309" s="429">
        <v>0.76</v>
      </c>
      <c r="AM1309" s="407" t="s">
        <v>35483</v>
      </c>
    </row>
    <row r="1310" spans="2:39" ht="30" customHeight="1">
      <c r="B1310" s="130" t="s">
        <v>37274</v>
      </c>
      <c r="C1310" s="130" t="s">
        <v>13552</v>
      </c>
      <c r="D1310" s="130" t="s">
        <v>13490</v>
      </c>
      <c r="E1310" s="130" t="s">
        <v>13317</v>
      </c>
      <c r="F1310" s="130" t="s">
        <v>13317</v>
      </c>
      <c r="G1310" s="555">
        <v>19.13452478720011</v>
      </c>
      <c r="H1310" s="556">
        <v>104.9401388882399</v>
      </c>
      <c r="I1310" s="523">
        <v>1.42</v>
      </c>
      <c r="J1310" s="523">
        <v>0</v>
      </c>
      <c r="K1310" s="232">
        <v>1.42</v>
      </c>
      <c r="L1310" s="523">
        <v>0</v>
      </c>
      <c r="M1310" s="231">
        <v>1.23</v>
      </c>
      <c r="N1310" s="233">
        <v>0</v>
      </c>
      <c r="O1310" s="233">
        <v>0.19</v>
      </c>
      <c r="P1310" s="231">
        <v>0</v>
      </c>
      <c r="Q1310" s="231">
        <v>0</v>
      </c>
      <c r="R1310" s="233">
        <v>0</v>
      </c>
      <c r="S1310" s="231">
        <v>0</v>
      </c>
      <c r="T1310" s="231">
        <v>33.308399999999999</v>
      </c>
      <c r="U1310" s="140" t="s">
        <v>12718</v>
      </c>
      <c r="V1310" s="141" t="s">
        <v>35495</v>
      </c>
      <c r="W1310" s="5" t="s">
        <v>11581</v>
      </c>
      <c r="X1310" s="7" t="b">
        <v>1</v>
      </c>
      <c r="Y1310" s="7">
        <v>0</v>
      </c>
      <c r="Z1310" s="7" t="b">
        <v>0</v>
      </c>
      <c r="AA1310" s="7" t="b">
        <v>1</v>
      </c>
      <c r="AC1310" s="405" t="s">
        <v>37274</v>
      </c>
      <c r="AD1310" s="406" t="s">
        <v>13552</v>
      </c>
      <c r="AE1310" s="406" t="s">
        <v>13490</v>
      </c>
      <c r="AF1310" s="406" t="s">
        <v>13317</v>
      </c>
      <c r="AG1310" s="406" t="s">
        <v>13317</v>
      </c>
      <c r="AH1310" s="418">
        <v>19.13452478720011</v>
      </c>
      <c r="AI1310" s="419">
        <v>104.9401388882399</v>
      </c>
      <c r="AJ1310" s="428">
        <v>1.42</v>
      </c>
      <c r="AK1310" s="428">
        <v>0</v>
      </c>
      <c r="AL1310" s="429">
        <v>1.42</v>
      </c>
      <c r="AM1310" s="407" t="s">
        <v>35495</v>
      </c>
    </row>
    <row r="1311" spans="2:39" ht="30" customHeight="1">
      <c r="B1311" s="130" t="s">
        <v>37275</v>
      </c>
      <c r="C1311" s="130" t="s">
        <v>13552</v>
      </c>
      <c r="D1311" s="130" t="s">
        <v>13490</v>
      </c>
      <c r="E1311" s="130" t="s">
        <v>13317</v>
      </c>
      <c r="F1311" s="130" t="s">
        <v>13317</v>
      </c>
      <c r="G1311" s="555">
        <v>19.129287044908121</v>
      </c>
      <c r="H1311" s="556">
        <v>104.9377374547109</v>
      </c>
      <c r="I1311" s="523">
        <v>1.1200000000000001</v>
      </c>
      <c r="J1311" s="523">
        <v>0</v>
      </c>
      <c r="K1311" s="232">
        <v>1.1200000000000001</v>
      </c>
      <c r="L1311" s="523">
        <v>0</v>
      </c>
      <c r="M1311" s="231">
        <v>1.1200000000000001</v>
      </c>
      <c r="N1311" s="233">
        <v>0</v>
      </c>
      <c r="O1311" s="233">
        <v>0</v>
      </c>
      <c r="P1311" s="231">
        <v>0</v>
      </c>
      <c r="Q1311" s="231">
        <v>0</v>
      </c>
      <c r="R1311" s="233">
        <v>0</v>
      </c>
      <c r="S1311" s="231">
        <v>0</v>
      </c>
      <c r="T1311" s="231">
        <v>30.329599999999999</v>
      </c>
      <c r="U1311" s="140" t="s">
        <v>12718</v>
      </c>
      <c r="V1311" s="141" t="s">
        <v>35510</v>
      </c>
      <c r="W1311" s="5" t="s">
        <v>11581</v>
      </c>
      <c r="X1311" s="7" t="b">
        <v>1</v>
      </c>
      <c r="Y1311" s="7">
        <v>0</v>
      </c>
      <c r="Z1311" s="7" t="b">
        <v>0</v>
      </c>
      <c r="AA1311" s="7" t="b">
        <v>1</v>
      </c>
      <c r="AC1311" s="405" t="s">
        <v>37275</v>
      </c>
      <c r="AD1311" s="406" t="s">
        <v>13552</v>
      </c>
      <c r="AE1311" s="406" t="s">
        <v>13490</v>
      </c>
      <c r="AF1311" s="406" t="s">
        <v>13317</v>
      </c>
      <c r="AG1311" s="406" t="s">
        <v>13317</v>
      </c>
      <c r="AH1311" s="418">
        <v>19.129287044908121</v>
      </c>
      <c r="AI1311" s="419">
        <v>104.9377374547109</v>
      </c>
      <c r="AJ1311" s="428">
        <v>1.1200000000000001</v>
      </c>
      <c r="AK1311" s="428">
        <v>0</v>
      </c>
      <c r="AL1311" s="429">
        <v>1.1200000000000001</v>
      </c>
      <c r="AM1311" s="407" t="s">
        <v>35510</v>
      </c>
    </row>
    <row r="1312" spans="2:39" ht="30" customHeight="1">
      <c r="B1312" s="130" t="s">
        <v>37276</v>
      </c>
      <c r="C1312" s="130" t="s">
        <v>13552</v>
      </c>
      <c r="D1312" s="130" t="s">
        <v>13490</v>
      </c>
      <c r="E1312" s="130" t="s">
        <v>13317</v>
      </c>
      <c r="F1312" s="130" t="s">
        <v>13317</v>
      </c>
      <c r="G1312" s="555">
        <v>19.129902825151909</v>
      </c>
      <c r="H1312" s="556">
        <v>104.9363503114761</v>
      </c>
      <c r="I1312" s="523">
        <v>2.44</v>
      </c>
      <c r="J1312" s="523">
        <v>0</v>
      </c>
      <c r="K1312" s="232">
        <v>2.44</v>
      </c>
      <c r="L1312" s="523">
        <v>0</v>
      </c>
      <c r="M1312" s="231">
        <v>2.2200000000000002</v>
      </c>
      <c r="N1312" s="233">
        <v>0</v>
      </c>
      <c r="O1312" s="233">
        <v>0.22</v>
      </c>
      <c r="P1312" s="231">
        <v>0</v>
      </c>
      <c r="Q1312" s="231">
        <v>0</v>
      </c>
      <c r="R1312" s="233">
        <v>0</v>
      </c>
      <c r="S1312" s="231">
        <v>0</v>
      </c>
      <c r="T1312" s="231">
        <v>60.117600000000003</v>
      </c>
      <c r="U1312" s="140" t="s">
        <v>12718</v>
      </c>
      <c r="V1312" s="141" t="s">
        <v>35510</v>
      </c>
      <c r="W1312" s="5" t="s">
        <v>11581</v>
      </c>
      <c r="X1312" s="7" t="b">
        <v>1</v>
      </c>
      <c r="Y1312" s="7">
        <v>0</v>
      </c>
      <c r="Z1312" s="7" t="b">
        <v>0</v>
      </c>
      <c r="AA1312" s="7" t="b">
        <v>1</v>
      </c>
      <c r="AC1312" s="405" t="s">
        <v>37276</v>
      </c>
      <c r="AD1312" s="406" t="s">
        <v>13552</v>
      </c>
      <c r="AE1312" s="406" t="s">
        <v>13490</v>
      </c>
      <c r="AF1312" s="406" t="s">
        <v>13317</v>
      </c>
      <c r="AG1312" s="406" t="s">
        <v>13317</v>
      </c>
      <c r="AH1312" s="418">
        <v>19.129902825151909</v>
      </c>
      <c r="AI1312" s="419">
        <v>104.9363503114761</v>
      </c>
      <c r="AJ1312" s="428">
        <v>2.44</v>
      </c>
      <c r="AK1312" s="428">
        <v>0</v>
      </c>
      <c r="AL1312" s="429">
        <v>2.44</v>
      </c>
      <c r="AM1312" s="407" t="s">
        <v>35510</v>
      </c>
    </row>
    <row r="1313" spans="2:39" ht="30" customHeight="1">
      <c r="B1313" s="130" t="s">
        <v>37277</v>
      </c>
      <c r="C1313" s="130" t="s">
        <v>13552</v>
      </c>
      <c r="D1313" s="130" t="s">
        <v>13490</v>
      </c>
      <c r="E1313" s="130" t="s">
        <v>13317</v>
      </c>
      <c r="F1313" s="130" t="s">
        <v>13317</v>
      </c>
      <c r="G1313" s="555">
        <v>19.13124485809838</v>
      </c>
      <c r="H1313" s="556">
        <v>104.9404108030471</v>
      </c>
      <c r="I1313" s="523">
        <v>0.77</v>
      </c>
      <c r="J1313" s="523">
        <v>0</v>
      </c>
      <c r="K1313" s="232">
        <v>0.77</v>
      </c>
      <c r="L1313" s="523">
        <v>0</v>
      </c>
      <c r="M1313" s="231">
        <v>0.77</v>
      </c>
      <c r="N1313" s="233">
        <v>0</v>
      </c>
      <c r="O1313" s="233">
        <v>0</v>
      </c>
      <c r="P1313" s="231">
        <v>0</v>
      </c>
      <c r="Q1313" s="231">
        <v>0</v>
      </c>
      <c r="R1313" s="233">
        <v>0</v>
      </c>
      <c r="S1313" s="231">
        <v>0</v>
      </c>
      <c r="T1313" s="231">
        <v>20.851600000000001</v>
      </c>
      <c r="U1313" s="140" t="s">
        <v>12718</v>
      </c>
      <c r="V1313" s="141" t="s">
        <v>35485</v>
      </c>
      <c r="W1313" s="5" t="s">
        <v>11581</v>
      </c>
      <c r="X1313" s="7" t="b">
        <v>1</v>
      </c>
      <c r="Y1313" s="7">
        <v>0</v>
      </c>
      <c r="Z1313" s="7" t="b">
        <v>0</v>
      </c>
      <c r="AA1313" s="7" t="b">
        <v>1</v>
      </c>
      <c r="AC1313" s="405" t="s">
        <v>37277</v>
      </c>
      <c r="AD1313" s="406" t="s">
        <v>13552</v>
      </c>
      <c r="AE1313" s="406" t="s">
        <v>13490</v>
      </c>
      <c r="AF1313" s="406" t="s">
        <v>13317</v>
      </c>
      <c r="AG1313" s="406" t="s">
        <v>13317</v>
      </c>
      <c r="AH1313" s="418">
        <v>19.13124485809838</v>
      </c>
      <c r="AI1313" s="419">
        <v>104.9404108030471</v>
      </c>
      <c r="AJ1313" s="428">
        <v>0.77</v>
      </c>
      <c r="AK1313" s="428">
        <v>0</v>
      </c>
      <c r="AL1313" s="429">
        <v>0.77</v>
      </c>
      <c r="AM1313" s="407" t="s">
        <v>35485</v>
      </c>
    </row>
    <row r="1314" spans="2:39" ht="30" customHeight="1">
      <c r="B1314" s="130" t="s">
        <v>37278</v>
      </c>
      <c r="C1314" s="130" t="s">
        <v>13552</v>
      </c>
      <c r="D1314" s="130" t="s">
        <v>13490</v>
      </c>
      <c r="E1314" s="130" t="s">
        <v>13317</v>
      </c>
      <c r="F1314" s="130" t="s">
        <v>13317</v>
      </c>
      <c r="G1314" s="555">
        <v>19.12748572613539</v>
      </c>
      <c r="H1314" s="556">
        <v>104.94102435969459</v>
      </c>
      <c r="I1314" s="523">
        <v>2.39</v>
      </c>
      <c r="J1314" s="523">
        <v>0</v>
      </c>
      <c r="K1314" s="232">
        <v>2.39</v>
      </c>
      <c r="L1314" s="523">
        <v>0</v>
      </c>
      <c r="M1314" s="231">
        <v>2.39</v>
      </c>
      <c r="N1314" s="233">
        <v>0</v>
      </c>
      <c r="O1314" s="233">
        <v>0</v>
      </c>
      <c r="P1314" s="231">
        <v>0</v>
      </c>
      <c r="Q1314" s="231">
        <v>0</v>
      </c>
      <c r="R1314" s="233">
        <v>0</v>
      </c>
      <c r="S1314" s="231">
        <v>0</v>
      </c>
      <c r="T1314" s="231">
        <v>64.721199999999996</v>
      </c>
      <c r="U1314" s="140" t="s">
        <v>12718</v>
      </c>
      <c r="V1314" s="141" t="s">
        <v>35540</v>
      </c>
      <c r="W1314" s="5" t="s">
        <v>11581</v>
      </c>
      <c r="X1314" s="7" t="b">
        <v>1</v>
      </c>
      <c r="Y1314" s="7">
        <v>0</v>
      </c>
      <c r="Z1314" s="7" t="b">
        <v>0</v>
      </c>
      <c r="AA1314" s="7" t="b">
        <v>1</v>
      </c>
      <c r="AC1314" s="405" t="s">
        <v>37278</v>
      </c>
      <c r="AD1314" s="406" t="s">
        <v>13552</v>
      </c>
      <c r="AE1314" s="406" t="s">
        <v>13490</v>
      </c>
      <c r="AF1314" s="406" t="s">
        <v>13317</v>
      </c>
      <c r="AG1314" s="406" t="s">
        <v>13317</v>
      </c>
      <c r="AH1314" s="418">
        <v>19.12748572613539</v>
      </c>
      <c r="AI1314" s="419">
        <v>104.94102435969459</v>
      </c>
      <c r="AJ1314" s="428">
        <v>2.39</v>
      </c>
      <c r="AK1314" s="428">
        <v>0</v>
      </c>
      <c r="AL1314" s="429">
        <v>2.39</v>
      </c>
      <c r="AM1314" s="407" t="s">
        <v>35540</v>
      </c>
    </row>
    <row r="1315" spans="2:39" ht="30" customHeight="1">
      <c r="B1315" s="130" t="s">
        <v>37279</v>
      </c>
      <c r="C1315" s="130" t="s">
        <v>13552</v>
      </c>
      <c r="D1315" s="130" t="s">
        <v>13490</v>
      </c>
      <c r="E1315" s="130" t="s">
        <v>13317</v>
      </c>
      <c r="F1315" s="130" t="s">
        <v>13317</v>
      </c>
      <c r="G1315" s="555">
        <v>19.129482898104889</v>
      </c>
      <c r="H1315" s="556">
        <v>104.9405703810553</v>
      </c>
      <c r="I1315" s="523">
        <v>1.41</v>
      </c>
      <c r="J1315" s="523">
        <v>0</v>
      </c>
      <c r="K1315" s="232">
        <v>1.41</v>
      </c>
      <c r="L1315" s="523">
        <v>0</v>
      </c>
      <c r="M1315" s="231">
        <v>1.41</v>
      </c>
      <c r="N1315" s="233">
        <v>0</v>
      </c>
      <c r="O1315" s="233">
        <v>0</v>
      </c>
      <c r="P1315" s="231">
        <v>0</v>
      </c>
      <c r="Q1315" s="231">
        <v>0</v>
      </c>
      <c r="R1315" s="233">
        <v>0</v>
      </c>
      <c r="S1315" s="231">
        <v>0</v>
      </c>
      <c r="T1315" s="231">
        <v>38.182799999999993</v>
      </c>
      <c r="U1315" s="140" t="s">
        <v>12718</v>
      </c>
      <c r="V1315" s="141" t="s">
        <v>35540</v>
      </c>
      <c r="W1315" s="5" t="s">
        <v>11581</v>
      </c>
      <c r="X1315" s="7" t="b">
        <v>1</v>
      </c>
      <c r="Y1315" s="7">
        <v>0</v>
      </c>
      <c r="Z1315" s="7" t="b">
        <v>0</v>
      </c>
      <c r="AA1315" s="7" t="b">
        <v>1</v>
      </c>
      <c r="AC1315" s="405" t="s">
        <v>37279</v>
      </c>
      <c r="AD1315" s="406" t="s">
        <v>13552</v>
      </c>
      <c r="AE1315" s="406" t="s">
        <v>13490</v>
      </c>
      <c r="AF1315" s="406" t="s">
        <v>13317</v>
      </c>
      <c r="AG1315" s="406" t="s">
        <v>13317</v>
      </c>
      <c r="AH1315" s="418">
        <v>19.129482898104889</v>
      </c>
      <c r="AI1315" s="419">
        <v>104.9405703810553</v>
      </c>
      <c r="AJ1315" s="428">
        <v>1.41</v>
      </c>
      <c r="AK1315" s="428">
        <v>0</v>
      </c>
      <c r="AL1315" s="429">
        <v>1.41</v>
      </c>
      <c r="AM1315" s="407" t="s">
        <v>35540</v>
      </c>
    </row>
    <row r="1316" spans="2:39" ht="30" customHeight="1">
      <c r="B1316" s="130" t="s">
        <v>37280</v>
      </c>
      <c r="C1316" s="130" t="s">
        <v>13552</v>
      </c>
      <c r="D1316" s="130" t="s">
        <v>13490</v>
      </c>
      <c r="E1316" s="130" t="s">
        <v>13317</v>
      </c>
      <c r="F1316" s="130" t="s">
        <v>13317</v>
      </c>
      <c r="G1316" s="555">
        <v>19.129496616833791</v>
      </c>
      <c r="H1316" s="556">
        <v>104.9447243968293</v>
      </c>
      <c r="I1316" s="523">
        <v>0.67</v>
      </c>
      <c r="J1316" s="523">
        <v>0</v>
      </c>
      <c r="K1316" s="232">
        <v>0.67</v>
      </c>
      <c r="L1316" s="523">
        <v>0</v>
      </c>
      <c r="M1316" s="231">
        <v>0.67</v>
      </c>
      <c r="N1316" s="233">
        <v>0</v>
      </c>
      <c r="O1316" s="233">
        <v>0</v>
      </c>
      <c r="P1316" s="231">
        <v>0</v>
      </c>
      <c r="Q1316" s="231">
        <v>0</v>
      </c>
      <c r="R1316" s="233">
        <v>0</v>
      </c>
      <c r="S1316" s="231">
        <v>0</v>
      </c>
      <c r="T1316" s="231">
        <v>18.143599999999999</v>
      </c>
      <c r="U1316" s="140" t="s">
        <v>12718</v>
      </c>
      <c r="V1316" s="141" t="s">
        <v>35512</v>
      </c>
      <c r="W1316" s="5" t="s">
        <v>11581</v>
      </c>
      <c r="X1316" s="7" t="b">
        <v>1</v>
      </c>
      <c r="Y1316" s="7">
        <v>0</v>
      </c>
      <c r="Z1316" s="7" t="b">
        <v>0</v>
      </c>
      <c r="AA1316" s="7" t="b">
        <v>1</v>
      </c>
      <c r="AC1316" s="405" t="s">
        <v>37280</v>
      </c>
      <c r="AD1316" s="406" t="s">
        <v>13552</v>
      </c>
      <c r="AE1316" s="406" t="s">
        <v>13490</v>
      </c>
      <c r="AF1316" s="406" t="s">
        <v>13317</v>
      </c>
      <c r="AG1316" s="406" t="s">
        <v>13317</v>
      </c>
      <c r="AH1316" s="418">
        <v>19.129496616833791</v>
      </c>
      <c r="AI1316" s="419">
        <v>104.9447243968293</v>
      </c>
      <c r="AJ1316" s="428">
        <v>0.67</v>
      </c>
      <c r="AK1316" s="428">
        <v>0</v>
      </c>
      <c r="AL1316" s="429">
        <v>0.67</v>
      </c>
      <c r="AM1316" s="407" t="s">
        <v>35512</v>
      </c>
    </row>
    <row r="1317" spans="2:39" ht="30" customHeight="1">
      <c r="B1317" s="130" t="s">
        <v>37281</v>
      </c>
      <c r="C1317" s="130" t="s">
        <v>13552</v>
      </c>
      <c r="D1317" s="130" t="s">
        <v>13490</v>
      </c>
      <c r="E1317" s="130" t="s">
        <v>13317</v>
      </c>
      <c r="F1317" s="130" t="s">
        <v>13317</v>
      </c>
      <c r="G1317" s="555">
        <v>19.121510944951229</v>
      </c>
      <c r="H1317" s="556">
        <v>104.9436504509676</v>
      </c>
      <c r="I1317" s="523">
        <v>4.5</v>
      </c>
      <c r="J1317" s="523">
        <v>0</v>
      </c>
      <c r="K1317" s="232">
        <v>4.5</v>
      </c>
      <c r="L1317" s="523">
        <v>0</v>
      </c>
      <c r="M1317" s="231">
        <v>4.5</v>
      </c>
      <c r="N1317" s="233">
        <v>0</v>
      </c>
      <c r="O1317" s="233">
        <v>0</v>
      </c>
      <c r="P1317" s="231">
        <v>0</v>
      </c>
      <c r="Q1317" s="231">
        <v>0</v>
      </c>
      <c r="R1317" s="233">
        <v>0</v>
      </c>
      <c r="S1317" s="231">
        <v>0</v>
      </c>
      <c r="T1317" s="231">
        <v>121.86</v>
      </c>
      <c r="U1317" s="140" t="s">
        <v>12718</v>
      </c>
      <c r="V1317" s="141" t="s">
        <v>35531</v>
      </c>
      <c r="W1317" s="5" t="s">
        <v>11581</v>
      </c>
      <c r="X1317" s="7" t="b">
        <v>1</v>
      </c>
      <c r="Y1317" s="7">
        <v>0</v>
      </c>
      <c r="Z1317" s="7" t="b">
        <v>0</v>
      </c>
      <c r="AA1317" s="7" t="b">
        <v>1</v>
      </c>
      <c r="AC1317" s="405" t="s">
        <v>37281</v>
      </c>
      <c r="AD1317" s="406" t="s">
        <v>13552</v>
      </c>
      <c r="AE1317" s="406" t="s">
        <v>13490</v>
      </c>
      <c r="AF1317" s="406" t="s">
        <v>13317</v>
      </c>
      <c r="AG1317" s="406" t="s">
        <v>13317</v>
      </c>
      <c r="AH1317" s="418">
        <v>19.121510944951229</v>
      </c>
      <c r="AI1317" s="419">
        <v>104.9436504509676</v>
      </c>
      <c r="AJ1317" s="428">
        <v>4.5</v>
      </c>
      <c r="AK1317" s="428">
        <v>0</v>
      </c>
      <c r="AL1317" s="429">
        <v>4.5</v>
      </c>
      <c r="AM1317" s="407" t="s">
        <v>35531</v>
      </c>
    </row>
    <row r="1318" spans="2:39" ht="30" customHeight="1">
      <c r="B1318" s="130" t="s">
        <v>37282</v>
      </c>
      <c r="C1318" s="130" t="s">
        <v>13552</v>
      </c>
      <c r="D1318" s="130" t="s">
        <v>13490</v>
      </c>
      <c r="E1318" s="130" t="s">
        <v>13317</v>
      </c>
      <c r="F1318" s="130" t="s">
        <v>13317</v>
      </c>
      <c r="G1318" s="555">
        <v>19.118080413284989</v>
      </c>
      <c r="H1318" s="556">
        <v>104.9321453201502</v>
      </c>
      <c r="I1318" s="523">
        <v>0.77</v>
      </c>
      <c r="J1318" s="523">
        <v>0</v>
      </c>
      <c r="K1318" s="232">
        <v>0.77</v>
      </c>
      <c r="L1318" s="523">
        <v>0</v>
      </c>
      <c r="M1318" s="231">
        <v>0.77</v>
      </c>
      <c r="N1318" s="233">
        <v>0</v>
      </c>
      <c r="O1318" s="233">
        <v>0</v>
      </c>
      <c r="P1318" s="231">
        <v>0</v>
      </c>
      <c r="Q1318" s="231">
        <v>0</v>
      </c>
      <c r="R1318" s="233">
        <v>0</v>
      </c>
      <c r="S1318" s="231">
        <v>0</v>
      </c>
      <c r="T1318" s="231">
        <v>20.851600000000001</v>
      </c>
      <c r="U1318" s="140" t="s">
        <v>12718</v>
      </c>
      <c r="V1318" s="141" t="s">
        <v>35528</v>
      </c>
      <c r="W1318" s="5" t="s">
        <v>11581</v>
      </c>
      <c r="X1318" s="7" t="b">
        <v>1</v>
      </c>
      <c r="Y1318" s="7">
        <v>0</v>
      </c>
      <c r="Z1318" s="7" t="b">
        <v>0</v>
      </c>
      <c r="AA1318" s="7" t="b">
        <v>1</v>
      </c>
      <c r="AC1318" s="405" t="s">
        <v>37282</v>
      </c>
      <c r="AD1318" s="406" t="s">
        <v>13552</v>
      </c>
      <c r="AE1318" s="406" t="s">
        <v>13490</v>
      </c>
      <c r="AF1318" s="406" t="s">
        <v>13317</v>
      </c>
      <c r="AG1318" s="406" t="s">
        <v>13317</v>
      </c>
      <c r="AH1318" s="418">
        <v>19.118080413284989</v>
      </c>
      <c r="AI1318" s="419">
        <v>104.9321453201502</v>
      </c>
      <c r="AJ1318" s="428">
        <v>0.77</v>
      </c>
      <c r="AK1318" s="428">
        <v>0</v>
      </c>
      <c r="AL1318" s="429">
        <v>0.77</v>
      </c>
      <c r="AM1318" s="407" t="s">
        <v>35528</v>
      </c>
    </row>
    <row r="1319" spans="2:39" ht="30" customHeight="1">
      <c r="B1319" s="130" t="s">
        <v>37283</v>
      </c>
      <c r="C1319" s="130" t="s">
        <v>13552</v>
      </c>
      <c r="D1319" s="130" t="s">
        <v>13490</v>
      </c>
      <c r="E1319" s="130" t="s">
        <v>13317</v>
      </c>
      <c r="F1319" s="130" t="s">
        <v>13317</v>
      </c>
      <c r="G1319" s="555">
        <v>19.118945124274902</v>
      </c>
      <c r="H1319" s="556">
        <v>104.9347886912564</v>
      </c>
      <c r="I1319" s="523">
        <v>1.29</v>
      </c>
      <c r="J1319" s="523">
        <v>0</v>
      </c>
      <c r="K1319" s="232">
        <v>1.29</v>
      </c>
      <c r="L1319" s="523">
        <v>0</v>
      </c>
      <c r="M1319" s="231">
        <v>1.1599999999999999</v>
      </c>
      <c r="N1319" s="233">
        <v>0</v>
      </c>
      <c r="O1319" s="233">
        <v>0.13</v>
      </c>
      <c r="P1319" s="231">
        <v>0</v>
      </c>
      <c r="Q1319" s="231">
        <v>0</v>
      </c>
      <c r="R1319" s="233">
        <v>0</v>
      </c>
      <c r="S1319" s="231">
        <v>0</v>
      </c>
      <c r="T1319" s="231">
        <v>31.412800000000001</v>
      </c>
      <c r="U1319" s="140" t="s">
        <v>12718</v>
      </c>
      <c r="V1319" s="141" t="s">
        <v>35478</v>
      </c>
      <c r="W1319" s="5" t="s">
        <v>11581</v>
      </c>
      <c r="X1319" s="7" t="b">
        <v>1</v>
      </c>
      <c r="Y1319" s="7">
        <v>0</v>
      </c>
      <c r="Z1319" s="7" t="b">
        <v>0</v>
      </c>
      <c r="AA1319" s="7" t="b">
        <v>1</v>
      </c>
      <c r="AC1319" s="405" t="s">
        <v>37283</v>
      </c>
      <c r="AD1319" s="406" t="s">
        <v>13552</v>
      </c>
      <c r="AE1319" s="406" t="s">
        <v>13490</v>
      </c>
      <c r="AF1319" s="406" t="s">
        <v>13317</v>
      </c>
      <c r="AG1319" s="406" t="s">
        <v>13317</v>
      </c>
      <c r="AH1319" s="418">
        <v>19.118945124274902</v>
      </c>
      <c r="AI1319" s="419">
        <v>104.9347886912564</v>
      </c>
      <c r="AJ1319" s="428">
        <v>1.29</v>
      </c>
      <c r="AK1319" s="428">
        <v>0</v>
      </c>
      <c r="AL1319" s="429">
        <v>1.29</v>
      </c>
      <c r="AM1319" s="407" t="s">
        <v>35478</v>
      </c>
    </row>
    <row r="1320" spans="2:39" ht="30" customHeight="1">
      <c r="B1320" s="130" t="s">
        <v>37284</v>
      </c>
      <c r="C1320" s="130" t="s">
        <v>13552</v>
      </c>
      <c r="D1320" s="130" t="s">
        <v>13490</v>
      </c>
      <c r="E1320" s="130" t="s">
        <v>13317</v>
      </c>
      <c r="F1320" s="130" t="s">
        <v>13317</v>
      </c>
      <c r="G1320" s="555">
        <v>19.119469726810671</v>
      </c>
      <c r="H1320" s="556">
        <v>104.9342094601386</v>
      </c>
      <c r="I1320" s="523">
        <v>0.38</v>
      </c>
      <c r="J1320" s="523">
        <v>0</v>
      </c>
      <c r="K1320" s="232">
        <v>0.38</v>
      </c>
      <c r="L1320" s="523">
        <v>0</v>
      </c>
      <c r="M1320" s="231">
        <v>0.36</v>
      </c>
      <c r="N1320" s="233">
        <v>0</v>
      </c>
      <c r="O1320" s="233">
        <v>0.02</v>
      </c>
      <c r="P1320" s="231">
        <v>0</v>
      </c>
      <c r="Q1320" s="231">
        <v>0</v>
      </c>
      <c r="R1320" s="233">
        <v>0</v>
      </c>
      <c r="S1320" s="231">
        <v>0</v>
      </c>
      <c r="T1320" s="231">
        <v>9.7487999999999992</v>
      </c>
      <c r="U1320" s="140" t="s">
        <v>12718</v>
      </c>
      <c r="V1320" s="141" t="s">
        <v>35478</v>
      </c>
      <c r="W1320" s="5" t="s">
        <v>11581</v>
      </c>
      <c r="X1320" s="7" t="b">
        <v>1</v>
      </c>
      <c r="Y1320" s="7">
        <v>0</v>
      </c>
      <c r="Z1320" s="7" t="b">
        <v>0</v>
      </c>
      <c r="AA1320" s="7" t="b">
        <v>1</v>
      </c>
      <c r="AC1320" s="405" t="s">
        <v>37284</v>
      </c>
      <c r="AD1320" s="406" t="s">
        <v>13552</v>
      </c>
      <c r="AE1320" s="406" t="s">
        <v>13490</v>
      </c>
      <c r="AF1320" s="406" t="s">
        <v>13317</v>
      </c>
      <c r="AG1320" s="406" t="s">
        <v>13317</v>
      </c>
      <c r="AH1320" s="418">
        <v>19.119469726810671</v>
      </c>
      <c r="AI1320" s="419">
        <v>104.9342094601386</v>
      </c>
      <c r="AJ1320" s="428">
        <v>0.38</v>
      </c>
      <c r="AK1320" s="428">
        <v>0</v>
      </c>
      <c r="AL1320" s="429">
        <v>0.38</v>
      </c>
      <c r="AM1320" s="407" t="s">
        <v>35478</v>
      </c>
    </row>
    <row r="1321" spans="2:39" ht="30" customHeight="1">
      <c r="B1321" s="130" t="s">
        <v>37285</v>
      </c>
      <c r="C1321" s="130" t="s">
        <v>13552</v>
      </c>
      <c r="D1321" s="130" t="s">
        <v>13490</v>
      </c>
      <c r="E1321" s="130" t="s">
        <v>13317</v>
      </c>
      <c r="F1321" s="130" t="s">
        <v>13317</v>
      </c>
      <c r="G1321" s="555">
        <v>19.122817205350781</v>
      </c>
      <c r="H1321" s="556">
        <v>104.93860463744591</v>
      </c>
      <c r="I1321" s="523">
        <v>1.07</v>
      </c>
      <c r="J1321" s="523">
        <v>0</v>
      </c>
      <c r="K1321" s="232">
        <v>1.07</v>
      </c>
      <c r="L1321" s="523">
        <v>0</v>
      </c>
      <c r="M1321" s="231">
        <v>1.07</v>
      </c>
      <c r="N1321" s="233">
        <v>0</v>
      </c>
      <c r="O1321" s="233">
        <v>0</v>
      </c>
      <c r="P1321" s="231">
        <v>0</v>
      </c>
      <c r="Q1321" s="231">
        <v>0</v>
      </c>
      <c r="R1321" s="233">
        <v>0</v>
      </c>
      <c r="S1321" s="231">
        <v>0</v>
      </c>
      <c r="T1321" s="231">
        <v>28.9756</v>
      </c>
      <c r="U1321" s="140" t="s">
        <v>12718</v>
      </c>
      <c r="V1321" s="141" t="s">
        <v>35534</v>
      </c>
      <c r="W1321" s="5" t="s">
        <v>11581</v>
      </c>
      <c r="X1321" s="7" t="b">
        <v>1</v>
      </c>
      <c r="Y1321" s="7">
        <v>0</v>
      </c>
      <c r="Z1321" s="7" t="b">
        <v>0</v>
      </c>
      <c r="AA1321" s="7" t="b">
        <v>1</v>
      </c>
      <c r="AC1321" s="405" t="s">
        <v>37285</v>
      </c>
      <c r="AD1321" s="406" t="s">
        <v>13552</v>
      </c>
      <c r="AE1321" s="406" t="s">
        <v>13490</v>
      </c>
      <c r="AF1321" s="406" t="s">
        <v>13317</v>
      </c>
      <c r="AG1321" s="406" t="s">
        <v>13317</v>
      </c>
      <c r="AH1321" s="418">
        <v>19.122817205350781</v>
      </c>
      <c r="AI1321" s="419">
        <v>104.93860463744591</v>
      </c>
      <c r="AJ1321" s="428">
        <v>1.07</v>
      </c>
      <c r="AK1321" s="428">
        <v>0</v>
      </c>
      <c r="AL1321" s="429">
        <v>1.07</v>
      </c>
      <c r="AM1321" s="407" t="s">
        <v>35534</v>
      </c>
    </row>
    <row r="1322" spans="2:39" ht="30" customHeight="1">
      <c r="B1322" s="130" t="s">
        <v>37286</v>
      </c>
      <c r="C1322" s="130" t="s">
        <v>13552</v>
      </c>
      <c r="D1322" s="130" t="s">
        <v>13490</v>
      </c>
      <c r="E1322" s="130" t="s">
        <v>13317</v>
      </c>
      <c r="F1322" s="130" t="s">
        <v>13317</v>
      </c>
      <c r="G1322" s="555">
        <v>19.121325479452469</v>
      </c>
      <c r="H1322" s="556">
        <v>104.9395534704127</v>
      </c>
      <c r="I1322" s="523">
        <v>2.02</v>
      </c>
      <c r="J1322" s="523">
        <v>0</v>
      </c>
      <c r="K1322" s="232">
        <v>2.02</v>
      </c>
      <c r="L1322" s="523">
        <v>0</v>
      </c>
      <c r="M1322" s="231">
        <v>2.02</v>
      </c>
      <c r="N1322" s="233">
        <v>0</v>
      </c>
      <c r="O1322" s="233">
        <v>0</v>
      </c>
      <c r="P1322" s="231">
        <v>0</v>
      </c>
      <c r="Q1322" s="231">
        <v>0</v>
      </c>
      <c r="R1322" s="233">
        <v>0</v>
      </c>
      <c r="S1322" s="231">
        <v>0</v>
      </c>
      <c r="T1322" s="231">
        <v>54.701599999999999</v>
      </c>
      <c r="U1322" s="140" t="s">
        <v>12718</v>
      </c>
      <c r="V1322" s="141" t="s">
        <v>35534</v>
      </c>
      <c r="W1322" s="5" t="s">
        <v>11581</v>
      </c>
      <c r="X1322" s="7" t="b">
        <v>1</v>
      </c>
      <c r="Y1322" s="7">
        <v>0</v>
      </c>
      <c r="Z1322" s="7" t="b">
        <v>0</v>
      </c>
      <c r="AA1322" s="7" t="b">
        <v>1</v>
      </c>
      <c r="AC1322" s="405" t="s">
        <v>37286</v>
      </c>
      <c r="AD1322" s="406" t="s">
        <v>13552</v>
      </c>
      <c r="AE1322" s="406" t="s">
        <v>13490</v>
      </c>
      <c r="AF1322" s="406" t="s">
        <v>13317</v>
      </c>
      <c r="AG1322" s="406" t="s">
        <v>13317</v>
      </c>
      <c r="AH1322" s="418">
        <v>19.121325479452469</v>
      </c>
      <c r="AI1322" s="419">
        <v>104.9395534704127</v>
      </c>
      <c r="AJ1322" s="428">
        <v>2.02</v>
      </c>
      <c r="AK1322" s="428">
        <v>0</v>
      </c>
      <c r="AL1322" s="429">
        <v>2.02</v>
      </c>
      <c r="AM1322" s="407" t="s">
        <v>35534</v>
      </c>
    </row>
    <row r="1323" spans="2:39" ht="30" customHeight="1">
      <c r="B1323" s="130" t="s">
        <v>37287</v>
      </c>
      <c r="C1323" s="130" t="s">
        <v>13552</v>
      </c>
      <c r="D1323" s="130" t="s">
        <v>13490</v>
      </c>
      <c r="E1323" s="130" t="s">
        <v>13317</v>
      </c>
      <c r="F1323" s="130" t="s">
        <v>13317</v>
      </c>
      <c r="G1323" s="555">
        <v>19.122004166917879</v>
      </c>
      <c r="H1323" s="556">
        <v>104.93850866199099</v>
      </c>
      <c r="I1323" s="523">
        <v>0.96</v>
      </c>
      <c r="J1323" s="523">
        <v>0</v>
      </c>
      <c r="K1323" s="232">
        <v>0.96</v>
      </c>
      <c r="L1323" s="523">
        <v>0</v>
      </c>
      <c r="M1323" s="231">
        <v>0.91</v>
      </c>
      <c r="N1323" s="233">
        <v>0</v>
      </c>
      <c r="O1323" s="233">
        <v>0.05</v>
      </c>
      <c r="P1323" s="231">
        <v>0</v>
      </c>
      <c r="Q1323" s="231">
        <v>0</v>
      </c>
      <c r="R1323" s="233">
        <v>0</v>
      </c>
      <c r="S1323" s="231">
        <v>0</v>
      </c>
      <c r="T1323" s="231">
        <v>24.642800000000001</v>
      </c>
      <c r="U1323" s="140" t="s">
        <v>12718</v>
      </c>
      <c r="V1323" s="141" t="s">
        <v>35534</v>
      </c>
      <c r="W1323" s="5" t="s">
        <v>11581</v>
      </c>
      <c r="X1323" s="7" t="b">
        <v>1</v>
      </c>
      <c r="Y1323" s="7">
        <v>0</v>
      </c>
      <c r="Z1323" s="7" t="b">
        <v>0</v>
      </c>
      <c r="AA1323" s="7" t="b">
        <v>1</v>
      </c>
      <c r="AC1323" s="405" t="s">
        <v>37287</v>
      </c>
      <c r="AD1323" s="406" t="s">
        <v>13552</v>
      </c>
      <c r="AE1323" s="406" t="s">
        <v>13490</v>
      </c>
      <c r="AF1323" s="406" t="s">
        <v>13317</v>
      </c>
      <c r="AG1323" s="406" t="s">
        <v>13317</v>
      </c>
      <c r="AH1323" s="418">
        <v>19.122004166917879</v>
      </c>
      <c r="AI1323" s="419">
        <v>104.93850866199099</v>
      </c>
      <c r="AJ1323" s="428">
        <v>0.96</v>
      </c>
      <c r="AK1323" s="428">
        <v>0</v>
      </c>
      <c r="AL1323" s="429">
        <v>0.96</v>
      </c>
      <c r="AM1323" s="407" t="s">
        <v>35534</v>
      </c>
    </row>
    <row r="1324" spans="2:39" ht="30" customHeight="1">
      <c r="B1324" s="130" t="s">
        <v>37288</v>
      </c>
      <c r="C1324" s="130" t="s">
        <v>13552</v>
      </c>
      <c r="D1324" s="130" t="s">
        <v>13490</v>
      </c>
      <c r="E1324" s="130" t="s">
        <v>13317</v>
      </c>
      <c r="F1324" s="130" t="s">
        <v>13317</v>
      </c>
      <c r="G1324" s="555">
        <v>19.132745538601601</v>
      </c>
      <c r="H1324" s="556">
        <v>104.9305644004036</v>
      </c>
      <c r="I1324" s="523">
        <v>1.05</v>
      </c>
      <c r="J1324" s="523">
        <v>0</v>
      </c>
      <c r="K1324" s="232">
        <v>1.05</v>
      </c>
      <c r="L1324" s="523">
        <v>0</v>
      </c>
      <c r="M1324" s="231">
        <v>1.05</v>
      </c>
      <c r="N1324" s="233">
        <v>0</v>
      </c>
      <c r="O1324" s="233">
        <v>0</v>
      </c>
      <c r="P1324" s="231">
        <v>0</v>
      </c>
      <c r="Q1324" s="231">
        <v>0</v>
      </c>
      <c r="R1324" s="233">
        <v>0</v>
      </c>
      <c r="S1324" s="231">
        <v>0</v>
      </c>
      <c r="T1324" s="231">
        <v>28.434000000000001</v>
      </c>
      <c r="U1324" s="140" t="s">
        <v>12718</v>
      </c>
      <c r="V1324" s="141" t="s">
        <v>35494</v>
      </c>
      <c r="W1324" s="5" t="s">
        <v>11581</v>
      </c>
      <c r="X1324" s="7" t="b">
        <v>1</v>
      </c>
      <c r="Y1324" s="7">
        <v>0</v>
      </c>
      <c r="Z1324" s="7" t="b">
        <v>0</v>
      </c>
      <c r="AA1324" s="7" t="b">
        <v>1</v>
      </c>
      <c r="AC1324" s="405" t="s">
        <v>37288</v>
      </c>
      <c r="AD1324" s="406" t="s">
        <v>13552</v>
      </c>
      <c r="AE1324" s="406" t="s">
        <v>13490</v>
      </c>
      <c r="AF1324" s="406" t="s">
        <v>13317</v>
      </c>
      <c r="AG1324" s="406" t="s">
        <v>13317</v>
      </c>
      <c r="AH1324" s="418">
        <v>19.132745538601601</v>
      </c>
      <c r="AI1324" s="419">
        <v>104.9305644004036</v>
      </c>
      <c r="AJ1324" s="428">
        <v>1.05</v>
      </c>
      <c r="AK1324" s="428">
        <v>0</v>
      </c>
      <c r="AL1324" s="429">
        <v>1.05</v>
      </c>
      <c r="AM1324" s="407" t="s">
        <v>35494</v>
      </c>
    </row>
    <row r="1325" spans="2:39" ht="30" customHeight="1">
      <c r="B1325" s="130" t="s">
        <v>37289</v>
      </c>
      <c r="C1325" s="130" t="s">
        <v>13552</v>
      </c>
      <c r="D1325" s="130" t="s">
        <v>13490</v>
      </c>
      <c r="E1325" s="130" t="s">
        <v>13317</v>
      </c>
      <c r="F1325" s="130" t="s">
        <v>13317</v>
      </c>
      <c r="G1325" s="555">
        <v>19.132745005794849</v>
      </c>
      <c r="H1325" s="556">
        <v>104.9311062367977</v>
      </c>
      <c r="I1325" s="523">
        <v>1.73</v>
      </c>
      <c r="J1325" s="523">
        <v>0</v>
      </c>
      <c r="K1325" s="232">
        <v>1.73</v>
      </c>
      <c r="L1325" s="523">
        <v>0</v>
      </c>
      <c r="M1325" s="231">
        <v>1.67</v>
      </c>
      <c r="N1325" s="233">
        <v>0</v>
      </c>
      <c r="O1325" s="233">
        <v>0.06</v>
      </c>
      <c r="P1325" s="231">
        <v>0</v>
      </c>
      <c r="Q1325" s="231">
        <v>0</v>
      </c>
      <c r="R1325" s="233">
        <v>0</v>
      </c>
      <c r="S1325" s="231">
        <v>0</v>
      </c>
      <c r="T1325" s="231">
        <v>45.223599999999998</v>
      </c>
      <c r="U1325" s="140" t="s">
        <v>12718</v>
      </c>
      <c r="V1325" s="141" t="s">
        <v>35494</v>
      </c>
      <c r="W1325" s="5" t="s">
        <v>11581</v>
      </c>
      <c r="X1325" s="7" t="b">
        <v>1</v>
      </c>
      <c r="Y1325" s="7">
        <v>0</v>
      </c>
      <c r="Z1325" s="7" t="b">
        <v>0</v>
      </c>
      <c r="AA1325" s="7" t="b">
        <v>1</v>
      </c>
      <c r="AC1325" s="405" t="s">
        <v>37289</v>
      </c>
      <c r="AD1325" s="406" t="s">
        <v>13552</v>
      </c>
      <c r="AE1325" s="406" t="s">
        <v>13490</v>
      </c>
      <c r="AF1325" s="406" t="s">
        <v>13317</v>
      </c>
      <c r="AG1325" s="406" t="s">
        <v>13317</v>
      </c>
      <c r="AH1325" s="418">
        <v>19.132745005794849</v>
      </c>
      <c r="AI1325" s="419">
        <v>104.9311062367977</v>
      </c>
      <c r="AJ1325" s="428">
        <v>1.73</v>
      </c>
      <c r="AK1325" s="428">
        <v>0</v>
      </c>
      <c r="AL1325" s="429">
        <v>1.73</v>
      </c>
      <c r="AM1325" s="407" t="s">
        <v>35494</v>
      </c>
    </row>
    <row r="1326" spans="2:39" ht="30" customHeight="1">
      <c r="B1326" s="130" t="s">
        <v>37290</v>
      </c>
      <c r="C1326" s="130" t="s">
        <v>13552</v>
      </c>
      <c r="D1326" s="130" t="s">
        <v>13490</v>
      </c>
      <c r="E1326" s="130" t="s">
        <v>13317</v>
      </c>
      <c r="F1326" s="130" t="s">
        <v>13317</v>
      </c>
      <c r="G1326" s="555">
        <v>19.119675336352451</v>
      </c>
      <c r="H1326" s="556">
        <v>104.9363863701586</v>
      </c>
      <c r="I1326" s="523">
        <v>0.78</v>
      </c>
      <c r="J1326" s="523">
        <v>0</v>
      </c>
      <c r="K1326" s="232">
        <v>0.78</v>
      </c>
      <c r="L1326" s="523">
        <v>0</v>
      </c>
      <c r="M1326" s="231">
        <v>0.78</v>
      </c>
      <c r="N1326" s="233">
        <v>0</v>
      </c>
      <c r="O1326" s="233">
        <v>0</v>
      </c>
      <c r="P1326" s="231">
        <v>0</v>
      </c>
      <c r="Q1326" s="231">
        <v>0</v>
      </c>
      <c r="R1326" s="233">
        <v>0</v>
      </c>
      <c r="S1326" s="231">
        <v>0</v>
      </c>
      <c r="T1326" s="231">
        <v>21.122399999999999</v>
      </c>
      <c r="U1326" s="140" t="s">
        <v>12718</v>
      </c>
      <c r="V1326" s="141" t="s">
        <v>35446</v>
      </c>
      <c r="W1326" s="5" t="s">
        <v>11581</v>
      </c>
      <c r="X1326" s="7" t="b">
        <v>1</v>
      </c>
      <c r="Y1326" s="7">
        <v>0</v>
      </c>
      <c r="Z1326" s="7" t="b">
        <v>0</v>
      </c>
      <c r="AA1326" s="7" t="b">
        <v>1</v>
      </c>
      <c r="AC1326" s="405" t="s">
        <v>37290</v>
      </c>
      <c r="AD1326" s="406" t="s">
        <v>13552</v>
      </c>
      <c r="AE1326" s="406" t="s">
        <v>13490</v>
      </c>
      <c r="AF1326" s="406" t="s">
        <v>13317</v>
      </c>
      <c r="AG1326" s="406" t="s">
        <v>13317</v>
      </c>
      <c r="AH1326" s="418">
        <v>19.119675336352451</v>
      </c>
      <c r="AI1326" s="419">
        <v>104.9363863701586</v>
      </c>
      <c r="AJ1326" s="428">
        <v>0.78</v>
      </c>
      <c r="AK1326" s="428">
        <v>0</v>
      </c>
      <c r="AL1326" s="429">
        <v>0.78</v>
      </c>
      <c r="AM1326" s="407" t="s">
        <v>35446</v>
      </c>
    </row>
    <row r="1327" spans="2:39" ht="30" customHeight="1">
      <c r="B1327" s="130" t="s">
        <v>37291</v>
      </c>
      <c r="C1327" s="130" t="s">
        <v>13552</v>
      </c>
      <c r="D1327" s="130" t="s">
        <v>13490</v>
      </c>
      <c r="E1327" s="130" t="s">
        <v>13317</v>
      </c>
      <c r="F1327" s="130" t="s">
        <v>13317</v>
      </c>
      <c r="G1327" s="555">
        <v>19.12022658710346</v>
      </c>
      <c r="H1327" s="556">
        <v>104.93626342067969</v>
      </c>
      <c r="I1327" s="523">
        <v>0.85</v>
      </c>
      <c r="J1327" s="523">
        <v>0</v>
      </c>
      <c r="K1327" s="232">
        <v>0.85</v>
      </c>
      <c r="L1327" s="523">
        <v>0</v>
      </c>
      <c r="M1327" s="231">
        <v>0.85</v>
      </c>
      <c r="N1327" s="233">
        <v>0</v>
      </c>
      <c r="O1327" s="233">
        <v>0</v>
      </c>
      <c r="P1327" s="231">
        <v>0</v>
      </c>
      <c r="Q1327" s="231">
        <v>0</v>
      </c>
      <c r="R1327" s="233">
        <v>0</v>
      </c>
      <c r="S1327" s="231">
        <v>0</v>
      </c>
      <c r="T1327" s="231">
        <v>23.018000000000001</v>
      </c>
      <c r="U1327" s="140" t="s">
        <v>12718</v>
      </c>
      <c r="V1327" s="141" t="s">
        <v>35446</v>
      </c>
      <c r="W1327" s="5" t="s">
        <v>11581</v>
      </c>
      <c r="X1327" s="7" t="b">
        <v>1</v>
      </c>
      <c r="Y1327" s="7">
        <v>0</v>
      </c>
      <c r="Z1327" s="7" t="b">
        <v>0</v>
      </c>
      <c r="AA1327" s="7" t="b">
        <v>1</v>
      </c>
      <c r="AC1327" s="405" t="s">
        <v>37291</v>
      </c>
      <c r="AD1327" s="406" t="s">
        <v>13552</v>
      </c>
      <c r="AE1327" s="406" t="s">
        <v>13490</v>
      </c>
      <c r="AF1327" s="406" t="s">
        <v>13317</v>
      </c>
      <c r="AG1327" s="406" t="s">
        <v>13317</v>
      </c>
      <c r="AH1327" s="418">
        <v>19.12022658710346</v>
      </c>
      <c r="AI1327" s="419">
        <v>104.93626342067969</v>
      </c>
      <c r="AJ1327" s="428">
        <v>0.85</v>
      </c>
      <c r="AK1327" s="428">
        <v>0</v>
      </c>
      <c r="AL1327" s="429">
        <v>0.85</v>
      </c>
      <c r="AM1327" s="407" t="s">
        <v>35446</v>
      </c>
    </row>
    <row r="1328" spans="2:39" ht="30" customHeight="1">
      <c r="B1328" s="130" t="s">
        <v>37292</v>
      </c>
      <c r="C1328" s="130" t="s">
        <v>13552</v>
      </c>
      <c r="D1328" s="130" t="s">
        <v>13490</v>
      </c>
      <c r="E1328" s="130" t="s">
        <v>13317</v>
      </c>
      <c r="F1328" s="130" t="s">
        <v>13317</v>
      </c>
      <c r="G1328" s="555">
        <v>19.12010750098592</v>
      </c>
      <c r="H1328" s="556">
        <v>104.9378696637521</v>
      </c>
      <c r="I1328" s="523">
        <v>4.21</v>
      </c>
      <c r="J1328" s="523">
        <v>0</v>
      </c>
      <c r="K1328" s="232">
        <v>4.21</v>
      </c>
      <c r="L1328" s="523">
        <v>0</v>
      </c>
      <c r="M1328" s="231">
        <v>3.99</v>
      </c>
      <c r="N1328" s="233">
        <v>0</v>
      </c>
      <c r="O1328" s="233">
        <v>0.22</v>
      </c>
      <c r="P1328" s="231">
        <v>0</v>
      </c>
      <c r="Q1328" s="231">
        <v>0</v>
      </c>
      <c r="R1328" s="233">
        <v>0</v>
      </c>
      <c r="S1328" s="231">
        <v>0</v>
      </c>
      <c r="T1328" s="231">
        <v>108.0492</v>
      </c>
      <c r="U1328" s="140" t="s">
        <v>12718</v>
      </c>
      <c r="V1328" s="141" t="s">
        <v>35248</v>
      </c>
      <c r="W1328" s="5" t="s">
        <v>11581</v>
      </c>
      <c r="X1328" s="7" t="b">
        <v>1</v>
      </c>
      <c r="Y1328" s="7">
        <v>0</v>
      </c>
      <c r="Z1328" s="7" t="b">
        <v>0</v>
      </c>
      <c r="AA1328" s="7" t="b">
        <v>1</v>
      </c>
      <c r="AC1328" s="405" t="s">
        <v>37292</v>
      </c>
      <c r="AD1328" s="406" t="s">
        <v>13552</v>
      </c>
      <c r="AE1328" s="406" t="s">
        <v>13490</v>
      </c>
      <c r="AF1328" s="406" t="s">
        <v>13317</v>
      </c>
      <c r="AG1328" s="406" t="s">
        <v>13317</v>
      </c>
      <c r="AH1328" s="418">
        <v>19.12010750098592</v>
      </c>
      <c r="AI1328" s="419">
        <v>104.9378696637521</v>
      </c>
      <c r="AJ1328" s="428">
        <v>4.21</v>
      </c>
      <c r="AK1328" s="428">
        <v>0</v>
      </c>
      <c r="AL1328" s="429">
        <v>4.21</v>
      </c>
      <c r="AM1328" s="407" t="s">
        <v>35248</v>
      </c>
    </row>
    <row r="1329" spans="2:39" ht="30" customHeight="1">
      <c r="B1329" s="130" t="s">
        <v>37293</v>
      </c>
      <c r="C1329" s="130" t="s">
        <v>13552</v>
      </c>
      <c r="D1329" s="130" t="s">
        <v>13490</v>
      </c>
      <c r="E1329" s="130" t="s">
        <v>13317</v>
      </c>
      <c r="F1329" s="130" t="s">
        <v>13317</v>
      </c>
      <c r="G1329" s="555">
        <v>19.119834259623001</v>
      </c>
      <c r="H1329" s="556">
        <v>104.94000801821031</v>
      </c>
      <c r="I1329" s="523">
        <v>1.65</v>
      </c>
      <c r="J1329" s="523">
        <v>0</v>
      </c>
      <c r="K1329" s="232">
        <v>1.65</v>
      </c>
      <c r="L1329" s="523">
        <v>0</v>
      </c>
      <c r="M1329" s="231">
        <v>1.65</v>
      </c>
      <c r="N1329" s="233">
        <v>0</v>
      </c>
      <c r="O1329" s="233">
        <v>0</v>
      </c>
      <c r="P1329" s="231">
        <v>0</v>
      </c>
      <c r="Q1329" s="231">
        <v>0</v>
      </c>
      <c r="R1329" s="233">
        <v>0</v>
      </c>
      <c r="S1329" s="231">
        <v>0</v>
      </c>
      <c r="T1329" s="231">
        <v>44.682000000000002</v>
      </c>
      <c r="U1329" s="140" t="s">
        <v>12718</v>
      </c>
      <c r="V1329" s="141" t="s">
        <v>35248</v>
      </c>
      <c r="W1329" s="5" t="s">
        <v>11581</v>
      </c>
      <c r="X1329" s="7" t="b">
        <v>1</v>
      </c>
      <c r="Y1329" s="7">
        <v>0</v>
      </c>
      <c r="Z1329" s="7" t="b">
        <v>0</v>
      </c>
      <c r="AA1329" s="7" t="b">
        <v>1</v>
      </c>
      <c r="AC1329" s="405" t="s">
        <v>37293</v>
      </c>
      <c r="AD1329" s="406" t="s">
        <v>13552</v>
      </c>
      <c r="AE1329" s="406" t="s">
        <v>13490</v>
      </c>
      <c r="AF1329" s="406" t="s">
        <v>13317</v>
      </c>
      <c r="AG1329" s="406" t="s">
        <v>13317</v>
      </c>
      <c r="AH1329" s="418">
        <v>19.119834259623001</v>
      </c>
      <c r="AI1329" s="419">
        <v>104.94000801821031</v>
      </c>
      <c r="AJ1329" s="428">
        <v>1.65</v>
      </c>
      <c r="AK1329" s="428">
        <v>0</v>
      </c>
      <c r="AL1329" s="429">
        <v>1.65</v>
      </c>
      <c r="AM1329" s="407" t="s">
        <v>35248</v>
      </c>
    </row>
    <row r="1330" spans="2:39" ht="30" customHeight="1">
      <c r="B1330" s="130" t="s">
        <v>37294</v>
      </c>
      <c r="C1330" s="130" t="s">
        <v>13552</v>
      </c>
      <c r="D1330" s="130" t="s">
        <v>13490</v>
      </c>
      <c r="E1330" s="130" t="s">
        <v>13317</v>
      </c>
      <c r="F1330" s="130" t="s">
        <v>13317</v>
      </c>
      <c r="G1330" s="555">
        <v>19.11794704523323</v>
      </c>
      <c r="H1330" s="556">
        <v>104.9104165856016</v>
      </c>
      <c r="I1330" s="523">
        <v>3.29</v>
      </c>
      <c r="J1330" s="523">
        <v>0</v>
      </c>
      <c r="K1330" s="232">
        <v>3.29</v>
      </c>
      <c r="L1330" s="523">
        <v>0</v>
      </c>
      <c r="M1330" s="231">
        <v>3.29</v>
      </c>
      <c r="N1330" s="233">
        <v>0</v>
      </c>
      <c r="O1330" s="233">
        <v>0</v>
      </c>
      <c r="P1330" s="231">
        <v>0</v>
      </c>
      <c r="Q1330" s="231">
        <v>0</v>
      </c>
      <c r="R1330" s="233">
        <v>0</v>
      </c>
      <c r="S1330" s="231">
        <v>0</v>
      </c>
      <c r="T1330" s="231">
        <v>89.093199999999996</v>
      </c>
      <c r="U1330" s="140" t="s">
        <v>12718</v>
      </c>
      <c r="V1330" s="141" t="s">
        <v>35535</v>
      </c>
      <c r="W1330" s="5" t="s">
        <v>11581</v>
      </c>
      <c r="X1330" s="7" t="b">
        <v>1</v>
      </c>
      <c r="Y1330" s="7">
        <v>0</v>
      </c>
      <c r="Z1330" s="7" t="b">
        <v>0</v>
      </c>
      <c r="AA1330" s="7" t="b">
        <v>1</v>
      </c>
      <c r="AC1330" s="405" t="s">
        <v>37294</v>
      </c>
      <c r="AD1330" s="406" t="s">
        <v>13552</v>
      </c>
      <c r="AE1330" s="406" t="s">
        <v>13490</v>
      </c>
      <c r="AF1330" s="406" t="s">
        <v>13317</v>
      </c>
      <c r="AG1330" s="406" t="s">
        <v>13317</v>
      </c>
      <c r="AH1330" s="418">
        <v>19.11794704523323</v>
      </c>
      <c r="AI1330" s="419">
        <v>104.9104165856016</v>
      </c>
      <c r="AJ1330" s="428">
        <v>3.29</v>
      </c>
      <c r="AK1330" s="428">
        <v>0</v>
      </c>
      <c r="AL1330" s="429">
        <v>3.29</v>
      </c>
      <c r="AM1330" s="407" t="s">
        <v>35535</v>
      </c>
    </row>
    <row r="1331" spans="2:39" ht="30" customHeight="1">
      <c r="B1331" s="130" t="s">
        <v>37295</v>
      </c>
      <c r="C1331" s="130" t="s">
        <v>13552</v>
      </c>
      <c r="D1331" s="130" t="s">
        <v>13490</v>
      </c>
      <c r="E1331" s="130" t="s">
        <v>13317</v>
      </c>
      <c r="F1331" s="130" t="s">
        <v>13317</v>
      </c>
      <c r="G1331" s="555">
        <v>19.118704800251709</v>
      </c>
      <c r="H1331" s="556">
        <v>104.911757538166</v>
      </c>
      <c r="I1331" s="523">
        <v>0.16</v>
      </c>
      <c r="J1331" s="523">
        <v>0</v>
      </c>
      <c r="K1331" s="232">
        <v>0.16</v>
      </c>
      <c r="L1331" s="523">
        <v>0</v>
      </c>
      <c r="M1331" s="231">
        <v>0.16</v>
      </c>
      <c r="N1331" s="233">
        <v>0</v>
      </c>
      <c r="O1331" s="233">
        <v>0</v>
      </c>
      <c r="P1331" s="231">
        <v>0</v>
      </c>
      <c r="Q1331" s="231">
        <v>0</v>
      </c>
      <c r="R1331" s="233">
        <v>0</v>
      </c>
      <c r="S1331" s="231">
        <v>0</v>
      </c>
      <c r="T1331" s="231">
        <v>4.3327999999999998</v>
      </c>
      <c r="U1331" s="140" t="s">
        <v>12718</v>
      </c>
      <c r="V1331" s="141" t="s">
        <v>35535</v>
      </c>
      <c r="W1331" s="5" t="s">
        <v>11581</v>
      </c>
      <c r="X1331" s="7" t="b">
        <v>1</v>
      </c>
      <c r="Y1331" s="7">
        <v>0</v>
      </c>
      <c r="Z1331" s="7" t="b">
        <v>0</v>
      </c>
      <c r="AA1331" s="7" t="b">
        <v>1</v>
      </c>
      <c r="AC1331" s="405" t="s">
        <v>37295</v>
      </c>
      <c r="AD1331" s="406" t="s">
        <v>13552</v>
      </c>
      <c r="AE1331" s="406" t="s">
        <v>13490</v>
      </c>
      <c r="AF1331" s="406" t="s">
        <v>13317</v>
      </c>
      <c r="AG1331" s="406" t="s">
        <v>13317</v>
      </c>
      <c r="AH1331" s="418">
        <v>19.118704800251709</v>
      </c>
      <c r="AI1331" s="419">
        <v>104.911757538166</v>
      </c>
      <c r="AJ1331" s="428">
        <v>0.16</v>
      </c>
      <c r="AK1331" s="428">
        <v>0</v>
      </c>
      <c r="AL1331" s="429">
        <v>0.16</v>
      </c>
      <c r="AM1331" s="407" t="s">
        <v>35535</v>
      </c>
    </row>
    <row r="1332" spans="2:39" ht="30" customHeight="1">
      <c r="B1332" s="130" t="s">
        <v>37296</v>
      </c>
      <c r="C1332" s="130" t="s">
        <v>13552</v>
      </c>
      <c r="D1332" s="130" t="s">
        <v>13490</v>
      </c>
      <c r="E1332" s="130" t="s">
        <v>13317</v>
      </c>
      <c r="F1332" s="130" t="s">
        <v>13317</v>
      </c>
      <c r="G1332" s="555">
        <v>19.090286767205988</v>
      </c>
      <c r="H1332" s="556">
        <v>104.8939963892561</v>
      </c>
      <c r="I1332" s="523">
        <v>1.78</v>
      </c>
      <c r="J1332" s="523">
        <v>0</v>
      </c>
      <c r="K1332" s="232">
        <v>1.78</v>
      </c>
      <c r="L1332" s="523">
        <v>0</v>
      </c>
      <c r="M1332" s="231">
        <v>1.78</v>
      </c>
      <c r="N1332" s="233">
        <v>0</v>
      </c>
      <c r="O1332" s="233">
        <v>0</v>
      </c>
      <c r="P1332" s="231">
        <v>0</v>
      </c>
      <c r="Q1332" s="231">
        <v>0</v>
      </c>
      <c r="R1332" s="233">
        <v>0</v>
      </c>
      <c r="S1332" s="231">
        <v>0</v>
      </c>
      <c r="T1332" s="231">
        <v>48.202399999999997</v>
      </c>
      <c r="U1332" s="140" t="s">
        <v>12718</v>
      </c>
      <c r="V1332" s="141" t="s">
        <v>35535</v>
      </c>
      <c r="W1332" s="5" t="s">
        <v>11581</v>
      </c>
      <c r="X1332" s="7" t="b">
        <v>1</v>
      </c>
      <c r="Y1332" s="7">
        <v>0</v>
      </c>
      <c r="Z1332" s="7" t="b">
        <v>0</v>
      </c>
      <c r="AA1332" s="7" t="b">
        <v>1</v>
      </c>
      <c r="AC1332" s="405" t="s">
        <v>37296</v>
      </c>
      <c r="AD1332" s="406" t="s">
        <v>13552</v>
      </c>
      <c r="AE1332" s="406" t="s">
        <v>13490</v>
      </c>
      <c r="AF1332" s="406" t="s">
        <v>13317</v>
      </c>
      <c r="AG1332" s="406" t="s">
        <v>13317</v>
      </c>
      <c r="AH1332" s="418">
        <v>19.090286767205988</v>
      </c>
      <c r="AI1332" s="419">
        <v>104.8939963892561</v>
      </c>
      <c r="AJ1332" s="428">
        <v>1.78</v>
      </c>
      <c r="AK1332" s="428">
        <v>0</v>
      </c>
      <c r="AL1332" s="429">
        <v>1.78</v>
      </c>
      <c r="AM1332" s="407" t="s">
        <v>35535</v>
      </c>
    </row>
    <row r="1333" spans="2:39" ht="30" customHeight="1">
      <c r="B1333" s="130" t="s">
        <v>37297</v>
      </c>
      <c r="C1333" s="130" t="s">
        <v>13552</v>
      </c>
      <c r="D1333" s="130" t="s">
        <v>13490</v>
      </c>
      <c r="E1333" s="130" t="s">
        <v>13317</v>
      </c>
      <c r="F1333" s="130" t="s">
        <v>13317</v>
      </c>
      <c r="G1333" s="555">
        <v>19.091441655424131</v>
      </c>
      <c r="H1333" s="556">
        <v>104.89600264017579</v>
      </c>
      <c r="I1333" s="523">
        <v>0.99</v>
      </c>
      <c r="J1333" s="523">
        <v>0</v>
      </c>
      <c r="K1333" s="232">
        <v>0.99</v>
      </c>
      <c r="L1333" s="523">
        <v>0</v>
      </c>
      <c r="M1333" s="231">
        <v>0.99</v>
      </c>
      <c r="N1333" s="233">
        <v>0</v>
      </c>
      <c r="O1333" s="233">
        <v>0</v>
      </c>
      <c r="P1333" s="231">
        <v>0</v>
      </c>
      <c r="Q1333" s="231">
        <v>0</v>
      </c>
      <c r="R1333" s="233">
        <v>0</v>
      </c>
      <c r="S1333" s="231">
        <v>0</v>
      </c>
      <c r="T1333" s="231">
        <v>26.809200000000001</v>
      </c>
      <c r="U1333" s="140" t="s">
        <v>12718</v>
      </c>
      <c r="V1333" s="141" t="s">
        <v>35521</v>
      </c>
      <c r="W1333" s="5" t="s">
        <v>11581</v>
      </c>
      <c r="X1333" s="7" t="b">
        <v>1</v>
      </c>
      <c r="Y1333" s="7">
        <v>0</v>
      </c>
      <c r="Z1333" s="7" t="b">
        <v>0</v>
      </c>
      <c r="AA1333" s="7" t="b">
        <v>1</v>
      </c>
      <c r="AC1333" s="405" t="s">
        <v>37297</v>
      </c>
      <c r="AD1333" s="406" t="s">
        <v>13552</v>
      </c>
      <c r="AE1333" s="406" t="s">
        <v>13490</v>
      </c>
      <c r="AF1333" s="406" t="s">
        <v>13317</v>
      </c>
      <c r="AG1333" s="406" t="s">
        <v>13317</v>
      </c>
      <c r="AH1333" s="418">
        <v>19.091441655424131</v>
      </c>
      <c r="AI1333" s="419">
        <v>104.89600264017579</v>
      </c>
      <c r="AJ1333" s="428">
        <v>0.99</v>
      </c>
      <c r="AK1333" s="428">
        <v>0</v>
      </c>
      <c r="AL1333" s="429">
        <v>0.99</v>
      </c>
      <c r="AM1333" s="407" t="s">
        <v>35521</v>
      </c>
    </row>
    <row r="1334" spans="2:39" ht="30" customHeight="1">
      <c r="B1334" s="130" t="s">
        <v>37298</v>
      </c>
      <c r="C1334" s="130" t="s">
        <v>13552</v>
      </c>
      <c r="D1334" s="130" t="s">
        <v>13490</v>
      </c>
      <c r="E1334" s="130" t="s">
        <v>13317</v>
      </c>
      <c r="F1334" s="130" t="s">
        <v>13317</v>
      </c>
      <c r="G1334" s="555">
        <v>19.12083416573892</v>
      </c>
      <c r="H1334" s="556">
        <v>104.9149818855567</v>
      </c>
      <c r="I1334" s="523">
        <v>1.89</v>
      </c>
      <c r="J1334" s="523">
        <v>0</v>
      </c>
      <c r="K1334" s="232">
        <v>1.89</v>
      </c>
      <c r="L1334" s="523">
        <v>0</v>
      </c>
      <c r="M1334" s="231">
        <v>1.82</v>
      </c>
      <c r="N1334" s="233">
        <v>0</v>
      </c>
      <c r="O1334" s="233">
        <v>7.0000000000000007E-2</v>
      </c>
      <c r="P1334" s="231">
        <v>0</v>
      </c>
      <c r="Q1334" s="231">
        <v>0</v>
      </c>
      <c r="R1334" s="233">
        <v>0</v>
      </c>
      <c r="S1334" s="231">
        <v>0</v>
      </c>
      <c r="T1334" s="231">
        <v>49.285600000000002</v>
      </c>
      <c r="U1334" s="140" t="s">
        <v>12718</v>
      </c>
      <c r="V1334" s="141" t="s">
        <v>35532</v>
      </c>
      <c r="W1334" s="5" t="s">
        <v>11581</v>
      </c>
      <c r="X1334" s="7" t="b">
        <v>1</v>
      </c>
      <c r="Y1334" s="7">
        <v>0</v>
      </c>
      <c r="Z1334" s="7" t="b">
        <v>0</v>
      </c>
      <c r="AA1334" s="7" t="b">
        <v>1</v>
      </c>
      <c r="AC1334" s="405" t="s">
        <v>37298</v>
      </c>
      <c r="AD1334" s="406" t="s">
        <v>13552</v>
      </c>
      <c r="AE1334" s="406" t="s">
        <v>13490</v>
      </c>
      <c r="AF1334" s="406" t="s">
        <v>13317</v>
      </c>
      <c r="AG1334" s="406" t="s">
        <v>13317</v>
      </c>
      <c r="AH1334" s="418">
        <v>19.12083416573892</v>
      </c>
      <c r="AI1334" s="419">
        <v>104.9149818855567</v>
      </c>
      <c r="AJ1334" s="428">
        <v>1.89</v>
      </c>
      <c r="AK1334" s="428">
        <v>0</v>
      </c>
      <c r="AL1334" s="429">
        <v>1.89</v>
      </c>
      <c r="AM1334" s="407" t="s">
        <v>35532</v>
      </c>
    </row>
    <row r="1335" spans="2:39" ht="30" customHeight="1">
      <c r="B1335" s="130" t="s">
        <v>37299</v>
      </c>
      <c r="C1335" s="130" t="s">
        <v>13552</v>
      </c>
      <c r="D1335" s="130" t="s">
        <v>13490</v>
      </c>
      <c r="E1335" s="130" t="s">
        <v>13317</v>
      </c>
      <c r="F1335" s="130" t="s">
        <v>13317</v>
      </c>
      <c r="G1335" s="555">
        <v>19.12140259255715</v>
      </c>
      <c r="H1335" s="556">
        <v>104.9158379239326</v>
      </c>
      <c r="I1335" s="523">
        <v>0.57999999999999996</v>
      </c>
      <c r="J1335" s="523">
        <v>0</v>
      </c>
      <c r="K1335" s="232">
        <v>0.57999999999999996</v>
      </c>
      <c r="L1335" s="523">
        <v>0</v>
      </c>
      <c r="M1335" s="231">
        <v>0.48</v>
      </c>
      <c r="N1335" s="233">
        <v>0</v>
      </c>
      <c r="O1335" s="233">
        <v>0.1</v>
      </c>
      <c r="P1335" s="231">
        <v>0</v>
      </c>
      <c r="Q1335" s="231">
        <v>0</v>
      </c>
      <c r="R1335" s="233">
        <v>0</v>
      </c>
      <c r="S1335" s="231">
        <v>0</v>
      </c>
      <c r="T1335" s="231">
        <v>12.9984</v>
      </c>
      <c r="U1335" s="140" t="s">
        <v>12718</v>
      </c>
      <c r="V1335" s="141" t="s">
        <v>35532</v>
      </c>
      <c r="W1335" s="5" t="s">
        <v>11581</v>
      </c>
      <c r="X1335" s="7" t="b">
        <v>1</v>
      </c>
      <c r="Y1335" s="7">
        <v>0</v>
      </c>
      <c r="Z1335" s="7" t="b">
        <v>0</v>
      </c>
      <c r="AA1335" s="7" t="b">
        <v>1</v>
      </c>
      <c r="AC1335" s="405" t="s">
        <v>37299</v>
      </c>
      <c r="AD1335" s="406" t="s">
        <v>13552</v>
      </c>
      <c r="AE1335" s="406" t="s">
        <v>13490</v>
      </c>
      <c r="AF1335" s="406" t="s">
        <v>13317</v>
      </c>
      <c r="AG1335" s="406" t="s">
        <v>13317</v>
      </c>
      <c r="AH1335" s="418">
        <v>19.12140259255715</v>
      </c>
      <c r="AI1335" s="419">
        <v>104.9158379239326</v>
      </c>
      <c r="AJ1335" s="428">
        <v>0.57999999999999996</v>
      </c>
      <c r="AK1335" s="428">
        <v>0</v>
      </c>
      <c r="AL1335" s="429">
        <v>0.57999999999999996</v>
      </c>
      <c r="AM1335" s="407" t="s">
        <v>35532</v>
      </c>
    </row>
    <row r="1336" spans="2:39" ht="30" customHeight="1">
      <c r="B1336" s="130" t="s">
        <v>37300</v>
      </c>
      <c r="C1336" s="130" t="s">
        <v>13552</v>
      </c>
      <c r="D1336" s="130" t="s">
        <v>13490</v>
      </c>
      <c r="E1336" s="130" t="s">
        <v>13317</v>
      </c>
      <c r="F1336" s="130" t="s">
        <v>13317</v>
      </c>
      <c r="G1336" s="555">
        <v>19.120453581086672</v>
      </c>
      <c r="H1336" s="556">
        <v>104.9162266909903</v>
      </c>
      <c r="I1336" s="523">
        <v>1.1299999999999999</v>
      </c>
      <c r="J1336" s="523">
        <v>0</v>
      </c>
      <c r="K1336" s="232">
        <v>1.1299999999999999</v>
      </c>
      <c r="L1336" s="523">
        <v>0</v>
      </c>
      <c r="M1336" s="231">
        <v>1.1299999999999999</v>
      </c>
      <c r="N1336" s="233">
        <v>0</v>
      </c>
      <c r="O1336" s="233">
        <v>0</v>
      </c>
      <c r="P1336" s="231">
        <v>0</v>
      </c>
      <c r="Q1336" s="231">
        <v>0</v>
      </c>
      <c r="R1336" s="233">
        <v>0</v>
      </c>
      <c r="S1336" s="231">
        <v>0</v>
      </c>
      <c r="T1336" s="231">
        <v>30.6004</v>
      </c>
      <c r="U1336" s="140" t="s">
        <v>12718</v>
      </c>
      <c r="V1336" s="141" t="s">
        <v>35532</v>
      </c>
      <c r="W1336" s="5" t="s">
        <v>11581</v>
      </c>
      <c r="X1336" s="7" t="b">
        <v>1</v>
      </c>
      <c r="Y1336" s="7">
        <v>0</v>
      </c>
      <c r="Z1336" s="7" t="b">
        <v>0</v>
      </c>
      <c r="AA1336" s="7" t="b">
        <v>1</v>
      </c>
      <c r="AC1336" s="405" t="s">
        <v>37300</v>
      </c>
      <c r="AD1336" s="406" t="s">
        <v>13552</v>
      </c>
      <c r="AE1336" s="406" t="s">
        <v>13490</v>
      </c>
      <c r="AF1336" s="406" t="s">
        <v>13317</v>
      </c>
      <c r="AG1336" s="406" t="s">
        <v>13317</v>
      </c>
      <c r="AH1336" s="418">
        <v>19.120453581086672</v>
      </c>
      <c r="AI1336" s="419">
        <v>104.9162266909903</v>
      </c>
      <c r="AJ1336" s="428">
        <v>1.1299999999999999</v>
      </c>
      <c r="AK1336" s="428">
        <v>0</v>
      </c>
      <c r="AL1336" s="429">
        <v>1.1299999999999999</v>
      </c>
      <c r="AM1336" s="407" t="s">
        <v>35532</v>
      </c>
    </row>
    <row r="1337" spans="2:39" ht="30" customHeight="1">
      <c r="B1337" s="130" t="s">
        <v>37301</v>
      </c>
      <c r="C1337" s="130" t="s">
        <v>13552</v>
      </c>
      <c r="D1337" s="130" t="s">
        <v>13490</v>
      </c>
      <c r="E1337" s="130" t="s">
        <v>13317</v>
      </c>
      <c r="F1337" s="130" t="s">
        <v>13317</v>
      </c>
      <c r="G1337" s="555">
        <v>19.121681270015781</v>
      </c>
      <c r="H1337" s="556">
        <v>104.91738756335261</v>
      </c>
      <c r="I1337" s="523">
        <v>4.5599999999999996</v>
      </c>
      <c r="J1337" s="523">
        <v>0</v>
      </c>
      <c r="K1337" s="232">
        <v>4.5599999999999996</v>
      </c>
      <c r="L1337" s="523">
        <v>0</v>
      </c>
      <c r="M1337" s="231">
        <v>4.5599999999999996</v>
      </c>
      <c r="N1337" s="233">
        <v>0</v>
      </c>
      <c r="O1337" s="233">
        <v>0</v>
      </c>
      <c r="P1337" s="231">
        <v>0</v>
      </c>
      <c r="Q1337" s="231">
        <v>0</v>
      </c>
      <c r="R1337" s="233">
        <v>0</v>
      </c>
      <c r="S1337" s="231">
        <v>0</v>
      </c>
      <c r="T1337" s="231">
        <v>123.48480000000001</v>
      </c>
      <c r="U1337" s="140" t="s">
        <v>12718</v>
      </c>
      <c r="V1337" s="141" t="s">
        <v>35532</v>
      </c>
      <c r="W1337" s="5" t="s">
        <v>11581</v>
      </c>
      <c r="X1337" s="7" t="b">
        <v>1</v>
      </c>
      <c r="Y1337" s="7">
        <v>0</v>
      </c>
      <c r="Z1337" s="7" t="b">
        <v>0</v>
      </c>
      <c r="AA1337" s="7" t="b">
        <v>1</v>
      </c>
      <c r="AC1337" s="405" t="s">
        <v>37301</v>
      </c>
      <c r="AD1337" s="406" t="s">
        <v>13552</v>
      </c>
      <c r="AE1337" s="406" t="s">
        <v>13490</v>
      </c>
      <c r="AF1337" s="406" t="s">
        <v>13317</v>
      </c>
      <c r="AG1337" s="406" t="s">
        <v>13317</v>
      </c>
      <c r="AH1337" s="418">
        <v>19.121681270015781</v>
      </c>
      <c r="AI1337" s="419">
        <v>104.91738756335261</v>
      </c>
      <c r="AJ1337" s="428">
        <v>4.5599999999999996</v>
      </c>
      <c r="AK1337" s="428">
        <v>0</v>
      </c>
      <c r="AL1337" s="429">
        <v>4.5599999999999996</v>
      </c>
      <c r="AM1337" s="407" t="s">
        <v>35532</v>
      </c>
    </row>
    <row r="1338" spans="2:39" ht="30" customHeight="1">
      <c r="B1338" s="130" t="s">
        <v>37302</v>
      </c>
      <c r="C1338" s="130" t="s">
        <v>13552</v>
      </c>
      <c r="D1338" s="130" t="s">
        <v>13490</v>
      </c>
      <c r="E1338" s="130" t="s">
        <v>13317</v>
      </c>
      <c r="F1338" s="130" t="s">
        <v>13317</v>
      </c>
      <c r="G1338" s="555">
        <v>19.117435236065099</v>
      </c>
      <c r="H1338" s="556">
        <v>104.9067281343754</v>
      </c>
      <c r="I1338" s="523">
        <v>2.0499999999999998</v>
      </c>
      <c r="J1338" s="523">
        <v>0</v>
      </c>
      <c r="K1338" s="232">
        <v>2.0499999999999998</v>
      </c>
      <c r="L1338" s="523">
        <v>0</v>
      </c>
      <c r="M1338" s="231">
        <v>1.96</v>
      </c>
      <c r="N1338" s="233">
        <v>0</v>
      </c>
      <c r="O1338" s="233">
        <v>0.09</v>
      </c>
      <c r="P1338" s="231">
        <v>0</v>
      </c>
      <c r="Q1338" s="231">
        <v>0</v>
      </c>
      <c r="R1338" s="233">
        <v>0</v>
      </c>
      <c r="S1338" s="231">
        <v>0</v>
      </c>
      <c r="T1338" s="231">
        <v>53.076799999999999</v>
      </c>
      <c r="U1338" s="140" t="s">
        <v>12718</v>
      </c>
      <c r="V1338" s="141" t="s">
        <v>35522</v>
      </c>
      <c r="W1338" s="5" t="s">
        <v>11581</v>
      </c>
      <c r="X1338" s="7" t="b">
        <v>1</v>
      </c>
      <c r="Y1338" s="7">
        <v>0</v>
      </c>
      <c r="Z1338" s="7" t="b">
        <v>0</v>
      </c>
      <c r="AA1338" s="7" t="b">
        <v>1</v>
      </c>
      <c r="AC1338" s="405" t="s">
        <v>37302</v>
      </c>
      <c r="AD1338" s="406" t="s">
        <v>13552</v>
      </c>
      <c r="AE1338" s="406" t="s">
        <v>13490</v>
      </c>
      <c r="AF1338" s="406" t="s">
        <v>13317</v>
      </c>
      <c r="AG1338" s="406" t="s">
        <v>13317</v>
      </c>
      <c r="AH1338" s="418">
        <v>19.117435236065099</v>
      </c>
      <c r="AI1338" s="419">
        <v>104.9067281343754</v>
      </c>
      <c r="AJ1338" s="428">
        <v>2.0499999999999998</v>
      </c>
      <c r="AK1338" s="428">
        <v>0</v>
      </c>
      <c r="AL1338" s="429">
        <v>2.0499999999999998</v>
      </c>
      <c r="AM1338" s="407" t="s">
        <v>35522</v>
      </c>
    </row>
    <row r="1339" spans="2:39" ht="30" customHeight="1">
      <c r="B1339" s="130" t="s">
        <v>37303</v>
      </c>
      <c r="C1339" s="130" t="s">
        <v>13552</v>
      </c>
      <c r="D1339" s="130" t="s">
        <v>13490</v>
      </c>
      <c r="E1339" s="130" t="s">
        <v>13317</v>
      </c>
      <c r="F1339" s="130" t="s">
        <v>13317</v>
      </c>
      <c r="G1339" s="555">
        <v>19.118059118360939</v>
      </c>
      <c r="H1339" s="556">
        <v>104.90616792268</v>
      </c>
      <c r="I1339" s="523">
        <v>0.4</v>
      </c>
      <c r="J1339" s="523">
        <v>0</v>
      </c>
      <c r="K1339" s="232">
        <v>0.4</v>
      </c>
      <c r="L1339" s="523">
        <v>0</v>
      </c>
      <c r="M1339" s="231">
        <v>0.4</v>
      </c>
      <c r="N1339" s="233">
        <v>0</v>
      </c>
      <c r="O1339" s="233">
        <v>0</v>
      </c>
      <c r="P1339" s="231">
        <v>0</v>
      </c>
      <c r="Q1339" s="231">
        <v>0</v>
      </c>
      <c r="R1339" s="233">
        <v>0</v>
      </c>
      <c r="S1339" s="231">
        <v>0</v>
      </c>
      <c r="T1339" s="231">
        <v>10.832000000000001</v>
      </c>
      <c r="U1339" s="140" t="s">
        <v>12718</v>
      </c>
      <c r="V1339" s="141" t="s">
        <v>35522</v>
      </c>
      <c r="W1339" s="5" t="s">
        <v>11581</v>
      </c>
      <c r="X1339" s="7" t="b">
        <v>1</v>
      </c>
      <c r="Y1339" s="7">
        <v>0</v>
      </c>
      <c r="Z1339" s="7" t="b">
        <v>0</v>
      </c>
      <c r="AA1339" s="7" t="b">
        <v>1</v>
      </c>
      <c r="AC1339" s="405" t="s">
        <v>37303</v>
      </c>
      <c r="AD1339" s="406" t="s">
        <v>13552</v>
      </c>
      <c r="AE1339" s="406" t="s">
        <v>13490</v>
      </c>
      <c r="AF1339" s="406" t="s">
        <v>13317</v>
      </c>
      <c r="AG1339" s="406" t="s">
        <v>13317</v>
      </c>
      <c r="AH1339" s="418">
        <v>19.118059118360939</v>
      </c>
      <c r="AI1339" s="419">
        <v>104.90616792268</v>
      </c>
      <c r="AJ1339" s="428">
        <v>0.4</v>
      </c>
      <c r="AK1339" s="428">
        <v>0</v>
      </c>
      <c r="AL1339" s="429">
        <v>0.4</v>
      </c>
      <c r="AM1339" s="407" t="s">
        <v>35522</v>
      </c>
    </row>
    <row r="1340" spans="2:39" ht="30" customHeight="1">
      <c r="B1340" s="130" t="s">
        <v>37304</v>
      </c>
      <c r="C1340" s="130" t="s">
        <v>13552</v>
      </c>
      <c r="D1340" s="130" t="s">
        <v>13490</v>
      </c>
      <c r="E1340" s="130" t="s">
        <v>13317</v>
      </c>
      <c r="F1340" s="130" t="s">
        <v>13317</v>
      </c>
      <c r="G1340" s="555">
        <v>19.114361129596919</v>
      </c>
      <c r="H1340" s="556">
        <v>104.90934858085279</v>
      </c>
      <c r="I1340" s="523">
        <v>2.76</v>
      </c>
      <c r="J1340" s="523">
        <v>0</v>
      </c>
      <c r="K1340" s="232">
        <v>2.76</v>
      </c>
      <c r="L1340" s="523">
        <v>0</v>
      </c>
      <c r="M1340" s="231">
        <v>2.72</v>
      </c>
      <c r="N1340" s="233">
        <v>0</v>
      </c>
      <c r="O1340" s="233">
        <v>0.04</v>
      </c>
      <c r="P1340" s="231">
        <v>0</v>
      </c>
      <c r="Q1340" s="231">
        <v>0</v>
      </c>
      <c r="R1340" s="233">
        <v>0</v>
      </c>
      <c r="S1340" s="231">
        <v>0</v>
      </c>
      <c r="T1340" s="231">
        <v>73.657600000000002</v>
      </c>
      <c r="U1340" s="140" t="s">
        <v>12718</v>
      </c>
      <c r="V1340" s="141" t="s">
        <v>35509</v>
      </c>
      <c r="W1340" s="5" t="s">
        <v>11581</v>
      </c>
      <c r="X1340" s="7" t="b">
        <v>1</v>
      </c>
      <c r="Y1340" s="7">
        <v>0</v>
      </c>
      <c r="Z1340" s="7" t="b">
        <v>0</v>
      </c>
      <c r="AA1340" s="7" t="b">
        <v>1</v>
      </c>
      <c r="AC1340" s="405" t="s">
        <v>37304</v>
      </c>
      <c r="AD1340" s="406" t="s">
        <v>13552</v>
      </c>
      <c r="AE1340" s="406" t="s">
        <v>13490</v>
      </c>
      <c r="AF1340" s="406" t="s">
        <v>13317</v>
      </c>
      <c r="AG1340" s="406" t="s">
        <v>13317</v>
      </c>
      <c r="AH1340" s="418">
        <v>19.114361129596919</v>
      </c>
      <c r="AI1340" s="419">
        <v>104.90934858085279</v>
      </c>
      <c r="AJ1340" s="428">
        <v>2.76</v>
      </c>
      <c r="AK1340" s="428">
        <v>0</v>
      </c>
      <c r="AL1340" s="429">
        <v>2.76</v>
      </c>
      <c r="AM1340" s="407" t="s">
        <v>35509</v>
      </c>
    </row>
    <row r="1341" spans="2:39" ht="30" customHeight="1">
      <c r="B1341" s="130" t="s">
        <v>37305</v>
      </c>
      <c r="C1341" s="130" t="s">
        <v>13552</v>
      </c>
      <c r="D1341" s="130" t="s">
        <v>13490</v>
      </c>
      <c r="E1341" s="130" t="s">
        <v>13317</v>
      </c>
      <c r="F1341" s="130" t="s">
        <v>13317</v>
      </c>
      <c r="G1341" s="555">
        <v>19.1245513352712</v>
      </c>
      <c r="H1341" s="556">
        <v>104.9106415843838</v>
      </c>
      <c r="I1341" s="523">
        <v>3.72</v>
      </c>
      <c r="J1341" s="523">
        <v>0</v>
      </c>
      <c r="K1341" s="232">
        <v>3.72</v>
      </c>
      <c r="L1341" s="523">
        <v>0</v>
      </c>
      <c r="M1341" s="231">
        <v>3.72</v>
      </c>
      <c r="N1341" s="233">
        <v>0</v>
      </c>
      <c r="O1341" s="233">
        <v>0</v>
      </c>
      <c r="P1341" s="231">
        <v>0</v>
      </c>
      <c r="Q1341" s="231">
        <v>0</v>
      </c>
      <c r="R1341" s="233">
        <v>0</v>
      </c>
      <c r="S1341" s="231">
        <v>0</v>
      </c>
      <c r="T1341" s="231">
        <v>100.7376</v>
      </c>
      <c r="U1341" s="140" t="s">
        <v>12718</v>
      </c>
      <c r="V1341" s="141" t="s">
        <v>35391</v>
      </c>
      <c r="W1341" s="5" t="s">
        <v>11581</v>
      </c>
      <c r="X1341" s="7" t="b">
        <v>1</v>
      </c>
      <c r="Y1341" s="7">
        <v>0</v>
      </c>
      <c r="Z1341" s="7" t="b">
        <v>0</v>
      </c>
      <c r="AA1341" s="7" t="b">
        <v>1</v>
      </c>
      <c r="AC1341" s="405" t="s">
        <v>37305</v>
      </c>
      <c r="AD1341" s="406" t="s">
        <v>13552</v>
      </c>
      <c r="AE1341" s="406" t="s">
        <v>13490</v>
      </c>
      <c r="AF1341" s="406" t="s">
        <v>13317</v>
      </c>
      <c r="AG1341" s="406" t="s">
        <v>13317</v>
      </c>
      <c r="AH1341" s="418">
        <v>19.1245513352712</v>
      </c>
      <c r="AI1341" s="419">
        <v>104.9106415843838</v>
      </c>
      <c r="AJ1341" s="428">
        <v>3.72</v>
      </c>
      <c r="AK1341" s="428">
        <v>0</v>
      </c>
      <c r="AL1341" s="429">
        <v>3.72</v>
      </c>
      <c r="AM1341" s="407" t="s">
        <v>35391</v>
      </c>
    </row>
    <row r="1342" spans="2:39" ht="30" customHeight="1">
      <c r="B1342" s="130" t="s">
        <v>37306</v>
      </c>
      <c r="C1342" s="130" t="s">
        <v>13552</v>
      </c>
      <c r="D1342" s="130" t="s">
        <v>13490</v>
      </c>
      <c r="E1342" s="130" t="s">
        <v>13317</v>
      </c>
      <c r="F1342" s="130" t="s">
        <v>13317</v>
      </c>
      <c r="G1342" s="555">
        <v>19.121628917048</v>
      </c>
      <c r="H1342" s="556">
        <v>104.90495459957781</v>
      </c>
      <c r="I1342" s="523">
        <v>1.31</v>
      </c>
      <c r="J1342" s="523">
        <v>0</v>
      </c>
      <c r="K1342" s="232">
        <v>1.31</v>
      </c>
      <c r="L1342" s="523">
        <v>0</v>
      </c>
      <c r="M1342" s="231">
        <v>1.31</v>
      </c>
      <c r="N1342" s="233">
        <v>0</v>
      </c>
      <c r="O1342" s="233">
        <v>0</v>
      </c>
      <c r="P1342" s="231">
        <v>0</v>
      </c>
      <c r="Q1342" s="231">
        <v>0</v>
      </c>
      <c r="R1342" s="233">
        <v>0</v>
      </c>
      <c r="S1342" s="231">
        <v>0</v>
      </c>
      <c r="T1342" s="231">
        <v>35.474800000000002</v>
      </c>
      <c r="U1342" s="140" t="s">
        <v>12718</v>
      </c>
      <c r="V1342" s="141" t="s">
        <v>35247</v>
      </c>
      <c r="W1342" s="5" t="s">
        <v>11581</v>
      </c>
      <c r="X1342" s="7" t="b">
        <v>1</v>
      </c>
      <c r="Y1342" s="7">
        <v>0</v>
      </c>
      <c r="Z1342" s="7" t="b">
        <v>0</v>
      </c>
      <c r="AA1342" s="7" t="b">
        <v>1</v>
      </c>
      <c r="AC1342" s="405" t="s">
        <v>37306</v>
      </c>
      <c r="AD1342" s="406" t="s">
        <v>13552</v>
      </c>
      <c r="AE1342" s="406" t="s">
        <v>13490</v>
      </c>
      <c r="AF1342" s="406" t="s">
        <v>13317</v>
      </c>
      <c r="AG1342" s="406" t="s">
        <v>13317</v>
      </c>
      <c r="AH1342" s="418">
        <v>19.121628917048</v>
      </c>
      <c r="AI1342" s="419">
        <v>104.90495459957781</v>
      </c>
      <c r="AJ1342" s="428">
        <v>1.31</v>
      </c>
      <c r="AK1342" s="428">
        <v>0</v>
      </c>
      <c r="AL1342" s="429">
        <v>1.31</v>
      </c>
      <c r="AM1342" s="407" t="s">
        <v>35247</v>
      </c>
    </row>
    <row r="1343" spans="2:39" ht="30" customHeight="1">
      <c r="B1343" s="130" t="s">
        <v>37307</v>
      </c>
      <c r="C1343" s="130" t="s">
        <v>13552</v>
      </c>
      <c r="D1343" s="130" t="s">
        <v>13490</v>
      </c>
      <c r="E1343" s="130" t="s">
        <v>13317</v>
      </c>
      <c r="F1343" s="130" t="s">
        <v>13317</v>
      </c>
      <c r="G1343" s="555">
        <v>19.12153787013386</v>
      </c>
      <c r="H1343" s="556">
        <v>104.90578147411701</v>
      </c>
      <c r="I1343" s="523">
        <v>1.18</v>
      </c>
      <c r="J1343" s="523">
        <v>0</v>
      </c>
      <c r="K1343" s="232">
        <v>1.18</v>
      </c>
      <c r="L1343" s="523">
        <v>0</v>
      </c>
      <c r="M1343" s="231">
        <v>1.18</v>
      </c>
      <c r="N1343" s="233">
        <v>0</v>
      </c>
      <c r="O1343" s="233">
        <v>0</v>
      </c>
      <c r="P1343" s="231">
        <v>0</v>
      </c>
      <c r="Q1343" s="231">
        <v>0</v>
      </c>
      <c r="R1343" s="233">
        <v>0</v>
      </c>
      <c r="S1343" s="231">
        <v>0</v>
      </c>
      <c r="T1343" s="231">
        <v>31.9544</v>
      </c>
      <c r="U1343" s="140" t="s">
        <v>12718</v>
      </c>
      <c r="V1343" s="141" t="s">
        <v>35247</v>
      </c>
      <c r="W1343" s="5" t="s">
        <v>11581</v>
      </c>
      <c r="X1343" s="7" t="b">
        <v>1</v>
      </c>
      <c r="Y1343" s="7">
        <v>0</v>
      </c>
      <c r="Z1343" s="7" t="b">
        <v>0</v>
      </c>
      <c r="AA1343" s="7" t="b">
        <v>1</v>
      </c>
      <c r="AC1343" s="405" t="s">
        <v>37307</v>
      </c>
      <c r="AD1343" s="406" t="s">
        <v>13552</v>
      </c>
      <c r="AE1343" s="406" t="s">
        <v>13490</v>
      </c>
      <c r="AF1343" s="406" t="s">
        <v>13317</v>
      </c>
      <c r="AG1343" s="406" t="s">
        <v>13317</v>
      </c>
      <c r="AH1343" s="418">
        <v>19.12153787013386</v>
      </c>
      <c r="AI1343" s="419">
        <v>104.90578147411701</v>
      </c>
      <c r="AJ1343" s="428">
        <v>1.18</v>
      </c>
      <c r="AK1343" s="428">
        <v>0</v>
      </c>
      <c r="AL1343" s="429">
        <v>1.18</v>
      </c>
      <c r="AM1343" s="407" t="s">
        <v>35247</v>
      </c>
    </row>
    <row r="1344" spans="2:39" ht="30" customHeight="1">
      <c r="B1344" s="130" t="s">
        <v>37308</v>
      </c>
      <c r="C1344" s="130" t="s">
        <v>13552</v>
      </c>
      <c r="D1344" s="130" t="s">
        <v>13490</v>
      </c>
      <c r="E1344" s="130" t="s">
        <v>13317</v>
      </c>
      <c r="F1344" s="130" t="s">
        <v>13317</v>
      </c>
      <c r="G1344" s="555">
        <v>19.12594737853879</v>
      </c>
      <c r="H1344" s="556">
        <v>104.90519626405489</v>
      </c>
      <c r="I1344" s="523">
        <v>1</v>
      </c>
      <c r="J1344" s="523">
        <v>0</v>
      </c>
      <c r="K1344" s="232">
        <v>1</v>
      </c>
      <c r="L1344" s="523">
        <v>0</v>
      </c>
      <c r="M1344" s="231">
        <v>0.78</v>
      </c>
      <c r="N1344" s="233">
        <v>0</v>
      </c>
      <c r="O1344" s="233">
        <v>0.22</v>
      </c>
      <c r="P1344" s="231">
        <v>0</v>
      </c>
      <c r="Q1344" s="231">
        <v>0</v>
      </c>
      <c r="R1344" s="233">
        <v>0</v>
      </c>
      <c r="S1344" s="231">
        <v>0</v>
      </c>
      <c r="T1344" s="231">
        <v>21.122399999999999</v>
      </c>
      <c r="U1344" s="140" t="s">
        <v>12718</v>
      </c>
      <c r="V1344" s="141" t="s">
        <v>35240</v>
      </c>
      <c r="W1344" s="5" t="s">
        <v>11581</v>
      </c>
      <c r="X1344" s="7" t="b">
        <v>1</v>
      </c>
      <c r="Y1344" s="7">
        <v>0</v>
      </c>
      <c r="Z1344" s="7" t="b">
        <v>0</v>
      </c>
      <c r="AA1344" s="7" t="b">
        <v>1</v>
      </c>
      <c r="AC1344" s="405" t="s">
        <v>37308</v>
      </c>
      <c r="AD1344" s="406" t="s">
        <v>13552</v>
      </c>
      <c r="AE1344" s="406" t="s">
        <v>13490</v>
      </c>
      <c r="AF1344" s="406" t="s">
        <v>13317</v>
      </c>
      <c r="AG1344" s="406" t="s">
        <v>13317</v>
      </c>
      <c r="AH1344" s="418">
        <v>19.12594737853879</v>
      </c>
      <c r="AI1344" s="419">
        <v>104.90519626405489</v>
      </c>
      <c r="AJ1344" s="428">
        <v>1</v>
      </c>
      <c r="AK1344" s="428">
        <v>0</v>
      </c>
      <c r="AL1344" s="429">
        <v>1</v>
      </c>
      <c r="AM1344" s="407" t="s">
        <v>35240</v>
      </c>
    </row>
    <row r="1345" spans="2:39" ht="30" customHeight="1">
      <c r="B1345" s="130" t="s">
        <v>37309</v>
      </c>
      <c r="C1345" s="130" t="s">
        <v>13552</v>
      </c>
      <c r="D1345" s="130" t="s">
        <v>13490</v>
      </c>
      <c r="E1345" s="130" t="s">
        <v>13317</v>
      </c>
      <c r="F1345" s="130" t="s">
        <v>13317</v>
      </c>
      <c r="G1345" s="555">
        <v>19.12579332809111</v>
      </c>
      <c r="H1345" s="556">
        <v>104.9057379350554</v>
      </c>
      <c r="I1345" s="523">
        <v>2.0299999999999998</v>
      </c>
      <c r="J1345" s="523">
        <v>0</v>
      </c>
      <c r="K1345" s="232">
        <v>2.0299999999999998</v>
      </c>
      <c r="L1345" s="523">
        <v>0</v>
      </c>
      <c r="M1345" s="231">
        <v>1.95</v>
      </c>
      <c r="N1345" s="233">
        <v>0</v>
      </c>
      <c r="O1345" s="233">
        <v>0.08</v>
      </c>
      <c r="P1345" s="231">
        <v>0</v>
      </c>
      <c r="Q1345" s="231">
        <v>0</v>
      </c>
      <c r="R1345" s="233">
        <v>0</v>
      </c>
      <c r="S1345" s="231">
        <v>0</v>
      </c>
      <c r="T1345" s="231">
        <v>52.805999999999997</v>
      </c>
      <c r="U1345" s="140" t="s">
        <v>12718</v>
      </c>
      <c r="V1345" s="141" t="s">
        <v>35240</v>
      </c>
      <c r="W1345" s="5" t="s">
        <v>11581</v>
      </c>
      <c r="X1345" s="7" t="b">
        <v>1</v>
      </c>
      <c r="Y1345" s="7">
        <v>0</v>
      </c>
      <c r="Z1345" s="7" t="b">
        <v>0</v>
      </c>
      <c r="AA1345" s="7" t="b">
        <v>1</v>
      </c>
      <c r="AC1345" s="405" t="s">
        <v>37309</v>
      </c>
      <c r="AD1345" s="406" t="s">
        <v>13552</v>
      </c>
      <c r="AE1345" s="406" t="s">
        <v>13490</v>
      </c>
      <c r="AF1345" s="406" t="s">
        <v>13317</v>
      </c>
      <c r="AG1345" s="406" t="s">
        <v>13317</v>
      </c>
      <c r="AH1345" s="418">
        <v>19.12579332809111</v>
      </c>
      <c r="AI1345" s="419">
        <v>104.9057379350554</v>
      </c>
      <c r="AJ1345" s="428">
        <v>2.0299999999999998</v>
      </c>
      <c r="AK1345" s="428">
        <v>0</v>
      </c>
      <c r="AL1345" s="429">
        <v>2.0299999999999998</v>
      </c>
      <c r="AM1345" s="407" t="s">
        <v>35240</v>
      </c>
    </row>
    <row r="1346" spans="2:39" ht="30" customHeight="1">
      <c r="B1346" s="130" t="s">
        <v>37310</v>
      </c>
      <c r="C1346" s="130" t="s">
        <v>13552</v>
      </c>
      <c r="D1346" s="130" t="s">
        <v>13490</v>
      </c>
      <c r="E1346" s="130" t="s">
        <v>13317</v>
      </c>
      <c r="F1346" s="130" t="s">
        <v>13317</v>
      </c>
      <c r="G1346" s="555">
        <v>19.133397131345419</v>
      </c>
      <c r="H1346" s="556">
        <v>104.9199469609482</v>
      </c>
      <c r="I1346" s="523">
        <v>3.04</v>
      </c>
      <c r="J1346" s="523">
        <v>0</v>
      </c>
      <c r="K1346" s="232">
        <v>3.04</v>
      </c>
      <c r="L1346" s="523">
        <v>0</v>
      </c>
      <c r="M1346" s="231">
        <v>3.04</v>
      </c>
      <c r="N1346" s="233">
        <v>0</v>
      </c>
      <c r="O1346" s="233">
        <v>0</v>
      </c>
      <c r="P1346" s="231">
        <v>0</v>
      </c>
      <c r="Q1346" s="231">
        <v>0</v>
      </c>
      <c r="R1346" s="233">
        <v>0</v>
      </c>
      <c r="S1346" s="231">
        <v>0</v>
      </c>
      <c r="T1346" s="231">
        <v>82.3232</v>
      </c>
      <c r="U1346" s="140" t="s">
        <v>12718</v>
      </c>
      <c r="V1346" s="141" t="s">
        <v>35515</v>
      </c>
      <c r="W1346" s="5" t="s">
        <v>11581</v>
      </c>
      <c r="X1346" s="7" t="b">
        <v>1</v>
      </c>
      <c r="Y1346" s="7">
        <v>0</v>
      </c>
      <c r="Z1346" s="7" t="b">
        <v>0</v>
      </c>
      <c r="AA1346" s="7" t="b">
        <v>1</v>
      </c>
      <c r="AC1346" s="405" t="s">
        <v>37310</v>
      </c>
      <c r="AD1346" s="406" t="s">
        <v>13552</v>
      </c>
      <c r="AE1346" s="406" t="s">
        <v>13490</v>
      </c>
      <c r="AF1346" s="406" t="s">
        <v>13317</v>
      </c>
      <c r="AG1346" s="406" t="s">
        <v>13317</v>
      </c>
      <c r="AH1346" s="418">
        <v>19.133397131345419</v>
      </c>
      <c r="AI1346" s="419">
        <v>104.9199469609482</v>
      </c>
      <c r="AJ1346" s="428">
        <v>3.04</v>
      </c>
      <c r="AK1346" s="428">
        <v>0</v>
      </c>
      <c r="AL1346" s="429">
        <v>3.04</v>
      </c>
      <c r="AM1346" s="407" t="s">
        <v>35515</v>
      </c>
    </row>
    <row r="1347" spans="2:39" ht="30" customHeight="1">
      <c r="B1347" s="130" t="s">
        <v>37311</v>
      </c>
      <c r="C1347" s="130" t="s">
        <v>13552</v>
      </c>
      <c r="D1347" s="130" t="s">
        <v>13490</v>
      </c>
      <c r="E1347" s="130" t="s">
        <v>13317</v>
      </c>
      <c r="F1347" s="130" t="s">
        <v>13317</v>
      </c>
      <c r="G1347" s="555">
        <v>19.115213855278899</v>
      </c>
      <c r="H1347" s="556">
        <v>104.9346609807132</v>
      </c>
      <c r="I1347" s="523">
        <v>4.22</v>
      </c>
      <c r="J1347" s="523">
        <v>0</v>
      </c>
      <c r="K1347" s="232">
        <v>4.22</v>
      </c>
      <c r="L1347" s="523">
        <v>0</v>
      </c>
      <c r="M1347" s="231">
        <v>4.22</v>
      </c>
      <c r="N1347" s="233">
        <v>0</v>
      </c>
      <c r="O1347" s="233">
        <v>0</v>
      </c>
      <c r="P1347" s="231">
        <v>0</v>
      </c>
      <c r="Q1347" s="231">
        <v>0</v>
      </c>
      <c r="R1347" s="233">
        <v>0</v>
      </c>
      <c r="S1347" s="231">
        <v>0</v>
      </c>
      <c r="T1347" s="231">
        <v>114.27760000000001</v>
      </c>
      <c r="U1347" s="140" t="s">
        <v>12718</v>
      </c>
      <c r="V1347" s="141" t="s">
        <v>35489</v>
      </c>
      <c r="W1347" s="5" t="s">
        <v>11581</v>
      </c>
      <c r="X1347" s="7" t="b">
        <v>1</v>
      </c>
      <c r="Y1347" s="7">
        <v>0</v>
      </c>
      <c r="Z1347" s="7" t="b">
        <v>0</v>
      </c>
      <c r="AA1347" s="7" t="b">
        <v>1</v>
      </c>
      <c r="AC1347" s="405" t="s">
        <v>37311</v>
      </c>
      <c r="AD1347" s="406" t="s">
        <v>13552</v>
      </c>
      <c r="AE1347" s="406" t="s">
        <v>13490</v>
      </c>
      <c r="AF1347" s="406" t="s">
        <v>13317</v>
      </c>
      <c r="AG1347" s="406" t="s">
        <v>13317</v>
      </c>
      <c r="AH1347" s="418">
        <v>19.115213855278899</v>
      </c>
      <c r="AI1347" s="419">
        <v>104.9346609807132</v>
      </c>
      <c r="AJ1347" s="428">
        <v>4.22</v>
      </c>
      <c r="AK1347" s="428">
        <v>0</v>
      </c>
      <c r="AL1347" s="429">
        <v>4.22</v>
      </c>
      <c r="AM1347" s="407" t="s">
        <v>35489</v>
      </c>
    </row>
    <row r="1348" spans="2:39" ht="30" customHeight="1">
      <c r="B1348" s="130" t="s">
        <v>37312</v>
      </c>
      <c r="C1348" s="130" t="s">
        <v>13552</v>
      </c>
      <c r="D1348" s="130" t="s">
        <v>13490</v>
      </c>
      <c r="E1348" s="130" t="s">
        <v>13317</v>
      </c>
      <c r="F1348" s="130" t="s">
        <v>13317</v>
      </c>
      <c r="G1348" s="555">
        <v>19.128383245415641</v>
      </c>
      <c r="H1348" s="556">
        <v>104.9093430117336</v>
      </c>
      <c r="I1348" s="523">
        <v>1.59</v>
      </c>
      <c r="J1348" s="523">
        <v>0</v>
      </c>
      <c r="K1348" s="232">
        <v>1.59</v>
      </c>
      <c r="L1348" s="523">
        <v>0</v>
      </c>
      <c r="M1348" s="231">
        <v>1.57</v>
      </c>
      <c r="N1348" s="233">
        <v>0</v>
      </c>
      <c r="O1348" s="233">
        <v>0.02</v>
      </c>
      <c r="P1348" s="231">
        <v>0</v>
      </c>
      <c r="Q1348" s="231">
        <v>0</v>
      </c>
      <c r="R1348" s="233">
        <v>0</v>
      </c>
      <c r="S1348" s="231">
        <v>0</v>
      </c>
      <c r="T1348" s="231">
        <v>42.515599999999999</v>
      </c>
      <c r="U1348" s="140" t="s">
        <v>12718</v>
      </c>
      <c r="V1348" s="141" t="s">
        <v>35511</v>
      </c>
      <c r="W1348" s="5" t="s">
        <v>11581</v>
      </c>
      <c r="X1348" s="7" t="b">
        <v>1</v>
      </c>
      <c r="Y1348" s="7">
        <v>0</v>
      </c>
      <c r="Z1348" s="7" t="b">
        <v>0</v>
      </c>
      <c r="AA1348" s="7" t="b">
        <v>1</v>
      </c>
      <c r="AC1348" s="405" t="s">
        <v>37312</v>
      </c>
      <c r="AD1348" s="406" t="s">
        <v>13552</v>
      </c>
      <c r="AE1348" s="406" t="s">
        <v>13490</v>
      </c>
      <c r="AF1348" s="406" t="s">
        <v>13317</v>
      </c>
      <c r="AG1348" s="406" t="s">
        <v>13317</v>
      </c>
      <c r="AH1348" s="418">
        <v>19.128383245415641</v>
      </c>
      <c r="AI1348" s="419">
        <v>104.9093430117336</v>
      </c>
      <c r="AJ1348" s="428">
        <v>1.59</v>
      </c>
      <c r="AK1348" s="428">
        <v>0</v>
      </c>
      <c r="AL1348" s="429">
        <v>1.59</v>
      </c>
      <c r="AM1348" s="407" t="s">
        <v>35511</v>
      </c>
    </row>
    <row r="1349" spans="2:39" ht="30" customHeight="1">
      <c r="B1349" s="130" t="s">
        <v>37313</v>
      </c>
      <c r="C1349" s="130" t="s">
        <v>13552</v>
      </c>
      <c r="D1349" s="130" t="s">
        <v>13490</v>
      </c>
      <c r="E1349" s="130" t="s">
        <v>13317</v>
      </c>
      <c r="F1349" s="130" t="s">
        <v>13317</v>
      </c>
      <c r="G1349" s="555">
        <v>19.132193726689881</v>
      </c>
      <c r="H1349" s="556">
        <v>104.9118942442574</v>
      </c>
      <c r="I1349" s="523">
        <v>1.95</v>
      </c>
      <c r="J1349" s="523">
        <v>0</v>
      </c>
      <c r="K1349" s="232">
        <v>1.95</v>
      </c>
      <c r="L1349" s="523">
        <v>0</v>
      </c>
      <c r="M1349" s="231">
        <v>1.76</v>
      </c>
      <c r="N1349" s="233">
        <v>0</v>
      </c>
      <c r="O1349" s="233">
        <v>0.19</v>
      </c>
      <c r="P1349" s="231">
        <v>0</v>
      </c>
      <c r="Q1349" s="231">
        <v>0</v>
      </c>
      <c r="R1349" s="233">
        <v>0</v>
      </c>
      <c r="S1349" s="231">
        <v>0</v>
      </c>
      <c r="T1349" s="231">
        <v>47.660799999999988</v>
      </c>
      <c r="U1349" s="140" t="s">
        <v>12718</v>
      </c>
      <c r="V1349" s="141" t="s">
        <v>35244</v>
      </c>
      <c r="W1349" s="5" t="s">
        <v>11581</v>
      </c>
      <c r="X1349" s="7" t="b">
        <v>1</v>
      </c>
      <c r="Y1349" s="7">
        <v>0</v>
      </c>
      <c r="Z1349" s="7" t="b">
        <v>0</v>
      </c>
      <c r="AA1349" s="7" t="b">
        <v>1</v>
      </c>
      <c r="AC1349" s="405" t="s">
        <v>37313</v>
      </c>
      <c r="AD1349" s="406" t="s">
        <v>13552</v>
      </c>
      <c r="AE1349" s="406" t="s">
        <v>13490</v>
      </c>
      <c r="AF1349" s="406" t="s">
        <v>13317</v>
      </c>
      <c r="AG1349" s="406" t="s">
        <v>13317</v>
      </c>
      <c r="AH1349" s="418">
        <v>19.132193726689881</v>
      </c>
      <c r="AI1349" s="419">
        <v>104.9118942442574</v>
      </c>
      <c r="AJ1349" s="428">
        <v>1.95</v>
      </c>
      <c r="AK1349" s="428">
        <v>0</v>
      </c>
      <c r="AL1349" s="429">
        <v>1.95</v>
      </c>
      <c r="AM1349" s="407" t="s">
        <v>35244</v>
      </c>
    </row>
    <row r="1350" spans="2:39" ht="30" customHeight="1">
      <c r="B1350" s="130" t="s">
        <v>37314</v>
      </c>
      <c r="C1350" s="130" t="s">
        <v>13552</v>
      </c>
      <c r="D1350" s="130" t="s">
        <v>13490</v>
      </c>
      <c r="E1350" s="130" t="s">
        <v>13317</v>
      </c>
      <c r="F1350" s="130" t="s">
        <v>13317</v>
      </c>
      <c r="G1350" s="555">
        <v>19.125191818641259</v>
      </c>
      <c r="H1350" s="556">
        <v>104.91177335646201</v>
      </c>
      <c r="I1350" s="523">
        <v>3.88</v>
      </c>
      <c r="J1350" s="523">
        <v>0</v>
      </c>
      <c r="K1350" s="232">
        <v>3.88</v>
      </c>
      <c r="L1350" s="523">
        <v>0</v>
      </c>
      <c r="M1350" s="231">
        <v>3.88</v>
      </c>
      <c r="N1350" s="233">
        <v>0</v>
      </c>
      <c r="O1350" s="233">
        <v>0</v>
      </c>
      <c r="P1350" s="231">
        <v>0</v>
      </c>
      <c r="Q1350" s="231">
        <v>0</v>
      </c>
      <c r="R1350" s="233">
        <v>0</v>
      </c>
      <c r="S1350" s="231">
        <v>0</v>
      </c>
      <c r="T1350" s="231">
        <v>105.07040000000001</v>
      </c>
      <c r="U1350" s="140" t="s">
        <v>12718</v>
      </c>
      <c r="V1350" s="141" t="s">
        <v>35391</v>
      </c>
      <c r="W1350" s="5" t="s">
        <v>11581</v>
      </c>
      <c r="X1350" s="7" t="b">
        <v>1</v>
      </c>
      <c r="Y1350" s="7">
        <v>0</v>
      </c>
      <c r="Z1350" s="7" t="b">
        <v>0</v>
      </c>
      <c r="AA1350" s="7" t="b">
        <v>1</v>
      </c>
      <c r="AC1350" s="405" t="s">
        <v>37314</v>
      </c>
      <c r="AD1350" s="406" t="s">
        <v>13552</v>
      </c>
      <c r="AE1350" s="406" t="s">
        <v>13490</v>
      </c>
      <c r="AF1350" s="406" t="s">
        <v>13317</v>
      </c>
      <c r="AG1350" s="406" t="s">
        <v>13317</v>
      </c>
      <c r="AH1350" s="418">
        <v>19.125191818641259</v>
      </c>
      <c r="AI1350" s="419">
        <v>104.91177335646201</v>
      </c>
      <c r="AJ1350" s="428">
        <v>3.88</v>
      </c>
      <c r="AK1350" s="428">
        <v>0</v>
      </c>
      <c r="AL1350" s="429">
        <v>3.88</v>
      </c>
      <c r="AM1350" s="407" t="s">
        <v>35391</v>
      </c>
    </row>
    <row r="1351" spans="2:39" ht="30" customHeight="1">
      <c r="B1351" s="130" t="s">
        <v>37315</v>
      </c>
      <c r="C1351" s="130" t="s">
        <v>13552</v>
      </c>
      <c r="D1351" s="130" t="s">
        <v>13490</v>
      </c>
      <c r="E1351" s="130" t="s">
        <v>13317</v>
      </c>
      <c r="F1351" s="130" t="s">
        <v>13317</v>
      </c>
      <c r="G1351" s="555">
        <v>19.117153197108969</v>
      </c>
      <c r="H1351" s="556">
        <v>104.9287034870428</v>
      </c>
      <c r="I1351" s="523">
        <v>4.1100000000000003</v>
      </c>
      <c r="J1351" s="523">
        <v>0</v>
      </c>
      <c r="K1351" s="232">
        <v>4.1100000000000003</v>
      </c>
      <c r="L1351" s="523">
        <v>0</v>
      </c>
      <c r="M1351" s="231">
        <v>3.85</v>
      </c>
      <c r="N1351" s="233">
        <v>0</v>
      </c>
      <c r="O1351" s="233">
        <v>0.26</v>
      </c>
      <c r="P1351" s="231">
        <v>0</v>
      </c>
      <c r="Q1351" s="231">
        <v>0</v>
      </c>
      <c r="R1351" s="233">
        <v>0</v>
      </c>
      <c r="S1351" s="231">
        <v>0</v>
      </c>
      <c r="T1351" s="231">
        <v>104.258</v>
      </c>
      <c r="U1351" s="140" t="s">
        <v>12718</v>
      </c>
      <c r="V1351" s="141" t="s">
        <v>35241</v>
      </c>
      <c r="W1351" s="5" t="s">
        <v>11581</v>
      </c>
      <c r="X1351" s="7" t="b">
        <v>1</v>
      </c>
      <c r="Y1351" s="7">
        <v>0</v>
      </c>
      <c r="Z1351" s="7" t="b">
        <v>0</v>
      </c>
      <c r="AA1351" s="7" t="b">
        <v>1</v>
      </c>
      <c r="AC1351" s="405" t="s">
        <v>37315</v>
      </c>
      <c r="AD1351" s="406" t="s">
        <v>13552</v>
      </c>
      <c r="AE1351" s="406" t="s">
        <v>13490</v>
      </c>
      <c r="AF1351" s="406" t="s">
        <v>13317</v>
      </c>
      <c r="AG1351" s="406" t="s">
        <v>13317</v>
      </c>
      <c r="AH1351" s="418">
        <v>19.117153197108969</v>
      </c>
      <c r="AI1351" s="419">
        <v>104.9287034870428</v>
      </c>
      <c r="AJ1351" s="428">
        <v>4.1100000000000003</v>
      </c>
      <c r="AK1351" s="428">
        <v>0</v>
      </c>
      <c r="AL1351" s="429">
        <v>4.1100000000000003</v>
      </c>
      <c r="AM1351" s="407" t="s">
        <v>35241</v>
      </c>
    </row>
    <row r="1352" spans="2:39" ht="30" customHeight="1">
      <c r="B1352" s="130" t="s">
        <v>37316</v>
      </c>
      <c r="C1352" s="130" t="s">
        <v>13552</v>
      </c>
      <c r="D1352" s="130" t="s">
        <v>13490</v>
      </c>
      <c r="E1352" s="130" t="s">
        <v>13317</v>
      </c>
      <c r="F1352" s="130" t="s">
        <v>13317</v>
      </c>
      <c r="G1352" s="555">
        <v>19.11902870512008</v>
      </c>
      <c r="H1352" s="556">
        <v>104.9027659942268</v>
      </c>
      <c r="I1352" s="523">
        <v>2.31</v>
      </c>
      <c r="J1352" s="523">
        <v>0</v>
      </c>
      <c r="K1352" s="232">
        <v>2.31</v>
      </c>
      <c r="L1352" s="523">
        <v>0</v>
      </c>
      <c r="M1352" s="231">
        <v>2.23</v>
      </c>
      <c r="N1352" s="233">
        <v>0</v>
      </c>
      <c r="O1352" s="233">
        <v>0.08</v>
      </c>
      <c r="P1352" s="231">
        <v>0</v>
      </c>
      <c r="Q1352" s="231">
        <v>0</v>
      </c>
      <c r="R1352" s="233">
        <v>0</v>
      </c>
      <c r="S1352" s="231">
        <v>0</v>
      </c>
      <c r="T1352" s="231">
        <v>60.388399999999997</v>
      </c>
      <c r="U1352" s="140" t="s">
        <v>12718</v>
      </c>
      <c r="V1352" s="141" t="s">
        <v>35451</v>
      </c>
      <c r="W1352" s="5" t="s">
        <v>11581</v>
      </c>
      <c r="X1352" s="7" t="b">
        <v>1</v>
      </c>
      <c r="Y1352" s="7">
        <v>0</v>
      </c>
      <c r="Z1352" s="7" t="b">
        <v>0</v>
      </c>
      <c r="AA1352" s="7" t="b">
        <v>1</v>
      </c>
      <c r="AC1352" s="405" t="s">
        <v>37316</v>
      </c>
      <c r="AD1352" s="406" t="s">
        <v>13552</v>
      </c>
      <c r="AE1352" s="406" t="s">
        <v>13490</v>
      </c>
      <c r="AF1352" s="406" t="s">
        <v>13317</v>
      </c>
      <c r="AG1352" s="406" t="s">
        <v>13317</v>
      </c>
      <c r="AH1352" s="418">
        <v>19.11902870512008</v>
      </c>
      <c r="AI1352" s="419">
        <v>104.9027659942268</v>
      </c>
      <c r="AJ1352" s="428">
        <v>2.31</v>
      </c>
      <c r="AK1352" s="428">
        <v>0</v>
      </c>
      <c r="AL1352" s="429">
        <v>2.31</v>
      </c>
      <c r="AM1352" s="407" t="s">
        <v>35451</v>
      </c>
    </row>
    <row r="1353" spans="2:39" ht="30" customHeight="1">
      <c r="B1353" s="130" t="s">
        <v>37317</v>
      </c>
      <c r="C1353" s="130" t="s">
        <v>13552</v>
      </c>
      <c r="D1353" s="130" t="s">
        <v>13490</v>
      </c>
      <c r="E1353" s="130" t="s">
        <v>13317</v>
      </c>
      <c r="F1353" s="130" t="s">
        <v>13317</v>
      </c>
      <c r="G1353" s="555">
        <v>19.111593785721251</v>
      </c>
      <c r="H1353" s="556">
        <v>104.9124064460307</v>
      </c>
      <c r="I1353" s="523">
        <v>2.25</v>
      </c>
      <c r="J1353" s="523">
        <v>0</v>
      </c>
      <c r="K1353" s="232">
        <v>2.25</v>
      </c>
      <c r="L1353" s="523">
        <v>0</v>
      </c>
      <c r="M1353" s="231">
        <v>2.25</v>
      </c>
      <c r="N1353" s="233">
        <v>0</v>
      </c>
      <c r="O1353" s="233">
        <v>0</v>
      </c>
      <c r="P1353" s="231">
        <v>0</v>
      </c>
      <c r="Q1353" s="231">
        <v>0</v>
      </c>
      <c r="R1353" s="233">
        <v>0</v>
      </c>
      <c r="S1353" s="231">
        <v>0</v>
      </c>
      <c r="T1353" s="231">
        <v>60.929999999999993</v>
      </c>
      <c r="U1353" s="140" t="s">
        <v>12718</v>
      </c>
      <c r="V1353" s="141" t="s">
        <v>35500</v>
      </c>
      <c r="W1353" s="5" t="s">
        <v>11581</v>
      </c>
      <c r="X1353" s="7" t="b">
        <v>1</v>
      </c>
      <c r="Y1353" s="7">
        <v>0</v>
      </c>
      <c r="Z1353" s="7" t="b">
        <v>0</v>
      </c>
      <c r="AA1353" s="7" t="b">
        <v>1</v>
      </c>
      <c r="AC1353" s="405" t="s">
        <v>37317</v>
      </c>
      <c r="AD1353" s="406" t="s">
        <v>13552</v>
      </c>
      <c r="AE1353" s="406" t="s">
        <v>13490</v>
      </c>
      <c r="AF1353" s="406" t="s">
        <v>13317</v>
      </c>
      <c r="AG1353" s="406" t="s">
        <v>13317</v>
      </c>
      <c r="AH1353" s="418">
        <v>19.111593785721251</v>
      </c>
      <c r="AI1353" s="419">
        <v>104.9124064460307</v>
      </c>
      <c r="AJ1353" s="428">
        <v>2.25</v>
      </c>
      <c r="AK1353" s="428">
        <v>0</v>
      </c>
      <c r="AL1353" s="429">
        <v>2.25</v>
      </c>
      <c r="AM1353" s="407" t="s">
        <v>35500</v>
      </c>
    </row>
    <row r="1354" spans="2:39" ht="30" customHeight="1">
      <c r="B1354" s="130" t="s">
        <v>37318</v>
      </c>
      <c r="C1354" s="130" t="s">
        <v>13552</v>
      </c>
      <c r="D1354" s="130" t="s">
        <v>13490</v>
      </c>
      <c r="E1354" s="130" t="s">
        <v>13317</v>
      </c>
      <c r="F1354" s="130" t="s">
        <v>13317</v>
      </c>
      <c r="G1354" s="555">
        <v>19.112452097954399</v>
      </c>
      <c r="H1354" s="556">
        <v>104.9124072841593</v>
      </c>
      <c r="I1354" s="523">
        <v>2.99</v>
      </c>
      <c r="J1354" s="523">
        <v>0</v>
      </c>
      <c r="K1354" s="232">
        <v>2.99</v>
      </c>
      <c r="L1354" s="523">
        <v>0</v>
      </c>
      <c r="M1354" s="231">
        <v>2.99</v>
      </c>
      <c r="N1354" s="233">
        <v>0</v>
      </c>
      <c r="O1354" s="233">
        <v>0</v>
      </c>
      <c r="P1354" s="231">
        <v>0</v>
      </c>
      <c r="Q1354" s="231">
        <v>0</v>
      </c>
      <c r="R1354" s="233">
        <v>0</v>
      </c>
      <c r="S1354" s="231">
        <v>0</v>
      </c>
      <c r="T1354" s="231">
        <v>80.969200000000001</v>
      </c>
      <c r="U1354" s="140" t="s">
        <v>12718</v>
      </c>
      <c r="V1354" s="141" t="s">
        <v>35500</v>
      </c>
      <c r="W1354" s="5" t="s">
        <v>11581</v>
      </c>
      <c r="X1354" s="7" t="b">
        <v>1</v>
      </c>
      <c r="Y1354" s="7">
        <v>0</v>
      </c>
      <c r="Z1354" s="7" t="b">
        <v>0</v>
      </c>
      <c r="AA1354" s="7" t="b">
        <v>1</v>
      </c>
      <c r="AC1354" s="405" t="s">
        <v>37318</v>
      </c>
      <c r="AD1354" s="406" t="s">
        <v>13552</v>
      </c>
      <c r="AE1354" s="406" t="s">
        <v>13490</v>
      </c>
      <c r="AF1354" s="406" t="s">
        <v>13317</v>
      </c>
      <c r="AG1354" s="406" t="s">
        <v>13317</v>
      </c>
      <c r="AH1354" s="418">
        <v>19.112452097954399</v>
      </c>
      <c r="AI1354" s="419">
        <v>104.9124072841593</v>
      </c>
      <c r="AJ1354" s="428">
        <v>2.99</v>
      </c>
      <c r="AK1354" s="428">
        <v>0</v>
      </c>
      <c r="AL1354" s="429">
        <v>2.99</v>
      </c>
      <c r="AM1354" s="407" t="s">
        <v>35500</v>
      </c>
    </row>
    <row r="1355" spans="2:39" ht="30" customHeight="1">
      <c r="B1355" s="130" t="s">
        <v>37319</v>
      </c>
      <c r="C1355" s="130" t="s">
        <v>13552</v>
      </c>
      <c r="D1355" s="130" t="s">
        <v>13490</v>
      </c>
      <c r="E1355" s="130" t="s">
        <v>13317</v>
      </c>
      <c r="F1355" s="130" t="s">
        <v>13317</v>
      </c>
      <c r="G1355" s="555">
        <v>19.11117629962698</v>
      </c>
      <c r="H1355" s="556">
        <v>104.9145255832194</v>
      </c>
      <c r="I1355" s="523">
        <v>6.25</v>
      </c>
      <c r="J1355" s="523">
        <v>0</v>
      </c>
      <c r="K1355" s="232">
        <v>6.25</v>
      </c>
      <c r="L1355" s="523">
        <v>0</v>
      </c>
      <c r="M1355" s="231">
        <v>6.25</v>
      </c>
      <c r="N1355" s="233">
        <v>0</v>
      </c>
      <c r="O1355" s="233">
        <v>0</v>
      </c>
      <c r="P1355" s="231">
        <v>0</v>
      </c>
      <c r="Q1355" s="231">
        <v>0</v>
      </c>
      <c r="R1355" s="233">
        <v>0</v>
      </c>
      <c r="S1355" s="231">
        <v>0</v>
      </c>
      <c r="T1355" s="231">
        <v>169.25</v>
      </c>
      <c r="U1355" s="140" t="s">
        <v>12718</v>
      </c>
      <c r="V1355" s="141" t="s">
        <v>35393</v>
      </c>
      <c r="W1355" s="5" t="s">
        <v>11581</v>
      </c>
      <c r="X1355" s="7" t="b">
        <v>1</v>
      </c>
      <c r="Y1355" s="7">
        <v>0</v>
      </c>
      <c r="Z1355" s="7" t="b">
        <v>0</v>
      </c>
      <c r="AA1355" s="7" t="b">
        <v>1</v>
      </c>
      <c r="AC1355" s="405" t="s">
        <v>37319</v>
      </c>
      <c r="AD1355" s="406" t="s">
        <v>13552</v>
      </c>
      <c r="AE1355" s="406" t="s">
        <v>13490</v>
      </c>
      <c r="AF1355" s="406" t="s">
        <v>13317</v>
      </c>
      <c r="AG1355" s="406" t="s">
        <v>13317</v>
      </c>
      <c r="AH1355" s="418">
        <v>19.11117629962698</v>
      </c>
      <c r="AI1355" s="419">
        <v>104.9145255832194</v>
      </c>
      <c r="AJ1355" s="428">
        <v>6.25</v>
      </c>
      <c r="AK1355" s="428">
        <v>0</v>
      </c>
      <c r="AL1355" s="429">
        <v>6.25</v>
      </c>
      <c r="AM1355" s="407" t="s">
        <v>35393</v>
      </c>
    </row>
    <row r="1356" spans="2:39" ht="30" customHeight="1">
      <c r="B1356" s="130" t="s">
        <v>37320</v>
      </c>
      <c r="C1356" s="130" t="s">
        <v>13552</v>
      </c>
      <c r="D1356" s="130" t="s">
        <v>13490</v>
      </c>
      <c r="E1356" s="130" t="s">
        <v>13317</v>
      </c>
      <c r="F1356" s="130" t="s">
        <v>13317</v>
      </c>
      <c r="G1356" s="555">
        <v>19.10740300253671</v>
      </c>
      <c r="H1356" s="556">
        <v>104.9001130715894</v>
      </c>
      <c r="I1356" s="523">
        <v>3.11</v>
      </c>
      <c r="J1356" s="523">
        <v>0</v>
      </c>
      <c r="K1356" s="232">
        <v>3.11</v>
      </c>
      <c r="L1356" s="523">
        <v>0</v>
      </c>
      <c r="M1356" s="231">
        <v>3.11</v>
      </c>
      <c r="N1356" s="233">
        <v>0</v>
      </c>
      <c r="O1356" s="233">
        <v>0</v>
      </c>
      <c r="P1356" s="231">
        <v>0</v>
      </c>
      <c r="Q1356" s="231">
        <v>0</v>
      </c>
      <c r="R1356" s="233">
        <v>0</v>
      </c>
      <c r="S1356" s="231">
        <v>0</v>
      </c>
      <c r="T1356" s="231">
        <v>84.218799999999987</v>
      </c>
      <c r="U1356" s="140" t="s">
        <v>12718</v>
      </c>
      <c r="V1356" s="141" t="s">
        <v>35233</v>
      </c>
      <c r="W1356" s="5" t="s">
        <v>11581</v>
      </c>
      <c r="X1356" s="7" t="b">
        <v>1</v>
      </c>
      <c r="Y1356" s="7">
        <v>0</v>
      </c>
      <c r="Z1356" s="7" t="b">
        <v>0</v>
      </c>
      <c r="AA1356" s="7" t="b">
        <v>1</v>
      </c>
      <c r="AC1356" s="405" t="s">
        <v>37320</v>
      </c>
      <c r="AD1356" s="406" t="s">
        <v>13552</v>
      </c>
      <c r="AE1356" s="406" t="s">
        <v>13490</v>
      </c>
      <c r="AF1356" s="406" t="s">
        <v>13317</v>
      </c>
      <c r="AG1356" s="406" t="s">
        <v>13317</v>
      </c>
      <c r="AH1356" s="418">
        <v>19.10740300253671</v>
      </c>
      <c r="AI1356" s="419">
        <v>104.9001130715894</v>
      </c>
      <c r="AJ1356" s="428">
        <v>3.11</v>
      </c>
      <c r="AK1356" s="428">
        <v>0</v>
      </c>
      <c r="AL1356" s="429">
        <v>3.11</v>
      </c>
      <c r="AM1356" s="407" t="s">
        <v>35233</v>
      </c>
    </row>
    <row r="1357" spans="2:39" ht="30" customHeight="1">
      <c r="B1357" s="130" t="s">
        <v>37321</v>
      </c>
      <c r="C1357" s="130" t="s">
        <v>13552</v>
      </c>
      <c r="D1357" s="130" t="s">
        <v>13490</v>
      </c>
      <c r="E1357" s="130" t="s">
        <v>13317</v>
      </c>
      <c r="F1357" s="130" t="s">
        <v>13317</v>
      </c>
      <c r="G1357" s="555">
        <v>19.108124217032721</v>
      </c>
      <c r="H1357" s="556">
        <v>104.9020336345085</v>
      </c>
      <c r="I1357" s="523">
        <v>3.13</v>
      </c>
      <c r="J1357" s="523">
        <v>0</v>
      </c>
      <c r="K1357" s="232">
        <v>3.13</v>
      </c>
      <c r="L1357" s="523">
        <v>0</v>
      </c>
      <c r="M1357" s="231">
        <v>3.13</v>
      </c>
      <c r="N1357" s="233">
        <v>0</v>
      </c>
      <c r="O1357" s="233">
        <v>0</v>
      </c>
      <c r="P1357" s="231">
        <v>0</v>
      </c>
      <c r="Q1357" s="231">
        <v>0</v>
      </c>
      <c r="R1357" s="233">
        <v>0</v>
      </c>
      <c r="S1357" s="231">
        <v>0</v>
      </c>
      <c r="T1357" s="231">
        <v>84.76039999999999</v>
      </c>
      <c r="U1357" s="140" t="s">
        <v>12718</v>
      </c>
      <c r="V1357" s="141" t="s">
        <v>35542</v>
      </c>
      <c r="W1357" s="5" t="s">
        <v>11581</v>
      </c>
      <c r="X1357" s="7" t="b">
        <v>1</v>
      </c>
      <c r="Y1357" s="7">
        <v>0</v>
      </c>
      <c r="Z1357" s="7" t="b">
        <v>0</v>
      </c>
      <c r="AA1357" s="7" t="b">
        <v>1</v>
      </c>
      <c r="AC1357" s="405" t="s">
        <v>37321</v>
      </c>
      <c r="AD1357" s="406" t="s">
        <v>13552</v>
      </c>
      <c r="AE1357" s="406" t="s">
        <v>13490</v>
      </c>
      <c r="AF1357" s="406" t="s">
        <v>13317</v>
      </c>
      <c r="AG1357" s="406" t="s">
        <v>13317</v>
      </c>
      <c r="AH1357" s="418">
        <v>19.108124217032721</v>
      </c>
      <c r="AI1357" s="419">
        <v>104.9020336345085</v>
      </c>
      <c r="AJ1357" s="428">
        <v>3.13</v>
      </c>
      <c r="AK1357" s="428">
        <v>0</v>
      </c>
      <c r="AL1357" s="429">
        <v>3.13</v>
      </c>
      <c r="AM1357" s="407" t="s">
        <v>35542</v>
      </c>
    </row>
    <row r="1358" spans="2:39" ht="30" customHeight="1">
      <c r="B1358" s="130" t="s">
        <v>37322</v>
      </c>
      <c r="C1358" s="130" t="s">
        <v>13552</v>
      </c>
      <c r="D1358" s="130" t="s">
        <v>13490</v>
      </c>
      <c r="E1358" s="130" t="s">
        <v>13317</v>
      </c>
      <c r="F1358" s="130" t="s">
        <v>13317</v>
      </c>
      <c r="G1358" s="555">
        <v>19.129825399524709</v>
      </c>
      <c r="H1358" s="556">
        <v>104.9027283897357</v>
      </c>
      <c r="I1358" s="523">
        <v>0.84</v>
      </c>
      <c r="J1358" s="523">
        <v>0</v>
      </c>
      <c r="K1358" s="232">
        <v>0.84</v>
      </c>
      <c r="L1358" s="523">
        <v>0</v>
      </c>
      <c r="M1358" s="231">
        <v>0.59</v>
      </c>
      <c r="N1358" s="233">
        <v>0</v>
      </c>
      <c r="O1358" s="233">
        <v>0.25</v>
      </c>
      <c r="P1358" s="231">
        <v>0</v>
      </c>
      <c r="Q1358" s="231">
        <v>0</v>
      </c>
      <c r="R1358" s="233">
        <v>0</v>
      </c>
      <c r="S1358" s="231">
        <v>0</v>
      </c>
      <c r="T1358" s="231">
        <v>15.9772</v>
      </c>
      <c r="U1358" s="140" t="s">
        <v>12718</v>
      </c>
      <c r="V1358" s="141" t="s">
        <v>35231</v>
      </c>
      <c r="W1358" s="5" t="s">
        <v>11581</v>
      </c>
      <c r="X1358" s="7" t="b">
        <v>1</v>
      </c>
      <c r="Y1358" s="7">
        <v>0</v>
      </c>
      <c r="Z1358" s="7" t="b">
        <v>0</v>
      </c>
      <c r="AA1358" s="7" t="b">
        <v>1</v>
      </c>
      <c r="AC1358" s="405" t="s">
        <v>37322</v>
      </c>
      <c r="AD1358" s="406" t="s">
        <v>13552</v>
      </c>
      <c r="AE1358" s="406" t="s">
        <v>13490</v>
      </c>
      <c r="AF1358" s="406" t="s">
        <v>13317</v>
      </c>
      <c r="AG1358" s="406" t="s">
        <v>13317</v>
      </c>
      <c r="AH1358" s="418">
        <v>19.129825399524709</v>
      </c>
      <c r="AI1358" s="419">
        <v>104.9027283897357</v>
      </c>
      <c r="AJ1358" s="428">
        <v>0.84</v>
      </c>
      <c r="AK1358" s="428">
        <v>0</v>
      </c>
      <c r="AL1358" s="429">
        <v>0.84</v>
      </c>
      <c r="AM1358" s="407" t="s">
        <v>35231</v>
      </c>
    </row>
    <row r="1359" spans="2:39" ht="30" customHeight="1">
      <c r="B1359" s="130" t="s">
        <v>37323</v>
      </c>
      <c r="C1359" s="130" t="s">
        <v>13552</v>
      </c>
      <c r="D1359" s="130" t="s">
        <v>13490</v>
      </c>
      <c r="E1359" s="130" t="s">
        <v>13317</v>
      </c>
      <c r="F1359" s="130" t="s">
        <v>13317</v>
      </c>
      <c r="G1359" s="555">
        <v>19.124601777079171</v>
      </c>
      <c r="H1359" s="556">
        <v>104.9044916037508</v>
      </c>
      <c r="I1359" s="523">
        <v>1.38</v>
      </c>
      <c r="J1359" s="523">
        <v>0</v>
      </c>
      <c r="K1359" s="232">
        <v>1.38</v>
      </c>
      <c r="L1359" s="523">
        <v>0</v>
      </c>
      <c r="M1359" s="231">
        <v>1.32</v>
      </c>
      <c r="N1359" s="233">
        <v>0</v>
      </c>
      <c r="O1359" s="233">
        <v>0.06</v>
      </c>
      <c r="P1359" s="231">
        <v>0</v>
      </c>
      <c r="Q1359" s="231">
        <v>0</v>
      </c>
      <c r="R1359" s="233">
        <v>0</v>
      </c>
      <c r="S1359" s="231">
        <v>0</v>
      </c>
      <c r="T1359" s="231">
        <v>35.745600000000003</v>
      </c>
      <c r="U1359" s="140" t="s">
        <v>12718</v>
      </c>
      <c r="V1359" s="141" t="s">
        <v>35523</v>
      </c>
      <c r="W1359" s="5" t="s">
        <v>11581</v>
      </c>
      <c r="X1359" s="7" t="b">
        <v>1</v>
      </c>
      <c r="Y1359" s="7">
        <v>0</v>
      </c>
      <c r="Z1359" s="7" t="b">
        <v>0</v>
      </c>
      <c r="AA1359" s="7" t="b">
        <v>1</v>
      </c>
      <c r="AC1359" s="405" t="s">
        <v>37323</v>
      </c>
      <c r="AD1359" s="406" t="s">
        <v>13552</v>
      </c>
      <c r="AE1359" s="406" t="s">
        <v>13490</v>
      </c>
      <c r="AF1359" s="406" t="s">
        <v>13317</v>
      </c>
      <c r="AG1359" s="406" t="s">
        <v>13317</v>
      </c>
      <c r="AH1359" s="418">
        <v>19.124601777079171</v>
      </c>
      <c r="AI1359" s="419">
        <v>104.9044916037508</v>
      </c>
      <c r="AJ1359" s="428">
        <v>1.38</v>
      </c>
      <c r="AK1359" s="428">
        <v>0</v>
      </c>
      <c r="AL1359" s="429">
        <v>1.38</v>
      </c>
      <c r="AM1359" s="407" t="s">
        <v>35523</v>
      </c>
    </row>
    <row r="1360" spans="2:39" ht="30" customHeight="1">
      <c r="B1360" s="130" t="s">
        <v>37324</v>
      </c>
      <c r="C1360" s="130" t="s">
        <v>13552</v>
      </c>
      <c r="D1360" s="130" t="s">
        <v>13490</v>
      </c>
      <c r="E1360" s="130" t="s">
        <v>13317</v>
      </c>
      <c r="F1360" s="130" t="s">
        <v>13317</v>
      </c>
      <c r="G1360" s="555">
        <v>19.103558659536009</v>
      </c>
      <c r="H1360" s="556">
        <v>104.9055555406879</v>
      </c>
      <c r="I1360" s="523">
        <v>1.91</v>
      </c>
      <c r="J1360" s="523">
        <v>0</v>
      </c>
      <c r="K1360" s="232">
        <v>1.91</v>
      </c>
      <c r="L1360" s="523">
        <v>0</v>
      </c>
      <c r="M1360" s="231">
        <v>1.91</v>
      </c>
      <c r="N1360" s="233">
        <v>0</v>
      </c>
      <c r="O1360" s="233">
        <v>0</v>
      </c>
      <c r="P1360" s="231">
        <v>0</v>
      </c>
      <c r="Q1360" s="231">
        <v>0</v>
      </c>
      <c r="R1360" s="233">
        <v>0</v>
      </c>
      <c r="S1360" s="231">
        <v>0</v>
      </c>
      <c r="T1360" s="231">
        <v>51.722799999999992</v>
      </c>
      <c r="U1360" s="140" t="s">
        <v>12718</v>
      </c>
      <c r="V1360" s="141" t="s">
        <v>35430</v>
      </c>
      <c r="W1360" s="5" t="s">
        <v>11581</v>
      </c>
      <c r="X1360" s="7" t="b">
        <v>1</v>
      </c>
      <c r="Y1360" s="7">
        <v>0</v>
      </c>
      <c r="Z1360" s="7" t="b">
        <v>0</v>
      </c>
      <c r="AA1360" s="7" t="b">
        <v>1</v>
      </c>
      <c r="AC1360" s="405" t="s">
        <v>37324</v>
      </c>
      <c r="AD1360" s="406" t="s">
        <v>13552</v>
      </c>
      <c r="AE1360" s="406" t="s">
        <v>13490</v>
      </c>
      <c r="AF1360" s="406" t="s">
        <v>13317</v>
      </c>
      <c r="AG1360" s="406" t="s">
        <v>13317</v>
      </c>
      <c r="AH1360" s="418">
        <v>19.103558659536009</v>
      </c>
      <c r="AI1360" s="419">
        <v>104.9055555406879</v>
      </c>
      <c r="AJ1360" s="428">
        <v>1.91</v>
      </c>
      <c r="AK1360" s="428">
        <v>0</v>
      </c>
      <c r="AL1360" s="429">
        <v>1.91</v>
      </c>
      <c r="AM1360" s="407" t="s">
        <v>35430</v>
      </c>
    </row>
    <row r="1361" spans="2:39" ht="30" customHeight="1">
      <c r="B1361" s="130" t="s">
        <v>37325</v>
      </c>
      <c r="C1361" s="130" t="s">
        <v>13552</v>
      </c>
      <c r="D1361" s="130" t="s">
        <v>13490</v>
      </c>
      <c r="E1361" s="130" t="s">
        <v>13317</v>
      </c>
      <c r="F1361" s="130" t="s">
        <v>13317</v>
      </c>
      <c r="G1361" s="555">
        <v>19.10198651051337</v>
      </c>
      <c r="H1361" s="556">
        <v>104.9056491126743</v>
      </c>
      <c r="I1361" s="523">
        <v>1.4</v>
      </c>
      <c r="J1361" s="523">
        <v>0</v>
      </c>
      <c r="K1361" s="232">
        <v>1.4</v>
      </c>
      <c r="L1361" s="523">
        <v>0</v>
      </c>
      <c r="M1361" s="231">
        <v>1.4</v>
      </c>
      <c r="N1361" s="233">
        <v>0</v>
      </c>
      <c r="O1361" s="233">
        <v>0</v>
      </c>
      <c r="P1361" s="231">
        <v>0</v>
      </c>
      <c r="Q1361" s="231">
        <v>0</v>
      </c>
      <c r="R1361" s="233">
        <v>0</v>
      </c>
      <c r="S1361" s="231">
        <v>0</v>
      </c>
      <c r="T1361" s="231">
        <v>37.911999999999992</v>
      </c>
      <c r="U1361" s="140" t="s">
        <v>12718</v>
      </c>
      <c r="V1361" s="141" t="s">
        <v>35430</v>
      </c>
      <c r="W1361" s="5" t="s">
        <v>11581</v>
      </c>
      <c r="X1361" s="7" t="b">
        <v>1</v>
      </c>
      <c r="Y1361" s="7">
        <v>0</v>
      </c>
      <c r="Z1361" s="7" t="b">
        <v>0</v>
      </c>
      <c r="AA1361" s="7" t="b">
        <v>1</v>
      </c>
      <c r="AC1361" s="405" t="s">
        <v>37325</v>
      </c>
      <c r="AD1361" s="406" t="s">
        <v>13552</v>
      </c>
      <c r="AE1361" s="406" t="s">
        <v>13490</v>
      </c>
      <c r="AF1361" s="406" t="s">
        <v>13317</v>
      </c>
      <c r="AG1361" s="406" t="s">
        <v>13317</v>
      </c>
      <c r="AH1361" s="418">
        <v>19.10198651051337</v>
      </c>
      <c r="AI1361" s="419">
        <v>104.9056491126743</v>
      </c>
      <c r="AJ1361" s="428">
        <v>1.4</v>
      </c>
      <c r="AK1361" s="428">
        <v>0</v>
      </c>
      <c r="AL1361" s="429">
        <v>1.4</v>
      </c>
      <c r="AM1361" s="407" t="s">
        <v>35430</v>
      </c>
    </row>
    <row r="1362" spans="2:39" ht="30" customHeight="1">
      <c r="B1362" s="130" t="s">
        <v>37326</v>
      </c>
      <c r="C1362" s="130" t="s">
        <v>13552</v>
      </c>
      <c r="D1362" s="130" t="s">
        <v>13490</v>
      </c>
      <c r="E1362" s="130" t="s">
        <v>13317</v>
      </c>
      <c r="F1362" s="130" t="s">
        <v>13317</v>
      </c>
      <c r="G1362" s="555">
        <v>19.130428384555241</v>
      </c>
      <c r="H1362" s="556">
        <v>104.90553315192651</v>
      </c>
      <c r="I1362" s="523">
        <v>0.89</v>
      </c>
      <c r="J1362" s="523">
        <v>0</v>
      </c>
      <c r="K1362" s="232">
        <v>0.89</v>
      </c>
      <c r="L1362" s="523">
        <v>0</v>
      </c>
      <c r="M1362" s="231">
        <v>0.89</v>
      </c>
      <c r="N1362" s="233">
        <v>0</v>
      </c>
      <c r="O1362" s="233">
        <v>0</v>
      </c>
      <c r="P1362" s="231">
        <v>0</v>
      </c>
      <c r="Q1362" s="231">
        <v>0</v>
      </c>
      <c r="R1362" s="233">
        <v>0</v>
      </c>
      <c r="S1362" s="231">
        <v>0</v>
      </c>
      <c r="T1362" s="231">
        <v>24.101199999999999</v>
      </c>
      <c r="U1362" s="140" t="s">
        <v>12718</v>
      </c>
      <c r="V1362" s="141" t="s">
        <v>35513</v>
      </c>
      <c r="W1362" s="5" t="s">
        <v>11581</v>
      </c>
      <c r="X1362" s="7" t="b">
        <v>1</v>
      </c>
      <c r="Y1362" s="7">
        <v>0</v>
      </c>
      <c r="Z1362" s="7" t="b">
        <v>0</v>
      </c>
      <c r="AA1362" s="7" t="b">
        <v>1</v>
      </c>
      <c r="AC1362" s="405" t="s">
        <v>37326</v>
      </c>
      <c r="AD1362" s="406" t="s">
        <v>13552</v>
      </c>
      <c r="AE1362" s="406" t="s">
        <v>13490</v>
      </c>
      <c r="AF1362" s="406" t="s">
        <v>13317</v>
      </c>
      <c r="AG1362" s="406" t="s">
        <v>13317</v>
      </c>
      <c r="AH1362" s="418">
        <v>19.130428384555241</v>
      </c>
      <c r="AI1362" s="419">
        <v>104.90553315192651</v>
      </c>
      <c r="AJ1362" s="428">
        <v>0.89</v>
      </c>
      <c r="AK1362" s="428">
        <v>0</v>
      </c>
      <c r="AL1362" s="429">
        <v>0.89</v>
      </c>
      <c r="AM1362" s="407" t="s">
        <v>35513</v>
      </c>
    </row>
    <row r="1363" spans="2:39" ht="30" customHeight="1">
      <c r="B1363" s="130" t="s">
        <v>37327</v>
      </c>
      <c r="C1363" s="130" t="s">
        <v>13552</v>
      </c>
      <c r="D1363" s="130" t="s">
        <v>13490</v>
      </c>
      <c r="E1363" s="130" t="s">
        <v>13317</v>
      </c>
      <c r="F1363" s="130" t="s">
        <v>13317</v>
      </c>
      <c r="G1363" s="555">
        <v>19.11469449480547</v>
      </c>
      <c r="H1363" s="556">
        <v>104.91041344772459</v>
      </c>
      <c r="I1363" s="523">
        <v>4.43</v>
      </c>
      <c r="J1363" s="523">
        <v>0</v>
      </c>
      <c r="K1363" s="232">
        <v>4.43</v>
      </c>
      <c r="L1363" s="523">
        <v>0</v>
      </c>
      <c r="M1363" s="231">
        <v>4.43</v>
      </c>
      <c r="N1363" s="233">
        <v>0</v>
      </c>
      <c r="O1363" s="233">
        <v>0</v>
      </c>
      <c r="P1363" s="231">
        <v>0</v>
      </c>
      <c r="Q1363" s="231">
        <v>0</v>
      </c>
      <c r="R1363" s="233">
        <v>0</v>
      </c>
      <c r="S1363" s="231">
        <v>0</v>
      </c>
      <c r="T1363" s="231">
        <v>119.9644</v>
      </c>
      <c r="U1363" s="140" t="s">
        <v>12718</v>
      </c>
      <c r="V1363" s="141" t="s">
        <v>35434</v>
      </c>
      <c r="W1363" s="5" t="s">
        <v>11581</v>
      </c>
      <c r="X1363" s="7" t="b">
        <v>1</v>
      </c>
      <c r="Y1363" s="7">
        <v>0</v>
      </c>
      <c r="Z1363" s="7" t="b">
        <v>0</v>
      </c>
      <c r="AA1363" s="7" t="b">
        <v>1</v>
      </c>
      <c r="AC1363" s="405" t="s">
        <v>37327</v>
      </c>
      <c r="AD1363" s="406" t="s">
        <v>13552</v>
      </c>
      <c r="AE1363" s="406" t="s">
        <v>13490</v>
      </c>
      <c r="AF1363" s="406" t="s">
        <v>13317</v>
      </c>
      <c r="AG1363" s="406" t="s">
        <v>13317</v>
      </c>
      <c r="AH1363" s="418">
        <v>19.11469449480547</v>
      </c>
      <c r="AI1363" s="419">
        <v>104.91041344772459</v>
      </c>
      <c r="AJ1363" s="428">
        <v>4.43</v>
      </c>
      <c r="AK1363" s="428">
        <v>0</v>
      </c>
      <c r="AL1363" s="429">
        <v>4.43</v>
      </c>
      <c r="AM1363" s="407" t="s">
        <v>35434</v>
      </c>
    </row>
    <row r="1364" spans="2:39" ht="30" customHeight="1">
      <c r="B1364" s="130" t="s">
        <v>37328</v>
      </c>
      <c r="C1364" s="130" t="s">
        <v>13552</v>
      </c>
      <c r="D1364" s="130" t="s">
        <v>13490</v>
      </c>
      <c r="E1364" s="130" t="s">
        <v>13317</v>
      </c>
      <c r="F1364" s="130" t="s">
        <v>13317</v>
      </c>
      <c r="G1364" s="555">
        <v>19.12066517219845</v>
      </c>
      <c r="H1364" s="556">
        <v>104.9119780658739</v>
      </c>
      <c r="I1364" s="523">
        <v>1.94</v>
      </c>
      <c r="J1364" s="523">
        <v>0</v>
      </c>
      <c r="K1364" s="232">
        <v>1.94</v>
      </c>
      <c r="L1364" s="523">
        <v>0</v>
      </c>
      <c r="M1364" s="231">
        <v>1.94</v>
      </c>
      <c r="N1364" s="233">
        <v>0</v>
      </c>
      <c r="O1364" s="233">
        <v>0</v>
      </c>
      <c r="P1364" s="231">
        <v>0</v>
      </c>
      <c r="Q1364" s="231">
        <v>0</v>
      </c>
      <c r="R1364" s="233">
        <v>0</v>
      </c>
      <c r="S1364" s="231">
        <v>0</v>
      </c>
      <c r="T1364" s="231">
        <v>52.535200000000003</v>
      </c>
      <c r="U1364" s="140" t="s">
        <v>12718</v>
      </c>
      <c r="V1364" s="141" t="s">
        <v>35243</v>
      </c>
      <c r="W1364" s="5" t="s">
        <v>11581</v>
      </c>
      <c r="X1364" s="7" t="b">
        <v>1</v>
      </c>
      <c r="Y1364" s="7">
        <v>0</v>
      </c>
      <c r="Z1364" s="7" t="b">
        <v>0</v>
      </c>
      <c r="AA1364" s="7" t="b">
        <v>1</v>
      </c>
      <c r="AC1364" s="405" t="s">
        <v>37328</v>
      </c>
      <c r="AD1364" s="406" t="s">
        <v>13552</v>
      </c>
      <c r="AE1364" s="406" t="s">
        <v>13490</v>
      </c>
      <c r="AF1364" s="406" t="s">
        <v>13317</v>
      </c>
      <c r="AG1364" s="406" t="s">
        <v>13317</v>
      </c>
      <c r="AH1364" s="418">
        <v>19.12066517219845</v>
      </c>
      <c r="AI1364" s="419">
        <v>104.9119780658739</v>
      </c>
      <c r="AJ1364" s="428">
        <v>1.94</v>
      </c>
      <c r="AK1364" s="428">
        <v>0</v>
      </c>
      <c r="AL1364" s="429">
        <v>1.94</v>
      </c>
      <c r="AM1364" s="407" t="s">
        <v>35243</v>
      </c>
    </row>
    <row r="1365" spans="2:39" ht="30" customHeight="1">
      <c r="B1365" s="130" t="s">
        <v>37329</v>
      </c>
      <c r="C1365" s="130" t="s">
        <v>13552</v>
      </c>
      <c r="D1365" s="130" t="s">
        <v>13490</v>
      </c>
      <c r="E1365" s="130" t="s">
        <v>13317</v>
      </c>
      <c r="F1365" s="130" t="s">
        <v>13317</v>
      </c>
      <c r="G1365" s="555">
        <v>19.114783561813429</v>
      </c>
      <c r="H1365" s="556">
        <v>104.91187728707111</v>
      </c>
      <c r="I1365" s="523">
        <v>2.98</v>
      </c>
      <c r="J1365" s="523">
        <v>0</v>
      </c>
      <c r="K1365" s="232">
        <v>2.98</v>
      </c>
      <c r="L1365" s="523">
        <v>0</v>
      </c>
      <c r="M1365" s="231">
        <v>2.98</v>
      </c>
      <c r="N1365" s="233">
        <v>0</v>
      </c>
      <c r="O1365" s="233">
        <v>0</v>
      </c>
      <c r="P1365" s="231">
        <v>0</v>
      </c>
      <c r="Q1365" s="231">
        <v>0</v>
      </c>
      <c r="R1365" s="233">
        <v>0</v>
      </c>
      <c r="S1365" s="231">
        <v>0</v>
      </c>
      <c r="T1365" s="231">
        <v>80.698399999999992</v>
      </c>
      <c r="U1365" s="140" t="s">
        <v>12718</v>
      </c>
      <c r="V1365" s="141" t="s">
        <v>35434</v>
      </c>
      <c r="W1365" s="5" t="s">
        <v>11581</v>
      </c>
      <c r="X1365" s="7" t="b">
        <v>1</v>
      </c>
      <c r="Y1365" s="7">
        <v>0</v>
      </c>
      <c r="Z1365" s="7" t="b">
        <v>0</v>
      </c>
      <c r="AA1365" s="7" t="b">
        <v>1</v>
      </c>
      <c r="AC1365" s="405" t="s">
        <v>37329</v>
      </c>
      <c r="AD1365" s="406" t="s">
        <v>13552</v>
      </c>
      <c r="AE1365" s="406" t="s">
        <v>13490</v>
      </c>
      <c r="AF1365" s="406" t="s">
        <v>13317</v>
      </c>
      <c r="AG1365" s="406" t="s">
        <v>13317</v>
      </c>
      <c r="AH1365" s="418">
        <v>19.114783561813429</v>
      </c>
      <c r="AI1365" s="419">
        <v>104.91187728707111</v>
      </c>
      <c r="AJ1365" s="428">
        <v>2.98</v>
      </c>
      <c r="AK1365" s="428">
        <v>0</v>
      </c>
      <c r="AL1365" s="429">
        <v>2.98</v>
      </c>
      <c r="AM1365" s="407" t="s">
        <v>35434</v>
      </c>
    </row>
    <row r="1366" spans="2:39" ht="30" customHeight="1">
      <c r="B1366" s="130" t="s">
        <v>37330</v>
      </c>
      <c r="C1366" s="130" t="s">
        <v>13552</v>
      </c>
      <c r="D1366" s="130" t="s">
        <v>13490</v>
      </c>
      <c r="E1366" s="130" t="s">
        <v>13317</v>
      </c>
      <c r="F1366" s="130" t="s">
        <v>13317</v>
      </c>
      <c r="G1366" s="555">
        <v>19.11387075607869</v>
      </c>
      <c r="H1366" s="556">
        <v>104.91219956307989</v>
      </c>
      <c r="I1366" s="523">
        <v>3.05</v>
      </c>
      <c r="J1366" s="523">
        <v>0</v>
      </c>
      <c r="K1366" s="232">
        <v>3.05</v>
      </c>
      <c r="L1366" s="523">
        <v>0</v>
      </c>
      <c r="M1366" s="231">
        <v>3.05</v>
      </c>
      <c r="N1366" s="233">
        <v>0</v>
      </c>
      <c r="O1366" s="233">
        <v>0</v>
      </c>
      <c r="P1366" s="231">
        <v>0</v>
      </c>
      <c r="Q1366" s="231">
        <v>0</v>
      </c>
      <c r="R1366" s="233">
        <v>0</v>
      </c>
      <c r="S1366" s="231">
        <v>0</v>
      </c>
      <c r="T1366" s="231">
        <v>82.593999999999994</v>
      </c>
      <c r="U1366" s="140" t="s">
        <v>12718</v>
      </c>
      <c r="V1366" s="141" t="s">
        <v>35508</v>
      </c>
      <c r="W1366" s="5" t="s">
        <v>11581</v>
      </c>
      <c r="X1366" s="7" t="b">
        <v>1</v>
      </c>
      <c r="Y1366" s="7">
        <v>0</v>
      </c>
      <c r="Z1366" s="7" t="b">
        <v>0</v>
      </c>
      <c r="AA1366" s="7" t="b">
        <v>1</v>
      </c>
      <c r="AC1366" s="405" t="s">
        <v>37330</v>
      </c>
      <c r="AD1366" s="406" t="s">
        <v>13552</v>
      </c>
      <c r="AE1366" s="406" t="s">
        <v>13490</v>
      </c>
      <c r="AF1366" s="406" t="s">
        <v>13317</v>
      </c>
      <c r="AG1366" s="406" t="s">
        <v>13317</v>
      </c>
      <c r="AH1366" s="418">
        <v>19.11387075607869</v>
      </c>
      <c r="AI1366" s="419">
        <v>104.91219956307989</v>
      </c>
      <c r="AJ1366" s="428">
        <v>3.05</v>
      </c>
      <c r="AK1366" s="428">
        <v>0</v>
      </c>
      <c r="AL1366" s="429">
        <v>3.05</v>
      </c>
      <c r="AM1366" s="407" t="s">
        <v>35508</v>
      </c>
    </row>
    <row r="1367" spans="2:39" ht="30" customHeight="1">
      <c r="B1367" s="130" t="s">
        <v>37331</v>
      </c>
      <c r="C1367" s="130" t="s">
        <v>13552</v>
      </c>
      <c r="D1367" s="130" t="s">
        <v>13490</v>
      </c>
      <c r="E1367" s="130" t="s">
        <v>13317</v>
      </c>
      <c r="F1367" s="130" t="s">
        <v>13317</v>
      </c>
      <c r="G1367" s="555">
        <v>19.11796150660475</v>
      </c>
      <c r="H1367" s="556">
        <v>104.9145037811807</v>
      </c>
      <c r="I1367" s="523">
        <v>3.3</v>
      </c>
      <c r="J1367" s="523">
        <v>0</v>
      </c>
      <c r="K1367" s="232">
        <v>3.3</v>
      </c>
      <c r="L1367" s="523">
        <v>0</v>
      </c>
      <c r="M1367" s="231">
        <v>3.3</v>
      </c>
      <c r="N1367" s="233">
        <v>0</v>
      </c>
      <c r="O1367" s="233">
        <v>0</v>
      </c>
      <c r="P1367" s="231">
        <v>0</v>
      </c>
      <c r="Q1367" s="231">
        <v>0</v>
      </c>
      <c r="R1367" s="233">
        <v>0</v>
      </c>
      <c r="S1367" s="231">
        <v>0</v>
      </c>
      <c r="T1367" s="231">
        <v>89.36399999999999</v>
      </c>
      <c r="U1367" s="140" t="s">
        <v>12718</v>
      </c>
      <c r="V1367" s="141" t="s">
        <v>35568</v>
      </c>
      <c r="W1367" s="5" t="s">
        <v>11581</v>
      </c>
      <c r="X1367" s="7" t="b">
        <v>1</v>
      </c>
      <c r="Y1367" s="7">
        <v>0</v>
      </c>
      <c r="Z1367" s="7" t="b">
        <v>0</v>
      </c>
      <c r="AA1367" s="7" t="b">
        <v>1</v>
      </c>
      <c r="AC1367" s="405" t="s">
        <v>37331</v>
      </c>
      <c r="AD1367" s="406" t="s">
        <v>13552</v>
      </c>
      <c r="AE1367" s="406" t="s">
        <v>13490</v>
      </c>
      <c r="AF1367" s="406" t="s">
        <v>13317</v>
      </c>
      <c r="AG1367" s="406" t="s">
        <v>13317</v>
      </c>
      <c r="AH1367" s="418">
        <v>19.11796150660475</v>
      </c>
      <c r="AI1367" s="419">
        <v>104.9145037811807</v>
      </c>
      <c r="AJ1367" s="428">
        <v>3.3</v>
      </c>
      <c r="AK1367" s="428">
        <v>0</v>
      </c>
      <c r="AL1367" s="429">
        <v>3.3</v>
      </c>
      <c r="AM1367" s="407" t="s">
        <v>35568</v>
      </c>
    </row>
    <row r="1368" spans="2:39" ht="30" customHeight="1">
      <c r="B1368" s="130" t="s">
        <v>37332</v>
      </c>
      <c r="C1368" s="130" t="s">
        <v>13552</v>
      </c>
      <c r="D1368" s="130" t="s">
        <v>13490</v>
      </c>
      <c r="E1368" s="130" t="s">
        <v>13317</v>
      </c>
      <c r="F1368" s="130" t="s">
        <v>13317</v>
      </c>
      <c r="G1368" s="555">
        <v>19.115943477585969</v>
      </c>
      <c r="H1368" s="556">
        <v>104.91810416323131</v>
      </c>
      <c r="I1368" s="523">
        <v>0.4</v>
      </c>
      <c r="J1368" s="523">
        <v>0</v>
      </c>
      <c r="K1368" s="232">
        <v>0.4</v>
      </c>
      <c r="L1368" s="523">
        <v>0</v>
      </c>
      <c r="M1368" s="231">
        <v>0.4</v>
      </c>
      <c r="N1368" s="233">
        <v>0</v>
      </c>
      <c r="O1368" s="233">
        <v>0</v>
      </c>
      <c r="P1368" s="231">
        <v>0</v>
      </c>
      <c r="Q1368" s="231">
        <v>0</v>
      </c>
      <c r="R1368" s="233">
        <v>0</v>
      </c>
      <c r="S1368" s="231">
        <v>0</v>
      </c>
      <c r="T1368" s="231">
        <v>10.832000000000001</v>
      </c>
      <c r="U1368" s="140" t="s">
        <v>12718</v>
      </c>
      <c r="V1368" s="141" t="s">
        <v>35462</v>
      </c>
      <c r="W1368" s="5" t="s">
        <v>11581</v>
      </c>
      <c r="X1368" s="7" t="b">
        <v>1</v>
      </c>
      <c r="Y1368" s="7">
        <v>0</v>
      </c>
      <c r="Z1368" s="7" t="b">
        <v>0</v>
      </c>
      <c r="AA1368" s="7" t="b">
        <v>1</v>
      </c>
      <c r="AC1368" s="405" t="s">
        <v>37332</v>
      </c>
      <c r="AD1368" s="406" t="s">
        <v>13552</v>
      </c>
      <c r="AE1368" s="406" t="s">
        <v>13490</v>
      </c>
      <c r="AF1368" s="406" t="s">
        <v>13317</v>
      </c>
      <c r="AG1368" s="406" t="s">
        <v>13317</v>
      </c>
      <c r="AH1368" s="418">
        <v>19.115943477585969</v>
      </c>
      <c r="AI1368" s="419">
        <v>104.91810416323131</v>
      </c>
      <c r="AJ1368" s="428">
        <v>0.4</v>
      </c>
      <c r="AK1368" s="428">
        <v>0</v>
      </c>
      <c r="AL1368" s="429">
        <v>0.4</v>
      </c>
      <c r="AM1368" s="407" t="s">
        <v>35462</v>
      </c>
    </row>
    <row r="1369" spans="2:39" ht="30" customHeight="1">
      <c r="B1369" s="130" t="s">
        <v>37333</v>
      </c>
      <c r="C1369" s="130" t="s">
        <v>13552</v>
      </c>
      <c r="D1369" s="130" t="s">
        <v>13490</v>
      </c>
      <c r="E1369" s="130" t="s">
        <v>13317</v>
      </c>
      <c r="F1369" s="130" t="s">
        <v>13317</v>
      </c>
      <c r="G1369" s="555">
        <v>19.121643321278029</v>
      </c>
      <c r="H1369" s="556">
        <v>104.91936462375401</v>
      </c>
      <c r="I1369" s="523">
        <v>6.08</v>
      </c>
      <c r="J1369" s="523">
        <v>0</v>
      </c>
      <c r="K1369" s="232">
        <v>6.08</v>
      </c>
      <c r="L1369" s="523">
        <v>0</v>
      </c>
      <c r="M1369" s="231">
        <v>6.08</v>
      </c>
      <c r="N1369" s="233">
        <v>0</v>
      </c>
      <c r="O1369" s="233">
        <v>0</v>
      </c>
      <c r="P1369" s="231">
        <v>0</v>
      </c>
      <c r="Q1369" s="231">
        <v>0</v>
      </c>
      <c r="R1369" s="233">
        <v>0</v>
      </c>
      <c r="S1369" s="231">
        <v>0</v>
      </c>
      <c r="T1369" s="231">
        <v>164.6464</v>
      </c>
      <c r="U1369" s="140" t="s">
        <v>12718</v>
      </c>
      <c r="V1369" s="141" t="s">
        <v>35526</v>
      </c>
      <c r="W1369" s="5" t="s">
        <v>11581</v>
      </c>
      <c r="X1369" s="7" t="b">
        <v>1</v>
      </c>
      <c r="Y1369" s="7">
        <v>0</v>
      </c>
      <c r="Z1369" s="7" t="b">
        <v>0</v>
      </c>
      <c r="AA1369" s="7" t="b">
        <v>1</v>
      </c>
      <c r="AC1369" s="405" t="s">
        <v>37333</v>
      </c>
      <c r="AD1369" s="406" t="s">
        <v>13552</v>
      </c>
      <c r="AE1369" s="406" t="s">
        <v>13490</v>
      </c>
      <c r="AF1369" s="406" t="s">
        <v>13317</v>
      </c>
      <c r="AG1369" s="406" t="s">
        <v>13317</v>
      </c>
      <c r="AH1369" s="418">
        <v>19.121643321278029</v>
      </c>
      <c r="AI1369" s="419">
        <v>104.91936462375401</v>
      </c>
      <c r="AJ1369" s="428">
        <v>6.08</v>
      </c>
      <c r="AK1369" s="428">
        <v>0</v>
      </c>
      <c r="AL1369" s="429">
        <v>6.08</v>
      </c>
      <c r="AM1369" s="407" t="s">
        <v>35526</v>
      </c>
    </row>
    <row r="1370" spans="2:39" ht="30" customHeight="1">
      <c r="B1370" s="130" t="s">
        <v>37334</v>
      </c>
      <c r="C1370" s="130" t="s">
        <v>13552</v>
      </c>
      <c r="D1370" s="130" t="s">
        <v>13490</v>
      </c>
      <c r="E1370" s="130" t="s">
        <v>13317</v>
      </c>
      <c r="F1370" s="130" t="s">
        <v>13317</v>
      </c>
      <c r="G1370" s="555">
        <v>19.124448858088481</v>
      </c>
      <c r="H1370" s="556">
        <v>104.9239776213346</v>
      </c>
      <c r="I1370" s="523">
        <v>2.33</v>
      </c>
      <c r="J1370" s="523">
        <v>0</v>
      </c>
      <c r="K1370" s="232">
        <v>2.33</v>
      </c>
      <c r="L1370" s="523">
        <v>0</v>
      </c>
      <c r="M1370" s="231">
        <v>2.33</v>
      </c>
      <c r="N1370" s="233">
        <v>0</v>
      </c>
      <c r="O1370" s="233">
        <v>0</v>
      </c>
      <c r="P1370" s="231">
        <v>0</v>
      </c>
      <c r="Q1370" s="231">
        <v>0</v>
      </c>
      <c r="R1370" s="233">
        <v>0</v>
      </c>
      <c r="S1370" s="231">
        <v>0</v>
      </c>
      <c r="T1370" s="231">
        <v>63.096400000000003</v>
      </c>
      <c r="U1370" s="140" t="s">
        <v>12718</v>
      </c>
      <c r="V1370" s="141" t="s">
        <v>35538</v>
      </c>
      <c r="W1370" s="5" t="s">
        <v>11581</v>
      </c>
      <c r="X1370" s="7" t="b">
        <v>1</v>
      </c>
      <c r="Y1370" s="7">
        <v>0</v>
      </c>
      <c r="Z1370" s="7" t="b">
        <v>0</v>
      </c>
      <c r="AA1370" s="7" t="b">
        <v>1</v>
      </c>
      <c r="AC1370" s="405" t="s">
        <v>37334</v>
      </c>
      <c r="AD1370" s="406" t="s">
        <v>13552</v>
      </c>
      <c r="AE1370" s="406" t="s">
        <v>13490</v>
      </c>
      <c r="AF1370" s="406" t="s">
        <v>13317</v>
      </c>
      <c r="AG1370" s="406" t="s">
        <v>13317</v>
      </c>
      <c r="AH1370" s="418">
        <v>19.124448858088481</v>
      </c>
      <c r="AI1370" s="419">
        <v>104.9239776213346</v>
      </c>
      <c r="AJ1370" s="428">
        <v>2.33</v>
      </c>
      <c r="AK1370" s="428">
        <v>0</v>
      </c>
      <c r="AL1370" s="429">
        <v>2.33</v>
      </c>
      <c r="AM1370" s="407" t="s">
        <v>35538</v>
      </c>
    </row>
    <row r="1371" spans="2:39" ht="30" customHeight="1">
      <c r="B1371" s="130" t="s">
        <v>37335</v>
      </c>
      <c r="C1371" s="130" t="s">
        <v>13552</v>
      </c>
      <c r="D1371" s="130" t="s">
        <v>13490</v>
      </c>
      <c r="E1371" s="130" t="s">
        <v>13317</v>
      </c>
      <c r="F1371" s="130" t="s">
        <v>13317</v>
      </c>
      <c r="G1371" s="555">
        <v>19.114307568337491</v>
      </c>
      <c r="H1371" s="556">
        <v>104.9283392442937</v>
      </c>
      <c r="I1371" s="523">
        <v>4.17</v>
      </c>
      <c r="J1371" s="523">
        <v>0</v>
      </c>
      <c r="K1371" s="232">
        <v>4.17</v>
      </c>
      <c r="L1371" s="523">
        <v>0</v>
      </c>
      <c r="M1371" s="231">
        <v>3.96</v>
      </c>
      <c r="N1371" s="233">
        <v>0</v>
      </c>
      <c r="O1371" s="233">
        <v>0.21</v>
      </c>
      <c r="P1371" s="231">
        <v>0</v>
      </c>
      <c r="Q1371" s="231">
        <v>0</v>
      </c>
      <c r="R1371" s="233">
        <v>0</v>
      </c>
      <c r="S1371" s="231">
        <v>0</v>
      </c>
      <c r="T1371" s="231">
        <v>107.2368</v>
      </c>
      <c r="U1371" s="140" t="s">
        <v>12718</v>
      </c>
      <c r="V1371" s="141" t="s">
        <v>35390</v>
      </c>
      <c r="W1371" s="5" t="s">
        <v>11581</v>
      </c>
      <c r="X1371" s="7" t="b">
        <v>1</v>
      </c>
      <c r="Y1371" s="7">
        <v>0</v>
      </c>
      <c r="Z1371" s="7" t="b">
        <v>0</v>
      </c>
      <c r="AA1371" s="7" t="b">
        <v>1</v>
      </c>
      <c r="AC1371" s="405" t="s">
        <v>37335</v>
      </c>
      <c r="AD1371" s="406" t="s">
        <v>13552</v>
      </c>
      <c r="AE1371" s="406" t="s">
        <v>13490</v>
      </c>
      <c r="AF1371" s="406" t="s">
        <v>13317</v>
      </c>
      <c r="AG1371" s="406" t="s">
        <v>13317</v>
      </c>
      <c r="AH1371" s="418">
        <v>19.114307568337491</v>
      </c>
      <c r="AI1371" s="419">
        <v>104.9283392442937</v>
      </c>
      <c r="AJ1371" s="428">
        <v>4.17</v>
      </c>
      <c r="AK1371" s="428">
        <v>0</v>
      </c>
      <c r="AL1371" s="429">
        <v>4.17</v>
      </c>
      <c r="AM1371" s="407" t="s">
        <v>35390</v>
      </c>
    </row>
    <row r="1372" spans="2:39" ht="30" customHeight="1">
      <c r="B1372" s="130" t="s">
        <v>37336</v>
      </c>
      <c r="C1372" s="130" t="s">
        <v>13552</v>
      </c>
      <c r="D1372" s="130" t="s">
        <v>13490</v>
      </c>
      <c r="E1372" s="130" t="s">
        <v>13317</v>
      </c>
      <c r="F1372" s="130" t="s">
        <v>13317</v>
      </c>
      <c r="G1372" s="555">
        <v>19.13436331060478</v>
      </c>
      <c r="H1372" s="556">
        <v>104.8997952028338</v>
      </c>
      <c r="I1372" s="523">
        <v>4.88</v>
      </c>
      <c r="J1372" s="523">
        <v>0</v>
      </c>
      <c r="K1372" s="232">
        <v>4.88</v>
      </c>
      <c r="L1372" s="523">
        <v>0</v>
      </c>
      <c r="M1372" s="231">
        <v>4.84</v>
      </c>
      <c r="N1372" s="233">
        <v>0</v>
      </c>
      <c r="O1372" s="233">
        <v>0.04</v>
      </c>
      <c r="P1372" s="231">
        <v>0</v>
      </c>
      <c r="Q1372" s="231">
        <v>0</v>
      </c>
      <c r="R1372" s="233">
        <v>0</v>
      </c>
      <c r="S1372" s="231">
        <v>0</v>
      </c>
      <c r="T1372" s="231">
        <v>131.06720000000001</v>
      </c>
      <c r="U1372" s="140" t="s">
        <v>12718</v>
      </c>
      <c r="V1372" s="141" t="s">
        <v>35529</v>
      </c>
      <c r="W1372" s="5" t="s">
        <v>11581</v>
      </c>
      <c r="X1372" s="7" t="b">
        <v>1</v>
      </c>
      <c r="Y1372" s="7">
        <v>0</v>
      </c>
      <c r="Z1372" s="7" t="b">
        <v>0</v>
      </c>
      <c r="AA1372" s="7" t="b">
        <v>1</v>
      </c>
      <c r="AC1372" s="405" t="s">
        <v>37336</v>
      </c>
      <c r="AD1372" s="406" t="s">
        <v>13552</v>
      </c>
      <c r="AE1372" s="406" t="s">
        <v>13490</v>
      </c>
      <c r="AF1372" s="406" t="s">
        <v>13317</v>
      </c>
      <c r="AG1372" s="406" t="s">
        <v>13317</v>
      </c>
      <c r="AH1372" s="418">
        <v>19.13436331060478</v>
      </c>
      <c r="AI1372" s="419">
        <v>104.8997952028338</v>
      </c>
      <c r="AJ1372" s="428">
        <v>4.88</v>
      </c>
      <c r="AK1372" s="428">
        <v>0</v>
      </c>
      <c r="AL1372" s="429">
        <v>4.88</v>
      </c>
      <c r="AM1372" s="407" t="s">
        <v>35529</v>
      </c>
    </row>
    <row r="1373" spans="2:39" ht="30" customHeight="1">
      <c r="B1373" s="130" t="s">
        <v>37337</v>
      </c>
      <c r="C1373" s="130" t="s">
        <v>13552</v>
      </c>
      <c r="D1373" s="130" t="s">
        <v>13490</v>
      </c>
      <c r="E1373" s="130" t="s">
        <v>13317</v>
      </c>
      <c r="F1373" s="130" t="s">
        <v>13317</v>
      </c>
      <c r="G1373" s="555">
        <v>19.13345004516292</v>
      </c>
      <c r="H1373" s="556">
        <v>104.90070695179389</v>
      </c>
      <c r="I1373" s="523">
        <v>4.12</v>
      </c>
      <c r="J1373" s="523">
        <v>0</v>
      </c>
      <c r="K1373" s="232">
        <v>4.12</v>
      </c>
      <c r="L1373" s="523">
        <v>0</v>
      </c>
      <c r="M1373" s="231">
        <v>4.09</v>
      </c>
      <c r="N1373" s="233">
        <v>0</v>
      </c>
      <c r="O1373" s="233">
        <v>0.03</v>
      </c>
      <c r="P1373" s="231">
        <v>0</v>
      </c>
      <c r="Q1373" s="231">
        <v>0</v>
      </c>
      <c r="R1373" s="233">
        <v>0</v>
      </c>
      <c r="S1373" s="231">
        <v>0</v>
      </c>
      <c r="T1373" s="231">
        <v>110.7572</v>
      </c>
      <c r="U1373" s="140" t="s">
        <v>12718</v>
      </c>
      <c r="V1373" s="141" t="s">
        <v>35529</v>
      </c>
      <c r="W1373" s="5" t="s">
        <v>11581</v>
      </c>
      <c r="X1373" s="7" t="b">
        <v>1</v>
      </c>
      <c r="Y1373" s="7">
        <v>0</v>
      </c>
      <c r="Z1373" s="7" t="b">
        <v>0</v>
      </c>
      <c r="AA1373" s="7" t="b">
        <v>1</v>
      </c>
      <c r="AC1373" s="405" t="s">
        <v>37337</v>
      </c>
      <c r="AD1373" s="406" t="s">
        <v>13552</v>
      </c>
      <c r="AE1373" s="406" t="s">
        <v>13490</v>
      </c>
      <c r="AF1373" s="406" t="s">
        <v>13317</v>
      </c>
      <c r="AG1373" s="406" t="s">
        <v>13317</v>
      </c>
      <c r="AH1373" s="418">
        <v>19.13345004516292</v>
      </c>
      <c r="AI1373" s="419">
        <v>104.90070695179389</v>
      </c>
      <c r="AJ1373" s="428">
        <v>4.12</v>
      </c>
      <c r="AK1373" s="428">
        <v>0</v>
      </c>
      <c r="AL1373" s="429">
        <v>4.12</v>
      </c>
      <c r="AM1373" s="407" t="s">
        <v>35529</v>
      </c>
    </row>
    <row r="1374" spans="2:39" ht="30" customHeight="1">
      <c r="B1374" s="130" t="s">
        <v>37338</v>
      </c>
      <c r="C1374" s="130" t="s">
        <v>13552</v>
      </c>
      <c r="D1374" s="130" t="s">
        <v>13490</v>
      </c>
      <c r="E1374" s="130" t="s">
        <v>13317</v>
      </c>
      <c r="F1374" s="130" t="s">
        <v>13317</v>
      </c>
      <c r="G1374" s="555">
        <v>19.121305774109629</v>
      </c>
      <c r="H1374" s="556">
        <v>104.90242589708549</v>
      </c>
      <c r="I1374" s="523">
        <v>3.12</v>
      </c>
      <c r="J1374" s="523">
        <v>0</v>
      </c>
      <c r="K1374" s="232">
        <v>3.12</v>
      </c>
      <c r="L1374" s="523">
        <v>0</v>
      </c>
      <c r="M1374" s="231">
        <v>3.12</v>
      </c>
      <c r="N1374" s="233">
        <v>0</v>
      </c>
      <c r="O1374" s="233">
        <v>0</v>
      </c>
      <c r="P1374" s="231">
        <v>0</v>
      </c>
      <c r="Q1374" s="231">
        <v>0</v>
      </c>
      <c r="R1374" s="233">
        <v>0</v>
      </c>
      <c r="S1374" s="231">
        <v>0</v>
      </c>
      <c r="T1374" s="231">
        <v>84.489599999999996</v>
      </c>
      <c r="U1374" s="140" t="s">
        <v>12718</v>
      </c>
      <c r="V1374" s="141" t="s">
        <v>35524</v>
      </c>
      <c r="W1374" s="5" t="s">
        <v>11581</v>
      </c>
      <c r="X1374" s="7" t="b">
        <v>1</v>
      </c>
      <c r="Y1374" s="7">
        <v>0</v>
      </c>
      <c r="Z1374" s="7" t="b">
        <v>0</v>
      </c>
      <c r="AA1374" s="7" t="b">
        <v>1</v>
      </c>
      <c r="AC1374" s="405" t="s">
        <v>37338</v>
      </c>
      <c r="AD1374" s="406" t="s">
        <v>13552</v>
      </c>
      <c r="AE1374" s="406" t="s">
        <v>13490</v>
      </c>
      <c r="AF1374" s="406" t="s">
        <v>13317</v>
      </c>
      <c r="AG1374" s="406" t="s">
        <v>13317</v>
      </c>
      <c r="AH1374" s="418">
        <v>19.121305774109629</v>
      </c>
      <c r="AI1374" s="419">
        <v>104.90242589708549</v>
      </c>
      <c r="AJ1374" s="428">
        <v>3.12</v>
      </c>
      <c r="AK1374" s="428">
        <v>0</v>
      </c>
      <c r="AL1374" s="429">
        <v>3.12</v>
      </c>
      <c r="AM1374" s="407" t="s">
        <v>35524</v>
      </c>
    </row>
    <row r="1375" spans="2:39" ht="30" customHeight="1">
      <c r="B1375" s="130" t="s">
        <v>37339</v>
      </c>
      <c r="C1375" s="130" t="s">
        <v>13552</v>
      </c>
      <c r="D1375" s="130" t="s">
        <v>13490</v>
      </c>
      <c r="E1375" s="130" t="s">
        <v>13317</v>
      </c>
      <c r="F1375" s="130" t="s">
        <v>13317</v>
      </c>
      <c r="G1375" s="555">
        <v>19.122965779599951</v>
      </c>
      <c r="H1375" s="556">
        <v>104.9053075442415</v>
      </c>
      <c r="I1375" s="523">
        <v>1.1599999999999999</v>
      </c>
      <c r="J1375" s="523">
        <v>0</v>
      </c>
      <c r="K1375" s="232">
        <v>1.1599999999999999</v>
      </c>
      <c r="L1375" s="523">
        <v>0</v>
      </c>
      <c r="M1375" s="231">
        <v>1.1599999999999999</v>
      </c>
      <c r="N1375" s="233">
        <v>0</v>
      </c>
      <c r="O1375" s="233">
        <v>0</v>
      </c>
      <c r="P1375" s="231">
        <v>0</v>
      </c>
      <c r="Q1375" s="231">
        <v>0</v>
      </c>
      <c r="R1375" s="233">
        <v>0</v>
      </c>
      <c r="S1375" s="231">
        <v>0</v>
      </c>
      <c r="T1375" s="231">
        <v>31.412800000000001</v>
      </c>
      <c r="U1375" s="140" t="s">
        <v>12718</v>
      </c>
      <c r="V1375" s="141" t="s">
        <v>35523</v>
      </c>
      <c r="W1375" s="5" t="s">
        <v>11581</v>
      </c>
      <c r="X1375" s="7" t="b">
        <v>1</v>
      </c>
      <c r="Y1375" s="7">
        <v>0</v>
      </c>
      <c r="Z1375" s="7" t="b">
        <v>0</v>
      </c>
      <c r="AA1375" s="7" t="b">
        <v>1</v>
      </c>
      <c r="AC1375" s="405" t="s">
        <v>37339</v>
      </c>
      <c r="AD1375" s="406" t="s">
        <v>13552</v>
      </c>
      <c r="AE1375" s="406" t="s">
        <v>13490</v>
      </c>
      <c r="AF1375" s="406" t="s">
        <v>13317</v>
      </c>
      <c r="AG1375" s="406" t="s">
        <v>13317</v>
      </c>
      <c r="AH1375" s="418">
        <v>19.122965779599951</v>
      </c>
      <c r="AI1375" s="419">
        <v>104.9053075442415</v>
      </c>
      <c r="AJ1375" s="428">
        <v>1.1599999999999999</v>
      </c>
      <c r="AK1375" s="428">
        <v>0</v>
      </c>
      <c r="AL1375" s="429">
        <v>1.1599999999999999</v>
      </c>
      <c r="AM1375" s="407" t="s">
        <v>35523</v>
      </c>
    </row>
    <row r="1376" spans="2:39" ht="30" customHeight="1">
      <c r="B1376" s="130" t="s">
        <v>37340</v>
      </c>
      <c r="C1376" s="130" t="s">
        <v>13552</v>
      </c>
      <c r="D1376" s="130" t="s">
        <v>13490</v>
      </c>
      <c r="E1376" s="130" t="s">
        <v>13317</v>
      </c>
      <c r="F1376" s="130" t="s">
        <v>13317</v>
      </c>
      <c r="G1376" s="555">
        <v>19.123715736965899</v>
      </c>
      <c r="H1376" s="556">
        <v>104.9052322017621</v>
      </c>
      <c r="I1376" s="523">
        <v>1.77</v>
      </c>
      <c r="J1376" s="523">
        <v>0</v>
      </c>
      <c r="K1376" s="232">
        <v>1.77</v>
      </c>
      <c r="L1376" s="523">
        <v>0</v>
      </c>
      <c r="M1376" s="231">
        <v>1.71</v>
      </c>
      <c r="N1376" s="233">
        <v>0</v>
      </c>
      <c r="O1376" s="233">
        <v>0.06</v>
      </c>
      <c r="P1376" s="231">
        <v>0</v>
      </c>
      <c r="Q1376" s="231">
        <v>0</v>
      </c>
      <c r="R1376" s="233">
        <v>0</v>
      </c>
      <c r="S1376" s="231">
        <v>0</v>
      </c>
      <c r="T1376" s="231">
        <v>46.306800000000003</v>
      </c>
      <c r="U1376" s="140" t="s">
        <v>12718</v>
      </c>
      <c r="V1376" s="141" t="s">
        <v>35523</v>
      </c>
      <c r="W1376" s="5" t="s">
        <v>11581</v>
      </c>
      <c r="X1376" s="7" t="b">
        <v>1</v>
      </c>
      <c r="Y1376" s="7">
        <v>0</v>
      </c>
      <c r="Z1376" s="7" t="b">
        <v>0</v>
      </c>
      <c r="AA1376" s="7" t="b">
        <v>1</v>
      </c>
      <c r="AC1376" s="405" t="s">
        <v>37340</v>
      </c>
      <c r="AD1376" s="406" t="s">
        <v>13552</v>
      </c>
      <c r="AE1376" s="406" t="s">
        <v>13490</v>
      </c>
      <c r="AF1376" s="406" t="s">
        <v>13317</v>
      </c>
      <c r="AG1376" s="406" t="s">
        <v>13317</v>
      </c>
      <c r="AH1376" s="418">
        <v>19.123715736965899</v>
      </c>
      <c r="AI1376" s="419">
        <v>104.9052322017621</v>
      </c>
      <c r="AJ1376" s="428">
        <v>1.77</v>
      </c>
      <c r="AK1376" s="428">
        <v>0</v>
      </c>
      <c r="AL1376" s="429">
        <v>1.77</v>
      </c>
      <c r="AM1376" s="407" t="s">
        <v>35523</v>
      </c>
    </row>
    <row r="1377" spans="2:39" ht="30" customHeight="1">
      <c r="B1377" s="130" t="s">
        <v>37341</v>
      </c>
      <c r="C1377" s="130" t="s">
        <v>13552</v>
      </c>
      <c r="D1377" s="130" t="s">
        <v>13490</v>
      </c>
      <c r="E1377" s="130" t="s">
        <v>13317</v>
      </c>
      <c r="F1377" s="130" t="s">
        <v>13317</v>
      </c>
      <c r="G1377" s="555">
        <v>19.130585161092071</v>
      </c>
      <c r="H1377" s="556">
        <v>104.90172147343171</v>
      </c>
      <c r="I1377" s="523">
        <v>1.42</v>
      </c>
      <c r="J1377" s="523">
        <v>0</v>
      </c>
      <c r="K1377" s="232">
        <v>1.42</v>
      </c>
      <c r="L1377" s="523">
        <v>0</v>
      </c>
      <c r="M1377" s="231">
        <v>1.38</v>
      </c>
      <c r="N1377" s="233">
        <v>0</v>
      </c>
      <c r="O1377" s="233">
        <v>0.04</v>
      </c>
      <c r="P1377" s="231">
        <v>0</v>
      </c>
      <c r="Q1377" s="231">
        <v>0</v>
      </c>
      <c r="R1377" s="233">
        <v>0</v>
      </c>
      <c r="S1377" s="231">
        <v>0</v>
      </c>
      <c r="T1377" s="231">
        <v>37.370399999999997</v>
      </c>
      <c r="U1377" s="140" t="s">
        <v>12718</v>
      </c>
      <c r="V1377" s="141" t="s">
        <v>35231</v>
      </c>
      <c r="W1377" s="5" t="s">
        <v>11581</v>
      </c>
      <c r="X1377" s="7" t="b">
        <v>1</v>
      </c>
      <c r="Y1377" s="7">
        <v>0</v>
      </c>
      <c r="Z1377" s="7" t="b">
        <v>0</v>
      </c>
      <c r="AA1377" s="7" t="b">
        <v>1</v>
      </c>
      <c r="AC1377" s="405" t="s">
        <v>37341</v>
      </c>
      <c r="AD1377" s="406" t="s">
        <v>13552</v>
      </c>
      <c r="AE1377" s="406" t="s">
        <v>13490</v>
      </c>
      <c r="AF1377" s="406" t="s">
        <v>13317</v>
      </c>
      <c r="AG1377" s="406" t="s">
        <v>13317</v>
      </c>
      <c r="AH1377" s="418">
        <v>19.130585161092071</v>
      </c>
      <c r="AI1377" s="419">
        <v>104.90172147343171</v>
      </c>
      <c r="AJ1377" s="428">
        <v>1.42</v>
      </c>
      <c r="AK1377" s="428">
        <v>0</v>
      </c>
      <c r="AL1377" s="429">
        <v>1.42</v>
      </c>
      <c r="AM1377" s="407" t="s">
        <v>35231</v>
      </c>
    </row>
    <row r="1378" spans="2:39" ht="30" customHeight="1">
      <c r="B1378" s="130" t="s">
        <v>37342</v>
      </c>
      <c r="C1378" s="130" t="s">
        <v>13552</v>
      </c>
      <c r="D1378" s="130" t="s">
        <v>13490</v>
      </c>
      <c r="E1378" s="130" t="s">
        <v>13317</v>
      </c>
      <c r="F1378" s="130" t="s">
        <v>13317</v>
      </c>
      <c r="G1378" s="555">
        <v>19.129301567368419</v>
      </c>
      <c r="H1378" s="556">
        <v>104.9024997708124</v>
      </c>
      <c r="I1378" s="523">
        <v>0.39</v>
      </c>
      <c r="J1378" s="523">
        <v>0</v>
      </c>
      <c r="K1378" s="232">
        <v>0.39</v>
      </c>
      <c r="L1378" s="523">
        <v>0</v>
      </c>
      <c r="M1378" s="231">
        <v>0.39</v>
      </c>
      <c r="N1378" s="233">
        <v>0</v>
      </c>
      <c r="O1378" s="233">
        <v>0</v>
      </c>
      <c r="P1378" s="231">
        <v>0</v>
      </c>
      <c r="Q1378" s="231">
        <v>0</v>
      </c>
      <c r="R1378" s="233">
        <v>0</v>
      </c>
      <c r="S1378" s="231">
        <v>0</v>
      </c>
      <c r="T1378" s="231">
        <v>10.561199999999999</v>
      </c>
      <c r="U1378" s="140" t="s">
        <v>12718</v>
      </c>
      <c r="V1378" s="141" t="s">
        <v>35231</v>
      </c>
      <c r="W1378" s="5" t="s">
        <v>11581</v>
      </c>
      <c r="X1378" s="7" t="b">
        <v>1</v>
      </c>
      <c r="Y1378" s="7">
        <v>0</v>
      </c>
      <c r="Z1378" s="7" t="b">
        <v>0</v>
      </c>
      <c r="AA1378" s="7" t="b">
        <v>1</v>
      </c>
      <c r="AC1378" s="405" t="s">
        <v>37342</v>
      </c>
      <c r="AD1378" s="406" t="s">
        <v>13552</v>
      </c>
      <c r="AE1378" s="406" t="s">
        <v>13490</v>
      </c>
      <c r="AF1378" s="406" t="s">
        <v>13317</v>
      </c>
      <c r="AG1378" s="406" t="s">
        <v>13317</v>
      </c>
      <c r="AH1378" s="418">
        <v>19.129301567368419</v>
      </c>
      <c r="AI1378" s="419">
        <v>104.9024997708124</v>
      </c>
      <c r="AJ1378" s="428">
        <v>0.39</v>
      </c>
      <c r="AK1378" s="428">
        <v>0</v>
      </c>
      <c r="AL1378" s="429">
        <v>0.39</v>
      </c>
      <c r="AM1378" s="407" t="s">
        <v>35231</v>
      </c>
    </row>
    <row r="1379" spans="2:39" ht="30" customHeight="1">
      <c r="B1379" s="130" t="s">
        <v>37343</v>
      </c>
      <c r="C1379" s="130" t="s">
        <v>13552</v>
      </c>
      <c r="D1379" s="130" t="s">
        <v>13490</v>
      </c>
      <c r="E1379" s="130" t="s">
        <v>13317</v>
      </c>
      <c r="F1379" s="130" t="s">
        <v>13317</v>
      </c>
      <c r="G1379" s="555">
        <v>19.129158069244351</v>
      </c>
      <c r="H1379" s="556">
        <v>104.9012163672276</v>
      </c>
      <c r="I1379" s="523">
        <v>0.73</v>
      </c>
      <c r="J1379" s="523">
        <v>0</v>
      </c>
      <c r="K1379" s="232">
        <v>0.73</v>
      </c>
      <c r="L1379" s="523">
        <v>0</v>
      </c>
      <c r="M1379" s="231">
        <v>0.73</v>
      </c>
      <c r="N1379" s="233">
        <v>0</v>
      </c>
      <c r="O1379" s="233">
        <v>0</v>
      </c>
      <c r="P1379" s="231">
        <v>0</v>
      </c>
      <c r="Q1379" s="231">
        <v>0</v>
      </c>
      <c r="R1379" s="233">
        <v>0</v>
      </c>
      <c r="S1379" s="231">
        <v>0</v>
      </c>
      <c r="T1379" s="231">
        <v>19.7684</v>
      </c>
      <c r="U1379" s="140" t="s">
        <v>12718</v>
      </c>
      <c r="V1379" s="141" t="s">
        <v>35231</v>
      </c>
      <c r="W1379" s="5" t="s">
        <v>11581</v>
      </c>
      <c r="X1379" s="7" t="b">
        <v>1</v>
      </c>
      <c r="Y1379" s="7">
        <v>0</v>
      </c>
      <c r="Z1379" s="7" t="b">
        <v>0</v>
      </c>
      <c r="AA1379" s="7" t="b">
        <v>1</v>
      </c>
      <c r="AC1379" s="405" t="s">
        <v>37343</v>
      </c>
      <c r="AD1379" s="406" t="s">
        <v>13552</v>
      </c>
      <c r="AE1379" s="406" t="s">
        <v>13490</v>
      </c>
      <c r="AF1379" s="406" t="s">
        <v>13317</v>
      </c>
      <c r="AG1379" s="406" t="s">
        <v>13317</v>
      </c>
      <c r="AH1379" s="418">
        <v>19.129158069244351</v>
      </c>
      <c r="AI1379" s="419">
        <v>104.9012163672276</v>
      </c>
      <c r="AJ1379" s="428">
        <v>0.73</v>
      </c>
      <c r="AK1379" s="428">
        <v>0</v>
      </c>
      <c r="AL1379" s="429">
        <v>0.73</v>
      </c>
      <c r="AM1379" s="407" t="s">
        <v>35231</v>
      </c>
    </row>
    <row r="1380" spans="2:39" ht="30" customHeight="1">
      <c r="B1380" s="130" t="s">
        <v>37344</v>
      </c>
      <c r="C1380" s="130" t="s">
        <v>13552</v>
      </c>
      <c r="D1380" s="130" t="s">
        <v>13490</v>
      </c>
      <c r="E1380" s="130" t="s">
        <v>13317</v>
      </c>
      <c r="F1380" s="130" t="s">
        <v>13317</v>
      </c>
      <c r="G1380" s="555">
        <v>19.128497693762231</v>
      </c>
      <c r="H1380" s="556">
        <v>104.9022233683107</v>
      </c>
      <c r="I1380" s="523">
        <v>0.6</v>
      </c>
      <c r="J1380" s="523">
        <v>0</v>
      </c>
      <c r="K1380" s="232">
        <v>0.6</v>
      </c>
      <c r="L1380" s="523">
        <v>0</v>
      </c>
      <c r="M1380" s="231">
        <v>0.53</v>
      </c>
      <c r="N1380" s="233">
        <v>0</v>
      </c>
      <c r="O1380" s="233">
        <v>7.0000000000000007E-2</v>
      </c>
      <c r="P1380" s="231">
        <v>0</v>
      </c>
      <c r="Q1380" s="231">
        <v>0</v>
      </c>
      <c r="R1380" s="233">
        <v>0</v>
      </c>
      <c r="S1380" s="231">
        <v>0</v>
      </c>
      <c r="T1380" s="231">
        <v>14.352399999999999</v>
      </c>
      <c r="U1380" s="140" t="s">
        <v>12718</v>
      </c>
      <c r="V1380" s="141" t="s">
        <v>35231</v>
      </c>
      <c r="W1380" s="5" t="s">
        <v>11581</v>
      </c>
      <c r="X1380" s="7" t="b">
        <v>1</v>
      </c>
      <c r="Y1380" s="7">
        <v>0</v>
      </c>
      <c r="Z1380" s="7" t="b">
        <v>0</v>
      </c>
      <c r="AA1380" s="7" t="b">
        <v>1</v>
      </c>
      <c r="AC1380" s="405" t="s">
        <v>37344</v>
      </c>
      <c r="AD1380" s="406" t="s">
        <v>13552</v>
      </c>
      <c r="AE1380" s="406" t="s">
        <v>13490</v>
      </c>
      <c r="AF1380" s="406" t="s">
        <v>13317</v>
      </c>
      <c r="AG1380" s="406" t="s">
        <v>13317</v>
      </c>
      <c r="AH1380" s="418">
        <v>19.128497693762231</v>
      </c>
      <c r="AI1380" s="419">
        <v>104.9022233683107</v>
      </c>
      <c r="AJ1380" s="428">
        <v>0.6</v>
      </c>
      <c r="AK1380" s="428">
        <v>0</v>
      </c>
      <c r="AL1380" s="429">
        <v>0.6</v>
      </c>
      <c r="AM1380" s="407" t="s">
        <v>35231</v>
      </c>
    </row>
    <row r="1381" spans="2:39" ht="30" customHeight="1">
      <c r="B1381" s="130" t="s">
        <v>37345</v>
      </c>
      <c r="C1381" s="130" t="s">
        <v>13552</v>
      </c>
      <c r="D1381" s="130" t="s">
        <v>13490</v>
      </c>
      <c r="E1381" s="130" t="s">
        <v>13317</v>
      </c>
      <c r="F1381" s="130" t="s">
        <v>13317</v>
      </c>
      <c r="G1381" s="555">
        <v>19.126808286001271</v>
      </c>
      <c r="H1381" s="556">
        <v>104.9020887425406</v>
      </c>
      <c r="I1381" s="523">
        <v>5.13</v>
      </c>
      <c r="J1381" s="523">
        <v>0</v>
      </c>
      <c r="K1381" s="232">
        <v>5.13</v>
      </c>
      <c r="L1381" s="523">
        <v>0</v>
      </c>
      <c r="M1381" s="231">
        <v>4.67</v>
      </c>
      <c r="N1381" s="233">
        <v>0</v>
      </c>
      <c r="O1381" s="233">
        <v>0.46</v>
      </c>
      <c r="P1381" s="231">
        <v>0</v>
      </c>
      <c r="Q1381" s="231">
        <v>0</v>
      </c>
      <c r="R1381" s="233">
        <v>0</v>
      </c>
      <c r="S1381" s="231">
        <v>0</v>
      </c>
      <c r="T1381" s="231">
        <v>126.4636</v>
      </c>
      <c r="U1381" s="140" t="s">
        <v>12718</v>
      </c>
      <c r="V1381" s="141" t="s">
        <v>35239</v>
      </c>
      <c r="W1381" s="5" t="s">
        <v>11581</v>
      </c>
      <c r="X1381" s="7" t="b">
        <v>1</v>
      </c>
      <c r="Y1381" s="7">
        <v>0</v>
      </c>
      <c r="Z1381" s="7" t="b">
        <v>0</v>
      </c>
      <c r="AA1381" s="7" t="b">
        <v>1</v>
      </c>
      <c r="AC1381" s="405" t="s">
        <v>37345</v>
      </c>
      <c r="AD1381" s="406" t="s">
        <v>13552</v>
      </c>
      <c r="AE1381" s="406" t="s">
        <v>13490</v>
      </c>
      <c r="AF1381" s="406" t="s">
        <v>13317</v>
      </c>
      <c r="AG1381" s="406" t="s">
        <v>13317</v>
      </c>
      <c r="AH1381" s="418">
        <v>19.126808286001271</v>
      </c>
      <c r="AI1381" s="419">
        <v>104.9020887425406</v>
      </c>
      <c r="AJ1381" s="428">
        <v>5.13</v>
      </c>
      <c r="AK1381" s="428">
        <v>0</v>
      </c>
      <c r="AL1381" s="429">
        <v>5.13</v>
      </c>
      <c r="AM1381" s="407" t="s">
        <v>35239</v>
      </c>
    </row>
    <row r="1382" spans="2:39" ht="30" customHeight="1">
      <c r="B1382" s="130" t="s">
        <v>37346</v>
      </c>
      <c r="C1382" s="130" t="s">
        <v>13552</v>
      </c>
      <c r="D1382" s="130" t="s">
        <v>13490</v>
      </c>
      <c r="E1382" s="130" t="s">
        <v>13317</v>
      </c>
      <c r="F1382" s="130" t="s">
        <v>13317</v>
      </c>
      <c r="G1382" s="555">
        <v>19.12899297168514</v>
      </c>
      <c r="H1382" s="556">
        <v>104.90419150354531</v>
      </c>
      <c r="I1382" s="523">
        <v>4.17</v>
      </c>
      <c r="J1382" s="523">
        <v>0</v>
      </c>
      <c r="K1382" s="232">
        <v>4.17</v>
      </c>
      <c r="L1382" s="523">
        <v>0</v>
      </c>
      <c r="M1382" s="231">
        <v>3.97</v>
      </c>
      <c r="N1382" s="233">
        <v>0</v>
      </c>
      <c r="O1382" s="233">
        <v>0.2</v>
      </c>
      <c r="P1382" s="231">
        <v>0</v>
      </c>
      <c r="Q1382" s="231">
        <v>0</v>
      </c>
      <c r="R1382" s="233">
        <v>0</v>
      </c>
      <c r="S1382" s="231">
        <v>0</v>
      </c>
      <c r="T1382" s="231">
        <v>107.5076</v>
      </c>
      <c r="U1382" s="140" t="s">
        <v>12718</v>
      </c>
      <c r="V1382" s="141" t="s">
        <v>35525</v>
      </c>
      <c r="W1382" s="5" t="s">
        <v>11581</v>
      </c>
      <c r="X1382" s="7" t="b">
        <v>1</v>
      </c>
      <c r="Y1382" s="7">
        <v>0</v>
      </c>
      <c r="Z1382" s="7" t="b">
        <v>0</v>
      </c>
      <c r="AA1382" s="7" t="b">
        <v>1</v>
      </c>
      <c r="AC1382" s="405" t="s">
        <v>37346</v>
      </c>
      <c r="AD1382" s="406" t="s">
        <v>13552</v>
      </c>
      <c r="AE1382" s="406" t="s">
        <v>13490</v>
      </c>
      <c r="AF1382" s="406" t="s">
        <v>13317</v>
      </c>
      <c r="AG1382" s="406" t="s">
        <v>13317</v>
      </c>
      <c r="AH1382" s="418">
        <v>19.12899297168514</v>
      </c>
      <c r="AI1382" s="419">
        <v>104.90419150354531</v>
      </c>
      <c r="AJ1382" s="428">
        <v>4.17</v>
      </c>
      <c r="AK1382" s="428">
        <v>0</v>
      </c>
      <c r="AL1382" s="429">
        <v>4.17</v>
      </c>
      <c r="AM1382" s="407" t="s">
        <v>35525</v>
      </c>
    </row>
    <row r="1383" spans="2:39" ht="30" customHeight="1">
      <c r="B1383" s="130" t="s">
        <v>37347</v>
      </c>
      <c r="C1383" s="130" t="s">
        <v>13552</v>
      </c>
      <c r="D1383" s="130" t="s">
        <v>13490</v>
      </c>
      <c r="E1383" s="130" t="s">
        <v>13317</v>
      </c>
      <c r="F1383" s="130" t="s">
        <v>13317</v>
      </c>
      <c r="G1383" s="555">
        <v>19.12796274318962</v>
      </c>
      <c r="H1383" s="556">
        <v>104.9044947282907</v>
      </c>
      <c r="I1383" s="523">
        <v>1.56</v>
      </c>
      <c r="J1383" s="523">
        <v>0</v>
      </c>
      <c r="K1383" s="232">
        <v>1.56</v>
      </c>
      <c r="L1383" s="523">
        <v>0</v>
      </c>
      <c r="M1383" s="231">
        <v>1.56</v>
      </c>
      <c r="N1383" s="233">
        <v>0</v>
      </c>
      <c r="O1383" s="233">
        <v>0</v>
      </c>
      <c r="P1383" s="231">
        <v>0</v>
      </c>
      <c r="Q1383" s="231">
        <v>0</v>
      </c>
      <c r="R1383" s="233">
        <v>0</v>
      </c>
      <c r="S1383" s="231">
        <v>0</v>
      </c>
      <c r="T1383" s="231">
        <v>42.244799999999998</v>
      </c>
      <c r="U1383" s="140" t="s">
        <v>12718</v>
      </c>
      <c r="V1383" s="141" t="s">
        <v>35525</v>
      </c>
      <c r="W1383" s="5" t="s">
        <v>11581</v>
      </c>
      <c r="X1383" s="7" t="b">
        <v>1</v>
      </c>
      <c r="Y1383" s="7">
        <v>0</v>
      </c>
      <c r="Z1383" s="7" t="b">
        <v>0</v>
      </c>
      <c r="AA1383" s="7" t="b">
        <v>1</v>
      </c>
      <c r="AC1383" s="405" t="s">
        <v>37347</v>
      </c>
      <c r="AD1383" s="406" t="s">
        <v>13552</v>
      </c>
      <c r="AE1383" s="406" t="s">
        <v>13490</v>
      </c>
      <c r="AF1383" s="406" t="s">
        <v>13317</v>
      </c>
      <c r="AG1383" s="406" t="s">
        <v>13317</v>
      </c>
      <c r="AH1383" s="418">
        <v>19.12796274318962</v>
      </c>
      <c r="AI1383" s="419">
        <v>104.9044947282907</v>
      </c>
      <c r="AJ1383" s="428">
        <v>1.56</v>
      </c>
      <c r="AK1383" s="428">
        <v>0</v>
      </c>
      <c r="AL1383" s="429">
        <v>1.56</v>
      </c>
      <c r="AM1383" s="407" t="s">
        <v>35525</v>
      </c>
    </row>
    <row r="1384" spans="2:39" ht="30" customHeight="1">
      <c r="B1384" s="130" t="s">
        <v>37348</v>
      </c>
      <c r="C1384" s="130" t="s">
        <v>13552</v>
      </c>
      <c r="D1384" s="130" t="s">
        <v>13490</v>
      </c>
      <c r="E1384" s="130" t="s">
        <v>13317</v>
      </c>
      <c r="F1384" s="130" t="s">
        <v>13317</v>
      </c>
      <c r="G1384" s="555">
        <v>19.12865763401647</v>
      </c>
      <c r="H1384" s="556">
        <v>104.90543643748499</v>
      </c>
      <c r="I1384" s="523">
        <v>4.12</v>
      </c>
      <c r="J1384" s="523">
        <v>0</v>
      </c>
      <c r="K1384" s="232">
        <v>4.12</v>
      </c>
      <c r="L1384" s="523">
        <v>0</v>
      </c>
      <c r="M1384" s="231">
        <v>4.12</v>
      </c>
      <c r="N1384" s="233">
        <v>0</v>
      </c>
      <c r="O1384" s="233">
        <v>0</v>
      </c>
      <c r="P1384" s="231">
        <v>0</v>
      </c>
      <c r="Q1384" s="231">
        <v>0</v>
      </c>
      <c r="R1384" s="233">
        <v>0</v>
      </c>
      <c r="S1384" s="231">
        <v>0</v>
      </c>
      <c r="T1384" s="231">
        <v>111.56959999999999</v>
      </c>
      <c r="U1384" s="140" t="s">
        <v>12718</v>
      </c>
      <c r="V1384" s="141" t="s">
        <v>35513</v>
      </c>
      <c r="W1384" s="5" t="s">
        <v>11581</v>
      </c>
      <c r="X1384" s="7" t="b">
        <v>1</v>
      </c>
      <c r="Y1384" s="7">
        <v>0</v>
      </c>
      <c r="Z1384" s="7" t="b">
        <v>0</v>
      </c>
      <c r="AA1384" s="7" t="b">
        <v>1</v>
      </c>
      <c r="AC1384" s="405" t="s">
        <v>37348</v>
      </c>
      <c r="AD1384" s="406" t="s">
        <v>13552</v>
      </c>
      <c r="AE1384" s="406" t="s">
        <v>13490</v>
      </c>
      <c r="AF1384" s="406" t="s">
        <v>13317</v>
      </c>
      <c r="AG1384" s="406" t="s">
        <v>13317</v>
      </c>
      <c r="AH1384" s="418">
        <v>19.12865763401647</v>
      </c>
      <c r="AI1384" s="419">
        <v>104.90543643748499</v>
      </c>
      <c r="AJ1384" s="428">
        <v>4.12</v>
      </c>
      <c r="AK1384" s="428">
        <v>0</v>
      </c>
      <c r="AL1384" s="429">
        <v>4.12</v>
      </c>
      <c r="AM1384" s="407" t="s">
        <v>35513</v>
      </c>
    </row>
    <row r="1385" spans="2:39" ht="30" customHeight="1">
      <c r="B1385" s="130" t="s">
        <v>37349</v>
      </c>
      <c r="C1385" s="130" t="s">
        <v>13552</v>
      </c>
      <c r="D1385" s="130" t="s">
        <v>13490</v>
      </c>
      <c r="E1385" s="130" t="s">
        <v>13317</v>
      </c>
      <c r="F1385" s="130" t="s">
        <v>13317</v>
      </c>
      <c r="G1385" s="555">
        <v>19.127410599197631</v>
      </c>
      <c r="H1385" s="556">
        <v>104.9057014282422</v>
      </c>
      <c r="I1385" s="523">
        <v>0.57999999999999996</v>
      </c>
      <c r="J1385" s="523">
        <v>0</v>
      </c>
      <c r="K1385" s="232">
        <v>0.57999999999999996</v>
      </c>
      <c r="L1385" s="523">
        <v>0</v>
      </c>
      <c r="M1385" s="231">
        <v>0.57999999999999996</v>
      </c>
      <c r="N1385" s="233">
        <v>0</v>
      </c>
      <c r="O1385" s="233">
        <v>0</v>
      </c>
      <c r="P1385" s="231">
        <v>0</v>
      </c>
      <c r="Q1385" s="231">
        <v>0</v>
      </c>
      <c r="R1385" s="233">
        <v>0</v>
      </c>
      <c r="S1385" s="231">
        <v>0</v>
      </c>
      <c r="T1385" s="231">
        <v>15.7064</v>
      </c>
      <c r="U1385" s="140" t="s">
        <v>12718</v>
      </c>
      <c r="V1385" s="141" t="s">
        <v>35513</v>
      </c>
      <c r="W1385" s="5" t="s">
        <v>11581</v>
      </c>
      <c r="X1385" s="7" t="b">
        <v>1</v>
      </c>
      <c r="Y1385" s="7">
        <v>0</v>
      </c>
      <c r="Z1385" s="7" t="b">
        <v>0</v>
      </c>
      <c r="AA1385" s="7" t="b">
        <v>1</v>
      </c>
      <c r="AC1385" s="405" t="s">
        <v>37349</v>
      </c>
      <c r="AD1385" s="406" t="s">
        <v>13552</v>
      </c>
      <c r="AE1385" s="406" t="s">
        <v>13490</v>
      </c>
      <c r="AF1385" s="406" t="s">
        <v>13317</v>
      </c>
      <c r="AG1385" s="406" t="s">
        <v>13317</v>
      </c>
      <c r="AH1385" s="418">
        <v>19.127410599197631</v>
      </c>
      <c r="AI1385" s="419">
        <v>104.9057014282422</v>
      </c>
      <c r="AJ1385" s="428">
        <v>0.57999999999999996</v>
      </c>
      <c r="AK1385" s="428">
        <v>0</v>
      </c>
      <c r="AL1385" s="429">
        <v>0.57999999999999996</v>
      </c>
      <c r="AM1385" s="407" t="s">
        <v>35513</v>
      </c>
    </row>
    <row r="1386" spans="2:39" ht="30" customHeight="1">
      <c r="B1386" s="130" t="s">
        <v>37350</v>
      </c>
      <c r="C1386" s="130" t="s">
        <v>13552</v>
      </c>
      <c r="D1386" s="130" t="s">
        <v>13490</v>
      </c>
      <c r="E1386" s="130" t="s">
        <v>13317</v>
      </c>
      <c r="F1386" s="130" t="s">
        <v>13317</v>
      </c>
      <c r="G1386" s="555">
        <v>19.123718984102101</v>
      </c>
      <c r="H1386" s="556">
        <v>104.9013349883156</v>
      </c>
      <c r="I1386" s="523">
        <v>1.57</v>
      </c>
      <c r="J1386" s="523">
        <v>0</v>
      </c>
      <c r="K1386" s="232">
        <v>1.57</v>
      </c>
      <c r="L1386" s="523">
        <v>0</v>
      </c>
      <c r="M1386" s="231">
        <v>1.57</v>
      </c>
      <c r="N1386" s="233">
        <v>0</v>
      </c>
      <c r="O1386" s="233">
        <v>0</v>
      </c>
      <c r="P1386" s="231">
        <v>0</v>
      </c>
      <c r="Q1386" s="231">
        <v>0</v>
      </c>
      <c r="R1386" s="233">
        <v>0</v>
      </c>
      <c r="S1386" s="231">
        <v>0</v>
      </c>
      <c r="T1386" s="231">
        <v>42.515599999999999</v>
      </c>
      <c r="U1386" s="140" t="s">
        <v>12718</v>
      </c>
      <c r="V1386" s="141" t="s">
        <v>35524</v>
      </c>
      <c r="W1386" s="5" t="s">
        <v>11581</v>
      </c>
      <c r="X1386" s="7" t="b">
        <v>1</v>
      </c>
      <c r="Y1386" s="7">
        <v>0</v>
      </c>
      <c r="Z1386" s="7" t="b">
        <v>0</v>
      </c>
      <c r="AA1386" s="7" t="b">
        <v>1</v>
      </c>
      <c r="AC1386" s="405" t="s">
        <v>37350</v>
      </c>
      <c r="AD1386" s="406" t="s">
        <v>13552</v>
      </c>
      <c r="AE1386" s="406" t="s">
        <v>13490</v>
      </c>
      <c r="AF1386" s="406" t="s">
        <v>13317</v>
      </c>
      <c r="AG1386" s="406" t="s">
        <v>13317</v>
      </c>
      <c r="AH1386" s="418">
        <v>19.123718984102101</v>
      </c>
      <c r="AI1386" s="419">
        <v>104.9013349883156</v>
      </c>
      <c r="AJ1386" s="428">
        <v>1.57</v>
      </c>
      <c r="AK1386" s="428">
        <v>0</v>
      </c>
      <c r="AL1386" s="429">
        <v>1.57</v>
      </c>
      <c r="AM1386" s="407" t="s">
        <v>35524</v>
      </c>
    </row>
    <row r="1387" spans="2:39" ht="30" customHeight="1">
      <c r="B1387" s="130" t="s">
        <v>37351</v>
      </c>
      <c r="C1387" s="130" t="s">
        <v>13552</v>
      </c>
      <c r="D1387" s="130" t="s">
        <v>13490</v>
      </c>
      <c r="E1387" s="130" t="s">
        <v>13317</v>
      </c>
      <c r="F1387" s="130" t="s">
        <v>13317</v>
      </c>
      <c r="G1387" s="555">
        <v>19.119787602007719</v>
      </c>
      <c r="H1387" s="556">
        <v>104.9028047123094</v>
      </c>
      <c r="I1387" s="523">
        <v>2.42</v>
      </c>
      <c r="J1387" s="523">
        <v>0</v>
      </c>
      <c r="K1387" s="232">
        <v>2.42</v>
      </c>
      <c r="L1387" s="523">
        <v>0</v>
      </c>
      <c r="M1387" s="231">
        <v>2.42</v>
      </c>
      <c r="N1387" s="233">
        <v>0</v>
      </c>
      <c r="O1387" s="233">
        <v>0</v>
      </c>
      <c r="P1387" s="231">
        <v>0</v>
      </c>
      <c r="Q1387" s="231">
        <v>0</v>
      </c>
      <c r="R1387" s="233">
        <v>0</v>
      </c>
      <c r="S1387" s="231">
        <v>0</v>
      </c>
      <c r="T1387" s="231">
        <v>65.533599999999993</v>
      </c>
      <c r="U1387" s="140" t="s">
        <v>12718</v>
      </c>
      <c r="V1387" s="141" t="s">
        <v>35524</v>
      </c>
      <c r="W1387" s="5" t="s">
        <v>11581</v>
      </c>
      <c r="X1387" s="7" t="b">
        <v>1</v>
      </c>
      <c r="Y1387" s="7">
        <v>0</v>
      </c>
      <c r="Z1387" s="7" t="b">
        <v>0</v>
      </c>
      <c r="AA1387" s="7" t="b">
        <v>1</v>
      </c>
      <c r="AC1387" s="405" t="s">
        <v>37351</v>
      </c>
      <c r="AD1387" s="406" t="s">
        <v>13552</v>
      </c>
      <c r="AE1387" s="406" t="s">
        <v>13490</v>
      </c>
      <c r="AF1387" s="406" t="s">
        <v>13317</v>
      </c>
      <c r="AG1387" s="406" t="s">
        <v>13317</v>
      </c>
      <c r="AH1387" s="418">
        <v>19.119787602007719</v>
      </c>
      <c r="AI1387" s="419">
        <v>104.9028047123094</v>
      </c>
      <c r="AJ1387" s="428">
        <v>2.42</v>
      </c>
      <c r="AK1387" s="428">
        <v>0</v>
      </c>
      <c r="AL1387" s="429">
        <v>2.42</v>
      </c>
      <c r="AM1387" s="407" t="s">
        <v>35524</v>
      </c>
    </row>
    <row r="1388" spans="2:39" ht="30" customHeight="1">
      <c r="B1388" s="130" t="s">
        <v>37352</v>
      </c>
      <c r="C1388" s="130" t="s">
        <v>13552</v>
      </c>
      <c r="D1388" s="130" t="s">
        <v>13490</v>
      </c>
      <c r="E1388" s="130" t="s">
        <v>13317</v>
      </c>
      <c r="F1388" s="130" t="s">
        <v>13317</v>
      </c>
      <c r="G1388" s="555">
        <v>19.118919638035159</v>
      </c>
      <c r="H1388" s="556">
        <v>104.903545314805</v>
      </c>
      <c r="I1388" s="523">
        <v>1.67</v>
      </c>
      <c r="J1388" s="523">
        <v>0</v>
      </c>
      <c r="K1388" s="232">
        <v>1.67</v>
      </c>
      <c r="L1388" s="523">
        <v>0</v>
      </c>
      <c r="M1388" s="231">
        <v>1.61</v>
      </c>
      <c r="N1388" s="233">
        <v>0</v>
      </c>
      <c r="O1388" s="233">
        <v>0.06</v>
      </c>
      <c r="P1388" s="231">
        <v>0</v>
      </c>
      <c r="Q1388" s="231">
        <v>0</v>
      </c>
      <c r="R1388" s="233">
        <v>0</v>
      </c>
      <c r="S1388" s="231">
        <v>0</v>
      </c>
      <c r="T1388" s="231">
        <v>43.598799999999997</v>
      </c>
      <c r="U1388" s="140" t="s">
        <v>12718</v>
      </c>
      <c r="V1388" s="141" t="s">
        <v>35524</v>
      </c>
      <c r="W1388" s="5" t="s">
        <v>11581</v>
      </c>
      <c r="X1388" s="7" t="b">
        <v>1</v>
      </c>
      <c r="Y1388" s="7">
        <v>0</v>
      </c>
      <c r="Z1388" s="7" t="b">
        <v>0</v>
      </c>
      <c r="AA1388" s="7" t="b">
        <v>1</v>
      </c>
      <c r="AC1388" s="405" t="s">
        <v>37352</v>
      </c>
      <c r="AD1388" s="406" t="s">
        <v>13552</v>
      </c>
      <c r="AE1388" s="406" t="s">
        <v>13490</v>
      </c>
      <c r="AF1388" s="406" t="s">
        <v>13317</v>
      </c>
      <c r="AG1388" s="406" t="s">
        <v>13317</v>
      </c>
      <c r="AH1388" s="418">
        <v>19.118919638035159</v>
      </c>
      <c r="AI1388" s="419">
        <v>104.903545314805</v>
      </c>
      <c r="AJ1388" s="428">
        <v>1.67</v>
      </c>
      <c r="AK1388" s="428">
        <v>0</v>
      </c>
      <c r="AL1388" s="429">
        <v>1.67</v>
      </c>
      <c r="AM1388" s="407" t="s">
        <v>35524</v>
      </c>
    </row>
    <row r="1389" spans="2:39" ht="30" customHeight="1">
      <c r="B1389" s="130" t="s">
        <v>37353</v>
      </c>
      <c r="C1389" s="130" t="s">
        <v>13552</v>
      </c>
      <c r="D1389" s="130" t="s">
        <v>13490</v>
      </c>
      <c r="E1389" s="130" t="s">
        <v>13317</v>
      </c>
      <c r="F1389" s="130" t="s">
        <v>13317</v>
      </c>
      <c r="G1389" s="555">
        <v>19.12985753206662</v>
      </c>
      <c r="H1389" s="556">
        <v>104.91769998282879</v>
      </c>
      <c r="I1389" s="523">
        <v>3.33</v>
      </c>
      <c r="J1389" s="523">
        <v>0</v>
      </c>
      <c r="K1389" s="232">
        <v>3.33</v>
      </c>
      <c r="L1389" s="523">
        <v>0</v>
      </c>
      <c r="M1389" s="231">
        <v>3.11</v>
      </c>
      <c r="N1389" s="233">
        <v>0</v>
      </c>
      <c r="O1389" s="233">
        <v>0.22</v>
      </c>
      <c r="P1389" s="231">
        <v>0</v>
      </c>
      <c r="Q1389" s="231">
        <v>0</v>
      </c>
      <c r="R1389" s="233">
        <v>0</v>
      </c>
      <c r="S1389" s="231">
        <v>0</v>
      </c>
      <c r="T1389" s="231">
        <v>84.218799999999987</v>
      </c>
      <c r="U1389" s="140" t="s">
        <v>12718</v>
      </c>
      <c r="V1389" s="141" t="s">
        <v>35543</v>
      </c>
      <c r="W1389" s="5" t="s">
        <v>11581</v>
      </c>
      <c r="X1389" s="7" t="b">
        <v>1</v>
      </c>
      <c r="Y1389" s="7">
        <v>0</v>
      </c>
      <c r="Z1389" s="7" t="b">
        <v>0</v>
      </c>
      <c r="AA1389" s="7" t="b">
        <v>1</v>
      </c>
      <c r="AC1389" s="405" t="s">
        <v>37353</v>
      </c>
      <c r="AD1389" s="406" t="s">
        <v>13552</v>
      </c>
      <c r="AE1389" s="406" t="s">
        <v>13490</v>
      </c>
      <c r="AF1389" s="406" t="s">
        <v>13317</v>
      </c>
      <c r="AG1389" s="406" t="s">
        <v>13317</v>
      </c>
      <c r="AH1389" s="418">
        <v>19.12985753206662</v>
      </c>
      <c r="AI1389" s="419">
        <v>104.91769998282879</v>
      </c>
      <c r="AJ1389" s="428">
        <v>3.33</v>
      </c>
      <c r="AK1389" s="428">
        <v>0</v>
      </c>
      <c r="AL1389" s="429">
        <v>3.33</v>
      </c>
      <c r="AM1389" s="407" t="s">
        <v>35543</v>
      </c>
    </row>
    <row r="1390" spans="2:39" ht="30" customHeight="1">
      <c r="B1390" s="130" t="s">
        <v>37354</v>
      </c>
      <c r="C1390" s="130" t="s">
        <v>13552</v>
      </c>
      <c r="D1390" s="130" t="s">
        <v>13490</v>
      </c>
      <c r="E1390" s="130" t="s">
        <v>13317</v>
      </c>
      <c r="F1390" s="130" t="s">
        <v>13317</v>
      </c>
      <c r="G1390" s="555">
        <v>19.12788955607682</v>
      </c>
      <c r="H1390" s="556">
        <v>104.91591093638</v>
      </c>
      <c r="I1390" s="523">
        <v>5.48</v>
      </c>
      <c r="J1390" s="523">
        <v>0</v>
      </c>
      <c r="K1390" s="232">
        <v>5.48</v>
      </c>
      <c r="L1390" s="523">
        <v>0</v>
      </c>
      <c r="M1390" s="231">
        <v>5.44</v>
      </c>
      <c r="N1390" s="233">
        <v>0</v>
      </c>
      <c r="O1390" s="233">
        <v>0.04</v>
      </c>
      <c r="P1390" s="231">
        <v>0</v>
      </c>
      <c r="Q1390" s="231">
        <v>0</v>
      </c>
      <c r="R1390" s="233">
        <v>0</v>
      </c>
      <c r="S1390" s="231">
        <v>0</v>
      </c>
      <c r="T1390" s="231">
        <v>147.3152</v>
      </c>
      <c r="U1390" s="140" t="s">
        <v>12718</v>
      </c>
      <c r="V1390" s="141" t="s">
        <v>35501</v>
      </c>
      <c r="W1390" s="5" t="s">
        <v>11581</v>
      </c>
      <c r="X1390" s="7" t="b">
        <v>1</v>
      </c>
      <c r="Y1390" s="7">
        <v>0</v>
      </c>
      <c r="Z1390" s="7" t="b">
        <v>0</v>
      </c>
      <c r="AA1390" s="7" t="b">
        <v>1</v>
      </c>
      <c r="AC1390" s="405" t="s">
        <v>37354</v>
      </c>
      <c r="AD1390" s="406" t="s">
        <v>13552</v>
      </c>
      <c r="AE1390" s="406" t="s">
        <v>13490</v>
      </c>
      <c r="AF1390" s="406" t="s">
        <v>13317</v>
      </c>
      <c r="AG1390" s="406" t="s">
        <v>13317</v>
      </c>
      <c r="AH1390" s="418">
        <v>19.12788955607682</v>
      </c>
      <c r="AI1390" s="419">
        <v>104.91591093638</v>
      </c>
      <c r="AJ1390" s="428">
        <v>5.48</v>
      </c>
      <c r="AK1390" s="428">
        <v>0</v>
      </c>
      <c r="AL1390" s="429">
        <v>5.48</v>
      </c>
      <c r="AM1390" s="407" t="s">
        <v>35501</v>
      </c>
    </row>
    <row r="1391" spans="2:39" ht="30" customHeight="1">
      <c r="B1391" s="130" t="s">
        <v>37355</v>
      </c>
      <c r="C1391" s="130" t="s">
        <v>13552</v>
      </c>
      <c r="D1391" s="130" t="s">
        <v>13490</v>
      </c>
      <c r="E1391" s="130" t="s">
        <v>13317</v>
      </c>
      <c r="F1391" s="130" t="s">
        <v>13317</v>
      </c>
      <c r="G1391" s="555">
        <v>19.125296296788761</v>
      </c>
      <c r="H1391" s="556">
        <v>104.9161935121104</v>
      </c>
      <c r="I1391" s="523">
        <v>6.55</v>
      </c>
      <c r="J1391" s="523">
        <v>0</v>
      </c>
      <c r="K1391" s="232">
        <v>6.55</v>
      </c>
      <c r="L1391" s="523">
        <v>0</v>
      </c>
      <c r="M1391" s="231">
        <v>6.15</v>
      </c>
      <c r="N1391" s="233">
        <v>0</v>
      </c>
      <c r="O1391" s="233">
        <v>0.4</v>
      </c>
      <c r="P1391" s="231">
        <v>0</v>
      </c>
      <c r="Q1391" s="231">
        <v>0</v>
      </c>
      <c r="R1391" s="233">
        <v>0</v>
      </c>
      <c r="S1391" s="231">
        <v>0</v>
      </c>
      <c r="T1391" s="231">
        <v>166.542</v>
      </c>
      <c r="U1391" s="140" t="s">
        <v>12718</v>
      </c>
      <c r="V1391" s="141" t="s">
        <v>35502</v>
      </c>
      <c r="W1391" s="5" t="s">
        <v>11581</v>
      </c>
      <c r="X1391" s="7" t="b">
        <v>1</v>
      </c>
      <c r="Y1391" s="7">
        <v>0</v>
      </c>
      <c r="Z1391" s="7" t="b">
        <v>0</v>
      </c>
      <c r="AA1391" s="7" t="b">
        <v>1</v>
      </c>
      <c r="AC1391" s="405" t="s">
        <v>37355</v>
      </c>
      <c r="AD1391" s="406" t="s">
        <v>13552</v>
      </c>
      <c r="AE1391" s="406" t="s">
        <v>13490</v>
      </c>
      <c r="AF1391" s="406" t="s">
        <v>13317</v>
      </c>
      <c r="AG1391" s="406" t="s">
        <v>13317</v>
      </c>
      <c r="AH1391" s="418">
        <v>19.125296296788761</v>
      </c>
      <c r="AI1391" s="419">
        <v>104.9161935121104</v>
      </c>
      <c r="AJ1391" s="428">
        <v>6.55</v>
      </c>
      <c r="AK1391" s="428">
        <v>0</v>
      </c>
      <c r="AL1391" s="429">
        <v>6.55</v>
      </c>
      <c r="AM1391" s="407" t="s">
        <v>35502</v>
      </c>
    </row>
    <row r="1392" spans="2:39" ht="30" customHeight="1">
      <c r="B1392" s="130" t="s">
        <v>37356</v>
      </c>
      <c r="C1392" s="130" t="s">
        <v>13552</v>
      </c>
      <c r="D1392" s="130" t="s">
        <v>13490</v>
      </c>
      <c r="E1392" s="130" t="s">
        <v>13317</v>
      </c>
      <c r="F1392" s="130" t="s">
        <v>13317</v>
      </c>
      <c r="G1392" s="555">
        <v>19.12537581361606</v>
      </c>
      <c r="H1392" s="556">
        <v>104.918170734733</v>
      </c>
      <c r="I1392" s="523">
        <v>4.2</v>
      </c>
      <c r="J1392" s="523">
        <v>0</v>
      </c>
      <c r="K1392" s="232">
        <v>4.2</v>
      </c>
      <c r="L1392" s="523">
        <v>0</v>
      </c>
      <c r="M1392" s="231">
        <v>3.93</v>
      </c>
      <c r="N1392" s="233">
        <v>0</v>
      </c>
      <c r="O1392" s="233">
        <v>0.27</v>
      </c>
      <c r="P1392" s="231">
        <v>0</v>
      </c>
      <c r="Q1392" s="231">
        <v>0</v>
      </c>
      <c r="R1392" s="233">
        <v>0</v>
      </c>
      <c r="S1392" s="231">
        <v>0</v>
      </c>
      <c r="T1392" s="231">
        <v>106.42440000000001</v>
      </c>
      <c r="U1392" s="140" t="s">
        <v>12718</v>
      </c>
      <c r="V1392" s="141" t="s">
        <v>35530</v>
      </c>
      <c r="W1392" s="5" t="s">
        <v>11581</v>
      </c>
      <c r="X1392" s="7" t="b">
        <v>1</v>
      </c>
      <c r="Y1392" s="7">
        <v>0</v>
      </c>
      <c r="Z1392" s="7" t="b">
        <v>0</v>
      </c>
      <c r="AA1392" s="7" t="b">
        <v>1</v>
      </c>
      <c r="AC1392" s="405" t="s">
        <v>37356</v>
      </c>
      <c r="AD1392" s="406" t="s">
        <v>13552</v>
      </c>
      <c r="AE1392" s="406" t="s">
        <v>13490</v>
      </c>
      <c r="AF1392" s="406" t="s">
        <v>13317</v>
      </c>
      <c r="AG1392" s="406" t="s">
        <v>13317</v>
      </c>
      <c r="AH1392" s="418">
        <v>19.12537581361606</v>
      </c>
      <c r="AI1392" s="419">
        <v>104.918170734733</v>
      </c>
      <c r="AJ1392" s="428">
        <v>4.2</v>
      </c>
      <c r="AK1392" s="428">
        <v>0</v>
      </c>
      <c r="AL1392" s="429">
        <v>4.2</v>
      </c>
      <c r="AM1392" s="407" t="s">
        <v>35530</v>
      </c>
    </row>
    <row r="1393" spans="2:39" ht="30" customHeight="1">
      <c r="B1393" s="130" t="s">
        <v>37357</v>
      </c>
      <c r="C1393" s="130" t="s">
        <v>13552</v>
      </c>
      <c r="D1393" s="130" t="s">
        <v>13490</v>
      </c>
      <c r="E1393" s="130" t="s">
        <v>13317</v>
      </c>
      <c r="F1393" s="130" t="s">
        <v>13317</v>
      </c>
      <c r="G1393" s="555">
        <v>19.128798202671</v>
      </c>
      <c r="H1393" s="556">
        <v>104.9201513818803</v>
      </c>
      <c r="I1393" s="523">
        <v>8.86</v>
      </c>
      <c r="J1393" s="523">
        <v>0</v>
      </c>
      <c r="K1393" s="232">
        <v>8.86</v>
      </c>
      <c r="L1393" s="523">
        <v>0</v>
      </c>
      <c r="M1393" s="231">
        <v>8.4</v>
      </c>
      <c r="N1393" s="233">
        <v>0</v>
      </c>
      <c r="O1393" s="233">
        <v>0.46</v>
      </c>
      <c r="P1393" s="231">
        <v>0</v>
      </c>
      <c r="Q1393" s="231">
        <v>0</v>
      </c>
      <c r="R1393" s="233">
        <v>0</v>
      </c>
      <c r="S1393" s="231">
        <v>0</v>
      </c>
      <c r="T1393" s="231">
        <v>227.47200000000001</v>
      </c>
      <c r="U1393" s="140" t="s">
        <v>12718</v>
      </c>
      <c r="V1393" s="141" t="s">
        <v>35516</v>
      </c>
      <c r="W1393" s="5" t="s">
        <v>11581</v>
      </c>
      <c r="X1393" s="7" t="b">
        <v>1</v>
      </c>
      <c r="Y1393" s="7">
        <v>0</v>
      </c>
      <c r="Z1393" s="7" t="b">
        <v>0</v>
      </c>
      <c r="AA1393" s="7" t="b">
        <v>1</v>
      </c>
      <c r="AC1393" s="405" t="s">
        <v>37357</v>
      </c>
      <c r="AD1393" s="406" t="s">
        <v>13552</v>
      </c>
      <c r="AE1393" s="406" t="s">
        <v>13490</v>
      </c>
      <c r="AF1393" s="406" t="s">
        <v>13317</v>
      </c>
      <c r="AG1393" s="406" t="s">
        <v>13317</v>
      </c>
      <c r="AH1393" s="418">
        <v>19.128798202671</v>
      </c>
      <c r="AI1393" s="419">
        <v>104.9201513818803</v>
      </c>
      <c r="AJ1393" s="428">
        <v>8.86</v>
      </c>
      <c r="AK1393" s="428">
        <v>0</v>
      </c>
      <c r="AL1393" s="429">
        <v>8.86</v>
      </c>
      <c r="AM1393" s="407" t="s">
        <v>35516</v>
      </c>
    </row>
    <row r="1394" spans="2:39" ht="30" customHeight="1">
      <c r="B1394" s="130" t="s">
        <v>37358</v>
      </c>
      <c r="C1394" s="130" t="s">
        <v>13552</v>
      </c>
      <c r="D1394" s="130" t="s">
        <v>13490</v>
      </c>
      <c r="E1394" s="130" t="s">
        <v>13317</v>
      </c>
      <c r="F1394" s="130" t="s">
        <v>13317</v>
      </c>
      <c r="G1394" s="555">
        <v>19.126374273303291</v>
      </c>
      <c r="H1394" s="556">
        <v>104.9411846763139</v>
      </c>
      <c r="I1394" s="523">
        <v>2.88</v>
      </c>
      <c r="J1394" s="523">
        <v>0</v>
      </c>
      <c r="K1394" s="232">
        <v>2.88</v>
      </c>
      <c r="L1394" s="523">
        <v>0</v>
      </c>
      <c r="M1394" s="231">
        <v>2.88</v>
      </c>
      <c r="N1394" s="233">
        <v>0</v>
      </c>
      <c r="O1394" s="233">
        <v>0</v>
      </c>
      <c r="P1394" s="231">
        <v>0</v>
      </c>
      <c r="Q1394" s="231">
        <v>0</v>
      </c>
      <c r="R1394" s="233">
        <v>0</v>
      </c>
      <c r="S1394" s="231">
        <v>0</v>
      </c>
      <c r="T1394" s="231">
        <v>77.990399999999994</v>
      </c>
      <c r="U1394" s="140" t="s">
        <v>12718</v>
      </c>
      <c r="V1394" s="141" t="s">
        <v>35517</v>
      </c>
      <c r="W1394" s="5" t="s">
        <v>11581</v>
      </c>
      <c r="X1394" s="7" t="b">
        <v>1</v>
      </c>
      <c r="Y1394" s="7">
        <v>0</v>
      </c>
      <c r="Z1394" s="7" t="b">
        <v>0</v>
      </c>
      <c r="AA1394" s="7" t="b">
        <v>1</v>
      </c>
      <c r="AC1394" s="405" t="s">
        <v>37358</v>
      </c>
      <c r="AD1394" s="406" t="s">
        <v>13552</v>
      </c>
      <c r="AE1394" s="406" t="s">
        <v>13490</v>
      </c>
      <c r="AF1394" s="406" t="s">
        <v>13317</v>
      </c>
      <c r="AG1394" s="406" t="s">
        <v>13317</v>
      </c>
      <c r="AH1394" s="418">
        <v>19.126374273303291</v>
      </c>
      <c r="AI1394" s="419">
        <v>104.9411846763139</v>
      </c>
      <c r="AJ1394" s="428">
        <v>2.88</v>
      </c>
      <c r="AK1394" s="428">
        <v>0</v>
      </c>
      <c r="AL1394" s="429">
        <v>2.88</v>
      </c>
      <c r="AM1394" s="407" t="s">
        <v>35517</v>
      </c>
    </row>
    <row r="1395" spans="2:39" ht="30" customHeight="1">
      <c r="B1395" s="130" t="s">
        <v>37359</v>
      </c>
      <c r="C1395" s="130" t="s">
        <v>13552</v>
      </c>
      <c r="D1395" s="130" t="s">
        <v>13490</v>
      </c>
      <c r="E1395" s="130" t="s">
        <v>13317</v>
      </c>
      <c r="F1395" s="130" t="s">
        <v>13317</v>
      </c>
      <c r="G1395" s="555">
        <v>19.117925641548911</v>
      </c>
      <c r="H1395" s="556">
        <v>104.92402782474051</v>
      </c>
      <c r="I1395" s="523">
        <v>6.23</v>
      </c>
      <c r="J1395" s="523">
        <v>0</v>
      </c>
      <c r="K1395" s="232">
        <v>6.23</v>
      </c>
      <c r="L1395" s="523">
        <v>0</v>
      </c>
      <c r="M1395" s="231">
        <v>6.23</v>
      </c>
      <c r="N1395" s="233">
        <v>0</v>
      </c>
      <c r="O1395" s="233">
        <v>0</v>
      </c>
      <c r="P1395" s="231">
        <v>0</v>
      </c>
      <c r="Q1395" s="231">
        <v>0</v>
      </c>
      <c r="R1395" s="233">
        <v>0</v>
      </c>
      <c r="S1395" s="231">
        <v>0</v>
      </c>
      <c r="T1395" s="231">
        <v>168.70840000000001</v>
      </c>
      <c r="U1395" s="140" t="s">
        <v>12718</v>
      </c>
      <c r="V1395" s="141" t="s">
        <v>35407</v>
      </c>
      <c r="W1395" s="5" t="s">
        <v>11581</v>
      </c>
      <c r="X1395" s="7" t="b">
        <v>1</v>
      </c>
      <c r="Y1395" s="7">
        <v>0</v>
      </c>
      <c r="Z1395" s="7" t="b">
        <v>0</v>
      </c>
      <c r="AA1395" s="7" t="b">
        <v>1</v>
      </c>
      <c r="AC1395" s="405" t="s">
        <v>37359</v>
      </c>
      <c r="AD1395" s="406" t="s">
        <v>13552</v>
      </c>
      <c r="AE1395" s="406" t="s">
        <v>13490</v>
      </c>
      <c r="AF1395" s="406" t="s">
        <v>13317</v>
      </c>
      <c r="AG1395" s="406" t="s">
        <v>13317</v>
      </c>
      <c r="AH1395" s="418">
        <v>19.117925641548911</v>
      </c>
      <c r="AI1395" s="419">
        <v>104.92402782474051</v>
      </c>
      <c r="AJ1395" s="428">
        <v>6.23</v>
      </c>
      <c r="AK1395" s="428">
        <v>0</v>
      </c>
      <c r="AL1395" s="429">
        <v>6.23</v>
      </c>
      <c r="AM1395" s="407" t="s">
        <v>35407</v>
      </c>
    </row>
    <row r="1396" spans="2:39" ht="30" customHeight="1">
      <c r="B1396" s="130" t="s">
        <v>37360</v>
      </c>
      <c r="C1396" s="130" t="s">
        <v>13552</v>
      </c>
      <c r="D1396" s="130" t="s">
        <v>13490</v>
      </c>
      <c r="E1396" s="130" t="s">
        <v>13317</v>
      </c>
      <c r="F1396" s="130" t="s">
        <v>13317</v>
      </c>
      <c r="G1396" s="555">
        <v>19.116585554180499</v>
      </c>
      <c r="H1396" s="556">
        <v>104.927096533846</v>
      </c>
      <c r="I1396" s="523">
        <v>5.43</v>
      </c>
      <c r="J1396" s="523">
        <v>0</v>
      </c>
      <c r="K1396" s="232">
        <v>5.43</v>
      </c>
      <c r="L1396" s="523">
        <v>0</v>
      </c>
      <c r="M1396" s="231">
        <v>5</v>
      </c>
      <c r="N1396" s="233">
        <v>0</v>
      </c>
      <c r="O1396" s="233">
        <v>0.43</v>
      </c>
      <c r="P1396" s="231">
        <v>0</v>
      </c>
      <c r="Q1396" s="231">
        <v>0</v>
      </c>
      <c r="R1396" s="233">
        <v>0</v>
      </c>
      <c r="S1396" s="231">
        <v>0</v>
      </c>
      <c r="T1396" s="231">
        <v>135.4</v>
      </c>
      <c r="U1396" s="140" t="s">
        <v>12718</v>
      </c>
      <c r="V1396" s="141" t="s">
        <v>35399</v>
      </c>
      <c r="W1396" s="5" t="s">
        <v>11581</v>
      </c>
      <c r="X1396" s="7" t="b">
        <v>1</v>
      </c>
      <c r="Y1396" s="7">
        <v>0</v>
      </c>
      <c r="Z1396" s="7" t="b">
        <v>0</v>
      </c>
      <c r="AA1396" s="7" t="b">
        <v>1</v>
      </c>
      <c r="AC1396" s="405" t="s">
        <v>37360</v>
      </c>
      <c r="AD1396" s="406" t="s">
        <v>13552</v>
      </c>
      <c r="AE1396" s="406" t="s">
        <v>13490</v>
      </c>
      <c r="AF1396" s="406" t="s">
        <v>13317</v>
      </c>
      <c r="AG1396" s="406" t="s">
        <v>13317</v>
      </c>
      <c r="AH1396" s="418">
        <v>19.116585554180499</v>
      </c>
      <c r="AI1396" s="419">
        <v>104.927096533846</v>
      </c>
      <c r="AJ1396" s="428">
        <v>5.43</v>
      </c>
      <c r="AK1396" s="428">
        <v>0</v>
      </c>
      <c r="AL1396" s="429">
        <v>5.43</v>
      </c>
      <c r="AM1396" s="407" t="s">
        <v>35399</v>
      </c>
    </row>
    <row r="1397" spans="2:39" ht="30" customHeight="1">
      <c r="B1397" s="130" t="s">
        <v>37361</v>
      </c>
      <c r="C1397" s="130" t="s">
        <v>13552</v>
      </c>
      <c r="D1397" s="130" t="s">
        <v>13490</v>
      </c>
      <c r="E1397" s="130" t="s">
        <v>13317</v>
      </c>
      <c r="F1397" s="130" t="s">
        <v>13317</v>
      </c>
      <c r="G1397" s="555">
        <v>19.112021740311089</v>
      </c>
      <c r="H1397" s="556">
        <v>104.9283462978548</v>
      </c>
      <c r="I1397" s="523">
        <v>2.5299999999999998</v>
      </c>
      <c r="J1397" s="523">
        <v>0</v>
      </c>
      <c r="K1397" s="232">
        <v>2.5299999999999998</v>
      </c>
      <c r="L1397" s="523">
        <v>0</v>
      </c>
      <c r="M1397" s="231">
        <v>2.5299999999999998</v>
      </c>
      <c r="N1397" s="233">
        <v>0</v>
      </c>
      <c r="O1397" s="233">
        <v>0</v>
      </c>
      <c r="P1397" s="231">
        <v>0</v>
      </c>
      <c r="Q1397" s="231">
        <v>0</v>
      </c>
      <c r="R1397" s="233">
        <v>0</v>
      </c>
      <c r="S1397" s="231">
        <v>0</v>
      </c>
      <c r="T1397" s="231">
        <v>68.512399999999985</v>
      </c>
      <c r="U1397" s="140" t="s">
        <v>12718</v>
      </c>
      <c r="V1397" s="141" t="s">
        <v>35461</v>
      </c>
      <c r="W1397" s="5" t="s">
        <v>11581</v>
      </c>
      <c r="X1397" s="7" t="b">
        <v>1</v>
      </c>
      <c r="Y1397" s="7">
        <v>0</v>
      </c>
      <c r="Z1397" s="7" t="b">
        <v>0</v>
      </c>
      <c r="AA1397" s="7" t="b">
        <v>1</v>
      </c>
      <c r="AC1397" s="405" t="s">
        <v>37361</v>
      </c>
      <c r="AD1397" s="406" t="s">
        <v>13552</v>
      </c>
      <c r="AE1397" s="406" t="s">
        <v>13490</v>
      </c>
      <c r="AF1397" s="406" t="s">
        <v>13317</v>
      </c>
      <c r="AG1397" s="406" t="s">
        <v>13317</v>
      </c>
      <c r="AH1397" s="418">
        <v>19.112021740311089</v>
      </c>
      <c r="AI1397" s="419">
        <v>104.9283462978548</v>
      </c>
      <c r="AJ1397" s="428">
        <v>2.5299999999999998</v>
      </c>
      <c r="AK1397" s="428">
        <v>0</v>
      </c>
      <c r="AL1397" s="429">
        <v>2.5299999999999998</v>
      </c>
      <c r="AM1397" s="407" t="s">
        <v>35461</v>
      </c>
    </row>
    <row r="1398" spans="2:39" ht="30" customHeight="1">
      <c r="B1398" s="130" t="s">
        <v>37362</v>
      </c>
      <c r="C1398" s="130" t="s">
        <v>13552</v>
      </c>
      <c r="D1398" s="130" t="s">
        <v>13490</v>
      </c>
      <c r="E1398" s="130" t="s">
        <v>13317</v>
      </c>
      <c r="F1398" s="130" t="s">
        <v>13317</v>
      </c>
      <c r="G1398" s="555">
        <v>19.11393367925282</v>
      </c>
      <c r="H1398" s="556">
        <v>104.93187464248111</v>
      </c>
      <c r="I1398" s="523">
        <v>2.69</v>
      </c>
      <c r="J1398" s="523">
        <v>0</v>
      </c>
      <c r="K1398" s="232">
        <v>2.69</v>
      </c>
      <c r="L1398" s="523">
        <v>0</v>
      </c>
      <c r="M1398" s="231">
        <v>2.65</v>
      </c>
      <c r="N1398" s="233">
        <v>0</v>
      </c>
      <c r="O1398" s="233">
        <v>0.04</v>
      </c>
      <c r="P1398" s="231">
        <v>0</v>
      </c>
      <c r="Q1398" s="231">
        <v>0</v>
      </c>
      <c r="R1398" s="233">
        <v>0</v>
      </c>
      <c r="S1398" s="231">
        <v>0</v>
      </c>
      <c r="T1398" s="231">
        <v>71.761999999999986</v>
      </c>
      <c r="U1398" s="140" t="s">
        <v>12718</v>
      </c>
      <c r="V1398" s="141" t="s">
        <v>35592</v>
      </c>
      <c r="W1398" s="5" t="s">
        <v>11581</v>
      </c>
      <c r="X1398" s="7" t="b">
        <v>1</v>
      </c>
      <c r="Y1398" s="7">
        <v>0</v>
      </c>
      <c r="Z1398" s="7" t="b">
        <v>0</v>
      </c>
      <c r="AA1398" s="7" t="b">
        <v>1</v>
      </c>
      <c r="AC1398" s="405" t="s">
        <v>37362</v>
      </c>
      <c r="AD1398" s="406" t="s">
        <v>13552</v>
      </c>
      <c r="AE1398" s="406" t="s">
        <v>13490</v>
      </c>
      <c r="AF1398" s="406" t="s">
        <v>13317</v>
      </c>
      <c r="AG1398" s="406" t="s">
        <v>13317</v>
      </c>
      <c r="AH1398" s="418">
        <v>19.11393367925282</v>
      </c>
      <c r="AI1398" s="419">
        <v>104.93187464248111</v>
      </c>
      <c r="AJ1398" s="428">
        <v>2.69</v>
      </c>
      <c r="AK1398" s="428">
        <v>0</v>
      </c>
      <c r="AL1398" s="429">
        <v>2.69</v>
      </c>
      <c r="AM1398" s="407" t="s">
        <v>35592</v>
      </c>
    </row>
    <row r="1399" spans="2:39" ht="30" customHeight="1">
      <c r="B1399" s="130" t="s">
        <v>37363</v>
      </c>
      <c r="C1399" s="130" t="s">
        <v>13552</v>
      </c>
      <c r="D1399" s="130" t="s">
        <v>13490</v>
      </c>
      <c r="E1399" s="130" t="s">
        <v>13317</v>
      </c>
      <c r="F1399" s="130" t="s">
        <v>13317</v>
      </c>
      <c r="G1399" s="555">
        <v>19.11290563937041</v>
      </c>
      <c r="H1399" s="556">
        <v>104.9299060292996</v>
      </c>
      <c r="I1399" s="523">
        <v>5.35</v>
      </c>
      <c r="J1399" s="523">
        <v>0</v>
      </c>
      <c r="K1399" s="232">
        <v>5.35</v>
      </c>
      <c r="L1399" s="523">
        <v>0</v>
      </c>
      <c r="M1399" s="231">
        <v>4.9800000000000004</v>
      </c>
      <c r="N1399" s="233">
        <v>0</v>
      </c>
      <c r="O1399" s="233">
        <v>0.37</v>
      </c>
      <c r="P1399" s="231">
        <v>0</v>
      </c>
      <c r="Q1399" s="231">
        <v>0</v>
      </c>
      <c r="R1399" s="233">
        <v>0</v>
      </c>
      <c r="S1399" s="231">
        <v>0</v>
      </c>
      <c r="T1399" s="231">
        <v>134.85839999999999</v>
      </c>
      <c r="U1399" s="140" t="s">
        <v>12718</v>
      </c>
      <c r="V1399" s="141" t="s">
        <v>35443</v>
      </c>
      <c r="W1399" s="5" t="s">
        <v>11581</v>
      </c>
      <c r="X1399" s="7" t="b">
        <v>1</v>
      </c>
      <c r="Y1399" s="7">
        <v>0</v>
      </c>
      <c r="Z1399" s="7" t="b">
        <v>0</v>
      </c>
      <c r="AA1399" s="7" t="b">
        <v>1</v>
      </c>
      <c r="AC1399" s="405" t="s">
        <v>37363</v>
      </c>
      <c r="AD1399" s="406" t="s">
        <v>13552</v>
      </c>
      <c r="AE1399" s="406" t="s">
        <v>13490</v>
      </c>
      <c r="AF1399" s="406" t="s">
        <v>13317</v>
      </c>
      <c r="AG1399" s="406" t="s">
        <v>13317</v>
      </c>
      <c r="AH1399" s="418">
        <v>19.11290563937041</v>
      </c>
      <c r="AI1399" s="419">
        <v>104.9299060292996</v>
      </c>
      <c r="AJ1399" s="428">
        <v>5.35</v>
      </c>
      <c r="AK1399" s="428">
        <v>0</v>
      </c>
      <c r="AL1399" s="429">
        <v>5.35</v>
      </c>
      <c r="AM1399" s="407" t="s">
        <v>35443</v>
      </c>
    </row>
    <row r="1400" spans="2:39" ht="30" customHeight="1">
      <c r="B1400" s="130" t="s">
        <v>37364</v>
      </c>
      <c r="C1400" s="130" t="s">
        <v>13552</v>
      </c>
      <c r="D1400" s="130" t="s">
        <v>13490</v>
      </c>
      <c r="E1400" s="130" t="s">
        <v>13317</v>
      </c>
      <c r="F1400" s="130" t="s">
        <v>13317</v>
      </c>
      <c r="G1400" s="555">
        <v>19.115616698829029</v>
      </c>
      <c r="H1400" s="556">
        <v>104.9292911415871</v>
      </c>
      <c r="I1400" s="523">
        <v>2.58</v>
      </c>
      <c r="J1400" s="523">
        <v>0</v>
      </c>
      <c r="K1400" s="232">
        <v>2.58</v>
      </c>
      <c r="L1400" s="523">
        <v>0</v>
      </c>
      <c r="M1400" s="231">
        <v>2.38</v>
      </c>
      <c r="N1400" s="233">
        <v>0</v>
      </c>
      <c r="O1400" s="233">
        <v>0.2</v>
      </c>
      <c r="P1400" s="231">
        <v>0</v>
      </c>
      <c r="Q1400" s="231">
        <v>0</v>
      </c>
      <c r="R1400" s="233">
        <v>0</v>
      </c>
      <c r="S1400" s="231">
        <v>0</v>
      </c>
      <c r="T1400" s="231">
        <v>64.450399999999988</v>
      </c>
      <c r="U1400" s="140" t="s">
        <v>12718</v>
      </c>
      <c r="V1400" s="141" t="s">
        <v>35242</v>
      </c>
      <c r="W1400" s="5" t="s">
        <v>11581</v>
      </c>
      <c r="X1400" s="7" t="b">
        <v>1</v>
      </c>
      <c r="Y1400" s="7">
        <v>0</v>
      </c>
      <c r="Z1400" s="7" t="b">
        <v>0</v>
      </c>
      <c r="AA1400" s="7" t="b">
        <v>1</v>
      </c>
      <c r="AC1400" s="405" t="s">
        <v>37364</v>
      </c>
      <c r="AD1400" s="406" t="s">
        <v>13552</v>
      </c>
      <c r="AE1400" s="406" t="s">
        <v>13490</v>
      </c>
      <c r="AF1400" s="406" t="s">
        <v>13317</v>
      </c>
      <c r="AG1400" s="406" t="s">
        <v>13317</v>
      </c>
      <c r="AH1400" s="418">
        <v>19.115616698829029</v>
      </c>
      <c r="AI1400" s="419">
        <v>104.9292911415871</v>
      </c>
      <c r="AJ1400" s="428">
        <v>2.58</v>
      </c>
      <c r="AK1400" s="428">
        <v>0</v>
      </c>
      <c r="AL1400" s="429">
        <v>2.58</v>
      </c>
      <c r="AM1400" s="407" t="s">
        <v>35242</v>
      </c>
    </row>
    <row r="1401" spans="2:39" ht="30" customHeight="1">
      <c r="B1401" s="130" t="s">
        <v>37365</v>
      </c>
      <c r="C1401" s="130" t="s">
        <v>13552</v>
      </c>
      <c r="D1401" s="130" t="s">
        <v>13490</v>
      </c>
      <c r="E1401" s="130" t="s">
        <v>13317</v>
      </c>
      <c r="F1401" s="130" t="s">
        <v>13317</v>
      </c>
      <c r="G1401" s="555">
        <v>19.113190706020841</v>
      </c>
      <c r="H1401" s="556">
        <v>104.9045285243003</v>
      </c>
      <c r="I1401" s="523">
        <v>7.2</v>
      </c>
      <c r="J1401" s="523">
        <v>0</v>
      </c>
      <c r="K1401" s="232">
        <v>7.2</v>
      </c>
      <c r="L1401" s="523">
        <v>0</v>
      </c>
      <c r="M1401" s="231">
        <v>7.03</v>
      </c>
      <c r="N1401" s="233">
        <v>0</v>
      </c>
      <c r="O1401" s="233">
        <v>0.17</v>
      </c>
      <c r="P1401" s="231">
        <v>0</v>
      </c>
      <c r="Q1401" s="231">
        <v>0</v>
      </c>
      <c r="R1401" s="233">
        <v>0</v>
      </c>
      <c r="S1401" s="231">
        <v>0</v>
      </c>
      <c r="T1401" s="231">
        <v>190.3724</v>
      </c>
      <c r="U1401" s="140" t="s">
        <v>12718</v>
      </c>
      <c r="V1401" s="141" t="s">
        <v>35537</v>
      </c>
      <c r="W1401" s="5" t="s">
        <v>11581</v>
      </c>
      <c r="X1401" s="7" t="b">
        <v>1</v>
      </c>
      <c r="Y1401" s="7">
        <v>0</v>
      </c>
      <c r="Z1401" s="7" t="b">
        <v>0</v>
      </c>
      <c r="AA1401" s="7" t="b">
        <v>1</v>
      </c>
      <c r="AC1401" s="405" t="s">
        <v>37365</v>
      </c>
      <c r="AD1401" s="406" t="s">
        <v>13552</v>
      </c>
      <c r="AE1401" s="406" t="s">
        <v>13490</v>
      </c>
      <c r="AF1401" s="406" t="s">
        <v>13317</v>
      </c>
      <c r="AG1401" s="406" t="s">
        <v>13317</v>
      </c>
      <c r="AH1401" s="418">
        <v>19.113190706020841</v>
      </c>
      <c r="AI1401" s="419">
        <v>104.9045285243003</v>
      </c>
      <c r="AJ1401" s="428">
        <v>7.2</v>
      </c>
      <c r="AK1401" s="428">
        <v>0</v>
      </c>
      <c r="AL1401" s="429">
        <v>7.2</v>
      </c>
      <c r="AM1401" s="407" t="s">
        <v>35537</v>
      </c>
    </row>
    <row r="1402" spans="2:39" ht="30" customHeight="1">
      <c r="B1402" s="130" t="s">
        <v>37366</v>
      </c>
      <c r="C1402" s="130" t="s">
        <v>13552</v>
      </c>
      <c r="D1402" s="130" t="s">
        <v>13490</v>
      </c>
      <c r="E1402" s="130" t="s">
        <v>13317</v>
      </c>
      <c r="F1402" s="130" t="s">
        <v>13317</v>
      </c>
      <c r="G1402" s="555">
        <v>19.11383096295668</v>
      </c>
      <c r="H1402" s="556">
        <v>104.90597385491959</v>
      </c>
      <c r="I1402" s="523">
        <v>4.22</v>
      </c>
      <c r="J1402" s="523">
        <v>0</v>
      </c>
      <c r="K1402" s="232">
        <v>4.22</v>
      </c>
      <c r="L1402" s="523">
        <v>0</v>
      </c>
      <c r="M1402" s="231">
        <v>4.22</v>
      </c>
      <c r="N1402" s="233">
        <v>0</v>
      </c>
      <c r="O1402" s="233">
        <v>0</v>
      </c>
      <c r="P1402" s="231">
        <v>0</v>
      </c>
      <c r="Q1402" s="231">
        <v>0</v>
      </c>
      <c r="R1402" s="233">
        <v>0</v>
      </c>
      <c r="S1402" s="231">
        <v>0</v>
      </c>
      <c r="T1402" s="231">
        <v>114.27760000000001</v>
      </c>
      <c r="U1402" s="140" t="s">
        <v>12718</v>
      </c>
      <c r="V1402" s="141" t="s">
        <v>35245</v>
      </c>
      <c r="W1402" s="5" t="s">
        <v>11581</v>
      </c>
      <c r="X1402" s="7" t="b">
        <v>1</v>
      </c>
      <c r="Y1402" s="7">
        <v>0</v>
      </c>
      <c r="Z1402" s="7" t="b">
        <v>0</v>
      </c>
      <c r="AA1402" s="7" t="b">
        <v>1</v>
      </c>
      <c r="AC1402" s="405" t="s">
        <v>37366</v>
      </c>
      <c r="AD1402" s="406" t="s">
        <v>13552</v>
      </c>
      <c r="AE1402" s="406" t="s">
        <v>13490</v>
      </c>
      <c r="AF1402" s="406" t="s">
        <v>13317</v>
      </c>
      <c r="AG1402" s="406" t="s">
        <v>13317</v>
      </c>
      <c r="AH1402" s="418">
        <v>19.11383096295668</v>
      </c>
      <c r="AI1402" s="419">
        <v>104.90597385491959</v>
      </c>
      <c r="AJ1402" s="428">
        <v>4.22</v>
      </c>
      <c r="AK1402" s="428">
        <v>0</v>
      </c>
      <c r="AL1402" s="429">
        <v>4.22</v>
      </c>
      <c r="AM1402" s="407" t="s">
        <v>35245</v>
      </c>
    </row>
    <row r="1403" spans="2:39" ht="30" customHeight="1">
      <c r="B1403" s="130" t="s">
        <v>37367</v>
      </c>
      <c r="C1403" s="130" t="s">
        <v>13552</v>
      </c>
      <c r="D1403" s="130" t="s">
        <v>13490</v>
      </c>
      <c r="E1403" s="130" t="s">
        <v>13317</v>
      </c>
      <c r="F1403" s="130" t="s">
        <v>13317</v>
      </c>
      <c r="G1403" s="555">
        <v>19.126970271174791</v>
      </c>
      <c r="H1403" s="556">
        <v>104.9232483309154</v>
      </c>
      <c r="I1403" s="523">
        <v>1.88</v>
      </c>
      <c r="J1403" s="523">
        <v>0</v>
      </c>
      <c r="K1403" s="232">
        <v>1.88</v>
      </c>
      <c r="L1403" s="523">
        <v>0</v>
      </c>
      <c r="M1403" s="231">
        <v>1.88</v>
      </c>
      <c r="N1403" s="233">
        <v>0</v>
      </c>
      <c r="O1403" s="233">
        <v>0</v>
      </c>
      <c r="P1403" s="231">
        <v>0</v>
      </c>
      <c r="Q1403" s="231">
        <v>0</v>
      </c>
      <c r="R1403" s="233">
        <v>0</v>
      </c>
      <c r="S1403" s="231">
        <v>0</v>
      </c>
      <c r="T1403" s="231">
        <v>50.910400000000003</v>
      </c>
      <c r="U1403" s="140" t="s">
        <v>12718</v>
      </c>
      <c r="V1403" s="141" t="s">
        <v>35414</v>
      </c>
      <c r="W1403" s="5" t="s">
        <v>11581</v>
      </c>
      <c r="X1403" s="7" t="b">
        <v>1</v>
      </c>
      <c r="Y1403" s="7">
        <v>0</v>
      </c>
      <c r="Z1403" s="7" t="b">
        <v>0</v>
      </c>
      <c r="AA1403" s="7" t="b">
        <v>1</v>
      </c>
      <c r="AC1403" s="405" t="s">
        <v>37367</v>
      </c>
      <c r="AD1403" s="406" t="s">
        <v>13552</v>
      </c>
      <c r="AE1403" s="406" t="s">
        <v>13490</v>
      </c>
      <c r="AF1403" s="406" t="s">
        <v>13317</v>
      </c>
      <c r="AG1403" s="406" t="s">
        <v>13317</v>
      </c>
      <c r="AH1403" s="418">
        <v>19.126970271174791</v>
      </c>
      <c r="AI1403" s="419">
        <v>104.9232483309154</v>
      </c>
      <c r="AJ1403" s="428">
        <v>1.88</v>
      </c>
      <c r="AK1403" s="428">
        <v>0</v>
      </c>
      <c r="AL1403" s="429">
        <v>1.88</v>
      </c>
      <c r="AM1403" s="407" t="s">
        <v>35414</v>
      </c>
    </row>
    <row r="1404" spans="2:39" ht="30" customHeight="1">
      <c r="B1404" s="130" t="s">
        <v>37368</v>
      </c>
      <c r="C1404" s="130" t="s">
        <v>13552</v>
      </c>
      <c r="D1404" s="130" t="s">
        <v>13490</v>
      </c>
      <c r="E1404" s="130" t="s">
        <v>13317</v>
      </c>
      <c r="F1404" s="130" t="s">
        <v>13317</v>
      </c>
      <c r="G1404" s="555">
        <v>19.109597218029879</v>
      </c>
      <c r="H1404" s="556">
        <v>104.9221942280999</v>
      </c>
      <c r="I1404" s="523">
        <v>3.33</v>
      </c>
      <c r="J1404" s="523">
        <v>0</v>
      </c>
      <c r="K1404" s="232">
        <v>3.33</v>
      </c>
      <c r="L1404" s="523">
        <v>0</v>
      </c>
      <c r="M1404" s="231">
        <v>3.33</v>
      </c>
      <c r="N1404" s="233">
        <v>0</v>
      </c>
      <c r="O1404" s="233">
        <v>0</v>
      </c>
      <c r="P1404" s="231">
        <v>0</v>
      </c>
      <c r="Q1404" s="231">
        <v>0</v>
      </c>
      <c r="R1404" s="233">
        <v>0</v>
      </c>
      <c r="S1404" s="231">
        <v>0</v>
      </c>
      <c r="T1404" s="231">
        <v>90.176400000000001</v>
      </c>
      <c r="U1404" s="140" t="s">
        <v>12718</v>
      </c>
      <c r="V1404" s="141" t="s">
        <v>35520</v>
      </c>
      <c r="W1404" s="5" t="s">
        <v>11581</v>
      </c>
      <c r="X1404" s="7" t="b">
        <v>1</v>
      </c>
      <c r="Y1404" s="7">
        <v>0</v>
      </c>
      <c r="Z1404" s="7" t="b">
        <v>0</v>
      </c>
      <c r="AA1404" s="7" t="b">
        <v>1</v>
      </c>
      <c r="AC1404" s="405" t="s">
        <v>37368</v>
      </c>
      <c r="AD1404" s="406" t="s">
        <v>13552</v>
      </c>
      <c r="AE1404" s="406" t="s">
        <v>13490</v>
      </c>
      <c r="AF1404" s="406" t="s">
        <v>13317</v>
      </c>
      <c r="AG1404" s="406" t="s">
        <v>13317</v>
      </c>
      <c r="AH1404" s="418">
        <v>19.109597218029879</v>
      </c>
      <c r="AI1404" s="419">
        <v>104.9221942280999</v>
      </c>
      <c r="AJ1404" s="428">
        <v>3.33</v>
      </c>
      <c r="AK1404" s="428">
        <v>0</v>
      </c>
      <c r="AL1404" s="429">
        <v>3.33</v>
      </c>
      <c r="AM1404" s="407" t="s">
        <v>35520</v>
      </c>
    </row>
    <row r="1405" spans="2:39" ht="30" customHeight="1">
      <c r="B1405" s="130" t="s">
        <v>37369</v>
      </c>
      <c r="C1405" s="130" t="s">
        <v>13552</v>
      </c>
      <c r="D1405" s="130" t="s">
        <v>13490</v>
      </c>
      <c r="E1405" s="130" t="s">
        <v>13317</v>
      </c>
      <c r="F1405" s="130" t="s">
        <v>13317</v>
      </c>
      <c r="G1405" s="555">
        <v>19.11065565158005</v>
      </c>
      <c r="H1405" s="556">
        <v>104.9207411119671</v>
      </c>
      <c r="I1405" s="523">
        <v>0.56999999999999995</v>
      </c>
      <c r="J1405" s="523">
        <v>0</v>
      </c>
      <c r="K1405" s="232">
        <v>0.56999999999999995</v>
      </c>
      <c r="L1405" s="523">
        <v>0</v>
      </c>
      <c r="M1405" s="231">
        <v>0.56999999999999995</v>
      </c>
      <c r="N1405" s="233">
        <v>0</v>
      </c>
      <c r="O1405" s="233">
        <v>0</v>
      </c>
      <c r="P1405" s="231">
        <v>0</v>
      </c>
      <c r="Q1405" s="231">
        <v>0</v>
      </c>
      <c r="R1405" s="233">
        <v>0</v>
      </c>
      <c r="S1405" s="231">
        <v>0</v>
      </c>
      <c r="T1405" s="231">
        <v>15.435600000000001</v>
      </c>
      <c r="U1405" s="140" t="s">
        <v>12718</v>
      </c>
      <c r="V1405" s="141" t="s">
        <v>35520</v>
      </c>
      <c r="W1405" s="5" t="s">
        <v>11581</v>
      </c>
      <c r="X1405" s="7" t="b">
        <v>1</v>
      </c>
      <c r="Y1405" s="7">
        <v>0</v>
      </c>
      <c r="Z1405" s="7" t="b">
        <v>0</v>
      </c>
      <c r="AA1405" s="7" t="b">
        <v>1</v>
      </c>
      <c r="AC1405" s="405" t="s">
        <v>37369</v>
      </c>
      <c r="AD1405" s="406" t="s">
        <v>13552</v>
      </c>
      <c r="AE1405" s="406" t="s">
        <v>13490</v>
      </c>
      <c r="AF1405" s="406" t="s">
        <v>13317</v>
      </c>
      <c r="AG1405" s="406" t="s">
        <v>13317</v>
      </c>
      <c r="AH1405" s="418">
        <v>19.11065565158005</v>
      </c>
      <c r="AI1405" s="419">
        <v>104.9207411119671</v>
      </c>
      <c r="AJ1405" s="428">
        <v>0.56999999999999995</v>
      </c>
      <c r="AK1405" s="428">
        <v>0</v>
      </c>
      <c r="AL1405" s="429">
        <v>0.56999999999999995</v>
      </c>
      <c r="AM1405" s="407" t="s">
        <v>35520</v>
      </c>
    </row>
    <row r="1406" spans="2:39" ht="30" customHeight="1">
      <c r="B1406" s="130" t="s">
        <v>37370</v>
      </c>
      <c r="C1406" s="130" t="s">
        <v>13552</v>
      </c>
      <c r="D1406" s="130" t="s">
        <v>13490</v>
      </c>
      <c r="E1406" s="130" t="s">
        <v>13317</v>
      </c>
      <c r="F1406" s="130" t="s">
        <v>13317</v>
      </c>
      <c r="G1406" s="555">
        <v>19.112837574486139</v>
      </c>
      <c r="H1406" s="556">
        <v>104.93477239936639</v>
      </c>
      <c r="I1406" s="523">
        <v>3.95</v>
      </c>
      <c r="J1406" s="523">
        <v>0</v>
      </c>
      <c r="K1406" s="232">
        <v>3.95</v>
      </c>
      <c r="L1406" s="523">
        <v>0</v>
      </c>
      <c r="M1406" s="231">
        <v>3.95</v>
      </c>
      <c r="N1406" s="233">
        <v>0</v>
      </c>
      <c r="O1406" s="233">
        <v>0</v>
      </c>
      <c r="P1406" s="231">
        <v>0</v>
      </c>
      <c r="Q1406" s="231">
        <v>0</v>
      </c>
      <c r="R1406" s="233">
        <v>0</v>
      </c>
      <c r="S1406" s="231">
        <v>0</v>
      </c>
      <c r="T1406" s="231">
        <v>106.96599999999999</v>
      </c>
      <c r="U1406" s="140" t="s">
        <v>12718</v>
      </c>
      <c r="V1406" s="141" t="s">
        <v>35433</v>
      </c>
      <c r="W1406" s="5" t="s">
        <v>11581</v>
      </c>
      <c r="X1406" s="7" t="b">
        <v>1</v>
      </c>
      <c r="Y1406" s="7">
        <v>0</v>
      </c>
      <c r="Z1406" s="7" t="b">
        <v>0</v>
      </c>
      <c r="AA1406" s="7" t="b">
        <v>1</v>
      </c>
      <c r="AC1406" s="405" t="s">
        <v>37370</v>
      </c>
      <c r="AD1406" s="406" t="s">
        <v>13552</v>
      </c>
      <c r="AE1406" s="406" t="s">
        <v>13490</v>
      </c>
      <c r="AF1406" s="406" t="s">
        <v>13317</v>
      </c>
      <c r="AG1406" s="406" t="s">
        <v>13317</v>
      </c>
      <c r="AH1406" s="418">
        <v>19.112837574486139</v>
      </c>
      <c r="AI1406" s="419">
        <v>104.93477239936639</v>
      </c>
      <c r="AJ1406" s="428">
        <v>3.95</v>
      </c>
      <c r="AK1406" s="428">
        <v>0</v>
      </c>
      <c r="AL1406" s="429">
        <v>3.95</v>
      </c>
      <c r="AM1406" s="407" t="s">
        <v>35433</v>
      </c>
    </row>
    <row r="1407" spans="2:39" ht="30" customHeight="1">
      <c r="B1407" s="130" t="s">
        <v>37371</v>
      </c>
      <c r="C1407" s="130" t="s">
        <v>13552</v>
      </c>
      <c r="D1407" s="130" t="s">
        <v>13490</v>
      </c>
      <c r="E1407" s="130" t="s">
        <v>13317</v>
      </c>
      <c r="F1407" s="130" t="s">
        <v>13317</v>
      </c>
      <c r="G1407" s="555">
        <v>19.114811863762341</v>
      </c>
      <c r="H1407" s="556">
        <v>104.93004115988199</v>
      </c>
      <c r="I1407" s="523">
        <v>1.22</v>
      </c>
      <c r="J1407" s="523">
        <v>0</v>
      </c>
      <c r="K1407" s="232">
        <v>1.22</v>
      </c>
      <c r="L1407" s="523">
        <v>0</v>
      </c>
      <c r="M1407" s="231">
        <v>1.1200000000000001</v>
      </c>
      <c r="N1407" s="233">
        <v>0</v>
      </c>
      <c r="O1407" s="233">
        <v>0.1</v>
      </c>
      <c r="P1407" s="231">
        <v>0</v>
      </c>
      <c r="Q1407" s="231">
        <v>0</v>
      </c>
      <c r="R1407" s="233">
        <v>0</v>
      </c>
      <c r="S1407" s="231">
        <v>0</v>
      </c>
      <c r="T1407" s="231">
        <v>30.329599999999999</v>
      </c>
      <c r="U1407" s="140" t="s">
        <v>12718</v>
      </c>
      <c r="V1407" s="141" t="s">
        <v>35242</v>
      </c>
      <c r="W1407" s="5" t="s">
        <v>11581</v>
      </c>
      <c r="X1407" s="7" t="b">
        <v>1</v>
      </c>
      <c r="Y1407" s="7">
        <v>0</v>
      </c>
      <c r="Z1407" s="7" t="b">
        <v>0</v>
      </c>
      <c r="AA1407" s="7" t="b">
        <v>1</v>
      </c>
      <c r="AC1407" s="405" t="s">
        <v>37371</v>
      </c>
      <c r="AD1407" s="406" t="s">
        <v>13552</v>
      </c>
      <c r="AE1407" s="406" t="s">
        <v>13490</v>
      </c>
      <c r="AF1407" s="406" t="s">
        <v>13317</v>
      </c>
      <c r="AG1407" s="406" t="s">
        <v>13317</v>
      </c>
      <c r="AH1407" s="418">
        <v>19.114811863762341</v>
      </c>
      <c r="AI1407" s="419">
        <v>104.93004115988199</v>
      </c>
      <c r="AJ1407" s="428">
        <v>1.22</v>
      </c>
      <c r="AK1407" s="428">
        <v>0</v>
      </c>
      <c r="AL1407" s="429">
        <v>1.22</v>
      </c>
      <c r="AM1407" s="407" t="s">
        <v>35242</v>
      </c>
    </row>
    <row r="1408" spans="2:39" ht="30" customHeight="1">
      <c r="B1408" s="130" t="s">
        <v>37372</v>
      </c>
      <c r="C1408" s="130" t="s">
        <v>13552</v>
      </c>
      <c r="D1408" s="130" t="s">
        <v>13490</v>
      </c>
      <c r="E1408" s="130" t="s">
        <v>13317</v>
      </c>
      <c r="F1408" s="130" t="s">
        <v>13317</v>
      </c>
      <c r="G1408" s="555">
        <v>19.115196856371199</v>
      </c>
      <c r="H1408" s="556">
        <v>104.91448203617919</v>
      </c>
      <c r="I1408" s="523">
        <v>2.19</v>
      </c>
      <c r="J1408" s="523">
        <v>0</v>
      </c>
      <c r="K1408" s="232">
        <v>2.19</v>
      </c>
      <c r="L1408" s="523">
        <v>0</v>
      </c>
      <c r="M1408" s="231">
        <v>2.19</v>
      </c>
      <c r="N1408" s="233">
        <v>0</v>
      </c>
      <c r="O1408" s="233">
        <v>0</v>
      </c>
      <c r="P1408" s="231">
        <v>0</v>
      </c>
      <c r="Q1408" s="231">
        <v>0</v>
      </c>
      <c r="R1408" s="233">
        <v>0</v>
      </c>
      <c r="S1408" s="231">
        <v>0</v>
      </c>
      <c r="T1408" s="231">
        <v>59.305199999999992</v>
      </c>
      <c r="U1408" s="140" t="s">
        <v>12718</v>
      </c>
      <c r="V1408" s="141" t="s">
        <v>35440</v>
      </c>
      <c r="W1408" s="5" t="s">
        <v>11581</v>
      </c>
      <c r="X1408" s="7" t="b">
        <v>1</v>
      </c>
      <c r="Y1408" s="7">
        <v>0</v>
      </c>
      <c r="Z1408" s="7" t="b">
        <v>0</v>
      </c>
      <c r="AA1408" s="7" t="b">
        <v>1</v>
      </c>
      <c r="AC1408" s="405" t="s">
        <v>37372</v>
      </c>
      <c r="AD1408" s="406" t="s">
        <v>13552</v>
      </c>
      <c r="AE1408" s="406" t="s">
        <v>13490</v>
      </c>
      <c r="AF1408" s="406" t="s">
        <v>13317</v>
      </c>
      <c r="AG1408" s="406" t="s">
        <v>13317</v>
      </c>
      <c r="AH1408" s="418">
        <v>19.115196856371199</v>
      </c>
      <c r="AI1408" s="419">
        <v>104.91448203617919</v>
      </c>
      <c r="AJ1408" s="428">
        <v>2.19</v>
      </c>
      <c r="AK1408" s="428">
        <v>0</v>
      </c>
      <c r="AL1408" s="429">
        <v>2.19</v>
      </c>
      <c r="AM1408" s="407" t="s">
        <v>35440</v>
      </c>
    </row>
    <row r="1409" spans="2:39" ht="30" customHeight="1">
      <c r="B1409" s="130" t="s">
        <v>37373</v>
      </c>
      <c r="C1409" s="130" t="s">
        <v>13552</v>
      </c>
      <c r="D1409" s="130" t="s">
        <v>13490</v>
      </c>
      <c r="E1409" s="130" t="s">
        <v>13317</v>
      </c>
      <c r="F1409" s="130" t="s">
        <v>13317</v>
      </c>
      <c r="G1409" s="555">
        <v>19.116264415488491</v>
      </c>
      <c r="H1409" s="556">
        <v>104.9128577412658</v>
      </c>
      <c r="I1409" s="523">
        <v>6.57</v>
      </c>
      <c r="J1409" s="523">
        <v>0</v>
      </c>
      <c r="K1409" s="232">
        <v>6.57</v>
      </c>
      <c r="L1409" s="523">
        <v>0</v>
      </c>
      <c r="M1409" s="231">
        <v>6.57</v>
      </c>
      <c r="N1409" s="233">
        <v>0</v>
      </c>
      <c r="O1409" s="233">
        <v>0</v>
      </c>
      <c r="P1409" s="231">
        <v>0</v>
      </c>
      <c r="Q1409" s="231">
        <v>0</v>
      </c>
      <c r="R1409" s="233">
        <v>0</v>
      </c>
      <c r="S1409" s="231">
        <v>0</v>
      </c>
      <c r="T1409" s="231">
        <v>177.91560000000001</v>
      </c>
      <c r="U1409" s="140" t="s">
        <v>12718</v>
      </c>
      <c r="V1409" s="141" t="s">
        <v>35440</v>
      </c>
      <c r="W1409" s="5" t="s">
        <v>11581</v>
      </c>
      <c r="X1409" s="7" t="b">
        <v>1</v>
      </c>
      <c r="Y1409" s="7">
        <v>0</v>
      </c>
      <c r="Z1409" s="7" t="b">
        <v>0</v>
      </c>
      <c r="AA1409" s="7" t="b">
        <v>1</v>
      </c>
      <c r="AC1409" s="405" t="s">
        <v>37373</v>
      </c>
      <c r="AD1409" s="406" t="s">
        <v>13552</v>
      </c>
      <c r="AE1409" s="406" t="s">
        <v>13490</v>
      </c>
      <c r="AF1409" s="406" t="s">
        <v>13317</v>
      </c>
      <c r="AG1409" s="406" t="s">
        <v>13317</v>
      </c>
      <c r="AH1409" s="418">
        <v>19.116264415488491</v>
      </c>
      <c r="AI1409" s="419">
        <v>104.9128577412658</v>
      </c>
      <c r="AJ1409" s="428">
        <v>6.57</v>
      </c>
      <c r="AK1409" s="428">
        <v>0</v>
      </c>
      <c r="AL1409" s="429">
        <v>6.57</v>
      </c>
      <c r="AM1409" s="407" t="s">
        <v>35440</v>
      </c>
    </row>
    <row r="1410" spans="2:39" ht="30" customHeight="1">
      <c r="B1410" s="130" t="s">
        <v>37374</v>
      </c>
      <c r="C1410" s="130" t="s">
        <v>13552</v>
      </c>
      <c r="D1410" s="130" t="s">
        <v>13490</v>
      </c>
      <c r="E1410" s="130" t="s">
        <v>13317</v>
      </c>
      <c r="F1410" s="130" t="s">
        <v>13317</v>
      </c>
      <c r="G1410" s="555">
        <v>19.113777599463539</v>
      </c>
      <c r="H1410" s="556">
        <v>104.9153550770821</v>
      </c>
      <c r="I1410" s="523">
        <v>5.78</v>
      </c>
      <c r="J1410" s="523">
        <v>0</v>
      </c>
      <c r="K1410" s="232">
        <v>5.78</v>
      </c>
      <c r="L1410" s="523">
        <v>0</v>
      </c>
      <c r="M1410" s="231">
        <v>5.78</v>
      </c>
      <c r="N1410" s="233">
        <v>0</v>
      </c>
      <c r="O1410" s="233">
        <v>0</v>
      </c>
      <c r="P1410" s="231">
        <v>0</v>
      </c>
      <c r="Q1410" s="231">
        <v>0</v>
      </c>
      <c r="R1410" s="233">
        <v>0</v>
      </c>
      <c r="S1410" s="231">
        <v>0</v>
      </c>
      <c r="T1410" s="231">
        <v>156.5224</v>
      </c>
      <c r="U1410" s="140" t="s">
        <v>12718</v>
      </c>
      <c r="V1410" s="141" t="s">
        <v>35542</v>
      </c>
      <c r="W1410" s="5" t="s">
        <v>11581</v>
      </c>
      <c r="X1410" s="7" t="b">
        <v>1</v>
      </c>
      <c r="Y1410" s="7">
        <v>0</v>
      </c>
      <c r="Z1410" s="7" t="b">
        <v>0</v>
      </c>
      <c r="AA1410" s="7" t="b">
        <v>1</v>
      </c>
      <c r="AC1410" s="405" t="s">
        <v>37374</v>
      </c>
      <c r="AD1410" s="406" t="s">
        <v>13552</v>
      </c>
      <c r="AE1410" s="406" t="s">
        <v>13490</v>
      </c>
      <c r="AF1410" s="406" t="s">
        <v>13317</v>
      </c>
      <c r="AG1410" s="406" t="s">
        <v>13317</v>
      </c>
      <c r="AH1410" s="418">
        <v>19.113777599463539</v>
      </c>
      <c r="AI1410" s="419">
        <v>104.9153550770821</v>
      </c>
      <c r="AJ1410" s="428">
        <v>5.78</v>
      </c>
      <c r="AK1410" s="428">
        <v>0</v>
      </c>
      <c r="AL1410" s="429">
        <v>5.78</v>
      </c>
      <c r="AM1410" s="407" t="s">
        <v>35542</v>
      </c>
    </row>
    <row r="1411" spans="2:39" ht="30" customHeight="1">
      <c r="B1411" s="130" t="s">
        <v>37375</v>
      </c>
      <c r="C1411" s="130" t="s">
        <v>13552</v>
      </c>
      <c r="D1411" s="130" t="s">
        <v>13490</v>
      </c>
      <c r="E1411" s="130" t="s">
        <v>13317</v>
      </c>
      <c r="F1411" s="130" t="s">
        <v>13317</v>
      </c>
      <c r="G1411" s="555">
        <v>19.112738590210729</v>
      </c>
      <c r="H1411" s="556">
        <v>104.9153540440207</v>
      </c>
      <c r="I1411" s="523">
        <v>5.23</v>
      </c>
      <c r="J1411" s="523">
        <v>0</v>
      </c>
      <c r="K1411" s="232">
        <v>5.23</v>
      </c>
      <c r="L1411" s="523">
        <v>0</v>
      </c>
      <c r="M1411" s="231">
        <v>5.23</v>
      </c>
      <c r="N1411" s="233">
        <v>0</v>
      </c>
      <c r="O1411" s="233">
        <v>0</v>
      </c>
      <c r="P1411" s="231">
        <v>0</v>
      </c>
      <c r="Q1411" s="231">
        <v>0</v>
      </c>
      <c r="R1411" s="233">
        <v>0</v>
      </c>
      <c r="S1411" s="231">
        <v>0</v>
      </c>
      <c r="T1411" s="231">
        <v>141.6284</v>
      </c>
      <c r="U1411" s="140" t="s">
        <v>12718</v>
      </c>
      <c r="V1411" s="141" t="s">
        <v>35514</v>
      </c>
      <c r="W1411" s="5" t="s">
        <v>11581</v>
      </c>
      <c r="X1411" s="7" t="b">
        <v>1</v>
      </c>
      <c r="Y1411" s="7">
        <v>0</v>
      </c>
      <c r="Z1411" s="7" t="b">
        <v>0</v>
      </c>
      <c r="AA1411" s="7" t="b">
        <v>1</v>
      </c>
      <c r="AC1411" s="405" t="s">
        <v>37375</v>
      </c>
      <c r="AD1411" s="406" t="s">
        <v>13552</v>
      </c>
      <c r="AE1411" s="406" t="s">
        <v>13490</v>
      </c>
      <c r="AF1411" s="406" t="s">
        <v>13317</v>
      </c>
      <c r="AG1411" s="406" t="s">
        <v>13317</v>
      </c>
      <c r="AH1411" s="418">
        <v>19.112738590210729</v>
      </c>
      <c r="AI1411" s="419">
        <v>104.9153540440207</v>
      </c>
      <c r="AJ1411" s="428">
        <v>5.23</v>
      </c>
      <c r="AK1411" s="428">
        <v>0</v>
      </c>
      <c r="AL1411" s="429">
        <v>5.23</v>
      </c>
      <c r="AM1411" s="407" t="s">
        <v>35514</v>
      </c>
    </row>
    <row r="1412" spans="2:39" ht="30" customHeight="1">
      <c r="B1412" s="130" t="s">
        <v>37376</v>
      </c>
      <c r="C1412" s="130" t="s">
        <v>13552</v>
      </c>
      <c r="D1412" s="130" t="s">
        <v>13490</v>
      </c>
      <c r="E1412" s="130" t="s">
        <v>13317</v>
      </c>
      <c r="F1412" s="130" t="s">
        <v>13317</v>
      </c>
      <c r="G1412" s="555">
        <v>19.11373142458563</v>
      </c>
      <c r="H1412" s="556">
        <v>104.92617152611091</v>
      </c>
      <c r="I1412" s="523">
        <v>2.58</v>
      </c>
      <c r="J1412" s="523">
        <v>0</v>
      </c>
      <c r="K1412" s="232">
        <v>2.58</v>
      </c>
      <c r="L1412" s="523">
        <v>0</v>
      </c>
      <c r="M1412" s="231">
        <v>2.58</v>
      </c>
      <c r="N1412" s="233">
        <v>0</v>
      </c>
      <c r="O1412" s="233">
        <v>0</v>
      </c>
      <c r="P1412" s="231">
        <v>0</v>
      </c>
      <c r="Q1412" s="231">
        <v>0</v>
      </c>
      <c r="R1412" s="233">
        <v>0</v>
      </c>
      <c r="S1412" s="231">
        <v>0</v>
      </c>
      <c r="T1412" s="231">
        <v>69.866399999999999</v>
      </c>
      <c r="U1412" s="140" t="s">
        <v>12718</v>
      </c>
      <c r="V1412" s="141" t="s">
        <v>35536</v>
      </c>
      <c r="W1412" s="5" t="s">
        <v>11581</v>
      </c>
      <c r="X1412" s="7" t="b">
        <v>1</v>
      </c>
      <c r="Y1412" s="7">
        <v>0</v>
      </c>
      <c r="Z1412" s="7" t="b">
        <v>0</v>
      </c>
      <c r="AA1412" s="7" t="b">
        <v>1</v>
      </c>
      <c r="AC1412" s="405" t="s">
        <v>37376</v>
      </c>
      <c r="AD1412" s="406" t="s">
        <v>13552</v>
      </c>
      <c r="AE1412" s="406" t="s">
        <v>13490</v>
      </c>
      <c r="AF1412" s="406" t="s">
        <v>13317</v>
      </c>
      <c r="AG1412" s="406" t="s">
        <v>13317</v>
      </c>
      <c r="AH1412" s="418">
        <v>19.11373142458563</v>
      </c>
      <c r="AI1412" s="419">
        <v>104.92617152611091</v>
      </c>
      <c r="AJ1412" s="428">
        <v>2.58</v>
      </c>
      <c r="AK1412" s="428">
        <v>0</v>
      </c>
      <c r="AL1412" s="429">
        <v>2.58</v>
      </c>
      <c r="AM1412" s="407" t="s">
        <v>35536</v>
      </c>
    </row>
    <row r="1413" spans="2:39" ht="30" customHeight="1">
      <c r="B1413" s="130" t="s">
        <v>37377</v>
      </c>
      <c r="C1413" s="130" t="s">
        <v>13552</v>
      </c>
      <c r="D1413" s="130" t="s">
        <v>13490</v>
      </c>
      <c r="E1413" s="130" t="s">
        <v>13317</v>
      </c>
      <c r="F1413" s="130" t="s">
        <v>13317</v>
      </c>
      <c r="G1413" s="555">
        <v>19.113730959962538</v>
      </c>
      <c r="H1413" s="556">
        <v>104.9266562717617</v>
      </c>
      <c r="I1413" s="523">
        <v>4.84</v>
      </c>
      <c r="J1413" s="523">
        <v>0</v>
      </c>
      <c r="K1413" s="232">
        <v>4.84</v>
      </c>
      <c r="L1413" s="523">
        <v>0</v>
      </c>
      <c r="M1413" s="231">
        <v>4.84</v>
      </c>
      <c r="N1413" s="233">
        <v>0</v>
      </c>
      <c r="O1413" s="233">
        <v>0</v>
      </c>
      <c r="P1413" s="231">
        <v>0</v>
      </c>
      <c r="Q1413" s="231">
        <v>0</v>
      </c>
      <c r="R1413" s="233">
        <v>0</v>
      </c>
      <c r="S1413" s="231">
        <v>0</v>
      </c>
      <c r="T1413" s="231">
        <v>131.06720000000001</v>
      </c>
      <c r="U1413" s="140" t="s">
        <v>12718</v>
      </c>
      <c r="V1413" s="141" t="s">
        <v>35536</v>
      </c>
      <c r="W1413" s="5" t="s">
        <v>11581</v>
      </c>
      <c r="X1413" s="7" t="b">
        <v>1</v>
      </c>
      <c r="Y1413" s="7">
        <v>0</v>
      </c>
      <c r="Z1413" s="7" t="b">
        <v>0</v>
      </c>
      <c r="AA1413" s="7" t="b">
        <v>1</v>
      </c>
      <c r="AC1413" s="405" t="s">
        <v>37377</v>
      </c>
      <c r="AD1413" s="406" t="s">
        <v>13552</v>
      </c>
      <c r="AE1413" s="406" t="s">
        <v>13490</v>
      </c>
      <c r="AF1413" s="406" t="s">
        <v>13317</v>
      </c>
      <c r="AG1413" s="406" t="s">
        <v>13317</v>
      </c>
      <c r="AH1413" s="418">
        <v>19.113730959962538</v>
      </c>
      <c r="AI1413" s="419">
        <v>104.9266562717617</v>
      </c>
      <c r="AJ1413" s="428">
        <v>4.84</v>
      </c>
      <c r="AK1413" s="428">
        <v>0</v>
      </c>
      <c r="AL1413" s="429">
        <v>4.84</v>
      </c>
      <c r="AM1413" s="407" t="s">
        <v>35536</v>
      </c>
    </row>
    <row r="1414" spans="2:39" ht="30" customHeight="1">
      <c r="B1414" s="130" t="s">
        <v>37378</v>
      </c>
      <c r="C1414" s="130" t="s">
        <v>13552</v>
      </c>
      <c r="D1414" s="130" t="s">
        <v>13490</v>
      </c>
      <c r="E1414" s="130" t="s">
        <v>13317</v>
      </c>
      <c r="F1414" s="130" t="s">
        <v>13317</v>
      </c>
      <c r="G1414" s="555">
        <v>19.129782181837012</v>
      </c>
      <c r="H1414" s="556">
        <v>104.91102687111579</v>
      </c>
      <c r="I1414" s="523">
        <v>2.36</v>
      </c>
      <c r="J1414" s="523">
        <v>0</v>
      </c>
      <c r="K1414" s="232">
        <v>2.36</v>
      </c>
      <c r="L1414" s="523">
        <v>0</v>
      </c>
      <c r="M1414" s="231">
        <v>2.27</v>
      </c>
      <c r="N1414" s="233">
        <v>0</v>
      </c>
      <c r="O1414" s="233">
        <v>0.09</v>
      </c>
      <c r="P1414" s="231">
        <v>0</v>
      </c>
      <c r="Q1414" s="231">
        <v>0</v>
      </c>
      <c r="R1414" s="233">
        <v>0</v>
      </c>
      <c r="S1414" s="231">
        <v>0</v>
      </c>
      <c r="T1414" s="231">
        <v>61.471600000000002</v>
      </c>
      <c r="U1414" s="140" t="s">
        <v>12718</v>
      </c>
      <c r="V1414" s="141" t="s">
        <v>35238</v>
      </c>
      <c r="W1414" s="5" t="s">
        <v>11581</v>
      </c>
      <c r="X1414" s="7" t="b">
        <v>1</v>
      </c>
      <c r="Y1414" s="7">
        <v>0</v>
      </c>
      <c r="Z1414" s="7" t="b">
        <v>0</v>
      </c>
      <c r="AA1414" s="7" t="b">
        <v>1</v>
      </c>
      <c r="AC1414" s="405" t="s">
        <v>37378</v>
      </c>
      <c r="AD1414" s="406" t="s">
        <v>13552</v>
      </c>
      <c r="AE1414" s="406" t="s">
        <v>13490</v>
      </c>
      <c r="AF1414" s="406" t="s">
        <v>13317</v>
      </c>
      <c r="AG1414" s="406" t="s">
        <v>13317</v>
      </c>
      <c r="AH1414" s="418">
        <v>19.129782181837012</v>
      </c>
      <c r="AI1414" s="419">
        <v>104.91102687111579</v>
      </c>
      <c r="AJ1414" s="428">
        <v>2.36</v>
      </c>
      <c r="AK1414" s="428">
        <v>0</v>
      </c>
      <c r="AL1414" s="429">
        <v>2.36</v>
      </c>
      <c r="AM1414" s="407" t="s">
        <v>35238</v>
      </c>
    </row>
    <row r="1415" spans="2:39" ht="30" customHeight="1">
      <c r="B1415" s="130" t="s">
        <v>37379</v>
      </c>
      <c r="C1415" s="130" t="s">
        <v>13552</v>
      </c>
      <c r="D1415" s="130" t="s">
        <v>13490</v>
      </c>
      <c r="E1415" s="130" t="s">
        <v>13317</v>
      </c>
      <c r="F1415" s="130" t="s">
        <v>13317</v>
      </c>
      <c r="G1415" s="555">
        <v>19.129945729885879</v>
      </c>
      <c r="H1415" s="556">
        <v>104.909971890305</v>
      </c>
      <c r="I1415" s="523">
        <v>2.41</v>
      </c>
      <c r="J1415" s="523">
        <v>0</v>
      </c>
      <c r="K1415" s="232">
        <v>2.41</v>
      </c>
      <c r="L1415" s="523">
        <v>0</v>
      </c>
      <c r="M1415" s="231">
        <v>2.17</v>
      </c>
      <c r="N1415" s="233">
        <v>0</v>
      </c>
      <c r="O1415" s="233">
        <v>0.24</v>
      </c>
      <c r="P1415" s="231">
        <v>0</v>
      </c>
      <c r="Q1415" s="231">
        <v>0</v>
      </c>
      <c r="R1415" s="233">
        <v>0</v>
      </c>
      <c r="S1415" s="231">
        <v>0</v>
      </c>
      <c r="T1415" s="231">
        <v>58.763599999999997</v>
      </c>
      <c r="U1415" s="140" t="s">
        <v>12718</v>
      </c>
      <c r="V1415" s="141" t="s">
        <v>35238</v>
      </c>
      <c r="W1415" s="5" t="s">
        <v>11581</v>
      </c>
      <c r="X1415" s="7" t="b">
        <v>1</v>
      </c>
      <c r="Y1415" s="7">
        <v>0</v>
      </c>
      <c r="Z1415" s="7" t="b">
        <v>0</v>
      </c>
      <c r="AA1415" s="7" t="b">
        <v>1</v>
      </c>
      <c r="AC1415" s="405" t="s">
        <v>37379</v>
      </c>
      <c r="AD1415" s="406" t="s">
        <v>13552</v>
      </c>
      <c r="AE1415" s="406" t="s">
        <v>13490</v>
      </c>
      <c r="AF1415" s="406" t="s">
        <v>13317</v>
      </c>
      <c r="AG1415" s="406" t="s">
        <v>13317</v>
      </c>
      <c r="AH1415" s="418">
        <v>19.129945729885879</v>
      </c>
      <c r="AI1415" s="419">
        <v>104.909971890305</v>
      </c>
      <c r="AJ1415" s="428">
        <v>2.41</v>
      </c>
      <c r="AK1415" s="428">
        <v>0</v>
      </c>
      <c r="AL1415" s="429">
        <v>2.41</v>
      </c>
      <c r="AM1415" s="407" t="s">
        <v>35238</v>
      </c>
    </row>
    <row r="1416" spans="2:39" ht="30" customHeight="1">
      <c r="B1416" s="130" t="s">
        <v>37380</v>
      </c>
      <c r="C1416" s="130" t="s">
        <v>13552</v>
      </c>
      <c r="D1416" s="130" t="s">
        <v>13490</v>
      </c>
      <c r="E1416" s="130" t="s">
        <v>13317</v>
      </c>
      <c r="F1416" s="130" t="s">
        <v>13317</v>
      </c>
      <c r="G1416" s="555">
        <v>19.126621876811821</v>
      </c>
      <c r="H1416" s="556">
        <v>104.9088470331231</v>
      </c>
      <c r="I1416" s="523">
        <v>5.12</v>
      </c>
      <c r="J1416" s="523">
        <v>0</v>
      </c>
      <c r="K1416" s="232">
        <v>5.12</v>
      </c>
      <c r="L1416" s="523">
        <v>0</v>
      </c>
      <c r="M1416" s="231">
        <v>4.8099999999999996</v>
      </c>
      <c r="N1416" s="233">
        <v>0</v>
      </c>
      <c r="O1416" s="233">
        <v>0.31</v>
      </c>
      <c r="P1416" s="231">
        <v>0</v>
      </c>
      <c r="Q1416" s="231">
        <v>0</v>
      </c>
      <c r="R1416" s="233">
        <v>0</v>
      </c>
      <c r="S1416" s="231">
        <v>0</v>
      </c>
      <c r="T1416" s="231">
        <v>130.25479999999999</v>
      </c>
      <c r="U1416" s="140" t="s">
        <v>12718</v>
      </c>
      <c r="V1416" s="141" t="s">
        <v>35499</v>
      </c>
      <c r="W1416" s="5" t="s">
        <v>11581</v>
      </c>
      <c r="X1416" s="7" t="b">
        <v>1</v>
      </c>
      <c r="Y1416" s="7">
        <v>0</v>
      </c>
      <c r="Z1416" s="7" t="b">
        <v>0</v>
      </c>
      <c r="AA1416" s="7" t="b">
        <v>1</v>
      </c>
      <c r="AC1416" s="405" t="s">
        <v>37380</v>
      </c>
      <c r="AD1416" s="406" t="s">
        <v>13552</v>
      </c>
      <c r="AE1416" s="406" t="s">
        <v>13490</v>
      </c>
      <c r="AF1416" s="406" t="s">
        <v>13317</v>
      </c>
      <c r="AG1416" s="406" t="s">
        <v>13317</v>
      </c>
      <c r="AH1416" s="418">
        <v>19.126621876811821</v>
      </c>
      <c r="AI1416" s="419">
        <v>104.9088470331231</v>
      </c>
      <c r="AJ1416" s="428">
        <v>5.12</v>
      </c>
      <c r="AK1416" s="428">
        <v>0</v>
      </c>
      <c r="AL1416" s="429">
        <v>5.12</v>
      </c>
      <c r="AM1416" s="407" t="s">
        <v>35499</v>
      </c>
    </row>
    <row r="1417" spans="2:39" ht="30" customHeight="1">
      <c r="B1417" s="130" t="s">
        <v>37381</v>
      </c>
      <c r="C1417" s="130" t="s">
        <v>13552</v>
      </c>
      <c r="D1417" s="130" t="s">
        <v>13490</v>
      </c>
      <c r="E1417" s="130" t="s">
        <v>13317</v>
      </c>
      <c r="F1417" s="130" t="s">
        <v>13317</v>
      </c>
      <c r="G1417" s="555">
        <v>19.125681643321581</v>
      </c>
      <c r="H1417" s="556">
        <v>104.90954954260511</v>
      </c>
      <c r="I1417" s="523">
        <v>2.81</v>
      </c>
      <c r="J1417" s="523">
        <v>0</v>
      </c>
      <c r="K1417" s="232">
        <v>2.81</v>
      </c>
      <c r="L1417" s="523">
        <v>0</v>
      </c>
      <c r="M1417" s="231">
        <v>2.81</v>
      </c>
      <c r="N1417" s="233">
        <v>0</v>
      </c>
      <c r="O1417" s="233">
        <v>0</v>
      </c>
      <c r="P1417" s="231">
        <v>0</v>
      </c>
      <c r="Q1417" s="231">
        <v>0</v>
      </c>
      <c r="R1417" s="233">
        <v>0</v>
      </c>
      <c r="S1417" s="231">
        <v>0</v>
      </c>
      <c r="T1417" s="231">
        <v>76.094799999999992</v>
      </c>
      <c r="U1417" s="140" t="s">
        <v>12718</v>
      </c>
      <c r="V1417" s="141" t="s">
        <v>35499</v>
      </c>
      <c r="W1417" s="5" t="s">
        <v>11581</v>
      </c>
      <c r="X1417" s="7" t="b">
        <v>1</v>
      </c>
      <c r="Y1417" s="7">
        <v>0</v>
      </c>
      <c r="Z1417" s="7" t="b">
        <v>0</v>
      </c>
      <c r="AA1417" s="7" t="b">
        <v>1</v>
      </c>
      <c r="AC1417" s="405" t="s">
        <v>37381</v>
      </c>
      <c r="AD1417" s="406" t="s">
        <v>13552</v>
      </c>
      <c r="AE1417" s="406" t="s">
        <v>13490</v>
      </c>
      <c r="AF1417" s="406" t="s">
        <v>13317</v>
      </c>
      <c r="AG1417" s="406" t="s">
        <v>13317</v>
      </c>
      <c r="AH1417" s="418">
        <v>19.125681643321581</v>
      </c>
      <c r="AI1417" s="419">
        <v>104.90954954260511</v>
      </c>
      <c r="AJ1417" s="428">
        <v>2.81</v>
      </c>
      <c r="AK1417" s="428">
        <v>0</v>
      </c>
      <c r="AL1417" s="429">
        <v>2.81</v>
      </c>
      <c r="AM1417" s="407" t="s">
        <v>35499</v>
      </c>
    </row>
    <row r="1418" spans="2:39" ht="30" customHeight="1">
      <c r="B1418" s="130" t="s">
        <v>37382</v>
      </c>
      <c r="C1418" s="130" t="s">
        <v>13552</v>
      </c>
      <c r="D1418" s="130" t="s">
        <v>13490</v>
      </c>
      <c r="E1418" s="130" t="s">
        <v>13317</v>
      </c>
      <c r="F1418" s="130" t="s">
        <v>13317</v>
      </c>
      <c r="G1418" s="555">
        <v>19.110525976908299</v>
      </c>
      <c r="H1418" s="556">
        <v>104.9038607228788</v>
      </c>
      <c r="I1418" s="523">
        <v>1.27</v>
      </c>
      <c r="J1418" s="523">
        <v>0</v>
      </c>
      <c r="K1418" s="232">
        <v>1.27</v>
      </c>
      <c r="L1418" s="523">
        <v>0</v>
      </c>
      <c r="M1418" s="231">
        <v>1.27</v>
      </c>
      <c r="N1418" s="233">
        <v>0</v>
      </c>
      <c r="O1418" s="233">
        <v>0</v>
      </c>
      <c r="P1418" s="231">
        <v>0</v>
      </c>
      <c r="Q1418" s="231">
        <v>0</v>
      </c>
      <c r="R1418" s="233">
        <v>0</v>
      </c>
      <c r="S1418" s="231">
        <v>0</v>
      </c>
      <c r="T1418" s="231">
        <v>34.391599999999997</v>
      </c>
      <c r="U1418" s="140" t="s">
        <v>12718</v>
      </c>
      <c r="V1418" s="141" t="s">
        <v>35445</v>
      </c>
      <c r="W1418" s="5" t="s">
        <v>11581</v>
      </c>
      <c r="X1418" s="7" t="b">
        <v>1</v>
      </c>
      <c r="Y1418" s="7">
        <v>0</v>
      </c>
      <c r="Z1418" s="7" t="b">
        <v>0</v>
      </c>
      <c r="AA1418" s="7" t="b">
        <v>1</v>
      </c>
      <c r="AC1418" s="405" t="s">
        <v>37382</v>
      </c>
      <c r="AD1418" s="406" t="s">
        <v>13552</v>
      </c>
      <c r="AE1418" s="406" t="s">
        <v>13490</v>
      </c>
      <c r="AF1418" s="406" t="s">
        <v>13317</v>
      </c>
      <c r="AG1418" s="406" t="s">
        <v>13317</v>
      </c>
      <c r="AH1418" s="418">
        <v>19.110525976908299</v>
      </c>
      <c r="AI1418" s="419">
        <v>104.9038607228788</v>
      </c>
      <c r="AJ1418" s="428">
        <v>1.27</v>
      </c>
      <c r="AK1418" s="428">
        <v>0</v>
      </c>
      <c r="AL1418" s="429">
        <v>1.27</v>
      </c>
      <c r="AM1418" s="407" t="s">
        <v>35445</v>
      </c>
    </row>
    <row r="1419" spans="2:39" ht="30" customHeight="1">
      <c r="B1419" s="130" t="s">
        <v>37383</v>
      </c>
      <c r="C1419" s="130" t="s">
        <v>13552</v>
      </c>
      <c r="D1419" s="130" t="s">
        <v>13490</v>
      </c>
      <c r="E1419" s="130" t="s">
        <v>13317</v>
      </c>
      <c r="F1419" s="130" t="s">
        <v>13317</v>
      </c>
      <c r="G1419" s="555">
        <v>19.108784342319229</v>
      </c>
      <c r="H1419" s="556">
        <v>104.9013309009022</v>
      </c>
      <c r="I1419" s="523">
        <v>3.13</v>
      </c>
      <c r="J1419" s="523">
        <v>0</v>
      </c>
      <c r="K1419" s="232">
        <v>3.13</v>
      </c>
      <c r="L1419" s="523">
        <v>0</v>
      </c>
      <c r="M1419" s="231">
        <v>3.13</v>
      </c>
      <c r="N1419" s="233">
        <v>0</v>
      </c>
      <c r="O1419" s="233">
        <v>0</v>
      </c>
      <c r="P1419" s="231">
        <v>0</v>
      </c>
      <c r="Q1419" s="231">
        <v>0</v>
      </c>
      <c r="R1419" s="233">
        <v>0</v>
      </c>
      <c r="S1419" s="231">
        <v>0</v>
      </c>
      <c r="T1419" s="231">
        <v>84.76039999999999</v>
      </c>
      <c r="U1419" s="140" t="s">
        <v>12718</v>
      </c>
      <c r="V1419" s="141" t="s">
        <v>35389</v>
      </c>
      <c r="W1419" s="5" t="s">
        <v>11581</v>
      </c>
      <c r="X1419" s="7" t="b">
        <v>1</v>
      </c>
      <c r="Y1419" s="7">
        <v>0</v>
      </c>
      <c r="Z1419" s="7" t="b">
        <v>0</v>
      </c>
      <c r="AA1419" s="7" t="b">
        <v>1</v>
      </c>
      <c r="AC1419" s="405" t="s">
        <v>37383</v>
      </c>
      <c r="AD1419" s="406" t="s">
        <v>13552</v>
      </c>
      <c r="AE1419" s="406" t="s">
        <v>13490</v>
      </c>
      <c r="AF1419" s="406" t="s">
        <v>13317</v>
      </c>
      <c r="AG1419" s="406" t="s">
        <v>13317</v>
      </c>
      <c r="AH1419" s="418">
        <v>19.108784342319229</v>
      </c>
      <c r="AI1419" s="419">
        <v>104.9013309009022</v>
      </c>
      <c r="AJ1419" s="428">
        <v>3.13</v>
      </c>
      <c r="AK1419" s="428">
        <v>0</v>
      </c>
      <c r="AL1419" s="429">
        <v>3.13</v>
      </c>
      <c r="AM1419" s="407" t="s">
        <v>35389</v>
      </c>
    </row>
    <row r="1420" spans="2:39" ht="30" customHeight="1">
      <c r="B1420" s="130" t="s">
        <v>37384</v>
      </c>
      <c r="C1420" s="130" t="s">
        <v>13552</v>
      </c>
      <c r="D1420" s="130" t="s">
        <v>13490</v>
      </c>
      <c r="E1420" s="130" t="s">
        <v>13317</v>
      </c>
      <c r="F1420" s="130" t="s">
        <v>13317</v>
      </c>
      <c r="G1420" s="555">
        <v>19.109887165915051</v>
      </c>
      <c r="H1420" s="556">
        <v>104.9006380672233</v>
      </c>
      <c r="I1420" s="523">
        <v>0.86</v>
      </c>
      <c r="J1420" s="523">
        <v>0</v>
      </c>
      <c r="K1420" s="232">
        <v>0.86</v>
      </c>
      <c r="L1420" s="523">
        <v>0</v>
      </c>
      <c r="M1420" s="231">
        <v>0.86</v>
      </c>
      <c r="N1420" s="233">
        <v>0</v>
      </c>
      <c r="O1420" s="233">
        <v>0</v>
      </c>
      <c r="P1420" s="231">
        <v>0</v>
      </c>
      <c r="Q1420" s="231">
        <v>0</v>
      </c>
      <c r="R1420" s="233">
        <v>0</v>
      </c>
      <c r="S1420" s="231">
        <v>0</v>
      </c>
      <c r="T1420" s="231">
        <v>23.288799999999998</v>
      </c>
      <c r="U1420" s="140" t="s">
        <v>12718</v>
      </c>
      <c r="V1420" s="141" t="s">
        <v>35389</v>
      </c>
      <c r="W1420" s="5" t="s">
        <v>11581</v>
      </c>
      <c r="X1420" s="7" t="b">
        <v>1</v>
      </c>
      <c r="Y1420" s="7">
        <v>0</v>
      </c>
      <c r="Z1420" s="7" t="b">
        <v>0</v>
      </c>
      <c r="AA1420" s="7" t="b">
        <v>1</v>
      </c>
      <c r="AC1420" s="405" t="s">
        <v>37384</v>
      </c>
      <c r="AD1420" s="406" t="s">
        <v>13552</v>
      </c>
      <c r="AE1420" s="406" t="s">
        <v>13490</v>
      </c>
      <c r="AF1420" s="406" t="s">
        <v>13317</v>
      </c>
      <c r="AG1420" s="406" t="s">
        <v>13317</v>
      </c>
      <c r="AH1420" s="418">
        <v>19.109887165915051</v>
      </c>
      <c r="AI1420" s="419">
        <v>104.9006380672233</v>
      </c>
      <c r="AJ1420" s="428">
        <v>0.86</v>
      </c>
      <c r="AK1420" s="428">
        <v>0</v>
      </c>
      <c r="AL1420" s="429">
        <v>0.86</v>
      </c>
      <c r="AM1420" s="407" t="s">
        <v>35389</v>
      </c>
    </row>
    <row r="1421" spans="2:39" ht="30" customHeight="1">
      <c r="B1421" s="130" t="s">
        <v>37385</v>
      </c>
      <c r="C1421" s="130" t="s">
        <v>13552</v>
      </c>
      <c r="D1421" s="130" t="s">
        <v>13490</v>
      </c>
      <c r="E1421" s="130" t="s">
        <v>13317</v>
      </c>
      <c r="F1421" s="130" t="s">
        <v>13317</v>
      </c>
      <c r="G1421" s="555">
        <v>19.109885797292929</v>
      </c>
      <c r="H1421" s="556">
        <v>104.90230137377959</v>
      </c>
      <c r="I1421" s="523">
        <v>3.17</v>
      </c>
      <c r="J1421" s="523">
        <v>0</v>
      </c>
      <c r="K1421" s="232">
        <v>3.17</v>
      </c>
      <c r="L1421" s="523">
        <v>0</v>
      </c>
      <c r="M1421" s="231">
        <v>3.17</v>
      </c>
      <c r="N1421" s="233">
        <v>0</v>
      </c>
      <c r="O1421" s="233">
        <v>0</v>
      </c>
      <c r="P1421" s="231">
        <v>0</v>
      </c>
      <c r="Q1421" s="231">
        <v>0</v>
      </c>
      <c r="R1421" s="233">
        <v>0</v>
      </c>
      <c r="S1421" s="231">
        <v>0</v>
      </c>
      <c r="T1421" s="231">
        <v>85.843599999999995</v>
      </c>
      <c r="U1421" s="140" t="s">
        <v>12718</v>
      </c>
      <c r="V1421" s="141" t="s">
        <v>35445</v>
      </c>
      <c r="W1421" s="5" t="s">
        <v>11581</v>
      </c>
      <c r="X1421" s="7" t="b">
        <v>1</v>
      </c>
      <c r="Y1421" s="7">
        <v>0</v>
      </c>
      <c r="Z1421" s="7" t="b">
        <v>0</v>
      </c>
      <c r="AA1421" s="7" t="b">
        <v>1</v>
      </c>
      <c r="AC1421" s="405" t="s">
        <v>37385</v>
      </c>
      <c r="AD1421" s="406" t="s">
        <v>13552</v>
      </c>
      <c r="AE1421" s="406" t="s">
        <v>13490</v>
      </c>
      <c r="AF1421" s="406" t="s">
        <v>13317</v>
      </c>
      <c r="AG1421" s="406" t="s">
        <v>13317</v>
      </c>
      <c r="AH1421" s="418">
        <v>19.109885797292929</v>
      </c>
      <c r="AI1421" s="419">
        <v>104.90230137377959</v>
      </c>
      <c r="AJ1421" s="428">
        <v>3.17</v>
      </c>
      <c r="AK1421" s="428">
        <v>0</v>
      </c>
      <c r="AL1421" s="429">
        <v>3.17</v>
      </c>
      <c r="AM1421" s="407" t="s">
        <v>35445</v>
      </c>
    </row>
    <row r="1422" spans="2:39" ht="30" customHeight="1">
      <c r="B1422" s="130" t="s">
        <v>37386</v>
      </c>
      <c r="C1422" s="130" t="s">
        <v>13552</v>
      </c>
      <c r="D1422" s="130" t="s">
        <v>13490</v>
      </c>
      <c r="E1422" s="130" t="s">
        <v>13317</v>
      </c>
      <c r="F1422" s="130" t="s">
        <v>13317</v>
      </c>
      <c r="G1422" s="555">
        <v>19.11395547108625</v>
      </c>
      <c r="H1422" s="556">
        <v>104.90829315424909</v>
      </c>
      <c r="I1422" s="523">
        <v>2.5499999999999998</v>
      </c>
      <c r="J1422" s="523">
        <v>0</v>
      </c>
      <c r="K1422" s="232">
        <v>2.5499999999999998</v>
      </c>
      <c r="L1422" s="523">
        <v>0</v>
      </c>
      <c r="M1422" s="231">
        <v>2.5499999999999998</v>
      </c>
      <c r="N1422" s="233">
        <v>0</v>
      </c>
      <c r="O1422" s="233">
        <v>0</v>
      </c>
      <c r="P1422" s="231">
        <v>0</v>
      </c>
      <c r="Q1422" s="231">
        <v>0</v>
      </c>
      <c r="R1422" s="233">
        <v>0</v>
      </c>
      <c r="S1422" s="231">
        <v>0</v>
      </c>
      <c r="T1422" s="231">
        <v>69.053999999999988</v>
      </c>
      <c r="U1422" s="140" t="s">
        <v>12718</v>
      </c>
      <c r="V1422" s="141" t="s">
        <v>35249</v>
      </c>
      <c r="W1422" s="5" t="s">
        <v>11581</v>
      </c>
      <c r="X1422" s="7" t="b">
        <v>1</v>
      </c>
      <c r="Y1422" s="7">
        <v>0</v>
      </c>
      <c r="Z1422" s="7" t="b">
        <v>0</v>
      </c>
      <c r="AA1422" s="7" t="b">
        <v>1</v>
      </c>
      <c r="AC1422" s="405" t="s">
        <v>37386</v>
      </c>
      <c r="AD1422" s="406" t="s">
        <v>13552</v>
      </c>
      <c r="AE1422" s="406" t="s">
        <v>13490</v>
      </c>
      <c r="AF1422" s="406" t="s">
        <v>13317</v>
      </c>
      <c r="AG1422" s="406" t="s">
        <v>13317</v>
      </c>
      <c r="AH1422" s="418">
        <v>19.11395547108625</v>
      </c>
      <c r="AI1422" s="419">
        <v>104.90829315424909</v>
      </c>
      <c r="AJ1422" s="428">
        <v>2.5499999999999998</v>
      </c>
      <c r="AK1422" s="428">
        <v>0</v>
      </c>
      <c r="AL1422" s="429">
        <v>2.5499999999999998</v>
      </c>
      <c r="AM1422" s="407" t="s">
        <v>35249</v>
      </c>
    </row>
    <row r="1423" spans="2:39" ht="30" customHeight="1">
      <c r="B1423" s="130" t="s">
        <v>37387</v>
      </c>
      <c r="C1423" s="130" t="s">
        <v>13552</v>
      </c>
      <c r="D1423" s="130" t="s">
        <v>13490</v>
      </c>
      <c r="E1423" s="130" t="s">
        <v>13317</v>
      </c>
      <c r="F1423" s="130" t="s">
        <v>13317</v>
      </c>
      <c r="G1423" s="555">
        <v>19.10074142083581</v>
      </c>
      <c r="H1423" s="556">
        <v>104.903595064163</v>
      </c>
      <c r="I1423" s="523">
        <v>1.06</v>
      </c>
      <c r="J1423" s="523">
        <v>0</v>
      </c>
      <c r="K1423" s="232">
        <v>1.06</v>
      </c>
      <c r="L1423" s="523">
        <v>0</v>
      </c>
      <c r="M1423" s="231">
        <v>1</v>
      </c>
      <c r="N1423" s="233">
        <v>0</v>
      </c>
      <c r="O1423" s="233">
        <v>0.06</v>
      </c>
      <c r="P1423" s="231">
        <v>0</v>
      </c>
      <c r="Q1423" s="231">
        <v>0</v>
      </c>
      <c r="R1423" s="233">
        <v>0</v>
      </c>
      <c r="S1423" s="231">
        <v>0</v>
      </c>
      <c r="T1423" s="231">
        <v>27.08</v>
      </c>
      <c r="U1423" s="140" t="s">
        <v>12718</v>
      </c>
      <c r="V1423" s="141" t="s">
        <v>35490</v>
      </c>
      <c r="W1423" s="5" t="s">
        <v>11581</v>
      </c>
      <c r="X1423" s="7" t="b">
        <v>1</v>
      </c>
      <c r="Y1423" s="7">
        <v>0</v>
      </c>
      <c r="Z1423" s="7" t="b">
        <v>0</v>
      </c>
      <c r="AA1423" s="7" t="b">
        <v>1</v>
      </c>
      <c r="AC1423" s="405" t="s">
        <v>37387</v>
      </c>
      <c r="AD1423" s="406" t="s">
        <v>13552</v>
      </c>
      <c r="AE1423" s="406" t="s">
        <v>13490</v>
      </c>
      <c r="AF1423" s="406" t="s">
        <v>13317</v>
      </c>
      <c r="AG1423" s="406" t="s">
        <v>13317</v>
      </c>
      <c r="AH1423" s="418">
        <v>19.10074142083581</v>
      </c>
      <c r="AI1423" s="419">
        <v>104.903595064163</v>
      </c>
      <c r="AJ1423" s="428">
        <v>1.06</v>
      </c>
      <c r="AK1423" s="428">
        <v>0</v>
      </c>
      <c r="AL1423" s="429">
        <v>1.06</v>
      </c>
      <c r="AM1423" s="407" t="s">
        <v>35490</v>
      </c>
    </row>
    <row r="1424" spans="2:39" ht="30" customHeight="1">
      <c r="B1424" s="130" t="s">
        <v>37388</v>
      </c>
      <c r="C1424" s="130" t="s">
        <v>13552</v>
      </c>
      <c r="D1424" s="130" t="s">
        <v>13490</v>
      </c>
      <c r="E1424" s="130" t="s">
        <v>13317</v>
      </c>
      <c r="F1424" s="130" t="s">
        <v>13317</v>
      </c>
      <c r="G1424" s="555">
        <v>19.10004493991276</v>
      </c>
      <c r="H1424" s="556">
        <v>104.9045448266792</v>
      </c>
      <c r="I1424" s="523">
        <v>1.9</v>
      </c>
      <c r="J1424" s="523">
        <v>0</v>
      </c>
      <c r="K1424" s="232">
        <v>1.9</v>
      </c>
      <c r="L1424" s="523">
        <v>0</v>
      </c>
      <c r="M1424" s="231">
        <v>1.9</v>
      </c>
      <c r="N1424" s="233">
        <v>0</v>
      </c>
      <c r="O1424" s="233">
        <v>0</v>
      </c>
      <c r="P1424" s="231">
        <v>0</v>
      </c>
      <c r="Q1424" s="231">
        <v>0</v>
      </c>
      <c r="R1424" s="233">
        <v>0</v>
      </c>
      <c r="S1424" s="231">
        <v>0</v>
      </c>
      <c r="T1424" s="231">
        <v>51.451999999999991</v>
      </c>
      <c r="U1424" s="140" t="s">
        <v>12718</v>
      </c>
      <c r="V1424" s="141" t="s">
        <v>35490</v>
      </c>
      <c r="W1424" s="5" t="s">
        <v>11581</v>
      </c>
      <c r="X1424" s="7" t="b">
        <v>1</v>
      </c>
      <c r="Y1424" s="7">
        <v>0</v>
      </c>
      <c r="Z1424" s="7" t="b">
        <v>0</v>
      </c>
      <c r="AA1424" s="7" t="b">
        <v>1</v>
      </c>
      <c r="AC1424" s="405" t="s">
        <v>37388</v>
      </c>
      <c r="AD1424" s="406" t="s">
        <v>13552</v>
      </c>
      <c r="AE1424" s="406" t="s">
        <v>13490</v>
      </c>
      <c r="AF1424" s="406" t="s">
        <v>13317</v>
      </c>
      <c r="AG1424" s="406" t="s">
        <v>13317</v>
      </c>
      <c r="AH1424" s="418">
        <v>19.10004493991276</v>
      </c>
      <c r="AI1424" s="419">
        <v>104.9045448266792</v>
      </c>
      <c r="AJ1424" s="428">
        <v>1.9</v>
      </c>
      <c r="AK1424" s="428">
        <v>0</v>
      </c>
      <c r="AL1424" s="429">
        <v>1.9</v>
      </c>
      <c r="AM1424" s="407" t="s">
        <v>35490</v>
      </c>
    </row>
    <row r="1425" spans="2:39" ht="30" customHeight="1">
      <c r="B1425" s="130" t="s">
        <v>37389</v>
      </c>
      <c r="C1425" s="130" t="s">
        <v>13552</v>
      </c>
      <c r="D1425" s="130" t="s">
        <v>13490</v>
      </c>
      <c r="E1425" s="130" t="s">
        <v>13317</v>
      </c>
      <c r="F1425" s="130" t="s">
        <v>13317</v>
      </c>
      <c r="G1425" s="555">
        <v>19.078866132512712</v>
      </c>
      <c r="H1425" s="556">
        <v>104.8946517162757</v>
      </c>
      <c r="I1425" s="523">
        <v>0.71</v>
      </c>
      <c r="J1425" s="523">
        <v>0</v>
      </c>
      <c r="K1425" s="232">
        <v>0.71</v>
      </c>
      <c r="L1425" s="523">
        <v>0</v>
      </c>
      <c r="M1425" s="231">
        <v>0.71</v>
      </c>
      <c r="N1425" s="233">
        <v>0</v>
      </c>
      <c r="O1425" s="233">
        <v>0</v>
      </c>
      <c r="P1425" s="231">
        <v>0</v>
      </c>
      <c r="Q1425" s="231">
        <v>0</v>
      </c>
      <c r="R1425" s="233">
        <v>0</v>
      </c>
      <c r="S1425" s="231">
        <v>0</v>
      </c>
      <c r="T1425" s="231">
        <v>19.226800000000001</v>
      </c>
      <c r="U1425" s="140" t="s">
        <v>12718</v>
      </c>
      <c r="V1425" s="141" t="s">
        <v>35490</v>
      </c>
      <c r="W1425" s="5" t="s">
        <v>11581</v>
      </c>
      <c r="X1425" s="7" t="b">
        <v>1</v>
      </c>
      <c r="Y1425" s="7">
        <v>0</v>
      </c>
      <c r="Z1425" s="7" t="b">
        <v>0</v>
      </c>
      <c r="AA1425" s="7" t="b">
        <v>1</v>
      </c>
      <c r="AC1425" s="405" t="s">
        <v>37389</v>
      </c>
      <c r="AD1425" s="406" t="s">
        <v>13552</v>
      </c>
      <c r="AE1425" s="406" t="s">
        <v>13490</v>
      </c>
      <c r="AF1425" s="406" t="s">
        <v>13317</v>
      </c>
      <c r="AG1425" s="406" t="s">
        <v>13317</v>
      </c>
      <c r="AH1425" s="418">
        <v>19.078866132512712</v>
      </c>
      <c r="AI1425" s="419">
        <v>104.8946517162757</v>
      </c>
      <c r="AJ1425" s="428">
        <v>0.71</v>
      </c>
      <c r="AK1425" s="428">
        <v>0</v>
      </c>
      <c r="AL1425" s="429">
        <v>0.71</v>
      </c>
      <c r="AM1425" s="407" t="s">
        <v>35490</v>
      </c>
    </row>
    <row r="1426" spans="2:39" ht="30" customHeight="1">
      <c r="B1426" s="130" t="s">
        <v>37390</v>
      </c>
      <c r="C1426" s="130" t="s">
        <v>13552</v>
      </c>
      <c r="D1426" s="130" t="s">
        <v>13490</v>
      </c>
      <c r="E1426" s="130" t="s">
        <v>13317</v>
      </c>
      <c r="F1426" s="130" t="s">
        <v>13317</v>
      </c>
      <c r="G1426" s="555">
        <v>19.087518509308261</v>
      </c>
      <c r="H1426" s="556">
        <v>104.9467279831243</v>
      </c>
      <c r="I1426" s="523">
        <v>1.6</v>
      </c>
      <c r="J1426" s="523">
        <v>0</v>
      </c>
      <c r="K1426" s="232">
        <v>1.6</v>
      </c>
      <c r="L1426" s="523">
        <v>0</v>
      </c>
      <c r="M1426" s="231">
        <v>1.6</v>
      </c>
      <c r="N1426" s="233">
        <v>0</v>
      </c>
      <c r="O1426" s="233">
        <v>0</v>
      </c>
      <c r="P1426" s="231">
        <v>0</v>
      </c>
      <c r="Q1426" s="231">
        <v>0</v>
      </c>
      <c r="R1426" s="233">
        <v>0</v>
      </c>
      <c r="S1426" s="231">
        <v>0</v>
      </c>
      <c r="T1426" s="231">
        <v>43.328000000000003</v>
      </c>
      <c r="U1426" s="140" t="s">
        <v>12718</v>
      </c>
      <c r="V1426" s="141" t="s">
        <v>35463</v>
      </c>
      <c r="W1426" s="5" t="s">
        <v>11581</v>
      </c>
      <c r="X1426" s="7" t="b">
        <v>1</v>
      </c>
      <c r="Y1426" s="7">
        <v>0</v>
      </c>
      <c r="Z1426" s="7" t="b">
        <v>0</v>
      </c>
      <c r="AA1426" s="7" t="b">
        <v>1</v>
      </c>
      <c r="AC1426" s="405" t="s">
        <v>37390</v>
      </c>
      <c r="AD1426" s="406" t="s">
        <v>13552</v>
      </c>
      <c r="AE1426" s="406" t="s">
        <v>13490</v>
      </c>
      <c r="AF1426" s="406" t="s">
        <v>13317</v>
      </c>
      <c r="AG1426" s="406" t="s">
        <v>13317</v>
      </c>
      <c r="AH1426" s="418">
        <v>19.087518509308261</v>
      </c>
      <c r="AI1426" s="419">
        <v>104.9467279831243</v>
      </c>
      <c r="AJ1426" s="428">
        <v>1.6</v>
      </c>
      <c r="AK1426" s="428">
        <v>0</v>
      </c>
      <c r="AL1426" s="429">
        <v>1.6</v>
      </c>
      <c r="AM1426" s="407" t="s">
        <v>35463</v>
      </c>
    </row>
    <row r="1427" spans="2:39" ht="30" customHeight="1">
      <c r="B1427" s="130" t="s">
        <v>37391</v>
      </c>
      <c r="C1427" s="130" t="s">
        <v>13552</v>
      </c>
      <c r="D1427" s="130" t="s">
        <v>13490</v>
      </c>
      <c r="E1427" s="130" t="s">
        <v>13317</v>
      </c>
      <c r="F1427" s="130" t="s">
        <v>13317</v>
      </c>
      <c r="G1427" s="555">
        <v>19.06256383947467</v>
      </c>
      <c r="H1427" s="556">
        <v>104.93834635986001</v>
      </c>
      <c r="I1427" s="523">
        <v>2.5499999999999998</v>
      </c>
      <c r="J1427" s="523">
        <v>0</v>
      </c>
      <c r="K1427" s="232">
        <v>2.5499999999999998</v>
      </c>
      <c r="L1427" s="523">
        <v>0</v>
      </c>
      <c r="M1427" s="231">
        <v>2.5499999999999998</v>
      </c>
      <c r="N1427" s="233">
        <v>0</v>
      </c>
      <c r="O1427" s="233">
        <v>0</v>
      </c>
      <c r="P1427" s="231">
        <v>0</v>
      </c>
      <c r="Q1427" s="231">
        <v>0</v>
      </c>
      <c r="R1427" s="233">
        <v>0</v>
      </c>
      <c r="S1427" s="231">
        <v>0</v>
      </c>
      <c r="T1427" s="231">
        <v>69.053999999999988</v>
      </c>
      <c r="U1427" s="140" t="s">
        <v>12718</v>
      </c>
      <c r="V1427" s="141" t="s">
        <v>35275</v>
      </c>
      <c r="W1427" s="5" t="s">
        <v>11581</v>
      </c>
      <c r="X1427" s="7" t="b">
        <v>1</v>
      </c>
      <c r="Y1427" s="7">
        <v>0</v>
      </c>
      <c r="Z1427" s="7" t="b">
        <v>0</v>
      </c>
      <c r="AA1427" s="7" t="b">
        <v>1</v>
      </c>
      <c r="AC1427" s="405" t="s">
        <v>37391</v>
      </c>
      <c r="AD1427" s="406" t="s">
        <v>13552</v>
      </c>
      <c r="AE1427" s="406" t="s">
        <v>13490</v>
      </c>
      <c r="AF1427" s="406" t="s">
        <v>13317</v>
      </c>
      <c r="AG1427" s="406" t="s">
        <v>13317</v>
      </c>
      <c r="AH1427" s="418">
        <v>19.06256383947467</v>
      </c>
      <c r="AI1427" s="419">
        <v>104.93834635986001</v>
      </c>
      <c r="AJ1427" s="428">
        <v>2.5499999999999998</v>
      </c>
      <c r="AK1427" s="428">
        <v>0</v>
      </c>
      <c r="AL1427" s="429">
        <v>2.5499999999999998</v>
      </c>
      <c r="AM1427" s="407" t="s">
        <v>35275</v>
      </c>
    </row>
    <row r="1428" spans="2:39" ht="30" customHeight="1">
      <c r="B1428" s="130" t="s">
        <v>37392</v>
      </c>
      <c r="C1428" s="130" t="s">
        <v>13552</v>
      </c>
      <c r="D1428" s="130" t="s">
        <v>13490</v>
      </c>
      <c r="E1428" s="130" t="s">
        <v>13317</v>
      </c>
      <c r="F1428" s="130" t="s">
        <v>13317</v>
      </c>
      <c r="G1428" s="555">
        <v>19.07925838977933</v>
      </c>
      <c r="H1428" s="556">
        <v>104.9402467872726</v>
      </c>
      <c r="I1428" s="523">
        <v>0.94</v>
      </c>
      <c r="J1428" s="523">
        <v>0</v>
      </c>
      <c r="K1428" s="232">
        <v>0.94</v>
      </c>
      <c r="L1428" s="523">
        <v>0</v>
      </c>
      <c r="M1428" s="231">
        <v>0.94</v>
      </c>
      <c r="N1428" s="233">
        <v>0</v>
      </c>
      <c r="O1428" s="233">
        <v>0</v>
      </c>
      <c r="P1428" s="231">
        <v>0</v>
      </c>
      <c r="Q1428" s="231">
        <v>0</v>
      </c>
      <c r="R1428" s="233">
        <v>0</v>
      </c>
      <c r="S1428" s="231">
        <v>0</v>
      </c>
      <c r="T1428" s="231">
        <v>25.455200000000001</v>
      </c>
      <c r="U1428" s="140" t="s">
        <v>12718</v>
      </c>
      <c r="V1428" s="141" t="s">
        <v>35387</v>
      </c>
      <c r="W1428" s="5" t="s">
        <v>11581</v>
      </c>
      <c r="X1428" s="7" t="b">
        <v>1</v>
      </c>
      <c r="Y1428" s="7">
        <v>0</v>
      </c>
      <c r="Z1428" s="7" t="b">
        <v>0</v>
      </c>
      <c r="AA1428" s="7" t="b">
        <v>1</v>
      </c>
      <c r="AC1428" s="405" t="s">
        <v>37392</v>
      </c>
      <c r="AD1428" s="406" t="s">
        <v>13552</v>
      </c>
      <c r="AE1428" s="406" t="s">
        <v>13490</v>
      </c>
      <c r="AF1428" s="406" t="s">
        <v>13317</v>
      </c>
      <c r="AG1428" s="406" t="s">
        <v>13317</v>
      </c>
      <c r="AH1428" s="418">
        <v>19.07925838977933</v>
      </c>
      <c r="AI1428" s="419">
        <v>104.9402467872726</v>
      </c>
      <c r="AJ1428" s="428">
        <v>0.94</v>
      </c>
      <c r="AK1428" s="428">
        <v>0</v>
      </c>
      <c r="AL1428" s="429">
        <v>0.94</v>
      </c>
      <c r="AM1428" s="407" t="s">
        <v>35387</v>
      </c>
    </row>
    <row r="1429" spans="2:39" ht="30" customHeight="1">
      <c r="B1429" s="130" t="s">
        <v>37393</v>
      </c>
      <c r="C1429" s="130" t="s">
        <v>13552</v>
      </c>
      <c r="D1429" s="130" t="s">
        <v>13490</v>
      </c>
      <c r="E1429" s="130" t="s">
        <v>13317</v>
      </c>
      <c r="F1429" s="130" t="s">
        <v>13317</v>
      </c>
      <c r="G1429" s="555">
        <v>19.071668376962471</v>
      </c>
      <c r="H1429" s="556">
        <v>104.940922297707</v>
      </c>
      <c r="I1429" s="523">
        <v>2.02</v>
      </c>
      <c r="J1429" s="523">
        <v>0</v>
      </c>
      <c r="K1429" s="232">
        <v>2.02</v>
      </c>
      <c r="L1429" s="523">
        <v>0</v>
      </c>
      <c r="M1429" s="231">
        <v>2.02</v>
      </c>
      <c r="N1429" s="233">
        <v>0</v>
      </c>
      <c r="O1429" s="233">
        <v>0</v>
      </c>
      <c r="P1429" s="231">
        <v>0</v>
      </c>
      <c r="Q1429" s="231">
        <v>0</v>
      </c>
      <c r="R1429" s="233">
        <v>0</v>
      </c>
      <c r="S1429" s="231">
        <v>0</v>
      </c>
      <c r="T1429" s="231">
        <v>54.701599999999999</v>
      </c>
      <c r="U1429" s="140" t="s">
        <v>12718</v>
      </c>
      <c r="V1429" s="141" t="s">
        <v>35348</v>
      </c>
      <c r="W1429" s="5" t="s">
        <v>11581</v>
      </c>
      <c r="X1429" s="7" t="b">
        <v>1</v>
      </c>
      <c r="Y1429" s="7">
        <v>0</v>
      </c>
      <c r="Z1429" s="7" t="b">
        <v>0</v>
      </c>
      <c r="AA1429" s="7" t="b">
        <v>1</v>
      </c>
      <c r="AC1429" s="405" t="s">
        <v>37393</v>
      </c>
      <c r="AD1429" s="406" t="s">
        <v>13552</v>
      </c>
      <c r="AE1429" s="406" t="s">
        <v>13490</v>
      </c>
      <c r="AF1429" s="406" t="s">
        <v>13317</v>
      </c>
      <c r="AG1429" s="406" t="s">
        <v>13317</v>
      </c>
      <c r="AH1429" s="418">
        <v>19.071668376962471</v>
      </c>
      <c r="AI1429" s="419">
        <v>104.940922297707</v>
      </c>
      <c r="AJ1429" s="428">
        <v>2.02</v>
      </c>
      <c r="AK1429" s="428">
        <v>0</v>
      </c>
      <c r="AL1429" s="429">
        <v>2.02</v>
      </c>
      <c r="AM1429" s="407" t="s">
        <v>35348</v>
      </c>
    </row>
    <row r="1430" spans="2:39" ht="30" customHeight="1">
      <c r="B1430" s="130" t="s">
        <v>37394</v>
      </c>
      <c r="C1430" s="130" t="s">
        <v>13552</v>
      </c>
      <c r="D1430" s="130" t="s">
        <v>13490</v>
      </c>
      <c r="E1430" s="130" t="s">
        <v>13317</v>
      </c>
      <c r="F1430" s="130" t="s">
        <v>13317</v>
      </c>
      <c r="G1430" s="555">
        <v>19.089162490356632</v>
      </c>
      <c r="H1430" s="556">
        <v>104.9470720479986</v>
      </c>
      <c r="I1430" s="523">
        <v>0.89</v>
      </c>
      <c r="J1430" s="523">
        <v>0</v>
      </c>
      <c r="K1430" s="232">
        <v>0.89</v>
      </c>
      <c r="L1430" s="523">
        <v>0</v>
      </c>
      <c r="M1430" s="231">
        <v>0.89</v>
      </c>
      <c r="N1430" s="233">
        <v>0</v>
      </c>
      <c r="O1430" s="233">
        <v>0</v>
      </c>
      <c r="P1430" s="231">
        <v>0</v>
      </c>
      <c r="Q1430" s="231">
        <v>0</v>
      </c>
      <c r="R1430" s="233">
        <v>0</v>
      </c>
      <c r="S1430" s="231">
        <v>0</v>
      </c>
      <c r="T1430" s="231">
        <v>24.101199999999999</v>
      </c>
      <c r="U1430" s="140" t="s">
        <v>12718</v>
      </c>
      <c r="V1430" s="141" t="s">
        <v>35383</v>
      </c>
      <c r="W1430" s="5" t="s">
        <v>11581</v>
      </c>
      <c r="X1430" s="7" t="b">
        <v>1</v>
      </c>
      <c r="Y1430" s="7">
        <v>0</v>
      </c>
      <c r="Z1430" s="7" t="b">
        <v>0</v>
      </c>
      <c r="AA1430" s="7" t="b">
        <v>1</v>
      </c>
      <c r="AC1430" s="405" t="s">
        <v>37394</v>
      </c>
      <c r="AD1430" s="406" t="s">
        <v>13552</v>
      </c>
      <c r="AE1430" s="406" t="s">
        <v>13490</v>
      </c>
      <c r="AF1430" s="406" t="s">
        <v>13317</v>
      </c>
      <c r="AG1430" s="406" t="s">
        <v>13317</v>
      </c>
      <c r="AH1430" s="418">
        <v>19.089162490356632</v>
      </c>
      <c r="AI1430" s="419">
        <v>104.9470720479986</v>
      </c>
      <c r="AJ1430" s="428">
        <v>0.89</v>
      </c>
      <c r="AK1430" s="428">
        <v>0</v>
      </c>
      <c r="AL1430" s="429">
        <v>0.89</v>
      </c>
      <c r="AM1430" s="407" t="s">
        <v>35383</v>
      </c>
    </row>
    <row r="1431" spans="2:39" ht="30" customHeight="1">
      <c r="B1431" s="130" t="s">
        <v>37395</v>
      </c>
      <c r="C1431" s="130" t="s">
        <v>13552</v>
      </c>
      <c r="D1431" s="130" t="s">
        <v>13490</v>
      </c>
      <c r="E1431" s="130" t="s">
        <v>13317</v>
      </c>
      <c r="F1431" s="130" t="s">
        <v>13317</v>
      </c>
      <c r="G1431" s="555">
        <v>19.096369341740701</v>
      </c>
      <c r="H1431" s="556">
        <v>104.94133076283821</v>
      </c>
      <c r="I1431" s="523">
        <v>1.93</v>
      </c>
      <c r="J1431" s="523">
        <v>0</v>
      </c>
      <c r="K1431" s="232">
        <v>1.93</v>
      </c>
      <c r="L1431" s="523">
        <v>0</v>
      </c>
      <c r="M1431" s="231">
        <v>1.93</v>
      </c>
      <c r="N1431" s="233">
        <v>0</v>
      </c>
      <c r="O1431" s="233">
        <v>0</v>
      </c>
      <c r="P1431" s="231">
        <v>0</v>
      </c>
      <c r="Q1431" s="231">
        <v>0</v>
      </c>
      <c r="R1431" s="233">
        <v>0</v>
      </c>
      <c r="S1431" s="231">
        <v>0</v>
      </c>
      <c r="T1431" s="231">
        <v>52.264399999999988</v>
      </c>
      <c r="U1431" s="140" t="s">
        <v>12718</v>
      </c>
      <c r="V1431" s="141" t="s">
        <v>35341</v>
      </c>
      <c r="W1431" s="5" t="s">
        <v>11581</v>
      </c>
      <c r="X1431" s="7" t="b">
        <v>1</v>
      </c>
      <c r="Y1431" s="7">
        <v>0</v>
      </c>
      <c r="Z1431" s="7" t="b">
        <v>0</v>
      </c>
      <c r="AA1431" s="7" t="b">
        <v>1</v>
      </c>
      <c r="AC1431" s="405" t="s">
        <v>37395</v>
      </c>
      <c r="AD1431" s="406" t="s">
        <v>13552</v>
      </c>
      <c r="AE1431" s="406" t="s">
        <v>13490</v>
      </c>
      <c r="AF1431" s="406" t="s">
        <v>13317</v>
      </c>
      <c r="AG1431" s="406" t="s">
        <v>13317</v>
      </c>
      <c r="AH1431" s="418">
        <v>19.096369341740701</v>
      </c>
      <c r="AI1431" s="419">
        <v>104.94133076283821</v>
      </c>
      <c r="AJ1431" s="428">
        <v>1.93</v>
      </c>
      <c r="AK1431" s="428">
        <v>0</v>
      </c>
      <c r="AL1431" s="429">
        <v>1.93</v>
      </c>
      <c r="AM1431" s="407" t="s">
        <v>35341</v>
      </c>
    </row>
    <row r="1432" spans="2:39" ht="30" customHeight="1">
      <c r="B1432" s="130" t="s">
        <v>37396</v>
      </c>
      <c r="C1432" s="130" t="s">
        <v>13552</v>
      </c>
      <c r="D1432" s="130" t="s">
        <v>13490</v>
      </c>
      <c r="E1432" s="130" t="s">
        <v>13317</v>
      </c>
      <c r="F1432" s="130" t="s">
        <v>13317</v>
      </c>
      <c r="G1432" s="555">
        <v>19.083807496056309</v>
      </c>
      <c r="H1432" s="556">
        <v>104.9445378850146</v>
      </c>
      <c r="I1432" s="523">
        <v>1.02</v>
      </c>
      <c r="J1432" s="523">
        <v>0</v>
      </c>
      <c r="K1432" s="232">
        <v>1.02</v>
      </c>
      <c r="L1432" s="523">
        <v>0</v>
      </c>
      <c r="M1432" s="231">
        <v>1.02</v>
      </c>
      <c r="N1432" s="233">
        <v>0</v>
      </c>
      <c r="O1432" s="233">
        <v>0</v>
      </c>
      <c r="P1432" s="231">
        <v>0</v>
      </c>
      <c r="Q1432" s="231">
        <v>0</v>
      </c>
      <c r="R1432" s="233">
        <v>0</v>
      </c>
      <c r="S1432" s="231">
        <v>0</v>
      </c>
      <c r="T1432" s="231">
        <v>27.621600000000001</v>
      </c>
      <c r="U1432" s="140" t="s">
        <v>12718</v>
      </c>
      <c r="V1432" s="141" t="s">
        <v>35314</v>
      </c>
      <c r="W1432" s="5" t="s">
        <v>11581</v>
      </c>
      <c r="X1432" s="7" t="b">
        <v>1</v>
      </c>
      <c r="Y1432" s="7">
        <v>0</v>
      </c>
      <c r="Z1432" s="7" t="b">
        <v>0</v>
      </c>
      <c r="AA1432" s="7" t="b">
        <v>1</v>
      </c>
      <c r="AC1432" s="405" t="s">
        <v>37396</v>
      </c>
      <c r="AD1432" s="406" t="s">
        <v>13552</v>
      </c>
      <c r="AE1432" s="406" t="s">
        <v>13490</v>
      </c>
      <c r="AF1432" s="406" t="s">
        <v>13317</v>
      </c>
      <c r="AG1432" s="406" t="s">
        <v>13317</v>
      </c>
      <c r="AH1432" s="418">
        <v>19.083807496056309</v>
      </c>
      <c r="AI1432" s="419">
        <v>104.9445378850146</v>
      </c>
      <c r="AJ1432" s="428">
        <v>1.02</v>
      </c>
      <c r="AK1432" s="428">
        <v>0</v>
      </c>
      <c r="AL1432" s="429">
        <v>1.02</v>
      </c>
      <c r="AM1432" s="407" t="s">
        <v>35314</v>
      </c>
    </row>
    <row r="1433" spans="2:39" ht="30" customHeight="1">
      <c r="B1433" s="130" t="s">
        <v>37397</v>
      </c>
      <c r="C1433" s="130" t="s">
        <v>13552</v>
      </c>
      <c r="D1433" s="130" t="s">
        <v>13490</v>
      </c>
      <c r="E1433" s="130" t="s">
        <v>13317</v>
      </c>
      <c r="F1433" s="130" t="s">
        <v>13317</v>
      </c>
      <c r="G1433" s="555">
        <v>19.093563389107018</v>
      </c>
      <c r="H1433" s="556">
        <v>104.9087014219372</v>
      </c>
      <c r="I1433" s="523">
        <v>2.5299999999999998</v>
      </c>
      <c r="J1433" s="523">
        <v>0</v>
      </c>
      <c r="K1433" s="232">
        <v>2.5299999999999998</v>
      </c>
      <c r="L1433" s="523">
        <v>0</v>
      </c>
      <c r="M1433" s="231">
        <v>2.52</v>
      </c>
      <c r="N1433" s="233">
        <v>0</v>
      </c>
      <c r="O1433" s="233">
        <v>0.01</v>
      </c>
      <c r="P1433" s="231">
        <v>0</v>
      </c>
      <c r="Q1433" s="231">
        <v>0</v>
      </c>
      <c r="R1433" s="233">
        <v>0</v>
      </c>
      <c r="S1433" s="231">
        <v>0</v>
      </c>
      <c r="T1433" s="231">
        <v>68.241599999999991</v>
      </c>
      <c r="U1433" s="140" t="s">
        <v>12718</v>
      </c>
      <c r="V1433" s="141" t="s">
        <v>35279</v>
      </c>
      <c r="W1433" s="5" t="s">
        <v>11581</v>
      </c>
      <c r="X1433" s="7" t="b">
        <v>1</v>
      </c>
      <c r="Y1433" s="7">
        <v>0</v>
      </c>
      <c r="Z1433" s="7" t="b">
        <v>0</v>
      </c>
      <c r="AA1433" s="7" t="b">
        <v>1</v>
      </c>
      <c r="AC1433" s="405" t="s">
        <v>37397</v>
      </c>
      <c r="AD1433" s="406" t="s">
        <v>13552</v>
      </c>
      <c r="AE1433" s="406" t="s">
        <v>13490</v>
      </c>
      <c r="AF1433" s="406" t="s">
        <v>13317</v>
      </c>
      <c r="AG1433" s="406" t="s">
        <v>13317</v>
      </c>
      <c r="AH1433" s="418">
        <v>19.093563389107018</v>
      </c>
      <c r="AI1433" s="419">
        <v>104.9087014219372</v>
      </c>
      <c r="AJ1433" s="428">
        <v>2.5299999999999998</v>
      </c>
      <c r="AK1433" s="428">
        <v>0</v>
      </c>
      <c r="AL1433" s="429">
        <v>2.5299999999999998</v>
      </c>
      <c r="AM1433" s="407" t="s">
        <v>35279</v>
      </c>
    </row>
    <row r="1434" spans="2:39" ht="30" customHeight="1">
      <c r="B1434" s="130" t="s">
        <v>37398</v>
      </c>
      <c r="C1434" s="130" t="s">
        <v>13552</v>
      </c>
      <c r="D1434" s="130" t="s">
        <v>13490</v>
      </c>
      <c r="E1434" s="130" t="s">
        <v>13317</v>
      </c>
      <c r="F1434" s="130" t="s">
        <v>13317</v>
      </c>
      <c r="G1434" s="555">
        <v>19.099191768314672</v>
      </c>
      <c r="H1434" s="556">
        <v>104.9091154600317</v>
      </c>
      <c r="I1434" s="523">
        <v>2.73</v>
      </c>
      <c r="J1434" s="523">
        <v>0</v>
      </c>
      <c r="K1434" s="232">
        <v>2.73</v>
      </c>
      <c r="L1434" s="523">
        <v>0</v>
      </c>
      <c r="M1434" s="231">
        <v>2.39</v>
      </c>
      <c r="N1434" s="233">
        <v>0</v>
      </c>
      <c r="O1434" s="233">
        <v>0.34</v>
      </c>
      <c r="P1434" s="231">
        <v>0</v>
      </c>
      <c r="Q1434" s="231">
        <v>0</v>
      </c>
      <c r="R1434" s="233">
        <v>0</v>
      </c>
      <c r="S1434" s="231">
        <v>0</v>
      </c>
      <c r="T1434" s="231">
        <v>64.721199999999996</v>
      </c>
      <c r="U1434" s="140" t="s">
        <v>12718</v>
      </c>
      <c r="V1434" s="141" t="s">
        <v>35355</v>
      </c>
      <c r="W1434" s="5" t="s">
        <v>11581</v>
      </c>
      <c r="X1434" s="7" t="b">
        <v>1</v>
      </c>
      <c r="Y1434" s="7">
        <v>0</v>
      </c>
      <c r="Z1434" s="7" t="b">
        <v>0</v>
      </c>
      <c r="AA1434" s="7" t="b">
        <v>1</v>
      </c>
      <c r="AC1434" s="405" t="s">
        <v>37398</v>
      </c>
      <c r="AD1434" s="406" t="s">
        <v>13552</v>
      </c>
      <c r="AE1434" s="406" t="s">
        <v>13490</v>
      </c>
      <c r="AF1434" s="406" t="s">
        <v>13317</v>
      </c>
      <c r="AG1434" s="406" t="s">
        <v>13317</v>
      </c>
      <c r="AH1434" s="418">
        <v>19.099191768314672</v>
      </c>
      <c r="AI1434" s="419">
        <v>104.9091154600317</v>
      </c>
      <c r="AJ1434" s="428">
        <v>2.73</v>
      </c>
      <c r="AK1434" s="428">
        <v>0</v>
      </c>
      <c r="AL1434" s="429">
        <v>2.73</v>
      </c>
      <c r="AM1434" s="407" t="s">
        <v>35355</v>
      </c>
    </row>
    <row r="1435" spans="2:39" ht="30" customHeight="1">
      <c r="B1435" s="130" t="s">
        <v>37399</v>
      </c>
      <c r="C1435" s="130" t="s">
        <v>13552</v>
      </c>
      <c r="D1435" s="130" t="s">
        <v>13490</v>
      </c>
      <c r="E1435" s="130" t="s">
        <v>13317</v>
      </c>
      <c r="F1435" s="130" t="s">
        <v>13317</v>
      </c>
      <c r="G1435" s="555">
        <v>19.08357946674219</v>
      </c>
      <c r="H1435" s="556">
        <v>104.90911954812741</v>
      </c>
      <c r="I1435" s="523">
        <v>3.4</v>
      </c>
      <c r="J1435" s="523">
        <v>0</v>
      </c>
      <c r="K1435" s="232">
        <v>3.4</v>
      </c>
      <c r="L1435" s="523">
        <v>0</v>
      </c>
      <c r="M1435" s="231">
        <v>3.4</v>
      </c>
      <c r="N1435" s="233">
        <v>0</v>
      </c>
      <c r="O1435" s="233">
        <v>0</v>
      </c>
      <c r="P1435" s="231">
        <v>0</v>
      </c>
      <c r="Q1435" s="231">
        <v>0</v>
      </c>
      <c r="R1435" s="233">
        <v>0</v>
      </c>
      <c r="S1435" s="231">
        <v>0</v>
      </c>
      <c r="T1435" s="231">
        <v>92.071999999999989</v>
      </c>
      <c r="U1435" s="140" t="s">
        <v>12718</v>
      </c>
      <c r="V1435" s="141" t="s">
        <v>35504</v>
      </c>
      <c r="W1435" s="5" t="s">
        <v>11581</v>
      </c>
      <c r="X1435" s="7" t="b">
        <v>1</v>
      </c>
      <c r="Y1435" s="7">
        <v>0</v>
      </c>
      <c r="Z1435" s="7" t="b">
        <v>0</v>
      </c>
      <c r="AA1435" s="7" t="b">
        <v>1</v>
      </c>
      <c r="AC1435" s="405" t="s">
        <v>37399</v>
      </c>
      <c r="AD1435" s="406" t="s">
        <v>13552</v>
      </c>
      <c r="AE1435" s="406" t="s">
        <v>13490</v>
      </c>
      <c r="AF1435" s="406" t="s">
        <v>13317</v>
      </c>
      <c r="AG1435" s="406" t="s">
        <v>13317</v>
      </c>
      <c r="AH1435" s="418">
        <v>19.08357946674219</v>
      </c>
      <c r="AI1435" s="419">
        <v>104.90911954812741</v>
      </c>
      <c r="AJ1435" s="428">
        <v>3.4</v>
      </c>
      <c r="AK1435" s="428">
        <v>0</v>
      </c>
      <c r="AL1435" s="429">
        <v>3.4</v>
      </c>
      <c r="AM1435" s="407" t="s">
        <v>35504</v>
      </c>
    </row>
    <row r="1436" spans="2:39" ht="30" customHeight="1">
      <c r="B1436" s="130" t="s">
        <v>37400</v>
      </c>
      <c r="C1436" s="130" t="s">
        <v>13552</v>
      </c>
      <c r="D1436" s="130" t="s">
        <v>13490</v>
      </c>
      <c r="E1436" s="130" t="s">
        <v>13317</v>
      </c>
      <c r="F1436" s="130" t="s">
        <v>13317</v>
      </c>
      <c r="G1436" s="555">
        <v>19.09762315347384</v>
      </c>
      <c r="H1436" s="556">
        <v>104.93447038712711</v>
      </c>
      <c r="I1436" s="523">
        <v>2.5099999999999998</v>
      </c>
      <c r="J1436" s="523">
        <v>0</v>
      </c>
      <c r="K1436" s="232">
        <v>2.5099999999999998</v>
      </c>
      <c r="L1436" s="523">
        <v>0</v>
      </c>
      <c r="M1436" s="231">
        <v>2.5099999999999998</v>
      </c>
      <c r="N1436" s="233">
        <v>0</v>
      </c>
      <c r="O1436" s="233">
        <v>0</v>
      </c>
      <c r="P1436" s="231">
        <v>0</v>
      </c>
      <c r="Q1436" s="231">
        <v>0</v>
      </c>
      <c r="R1436" s="233">
        <v>0</v>
      </c>
      <c r="S1436" s="231">
        <v>0</v>
      </c>
      <c r="T1436" s="231">
        <v>67.970799999999997</v>
      </c>
      <c r="U1436" s="140" t="s">
        <v>12718</v>
      </c>
      <c r="V1436" s="141" t="s">
        <v>35285</v>
      </c>
      <c r="W1436" s="5" t="s">
        <v>11581</v>
      </c>
      <c r="X1436" s="7" t="b">
        <v>1</v>
      </c>
      <c r="Y1436" s="7">
        <v>0</v>
      </c>
      <c r="Z1436" s="7" t="b">
        <v>0</v>
      </c>
      <c r="AA1436" s="7" t="b">
        <v>1</v>
      </c>
      <c r="AC1436" s="405" t="s">
        <v>37400</v>
      </c>
      <c r="AD1436" s="406" t="s">
        <v>13552</v>
      </c>
      <c r="AE1436" s="406" t="s">
        <v>13490</v>
      </c>
      <c r="AF1436" s="406" t="s">
        <v>13317</v>
      </c>
      <c r="AG1436" s="406" t="s">
        <v>13317</v>
      </c>
      <c r="AH1436" s="418">
        <v>19.09762315347384</v>
      </c>
      <c r="AI1436" s="419">
        <v>104.93447038712711</v>
      </c>
      <c r="AJ1436" s="428">
        <v>2.5099999999999998</v>
      </c>
      <c r="AK1436" s="428">
        <v>0</v>
      </c>
      <c r="AL1436" s="429">
        <v>2.5099999999999998</v>
      </c>
      <c r="AM1436" s="407" t="s">
        <v>35285</v>
      </c>
    </row>
    <row r="1437" spans="2:39" ht="30" customHeight="1">
      <c r="B1437" s="130" t="s">
        <v>37401</v>
      </c>
      <c r="C1437" s="130" t="s">
        <v>13552</v>
      </c>
      <c r="D1437" s="130" t="s">
        <v>13490</v>
      </c>
      <c r="E1437" s="130" t="s">
        <v>13317</v>
      </c>
      <c r="F1437" s="130" t="s">
        <v>13317</v>
      </c>
      <c r="G1437" s="555">
        <v>19.093897454892922</v>
      </c>
      <c r="H1437" s="556">
        <v>104.93776403895011</v>
      </c>
      <c r="I1437" s="523">
        <v>2.52</v>
      </c>
      <c r="J1437" s="523">
        <v>0</v>
      </c>
      <c r="K1437" s="232">
        <v>2.52</v>
      </c>
      <c r="L1437" s="523">
        <v>0</v>
      </c>
      <c r="M1437" s="231">
        <v>2.46</v>
      </c>
      <c r="N1437" s="233">
        <v>0</v>
      </c>
      <c r="O1437" s="233">
        <v>0.06</v>
      </c>
      <c r="P1437" s="231">
        <v>0</v>
      </c>
      <c r="Q1437" s="231">
        <v>0</v>
      </c>
      <c r="R1437" s="233">
        <v>0</v>
      </c>
      <c r="S1437" s="231">
        <v>0</v>
      </c>
      <c r="T1437" s="231">
        <v>66.616799999999998</v>
      </c>
      <c r="U1437" s="140" t="s">
        <v>12718</v>
      </c>
      <c r="V1437" s="141" t="s">
        <v>35386</v>
      </c>
      <c r="W1437" s="5" t="s">
        <v>11581</v>
      </c>
      <c r="X1437" s="7" t="b">
        <v>1</v>
      </c>
      <c r="Y1437" s="7">
        <v>0</v>
      </c>
      <c r="Z1437" s="7" t="b">
        <v>0</v>
      </c>
      <c r="AA1437" s="7" t="b">
        <v>1</v>
      </c>
      <c r="AC1437" s="405" t="s">
        <v>37401</v>
      </c>
      <c r="AD1437" s="406" t="s">
        <v>13552</v>
      </c>
      <c r="AE1437" s="406" t="s">
        <v>13490</v>
      </c>
      <c r="AF1437" s="406" t="s">
        <v>13317</v>
      </c>
      <c r="AG1437" s="406" t="s">
        <v>13317</v>
      </c>
      <c r="AH1437" s="418">
        <v>19.093897454892922</v>
      </c>
      <c r="AI1437" s="419">
        <v>104.93776403895011</v>
      </c>
      <c r="AJ1437" s="428">
        <v>2.52</v>
      </c>
      <c r="AK1437" s="428">
        <v>0</v>
      </c>
      <c r="AL1437" s="429">
        <v>2.52</v>
      </c>
      <c r="AM1437" s="407" t="s">
        <v>35386</v>
      </c>
    </row>
    <row r="1438" spans="2:39" ht="30" customHeight="1">
      <c r="B1438" s="130" t="s">
        <v>37402</v>
      </c>
      <c r="C1438" s="130" t="s">
        <v>13552</v>
      </c>
      <c r="D1438" s="130" t="s">
        <v>13490</v>
      </c>
      <c r="E1438" s="130" t="s">
        <v>13317</v>
      </c>
      <c r="F1438" s="130" t="s">
        <v>13317</v>
      </c>
      <c r="G1438" s="555">
        <v>19.102117958904291</v>
      </c>
      <c r="H1438" s="556">
        <v>104.9389708361237</v>
      </c>
      <c r="I1438" s="523">
        <v>1.48</v>
      </c>
      <c r="J1438" s="523">
        <v>0</v>
      </c>
      <c r="K1438" s="232">
        <v>1.48</v>
      </c>
      <c r="L1438" s="523">
        <v>0</v>
      </c>
      <c r="M1438" s="231">
        <v>1.48</v>
      </c>
      <c r="N1438" s="233">
        <v>0</v>
      </c>
      <c r="O1438" s="233">
        <v>0</v>
      </c>
      <c r="P1438" s="231">
        <v>0</v>
      </c>
      <c r="Q1438" s="231">
        <v>0</v>
      </c>
      <c r="R1438" s="233">
        <v>0</v>
      </c>
      <c r="S1438" s="231">
        <v>0</v>
      </c>
      <c r="T1438" s="231">
        <v>40.078399999999988</v>
      </c>
      <c r="U1438" s="140" t="s">
        <v>12718</v>
      </c>
      <c r="V1438" s="141" t="s">
        <v>35484</v>
      </c>
      <c r="W1438" s="5" t="s">
        <v>11581</v>
      </c>
      <c r="X1438" s="7" t="b">
        <v>1</v>
      </c>
      <c r="Y1438" s="7">
        <v>0</v>
      </c>
      <c r="Z1438" s="7" t="b">
        <v>0</v>
      </c>
      <c r="AA1438" s="7" t="b">
        <v>1</v>
      </c>
      <c r="AC1438" s="405" t="s">
        <v>37402</v>
      </c>
      <c r="AD1438" s="406" t="s">
        <v>13552</v>
      </c>
      <c r="AE1438" s="406" t="s">
        <v>13490</v>
      </c>
      <c r="AF1438" s="406" t="s">
        <v>13317</v>
      </c>
      <c r="AG1438" s="406" t="s">
        <v>13317</v>
      </c>
      <c r="AH1438" s="418">
        <v>19.102117958904291</v>
      </c>
      <c r="AI1438" s="419">
        <v>104.9389708361237</v>
      </c>
      <c r="AJ1438" s="428">
        <v>1.48</v>
      </c>
      <c r="AK1438" s="428">
        <v>0</v>
      </c>
      <c r="AL1438" s="429">
        <v>1.48</v>
      </c>
      <c r="AM1438" s="407" t="s">
        <v>35484</v>
      </c>
    </row>
    <row r="1439" spans="2:39" ht="30" customHeight="1">
      <c r="B1439" s="130" t="s">
        <v>37403</v>
      </c>
      <c r="C1439" s="130" t="s">
        <v>13552</v>
      </c>
      <c r="D1439" s="130" t="s">
        <v>13490</v>
      </c>
      <c r="E1439" s="130" t="s">
        <v>13317</v>
      </c>
      <c r="F1439" s="130" t="s">
        <v>13317</v>
      </c>
      <c r="G1439" s="555">
        <v>19.102849225989541</v>
      </c>
      <c r="H1439" s="556">
        <v>104.9395134058942</v>
      </c>
      <c r="I1439" s="523">
        <v>1.62</v>
      </c>
      <c r="J1439" s="523">
        <v>0</v>
      </c>
      <c r="K1439" s="232">
        <v>1.62</v>
      </c>
      <c r="L1439" s="523">
        <v>0</v>
      </c>
      <c r="M1439" s="231">
        <v>1.62</v>
      </c>
      <c r="N1439" s="233">
        <v>0</v>
      </c>
      <c r="O1439" s="233">
        <v>0</v>
      </c>
      <c r="P1439" s="231">
        <v>0</v>
      </c>
      <c r="Q1439" s="231">
        <v>0</v>
      </c>
      <c r="R1439" s="233">
        <v>0</v>
      </c>
      <c r="S1439" s="231">
        <v>0</v>
      </c>
      <c r="T1439" s="231">
        <v>43.869599999999998</v>
      </c>
      <c r="U1439" s="140" t="s">
        <v>12718</v>
      </c>
      <c r="V1439" s="141" t="s">
        <v>35484</v>
      </c>
      <c r="W1439" s="5" t="s">
        <v>11581</v>
      </c>
      <c r="X1439" s="7" t="b">
        <v>1</v>
      </c>
      <c r="Y1439" s="7">
        <v>0</v>
      </c>
      <c r="Z1439" s="7" t="b">
        <v>0</v>
      </c>
      <c r="AA1439" s="7" t="b">
        <v>1</v>
      </c>
      <c r="AC1439" s="405" t="s">
        <v>37403</v>
      </c>
      <c r="AD1439" s="406" t="s">
        <v>13552</v>
      </c>
      <c r="AE1439" s="406" t="s">
        <v>13490</v>
      </c>
      <c r="AF1439" s="406" t="s">
        <v>13317</v>
      </c>
      <c r="AG1439" s="406" t="s">
        <v>13317</v>
      </c>
      <c r="AH1439" s="418">
        <v>19.102849225989541</v>
      </c>
      <c r="AI1439" s="419">
        <v>104.9395134058942</v>
      </c>
      <c r="AJ1439" s="428">
        <v>1.62</v>
      </c>
      <c r="AK1439" s="428">
        <v>0</v>
      </c>
      <c r="AL1439" s="429">
        <v>1.62</v>
      </c>
      <c r="AM1439" s="407" t="s">
        <v>35484</v>
      </c>
    </row>
    <row r="1440" spans="2:39" ht="30" customHeight="1">
      <c r="B1440" s="130" t="s">
        <v>37404</v>
      </c>
      <c r="C1440" s="130" t="s">
        <v>13552</v>
      </c>
      <c r="D1440" s="130" t="s">
        <v>13490</v>
      </c>
      <c r="E1440" s="130" t="s">
        <v>13317</v>
      </c>
      <c r="F1440" s="130" t="s">
        <v>13317</v>
      </c>
      <c r="G1440" s="555">
        <v>19.091224916055172</v>
      </c>
      <c r="H1440" s="556">
        <v>104.9360028708889</v>
      </c>
      <c r="I1440" s="523">
        <v>1.07</v>
      </c>
      <c r="J1440" s="523">
        <v>0</v>
      </c>
      <c r="K1440" s="232">
        <v>1.07</v>
      </c>
      <c r="L1440" s="523">
        <v>0</v>
      </c>
      <c r="M1440" s="231">
        <v>1.06</v>
      </c>
      <c r="N1440" s="233">
        <v>0</v>
      </c>
      <c r="O1440" s="233">
        <v>0.01</v>
      </c>
      <c r="P1440" s="231">
        <v>0</v>
      </c>
      <c r="Q1440" s="231">
        <v>0</v>
      </c>
      <c r="R1440" s="233">
        <v>0</v>
      </c>
      <c r="S1440" s="231">
        <v>0</v>
      </c>
      <c r="T1440" s="231">
        <v>28.704799999999999</v>
      </c>
      <c r="U1440" s="140" t="s">
        <v>12718</v>
      </c>
      <c r="V1440" s="141" t="s">
        <v>35472</v>
      </c>
      <c r="W1440" s="5" t="s">
        <v>11581</v>
      </c>
      <c r="X1440" s="7" t="b">
        <v>1</v>
      </c>
      <c r="Y1440" s="7">
        <v>0</v>
      </c>
      <c r="Z1440" s="7" t="b">
        <v>0</v>
      </c>
      <c r="AA1440" s="7" t="b">
        <v>1</v>
      </c>
      <c r="AC1440" s="405" t="s">
        <v>37404</v>
      </c>
      <c r="AD1440" s="406" t="s">
        <v>13552</v>
      </c>
      <c r="AE1440" s="406" t="s">
        <v>13490</v>
      </c>
      <c r="AF1440" s="406" t="s">
        <v>13317</v>
      </c>
      <c r="AG1440" s="406" t="s">
        <v>13317</v>
      </c>
      <c r="AH1440" s="418">
        <v>19.091224916055172</v>
      </c>
      <c r="AI1440" s="419">
        <v>104.9360028708889</v>
      </c>
      <c r="AJ1440" s="428">
        <v>1.07</v>
      </c>
      <c r="AK1440" s="428">
        <v>0</v>
      </c>
      <c r="AL1440" s="429">
        <v>1.07</v>
      </c>
      <c r="AM1440" s="407" t="s">
        <v>35472</v>
      </c>
    </row>
    <row r="1441" spans="2:39" ht="30" customHeight="1">
      <c r="B1441" s="130" t="s">
        <v>37405</v>
      </c>
      <c r="C1441" s="130" t="s">
        <v>13552</v>
      </c>
      <c r="D1441" s="130" t="s">
        <v>13490</v>
      </c>
      <c r="E1441" s="130" t="s">
        <v>13317</v>
      </c>
      <c r="F1441" s="130" t="s">
        <v>13317</v>
      </c>
      <c r="G1441" s="555">
        <v>19.092902949514372</v>
      </c>
      <c r="H1441" s="556">
        <v>104.9384186680078</v>
      </c>
      <c r="I1441" s="523">
        <v>3.62</v>
      </c>
      <c r="J1441" s="523">
        <v>0</v>
      </c>
      <c r="K1441" s="232">
        <v>3.62</v>
      </c>
      <c r="L1441" s="523">
        <v>0</v>
      </c>
      <c r="M1441" s="231">
        <v>3.6</v>
      </c>
      <c r="N1441" s="233">
        <v>0</v>
      </c>
      <c r="O1441" s="233">
        <v>0.02</v>
      </c>
      <c r="P1441" s="231">
        <v>0</v>
      </c>
      <c r="Q1441" s="231">
        <v>0</v>
      </c>
      <c r="R1441" s="233">
        <v>0</v>
      </c>
      <c r="S1441" s="231">
        <v>0</v>
      </c>
      <c r="T1441" s="231">
        <v>97.488</v>
      </c>
      <c r="U1441" s="140" t="s">
        <v>12718</v>
      </c>
      <c r="V1441" s="141" t="s">
        <v>35472</v>
      </c>
      <c r="W1441" s="5" t="s">
        <v>11581</v>
      </c>
      <c r="X1441" s="7" t="b">
        <v>1</v>
      </c>
      <c r="Y1441" s="7">
        <v>0</v>
      </c>
      <c r="Z1441" s="7" t="b">
        <v>0</v>
      </c>
      <c r="AA1441" s="7" t="b">
        <v>1</v>
      </c>
      <c r="AC1441" s="405" t="s">
        <v>37405</v>
      </c>
      <c r="AD1441" s="406" t="s">
        <v>13552</v>
      </c>
      <c r="AE1441" s="406" t="s">
        <v>13490</v>
      </c>
      <c r="AF1441" s="406" t="s">
        <v>13317</v>
      </c>
      <c r="AG1441" s="406" t="s">
        <v>13317</v>
      </c>
      <c r="AH1441" s="418">
        <v>19.092902949514372</v>
      </c>
      <c r="AI1441" s="419">
        <v>104.9384186680078</v>
      </c>
      <c r="AJ1441" s="428">
        <v>3.62</v>
      </c>
      <c r="AK1441" s="428">
        <v>0</v>
      </c>
      <c r="AL1441" s="429">
        <v>3.62</v>
      </c>
      <c r="AM1441" s="407" t="s">
        <v>35472</v>
      </c>
    </row>
    <row r="1442" spans="2:39" ht="30" customHeight="1">
      <c r="B1442" s="130" t="s">
        <v>37406</v>
      </c>
      <c r="C1442" s="130" t="s">
        <v>13552</v>
      </c>
      <c r="D1442" s="130" t="s">
        <v>13490</v>
      </c>
      <c r="E1442" s="130" t="s">
        <v>13317</v>
      </c>
      <c r="F1442" s="130" t="s">
        <v>13317</v>
      </c>
      <c r="G1442" s="555">
        <v>19.091907051867711</v>
      </c>
      <c r="H1442" s="556">
        <v>104.9404227952628</v>
      </c>
      <c r="I1442" s="523">
        <v>6.58</v>
      </c>
      <c r="J1442" s="523">
        <v>0</v>
      </c>
      <c r="K1442" s="232">
        <v>6.58</v>
      </c>
      <c r="L1442" s="523">
        <v>0</v>
      </c>
      <c r="M1442" s="231">
        <v>6.58</v>
      </c>
      <c r="N1442" s="233">
        <v>0</v>
      </c>
      <c r="O1442" s="233">
        <v>0</v>
      </c>
      <c r="P1442" s="231">
        <v>0</v>
      </c>
      <c r="Q1442" s="231">
        <v>0</v>
      </c>
      <c r="R1442" s="233">
        <v>0</v>
      </c>
      <c r="S1442" s="231">
        <v>0</v>
      </c>
      <c r="T1442" s="231">
        <v>178.18639999999999</v>
      </c>
      <c r="U1442" s="140" t="s">
        <v>12718</v>
      </c>
      <c r="V1442" s="141" t="s">
        <v>35380</v>
      </c>
      <c r="W1442" s="5" t="s">
        <v>11581</v>
      </c>
      <c r="X1442" s="7" t="b">
        <v>1</v>
      </c>
      <c r="Y1442" s="7">
        <v>0</v>
      </c>
      <c r="Z1442" s="7" t="b">
        <v>0</v>
      </c>
      <c r="AA1442" s="7" t="b">
        <v>1</v>
      </c>
      <c r="AC1442" s="405" t="s">
        <v>37406</v>
      </c>
      <c r="AD1442" s="406" t="s">
        <v>13552</v>
      </c>
      <c r="AE1442" s="406" t="s">
        <v>13490</v>
      </c>
      <c r="AF1442" s="406" t="s">
        <v>13317</v>
      </c>
      <c r="AG1442" s="406" t="s">
        <v>13317</v>
      </c>
      <c r="AH1442" s="418">
        <v>19.091907051867711</v>
      </c>
      <c r="AI1442" s="419">
        <v>104.9404227952628</v>
      </c>
      <c r="AJ1442" s="428">
        <v>6.58</v>
      </c>
      <c r="AK1442" s="428">
        <v>0</v>
      </c>
      <c r="AL1442" s="429">
        <v>6.58</v>
      </c>
      <c r="AM1442" s="407" t="s">
        <v>35380</v>
      </c>
    </row>
    <row r="1443" spans="2:39" ht="30" customHeight="1">
      <c r="B1443" s="130" t="s">
        <v>37407</v>
      </c>
      <c r="C1443" s="130" t="s">
        <v>13552</v>
      </c>
      <c r="D1443" s="130" t="s">
        <v>13490</v>
      </c>
      <c r="E1443" s="130" t="s">
        <v>13317</v>
      </c>
      <c r="F1443" s="130" t="s">
        <v>13317</v>
      </c>
      <c r="G1443" s="555">
        <v>19.083441422390859</v>
      </c>
      <c r="H1443" s="556">
        <v>104.9403656009371</v>
      </c>
      <c r="I1443" s="523">
        <v>3.8</v>
      </c>
      <c r="J1443" s="523">
        <v>0</v>
      </c>
      <c r="K1443" s="232">
        <v>3.8</v>
      </c>
      <c r="L1443" s="523">
        <v>0</v>
      </c>
      <c r="M1443" s="231">
        <v>3.8</v>
      </c>
      <c r="N1443" s="233">
        <v>0</v>
      </c>
      <c r="O1443" s="233">
        <v>0</v>
      </c>
      <c r="P1443" s="231">
        <v>0</v>
      </c>
      <c r="Q1443" s="231">
        <v>0</v>
      </c>
      <c r="R1443" s="233">
        <v>0</v>
      </c>
      <c r="S1443" s="231">
        <v>0</v>
      </c>
      <c r="T1443" s="231">
        <v>102.904</v>
      </c>
      <c r="U1443" s="140" t="s">
        <v>12718</v>
      </c>
      <c r="V1443" s="141" t="s">
        <v>35504</v>
      </c>
      <c r="W1443" s="5" t="s">
        <v>11581</v>
      </c>
      <c r="X1443" s="7" t="b">
        <v>1</v>
      </c>
      <c r="Y1443" s="7">
        <v>0</v>
      </c>
      <c r="Z1443" s="7" t="b">
        <v>0</v>
      </c>
      <c r="AA1443" s="7" t="b">
        <v>1</v>
      </c>
      <c r="AC1443" s="405" t="s">
        <v>37407</v>
      </c>
      <c r="AD1443" s="406" t="s">
        <v>13552</v>
      </c>
      <c r="AE1443" s="406" t="s">
        <v>13490</v>
      </c>
      <c r="AF1443" s="406" t="s">
        <v>13317</v>
      </c>
      <c r="AG1443" s="406" t="s">
        <v>13317</v>
      </c>
      <c r="AH1443" s="418">
        <v>19.083441422390859</v>
      </c>
      <c r="AI1443" s="419">
        <v>104.9403656009371</v>
      </c>
      <c r="AJ1443" s="428">
        <v>3.8</v>
      </c>
      <c r="AK1443" s="428">
        <v>0</v>
      </c>
      <c r="AL1443" s="429">
        <v>3.8</v>
      </c>
      <c r="AM1443" s="407" t="s">
        <v>35504</v>
      </c>
    </row>
    <row r="1444" spans="2:39" ht="30" customHeight="1">
      <c r="B1444" s="130" t="s">
        <v>37408</v>
      </c>
      <c r="C1444" s="130" t="s">
        <v>13552</v>
      </c>
      <c r="D1444" s="130" t="s">
        <v>13490</v>
      </c>
      <c r="E1444" s="130" t="s">
        <v>13317</v>
      </c>
      <c r="F1444" s="130" t="s">
        <v>13317</v>
      </c>
      <c r="G1444" s="555">
        <v>19.08663006572182</v>
      </c>
      <c r="H1444" s="556">
        <v>104.9410154675991</v>
      </c>
      <c r="I1444" s="523">
        <v>2.1800000000000002</v>
      </c>
      <c r="J1444" s="523">
        <v>0</v>
      </c>
      <c r="K1444" s="232">
        <v>2.1800000000000002</v>
      </c>
      <c r="L1444" s="523">
        <v>0</v>
      </c>
      <c r="M1444" s="231">
        <v>2.14</v>
      </c>
      <c r="N1444" s="233">
        <v>0</v>
      </c>
      <c r="O1444" s="233">
        <v>0.04</v>
      </c>
      <c r="P1444" s="231">
        <v>0</v>
      </c>
      <c r="Q1444" s="231">
        <v>0</v>
      </c>
      <c r="R1444" s="233">
        <v>0</v>
      </c>
      <c r="S1444" s="231">
        <v>0</v>
      </c>
      <c r="T1444" s="231">
        <v>57.9512</v>
      </c>
      <c r="U1444" s="140" t="s">
        <v>12718</v>
      </c>
      <c r="V1444" s="141" t="s">
        <v>35312</v>
      </c>
      <c r="W1444" s="5" t="s">
        <v>11581</v>
      </c>
      <c r="X1444" s="7" t="b">
        <v>1</v>
      </c>
      <c r="Y1444" s="7">
        <v>0</v>
      </c>
      <c r="Z1444" s="7" t="b">
        <v>0</v>
      </c>
      <c r="AA1444" s="7" t="b">
        <v>1</v>
      </c>
      <c r="AC1444" s="405" t="s">
        <v>37408</v>
      </c>
      <c r="AD1444" s="406" t="s">
        <v>13552</v>
      </c>
      <c r="AE1444" s="406" t="s">
        <v>13490</v>
      </c>
      <c r="AF1444" s="406" t="s">
        <v>13317</v>
      </c>
      <c r="AG1444" s="406" t="s">
        <v>13317</v>
      </c>
      <c r="AH1444" s="418">
        <v>19.08663006572182</v>
      </c>
      <c r="AI1444" s="419">
        <v>104.9410154675991</v>
      </c>
      <c r="AJ1444" s="428">
        <v>2.1800000000000002</v>
      </c>
      <c r="AK1444" s="428">
        <v>0</v>
      </c>
      <c r="AL1444" s="429">
        <v>2.1800000000000002</v>
      </c>
      <c r="AM1444" s="407" t="s">
        <v>35312</v>
      </c>
    </row>
    <row r="1445" spans="2:39" ht="30" customHeight="1">
      <c r="B1445" s="130" t="s">
        <v>37409</v>
      </c>
      <c r="C1445" s="130" t="s">
        <v>13552</v>
      </c>
      <c r="D1445" s="130" t="s">
        <v>13490</v>
      </c>
      <c r="E1445" s="130" t="s">
        <v>13317</v>
      </c>
      <c r="F1445" s="130" t="s">
        <v>13317</v>
      </c>
      <c r="G1445" s="555">
        <v>19.064204686583231</v>
      </c>
      <c r="H1445" s="556">
        <v>104.9417499269812</v>
      </c>
      <c r="I1445" s="523">
        <v>3.66</v>
      </c>
      <c r="J1445" s="523">
        <v>0</v>
      </c>
      <c r="K1445" s="232">
        <v>3.66</v>
      </c>
      <c r="L1445" s="523">
        <v>0</v>
      </c>
      <c r="M1445" s="231">
        <v>3.66</v>
      </c>
      <c r="N1445" s="233">
        <v>0</v>
      </c>
      <c r="O1445" s="233">
        <v>0</v>
      </c>
      <c r="P1445" s="231">
        <v>0</v>
      </c>
      <c r="Q1445" s="231">
        <v>0</v>
      </c>
      <c r="R1445" s="233">
        <v>0</v>
      </c>
      <c r="S1445" s="231">
        <v>0</v>
      </c>
      <c r="T1445" s="231">
        <v>99.112799999999993</v>
      </c>
      <c r="U1445" s="140" t="s">
        <v>12718</v>
      </c>
      <c r="V1445" s="141" t="s">
        <v>35354</v>
      </c>
      <c r="W1445" s="5" t="s">
        <v>11581</v>
      </c>
      <c r="X1445" s="7" t="b">
        <v>1</v>
      </c>
      <c r="Y1445" s="7">
        <v>0</v>
      </c>
      <c r="Z1445" s="7" t="b">
        <v>0</v>
      </c>
      <c r="AA1445" s="7" t="b">
        <v>1</v>
      </c>
      <c r="AC1445" s="405" t="s">
        <v>37409</v>
      </c>
      <c r="AD1445" s="406" t="s">
        <v>13552</v>
      </c>
      <c r="AE1445" s="406" t="s">
        <v>13490</v>
      </c>
      <c r="AF1445" s="406" t="s">
        <v>13317</v>
      </c>
      <c r="AG1445" s="406" t="s">
        <v>13317</v>
      </c>
      <c r="AH1445" s="418">
        <v>19.064204686583231</v>
      </c>
      <c r="AI1445" s="419">
        <v>104.9417499269812</v>
      </c>
      <c r="AJ1445" s="428">
        <v>3.66</v>
      </c>
      <c r="AK1445" s="428">
        <v>0</v>
      </c>
      <c r="AL1445" s="429">
        <v>3.66</v>
      </c>
      <c r="AM1445" s="407" t="s">
        <v>35354</v>
      </c>
    </row>
    <row r="1446" spans="2:39" ht="30" customHeight="1">
      <c r="B1446" s="130" t="s">
        <v>37410</v>
      </c>
      <c r="C1446" s="130" t="s">
        <v>13552</v>
      </c>
      <c r="D1446" s="130" t="s">
        <v>13490</v>
      </c>
      <c r="E1446" s="130" t="s">
        <v>13317</v>
      </c>
      <c r="F1446" s="130" t="s">
        <v>13317</v>
      </c>
      <c r="G1446" s="555">
        <v>19.06212693617028</v>
      </c>
      <c r="H1446" s="556">
        <v>104.9414814856592</v>
      </c>
      <c r="I1446" s="523">
        <v>0.43</v>
      </c>
      <c r="J1446" s="523">
        <v>0</v>
      </c>
      <c r="K1446" s="232">
        <v>0.43</v>
      </c>
      <c r="L1446" s="523">
        <v>0</v>
      </c>
      <c r="M1446" s="231">
        <v>0.43</v>
      </c>
      <c r="N1446" s="233">
        <v>0</v>
      </c>
      <c r="O1446" s="233">
        <v>0</v>
      </c>
      <c r="P1446" s="231">
        <v>0</v>
      </c>
      <c r="Q1446" s="231">
        <v>0</v>
      </c>
      <c r="R1446" s="233">
        <v>0</v>
      </c>
      <c r="S1446" s="231">
        <v>0</v>
      </c>
      <c r="T1446" s="231">
        <v>11.644399999999999</v>
      </c>
      <c r="U1446" s="140" t="s">
        <v>12718</v>
      </c>
      <c r="V1446" s="141" t="s">
        <v>35264</v>
      </c>
      <c r="W1446" s="5" t="s">
        <v>11581</v>
      </c>
      <c r="X1446" s="7" t="b">
        <v>1</v>
      </c>
      <c r="Y1446" s="7">
        <v>0</v>
      </c>
      <c r="Z1446" s="7" t="b">
        <v>0</v>
      </c>
      <c r="AA1446" s="7" t="b">
        <v>1</v>
      </c>
      <c r="AC1446" s="405" t="s">
        <v>37410</v>
      </c>
      <c r="AD1446" s="406" t="s">
        <v>13552</v>
      </c>
      <c r="AE1446" s="406" t="s">
        <v>13490</v>
      </c>
      <c r="AF1446" s="406" t="s">
        <v>13317</v>
      </c>
      <c r="AG1446" s="406" t="s">
        <v>13317</v>
      </c>
      <c r="AH1446" s="418">
        <v>19.06212693617028</v>
      </c>
      <c r="AI1446" s="419">
        <v>104.9414814856592</v>
      </c>
      <c r="AJ1446" s="428">
        <v>0.43</v>
      </c>
      <c r="AK1446" s="428">
        <v>0</v>
      </c>
      <c r="AL1446" s="429">
        <v>0.43</v>
      </c>
      <c r="AM1446" s="407" t="s">
        <v>35264</v>
      </c>
    </row>
    <row r="1447" spans="2:39" ht="30" customHeight="1">
      <c r="B1447" s="130" t="s">
        <v>37411</v>
      </c>
      <c r="C1447" s="130" t="s">
        <v>13552</v>
      </c>
      <c r="D1447" s="130" t="s">
        <v>13490</v>
      </c>
      <c r="E1447" s="130" t="s">
        <v>13317</v>
      </c>
      <c r="F1447" s="130" t="s">
        <v>13317</v>
      </c>
      <c r="G1447" s="555">
        <v>19.062812341925451</v>
      </c>
      <c r="H1447" s="556">
        <v>104.94267951376069</v>
      </c>
      <c r="I1447" s="523">
        <v>1.74</v>
      </c>
      <c r="J1447" s="523">
        <v>0</v>
      </c>
      <c r="K1447" s="232">
        <v>1.74</v>
      </c>
      <c r="L1447" s="523">
        <v>0</v>
      </c>
      <c r="M1447" s="231">
        <v>1.74</v>
      </c>
      <c r="N1447" s="233">
        <v>0</v>
      </c>
      <c r="O1447" s="233">
        <v>0</v>
      </c>
      <c r="P1447" s="231">
        <v>0</v>
      </c>
      <c r="Q1447" s="231">
        <v>0</v>
      </c>
      <c r="R1447" s="233">
        <v>0</v>
      </c>
      <c r="S1447" s="231">
        <v>0</v>
      </c>
      <c r="T1447" s="231">
        <v>47.119199999999999</v>
      </c>
      <c r="U1447" s="140" t="s">
        <v>12718</v>
      </c>
      <c r="V1447" s="141" t="s">
        <v>35264</v>
      </c>
      <c r="W1447" s="5" t="s">
        <v>11581</v>
      </c>
      <c r="X1447" s="7" t="b">
        <v>1</v>
      </c>
      <c r="Y1447" s="7">
        <v>0</v>
      </c>
      <c r="Z1447" s="7" t="b">
        <v>0</v>
      </c>
      <c r="AA1447" s="7" t="b">
        <v>1</v>
      </c>
      <c r="AC1447" s="405" t="s">
        <v>37411</v>
      </c>
      <c r="AD1447" s="406" t="s">
        <v>13552</v>
      </c>
      <c r="AE1447" s="406" t="s">
        <v>13490</v>
      </c>
      <c r="AF1447" s="406" t="s">
        <v>13317</v>
      </c>
      <c r="AG1447" s="406" t="s">
        <v>13317</v>
      </c>
      <c r="AH1447" s="418">
        <v>19.062812341925451</v>
      </c>
      <c r="AI1447" s="419">
        <v>104.94267951376069</v>
      </c>
      <c r="AJ1447" s="428">
        <v>1.74</v>
      </c>
      <c r="AK1447" s="428">
        <v>0</v>
      </c>
      <c r="AL1447" s="429">
        <v>1.74</v>
      </c>
      <c r="AM1447" s="407" t="s">
        <v>35264</v>
      </c>
    </row>
    <row r="1448" spans="2:39" ht="30" customHeight="1">
      <c r="B1448" s="130" t="s">
        <v>37412</v>
      </c>
      <c r="C1448" s="130" t="s">
        <v>13552</v>
      </c>
      <c r="D1448" s="130" t="s">
        <v>13490</v>
      </c>
      <c r="E1448" s="130" t="s">
        <v>13317</v>
      </c>
      <c r="F1448" s="130" t="s">
        <v>13317</v>
      </c>
      <c r="G1448" s="555">
        <v>19.085001728441089</v>
      </c>
      <c r="H1448" s="556">
        <v>104.9429902615725</v>
      </c>
      <c r="I1448" s="523">
        <v>2.08</v>
      </c>
      <c r="J1448" s="523">
        <v>0</v>
      </c>
      <c r="K1448" s="232">
        <v>2.08</v>
      </c>
      <c r="L1448" s="523">
        <v>0</v>
      </c>
      <c r="M1448" s="231">
        <v>2.08</v>
      </c>
      <c r="N1448" s="233">
        <v>0</v>
      </c>
      <c r="O1448" s="233">
        <v>0</v>
      </c>
      <c r="P1448" s="231">
        <v>0</v>
      </c>
      <c r="Q1448" s="231">
        <v>0</v>
      </c>
      <c r="R1448" s="233">
        <v>0</v>
      </c>
      <c r="S1448" s="231">
        <v>0</v>
      </c>
      <c r="T1448" s="231">
        <v>56.3264</v>
      </c>
      <c r="U1448" s="140" t="s">
        <v>12718</v>
      </c>
      <c r="V1448" s="141" t="s">
        <v>35380</v>
      </c>
      <c r="W1448" s="5" t="s">
        <v>11581</v>
      </c>
      <c r="X1448" s="7" t="b">
        <v>1</v>
      </c>
      <c r="Y1448" s="7">
        <v>0</v>
      </c>
      <c r="Z1448" s="7" t="b">
        <v>0</v>
      </c>
      <c r="AA1448" s="7" t="b">
        <v>1</v>
      </c>
      <c r="AC1448" s="405" t="s">
        <v>37412</v>
      </c>
      <c r="AD1448" s="406" t="s">
        <v>13552</v>
      </c>
      <c r="AE1448" s="406" t="s">
        <v>13490</v>
      </c>
      <c r="AF1448" s="406" t="s">
        <v>13317</v>
      </c>
      <c r="AG1448" s="406" t="s">
        <v>13317</v>
      </c>
      <c r="AH1448" s="418">
        <v>19.085001728441089</v>
      </c>
      <c r="AI1448" s="419">
        <v>104.9429902615725</v>
      </c>
      <c r="AJ1448" s="428">
        <v>2.08</v>
      </c>
      <c r="AK1448" s="428">
        <v>0</v>
      </c>
      <c r="AL1448" s="429">
        <v>2.08</v>
      </c>
      <c r="AM1448" s="407" t="s">
        <v>35380</v>
      </c>
    </row>
    <row r="1449" spans="2:39" ht="30" customHeight="1">
      <c r="B1449" s="130" t="s">
        <v>37413</v>
      </c>
      <c r="C1449" s="130" t="s">
        <v>13552</v>
      </c>
      <c r="D1449" s="130" t="s">
        <v>13490</v>
      </c>
      <c r="E1449" s="130" t="s">
        <v>13317</v>
      </c>
      <c r="F1449" s="130" t="s">
        <v>13317</v>
      </c>
      <c r="G1449" s="555">
        <v>19.082290796745038</v>
      </c>
      <c r="H1449" s="556">
        <v>104.9434337631393</v>
      </c>
      <c r="I1449" s="523">
        <v>0.99</v>
      </c>
      <c r="J1449" s="523">
        <v>0</v>
      </c>
      <c r="K1449" s="232">
        <v>0.99</v>
      </c>
      <c r="L1449" s="523">
        <v>0</v>
      </c>
      <c r="M1449" s="231">
        <v>0.99</v>
      </c>
      <c r="N1449" s="233">
        <v>0</v>
      </c>
      <c r="O1449" s="233">
        <v>0</v>
      </c>
      <c r="P1449" s="231">
        <v>0</v>
      </c>
      <c r="Q1449" s="231">
        <v>0</v>
      </c>
      <c r="R1449" s="233">
        <v>0</v>
      </c>
      <c r="S1449" s="231">
        <v>0</v>
      </c>
      <c r="T1449" s="231">
        <v>26.809200000000001</v>
      </c>
      <c r="U1449" s="140" t="s">
        <v>12718</v>
      </c>
      <c r="V1449" s="141" t="s">
        <v>35381</v>
      </c>
      <c r="W1449" s="5" t="s">
        <v>11581</v>
      </c>
      <c r="X1449" s="7" t="b">
        <v>1</v>
      </c>
      <c r="Y1449" s="7">
        <v>0</v>
      </c>
      <c r="Z1449" s="7" t="b">
        <v>0</v>
      </c>
      <c r="AA1449" s="7" t="b">
        <v>1</v>
      </c>
      <c r="AC1449" s="405" t="s">
        <v>37413</v>
      </c>
      <c r="AD1449" s="406" t="s">
        <v>13552</v>
      </c>
      <c r="AE1449" s="406" t="s">
        <v>13490</v>
      </c>
      <c r="AF1449" s="406" t="s">
        <v>13317</v>
      </c>
      <c r="AG1449" s="406" t="s">
        <v>13317</v>
      </c>
      <c r="AH1449" s="418">
        <v>19.082290796745038</v>
      </c>
      <c r="AI1449" s="419">
        <v>104.9434337631393</v>
      </c>
      <c r="AJ1449" s="428">
        <v>0.99</v>
      </c>
      <c r="AK1449" s="428">
        <v>0</v>
      </c>
      <c r="AL1449" s="429">
        <v>0.99</v>
      </c>
      <c r="AM1449" s="407" t="s">
        <v>35381</v>
      </c>
    </row>
    <row r="1450" spans="2:39" ht="30" customHeight="1">
      <c r="B1450" s="130" t="s">
        <v>37414</v>
      </c>
      <c r="C1450" s="130" t="s">
        <v>13552</v>
      </c>
      <c r="D1450" s="130" t="s">
        <v>13490</v>
      </c>
      <c r="E1450" s="130" t="s">
        <v>13317</v>
      </c>
      <c r="F1450" s="130" t="s">
        <v>13317</v>
      </c>
      <c r="G1450" s="555">
        <v>19.06846647201322</v>
      </c>
      <c r="H1450" s="556">
        <v>104.94432043151591</v>
      </c>
      <c r="I1450" s="523">
        <v>2.6</v>
      </c>
      <c r="J1450" s="523">
        <v>0</v>
      </c>
      <c r="K1450" s="232">
        <v>2.6</v>
      </c>
      <c r="L1450" s="523">
        <v>0</v>
      </c>
      <c r="M1450" s="231">
        <v>2.6</v>
      </c>
      <c r="N1450" s="233">
        <v>0</v>
      </c>
      <c r="O1450" s="233">
        <v>0</v>
      </c>
      <c r="P1450" s="231">
        <v>0</v>
      </c>
      <c r="Q1450" s="231">
        <v>0</v>
      </c>
      <c r="R1450" s="233">
        <v>0</v>
      </c>
      <c r="S1450" s="231">
        <v>0</v>
      </c>
      <c r="T1450" s="231">
        <v>70.408000000000001</v>
      </c>
      <c r="U1450" s="140" t="s">
        <v>12718</v>
      </c>
      <c r="V1450" s="141" t="s">
        <v>35400</v>
      </c>
      <c r="W1450" s="5" t="s">
        <v>11581</v>
      </c>
      <c r="X1450" s="7" t="b">
        <v>1</v>
      </c>
      <c r="Y1450" s="7">
        <v>0</v>
      </c>
      <c r="Z1450" s="7" t="b">
        <v>0</v>
      </c>
      <c r="AA1450" s="7" t="b">
        <v>1</v>
      </c>
      <c r="AC1450" s="405" t="s">
        <v>37414</v>
      </c>
      <c r="AD1450" s="406" t="s">
        <v>13552</v>
      </c>
      <c r="AE1450" s="406" t="s">
        <v>13490</v>
      </c>
      <c r="AF1450" s="406" t="s">
        <v>13317</v>
      </c>
      <c r="AG1450" s="406" t="s">
        <v>13317</v>
      </c>
      <c r="AH1450" s="418">
        <v>19.06846647201322</v>
      </c>
      <c r="AI1450" s="419">
        <v>104.94432043151591</v>
      </c>
      <c r="AJ1450" s="428">
        <v>2.6</v>
      </c>
      <c r="AK1450" s="428">
        <v>0</v>
      </c>
      <c r="AL1450" s="429">
        <v>2.6</v>
      </c>
      <c r="AM1450" s="407" t="s">
        <v>35400</v>
      </c>
    </row>
    <row r="1451" spans="2:39" ht="30" customHeight="1">
      <c r="B1451" s="130" t="s">
        <v>37415</v>
      </c>
      <c r="C1451" s="130" t="s">
        <v>13552</v>
      </c>
      <c r="D1451" s="130" t="s">
        <v>13490</v>
      </c>
      <c r="E1451" s="130" t="s">
        <v>13317</v>
      </c>
      <c r="F1451" s="130" t="s">
        <v>13317</v>
      </c>
      <c r="G1451" s="555">
        <v>19.087610142607758</v>
      </c>
      <c r="H1451" s="556">
        <v>104.9455211689136</v>
      </c>
      <c r="I1451" s="523">
        <v>2.27</v>
      </c>
      <c r="J1451" s="523">
        <v>0</v>
      </c>
      <c r="K1451" s="232">
        <v>2.27</v>
      </c>
      <c r="L1451" s="523">
        <v>0</v>
      </c>
      <c r="M1451" s="231">
        <v>2.27</v>
      </c>
      <c r="N1451" s="233">
        <v>0</v>
      </c>
      <c r="O1451" s="233">
        <v>0</v>
      </c>
      <c r="P1451" s="231">
        <v>0</v>
      </c>
      <c r="Q1451" s="231">
        <v>0</v>
      </c>
      <c r="R1451" s="233">
        <v>0</v>
      </c>
      <c r="S1451" s="231">
        <v>0</v>
      </c>
      <c r="T1451" s="231">
        <v>61.471600000000002</v>
      </c>
      <c r="U1451" s="140" t="s">
        <v>12718</v>
      </c>
      <c r="V1451" s="141" t="s">
        <v>35464</v>
      </c>
      <c r="W1451" s="5" t="s">
        <v>11581</v>
      </c>
      <c r="X1451" s="7" t="b">
        <v>1</v>
      </c>
      <c r="Y1451" s="7">
        <v>0</v>
      </c>
      <c r="Z1451" s="7" t="b">
        <v>0</v>
      </c>
      <c r="AA1451" s="7" t="b">
        <v>1</v>
      </c>
      <c r="AC1451" s="405" t="s">
        <v>37415</v>
      </c>
      <c r="AD1451" s="406" t="s">
        <v>13552</v>
      </c>
      <c r="AE1451" s="406" t="s">
        <v>13490</v>
      </c>
      <c r="AF1451" s="406" t="s">
        <v>13317</v>
      </c>
      <c r="AG1451" s="406" t="s">
        <v>13317</v>
      </c>
      <c r="AH1451" s="418">
        <v>19.087610142607758</v>
      </c>
      <c r="AI1451" s="419">
        <v>104.9455211689136</v>
      </c>
      <c r="AJ1451" s="428">
        <v>2.27</v>
      </c>
      <c r="AK1451" s="428">
        <v>0</v>
      </c>
      <c r="AL1451" s="429">
        <v>2.27</v>
      </c>
      <c r="AM1451" s="407" t="s">
        <v>35464</v>
      </c>
    </row>
    <row r="1452" spans="2:39" ht="30" customHeight="1">
      <c r="B1452" s="130" t="s">
        <v>37416</v>
      </c>
      <c r="C1452" s="130" t="s">
        <v>13552</v>
      </c>
      <c r="D1452" s="130" t="s">
        <v>13490</v>
      </c>
      <c r="E1452" s="130" t="s">
        <v>13317</v>
      </c>
      <c r="F1452" s="130" t="s">
        <v>13317</v>
      </c>
      <c r="G1452" s="555">
        <v>19.067118018132948</v>
      </c>
      <c r="H1452" s="556">
        <v>104.94644734343581</v>
      </c>
      <c r="I1452" s="523">
        <v>3.18</v>
      </c>
      <c r="J1452" s="523">
        <v>0</v>
      </c>
      <c r="K1452" s="232">
        <v>3.18</v>
      </c>
      <c r="L1452" s="523">
        <v>0</v>
      </c>
      <c r="M1452" s="231">
        <v>3.18</v>
      </c>
      <c r="N1452" s="233">
        <v>0</v>
      </c>
      <c r="O1452" s="233">
        <v>0</v>
      </c>
      <c r="P1452" s="231">
        <v>0</v>
      </c>
      <c r="Q1452" s="231">
        <v>0</v>
      </c>
      <c r="R1452" s="233">
        <v>0</v>
      </c>
      <c r="S1452" s="231">
        <v>0</v>
      </c>
      <c r="T1452" s="231">
        <v>86.114400000000003</v>
      </c>
      <c r="U1452" s="140" t="s">
        <v>12718</v>
      </c>
      <c r="V1452" s="141" t="s">
        <v>35413</v>
      </c>
      <c r="W1452" s="5" t="s">
        <v>11581</v>
      </c>
      <c r="X1452" s="7" t="b">
        <v>1</v>
      </c>
      <c r="Y1452" s="7">
        <v>0</v>
      </c>
      <c r="Z1452" s="7" t="b">
        <v>0</v>
      </c>
      <c r="AA1452" s="7" t="b">
        <v>1</v>
      </c>
      <c r="AC1452" s="405" t="s">
        <v>37416</v>
      </c>
      <c r="AD1452" s="406" t="s">
        <v>13552</v>
      </c>
      <c r="AE1452" s="406" t="s">
        <v>13490</v>
      </c>
      <c r="AF1452" s="406" t="s">
        <v>13317</v>
      </c>
      <c r="AG1452" s="406" t="s">
        <v>13317</v>
      </c>
      <c r="AH1452" s="418">
        <v>19.067118018132948</v>
      </c>
      <c r="AI1452" s="419">
        <v>104.94644734343581</v>
      </c>
      <c r="AJ1452" s="428">
        <v>3.18</v>
      </c>
      <c r="AK1452" s="428">
        <v>0</v>
      </c>
      <c r="AL1452" s="429">
        <v>3.18</v>
      </c>
      <c r="AM1452" s="407" t="s">
        <v>35413</v>
      </c>
    </row>
    <row r="1453" spans="2:39" ht="30" customHeight="1">
      <c r="B1453" s="130" t="s">
        <v>37417</v>
      </c>
      <c r="C1453" s="130" t="s">
        <v>13552</v>
      </c>
      <c r="D1453" s="130" t="s">
        <v>13490</v>
      </c>
      <c r="E1453" s="130" t="s">
        <v>13317</v>
      </c>
      <c r="F1453" s="130" t="s">
        <v>13317</v>
      </c>
      <c r="G1453" s="555">
        <v>19.086434719834621</v>
      </c>
      <c r="H1453" s="556">
        <v>104.9463560759043</v>
      </c>
      <c r="I1453" s="523">
        <v>0.62</v>
      </c>
      <c r="J1453" s="523">
        <v>0</v>
      </c>
      <c r="K1453" s="232">
        <v>0.62</v>
      </c>
      <c r="L1453" s="523">
        <v>0</v>
      </c>
      <c r="M1453" s="231">
        <v>0.62</v>
      </c>
      <c r="N1453" s="233">
        <v>0</v>
      </c>
      <c r="O1453" s="233">
        <v>0</v>
      </c>
      <c r="P1453" s="231">
        <v>0</v>
      </c>
      <c r="Q1453" s="231">
        <v>0</v>
      </c>
      <c r="R1453" s="233">
        <v>0</v>
      </c>
      <c r="S1453" s="231">
        <v>0</v>
      </c>
      <c r="T1453" s="231">
        <v>16.7896</v>
      </c>
      <c r="U1453" s="140" t="s">
        <v>12718</v>
      </c>
      <c r="V1453" s="141" t="s">
        <v>35464</v>
      </c>
      <c r="W1453" s="5" t="s">
        <v>11581</v>
      </c>
      <c r="X1453" s="7" t="b">
        <v>1</v>
      </c>
      <c r="Y1453" s="7">
        <v>0</v>
      </c>
      <c r="Z1453" s="7" t="b">
        <v>0</v>
      </c>
      <c r="AA1453" s="7" t="b">
        <v>1</v>
      </c>
      <c r="AC1453" s="405" t="s">
        <v>37417</v>
      </c>
      <c r="AD1453" s="406" t="s">
        <v>13552</v>
      </c>
      <c r="AE1453" s="406" t="s">
        <v>13490</v>
      </c>
      <c r="AF1453" s="406" t="s">
        <v>13317</v>
      </c>
      <c r="AG1453" s="406" t="s">
        <v>13317</v>
      </c>
      <c r="AH1453" s="418">
        <v>19.086434719834621</v>
      </c>
      <c r="AI1453" s="419">
        <v>104.9463560759043</v>
      </c>
      <c r="AJ1453" s="428">
        <v>0.62</v>
      </c>
      <c r="AK1453" s="428">
        <v>0</v>
      </c>
      <c r="AL1453" s="429">
        <v>0.62</v>
      </c>
      <c r="AM1453" s="407" t="s">
        <v>35464</v>
      </c>
    </row>
    <row r="1454" spans="2:39" ht="30" customHeight="1">
      <c r="B1454" s="130" t="s">
        <v>37418</v>
      </c>
      <c r="C1454" s="130" t="s">
        <v>13552</v>
      </c>
      <c r="D1454" s="130" t="s">
        <v>13490</v>
      </c>
      <c r="E1454" s="130" t="s">
        <v>13317</v>
      </c>
      <c r="F1454" s="130" t="s">
        <v>13317</v>
      </c>
      <c r="G1454" s="555">
        <v>19.078852024543519</v>
      </c>
      <c r="H1454" s="556">
        <v>104.948618314375</v>
      </c>
      <c r="I1454" s="523">
        <v>1.3</v>
      </c>
      <c r="J1454" s="523">
        <v>0</v>
      </c>
      <c r="K1454" s="232">
        <v>1.3</v>
      </c>
      <c r="L1454" s="523">
        <v>0</v>
      </c>
      <c r="M1454" s="231">
        <v>1.3</v>
      </c>
      <c r="N1454" s="233">
        <v>0</v>
      </c>
      <c r="O1454" s="233">
        <v>0</v>
      </c>
      <c r="P1454" s="231">
        <v>0</v>
      </c>
      <c r="Q1454" s="231">
        <v>0</v>
      </c>
      <c r="R1454" s="233">
        <v>0</v>
      </c>
      <c r="S1454" s="231">
        <v>0</v>
      </c>
      <c r="T1454" s="231">
        <v>35.204000000000001</v>
      </c>
      <c r="U1454" s="140" t="s">
        <v>12718</v>
      </c>
      <c r="V1454" s="141" t="s">
        <v>35552</v>
      </c>
      <c r="W1454" s="5" t="s">
        <v>11581</v>
      </c>
      <c r="X1454" s="7" t="b">
        <v>1</v>
      </c>
      <c r="Y1454" s="7">
        <v>0</v>
      </c>
      <c r="Z1454" s="7" t="b">
        <v>0</v>
      </c>
      <c r="AA1454" s="7" t="b">
        <v>1</v>
      </c>
      <c r="AC1454" s="405" t="s">
        <v>37418</v>
      </c>
      <c r="AD1454" s="406" t="s">
        <v>13552</v>
      </c>
      <c r="AE1454" s="406" t="s">
        <v>13490</v>
      </c>
      <c r="AF1454" s="406" t="s">
        <v>13317</v>
      </c>
      <c r="AG1454" s="406" t="s">
        <v>13317</v>
      </c>
      <c r="AH1454" s="418">
        <v>19.078852024543519</v>
      </c>
      <c r="AI1454" s="419">
        <v>104.948618314375</v>
      </c>
      <c r="AJ1454" s="428">
        <v>1.3</v>
      </c>
      <c r="AK1454" s="428">
        <v>0</v>
      </c>
      <c r="AL1454" s="429">
        <v>1.3</v>
      </c>
      <c r="AM1454" s="407" t="s">
        <v>35552</v>
      </c>
    </row>
    <row r="1455" spans="2:39" ht="30" customHeight="1">
      <c r="B1455" s="130" t="s">
        <v>37419</v>
      </c>
      <c r="C1455" s="130" t="s">
        <v>13552</v>
      </c>
      <c r="D1455" s="130" t="s">
        <v>13490</v>
      </c>
      <c r="E1455" s="130" t="s">
        <v>13317</v>
      </c>
      <c r="F1455" s="130" t="s">
        <v>13317</v>
      </c>
      <c r="G1455" s="555">
        <v>19.091553762095501</v>
      </c>
      <c r="H1455" s="556">
        <v>104.94983090755051</v>
      </c>
      <c r="I1455" s="523">
        <v>7.05</v>
      </c>
      <c r="J1455" s="523">
        <v>0</v>
      </c>
      <c r="K1455" s="232">
        <v>7.05</v>
      </c>
      <c r="L1455" s="523">
        <v>0</v>
      </c>
      <c r="M1455" s="231">
        <v>7.05</v>
      </c>
      <c r="N1455" s="233">
        <v>0</v>
      </c>
      <c r="O1455" s="233">
        <v>0</v>
      </c>
      <c r="P1455" s="231">
        <v>0</v>
      </c>
      <c r="Q1455" s="231">
        <v>0</v>
      </c>
      <c r="R1455" s="233">
        <v>0</v>
      </c>
      <c r="S1455" s="231">
        <v>0</v>
      </c>
      <c r="T1455" s="231">
        <v>190.91399999999999</v>
      </c>
      <c r="U1455" s="140" t="s">
        <v>12718</v>
      </c>
      <c r="V1455" s="141" t="s">
        <v>35326</v>
      </c>
      <c r="W1455" s="5" t="s">
        <v>11581</v>
      </c>
      <c r="X1455" s="7" t="b">
        <v>1</v>
      </c>
      <c r="Y1455" s="7">
        <v>0</v>
      </c>
      <c r="Z1455" s="7" t="b">
        <v>0</v>
      </c>
      <c r="AA1455" s="7" t="b">
        <v>1</v>
      </c>
      <c r="AC1455" s="405" t="s">
        <v>37419</v>
      </c>
      <c r="AD1455" s="406" t="s">
        <v>13552</v>
      </c>
      <c r="AE1455" s="406" t="s">
        <v>13490</v>
      </c>
      <c r="AF1455" s="406" t="s">
        <v>13317</v>
      </c>
      <c r="AG1455" s="406" t="s">
        <v>13317</v>
      </c>
      <c r="AH1455" s="418">
        <v>19.091553762095501</v>
      </c>
      <c r="AI1455" s="419">
        <v>104.94983090755051</v>
      </c>
      <c r="AJ1455" s="428">
        <v>7.05</v>
      </c>
      <c r="AK1455" s="428">
        <v>0</v>
      </c>
      <c r="AL1455" s="429">
        <v>7.05</v>
      </c>
      <c r="AM1455" s="407" t="s">
        <v>35326</v>
      </c>
    </row>
    <row r="1456" spans="2:39" ht="30" customHeight="1">
      <c r="B1456" s="130" t="s">
        <v>37420</v>
      </c>
      <c r="C1456" s="130" t="s">
        <v>13552</v>
      </c>
      <c r="D1456" s="130" t="s">
        <v>13490</v>
      </c>
      <c r="E1456" s="130" t="s">
        <v>13317</v>
      </c>
      <c r="F1456" s="130" t="s">
        <v>13317</v>
      </c>
      <c r="G1456" s="555">
        <v>19.087288167387541</v>
      </c>
      <c r="H1456" s="556">
        <v>104.95087115280241</v>
      </c>
      <c r="I1456" s="523">
        <v>4.28</v>
      </c>
      <c r="J1456" s="523">
        <v>0</v>
      </c>
      <c r="K1456" s="232">
        <v>4.28</v>
      </c>
      <c r="L1456" s="523">
        <v>0</v>
      </c>
      <c r="M1456" s="231">
        <v>4.26</v>
      </c>
      <c r="N1456" s="233">
        <v>0</v>
      </c>
      <c r="O1456" s="233">
        <v>0.02</v>
      </c>
      <c r="P1456" s="231">
        <v>0</v>
      </c>
      <c r="Q1456" s="231">
        <v>0</v>
      </c>
      <c r="R1456" s="233">
        <v>0</v>
      </c>
      <c r="S1456" s="231">
        <v>0</v>
      </c>
      <c r="T1456" s="231">
        <v>115.3608</v>
      </c>
      <c r="U1456" s="140" t="s">
        <v>12718</v>
      </c>
      <c r="V1456" s="141" t="s">
        <v>35377</v>
      </c>
      <c r="W1456" s="5" t="s">
        <v>11581</v>
      </c>
      <c r="X1456" s="7" t="b">
        <v>1</v>
      </c>
      <c r="Y1456" s="7">
        <v>0</v>
      </c>
      <c r="Z1456" s="7" t="b">
        <v>0</v>
      </c>
      <c r="AA1456" s="7" t="b">
        <v>1</v>
      </c>
      <c r="AC1456" s="405" t="s">
        <v>37420</v>
      </c>
      <c r="AD1456" s="406" t="s">
        <v>13552</v>
      </c>
      <c r="AE1456" s="406" t="s">
        <v>13490</v>
      </c>
      <c r="AF1456" s="406" t="s">
        <v>13317</v>
      </c>
      <c r="AG1456" s="406" t="s">
        <v>13317</v>
      </c>
      <c r="AH1456" s="418">
        <v>19.087288167387541</v>
      </c>
      <c r="AI1456" s="419">
        <v>104.95087115280241</v>
      </c>
      <c r="AJ1456" s="428">
        <v>4.28</v>
      </c>
      <c r="AK1456" s="428">
        <v>0</v>
      </c>
      <c r="AL1456" s="429">
        <v>4.28</v>
      </c>
      <c r="AM1456" s="407" t="s">
        <v>35377</v>
      </c>
    </row>
    <row r="1457" spans="2:39" ht="30" customHeight="1">
      <c r="B1457" s="130" t="s">
        <v>37421</v>
      </c>
      <c r="C1457" s="130" t="s">
        <v>13552</v>
      </c>
      <c r="D1457" s="130" t="s">
        <v>13490</v>
      </c>
      <c r="E1457" s="130" t="s">
        <v>13317</v>
      </c>
      <c r="F1457" s="130" t="s">
        <v>13317</v>
      </c>
      <c r="G1457" s="555">
        <v>19.08053813072074</v>
      </c>
      <c r="H1457" s="556">
        <v>104.95176579112081</v>
      </c>
      <c r="I1457" s="523">
        <v>0.86</v>
      </c>
      <c r="J1457" s="523">
        <v>0</v>
      </c>
      <c r="K1457" s="232">
        <v>0.86</v>
      </c>
      <c r="L1457" s="523">
        <v>0</v>
      </c>
      <c r="M1457" s="231">
        <v>0.86</v>
      </c>
      <c r="N1457" s="233">
        <v>0</v>
      </c>
      <c r="O1457" s="233">
        <v>0</v>
      </c>
      <c r="P1457" s="231">
        <v>0</v>
      </c>
      <c r="Q1457" s="231">
        <v>0</v>
      </c>
      <c r="R1457" s="233">
        <v>0</v>
      </c>
      <c r="S1457" s="231">
        <v>0</v>
      </c>
      <c r="T1457" s="231">
        <v>23.288799999999998</v>
      </c>
      <c r="U1457" s="140" t="s">
        <v>12718</v>
      </c>
      <c r="V1457" s="141" t="s">
        <v>35545</v>
      </c>
      <c r="W1457" s="5" t="s">
        <v>11581</v>
      </c>
      <c r="X1457" s="7" t="b">
        <v>1</v>
      </c>
      <c r="Y1457" s="7">
        <v>0</v>
      </c>
      <c r="Z1457" s="7" t="b">
        <v>0</v>
      </c>
      <c r="AA1457" s="7" t="b">
        <v>1</v>
      </c>
      <c r="AC1457" s="405" t="s">
        <v>37421</v>
      </c>
      <c r="AD1457" s="406" t="s">
        <v>13552</v>
      </c>
      <c r="AE1457" s="406" t="s">
        <v>13490</v>
      </c>
      <c r="AF1457" s="406" t="s">
        <v>13317</v>
      </c>
      <c r="AG1457" s="406" t="s">
        <v>13317</v>
      </c>
      <c r="AH1457" s="418">
        <v>19.08053813072074</v>
      </c>
      <c r="AI1457" s="419">
        <v>104.95176579112081</v>
      </c>
      <c r="AJ1457" s="428">
        <v>0.86</v>
      </c>
      <c r="AK1457" s="428">
        <v>0</v>
      </c>
      <c r="AL1457" s="429">
        <v>0.86</v>
      </c>
      <c r="AM1457" s="407" t="s">
        <v>35545</v>
      </c>
    </row>
    <row r="1458" spans="2:39" ht="30" customHeight="1">
      <c r="B1458" s="130" t="s">
        <v>37422</v>
      </c>
      <c r="C1458" s="130" t="s">
        <v>13552</v>
      </c>
      <c r="D1458" s="130" t="s">
        <v>13490</v>
      </c>
      <c r="E1458" s="130" t="s">
        <v>13317</v>
      </c>
      <c r="F1458" s="130" t="s">
        <v>13317</v>
      </c>
      <c r="G1458" s="555">
        <v>19.087846310335369</v>
      </c>
      <c r="H1458" s="556">
        <v>104.95271547338589</v>
      </c>
      <c r="I1458" s="523">
        <v>4.6500000000000004</v>
      </c>
      <c r="J1458" s="523">
        <v>0</v>
      </c>
      <c r="K1458" s="232">
        <v>4.6500000000000004</v>
      </c>
      <c r="L1458" s="523">
        <v>0</v>
      </c>
      <c r="M1458" s="231">
        <v>4.6500000000000004</v>
      </c>
      <c r="N1458" s="233">
        <v>0</v>
      </c>
      <c r="O1458" s="233">
        <v>0</v>
      </c>
      <c r="P1458" s="231">
        <v>0</v>
      </c>
      <c r="Q1458" s="231">
        <v>0</v>
      </c>
      <c r="R1458" s="233">
        <v>0</v>
      </c>
      <c r="S1458" s="231">
        <v>0</v>
      </c>
      <c r="T1458" s="231">
        <v>125.922</v>
      </c>
      <c r="U1458" s="140" t="s">
        <v>12718</v>
      </c>
      <c r="V1458" s="141" t="s">
        <v>35381</v>
      </c>
      <c r="W1458" s="5" t="s">
        <v>11581</v>
      </c>
      <c r="X1458" s="7" t="b">
        <v>1</v>
      </c>
      <c r="Y1458" s="7">
        <v>0</v>
      </c>
      <c r="Z1458" s="7" t="b">
        <v>0</v>
      </c>
      <c r="AA1458" s="7" t="b">
        <v>1</v>
      </c>
      <c r="AC1458" s="405" t="s">
        <v>37422</v>
      </c>
      <c r="AD1458" s="406" t="s">
        <v>13552</v>
      </c>
      <c r="AE1458" s="406" t="s">
        <v>13490</v>
      </c>
      <c r="AF1458" s="406" t="s">
        <v>13317</v>
      </c>
      <c r="AG1458" s="406" t="s">
        <v>13317</v>
      </c>
      <c r="AH1458" s="418">
        <v>19.087846310335369</v>
      </c>
      <c r="AI1458" s="419">
        <v>104.95271547338589</v>
      </c>
      <c r="AJ1458" s="428">
        <v>4.6500000000000004</v>
      </c>
      <c r="AK1458" s="428">
        <v>0</v>
      </c>
      <c r="AL1458" s="429">
        <v>4.6500000000000004</v>
      </c>
      <c r="AM1458" s="407" t="s">
        <v>35381</v>
      </c>
    </row>
    <row r="1459" spans="2:39" ht="30" customHeight="1">
      <c r="B1459" s="130" t="s">
        <v>37423</v>
      </c>
      <c r="C1459" s="130" t="s">
        <v>13552</v>
      </c>
      <c r="D1459" s="130" t="s">
        <v>13490</v>
      </c>
      <c r="E1459" s="130" t="s">
        <v>13317</v>
      </c>
      <c r="F1459" s="130" t="s">
        <v>13317</v>
      </c>
      <c r="G1459" s="555">
        <v>19.079589322967159</v>
      </c>
      <c r="H1459" s="556">
        <v>104.9518976823189</v>
      </c>
      <c r="I1459" s="523">
        <v>0.39</v>
      </c>
      <c r="J1459" s="523">
        <v>0</v>
      </c>
      <c r="K1459" s="232">
        <v>0.39</v>
      </c>
      <c r="L1459" s="523">
        <v>0</v>
      </c>
      <c r="M1459" s="231">
        <v>0.39</v>
      </c>
      <c r="N1459" s="233">
        <v>0</v>
      </c>
      <c r="O1459" s="233">
        <v>0</v>
      </c>
      <c r="P1459" s="231">
        <v>0</v>
      </c>
      <c r="Q1459" s="231">
        <v>0</v>
      </c>
      <c r="R1459" s="233">
        <v>0</v>
      </c>
      <c r="S1459" s="231">
        <v>0</v>
      </c>
      <c r="T1459" s="231">
        <v>10.561199999999999</v>
      </c>
      <c r="U1459" s="140" t="s">
        <v>12718</v>
      </c>
      <c r="V1459" s="141" t="s">
        <v>35545</v>
      </c>
      <c r="W1459" s="5" t="s">
        <v>11581</v>
      </c>
      <c r="X1459" s="7" t="b">
        <v>1</v>
      </c>
      <c r="Y1459" s="7">
        <v>0</v>
      </c>
      <c r="Z1459" s="7" t="b">
        <v>0</v>
      </c>
      <c r="AA1459" s="7" t="b">
        <v>1</v>
      </c>
      <c r="AC1459" s="405" t="s">
        <v>37423</v>
      </c>
      <c r="AD1459" s="406" t="s">
        <v>13552</v>
      </c>
      <c r="AE1459" s="406" t="s">
        <v>13490</v>
      </c>
      <c r="AF1459" s="406" t="s">
        <v>13317</v>
      </c>
      <c r="AG1459" s="406" t="s">
        <v>13317</v>
      </c>
      <c r="AH1459" s="418">
        <v>19.079589322967159</v>
      </c>
      <c r="AI1459" s="419">
        <v>104.9518976823189</v>
      </c>
      <c r="AJ1459" s="428">
        <v>0.39</v>
      </c>
      <c r="AK1459" s="428">
        <v>0</v>
      </c>
      <c r="AL1459" s="429">
        <v>0.39</v>
      </c>
      <c r="AM1459" s="407" t="s">
        <v>35545</v>
      </c>
    </row>
    <row r="1460" spans="2:39" ht="30" customHeight="1">
      <c r="B1460" s="130" t="s">
        <v>37424</v>
      </c>
      <c r="C1460" s="130" t="s">
        <v>13552</v>
      </c>
      <c r="D1460" s="130" t="s">
        <v>13490</v>
      </c>
      <c r="E1460" s="130" t="s">
        <v>13317</v>
      </c>
      <c r="F1460" s="130" t="s">
        <v>13317</v>
      </c>
      <c r="G1460" s="555">
        <v>19.09041958939514</v>
      </c>
      <c r="H1460" s="556">
        <v>104.9542201560848</v>
      </c>
      <c r="I1460" s="523">
        <v>1.8</v>
      </c>
      <c r="J1460" s="523">
        <v>0</v>
      </c>
      <c r="K1460" s="232">
        <v>1.8</v>
      </c>
      <c r="L1460" s="523">
        <v>0</v>
      </c>
      <c r="M1460" s="231">
        <v>1.8</v>
      </c>
      <c r="N1460" s="233">
        <v>0</v>
      </c>
      <c r="O1460" s="233">
        <v>0</v>
      </c>
      <c r="P1460" s="231">
        <v>0</v>
      </c>
      <c r="Q1460" s="231">
        <v>0</v>
      </c>
      <c r="R1460" s="233">
        <v>0</v>
      </c>
      <c r="S1460" s="231">
        <v>0</v>
      </c>
      <c r="T1460" s="231">
        <v>48.744</v>
      </c>
      <c r="U1460" s="140" t="s">
        <v>12718</v>
      </c>
      <c r="V1460" s="141" t="s">
        <v>35490</v>
      </c>
      <c r="W1460" s="5" t="s">
        <v>11581</v>
      </c>
      <c r="X1460" s="7" t="b">
        <v>1</v>
      </c>
      <c r="Y1460" s="7">
        <v>0</v>
      </c>
      <c r="Z1460" s="7" t="b">
        <v>0</v>
      </c>
      <c r="AA1460" s="7" t="b">
        <v>1</v>
      </c>
      <c r="AC1460" s="405" t="s">
        <v>37424</v>
      </c>
      <c r="AD1460" s="406" t="s">
        <v>13552</v>
      </c>
      <c r="AE1460" s="406" t="s">
        <v>13490</v>
      </c>
      <c r="AF1460" s="406" t="s">
        <v>13317</v>
      </c>
      <c r="AG1460" s="406" t="s">
        <v>13317</v>
      </c>
      <c r="AH1460" s="418">
        <v>19.09041958939514</v>
      </c>
      <c r="AI1460" s="419">
        <v>104.9542201560848</v>
      </c>
      <c r="AJ1460" s="428">
        <v>1.8</v>
      </c>
      <c r="AK1460" s="428">
        <v>0</v>
      </c>
      <c r="AL1460" s="429">
        <v>1.8</v>
      </c>
      <c r="AM1460" s="407" t="s">
        <v>35490</v>
      </c>
    </row>
    <row r="1461" spans="2:39" ht="30" customHeight="1">
      <c r="B1461" s="130" t="s">
        <v>37425</v>
      </c>
      <c r="C1461" s="130" t="s">
        <v>13552</v>
      </c>
      <c r="D1461" s="130" t="s">
        <v>13490</v>
      </c>
      <c r="E1461" s="130" t="s">
        <v>13317</v>
      </c>
      <c r="F1461" s="130" t="s">
        <v>13317</v>
      </c>
      <c r="G1461" s="555">
        <v>19.087967252878041</v>
      </c>
      <c r="H1461" s="556">
        <v>104.9576953720907</v>
      </c>
      <c r="I1461" s="523">
        <v>5.67</v>
      </c>
      <c r="J1461" s="523">
        <v>0</v>
      </c>
      <c r="K1461" s="232">
        <v>5.67</v>
      </c>
      <c r="L1461" s="523">
        <v>0</v>
      </c>
      <c r="M1461" s="231">
        <v>5.67</v>
      </c>
      <c r="N1461" s="233">
        <v>0</v>
      </c>
      <c r="O1461" s="233">
        <v>0</v>
      </c>
      <c r="P1461" s="231">
        <v>0</v>
      </c>
      <c r="Q1461" s="231">
        <v>0</v>
      </c>
      <c r="R1461" s="233">
        <v>0</v>
      </c>
      <c r="S1461" s="231">
        <v>0</v>
      </c>
      <c r="T1461" s="231">
        <v>153.5436</v>
      </c>
      <c r="U1461" s="140" t="s">
        <v>12718</v>
      </c>
      <c r="V1461" s="141" t="s">
        <v>35488</v>
      </c>
      <c r="W1461" s="5" t="s">
        <v>11581</v>
      </c>
      <c r="X1461" s="7" t="b">
        <v>1</v>
      </c>
      <c r="Y1461" s="7">
        <v>0</v>
      </c>
      <c r="Z1461" s="7" t="b">
        <v>0</v>
      </c>
      <c r="AA1461" s="7" t="b">
        <v>1</v>
      </c>
      <c r="AC1461" s="405" t="s">
        <v>37425</v>
      </c>
      <c r="AD1461" s="406" t="s">
        <v>13552</v>
      </c>
      <c r="AE1461" s="406" t="s">
        <v>13490</v>
      </c>
      <c r="AF1461" s="406" t="s">
        <v>13317</v>
      </c>
      <c r="AG1461" s="406" t="s">
        <v>13317</v>
      </c>
      <c r="AH1461" s="418">
        <v>19.087967252878041</v>
      </c>
      <c r="AI1461" s="419">
        <v>104.9576953720907</v>
      </c>
      <c r="AJ1461" s="428">
        <v>5.67</v>
      </c>
      <c r="AK1461" s="428">
        <v>0</v>
      </c>
      <c r="AL1461" s="429">
        <v>5.67</v>
      </c>
      <c r="AM1461" s="407" t="s">
        <v>35488</v>
      </c>
    </row>
    <row r="1462" spans="2:39" ht="30" customHeight="1">
      <c r="B1462" s="130" t="s">
        <v>37426</v>
      </c>
      <c r="C1462" s="130" t="s">
        <v>13552</v>
      </c>
      <c r="D1462" s="130" t="s">
        <v>13490</v>
      </c>
      <c r="E1462" s="130" t="s">
        <v>13317</v>
      </c>
      <c r="F1462" s="130" t="s">
        <v>13317</v>
      </c>
      <c r="G1462" s="555">
        <v>19.088634856106939</v>
      </c>
      <c r="H1462" s="556">
        <v>104.95856101216521</v>
      </c>
      <c r="I1462" s="523">
        <v>2.29</v>
      </c>
      <c r="J1462" s="523">
        <v>0</v>
      </c>
      <c r="K1462" s="232">
        <v>2.29</v>
      </c>
      <c r="L1462" s="523">
        <v>0</v>
      </c>
      <c r="M1462" s="231">
        <v>2.29</v>
      </c>
      <c r="N1462" s="233">
        <v>0</v>
      </c>
      <c r="O1462" s="233">
        <v>0</v>
      </c>
      <c r="P1462" s="231">
        <v>0</v>
      </c>
      <c r="Q1462" s="231">
        <v>0</v>
      </c>
      <c r="R1462" s="233">
        <v>0</v>
      </c>
      <c r="S1462" s="231">
        <v>0</v>
      </c>
      <c r="T1462" s="231">
        <v>62.013199999999998</v>
      </c>
      <c r="U1462" s="140" t="s">
        <v>12718</v>
      </c>
      <c r="V1462" s="141" t="s">
        <v>35460</v>
      </c>
      <c r="W1462" s="5" t="s">
        <v>11581</v>
      </c>
      <c r="X1462" s="7" t="b">
        <v>1</v>
      </c>
      <c r="Y1462" s="7">
        <v>0</v>
      </c>
      <c r="Z1462" s="7" t="b">
        <v>0</v>
      </c>
      <c r="AA1462" s="7" t="b">
        <v>1</v>
      </c>
      <c r="AC1462" s="405" t="s">
        <v>37426</v>
      </c>
      <c r="AD1462" s="406" t="s">
        <v>13552</v>
      </c>
      <c r="AE1462" s="406" t="s">
        <v>13490</v>
      </c>
      <c r="AF1462" s="406" t="s">
        <v>13317</v>
      </c>
      <c r="AG1462" s="406" t="s">
        <v>13317</v>
      </c>
      <c r="AH1462" s="418">
        <v>19.088634856106939</v>
      </c>
      <c r="AI1462" s="419">
        <v>104.95856101216521</v>
      </c>
      <c r="AJ1462" s="428">
        <v>2.29</v>
      </c>
      <c r="AK1462" s="428">
        <v>0</v>
      </c>
      <c r="AL1462" s="429">
        <v>2.29</v>
      </c>
      <c r="AM1462" s="407" t="s">
        <v>35460</v>
      </c>
    </row>
    <row r="1463" spans="2:39" ht="30" customHeight="1">
      <c r="B1463" s="130" t="s">
        <v>37427</v>
      </c>
      <c r="C1463" s="130" t="s">
        <v>13552</v>
      </c>
      <c r="D1463" s="130" t="s">
        <v>13490</v>
      </c>
      <c r="E1463" s="130" t="s">
        <v>13317</v>
      </c>
      <c r="F1463" s="130" t="s">
        <v>13317</v>
      </c>
      <c r="G1463" s="555">
        <v>19.0809252794594</v>
      </c>
      <c r="H1463" s="556">
        <v>104.94462004599571</v>
      </c>
      <c r="I1463" s="523">
        <v>2.04</v>
      </c>
      <c r="J1463" s="523">
        <v>0</v>
      </c>
      <c r="K1463" s="232">
        <v>2.04</v>
      </c>
      <c r="L1463" s="523">
        <v>0</v>
      </c>
      <c r="M1463" s="231">
        <v>2.04</v>
      </c>
      <c r="N1463" s="233">
        <v>0</v>
      </c>
      <c r="O1463" s="233">
        <v>0</v>
      </c>
      <c r="P1463" s="231">
        <v>0</v>
      </c>
      <c r="Q1463" s="231">
        <v>0</v>
      </c>
      <c r="R1463" s="233">
        <v>0</v>
      </c>
      <c r="S1463" s="231">
        <v>0</v>
      </c>
      <c r="T1463" s="231">
        <v>55.243199999999987</v>
      </c>
      <c r="U1463" s="140" t="s">
        <v>12718</v>
      </c>
      <c r="V1463" s="141" t="s">
        <v>35374</v>
      </c>
      <c r="W1463" s="5" t="s">
        <v>11581</v>
      </c>
      <c r="X1463" s="7" t="b">
        <v>1</v>
      </c>
      <c r="Y1463" s="7">
        <v>0</v>
      </c>
      <c r="Z1463" s="7" t="b">
        <v>0</v>
      </c>
      <c r="AA1463" s="7" t="b">
        <v>1</v>
      </c>
      <c r="AC1463" s="405" t="s">
        <v>37427</v>
      </c>
      <c r="AD1463" s="406" t="s">
        <v>13552</v>
      </c>
      <c r="AE1463" s="406" t="s">
        <v>13490</v>
      </c>
      <c r="AF1463" s="406" t="s">
        <v>13317</v>
      </c>
      <c r="AG1463" s="406" t="s">
        <v>13317</v>
      </c>
      <c r="AH1463" s="418">
        <v>19.0809252794594</v>
      </c>
      <c r="AI1463" s="419">
        <v>104.94462004599571</v>
      </c>
      <c r="AJ1463" s="428">
        <v>2.04</v>
      </c>
      <c r="AK1463" s="428">
        <v>0</v>
      </c>
      <c r="AL1463" s="429">
        <v>2.04</v>
      </c>
      <c r="AM1463" s="407" t="s">
        <v>35374</v>
      </c>
    </row>
    <row r="1464" spans="2:39" ht="30" customHeight="1">
      <c r="B1464" s="130" t="s">
        <v>37428</v>
      </c>
      <c r="C1464" s="130" t="s">
        <v>13552</v>
      </c>
      <c r="D1464" s="130" t="s">
        <v>13490</v>
      </c>
      <c r="E1464" s="130" t="s">
        <v>13317</v>
      </c>
      <c r="F1464" s="130" t="s">
        <v>13317</v>
      </c>
      <c r="G1464" s="555">
        <v>19.081050550095402</v>
      </c>
      <c r="H1464" s="556">
        <v>104.9457700495871</v>
      </c>
      <c r="I1464" s="523">
        <v>2.2200000000000002</v>
      </c>
      <c r="J1464" s="523">
        <v>0</v>
      </c>
      <c r="K1464" s="232">
        <v>2.2200000000000002</v>
      </c>
      <c r="L1464" s="523">
        <v>0</v>
      </c>
      <c r="M1464" s="231">
        <v>2.2200000000000002</v>
      </c>
      <c r="N1464" s="233">
        <v>0</v>
      </c>
      <c r="O1464" s="233">
        <v>0</v>
      </c>
      <c r="P1464" s="231">
        <v>0</v>
      </c>
      <c r="Q1464" s="231">
        <v>0</v>
      </c>
      <c r="R1464" s="233">
        <v>0</v>
      </c>
      <c r="S1464" s="231">
        <v>0</v>
      </c>
      <c r="T1464" s="231">
        <v>60.117600000000003</v>
      </c>
      <c r="U1464" s="140" t="s">
        <v>12718</v>
      </c>
      <c r="V1464" s="141" t="s">
        <v>35383</v>
      </c>
      <c r="W1464" s="5" t="s">
        <v>11581</v>
      </c>
      <c r="X1464" s="7" t="b">
        <v>1</v>
      </c>
      <c r="Y1464" s="7">
        <v>0</v>
      </c>
      <c r="Z1464" s="7" t="b">
        <v>0</v>
      </c>
      <c r="AA1464" s="7" t="b">
        <v>1</v>
      </c>
      <c r="AC1464" s="405" t="s">
        <v>37428</v>
      </c>
      <c r="AD1464" s="406" t="s">
        <v>13552</v>
      </c>
      <c r="AE1464" s="406" t="s">
        <v>13490</v>
      </c>
      <c r="AF1464" s="406" t="s">
        <v>13317</v>
      </c>
      <c r="AG1464" s="406" t="s">
        <v>13317</v>
      </c>
      <c r="AH1464" s="418">
        <v>19.081050550095402</v>
      </c>
      <c r="AI1464" s="419">
        <v>104.9457700495871</v>
      </c>
      <c r="AJ1464" s="428">
        <v>2.2200000000000002</v>
      </c>
      <c r="AK1464" s="428">
        <v>0</v>
      </c>
      <c r="AL1464" s="429">
        <v>2.2200000000000002</v>
      </c>
      <c r="AM1464" s="407" t="s">
        <v>35383</v>
      </c>
    </row>
    <row r="1465" spans="2:39" ht="30" customHeight="1">
      <c r="B1465" s="130" t="s">
        <v>37429</v>
      </c>
      <c r="C1465" s="130" t="s">
        <v>13552</v>
      </c>
      <c r="D1465" s="130" t="s">
        <v>13490</v>
      </c>
      <c r="E1465" s="130" t="s">
        <v>13317</v>
      </c>
      <c r="F1465" s="130" t="s">
        <v>13317</v>
      </c>
      <c r="G1465" s="555">
        <v>19.093756041534451</v>
      </c>
      <c r="H1465" s="556">
        <v>104.9518768407769</v>
      </c>
      <c r="I1465" s="523">
        <v>9.7200000000000006</v>
      </c>
      <c r="J1465" s="523">
        <v>0</v>
      </c>
      <c r="K1465" s="232">
        <v>9.7200000000000006</v>
      </c>
      <c r="L1465" s="523">
        <v>0</v>
      </c>
      <c r="M1465" s="231">
        <v>9.7200000000000006</v>
      </c>
      <c r="N1465" s="233">
        <v>0</v>
      </c>
      <c r="O1465" s="233">
        <v>0</v>
      </c>
      <c r="P1465" s="231">
        <v>0</v>
      </c>
      <c r="Q1465" s="231">
        <v>0</v>
      </c>
      <c r="R1465" s="233">
        <v>0</v>
      </c>
      <c r="S1465" s="231">
        <v>0</v>
      </c>
      <c r="T1465" s="231">
        <v>263.2176</v>
      </c>
      <c r="U1465" s="140" t="s">
        <v>12718</v>
      </c>
      <c r="V1465" s="141" t="s">
        <v>35298</v>
      </c>
      <c r="W1465" s="5" t="s">
        <v>11581</v>
      </c>
      <c r="X1465" s="7" t="b">
        <v>1</v>
      </c>
      <c r="Y1465" s="7">
        <v>0</v>
      </c>
      <c r="Z1465" s="7" t="b">
        <v>0</v>
      </c>
      <c r="AA1465" s="7" t="b">
        <v>1</v>
      </c>
      <c r="AC1465" s="405" t="s">
        <v>37429</v>
      </c>
      <c r="AD1465" s="406" t="s">
        <v>13552</v>
      </c>
      <c r="AE1465" s="406" t="s">
        <v>13490</v>
      </c>
      <c r="AF1465" s="406" t="s">
        <v>13317</v>
      </c>
      <c r="AG1465" s="406" t="s">
        <v>13317</v>
      </c>
      <c r="AH1465" s="418">
        <v>19.093756041534451</v>
      </c>
      <c r="AI1465" s="419">
        <v>104.9518768407769</v>
      </c>
      <c r="AJ1465" s="428">
        <v>9.7200000000000006</v>
      </c>
      <c r="AK1465" s="428">
        <v>0</v>
      </c>
      <c r="AL1465" s="429">
        <v>9.7200000000000006</v>
      </c>
      <c r="AM1465" s="407" t="s">
        <v>35298</v>
      </c>
    </row>
    <row r="1466" spans="2:39" ht="30" customHeight="1">
      <c r="B1466" s="130" t="s">
        <v>37430</v>
      </c>
      <c r="C1466" s="130" t="s">
        <v>13552</v>
      </c>
      <c r="D1466" s="130" t="s">
        <v>13490</v>
      </c>
      <c r="E1466" s="130" t="s">
        <v>13317</v>
      </c>
      <c r="F1466" s="130" t="s">
        <v>13317</v>
      </c>
      <c r="G1466" s="555">
        <v>19.06343343413943</v>
      </c>
      <c r="H1466" s="556">
        <v>104.9448846834723</v>
      </c>
      <c r="I1466" s="523">
        <v>2.59</v>
      </c>
      <c r="J1466" s="523">
        <v>0</v>
      </c>
      <c r="K1466" s="232">
        <v>2.59</v>
      </c>
      <c r="L1466" s="523">
        <v>0</v>
      </c>
      <c r="M1466" s="231">
        <v>2.59</v>
      </c>
      <c r="N1466" s="233">
        <v>0</v>
      </c>
      <c r="O1466" s="233">
        <v>0</v>
      </c>
      <c r="P1466" s="231">
        <v>0</v>
      </c>
      <c r="Q1466" s="231">
        <v>0</v>
      </c>
      <c r="R1466" s="233">
        <v>0</v>
      </c>
      <c r="S1466" s="231">
        <v>0</v>
      </c>
      <c r="T1466" s="231">
        <v>70.137199999999993</v>
      </c>
      <c r="U1466" s="140" t="s">
        <v>12718</v>
      </c>
      <c r="V1466" s="141" t="s">
        <v>35552</v>
      </c>
      <c r="W1466" s="5" t="s">
        <v>11581</v>
      </c>
      <c r="X1466" s="7" t="b">
        <v>1</v>
      </c>
      <c r="Y1466" s="7">
        <v>0</v>
      </c>
      <c r="Z1466" s="7" t="b">
        <v>0</v>
      </c>
      <c r="AA1466" s="7" t="b">
        <v>1</v>
      </c>
      <c r="AC1466" s="405" t="s">
        <v>37430</v>
      </c>
      <c r="AD1466" s="406" t="s">
        <v>13552</v>
      </c>
      <c r="AE1466" s="406" t="s">
        <v>13490</v>
      </c>
      <c r="AF1466" s="406" t="s">
        <v>13317</v>
      </c>
      <c r="AG1466" s="406" t="s">
        <v>13317</v>
      </c>
      <c r="AH1466" s="418">
        <v>19.06343343413943</v>
      </c>
      <c r="AI1466" s="419">
        <v>104.9448846834723</v>
      </c>
      <c r="AJ1466" s="428">
        <v>2.59</v>
      </c>
      <c r="AK1466" s="428">
        <v>0</v>
      </c>
      <c r="AL1466" s="429">
        <v>2.59</v>
      </c>
      <c r="AM1466" s="407" t="s">
        <v>35552</v>
      </c>
    </row>
    <row r="1467" spans="2:39" ht="30" customHeight="1">
      <c r="B1467" s="130" t="s">
        <v>37431</v>
      </c>
      <c r="C1467" s="130" t="s">
        <v>13552</v>
      </c>
      <c r="D1467" s="130" t="s">
        <v>13490</v>
      </c>
      <c r="E1467" s="130" t="s">
        <v>13317</v>
      </c>
      <c r="F1467" s="130" t="s">
        <v>13317</v>
      </c>
      <c r="G1467" s="555">
        <v>19.0634328712109</v>
      </c>
      <c r="H1467" s="556">
        <v>104.94541679192341</v>
      </c>
      <c r="I1467" s="523">
        <v>3.01</v>
      </c>
      <c r="J1467" s="523">
        <v>0</v>
      </c>
      <c r="K1467" s="232">
        <v>3.01</v>
      </c>
      <c r="L1467" s="523">
        <v>0</v>
      </c>
      <c r="M1467" s="231">
        <v>3.01</v>
      </c>
      <c r="N1467" s="233">
        <v>0</v>
      </c>
      <c r="O1467" s="233">
        <v>0</v>
      </c>
      <c r="P1467" s="231">
        <v>0</v>
      </c>
      <c r="Q1467" s="231">
        <v>0</v>
      </c>
      <c r="R1467" s="233">
        <v>0</v>
      </c>
      <c r="S1467" s="231">
        <v>0</v>
      </c>
      <c r="T1467" s="231">
        <v>81.510799999999989</v>
      </c>
      <c r="U1467" s="140" t="s">
        <v>12718</v>
      </c>
      <c r="V1467" s="141" t="s">
        <v>35552</v>
      </c>
      <c r="W1467" s="5" t="s">
        <v>11581</v>
      </c>
      <c r="X1467" s="7" t="b">
        <v>1</v>
      </c>
      <c r="Y1467" s="7">
        <v>0</v>
      </c>
      <c r="Z1467" s="7" t="b">
        <v>0</v>
      </c>
      <c r="AA1467" s="7" t="b">
        <v>1</v>
      </c>
      <c r="AC1467" s="405" t="s">
        <v>37431</v>
      </c>
      <c r="AD1467" s="406" t="s">
        <v>13552</v>
      </c>
      <c r="AE1467" s="406" t="s">
        <v>13490</v>
      </c>
      <c r="AF1467" s="406" t="s">
        <v>13317</v>
      </c>
      <c r="AG1467" s="406" t="s">
        <v>13317</v>
      </c>
      <c r="AH1467" s="418">
        <v>19.0634328712109</v>
      </c>
      <c r="AI1467" s="419">
        <v>104.94541679192341</v>
      </c>
      <c r="AJ1467" s="428">
        <v>3.01</v>
      </c>
      <c r="AK1467" s="428">
        <v>0</v>
      </c>
      <c r="AL1467" s="429">
        <v>3.01</v>
      </c>
      <c r="AM1467" s="407" t="s">
        <v>35552</v>
      </c>
    </row>
    <row r="1468" spans="2:39" ht="30" customHeight="1">
      <c r="B1468" s="130" t="s">
        <v>37432</v>
      </c>
      <c r="C1468" s="130" t="s">
        <v>13552</v>
      </c>
      <c r="D1468" s="130" t="s">
        <v>13490</v>
      </c>
      <c r="E1468" s="130" t="s">
        <v>13317</v>
      </c>
      <c r="F1468" s="130" t="s">
        <v>13317</v>
      </c>
      <c r="G1468" s="555">
        <v>19.086698800847071</v>
      </c>
      <c r="H1468" s="556">
        <v>104.9167441649376</v>
      </c>
      <c r="I1468" s="523">
        <v>0.9</v>
      </c>
      <c r="J1468" s="523">
        <v>0</v>
      </c>
      <c r="K1468" s="232">
        <v>0.9</v>
      </c>
      <c r="L1468" s="523">
        <v>0</v>
      </c>
      <c r="M1468" s="231">
        <v>0.9</v>
      </c>
      <c r="N1468" s="233">
        <v>0</v>
      </c>
      <c r="O1468" s="233">
        <v>0</v>
      </c>
      <c r="P1468" s="231">
        <v>0</v>
      </c>
      <c r="Q1468" s="231">
        <v>0</v>
      </c>
      <c r="R1468" s="233">
        <v>0</v>
      </c>
      <c r="S1468" s="231">
        <v>0</v>
      </c>
      <c r="T1468" s="231">
        <v>24.372</v>
      </c>
      <c r="U1468" s="140" t="s">
        <v>12718</v>
      </c>
      <c r="V1468" s="141" t="s">
        <v>35359</v>
      </c>
      <c r="W1468" s="5" t="s">
        <v>11581</v>
      </c>
      <c r="X1468" s="7" t="b">
        <v>1</v>
      </c>
      <c r="Y1468" s="7">
        <v>0</v>
      </c>
      <c r="Z1468" s="7" t="b">
        <v>0</v>
      </c>
      <c r="AA1468" s="7" t="b">
        <v>1</v>
      </c>
      <c r="AC1468" s="405" t="s">
        <v>37432</v>
      </c>
      <c r="AD1468" s="406" t="s">
        <v>13552</v>
      </c>
      <c r="AE1468" s="406" t="s">
        <v>13490</v>
      </c>
      <c r="AF1468" s="406" t="s">
        <v>13317</v>
      </c>
      <c r="AG1468" s="406" t="s">
        <v>13317</v>
      </c>
      <c r="AH1468" s="418">
        <v>19.086698800847071</v>
      </c>
      <c r="AI1468" s="419">
        <v>104.9167441649376</v>
      </c>
      <c r="AJ1468" s="428">
        <v>0.9</v>
      </c>
      <c r="AK1468" s="428">
        <v>0</v>
      </c>
      <c r="AL1468" s="429">
        <v>0.9</v>
      </c>
      <c r="AM1468" s="407" t="s">
        <v>35359</v>
      </c>
    </row>
    <row r="1469" spans="2:39" ht="30" customHeight="1">
      <c r="B1469" s="130" t="s">
        <v>37433</v>
      </c>
      <c r="C1469" s="130" t="s">
        <v>13552</v>
      </c>
      <c r="D1469" s="130" t="s">
        <v>13490</v>
      </c>
      <c r="E1469" s="130" t="s">
        <v>13317</v>
      </c>
      <c r="F1469" s="130" t="s">
        <v>13317</v>
      </c>
      <c r="G1469" s="555">
        <v>19.086264695630319</v>
      </c>
      <c r="H1469" s="556">
        <v>104.91721889343491</v>
      </c>
      <c r="I1469" s="523">
        <v>0.2</v>
      </c>
      <c r="J1469" s="523">
        <v>0</v>
      </c>
      <c r="K1469" s="232">
        <v>0.2</v>
      </c>
      <c r="L1469" s="523">
        <v>0</v>
      </c>
      <c r="M1469" s="231">
        <v>0.2</v>
      </c>
      <c r="N1469" s="233">
        <v>0</v>
      </c>
      <c r="O1469" s="233">
        <v>0</v>
      </c>
      <c r="P1469" s="231">
        <v>0</v>
      </c>
      <c r="Q1469" s="231">
        <v>0</v>
      </c>
      <c r="R1469" s="233">
        <v>0</v>
      </c>
      <c r="S1469" s="231">
        <v>0</v>
      </c>
      <c r="T1469" s="231">
        <v>5.4160000000000004</v>
      </c>
      <c r="U1469" s="140" t="s">
        <v>12718</v>
      </c>
      <c r="V1469" s="141" t="s">
        <v>35359</v>
      </c>
      <c r="W1469" s="5" t="s">
        <v>11581</v>
      </c>
      <c r="X1469" s="7" t="b">
        <v>1</v>
      </c>
      <c r="Y1469" s="7">
        <v>0</v>
      </c>
      <c r="Z1469" s="7" t="b">
        <v>0</v>
      </c>
      <c r="AA1469" s="7" t="b">
        <v>1</v>
      </c>
      <c r="AC1469" s="405" t="s">
        <v>37433</v>
      </c>
      <c r="AD1469" s="406" t="s">
        <v>13552</v>
      </c>
      <c r="AE1469" s="406" t="s">
        <v>13490</v>
      </c>
      <c r="AF1469" s="406" t="s">
        <v>13317</v>
      </c>
      <c r="AG1469" s="406" t="s">
        <v>13317</v>
      </c>
      <c r="AH1469" s="418">
        <v>19.086264695630319</v>
      </c>
      <c r="AI1469" s="419">
        <v>104.91721889343491</v>
      </c>
      <c r="AJ1469" s="428">
        <v>0.2</v>
      </c>
      <c r="AK1469" s="428">
        <v>0</v>
      </c>
      <c r="AL1469" s="429">
        <v>0.2</v>
      </c>
      <c r="AM1469" s="407" t="s">
        <v>35359</v>
      </c>
    </row>
    <row r="1470" spans="2:39" ht="30" customHeight="1">
      <c r="B1470" s="130" t="s">
        <v>37434</v>
      </c>
      <c r="C1470" s="130" t="s">
        <v>13552</v>
      </c>
      <c r="D1470" s="130" t="s">
        <v>13490</v>
      </c>
      <c r="E1470" s="130" t="s">
        <v>13317</v>
      </c>
      <c r="F1470" s="130" t="s">
        <v>13317</v>
      </c>
      <c r="G1470" s="555">
        <v>19.087394470026279</v>
      </c>
      <c r="H1470" s="556">
        <v>104.9167638680583</v>
      </c>
      <c r="I1470" s="523">
        <v>0.28000000000000003</v>
      </c>
      <c r="J1470" s="523">
        <v>0</v>
      </c>
      <c r="K1470" s="232">
        <v>0.28000000000000003</v>
      </c>
      <c r="L1470" s="523">
        <v>0</v>
      </c>
      <c r="M1470" s="231">
        <v>0.28000000000000003</v>
      </c>
      <c r="N1470" s="233">
        <v>0</v>
      </c>
      <c r="O1470" s="233">
        <v>0</v>
      </c>
      <c r="P1470" s="231">
        <v>0</v>
      </c>
      <c r="Q1470" s="231">
        <v>0</v>
      </c>
      <c r="R1470" s="233">
        <v>0</v>
      </c>
      <c r="S1470" s="231">
        <v>0</v>
      </c>
      <c r="T1470" s="231">
        <v>7.5823999999999998</v>
      </c>
      <c r="U1470" s="140" t="s">
        <v>12718</v>
      </c>
      <c r="V1470" s="141" t="s">
        <v>35359</v>
      </c>
      <c r="W1470" s="5" t="s">
        <v>11581</v>
      </c>
      <c r="X1470" s="7" t="b">
        <v>1</v>
      </c>
      <c r="Y1470" s="7">
        <v>0</v>
      </c>
      <c r="Z1470" s="7" t="b">
        <v>0</v>
      </c>
      <c r="AA1470" s="7" t="b">
        <v>1</v>
      </c>
      <c r="AC1470" s="405" t="s">
        <v>37434</v>
      </c>
      <c r="AD1470" s="406" t="s">
        <v>13552</v>
      </c>
      <c r="AE1470" s="406" t="s">
        <v>13490</v>
      </c>
      <c r="AF1470" s="406" t="s">
        <v>13317</v>
      </c>
      <c r="AG1470" s="406" t="s">
        <v>13317</v>
      </c>
      <c r="AH1470" s="418">
        <v>19.087394470026279</v>
      </c>
      <c r="AI1470" s="419">
        <v>104.9167638680583</v>
      </c>
      <c r="AJ1470" s="428">
        <v>0.28000000000000003</v>
      </c>
      <c r="AK1470" s="428">
        <v>0</v>
      </c>
      <c r="AL1470" s="429">
        <v>0.28000000000000003</v>
      </c>
      <c r="AM1470" s="407" t="s">
        <v>35359</v>
      </c>
    </row>
    <row r="1471" spans="2:39" ht="30" customHeight="1">
      <c r="B1471" s="130" t="s">
        <v>37435</v>
      </c>
      <c r="C1471" s="130" t="s">
        <v>13552</v>
      </c>
      <c r="D1471" s="130" t="s">
        <v>13490</v>
      </c>
      <c r="E1471" s="130" t="s">
        <v>13317</v>
      </c>
      <c r="F1471" s="130" t="s">
        <v>13317</v>
      </c>
      <c r="G1471" s="555">
        <v>19.068480946238321</v>
      </c>
      <c r="H1471" s="556">
        <v>104.9205553425108</v>
      </c>
      <c r="I1471" s="523">
        <v>3.47</v>
      </c>
      <c r="J1471" s="523">
        <v>0</v>
      </c>
      <c r="K1471" s="232">
        <v>3.47</v>
      </c>
      <c r="L1471" s="523">
        <v>0</v>
      </c>
      <c r="M1471" s="231">
        <v>3.47</v>
      </c>
      <c r="N1471" s="233">
        <v>0</v>
      </c>
      <c r="O1471" s="233">
        <v>0</v>
      </c>
      <c r="P1471" s="231">
        <v>0</v>
      </c>
      <c r="Q1471" s="231">
        <v>0</v>
      </c>
      <c r="R1471" s="233">
        <v>0</v>
      </c>
      <c r="S1471" s="231">
        <v>0</v>
      </c>
      <c r="T1471" s="231">
        <v>93.967600000000004</v>
      </c>
      <c r="U1471" s="140" t="s">
        <v>12718</v>
      </c>
      <c r="V1471" s="141" t="s">
        <v>35359</v>
      </c>
      <c r="W1471" s="5" t="s">
        <v>11581</v>
      </c>
      <c r="X1471" s="7" t="b">
        <v>1</v>
      </c>
      <c r="Y1471" s="7">
        <v>0</v>
      </c>
      <c r="Z1471" s="7" t="b">
        <v>0</v>
      </c>
      <c r="AA1471" s="7" t="b">
        <v>1</v>
      </c>
      <c r="AC1471" s="405" t="s">
        <v>37435</v>
      </c>
      <c r="AD1471" s="406" t="s">
        <v>13552</v>
      </c>
      <c r="AE1471" s="406" t="s">
        <v>13490</v>
      </c>
      <c r="AF1471" s="406" t="s">
        <v>13317</v>
      </c>
      <c r="AG1471" s="406" t="s">
        <v>13317</v>
      </c>
      <c r="AH1471" s="418">
        <v>19.068480946238321</v>
      </c>
      <c r="AI1471" s="419">
        <v>104.9205553425108</v>
      </c>
      <c r="AJ1471" s="428">
        <v>3.47</v>
      </c>
      <c r="AK1471" s="428">
        <v>0</v>
      </c>
      <c r="AL1471" s="429">
        <v>3.47</v>
      </c>
      <c r="AM1471" s="407" t="s">
        <v>35359</v>
      </c>
    </row>
    <row r="1472" spans="2:39" ht="30" customHeight="1">
      <c r="B1472" s="130" t="s">
        <v>37436</v>
      </c>
      <c r="C1472" s="130" t="s">
        <v>13552</v>
      </c>
      <c r="D1472" s="130" t="s">
        <v>13490</v>
      </c>
      <c r="E1472" s="130" t="s">
        <v>13317</v>
      </c>
      <c r="F1472" s="130" t="s">
        <v>13317</v>
      </c>
      <c r="G1472" s="555">
        <v>19.06842552830518</v>
      </c>
      <c r="H1472" s="556">
        <v>104.9218570930984</v>
      </c>
      <c r="I1472" s="523">
        <v>1.55</v>
      </c>
      <c r="J1472" s="523">
        <v>0</v>
      </c>
      <c r="K1472" s="232">
        <v>1.55</v>
      </c>
      <c r="L1472" s="523">
        <v>0</v>
      </c>
      <c r="M1472" s="231">
        <v>1.55</v>
      </c>
      <c r="N1472" s="233">
        <v>0</v>
      </c>
      <c r="O1472" s="233">
        <v>0</v>
      </c>
      <c r="P1472" s="231">
        <v>0</v>
      </c>
      <c r="Q1472" s="231">
        <v>0</v>
      </c>
      <c r="R1472" s="233">
        <v>0</v>
      </c>
      <c r="S1472" s="231">
        <v>0</v>
      </c>
      <c r="T1472" s="231">
        <v>41.973999999999997</v>
      </c>
      <c r="U1472" s="140" t="s">
        <v>12718</v>
      </c>
      <c r="V1472" s="141" t="s">
        <v>35359</v>
      </c>
      <c r="W1472" s="5" t="s">
        <v>11581</v>
      </c>
      <c r="X1472" s="7" t="b">
        <v>1</v>
      </c>
      <c r="Y1472" s="7">
        <v>0</v>
      </c>
      <c r="Z1472" s="7" t="b">
        <v>0</v>
      </c>
      <c r="AA1472" s="7" t="b">
        <v>1</v>
      </c>
      <c r="AC1472" s="405" t="s">
        <v>37436</v>
      </c>
      <c r="AD1472" s="406" t="s">
        <v>13552</v>
      </c>
      <c r="AE1472" s="406" t="s">
        <v>13490</v>
      </c>
      <c r="AF1472" s="406" t="s">
        <v>13317</v>
      </c>
      <c r="AG1472" s="406" t="s">
        <v>13317</v>
      </c>
      <c r="AH1472" s="418">
        <v>19.06842552830518</v>
      </c>
      <c r="AI1472" s="419">
        <v>104.9218570930984</v>
      </c>
      <c r="AJ1472" s="428">
        <v>1.55</v>
      </c>
      <c r="AK1472" s="428">
        <v>0</v>
      </c>
      <c r="AL1472" s="429">
        <v>1.55</v>
      </c>
      <c r="AM1472" s="407" t="s">
        <v>35359</v>
      </c>
    </row>
    <row r="1473" spans="2:39" ht="30" customHeight="1">
      <c r="B1473" s="130" t="s">
        <v>37437</v>
      </c>
      <c r="C1473" s="130" t="s">
        <v>13552</v>
      </c>
      <c r="D1473" s="130" t="s">
        <v>13490</v>
      </c>
      <c r="E1473" s="130" t="s">
        <v>13317</v>
      </c>
      <c r="F1473" s="130" t="s">
        <v>13317</v>
      </c>
      <c r="G1473" s="555">
        <v>19.101455862037749</v>
      </c>
      <c r="H1473" s="556">
        <v>104.9132994422912</v>
      </c>
      <c r="I1473" s="523">
        <v>1.31</v>
      </c>
      <c r="J1473" s="523">
        <v>0</v>
      </c>
      <c r="K1473" s="232">
        <v>1.31</v>
      </c>
      <c r="L1473" s="523">
        <v>0</v>
      </c>
      <c r="M1473" s="231">
        <v>1.27</v>
      </c>
      <c r="N1473" s="233">
        <v>0</v>
      </c>
      <c r="O1473" s="233">
        <v>0.04</v>
      </c>
      <c r="P1473" s="231">
        <v>0</v>
      </c>
      <c r="Q1473" s="231">
        <v>0</v>
      </c>
      <c r="R1473" s="233">
        <v>0</v>
      </c>
      <c r="S1473" s="231">
        <v>0</v>
      </c>
      <c r="T1473" s="231">
        <v>34.391599999999997</v>
      </c>
      <c r="U1473" s="140" t="s">
        <v>12718</v>
      </c>
      <c r="V1473" s="141" t="s">
        <v>35350</v>
      </c>
      <c r="W1473" s="5" t="s">
        <v>11581</v>
      </c>
      <c r="X1473" s="7" t="b">
        <v>1</v>
      </c>
      <c r="Y1473" s="7">
        <v>0</v>
      </c>
      <c r="Z1473" s="7" t="b">
        <v>0</v>
      </c>
      <c r="AA1473" s="7" t="b">
        <v>1</v>
      </c>
      <c r="AC1473" s="405" t="s">
        <v>37437</v>
      </c>
      <c r="AD1473" s="406" t="s">
        <v>13552</v>
      </c>
      <c r="AE1473" s="406" t="s">
        <v>13490</v>
      </c>
      <c r="AF1473" s="406" t="s">
        <v>13317</v>
      </c>
      <c r="AG1473" s="406" t="s">
        <v>13317</v>
      </c>
      <c r="AH1473" s="418">
        <v>19.101455862037749</v>
      </c>
      <c r="AI1473" s="419">
        <v>104.9132994422912</v>
      </c>
      <c r="AJ1473" s="428">
        <v>1.31</v>
      </c>
      <c r="AK1473" s="428">
        <v>0</v>
      </c>
      <c r="AL1473" s="429">
        <v>1.31</v>
      </c>
      <c r="AM1473" s="407" t="s">
        <v>35350</v>
      </c>
    </row>
    <row r="1474" spans="2:39" ht="30" customHeight="1">
      <c r="B1474" s="130" t="s">
        <v>37438</v>
      </c>
      <c r="C1474" s="130" t="s">
        <v>13552</v>
      </c>
      <c r="D1474" s="130" t="s">
        <v>13490</v>
      </c>
      <c r="E1474" s="130" t="s">
        <v>13317</v>
      </c>
      <c r="F1474" s="130" t="s">
        <v>13317</v>
      </c>
      <c r="G1474" s="555">
        <v>19.101748128794249</v>
      </c>
      <c r="H1474" s="556">
        <v>104.9097071613115</v>
      </c>
      <c r="I1474" s="523">
        <v>2.77</v>
      </c>
      <c r="J1474" s="523">
        <v>0</v>
      </c>
      <c r="K1474" s="232">
        <v>2.77</v>
      </c>
      <c r="L1474" s="523">
        <v>0</v>
      </c>
      <c r="M1474" s="231">
        <v>2.56</v>
      </c>
      <c r="N1474" s="233">
        <v>0</v>
      </c>
      <c r="O1474" s="233">
        <v>0.21</v>
      </c>
      <c r="P1474" s="231">
        <v>0</v>
      </c>
      <c r="Q1474" s="231">
        <v>0</v>
      </c>
      <c r="R1474" s="233">
        <v>0</v>
      </c>
      <c r="S1474" s="231">
        <v>0</v>
      </c>
      <c r="T1474" s="231">
        <v>69.324799999999996</v>
      </c>
      <c r="U1474" s="140" t="s">
        <v>12718</v>
      </c>
      <c r="V1474" s="141" t="s">
        <v>35368</v>
      </c>
      <c r="W1474" s="5" t="s">
        <v>11581</v>
      </c>
      <c r="X1474" s="7" t="b">
        <v>1</v>
      </c>
      <c r="Y1474" s="7">
        <v>0</v>
      </c>
      <c r="Z1474" s="7" t="b">
        <v>0</v>
      </c>
      <c r="AA1474" s="7" t="b">
        <v>1</v>
      </c>
      <c r="AC1474" s="405" t="s">
        <v>37438</v>
      </c>
      <c r="AD1474" s="406" t="s">
        <v>13552</v>
      </c>
      <c r="AE1474" s="406" t="s">
        <v>13490</v>
      </c>
      <c r="AF1474" s="406" t="s">
        <v>13317</v>
      </c>
      <c r="AG1474" s="406" t="s">
        <v>13317</v>
      </c>
      <c r="AH1474" s="418">
        <v>19.101748128794249</v>
      </c>
      <c r="AI1474" s="419">
        <v>104.9097071613115</v>
      </c>
      <c r="AJ1474" s="428">
        <v>2.77</v>
      </c>
      <c r="AK1474" s="428">
        <v>0</v>
      </c>
      <c r="AL1474" s="429">
        <v>2.77</v>
      </c>
      <c r="AM1474" s="407" t="s">
        <v>35368</v>
      </c>
    </row>
    <row r="1475" spans="2:39" ht="30" customHeight="1">
      <c r="B1475" s="130" t="s">
        <v>37439</v>
      </c>
      <c r="C1475" s="130" t="s">
        <v>13552</v>
      </c>
      <c r="D1475" s="130" t="s">
        <v>13490</v>
      </c>
      <c r="E1475" s="130" t="s">
        <v>13317</v>
      </c>
      <c r="F1475" s="130" t="s">
        <v>13317</v>
      </c>
      <c r="G1475" s="555">
        <v>19.095828966221919</v>
      </c>
      <c r="H1475" s="556">
        <v>104.9112125875487</v>
      </c>
      <c r="I1475" s="523">
        <v>1.25</v>
      </c>
      <c r="J1475" s="523">
        <v>0</v>
      </c>
      <c r="K1475" s="232">
        <v>1.25</v>
      </c>
      <c r="L1475" s="523">
        <v>0</v>
      </c>
      <c r="M1475" s="231">
        <v>1.25</v>
      </c>
      <c r="N1475" s="233">
        <v>0</v>
      </c>
      <c r="O1475" s="233">
        <v>0</v>
      </c>
      <c r="P1475" s="231">
        <v>0</v>
      </c>
      <c r="Q1475" s="231">
        <v>0</v>
      </c>
      <c r="R1475" s="233">
        <v>0</v>
      </c>
      <c r="S1475" s="231">
        <v>0</v>
      </c>
      <c r="T1475" s="231">
        <v>33.849999999999987</v>
      </c>
      <c r="U1475" s="140" t="s">
        <v>12718</v>
      </c>
      <c r="V1475" s="141" t="s">
        <v>35300</v>
      </c>
      <c r="W1475" s="5" t="s">
        <v>11581</v>
      </c>
      <c r="X1475" s="7" t="b">
        <v>1</v>
      </c>
      <c r="Y1475" s="7">
        <v>0</v>
      </c>
      <c r="Z1475" s="7" t="b">
        <v>0</v>
      </c>
      <c r="AA1475" s="7" t="b">
        <v>1</v>
      </c>
      <c r="AC1475" s="405" t="s">
        <v>37439</v>
      </c>
      <c r="AD1475" s="406" t="s">
        <v>13552</v>
      </c>
      <c r="AE1475" s="406" t="s">
        <v>13490</v>
      </c>
      <c r="AF1475" s="406" t="s">
        <v>13317</v>
      </c>
      <c r="AG1475" s="406" t="s">
        <v>13317</v>
      </c>
      <c r="AH1475" s="418">
        <v>19.095828966221919</v>
      </c>
      <c r="AI1475" s="419">
        <v>104.9112125875487</v>
      </c>
      <c r="AJ1475" s="428">
        <v>1.25</v>
      </c>
      <c r="AK1475" s="428">
        <v>0</v>
      </c>
      <c r="AL1475" s="429">
        <v>1.25</v>
      </c>
      <c r="AM1475" s="407" t="s">
        <v>35300</v>
      </c>
    </row>
    <row r="1476" spans="2:39" ht="30" customHeight="1">
      <c r="B1476" s="130" t="s">
        <v>37440</v>
      </c>
      <c r="C1476" s="130" t="s">
        <v>13552</v>
      </c>
      <c r="D1476" s="130" t="s">
        <v>13490</v>
      </c>
      <c r="E1476" s="130" t="s">
        <v>13317</v>
      </c>
      <c r="F1476" s="130" t="s">
        <v>13317</v>
      </c>
      <c r="G1476" s="555">
        <v>19.101881400173461</v>
      </c>
      <c r="H1476" s="556">
        <v>104.91228291531129</v>
      </c>
      <c r="I1476" s="523">
        <v>4.62</v>
      </c>
      <c r="J1476" s="523">
        <v>0</v>
      </c>
      <c r="K1476" s="232">
        <v>4.62</v>
      </c>
      <c r="L1476" s="523">
        <v>0</v>
      </c>
      <c r="M1476" s="231">
        <v>4.62</v>
      </c>
      <c r="N1476" s="233">
        <v>0</v>
      </c>
      <c r="O1476" s="233">
        <v>0</v>
      </c>
      <c r="P1476" s="231">
        <v>0</v>
      </c>
      <c r="Q1476" s="231">
        <v>0</v>
      </c>
      <c r="R1476" s="233">
        <v>0</v>
      </c>
      <c r="S1476" s="231">
        <v>0</v>
      </c>
      <c r="T1476" s="231">
        <v>125.1096</v>
      </c>
      <c r="U1476" s="140" t="s">
        <v>12718</v>
      </c>
      <c r="V1476" s="141" t="s">
        <v>37441</v>
      </c>
      <c r="W1476" s="5" t="s">
        <v>11581</v>
      </c>
      <c r="X1476" s="7" t="b">
        <v>1</v>
      </c>
      <c r="Y1476" s="7">
        <v>0</v>
      </c>
      <c r="Z1476" s="7" t="b">
        <v>0</v>
      </c>
      <c r="AA1476" s="7" t="b">
        <v>1</v>
      </c>
      <c r="AC1476" s="405" t="s">
        <v>37440</v>
      </c>
      <c r="AD1476" s="406" t="s">
        <v>13552</v>
      </c>
      <c r="AE1476" s="406" t="s">
        <v>13490</v>
      </c>
      <c r="AF1476" s="406" t="s">
        <v>13317</v>
      </c>
      <c r="AG1476" s="406" t="s">
        <v>13317</v>
      </c>
      <c r="AH1476" s="418">
        <v>19.101881400173461</v>
      </c>
      <c r="AI1476" s="419">
        <v>104.91228291531129</v>
      </c>
      <c r="AJ1476" s="428">
        <v>4.62</v>
      </c>
      <c r="AK1476" s="428">
        <v>0</v>
      </c>
      <c r="AL1476" s="429">
        <v>4.62</v>
      </c>
      <c r="AM1476" s="407" t="s">
        <v>37441</v>
      </c>
    </row>
    <row r="1477" spans="2:39" ht="30" customHeight="1">
      <c r="B1477" s="130" t="s">
        <v>37442</v>
      </c>
      <c r="C1477" s="130" t="s">
        <v>13552</v>
      </c>
      <c r="D1477" s="130" t="s">
        <v>13490</v>
      </c>
      <c r="E1477" s="130" t="s">
        <v>13317</v>
      </c>
      <c r="F1477" s="130" t="s">
        <v>13317</v>
      </c>
      <c r="G1477" s="555">
        <v>19.093948784380149</v>
      </c>
      <c r="H1477" s="556">
        <v>104.9122656777958</v>
      </c>
      <c r="I1477" s="523">
        <v>0.84</v>
      </c>
      <c r="J1477" s="523">
        <v>0</v>
      </c>
      <c r="K1477" s="232">
        <v>0.84</v>
      </c>
      <c r="L1477" s="523">
        <v>0</v>
      </c>
      <c r="M1477" s="231">
        <v>0.83</v>
      </c>
      <c r="N1477" s="233">
        <v>0</v>
      </c>
      <c r="O1477" s="233">
        <v>0.01</v>
      </c>
      <c r="P1477" s="231">
        <v>0</v>
      </c>
      <c r="Q1477" s="231">
        <v>0</v>
      </c>
      <c r="R1477" s="233">
        <v>0</v>
      </c>
      <c r="S1477" s="231">
        <v>0</v>
      </c>
      <c r="T1477" s="231">
        <v>22.476400000000002</v>
      </c>
      <c r="U1477" s="140" t="s">
        <v>12718</v>
      </c>
      <c r="V1477" s="141" t="s">
        <v>35300</v>
      </c>
      <c r="W1477" s="5" t="s">
        <v>11581</v>
      </c>
      <c r="X1477" s="7" t="b">
        <v>1</v>
      </c>
      <c r="Y1477" s="7">
        <v>0</v>
      </c>
      <c r="Z1477" s="7" t="b">
        <v>0</v>
      </c>
      <c r="AA1477" s="7" t="b">
        <v>1</v>
      </c>
      <c r="AC1477" s="405" t="s">
        <v>37442</v>
      </c>
      <c r="AD1477" s="406" t="s">
        <v>13552</v>
      </c>
      <c r="AE1477" s="406" t="s">
        <v>13490</v>
      </c>
      <c r="AF1477" s="406" t="s">
        <v>13317</v>
      </c>
      <c r="AG1477" s="406" t="s">
        <v>13317</v>
      </c>
      <c r="AH1477" s="418">
        <v>19.093948784380149</v>
      </c>
      <c r="AI1477" s="419">
        <v>104.9122656777958</v>
      </c>
      <c r="AJ1477" s="428">
        <v>0.84</v>
      </c>
      <c r="AK1477" s="428">
        <v>0</v>
      </c>
      <c r="AL1477" s="429">
        <v>0.84</v>
      </c>
      <c r="AM1477" s="407" t="s">
        <v>35300</v>
      </c>
    </row>
    <row r="1478" spans="2:39" ht="30" customHeight="1">
      <c r="B1478" s="130" t="s">
        <v>37443</v>
      </c>
      <c r="C1478" s="130" t="s">
        <v>13552</v>
      </c>
      <c r="D1478" s="130" t="s">
        <v>13490</v>
      </c>
      <c r="E1478" s="130" t="s">
        <v>13317</v>
      </c>
      <c r="F1478" s="130" t="s">
        <v>13317</v>
      </c>
      <c r="G1478" s="555">
        <v>19.094544877217309</v>
      </c>
      <c r="H1478" s="556">
        <v>104.9125038521815</v>
      </c>
      <c r="I1478" s="523">
        <v>1.43</v>
      </c>
      <c r="J1478" s="523">
        <v>0</v>
      </c>
      <c r="K1478" s="232">
        <v>1.43</v>
      </c>
      <c r="L1478" s="523">
        <v>0</v>
      </c>
      <c r="M1478" s="231">
        <v>1.43</v>
      </c>
      <c r="N1478" s="233">
        <v>0</v>
      </c>
      <c r="O1478" s="233">
        <v>0</v>
      </c>
      <c r="P1478" s="231">
        <v>0</v>
      </c>
      <c r="Q1478" s="231">
        <v>0</v>
      </c>
      <c r="R1478" s="233">
        <v>0</v>
      </c>
      <c r="S1478" s="231">
        <v>0</v>
      </c>
      <c r="T1478" s="231">
        <v>38.724400000000003</v>
      </c>
      <c r="U1478" s="140" t="s">
        <v>12718</v>
      </c>
      <c r="V1478" s="141" t="s">
        <v>35300</v>
      </c>
      <c r="W1478" s="5" t="s">
        <v>11581</v>
      </c>
      <c r="X1478" s="7" t="b">
        <v>1</v>
      </c>
      <c r="Y1478" s="7">
        <v>0</v>
      </c>
      <c r="Z1478" s="7" t="b">
        <v>0</v>
      </c>
      <c r="AA1478" s="7" t="b">
        <v>1</v>
      </c>
      <c r="AC1478" s="405" t="s">
        <v>37443</v>
      </c>
      <c r="AD1478" s="406" t="s">
        <v>13552</v>
      </c>
      <c r="AE1478" s="406" t="s">
        <v>13490</v>
      </c>
      <c r="AF1478" s="406" t="s">
        <v>13317</v>
      </c>
      <c r="AG1478" s="406" t="s">
        <v>13317</v>
      </c>
      <c r="AH1478" s="418">
        <v>19.094544877217309</v>
      </c>
      <c r="AI1478" s="419">
        <v>104.9125038521815</v>
      </c>
      <c r="AJ1478" s="428">
        <v>1.43</v>
      </c>
      <c r="AK1478" s="428">
        <v>0</v>
      </c>
      <c r="AL1478" s="429">
        <v>1.43</v>
      </c>
      <c r="AM1478" s="407" t="s">
        <v>35300</v>
      </c>
    </row>
    <row r="1479" spans="2:39" ht="30" customHeight="1">
      <c r="B1479" s="130" t="s">
        <v>37444</v>
      </c>
      <c r="C1479" s="130" t="s">
        <v>13552</v>
      </c>
      <c r="D1479" s="130" t="s">
        <v>13490</v>
      </c>
      <c r="E1479" s="130" t="s">
        <v>13317</v>
      </c>
      <c r="F1479" s="130" t="s">
        <v>13317</v>
      </c>
      <c r="G1479" s="555">
        <v>19.09289072865149</v>
      </c>
      <c r="H1479" s="556">
        <v>104.9133670690078</v>
      </c>
      <c r="I1479" s="523">
        <v>2.0099999999999998</v>
      </c>
      <c r="J1479" s="523">
        <v>0</v>
      </c>
      <c r="K1479" s="232">
        <v>2.0099999999999998</v>
      </c>
      <c r="L1479" s="523">
        <v>0</v>
      </c>
      <c r="M1479" s="231">
        <v>1.79</v>
      </c>
      <c r="N1479" s="233">
        <v>0</v>
      </c>
      <c r="O1479" s="233">
        <v>0.22</v>
      </c>
      <c r="P1479" s="231">
        <v>0</v>
      </c>
      <c r="Q1479" s="231">
        <v>0</v>
      </c>
      <c r="R1479" s="233">
        <v>0</v>
      </c>
      <c r="S1479" s="231">
        <v>0</v>
      </c>
      <c r="T1479" s="231">
        <v>48.473199999999999</v>
      </c>
      <c r="U1479" s="140" t="s">
        <v>12718</v>
      </c>
      <c r="V1479" s="141" t="s">
        <v>35268</v>
      </c>
      <c r="W1479" s="5" t="s">
        <v>11581</v>
      </c>
      <c r="X1479" s="7" t="b">
        <v>1</v>
      </c>
      <c r="Y1479" s="7">
        <v>0</v>
      </c>
      <c r="Z1479" s="7" t="b">
        <v>0</v>
      </c>
      <c r="AA1479" s="7" t="b">
        <v>1</v>
      </c>
      <c r="AC1479" s="405" t="s">
        <v>37444</v>
      </c>
      <c r="AD1479" s="406" t="s">
        <v>13552</v>
      </c>
      <c r="AE1479" s="406" t="s">
        <v>13490</v>
      </c>
      <c r="AF1479" s="406" t="s">
        <v>13317</v>
      </c>
      <c r="AG1479" s="406" t="s">
        <v>13317</v>
      </c>
      <c r="AH1479" s="418">
        <v>19.09289072865149</v>
      </c>
      <c r="AI1479" s="419">
        <v>104.9133670690078</v>
      </c>
      <c r="AJ1479" s="428">
        <v>2.0099999999999998</v>
      </c>
      <c r="AK1479" s="428">
        <v>0</v>
      </c>
      <c r="AL1479" s="429">
        <v>2.0099999999999998</v>
      </c>
      <c r="AM1479" s="407" t="s">
        <v>35268</v>
      </c>
    </row>
    <row r="1480" spans="2:39" ht="30" customHeight="1">
      <c r="B1480" s="130" t="s">
        <v>37445</v>
      </c>
      <c r="C1480" s="130" t="s">
        <v>13552</v>
      </c>
      <c r="D1480" s="130" t="s">
        <v>13490</v>
      </c>
      <c r="E1480" s="130" t="s">
        <v>13317</v>
      </c>
      <c r="F1480" s="130" t="s">
        <v>13317</v>
      </c>
      <c r="G1480" s="555">
        <v>19.093947624465201</v>
      </c>
      <c r="H1480" s="556">
        <v>104.9135771874962</v>
      </c>
      <c r="I1480" s="523">
        <v>0.95</v>
      </c>
      <c r="J1480" s="523">
        <v>0</v>
      </c>
      <c r="K1480" s="232">
        <v>0.95</v>
      </c>
      <c r="L1480" s="523">
        <v>0</v>
      </c>
      <c r="M1480" s="231">
        <v>0.89</v>
      </c>
      <c r="N1480" s="233">
        <v>0</v>
      </c>
      <c r="O1480" s="233">
        <v>0.06</v>
      </c>
      <c r="P1480" s="231">
        <v>0</v>
      </c>
      <c r="Q1480" s="231">
        <v>0</v>
      </c>
      <c r="R1480" s="233">
        <v>0</v>
      </c>
      <c r="S1480" s="231">
        <v>0</v>
      </c>
      <c r="T1480" s="231">
        <v>24.101199999999999</v>
      </c>
      <c r="U1480" s="140" t="s">
        <v>12718</v>
      </c>
      <c r="V1480" s="141" t="s">
        <v>35268</v>
      </c>
      <c r="W1480" s="5" t="s">
        <v>11581</v>
      </c>
      <c r="X1480" s="7" t="b">
        <v>1</v>
      </c>
      <c r="Y1480" s="7">
        <v>0</v>
      </c>
      <c r="Z1480" s="7" t="b">
        <v>0</v>
      </c>
      <c r="AA1480" s="7" t="b">
        <v>1</v>
      </c>
      <c r="AC1480" s="405" t="s">
        <v>37445</v>
      </c>
      <c r="AD1480" s="406" t="s">
        <v>13552</v>
      </c>
      <c r="AE1480" s="406" t="s">
        <v>13490</v>
      </c>
      <c r="AF1480" s="406" t="s">
        <v>13317</v>
      </c>
      <c r="AG1480" s="406" t="s">
        <v>13317</v>
      </c>
      <c r="AH1480" s="418">
        <v>19.093947624465201</v>
      </c>
      <c r="AI1480" s="419">
        <v>104.9135771874962</v>
      </c>
      <c r="AJ1480" s="428">
        <v>0.95</v>
      </c>
      <c r="AK1480" s="428">
        <v>0</v>
      </c>
      <c r="AL1480" s="429">
        <v>0.95</v>
      </c>
      <c r="AM1480" s="407" t="s">
        <v>35268</v>
      </c>
    </row>
    <row r="1481" spans="2:39" ht="30" customHeight="1">
      <c r="B1481" s="130" t="s">
        <v>37446</v>
      </c>
      <c r="C1481" s="130" t="s">
        <v>13552</v>
      </c>
      <c r="D1481" s="130" t="s">
        <v>13490</v>
      </c>
      <c r="E1481" s="130" t="s">
        <v>13317</v>
      </c>
      <c r="F1481" s="130" t="s">
        <v>13317</v>
      </c>
      <c r="G1481" s="555">
        <v>19.108700915937231</v>
      </c>
      <c r="H1481" s="556">
        <v>104.9143330439495</v>
      </c>
      <c r="I1481" s="523">
        <v>4.62</v>
      </c>
      <c r="J1481" s="523">
        <v>0</v>
      </c>
      <c r="K1481" s="232">
        <v>4.62</v>
      </c>
      <c r="L1481" s="523">
        <v>0</v>
      </c>
      <c r="M1481" s="231">
        <v>4.62</v>
      </c>
      <c r="N1481" s="233">
        <v>0</v>
      </c>
      <c r="O1481" s="233">
        <v>0</v>
      </c>
      <c r="P1481" s="231">
        <v>0</v>
      </c>
      <c r="Q1481" s="231">
        <v>0</v>
      </c>
      <c r="R1481" s="233">
        <v>0</v>
      </c>
      <c r="S1481" s="231">
        <v>0</v>
      </c>
      <c r="T1481" s="231">
        <v>125.1096</v>
      </c>
      <c r="U1481" s="140" t="s">
        <v>12718</v>
      </c>
      <c r="V1481" s="141" t="s">
        <v>35372</v>
      </c>
      <c r="W1481" s="5" t="s">
        <v>11581</v>
      </c>
      <c r="X1481" s="7" t="b">
        <v>1</v>
      </c>
      <c r="Y1481" s="7">
        <v>0</v>
      </c>
      <c r="Z1481" s="7" t="b">
        <v>0</v>
      </c>
      <c r="AA1481" s="7" t="b">
        <v>1</v>
      </c>
      <c r="AC1481" s="405" t="s">
        <v>37446</v>
      </c>
      <c r="AD1481" s="406" t="s">
        <v>13552</v>
      </c>
      <c r="AE1481" s="406" t="s">
        <v>13490</v>
      </c>
      <c r="AF1481" s="406" t="s">
        <v>13317</v>
      </c>
      <c r="AG1481" s="406" t="s">
        <v>13317</v>
      </c>
      <c r="AH1481" s="418">
        <v>19.108700915937231</v>
      </c>
      <c r="AI1481" s="419">
        <v>104.9143330439495</v>
      </c>
      <c r="AJ1481" s="428">
        <v>4.62</v>
      </c>
      <c r="AK1481" s="428">
        <v>0</v>
      </c>
      <c r="AL1481" s="429">
        <v>4.62</v>
      </c>
      <c r="AM1481" s="407" t="s">
        <v>35372</v>
      </c>
    </row>
    <row r="1482" spans="2:39" ht="30" customHeight="1">
      <c r="B1482" s="130" t="s">
        <v>37447</v>
      </c>
      <c r="C1482" s="130" t="s">
        <v>13552</v>
      </c>
      <c r="D1482" s="130" t="s">
        <v>13490</v>
      </c>
      <c r="E1482" s="130" t="s">
        <v>13317</v>
      </c>
      <c r="F1482" s="130" t="s">
        <v>13317</v>
      </c>
      <c r="G1482" s="555">
        <v>19.107279251702579</v>
      </c>
      <c r="H1482" s="556">
        <v>104.91786729934709</v>
      </c>
      <c r="I1482" s="523">
        <v>1.25</v>
      </c>
      <c r="J1482" s="523">
        <v>0</v>
      </c>
      <c r="K1482" s="232">
        <v>1.25</v>
      </c>
      <c r="L1482" s="523">
        <v>0</v>
      </c>
      <c r="M1482" s="231">
        <v>1.1399999999999999</v>
      </c>
      <c r="N1482" s="233">
        <v>0</v>
      </c>
      <c r="O1482" s="233">
        <v>0.11</v>
      </c>
      <c r="P1482" s="231">
        <v>0</v>
      </c>
      <c r="Q1482" s="231">
        <v>0</v>
      </c>
      <c r="R1482" s="233">
        <v>0</v>
      </c>
      <c r="S1482" s="231">
        <v>0</v>
      </c>
      <c r="T1482" s="231">
        <v>30.871199999999991</v>
      </c>
      <c r="U1482" s="140" t="s">
        <v>12718</v>
      </c>
      <c r="V1482" s="141" t="s">
        <v>35359</v>
      </c>
      <c r="W1482" s="5" t="s">
        <v>11581</v>
      </c>
      <c r="X1482" s="7" t="b">
        <v>1</v>
      </c>
      <c r="Y1482" s="7">
        <v>0</v>
      </c>
      <c r="Z1482" s="7" t="b">
        <v>0</v>
      </c>
      <c r="AA1482" s="7" t="b">
        <v>1</v>
      </c>
      <c r="AC1482" s="405" t="s">
        <v>37447</v>
      </c>
      <c r="AD1482" s="406" t="s">
        <v>13552</v>
      </c>
      <c r="AE1482" s="406" t="s">
        <v>13490</v>
      </c>
      <c r="AF1482" s="406" t="s">
        <v>13317</v>
      </c>
      <c r="AG1482" s="406" t="s">
        <v>13317</v>
      </c>
      <c r="AH1482" s="418">
        <v>19.107279251702579</v>
      </c>
      <c r="AI1482" s="419">
        <v>104.91786729934709</v>
      </c>
      <c r="AJ1482" s="428">
        <v>1.25</v>
      </c>
      <c r="AK1482" s="428">
        <v>0</v>
      </c>
      <c r="AL1482" s="429">
        <v>1.25</v>
      </c>
      <c r="AM1482" s="407" t="s">
        <v>35359</v>
      </c>
    </row>
    <row r="1483" spans="2:39" ht="30" customHeight="1">
      <c r="B1483" s="130" t="s">
        <v>37448</v>
      </c>
      <c r="C1483" s="130" t="s">
        <v>13552</v>
      </c>
      <c r="D1483" s="130" t="s">
        <v>13490</v>
      </c>
      <c r="E1483" s="130" t="s">
        <v>13317</v>
      </c>
      <c r="F1483" s="130" t="s">
        <v>13317</v>
      </c>
      <c r="G1483" s="555">
        <v>19.08714480165893</v>
      </c>
      <c r="H1483" s="556">
        <v>104.9130668294265</v>
      </c>
      <c r="I1483" s="523">
        <v>1.78</v>
      </c>
      <c r="J1483" s="523">
        <v>0</v>
      </c>
      <c r="K1483" s="232">
        <v>1.78</v>
      </c>
      <c r="L1483" s="523">
        <v>0</v>
      </c>
      <c r="M1483" s="231">
        <v>1.78</v>
      </c>
      <c r="N1483" s="233">
        <v>0</v>
      </c>
      <c r="O1483" s="233">
        <v>0</v>
      </c>
      <c r="P1483" s="231">
        <v>0</v>
      </c>
      <c r="Q1483" s="231">
        <v>0</v>
      </c>
      <c r="R1483" s="233">
        <v>0</v>
      </c>
      <c r="S1483" s="231">
        <v>0</v>
      </c>
      <c r="T1483" s="231">
        <v>48.202399999999997</v>
      </c>
      <c r="U1483" s="140" t="s">
        <v>12718</v>
      </c>
      <c r="V1483" s="141" t="s">
        <v>35300</v>
      </c>
      <c r="W1483" s="5" t="s">
        <v>11581</v>
      </c>
      <c r="X1483" s="7" t="b">
        <v>1</v>
      </c>
      <c r="Y1483" s="7">
        <v>0</v>
      </c>
      <c r="Z1483" s="7" t="b">
        <v>0</v>
      </c>
      <c r="AA1483" s="7" t="b">
        <v>1</v>
      </c>
      <c r="AC1483" s="405" t="s">
        <v>37448</v>
      </c>
      <c r="AD1483" s="406" t="s">
        <v>13552</v>
      </c>
      <c r="AE1483" s="406" t="s">
        <v>13490</v>
      </c>
      <c r="AF1483" s="406" t="s">
        <v>13317</v>
      </c>
      <c r="AG1483" s="406" t="s">
        <v>13317</v>
      </c>
      <c r="AH1483" s="418">
        <v>19.08714480165893</v>
      </c>
      <c r="AI1483" s="419">
        <v>104.9130668294265</v>
      </c>
      <c r="AJ1483" s="428">
        <v>1.78</v>
      </c>
      <c r="AK1483" s="428">
        <v>0</v>
      </c>
      <c r="AL1483" s="429">
        <v>1.78</v>
      </c>
      <c r="AM1483" s="407" t="s">
        <v>35300</v>
      </c>
    </row>
    <row r="1484" spans="2:39" ht="30" customHeight="1">
      <c r="B1484" s="130" t="s">
        <v>37449</v>
      </c>
      <c r="C1484" s="130" t="s">
        <v>13552</v>
      </c>
      <c r="D1484" s="130" t="s">
        <v>13490</v>
      </c>
      <c r="E1484" s="130" t="s">
        <v>13317</v>
      </c>
      <c r="F1484" s="130" t="s">
        <v>13317</v>
      </c>
      <c r="G1484" s="555">
        <v>19.08801148508616</v>
      </c>
      <c r="H1484" s="556">
        <v>104.91381844365191</v>
      </c>
      <c r="I1484" s="523">
        <v>3.15</v>
      </c>
      <c r="J1484" s="523">
        <v>0</v>
      </c>
      <c r="K1484" s="232">
        <v>3.15</v>
      </c>
      <c r="L1484" s="523">
        <v>0</v>
      </c>
      <c r="M1484" s="231">
        <v>3.15</v>
      </c>
      <c r="N1484" s="233">
        <v>0</v>
      </c>
      <c r="O1484" s="233">
        <v>0</v>
      </c>
      <c r="P1484" s="231">
        <v>0</v>
      </c>
      <c r="Q1484" s="231">
        <v>0</v>
      </c>
      <c r="R1484" s="233">
        <v>0</v>
      </c>
      <c r="S1484" s="231">
        <v>0</v>
      </c>
      <c r="T1484" s="231">
        <v>85.301999999999992</v>
      </c>
      <c r="U1484" s="140" t="s">
        <v>12718</v>
      </c>
      <c r="V1484" s="141" t="s">
        <v>35300</v>
      </c>
      <c r="W1484" s="5" t="s">
        <v>11581</v>
      </c>
      <c r="X1484" s="7" t="b">
        <v>1</v>
      </c>
      <c r="Y1484" s="7">
        <v>0</v>
      </c>
      <c r="Z1484" s="7" t="b">
        <v>0</v>
      </c>
      <c r="AA1484" s="7" t="b">
        <v>1</v>
      </c>
      <c r="AC1484" s="405" t="s">
        <v>37449</v>
      </c>
      <c r="AD1484" s="406" t="s">
        <v>13552</v>
      </c>
      <c r="AE1484" s="406" t="s">
        <v>13490</v>
      </c>
      <c r="AF1484" s="406" t="s">
        <v>13317</v>
      </c>
      <c r="AG1484" s="406" t="s">
        <v>13317</v>
      </c>
      <c r="AH1484" s="418">
        <v>19.08801148508616</v>
      </c>
      <c r="AI1484" s="419">
        <v>104.91381844365191</v>
      </c>
      <c r="AJ1484" s="428">
        <v>3.15</v>
      </c>
      <c r="AK1484" s="428">
        <v>0</v>
      </c>
      <c r="AL1484" s="429">
        <v>3.15</v>
      </c>
      <c r="AM1484" s="407" t="s">
        <v>35300</v>
      </c>
    </row>
    <row r="1485" spans="2:39" ht="30" customHeight="1">
      <c r="B1485" s="130" t="s">
        <v>37450</v>
      </c>
      <c r="C1485" s="130" t="s">
        <v>13552</v>
      </c>
      <c r="D1485" s="130" t="s">
        <v>13490</v>
      </c>
      <c r="E1485" s="130" t="s">
        <v>13317</v>
      </c>
      <c r="F1485" s="130" t="s">
        <v>13317</v>
      </c>
      <c r="G1485" s="555">
        <v>19.086768743042921</v>
      </c>
      <c r="H1485" s="556">
        <v>104.9091701112451</v>
      </c>
      <c r="I1485" s="523">
        <v>2.0499999999999998</v>
      </c>
      <c r="J1485" s="523">
        <v>0</v>
      </c>
      <c r="K1485" s="232">
        <v>2.0499999999999998</v>
      </c>
      <c r="L1485" s="523">
        <v>0</v>
      </c>
      <c r="M1485" s="231">
        <v>1.93</v>
      </c>
      <c r="N1485" s="233">
        <v>0</v>
      </c>
      <c r="O1485" s="233">
        <v>0.12</v>
      </c>
      <c r="P1485" s="231">
        <v>0</v>
      </c>
      <c r="Q1485" s="231">
        <v>0</v>
      </c>
      <c r="R1485" s="233">
        <v>0</v>
      </c>
      <c r="S1485" s="231">
        <v>0</v>
      </c>
      <c r="T1485" s="231">
        <v>52.264399999999988</v>
      </c>
      <c r="U1485" s="140" t="s">
        <v>12718</v>
      </c>
      <c r="V1485" s="141" t="s">
        <v>35363</v>
      </c>
      <c r="W1485" s="5" t="s">
        <v>11581</v>
      </c>
      <c r="X1485" s="7" t="b">
        <v>1</v>
      </c>
      <c r="Y1485" s="7">
        <v>0</v>
      </c>
      <c r="Z1485" s="7" t="b">
        <v>0</v>
      </c>
      <c r="AA1485" s="7" t="b">
        <v>1</v>
      </c>
      <c r="AC1485" s="405" t="s">
        <v>37450</v>
      </c>
      <c r="AD1485" s="406" t="s">
        <v>13552</v>
      </c>
      <c r="AE1485" s="406" t="s">
        <v>13490</v>
      </c>
      <c r="AF1485" s="406" t="s">
        <v>13317</v>
      </c>
      <c r="AG1485" s="406" t="s">
        <v>13317</v>
      </c>
      <c r="AH1485" s="418">
        <v>19.086768743042921</v>
      </c>
      <c r="AI1485" s="419">
        <v>104.9091701112451</v>
      </c>
      <c r="AJ1485" s="428">
        <v>2.0499999999999998</v>
      </c>
      <c r="AK1485" s="428">
        <v>0</v>
      </c>
      <c r="AL1485" s="429">
        <v>2.0499999999999998</v>
      </c>
      <c r="AM1485" s="407" t="s">
        <v>35363</v>
      </c>
    </row>
    <row r="1486" spans="2:39" ht="30" customHeight="1">
      <c r="B1486" s="130" t="s">
        <v>37451</v>
      </c>
      <c r="C1486" s="130" t="s">
        <v>13552</v>
      </c>
      <c r="D1486" s="130" t="s">
        <v>13490</v>
      </c>
      <c r="E1486" s="130" t="s">
        <v>13317</v>
      </c>
      <c r="F1486" s="130" t="s">
        <v>13317</v>
      </c>
      <c r="G1486" s="555">
        <v>19.085843726997361</v>
      </c>
      <c r="H1486" s="556">
        <v>104.91312257506399</v>
      </c>
      <c r="I1486" s="523">
        <v>3.33</v>
      </c>
      <c r="J1486" s="523">
        <v>0</v>
      </c>
      <c r="K1486" s="232">
        <v>3.33</v>
      </c>
      <c r="L1486" s="523">
        <v>0</v>
      </c>
      <c r="M1486" s="231">
        <v>3.33</v>
      </c>
      <c r="N1486" s="233">
        <v>0</v>
      </c>
      <c r="O1486" s="233">
        <v>0</v>
      </c>
      <c r="P1486" s="231">
        <v>0</v>
      </c>
      <c r="Q1486" s="231">
        <v>0</v>
      </c>
      <c r="R1486" s="233">
        <v>0</v>
      </c>
      <c r="S1486" s="231">
        <v>0</v>
      </c>
      <c r="T1486" s="231">
        <v>90.176400000000001</v>
      </c>
      <c r="U1486" s="140" t="s">
        <v>12718</v>
      </c>
      <c r="V1486" s="141" t="s">
        <v>35306</v>
      </c>
      <c r="W1486" s="5" t="s">
        <v>11581</v>
      </c>
      <c r="X1486" s="7" t="b">
        <v>1</v>
      </c>
      <c r="Y1486" s="7">
        <v>0</v>
      </c>
      <c r="Z1486" s="7" t="b">
        <v>0</v>
      </c>
      <c r="AA1486" s="7" t="b">
        <v>1</v>
      </c>
      <c r="AC1486" s="405" t="s">
        <v>37451</v>
      </c>
      <c r="AD1486" s="406" t="s">
        <v>13552</v>
      </c>
      <c r="AE1486" s="406" t="s">
        <v>13490</v>
      </c>
      <c r="AF1486" s="406" t="s">
        <v>13317</v>
      </c>
      <c r="AG1486" s="406" t="s">
        <v>13317</v>
      </c>
      <c r="AH1486" s="418">
        <v>19.085843726997361</v>
      </c>
      <c r="AI1486" s="419">
        <v>104.91312257506399</v>
      </c>
      <c r="AJ1486" s="428">
        <v>3.33</v>
      </c>
      <c r="AK1486" s="428">
        <v>0</v>
      </c>
      <c r="AL1486" s="429">
        <v>3.33</v>
      </c>
      <c r="AM1486" s="407" t="s">
        <v>35306</v>
      </c>
    </row>
    <row r="1487" spans="2:39" ht="30" customHeight="1">
      <c r="B1487" s="130" t="s">
        <v>37452</v>
      </c>
      <c r="C1487" s="130" t="s">
        <v>13552</v>
      </c>
      <c r="D1487" s="130" t="s">
        <v>13490</v>
      </c>
      <c r="E1487" s="130" t="s">
        <v>13317</v>
      </c>
      <c r="F1487" s="130" t="s">
        <v>13317</v>
      </c>
      <c r="G1487" s="555">
        <v>19.08620632057325</v>
      </c>
      <c r="H1487" s="556">
        <v>104.9117639639757</v>
      </c>
      <c r="I1487" s="523">
        <v>4.72</v>
      </c>
      <c r="J1487" s="523">
        <v>0</v>
      </c>
      <c r="K1487" s="232">
        <v>4.72</v>
      </c>
      <c r="L1487" s="523">
        <v>0</v>
      </c>
      <c r="M1487" s="231">
        <v>4.72</v>
      </c>
      <c r="N1487" s="233">
        <v>0</v>
      </c>
      <c r="O1487" s="233">
        <v>0</v>
      </c>
      <c r="P1487" s="231">
        <v>0</v>
      </c>
      <c r="Q1487" s="231">
        <v>0</v>
      </c>
      <c r="R1487" s="233">
        <v>0</v>
      </c>
      <c r="S1487" s="231">
        <v>0</v>
      </c>
      <c r="T1487" s="231">
        <v>127.8176</v>
      </c>
      <c r="U1487" s="140" t="s">
        <v>12718</v>
      </c>
      <c r="V1487" s="141" t="s">
        <v>35306</v>
      </c>
      <c r="W1487" s="5" t="s">
        <v>11581</v>
      </c>
      <c r="X1487" s="7" t="b">
        <v>1</v>
      </c>
      <c r="Y1487" s="7">
        <v>0</v>
      </c>
      <c r="Z1487" s="7" t="b">
        <v>0</v>
      </c>
      <c r="AA1487" s="7" t="b">
        <v>1</v>
      </c>
      <c r="AC1487" s="405" t="s">
        <v>37452</v>
      </c>
      <c r="AD1487" s="406" t="s">
        <v>13552</v>
      </c>
      <c r="AE1487" s="406" t="s">
        <v>13490</v>
      </c>
      <c r="AF1487" s="406" t="s">
        <v>13317</v>
      </c>
      <c r="AG1487" s="406" t="s">
        <v>13317</v>
      </c>
      <c r="AH1487" s="418">
        <v>19.08620632057325</v>
      </c>
      <c r="AI1487" s="419">
        <v>104.9117639639757</v>
      </c>
      <c r="AJ1487" s="428">
        <v>4.72</v>
      </c>
      <c r="AK1487" s="428">
        <v>0</v>
      </c>
      <c r="AL1487" s="429">
        <v>4.72</v>
      </c>
      <c r="AM1487" s="407" t="s">
        <v>35306</v>
      </c>
    </row>
    <row r="1488" spans="2:39" ht="30" customHeight="1">
      <c r="B1488" s="130" t="s">
        <v>37453</v>
      </c>
      <c r="C1488" s="130" t="s">
        <v>13552</v>
      </c>
      <c r="D1488" s="130" t="s">
        <v>13490</v>
      </c>
      <c r="E1488" s="130" t="s">
        <v>13317</v>
      </c>
      <c r="F1488" s="130" t="s">
        <v>13317</v>
      </c>
      <c r="G1488" s="555">
        <v>19.10169621633322</v>
      </c>
      <c r="H1488" s="556">
        <v>104.9070364465407</v>
      </c>
      <c r="I1488" s="523">
        <v>4.07</v>
      </c>
      <c r="J1488" s="523">
        <v>0</v>
      </c>
      <c r="K1488" s="232">
        <v>4.07</v>
      </c>
      <c r="L1488" s="523">
        <v>0</v>
      </c>
      <c r="M1488" s="231">
        <v>3.85</v>
      </c>
      <c r="N1488" s="233">
        <v>0</v>
      </c>
      <c r="O1488" s="233">
        <v>0.22</v>
      </c>
      <c r="P1488" s="231">
        <v>0</v>
      </c>
      <c r="Q1488" s="231">
        <v>0</v>
      </c>
      <c r="R1488" s="233">
        <v>0</v>
      </c>
      <c r="S1488" s="231">
        <v>0</v>
      </c>
      <c r="T1488" s="231">
        <v>104.258</v>
      </c>
      <c r="U1488" s="140" t="s">
        <v>12718</v>
      </c>
      <c r="V1488" s="141" t="s">
        <v>35352</v>
      </c>
      <c r="W1488" s="5" t="s">
        <v>11581</v>
      </c>
      <c r="X1488" s="7" t="b">
        <v>1</v>
      </c>
      <c r="Y1488" s="7">
        <v>0</v>
      </c>
      <c r="Z1488" s="7" t="b">
        <v>0</v>
      </c>
      <c r="AA1488" s="7" t="b">
        <v>1</v>
      </c>
      <c r="AC1488" s="405" t="s">
        <v>37453</v>
      </c>
      <c r="AD1488" s="406" t="s">
        <v>13552</v>
      </c>
      <c r="AE1488" s="406" t="s">
        <v>13490</v>
      </c>
      <c r="AF1488" s="406" t="s">
        <v>13317</v>
      </c>
      <c r="AG1488" s="406" t="s">
        <v>13317</v>
      </c>
      <c r="AH1488" s="418">
        <v>19.10169621633322</v>
      </c>
      <c r="AI1488" s="419">
        <v>104.9070364465407</v>
      </c>
      <c r="AJ1488" s="428">
        <v>4.07</v>
      </c>
      <c r="AK1488" s="428">
        <v>0</v>
      </c>
      <c r="AL1488" s="429">
        <v>4.07</v>
      </c>
      <c r="AM1488" s="407" t="s">
        <v>35352</v>
      </c>
    </row>
    <row r="1489" spans="2:39" ht="30" customHeight="1">
      <c r="B1489" s="130" t="s">
        <v>37454</v>
      </c>
      <c r="C1489" s="130" t="s">
        <v>13552</v>
      </c>
      <c r="D1489" s="130" t="s">
        <v>13490</v>
      </c>
      <c r="E1489" s="130" t="s">
        <v>13317</v>
      </c>
      <c r="F1489" s="130" t="s">
        <v>13317</v>
      </c>
      <c r="G1489" s="555">
        <v>19.099672289919958</v>
      </c>
      <c r="H1489" s="556">
        <v>104.9071675932187</v>
      </c>
      <c r="I1489" s="523">
        <v>5.76</v>
      </c>
      <c r="J1489" s="523">
        <v>0</v>
      </c>
      <c r="K1489" s="232">
        <v>5.76</v>
      </c>
      <c r="L1489" s="523">
        <v>0</v>
      </c>
      <c r="M1489" s="231">
        <v>5.71</v>
      </c>
      <c r="N1489" s="233">
        <v>0</v>
      </c>
      <c r="O1489" s="233">
        <v>0.05</v>
      </c>
      <c r="P1489" s="231">
        <v>0</v>
      </c>
      <c r="Q1489" s="231">
        <v>0</v>
      </c>
      <c r="R1489" s="233">
        <v>0</v>
      </c>
      <c r="S1489" s="231">
        <v>0</v>
      </c>
      <c r="T1489" s="231">
        <v>154.6268</v>
      </c>
      <c r="U1489" s="140" t="s">
        <v>12718</v>
      </c>
      <c r="V1489" s="141" t="s">
        <v>35289</v>
      </c>
      <c r="W1489" s="5" t="s">
        <v>11581</v>
      </c>
      <c r="X1489" s="7" t="b">
        <v>1</v>
      </c>
      <c r="Y1489" s="7">
        <v>0</v>
      </c>
      <c r="Z1489" s="7" t="b">
        <v>0</v>
      </c>
      <c r="AA1489" s="7" t="b">
        <v>1</v>
      </c>
      <c r="AC1489" s="405" t="s">
        <v>37454</v>
      </c>
      <c r="AD1489" s="406" t="s">
        <v>13552</v>
      </c>
      <c r="AE1489" s="406" t="s">
        <v>13490</v>
      </c>
      <c r="AF1489" s="406" t="s">
        <v>13317</v>
      </c>
      <c r="AG1489" s="406" t="s">
        <v>13317</v>
      </c>
      <c r="AH1489" s="418">
        <v>19.099672289919958</v>
      </c>
      <c r="AI1489" s="419">
        <v>104.9071675932187</v>
      </c>
      <c r="AJ1489" s="428">
        <v>5.76</v>
      </c>
      <c r="AK1489" s="428">
        <v>0</v>
      </c>
      <c r="AL1489" s="429">
        <v>5.76</v>
      </c>
      <c r="AM1489" s="407" t="s">
        <v>35289</v>
      </c>
    </row>
    <row r="1490" spans="2:39" ht="30" customHeight="1">
      <c r="B1490" s="130" t="s">
        <v>37455</v>
      </c>
      <c r="C1490" s="130" t="s">
        <v>13552</v>
      </c>
      <c r="D1490" s="130" t="s">
        <v>13490</v>
      </c>
      <c r="E1490" s="130" t="s">
        <v>13317</v>
      </c>
      <c r="F1490" s="130" t="s">
        <v>13317</v>
      </c>
      <c r="G1490" s="555">
        <v>19.09601390675078</v>
      </c>
      <c r="H1490" s="556">
        <v>104.906289787291</v>
      </c>
      <c r="I1490" s="523">
        <v>0.5</v>
      </c>
      <c r="J1490" s="523">
        <v>0</v>
      </c>
      <c r="K1490" s="232">
        <v>0.5</v>
      </c>
      <c r="L1490" s="523">
        <v>0</v>
      </c>
      <c r="M1490" s="231">
        <v>0.5</v>
      </c>
      <c r="N1490" s="233">
        <v>0</v>
      </c>
      <c r="O1490" s="233">
        <v>0</v>
      </c>
      <c r="P1490" s="231">
        <v>0</v>
      </c>
      <c r="Q1490" s="231">
        <v>0</v>
      </c>
      <c r="R1490" s="233">
        <v>0</v>
      </c>
      <c r="S1490" s="231">
        <v>0</v>
      </c>
      <c r="T1490" s="231">
        <v>13.54</v>
      </c>
      <c r="U1490" s="140" t="s">
        <v>12718</v>
      </c>
      <c r="V1490" s="141" t="s">
        <v>35317</v>
      </c>
      <c r="W1490" s="5" t="s">
        <v>11581</v>
      </c>
      <c r="X1490" s="7" t="b">
        <v>1</v>
      </c>
      <c r="Y1490" s="7">
        <v>0</v>
      </c>
      <c r="Z1490" s="7" t="b">
        <v>0</v>
      </c>
      <c r="AA1490" s="7" t="b">
        <v>1</v>
      </c>
      <c r="AC1490" s="405" t="s">
        <v>37455</v>
      </c>
      <c r="AD1490" s="406" t="s">
        <v>13552</v>
      </c>
      <c r="AE1490" s="406" t="s">
        <v>13490</v>
      </c>
      <c r="AF1490" s="406" t="s">
        <v>13317</v>
      </c>
      <c r="AG1490" s="406" t="s">
        <v>13317</v>
      </c>
      <c r="AH1490" s="418">
        <v>19.09601390675078</v>
      </c>
      <c r="AI1490" s="419">
        <v>104.906289787291</v>
      </c>
      <c r="AJ1490" s="428">
        <v>0.5</v>
      </c>
      <c r="AK1490" s="428">
        <v>0</v>
      </c>
      <c r="AL1490" s="429">
        <v>0.5</v>
      </c>
      <c r="AM1490" s="407" t="s">
        <v>35317</v>
      </c>
    </row>
    <row r="1491" spans="2:39" ht="30" customHeight="1">
      <c r="B1491" s="130" t="s">
        <v>37456</v>
      </c>
      <c r="C1491" s="130" t="s">
        <v>13552</v>
      </c>
      <c r="D1491" s="130" t="s">
        <v>13490</v>
      </c>
      <c r="E1491" s="130" t="s">
        <v>13317</v>
      </c>
      <c r="F1491" s="130" t="s">
        <v>13317</v>
      </c>
      <c r="G1491" s="555">
        <v>19.104035924834331</v>
      </c>
      <c r="H1491" s="556">
        <v>104.90741882575109</v>
      </c>
      <c r="I1491" s="523">
        <v>3.89</v>
      </c>
      <c r="J1491" s="523">
        <v>0</v>
      </c>
      <c r="K1491" s="232">
        <v>3.89</v>
      </c>
      <c r="L1491" s="523">
        <v>0</v>
      </c>
      <c r="M1491" s="231">
        <v>3.58</v>
      </c>
      <c r="N1491" s="233">
        <v>0</v>
      </c>
      <c r="O1491" s="233">
        <v>0.31</v>
      </c>
      <c r="P1491" s="231">
        <v>0</v>
      </c>
      <c r="Q1491" s="231">
        <v>0</v>
      </c>
      <c r="R1491" s="233">
        <v>0</v>
      </c>
      <c r="S1491" s="231">
        <v>0</v>
      </c>
      <c r="T1491" s="231">
        <v>96.946399999999997</v>
      </c>
      <c r="U1491" s="140" t="s">
        <v>12718</v>
      </c>
      <c r="V1491" s="141" t="s">
        <v>35267</v>
      </c>
      <c r="W1491" s="5" t="s">
        <v>11581</v>
      </c>
      <c r="X1491" s="7" t="b">
        <v>1</v>
      </c>
      <c r="Y1491" s="7">
        <v>0</v>
      </c>
      <c r="Z1491" s="7" t="b">
        <v>0</v>
      </c>
      <c r="AA1491" s="7" t="b">
        <v>1</v>
      </c>
      <c r="AC1491" s="405" t="s">
        <v>37456</v>
      </c>
      <c r="AD1491" s="406" t="s">
        <v>13552</v>
      </c>
      <c r="AE1491" s="406" t="s">
        <v>13490</v>
      </c>
      <c r="AF1491" s="406" t="s">
        <v>13317</v>
      </c>
      <c r="AG1491" s="406" t="s">
        <v>13317</v>
      </c>
      <c r="AH1491" s="418">
        <v>19.104035924834331</v>
      </c>
      <c r="AI1491" s="419">
        <v>104.90741882575109</v>
      </c>
      <c r="AJ1491" s="428">
        <v>3.89</v>
      </c>
      <c r="AK1491" s="428">
        <v>0</v>
      </c>
      <c r="AL1491" s="429">
        <v>3.89</v>
      </c>
      <c r="AM1491" s="407" t="s">
        <v>35267</v>
      </c>
    </row>
    <row r="1492" spans="2:39" ht="30" customHeight="1">
      <c r="B1492" s="130" t="s">
        <v>37457</v>
      </c>
      <c r="C1492" s="130" t="s">
        <v>13552</v>
      </c>
      <c r="D1492" s="130" t="s">
        <v>13490</v>
      </c>
      <c r="E1492" s="130" t="s">
        <v>13317</v>
      </c>
      <c r="F1492" s="130" t="s">
        <v>13317</v>
      </c>
      <c r="G1492" s="555">
        <v>19.10391631750792</v>
      </c>
      <c r="H1492" s="556">
        <v>104.9099183362397</v>
      </c>
      <c r="I1492" s="523">
        <v>8.52</v>
      </c>
      <c r="J1492" s="523">
        <v>0</v>
      </c>
      <c r="K1492" s="232">
        <v>8.52</v>
      </c>
      <c r="L1492" s="523">
        <v>0</v>
      </c>
      <c r="M1492" s="231">
        <v>8.27</v>
      </c>
      <c r="N1492" s="233">
        <v>0</v>
      </c>
      <c r="O1492" s="233">
        <v>0.25</v>
      </c>
      <c r="P1492" s="231">
        <v>0</v>
      </c>
      <c r="Q1492" s="231">
        <v>0</v>
      </c>
      <c r="R1492" s="233">
        <v>0</v>
      </c>
      <c r="S1492" s="231">
        <v>0</v>
      </c>
      <c r="T1492" s="231">
        <v>223.95160000000001</v>
      </c>
      <c r="U1492" s="140" t="s">
        <v>12718</v>
      </c>
      <c r="V1492" s="141" t="s">
        <v>35544</v>
      </c>
      <c r="W1492" s="5" t="s">
        <v>11581</v>
      </c>
      <c r="X1492" s="7" t="b">
        <v>1</v>
      </c>
      <c r="Y1492" s="7">
        <v>0</v>
      </c>
      <c r="Z1492" s="7" t="b">
        <v>0</v>
      </c>
      <c r="AA1492" s="7" t="b">
        <v>1</v>
      </c>
      <c r="AC1492" s="405" t="s">
        <v>37457</v>
      </c>
      <c r="AD1492" s="406" t="s">
        <v>13552</v>
      </c>
      <c r="AE1492" s="406" t="s">
        <v>13490</v>
      </c>
      <c r="AF1492" s="406" t="s">
        <v>13317</v>
      </c>
      <c r="AG1492" s="406" t="s">
        <v>13317</v>
      </c>
      <c r="AH1492" s="418">
        <v>19.10391631750792</v>
      </c>
      <c r="AI1492" s="419">
        <v>104.9099183362397</v>
      </c>
      <c r="AJ1492" s="428">
        <v>8.52</v>
      </c>
      <c r="AK1492" s="428">
        <v>0</v>
      </c>
      <c r="AL1492" s="429">
        <v>8.52</v>
      </c>
      <c r="AM1492" s="407" t="s">
        <v>35544</v>
      </c>
    </row>
    <row r="1493" spans="2:39" ht="30" customHeight="1">
      <c r="B1493" s="130" t="s">
        <v>37458</v>
      </c>
      <c r="C1493" s="130" t="s">
        <v>13552</v>
      </c>
      <c r="D1493" s="130" t="s">
        <v>13490</v>
      </c>
      <c r="E1493" s="130" t="s">
        <v>13317</v>
      </c>
      <c r="F1493" s="130" t="s">
        <v>13317</v>
      </c>
      <c r="G1493" s="555">
        <v>19.10500998232526</v>
      </c>
      <c r="H1493" s="556">
        <v>104.90940615331439</v>
      </c>
      <c r="I1493" s="523">
        <v>2.04</v>
      </c>
      <c r="J1493" s="523">
        <v>0</v>
      </c>
      <c r="K1493" s="232">
        <v>2.04</v>
      </c>
      <c r="L1493" s="523">
        <v>0</v>
      </c>
      <c r="M1493" s="231">
        <v>2.02</v>
      </c>
      <c r="N1493" s="233">
        <v>0</v>
      </c>
      <c r="O1493" s="233">
        <v>0.02</v>
      </c>
      <c r="P1493" s="231">
        <v>0</v>
      </c>
      <c r="Q1493" s="231">
        <v>0</v>
      </c>
      <c r="R1493" s="233">
        <v>0</v>
      </c>
      <c r="S1493" s="231">
        <v>0</v>
      </c>
      <c r="T1493" s="231">
        <v>54.701599999999999</v>
      </c>
      <c r="U1493" s="140" t="s">
        <v>12718</v>
      </c>
      <c r="V1493" s="141" t="s">
        <v>35267</v>
      </c>
      <c r="W1493" s="5" t="s">
        <v>11581</v>
      </c>
      <c r="X1493" s="7" t="b">
        <v>1</v>
      </c>
      <c r="Y1493" s="7">
        <v>0</v>
      </c>
      <c r="Z1493" s="7" t="b">
        <v>0</v>
      </c>
      <c r="AA1493" s="7" t="b">
        <v>1</v>
      </c>
      <c r="AC1493" s="405" t="s">
        <v>37458</v>
      </c>
      <c r="AD1493" s="406" t="s">
        <v>13552</v>
      </c>
      <c r="AE1493" s="406" t="s">
        <v>13490</v>
      </c>
      <c r="AF1493" s="406" t="s">
        <v>13317</v>
      </c>
      <c r="AG1493" s="406" t="s">
        <v>13317</v>
      </c>
      <c r="AH1493" s="418">
        <v>19.10500998232526</v>
      </c>
      <c r="AI1493" s="419">
        <v>104.90940615331439</v>
      </c>
      <c r="AJ1493" s="428">
        <v>2.04</v>
      </c>
      <c r="AK1493" s="428">
        <v>0</v>
      </c>
      <c r="AL1493" s="429">
        <v>2.04</v>
      </c>
      <c r="AM1493" s="407" t="s">
        <v>35267</v>
      </c>
    </row>
    <row r="1494" spans="2:39" ht="30" customHeight="1">
      <c r="B1494" s="130" t="s">
        <v>37459</v>
      </c>
      <c r="C1494" s="130" t="s">
        <v>13552</v>
      </c>
      <c r="D1494" s="130" t="s">
        <v>13490</v>
      </c>
      <c r="E1494" s="130" t="s">
        <v>13317</v>
      </c>
      <c r="F1494" s="130" t="s">
        <v>13317</v>
      </c>
      <c r="G1494" s="555">
        <v>19.099561399579741</v>
      </c>
      <c r="H1494" s="556">
        <v>104.9100377036733</v>
      </c>
      <c r="I1494" s="523">
        <v>3.43</v>
      </c>
      <c r="J1494" s="523">
        <v>0</v>
      </c>
      <c r="K1494" s="232">
        <v>3.43</v>
      </c>
      <c r="L1494" s="523">
        <v>0</v>
      </c>
      <c r="M1494" s="231">
        <v>3.24</v>
      </c>
      <c r="N1494" s="233">
        <v>0</v>
      </c>
      <c r="O1494" s="233">
        <v>0.19</v>
      </c>
      <c r="P1494" s="231">
        <v>0</v>
      </c>
      <c r="Q1494" s="231">
        <v>0</v>
      </c>
      <c r="R1494" s="233">
        <v>0</v>
      </c>
      <c r="S1494" s="231">
        <v>0</v>
      </c>
      <c r="T1494" s="231">
        <v>87.739199999999997</v>
      </c>
      <c r="U1494" s="140" t="s">
        <v>12718</v>
      </c>
      <c r="V1494" s="141" t="s">
        <v>35319</v>
      </c>
      <c r="W1494" s="5" t="s">
        <v>11581</v>
      </c>
      <c r="X1494" s="7" t="b">
        <v>1</v>
      </c>
      <c r="Y1494" s="7">
        <v>0</v>
      </c>
      <c r="Z1494" s="7" t="b">
        <v>0</v>
      </c>
      <c r="AA1494" s="7" t="b">
        <v>1</v>
      </c>
      <c r="AC1494" s="405" t="s">
        <v>37459</v>
      </c>
      <c r="AD1494" s="406" t="s">
        <v>13552</v>
      </c>
      <c r="AE1494" s="406" t="s">
        <v>13490</v>
      </c>
      <c r="AF1494" s="406" t="s">
        <v>13317</v>
      </c>
      <c r="AG1494" s="406" t="s">
        <v>13317</v>
      </c>
      <c r="AH1494" s="418">
        <v>19.099561399579741</v>
      </c>
      <c r="AI1494" s="419">
        <v>104.9100377036733</v>
      </c>
      <c r="AJ1494" s="428">
        <v>3.43</v>
      </c>
      <c r="AK1494" s="428">
        <v>0</v>
      </c>
      <c r="AL1494" s="429">
        <v>3.43</v>
      </c>
      <c r="AM1494" s="407" t="s">
        <v>35319</v>
      </c>
    </row>
    <row r="1495" spans="2:39" ht="30" customHeight="1">
      <c r="B1495" s="130" t="s">
        <v>37460</v>
      </c>
      <c r="C1495" s="130" t="s">
        <v>13552</v>
      </c>
      <c r="D1495" s="130" t="s">
        <v>13490</v>
      </c>
      <c r="E1495" s="130" t="s">
        <v>13317</v>
      </c>
      <c r="F1495" s="130" t="s">
        <v>13317</v>
      </c>
      <c r="G1495" s="555">
        <v>19.10910234235617</v>
      </c>
      <c r="H1495" s="556">
        <v>104.9099138166804</v>
      </c>
      <c r="I1495" s="523">
        <v>2.19</v>
      </c>
      <c r="J1495" s="523">
        <v>0</v>
      </c>
      <c r="K1495" s="232">
        <v>2.19</v>
      </c>
      <c r="L1495" s="523">
        <v>0</v>
      </c>
      <c r="M1495" s="231">
        <v>2.12</v>
      </c>
      <c r="N1495" s="233">
        <v>0</v>
      </c>
      <c r="O1495" s="233">
        <v>7.0000000000000007E-2</v>
      </c>
      <c r="P1495" s="231">
        <v>0</v>
      </c>
      <c r="Q1495" s="231">
        <v>0</v>
      </c>
      <c r="R1495" s="233">
        <v>0</v>
      </c>
      <c r="S1495" s="231">
        <v>0</v>
      </c>
      <c r="T1495" s="231">
        <v>57.409599999999998</v>
      </c>
      <c r="U1495" s="140" t="s">
        <v>12718</v>
      </c>
      <c r="V1495" s="141" t="s">
        <v>35371</v>
      </c>
      <c r="W1495" s="5" t="s">
        <v>11581</v>
      </c>
      <c r="X1495" s="7" t="b">
        <v>1</v>
      </c>
      <c r="Y1495" s="7">
        <v>0</v>
      </c>
      <c r="Z1495" s="7" t="b">
        <v>0</v>
      </c>
      <c r="AA1495" s="7" t="b">
        <v>1</v>
      </c>
      <c r="AC1495" s="405" t="s">
        <v>37460</v>
      </c>
      <c r="AD1495" s="406" t="s">
        <v>13552</v>
      </c>
      <c r="AE1495" s="406" t="s">
        <v>13490</v>
      </c>
      <c r="AF1495" s="406" t="s">
        <v>13317</v>
      </c>
      <c r="AG1495" s="406" t="s">
        <v>13317</v>
      </c>
      <c r="AH1495" s="418">
        <v>19.10910234235617</v>
      </c>
      <c r="AI1495" s="419">
        <v>104.9099138166804</v>
      </c>
      <c r="AJ1495" s="428">
        <v>2.19</v>
      </c>
      <c r="AK1495" s="428">
        <v>0</v>
      </c>
      <c r="AL1495" s="429">
        <v>2.19</v>
      </c>
      <c r="AM1495" s="407" t="s">
        <v>35371</v>
      </c>
    </row>
    <row r="1496" spans="2:39" ht="30" customHeight="1">
      <c r="B1496" s="130" t="s">
        <v>37461</v>
      </c>
      <c r="C1496" s="130" t="s">
        <v>13552</v>
      </c>
      <c r="D1496" s="130" t="s">
        <v>13490</v>
      </c>
      <c r="E1496" s="130" t="s">
        <v>13317</v>
      </c>
      <c r="F1496" s="130" t="s">
        <v>13317</v>
      </c>
      <c r="G1496" s="555">
        <v>19.094248955323859</v>
      </c>
      <c r="H1496" s="556">
        <v>104.9099565665078</v>
      </c>
      <c r="I1496" s="523">
        <v>0.42</v>
      </c>
      <c r="J1496" s="523">
        <v>0</v>
      </c>
      <c r="K1496" s="232">
        <v>0.42</v>
      </c>
      <c r="L1496" s="523">
        <v>0</v>
      </c>
      <c r="M1496" s="231">
        <v>0.37</v>
      </c>
      <c r="N1496" s="233">
        <v>0</v>
      </c>
      <c r="O1496" s="233">
        <v>0.05</v>
      </c>
      <c r="P1496" s="231">
        <v>0</v>
      </c>
      <c r="Q1496" s="231">
        <v>0</v>
      </c>
      <c r="R1496" s="233">
        <v>0</v>
      </c>
      <c r="S1496" s="231">
        <v>0</v>
      </c>
      <c r="T1496" s="231">
        <v>10.019600000000001</v>
      </c>
      <c r="U1496" s="140" t="s">
        <v>12718</v>
      </c>
      <c r="V1496" s="141" t="s">
        <v>35276</v>
      </c>
      <c r="W1496" s="5" t="s">
        <v>11581</v>
      </c>
      <c r="X1496" s="7" t="b">
        <v>1</v>
      </c>
      <c r="Y1496" s="7">
        <v>0</v>
      </c>
      <c r="Z1496" s="7" t="b">
        <v>0</v>
      </c>
      <c r="AA1496" s="7" t="b">
        <v>1</v>
      </c>
      <c r="AC1496" s="405" t="s">
        <v>37461</v>
      </c>
      <c r="AD1496" s="406" t="s">
        <v>13552</v>
      </c>
      <c r="AE1496" s="406" t="s">
        <v>13490</v>
      </c>
      <c r="AF1496" s="406" t="s">
        <v>13317</v>
      </c>
      <c r="AG1496" s="406" t="s">
        <v>13317</v>
      </c>
      <c r="AH1496" s="418">
        <v>19.094248955323859</v>
      </c>
      <c r="AI1496" s="419">
        <v>104.9099565665078</v>
      </c>
      <c r="AJ1496" s="428">
        <v>0.42</v>
      </c>
      <c r="AK1496" s="428">
        <v>0</v>
      </c>
      <c r="AL1496" s="429">
        <v>0.42</v>
      </c>
      <c r="AM1496" s="407" t="s">
        <v>35276</v>
      </c>
    </row>
    <row r="1497" spans="2:39" ht="30" customHeight="1">
      <c r="B1497" s="130" t="s">
        <v>37462</v>
      </c>
      <c r="C1497" s="130" t="s">
        <v>13552</v>
      </c>
      <c r="D1497" s="130" t="s">
        <v>13490</v>
      </c>
      <c r="E1497" s="130" t="s">
        <v>13317</v>
      </c>
      <c r="F1497" s="130" t="s">
        <v>13317</v>
      </c>
      <c r="G1497" s="555">
        <v>19.093462730450259</v>
      </c>
      <c r="H1497" s="556">
        <v>104.91017439565729</v>
      </c>
      <c r="I1497" s="523">
        <v>0.77</v>
      </c>
      <c r="J1497" s="523">
        <v>0</v>
      </c>
      <c r="K1497" s="232">
        <v>0.77</v>
      </c>
      <c r="L1497" s="523">
        <v>0</v>
      </c>
      <c r="M1497" s="231">
        <v>0.69</v>
      </c>
      <c r="N1497" s="233">
        <v>0</v>
      </c>
      <c r="O1497" s="233">
        <v>0.08</v>
      </c>
      <c r="P1497" s="231">
        <v>0</v>
      </c>
      <c r="Q1497" s="231">
        <v>0</v>
      </c>
      <c r="R1497" s="233">
        <v>0</v>
      </c>
      <c r="S1497" s="231">
        <v>0</v>
      </c>
      <c r="T1497" s="231">
        <v>18.685199999999998</v>
      </c>
      <c r="U1497" s="140" t="s">
        <v>12718</v>
      </c>
      <c r="V1497" s="141" t="s">
        <v>35277</v>
      </c>
      <c r="W1497" s="5" t="s">
        <v>11581</v>
      </c>
      <c r="X1497" s="7" t="b">
        <v>1</v>
      </c>
      <c r="Y1497" s="7">
        <v>0</v>
      </c>
      <c r="Z1497" s="7" t="b">
        <v>0</v>
      </c>
      <c r="AA1497" s="7" t="b">
        <v>1</v>
      </c>
      <c r="AC1497" s="405" t="s">
        <v>37462</v>
      </c>
      <c r="AD1497" s="406" t="s">
        <v>13552</v>
      </c>
      <c r="AE1497" s="406" t="s">
        <v>13490</v>
      </c>
      <c r="AF1497" s="406" t="s">
        <v>13317</v>
      </c>
      <c r="AG1497" s="406" t="s">
        <v>13317</v>
      </c>
      <c r="AH1497" s="418">
        <v>19.093462730450259</v>
      </c>
      <c r="AI1497" s="419">
        <v>104.91017439565729</v>
      </c>
      <c r="AJ1497" s="428">
        <v>0.77</v>
      </c>
      <c r="AK1497" s="428">
        <v>0</v>
      </c>
      <c r="AL1497" s="429">
        <v>0.77</v>
      </c>
      <c r="AM1497" s="407" t="s">
        <v>35277</v>
      </c>
    </row>
    <row r="1498" spans="2:39" ht="30" customHeight="1">
      <c r="B1498" s="130" t="s">
        <v>37463</v>
      </c>
      <c r="C1498" s="130" t="s">
        <v>13552</v>
      </c>
      <c r="D1498" s="130" t="s">
        <v>13490</v>
      </c>
      <c r="E1498" s="130" t="s">
        <v>13317</v>
      </c>
      <c r="F1498" s="130" t="s">
        <v>13317</v>
      </c>
      <c r="G1498" s="555">
        <v>19.100157395644811</v>
      </c>
      <c r="H1498" s="556">
        <v>104.9103899268882</v>
      </c>
      <c r="I1498" s="523">
        <v>3.27</v>
      </c>
      <c r="J1498" s="523">
        <v>0</v>
      </c>
      <c r="K1498" s="232">
        <v>3.27</v>
      </c>
      <c r="L1498" s="523">
        <v>0</v>
      </c>
      <c r="M1498" s="231">
        <v>3.27</v>
      </c>
      <c r="N1498" s="233">
        <v>0</v>
      </c>
      <c r="O1498" s="233">
        <v>0</v>
      </c>
      <c r="P1498" s="231">
        <v>0</v>
      </c>
      <c r="Q1498" s="231">
        <v>0</v>
      </c>
      <c r="R1498" s="233">
        <v>0</v>
      </c>
      <c r="S1498" s="231">
        <v>0</v>
      </c>
      <c r="T1498" s="231">
        <v>88.551599999999993</v>
      </c>
      <c r="U1498" s="140" t="s">
        <v>12718</v>
      </c>
      <c r="V1498" s="141" t="s">
        <v>35320</v>
      </c>
      <c r="W1498" s="5" t="s">
        <v>11581</v>
      </c>
      <c r="X1498" s="7" t="b">
        <v>1</v>
      </c>
      <c r="Y1498" s="7">
        <v>0</v>
      </c>
      <c r="Z1498" s="7" t="b">
        <v>0</v>
      </c>
      <c r="AA1498" s="7" t="b">
        <v>1</v>
      </c>
      <c r="AC1498" s="405" t="s">
        <v>37463</v>
      </c>
      <c r="AD1498" s="406" t="s">
        <v>13552</v>
      </c>
      <c r="AE1498" s="406" t="s">
        <v>13490</v>
      </c>
      <c r="AF1498" s="406" t="s">
        <v>13317</v>
      </c>
      <c r="AG1498" s="406" t="s">
        <v>13317</v>
      </c>
      <c r="AH1498" s="418">
        <v>19.100157395644811</v>
      </c>
      <c r="AI1498" s="419">
        <v>104.9103899268882</v>
      </c>
      <c r="AJ1498" s="428">
        <v>3.27</v>
      </c>
      <c r="AK1498" s="428">
        <v>0</v>
      </c>
      <c r="AL1498" s="429">
        <v>3.27</v>
      </c>
      <c r="AM1498" s="407" t="s">
        <v>35320</v>
      </c>
    </row>
    <row r="1499" spans="2:39" ht="30" customHeight="1">
      <c r="B1499" s="130" t="s">
        <v>37464</v>
      </c>
      <c r="C1499" s="130" t="s">
        <v>13552</v>
      </c>
      <c r="D1499" s="130" t="s">
        <v>13490</v>
      </c>
      <c r="E1499" s="130" t="s">
        <v>13317</v>
      </c>
      <c r="F1499" s="130" t="s">
        <v>13317</v>
      </c>
      <c r="G1499" s="555">
        <v>19.09369712417891</v>
      </c>
      <c r="H1499" s="556">
        <v>104.9107638498318</v>
      </c>
      <c r="I1499" s="523">
        <v>0.89</v>
      </c>
      <c r="J1499" s="523">
        <v>0</v>
      </c>
      <c r="K1499" s="232">
        <v>0.89</v>
      </c>
      <c r="L1499" s="523">
        <v>0</v>
      </c>
      <c r="M1499" s="231">
        <v>0.89</v>
      </c>
      <c r="N1499" s="233">
        <v>0</v>
      </c>
      <c r="O1499" s="233">
        <v>0</v>
      </c>
      <c r="P1499" s="231">
        <v>0</v>
      </c>
      <c r="Q1499" s="231">
        <v>0</v>
      </c>
      <c r="R1499" s="233">
        <v>0</v>
      </c>
      <c r="S1499" s="231">
        <v>0</v>
      </c>
      <c r="T1499" s="231">
        <v>24.101199999999999</v>
      </c>
      <c r="U1499" s="140" t="s">
        <v>12718</v>
      </c>
      <c r="V1499" s="141" t="s">
        <v>35277</v>
      </c>
      <c r="W1499" s="5" t="s">
        <v>11581</v>
      </c>
      <c r="X1499" s="7" t="b">
        <v>1</v>
      </c>
      <c r="Y1499" s="7">
        <v>0</v>
      </c>
      <c r="Z1499" s="7" t="b">
        <v>0</v>
      </c>
      <c r="AA1499" s="7" t="b">
        <v>1</v>
      </c>
      <c r="AC1499" s="405" t="s">
        <v>37464</v>
      </c>
      <c r="AD1499" s="406" t="s">
        <v>13552</v>
      </c>
      <c r="AE1499" s="406" t="s">
        <v>13490</v>
      </c>
      <c r="AF1499" s="406" t="s">
        <v>13317</v>
      </c>
      <c r="AG1499" s="406" t="s">
        <v>13317</v>
      </c>
      <c r="AH1499" s="418">
        <v>19.09369712417891</v>
      </c>
      <c r="AI1499" s="419">
        <v>104.9107638498318</v>
      </c>
      <c r="AJ1499" s="428">
        <v>0.89</v>
      </c>
      <c r="AK1499" s="428">
        <v>0</v>
      </c>
      <c r="AL1499" s="429">
        <v>0.89</v>
      </c>
      <c r="AM1499" s="407" t="s">
        <v>35277</v>
      </c>
    </row>
    <row r="1500" spans="2:39" ht="30" customHeight="1">
      <c r="B1500" s="130" t="s">
        <v>37465</v>
      </c>
      <c r="C1500" s="130" t="s">
        <v>13552</v>
      </c>
      <c r="D1500" s="130" t="s">
        <v>13490</v>
      </c>
      <c r="E1500" s="130" t="s">
        <v>13317</v>
      </c>
      <c r="F1500" s="130" t="s">
        <v>13317</v>
      </c>
      <c r="G1500" s="555">
        <v>19.10052657016923</v>
      </c>
      <c r="H1500" s="556">
        <v>104.9118253984393</v>
      </c>
      <c r="I1500" s="523">
        <v>1.57</v>
      </c>
      <c r="J1500" s="523">
        <v>0</v>
      </c>
      <c r="K1500" s="232">
        <v>1.57</v>
      </c>
      <c r="L1500" s="523">
        <v>0</v>
      </c>
      <c r="M1500" s="231">
        <v>1.57</v>
      </c>
      <c r="N1500" s="233">
        <v>0</v>
      </c>
      <c r="O1500" s="233">
        <v>0</v>
      </c>
      <c r="P1500" s="231">
        <v>0</v>
      </c>
      <c r="Q1500" s="231">
        <v>0</v>
      </c>
      <c r="R1500" s="233">
        <v>0</v>
      </c>
      <c r="S1500" s="231">
        <v>0</v>
      </c>
      <c r="T1500" s="231">
        <v>42.515599999999999</v>
      </c>
      <c r="U1500" s="140" t="s">
        <v>12718</v>
      </c>
      <c r="V1500" s="141" t="s">
        <v>35281</v>
      </c>
      <c r="W1500" s="5" t="s">
        <v>11581</v>
      </c>
      <c r="X1500" s="7" t="b">
        <v>1</v>
      </c>
      <c r="Y1500" s="7">
        <v>0</v>
      </c>
      <c r="Z1500" s="7" t="b">
        <v>0</v>
      </c>
      <c r="AA1500" s="7" t="b">
        <v>1</v>
      </c>
      <c r="AC1500" s="405" t="s">
        <v>37465</v>
      </c>
      <c r="AD1500" s="406" t="s">
        <v>13552</v>
      </c>
      <c r="AE1500" s="406" t="s">
        <v>13490</v>
      </c>
      <c r="AF1500" s="406" t="s">
        <v>13317</v>
      </c>
      <c r="AG1500" s="406" t="s">
        <v>13317</v>
      </c>
      <c r="AH1500" s="418">
        <v>19.10052657016923</v>
      </c>
      <c r="AI1500" s="419">
        <v>104.9118253984393</v>
      </c>
      <c r="AJ1500" s="428">
        <v>1.57</v>
      </c>
      <c r="AK1500" s="428">
        <v>0</v>
      </c>
      <c r="AL1500" s="429">
        <v>1.57</v>
      </c>
      <c r="AM1500" s="407" t="s">
        <v>35281</v>
      </c>
    </row>
    <row r="1501" spans="2:39" ht="30" customHeight="1">
      <c r="B1501" s="130" t="s">
        <v>37466</v>
      </c>
      <c r="C1501" s="130" t="s">
        <v>13552</v>
      </c>
      <c r="D1501" s="130" t="s">
        <v>13490</v>
      </c>
      <c r="E1501" s="130" t="s">
        <v>13317</v>
      </c>
      <c r="F1501" s="130" t="s">
        <v>13317</v>
      </c>
      <c r="G1501" s="555">
        <v>19.103714292489531</v>
      </c>
      <c r="H1501" s="556">
        <v>104.9136495683024</v>
      </c>
      <c r="I1501" s="523">
        <v>3.03</v>
      </c>
      <c r="J1501" s="523">
        <v>0</v>
      </c>
      <c r="K1501" s="232">
        <v>3.03</v>
      </c>
      <c r="L1501" s="523">
        <v>0</v>
      </c>
      <c r="M1501" s="231">
        <v>3.03</v>
      </c>
      <c r="N1501" s="233">
        <v>0</v>
      </c>
      <c r="O1501" s="233">
        <v>0</v>
      </c>
      <c r="P1501" s="231">
        <v>0</v>
      </c>
      <c r="Q1501" s="231">
        <v>0</v>
      </c>
      <c r="R1501" s="233">
        <v>0</v>
      </c>
      <c r="S1501" s="231">
        <v>0</v>
      </c>
      <c r="T1501" s="231">
        <v>82.052399999999992</v>
      </c>
      <c r="U1501" s="140" t="s">
        <v>12718</v>
      </c>
      <c r="V1501" s="141" t="s">
        <v>35297</v>
      </c>
      <c r="W1501" s="5" t="s">
        <v>11581</v>
      </c>
      <c r="X1501" s="7" t="b">
        <v>1</v>
      </c>
      <c r="Y1501" s="7">
        <v>0</v>
      </c>
      <c r="Z1501" s="7" t="b">
        <v>0</v>
      </c>
      <c r="AA1501" s="7" t="b">
        <v>1</v>
      </c>
      <c r="AC1501" s="405" t="s">
        <v>37466</v>
      </c>
      <c r="AD1501" s="406" t="s">
        <v>13552</v>
      </c>
      <c r="AE1501" s="406" t="s">
        <v>13490</v>
      </c>
      <c r="AF1501" s="406" t="s">
        <v>13317</v>
      </c>
      <c r="AG1501" s="406" t="s">
        <v>13317</v>
      </c>
      <c r="AH1501" s="418">
        <v>19.103714292489531</v>
      </c>
      <c r="AI1501" s="419">
        <v>104.9136495683024</v>
      </c>
      <c r="AJ1501" s="428">
        <v>3.03</v>
      </c>
      <c r="AK1501" s="428">
        <v>0</v>
      </c>
      <c r="AL1501" s="429">
        <v>3.03</v>
      </c>
      <c r="AM1501" s="407" t="s">
        <v>35297</v>
      </c>
    </row>
    <row r="1502" spans="2:39" ht="30" customHeight="1">
      <c r="B1502" s="130" t="s">
        <v>37467</v>
      </c>
      <c r="C1502" s="130" t="s">
        <v>13552</v>
      </c>
      <c r="D1502" s="130" t="s">
        <v>13490</v>
      </c>
      <c r="E1502" s="130" t="s">
        <v>13317</v>
      </c>
      <c r="F1502" s="130" t="s">
        <v>13317</v>
      </c>
      <c r="G1502" s="555">
        <v>19.098049704905211</v>
      </c>
      <c r="H1502" s="556">
        <v>104.913305604241</v>
      </c>
      <c r="I1502" s="523">
        <v>0.97</v>
      </c>
      <c r="J1502" s="523">
        <v>0</v>
      </c>
      <c r="K1502" s="232">
        <v>0.97</v>
      </c>
      <c r="L1502" s="523">
        <v>0</v>
      </c>
      <c r="M1502" s="231">
        <v>0.85</v>
      </c>
      <c r="N1502" s="233">
        <v>0</v>
      </c>
      <c r="O1502" s="233">
        <v>0.12</v>
      </c>
      <c r="P1502" s="231">
        <v>0</v>
      </c>
      <c r="Q1502" s="231">
        <v>0</v>
      </c>
      <c r="R1502" s="233">
        <v>0</v>
      </c>
      <c r="S1502" s="231">
        <v>0</v>
      </c>
      <c r="T1502" s="231">
        <v>23.018000000000001</v>
      </c>
      <c r="U1502" s="140" t="s">
        <v>12718</v>
      </c>
      <c r="V1502" s="141" t="s">
        <v>35349</v>
      </c>
      <c r="W1502" s="5" t="s">
        <v>11581</v>
      </c>
      <c r="X1502" s="7" t="b">
        <v>1</v>
      </c>
      <c r="Y1502" s="7">
        <v>0</v>
      </c>
      <c r="Z1502" s="7" t="b">
        <v>0</v>
      </c>
      <c r="AA1502" s="7" t="b">
        <v>1</v>
      </c>
      <c r="AC1502" s="405" t="s">
        <v>37467</v>
      </c>
      <c r="AD1502" s="406" t="s">
        <v>13552</v>
      </c>
      <c r="AE1502" s="406" t="s">
        <v>13490</v>
      </c>
      <c r="AF1502" s="406" t="s">
        <v>13317</v>
      </c>
      <c r="AG1502" s="406" t="s">
        <v>13317</v>
      </c>
      <c r="AH1502" s="418">
        <v>19.098049704905211</v>
      </c>
      <c r="AI1502" s="419">
        <v>104.913305604241</v>
      </c>
      <c r="AJ1502" s="428">
        <v>0.97</v>
      </c>
      <c r="AK1502" s="428">
        <v>0</v>
      </c>
      <c r="AL1502" s="429">
        <v>0.97</v>
      </c>
      <c r="AM1502" s="407" t="s">
        <v>35349</v>
      </c>
    </row>
    <row r="1503" spans="2:39" ht="30" customHeight="1">
      <c r="B1503" s="130" t="s">
        <v>37468</v>
      </c>
      <c r="C1503" s="130" t="s">
        <v>13552</v>
      </c>
      <c r="D1503" s="130" t="s">
        <v>13490</v>
      </c>
      <c r="E1503" s="130" t="s">
        <v>13317</v>
      </c>
      <c r="F1503" s="130" t="s">
        <v>13317</v>
      </c>
      <c r="G1503" s="555">
        <v>19.09522166938423</v>
      </c>
      <c r="H1503" s="556">
        <v>104.9134358827036</v>
      </c>
      <c r="I1503" s="523">
        <v>0.59</v>
      </c>
      <c r="J1503" s="523">
        <v>0</v>
      </c>
      <c r="K1503" s="232">
        <v>0.59</v>
      </c>
      <c r="L1503" s="523">
        <v>0</v>
      </c>
      <c r="M1503" s="231">
        <v>0.59</v>
      </c>
      <c r="N1503" s="233">
        <v>0</v>
      </c>
      <c r="O1503" s="233">
        <v>0</v>
      </c>
      <c r="P1503" s="231">
        <v>0</v>
      </c>
      <c r="Q1503" s="231">
        <v>0</v>
      </c>
      <c r="R1503" s="233">
        <v>0</v>
      </c>
      <c r="S1503" s="231">
        <v>0</v>
      </c>
      <c r="T1503" s="231">
        <v>15.9772</v>
      </c>
      <c r="U1503" s="140" t="s">
        <v>12718</v>
      </c>
      <c r="V1503" s="141" t="s">
        <v>35332</v>
      </c>
      <c r="W1503" s="5" t="s">
        <v>11581</v>
      </c>
      <c r="X1503" s="7" t="b">
        <v>1</v>
      </c>
      <c r="Y1503" s="7">
        <v>0</v>
      </c>
      <c r="Z1503" s="7" t="b">
        <v>0</v>
      </c>
      <c r="AA1503" s="7" t="b">
        <v>1</v>
      </c>
      <c r="AC1503" s="405" t="s">
        <v>37468</v>
      </c>
      <c r="AD1503" s="406" t="s">
        <v>13552</v>
      </c>
      <c r="AE1503" s="406" t="s">
        <v>13490</v>
      </c>
      <c r="AF1503" s="406" t="s">
        <v>13317</v>
      </c>
      <c r="AG1503" s="406" t="s">
        <v>13317</v>
      </c>
      <c r="AH1503" s="418">
        <v>19.09522166938423</v>
      </c>
      <c r="AI1503" s="419">
        <v>104.9134358827036</v>
      </c>
      <c r="AJ1503" s="428">
        <v>0.59</v>
      </c>
      <c r="AK1503" s="428">
        <v>0</v>
      </c>
      <c r="AL1503" s="429">
        <v>0.59</v>
      </c>
      <c r="AM1503" s="407" t="s">
        <v>35332</v>
      </c>
    </row>
    <row r="1504" spans="2:39" ht="30" customHeight="1">
      <c r="B1504" s="130" t="s">
        <v>37469</v>
      </c>
      <c r="C1504" s="130" t="s">
        <v>13552</v>
      </c>
      <c r="D1504" s="130" t="s">
        <v>13490</v>
      </c>
      <c r="E1504" s="130" t="s">
        <v>13317</v>
      </c>
      <c r="F1504" s="130" t="s">
        <v>13317</v>
      </c>
      <c r="G1504" s="555">
        <v>19.099837994226899</v>
      </c>
      <c r="H1504" s="556">
        <v>104.914001153603</v>
      </c>
      <c r="I1504" s="523">
        <v>8.18</v>
      </c>
      <c r="J1504" s="523">
        <v>0</v>
      </c>
      <c r="K1504" s="232">
        <v>8.18</v>
      </c>
      <c r="L1504" s="523">
        <v>0</v>
      </c>
      <c r="M1504" s="231">
        <v>8.01</v>
      </c>
      <c r="N1504" s="233">
        <v>0</v>
      </c>
      <c r="O1504" s="233">
        <v>0.17</v>
      </c>
      <c r="P1504" s="231">
        <v>0</v>
      </c>
      <c r="Q1504" s="231">
        <v>0</v>
      </c>
      <c r="R1504" s="233">
        <v>0</v>
      </c>
      <c r="S1504" s="231">
        <v>0</v>
      </c>
      <c r="T1504" s="231">
        <v>216.91079999999999</v>
      </c>
      <c r="U1504" s="140" t="s">
        <v>12718</v>
      </c>
      <c r="V1504" s="141" t="s">
        <v>35288</v>
      </c>
      <c r="W1504" s="5" t="s">
        <v>11581</v>
      </c>
      <c r="X1504" s="7" t="b">
        <v>1</v>
      </c>
      <c r="Y1504" s="7">
        <v>0</v>
      </c>
      <c r="Z1504" s="7" t="b">
        <v>0</v>
      </c>
      <c r="AA1504" s="7" t="b">
        <v>1</v>
      </c>
      <c r="AC1504" s="405" t="s">
        <v>37469</v>
      </c>
      <c r="AD1504" s="406" t="s">
        <v>13552</v>
      </c>
      <c r="AE1504" s="406" t="s">
        <v>13490</v>
      </c>
      <c r="AF1504" s="406" t="s">
        <v>13317</v>
      </c>
      <c r="AG1504" s="406" t="s">
        <v>13317</v>
      </c>
      <c r="AH1504" s="418">
        <v>19.099837994226899</v>
      </c>
      <c r="AI1504" s="419">
        <v>104.914001153603</v>
      </c>
      <c r="AJ1504" s="428">
        <v>8.18</v>
      </c>
      <c r="AK1504" s="428">
        <v>0</v>
      </c>
      <c r="AL1504" s="429">
        <v>8.18</v>
      </c>
      <c r="AM1504" s="407" t="s">
        <v>35288</v>
      </c>
    </row>
    <row r="1505" spans="2:39" ht="30" customHeight="1">
      <c r="B1505" s="130" t="s">
        <v>37470</v>
      </c>
      <c r="C1505" s="130" t="s">
        <v>13552</v>
      </c>
      <c r="D1505" s="130" t="s">
        <v>13490</v>
      </c>
      <c r="E1505" s="130" t="s">
        <v>13317</v>
      </c>
      <c r="F1505" s="130" t="s">
        <v>13317</v>
      </c>
      <c r="G1505" s="555">
        <v>19.097877468058901</v>
      </c>
      <c r="H1505" s="556">
        <v>104.91395170220891</v>
      </c>
      <c r="I1505" s="523">
        <v>0.88</v>
      </c>
      <c r="J1505" s="523">
        <v>0</v>
      </c>
      <c r="K1505" s="232">
        <v>0.88</v>
      </c>
      <c r="L1505" s="523">
        <v>0</v>
      </c>
      <c r="M1505" s="231">
        <v>0.88</v>
      </c>
      <c r="N1505" s="233">
        <v>0</v>
      </c>
      <c r="O1505" s="233">
        <v>0</v>
      </c>
      <c r="P1505" s="231">
        <v>0</v>
      </c>
      <c r="Q1505" s="231">
        <v>0</v>
      </c>
      <c r="R1505" s="233">
        <v>0</v>
      </c>
      <c r="S1505" s="231">
        <v>0</v>
      </c>
      <c r="T1505" s="231">
        <v>23.830400000000001</v>
      </c>
      <c r="U1505" s="140" t="s">
        <v>12718</v>
      </c>
      <c r="V1505" s="141" t="s">
        <v>35349</v>
      </c>
      <c r="W1505" s="5" t="s">
        <v>11581</v>
      </c>
      <c r="X1505" s="7" t="b">
        <v>1</v>
      </c>
      <c r="Y1505" s="7">
        <v>0</v>
      </c>
      <c r="Z1505" s="7" t="b">
        <v>0</v>
      </c>
      <c r="AA1505" s="7" t="b">
        <v>1</v>
      </c>
      <c r="AC1505" s="405" t="s">
        <v>37470</v>
      </c>
      <c r="AD1505" s="406" t="s">
        <v>13552</v>
      </c>
      <c r="AE1505" s="406" t="s">
        <v>13490</v>
      </c>
      <c r="AF1505" s="406" t="s">
        <v>13317</v>
      </c>
      <c r="AG1505" s="406" t="s">
        <v>13317</v>
      </c>
      <c r="AH1505" s="418">
        <v>19.097877468058901</v>
      </c>
      <c r="AI1505" s="419">
        <v>104.91395170220891</v>
      </c>
      <c r="AJ1505" s="428">
        <v>0.88</v>
      </c>
      <c r="AK1505" s="428">
        <v>0</v>
      </c>
      <c r="AL1505" s="429">
        <v>0.88</v>
      </c>
      <c r="AM1505" s="407" t="s">
        <v>35349</v>
      </c>
    </row>
    <row r="1506" spans="2:39" ht="30" customHeight="1">
      <c r="B1506" s="130" t="s">
        <v>37471</v>
      </c>
      <c r="C1506" s="130" t="s">
        <v>13552</v>
      </c>
      <c r="D1506" s="130" t="s">
        <v>13490</v>
      </c>
      <c r="E1506" s="130" t="s">
        <v>13317</v>
      </c>
      <c r="F1506" s="130" t="s">
        <v>13317</v>
      </c>
      <c r="G1506" s="555">
        <v>19.095446958420279</v>
      </c>
      <c r="H1506" s="556">
        <v>104.9140918651791</v>
      </c>
      <c r="I1506" s="523">
        <v>1.86</v>
      </c>
      <c r="J1506" s="523">
        <v>0</v>
      </c>
      <c r="K1506" s="232">
        <v>1.86</v>
      </c>
      <c r="L1506" s="523">
        <v>0</v>
      </c>
      <c r="M1506" s="231">
        <v>1.67</v>
      </c>
      <c r="N1506" s="233">
        <v>0</v>
      </c>
      <c r="O1506" s="233">
        <v>0.19</v>
      </c>
      <c r="P1506" s="231">
        <v>0</v>
      </c>
      <c r="Q1506" s="231">
        <v>0</v>
      </c>
      <c r="R1506" s="233">
        <v>0</v>
      </c>
      <c r="S1506" s="231">
        <v>0</v>
      </c>
      <c r="T1506" s="231">
        <v>45.223599999999998</v>
      </c>
      <c r="U1506" s="140" t="s">
        <v>12718</v>
      </c>
      <c r="V1506" s="141" t="s">
        <v>35332</v>
      </c>
      <c r="W1506" s="5" t="s">
        <v>11581</v>
      </c>
      <c r="X1506" s="7" t="b">
        <v>1</v>
      </c>
      <c r="Y1506" s="7">
        <v>0</v>
      </c>
      <c r="Z1506" s="7" t="b">
        <v>0</v>
      </c>
      <c r="AA1506" s="7" t="b">
        <v>1</v>
      </c>
      <c r="AC1506" s="405" t="s">
        <v>37471</v>
      </c>
      <c r="AD1506" s="406" t="s">
        <v>13552</v>
      </c>
      <c r="AE1506" s="406" t="s">
        <v>13490</v>
      </c>
      <c r="AF1506" s="406" t="s">
        <v>13317</v>
      </c>
      <c r="AG1506" s="406" t="s">
        <v>13317</v>
      </c>
      <c r="AH1506" s="418">
        <v>19.095446958420279</v>
      </c>
      <c r="AI1506" s="419">
        <v>104.9140918651791</v>
      </c>
      <c r="AJ1506" s="428">
        <v>1.86</v>
      </c>
      <c r="AK1506" s="428">
        <v>0</v>
      </c>
      <c r="AL1506" s="429">
        <v>1.86</v>
      </c>
      <c r="AM1506" s="407" t="s">
        <v>35332</v>
      </c>
    </row>
    <row r="1507" spans="2:39" ht="30" customHeight="1">
      <c r="B1507" s="130" t="s">
        <v>37472</v>
      </c>
      <c r="C1507" s="130" t="s">
        <v>13552</v>
      </c>
      <c r="D1507" s="130" t="s">
        <v>13490</v>
      </c>
      <c r="E1507" s="130" t="s">
        <v>13317</v>
      </c>
      <c r="F1507" s="130" t="s">
        <v>13317</v>
      </c>
      <c r="G1507" s="555">
        <v>19.102701498484571</v>
      </c>
      <c r="H1507" s="556">
        <v>104.91462174858781</v>
      </c>
      <c r="I1507" s="523">
        <v>2.96</v>
      </c>
      <c r="J1507" s="523">
        <v>0</v>
      </c>
      <c r="K1507" s="232">
        <v>2.96</v>
      </c>
      <c r="L1507" s="523">
        <v>0</v>
      </c>
      <c r="M1507" s="231">
        <v>2.9</v>
      </c>
      <c r="N1507" s="233">
        <v>0</v>
      </c>
      <c r="O1507" s="233">
        <v>0.06</v>
      </c>
      <c r="P1507" s="231">
        <v>0</v>
      </c>
      <c r="Q1507" s="231">
        <v>0</v>
      </c>
      <c r="R1507" s="233">
        <v>0</v>
      </c>
      <c r="S1507" s="231">
        <v>0</v>
      </c>
      <c r="T1507" s="231">
        <v>78.531999999999996</v>
      </c>
      <c r="U1507" s="140" t="s">
        <v>12718</v>
      </c>
      <c r="V1507" s="141" t="s">
        <v>35344</v>
      </c>
      <c r="W1507" s="5" t="s">
        <v>11581</v>
      </c>
      <c r="X1507" s="7" t="b">
        <v>1</v>
      </c>
      <c r="Y1507" s="7">
        <v>0</v>
      </c>
      <c r="Z1507" s="7" t="b">
        <v>0</v>
      </c>
      <c r="AA1507" s="7" t="b">
        <v>1</v>
      </c>
      <c r="AC1507" s="405" t="s">
        <v>37472</v>
      </c>
      <c r="AD1507" s="406" t="s">
        <v>13552</v>
      </c>
      <c r="AE1507" s="406" t="s">
        <v>13490</v>
      </c>
      <c r="AF1507" s="406" t="s">
        <v>13317</v>
      </c>
      <c r="AG1507" s="406" t="s">
        <v>13317</v>
      </c>
      <c r="AH1507" s="418">
        <v>19.102701498484571</v>
      </c>
      <c r="AI1507" s="419">
        <v>104.91462174858781</v>
      </c>
      <c r="AJ1507" s="428">
        <v>2.96</v>
      </c>
      <c r="AK1507" s="428">
        <v>0</v>
      </c>
      <c r="AL1507" s="429">
        <v>2.96</v>
      </c>
      <c r="AM1507" s="407" t="s">
        <v>35344</v>
      </c>
    </row>
    <row r="1508" spans="2:39" ht="30" customHeight="1">
      <c r="B1508" s="130" t="s">
        <v>37473</v>
      </c>
      <c r="C1508" s="130" t="s">
        <v>13552</v>
      </c>
      <c r="D1508" s="130" t="s">
        <v>13490</v>
      </c>
      <c r="E1508" s="130" t="s">
        <v>13317</v>
      </c>
      <c r="F1508" s="130" t="s">
        <v>13317</v>
      </c>
      <c r="G1508" s="555">
        <v>19.093368503181669</v>
      </c>
      <c r="H1508" s="556">
        <v>104.9145745036699</v>
      </c>
      <c r="I1508" s="523">
        <v>0.86</v>
      </c>
      <c r="J1508" s="523">
        <v>0</v>
      </c>
      <c r="K1508" s="232">
        <v>0.86</v>
      </c>
      <c r="L1508" s="523">
        <v>0</v>
      </c>
      <c r="M1508" s="231">
        <v>0.74</v>
      </c>
      <c r="N1508" s="233">
        <v>0</v>
      </c>
      <c r="O1508" s="233">
        <v>0.12</v>
      </c>
      <c r="P1508" s="231">
        <v>0</v>
      </c>
      <c r="Q1508" s="231">
        <v>0</v>
      </c>
      <c r="R1508" s="233">
        <v>0</v>
      </c>
      <c r="S1508" s="231">
        <v>0</v>
      </c>
      <c r="T1508" s="231">
        <v>20.039200000000001</v>
      </c>
      <c r="U1508" s="140" t="s">
        <v>12718</v>
      </c>
      <c r="V1508" s="141" t="s">
        <v>35313</v>
      </c>
      <c r="W1508" s="5" t="s">
        <v>11581</v>
      </c>
      <c r="X1508" s="7" t="b">
        <v>1</v>
      </c>
      <c r="Y1508" s="7">
        <v>0</v>
      </c>
      <c r="Z1508" s="7" t="b">
        <v>0</v>
      </c>
      <c r="AA1508" s="7" t="b">
        <v>1</v>
      </c>
      <c r="AC1508" s="405" t="s">
        <v>37473</v>
      </c>
      <c r="AD1508" s="406" t="s">
        <v>13552</v>
      </c>
      <c r="AE1508" s="406" t="s">
        <v>13490</v>
      </c>
      <c r="AF1508" s="406" t="s">
        <v>13317</v>
      </c>
      <c r="AG1508" s="406" t="s">
        <v>13317</v>
      </c>
      <c r="AH1508" s="418">
        <v>19.093368503181669</v>
      </c>
      <c r="AI1508" s="419">
        <v>104.9145745036699</v>
      </c>
      <c r="AJ1508" s="428">
        <v>0.86</v>
      </c>
      <c r="AK1508" s="428">
        <v>0</v>
      </c>
      <c r="AL1508" s="429">
        <v>0.86</v>
      </c>
      <c r="AM1508" s="407" t="s">
        <v>35313</v>
      </c>
    </row>
    <row r="1509" spans="2:39" ht="30" customHeight="1">
      <c r="B1509" s="130" t="s">
        <v>37474</v>
      </c>
      <c r="C1509" s="130" t="s">
        <v>13552</v>
      </c>
      <c r="D1509" s="130" t="s">
        <v>13490</v>
      </c>
      <c r="E1509" s="130" t="s">
        <v>13317</v>
      </c>
      <c r="F1509" s="130" t="s">
        <v>13317</v>
      </c>
      <c r="G1509" s="555">
        <v>19.094389257974861</v>
      </c>
      <c r="H1509" s="556">
        <v>104.9147845946685</v>
      </c>
      <c r="I1509" s="523">
        <v>0.95</v>
      </c>
      <c r="J1509" s="523">
        <v>0</v>
      </c>
      <c r="K1509" s="232">
        <v>0.95</v>
      </c>
      <c r="L1509" s="523">
        <v>0</v>
      </c>
      <c r="M1509" s="231">
        <v>0.81</v>
      </c>
      <c r="N1509" s="233">
        <v>0</v>
      </c>
      <c r="O1509" s="233">
        <v>0.14000000000000001</v>
      </c>
      <c r="P1509" s="231">
        <v>0</v>
      </c>
      <c r="Q1509" s="231">
        <v>0</v>
      </c>
      <c r="R1509" s="233">
        <v>0</v>
      </c>
      <c r="S1509" s="231">
        <v>0</v>
      </c>
      <c r="T1509" s="231">
        <v>21.934799999999999</v>
      </c>
      <c r="U1509" s="140" t="s">
        <v>12718</v>
      </c>
      <c r="V1509" s="141" t="s">
        <v>35313</v>
      </c>
      <c r="W1509" s="5" t="s">
        <v>11581</v>
      </c>
      <c r="X1509" s="7" t="b">
        <v>1</v>
      </c>
      <c r="Y1509" s="7">
        <v>0</v>
      </c>
      <c r="Z1509" s="7" t="b">
        <v>0</v>
      </c>
      <c r="AA1509" s="7" t="b">
        <v>1</v>
      </c>
      <c r="AC1509" s="405" t="s">
        <v>37474</v>
      </c>
      <c r="AD1509" s="406" t="s">
        <v>13552</v>
      </c>
      <c r="AE1509" s="406" t="s">
        <v>13490</v>
      </c>
      <c r="AF1509" s="406" t="s">
        <v>13317</v>
      </c>
      <c r="AG1509" s="406" t="s">
        <v>13317</v>
      </c>
      <c r="AH1509" s="418">
        <v>19.094389257974861</v>
      </c>
      <c r="AI1509" s="419">
        <v>104.9147845946685</v>
      </c>
      <c r="AJ1509" s="428">
        <v>0.95</v>
      </c>
      <c r="AK1509" s="428">
        <v>0</v>
      </c>
      <c r="AL1509" s="429">
        <v>0.95</v>
      </c>
      <c r="AM1509" s="407" t="s">
        <v>35313</v>
      </c>
    </row>
    <row r="1510" spans="2:39" ht="30" customHeight="1">
      <c r="B1510" s="130" t="s">
        <v>37475</v>
      </c>
      <c r="C1510" s="130" t="s">
        <v>13552</v>
      </c>
      <c r="D1510" s="130" t="s">
        <v>13490</v>
      </c>
      <c r="E1510" s="130" t="s">
        <v>13317</v>
      </c>
      <c r="F1510" s="130" t="s">
        <v>13317</v>
      </c>
      <c r="G1510" s="555">
        <v>19.097135512598101</v>
      </c>
      <c r="H1510" s="556">
        <v>104.9151769723228</v>
      </c>
      <c r="I1510" s="523">
        <v>1.42</v>
      </c>
      <c r="J1510" s="523">
        <v>0</v>
      </c>
      <c r="K1510" s="232">
        <v>1.42</v>
      </c>
      <c r="L1510" s="523">
        <v>0</v>
      </c>
      <c r="M1510" s="231">
        <v>1.36</v>
      </c>
      <c r="N1510" s="233">
        <v>0</v>
      </c>
      <c r="O1510" s="233">
        <v>0.06</v>
      </c>
      <c r="P1510" s="231">
        <v>0</v>
      </c>
      <c r="Q1510" s="231">
        <v>0</v>
      </c>
      <c r="R1510" s="233">
        <v>0</v>
      </c>
      <c r="S1510" s="231">
        <v>0</v>
      </c>
      <c r="T1510" s="231">
        <v>36.828800000000001</v>
      </c>
      <c r="U1510" s="140" t="s">
        <v>12718</v>
      </c>
      <c r="V1510" s="141" t="s">
        <v>35582</v>
      </c>
      <c r="W1510" s="5" t="s">
        <v>11581</v>
      </c>
      <c r="X1510" s="7" t="b">
        <v>1</v>
      </c>
      <c r="Y1510" s="7">
        <v>0</v>
      </c>
      <c r="Z1510" s="7" t="b">
        <v>0</v>
      </c>
      <c r="AA1510" s="7" t="b">
        <v>1</v>
      </c>
      <c r="AC1510" s="405" t="s">
        <v>37475</v>
      </c>
      <c r="AD1510" s="406" t="s">
        <v>13552</v>
      </c>
      <c r="AE1510" s="406" t="s">
        <v>13490</v>
      </c>
      <c r="AF1510" s="406" t="s">
        <v>13317</v>
      </c>
      <c r="AG1510" s="406" t="s">
        <v>13317</v>
      </c>
      <c r="AH1510" s="418">
        <v>19.097135512598101</v>
      </c>
      <c r="AI1510" s="419">
        <v>104.9151769723228</v>
      </c>
      <c r="AJ1510" s="428">
        <v>1.42</v>
      </c>
      <c r="AK1510" s="428">
        <v>0</v>
      </c>
      <c r="AL1510" s="429">
        <v>1.42</v>
      </c>
      <c r="AM1510" s="407" t="s">
        <v>35582</v>
      </c>
    </row>
    <row r="1511" spans="2:39" ht="30" customHeight="1">
      <c r="B1511" s="130" t="s">
        <v>37476</v>
      </c>
      <c r="C1511" s="130" t="s">
        <v>13552</v>
      </c>
      <c r="D1511" s="130" t="s">
        <v>13490</v>
      </c>
      <c r="E1511" s="130" t="s">
        <v>13317</v>
      </c>
      <c r="F1511" s="130" t="s">
        <v>13317</v>
      </c>
      <c r="G1511" s="555">
        <v>19.096313449332069</v>
      </c>
      <c r="H1511" s="556">
        <v>104.9150526067409</v>
      </c>
      <c r="I1511" s="523">
        <v>1.36</v>
      </c>
      <c r="J1511" s="523">
        <v>0</v>
      </c>
      <c r="K1511" s="232">
        <v>1.36</v>
      </c>
      <c r="L1511" s="523">
        <v>0</v>
      </c>
      <c r="M1511" s="231">
        <v>1.19</v>
      </c>
      <c r="N1511" s="233">
        <v>0</v>
      </c>
      <c r="O1511" s="233">
        <v>0.17</v>
      </c>
      <c r="P1511" s="231">
        <v>0</v>
      </c>
      <c r="Q1511" s="231">
        <v>0</v>
      </c>
      <c r="R1511" s="233">
        <v>0</v>
      </c>
      <c r="S1511" s="231">
        <v>0</v>
      </c>
      <c r="T1511" s="231">
        <v>32.225199999999987</v>
      </c>
      <c r="U1511" s="140" t="s">
        <v>12718</v>
      </c>
      <c r="V1511" s="141" t="s">
        <v>35582</v>
      </c>
      <c r="W1511" s="5" t="s">
        <v>11581</v>
      </c>
      <c r="X1511" s="7" t="b">
        <v>1</v>
      </c>
      <c r="Y1511" s="7">
        <v>0</v>
      </c>
      <c r="Z1511" s="7" t="b">
        <v>0</v>
      </c>
      <c r="AA1511" s="7" t="b">
        <v>1</v>
      </c>
      <c r="AC1511" s="405" t="s">
        <v>37476</v>
      </c>
      <c r="AD1511" s="406" t="s">
        <v>13552</v>
      </c>
      <c r="AE1511" s="406" t="s">
        <v>13490</v>
      </c>
      <c r="AF1511" s="406" t="s">
        <v>13317</v>
      </c>
      <c r="AG1511" s="406" t="s">
        <v>13317</v>
      </c>
      <c r="AH1511" s="418">
        <v>19.096313449332069</v>
      </c>
      <c r="AI1511" s="419">
        <v>104.9150526067409</v>
      </c>
      <c r="AJ1511" s="428">
        <v>1.36</v>
      </c>
      <c r="AK1511" s="428">
        <v>0</v>
      </c>
      <c r="AL1511" s="429">
        <v>1.36</v>
      </c>
      <c r="AM1511" s="407" t="s">
        <v>35582</v>
      </c>
    </row>
    <row r="1512" spans="2:39" ht="30" customHeight="1">
      <c r="B1512" s="130" t="s">
        <v>37477</v>
      </c>
      <c r="C1512" s="130" t="s">
        <v>13552</v>
      </c>
      <c r="D1512" s="130" t="s">
        <v>13490</v>
      </c>
      <c r="E1512" s="130" t="s">
        <v>13317</v>
      </c>
      <c r="F1512" s="130" t="s">
        <v>13317</v>
      </c>
      <c r="G1512" s="555">
        <v>19.10301625893803</v>
      </c>
      <c r="H1512" s="556">
        <v>104.9162472813402</v>
      </c>
      <c r="I1512" s="523">
        <v>3.55</v>
      </c>
      <c r="J1512" s="523">
        <v>0</v>
      </c>
      <c r="K1512" s="232">
        <v>3.55</v>
      </c>
      <c r="L1512" s="523">
        <v>0</v>
      </c>
      <c r="M1512" s="231">
        <v>3.55</v>
      </c>
      <c r="N1512" s="233">
        <v>0</v>
      </c>
      <c r="O1512" s="233">
        <v>0</v>
      </c>
      <c r="P1512" s="231">
        <v>0</v>
      </c>
      <c r="Q1512" s="231">
        <v>0</v>
      </c>
      <c r="R1512" s="233">
        <v>0</v>
      </c>
      <c r="S1512" s="231">
        <v>0</v>
      </c>
      <c r="T1512" s="231">
        <v>96.133999999999986</v>
      </c>
      <c r="U1512" s="140" t="s">
        <v>12718</v>
      </c>
      <c r="V1512" s="141" t="s">
        <v>35344</v>
      </c>
      <c r="W1512" s="5" t="s">
        <v>11581</v>
      </c>
      <c r="X1512" s="7" t="b">
        <v>1</v>
      </c>
      <c r="Y1512" s="7">
        <v>0</v>
      </c>
      <c r="Z1512" s="7" t="b">
        <v>0</v>
      </c>
      <c r="AA1512" s="7" t="b">
        <v>1</v>
      </c>
      <c r="AC1512" s="405" t="s">
        <v>37477</v>
      </c>
      <c r="AD1512" s="406" t="s">
        <v>13552</v>
      </c>
      <c r="AE1512" s="406" t="s">
        <v>13490</v>
      </c>
      <c r="AF1512" s="406" t="s">
        <v>13317</v>
      </c>
      <c r="AG1512" s="406" t="s">
        <v>13317</v>
      </c>
      <c r="AH1512" s="418">
        <v>19.10301625893803</v>
      </c>
      <c r="AI1512" s="419">
        <v>104.9162472813402</v>
      </c>
      <c r="AJ1512" s="428">
        <v>3.55</v>
      </c>
      <c r="AK1512" s="428">
        <v>0</v>
      </c>
      <c r="AL1512" s="429">
        <v>3.55</v>
      </c>
      <c r="AM1512" s="407" t="s">
        <v>35344</v>
      </c>
    </row>
    <row r="1513" spans="2:39" ht="30" customHeight="1">
      <c r="B1513" s="130" t="s">
        <v>37478</v>
      </c>
      <c r="C1513" s="130" t="s">
        <v>13552</v>
      </c>
      <c r="D1513" s="130" t="s">
        <v>13490</v>
      </c>
      <c r="E1513" s="130" t="s">
        <v>13317</v>
      </c>
      <c r="F1513" s="130" t="s">
        <v>13317</v>
      </c>
      <c r="G1513" s="555">
        <v>19.095174303141199</v>
      </c>
      <c r="H1513" s="556">
        <v>104.9158878091306</v>
      </c>
      <c r="I1513" s="523">
        <v>3.95</v>
      </c>
      <c r="J1513" s="523">
        <v>0</v>
      </c>
      <c r="K1513" s="232">
        <v>3.95</v>
      </c>
      <c r="L1513" s="523">
        <v>0</v>
      </c>
      <c r="M1513" s="231">
        <v>3.74</v>
      </c>
      <c r="N1513" s="233">
        <v>0</v>
      </c>
      <c r="O1513" s="233">
        <v>0.21</v>
      </c>
      <c r="P1513" s="231">
        <v>0</v>
      </c>
      <c r="Q1513" s="231">
        <v>0</v>
      </c>
      <c r="R1513" s="233">
        <v>0</v>
      </c>
      <c r="S1513" s="231">
        <v>0</v>
      </c>
      <c r="T1513" s="231">
        <v>101.2792</v>
      </c>
      <c r="U1513" s="140" t="s">
        <v>12718</v>
      </c>
      <c r="V1513" s="141" t="s">
        <v>35334</v>
      </c>
      <c r="W1513" s="5" t="s">
        <v>11581</v>
      </c>
      <c r="X1513" s="7" t="b">
        <v>1</v>
      </c>
      <c r="Y1513" s="7">
        <v>0</v>
      </c>
      <c r="Z1513" s="7" t="b">
        <v>0</v>
      </c>
      <c r="AA1513" s="7" t="b">
        <v>1</v>
      </c>
      <c r="AC1513" s="405" t="s">
        <v>37478</v>
      </c>
      <c r="AD1513" s="406" t="s">
        <v>13552</v>
      </c>
      <c r="AE1513" s="406" t="s">
        <v>13490</v>
      </c>
      <c r="AF1513" s="406" t="s">
        <v>13317</v>
      </c>
      <c r="AG1513" s="406" t="s">
        <v>13317</v>
      </c>
      <c r="AH1513" s="418">
        <v>19.095174303141199</v>
      </c>
      <c r="AI1513" s="419">
        <v>104.9158878091306</v>
      </c>
      <c r="AJ1513" s="428">
        <v>3.95</v>
      </c>
      <c r="AK1513" s="428">
        <v>0</v>
      </c>
      <c r="AL1513" s="429">
        <v>3.95</v>
      </c>
      <c r="AM1513" s="407" t="s">
        <v>35334</v>
      </c>
    </row>
    <row r="1514" spans="2:39" ht="30" customHeight="1">
      <c r="B1514" s="130" t="s">
        <v>37479</v>
      </c>
      <c r="C1514" s="130" t="s">
        <v>13552</v>
      </c>
      <c r="D1514" s="130" t="s">
        <v>13490</v>
      </c>
      <c r="E1514" s="130" t="s">
        <v>13317</v>
      </c>
      <c r="F1514" s="130" t="s">
        <v>13317</v>
      </c>
      <c r="G1514" s="555">
        <v>19.109385334680589</v>
      </c>
      <c r="H1514" s="556">
        <v>104.91681441605741</v>
      </c>
      <c r="I1514" s="523">
        <v>4.8899999999999997</v>
      </c>
      <c r="J1514" s="523">
        <v>0</v>
      </c>
      <c r="K1514" s="232">
        <v>4.8899999999999997</v>
      </c>
      <c r="L1514" s="523">
        <v>0</v>
      </c>
      <c r="M1514" s="231">
        <v>4.8899999999999997</v>
      </c>
      <c r="N1514" s="233">
        <v>0</v>
      </c>
      <c r="O1514" s="233">
        <v>0</v>
      </c>
      <c r="P1514" s="231">
        <v>0</v>
      </c>
      <c r="Q1514" s="231">
        <v>0</v>
      </c>
      <c r="R1514" s="233">
        <v>0</v>
      </c>
      <c r="S1514" s="231">
        <v>0</v>
      </c>
      <c r="T1514" s="231">
        <v>132.4212</v>
      </c>
      <c r="U1514" s="140" t="s">
        <v>12718</v>
      </c>
      <c r="V1514" s="141" t="s">
        <v>35546</v>
      </c>
      <c r="W1514" s="5" t="s">
        <v>11581</v>
      </c>
      <c r="X1514" s="7" t="b">
        <v>1</v>
      </c>
      <c r="Y1514" s="7">
        <v>0</v>
      </c>
      <c r="Z1514" s="7" t="b">
        <v>0</v>
      </c>
      <c r="AA1514" s="7" t="b">
        <v>1</v>
      </c>
      <c r="AC1514" s="405" t="s">
        <v>37479</v>
      </c>
      <c r="AD1514" s="406" t="s">
        <v>13552</v>
      </c>
      <c r="AE1514" s="406" t="s">
        <v>13490</v>
      </c>
      <c r="AF1514" s="406" t="s">
        <v>13317</v>
      </c>
      <c r="AG1514" s="406" t="s">
        <v>13317</v>
      </c>
      <c r="AH1514" s="418">
        <v>19.109385334680589</v>
      </c>
      <c r="AI1514" s="419">
        <v>104.91681441605741</v>
      </c>
      <c r="AJ1514" s="428">
        <v>4.8899999999999997</v>
      </c>
      <c r="AK1514" s="428">
        <v>0</v>
      </c>
      <c r="AL1514" s="429">
        <v>4.8899999999999997</v>
      </c>
      <c r="AM1514" s="407" t="s">
        <v>35546</v>
      </c>
    </row>
    <row r="1515" spans="2:39" ht="30" customHeight="1">
      <c r="B1515" s="130" t="s">
        <v>37480</v>
      </c>
      <c r="C1515" s="130" t="s">
        <v>13552</v>
      </c>
      <c r="D1515" s="130" t="s">
        <v>13490</v>
      </c>
      <c r="E1515" s="130" t="s">
        <v>13317</v>
      </c>
      <c r="F1515" s="130" t="s">
        <v>13317</v>
      </c>
      <c r="G1515" s="555">
        <v>19.10872512526273</v>
      </c>
      <c r="H1515" s="556">
        <v>104.9175465950463</v>
      </c>
      <c r="I1515" s="523">
        <v>6.14</v>
      </c>
      <c r="J1515" s="523">
        <v>0</v>
      </c>
      <c r="K1515" s="232">
        <v>6.14</v>
      </c>
      <c r="L1515" s="523">
        <v>0</v>
      </c>
      <c r="M1515" s="231">
        <v>6.14</v>
      </c>
      <c r="N1515" s="233">
        <v>0</v>
      </c>
      <c r="O1515" s="233">
        <v>0</v>
      </c>
      <c r="P1515" s="231">
        <v>0</v>
      </c>
      <c r="Q1515" s="231">
        <v>0</v>
      </c>
      <c r="R1515" s="233">
        <v>0</v>
      </c>
      <c r="S1515" s="231">
        <v>0</v>
      </c>
      <c r="T1515" s="231">
        <v>166.27119999999999</v>
      </c>
      <c r="U1515" s="140" t="s">
        <v>12718</v>
      </c>
      <c r="V1515" s="141" t="s">
        <v>35280</v>
      </c>
      <c r="W1515" s="5" t="s">
        <v>11581</v>
      </c>
      <c r="X1515" s="7" t="b">
        <v>1</v>
      </c>
      <c r="Y1515" s="7">
        <v>0</v>
      </c>
      <c r="Z1515" s="7" t="b">
        <v>0</v>
      </c>
      <c r="AA1515" s="7" t="b">
        <v>1</v>
      </c>
      <c r="AC1515" s="405" t="s">
        <v>37480</v>
      </c>
      <c r="AD1515" s="406" t="s">
        <v>13552</v>
      </c>
      <c r="AE1515" s="406" t="s">
        <v>13490</v>
      </c>
      <c r="AF1515" s="406" t="s">
        <v>13317</v>
      </c>
      <c r="AG1515" s="406" t="s">
        <v>13317</v>
      </c>
      <c r="AH1515" s="418">
        <v>19.10872512526273</v>
      </c>
      <c r="AI1515" s="419">
        <v>104.9175465950463</v>
      </c>
      <c r="AJ1515" s="428">
        <v>6.14</v>
      </c>
      <c r="AK1515" s="428">
        <v>0</v>
      </c>
      <c r="AL1515" s="429">
        <v>6.14</v>
      </c>
      <c r="AM1515" s="407" t="s">
        <v>35280</v>
      </c>
    </row>
    <row r="1516" spans="2:39" ht="30" customHeight="1">
      <c r="B1516" s="130" t="s">
        <v>37481</v>
      </c>
      <c r="C1516" s="130" t="s">
        <v>13552</v>
      </c>
      <c r="D1516" s="130" t="s">
        <v>13490</v>
      </c>
      <c r="E1516" s="130" t="s">
        <v>13317</v>
      </c>
      <c r="F1516" s="130" t="s">
        <v>13317</v>
      </c>
      <c r="G1516" s="555">
        <v>19.107009259265919</v>
      </c>
      <c r="H1516" s="556">
        <v>104.91670748452</v>
      </c>
      <c r="I1516" s="523">
        <v>0.57999999999999996</v>
      </c>
      <c r="J1516" s="523">
        <v>0</v>
      </c>
      <c r="K1516" s="232">
        <v>0.57999999999999996</v>
      </c>
      <c r="L1516" s="523">
        <v>0</v>
      </c>
      <c r="M1516" s="231">
        <v>0.57999999999999996</v>
      </c>
      <c r="N1516" s="233">
        <v>0</v>
      </c>
      <c r="O1516" s="233">
        <v>0</v>
      </c>
      <c r="P1516" s="231">
        <v>0</v>
      </c>
      <c r="Q1516" s="231">
        <v>0</v>
      </c>
      <c r="R1516" s="233">
        <v>0</v>
      </c>
      <c r="S1516" s="231">
        <v>0</v>
      </c>
      <c r="T1516" s="231">
        <v>15.7064</v>
      </c>
      <c r="U1516" s="140" t="s">
        <v>12718</v>
      </c>
      <c r="V1516" s="141" t="s">
        <v>35294</v>
      </c>
      <c r="W1516" s="5" t="s">
        <v>11581</v>
      </c>
      <c r="X1516" s="7" t="b">
        <v>1</v>
      </c>
      <c r="Y1516" s="7">
        <v>0</v>
      </c>
      <c r="Z1516" s="7" t="b">
        <v>0</v>
      </c>
      <c r="AA1516" s="7" t="b">
        <v>1</v>
      </c>
      <c r="AC1516" s="405" t="s">
        <v>37481</v>
      </c>
      <c r="AD1516" s="406" t="s">
        <v>13552</v>
      </c>
      <c r="AE1516" s="406" t="s">
        <v>13490</v>
      </c>
      <c r="AF1516" s="406" t="s">
        <v>13317</v>
      </c>
      <c r="AG1516" s="406" t="s">
        <v>13317</v>
      </c>
      <c r="AH1516" s="418">
        <v>19.107009259265919</v>
      </c>
      <c r="AI1516" s="419">
        <v>104.91670748452</v>
      </c>
      <c r="AJ1516" s="428">
        <v>0.57999999999999996</v>
      </c>
      <c r="AK1516" s="428">
        <v>0</v>
      </c>
      <c r="AL1516" s="429">
        <v>0.57999999999999996</v>
      </c>
      <c r="AM1516" s="407" t="s">
        <v>35294</v>
      </c>
    </row>
    <row r="1517" spans="2:39" ht="30" customHeight="1">
      <c r="B1517" s="130" t="s">
        <v>37482</v>
      </c>
      <c r="C1517" s="130" t="s">
        <v>13552</v>
      </c>
      <c r="D1517" s="130" t="s">
        <v>13490</v>
      </c>
      <c r="E1517" s="130" t="s">
        <v>13317</v>
      </c>
      <c r="F1517" s="130" t="s">
        <v>13317</v>
      </c>
      <c r="G1517" s="555">
        <v>19.096474312423481</v>
      </c>
      <c r="H1517" s="556">
        <v>104.91701055825391</v>
      </c>
      <c r="I1517" s="523">
        <v>4.3600000000000003</v>
      </c>
      <c r="J1517" s="523">
        <v>0</v>
      </c>
      <c r="K1517" s="232">
        <v>4.3600000000000003</v>
      </c>
      <c r="L1517" s="523">
        <v>0</v>
      </c>
      <c r="M1517" s="231">
        <v>4.12</v>
      </c>
      <c r="N1517" s="233">
        <v>0</v>
      </c>
      <c r="O1517" s="233">
        <v>0.24</v>
      </c>
      <c r="P1517" s="231">
        <v>0</v>
      </c>
      <c r="Q1517" s="231">
        <v>0</v>
      </c>
      <c r="R1517" s="233">
        <v>0</v>
      </c>
      <c r="S1517" s="231">
        <v>0</v>
      </c>
      <c r="T1517" s="231">
        <v>111.56959999999999</v>
      </c>
      <c r="U1517" s="140" t="s">
        <v>12718</v>
      </c>
      <c r="V1517" s="141" t="s">
        <v>35595</v>
      </c>
      <c r="W1517" s="5" t="s">
        <v>11581</v>
      </c>
      <c r="X1517" s="7" t="b">
        <v>1</v>
      </c>
      <c r="Y1517" s="7">
        <v>0</v>
      </c>
      <c r="Z1517" s="7" t="b">
        <v>0</v>
      </c>
      <c r="AA1517" s="7" t="b">
        <v>1</v>
      </c>
      <c r="AC1517" s="405" t="s">
        <v>37482</v>
      </c>
      <c r="AD1517" s="406" t="s">
        <v>13552</v>
      </c>
      <c r="AE1517" s="406" t="s">
        <v>13490</v>
      </c>
      <c r="AF1517" s="406" t="s">
        <v>13317</v>
      </c>
      <c r="AG1517" s="406" t="s">
        <v>13317</v>
      </c>
      <c r="AH1517" s="418">
        <v>19.096474312423481</v>
      </c>
      <c r="AI1517" s="419">
        <v>104.91701055825391</v>
      </c>
      <c r="AJ1517" s="428">
        <v>4.3600000000000003</v>
      </c>
      <c r="AK1517" s="428">
        <v>0</v>
      </c>
      <c r="AL1517" s="429">
        <v>4.3600000000000003</v>
      </c>
      <c r="AM1517" s="407" t="s">
        <v>35595</v>
      </c>
    </row>
    <row r="1518" spans="2:39" ht="30" customHeight="1">
      <c r="B1518" s="130" t="s">
        <v>37483</v>
      </c>
      <c r="C1518" s="130" t="s">
        <v>13552</v>
      </c>
      <c r="D1518" s="130" t="s">
        <v>13490</v>
      </c>
      <c r="E1518" s="130" t="s">
        <v>13317</v>
      </c>
      <c r="F1518" s="130" t="s">
        <v>13317</v>
      </c>
      <c r="G1518" s="555">
        <v>19.108083268208059</v>
      </c>
      <c r="H1518" s="556">
        <v>104.9179631557239</v>
      </c>
      <c r="I1518" s="523">
        <v>1.42</v>
      </c>
      <c r="J1518" s="523">
        <v>0</v>
      </c>
      <c r="K1518" s="232">
        <v>1.42</v>
      </c>
      <c r="L1518" s="523">
        <v>0</v>
      </c>
      <c r="M1518" s="231">
        <v>1.42</v>
      </c>
      <c r="N1518" s="233">
        <v>0</v>
      </c>
      <c r="O1518" s="233">
        <v>0</v>
      </c>
      <c r="P1518" s="231">
        <v>0</v>
      </c>
      <c r="Q1518" s="231">
        <v>0</v>
      </c>
      <c r="R1518" s="233">
        <v>0</v>
      </c>
      <c r="S1518" s="231">
        <v>0</v>
      </c>
      <c r="T1518" s="231">
        <v>38.453599999999987</v>
      </c>
      <c r="U1518" s="140" t="s">
        <v>12718</v>
      </c>
      <c r="V1518" s="141" t="s">
        <v>35327</v>
      </c>
      <c r="W1518" s="5" t="s">
        <v>11581</v>
      </c>
      <c r="X1518" s="7" t="b">
        <v>1</v>
      </c>
      <c r="Y1518" s="7">
        <v>0</v>
      </c>
      <c r="Z1518" s="7" t="b">
        <v>0</v>
      </c>
      <c r="AA1518" s="7" t="b">
        <v>1</v>
      </c>
      <c r="AC1518" s="405" t="s">
        <v>37483</v>
      </c>
      <c r="AD1518" s="406" t="s">
        <v>13552</v>
      </c>
      <c r="AE1518" s="406" t="s">
        <v>13490</v>
      </c>
      <c r="AF1518" s="406" t="s">
        <v>13317</v>
      </c>
      <c r="AG1518" s="406" t="s">
        <v>13317</v>
      </c>
      <c r="AH1518" s="418">
        <v>19.108083268208059</v>
      </c>
      <c r="AI1518" s="419">
        <v>104.9179631557239</v>
      </c>
      <c r="AJ1518" s="428">
        <v>1.42</v>
      </c>
      <c r="AK1518" s="428">
        <v>0</v>
      </c>
      <c r="AL1518" s="429">
        <v>1.42</v>
      </c>
      <c r="AM1518" s="407" t="s">
        <v>35327</v>
      </c>
    </row>
    <row r="1519" spans="2:39" ht="29.4" customHeight="1">
      <c r="B1519" s="130" t="s">
        <v>37484</v>
      </c>
      <c r="C1519" s="130" t="s">
        <v>13552</v>
      </c>
      <c r="D1519" s="130" t="s">
        <v>13490</v>
      </c>
      <c r="E1519" s="130" t="s">
        <v>13317</v>
      </c>
      <c r="F1519" s="130" t="s">
        <v>13317</v>
      </c>
      <c r="G1519" s="555">
        <v>19.10499352516327</v>
      </c>
      <c r="H1519" s="556">
        <v>104.91776044548141</v>
      </c>
      <c r="I1519" s="523">
        <v>5.05</v>
      </c>
      <c r="J1519" s="523">
        <v>0</v>
      </c>
      <c r="K1519" s="232">
        <v>5.05</v>
      </c>
      <c r="L1519" s="523">
        <v>0</v>
      </c>
      <c r="M1519" s="231">
        <v>4.9800000000000004</v>
      </c>
      <c r="N1519" s="233">
        <v>0</v>
      </c>
      <c r="O1519" s="233">
        <v>7.0000000000000007E-2</v>
      </c>
      <c r="P1519" s="231">
        <v>0</v>
      </c>
      <c r="Q1519" s="231">
        <v>0</v>
      </c>
      <c r="R1519" s="233">
        <v>0</v>
      </c>
      <c r="S1519" s="231">
        <v>0</v>
      </c>
      <c r="T1519" s="231">
        <v>134.85839999999999</v>
      </c>
      <c r="U1519" s="140" t="s">
        <v>12718</v>
      </c>
      <c r="V1519" s="141" t="s">
        <v>35286</v>
      </c>
      <c r="W1519" s="5" t="s">
        <v>11581</v>
      </c>
      <c r="X1519" s="7" t="b">
        <v>1</v>
      </c>
      <c r="Y1519" s="7">
        <v>0</v>
      </c>
      <c r="Z1519" s="7" t="b">
        <v>0</v>
      </c>
      <c r="AA1519" s="7" t="b">
        <v>1</v>
      </c>
      <c r="AC1519" s="405" t="s">
        <v>37484</v>
      </c>
      <c r="AD1519" s="406" t="s">
        <v>13552</v>
      </c>
      <c r="AE1519" s="406" t="s">
        <v>13490</v>
      </c>
      <c r="AF1519" s="406" t="s">
        <v>13317</v>
      </c>
      <c r="AG1519" s="406" t="s">
        <v>13317</v>
      </c>
      <c r="AH1519" s="418">
        <v>19.10499352516327</v>
      </c>
      <c r="AI1519" s="419">
        <v>104.91776044548141</v>
      </c>
      <c r="AJ1519" s="428">
        <v>5.05</v>
      </c>
      <c r="AK1519" s="428">
        <v>0</v>
      </c>
      <c r="AL1519" s="429">
        <v>5.05</v>
      </c>
      <c r="AM1519" s="407" t="s">
        <v>35286</v>
      </c>
    </row>
    <row r="1520" spans="2:39" ht="30" customHeight="1">
      <c r="B1520" s="130" t="s">
        <v>37485</v>
      </c>
      <c r="C1520" s="130" t="s">
        <v>13552</v>
      </c>
      <c r="D1520" s="130" t="s">
        <v>13490</v>
      </c>
      <c r="E1520" s="130" t="s">
        <v>13317</v>
      </c>
      <c r="F1520" s="130" t="s">
        <v>13317</v>
      </c>
      <c r="G1520" s="555">
        <v>19.09890383885293</v>
      </c>
      <c r="H1520" s="556">
        <v>104.9179538902404</v>
      </c>
      <c r="I1520" s="523">
        <v>2.08</v>
      </c>
      <c r="J1520" s="523">
        <v>0</v>
      </c>
      <c r="K1520" s="232">
        <v>2.08</v>
      </c>
      <c r="L1520" s="523">
        <v>0</v>
      </c>
      <c r="M1520" s="231">
        <v>1.72</v>
      </c>
      <c r="N1520" s="233">
        <v>0</v>
      </c>
      <c r="O1520" s="233">
        <v>0.36</v>
      </c>
      <c r="P1520" s="231">
        <v>0</v>
      </c>
      <c r="Q1520" s="231">
        <v>0</v>
      </c>
      <c r="R1520" s="233">
        <v>0</v>
      </c>
      <c r="S1520" s="231">
        <v>0</v>
      </c>
      <c r="T1520" s="231">
        <v>46.577599999999997</v>
      </c>
      <c r="U1520" s="140" t="s">
        <v>12718</v>
      </c>
      <c r="V1520" s="141" t="s">
        <v>35570</v>
      </c>
      <c r="W1520" s="5" t="s">
        <v>11581</v>
      </c>
      <c r="X1520" s="7" t="b">
        <v>1</v>
      </c>
      <c r="Y1520" s="7">
        <v>0</v>
      </c>
      <c r="Z1520" s="7" t="b">
        <v>0</v>
      </c>
      <c r="AA1520" s="7" t="b">
        <v>1</v>
      </c>
      <c r="AC1520" s="405" t="s">
        <v>37485</v>
      </c>
      <c r="AD1520" s="406" t="s">
        <v>13552</v>
      </c>
      <c r="AE1520" s="406" t="s">
        <v>13490</v>
      </c>
      <c r="AF1520" s="406" t="s">
        <v>13317</v>
      </c>
      <c r="AG1520" s="406" t="s">
        <v>13317</v>
      </c>
      <c r="AH1520" s="418">
        <v>19.09890383885293</v>
      </c>
      <c r="AI1520" s="419">
        <v>104.9179538902404</v>
      </c>
      <c r="AJ1520" s="428">
        <v>2.08</v>
      </c>
      <c r="AK1520" s="428">
        <v>0</v>
      </c>
      <c r="AL1520" s="429">
        <v>2.08</v>
      </c>
      <c r="AM1520" s="407" t="s">
        <v>35570</v>
      </c>
    </row>
    <row r="1521" spans="2:39" ht="30" customHeight="1">
      <c r="B1521" s="130" t="s">
        <v>37486</v>
      </c>
      <c r="C1521" s="130" t="s">
        <v>13552</v>
      </c>
      <c r="D1521" s="130" t="s">
        <v>13490</v>
      </c>
      <c r="E1521" s="130" t="s">
        <v>13317</v>
      </c>
      <c r="F1521" s="130" t="s">
        <v>13317</v>
      </c>
      <c r="G1521" s="555">
        <v>19.105588058497961</v>
      </c>
      <c r="H1521" s="556">
        <v>104.9196904308607</v>
      </c>
      <c r="I1521" s="523">
        <v>8.59</v>
      </c>
      <c r="J1521" s="523">
        <v>0</v>
      </c>
      <c r="K1521" s="232">
        <v>8.59</v>
      </c>
      <c r="L1521" s="523">
        <v>0</v>
      </c>
      <c r="M1521" s="231">
        <v>8.59</v>
      </c>
      <c r="N1521" s="233">
        <v>0</v>
      </c>
      <c r="O1521" s="233">
        <v>0</v>
      </c>
      <c r="P1521" s="231">
        <v>0</v>
      </c>
      <c r="Q1521" s="231">
        <v>0</v>
      </c>
      <c r="R1521" s="233">
        <v>0</v>
      </c>
      <c r="S1521" s="231">
        <v>0</v>
      </c>
      <c r="T1521" s="231">
        <v>232.6172</v>
      </c>
      <c r="U1521" s="140" t="s">
        <v>12718</v>
      </c>
      <c r="V1521" s="141" t="s">
        <v>35367</v>
      </c>
      <c r="W1521" s="5" t="s">
        <v>11581</v>
      </c>
      <c r="X1521" s="7" t="b">
        <v>1</v>
      </c>
      <c r="Y1521" s="7">
        <v>0</v>
      </c>
      <c r="Z1521" s="7" t="b">
        <v>0</v>
      </c>
      <c r="AA1521" s="7" t="b">
        <v>1</v>
      </c>
      <c r="AC1521" s="405" t="s">
        <v>37486</v>
      </c>
      <c r="AD1521" s="406" t="s">
        <v>13552</v>
      </c>
      <c r="AE1521" s="406" t="s">
        <v>13490</v>
      </c>
      <c r="AF1521" s="406" t="s">
        <v>13317</v>
      </c>
      <c r="AG1521" s="406" t="s">
        <v>13317</v>
      </c>
      <c r="AH1521" s="418">
        <v>19.105588058497961</v>
      </c>
      <c r="AI1521" s="419">
        <v>104.9196904308607</v>
      </c>
      <c r="AJ1521" s="428">
        <v>8.59</v>
      </c>
      <c r="AK1521" s="428">
        <v>0</v>
      </c>
      <c r="AL1521" s="429">
        <v>8.59</v>
      </c>
      <c r="AM1521" s="407" t="s">
        <v>35367</v>
      </c>
    </row>
    <row r="1522" spans="2:39" ht="30" customHeight="1">
      <c r="B1522" s="130" t="s">
        <v>37487</v>
      </c>
      <c r="C1522" s="130" t="s">
        <v>13552</v>
      </c>
      <c r="D1522" s="130" t="s">
        <v>13490</v>
      </c>
      <c r="E1522" s="130" t="s">
        <v>13317</v>
      </c>
      <c r="F1522" s="130" t="s">
        <v>13317</v>
      </c>
      <c r="G1522" s="555">
        <v>19.098614352542349</v>
      </c>
      <c r="H1522" s="556">
        <v>104.9183978107654</v>
      </c>
      <c r="I1522" s="523">
        <v>0.43</v>
      </c>
      <c r="J1522" s="523">
        <v>0</v>
      </c>
      <c r="K1522" s="232">
        <v>0.43</v>
      </c>
      <c r="L1522" s="523">
        <v>0</v>
      </c>
      <c r="M1522" s="231">
        <v>0.36</v>
      </c>
      <c r="N1522" s="233">
        <v>0</v>
      </c>
      <c r="O1522" s="233">
        <v>7.0000000000000007E-2</v>
      </c>
      <c r="P1522" s="231">
        <v>0</v>
      </c>
      <c r="Q1522" s="231">
        <v>0</v>
      </c>
      <c r="R1522" s="233">
        <v>0</v>
      </c>
      <c r="S1522" s="231">
        <v>0</v>
      </c>
      <c r="T1522" s="231">
        <v>9.7487999999999992</v>
      </c>
      <c r="U1522" s="140" t="s">
        <v>12718</v>
      </c>
      <c r="V1522" s="141" t="s">
        <v>35291</v>
      </c>
      <c r="W1522" s="5" t="s">
        <v>11581</v>
      </c>
      <c r="X1522" s="7" t="b">
        <v>1</v>
      </c>
      <c r="Y1522" s="7">
        <v>0</v>
      </c>
      <c r="Z1522" s="7" t="b">
        <v>0</v>
      </c>
      <c r="AA1522" s="7" t="b">
        <v>1</v>
      </c>
      <c r="AC1522" s="405" t="s">
        <v>37487</v>
      </c>
      <c r="AD1522" s="406" t="s">
        <v>13552</v>
      </c>
      <c r="AE1522" s="406" t="s">
        <v>13490</v>
      </c>
      <c r="AF1522" s="406" t="s">
        <v>13317</v>
      </c>
      <c r="AG1522" s="406" t="s">
        <v>13317</v>
      </c>
      <c r="AH1522" s="418">
        <v>19.098614352542349</v>
      </c>
      <c r="AI1522" s="419">
        <v>104.9183978107654</v>
      </c>
      <c r="AJ1522" s="428">
        <v>0.43</v>
      </c>
      <c r="AK1522" s="428">
        <v>0</v>
      </c>
      <c r="AL1522" s="429">
        <v>0.43</v>
      </c>
      <c r="AM1522" s="407" t="s">
        <v>35291</v>
      </c>
    </row>
    <row r="1523" spans="2:39" ht="30" customHeight="1">
      <c r="B1523" s="130" t="s">
        <v>37488</v>
      </c>
      <c r="C1523" s="130" t="s">
        <v>13552</v>
      </c>
      <c r="D1523" s="130" t="s">
        <v>13490</v>
      </c>
      <c r="E1523" s="130" t="s">
        <v>13317</v>
      </c>
      <c r="F1523" s="130" t="s">
        <v>13317</v>
      </c>
      <c r="G1523" s="555">
        <v>19.103283807223981</v>
      </c>
      <c r="H1523" s="556">
        <v>104.920077754433</v>
      </c>
      <c r="I1523" s="523">
        <v>3.27</v>
      </c>
      <c r="J1523" s="523">
        <v>0</v>
      </c>
      <c r="K1523" s="232">
        <v>3.27</v>
      </c>
      <c r="L1523" s="523">
        <v>0</v>
      </c>
      <c r="M1523" s="231">
        <v>3.06</v>
      </c>
      <c r="N1523" s="233">
        <v>0</v>
      </c>
      <c r="O1523" s="233">
        <v>0.21</v>
      </c>
      <c r="P1523" s="231">
        <v>0</v>
      </c>
      <c r="Q1523" s="231">
        <v>0</v>
      </c>
      <c r="R1523" s="233">
        <v>0</v>
      </c>
      <c r="S1523" s="231">
        <v>0</v>
      </c>
      <c r="T1523" s="231">
        <v>82.864800000000002</v>
      </c>
      <c r="U1523" s="140" t="s">
        <v>12718</v>
      </c>
      <c r="V1523" s="141" t="s">
        <v>35291</v>
      </c>
      <c r="W1523" s="5" t="s">
        <v>11581</v>
      </c>
      <c r="X1523" s="7" t="b">
        <v>1</v>
      </c>
      <c r="Y1523" s="7">
        <v>0</v>
      </c>
      <c r="Z1523" s="7" t="b">
        <v>0</v>
      </c>
      <c r="AA1523" s="7" t="b">
        <v>1</v>
      </c>
      <c r="AC1523" s="405" t="s">
        <v>37488</v>
      </c>
      <c r="AD1523" s="406" t="s">
        <v>13552</v>
      </c>
      <c r="AE1523" s="406" t="s">
        <v>13490</v>
      </c>
      <c r="AF1523" s="406" t="s">
        <v>13317</v>
      </c>
      <c r="AG1523" s="406" t="s">
        <v>13317</v>
      </c>
      <c r="AH1523" s="418">
        <v>19.103283807223981</v>
      </c>
      <c r="AI1523" s="419">
        <v>104.920077754433</v>
      </c>
      <c r="AJ1523" s="428">
        <v>3.27</v>
      </c>
      <c r="AK1523" s="428">
        <v>0</v>
      </c>
      <c r="AL1523" s="429">
        <v>3.27</v>
      </c>
      <c r="AM1523" s="407" t="s">
        <v>35291</v>
      </c>
    </row>
    <row r="1524" spans="2:39" ht="30" customHeight="1">
      <c r="B1524" s="130" t="s">
        <v>37489</v>
      </c>
      <c r="C1524" s="130" t="s">
        <v>13552</v>
      </c>
      <c r="D1524" s="130" t="s">
        <v>13490</v>
      </c>
      <c r="E1524" s="130" t="s">
        <v>13317</v>
      </c>
      <c r="F1524" s="130" t="s">
        <v>13317</v>
      </c>
      <c r="G1524" s="555">
        <v>19.079602260080179</v>
      </c>
      <c r="H1524" s="556">
        <v>104.8890646556699</v>
      </c>
      <c r="I1524" s="523">
        <v>3.45</v>
      </c>
      <c r="J1524" s="523">
        <v>0</v>
      </c>
      <c r="K1524" s="232">
        <v>3.45</v>
      </c>
      <c r="L1524" s="523">
        <v>0</v>
      </c>
      <c r="M1524" s="231">
        <v>3.45</v>
      </c>
      <c r="N1524" s="233">
        <v>0</v>
      </c>
      <c r="O1524" s="233">
        <v>0</v>
      </c>
      <c r="P1524" s="231">
        <v>0</v>
      </c>
      <c r="Q1524" s="231">
        <v>0</v>
      </c>
      <c r="R1524" s="233">
        <v>0</v>
      </c>
      <c r="S1524" s="231">
        <v>0</v>
      </c>
      <c r="T1524" s="231">
        <v>93.426000000000002</v>
      </c>
      <c r="U1524" s="140" t="s">
        <v>12718</v>
      </c>
      <c r="V1524" s="141" t="s">
        <v>35287</v>
      </c>
      <c r="W1524" s="5" t="s">
        <v>11581</v>
      </c>
      <c r="X1524" s="7" t="b">
        <v>1</v>
      </c>
      <c r="Y1524" s="7">
        <v>0</v>
      </c>
      <c r="Z1524" s="7" t="b">
        <v>0</v>
      </c>
      <c r="AA1524" s="7" t="b">
        <v>1</v>
      </c>
      <c r="AC1524" s="405" t="s">
        <v>37489</v>
      </c>
      <c r="AD1524" s="406" t="s">
        <v>13552</v>
      </c>
      <c r="AE1524" s="406" t="s">
        <v>13490</v>
      </c>
      <c r="AF1524" s="406" t="s">
        <v>13317</v>
      </c>
      <c r="AG1524" s="406" t="s">
        <v>13317</v>
      </c>
      <c r="AH1524" s="418">
        <v>19.079602260080179</v>
      </c>
      <c r="AI1524" s="419">
        <v>104.8890646556699</v>
      </c>
      <c r="AJ1524" s="428">
        <v>3.45</v>
      </c>
      <c r="AK1524" s="428">
        <v>0</v>
      </c>
      <c r="AL1524" s="429">
        <v>3.45</v>
      </c>
      <c r="AM1524" s="407" t="s">
        <v>35287</v>
      </c>
    </row>
    <row r="1525" spans="2:39" ht="30" customHeight="1">
      <c r="B1525" s="130" t="s">
        <v>37490</v>
      </c>
      <c r="C1525" s="130" t="s">
        <v>13552</v>
      </c>
      <c r="D1525" s="130" t="s">
        <v>13490</v>
      </c>
      <c r="E1525" s="130" t="s">
        <v>13317</v>
      </c>
      <c r="F1525" s="130" t="s">
        <v>13317</v>
      </c>
      <c r="G1525" s="555">
        <v>19.08077866293317</v>
      </c>
      <c r="H1525" s="556">
        <v>104.89826450000319</v>
      </c>
      <c r="I1525" s="523">
        <v>4.91</v>
      </c>
      <c r="J1525" s="523">
        <v>0</v>
      </c>
      <c r="K1525" s="232">
        <v>4.91</v>
      </c>
      <c r="L1525" s="523">
        <v>0</v>
      </c>
      <c r="M1525" s="231">
        <v>4.91</v>
      </c>
      <c r="N1525" s="233">
        <v>0</v>
      </c>
      <c r="O1525" s="233">
        <v>0</v>
      </c>
      <c r="P1525" s="231">
        <v>0</v>
      </c>
      <c r="Q1525" s="231">
        <v>0</v>
      </c>
      <c r="R1525" s="233">
        <v>0</v>
      </c>
      <c r="S1525" s="231">
        <v>0</v>
      </c>
      <c r="T1525" s="231">
        <v>132.96279999999999</v>
      </c>
      <c r="U1525" s="140" t="s">
        <v>12718</v>
      </c>
      <c r="V1525" s="141" t="s">
        <v>35306</v>
      </c>
      <c r="W1525" s="5" t="s">
        <v>11581</v>
      </c>
      <c r="X1525" s="7" t="b">
        <v>1</v>
      </c>
      <c r="Y1525" s="7">
        <v>0</v>
      </c>
      <c r="Z1525" s="7" t="b">
        <v>0</v>
      </c>
      <c r="AA1525" s="7" t="b">
        <v>1</v>
      </c>
      <c r="AC1525" s="405" t="s">
        <v>37490</v>
      </c>
      <c r="AD1525" s="406" t="s">
        <v>13552</v>
      </c>
      <c r="AE1525" s="406" t="s">
        <v>13490</v>
      </c>
      <c r="AF1525" s="406" t="s">
        <v>13317</v>
      </c>
      <c r="AG1525" s="406" t="s">
        <v>13317</v>
      </c>
      <c r="AH1525" s="418">
        <v>19.08077866293317</v>
      </c>
      <c r="AI1525" s="419">
        <v>104.89826450000319</v>
      </c>
      <c r="AJ1525" s="428">
        <v>4.91</v>
      </c>
      <c r="AK1525" s="428">
        <v>0</v>
      </c>
      <c r="AL1525" s="429">
        <v>4.91</v>
      </c>
      <c r="AM1525" s="407" t="s">
        <v>35306</v>
      </c>
    </row>
    <row r="1526" spans="2:39" ht="30" customHeight="1">
      <c r="B1526" s="130" t="s">
        <v>37491</v>
      </c>
      <c r="C1526" s="130" t="s">
        <v>13552</v>
      </c>
      <c r="D1526" s="130" t="s">
        <v>13490</v>
      </c>
      <c r="E1526" s="130" t="s">
        <v>13317</v>
      </c>
      <c r="F1526" s="130" t="s">
        <v>13317</v>
      </c>
      <c r="G1526" s="555">
        <v>19.08310934588852</v>
      </c>
      <c r="H1526" s="556">
        <v>104.8986657039131</v>
      </c>
      <c r="I1526" s="523">
        <v>2.06</v>
      </c>
      <c r="J1526" s="523">
        <v>0</v>
      </c>
      <c r="K1526" s="232">
        <v>2.06</v>
      </c>
      <c r="L1526" s="523">
        <v>0</v>
      </c>
      <c r="M1526" s="231">
        <v>2.06</v>
      </c>
      <c r="N1526" s="233">
        <v>0</v>
      </c>
      <c r="O1526" s="233">
        <v>0</v>
      </c>
      <c r="P1526" s="231">
        <v>0</v>
      </c>
      <c r="Q1526" s="231">
        <v>0</v>
      </c>
      <c r="R1526" s="233">
        <v>0</v>
      </c>
      <c r="S1526" s="231">
        <v>0</v>
      </c>
      <c r="T1526" s="231">
        <v>55.784799999999997</v>
      </c>
      <c r="U1526" s="140" t="s">
        <v>12718</v>
      </c>
      <c r="V1526" s="141" t="s">
        <v>35333</v>
      </c>
      <c r="W1526" s="5" t="s">
        <v>11581</v>
      </c>
      <c r="X1526" s="7" t="b">
        <v>1</v>
      </c>
      <c r="Y1526" s="7">
        <v>0</v>
      </c>
      <c r="Z1526" s="7" t="b">
        <v>0</v>
      </c>
      <c r="AA1526" s="7" t="b">
        <v>1</v>
      </c>
      <c r="AC1526" s="405" t="s">
        <v>37491</v>
      </c>
      <c r="AD1526" s="406" t="s">
        <v>13552</v>
      </c>
      <c r="AE1526" s="406" t="s">
        <v>13490</v>
      </c>
      <c r="AF1526" s="406" t="s">
        <v>13317</v>
      </c>
      <c r="AG1526" s="406" t="s">
        <v>13317</v>
      </c>
      <c r="AH1526" s="418">
        <v>19.08310934588852</v>
      </c>
      <c r="AI1526" s="419">
        <v>104.8986657039131</v>
      </c>
      <c r="AJ1526" s="428">
        <v>2.06</v>
      </c>
      <c r="AK1526" s="428">
        <v>0</v>
      </c>
      <c r="AL1526" s="429">
        <v>2.06</v>
      </c>
      <c r="AM1526" s="407" t="s">
        <v>35333</v>
      </c>
    </row>
    <row r="1527" spans="2:39" ht="30" customHeight="1">
      <c r="B1527" s="130" t="s">
        <v>37492</v>
      </c>
      <c r="C1527" s="130" t="s">
        <v>13552</v>
      </c>
      <c r="D1527" s="130" t="s">
        <v>13490</v>
      </c>
      <c r="E1527" s="130" t="s">
        <v>13317</v>
      </c>
      <c r="F1527" s="130" t="s">
        <v>13317</v>
      </c>
      <c r="G1527" s="555">
        <v>19.08000141136695</v>
      </c>
      <c r="H1527" s="556">
        <v>104.89858206786189</v>
      </c>
      <c r="I1527" s="523">
        <v>4.28</v>
      </c>
      <c r="J1527" s="523">
        <v>0</v>
      </c>
      <c r="K1527" s="232">
        <v>4.28</v>
      </c>
      <c r="L1527" s="523">
        <v>0</v>
      </c>
      <c r="M1527" s="231">
        <v>4.28</v>
      </c>
      <c r="N1527" s="233">
        <v>0</v>
      </c>
      <c r="O1527" s="233">
        <v>0</v>
      </c>
      <c r="P1527" s="231">
        <v>0</v>
      </c>
      <c r="Q1527" s="231">
        <v>0</v>
      </c>
      <c r="R1527" s="233">
        <v>0</v>
      </c>
      <c r="S1527" s="231">
        <v>0</v>
      </c>
      <c r="T1527" s="231">
        <v>115.9024</v>
      </c>
      <c r="U1527" s="140" t="s">
        <v>12718</v>
      </c>
      <c r="V1527" s="141" t="s">
        <v>35305</v>
      </c>
      <c r="W1527" s="5" t="s">
        <v>11581</v>
      </c>
      <c r="X1527" s="7" t="b">
        <v>1</v>
      </c>
      <c r="Y1527" s="7">
        <v>0</v>
      </c>
      <c r="Z1527" s="7" t="b">
        <v>0</v>
      </c>
      <c r="AA1527" s="7" t="b">
        <v>1</v>
      </c>
      <c r="AC1527" s="405" t="s">
        <v>37492</v>
      </c>
      <c r="AD1527" s="406" t="s">
        <v>13552</v>
      </c>
      <c r="AE1527" s="406" t="s">
        <v>13490</v>
      </c>
      <c r="AF1527" s="406" t="s">
        <v>13317</v>
      </c>
      <c r="AG1527" s="406" t="s">
        <v>13317</v>
      </c>
      <c r="AH1527" s="418">
        <v>19.08000141136695</v>
      </c>
      <c r="AI1527" s="419">
        <v>104.89858206786189</v>
      </c>
      <c r="AJ1527" s="428">
        <v>4.28</v>
      </c>
      <c r="AK1527" s="428">
        <v>0</v>
      </c>
      <c r="AL1527" s="429">
        <v>4.28</v>
      </c>
      <c r="AM1527" s="407" t="s">
        <v>35305</v>
      </c>
    </row>
    <row r="1528" spans="2:39" ht="30" customHeight="1">
      <c r="B1528" s="130" t="s">
        <v>37493</v>
      </c>
      <c r="C1528" s="130" t="s">
        <v>13552</v>
      </c>
      <c r="D1528" s="130" t="s">
        <v>13490</v>
      </c>
      <c r="E1528" s="130" t="s">
        <v>13317</v>
      </c>
      <c r="F1528" s="130" t="s">
        <v>13317</v>
      </c>
      <c r="G1528" s="555">
        <v>19.08316380033623</v>
      </c>
      <c r="H1528" s="556">
        <v>104.89836165358111</v>
      </c>
      <c r="I1528" s="523">
        <v>4.25</v>
      </c>
      <c r="J1528" s="523">
        <v>0</v>
      </c>
      <c r="K1528" s="232">
        <v>4.25</v>
      </c>
      <c r="L1528" s="523">
        <v>0</v>
      </c>
      <c r="M1528" s="231">
        <v>4.25</v>
      </c>
      <c r="N1528" s="233">
        <v>0</v>
      </c>
      <c r="O1528" s="233">
        <v>0</v>
      </c>
      <c r="P1528" s="231">
        <v>0</v>
      </c>
      <c r="Q1528" s="231">
        <v>0</v>
      </c>
      <c r="R1528" s="233">
        <v>0</v>
      </c>
      <c r="S1528" s="231">
        <v>0</v>
      </c>
      <c r="T1528" s="231">
        <v>115.09</v>
      </c>
      <c r="U1528" s="140" t="s">
        <v>12718</v>
      </c>
      <c r="V1528" s="141" t="s">
        <v>35333</v>
      </c>
      <c r="W1528" s="5" t="s">
        <v>11581</v>
      </c>
      <c r="X1528" s="7" t="b">
        <v>1</v>
      </c>
      <c r="Y1528" s="7">
        <v>0</v>
      </c>
      <c r="Z1528" s="7" t="b">
        <v>0</v>
      </c>
      <c r="AA1528" s="7" t="b">
        <v>1</v>
      </c>
      <c r="AC1528" s="405" t="s">
        <v>37493</v>
      </c>
      <c r="AD1528" s="406" t="s">
        <v>13552</v>
      </c>
      <c r="AE1528" s="406" t="s">
        <v>13490</v>
      </c>
      <c r="AF1528" s="406" t="s">
        <v>13317</v>
      </c>
      <c r="AG1528" s="406" t="s">
        <v>13317</v>
      </c>
      <c r="AH1528" s="418">
        <v>19.08316380033623</v>
      </c>
      <c r="AI1528" s="419">
        <v>104.89836165358111</v>
      </c>
      <c r="AJ1528" s="428">
        <v>4.25</v>
      </c>
      <c r="AK1528" s="428">
        <v>0</v>
      </c>
      <c r="AL1528" s="429">
        <v>4.25</v>
      </c>
      <c r="AM1528" s="407" t="s">
        <v>35333</v>
      </c>
    </row>
    <row r="1529" spans="2:39" ht="30" customHeight="1">
      <c r="B1529" s="130" t="s">
        <v>37494</v>
      </c>
      <c r="C1529" s="130" t="s">
        <v>13552</v>
      </c>
      <c r="D1529" s="130" t="s">
        <v>13490</v>
      </c>
      <c r="E1529" s="130" t="s">
        <v>13317</v>
      </c>
      <c r="F1529" s="130" t="s">
        <v>13317</v>
      </c>
      <c r="G1529" s="555">
        <v>19.07927800991305</v>
      </c>
      <c r="H1529" s="556">
        <v>104.8993274860691</v>
      </c>
      <c r="I1529" s="523">
        <v>2.3199999999999998</v>
      </c>
      <c r="J1529" s="523">
        <v>0</v>
      </c>
      <c r="K1529" s="232">
        <v>2.3199999999999998</v>
      </c>
      <c r="L1529" s="523">
        <v>0</v>
      </c>
      <c r="M1529" s="231">
        <v>2.3199999999999998</v>
      </c>
      <c r="N1529" s="233">
        <v>0</v>
      </c>
      <c r="O1529" s="233">
        <v>0</v>
      </c>
      <c r="P1529" s="231">
        <v>0</v>
      </c>
      <c r="Q1529" s="231">
        <v>0</v>
      </c>
      <c r="R1529" s="233">
        <v>0</v>
      </c>
      <c r="S1529" s="231">
        <v>0</v>
      </c>
      <c r="T1529" s="231">
        <v>62.825599999999987</v>
      </c>
      <c r="U1529" s="140" t="s">
        <v>12718</v>
      </c>
      <c r="V1529" s="141" t="s">
        <v>35366</v>
      </c>
      <c r="W1529" s="5" t="s">
        <v>11581</v>
      </c>
      <c r="X1529" s="7" t="b">
        <v>1</v>
      </c>
      <c r="Y1529" s="7">
        <v>0</v>
      </c>
      <c r="Z1529" s="7" t="b">
        <v>0</v>
      </c>
      <c r="AA1529" s="7" t="b">
        <v>1</v>
      </c>
      <c r="AC1529" s="405" t="s">
        <v>37494</v>
      </c>
      <c r="AD1529" s="406" t="s">
        <v>13552</v>
      </c>
      <c r="AE1529" s="406" t="s">
        <v>13490</v>
      </c>
      <c r="AF1529" s="406" t="s">
        <v>13317</v>
      </c>
      <c r="AG1529" s="406" t="s">
        <v>13317</v>
      </c>
      <c r="AH1529" s="418">
        <v>19.07927800991305</v>
      </c>
      <c r="AI1529" s="419">
        <v>104.8993274860691</v>
      </c>
      <c r="AJ1529" s="428">
        <v>2.3199999999999998</v>
      </c>
      <c r="AK1529" s="428">
        <v>0</v>
      </c>
      <c r="AL1529" s="429">
        <v>2.3199999999999998</v>
      </c>
      <c r="AM1529" s="407" t="s">
        <v>35366</v>
      </c>
    </row>
    <row r="1530" spans="2:39" ht="30" customHeight="1">
      <c r="B1530" s="130" t="s">
        <v>37495</v>
      </c>
      <c r="C1530" s="130" t="s">
        <v>13552</v>
      </c>
      <c r="D1530" s="130" t="s">
        <v>13490</v>
      </c>
      <c r="E1530" s="130" t="s">
        <v>13317</v>
      </c>
      <c r="F1530" s="130" t="s">
        <v>13317</v>
      </c>
      <c r="G1530" s="555">
        <v>19.080686457484251</v>
      </c>
      <c r="H1530" s="556">
        <v>104.9005546288755</v>
      </c>
      <c r="I1530" s="523">
        <v>1.7</v>
      </c>
      <c r="J1530" s="523">
        <v>0</v>
      </c>
      <c r="K1530" s="232">
        <v>1.7</v>
      </c>
      <c r="L1530" s="523">
        <v>0</v>
      </c>
      <c r="M1530" s="231">
        <v>1.7</v>
      </c>
      <c r="N1530" s="233">
        <v>0</v>
      </c>
      <c r="O1530" s="233">
        <v>0</v>
      </c>
      <c r="P1530" s="231">
        <v>0</v>
      </c>
      <c r="Q1530" s="231">
        <v>0</v>
      </c>
      <c r="R1530" s="233">
        <v>0</v>
      </c>
      <c r="S1530" s="231">
        <v>0</v>
      </c>
      <c r="T1530" s="231">
        <v>46.035999999999987</v>
      </c>
      <c r="U1530" s="140" t="s">
        <v>12718</v>
      </c>
      <c r="V1530" s="141" t="s">
        <v>35309</v>
      </c>
      <c r="W1530" s="5" t="s">
        <v>11581</v>
      </c>
      <c r="X1530" s="7" t="b">
        <v>1</v>
      </c>
      <c r="Y1530" s="7">
        <v>0</v>
      </c>
      <c r="Z1530" s="7" t="b">
        <v>0</v>
      </c>
      <c r="AA1530" s="7" t="b">
        <v>1</v>
      </c>
      <c r="AC1530" s="405" t="s">
        <v>37495</v>
      </c>
      <c r="AD1530" s="406" t="s">
        <v>13552</v>
      </c>
      <c r="AE1530" s="406" t="s">
        <v>13490</v>
      </c>
      <c r="AF1530" s="406" t="s">
        <v>13317</v>
      </c>
      <c r="AG1530" s="406" t="s">
        <v>13317</v>
      </c>
      <c r="AH1530" s="418">
        <v>19.080686457484251</v>
      </c>
      <c r="AI1530" s="419">
        <v>104.9005546288755</v>
      </c>
      <c r="AJ1530" s="428">
        <v>1.7</v>
      </c>
      <c r="AK1530" s="428">
        <v>0</v>
      </c>
      <c r="AL1530" s="429">
        <v>1.7</v>
      </c>
      <c r="AM1530" s="407" t="s">
        <v>35309</v>
      </c>
    </row>
    <row r="1531" spans="2:39" ht="30" customHeight="1">
      <c r="B1531" s="130" t="s">
        <v>37496</v>
      </c>
      <c r="C1531" s="130" t="s">
        <v>13552</v>
      </c>
      <c r="D1531" s="130" t="s">
        <v>13490</v>
      </c>
      <c r="E1531" s="130" t="s">
        <v>13317</v>
      </c>
      <c r="F1531" s="130" t="s">
        <v>13317</v>
      </c>
      <c r="G1531" s="555">
        <v>19.08076653907251</v>
      </c>
      <c r="H1531" s="556">
        <v>104.9020561679413</v>
      </c>
      <c r="I1531" s="523">
        <v>3.11</v>
      </c>
      <c r="J1531" s="523">
        <v>0</v>
      </c>
      <c r="K1531" s="232">
        <v>3.11</v>
      </c>
      <c r="L1531" s="523">
        <v>0</v>
      </c>
      <c r="M1531" s="231">
        <v>3.11</v>
      </c>
      <c r="N1531" s="233">
        <v>0</v>
      </c>
      <c r="O1531" s="233">
        <v>0</v>
      </c>
      <c r="P1531" s="231">
        <v>0</v>
      </c>
      <c r="Q1531" s="231">
        <v>0</v>
      </c>
      <c r="R1531" s="233">
        <v>0</v>
      </c>
      <c r="S1531" s="231">
        <v>0</v>
      </c>
      <c r="T1531" s="231">
        <v>84.218799999999987</v>
      </c>
      <c r="U1531" s="140" t="s">
        <v>12718</v>
      </c>
      <c r="V1531" s="141" t="s">
        <v>35258</v>
      </c>
      <c r="W1531" s="5" t="s">
        <v>11581</v>
      </c>
      <c r="X1531" s="7" t="b">
        <v>1</v>
      </c>
      <c r="Y1531" s="7">
        <v>0</v>
      </c>
      <c r="Z1531" s="7" t="b">
        <v>0</v>
      </c>
      <c r="AA1531" s="7" t="b">
        <v>1</v>
      </c>
      <c r="AC1531" s="405" t="s">
        <v>37496</v>
      </c>
      <c r="AD1531" s="406" t="s">
        <v>13552</v>
      </c>
      <c r="AE1531" s="406" t="s">
        <v>13490</v>
      </c>
      <c r="AF1531" s="406" t="s">
        <v>13317</v>
      </c>
      <c r="AG1531" s="406" t="s">
        <v>13317</v>
      </c>
      <c r="AH1531" s="418">
        <v>19.08076653907251</v>
      </c>
      <c r="AI1531" s="419">
        <v>104.9020561679413</v>
      </c>
      <c r="AJ1531" s="428">
        <v>3.11</v>
      </c>
      <c r="AK1531" s="428">
        <v>0</v>
      </c>
      <c r="AL1531" s="429">
        <v>3.11</v>
      </c>
      <c r="AM1531" s="407" t="s">
        <v>35258</v>
      </c>
    </row>
    <row r="1532" spans="2:39" ht="30" customHeight="1">
      <c r="B1532" s="130" t="s">
        <v>37497</v>
      </c>
      <c r="C1532" s="130" t="s">
        <v>13552</v>
      </c>
      <c r="D1532" s="130" t="s">
        <v>13490</v>
      </c>
      <c r="E1532" s="130" t="s">
        <v>13317</v>
      </c>
      <c r="F1532" s="130" t="s">
        <v>13317</v>
      </c>
      <c r="G1532" s="555">
        <v>19.079718764602919</v>
      </c>
      <c r="H1532" s="556">
        <v>104.90172261044459</v>
      </c>
      <c r="I1532" s="523">
        <v>0.99</v>
      </c>
      <c r="J1532" s="523">
        <v>0</v>
      </c>
      <c r="K1532" s="232">
        <v>0.99</v>
      </c>
      <c r="L1532" s="523">
        <v>0</v>
      </c>
      <c r="M1532" s="231">
        <v>0.99</v>
      </c>
      <c r="N1532" s="233">
        <v>0</v>
      </c>
      <c r="O1532" s="233">
        <v>0</v>
      </c>
      <c r="P1532" s="231">
        <v>0</v>
      </c>
      <c r="Q1532" s="231">
        <v>0</v>
      </c>
      <c r="R1532" s="233">
        <v>0</v>
      </c>
      <c r="S1532" s="231">
        <v>0</v>
      </c>
      <c r="T1532" s="231">
        <v>26.809200000000001</v>
      </c>
      <c r="U1532" s="140" t="s">
        <v>12718</v>
      </c>
      <c r="V1532" s="141" t="s">
        <v>35289</v>
      </c>
      <c r="W1532" s="5" t="s">
        <v>11581</v>
      </c>
      <c r="X1532" s="7" t="b">
        <v>1</v>
      </c>
      <c r="Y1532" s="7">
        <v>0</v>
      </c>
      <c r="Z1532" s="7" t="b">
        <v>0</v>
      </c>
      <c r="AA1532" s="7" t="b">
        <v>1</v>
      </c>
      <c r="AC1532" s="405" t="s">
        <v>37497</v>
      </c>
      <c r="AD1532" s="406" t="s">
        <v>13552</v>
      </c>
      <c r="AE1532" s="406" t="s">
        <v>13490</v>
      </c>
      <c r="AF1532" s="406" t="s">
        <v>13317</v>
      </c>
      <c r="AG1532" s="406" t="s">
        <v>13317</v>
      </c>
      <c r="AH1532" s="418">
        <v>19.079718764602919</v>
      </c>
      <c r="AI1532" s="419">
        <v>104.90172261044459</v>
      </c>
      <c r="AJ1532" s="428">
        <v>0.99</v>
      </c>
      <c r="AK1532" s="428">
        <v>0</v>
      </c>
      <c r="AL1532" s="429">
        <v>0.99</v>
      </c>
      <c r="AM1532" s="407" t="s">
        <v>35289</v>
      </c>
    </row>
    <row r="1533" spans="2:39" ht="30" customHeight="1">
      <c r="B1533" s="130" t="s">
        <v>37498</v>
      </c>
      <c r="C1533" s="130" t="s">
        <v>13552</v>
      </c>
      <c r="D1533" s="130" t="s">
        <v>13490</v>
      </c>
      <c r="E1533" s="130" t="s">
        <v>13317</v>
      </c>
      <c r="F1533" s="130" t="s">
        <v>13317</v>
      </c>
      <c r="G1533" s="555">
        <v>19.081850891618689</v>
      </c>
      <c r="H1533" s="556">
        <v>104.90185759427681</v>
      </c>
      <c r="I1533" s="523">
        <v>0.19</v>
      </c>
      <c r="J1533" s="523">
        <v>0</v>
      </c>
      <c r="K1533" s="232">
        <v>0.19</v>
      </c>
      <c r="L1533" s="523">
        <v>0</v>
      </c>
      <c r="M1533" s="231">
        <v>0.19</v>
      </c>
      <c r="N1533" s="233">
        <v>0</v>
      </c>
      <c r="O1533" s="233">
        <v>0</v>
      </c>
      <c r="P1533" s="231">
        <v>0</v>
      </c>
      <c r="Q1533" s="231">
        <v>0</v>
      </c>
      <c r="R1533" s="233">
        <v>0</v>
      </c>
      <c r="S1533" s="231">
        <v>0</v>
      </c>
      <c r="T1533" s="231">
        <v>5.1452</v>
      </c>
      <c r="U1533" s="140" t="s">
        <v>12718</v>
      </c>
      <c r="V1533" s="141" t="s">
        <v>35224</v>
      </c>
      <c r="W1533" s="5" t="s">
        <v>11581</v>
      </c>
      <c r="X1533" s="7" t="b">
        <v>1</v>
      </c>
      <c r="Y1533" s="7">
        <v>0</v>
      </c>
      <c r="Z1533" s="7" t="b">
        <v>0</v>
      </c>
      <c r="AA1533" s="7" t="b">
        <v>1</v>
      </c>
      <c r="AC1533" s="405" t="s">
        <v>37498</v>
      </c>
      <c r="AD1533" s="406" t="s">
        <v>13552</v>
      </c>
      <c r="AE1533" s="406" t="s">
        <v>13490</v>
      </c>
      <c r="AF1533" s="406" t="s">
        <v>13317</v>
      </c>
      <c r="AG1533" s="406" t="s">
        <v>13317</v>
      </c>
      <c r="AH1533" s="418">
        <v>19.081850891618689</v>
      </c>
      <c r="AI1533" s="419">
        <v>104.90185759427681</v>
      </c>
      <c r="AJ1533" s="428">
        <v>0.19</v>
      </c>
      <c r="AK1533" s="428">
        <v>0</v>
      </c>
      <c r="AL1533" s="429">
        <v>0.19</v>
      </c>
      <c r="AM1533" s="407" t="s">
        <v>35224</v>
      </c>
    </row>
    <row r="1534" spans="2:39" ht="30" customHeight="1">
      <c r="B1534" s="130" t="s">
        <v>37499</v>
      </c>
      <c r="C1534" s="130" t="s">
        <v>13552</v>
      </c>
      <c r="D1534" s="130" t="s">
        <v>13490</v>
      </c>
      <c r="E1534" s="130" t="s">
        <v>13317</v>
      </c>
      <c r="F1534" s="130" t="s">
        <v>13317</v>
      </c>
      <c r="G1534" s="555">
        <v>19.082509716841521</v>
      </c>
      <c r="H1534" s="556">
        <v>104.90273247567799</v>
      </c>
      <c r="I1534" s="523">
        <v>2.94</v>
      </c>
      <c r="J1534" s="523">
        <v>0</v>
      </c>
      <c r="K1534" s="232">
        <v>2.94</v>
      </c>
      <c r="L1534" s="523">
        <v>0</v>
      </c>
      <c r="M1534" s="231">
        <v>2.94</v>
      </c>
      <c r="N1534" s="233">
        <v>0</v>
      </c>
      <c r="O1534" s="233">
        <v>0</v>
      </c>
      <c r="P1534" s="231">
        <v>0</v>
      </c>
      <c r="Q1534" s="231">
        <v>0</v>
      </c>
      <c r="R1534" s="233">
        <v>0</v>
      </c>
      <c r="S1534" s="231">
        <v>0</v>
      </c>
      <c r="T1534" s="231">
        <v>79.615199999999987</v>
      </c>
      <c r="U1534" s="140" t="s">
        <v>12718</v>
      </c>
      <c r="V1534" s="141" t="s">
        <v>35224</v>
      </c>
      <c r="W1534" s="5" t="s">
        <v>11581</v>
      </c>
      <c r="X1534" s="7" t="b">
        <v>1</v>
      </c>
      <c r="Y1534" s="7">
        <v>0</v>
      </c>
      <c r="Z1534" s="7" t="b">
        <v>0</v>
      </c>
      <c r="AA1534" s="7" t="b">
        <v>1</v>
      </c>
      <c r="AC1534" s="405" t="s">
        <v>37499</v>
      </c>
      <c r="AD1534" s="406" t="s">
        <v>13552</v>
      </c>
      <c r="AE1534" s="406" t="s">
        <v>13490</v>
      </c>
      <c r="AF1534" s="406" t="s">
        <v>13317</v>
      </c>
      <c r="AG1534" s="406" t="s">
        <v>13317</v>
      </c>
      <c r="AH1534" s="418">
        <v>19.082509716841521</v>
      </c>
      <c r="AI1534" s="419">
        <v>104.90273247567799</v>
      </c>
      <c r="AJ1534" s="428">
        <v>2.94</v>
      </c>
      <c r="AK1534" s="428">
        <v>0</v>
      </c>
      <c r="AL1534" s="429">
        <v>2.94</v>
      </c>
      <c r="AM1534" s="407" t="s">
        <v>35224</v>
      </c>
    </row>
    <row r="1535" spans="2:39" ht="30" customHeight="1">
      <c r="B1535" s="130" t="s">
        <v>37500</v>
      </c>
      <c r="C1535" s="130" t="s">
        <v>13552</v>
      </c>
      <c r="D1535" s="130" t="s">
        <v>13490</v>
      </c>
      <c r="E1535" s="130" t="s">
        <v>13317</v>
      </c>
      <c r="F1535" s="130" t="s">
        <v>13317</v>
      </c>
      <c r="G1535" s="555">
        <v>19.085770809586521</v>
      </c>
      <c r="H1535" s="556">
        <v>104.9033436729983</v>
      </c>
      <c r="I1535" s="523">
        <v>2.06</v>
      </c>
      <c r="J1535" s="523">
        <v>0</v>
      </c>
      <c r="K1535" s="232">
        <v>2.06</v>
      </c>
      <c r="L1535" s="523">
        <v>0</v>
      </c>
      <c r="M1535" s="231">
        <v>2.06</v>
      </c>
      <c r="N1535" s="233">
        <v>0</v>
      </c>
      <c r="O1535" s="233">
        <v>0</v>
      </c>
      <c r="P1535" s="231">
        <v>0</v>
      </c>
      <c r="Q1535" s="231">
        <v>0</v>
      </c>
      <c r="R1535" s="233">
        <v>0</v>
      </c>
      <c r="S1535" s="231">
        <v>0</v>
      </c>
      <c r="T1535" s="231">
        <v>55.784799999999997</v>
      </c>
      <c r="U1535" s="140" t="s">
        <v>12718</v>
      </c>
      <c r="V1535" s="141" t="s">
        <v>35582</v>
      </c>
      <c r="W1535" s="5" t="s">
        <v>11581</v>
      </c>
      <c r="X1535" s="7" t="b">
        <v>1</v>
      </c>
      <c r="Y1535" s="7">
        <v>0</v>
      </c>
      <c r="Z1535" s="7" t="b">
        <v>0</v>
      </c>
      <c r="AA1535" s="7" t="b">
        <v>1</v>
      </c>
      <c r="AC1535" s="405" t="s">
        <v>37500</v>
      </c>
      <c r="AD1535" s="406" t="s">
        <v>13552</v>
      </c>
      <c r="AE1535" s="406" t="s">
        <v>13490</v>
      </c>
      <c r="AF1535" s="406" t="s">
        <v>13317</v>
      </c>
      <c r="AG1535" s="406" t="s">
        <v>13317</v>
      </c>
      <c r="AH1535" s="418">
        <v>19.085770809586521</v>
      </c>
      <c r="AI1535" s="419">
        <v>104.9033436729983</v>
      </c>
      <c r="AJ1535" s="428">
        <v>2.06</v>
      </c>
      <c r="AK1535" s="428">
        <v>0</v>
      </c>
      <c r="AL1535" s="429">
        <v>2.06</v>
      </c>
      <c r="AM1535" s="407" t="s">
        <v>35582</v>
      </c>
    </row>
    <row r="1536" spans="2:39" ht="30" customHeight="1">
      <c r="B1536" s="130" t="s">
        <v>37501</v>
      </c>
      <c r="C1536" s="130" t="s">
        <v>13552</v>
      </c>
      <c r="D1536" s="130" t="s">
        <v>13490</v>
      </c>
      <c r="E1536" s="130" t="s">
        <v>13317</v>
      </c>
      <c r="F1536" s="130" t="s">
        <v>13317</v>
      </c>
      <c r="G1536" s="555">
        <v>19.079770406025339</v>
      </c>
      <c r="H1536" s="556">
        <v>104.90481109877079</v>
      </c>
      <c r="I1536" s="523">
        <v>4.95</v>
      </c>
      <c r="J1536" s="523">
        <v>0</v>
      </c>
      <c r="K1536" s="232">
        <v>4.95</v>
      </c>
      <c r="L1536" s="523">
        <v>0</v>
      </c>
      <c r="M1536" s="231">
        <v>4.95</v>
      </c>
      <c r="N1536" s="233">
        <v>0</v>
      </c>
      <c r="O1536" s="233">
        <v>0</v>
      </c>
      <c r="P1536" s="231">
        <v>0</v>
      </c>
      <c r="Q1536" s="231">
        <v>0</v>
      </c>
      <c r="R1536" s="233">
        <v>0</v>
      </c>
      <c r="S1536" s="231">
        <v>0</v>
      </c>
      <c r="T1536" s="231">
        <v>134.04599999999999</v>
      </c>
      <c r="U1536" s="140" t="s">
        <v>12718</v>
      </c>
      <c r="V1536" s="141" t="s">
        <v>35271</v>
      </c>
      <c r="W1536" s="5" t="s">
        <v>11581</v>
      </c>
      <c r="X1536" s="7" t="b">
        <v>1</v>
      </c>
      <c r="Y1536" s="7">
        <v>0</v>
      </c>
      <c r="Z1536" s="7" t="b">
        <v>0</v>
      </c>
      <c r="AA1536" s="7" t="b">
        <v>1</v>
      </c>
      <c r="AC1536" s="405" t="s">
        <v>37501</v>
      </c>
      <c r="AD1536" s="406" t="s">
        <v>13552</v>
      </c>
      <c r="AE1536" s="406" t="s">
        <v>13490</v>
      </c>
      <c r="AF1536" s="406" t="s">
        <v>13317</v>
      </c>
      <c r="AG1536" s="406" t="s">
        <v>13317</v>
      </c>
      <c r="AH1536" s="418">
        <v>19.079770406025339</v>
      </c>
      <c r="AI1536" s="419">
        <v>104.90481109877079</v>
      </c>
      <c r="AJ1536" s="428">
        <v>4.95</v>
      </c>
      <c r="AK1536" s="428">
        <v>0</v>
      </c>
      <c r="AL1536" s="429">
        <v>4.95</v>
      </c>
      <c r="AM1536" s="407" t="s">
        <v>35271</v>
      </c>
    </row>
    <row r="1537" spans="2:39" ht="30" customHeight="1">
      <c r="B1537" s="130" t="s">
        <v>37502</v>
      </c>
      <c r="C1537" s="130" t="s">
        <v>13552</v>
      </c>
      <c r="D1537" s="130" t="s">
        <v>13490</v>
      </c>
      <c r="E1537" s="130" t="s">
        <v>13317</v>
      </c>
      <c r="F1537" s="130" t="s">
        <v>13317</v>
      </c>
      <c r="G1537" s="555">
        <v>19.082002337098771</v>
      </c>
      <c r="H1537" s="556">
        <v>104.9044425547529</v>
      </c>
      <c r="I1537" s="523">
        <v>2.25</v>
      </c>
      <c r="J1537" s="523">
        <v>0</v>
      </c>
      <c r="K1537" s="232">
        <v>2.25</v>
      </c>
      <c r="L1537" s="523">
        <v>0</v>
      </c>
      <c r="M1537" s="231">
        <v>2.25</v>
      </c>
      <c r="N1537" s="233">
        <v>0</v>
      </c>
      <c r="O1537" s="233">
        <v>0</v>
      </c>
      <c r="P1537" s="231">
        <v>0</v>
      </c>
      <c r="Q1537" s="231">
        <v>0</v>
      </c>
      <c r="R1537" s="233">
        <v>0</v>
      </c>
      <c r="S1537" s="231">
        <v>0</v>
      </c>
      <c r="T1537" s="231">
        <v>60.929999999999993</v>
      </c>
      <c r="U1537" s="140" t="s">
        <v>12718</v>
      </c>
      <c r="V1537" s="141" t="s">
        <v>35562</v>
      </c>
      <c r="W1537" s="5" t="s">
        <v>11581</v>
      </c>
      <c r="X1537" s="7" t="b">
        <v>1</v>
      </c>
      <c r="Y1537" s="7">
        <v>0</v>
      </c>
      <c r="Z1537" s="7" t="b">
        <v>0</v>
      </c>
      <c r="AA1537" s="7" t="b">
        <v>1</v>
      </c>
      <c r="AC1537" s="405" t="s">
        <v>37502</v>
      </c>
      <c r="AD1537" s="406" t="s">
        <v>13552</v>
      </c>
      <c r="AE1537" s="406" t="s">
        <v>13490</v>
      </c>
      <c r="AF1537" s="406" t="s">
        <v>13317</v>
      </c>
      <c r="AG1537" s="406" t="s">
        <v>13317</v>
      </c>
      <c r="AH1537" s="418">
        <v>19.082002337098771</v>
      </c>
      <c r="AI1537" s="419">
        <v>104.9044425547529</v>
      </c>
      <c r="AJ1537" s="428">
        <v>2.25</v>
      </c>
      <c r="AK1537" s="428">
        <v>0</v>
      </c>
      <c r="AL1537" s="429">
        <v>2.25</v>
      </c>
      <c r="AM1537" s="407" t="s">
        <v>35562</v>
      </c>
    </row>
    <row r="1538" spans="2:39" ht="30" customHeight="1">
      <c r="B1538" s="130" t="s">
        <v>37503</v>
      </c>
      <c r="C1538" s="130" t="s">
        <v>13552</v>
      </c>
      <c r="D1538" s="130" t="s">
        <v>13490</v>
      </c>
      <c r="E1538" s="130" t="s">
        <v>13317</v>
      </c>
      <c r="F1538" s="130" t="s">
        <v>13317</v>
      </c>
      <c r="G1538" s="555">
        <v>19.081397126224729</v>
      </c>
      <c r="H1538" s="556">
        <v>104.90428994589649</v>
      </c>
      <c r="I1538" s="523">
        <v>0.76</v>
      </c>
      <c r="J1538" s="523">
        <v>0</v>
      </c>
      <c r="K1538" s="232">
        <v>0.76</v>
      </c>
      <c r="L1538" s="523">
        <v>0</v>
      </c>
      <c r="M1538" s="231">
        <v>0.76</v>
      </c>
      <c r="N1538" s="233">
        <v>0</v>
      </c>
      <c r="O1538" s="233">
        <v>0</v>
      </c>
      <c r="P1538" s="231">
        <v>0</v>
      </c>
      <c r="Q1538" s="231">
        <v>0</v>
      </c>
      <c r="R1538" s="233">
        <v>0</v>
      </c>
      <c r="S1538" s="231">
        <v>0</v>
      </c>
      <c r="T1538" s="231">
        <v>20.5808</v>
      </c>
      <c r="U1538" s="140" t="s">
        <v>12718</v>
      </c>
      <c r="V1538" s="141" t="s">
        <v>35562</v>
      </c>
      <c r="W1538" s="5" t="s">
        <v>11581</v>
      </c>
      <c r="X1538" s="7" t="b">
        <v>1</v>
      </c>
      <c r="Y1538" s="7">
        <v>0</v>
      </c>
      <c r="Z1538" s="7" t="b">
        <v>0</v>
      </c>
      <c r="AA1538" s="7" t="b">
        <v>1</v>
      </c>
      <c r="AC1538" s="405" t="s">
        <v>37503</v>
      </c>
      <c r="AD1538" s="406" t="s">
        <v>13552</v>
      </c>
      <c r="AE1538" s="406" t="s">
        <v>13490</v>
      </c>
      <c r="AF1538" s="406" t="s">
        <v>13317</v>
      </c>
      <c r="AG1538" s="406" t="s">
        <v>13317</v>
      </c>
      <c r="AH1538" s="418">
        <v>19.081397126224729</v>
      </c>
      <c r="AI1538" s="419">
        <v>104.90428994589649</v>
      </c>
      <c r="AJ1538" s="428">
        <v>0.76</v>
      </c>
      <c r="AK1538" s="428">
        <v>0</v>
      </c>
      <c r="AL1538" s="429">
        <v>0.76</v>
      </c>
      <c r="AM1538" s="407" t="s">
        <v>35562</v>
      </c>
    </row>
    <row r="1539" spans="2:39" ht="30" customHeight="1">
      <c r="B1539" s="130" t="s">
        <v>37504</v>
      </c>
      <c r="C1539" s="130" t="s">
        <v>13552</v>
      </c>
      <c r="D1539" s="130" t="s">
        <v>13490</v>
      </c>
      <c r="E1539" s="130" t="s">
        <v>13317</v>
      </c>
      <c r="F1539" s="130" t="s">
        <v>13317</v>
      </c>
      <c r="G1539" s="555">
        <v>19.084098273921551</v>
      </c>
      <c r="H1539" s="556">
        <v>104.904634560728</v>
      </c>
      <c r="I1539" s="523">
        <v>0.66</v>
      </c>
      <c r="J1539" s="523">
        <v>0</v>
      </c>
      <c r="K1539" s="232">
        <v>0.66</v>
      </c>
      <c r="L1539" s="523">
        <v>0</v>
      </c>
      <c r="M1539" s="231">
        <v>0.66</v>
      </c>
      <c r="N1539" s="233">
        <v>0</v>
      </c>
      <c r="O1539" s="233">
        <v>0</v>
      </c>
      <c r="P1539" s="231">
        <v>0</v>
      </c>
      <c r="Q1539" s="231">
        <v>0</v>
      </c>
      <c r="R1539" s="233">
        <v>0</v>
      </c>
      <c r="S1539" s="231">
        <v>0</v>
      </c>
      <c r="T1539" s="231">
        <v>17.872800000000002</v>
      </c>
      <c r="U1539" s="140" t="s">
        <v>12718</v>
      </c>
      <c r="V1539" s="141" t="s">
        <v>35278</v>
      </c>
      <c r="W1539" s="5" t="s">
        <v>11581</v>
      </c>
      <c r="X1539" s="7" t="b">
        <v>1</v>
      </c>
      <c r="Y1539" s="7">
        <v>0</v>
      </c>
      <c r="Z1539" s="7" t="b">
        <v>0</v>
      </c>
      <c r="AA1539" s="7" t="b">
        <v>1</v>
      </c>
      <c r="AC1539" s="405" t="s">
        <v>37504</v>
      </c>
      <c r="AD1539" s="406" t="s">
        <v>13552</v>
      </c>
      <c r="AE1539" s="406" t="s">
        <v>13490</v>
      </c>
      <c r="AF1539" s="406" t="s">
        <v>13317</v>
      </c>
      <c r="AG1539" s="406" t="s">
        <v>13317</v>
      </c>
      <c r="AH1539" s="418">
        <v>19.084098273921551</v>
      </c>
      <c r="AI1539" s="419">
        <v>104.904634560728</v>
      </c>
      <c r="AJ1539" s="428">
        <v>0.66</v>
      </c>
      <c r="AK1539" s="428">
        <v>0</v>
      </c>
      <c r="AL1539" s="429">
        <v>0.66</v>
      </c>
      <c r="AM1539" s="407" t="s">
        <v>35278</v>
      </c>
    </row>
    <row r="1540" spans="2:39" ht="30" customHeight="1">
      <c r="B1540" s="130" t="s">
        <v>37505</v>
      </c>
      <c r="C1540" s="130" t="s">
        <v>13552</v>
      </c>
      <c r="D1540" s="130" t="s">
        <v>13490</v>
      </c>
      <c r="E1540" s="130" t="s">
        <v>13317</v>
      </c>
      <c r="F1540" s="130" t="s">
        <v>13317</v>
      </c>
      <c r="G1540" s="555">
        <v>19.084812062594601</v>
      </c>
      <c r="H1540" s="556">
        <v>104.90459721061281</v>
      </c>
      <c r="I1540" s="523">
        <v>0.79</v>
      </c>
      <c r="J1540" s="523">
        <v>0</v>
      </c>
      <c r="K1540" s="232">
        <v>0.79</v>
      </c>
      <c r="L1540" s="523">
        <v>0</v>
      </c>
      <c r="M1540" s="231">
        <v>0.79</v>
      </c>
      <c r="N1540" s="233">
        <v>0</v>
      </c>
      <c r="O1540" s="233">
        <v>0</v>
      </c>
      <c r="P1540" s="231">
        <v>0</v>
      </c>
      <c r="Q1540" s="231">
        <v>0</v>
      </c>
      <c r="R1540" s="233">
        <v>0</v>
      </c>
      <c r="S1540" s="231">
        <v>0</v>
      </c>
      <c r="T1540" s="231">
        <v>21.3932</v>
      </c>
      <c r="U1540" s="140" t="s">
        <v>12718</v>
      </c>
      <c r="V1540" s="141" t="s">
        <v>35315</v>
      </c>
      <c r="W1540" s="5" t="s">
        <v>11581</v>
      </c>
      <c r="X1540" s="7" t="b">
        <v>1</v>
      </c>
      <c r="Y1540" s="7">
        <v>0</v>
      </c>
      <c r="Z1540" s="7" t="b">
        <v>0</v>
      </c>
      <c r="AA1540" s="7" t="b">
        <v>1</v>
      </c>
      <c r="AC1540" s="405" t="s">
        <v>37505</v>
      </c>
      <c r="AD1540" s="406" t="s">
        <v>13552</v>
      </c>
      <c r="AE1540" s="406" t="s">
        <v>13490</v>
      </c>
      <c r="AF1540" s="406" t="s">
        <v>13317</v>
      </c>
      <c r="AG1540" s="406" t="s">
        <v>13317</v>
      </c>
      <c r="AH1540" s="418">
        <v>19.084812062594601</v>
      </c>
      <c r="AI1540" s="419">
        <v>104.90459721061281</v>
      </c>
      <c r="AJ1540" s="428">
        <v>0.79</v>
      </c>
      <c r="AK1540" s="428">
        <v>0</v>
      </c>
      <c r="AL1540" s="429">
        <v>0.79</v>
      </c>
      <c r="AM1540" s="407" t="s">
        <v>35315</v>
      </c>
    </row>
    <row r="1541" spans="2:39" ht="30" customHeight="1">
      <c r="B1541" s="130" t="s">
        <v>37506</v>
      </c>
      <c r="C1541" s="130" t="s">
        <v>13552</v>
      </c>
      <c r="D1541" s="130" t="s">
        <v>13490</v>
      </c>
      <c r="E1541" s="130" t="s">
        <v>13317</v>
      </c>
      <c r="F1541" s="130" t="s">
        <v>13317</v>
      </c>
      <c r="G1541" s="555">
        <v>19.08558892798332</v>
      </c>
      <c r="H1541" s="556">
        <v>104.9047594865133</v>
      </c>
      <c r="I1541" s="523">
        <v>1.31</v>
      </c>
      <c r="J1541" s="523">
        <v>0</v>
      </c>
      <c r="K1541" s="232">
        <v>1.31</v>
      </c>
      <c r="L1541" s="523">
        <v>0</v>
      </c>
      <c r="M1541" s="231">
        <v>1.31</v>
      </c>
      <c r="N1541" s="233">
        <v>0</v>
      </c>
      <c r="O1541" s="233">
        <v>0</v>
      </c>
      <c r="P1541" s="231">
        <v>0</v>
      </c>
      <c r="Q1541" s="231">
        <v>0</v>
      </c>
      <c r="R1541" s="233">
        <v>0</v>
      </c>
      <c r="S1541" s="231">
        <v>0</v>
      </c>
      <c r="T1541" s="231">
        <v>35.474800000000002</v>
      </c>
      <c r="U1541" s="140" t="s">
        <v>12718</v>
      </c>
      <c r="V1541" s="141" t="s">
        <v>35372</v>
      </c>
      <c r="W1541" s="5" t="s">
        <v>11581</v>
      </c>
      <c r="X1541" s="7" t="b">
        <v>1</v>
      </c>
      <c r="Y1541" s="7">
        <v>0</v>
      </c>
      <c r="Z1541" s="7" t="b">
        <v>0</v>
      </c>
      <c r="AA1541" s="7" t="b">
        <v>1</v>
      </c>
      <c r="AC1541" s="405" t="s">
        <v>37506</v>
      </c>
      <c r="AD1541" s="406" t="s">
        <v>13552</v>
      </c>
      <c r="AE1541" s="406" t="s">
        <v>13490</v>
      </c>
      <c r="AF1541" s="406" t="s">
        <v>13317</v>
      </c>
      <c r="AG1541" s="406" t="s">
        <v>13317</v>
      </c>
      <c r="AH1541" s="418">
        <v>19.08558892798332</v>
      </c>
      <c r="AI1541" s="419">
        <v>104.9047594865133</v>
      </c>
      <c r="AJ1541" s="428">
        <v>1.31</v>
      </c>
      <c r="AK1541" s="428">
        <v>0</v>
      </c>
      <c r="AL1541" s="429">
        <v>1.31</v>
      </c>
      <c r="AM1541" s="407" t="s">
        <v>35372</v>
      </c>
    </row>
    <row r="1542" spans="2:39" ht="30" customHeight="1">
      <c r="B1542" s="130" t="s">
        <v>37507</v>
      </c>
      <c r="C1542" s="130" t="s">
        <v>13552</v>
      </c>
      <c r="D1542" s="130" t="s">
        <v>13490</v>
      </c>
      <c r="E1542" s="130" t="s">
        <v>13317</v>
      </c>
      <c r="F1542" s="130" t="s">
        <v>13317</v>
      </c>
      <c r="G1542" s="555">
        <v>19.083094849053641</v>
      </c>
      <c r="H1542" s="556">
        <v>104.9052893421741</v>
      </c>
      <c r="I1542" s="523">
        <v>2.0499999999999998</v>
      </c>
      <c r="J1542" s="523">
        <v>0</v>
      </c>
      <c r="K1542" s="232">
        <v>2.0499999999999998</v>
      </c>
      <c r="L1542" s="523">
        <v>0</v>
      </c>
      <c r="M1542" s="231">
        <v>2.0499999999999998</v>
      </c>
      <c r="N1542" s="233">
        <v>0</v>
      </c>
      <c r="O1542" s="233">
        <v>0</v>
      </c>
      <c r="P1542" s="231">
        <v>0</v>
      </c>
      <c r="Q1542" s="231">
        <v>0</v>
      </c>
      <c r="R1542" s="233">
        <v>0</v>
      </c>
      <c r="S1542" s="231">
        <v>0</v>
      </c>
      <c r="T1542" s="231">
        <v>55.513999999999989</v>
      </c>
      <c r="U1542" s="140" t="s">
        <v>12718</v>
      </c>
      <c r="V1542" s="141" t="s">
        <v>35363</v>
      </c>
      <c r="W1542" s="5" t="s">
        <v>11581</v>
      </c>
      <c r="X1542" s="7" t="b">
        <v>1</v>
      </c>
      <c r="Y1542" s="7">
        <v>0</v>
      </c>
      <c r="Z1542" s="7" t="b">
        <v>0</v>
      </c>
      <c r="AA1542" s="7" t="b">
        <v>1</v>
      </c>
      <c r="AC1542" s="405" t="s">
        <v>37507</v>
      </c>
      <c r="AD1542" s="406" t="s">
        <v>13552</v>
      </c>
      <c r="AE1542" s="406" t="s">
        <v>13490</v>
      </c>
      <c r="AF1542" s="406" t="s">
        <v>13317</v>
      </c>
      <c r="AG1542" s="406" t="s">
        <v>13317</v>
      </c>
      <c r="AH1542" s="418">
        <v>19.083094849053641</v>
      </c>
      <c r="AI1542" s="419">
        <v>104.9052893421741</v>
      </c>
      <c r="AJ1542" s="428">
        <v>2.0499999999999998</v>
      </c>
      <c r="AK1542" s="428">
        <v>0</v>
      </c>
      <c r="AL1542" s="429">
        <v>2.0499999999999998</v>
      </c>
      <c r="AM1542" s="407" t="s">
        <v>35363</v>
      </c>
    </row>
    <row r="1543" spans="2:39" ht="30" customHeight="1">
      <c r="B1543" s="130" t="s">
        <v>37508</v>
      </c>
      <c r="C1543" s="130" t="s">
        <v>13552</v>
      </c>
      <c r="D1543" s="130" t="s">
        <v>13490</v>
      </c>
      <c r="E1543" s="130" t="s">
        <v>13317</v>
      </c>
      <c r="F1543" s="130" t="s">
        <v>13317</v>
      </c>
      <c r="G1543" s="555">
        <v>19.085280876787799</v>
      </c>
      <c r="H1543" s="556">
        <v>104.90578554697019</v>
      </c>
      <c r="I1543" s="523">
        <v>1.63</v>
      </c>
      <c r="J1543" s="523">
        <v>0</v>
      </c>
      <c r="K1543" s="232">
        <v>1.63</v>
      </c>
      <c r="L1543" s="523">
        <v>0</v>
      </c>
      <c r="M1543" s="231">
        <v>1.63</v>
      </c>
      <c r="N1543" s="233">
        <v>0</v>
      </c>
      <c r="O1543" s="233">
        <v>0</v>
      </c>
      <c r="P1543" s="231">
        <v>0</v>
      </c>
      <c r="Q1543" s="231">
        <v>0</v>
      </c>
      <c r="R1543" s="233">
        <v>0</v>
      </c>
      <c r="S1543" s="231">
        <v>0</v>
      </c>
      <c r="T1543" s="231">
        <v>44.140399999999993</v>
      </c>
      <c r="U1543" s="140" t="s">
        <v>12718</v>
      </c>
      <c r="V1543" s="141" t="s">
        <v>35280</v>
      </c>
      <c r="W1543" s="5" t="s">
        <v>11581</v>
      </c>
      <c r="X1543" s="7" t="b">
        <v>1</v>
      </c>
      <c r="Y1543" s="7">
        <v>0</v>
      </c>
      <c r="Z1543" s="7" t="b">
        <v>0</v>
      </c>
      <c r="AA1543" s="7" t="b">
        <v>1</v>
      </c>
      <c r="AC1543" s="405" t="s">
        <v>37508</v>
      </c>
      <c r="AD1543" s="406" t="s">
        <v>13552</v>
      </c>
      <c r="AE1543" s="406" t="s">
        <v>13490</v>
      </c>
      <c r="AF1543" s="406" t="s">
        <v>13317</v>
      </c>
      <c r="AG1543" s="406" t="s">
        <v>13317</v>
      </c>
      <c r="AH1543" s="418">
        <v>19.085280876787799</v>
      </c>
      <c r="AI1543" s="419">
        <v>104.90578554697019</v>
      </c>
      <c r="AJ1543" s="428">
        <v>1.63</v>
      </c>
      <c r="AK1543" s="428">
        <v>0</v>
      </c>
      <c r="AL1543" s="429">
        <v>1.63</v>
      </c>
      <c r="AM1543" s="407" t="s">
        <v>35280</v>
      </c>
    </row>
    <row r="1544" spans="2:39" ht="30" customHeight="1">
      <c r="B1544" s="130" t="s">
        <v>37509</v>
      </c>
      <c r="C1544" s="130" t="s">
        <v>13552</v>
      </c>
      <c r="D1544" s="130" t="s">
        <v>13490</v>
      </c>
      <c r="E1544" s="130" t="s">
        <v>13317</v>
      </c>
      <c r="F1544" s="130" t="s">
        <v>13317</v>
      </c>
      <c r="G1544" s="555">
        <v>19.08112401061241</v>
      </c>
      <c r="H1544" s="556">
        <v>104.90674145993199</v>
      </c>
      <c r="I1544" s="523">
        <v>2.74</v>
      </c>
      <c r="J1544" s="523">
        <v>0</v>
      </c>
      <c r="K1544" s="232">
        <v>2.74</v>
      </c>
      <c r="L1544" s="523">
        <v>0</v>
      </c>
      <c r="M1544" s="231">
        <v>2.74</v>
      </c>
      <c r="N1544" s="233">
        <v>0</v>
      </c>
      <c r="O1544" s="233">
        <v>0</v>
      </c>
      <c r="P1544" s="231">
        <v>0</v>
      </c>
      <c r="Q1544" s="231">
        <v>0</v>
      </c>
      <c r="R1544" s="233">
        <v>0</v>
      </c>
      <c r="S1544" s="231">
        <v>0</v>
      </c>
      <c r="T1544" s="231">
        <v>74.199200000000005</v>
      </c>
      <c r="U1544" s="140" t="s">
        <v>12718</v>
      </c>
      <c r="V1544" s="141" t="s">
        <v>35256</v>
      </c>
      <c r="W1544" s="5" t="s">
        <v>11581</v>
      </c>
      <c r="X1544" s="7" t="b">
        <v>1</v>
      </c>
      <c r="Y1544" s="7">
        <v>0</v>
      </c>
      <c r="Z1544" s="7" t="b">
        <v>0</v>
      </c>
      <c r="AA1544" s="7" t="b">
        <v>1</v>
      </c>
      <c r="AC1544" s="405" t="s">
        <v>37509</v>
      </c>
      <c r="AD1544" s="406" t="s">
        <v>13552</v>
      </c>
      <c r="AE1544" s="406" t="s">
        <v>13490</v>
      </c>
      <c r="AF1544" s="406" t="s">
        <v>13317</v>
      </c>
      <c r="AG1544" s="406" t="s">
        <v>13317</v>
      </c>
      <c r="AH1544" s="418">
        <v>19.08112401061241</v>
      </c>
      <c r="AI1544" s="419">
        <v>104.90674145993199</v>
      </c>
      <c r="AJ1544" s="428">
        <v>2.74</v>
      </c>
      <c r="AK1544" s="428">
        <v>0</v>
      </c>
      <c r="AL1544" s="429">
        <v>2.74</v>
      </c>
      <c r="AM1544" s="407" t="s">
        <v>35256</v>
      </c>
    </row>
    <row r="1545" spans="2:39" ht="30" customHeight="1">
      <c r="B1545" s="130" t="s">
        <v>37510</v>
      </c>
      <c r="C1545" s="130" t="s">
        <v>13552</v>
      </c>
      <c r="D1545" s="130" t="s">
        <v>13490</v>
      </c>
      <c r="E1545" s="130" t="s">
        <v>13317</v>
      </c>
      <c r="F1545" s="130" t="s">
        <v>13317</v>
      </c>
      <c r="G1545" s="555">
        <v>19.092507943119191</v>
      </c>
      <c r="H1545" s="556">
        <v>104.90679018800409</v>
      </c>
      <c r="I1545" s="523">
        <v>1.6</v>
      </c>
      <c r="J1545" s="523">
        <v>0</v>
      </c>
      <c r="K1545" s="232">
        <v>1.6</v>
      </c>
      <c r="L1545" s="523">
        <v>0</v>
      </c>
      <c r="M1545" s="231">
        <v>1.6</v>
      </c>
      <c r="N1545" s="233">
        <v>0</v>
      </c>
      <c r="O1545" s="233">
        <v>0</v>
      </c>
      <c r="P1545" s="231">
        <v>0</v>
      </c>
      <c r="Q1545" s="231">
        <v>0</v>
      </c>
      <c r="R1545" s="233">
        <v>0</v>
      </c>
      <c r="S1545" s="231">
        <v>0</v>
      </c>
      <c r="T1545" s="231">
        <v>43.328000000000003</v>
      </c>
      <c r="U1545" s="140" t="s">
        <v>12718</v>
      </c>
      <c r="V1545" s="141" t="s">
        <v>35256</v>
      </c>
      <c r="W1545" s="5" t="s">
        <v>11581</v>
      </c>
      <c r="X1545" s="7" t="b">
        <v>1</v>
      </c>
      <c r="Y1545" s="7">
        <v>0</v>
      </c>
      <c r="Z1545" s="7" t="b">
        <v>0</v>
      </c>
      <c r="AA1545" s="7" t="b">
        <v>1</v>
      </c>
      <c r="AC1545" s="405" t="s">
        <v>37510</v>
      </c>
      <c r="AD1545" s="406" t="s">
        <v>13552</v>
      </c>
      <c r="AE1545" s="406" t="s">
        <v>13490</v>
      </c>
      <c r="AF1545" s="406" t="s">
        <v>13317</v>
      </c>
      <c r="AG1545" s="406" t="s">
        <v>13317</v>
      </c>
      <c r="AH1545" s="418">
        <v>19.092507943119191</v>
      </c>
      <c r="AI1545" s="419">
        <v>104.90679018800409</v>
      </c>
      <c r="AJ1545" s="428">
        <v>1.6</v>
      </c>
      <c r="AK1545" s="428">
        <v>0</v>
      </c>
      <c r="AL1545" s="429">
        <v>1.6</v>
      </c>
      <c r="AM1545" s="407" t="s">
        <v>35256</v>
      </c>
    </row>
    <row r="1546" spans="2:39" ht="30" customHeight="1">
      <c r="B1546" s="130" t="s">
        <v>37511</v>
      </c>
      <c r="C1546" s="130" t="s">
        <v>13552</v>
      </c>
      <c r="D1546" s="130" t="s">
        <v>13490</v>
      </c>
      <c r="E1546" s="130" t="s">
        <v>13317</v>
      </c>
      <c r="F1546" s="130" t="s">
        <v>13317</v>
      </c>
      <c r="G1546" s="555">
        <v>19.091910176759189</v>
      </c>
      <c r="H1546" s="556">
        <v>104.90850027082941</v>
      </c>
      <c r="I1546" s="523">
        <v>1.31</v>
      </c>
      <c r="J1546" s="523">
        <v>0</v>
      </c>
      <c r="K1546" s="232">
        <v>1.31</v>
      </c>
      <c r="L1546" s="523">
        <v>0</v>
      </c>
      <c r="M1546" s="231">
        <v>1.31</v>
      </c>
      <c r="N1546" s="233">
        <v>0</v>
      </c>
      <c r="O1546" s="233">
        <v>0</v>
      </c>
      <c r="P1546" s="231">
        <v>0</v>
      </c>
      <c r="Q1546" s="231">
        <v>0</v>
      </c>
      <c r="R1546" s="233">
        <v>0</v>
      </c>
      <c r="S1546" s="231">
        <v>0</v>
      </c>
      <c r="T1546" s="231">
        <v>35.474800000000002</v>
      </c>
      <c r="U1546" s="140" t="s">
        <v>12718</v>
      </c>
      <c r="V1546" s="141" t="s">
        <v>35317</v>
      </c>
      <c r="W1546" s="5" t="s">
        <v>11581</v>
      </c>
      <c r="X1546" s="7" t="b">
        <v>1</v>
      </c>
      <c r="Y1546" s="7">
        <v>0</v>
      </c>
      <c r="Z1546" s="7" t="b">
        <v>0</v>
      </c>
      <c r="AA1546" s="7" t="b">
        <v>1</v>
      </c>
      <c r="AC1546" s="405" t="s">
        <v>37511</v>
      </c>
      <c r="AD1546" s="406" t="s">
        <v>13552</v>
      </c>
      <c r="AE1546" s="406" t="s">
        <v>13490</v>
      </c>
      <c r="AF1546" s="406" t="s">
        <v>13317</v>
      </c>
      <c r="AG1546" s="406" t="s">
        <v>13317</v>
      </c>
      <c r="AH1546" s="418">
        <v>19.091910176759189</v>
      </c>
      <c r="AI1546" s="419">
        <v>104.90850027082941</v>
      </c>
      <c r="AJ1546" s="428">
        <v>1.31</v>
      </c>
      <c r="AK1546" s="428">
        <v>0</v>
      </c>
      <c r="AL1546" s="429">
        <v>1.31</v>
      </c>
      <c r="AM1546" s="407" t="s">
        <v>35317</v>
      </c>
    </row>
    <row r="1547" spans="2:39" ht="30" customHeight="1">
      <c r="B1547" s="130" t="s">
        <v>37512</v>
      </c>
      <c r="C1547" s="130" t="s">
        <v>13552</v>
      </c>
      <c r="D1547" s="130" t="s">
        <v>13490</v>
      </c>
      <c r="E1547" s="130" t="s">
        <v>13317</v>
      </c>
      <c r="F1547" s="130" t="s">
        <v>13317</v>
      </c>
      <c r="G1547" s="555">
        <v>19.09012905551722</v>
      </c>
      <c r="H1547" s="556">
        <v>104.9099431051832</v>
      </c>
      <c r="I1547" s="523">
        <v>1.1399999999999999</v>
      </c>
      <c r="J1547" s="523">
        <v>0</v>
      </c>
      <c r="K1547" s="232">
        <v>1.1399999999999999</v>
      </c>
      <c r="L1547" s="523">
        <v>0</v>
      </c>
      <c r="M1547" s="231">
        <v>1.0900000000000001</v>
      </c>
      <c r="N1547" s="233">
        <v>0</v>
      </c>
      <c r="O1547" s="233">
        <v>0.05</v>
      </c>
      <c r="P1547" s="231">
        <v>0</v>
      </c>
      <c r="Q1547" s="231">
        <v>0</v>
      </c>
      <c r="R1547" s="233">
        <v>0</v>
      </c>
      <c r="S1547" s="231">
        <v>0</v>
      </c>
      <c r="T1547" s="231">
        <v>29.517199999999999</v>
      </c>
      <c r="U1547" s="140" t="s">
        <v>12718</v>
      </c>
      <c r="V1547" s="141" t="s">
        <v>35276</v>
      </c>
      <c r="W1547" s="5" t="s">
        <v>11581</v>
      </c>
      <c r="X1547" s="7" t="b">
        <v>1</v>
      </c>
      <c r="Y1547" s="7">
        <v>0</v>
      </c>
      <c r="Z1547" s="7" t="b">
        <v>0</v>
      </c>
      <c r="AA1547" s="7" t="b">
        <v>1</v>
      </c>
      <c r="AC1547" s="405" t="s">
        <v>37512</v>
      </c>
      <c r="AD1547" s="406" t="s">
        <v>13552</v>
      </c>
      <c r="AE1547" s="406" t="s">
        <v>13490</v>
      </c>
      <c r="AF1547" s="406" t="s">
        <v>13317</v>
      </c>
      <c r="AG1547" s="406" t="s">
        <v>13317</v>
      </c>
      <c r="AH1547" s="418">
        <v>19.09012905551722</v>
      </c>
      <c r="AI1547" s="419">
        <v>104.9099431051832</v>
      </c>
      <c r="AJ1547" s="428">
        <v>1.1399999999999999</v>
      </c>
      <c r="AK1547" s="428">
        <v>0</v>
      </c>
      <c r="AL1547" s="429">
        <v>1.1399999999999999</v>
      </c>
      <c r="AM1547" s="407" t="s">
        <v>35276</v>
      </c>
    </row>
    <row r="1548" spans="2:39" ht="30" customHeight="1">
      <c r="B1548" s="130" t="s">
        <v>37513</v>
      </c>
      <c r="C1548" s="130" t="s">
        <v>13552</v>
      </c>
      <c r="D1548" s="130" t="s">
        <v>13490</v>
      </c>
      <c r="E1548" s="130" t="s">
        <v>13317</v>
      </c>
      <c r="F1548" s="130" t="s">
        <v>13317</v>
      </c>
      <c r="G1548" s="555">
        <v>19.091447039109649</v>
      </c>
      <c r="H1548" s="556">
        <v>104.9112178481527</v>
      </c>
      <c r="I1548" s="523">
        <v>1.78</v>
      </c>
      <c r="J1548" s="523">
        <v>0</v>
      </c>
      <c r="K1548" s="232">
        <v>1.78</v>
      </c>
      <c r="L1548" s="523">
        <v>0</v>
      </c>
      <c r="M1548" s="231">
        <v>1.54</v>
      </c>
      <c r="N1548" s="233">
        <v>0</v>
      </c>
      <c r="O1548" s="233">
        <v>0.24</v>
      </c>
      <c r="P1548" s="231">
        <v>0</v>
      </c>
      <c r="Q1548" s="231">
        <v>0</v>
      </c>
      <c r="R1548" s="233">
        <v>0</v>
      </c>
      <c r="S1548" s="231">
        <v>0</v>
      </c>
      <c r="T1548" s="231">
        <v>41.703200000000002</v>
      </c>
      <c r="U1548" s="140" t="s">
        <v>12718</v>
      </c>
      <c r="V1548" s="141" t="s">
        <v>35278</v>
      </c>
      <c r="W1548" s="5" t="s">
        <v>11581</v>
      </c>
      <c r="X1548" s="7" t="b">
        <v>1</v>
      </c>
      <c r="Y1548" s="7">
        <v>0</v>
      </c>
      <c r="Z1548" s="7" t="b">
        <v>0</v>
      </c>
      <c r="AA1548" s="7" t="b">
        <v>1</v>
      </c>
      <c r="AC1548" s="405" t="s">
        <v>37513</v>
      </c>
      <c r="AD1548" s="406" t="s">
        <v>13552</v>
      </c>
      <c r="AE1548" s="406" t="s">
        <v>13490</v>
      </c>
      <c r="AF1548" s="406" t="s">
        <v>13317</v>
      </c>
      <c r="AG1548" s="406" t="s">
        <v>13317</v>
      </c>
      <c r="AH1548" s="418">
        <v>19.091447039109649</v>
      </c>
      <c r="AI1548" s="419">
        <v>104.9112178481527</v>
      </c>
      <c r="AJ1548" s="428">
        <v>1.78</v>
      </c>
      <c r="AK1548" s="428">
        <v>0</v>
      </c>
      <c r="AL1548" s="429">
        <v>1.78</v>
      </c>
      <c r="AM1548" s="407" t="s">
        <v>35278</v>
      </c>
    </row>
    <row r="1549" spans="2:39" ht="30" customHeight="1">
      <c r="B1549" s="130" t="s">
        <v>37514</v>
      </c>
      <c r="C1549" s="130" t="s">
        <v>13552</v>
      </c>
      <c r="D1549" s="130" t="s">
        <v>13490</v>
      </c>
      <c r="E1549" s="130" t="s">
        <v>13317</v>
      </c>
      <c r="F1549" s="130" t="s">
        <v>13317</v>
      </c>
      <c r="G1549" s="555">
        <v>19.092991704800991</v>
      </c>
      <c r="H1549" s="556">
        <v>104.91156147510181</v>
      </c>
      <c r="I1549" s="523">
        <v>2.91</v>
      </c>
      <c r="J1549" s="523">
        <v>0</v>
      </c>
      <c r="K1549" s="232">
        <v>2.91</v>
      </c>
      <c r="L1549" s="523">
        <v>0</v>
      </c>
      <c r="M1549" s="231">
        <v>2.78</v>
      </c>
      <c r="N1549" s="233">
        <v>0</v>
      </c>
      <c r="O1549" s="233">
        <v>0.13</v>
      </c>
      <c r="P1549" s="231">
        <v>0</v>
      </c>
      <c r="Q1549" s="231">
        <v>0</v>
      </c>
      <c r="R1549" s="233">
        <v>0</v>
      </c>
      <c r="S1549" s="231">
        <v>0</v>
      </c>
      <c r="T1549" s="231">
        <v>75.282399999999996</v>
      </c>
      <c r="U1549" s="140" t="s">
        <v>12718</v>
      </c>
      <c r="V1549" s="141" t="s">
        <v>35278</v>
      </c>
      <c r="W1549" s="5" t="s">
        <v>11581</v>
      </c>
      <c r="X1549" s="7" t="b">
        <v>1</v>
      </c>
      <c r="Y1549" s="7">
        <v>0</v>
      </c>
      <c r="Z1549" s="7" t="b">
        <v>0</v>
      </c>
      <c r="AA1549" s="7" t="b">
        <v>1</v>
      </c>
      <c r="AC1549" s="405" t="s">
        <v>37514</v>
      </c>
      <c r="AD1549" s="406" t="s">
        <v>13552</v>
      </c>
      <c r="AE1549" s="406" t="s">
        <v>13490</v>
      </c>
      <c r="AF1549" s="406" t="s">
        <v>13317</v>
      </c>
      <c r="AG1549" s="406" t="s">
        <v>13317</v>
      </c>
      <c r="AH1549" s="418">
        <v>19.092991704800991</v>
      </c>
      <c r="AI1549" s="419">
        <v>104.91156147510181</v>
      </c>
      <c r="AJ1549" s="428">
        <v>2.91</v>
      </c>
      <c r="AK1549" s="428">
        <v>0</v>
      </c>
      <c r="AL1549" s="429">
        <v>2.91</v>
      </c>
      <c r="AM1549" s="407" t="s">
        <v>35278</v>
      </c>
    </row>
    <row r="1550" spans="2:39" ht="30" customHeight="1">
      <c r="B1550" s="130" t="s">
        <v>37515</v>
      </c>
      <c r="C1550" s="130" t="s">
        <v>13552</v>
      </c>
      <c r="D1550" s="130" t="s">
        <v>13490</v>
      </c>
      <c r="E1550" s="130" t="s">
        <v>13317</v>
      </c>
      <c r="F1550" s="130" t="s">
        <v>13317</v>
      </c>
      <c r="G1550" s="555">
        <v>19.088393055681209</v>
      </c>
      <c r="H1550" s="556">
        <v>104.9114334694</v>
      </c>
      <c r="I1550" s="523">
        <v>2.2400000000000002</v>
      </c>
      <c r="J1550" s="523">
        <v>0</v>
      </c>
      <c r="K1550" s="232">
        <v>2.2400000000000002</v>
      </c>
      <c r="L1550" s="523">
        <v>0</v>
      </c>
      <c r="M1550" s="231">
        <v>2.2400000000000002</v>
      </c>
      <c r="N1550" s="233">
        <v>0</v>
      </c>
      <c r="O1550" s="233">
        <v>0</v>
      </c>
      <c r="P1550" s="231">
        <v>0</v>
      </c>
      <c r="Q1550" s="231">
        <v>0</v>
      </c>
      <c r="R1550" s="233">
        <v>0</v>
      </c>
      <c r="S1550" s="231">
        <v>0</v>
      </c>
      <c r="T1550" s="231">
        <v>60.659199999999998</v>
      </c>
      <c r="U1550" s="140" t="s">
        <v>12718</v>
      </c>
      <c r="V1550" s="141" t="s">
        <v>35259</v>
      </c>
      <c r="W1550" s="5" t="s">
        <v>11581</v>
      </c>
      <c r="X1550" s="7" t="b">
        <v>1</v>
      </c>
      <c r="Y1550" s="7">
        <v>0</v>
      </c>
      <c r="Z1550" s="7" t="b">
        <v>0</v>
      </c>
      <c r="AA1550" s="7" t="b">
        <v>1</v>
      </c>
      <c r="AC1550" s="405" t="s">
        <v>37515</v>
      </c>
      <c r="AD1550" s="406" t="s">
        <v>13552</v>
      </c>
      <c r="AE1550" s="406" t="s">
        <v>13490</v>
      </c>
      <c r="AF1550" s="406" t="s">
        <v>13317</v>
      </c>
      <c r="AG1550" s="406" t="s">
        <v>13317</v>
      </c>
      <c r="AH1550" s="418">
        <v>19.088393055681209</v>
      </c>
      <c r="AI1550" s="419">
        <v>104.9114334694</v>
      </c>
      <c r="AJ1550" s="428">
        <v>2.2400000000000002</v>
      </c>
      <c r="AK1550" s="428">
        <v>0</v>
      </c>
      <c r="AL1550" s="429">
        <v>2.2400000000000002</v>
      </c>
      <c r="AM1550" s="407" t="s">
        <v>35259</v>
      </c>
    </row>
    <row r="1551" spans="2:39" ht="30" customHeight="1">
      <c r="B1551" s="130" t="s">
        <v>37516</v>
      </c>
      <c r="C1551" s="130" t="s">
        <v>13552</v>
      </c>
      <c r="D1551" s="130" t="s">
        <v>13490</v>
      </c>
      <c r="E1551" s="130" t="s">
        <v>13317</v>
      </c>
      <c r="F1551" s="130" t="s">
        <v>13317</v>
      </c>
      <c r="G1551" s="555">
        <v>19.090398692559809</v>
      </c>
      <c r="H1551" s="556">
        <v>104.9115589591558</v>
      </c>
      <c r="I1551" s="523">
        <v>0.96</v>
      </c>
      <c r="J1551" s="523">
        <v>0</v>
      </c>
      <c r="K1551" s="232">
        <v>0.96</v>
      </c>
      <c r="L1551" s="523">
        <v>0</v>
      </c>
      <c r="M1551" s="231">
        <v>0.96</v>
      </c>
      <c r="N1551" s="233">
        <v>0</v>
      </c>
      <c r="O1551" s="233">
        <v>0</v>
      </c>
      <c r="P1551" s="231">
        <v>0</v>
      </c>
      <c r="Q1551" s="231">
        <v>0</v>
      </c>
      <c r="R1551" s="233">
        <v>0</v>
      </c>
      <c r="S1551" s="231">
        <v>0</v>
      </c>
      <c r="T1551" s="231">
        <v>25.9968</v>
      </c>
      <c r="U1551" s="140" t="s">
        <v>12718</v>
      </c>
      <c r="V1551" s="141" t="s">
        <v>35577</v>
      </c>
      <c r="W1551" s="5" t="s">
        <v>11581</v>
      </c>
      <c r="X1551" s="7" t="b">
        <v>1</v>
      </c>
      <c r="Y1551" s="7">
        <v>0</v>
      </c>
      <c r="Z1551" s="7" t="b">
        <v>0</v>
      </c>
      <c r="AA1551" s="7" t="b">
        <v>1</v>
      </c>
      <c r="AC1551" s="405" t="s">
        <v>37516</v>
      </c>
      <c r="AD1551" s="406" t="s">
        <v>13552</v>
      </c>
      <c r="AE1551" s="406" t="s">
        <v>13490</v>
      </c>
      <c r="AF1551" s="406" t="s">
        <v>13317</v>
      </c>
      <c r="AG1551" s="406" t="s">
        <v>13317</v>
      </c>
      <c r="AH1551" s="418">
        <v>19.090398692559809</v>
      </c>
      <c r="AI1551" s="419">
        <v>104.9115589591558</v>
      </c>
      <c r="AJ1551" s="428">
        <v>0.96</v>
      </c>
      <c r="AK1551" s="428">
        <v>0</v>
      </c>
      <c r="AL1551" s="429">
        <v>0.96</v>
      </c>
      <c r="AM1551" s="407" t="s">
        <v>35577</v>
      </c>
    </row>
    <row r="1552" spans="2:39" ht="30" customHeight="1">
      <c r="B1552" s="130" t="s">
        <v>37517</v>
      </c>
      <c r="C1552" s="130" t="s">
        <v>13552</v>
      </c>
      <c r="D1552" s="130" t="s">
        <v>13490</v>
      </c>
      <c r="E1552" s="130" t="s">
        <v>13317</v>
      </c>
      <c r="F1552" s="130" t="s">
        <v>13317</v>
      </c>
      <c r="G1552" s="555">
        <v>19.090868030865241</v>
      </c>
      <c r="H1552" s="556">
        <v>104.9121011155149</v>
      </c>
      <c r="I1552" s="523">
        <v>0.92</v>
      </c>
      <c r="J1552" s="523">
        <v>0</v>
      </c>
      <c r="K1552" s="232">
        <v>0.92</v>
      </c>
      <c r="L1552" s="523">
        <v>0</v>
      </c>
      <c r="M1552" s="231">
        <v>0.92</v>
      </c>
      <c r="N1552" s="233">
        <v>0</v>
      </c>
      <c r="O1552" s="233">
        <v>0</v>
      </c>
      <c r="P1552" s="231">
        <v>0</v>
      </c>
      <c r="Q1552" s="231">
        <v>0</v>
      </c>
      <c r="R1552" s="233">
        <v>0</v>
      </c>
      <c r="S1552" s="231">
        <v>0</v>
      </c>
      <c r="T1552" s="231">
        <v>24.913599999999999</v>
      </c>
      <c r="U1552" s="140" t="s">
        <v>12718</v>
      </c>
      <c r="V1552" s="141" t="s">
        <v>35277</v>
      </c>
      <c r="W1552" s="5" t="s">
        <v>11581</v>
      </c>
      <c r="X1552" s="7" t="b">
        <v>1</v>
      </c>
      <c r="Y1552" s="7">
        <v>0</v>
      </c>
      <c r="Z1552" s="7" t="b">
        <v>0</v>
      </c>
      <c r="AA1552" s="7" t="b">
        <v>1</v>
      </c>
      <c r="AC1552" s="405" t="s">
        <v>37517</v>
      </c>
      <c r="AD1552" s="406" t="s">
        <v>13552</v>
      </c>
      <c r="AE1552" s="406" t="s">
        <v>13490</v>
      </c>
      <c r="AF1552" s="406" t="s">
        <v>13317</v>
      </c>
      <c r="AG1552" s="406" t="s">
        <v>13317</v>
      </c>
      <c r="AH1552" s="418">
        <v>19.090868030865241</v>
      </c>
      <c r="AI1552" s="419">
        <v>104.9121011155149</v>
      </c>
      <c r="AJ1552" s="428">
        <v>0.92</v>
      </c>
      <c r="AK1552" s="428">
        <v>0</v>
      </c>
      <c r="AL1552" s="429">
        <v>0.92</v>
      </c>
      <c r="AM1552" s="407" t="s">
        <v>35277</v>
      </c>
    </row>
    <row r="1553" spans="2:39" ht="30" customHeight="1">
      <c r="B1553" s="130" t="s">
        <v>37518</v>
      </c>
      <c r="C1553" s="130" t="s">
        <v>13552</v>
      </c>
      <c r="D1553" s="130" t="s">
        <v>13490</v>
      </c>
      <c r="E1553" s="130" t="s">
        <v>13317</v>
      </c>
      <c r="F1553" s="130" t="s">
        <v>13317</v>
      </c>
      <c r="G1553" s="555">
        <v>19.062907841571281</v>
      </c>
      <c r="H1553" s="556">
        <v>104.9189887531695</v>
      </c>
      <c r="I1553" s="523">
        <v>3.59</v>
      </c>
      <c r="J1553" s="523">
        <v>0</v>
      </c>
      <c r="K1553" s="232">
        <v>3.59</v>
      </c>
      <c r="L1553" s="523">
        <v>0</v>
      </c>
      <c r="M1553" s="231">
        <v>3.59</v>
      </c>
      <c r="N1553" s="233">
        <v>0</v>
      </c>
      <c r="O1553" s="233">
        <v>0</v>
      </c>
      <c r="P1553" s="231">
        <v>0</v>
      </c>
      <c r="Q1553" s="231">
        <v>0</v>
      </c>
      <c r="R1553" s="233">
        <v>0</v>
      </c>
      <c r="S1553" s="231">
        <v>0</v>
      </c>
      <c r="T1553" s="231">
        <v>97.217199999999991</v>
      </c>
      <c r="U1553" s="140" t="s">
        <v>12718</v>
      </c>
      <c r="V1553" s="141" t="s">
        <v>35333</v>
      </c>
      <c r="W1553" s="5" t="s">
        <v>11581</v>
      </c>
      <c r="X1553" s="7" t="b">
        <v>1</v>
      </c>
      <c r="Y1553" s="7">
        <v>0</v>
      </c>
      <c r="Z1553" s="7" t="b">
        <v>0</v>
      </c>
      <c r="AA1553" s="7" t="b">
        <v>1</v>
      </c>
      <c r="AC1553" s="405" t="s">
        <v>37518</v>
      </c>
      <c r="AD1553" s="406" t="s">
        <v>13552</v>
      </c>
      <c r="AE1553" s="406" t="s">
        <v>13490</v>
      </c>
      <c r="AF1553" s="406" t="s">
        <v>13317</v>
      </c>
      <c r="AG1553" s="406" t="s">
        <v>13317</v>
      </c>
      <c r="AH1553" s="418">
        <v>19.062907841571281</v>
      </c>
      <c r="AI1553" s="419">
        <v>104.9189887531695</v>
      </c>
      <c r="AJ1553" s="428">
        <v>3.59</v>
      </c>
      <c r="AK1553" s="428">
        <v>0</v>
      </c>
      <c r="AL1553" s="429">
        <v>3.59</v>
      </c>
      <c r="AM1553" s="407" t="s">
        <v>35333</v>
      </c>
    </row>
    <row r="1554" spans="2:39" ht="30" customHeight="1">
      <c r="B1554" s="130" t="s">
        <v>37519</v>
      </c>
      <c r="C1554" s="130" t="s">
        <v>13552</v>
      </c>
      <c r="D1554" s="130" t="s">
        <v>13490</v>
      </c>
      <c r="E1554" s="130" t="s">
        <v>13317</v>
      </c>
      <c r="F1554" s="130" t="s">
        <v>13317</v>
      </c>
      <c r="G1554" s="555">
        <v>19.061350974471381</v>
      </c>
      <c r="H1554" s="556">
        <v>104.92208734856381</v>
      </c>
      <c r="I1554" s="523">
        <v>3.06</v>
      </c>
      <c r="J1554" s="523">
        <v>0</v>
      </c>
      <c r="K1554" s="232">
        <v>3.06</v>
      </c>
      <c r="L1554" s="523">
        <v>0</v>
      </c>
      <c r="M1554" s="231">
        <v>3.06</v>
      </c>
      <c r="N1554" s="233">
        <v>0</v>
      </c>
      <c r="O1554" s="233">
        <v>0</v>
      </c>
      <c r="P1554" s="231">
        <v>0</v>
      </c>
      <c r="Q1554" s="231">
        <v>0</v>
      </c>
      <c r="R1554" s="233">
        <v>0</v>
      </c>
      <c r="S1554" s="231">
        <v>0</v>
      </c>
      <c r="T1554" s="231">
        <v>82.864800000000002</v>
      </c>
      <c r="U1554" s="140" t="s">
        <v>12718</v>
      </c>
      <c r="V1554" s="141" t="s">
        <v>35259</v>
      </c>
      <c r="W1554" s="5" t="s">
        <v>11581</v>
      </c>
      <c r="X1554" s="7" t="b">
        <v>1</v>
      </c>
      <c r="Y1554" s="7">
        <v>0</v>
      </c>
      <c r="Z1554" s="7" t="b">
        <v>0</v>
      </c>
      <c r="AA1554" s="7" t="b">
        <v>1</v>
      </c>
      <c r="AC1554" s="405" t="s">
        <v>37519</v>
      </c>
      <c r="AD1554" s="406" t="s">
        <v>13552</v>
      </c>
      <c r="AE1554" s="406" t="s">
        <v>13490</v>
      </c>
      <c r="AF1554" s="406" t="s">
        <v>13317</v>
      </c>
      <c r="AG1554" s="406" t="s">
        <v>13317</v>
      </c>
      <c r="AH1554" s="418">
        <v>19.061350974471381</v>
      </c>
      <c r="AI1554" s="419">
        <v>104.92208734856381</v>
      </c>
      <c r="AJ1554" s="428">
        <v>3.06</v>
      </c>
      <c r="AK1554" s="428">
        <v>0</v>
      </c>
      <c r="AL1554" s="429">
        <v>3.06</v>
      </c>
      <c r="AM1554" s="407" t="s">
        <v>35259</v>
      </c>
    </row>
    <row r="1555" spans="2:39" ht="30" customHeight="1">
      <c r="B1555" s="130" t="s">
        <v>37520</v>
      </c>
      <c r="C1555" s="130" t="s">
        <v>13552</v>
      </c>
      <c r="D1555" s="130" t="s">
        <v>13490</v>
      </c>
      <c r="E1555" s="130" t="s">
        <v>13317</v>
      </c>
      <c r="F1555" s="130" t="s">
        <v>13317</v>
      </c>
      <c r="G1555" s="555">
        <v>19.10048541159421</v>
      </c>
      <c r="H1555" s="556">
        <v>104.9270984027734</v>
      </c>
      <c r="I1555" s="523">
        <v>2.09</v>
      </c>
      <c r="J1555" s="523">
        <v>0</v>
      </c>
      <c r="K1555" s="232">
        <v>2.09</v>
      </c>
      <c r="L1555" s="523">
        <v>0</v>
      </c>
      <c r="M1555" s="231">
        <v>2.0699999999999998</v>
      </c>
      <c r="N1555" s="233">
        <v>0</v>
      </c>
      <c r="O1555" s="233">
        <v>0.02</v>
      </c>
      <c r="P1555" s="231">
        <v>0</v>
      </c>
      <c r="Q1555" s="231">
        <v>0</v>
      </c>
      <c r="R1555" s="233">
        <v>0</v>
      </c>
      <c r="S1555" s="231">
        <v>0</v>
      </c>
      <c r="T1555" s="231">
        <v>56.055599999999991</v>
      </c>
      <c r="U1555" s="140" t="s">
        <v>12718</v>
      </c>
      <c r="V1555" s="141" t="s">
        <v>35503</v>
      </c>
      <c r="W1555" s="5" t="s">
        <v>11581</v>
      </c>
      <c r="X1555" s="7" t="b">
        <v>1</v>
      </c>
      <c r="Y1555" s="7">
        <v>0</v>
      </c>
      <c r="Z1555" s="7" t="b">
        <v>0</v>
      </c>
      <c r="AA1555" s="7" t="b">
        <v>1</v>
      </c>
      <c r="AC1555" s="405" t="s">
        <v>37520</v>
      </c>
      <c r="AD1555" s="406" t="s">
        <v>13552</v>
      </c>
      <c r="AE1555" s="406" t="s">
        <v>13490</v>
      </c>
      <c r="AF1555" s="406" t="s">
        <v>13317</v>
      </c>
      <c r="AG1555" s="406" t="s">
        <v>13317</v>
      </c>
      <c r="AH1555" s="418">
        <v>19.10048541159421</v>
      </c>
      <c r="AI1555" s="419">
        <v>104.9270984027734</v>
      </c>
      <c r="AJ1555" s="428">
        <v>2.09</v>
      </c>
      <c r="AK1555" s="428">
        <v>0</v>
      </c>
      <c r="AL1555" s="429">
        <v>2.09</v>
      </c>
      <c r="AM1555" s="407" t="s">
        <v>35503</v>
      </c>
    </row>
    <row r="1556" spans="2:39" ht="30" customHeight="1">
      <c r="B1556" s="130" t="s">
        <v>37521</v>
      </c>
      <c r="C1556" s="130" t="s">
        <v>13552</v>
      </c>
      <c r="D1556" s="130" t="s">
        <v>13490</v>
      </c>
      <c r="E1556" s="130" t="s">
        <v>13317</v>
      </c>
      <c r="F1556" s="130" t="s">
        <v>13317</v>
      </c>
      <c r="G1556" s="555">
        <v>19.092811594928239</v>
      </c>
      <c r="H1556" s="556">
        <v>104.9303975023597</v>
      </c>
      <c r="I1556" s="523">
        <v>7.0000000000000007E-2</v>
      </c>
      <c r="J1556" s="523">
        <v>0</v>
      </c>
      <c r="K1556" s="232">
        <v>7.0000000000000007E-2</v>
      </c>
      <c r="L1556" s="523">
        <v>0</v>
      </c>
      <c r="M1556" s="231">
        <v>0.03</v>
      </c>
      <c r="N1556" s="233">
        <v>0</v>
      </c>
      <c r="O1556" s="233">
        <v>0.04</v>
      </c>
      <c r="P1556" s="231">
        <v>0</v>
      </c>
      <c r="Q1556" s="231">
        <v>0</v>
      </c>
      <c r="R1556" s="233">
        <v>0</v>
      </c>
      <c r="S1556" s="231">
        <v>0</v>
      </c>
      <c r="T1556" s="231">
        <v>0.8123999999999999</v>
      </c>
      <c r="U1556" s="140" t="s">
        <v>12718</v>
      </c>
      <c r="V1556" s="141" t="s">
        <v>35320</v>
      </c>
      <c r="W1556" s="5" t="s">
        <v>11581</v>
      </c>
      <c r="X1556" s="7" t="b">
        <v>1</v>
      </c>
      <c r="Y1556" s="7">
        <v>0</v>
      </c>
      <c r="Z1556" s="7" t="b">
        <v>0</v>
      </c>
      <c r="AA1556" s="7" t="b">
        <v>1</v>
      </c>
      <c r="AC1556" s="405" t="s">
        <v>37521</v>
      </c>
      <c r="AD1556" s="406" t="s">
        <v>13552</v>
      </c>
      <c r="AE1556" s="406" t="s">
        <v>13490</v>
      </c>
      <c r="AF1556" s="406" t="s">
        <v>13317</v>
      </c>
      <c r="AG1556" s="406" t="s">
        <v>13317</v>
      </c>
      <c r="AH1556" s="418">
        <v>19.092811594928239</v>
      </c>
      <c r="AI1556" s="419">
        <v>104.9303975023597</v>
      </c>
      <c r="AJ1556" s="428">
        <v>7.0000000000000007E-2</v>
      </c>
      <c r="AK1556" s="428">
        <v>0</v>
      </c>
      <c r="AL1556" s="429">
        <v>7.0000000000000007E-2</v>
      </c>
      <c r="AM1556" s="407" t="s">
        <v>35320</v>
      </c>
    </row>
    <row r="1557" spans="2:39" ht="30" customHeight="1">
      <c r="B1557" s="130" t="s">
        <v>37522</v>
      </c>
      <c r="C1557" s="130" t="s">
        <v>13552</v>
      </c>
      <c r="D1557" s="130" t="s">
        <v>13490</v>
      </c>
      <c r="E1557" s="130" t="s">
        <v>13317</v>
      </c>
      <c r="F1557" s="130" t="s">
        <v>13317</v>
      </c>
      <c r="G1557" s="555">
        <v>19.098378807400749</v>
      </c>
      <c r="H1557" s="556">
        <v>104.9190558189394</v>
      </c>
      <c r="I1557" s="523">
        <v>0.56000000000000005</v>
      </c>
      <c r="J1557" s="523">
        <v>0</v>
      </c>
      <c r="K1557" s="232">
        <v>0.56000000000000005</v>
      </c>
      <c r="L1557" s="523">
        <v>0</v>
      </c>
      <c r="M1557" s="231">
        <v>0.56000000000000005</v>
      </c>
      <c r="N1557" s="233">
        <v>0</v>
      </c>
      <c r="O1557" s="233">
        <v>0</v>
      </c>
      <c r="P1557" s="231">
        <v>0</v>
      </c>
      <c r="Q1557" s="231">
        <v>0</v>
      </c>
      <c r="R1557" s="233">
        <v>0</v>
      </c>
      <c r="S1557" s="231">
        <v>0</v>
      </c>
      <c r="T1557" s="231">
        <v>15.1648</v>
      </c>
      <c r="U1557" s="140" t="s">
        <v>12718</v>
      </c>
      <c r="V1557" s="141" t="s">
        <v>35291</v>
      </c>
      <c r="W1557" s="5" t="s">
        <v>11581</v>
      </c>
      <c r="X1557" s="7" t="b">
        <v>1</v>
      </c>
      <c r="Y1557" s="7">
        <v>0</v>
      </c>
      <c r="Z1557" s="7" t="b">
        <v>0</v>
      </c>
      <c r="AA1557" s="7" t="b">
        <v>1</v>
      </c>
      <c r="AC1557" s="405" t="s">
        <v>37522</v>
      </c>
      <c r="AD1557" s="406" t="s">
        <v>13552</v>
      </c>
      <c r="AE1557" s="406" t="s">
        <v>13490</v>
      </c>
      <c r="AF1557" s="406" t="s">
        <v>13317</v>
      </c>
      <c r="AG1557" s="406" t="s">
        <v>13317</v>
      </c>
      <c r="AH1557" s="418">
        <v>19.098378807400749</v>
      </c>
      <c r="AI1557" s="419">
        <v>104.9190558189394</v>
      </c>
      <c r="AJ1557" s="428">
        <v>0.56000000000000005</v>
      </c>
      <c r="AK1557" s="428">
        <v>0</v>
      </c>
      <c r="AL1557" s="429">
        <v>0.56000000000000005</v>
      </c>
      <c r="AM1557" s="407" t="s">
        <v>35291</v>
      </c>
    </row>
    <row r="1558" spans="2:39" ht="30" customHeight="1">
      <c r="B1558" s="130" t="s">
        <v>37523</v>
      </c>
      <c r="C1558" s="130" t="s">
        <v>13552</v>
      </c>
      <c r="D1558" s="130" t="s">
        <v>13490</v>
      </c>
      <c r="E1558" s="130" t="s">
        <v>13317</v>
      </c>
      <c r="F1558" s="130" t="s">
        <v>13317</v>
      </c>
      <c r="G1558" s="555">
        <v>19.107743550377108</v>
      </c>
      <c r="H1558" s="556">
        <v>104.913961423145</v>
      </c>
      <c r="I1558" s="523">
        <v>3.22</v>
      </c>
      <c r="J1558" s="523">
        <v>0</v>
      </c>
      <c r="K1558" s="232">
        <v>3.22</v>
      </c>
      <c r="L1558" s="523">
        <v>0</v>
      </c>
      <c r="M1558" s="231">
        <v>3.22</v>
      </c>
      <c r="N1558" s="233">
        <v>0</v>
      </c>
      <c r="O1558" s="233">
        <v>0</v>
      </c>
      <c r="P1558" s="231">
        <v>0</v>
      </c>
      <c r="Q1558" s="231">
        <v>0</v>
      </c>
      <c r="R1558" s="233">
        <v>0</v>
      </c>
      <c r="S1558" s="231">
        <v>0</v>
      </c>
      <c r="T1558" s="231">
        <v>87.197599999999994</v>
      </c>
      <c r="U1558" s="140" t="s">
        <v>12718</v>
      </c>
      <c r="V1558" s="141" t="s">
        <v>35503</v>
      </c>
      <c r="W1558" s="5" t="s">
        <v>11581</v>
      </c>
      <c r="X1558" s="7" t="b">
        <v>1</v>
      </c>
      <c r="Y1558" s="7">
        <v>0</v>
      </c>
      <c r="Z1558" s="7" t="b">
        <v>0</v>
      </c>
      <c r="AA1558" s="7" t="b">
        <v>1</v>
      </c>
      <c r="AC1558" s="405" t="s">
        <v>37523</v>
      </c>
      <c r="AD1558" s="406" t="s">
        <v>13552</v>
      </c>
      <c r="AE1558" s="406" t="s">
        <v>13490</v>
      </c>
      <c r="AF1558" s="406" t="s">
        <v>13317</v>
      </c>
      <c r="AG1558" s="406" t="s">
        <v>13317</v>
      </c>
      <c r="AH1558" s="418">
        <v>19.107743550377108</v>
      </c>
      <c r="AI1558" s="419">
        <v>104.913961423145</v>
      </c>
      <c r="AJ1558" s="428">
        <v>3.22</v>
      </c>
      <c r="AK1558" s="428">
        <v>0</v>
      </c>
      <c r="AL1558" s="429">
        <v>3.22</v>
      </c>
      <c r="AM1558" s="407" t="s">
        <v>35503</v>
      </c>
    </row>
    <row r="1559" spans="2:39" ht="30" customHeight="1">
      <c r="B1559" s="130" t="s">
        <v>37524</v>
      </c>
      <c r="C1559" s="130" t="s">
        <v>13552</v>
      </c>
      <c r="D1559" s="130" t="s">
        <v>13490</v>
      </c>
      <c r="E1559" s="130" t="s">
        <v>13317</v>
      </c>
      <c r="F1559" s="130" t="s">
        <v>13317</v>
      </c>
      <c r="G1559" s="555">
        <v>19.106803652836291</v>
      </c>
      <c r="H1559" s="556">
        <v>104.9142646387469</v>
      </c>
      <c r="I1559" s="523">
        <v>2.23</v>
      </c>
      <c r="J1559" s="523">
        <v>0</v>
      </c>
      <c r="K1559" s="232">
        <v>2.23</v>
      </c>
      <c r="L1559" s="523">
        <v>0</v>
      </c>
      <c r="M1559" s="231">
        <v>2.23</v>
      </c>
      <c r="N1559" s="233">
        <v>0</v>
      </c>
      <c r="O1559" s="233">
        <v>0</v>
      </c>
      <c r="P1559" s="231">
        <v>0</v>
      </c>
      <c r="Q1559" s="231">
        <v>0</v>
      </c>
      <c r="R1559" s="233">
        <v>0</v>
      </c>
      <c r="S1559" s="231">
        <v>0</v>
      </c>
      <c r="T1559" s="231">
        <v>60.388399999999997</v>
      </c>
      <c r="U1559" s="140" t="s">
        <v>12718</v>
      </c>
      <c r="V1559" s="141" t="s">
        <v>35503</v>
      </c>
      <c r="W1559" s="5" t="s">
        <v>11581</v>
      </c>
      <c r="X1559" s="7" t="b">
        <v>1</v>
      </c>
      <c r="Y1559" s="7">
        <v>0</v>
      </c>
      <c r="Z1559" s="7" t="b">
        <v>0</v>
      </c>
      <c r="AA1559" s="7" t="b">
        <v>1</v>
      </c>
      <c r="AC1559" s="405" t="s">
        <v>37524</v>
      </c>
      <c r="AD1559" s="406" t="s">
        <v>13552</v>
      </c>
      <c r="AE1559" s="406" t="s">
        <v>13490</v>
      </c>
      <c r="AF1559" s="406" t="s">
        <v>13317</v>
      </c>
      <c r="AG1559" s="406" t="s">
        <v>13317</v>
      </c>
      <c r="AH1559" s="418">
        <v>19.106803652836291</v>
      </c>
      <c r="AI1559" s="419">
        <v>104.9142646387469</v>
      </c>
      <c r="AJ1559" s="428">
        <v>2.23</v>
      </c>
      <c r="AK1559" s="428">
        <v>0</v>
      </c>
      <c r="AL1559" s="429">
        <v>2.23</v>
      </c>
      <c r="AM1559" s="407" t="s">
        <v>35503</v>
      </c>
    </row>
    <row r="1560" spans="2:39" ht="30" customHeight="1">
      <c r="B1560" s="130" t="s">
        <v>37525</v>
      </c>
      <c r="C1560" s="130" t="s">
        <v>13552</v>
      </c>
      <c r="D1560" s="130" t="s">
        <v>13490</v>
      </c>
      <c r="E1560" s="130" t="s">
        <v>13317</v>
      </c>
      <c r="F1560" s="130" t="s">
        <v>13317</v>
      </c>
      <c r="G1560" s="555">
        <v>19.104528190483261</v>
      </c>
      <c r="H1560" s="556">
        <v>104.91277021622599</v>
      </c>
      <c r="I1560" s="523">
        <v>2.68</v>
      </c>
      <c r="J1560" s="523">
        <v>0</v>
      </c>
      <c r="K1560" s="232">
        <v>2.68</v>
      </c>
      <c r="L1560" s="523">
        <v>0</v>
      </c>
      <c r="M1560" s="231">
        <v>2.68</v>
      </c>
      <c r="N1560" s="233">
        <v>0</v>
      </c>
      <c r="O1560" s="233">
        <v>0</v>
      </c>
      <c r="P1560" s="231">
        <v>0</v>
      </c>
      <c r="Q1560" s="231">
        <v>0</v>
      </c>
      <c r="R1560" s="233">
        <v>0</v>
      </c>
      <c r="S1560" s="231">
        <v>0</v>
      </c>
      <c r="T1560" s="231">
        <v>72.574399999999997</v>
      </c>
      <c r="U1560" s="140" t="s">
        <v>12718</v>
      </c>
      <c r="V1560" s="141" t="s">
        <v>35297</v>
      </c>
      <c r="W1560" s="5" t="s">
        <v>11581</v>
      </c>
      <c r="X1560" s="7" t="b">
        <v>1</v>
      </c>
      <c r="Y1560" s="7">
        <v>0</v>
      </c>
      <c r="Z1560" s="7" t="b">
        <v>0</v>
      </c>
      <c r="AA1560" s="7" t="b">
        <v>1</v>
      </c>
      <c r="AC1560" s="405" t="s">
        <v>37525</v>
      </c>
      <c r="AD1560" s="406" t="s">
        <v>13552</v>
      </c>
      <c r="AE1560" s="406" t="s">
        <v>13490</v>
      </c>
      <c r="AF1560" s="406" t="s">
        <v>13317</v>
      </c>
      <c r="AG1560" s="406" t="s">
        <v>13317</v>
      </c>
      <c r="AH1560" s="418">
        <v>19.104528190483261</v>
      </c>
      <c r="AI1560" s="419">
        <v>104.91277021622599</v>
      </c>
      <c r="AJ1560" s="428">
        <v>2.68</v>
      </c>
      <c r="AK1560" s="428">
        <v>0</v>
      </c>
      <c r="AL1560" s="429">
        <v>2.68</v>
      </c>
      <c r="AM1560" s="407" t="s">
        <v>35297</v>
      </c>
    </row>
    <row r="1561" spans="2:39" ht="30" customHeight="1">
      <c r="B1561" s="130" t="s">
        <v>37526</v>
      </c>
      <c r="C1561" s="130" t="s">
        <v>13552</v>
      </c>
      <c r="D1561" s="130" t="s">
        <v>13490</v>
      </c>
      <c r="E1561" s="130" t="s">
        <v>13317</v>
      </c>
      <c r="F1561" s="130" t="s">
        <v>13317</v>
      </c>
      <c r="G1561" s="555">
        <v>19.096091972417781</v>
      </c>
      <c r="H1561" s="556">
        <v>104.9100723832601</v>
      </c>
      <c r="I1561" s="523">
        <v>2.5</v>
      </c>
      <c r="J1561" s="523">
        <v>0</v>
      </c>
      <c r="K1561" s="232">
        <v>2.5</v>
      </c>
      <c r="L1561" s="523">
        <v>0</v>
      </c>
      <c r="M1561" s="231">
        <v>2.5</v>
      </c>
      <c r="N1561" s="233">
        <v>0</v>
      </c>
      <c r="O1561" s="233">
        <v>0</v>
      </c>
      <c r="P1561" s="231">
        <v>0</v>
      </c>
      <c r="Q1561" s="231">
        <v>0</v>
      </c>
      <c r="R1561" s="233">
        <v>0</v>
      </c>
      <c r="S1561" s="231">
        <v>0</v>
      </c>
      <c r="T1561" s="231">
        <v>67.699999999999989</v>
      </c>
      <c r="U1561" s="140" t="s">
        <v>12718</v>
      </c>
      <c r="V1561" s="141" t="s">
        <v>35316</v>
      </c>
      <c r="W1561" s="5" t="s">
        <v>11581</v>
      </c>
      <c r="X1561" s="7" t="b">
        <v>1</v>
      </c>
      <c r="Y1561" s="7">
        <v>0</v>
      </c>
      <c r="Z1561" s="7" t="b">
        <v>0</v>
      </c>
      <c r="AA1561" s="7" t="b">
        <v>1</v>
      </c>
      <c r="AC1561" s="405" t="s">
        <v>37526</v>
      </c>
      <c r="AD1561" s="406" t="s">
        <v>13552</v>
      </c>
      <c r="AE1561" s="406" t="s">
        <v>13490</v>
      </c>
      <c r="AF1561" s="406" t="s">
        <v>13317</v>
      </c>
      <c r="AG1561" s="406" t="s">
        <v>13317</v>
      </c>
      <c r="AH1561" s="418">
        <v>19.096091972417781</v>
      </c>
      <c r="AI1561" s="419">
        <v>104.9100723832601</v>
      </c>
      <c r="AJ1561" s="428">
        <v>2.5</v>
      </c>
      <c r="AK1561" s="428">
        <v>0</v>
      </c>
      <c r="AL1561" s="429">
        <v>2.5</v>
      </c>
      <c r="AM1561" s="407" t="s">
        <v>35316</v>
      </c>
    </row>
    <row r="1562" spans="2:39" ht="30" customHeight="1">
      <c r="B1562" s="130" t="s">
        <v>37527</v>
      </c>
      <c r="C1562" s="130" t="s">
        <v>13552</v>
      </c>
      <c r="D1562" s="130" t="s">
        <v>13490</v>
      </c>
      <c r="E1562" s="130" t="s">
        <v>13317</v>
      </c>
      <c r="F1562" s="130" t="s">
        <v>13317</v>
      </c>
      <c r="G1562" s="555">
        <v>19.09531522005538</v>
      </c>
      <c r="H1562" s="556">
        <v>104.90978652294061</v>
      </c>
      <c r="I1562" s="523">
        <v>1.56</v>
      </c>
      <c r="J1562" s="523">
        <v>0</v>
      </c>
      <c r="K1562" s="232">
        <v>1.56</v>
      </c>
      <c r="L1562" s="523">
        <v>0</v>
      </c>
      <c r="M1562" s="231">
        <v>1.37</v>
      </c>
      <c r="N1562" s="233">
        <v>0</v>
      </c>
      <c r="O1562" s="233">
        <v>0.19</v>
      </c>
      <c r="P1562" s="231">
        <v>0</v>
      </c>
      <c r="Q1562" s="231">
        <v>0</v>
      </c>
      <c r="R1562" s="233">
        <v>0</v>
      </c>
      <c r="S1562" s="231">
        <v>0</v>
      </c>
      <c r="T1562" s="231">
        <v>37.099600000000002</v>
      </c>
      <c r="U1562" s="140" t="s">
        <v>12718</v>
      </c>
      <c r="V1562" s="141" t="s">
        <v>35316</v>
      </c>
      <c r="W1562" s="5" t="s">
        <v>11581</v>
      </c>
      <c r="X1562" s="7" t="b">
        <v>1</v>
      </c>
      <c r="Y1562" s="7">
        <v>0</v>
      </c>
      <c r="Z1562" s="7" t="b">
        <v>0</v>
      </c>
      <c r="AA1562" s="7" t="b">
        <v>1</v>
      </c>
      <c r="AC1562" s="405" t="s">
        <v>37527</v>
      </c>
      <c r="AD1562" s="406" t="s">
        <v>13552</v>
      </c>
      <c r="AE1562" s="406" t="s">
        <v>13490</v>
      </c>
      <c r="AF1562" s="406" t="s">
        <v>13317</v>
      </c>
      <c r="AG1562" s="406" t="s">
        <v>13317</v>
      </c>
      <c r="AH1562" s="418">
        <v>19.09531522005538</v>
      </c>
      <c r="AI1562" s="419">
        <v>104.90978652294061</v>
      </c>
      <c r="AJ1562" s="428">
        <v>1.56</v>
      </c>
      <c r="AK1562" s="428">
        <v>0</v>
      </c>
      <c r="AL1562" s="429">
        <v>1.56</v>
      </c>
      <c r="AM1562" s="407" t="s">
        <v>35316</v>
      </c>
    </row>
    <row r="1563" spans="2:39" ht="30" customHeight="1">
      <c r="B1563" s="130" t="s">
        <v>37528</v>
      </c>
      <c r="C1563" s="130" t="s">
        <v>13552</v>
      </c>
      <c r="D1563" s="130" t="s">
        <v>13490</v>
      </c>
      <c r="E1563" s="130" t="s">
        <v>13317</v>
      </c>
      <c r="F1563" s="130" t="s">
        <v>13317</v>
      </c>
      <c r="G1563" s="555">
        <v>19.095236106002169</v>
      </c>
      <c r="H1563" s="556">
        <v>104.9072299310338</v>
      </c>
      <c r="I1563" s="523">
        <v>3.65</v>
      </c>
      <c r="J1563" s="523">
        <v>0</v>
      </c>
      <c r="K1563" s="232">
        <v>3.65</v>
      </c>
      <c r="L1563" s="523">
        <v>0</v>
      </c>
      <c r="M1563" s="231">
        <v>3.65</v>
      </c>
      <c r="N1563" s="233">
        <v>0</v>
      </c>
      <c r="O1563" s="233">
        <v>0</v>
      </c>
      <c r="P1563" s="231">
        <v>0</v>
      </c>
      <c r="Q1563" s="231">
        <v>0</v>
      </c>
      <c r="R1563" s="233">
        <v>0</v>
      </c>
      <c r="S1563" s="231">
        <v>0</v>
      </c>
      <c r="T1563" s="231">
        <v>98.841999999999985</v>
      </c>
      <c r="U1563" s="140" t="s">
        <v>12718</v>
      </c>
      <c r="V1563" s="141" t="s">
        <v>35317</v>
      </c>
      <c r="W1563" s="5" t="s">
        <v>11581</v>
      </c>
      <c r="X1563" s="7" t="b">
        <v>1</v>
      </c>
      <c r="Y1563" s="7">
        <v>0</v>
      </c>
      <c r="Z1563" s="7" t="b">
        <v>0</v>
      </c>
      <c r="AA1563" s="7" t="b">
        <v>1</v>
      </c>
      <c r="AC1563" s="405" t="s">
        <v>37528</v>
      </c>
      <c r="AD1563" s="406" t="s">
        <v>13552</v>
      </c>
      <c r="AE1563" s="406" t="s">
        <v>13490</v>
      </c>
      <c r="AF1563" s="406" t="s">
        <v>13317</v>
      </c>
      <c r="AG1563" s="406" t="s">
        <v>13317</v>
      </c>
      <c r="AH1563" s="418">
        <v>19.095236106002169</v>
      </c>
      <c r="AI1563" s="419">
        <v>104.9072299310338</v>
      </c>
      <c r="AJ1563" s="428">
        <v>3.65</v>
      </c>
      <c r="AK1563" s="428">
        <v>0</v>
      </c>
      <c r="AL1563" s="429">
        <v>3.65</v>
      </c>
      <c r="AM1563" s="407" t="s">
        <v>35317</v>
      </c>
    </row>
    <row r="1564" spans="2:39" ht="30" customHeight="1">
      <c r="B1564" s="130" t="s">
        <v>37529</v>
      </c>
      <c r="C1564" s="130" t="s">
        <v>13552</v>
      </c>
      <c r="D1564" s="130" t="s">
        <v>13490</v>
      </c>
      <c r="E1564" s="130" t="s">
        <v>13317</v>
      </c>
      <c r="F1564" s="130" t="s">
        <v>13317</v>
      </c>
      <c r="G1564" s="555">
        <v>19.09512843162404</v>
      </c>
      <c r="H1564" s="556">
        <v>104.9063554823782</v>
      </c>
      <c r="I1564" s="523">
        <v>2.72</v>
      </c>
      <c r="J1564" s="523">
        <v>0</v>
      </c>
      <c r="K1564" s="232">
        <v>2.72</v>
      </c>
      <c r="L1564" s="523">
        <v>0</v>
      </c>
      <c r="M1564" s="231">
        <v>2.72</v>
      </c>
      <c r="N1564" s="233">
        <v>0</v>
      </c>
      <c r="O1564" s="233">
        <v>0</v>
      </c>
      <c r="P1564" s="231">
        <v>0</v>
      </c>
      <c r="Q1564" s="231">
        <v>0</v>
      </c>
      <c r="R1564" s="233">
        <v>0</v>
      </c>
      <c r="S1564" s="231">
        <v>0</v>
      </c>
      <c r="T1564" s="231">
        <v>73.657600000000002</v>
      </c>
      <c r="U1564" s="140" t="s">
        <v>12718</v>
      </c>
      <c r="V1564" s="141" t="s">
        <v>35317</v>
      </c>
      <c r="W1564" s="5" t="s">
        <v>11581</v>
      </c>
      <c r="X1564" s="7" t="b">
        <v>1</v>
      </c>
      <c r="Y1564" s="7">
        <v>0</v>
      </c>
      <c r="Z1564" s="7" t="b">
        <v>0</v>
      </c>
      <c r="AA1564" s="7" t="b">
        <v>1</v>
      </c>
      <c r="AC1564" s="405" t="s">
        <v>37529</v>
      </c>
      <c r="AD1564" s="406" t="s">
        <v>13552</v>
      </c>
      <c r="AE1564" s="406" t="s">
        <v>13490</v>
      </c>
      <c r="AF1564" s="406" t="s">
        <v>13317</v>
      </c>
      <c r="AG1564" s="406" t="s">
        <v>13317</v>
      </c>
      <c r="AH1564" s="418">
        <v>19.09512843162404</v>
      </c>
      <c r="AI1564" s="419">
        <v>104.9063554823782</v>
      </c>
      <c r="AJ1564" s="428">
        <v>2.72</v>
      </c>
      <c r="AK1564" s="428">
        <v>0</v>
      </c>
      <c r="AL1564" s="429">
        <v>2.72</v>
      </c>
      <c r="AM1564" s="407" t="s">
        <v>35317</v>
      </c>
    </row>
    <row r="1565" spans="2:39" ht="30" customHeight="1">
      <c r="B1565" s="130" t="s">
        <v>37530</v>
      </c>
      <c r="C1565" s="130" t="s">
        <v>13552</v>
      </c>
      <c r="D1565" s="130" t="s">
        <v>13490</v>
      </c>
      <c r="E1565" s="130" t="s">
        <v>13317</v>
      </c>
      <c r="F1565" s="130" t="s">
        <v>13317</v>
      </c>
      <c r="G1565" s="555">
        <v>19.09054954287901</v>
      </c>
      <c r="H1565" s="556">
        <v>104.9146572490107</v>
      </c>
      <c r="I1565" s="523">
        <v>3.29</v>
      </c>
      <c r="J1565" s="523">
        <v>0</v>
      </c>
      <c r="K1565" s="232">
        <v>3.29</v>
      </c>
      <c r="L1565" s="523">
        <v>0</v>
      </c>
      <c r="M1565" s="231">
        <v>3.29</v>
      </c>
      <c r="N1565" s="233">
        <v>0</v>
      </c>
      <c r="O1565" s="233">
        <v>0</v>
      </c>
      <c r="P1565" s="231">
        <v>0</v>
      </c>
      <c r="Q1565" s="231">
        <v>0</v>
      </c>
      <c r="R1565" s="233">
        <v>0</v>
      </c>
      <c r="S1565" s="231">
        <v>0</v>
      </c>
      <c r="T1565" s="231">
        <v>89.093199999999996</v>
      </c>
      <c r="U1565" s="140" t="s">
        <v>12718</v>
      </c>
      <c r="V1565" s="141" t="s">
        <v>35257</v>
      </c>
      <c r="W1565" s="5" t="s">
        <v>11581</v>
      </c>
      <c r="X1565" s="7" t="b">
        <v>1</v>
      </c>
      <c r="Y1565" s="7">
        <v>0</v>
      </c>
      <c r="Z1565" s="7" t="b">
        <v>0</v>
      </c>
      <c r="AA1565" s="7" t="b">
        <v>1</v>
      </c>
      <c r="AC1565" s="405" t="s">
        <v>37530</v>
      </c>
      <c r="AD1565" s="406" t="s">
        <v>13552</v>
      </c>
      <c r="AE1565" s="406" t="s">
        <v>13490</v>
      </c>
      <c r="AF1565" s="406" t="s">
        <v>13317</v>
      </c>
      <c r="AG1565" s="406" t="s">
        <v>13317</v>
      </c>
      <c r="AH1565" s="418">
        <v>19.09054954287901</v>
      </c>
      <c r="AI1565" s="419">
        <v>104.9146572490107</v>
      </c>
      <c r="AJ1565" s="428">
        <v>3.29</v>
      </c>
      <c r="AK1565" s="428">
        <v>0</v>
      </c>
      <c r="AL1565" s="429">
        <v>3.29</v>
      </c>
      <c r="AM1565" s="407" t="s">
        <v>35257</v>
      </c>
    </row>
    <row r="1566" spans="2:39" ht="30" customHeight="1">
      <c r="B1566" s="130" t="s">
        <v>37531</v>
      </c>
      <c r="C1566" s="130" t="s">
        <v>13552</v>
      </c>
      <c r="D1566" s="130" t="s">
        <v>13490</v>
      </c>
      <c r="E1566" s="130" t="s">
        <v>13317</v>
      </c>
      <c r="F1566" s="130" t="s">
        <v>13317</v>
      </c>
      <c r="G1566" s="555">
        <v>19.09055017849585</v>
      </c>
      <c r="H1566" s="556">
        <v>104.913944486595</v>
      </c>
      <c r="I1566" s="523">
        <v>2.13</v>
      </c>
      <c r="J1566" s="523">
        <v>0</v>
      </c>
      <c r="K1566" s="232">
        <v>2.13</v>
      </c>
      <c r="L1566" s="523">
        <v>0</v>
      </c>
      <c r="M1566" s="231">
        <v>2.13</v>
      </c>
      <c r="N1566" s="233">
        <v>0</v>
      </c>
      <c r="O1566" s="233">
        <v>0</v>
      </c>
      <c r="P1566" s="231">
        <v>0</v>
      </c>
      <c r="Q1566" s="231">
        <v>0</v>
      </c>
      <c r="R1566" s="233">
        <v>0</v>
      </c>
      <c r="S1566" s="231">
        <v>0</v>
      </c>
      <c r="T1566" s="231">
        <v>57.680399999999992</v>
      </c>
      <c r="U1566" s="140" t="s">
        <v>12718</v>
      </c>
      <c r="V1566" s="141" t="s">
        <v>35257</v>
      </c>
      <c r="W1566" s="5" t="s">
        <v>11581</v>
      </c>
      <c r="X1566" s="7" t="b">
        <v>1</v>
      </c>
      <c r="Y1566" s="7">
        <v>0</v>
      </c>
      <c r="Z1566" s="7" t="b">
        <v>0</v>
      </c>
      <c r="AA1566" s="7" t="b">
        <v>1</v>
      </c>
      <c r="AC1566" s="405" t="s">
        <v>37531</v>
      </c>
      <c r="AD1566" s="406" t="s">
        <v>13552</v>
      </c>
      <c r="AE1566" s="406" t="s">
        <v>13490</v>
      </c>
      <c r="AF1566" s="406" t="s">
        <v>13317</v>
      </c>
      <c r="AG1566" s="406" t="s">
        <v>13317</v>
      </c>
      <c r="AH1566" s="418">
        <v>19.09055017849585</v>
      </c>
      <c r="AI1566" s="419">
        <v>104.913944486595</v>
      </c>
      <c r="AJ1566" s="428">
        <v>2.13</v>
      </c>
      <c r="AK1566" s="428">
        <v>0</v>
      </c>
      <c r="AL1566" s="429">
        <v>2.13</v>
      </c>
      <c r="AM1566" s="407" t="s">
        <v>35257</v>
      </c>
    </row>
    <row r="1567" spans="2:39" ht="30" customHeight="1">
      <c r="B1567" s="130" t="s">
        <v>37532</v>
      </c>
      <c r="C1567" s="130" t="s">
        <v>13552</v>
      </c>
      <c r="D1567" s="130" t="s">
        <v>13490</v>
      </c>
      <c r="E1567" s="130" t="s">
        <v>13317</v>
      </c>
      <c r="F1567" s="130" t="s">
        <v>13317</v>
      </c>
      <c r="G1567" s="555">
        <v>19.08416418534091</v>
      </c>
      <c r="H1567" s="556">
        <v>104.901422558227</v>
      </c>
      <c r="I1567" s="523">
        <v>2.56</v>
      </c>
      <c r="J1567" s="523">
        <v>0</v>
      </c>
      <c r="K1567" s="232">
        <v>2.56</v>
      </c>
      <c r="L1567" s="523">
        <v>0</v>
      </c>
      <c r="M1567" s="231">
        <v>3.55</v>
      </c>
      <c r="N1567" s="233">
        <v>0</v>
      </c>
      <c r="O1567" s="233">
        <v>0</v>
      </c>
      <c r="P1567" s="231">
        <v>0</v>
      </c>
      <c r="Q1567" s="231">
        <v>0</v>
      </c>
      <c r="R1567" s="233">
        <v>0</v>
      </c>
      <c r="S1567" s="231">
        <v>0</v>
      </c>
      <c r="T1567" s="231">
        <v>96.133999999999986</v>
      </c>
      <c r="U1567" s="140" t="s">
        <v>12718</v>
      </c>
      <c r="V1567" s="141" t="s">
        <v>35325</v>
      </c>
      <c r="W1567" s="5" t="s">
        <v>11594</v>
      </c>
      <c r="X1567" s="7" t="b">
        <v>1</v>
      </c>
      <c r="Y1567" s="7">
        <v>0</v>
      </c>
      <c r="Z1567" s="7" t="b">
        <v>0</v>
      </c>
      <c r="AA1567" s="7" t="b">
        <v>0</v>
      </c>
      <c r="AC1567" s="405" t="s">
        <v>37532</v>
      </c>
      <c r="AD1567" s="406" t="s">
        <v>13552</v>
      </c>
      <c r="AE1567" s="406" t="s">
        <v>13490</v>
      </c>
      <c r="AF1567" s="406" t="s">
        <v>13317</v>
      </c>
      <c r="AG1567" s="406" t="s">
        <v>13317</v>
      </c>
      <c r="AH1567" s="418">
        <v>19.08416418534091</v>
      </c>
      <c r="AI1567" s="419">
        <v>104.901422558227</v>
      </c>
      <c r="AJ1567" s="428">
        <v>2.56</v>
      </c>
      <c r="AK1567" s="428">
        <v>0</v>
      </c>
      <c r="AL1567" s="429">
        <v>2.56</v>
      </c>
      <c r="AM1567" s="407" t="s">
        <v>35325</v>
      </c>
    </row>
    <row r="1568" spans="2:39" ht="30" customHeight="1">
      <c r="B1568" s="130" t="s">
        <v>37533</v>
      </c>
      <c r="C1568" s="130" t="s">
        <v>13552</v>
      </c>
      <c r="D1568" s="130" t="s">
        <v>13490</v>
      </c>
      <c r="E1568" s="130" t="s">
        <v>13317</v>
      </c>
      <c r="F1568" s="130" t="s">
        <v>13317</v>
      </c>
      <c r="G1568" s="555">
        <v>19.084741131600691</v>
      </c>
      <c r="H1568" s="556">
        <v>104.902981604242</v>
      </c>
      <c r="I1568" s="523">
        <v>2.58</v>
      </c>
      <c r="J1568" s="523">
        <v>0</v>
      </c>
      <c r="K1568" s="232">
        <v>2.58</v>
      </c>
      <c r="L1568" s="523">
        <v>0</v>
      </c>
      <c r="M1568" s="231">
        <v>1.59</v>
      </c>
      <c r="N1568" s="233">
        <v>0</v>
      </c>
      <c r="O1568" s="233">
        <v>0</v>
      </c>
      <c r="P1568" s="231">
        <v>0</v>
      </c>
      <c r="Q1568" s="231">
        <v>0</v>
      </c>
      <c r="R1568" s="233">
        <v>0</v>
      </c>
      <c r="S1568" s="231">
        <v>0</v>
      </c>
      <c r="T1568" s="231">
        <v>43.057200000000002</v>
      </c>
      <c r="U1568" s="140" t="s">
        <v>12718</v>
      </c>
      <c r="V1568" s="141" t="s">
        <v>35351</v>
      </c>
      <c r="W1568" s="5" t="s">
        <v>11581</v>
      </c>
      <c r="X1568" s="7" t="b">
        <v>1</v>
      </c>
      <c r="Y1568" s="7">
        <v>0</v>
      </c>
      <c r="Z1568" s="7" t="b">
        <v>0</v>
      </c>
      <c r="AA1568" s="7" t="b">
        <v>1</v>
      </c>
      <c r="AC1568" s="405" t="s">
        <v>37533</v>
      </c>
      <c r="AD1568" s="406" t="s">
        <v>13552</v>
      </c>
      <c r="AE1568" s="406" t="s">
        <v>13490</v>
      </c>
      <c r="AF1568" s="406" t="s">
        <v>13317</v>
      </c>
      <c r="AG1568" s="406" t="s">
        <v>13317</v>
      </c>
      <c r="AH1568" s="418">
        <v>19.084741131600691</v>
      </c>
      <c r="AI1568" s="419">
        <v>104.902981604242</v>
      </c>
      <c r="AJ1568" s="428">
        <v>2.58</v>
      </c>
      <c r="AK1568" s="428">
        <v>0</v>
      </c>
      <c r="AL1568" s="429">
        <v>2.58</v>
      </c>
      <c r="AM1568" s="407" t="s">
        <v>35351</v>
      </c>
    </row>
    <row r="1569" spans="2:39" ht="30" customHeight="1">
      <c r="B1569" s="130" t="s">
        <v>37534</v>
      </c>
      <c r="C1569" s="130" t="s">
        <v>13552</v>
      </c>
      <c r="D1569" s="130" t="s">
        <v>13490</v>
      </c>
      <c r="E1569" s="130" t="s">
        <v>13317</v>
      </c>
      <c r="F1569" s="130" t="s">
        <v>13317</v>
      </c>
      <c r="G1569" s="555">
        <v>19.09961800948658</v>
      </c>
      <c r="H1569" s="556">
        <v>104.9174984177842</v>
      </c>
      <c r="I1569" s="523">
        <v>1.1399999999999999</v>
      </c>
      <c r="J1569" s="523">
        <v>0</v>
      </c>
      <c r="K1569" s="232">
        <v>1.1399999999999999</v>
      </c>
      <c r="L1569" s="523">
        <v>0</v>
      </c>
      <c r="M1569" s="231">
        <v>1.1399999999999999</v>
      </c>
      <c r="N1569" s="233">
        <v>0</v>
      </c>
      <c r="O1569" s="233">
        <v>0</v>
      </c>
      <c r="P1569" s="231">
        <v>0</v>
      </c>
      <c r="Q1569" s="231">
        <v>0</v>
      </c>
      <c r="R1569" s="233">
        <v>0</v>
      </c>
      <c r="S1569" s="231">
        <v>0</v>
      </c>
      <c r="T1569" s="231">
        <v>30.871199999999991</v>
      </c>
      <c r="U1569" s="140" t="s">
        <v>12718</v>
      </c>
      <c r="V1569" s="141" t="s">
        <v>35570</v>
      </c>
      <c r="W1569" s="5" t="s">
        <v>11581</v>
      </c>
      <c r="X1569" s="7" t="b">
        <v>1</v>
      </c>
      <c r="Y1569" s="7">
        <v>0</v>
      </c>
      <c r="Z1569" s="7" t="b">
        <v>0</v>
      </c>
      <c r="AA1569" s="7" t="b">
        <v>1</v>
      </c>
      <c r="AC1569" s="405" t="s">
        <v>37534</v>
      </c>
      <c r="AD1569" s="406" t="s">
        <v>13552</v>
      </c>
      <c r="AE1569" s="406" t="s">
        <v>13490</v>
      </c>
      <c r="AF1569" s="406" t="s">
        <v>13317</v>
      </c>
      <c r="AG1569" s="406" t="s">
        <v>13317</v>
      </c>
      <c r="AH1569" s="418">
        <v>19.09961800948658</v>
      </c>
      <c r="AI1569" s="419">
        <v>104.9174984177842</v>
      </c>
      <c r="AJ1569" s="428">
        <v>1.1399999999999999</v>
      </c>
      <c r="AK1569" s="428">
        <v>0</v>
      </c>
      <c r="AL1569" s="429">
        <v>1.1399999999999999</v>
      </c>
      <c r="AM1569" s="407" t="s">
        <v>35570</v>
      </c>
    </row>
    <row r="1570" spans="2:39" ht="30" customHeight="1">
      <c r="B1570" s="130" t="s">
        <v>37535</v>
      </c>
      <c r="C1570" s="130" t="s">
        <v>13552</v>
      </c>
      <c r="D1570" s="130" t="s">
        <v>13490</v>
      </c>
      <c r="E1570" s="130" t="s">
        <v>13317</v>
      </c>
      <c r="F1570" s="130" t="s">
        <v>13317</v>
      </c>
      <c r="G1570" s="555">
        <v>19.09992477977325</v>
      </c>
      <c r="H1570" s="556">
        <v>104.91795492048951</v>
      </c>
      <c r="I1570" s="523">
        <v>2.02</v>
      </c>
      <c r="J1570" s="523">
        <v>0</v>
      </c>
      <c r="K1570" s="232">
        <v>2.02</v>
      </c>
      <c r="L1570" s="523">
        <v>0</v>
      </c>
      <c r="M1570" s="231">
        <v>1.97</v>
      </c>
      <c r="N1570" s="233">
        <v>0</v>
      </c>
      <c r="O1570" s="233">
        <v>0.05</v>
      </c>
      <c r="P1570" s="231">
        <v>0</v>
      </c>
      <c r="Q1570" s="231">
        <v>0</v>
      </c>
      <c r="R1570" s="233">
        <v>0</v>
      </c>
      <c r="S1570" s="231">
        <v>0</v>
      </c>
      <c r="T1570" s="231">
        <v>53.347599999999993</v>
      </c>
      <c r="U1570" s="140" t="s">
        <v>12718</v>
      </c>
      <c r="V1570" s="141" t="s">
        <v>35570</v>
      </c>
      <c r="W1570" s="5" t="s">
        <v>11581</v>
      </c>
      <c r="X1570" s="7" t="b">
        <v>1</v>
      </c>
      <c r="Y1570" s="7">
        <v>0</v>
      </c>
      <c r="Z1570" s="7" t="b">
        <v>0</v>
      </c>
      <c r="AA1570" s="7" t="b">
        <v>1</v>
      </c>
      <c r="AC1570" s="405" t="s">
        <v>37535</v>
      </c>
      <c r="AD1570" s="406" t="s">
        <v>13552</v>
      </c>
      <c r="AE1570" s="406" t="s">
        <v>13490</v>
      </c>
      <c r="AF1570" s="406" t="s">
        <v>13317</v>
      </c>
      <c r="AG1570" s="406" t="s">
        <v>13317</v>
      </c>
      <c r="AH1570" s="418">
        <v>19.09992477977325</v>
      </c>
      <c r="AI1570" s="419">
        <v>104.91795492048951</v>
      </c>
      <c r="AJ1570" s="428">
        <v>2.02</v>
      </c>
      <c r="AK1570" s="428">
        <v>0</v>
      </c>
      <c r="AL1570" s="429">
        <v>2.02</v>
      </c>
      <c r="AM1570" s="407" t="s">
        <v>35570</v>
      </c>
    </row>
    <row r="1571" spans="2:39" ht="30" customHeight="1">
      <c r="B1571" s="130" t="s">
        <v>37536</v>
      </c>
      <c r="C1571" s="130" t="s">
        <v>13552</v>
      </c>
      <c r="D1571" s="130" t="s">
        <v>13490</v>
      </c>
      <c r="E1571" s="130" t="s">
        <v>13317</v>
      </c>
      <c r="F1571" s="130" t="s">
        <v>13317</v>
      </c>
      <c r="G1571" s="555">
        <v>19.068711732513549</v>
      </c>
      <c r="H1571" s="556">
        <v>104.924955124327</v>
      </c>
      <c r="I1571" s="523">
        <v>3.55</v>
      </c>
      <c r="J1571" s="523">
        <v>0</v>
      </c>
      <c r="K1571" s="232">
        <v>3.55</v>
      </c>
      <c r="L1571" s="523">
        <v>0</v>
      </c>
      <c r="M1571" s="231">
        <v>3.55</v>
      </c>
      <c r="N1571" s="233">
        <v>0</v>
      </c>
      <c r="O1571" s="233">
        <v>0</v>
      </c>
      <c r="P1571" s="231">
        <v>0</v>
      </c>
      <c r="Q1571" s="231">
        <v>0</v>
      </c>
      <c r="R1571" s="233">
        <v>0</v>
      </c>
      <c r="S1571" s="231">
        <v>0</v>
      </c>
      <c r="T1571" s="231">
        <v>96.133999999999986</v>
      </c>
      <c r="U1571" s="140" t="s">
        <v>12718</v>
      </c>
      <c r="V1571" s="141" t="s">
        <v>35587</v>
      </c>
      <c r="W1571" s="5" t="s">
        <v>11581</v>
      </c>
      <c r="X1571" s="7" t="b">
        <v>1</v>
      </c>
      <c r="Y1571" s="7">
        <v>0</v>
      </c>
      <c r="Z1571" s="7" t="b">
        <v>0</v>
      </c>
      <c r="AA1571" s="7" t="b">
        <v>1</v>
      </c>
      <c r="AC1571" s="405" t="s">
        <v>37536</v>
      </c>
      <c r="AD1571" s="406" t="s">
        <v>13552</v>
      </c>
      <c r="AE1571" s="406" t="s">
        <v>13490</v>
      </c>
      <c r="AF1571" s="406" t="s">
        <v>13317</v>
      </c>
      <c r="AG1571" s="406" t="s">
        <v>13317</v>
      </c>
      <c r="AH1571" s="418">
        <v>19.068711732513549</v>
      </c>
      <c r="AI1571" s="419">
        <v>104.924955124327</v>
      </c>
      <c r="AJ1571" s="428">
        <v>3.55</v>
      </c>
      <c r="AK1571" s="428">
        <v>0</v>
      </c>
      <c r="AL1571" s="429">
        <v>3.55</v>
      </c>
      <c r="AM1571" s="407" t="s">
        <v>35587</v>
      </c>
    </row>
    <row r="1572" spans="2:39" ht="30" customHeight="1">
      <c r="B1572" s="130" t="s">
        <v>37537</v>
      </c>
      <c r="C1572" s="130" t="s">
        <v>13552</v>
      </c>
      <c r="D1572" s="130" t="s">
        <v>13490</v>
      </c>
      <c r="E1572" s="130" t="s">
        <v>13317</v>
      </c>
      <c r="F1572" s="130" t="s">
        <v>13317</v>
      </c>
      <c r="G1572" s="555">
        <v>19.092026298920221</v>
      </c>
      <c r="H1572" s="556">
        <v>104.920123273748</v>
      </c>
      <c r="I1572" s="523">
        <v>2.09</v>
      </c>
      <c r="J1572" s="523">
        <v>0</v>
      </c>
      <c r="K1572" s="232">
        <v>2.09</v>
      </c>
      <c r="L1572" s="523">
        <v>0</v>
      </c>
      <c r="M1572" s="231">
        <v>2.09</v>
      </c>
      <c r="N1572" s="233">
        <v>0</v>
      </c>
      <c r="O1572" s="233">
        <v>0</v>
      </c>
      <c r="P1572" s="231">
        <v>0</v>
      </c>
      <c r="Q1572" s="231">
        <v>0</v>
      </c>
      <c r="R1572" s="233">
        <v>0</v>
      </c>
      <c r="S1572" s="231">
        <v>0</v>
      </c>
      <c r="T1572" s="231">
        <v>56.597199999999987</v>
      </c>
      <c r="U1572" s="140" t="s">
        <v>12718</v>
      </c>
      <c r="V1572" s="141" t="s">
        <v>35548</v>
      </c>
      <c r="W1572" s="5" t="s">
        <v>11581</v>
      </c>
      <c r="X1572" s="7" t="b">
        <v>1</v>
      </c>
      <c r="Y1572" s="7">
        <v>0</v>
      </c>
      <c r="Z1572" s="7" t="b">
        <v>0</v>
      </c>
      <c r="AA1572" s="7" t="b">
        <v>1</v>
      </c>
      <c r="AC1572" s="405" t="s">
        <v>37537</v>
      </c>
      <c r="AD1572" s="406" t="s">
        <v>13552</v>
      </c>
      <c r="AE1572" s="406" t="s">
        <v>13490</v>
      </c>
      <c r="AF1572" s="406" t="s">
        <v>13317</v>
      </c>
      <c r="AG1572" s="406" t="s">
        <v>13317</v>
      </c>
      <c r="AH1572" s="418">
        <v>19.092026298920221</v>
      </c>
      <c r="AI1572" s="419">
        <v>104.920123273748</v>
      </c>
      <c r="AJ1572" s="428">
        <v>2.09</v>
      </c>
      <c r="AK1572" s="428">
        <v>0</v>
      </c>
      <c r="AL1572" s="429">
        <v>2.09</v>
      </c>
      <c r="AM1572" s="407" t="s">
        <v>35548</v>
      </c>
    </row>
    <row r="1573" spans="2:39" ht="30" customHeight="1">
      <c r="B1573" s="130" t="s">
        <v>37538</v>
      </c>
      <c r="C1573" s="130" t="s">
        <v>13552</v>
      </c>
      <c r="D1573" s="130" t="s">
        <v>13490</v>
      </c>
      <c r="E1573" s="130" t="s">
        <v>13317</v>
      </c>
      <c r="F1573" s="130" t="s">
        <v>13317</v>
      </c>
      <c r="G1573" s="555">
        <v>19.072009317832759</v>
      </c>
      <c r="H1573" s="556">
        <v>104.92512012658869</v>
      </c>
      <c r="I1573" s="523">
        <v>2.2400000000000002</v>
      </c>
      <c r="J1573" s="523">
        <v>0</v>
      </c>
      <c r="K1573" s="232">
        <v>2.2400000000000002</v>
      </c>
      <c r="L1573" s="523">
        <v>0</v>
      </c>
      <c r="M1573" s="231">
        <v>2.2400000000000002</v>
      </c>
      <c r="N1573" s="233">
        <v>0</v>
      </c>
      <c r="O1573" s="233">
        <v>0</v>
      </c>
      <c r="P1573" s="231">
        <v>0</v>
      </c>
      <c r="Q1573" s="231">
        <v>0</v>
      </c>
      <c r="R1573" s="233">
        <v>0</v>
      </c>
      <c r="S1573" s="231">
        <v>0</v>
      </c>
      <c r="T1573" s="231">
        <v>60.659199999999998</v>
      </c>
      <c r="U1573" s="140" t="s">
        <v>12718</v>
      </c>
      <c r="V1573" s="141" t="s">
        <v>35487</v>
      </c>
      <c r="W1573" s="5" t="s">
        <v>11581</v>
      </c>
      <c r="X1573" s="7" t="b">
        <v>1</v>
      </c>
      <c r="Y1573" s="7">
        <v>0</v>
      </c>
      <c r="Z1573" s="7" t="b">
        <v>0</v>
      </c>
      <c r="AA1573" s="7" t="b">
        <v>1</v>
      </c>
      <c r="AC1573" s="405" t="s">
        <v>37538</v>
      </c>
      <c r="AD1573" s="406" t="s">
        <v>13552</v>
      </c>
      <c r="AE1573" s="406" t="s">
        <v>13490</v>
      </c>
      <c r="AF1573" s="406" t="s">
        <v>13317</v>
      </c>
      <c r="AG1573" s="406" t="s">
        <v>13317</v>
      </c>
      <c r="AH1573" s="418">
        <v>19.072009317832759</v>
      </c>
      <c r="AI1573" s="419">
        <v>104.92512012658869</v>
      </c>
      <c r="AJ1573" s="428">
        <v>2.2400000000000002</v>
      </c>
      <c r="AK1573" s="428">
        <v>0</v>
      </c>
      <c r="AL1573" s="429">
        <v>2.2400000000000002</v>
      </c>
      <c r="AM1573" s="407" t="s">
        <v>35487</v>
      </c>
    </row>
    <row r="1574" spans="2:39" ht="30" customHeight="1">
      <c r="B1574" s="130" t="s">
        <v>37539</v>
      </c>
      <c r="C1574" s="130" t="s">
        <v>13552</v>
      </c>
      <c r="D1574" s="130" t="s">
        <v>13490</v>
      </c>
      <c r="E1574" s="130" t="s">
        <v>13317</v>
      </c>
      <c r="F1574" s="130" t="s">
        <v>13317</v>
      </c>
      <c r="G1574" s="555">
        <v>19.066259933602101</v>
      </c>
      <c r="H1574" s="556">
        <v>104.90866591602889</v>
      </c>
      <c r="I1574" s="523">
        <v>2.41</v>
      </c>
      <c r="J1574" s="523">
        <v>0</v>
      </c>
      <c r="K1574" s="232">
        <v>2.41</v>
      </c>
      <c r="L1574" s="523">
        <v>0</v>
      </c>
      <c r="M1574" s="231">
        <v>2.41</v>
      </c>
      <c r="N1574" s="233">
        <v>0</v>
      </c>
      <c r="O1574" s="233">
        <v>0</v>
      </c>
      <c r="P1574" s="231">
        <v>0</v>
      </c>
      <c r="Q1574" s="231">
        <v>0</v>
      </c>
      <c r="R1574" s="233">
        <v>0</v>
      </c>
      <c r="S1574" s="231">
        <v>0</v>
      </c>
      <c r="T1574" s="231">
        <v>65.262799999999999</v>
      </c>
      <c r="U1574" s="140" t="s">
        <v>12718</v>
      </c>
      <c r="V1574" s="141" t="s">
        <v>35373</v>
      </c>
      <c r="W1574" s="5" t="s">
        <v>11581</v>
      </c>
      <c r="X1574" s="7" t="b">
        <v>1</v>
      </c>
      <c r="Y1574" s="7">
        <v>0</v>
      </c>
      <c r="Z1574" s="7" t="b">
        <v>0</v>
      </c>
      <c r="AA1574" s="7" t="b">
        <v>1</v>
      </c>
      <c r="AC1574" s="405" t="s">
        <v>37539</v>
      </c>
      <c r="AD1574" s="406" t="s">
        <v>13552</v>
      </c>
      <c r="AE1574" s="406" t="s">
        <v>13490</v>
      </c>
      <c r="AF1574" s="406" t="s">
        <v>13317</v>
      </c>
      <c r="AG1574" s="406" t="s">
        <v>13317</v>
      </c>
      <c r="AH1574" s="418">
        <v>19.066259933602101</v>
      </c>
      <c r="AI1574" s="419">
        <v>104.90866591602889</v>
      </c>
      <c r="AJ1574" s="428">
        <v>2.41</v>
      </c>
      <c r="AK1574" s="428">
        <v>0</v>
      </c>
      <c r="AL1574" s="429">
        <v>2.41</v>
      </c>
      <c r="AM1574" s="407" t="s">
        <v>35373</v>
      </c>
    </row>
    <row r="1575" spans="2:39" ht="30" customHeight="1">
      <c r="B1575" s="130" t="s">
        <v>37540</v>
      </c>
      <c r="C1575" s="130" t="s">
        <v>13552</v>
      </c>
      <c r="D1575" s="130" t="s">
        <v>13490</v>
      </c>
      <c r="E1575" s="130" t="s">
        <v>13317</v>
      </c>
      <c r="F1575" s="130" t="s">
        <v>13317</v>
      </c>
      <c r="G1575" s="555">
        <v>19.087720865538451</v>
      </c>
      <c r="H1575" s="556">
        <v>104.91550024997559</v>
      </c>
      <c r="I1575" s="523">
        <v>2.38</v>
      </c>
      <c r="J1575" s="523">
        <v>0</v>
      </c>
      <c r="K1575" s="232">
        <v>2.38</v>
      </c>
      <c r="L1575" s="523">
        <v>0</v>
      </c>
      <c r="M1575" s="231">
        <v>2.38</v>
      </c>
      <c r="N1575" s="233">
        <v>0</v>
      </c>
      <c r="O1575" s="233">
        <v>0</v>
      </c>
      <c r="P1575" s="231">
        <v>0</v>
      </c>
      <c r="Q1575" s="231">
        <v>0</v>
      </c>
      <c r="R1575" s="233">
        <v>0</v>
      </c>
      <c r="S1575" s="231">
        <v>0</v>
      </c>
      <c r="T1575" s="231">
        <v>64.450399999999988</v>
      </c>
      <c r="U1575" s="140" t="s">
        <v>12718</v>
      </c>
      <c r="V1575" s="141" t="s">
        <v>35373</v>
      </c>
      <c r="W1575" s="5" t="s">
        <v>11581</v>
      </c>
      <c r="X1575" s="7" t="b">
        <v>1</v>
      </c>
      <c r="Y1575" s="7">
        <v>0</v>
      </c>
      <c r="Z1575" s="7" t="b">
        <v>0</v>
      </c>
      <c r="AA1575" s="7" t="b">
        <v>1</v>
      </c>
      <c r="AC1575" s="405" t="s">
        <v>37540</v>
      </c>
      <c r="AD1575" s="406" t="s">
        <v>13552</v>
      </c>
      <c r="AE1575" s="406" t="s">
        <v>13490</v>
      </c>
      <c r="AF1575" s="406" t="s">
        <v>13317</v>
      </c>
      <c r="AG1575" s="406" t="s">
        <v>13317</v>
      </c>
      <c r="AH1575" s="418">
        <v>19.087720865538451</v>
      </c>
      <c r="AI1575" s="419">
        <v>104.91550024997559</v>
      </c>
      <c r="AJ1575" s="428">
        <v>2.38</v>
      </c>
      <c r="AK1575" s="428">
        <v>0</v>
      </c>
      <c r="AL1575" s="429">
        <v>2.38</v>
      </c>
      <c r="AM1575" s="407" t="s">
        <v>35373</v>
      </c>
    </row>
    <row r="1576" spans="2:39" ht="30" customHeight="1">
      <c r="B1576" s="130" t="s">
        <v>37541</v>
      </c>
      <c r="C1576" s="130" t="s">
        <v>13552</v>
      </c>
      <c r="D1576" s="130" t="s">
        <v>13490</v>
      </c>
      <c r="E1576" s="130" t="s">
        <v>13317</v>
      </c>
      <c r="F1576" s="130" t="s">
        <v>13317</v>
      </c>
      <c r="G1576" s="555">
        <v>19.087719433269921</v>
      </c>
      <c r="H1576" s="556">
        <v>104.9170873071631</v>
      </c>
      <c r="I1576" s="523">
        <v>0.23</v>
      </c>
      <c r="J1576" s="523">
        <v>0</v>
      </c>
      <c r="K1576" s="232">
        <v>0.23</v>
      </c>
      <c r="L1576" s="523">
        <v>0</v>
      </c>
      <c r="M1576" s="231">
        <v>0.23</v>
      </c>
      <c r="N1576" s="233">
        <v>0</v>
      </c>
      <c r="O1576" s="233">
        <v>0</v>
      </c>
      <c r="P1576" s="231">
        <v>0</v>
      </c>
      <c r="Q1576" s="231">
        <v>0</v>
      </c>
      <c r="R1576" s="233">
        <v>0</v>
      </c>
      <c r="S1576" s="231">
        <v>0</v>
      </c>
      <c r="T1576" s="231">
        <v>6.2283999999999997</v>
      </c>
      <c r="U1576" s="140" t="s">
        <v>12718</v>
      </c>
      <c r="V1576" s="141" t="s">
        <v>35373</v>
      </c>
      <c r="W1576" s="5" t="s">
        <v>11581</v>
      </c>
      <c r="X1576" s="7" t="b">
        <v>1</v>
      </c>
      <c r="Y1576" s="7">
        <v>0</v>
      </c>
      <c r="Z1576" s="7" t="b">
        <v>0</v>
      </c>
      <c r="AA1576" s="7" t="b">
        <v>1</v>
      </c>
      <c r="AC1576" s="405" t="s">
        <v>37541</v>
      </c>
      <c r="AD1576" s="406" t="s">
        <v>13552</v>
      </c>
      <c r="AE1576" s="406" t="s">
        <v>13490</v>
      </c>
      <c r="AF1576" s="406" t="s">
        <v>13317</v>
      </c>
      <c r="AG1576" s="406" t="s">
        <v>13317</v>
      </c>
      <c r="AH1576" s="418">
        <v>19.087719433269921</v>
      </c>
      <c r="AI1576" s="419">
        <v>104.9170873071631</v>
      </c>
      <c r="AJ1576" s="428">
        <v>0.23</v>
      </c>
      <c r="AK1576" s="428">
        <v>0</v>
      </c>
      <c r="AL1576" s="429">
        <v>0.23</v>
      </c>
      <c r="AM1576" s="407" t="s">
        <v>35373</v>
      </c>
    </row>
    <row r="1577" spans="2:39" ht="30" customHeight="1">
      <c r="B1577" s="130" t="s">
        <v>37542</v>
      </c>
      <c r="C1577" s="130" t="s">
        <v>13552</v>
      </c>
      <c r="D1577" s="130" t="s">
        <v>13490</v>
      </c>
      <c r="E1577" s="130" t="s">
        <v>13317</v>
      </c>
      <c r="F1577" s="130" t="s">
        <v>13317</v>
      </c>
      <c r="G1577" s="555">
        <v>19.076596763855139</v>
      </c>
      <c r="H1577" s="556">
        <v>104.9076304565056</v>
      </c>
      <c r="I1577" s="523">
        <v>1.59</v>
      </c>
      <c r="J1577" s="523">
        <v>0</v>
      </c>
      <c r="K1577" s="232">
        <v>1.59</v>
      </c>
      <c r="L1577" s="523">
        <v>0</v>
      </c>
      <c r="M1577" s="231">
        <v>1.59</v>
      </c>
      <c r="N1577" s="233">
        <v>0</v>
      </c>
      <c r="O1577" s="233">
        <v>0</v>
      </c>
      <c r="P1577" s="231">
        <v>0</v>
      </c>
      <c r="Q1577" s="231">
        <v>0</v>
      </c>
      <c r="R1577" s="233">
        <v>0</v>
      </c>
      <c r="S1577" s="231">
        <v>0</v>
      </c>
      <c r="T1577" s="231">
        <v>43.057200000000002</v>
      </c>
      <c r="U1577" s="140" t="s">
        <v>12718</v>
      </c>
      <c r="V1577" s="141" t="s">
        <v>35338</v>
      </c>
      <c r="W1577" s="5" t="s">
        <v>11581</v>
      </c>
      <c r="X1577" s="7" t="b">
        <v>1</v>
      </c>
      <c r="Y1577" s="7">
        <v>0</v>
      </c>
      <c r="Z1577" s="7" t="b">
        <v>0</v>
      </c>
      <c r="AA1577" s="7" t="b">
        <v>1</v>
      </c>
      <c r="AC1577" s="405" t="s">
        <v>37542</v>
      </c>
      <c r="AD1577" s="406" t="s">
        <v>13552</v>
      </c>
      <c r="AE1577" s="406" t="s">
        <v>13490</v>
      </c>
      <c r="AF1577" s="406" t="s">
        <v>13317</v>
      </c>
      <c r="AG1577" s="406" t="s">
        <v>13317</v>
      </c>
      <c r="AH1577" s="418">
        <v>19.076596763855139</v>
      </c>
      <c r="AI1577" s="419">
        <v>104.9076304565056</v>
      </c>
      <c r="AJ1577" s="428">
        <v>1.59</v>
      </c>
      <c r="AK1577" s="428">
        <v>0</v>
      </c>
      <c r="AL1577" s="429">
        <v>1.59</v>
      </c>
      <c r="AM1577" s="407" t="s">
        <v>35338</v>
      </c>
    </row>
    <row r="1578" spans="2:39" ht="30" customHeight="1">
      <c r="B1578" s="130" t="s">
        <v>37543</v>
      </c>
      <c r="C1578" s="130" t="s">
        <v>13552</v>
      </c>
      <c r="D1578" s="130" t="s">
        <v>13490</v>
      </c>
      <c r="E1578" s="130" t="s">
        <v>13317</v>
      </c>
      <c r="F1578" s="130" t="s">
        <v>13317</v>
      </c>
      <c r="G1578" s="555">
        <v>19.07495173547245</v>
      </c>
      <c r="H1578" s="556">
        <v>104.9084176180468</v>
      </c>
      <c r="I1578" s="523">
        <v>2.35</v>
      </c>
      <c r="J1578" s="523">
        <v>0</v>
      </c>
      <c r="K1578" s="232">
        <v>2.35</v>
      </c>
      <c r="L1578" s="523">
        <v>0</v>
      </c>
      <c r="M1578" s="231">
        <v>2.35</v>
      </c>
      <c r="N1578" s="233">
        <v>0</v>
      </c>
      <c r="O1578" s="233">
        <v>0</v>
      </c>
      <c r="P1578" s="231">
        <v>0</v>
      </c>
      <c r="Q1578" s="231">
        <v>0</v>
      </c>
      <c r="R1578" s="233">
        <v>0</v>
      </c>
      <c r="S1578" s="231">
        <v>0</v>
      </c>
      <c r="T1578" s="231">
        <v>63.637999999999998</v>
      </c>
      <c r="U1578" s="140" t="s">
        <v>12718</v>
      </c>
      <c r="V1578" s="141" t="s">
        <v>35338</v>
      </c>
      <c r="W1578" s="5" t="s">
        <v>11581</v>
      </c>
      <c r="X1578" s="7" t="b">
        <v>1</v>
      </c>
      <c r="Y1578" s="7">
        <v>0</v>
      </c>
      <c r="Z1578" s="7" t="b">
        <v>0</v>
      </c>
      <c r="AA1578" s="7" t="b">
        <v>1</v>
      </c>
      <c r="AC1578" s="405" t="s">
        <v>37543</v>
      </c>
      <c r="AD1578" s="406" t="s">
        <v>13552</v>
      </c>
      <c r="AE1578" s="406" t="s">
        <v>13490</v>
      </c>
      <c r="AF1578" s="406" t="s">
        <v>13317</v>
      </c>
      <c r="AG1578" s="406" t="s">
        <v>13317</v>
      </c>
      <c r="AH1578" s="418">
        <v>19.07495173547245</v>
      </c>
      <c r="AI1578" s="419">
        <v>104.9084176180468</v>
      </c>
      <c r="AJ1578" s="428">
        <v>2.35</v>
      </c>
      <c r="AK1578" s="428">
        <v>0</v>
      </c>
      <c r="AL1578" s="429">
        <v>2.35</v>
      </c>
      <c r="AM1578" s="407" t="s">
        <v>35338</v>
      </c>
    </row>
    <row r="1579" spans="2:39" ht="30" customHeight="1">
      <c r="B1579" s="130" t="s">
        <v>37544</v>
      </c>
      <c r="C1579" s="130" t="s">
        <v>13552</v>
      </c>
      <c r="D1579" s="130" t="s">
        <v>13490</v>
      </c>
      <c r="E1579" s="130" t="s">
        <v>13317</v>
      </c>
      <c r="F1579" s="130" t="s">
        <v>13317</v>
      </c>
      <c r="G1579" s="555">
        <v>19.080557455527181</v>
      </c>
      <c r="H1579" s="556">
        <v>104.950615960992</v>
      </c>
      <c r="I1579" s="523">
        <v>0.68</v>
      </c>
      <c r="J1579" s="523">
        <v>0</v>
      </c>
      <c r="K1579" s="232">
        <v>0.68</v>
      </c>
      <c r="L1579" s="523">
        <v>0</v>
      </c>
      <c r="M1579" s="231">
        <v>0.68</v>
      </c>
      <c r="N1579" s="233">
        <v>0</v>
      </c>
      <c r="O1579" s="233">
        <v>0</v>
      </c>
      <c r="P1579" s="231">
        <v>0</v>
      </c>
      <c r="Q1579" s="231">
        <v>0</v>
      </c>
      <c r="R1579" s="233">
        <v>0</v>
      </c>
      <c r="S1579" s="231">
        <v>0</v>
      </c>
      <c r="T1579" s="231">
        <v>18.414400000000001</v>
      </c>
      <c r="U1579" s="140" t="s">
        <v>12718</v>
      </c>
      <c r="V1579" s="141" t="s">
        <v>35338</v>
      </c>
      <c r="W1579" s="5" t="s">
        <v>11581</v>
      </c>
      <c r="X1579" s="7" t="b">
        <v>1</v>
      </c>
      <c r="Y1579" s="7">
        <v>0</v>
      </c>
      <c r="Z1579" s="7" t="b">
        <v>0</v>
      </c>
      <c r="AA1579" s="7" t="b">
        <v>1</v>
      </c>
      <c r="AC1579" s="405" t="s">
        <v>37544</v>
      </c>
      <c r="AD1579" s="406" t="s">
        <v>13552</v>
      </c>
      <c r="AE1579" s="406" t="s">
        <v>13490</v>
      </c>
      <c r="AF1579" s="406" t="s">
        <v>13317</v>
      </c>
      <c r="AG1579" s="406" t="s">
        <v>13317</v>
      </c>
      <c r="AH1579" s="418">
        <v>19.080557455527181</v>
      </c>
      <c r="AI1579" s="419">
        <v>104.950615960992</v>
      </c>
      <c r="AJ1579" s="428">
        <v>0.68</v>
      </c>
      <c r="AK1579" s="428">
        <v>0</v>
      </c>
      <c r="AL1579" s="429">
        <v>0.68</v>
      </c>
      <c r="AM1579" s="407" t="s">
        <v>35338</v>
      </c>
    </row>
    <row r="1580" spans="2:39" ht="30" customHeight="1">
      <c r="B1580" s="130" t="s">
        <v>37545</v>
      </c>
      <c r="C1580" s="130" t="s">
        <v>13552</v>
      </c>
      <c r="D1580" s="130" t="s">
        <v>13490</v>
      </c>
      <c r="E1580" s="130" t="s">
        <v>13317</v>
      </c>
      <c r="F1580" s="130" t="s">
        <v>13317</v>
      </c>
      <c r="G1580" s="555">
        <v>19.077039984983831</v>
      </c>
      <c r="H1580" s="556">
        <v>104.9070322031743</v>
      </c>
      <c r="I1580" s="523">
        <v>1.78</v>
      </c>
      <c r="J1580" s="523">
        <v>0</v>
      </c>
      <c r="K1580" s="232">
        <v>1.78</v>
      </c>
      <c r="L1580" s="523">
        <v>0</v>
      </c>
      <c r="M1580" s="231">
        <v>1.78</v>
      </c>
      <c r="N1580" s="233">
        <v>0</v>
      </c>
      <c r="O1580" s="233">
        <v>0</v>
      </c>
      <c r="P1580" s="231">
        <v>0</v>
      </c>
      <c r="Q1580" s="231">
        <v>0</v>
      </c>
      <c r="R1580" s="233">
        <v>0</v>
      </c>
      <c r="S1580" s="231">
        <v>0</v>
      </c>
      <c r="T1580" s="231">
        <v>48.202399999999997</v>
      </c>
      <c r="U1580" s="140" t="s">
        <v>12718</v>
      </c>
      <c r="V1580" s="141" t="s">
        <v>35336</v>
      </c>
      <c r="W1580" s="5" t="s">
        <v>11581</v>
      </c>
      <c r="X1580" s="7" t="b">
        <v>1</v>
      </c>
      <c r="Y1580" s="7">
        <v>0</v>
      </c>
      <c r="Z1580" s="7" t="b">
        <v>0</v>
      </c>
      <c r="AA1580" s="7" t="b">
        <v>1</v>
      </c>
      <c r="AC1580" s="405" t="s">
        <v>37545</v>
      </c>
      <c r="AD1580" s="406" t="s">
        <v>13552</v>
      </c>
      <c r="AE1580" s="406" t="s">
        <v>13490</v>
      </c>
      <c r="AF1580" s="406" t="s">
        <v>13317</v>
      </c>
      <c r="AG1580" s="406" t="s">
        <v>13317</v>
      </c>
      <c r="AH1580" s="418">
        <v>19.077039984983831</v>
      </c>
      <c r="AI1580" s="419">
        <v>104.9070322031743</v>
      </c>
      <c r="AJ1580" s="428">
        <v>1.78</v>
      </c>
      <c r="AK1580" s="428">
        <v>0</v>
      </c>
      <c r="AL1580" s="429">
        <v>1.78</v>
      </c>
      <c r="AM1580" s="407" t="s">
        <v>35336</v>
      </c>
    </row>
    <row r="1581" spans="2:39" ht="30" customHeight="1">
      <c r="B1581" s="130" t="s">
        <v>37546</v>
      </c>
      <c r="C1581" s="130" t="s">
        <v>13552</v>
      </c>
      <c r="D1581" s="130" t="s">
        <v>13490</v>
      </c>
      <c r="E1581" s="130" t="s">
        <v>13317</v>
      </c>
      <c r="F1581" s="130" t="s">
        <v>13317</v>
      </c>
      <c r="G1581" s="555">
        <v>19.074914653642288</v>
      </c>
      <c r="H1581" s="556">
        <v>104.909510383802</v>
      </c>
      <c r="I1581" s="523">
        <v>1.45</v>
      </c>
      <c r="J1581" s="523">
        <v>0</v>
      </c>
      <c r="K1581" s="232">
        <v>1.45</v>
      </c>
      <c r="L1581" s="523">
        <v>0</v>
      </c>
      <c r="M1581" s="231">
        <v>1.45</v>
      </c>
      <c r="N1581" s="233">
        <v>0</v>
      </c>
      <c r="O1581" s="233">
        <v>0</v>
      </c>
      <c r="P1581" s="231">
        <v>0</v>
      </c>
      <c r="Q1581" s="231">
        <v>0</v>
      </c>
      <c r="R1581" s="233">
        <v>0</v>
      </c>
      <c r="S1581" s="231">
        <v>0</v>
      </c>
      <c r="T1581" s="231">
        <v>39.265999999999998</v>
      </c>
      <c r="U1581" s="140" t="s">
        <v>12718</v>
      </c>
      <c r="V1581" s="141" t="s">
        <v>35336</v>
      </c>
      <c r="W1581" s="5" t="s">
        <v>11581</v>
      </c>
      <c r="X1581" s="7" t="b">
        <v>1</v>
      </c>
      <c r="Y1581" s="7">
        <v>0</v>
      </c>
      <c r="Z1581" s="7" t="b">
        <v>0</v>
      </c>
      <c r="AA1581" s="7" t="b">
        <v>1</v>
      </c>
      <c r="AC1581" s="405" t="s">
        <v>37546</v>
      </c>
      <c r="AD1581" s="406" t="s">
        <v>13552</v>
      </c>
      <c r="AE1581" s="406" t="s">
        <v>13490</v>
      </c>
      <c r="AF1581" s="406" t="s">
        <v>13317</v>
      </c>
      <c r="AG1581" s="406" t="s">
        <v>13317</v>
      </c>
      <c r="AH1581" s="418">
        <v>19.074914653642288</v>
      </c>
      <c r="AI1581" s="419">
        <v>104.909510383802</v>
      </c>
      <c r="AJ1581" s="428">
        <v>1.45</v>
      </c>
      <c r="AK1581" s="428">
        <v>0</v>
      </c>
      <c r="AL1581" s="429">
        <v>1.45</v>
      </c>
      <c r="AM1581" s="407" t="s">
        <v>35336</v>
      </c>
    </row>
    <row r="1582" spans="2:39" ht="30" customHeight="1">
      <c r="B1582" s="130" t="s">
        <v>37547</v>
      </c>
      <c r="C1582" s="130" t="s">
        <v>13552</v>
      </c>
      <c r="D1582" s="130" t="s">
        <v>13490</v>
      </c>
      <c r="E1582" s="130" t="s">
        <v>13317</v>
      </c>
      <c r="F1582" s="130" t="s">
        <v>13317</v>
      </c>
      <c r="G1582" s="555">
        <v>19.075203028622671</v>
      </c>
      <c r="H1582" s="556">
        <v>104.9103658968112</v>
      </c>
      <c r="I1582" s="523">
        <v>1.88</v>
      </c>
      <c r="J1582" s="523">
        <v>0</v>
      </c>
      <c r="K1582" s="232">
        <v>1.88</v>
      </c>
      <c r="L1582" s="523">
        <v>0</v>
      </c>
      <c r="M1582" s="231">
        <v>1.88</v>
      </c>
      <c r="N1582" s="233">
        <v>0</v>
      </c>
      <c r="O1582" s="233">
        <v>0</v>
      </c>
      <c r="P1582" s="231">
        <v>0</v>
      </c>
      <c r="Q1582" s="231">
        <v>0</v>
      </c>
      <c r="R1582" s="233">
        <v>0</v>
      </c>
      <c r="S1582" s="231">
        <v>0</v>
      </c>
      <c r="T1582" s="231">
        <v>50.910400000000003</v>
      </c>
      <c r="U1582" s="140" t="s">
        <v>12718</v>
      </c>
      <c r="V1582" s="141" t="s">
        <v>35324</v>
      </c>
      <c r="W1582" s="5" t="s">
        <v>11581</v>
      </c>
      <c r="X1582" s="7" t="b">
        <v>1</v>
      </c>
      <c r="Y1582" s="7">
        <v>0</v>
      </c>
      <c r="Z1582" s="7" t="b">
        <v>0</v>
      </c>
      <c r="AA1582" s="7" t="b">
        <v>1</v>
      </c>
      <c r="AC1582" s="405" t="s">
        <v>37547</v>
      </c>
      <c r="AD1582" s="406" t="s">
        <v>13552</v>
      </c>
      <c r="AE1582" s="406" t="s">
        <v>13490</v>
      </c>
      <c r="AF1582" s="406" t="s">
        <v>13317</v>
      </c>
      <c r="AG1582" s="406" t="s">
        <v>13317</v>
      </c>
      <c r="AH1582" s="418">
        <v>19.075203028622671</v>
      </c>
      <c r="AI1582" s="419">
        <v>104.9103658968112</v>
      </c>
      <c r="AJ1582" s="428">
        <v>1.88</v>
      </c>
      <c r="AK1582" s="428">
        <v>0</v>
      </c>
      <c r="AL1582" s="429">
        <v>1.88</v>
      </c>
      <c r="AM1582" s="407" t="s">
        <v>35324</v>
      </c>
    </row>
    <row r="1583" spans="2:39" ht="30" customHeight="1">
      <c r="B1583" s="130" t="s">
        <v>37548</v>
      </c>
      <c r="C1583" s="130" t="s">
        <v>13552</v>
      </c>
      <c r="D1583" s="130" t="s">
        <v>13490</v>
      </c>
      <c r="E1583" s="130" t="s">
        <v>13317</v>
      </c>
      <c r="F1583" s="130" t="s">
        <v>13317</v>
      </c>
      <c r="G1583" s="555">
        <v>19.078463757105691</v>
      </c>
      <c r="H1583" s="556">
        <v>104.91136683063699</v>
      </c>
      <c r="I1583" s="523">
        <v>1.67</v>
      </c>
      <c r="J1583" s="523">
        <v>0</v>
      </c>
      <c r="K1583" s="232">
        <v>1.67</v>
      </c>
      <c r="L1583" s="523">
        <v>0</v>
      </c>
      <c r="M1583" s="231">
        <v>1.67</v>
      </c>
      <c r="N1583" s="233">
        <v>0</v>
      </c>
      <c r="O1583" s="233">
        <v>0</v>
      </c>
      <c r="P1583" s="231">
        <v>0</v>
      </c>
      <c r="Q1583" s="231">
        <v>0</v>
      </c>
      <c r="R1583" s="233">
        <v>0</v>
      </c>
      <c r="S1583" s="231">
        <v>0</v>
      </c>
      <c r="T1583" s="231">
        <v>45.223599999999998</v>
      </c>
      <c r="U1583" s="140" t="s">
        <v>12718</v>
      </c>
      <c r="V1583" s="141" t="s">
        <v>35292</v>
      </c>
      <c r="W1583" s="5" t="s">
        <v>11581</v>
      </c>
      <c r="X1583" s="7" t="b">
        <v>1</v>
      </c>
      <c r="Y1583" s="7">
        <v>0</v>
      </c>
      <c r="Z1583" s="7" t="b">
        <v>0</v>
      </c>
      <c r="AA1583" s="7" t="b">
        <v>1</v>
      </c>
      <c r="AC1583" s="405" t="s">
        <v>37548</v>
      </c>
      <c r="AD1583" s="406" t="s">
        <v>13552</v>
      </c>
      <c r="AE1583" s="406" t="s">
        <v>13490</v>
      </c>
      <c r="AF1583" s="406" t="s">
        <v>13317</v>
      </c>
      <c r="AG1583" s="406" t="s">
        <v>13317</v>
      </c>
      <c r="AH1583" s="418">
        <v>19.078463757105691</v>
      </c>
      <c r="AI1583" s="419">
        <v>104.91136683063699</v>
      </c>
      <c r="AJ1583" s="428">
        <v>1.67</v>
      </c>
      <c r="AK1583" s="428">
        <v>0</v>
      </c>
      <c r="AL1583" s="429">
        <v>1.67</v>
      </c>
      <c r="AM1583" s="407" t="s">
        <v>35292</v>
      </c>
    </row>
    <row r="1584" spans="2:39" ht="30" customHeight="1">
      <c r="B1584" s="130" t="s">
        <v>37549</v>
      </c>
      <c r="C1584" s="130" t="s">
        <v>13552</v>
      </c>
      <c r="D1584" s="130" t="s">
        <v>13490</v>
      </c>
      <c r="E1584" s="130" t="s">
        <v>13317</v>
      </c>
      <c r="F1584" s="130" t="s">
        <v>13317</v>
      </c>
      <c r="G1584" s="555">
        <v>19.078500659931748</v>
      </c>
      <c r="H1584" s="556">
        <v>104.9104926068277</v>
      </c>
      <c r="I1584" s="523">
        <v>1.73</v>
      </c>
      <c r="J1584" s="523">
        <v>0</v>
      </c>
      <c r="K1584" s="232">
        <v>1.73</v>
      </c>
      <c r="L1584" s="523">
        <v>0</v>
      </c>
      <c r="M1584" s="231">
        <v>1.73</v>
      </c>
      <c r="N1584" s="233">
        <v>0</v>
      </c>
      <c r="O1584" s="233">
        <v>0</v>
      </c>
      <c r="P1584" s="231">
        <v>0</v>
      </c>
      <c r="Q1584" s="231">
        <v>0</v>
      </c>
      <c r="R1584" s="233">
        <v>0</v>
      </c>
      <c r="S1584" s="231">
        <v>0</v>
      </c>
      <c r="T1584" s="231">
        <v>46.848399999999998</v>
      </c>
      <c r="U1584" s="140" t="s">
        <v>12718</v>
      </c>
      <c r="V1584" s="141" t="s">
        <v>35292</v>
      </c>
      <c r="W1584" s="5" t="s">
        <v>11581</v>
      </c>
      <c r="X1584" s="7" t="b">
        <v>1</v>
      </c>
      <c r="Y1584" s="7">
        <v>0</v>
      </c>
      <c r="Z1584" s="7" t="b">
        <v>0</v>
      </c>
      <c r="AA1584" s="7" t="b">
        <v>1</v>
      </c>
      <c r="AC1584" s="405" t="s">
        <v>37549</v>
      </c>
      <c r="AD1584" s="406" t="s">
        <v>13552</v>
      </c>
      <c r="AE1584" s="406" t="s">
        <v>13490</v>
      </c>
      <c r="AF1584" s="406" t="s">
        <v>13317</v>
      </c>
      <c r="AG1584" s="406" t="s">
        <v>13317</v>
      </c>
      <c r="AH1584" s="418">
        <v>19.078500659931748</v>
      </c>
      <c r="AI1584" s="419">
        <v>104.9104926068277</v>
      </c>
      <c r="AJ1584" s="428">
        <v>1.73</v>
      </c>
      <c r="AK1584" s="428">
        <v>0</v>
      </c>
      <c r="AL1584" s="429">
        <v>1.73</v>
      </c>
      <c r="AM1584" s="407" t="s">
        <v>35292</v>
      </c>
    </row>
    <row r="1585" spans="2:39" ht="30" customHeight="1">
      <c r="B1585" s="130" t="s">
        <v>37550</v>
      </c>
      <c r="C1585" s="130" t="s">
        <v>13552</v>
      </c>
      <c r="D1585" s="130" t="s">
        <v>13490</v>
      </c>
      <c r="E1585" s="130" t="s">
        <v>13317</v>
      </c>
      <c r="F1585" s="130" t="s">
        <v>13317</v>
      </c>
      <c r="G1585" s="555">
        <v>19.080797877860011</v>
      </c>
      <c r="H1585" s="556">
        <v>104.91799264782119</v>
      </c>
      <c r="I1585" s="523">
        <v>1.71</v>
      </c>
      <c r="J1585" s="523">
        <v>0</v>
      </c>
      <c r="K1585" s="232">
        <v>1.71</v>
      </c>
      <c r="L1585" s="523">
        <v>0</v>
      </c>
      <c r="M1585" s="231">
        <v>1.71</v>
      </c>
      <c r="N1585" s="233">
        <v>0</v>
      </c>
      <c r="O1585" s="233">
        <v>0</v>
      </c>
      <c r="P1585" s="231">
        <v>0</v>
      </c>
      <c r="Q1585" s="231">
        <v>0</v>
      </c>
      <c r="R1585" s="233">
        <v>0</v>
      </c>
      <c r="S1585" s="231">
        <v>0</v>
      </c>
      <c r="T1585" s="231">
        <v>46.306800000000003</v>
      </c>
      <c r="U1585" s="140" t="s">
        <v>12718</v>
      </c>
      <c r="V1585" s="141" t="s">
        <v>35292</v>
      </c>
      <c r="W1585" s="5" t="s">
        <v>11581</v>
      </c>
      <c r="X1585" s="7" t="b">
        <v>1</v>
      </c>
      <c r="Y1585" s="7">
        <v>0</v>
      </c>
      <c r="Z1585" s="7" t="b">
        <v>0</v>
      </c>
      <c r="AA1585" s="7" t="b">
        <v>1</v>
      </c>
      <c r="AC1585" s="405" t="s">
        <v>37550</v>
      </c>
      <c r="AD1585" s="406" t="s">
        <v>13552</v>
      </c>
      <c r="AE1585" s="406" t="s">
        <v>13490</v>
      </c>
      <c r="AF1585" s="406" t="s">
        <v>13317</v>
      </c>
      <c r="AG1585" s="406" t="s">
        <v>13317</v>
      </c>
      <c r="AH1585" s="418">
        <v>19.080797877860011</v>
      </c>
      <c r="AI1585" s="419">
        <v>104.91799264782119</v>
      </c>
      <c r="AJ1585" s="428">
        <v>1.71</v>
      </c>
      <c r="AK1585" s="428">
        <v>0</v>
      </c>
      <c r="AL1585" s="429">
        <v>1.71</v>
      </c>
      <c r="AM1585" s="407" t="s">
        <v>35292</v>
      </c>
    </row>
    <row r="1586" spans="2:39" ht="30" customHeight="1">
      <c r="B1586" s="130" t="s">
        <v>37551</v>
      </c>
      <c r="C1586" s="130" t="s">
        <v>13552</v>
      </c>
      <c r="D1586" s="130" t="s">
        <v>13490</v>
      </c>
      <c r="E1586" s="130" t="s">
        <v>13317</v>
      </c>
      <c r="F1586" s="130" t="s">
        <v>13317</v>
      </c>
      <c r="G1586" s="555">
        <v>19.087463005564569</v>
      </c>
      <c r="H1586" s="556">
        <v>104.9208503683146</v>
      </c>
      <c r="I1586" s="523">
        <v>1.75</v>
      </c>
      <c r="J1586" s="523">
        <v>0</v>
      </c>
      <c r="K1586" s="232">
        <v>1.75</v>
      </c>
      <c r="L1586" s="523">
        <v>0</v>
      </c>
      <c r="M1586" s="231">
        <v>1.75</v>
      </c>
      <c r="N1586" s="233">
        <v>0</v>
      </c>
      <c r="O1586" s="233">
        <v>0</v>
      </c>
      <c r="P1586" s="231">
        <v>0</v>
      </c>
      <c r="Q1586" s="231">
        <v>0</v>
      </c>
      <c r="R1586" s="233">
        <v>0</v>
      </c>
      <c r="S1586" s="231">
        <v>0</v>
      </c>
      <c r="T1586" s="231">
        <v>47.39</v>
      </c>
      <c r="U1586" s="140" t="s">
        <v>12718</v>
      </c>
      <c r="V1586" s="141" t="s">
        <v>35273</v>
      </c>
      <c r="W1586" s="5" t="s">
        <v>11581</v>
      </c>
      <c r="X1586" s="7" t="b">
        <v>1</v>
      </c>
      <c r="Y1586" s="7">
        <v>0</v>
      </c>
      <c r="Z1586" s="7" t="b">
        <v>0</v>
      </c>
      <c r="AA1586" s="7" t="b">
        <v>1</v>
      </c>
      <c r="AC1586" s="405" t="s">
        <v>37551</v>
      </c>
      <c r="AD1586" s="406" t="s">
        <v>13552</v>
      </c>
      <c r="AE1586" s="406" t="s">
        <v>13490</v>
      </c>
      <c r="AF1586" s="406" t="s">
        <v>13317</v>
      </c>
      <c r="AG1586" s="406" t="s">
        <v>13317</v>
      </c>
      <c r="AH1586" s="418">
        <v>19.087463005564569</v>
      </c>
      <c r="AI1586" s="419">
        <v>104.9208503683146</v>
      </c>
      <c r="AJ1586" s="428">
        <v>1.75</v>
      </c>
      <c r="AK1586" s="428">
        <v>0</v>
      </c>
      <c r="AL1586" s="429">
        <v>1.75</v>
      </c>
      <c r="AM1586" s="407" t="s">
        <v>35273</v>
      </c>
    </row>
    <row r="1587" spans="2:39" ht="30" customHeight="1">
      <c r="B1587" s="130" t="s">
        <v>37552</v>
      </c>
      <c r="C1587" s="130" t="s">
        <v>13552</v>
      </c>
      <c r="D1587" s="130" t="s">
        <v>13490</v>
      </c>
      <c r="E1587" s="130" t="s">
        <v>13317</v>
      </c>
      <c r="F1587" s="130" t="s">
        <v>13317</v>
      </c>
      <c r="G1587" s="555">
        <v>19.089152255627081</v>
      </c>
      <c r="H1587" s="556">
        <v>104.9211467074487</v>
      </c>
      <c r="I1587" s="523">
        <v>1.1499999999999999</v>
      </c>
      <c r="J1587" s="523">
        <v>0</v>
      </c>
      <c r="K1587" s="232">
        <v>1.1499999999999999</v>
      </c>
      <c r="L1587" s="523">
        <v>0</v>
      </c>
      <c r="M1587" s="231">
        <v>1.1499999999999999</v>
      </c>
      <c r="N1587" s="233">
        <v>0</v>
      </c>
      <c r="O1587" s="233">
        <v>0</v>
      </c>
      <c r="P1587" s="231">
        <v>0</v>
      </c>
      <c r="Q1587" s="231">
        <v>0</v>
      </c>
      <c r="R1587" s="233">
        <v>0</v>
      </c>
      <c r="S1587" s="231">
        <v>0</v>
      </c>
      <c r="T1587" s="231">
        <v>31.141999999999999</v>
      </c>
      <c r="U1587" s="140" t="s">
        <v>12718</v>
      </c>
      <c r="V1587" s="141" t="s">
        <v>35273</v>
      </c>
      <c r="W1587" s="5" t="s">
        <v>11581</v>
      </c>
      <c r="X1587" s="7" t="b">
        <v>1</v>
      </c>
      <c r="Y1587" s="7">
        <v>0</v>
      </c>
      <c r="Z1587" s="7" t="b">
        <v>0</v>
      </c>
      <c r="AA1587" s="7" t="b">
        <v>1</v>
      </c>
      <c r="AC1587" s="405" t="s">
        <v>37552</v>
      </c>
      <c r="AD1587" s="406" t="s">
        <v>13552</v>
      </c>
      <c r="AE1587" s="406" t="s">
        <v>13490</v>
      </c>
      <c r="AF1587" s="406" t="s">
        <v>13317</v>
      </c>
      <c r="AG1587" s="406" t="s">
        <v>13317</v>
      </c>
      <c r="AH1587" s="418">
        <v>19.089152255627081</v>
      </c>
      <c r="AI1587" s="419">
        <v>104.9211467074487</v>
      </c>
      <c r="AJ1587" s="428">
        <v>1.1499999999999999</v>
      </c>
      <c r="AK1587" s="428">
        <v>0</v>
      </c>
      <c r="AL1587" s="429">
        <v>1.1499999999999999</v>
      </c>
      <c r="AM1587" s="407" t="s">
        <v>35273</v>
      </c>
    </row>
    <row r="1588" spans="2:39" ht="30" customHeight="1">
      <c r="B1588" s="130" t="s">
        <v>37553</v>
      </c>
      <c r="C1588" s="130" t="s">
        <v>13552</v>
      </c>
      <c r="D1588" s="130" t="s">
        <v>13490</v>
      </c>
      <c r="E1588" s="130" t="s">
        <v>13317</v>
      </c>
      <c r="F1588" s="130" t="s">
        <v>13317</v>
      </c>
      <c r="G1588" s="555">
        <v>19.089205730569319</v>
      </c>
      <c r="H1588" s="556">
        <v>104.9219355469083</v>
      </c>
      <c r="I1588" s="523">
        <v>1.0900000000000001</v>
      </c>
      <c r="J1588" s="523">
        <v>0</v>
      </c>
      <c r="K1588" s="232">
        <v>1.0900000000000001</v>
      </c>
      <c r="L1588" s="523">
        <v>0</v>
      </c>
      <c r="M1588" s="231">
        <v>1.0900000000000001</v>
      </c>
      <c r="N1588" s="233">
        <v>0</v>
      </c>
      <c r="O1588" s="233">
        <v>0</v>
      </c>
      <c r="P1588" s="231">
        <v>0</v>
      </c>
      <c r="Q1588" s="231">
        <v>0</v>
      </c>
      <c r="R1588" s="233">
        <v>0</v>
      </c>
      <c r="S1588" s="231">
        <v>0</v>
      </c>
      <c r="T1588" s="231">
        <v>29.517199999999999</v>
      </c>
      <c r="U1588" s="140" t="s">
        <v>12718</v>
      </c>
      <c r="V1588" s="141" t="s">
        <v>35273</v>
      </c>
      <c r="W1588" s="5" t="s">
        <v>11581</v>
      </c>
      <c r="X1588" s="7" t="b">
        <v>1</v>
      </c>
      <c r="Y1588" s="7">
        <v>0</v>
      </c>
      <c r="Z1588" s="7" t="b">
        <v>0</v>
      </c>
      <c r="AA1588" s="7" t="b">
        <v>1</v>
      </c>
      <c r="AC1588" s="405" t="s">
        <v>37553</v>
      </c>
      <c r="AD1588" s="406" t="s">
        <v>13552</v>
      </c>
      <c r="AE1588" s="406" t="s">
        <v>13490</v>
      </c>
      <c r="AF1588" s="406" t="s">
        <v>13317</v>
      </c>
      <c r="AG1588" s="406" t="s">
        <v>13317</v>
      </c>
      <c r="AH1588" s="418">
        <v>19.089205730569319</v>
      </c>
      <c r="AI1588" s="419">
        <v>104.9219355469083</v>
      </c>
      <c r="AJ1588" s="428">
        <v>1.0900000000000001</v>
      </c>
      <c r="AK1588" s="428">
        <v>0</v>
      </c>
      <c r="AL1588" s="429">
        <v>1.0900000000000001</v>
      </c>
      <c r="AM1588" s="407" t="s">
        <v>35273</v>
      </c>
    </row>
    <row r="1589" spans="2:39" ht="30" customHeight="1">
      <c r="B1589" s="130" t="s">
        <v>37554</v>
      </c>
      <c r="C1589" s="130" t="s">
        <v>13552</v>
      </c>
      <c r="D1589" s="130" t="s">
        <v>13490</v>
      </c>
      <c r="E1589" s="130" t="s">
        <v>13317</v>
      </c>
      <c r="F1589" s="130" t="s">
        <v>13317</v>
      </c>
      <c r="G1589" s="555">
        <v>19.077856151006841</v>
      </c>
      <c r="H1589" s="556">
        <v>104.90344091899139</v>
      </c>
      <c r="I1589" s="523">
        <v>2.2000000000000002</v>
      </c>
      <c r="J1589" s="523">
        <v>0</v>
      </c>
      <c r="K1589" s="232">
        <v>2.2000000000000002</v>
      </c>
      <c r="L1589" s="523">
        <v>0</v>
      </c>
      <c r="M1589" s="231">
        <v>2.2000000000000002</v>
      </c>
      <c r="N1589" s="233">
        <v>0</v>
      </c>
      <c r="O1589" s="233">
        <v>0</v>
      </c>
      <c r="P1589" s="231">
        <v>0</v>
      </c>
      <c r="Q1589" s="231">
        <v>0</v>
      </c>
      <c r="R1589" s="233">
        <v>0</v>
      </c>
      <c r="S1589" s="231">
        <v>0</v>
      </c>
      <c r="T1589" s="231">
        <v>59.576000000000001</v>
      </c>
      <c r="U1589" s="140" t="s">
        <v>12718</v>
      </c>
      <c r="V1589" s="141" t="s">
        <v>35594</v>
      </c>
      <c r="W1589" s="5" t="s">
        <v>11581</v>
      </c>
      <c r="X1589" s="7" t="b">
        <v>1</v>
      </c>
      <c r="Y1589" s="7">
        <v>0</v>
      </c>
      <c r="Z1589" s="7" t="b">
        <v>0</v>
      </c>
      <c r="AA1589" s="7" t="b">
        <v>1</v>
      </c>
      <c r="AC1589" s="405" t="s">
        <v>37554</v>
      </c>
      <c r="AD1589" s="406" t="s">
        <v>13552</v>
      </c>
      <c r="AE1589" s="406" t="s">
        <v>13490</v>
      </c>
      <c r="AF1589" s="406" t="s">
        <v>13317</v>
      </c>
      <c r="AG1589" s="406" t="s">
        <v>13317</v>
      </c>
      <c r="AH1589" s="418">
        <v>19.077856151006841</v>
      </c>
      <c r="AI1589" s="419">
        <v>104.90344091899139</v>
      </c>
      <c r="AJ1589" s="428">
        <v>2.2000000000000002</v>
      </c>
      <c r="AK1589" s="428">
        <v>0</v>
      </c>
      <c r="AL1589" s="429">
        <v>2.2000000000000002</v>
      </c>
      <c r="AM1589" s="407" t="s">
        <v>35594</v>
      </c>
    </row>
    <row r="1590" spans="2:39" ht="30" customHeight="1">
      <c r="B1590" s="130" t="s">
        <v>37555</v>
      </c>
      <c r="C1590" s="130" t="s">
        <v>13552</v>
      </c>
      <c r="D1590" s="130" t="s">
        <v>13490</v>
      </c>
      <c r="E1590" s="130" t="s">
        <v>13317</v>
      </c>
      <c r="F1590" s="130" t="s">
        <v>13317</v>
      </c>
      <c r="G1590" s="555">
        <v>19.06418909543094</v>
      </c>
      <c r="H1590" s="556">
        <v>104.9107923950077</v>
      </c>
      <c r="I1590" s="523">
        <v>0.93</v>
      </c>
      <c r="J1590" s="523">
        <v>0</v>
      </c>
      <c r="K1590" s="232">
        <v>0.93</v>
      </c>
      <c r="L1590" s="523">
        <v>0</v>
      </c>
      <c r="M1590" s="231">
        <v>0.93</v>
      </c>
      <c r="N1590" s="233">
        <v>0</v>
      </c>
      <c r="O1590" s="233">
        <v>0</v>
      </c>
      <c r="P1590" s="231">
        <v>0</v>
      </c>
      <c r="Q1590" s="231">
        <v>0</v>
      </c>
      <c r="R1590" s="233">
        <v>0</v>
      </c>
      <c r="S1590" s="231">
        <v>0</v>
      </c>
      <c r="T1590" s="231">
        <v>25.1844</v>
      </c>
      <c r="U1590" s="140" t="s">
        <v>12718</v>
      </c>
      <c r="V1590" s="141" t="s">
        <v>35330</v>
      </c>
      <c r="W1590" s="5" t="s">
        <v>11581</v>
      </c>
      <c r="X1590" s="7" t="b">
        <v>1</v>
      </c>
      <c r="Y1590" s="7">
        <v>0</v>
      </c>
      <c r="Z1590" s="7" t="b">
        <v>0</v>
      </c>
      <c r="AA1590" s="7" t="b">
        <v>1</v>
      </c>
      <c r="AC1590" s="405" t="s">
        <v>37555</v>
      </c>
      <c r="AD1590" s="406" t="s">
        <v>13552</v>
      </c>
      <c r="AE1590" s="406" t="s">
        <v>13490</v>
      </c>
      <c r="AF1590" s="406" t="s">
        <v>13317</v>
      </c>
      <c r="AG1590" s="406" t="s">
        <v>13317</v>
      </c>
      <c r="AH1590" s="418">
        <v>19.06418909543094</v>
      </c>
      <c r="AI1590" s="419">
        <v>104.9107923950077</v>
      </c>
      <c r="AJ1590" s="428">
        <v>0.93</v>
      </c>
      <c r="AK1590" s="428">
        <v>0</v>
      </c>
      <c r="AL1590" s="429">
        <v>0.93</v>
      </c>
      <c r="AM1590" s="407" t="s">
        <v>35330</v>
      </c>
    </row>
    <row r="1591" spans="2:39" ht="30" customHeight="1">
      <c r="B1591" s="130" t="s">
        <v>37556</v>
      </c>
      <c r="C1591" s="130" t="s">
        <v>13552</v>
      </c>
      <c r="D1591" s="130" t="s">
        <v>13490</v>
      </c>
      <c r="E1591" s="130" t="s">
        <v>13317</v>
      </c>
      <c r="F1591" s="130" t="s">
        <v>13317</v>
      </c>
      <c r="G1591" s="555">
        <v>19.062164118761821</v>
      </c>
      <c r="H1591" s="556">
        <v>104.9121112054071</v>
      </c>
      <c r="I1591" s="523">
        <v>5.55</v>
      </c>
      <c r="J1591" s="523">
        <v>0</v>
      </c>
      <c r="K1591" s="232">
        <v>5.55</v>
      </c>
      <c r="L1591" s="523">
        <v>0</v>
      </c>
      <c r="M1591" s="231">
        <v>5.55</v>
      </c>
      <c r="N1591" s="233">
        <v>0</v>
      </c>
      <c r="O1591" s="233">
        <v>0</v>
      </c>
      <c r="P1591" s="231">
        <v>0</v>
      </c>
      <c r="Q1591" s="231">
        <v>0</v>
      </c>
      <c r="R1591" s="233">
        <v>0</v>
      </c>
      <c r="S1591" s="231">
        <v>0</v>
      </c>
      <c r="T1591" s="231">
        <v>150.29400000000001</v>
      </c>
      <c r="U1591" s="140" t="s">
        <v>12718</v>
      </c>
      <c r="V1591" s="141" t="s">
        <v>35330</v>
      </c>
      <c r="W1591" s="5" t="s">
        <v>11581</v>
      </c>
      <c r="X1591" s="7" t="b">
        <v>1</v>
      </c>
      <c r="Y1591" s="7">
        <v>0</v>
      </c>
      <c r="Z1591" s="7" t="b">
        <v>0</v>
      </c>
      <c r="AA1591" s="7" t="b">
        <v>1</v>
      </c>
      <c r="AC1591" s="405" t="s">
        <v>37556</v>
      </c>
      <c r="AD1591" s="406" t="s">
        <v>13552</v>
      </c>
      <c r="AE1591" s="406" t="s">
        <v>13490</v>
      </c>
      <c r="AF1591" s="406" t="s">
        <v>13317</v>
      </c>
      <c r="AG1591" s="406" t="s">
        <v>13317</v>
      </c>
      <c r="AH1591" s="418">
        <v>19.062164118761821</v>
      </c>
      <c r="AI1591" s="419">
        <v>104.9121112054071</v>
      </c>
      <c r="AJ1591" s="428">
        <v>5.55</v>
      </c>
      <c r="AK1591" s="428">
        <v>0</v>
      </c>
      <c r="AL1591" s="429">
        <v>5.55</v>
      </c>
      <c r="AM1591" s="407" t="s">
        <v>35330</v>
      </c>
    </row>
    <row r="1592" spans="2:39" ht="30" customHeight="1">
      <c r="B1592" s="130" t="s">
        <v>37557</v>
      </c>
      <c r="C1592" s="130" t="s">
        <v>13552</v>
      </c>
      <c r="D1592" s="130" t="s">
        <v>13490</v>
      </c>
      <c r="E1592" s="130" t="s">
        <v>13317</v>
      </c>
      <c r="F1592" s="130" t="s">
        <v>13317</v>
      </c>
      <c r="G1592" s="555">
        <v>19.075984504511808</v>
      </c>
      <c r="H1592" s="556">
        <v>104.91552660234581</v>
      </c>
      <c r="I1592" s="523">
        <v>1.75</v>
      </c>
      <c r="J1592" s="523">
        <v>0</v>
      </c>
      <c r="K1592" s="232">
        <v>1.75</v>
      </c>
      <c r="L1592" s="523">
        <v>0</v>
      </c>
      <c r="M1592" s="231">
        <v>1.75</v>
      </c>
      <c r="N1592" s="233">
        <v>0</v>
      </c>
      <c r="O1592" s="233">
        <v>0</v>
      </c>
      <c r="P1592" s="231">
        <v>0</v>
      </c>
      <c r="Q1592" s="231">
        <v>0</v>
      </c>
      <c r="R1592" s="233">
        <v>0</v>
      </c>
      <c r="S1592" s="231">
        <v>0</v>
      </c>
      <c r="T1592" s="231">
        <v>47.39</v>
      </c>
      <c r="U1592" s="140" t="s">
        <v>12718</v>
      </c>
      <c r="V1592" s="141" t="s">
        <v>35272</v>
      </c>
      <c r="W1592" s="5" t="s">
        <v>11581</v>
      </c>
      <c r="X1592" s="7" t="b">
        <v>1</v>
      </c>
      <c r="Y1592" s="7">
        <v>0</v>
      </c>
      <c r="Z1592" s="7" t="b">
        <v>0</v>
      </c>
      <c r="AA1592" s="7" t="b">
        <v>1</v>
      </c>
      <c r="AC1592" s="405" t="s">
        <v>37557</v>
      </c>
      <c r="AD1592" s="406" t="s">
        <v>13552</v>
      </c>
      <c r="AE1592" s="406" t="s">
        <v>13490</v>
      </c>
      <c r="AF1592" s="406" t="s">
        <v>13317</v>
      </c>
      <c r="AG1592" s="406" t="s">
        <v>13317</v>
      </c>
      <c r="AH1592" s="418">
        <v>19.075984504511808</v>
      </c>
      <c r="AI1592" s="419">
        <v>104.91552660234581</v>
      </c>
      <c r="AJ1592" s="428">
        <v>1.75</v>
      </c>
      <c r="AK1592" s="428">
        <v>0</v>
      </c>
      <c r="AL1592" s="429">
        <v>1.75</v>
      </c>
      <c r="AM1592" s="407" t="s">
        <v>35272</v>
      </c>
    </row>
    <row r="1593" spans="2:39" ht="30" customHeight="1">
      <c r="B1593" s="130" t="s">
        <v>37558</v>
      </c>
      <c r="C1593" s="130" t="s">
        <v>13552</v>
      </c>
      <c r="D1593" s="130" t="s">
        <v>13490</v>
      </c>
      <c r="E1593" s="130" t="s">
        <v>13317</v>
      </c>
      <c r="F1593" s="130" t="s">
        <v>13317</v>
      </c>
      <c r="G1593" s="555">
        <v>19.076996216816401</v>
      </c>
      <c r="H1593" s="556">
        <v>104.9157461700984</v>
      </c>
      <c r="I1593" s="523">
        <v>1.17</v>
      </c>
      <c r="J1593" s="523">
        <v>0</v>
      </c>
      <c r="K1593" s="232">
        <v>1.17</v>
      </c>
      <c r="L1593" s="523">
        <v>0</v>
      </c>
      <c r="M1593" s="231">
        <v>1.17</v>
      </c>
      <c r="N1593" s="233">
        <v>0</v>
      </c>
      <c r="O1593" s="233">
        <v>0</v>
      </c>
      <c r="P1593" s="231">
        <v>0</v>
      </c>
      <c r="Q1593" s="231">
        <v>0</v>
      </c>
      <c r="R1593" s="233">
        <v>0</v>
      </c>
      <c r="S1593" s="231">
        <v>0</v>
      </c>
      <c r="T1593" s="231">
        <v>31.683599999999991</v>
      </c>
      <c r="U1593" s="140" t="s">
        <v>12718</v>
      </c>
      <c r="V1593" s="141" t="s">
        <v>35236</v>
      </c>
      <c r="W1593" s="5" t="s">
        <v>11581</v>
      </c>
      <c r="X1593" s="7" t="b">
        <v>1</v>
      </c>
      <c r="Y1593" s="7">
        <v>0</v>
      </c>
      <c r="Z1593" s="7" t="b">
        <v>0</v>
      </c>
      <c r="AA1593" s="7" t="b">
        <v>1</v>
      </c>
      <c r="AC1593" s="405" t="s">
        <v>37558</v>
      </c>
      <c r="AD1593" s="406" t="s">
        <v>13552</v>
      </c>
      <c r="AE1593" s="406" t="s">
        <v>13490</v>
      </c>
      <c r="AF1593" s="406" t="s">
        <v>13317</v>
      </c>
      <c r="AG1593" s="406" t="s">
        <v>13317</v>
      </c>
      <c r="AH1593" s="418">
        <v>19.076996216816401</v>
      </c>
      <c r="AI1593" s="419">
        <v>104.9157461700984</v>
      </c>
      <c r="AJ1593" s="428">
        <v>1.17</v>
      </c>
      <c r="AK1593" s="428">
        <v>0</v>
      </c>
      <c r="AL1593" s="429">
        <v>1.17</v>
      </c>
      <c r="AM1593" s="407" t="s">
        <v>35236</v>
      </c>
    </row>
    <row r="1594" spans="2:39" ht="30" customHeight="1">
      <c r="B1594" s="130" t="s">
        <v>37559</v>
      </c>
      <c r="C1594" s="130" t="s">
        <v>13552</v>
      </c>
      <c r="D1594" s="130" t="s">
        <v>13490</v>
      </c>
      <c r="E1594" s="130" t="s">
        <v>13317</v>
      </c>
      <c r="F1594" s="130" t="s">
        <v>13317</v>
      </c>
      <c r="G1594" s="555">
        <v>19.07579356377547</v>
      </c>
      <c r="H1594" s="556">
        <v>104.9168662884413</v>
      </c>
      <c r="I1594" s="523">
        <v>3.84</v>
      </c>
      <c r="J1594" s="523">
        <v>0</v>
      </c>
      <c r="K1594" s="232">
        <v>3.84</v>
      </c>
      <c r="L1594" s="523">
        <v>0</v>
      </c>
      <c r="M1594" s="231">
        <v>3.84</v>
      </c>
      <c r="N1594" s="233">
        <v>0</v>
      </c>
      <c r="O1594" s="233">
        <v>0</v>
      </c>
      <c r="P1594" s="231">
        <v>0</v>
      </c>
      <c r="Q1594" s="231">
        <v>0</v>
      </c>
      <c r="R1594" s="233">
        <v>0</v>
      </c>
      <c r="S1594" s="231">
        <v>0</v>
      </c>
      <c r="T1594" s="231">
        <v>103.9872</v>
      </c>
      <c r="U1594" s="140" t="s">
        <v>12718</v>
      </c>
      <c r="V1594" s="141" t="s">
        <v>35236</v>
      </c>
      <c r="W1594" s="5" t="s">
        <v>11581</v>
      </c>
      <c r="X1594" s="7" t="b">
        <v>1</v>
      </c>
      <c r="Y1594" s="7">
        <v>0</v>
      </c>
      <c r="Z1594" s="7" t="b">
        <v>0</v>
      </c>
      <c r="AA1594" s="7" t="b">
        <v>1</v>
      </c>
      <c r="AC1594" s="405" t="s">
        <v>37559</v>
      </c>
      <c r="AD1594" s="406" t="s">
        <v>13552</v>
      </c>
      <c r="AE1594" s="406" t="s">
        <v>13490</v>
      </c>
      <c r="AF1594" s="406" t="s">
        <v>13317</v>
      </c>
      <c r="AG1594" s="406" t="s">
        <v>13317</v>
      </c>
      <c r="AH1594" s="418">
        <v>19.07579356377547</v>
      </c>
      <c r="AI1594" s="419">
        <v>104.9168662884413</v>
      </c>
      <c r="AJ1594" s="428">
        <v>3.84</v>
      </c>
      <c r="AK1594" s="428">
        <v>0</v>
      </c>
      <c r="AL1594" s="429">
        <v>3.84</v>
      </c>
      <c r="AM1594" s="407" t="s">
        <v>35236</v>
      </c>
    </row>
    <row r="1595" spans="2:39" ht="30" customHeight="1">
      <c r="B1595" s="130" t="s">
        <v>37560</v>
      </c>
      <c r="C1595" s="130" t="s">
        <v>13552</v>
      </c>
      <c r="D1595" s="130" t="s">
        <v>13490</v>
      </c>
      <c r="E1595" s="130" t="s">
        <v>13317</v>
      </c>
      <c r="F1595" s="130" t="s">
        <v>13317</v>
      </c>
      <c r="G1595" s="555">
        <v>19.084838060104051</v>
      </c>
      <c r="H1595" s="556">
        <v>104.9162481368222</v>
      </c>
      <c r="I1595" s="523">
        <v>0.64</v>
      </c>
      <c r="J1595" s="523">
        <v>0</v>
      </c>
      <c r="K1595" s="232">
        <v>0.64</v>
      </c>
      <c r="L1595" s="523">
        <v>0</v>
      </c>
      <c r="M1595" s="231">
        <v>0.64</v>
      </c>
      <c r="N1595" s="233">
        <v>0</v>
      </c>
      <c r="O1595" s="233">
        <v>0</v>
      </c>
      <c r="P1595" s="231">
        <v>0</v>
      </c>
      <c r="Q1595" s="231">
        <v>0</v>
      </c>
      <c r="R1595" s="233">
        <v>0</v>
      </c>
      <c r="S1595" s="231">
        <v>0</v>
      </c>
      <c r="T1595" s="231">
        <v>17.331199999999999</v>
      </c>
      <c r="U1595" s="140" t="s">
        <v>12718</v>
      </c>
      <c r="V1595" s="141" t="s">
        <v>35559</v>
      </c>
      <c r="W1595" s="5" t="s">
        <v>11581</v>
      </c>
      <c r="X1595" s="7" t="b">
        <v>1</v>
      </c>
      <c r="Y1595" s="7">
        <v>0</v>
      </c>
      <c r="Z1595" s="7" t="b">
        <v>0</v>
      </c>
      <c r="AA1595" s="7" t="b">
        <v>1</v>
      </c>
      <c r="AC1595" s="405" t="s">
        <v>37560</v>
      </c>
      <c r="AD1595" s="406" t="s">
        <v>13552</v>
      </c>
      <c r="AE1595" s="406" t="s">
        <v>13490</v>
      </c>
      <c r="AF1595" s="406" t="s">
        <v>13317</v>
      </c>
      <c r="AG1595" s="406" t="s">
        <v>13317</v>
      </c>
      <c r="AH1595" s="418">
        <v>19.084838060104051</v>
      </c>
      <c r="AI1595" s="419">
        <v>104.9162481368222</v>
      </c>
      <c r="AJ1595" s="428">
        <v>0.64</v>
      </c>
      <c r="AK1595" s="428">
        <v>0</v>
      </c>
      <c r="AL1595" s="429">
        <v>0.64</v>
      </c>
      <c r="AM1595" s="407" t="s">
        <v>35559</v>
      </c>
    </row>
    <row r="1596" spans="2:39" ht="30" customHeight="1">
      <c r="B1596" s="130" t="s">
        <v>37561</v>
      </c>
      <c r="C1596" s="130" t="s">
        <v>13552</v>
      </c>
      <c r="D1596" s="130" t="s">
        <v>13490</v>
      </c>
      <c r="E1596" s="130" t="s">
        <v>13317</v>
      </c>
      <c r="F1596" s="130" t="s">
        <v>13317</v>
      </c>
      <c r="G1596" s="555">
        <v>19.064093164387881</v>
      </c>
      <c r="H1596" s="556">
        <v>104.91707312374351</v>
      </c>
      <c r="I1596" s="523">
        <v>3.85</v>
      </c>
      <c r="J1596" s="523">
        <v>0</v>
      </c>
      <c r="K1596" s="232">
        <v>3.85</v>
      </c>
      <c r="L1596" s="523">
        <v>0</v>
      </c>
      <c r="M1596" s="231">
        <v>3.85</v>
      </c>
      <c r="N1596" s="233">
        <v>0</v>
      </c>
      <c r="O1596" s="233">
        <v>0</v>
      </c>
      <c r="P1596" s="231">
        <v>0</v>
      </c>
      <c r="Q1596" s="231">
        <v>0</v>
      </c>
      <c r="R1596" s="233">
        <v>0</v>
      </c>
      <c r="S1596" s="231">
        <v>0</v>
      </c>
      <c r="T1596" s="231">
        <v>104.258</v>
      </c>
      <c r="U1596" s="140" t="s">
        <v>12718</v>
      </c>
      <c r="V1596" s="141" t="s">
        <v>35364</v>
      </c>
      <c r="W1596" s="5" t="s">
        <v>11581</v>
      </c>
      <c r="X1596" s="7" t="b">
        <v>1</v>
      </c>
      <c r="Y1596" s="7">
        <v>0</v>
      </c>
      <c r="Z1596" s="7" t="b">
        <v>0</v>
      </c>
      <c r="AA1596" s="7" t="b">
        <v>1</v>
      </c>
      <c r="AC1596" s="405" t="s">
        <v>37561</v>
      </c>
      <c r="AD1596" s="406" t="s">
        <v>13552</v>
      </c>
      <c r="AE1596" s="406" t="s">
        <v>13490</v>
      </c>
      <c r="AF1596" s="406" t="s">
        <v>13317</v>
      </c>
      <c r="AG1596" s="406" t="s">
        <v>13317</v>
      </c>
      <c r="AH1596" s="418">
        <v>19.064093164387881</v>
      </c>
      <c r="AI1596" s="419">
        <v>104.91707312374351</v>
      </c>
      <c r="AJ1596" s="428">
        <v>3.85</v>
      </c>
      <c r="AK1596" s="428">
        <v>0</v>
      </c>
      <c r="AL1596" s="429">
        <v>3.85</v>
      </c>
      <c r="AM1596" s="407" t="s">
        <v>35364</v>
      </c>
    </row>
    <row r="1597" spans="2:39" ht="30" customHeight="1">
      <c r="B1597" s="130" t="s">
        <v>37562</v>
      </c>
      <c r="C1597" s="130" t="s">
        <v>13552</v>
      </c>
      <c r="D1597" s="130" t="s">
        <v>13490</v>
      </c>
      <c r="E1597" s="130" t="s">
        <v>13317</v>
      </c>
      <c r="F1597" s="130" t="s">
        <v>13317</v>
      </c>
      <c r="G1597" s="555">
        <v>19.08616542391923</v>
      </c>
      <c r="H1597" s="556">
        <v>104.9170952514434</v>
      </c>
      <c r="I1597" s="523">
        <v>0.13</v>
      </c>
      <c r="J1597" s="523">
        <v>0</v>
      </c>
      <c r="K1597" s="232">
        <v>0.13</v>
      </c>
      <c r="L1597" s="523">
        <v>0</v>
      </c>
      <c r="M1597" s="231">
        <v>0.13</v>
      </c>
      <c r="N1597" s="233">
        <v>0</v>
      </c>
      <c r="O1597" s="233">
        <v>0</v>
      </c>
      <c r="P1597" s="231">
        <v>0</v>
      </c>
      <c r="Q1597" s="231">
        <v>0</v>
      </c>
      <c r="R1597" s="233">
        <v>0</v>
      </c>
      <c r="S1597" s="231">
        <v>0</v>
      </c>
      <c r="T1597" s="231">
        <v>3.5204</v>
      </c>
      <c r="U1597" s="140" t="s">
        <v>12718</v>
      </c>
      <c r="V1597" s="141" t="s">
        <v>35308</v>
      </c>
      <c r="W1597" s="5" t="s">
        <v>11581</v>
      </c>
      <c r="X1597" s="7" t="b">
        <v>1</v>
      </c>
      <c r="Y1597" s="7">
        <v>0</v>
      </c>
      <c r="Z1597" s="7" t="b">
        <v>0</v>
      </c>
      <c r="AA1597" s="7" t="b">
        <v>1</v>
      </c>
      <c r="AC1597" s="405" t="s">
        <v>37562</v>
      </c>
      <c r="AD1597" s="406" t="s">
        <v>13552</v>
      </c>
      <c r="AE1597" s="406" t="s">
        <v>13490</v>
      </c>
      <c r="AF1597" s="406" t="s">
        <v>13317</v>
      </c>
      <c r="AG1597" s="406" t="s">
        <v>13317</v>
      </c>
      <c r="AH1597" s="418">
        <v>19.08616542391923</v>
      </c>
      <c r="AI1597" s="419">
        <v>104.9170952514434</v>
      </c>
      <c r="AJ1597" s="428">
        <v>0.13</v>
      </c>
      <c r="AK1597" s="428">
        <v>0</v>
      </c>
      <c r="AL1597" s="429">
        <v>0.13</v>
      </c>
      <c r="AM1597" s="407" t="s">
        <v>35308</v>
      </c>
    </row>
    <row r="1598" spans="2:39" ht="30" customHeight="1">
      <c r="B1598" s="130" t="s">
        <v>37563</v>
      </c>
      <c r="C1598" s="130" t="s">
        <v>13552</v>
      </c>
      <c r="D1598" s="130" t="s">
        <v>13490</v>
      </c>
      <c r="E1598" s="130" t="s">
        <v>13317</v>
      </c>
      <c r="F1598" s="130" t="s">
        <v>13317</v>
      </c>
      <c r="G1598" s="555">
        <v>19.076009036289431</v>
      </c>
      <c r="H1598" s="556">
        <v>104.9183679270797</v>
      </c>
      <c r="I1598" s="523">
        <v>1.69</v>
      </c>
      <c r="J1598" s="523">
        <v>0</v>
      </c>
      <c r="K1598" s="232">
        <v>1.69</v>
      </c>
      <c r="L1598" s="523">
        <v>0</v>
      </c>
      <c r="M1598" s="231">
        <v>1.69</v>
      </c>
      <c r="N1598" s="233">
        <v>0</v>
      </c>
      <c r="O1598" s="233">
        <v>0</v>
      </c>
      <c r="P1598" s="231">
        <v>0</v>
      </c>
      <c r="Q1598" s="231">
        <v>0</v>
      </c>
      <c r="R1598" s="233">
        <v>0</v>
      </c>
      <c r="S1598" s="231">
        <v>0</v>
      </c>
      <c r="T1598" s="231">
        <v>45.765199999999993</v>
      </c>
      <c r="U1598" s="140" t="s">
        <v>12718</v>
      </c>
      <c r="V1598" s="141" t="s">
        <v>35236</v>
      </c>
      <c r="W1598" s="5" t="s">
        <v>11581</v>
      </c>
      <c r="X1598" s="7" t="b">
        <v>1</v>
      </c>
      <c r="Y1598" s="7">
        <v>0</v>
      </c>
      <c r="Z1598" s="7" t="b">
        <v>0</v>
      </c>
      <c r="AA1598" s="7" t="b">
        <v>1</v>
      </c>
      <c r="AC1598" s="405" t="s">
        <v>37563</v>
      </c>
      <c r="AD1598" s="406" t="s">
        <v>13552</v>
      </c>
      <c r="AE1598" s="406" t="s">
        <v>13490</v>
      </c>
      <c r="AF1598" s="406" t="s">
        <v>13317</v>
      </c>
      <c r="AG1598" s="406" t="s">
        <v>13317</v>
      </c>
      <c r="AH1598" s="418">
        <v>19.076009036289431</v>
      </c>
      <c r="AI1598" s="419">
        <v>104.9183679270797</v>
      </c>
      <c r="AJ1598" s="428">
        <v>1.69</v>
      </c>
      <c r="AK1598" s="428">
        <v>0</v>
      </c>
      <c r="AL1598" s="429">
        <v>1.69</v>
      </c>
      <c r="AM1598" s="407" t="s">
        <v>35236</v>
      </c>
    </row>
    <row r="1599" spans="2:39" ht="30" customHeight="1">
      <c r="B1599" s="130" t="s">
        <v>37564</v>
      </c>
      <c r="C1599" s="130" t="s">
        <v>13552</v>
      </c>
      <c r="D1599" s="130" t="s">
        <v>13490</v>
      </c>
      <c r="E1599" s="130" t="s">
        <v>13317</v>
      </c>
      <c r="F1599" s="130" t="s">
        <v>13317</v>
      </c>
      <c r="G1599" s="555">
        <v>19.089145629732819</v>
      </c>
      <c r="H1599" s="556">
        <v>104.91853325876809</v>
      </c>
      <c r="I1599" s="523">
        <v>1.22</v>
      </c>
      <c r="J1599" s="523">
        <v>0</v>
      </c>
      <c r="K1599" s="232">
        <v>1.22</v>
      </c>
      <c r="L1599" s="523">
        <v>0</v>
      </c>
      <c r="M1599" s="231">
        <v>1.22</v>
      </c>
      <c r="N1599" s="233">
        <v>0</v>
      </c>
      <c r="O1599" s="233">
        <v>0</v>
      </c>
      <c r="P1599" s="231">
        <v>0</v>
      </c>
      <c r="Q1599" s="231">
        <v>0</v>
      </c>
      <c r="R1599" s="233">
        <v>0</v>
      </c>
      <c r="S1599" s="231">
        <v>0</v>
      </c>
      <c r="T1599" s="231">
        <v>33.037599999999998</v>
      </c>
      <c r="U1599" s="140" t="s">
        <v>12718</v>
      </c>
      <c r="V1599" s="141" t="s">
        <v>35353</v>
      </c>
      <c r="W1599" s="5" t="s">
        <v>11581</v>
      </c>
      <c r="X1599" s="7" t="b">
        <v>1</v>
      </c>
      <c r="Y1599" s="7">
        <v>0</v>
      </c>
      <c r="Z1599" s="7" t="b">
        <v>0</v>
      </c>
      <c r="AA1599" s="7" t="b">
        <v>1</v>
      </c>
      <c r="AC1599" s="405" t="s">
        <v>37564</v>
      </c>
      <c r="AD1599" s="406" t="s">
        <v>13552</v>
      </c>
      <c r="AE1599" s="406" t="s">
        <v>13490</v>
      </c>
      <c r="AF1599" s="406" t="s">
        <v>13317</v>
      </c>
      <c r="AG1599" s="406" t="s">
        <v>13317</v>
      </c>
      <c r="AH1599" s="418">
        <v>19.089145629732819</v>
      </c>
      <c r="AI1599" s="419">
        <v>104.91853325876809</v>
      </c>
      <c r="AJ1599" s="428">
        <v>1.22</v>
      </c>
      <c r="AK1599" s="428">
        <v>0</v>
      </c>
      <c r="AL1599" s="429">
        <v>1.22</v>
      </c>
      <c r="AM1599" s="407" t="s">
        <v>35353</v>
      </c>
    </row>
    <row r="1600" spans="2:39" ht="30" customHeight="1">
      <c r="B1600" s="130" t="s">
        <v>37565</v>
      </c>
      <c r="C1600" s="130" t="s">
        <v>13552</v>
      </c>
      <c r="D1600" s="130" t="s">
        <v>13490</v>
      </c>
      <c r="E1600" s="130" t="s">
        <v>13317</v>
      </c>
      <c r="F1600" s="130" t="s">
        <v>13317</v>
      </c>
      <c r="G1600" s="555">
        <v>19.089144434251061</v>
      </c>
      <c r="H1600" s="556">
        <v>104.919835226807</v>
      </c>
      <c r="I1600" s="523">
        <v>0.78</v>
      </c>
      <c r="J1600" s="523">
        <v>0</v>
      </c>
      <c r="K1600" s="232">
        <v>0.78</v>
      </c>
      <c r="L1600" s="523">
        <v>0</v>
      </c>
      <c r="M1600" s="231">
        <v>0.68</v>
      </c>
      <c r="N1600" s="233">
        <v>0</v>
      </c>
      <c r="O1600" s="233">
        <v>0.1</v>
      </c>
      <c r="P1600" s="231">
        <v>0</v>
      </c>
      <c r="Q1600" s="231">
        <v>0</v>
      </c>
      <c r="R1600" s="233">
        <v>0</v>
      </c>
      <c r="S1600" s="231">
        <v>0</v>
      </c>
      <c r="T1600" s="231">
        <v>18.414400000000001</v>
      </c>
      <c r="U1600" s="140" t="s">
        <v>12718</v>
      </c>
      <c r="V1600" s="141" t="s">
        <v>35272</v>
      </c>
      <c r="W1600" s="5" t="s">
        <v>11581</v>
      </c>
      <c r="X1600" s="7" t="b">
        <v>1</v>
      </c>
      <c r="Y1600" s="7">
        <v>0</v>
      </c>
      <c r="Z1600" s="7" t="b">
        <v>0</v>
      </c>
      <c r="AA1600" s="7" t="b">
        <v>1</v>
      </c>
      <c r="AC1600" s="405" t="s">
        <v>37565</v>
      </c>
      <c r="AD1600" s="406" t="s">
        <v>13552</v>
      </c>
      <c r="AE1600" s="406" t="s">
        <v>13490</v>
      </c>
      <c r="AF1600" s="406" t="s">
        <v>13317</v>
      </c>
      <c r="AG1600" s="406" t="s">
        <v>13317</v>
      </c>
      <c r="AH1600" s="418">
        <v>19.089144434251061</v>
      </c>
      <c r="AI1600" s="419">
        <v>104.919835226807</v>
      </c>
      <c r="AJ1600" s="428">
        <v>0.78</v>
      </c>
      <c r="AK1600" s="428">
        <v>0</v>
      </c>
      <c r="AL1600" s="429">
        <v>0.78</v>
      </c>
      <c r="AM1600" s="407" t="s">
        <v>35272</v>
      </c>
    </row>
    <row r="1601" spans="2:39" ht="30" customHeight="1">
      <c r="B1601" s="130" t="s">
        <v>37566</v>
      </c>
      <c r="C1601" s="130" t="s">
        <v>13552</v>
      </c>
      <c r="D1601" s="130" t="s">
        <v>13490</v>
      </c>
      <c r="E1601" s="130" t="s">
        <v>13317</v>
      </c>
      <c r="F1601" s="130" t="s">
        <v>13317</v>
      </c>
      <c r="G1601" s="555">
        <v>19.077209274004939</v>
      </c>
      <c r="H1601" s="556">
        <v>104.9198990815319</v>
      </c>
      <c r="I1601" s="523">
        <v>0.9</v>
      </c>
      <c r="J1601" s="523">
        <v>0</v>
      </c>
      <c r="K1601" s="232">
        <v>0.9</v>
      </c>
      <c r="L1601" s="523">
        <v>0</v>
      </c>
      <c r="M1601" s="231">
        <v>0.9</v>
      </c>
      <c r="N1601" s="233">
        <v>0</v>
      </c>
      <c r="O1601" s="233">
        <v>0</v>
      </c>
      <c r="P1601" s="231">
        <v>0</v>
      </c>
      <c r="Q1601" s="231">
        <v>0</v>
      </c>
      <c r="R1601" s="233">
        <v>0</v>
      </c>
      <c r="S1601" s="231">
        <v>0</v>
      </c>
      <c r="T1601" s="231">
        <v>24.372</v>
      </c>
      <c r="U1601" s="140" t="s">
        <v>12718</v>
      </c>
      <c r="V1601" s="141" t="s">
        <v>35346</v>
      </c>
      <c r="W1601" s="5" t="s">
        <v>11581</v>
      </c>
      <c r="X1601" s="7" t="b">
        <v>1</v>
      </c>
      <c r="Y1601" s="7">
        <v>0</v>
      </c>
      <c r="Z1601" s="7" t="b">
        <v>0</v>
      </c>
      <c r="AA1601" s="7" t="b">
        <v>1</v>
      </c>
      <c r="AC1601" s="405" t="s">
        <v>37566</v>
      </c>
      <c r="AD1601" s="406" t="s">
        <v>13552</v>
      </c>
      <c r="AE1601" s="406" t="s">
        <v>13490</v>
      </c>
      <c r="AF1601" s="406" t="s">
        <v>13317</v>
      </c>
      <c r="AG1601" s="406" t="s">
        <v>13317</v>
      </c>
      <c r="AH1601" s="418">
        <v>19.077209274004939</v>
      </c>
      <c r="AI1601" s="419">
        <v>104.9198990815319</v>
      </c>
      <c r="AJ1601" s="428">
        <v>0.9</v>
      </c>
      <c r="AK1601" s="428">
        <v>0</v>
      </c>
      <c r="AL1601" s="429">
        <v>0.9</v>
      </c>
      <c r="AM1601" s="407" t="s">
        <v>35346</v>
      </c>
    </row>
    <row r="1602" spans="2:39" ht="30" customHeight="1">
      <c r="B1602" s="130" t="s">
        <v>37567</v>
      </c>
      <c r="C1602" s="130" t="s">
        <v>13552</v>
      </c>
      <c r="D1602" s="130" t="s">
        <v>13490</v>
      </c>
      <c r="E1602" s="130" t="s">
        <v>13317</v>
      </c>
      <c r="F1602" s="130" t="s">
        <v>13317</v>
      </c>
      <c r="G1602" s="555">
        <v>19.07729007050823</v>
      </c>
      <c r="H1602" s="556">
        <v>104.9204598260738</v>
      </c>
      <c r="I1602" s="523">
        <v>0.27</v>
      </c>
      <c r="J1602" s="523">
        <v>0</v>
      </c>
      <c r="K1602" s="232">
        <v>0.27</v>
      </c>
      <c r="L1602" s="523">
        <v>0</v>
      </c>
      <c r="M1602" s="231">
        <v>0.27</v>
      </c>
      <c r="N1602" s="233">
        <v>0</v>
      </c>
      <c r="O1602" s="233">
        <v>0</v>
      </c>
      <c r="P1602" s="231">
        <v>0</v>
      </c>
      <c r="Q1602" s="231">
        <v>0</v>
      </c>
      <c r="R1602" s="233">
        <v>0</v>
      </c>
      <c r="S1602" s="231">
        <v>0</v>
      </c>
      <c r="T1602" s="231">
        <v>7.3116000000000003</v>
      </c>
      <c r="U1602" s="140" t="s">
        <v>12718</v>
      </c>
      <c r="V1602" s="141" t="s">
        <v>37568</v>
      </c>
      <c r="W1602" s="5" t="s">
        <v>11581</v>
      </c>
      <c r="X1602" s="7" t="b">
        <v>1</v>
      </c>
      <c r="Y1602" s="7">
        <v>0</v>
      </c>
      <c r="Z1602" s="7" t="b">
        <v>0</v>
      </c>
      <c r="AA1602" s="7" t="b">
        <v>1</v>
      </c>
      <c r="AC1602" s="405" t="s">
        <v>37567</v>
      </c>
      <c r="AD1602" s="406" t="s">
        <v>13552</v>
      </c>
      <c r="AE1602" s="406" t="s">
        <v>13490</v>
      </c>
      <c r="AF1602" s="406" t="s">
        <v>13317</v>
      </c>
      <c r="AG1602" s="406" t="s">
        <v>13317</v>
      </c>
      <c r="AH1602" s="418">
        <v>19.07729007050823</v>
      </c>
      <c r="AI1602" s="419">
        <v>104.9204598260738</v>
      </c>
      <c r="AJ1602" s="428">
        <v>0.27</v>
      </c>
      <c r="AK1602" s="428">
        <v>0</v>
      </c>
      <c r="AL1602" s="429">
        <v>0.27</v>
      </c>
      <c r="AM1602" s="407" t="s">
        <v>37568</v>
      </c>
    </row>
    <row r="1603" spans="2:39" ht="30" customHeight="1">
      <c r="B1603" s="130" t="s">
        <v>37569</v>
      </c>
      <c r="C1603" s="130" t="s">
        <v>13552</v>
      </c>
      <c r="D1603" s="130" t="s">
        <v>13490</v>
      </c>
      <c r="E1603" s="130" t="s">
        <v>13317</v>
      </c>
      <c r="F1603" s="130" t="s">
        <v>13317</v>
      </c>
      <c r="G1603" s="555">
        <v>19.07813829269849</v>
      </c>
      <c r="H1603" s="556">
        <v>104.9216010293312</v>
      </c>
      <c r="I1603" s="523">
        <v>0.71</v>
      </c>
      <c r="J1603" s="523">
        <v>0</v>
      </c>
      <c r="K1603" s="232">
        <v>0.71</v>
      </c>
      <c r="L1603" s="523">
        <v>0</v>
      </c>
      <c r="M1603" s="231">
        <v>0.71</v>
      </c>
      <c r="N1603" s="233">
        <v>0</v>
      </c>
      <c r="O1603" s="233">
        <v>0</v>
      </c>
      <c r="P1603" s="231">
        <v>0</v>
      </c>
      <c r="Q1603" s="231">
        <v>0</v>
      </c>
      <c r="R1603" s="233">
        <v>0</v>
      </c>
      <c r="S1603" s="231">
        <v>0</v>
      </c>
      <c r="T1603" s="231">
        <v>19.226800000000001</v>
      </c>
      <c r="U1603" s="140" t="s">
        <v>12718</v>
      </c>
      <c r="V1603" s="141" t="s">
        <v>35346</v>
      </c>
      <c r="W1603" s="5" t="s">
        <v>11581</v>
      </c>
      <c r="X1603" s="7" t="b">
        <v>1</v>
      </c>
      <c r="Y1603" s="7">
        <v>0</v>
      </c>
      <c r="Z1603" s="7" t="b">
        <v>0</v>
      </c>
      <c r="AA1603" s="7" t="b">
        <v>1</v>
      </c>
      <c r="AC1603" s="405" t="s">
        <v>37569</v>
      </c>
      <c r="AD1603" s="406" t="s">
        <v>13552</v>
      </c>
      <c r="AE1603" s="406" t="s">
        <v>13490</v>
      </c>
      <c r="AF1603" s="406" t="s">
        <v>13317</v>
      </c>
      <c r="AG1603" s="406" t="s">
        <v>13317</v>
      </c>
      <c r="AH1603" s="418">
        <v>19.07813829269849</v>
      </c>
      <c r="AI1603" s="419">
        <v>104.9216010293312</v>
      </c>
      <c r="AJ1603" s="428">
        <v>0.71</v>
      </c>
      <c r="AK1603" s="428">
        <v>0</v>
      </c>
      <c r="AL1603" s="429">
        <v>0.71</v>
      </c>
      <c r="AM1603" s="407" t="s">
        <v>35346</v>
      </c>
    </row>
    <row r="1604" spans="2:39" ht="30" customHeight="1">
      <c r="B1604" s="130" t="s">
        <v>37570</v>
      </c>
      <c r="C1604" s="130" t="s">
        <v>13552</v>
      </c>
      <c r="D1604" s="130" t="s">
        <v>13490</v>
      </c>
      <c r="E1604" s="130" t="s">
        <v>13317</v>
      </c>
      <c r="F1604" s="130" t="s">
        <v>13317</v>
      </c>
      <c r="G1604" s="555">
        <v>19.072987754550969</v>
      </c>
      <c r="H1604" s="556">
        <v>104.9222894089272</v>
      </c>
      <c r="I1604" s="523">
        <v>2.89</v>
      </c>
      <c r="J1604" s="523">
        <v>0</v>
      </c>
      <c r="K1604" s="232">
        <v>2.89</v>
      </c>
      <c r="L1604" s="523">
        <v>0</v>
      </c>
      <c r="M1604" s="231">
        <v>2.89</v>
      </c>
      <c r="N1604" s="233">
        <v>0</v>
      </c>
      <c r="O1604" s="233">
        <v>0</v>
      </c>
      <c r="P1604" s="231">
        <v>0</v>
      </c>
      <c r="Q1604" s="231">
        <v>0</v>
      </c>
      <c r="R1604" s="233">
        <v>0</v>
      </c>
      <c r="S1604" s="231">
        <v>0</v>
      </c>
      <c r="T1604" s="231">
        <v>78.261200000000002</v>
      </c>
      <c r="U1604" s="140" t="s">
        <v>12718</v>
      </c>
      <c r="V1604" s="141" t="s">
        <v>35376</v>
      </c>
      <c r="W1604" s="5" t="s">
        <v>11581</v>
      </c>
      <c r="X1604" s="7" t="b">
        <v>1</v>
      </c>
      <c r="Y1604" s="7">
        <v>0</v>
      </c>
      <c r="Z1604" s="7" t="b">
        <v>0</v>
      </c>
      <c r="AA1604" s="7" t="b">
        <v>1</v>
      </c>
      <c r="AC1604" s="405" t="s">
        <v>37570</v>
      </c>
      <c r="AD1604" s="406" t="s">
        <v>13552</v>
      </c>
      <c r="AE1604" s="406" t="s">
        <v>13490</v>
      </c>
      <c r="AF1604" s="406" t="s">
        <v>13317</v>
      </c>
      <c r="AG1604" s="406" t="s">
        <v>13317</v>
      </c>
      <c r="AH1604" s="418">
        <v>19.072987754550969</v>
      </c>
      <c r="AI1604" s="419">
        <v>104.9222894089272</v>
      </c>
      <c r="AJ1604" s="428">
        <v>2.89</v>
      </c>
      <c r="AK1604" s="428">
        <v>0</v>
      </c>
      <c r="AL1604" s="429">
        <v>2.89</v>
      </c>
      <c r="AM1604" s="407" t="s">
        <v>35376</v>
      </c>
    </row>
    <row r="1605" spans="2:39" ht="30" customHeight="1">
      <c r="B1605" s="130" t="s">
        <v>37571</v>
      </c>
      <c r="C1605" s="130" t="s">
        <v>13552</v>
      </c>
      <c r="D1605" s="130" t="s">
        <v>13490</v>
      </c>
      <c r="E1605" s="130" t="s">
        <v>13317</v>
      </c>
      <c r="F1605" s="130" t="s">
        <v>13317</v>
      </c>
      <c r="G1605" s="555">
        <v>19.068035881121489</v>
      </c>
      <c r="H1605" s="556">
        <v>104.9230824778778</v>
      </c>
      <c r="I1605" s="523">
        <v>1.78</v>
      </c>
      <c r="J1605" s="523">
        <v>0</v>
      </c>
      <c r="K1605" s="232">
        <v>1.78</v>
      </c>
      <c r="L1605" s="523">
        <v>0</v>
      </c>
      <c r="M1605" s="231">
        <v>1.78</v>
      </c>
      <c r="N1605" s="233">
        <v>0</v>
      </c>
      <c r="O1605" s="233">
        <v>0</v>
      </c>
      <c r="P1605" s="231">
        <v>0</v>
      </c>
      <c r="Q1605" s="231">
        <v>0</v>
      </c>
      <c r="R1605" s="233">
        <v>0</v>
      </c>
      <c r="S1605" s="231">
        <v>0</v>
      </c>
      <c r="T1605" s="231">
        <v>48.202399999999997</v>
      </c>
      <c r="U1605" s="140" t="s">
        <v>12718</v>
      </c>
      <c r="V1605" s="141" t="s">
        <v>35266</v>
      </c>
      <c r="W1605" s="5" t="s">
        <v>11581</v>
      </c>
      <c r="X1605" s="7" t="b">
        <v>1</v>
      </c>
      <c r="Y1605" s="7">
        <v>0</v>
      </c>
      <c r="Z1605" s="7" t="b">
        <v>0</v>
      </c>
      <c r="AA1605" s="7" t="b">
        <v>1</v>
      </c>
      <c r="AC1605" s="405" t="s">
        <v>37571</v>
      </c>
      <c r="AD1605" s="406" t="s">
        <v>13552</v>
      </c>
      <c r="AE1605" s="406" t="s">
        <v>13490</v>
      </c>
      <c r="AF1605" s="406" t="s">
        <v>13317</v>
      </c>
      <c r="AG1605" s="406" t="s">
        <v>13317</v>
      </c>
      <c r="AH1605" s="418">
        <v>19.068035881121489</v>
      </c>
      <c r="AI1605" s="419">
        <v>104.9230824778778</v>
      </c>
      <c r="AJ1605" s="428">
        <v>1.78</v>
      </c>
      <c r="AK1605" s="428">
        <v>0</v>
      </c>
      <c r="AL1605" s="429">
        <v>1.78</v>
      </c>
      <c r="AM1605" s="407" t="s">
        <v>35266</v>
      </c>
    </row>
    <row r="1606" spans="2:39" ht="30" customHeight="1">
      <c r="B1606" s="130" t="s">
        <v>37572</v>
      </c>
      <c r="C1606" s="130" t="s">
        <v>13552</v>
      </c>
      <c r="D1606" s="130" t="s">
        <v>13490</v>
      </c>
      <c r="E1606" s="130" t="s">
        <v>13317</v>
      </c>
      <c r="F1606" s="130" t="s">
        <v>13317</v>
      </c>
      <c r="G1606" s="555">
        <v>19.067547987395319</v>
      </c>
      <c r="H1606" s="556">
        <v>104.9230914736041</v>
      </c>
      <c r="I1606" s="523">
        <v>1.54</v>
      </c>
      <c r="J1606" s="523">
        <v>0</v>
      </c>
      <c r="K1606" s="232">
        <v>1.54</v>
      </c>
      <c r="L1606" s="523">
        <v>0</v>
      </c>
      <c r="M1606" s="231">
        <v>1.54</v>
      </c>
      <c r="N1606" s="233">
        <v>0</v>
      </c>
      <c r="O1606" s="233">
        <v>0</v>
      </c>
      <c r="P1606" s="231">
        <v>0</v>
      </c>
      <c r="Q1606" s="231">
        <v>0</v>
      </c>
      <c r="R1606" s="233">
        <v>0</v>
      </c>
      <c r="S1606" s="231">
        <v>0</v>
      </c>
      <c r="T1606" s="231">
        <v>41.703200000000002</v>
      </c>
      <c r="U1606" s="140" t="s">
        <v>12718</v>
      </c>
      <c r="V1606" s="141" t="s">
        <v>35266</v>
      </c>
      <c r="W1606" s="5" t="s">
        <v>11581</v>
      </c>
      <c r="X1606" s="7" t="b">
        <v>1</v>
      </c>
      <c r="Y1606" s="7">
        <v>0</v>
      </c>
      <c r="Z1606" s="7" t="b">
        <v>0</v>
      </c>
      <c r="AA1606" s="7" t="b">
        <v>1</v>
      </c>
      <c r="AC1606" s="405" t="s">
        <v>37572</v>
      </c>
      <c r="AD1606" s="406" t="s">
        <v>13552</v>
      </c>
      <c r="AE1606" s="406" t="s">
        <v>13490</v>
      </c>
      <c r="AF1606" s="406" t="s">
        <v>13317</v>
      </c>
      <c r="AG1606" s="406" t="s">
        <v>13317</v>
      </c>
      <c r="AH1606" s="418">
        <v>19.067547987395319</v>
      </c>
      <c r="AI1606" s="419">
        <v>104.9230914736041</v>
      </c>
      <c r="AJ1606" s="428">
        <v>1.54</v>
      </c>
      <c r="AK1606" s="428">
        <v>0</v>
      </c>
      <c r="AL1606" s="429">
        <v>1.54</v>
      </c>
      <c r="AM1606" s="407" t="s">
        <v>35266</v>
      </c>
    </row>
    <row r="1607" spans="2:39" ht="30" customHeight="1">
      <c r="B1607" s="130" t="s">
        <v>37573</v>
      </c>
      <c r="C1607" s="130" t="s">
        <v>13552</v>
      </c>
      <c r="D1607" s="130" t="s">
        <v>13490</v>
      </c>
      <c r="E1607" s="130" t="s">
        <v>13317</v>
      </c>
      <c r="F1607" s="130" t="s">
        <v>13317</v>
      </c>
      <c r="G1607" s="555">
        <v>19.066887257982629</v>
      </c>
      <c r="H1607" s="556">
        <v>104.9243450720714</v>
      </c>
      <c r="I1607" s="523">
        <v>4.25</v>
      </c>
      <c r="J1607" s="523">
        <v>0</v>
      </c>
      <c r="K1607" s="232">
        <v>4.25</v>
      </c>
      <c r="L1607" s="523">
        <v>0</v>
      </c>
      <c r="M1607" s="231">
        <v>4.25</v>
      </c>
      <c r="N1607" s="233">
        <v>0</v>
      </c>
      <c r="O1607" s="233">
        <v>0</v>
      </c>
      <c r="P1607" s="231">
        <v>0</v>
      </c>
      <c r="Q1607" s="231">
        <v>0</v>
      </c>
      <c r="R1607" s="233">
        <v>0</v>
      </c>
      <c r="S1607" s="231">
        <v>0</v>
      </c>
      <c r="T1607" s="231">
        <v>115.09</v>
      </c>
      <c r="U1607" s="140" t="s">
        <v>12718</v>
      </c>
      <c r="V1607" s="141" t="s">
        <v>35266</v>
      </c>
      <c r="W1607" s="5" t="s">
        <v>11581</v>
      </c>
      <c r="X1607" s="7" t="b">
        <v>1</v>
      </c>
      <c r="Y1607" s="7">
        <v>0</v>
      </c>
      <c r="Z1607" s="7" t="b">
        <v>0</v>
      </c>
      <c r="AA1607" s="7" t="b">
        <v>1</v>
      </c>
      <c r="AC1607" s="405" t="s">
        <v>37573</v>
      </c>
      <c r="AD1607" s="406" t="s">
        <v>13552</v>
      </c>
      <c r="AE1607" s="406" t="s">
        <v>13490</v>
      </c>
      <c r="AF1607" s="406" t="s">
        <v>13317</v>
      </c>
      <c r="AG1607" s="406" t="s">
        <v>13317</v>
      </c>
      <c r="AH1607" s="418">
        <v>19.066887257982629</v>
      </c>
      <c r="AI1607" s="419">
        <v>104.9243450720714</v>
      </c>
      <c r="AJ1607" s="428">
        <v>4.25</v>
      </c>
      <c r="AK1607" s="428">
        <v>0</v>
      </c>
      <c r="AL1607" s="429">
        <v>4.25</v>
      </c>
      <c r="AM1607" s="407" t="s">
        <v>35266</v>
      </c>
    </row>
    <row r="1608" spans="2:39" ht="30" customHeight="1">
      <c r="B1608" s="130" t="s">
        <v>37574</v>
      </c>
      <c r="C1608" s="130" t="s">
        <v>13552</v>
      </c>
      <c r="D1608" s="130" t="s">
        <v>13490</v>
      </c>
      <c r="E1608" s="130" t="s">
        <v>13317</v>
      </c>
      <c r="F1608" s="130" t="s">
        <v>13317</v>
      </c>
      <c r="G1608" s="555">
        <v>19.070583044335301</v>
      </c>
      <c r="H1608" s="556">
        <v>104.92380730199049</v>
      </c>
      <c r="I1608" s="523">
        <v>1</v>
      </c>
      <c r="J1608" s="523">
        <v>0</v>
      </c>
      <c r="K1608" s="232">
        <v>1</v>
      </c>
      <c r="L1608" s="523">
        <v>0</v>
      </c>
      <c r="M1608" s="231">
        <v>1</v>
      </c>
      <c r="N1608" s="233">
        <v>0</v>
      </c>
      <c r="O1608" s="233">
        <v>0</v>
      </c>
      <c r="P1608" s="231">
        <v>0</v>
      </c>
      <c r="Q1608" s="231">
        <v>0</v>
      </c>
      <c r="R1608" s="233">
        <v>0</v>
      </c>
      <c r="S1608" s="231">
        <v>0</v>
      </c>
      <c r="T1608" s="231">
        <v>27.08</v>
      </c>
      <c r="U1608" s="140" t="s">
        <v>12718</v>
      </c>
      <c r="V1608" s="141" t="s">
        <v>35369</v>
      </c>
      <c r="W1608" s="5" t="s">
        <v>11581</v>
      </c>
      <c r="X1608" s="7" t="b">
        <v>1</v>
      </c>
      <c r="Y1608" s="7">
        <v>0</v>
      </c>
      <c r="Z1608" s="7" t="b">
        <v>0</v>
      </c>
      <c r="AA1608" s="7" t="b">
        <v>1</v>
      </c>
      <c r="AC1608" s="405" t="s">
        <v>37574</v>
      </c>
      <c r="AD1608" s="406" t="s">
        <v>13552</v>
      </c>
      <c r="AE1608" s="406" t="s">
        <v>13490</v>
      </c>
      <c r="AF1608" s="406" t="s">
        <v>13317</v>
      </c>
      <c r="AG1608" s="406" t="s">
        <v>13317</v>
      </c>
      <c r="AH1608" s="418">
        <v>19.070583044335301</v>
      </c>
      <c r="AI1608" s="419">
        <v>104.92380730199049</v>
      </c>
      <c r="AJ1608" s="428">
        <v>1</v>
      </c>
      <c r="AK1608" s="428">
        <v>0</v>
      </c>
      <c r="AL1608" s="429">
        <v>1</v>
      </c>
      <c r="AM1608" s="407" t="s">
        <v>35369</v>
      </c>
    </row>
    <row r="1609" spans="2:39" ht="30" customHeight="1">
      <c r="B1609" s="130" t="s">
        <v>37575</v>
      </c>
      <c r="C1609" s="130" t="s">
        <v>13552</v>
      </c>
      <c r="D1609" s="130" t="s">
        <v>13490</v>
      </c>
      <c r="E1609" s="130" t="s">
        <v>13317</v>
      </c>
      <c r="F1609" s="130" t="s">
        <v>13317</v>
      </c>
      <c r="G1609" s="555">
        <v>19.071432324970491</v>
      </c>
      <c r="H1609" s="556">
        <v>104.9238081874561</v>
      </c>
      <c r="I1609" s="523">
        <v>1.41</v>
      </c>
      <c r="J1609" s="523">
        <v>0</v>
      </c>
      <c r="K1609" s="232">
        <v>1.41</v>
      </c>
      <c r="L1609" s="523">
        <v>0</v>
      </c>
      <c r="M1609" s="231">
        <v>1.41</v>
      </c>
      <c r="N1609" s="233">
        <v>0</v>
      </c>
      <c r="O1609" s="233">
        <v>0</v>
      </c>
      <c r="P1609" s="231">
        <v>0</v>
      </c>
      <c r="Q1609" s="231">
        <v>0</v>
      </c>
      <c r="R1609" s="233">
        <v>0</v>
      </c>
      <c r="S1609" s="231">
        <v>0</v>
      </c>
      <c r="T1609" s="231">
        <v>38.182799999999993</v>
      </c>
      <c r="U1609" s="140" t="s">
        <v>12718</v>
      </c>
      <c r="V1609" s="141" t="s">
        <v>35369</v>
      </c>
      <c r="W1609" s="5" t="s">
        <v>11581</v>
      </c>
      <c r="X1609" s="7" t="b">
        <v>1</v>
      </c>
      <c r="Y1609" s="7">
        <v>0</v>
      </c>
      <c r="Z1609" s="7" t="b">
        <v>0</v>
      </c>
      <c r="AA1609" s="7" t="b">
        <v>1</v>
      </c>
      <c r="AC1609" s="405" t="s">
        <v>37575</v>
      </c>
      <c r="AD1609" s="406" t="s">
        <v>13552</v>
      </c>
      <c r="AE1609" s="406" t="s">
        <v>13490</v>
      </c>
      <c r="AF1609" s="406" t="s">
        <v>13317</v>
      </c>
      <c r="AG1609" s="406" t="s">
        <v>13317</v>
      </c>
      <c r="AH1609" s="418">
        <v>19.071432324970491</v>
      </c>
      <c r="AI1609" s="419">
        <v>104.9238081874561</v>
      </c>
      <c r="AJ1609" s="428">
        <v>1.41</v>
      </c>
      <c r="AK1609" s="428">
        <v>0</v>
      </c>
      <c r="AL1609" s="429">
        <v>1.41</v>
      </c>
      <c r="AM1609" s="407" t="s">
        <v>35369</v>
      </c>
    </row>
    <row r="1610" spans="2:39" ht="30" customHeight="1">
      <c r="B1610" s="130" t="s">
        <v>37576</v>
      </c>
      <c r="C1610" s="130" t="s">
        <v>13552</v>
      </c>
      <c r="D1610" s="130" t="s">
        <v>13490</v>
      </c>
      <c r="E1610" s="130" t="s">
        <v>13317</v>
      </c>
      <c r="F1610" s="130" t="s">
        <v>13317</v>
      </c>
      <c r="G1610" s="555">
        <v>19.09415289490931</v>
      </c>
      <c r="H1610" s="556">
        <v>104.9261222873486</v>
      </c>
      <c r="I1610" s="523">
        <v>3.39</v>
      </c>
      <c r="J1610" s="523">
        <v>0</v>
      </c>
      <c r="K1610" s="232">
        <v>3.39</v>
      </c>
      <c r="L1610" s="523">
        <v>0</v>
      </c>
      <c r="M1610" s="231">
        <v>3.25</v>
      </c>
      <c r="N1610" s="233">
        <v>0</v>
      </c>
      <c r="O1610" s="233">
        <v>0.14000000000000001</v>
      </c>
      <c r="P1610" s="231">
        <v>0</v>
      </c>
      <c r="Q1610" s="231">
        <v>0</v>
      </c>
      <c r="R1610" s="233">
        <v>0</v>
      </c>
      <c r="S1610" s="231">
        <v>0</v>
      </c>
      <c r="T1610" s="231">
        <v>88.009999999999991</v>
      </c>
      <c r="U1610" s="140" t="s">
        <v>12718</v>
      </c>
      <c r="V1610" s="141" t="s">
        <v>35307</v>
      </c>
      <c r="W1610" s="5" t="s">
        <v>11581</v>
      </c>
      <c r="X1610" s="7" t="b">
        <v>1</v>
      </c>
      <c r="Y1610" s="7">
        <v>0</v>
      </c>
      <c r="Z1610" s="7" t="b">
        <v>0</v>
      </c>
      <c r="AA1610" s="7" t="b">
        <v>1</v>
      </c>
      <c r="AC1610" s="405" t="s">
        <v>37576</v>
      </c>
      <c r="AD1610" s="406" t="s">
        <v>13552</v>
      </c>
      <c r="AE1610" s="406" t="s">
        <v>13490</v>
      </c>
      <c r="AF1610" s="406" t="s">
        <v>13317</v>
      </c>
      <c r="AG1610" s="406" t="s">
        <v>13317</v>
      </c>
      <c r="AH1610" s="418">
        <v>19.09415289490931</v>
      </c>
      <c r="AI1610" s="419">
        <v>104.9261222873486</v>
      </c>
      <c r="AJ1610" s="428">
        <v>3.39</v>
      </c>
      <c r="AK1610" s="428">
        <v>0</v>
      </c>
      <c r="AL1610" s="429">
        <v>3.39</v>
      </c>
      <c r="AM1610" s="407" t="s">
        <v>35307</v>
      </c>
    </row>
    <row r="1611" spans="2:39" ht="30" customHeight="1">
      <c r="B1611" s="130" t="s">
        <v>37577</v>
      </c>
      <c r="C1611" s="130" t="s">
        <v>13552</v>
      </c>
      <c r="D1611" s="130" t="s">
        <v>13490</v>
      </c>
      <c r="E1611" s="130" t="s">
        <v>13317</v>
      </c>
      <c r="F1611" s="130" t="s">
        <v>13317</v>
      </c>
      <c r="G1611" s="555">
        <v>19.0735973071302</v>
      </c>
      <c r="H1611" s="556">
        <v>104.9273738958678</v>
      </c>
      <c r="I1611" s="523">
        <v>0.43</v>
      </c>
      <c r="J1611" s="523">
        <v>0</v>
      </c>
      <c r="K1611" s="232">
        <v>0.43</v>
      </c>
      <c r="L1611" s="523">
        <v>0</v>
      </c>
      <c r="M1611" s="231">
        <v>0.43</v>
      </c>
      <c r="N1611" s="233">
        <v>0</v>
      </c>
      <c r="O1611" s="233">
        <v>0</v>
      </c>
      <c r="P1611" s="231">
        <v>0</v>
      </c>
      <c r="Q1611" s="231">
        <v>0</v>
      </c>
      <c r="R1611" s="233">
        <v>0</v>
      </c>
      <c r="S1611" s="231">
        <v>0</v>
      </c>
      <c r="T1611" s="231">
        <v>11.644399999999999</v>
      </c>
      <c r="U1611" s="140" t="s">
        <v>12718</v>
      </c>
      <c r="V1611" s="141" t="s">
        <v>35559</v>
      </c>
      <c r="W1611" s="5" t="s">
        <v>11581</v>
      </c>
      <c r="X1611" s="7" t="b">
        <v>1</v>
      </c>
      <c r="Y1611" s="7">
        <v>0</v>
      </c>
      <c r="Z1611" s="7" t="b">
        <v>0</v>
      </c>
      <c r="AA1611" s="7" t="b">
        <v>1</v>
      </c>
      <c r="AC1611" s="405" t="s">
        <v>37577</v>
      </c>
      <c r="AD1611" s="406" t="s">
        <v>13552</v>
      </c>
      <c r="AE1611" s="406" t="s">
        <v>13490</v>
      </c>
      <c r="AF1611" s="406" t="s">
        <v>13317</v>
      </c>
      <c r="AG1611" s="406" t="s">
        <v>13317</v>
      </c>
      <c r="AH1611" s="418">
        <v>19.0735973071302</v>
      </c>
      <c r="AI1611" s="419">
        <v>104.9273738958678</v>
      </c>
      <c r="AJ1611" s="428">
        <v>0.43</v>
      </c>
      <c r="AK1611" s="428">
        <v>0</v>
      </c>
      <c r="AL1611" s="429">
        <v>0.43</v>
      </c>
      <c r="AM1611" s="407" t="s">
        <v>35559</v>
      </c>
    </row>
    <row r="1612" spans="2:39" ht="30" customHeight="1">
      <c r="B1612" s="130" t="s">
        <v>37578</v>
      </c>
      <c r="C1612" s="130" t="s">
        <v>13552</v>
      </c>
      <c r="D1612" s="130" t="s">
        <v>13490</v>
      </c>
      <c r="E1612" s="130" t="s">
        <v>13317</v>
      </c>
      <c r="F1612" s="130" t="s">
        <v>13317</v>
      </c>
      <c r="G1612" s="555">
        <v>19.084991978657829</v>
      </c>
      <c r="H1612" s="556">
        <v>104.9158871692411</v>
      </c>
      <c r="I1612" s="523">
        <v>1.0900000000000001</v>
      </c>
      <c r="J1612" s="523">
        <v>0</v>
      </c>
      <c r="K1612" s="232">
        <v>1.0900000000000001</v>
      </c>
      <c r="L1612" s="523">
        <v>0</v>
      </c>
      <c r="M1612" s="231">
        <v>1.0900000000000001</v>
      </c>
      <c r="N1612" s="233">
        <v>0</v>
      </c>
      <c r="O1612" s="233">
        <v>0</v>
      </c>
      <c r="P1612" s="231">
        <v>0</v>
      </c>
      <c r="Q1612" s="231">
        <v>0</v>
      </c>
      <c r="R1612" s="233">
        <v>0</v>
      </c>
      <c r="S1612" s="231">
        <v>0</v>
      </c>
      <c r="T1612" s="231">
        <v>29.517199999999999</v>
      </c>
      <c r="U1612" s="140" t="s">
        <v>12718</v>
      </c>
      <c r="V1612" s="141" t="s">
        <v>35308</v>
      </c>
      <c r="W1612" s="5" t="s">
        <v>11581</v>
      </c>
      <c r="X1612" s="7" t="b">
        <v>1</v>
      </c>
      <c r="Y1612" s="7">
        <v>0</v>
      </c>
      <c r="Z1612" s="7" t="b">
        <v>0</v>
      </c>
      <c r="AA1612" s="7" t="b">
        <v>1</v>
      </c>
      <c r="AC1612" s="405" t="s">
        <v>37578</v>
      </c>
      <c r="AD1612" s="406" t="s">
        <v>13552</v>
      </c>
      <c r="AE1612" s="406" t="s">
        <v>13490</v>
      </c>
      <c r="AF1612" s="406" t="s">
        <v>13317</v>
      </c>
      <c r="AG1612" s="406" t="s">
        <v>13317</v>
      </c>
      <c r="AH1612" s="418">
        <v>19.084991978657829</v>
      </c>
      <c r="AI1612" s="419">
        <v>104.9158871692411</v>
      </c>
      <c r="AJ1612" s="428">
        <v>1.0900000000000001</v>
      </c>
      <c r="AK1612" s="428">
        <v>0</v>
      </c>
      <c r="AL1612" s="429">
        <v>1.0900000000000001</v>
      </c>
      <c r="AM1612" s="407" t="s">
        <v>35308</v>
      </c>
    </row>
    <row r="1613" spans="2:39" ht="30" customHeight="1">
      <c r="B1613" s="130" t="s">
        <v>37579</v>
      </c>
      <c r="C1613" s="130" t="s">
        <v>13552</v>
      </c>
      <c r="D1613" s="130" t="s">
        <v>13490</v>
      </c>
      <c r="E1613" s="130" t="s">
        <v>13317</v>
      </c>
      <c r="F1613" s="130" t="s">
        <v>13317</v>
      </c>
      <c r="G1613" s="555">
        <v>19.06292226444678</v>
      </c>
      <c r="H1613" s="556">
        <v>104.9130051239829</v>
      </c>
      <c r="I1613" s="523">
        <v>9.06</v>
      </c>
      <c r="J1613" s="523">
        <v>0</v>
      </c>
      <c r="K1613" s="232">
        <v>9.06</v>
      </c>
      <c r="L1613" s="523">
        <v>0</v>
      </c>
      <c r="M1613" s="231">
        <v>9.06</v>
      </c>
      <c r="N1613" s="233">
        <v>0</v>
      </c>
      <c r="O1613" s="233">
        <v>0</v>
      </c>
      <c r="P1613" s="231">
        <v>0</v>
      </c>
      <c r="Q1613" s="231">
        <v>0</v>
      </c>
      <c r="R1613" s="233">
        <v>0</v>
      </c>
      <c r="S1613" s="231">
        <v>0</v>
      </c>
      <c r="T1613" s="231">
        <v>245.34479999999999</v>
      </c>
      <c r="U1613" s="140" t="s">
        <v>12718</v>
      </c>
      <c r="V1613" s="141" t="s">
        <v>35295</v>
      </c>
      <c r="W1613" s="5" t="s">
        <v>11581</v>
      </c>
      <c r="X1613" s="7" t="b">
        <v>1</v>
      </c>
      <c r="Y1613" s="7">
        <v>0</v>
      </c>
      <c r="Z1613" s="7" t="b">
        <v>0</v>
      </c>
      <c r="AA1613" s="7" t="b">
        <v>1</v>
      </c>
      <c r="AC1613" s="405" t="s">
        <v>37579</v>
      </c>
      <c r="AD1613" s="406" t="s">
        <v>13552</v>
      </c>
      <c r="AE1613" s="406" t="s">
        <v>13490</v>
      </c>
      <c r="AF1613" s="406" t="s">
        <v>13317</v>
      </c>
      <c r="AG1613" s="406" t="s">
        <v>13317</v>
      </c>
      <c r="AH1613" s="418">
        <v>19.06292226444678</v>
      </c>
      <c r="AI1613" s="419">
        <v>104.9130051239829</v>
      </c>
      <c r="AJ1613" s="428">
        <v>9.06</v>
      </c>
      <c r="AK1613" s="428">
        <v>0</v>
      </c>
      <c r="AL1613" s="429">
        <v>9.06</v>
      </c>
      <c r="AM1613" s="407" t="s">
        <v>35295</v>
      </c>
    </row>
    <row r="1614" spans="2:39" ht="30" customHeight="1">
      <c r="B1614" s="130" t="s">
        <v>37580</v>
      </c>
      <c r="C1614" s="130" t="s">
        <v>13552</v>
      </c>
      <c r="D1614" s="130" t="s">
        <v>13490</v>
      </c>
      <c r="E1614" s="130" t="s">
        <v>13317</v>
      </c>
      <c r="F1614" s="130" t="s">
        <v>13317</v>
      </c>
      <c r="G1614" s="555">
        <v>19.06194227860286</v>
      </c>
      <c r="H1614" s="556">
        <v>104.9074550696451</v>
      </c>
      <c r="I1614" s="523">
        <v>1.31</v>
      </c>
      <c r="J1614" s="523">
        <v>0</v>
      </c>
      <c r="K1614" s="232">
        <v>1.31</v>
      </c>
      <c r="L1614" s="523">
        <v>0</v>
      </c>
      <c r="M1614" s="231">
        <v>1.31</v>
      </c>
      <c r="N1614" s="233">
        <v>0</v>
      </c>
      <c r="O1614" s="233">
        <v>0</v>
      </c>
      <c r="P1614" s="231">
        <v>0</v>
      </c>
      <c r="Q1614" s="231">
        <v>0</v>
      </c>
      <c r="R1614" s="233">
        <v>0</v>
      </c>
      <c r="S1614" s="231">
        <v>0</v>
      </c>
      <c r="T1614" s="231">
        <v>35.474800000000002</v>
      </c>
      <c r="U1614" s="140" t="s">
        <v>12718</v>
      </c>
      <c r="V1614" s="141" t="s">
        <v>35283</v>
      </c>
      <c r="W1614" s="5" t="s">
        <v>11581</v>
      </c>
      <c r="X1614" s="7" t="b">
        <v>1</v>
      </c>
      <c r="Y1614" s="7">
        <v>0</v>
      </c>
      <c r="Z1614" s="7" t="b">
        <v>0</v>
      </c>
      <c r="AA1614" s="7" t="b">
        <v>1</v>
      </c>
      <c r="AC1614" s="405" t="s">
        <v>37580</v>
      </c>
      <c r="AD1614" s="406" t="s">
        <v>13552</v>
      </c>
      <c r="AE1614" s="406" t="s">
        <v>13490</v>
      </c>
      <c r="AF1614" s="406" t="s">
        <v>13317</v>
      </c>
      <c r="AG1614" s="406" t="s">
        <v>13317</v>
      </c>
      <c r="AH1614" s="418">
        <v>19.06194227860286</v>
      </c>
      <c r="AI1614" s="419">
        <v>104.9074550696451</v>
      </c>
      <c r="AJ1614" s="428">
        <v>1.31</v>
      </c>
      <c r="AK1614" s="428">
        <v>0</v>
      </c>
      <c r="AL1614" s="429">
        <v>1.31</v>
      </c>
      <c r="AM1614" s="407" t="s">
        <v>35283</v>
      </c>
    </row>
    <row r="1615" spans="2:39" ht="30" customHeight="1">
      <c r="B1615" s="130" t="s">
        <v>37581</v>
      </c>
      <c r="C1615" s="130" t="s">
        <v>13552</v>
      </c>
      <c r="D1615" s="130" t="s">
        <v>13490</v>
      </c>
      <c r="E1615" s="130" t="s">
        <v>13317</v>
      </c>
      <c r="F1615" s="130" t="s">
        <v>13317</v>
      </c>
      <c r="G1615" s="555">
        <v>19.06084465331282</v>
      </c>
      <c r="H1615" s="556">
        <v>104.9125280028214</v>
      </c>
      <c r="I1615" s="523">
        <v>1.64</v>
      </c>
      <c r="J1615" s="523">
        <v>0</v>
      </c>
      <c r="K1615" s="232">
        <v>1.64</v>
      </c>
      <c r="L1615" s="523">
        <v>0</v>
      </c>
      <c r="M1615" s="231">
        <v>1.64</v>
      </c>
      <c r="N1615" s="233">
        <v>0</v>
      </c>
      <c r="O1615" s="233">
        <v>0</v>
      </c>
      <c r="P1615" s="231">
        <v>0</v>
      </c>
      <c r="Q1615" s="231">
        <v>0</v>
      </c>
      <c r="R1615" s="233">
        <v>0</v>
      </c>
      <c r="S1615" s="231">
        <v>0</v>
      </c>
      <c r="T1615" s="231">
        <v>44.411199999999987</v>
      </c>
      <c r="U1615" s="140" t="s">
        <v>12718</v>
      </c>
      <c r="V1615" s="141" t="s">
        <v>35283</v>
      </c>
      <c r="W1615" s="5" t="s">
        <v>11581</v>
      </c>
      <c r="X1615" s="7" t="b">
        <v>1</v>
      </c>
      <c r="Y1615" s="7">
        <v>0</v>
      </c>
      <c r="Z1615" s="7" t="b">
        <v>0</v>
      </c>
      <c r="AA1615" s="7" t="b">
        <v>1</v>
      </c>
      <c r="AC1615" s="405" t="s">
        <v>37581</v>
      </c>
      <c r="AD1615" s="406" t="s">
        <v>13552</v>
      </c>
      <c r="AE1615" s="406" t="s">
        <v>13490</v>
      </c>
      <c r="AF1615" s="406" t="s">
        <v>13317</v>
      </c>
      <c r="AG1615" s="406" t="s">
        <v>13317</v>
      </c>
      <c r="AH1615" s="418">
        <v>19.06084465331282</v>
      </c>
      <c r="AI1615" s="419">
        <v>104.9125280028214</v>
      </c>
      <c r="AJ1615" s="428">
        <v>1.64</v>
      </c>
      <c r="AK1615" s="428">
        <v>0</v>
      </c>
      <c r="AL1615" s="429">
        <v>1.64</v>
      </c>
      <c r="AM1615" s="407" t="s">
        <v>35283</v>
      </c>
    </row>
    <row r="1616" spans="2:39" ht="30" customHeight="1">
      <c r="B1616" s="130" t="s">
        <v>37582</v>
      </c>
      <c r="C1616" s="130" t="s">
        <v>13552</v>
      </c>
      <c r="D1616" s="130" t="s">
        <v>13490</v>
      </c>
      <c r="E1616" s="130" t="s">
        <v>13317</v>
      </c>
      <c r="F1616" s="130" t="s">
        <v>13317</v>
      </c>
      <c r="G1616" s="555">
        <v>19.06144429157612</v>
      </c>
      <c r="H1616" s="556">
        <v>104.9086993418972</v>
      </c>
      <c r="I1616" s="523">
        <v>8.0500000000000007</v>
      </c>
      <c r="J1616" s="523">
        <v>0</v>
      </c>
      <c r="K1616" s="232">
        <v>8.0500000000000007</v>
      </c>
      <c r="L1616" s="523">
        <v>0</v>
      </c>
      <c r="M1616" s="231">
        <v>8.0500000000000007</v>
      </c>
      <c r="N1616" s="233">
        <v>0</v>
      </c>
      <c r="O1616" s="233">
        <v>0</v>
      </c>
      <c r="P1616" s="231">
        <v>0</v>
      </c>
      <c r="Q1616" s="231">
        <v>0</v>
      </c>
      <c r="R1616" s="233">
        <v>0</v>
      </c>
      <c r="S1616" s="231">
        <v>0</v>
      </c>
      <c r="T1616" s="231">
        <v>217.994</v>
      </c>
      <c r="U1616" s="140" t="s">
        <v>12718</v>
      </c>
      <c r="V1616" s="141" t="s">
        <v>35283</v>
      </c>
      <c r="W1616" s="5" t="s">
        <v>11581</v>
      </c>
      <c r="X1616" s="7" t="b">
        <v>1</v>
      </c>
      <c r="Y1616" s="7">
        <v>0</v>
      </c>
      <c r="Z1616" s="7" t="b">
        <v>0</v>
      </c>
      <c r="AA1616" s="7" t="b">
        <v>1</v>
      </c>
      <c r="AC1616" s="405" t="s">
        <v>37582</v>
      </c>
      <c r="AD1616" s="406" t="s">
        <v>13552</v>
      </c>
      <c r="AE1616" s="406" t="s">
        <v>13490</v>
      </c>
      <c r="AF1616" s="406" t="s">
        <v>13317</v>
      </c>
      <c r="AG1616" s="406" t="s">
        <v>13317</v>
      </c>
      <c r="AH1616" s="418">
        <v>19.06144429157612</v>
      </c>
      <c r="AI1616" s="419">
        <v>104.9086993418972</v>
      </c>
      <c r="AJ1616" s="428">
        <v>8.0500000000000007</v>
      </c>
      <c r="AK1616" s="428">
        <v>0</v>
      </c>
      <c r="AL1616" s="429">
        <v>8.0500000000000007</v>
      </c>
      <c r="AM1616" s="407" t="s">
        <v>35283</v>
      </c>
    </row>
    <row r="1617" spans="2:39" ht="30" customHeight="1">
      <c r="B1617" s="130" t="s">
        <v>37583</v>
      </c>
      <c r="C1617" s="130" t="s">
        <v>13552</v>
      </c>
      <c r="D1617" s="130" t="s">
        <v>13490</v>
      </c>
      <c r="E1617" s="130" t="s">
        <v>13317</v>
      </c>
      <c r="F1617" s="130" t="s">
        <v>13317</v>
      </c>
      <c r="G1617" s="555">
        <v>19.098536425346939</v>
      </c>
      <c r="H1617" s="556">
        <v>104.90417277125189</v>
      </c>
      <c r="I1617" s="523">
        <v>4.32</v>
      </c>
      <c r="J1617" s="523">
        <v>0</v>
      </c>
      <c r="K1617" s="232">
        <v>4.32</v>
      </c>
      <c r="L1617" s="523">
        <v>0</v>
      </c>
      <c r="M1617" s="231">
        <v>4.2300000000000004</v>
      </c>
      <c r="N1617" s="233">
        <v>0</v>
      </c>
      <c r="O1617" s="233">
        <v>0.09</v>
      </c>
      <c r="P1617" s="231">
        <v>0</v>
      </c>
      <c r="Q1617" s="231">
        <v>0</v>
      </c>
      <c r="R1617" s="233">
        <v>0</v>
      </c>
      <c r="S1617" s="231">
        <v>0</v>
      </c>
      <c r="T1617" s="231">
        <v>114.5484</v>
      </c>
      <c r="U1617" s="140" t="s">
        <v>12718</v>
      </c>
      <c r="V1617" s="141" t="s">
        <v>35584</v>
      </c>
      <c r="W1617" s="5" t="s">
        <v>11581</v>
      </c>
      <c r="X1617" s="7" t="b">
        <v>1</v>
      </c>
      <c r="Y1617" s="7">
        <v>0</v>
      </c>
      <c r="Z1617" s="7" t="b">
        <v>0</v>
      </c>
      <c r="AA1617" s="7" t="b">
        <v>1</v>
      </c>
      <c r="AC1617" s="405" t="s">
        <v>37583</v>
      </c>
      <c r="AD1617" s="406" t="s">
        <v>13552</v>
      </c>
      <c r="AE1617" s="406" t="s">
        <v>13490</v>
      </c>
      <c r="AF1617" s="406" t="s">
        <v>13317</v>
      </c>
      <c r="AG1617" s="406" t="s">
        <v>13317</v>
      </c>
      <c r="AH1617" s="418">
        <v>19.098536425346939</v>
      </c>
      <c r="AI1617" s="419">
        <v>104.90417277125189</v>
      </c>
      <c r="AJ1617" s="428">
        <v>4.32</v>
      </c>
      <c r="AK1617" s="428">
        <v>0</v>
      </c>
      <c r="AL1617" s="429">
        <v>4.32</v>
      </c>
      <c r="AM1617" s="407" t="s">
        <v>35584</v>
      </c>
    </row>
    <row r="1618" spans="2:39" ht="30" customHeight="1">
      <c r="B1618" s="130" t="s">
        <v>37584</v>
      </c>
      <c r="C1618" s="130" t="s">
        <v>13552</v>
      </c>
      <c r="D1618" s="130" t="s">
        <v>13490</v>
      </c>
      <c r="E1618" s="130" t="s">
        <v>13317</v>
      </c>
      <c r="F1618" s="130" t="s">
        <v>13317</v>
      </c>
      <c r="G1618" s="555">
        <v>19.09387246957516</v>
      </c>
      <c r="H1618" s="556">
        <v>104.9064873546135</v>
      </c>
      <c r="I1618" s="523">
        <v>2.4900000000000002</v>
      </c>
      <c r="J1618" s="523">
        <v>0</v>
      </c>
      <c r="K1618" s="232">
        <v>2.4900000000000002</v>
      </c>
      <c r="L1618" s="523">
        <v>0</v>
      </c>
      <c r="M1618" s="231">
        <v>2.4900000000000002</v>
      </c>
      <c r="N1618" s="233">
        <v>0</v>
      </c>
      <c r="O1618" s="233">
        <v>0</v>
      </c>
      <c r="P1618" s="231">
        <v>0</v>
      </c>
      <c r="Q1618" s="231">
        <v>0</v>
      </c>
      <c r="R1618" s="233">
        <v>0</v>
      </c>
      <c r="S1618" s="231">
        <v>0</v>
      </c>
      <c r="T1618" s="231">
        <v>67.429199999999994</v>
      </c>
      <c r="U1618" s="140" t="s">
        <v>12718</v>
      </c>
      <c r="V1618" s="141" t="s">
        <v>35342</v>
      </c>
      <c r="W1618" s="5" t="s">
        <v>11581</v>
      </c>
      <c r="X1618" s="7" t="b">
        <v>1</v>
      </c>
      <c r="Y1618" s="7">
        <v>0</v>
      </c>
      <c r="Z1618" s="7" t="b">
        <v>0</v>
      </c>
      <c r="AA1618" s="7" t="b">
        <v>1</v>
      </c>
      <c r="AC1618" s="405" t="s">
        <v>37584</v>
      </c>
      <c r="AD1618" s="406" t="s">
        <v>13552</v>
      </c>
      <c r="AE1618" s="406" t="s">
        <v>13490</v>
      </c>
      <c r="AF1618" s="406" t="s">
        <v>13317</v>
      </c>
      <c r="AG1618" s="406" t="s">
        <v>13317</v>
      </c>
      <c r="AH1618" s="418">
        <v>19.09387246957516</v>
      </c>
      <c r="AI1618" s="419">
        <v>104.9064873546135</v>
      </c>
      <c r="AJ1618" s="428">
        <v>2.4900000000000002</v>
      </c>
      <c r="AK1618" s="428">
        <v>0</v>
      </c>
      <c r="AL1618" s="429">
        <v>2.4900000000000002</v>
      </c>
      <c r="AM1618" s="407" t="s">
        <v>35342</v>
      </c>
    </row>
    <row r="1619" spans="2:39" ht="30" customHeight="1">
      <c r="B1619" s="130" t="s">
        <v>37585</v>
      </c>
      <c r="C1619" s="130" t="s">
        <v>13552</v>
      </c>
      <c r="D1619" s="130" t="s">
        <v>13490</v>
      </c>
      <c r="E1619" s="130" t="s">
        <v>13317</v>
      </c>
      <c r="F1619" s="130" t="s">
        <v>13317</v>
      </c>
      <c r="G1619" s="555">
        <v>19.094171273142418</v>
      </c>
      <c r="H1619" s="556">
        <v>104.9057178343997</v>
      </c>
      <c r="I1619" s="523">
        <v>0.55000000000000004</v>
      </c>
      <c r="J1619" s="523">
        <v>0</v>
      </c>
      <c r="K1619" s="232">
        <v>0.55000000000000004</v>
      </c>
      <c r="L1619" s="523">
        <v>0</v>
      </c>
      <c r="M1619" s="231">
        <v>0.55000000000000004</v>
      </c>
      <c r="N1619" s="233">
        <v>0</v>
      </c>
      <c r="O1619" s="233">
        <v>0</v>
      </c>
      <c r="P1619" s="231">
        <v>0</v>
      </c>
      <c r="Q1619" s="231">
        <v>0</v>
      </c>
      <c r="R1619" s="233">
        <v>0</v>
      </c>
      <c r="S1619" s="231">
        <v>0</v>
      </c>
      <c r="T1619" s="231">
        <v>14.894</v>
      </c>
      <c r="U1619" s="140" t="s">
        <v>12718</v>
      </c>
      <c r="V1619" s="141" t="s">
        <v>35342</v>
      </c>
      <c r="W1619" s="5" t="s">
        <v>11581</v>
      </c>
      <c r="X1619" s="7" t="b">
        <v>1</v>
      </c>
      <c r="Y1619" s="7">
        <v>0</v>
      </c>
      <c r="Z1619" s="7" t="b">
        <v>0</v>
      </c>
      <c r="AA1619" s="7" t="b">
        <v>1</v>
      </c>
      <c r="AC1619" s="405" t="s">
        <v>37585</v>
      </c>
      <c r="AD1619" s="406" t="s">
        <v>13552</v>
      </c>
      <c r="AE1619" s="406" t="s">
        <v>13490</v>
      </c>
      <c r="AF1619" s="406" t="s">
        <v>13317</v>
      </c>
      <c r="AG1619" s="406" t="s">
        <v>13317</v>
      </c>
      <c r="AH1619" s="418">
        <v>19.094171273142418</v>
      </c>
      <c r="AI1619" s="419">
        <v>104.9057178343997</v>
      </c>
      <c r="AJ1619" s="428">
        <v>0.55000000000000004</v>
      </c>
      <c r="AK1619" s="428">
        <v>0</v>
      </c>
      <c r="AL1619" s="429">
        <v>0.55000000000000004</v>
      </c>
      <c r="AM1619" s="407" t="s">
        <v>35342</v>
      </c>
    </row>
    <row r="1620" spans="2:39" ht="30" customHeight="1">
      <c r="B1620" s="130" t="s">
        <v>37586</v>
      </c>
      <c r="C1620" s="130" t="s">
        <v>13552</v>
      </c>
      <c r="D1620" s="130" t="s">
        <v>13490</v>
      </c>
      <c r="E1620" s="130" t="s">
        <v>13317</v>
      </c>
      <c r="F1620" s="130" t="s">
        <v>13317</v>
      </c>
      <c r="G1620" s="555">
        <v>19.09321225467427</v>
      </c>
      <c r="H1620" s="556">
        <v>104.9175204833649</v>
      </c>
      <c r="I1620" s="523">
        <v>5.48</v>
      </c>
      <c r="J1620" s="523">
        <v>0</v>
      </c>
      <c r="K1620" s="232">
        <v>5.48</v>
      </c>
      <c r="L1620" s="523">
        <v>0</v>
      </c>
      <c r="M1620" s="231">
        <v>5.32</v>
      </c>
      <c r="N1620" s="233">
        <v>0</v>
      </c>
      <c r="O1620" s="233">
        <v>0.16</v>
      </c>
      <c r="P1620" s="231">
        <v>0</v>
      </c>
      <c r="Q1620" s="231">
        <v>0</v>
      </c>
      <c r="R1620" s="233">
        <v>0</v>
      </c>
      <c r="S1620" s="231">
        <v>0</v>
      </c>
      <c r="T1620" s="231">
        <v>144.06559999999999</v>
      </c>
      <c r="U1620" s="140" t="s">
        <v>12718</v>
      </c>
      <c r="V1620" s="141" t="s">
        <v>35486</v>
      </c>
      <c r="W1620" s="5" t="s">
        <v>11581</v>
      </c>
      <c r="X1620" s="7" t="b">
        <v>1</v>
      </c>
      <c r="Y1620" s="7">
        <v>0</v>
      </c>
      <c r="Z1620" s="7" t="b">
        <v>0</v>
      </c>
      <c r="AA1620" s="7" t="b">
        <v>1</v>
      </c>
      <c r="AC1620" s="405" t="s">
        <v>37586</v>
      </c>
      <c r="AD1620" s="406" t="s">
        <v>13552</v>
      </c>
      <c r="AE1620" s="406" t="s">
        <v>13490</v>
      </c>
      <c r="AF1620" s="406" t="s">
        <v>13317</v>
      </c>
      <c r="AG1620" s="406" t="s">
        <v>13317</v>
      </c>
      <c r="AH1620" s="418">
        <v>19.09321225467427</v>
      </c>
      <c r="AI1620" s="419">
        <v>104.9175204833649</v>
      </c>
      <c r="AJ1620" s="428">
        <v>5.48</v>
      </c>
      <c r="AK1620" s="428">
        <v>0</v>
      </c>
      <c r="AL1620" s="429">
        <v>5.48</v>
      </c>
      <c r="AM1620" s="407" t="s">
        <v>35486</v>
      </c>
    </row>
    <row r="1621" spans="2:39" ht="30" customHeight="1">
      <c r="B1621" s="130" t="s">
        <v>37587</v>
      </c>
      <c r="C1621" s="130" t="s">
        <v>13552</v>
      </c>
      <c r="D1621" s="130" t="s">
        <v>13490</v>
      </c>
      <c r="E1621" s="130" t="s">
        <v>13317</v>
      </c>
      <c r="F1621" s="130" t="s">
        <v>13317</v>
      </c>
      <c r="G1621" s="555">
        <v>19.097503250882689</v>
      </c>
      <c r="H1621" s="556">
        <v>104.9181520589465</v>
      </c>
      <c r="I1621" s="523">
        <v>1.3</v>
      </c>
      <c r="J1621" s="523">
        <v>0</v>
      </c>
      <c r="K1621" s="232">
        <v>1.3</v>
      </c>
      <c r="L1621" s="523">
        <v>0</v>
      </c>
      <c r="M1621" s="231">
        <v>1.3</v>
      </c>
      <c r="N1621" s="233">
        <v>0</v>
      </c>
      <c r="O1621" s="233">
        <v>0</v>
      </c>
      <c r="P1621" s="231">
        <v>0</v>
      </c>
      <c r="Q1621" s="231">
        <v>0</v>
      </c>
      <c r="R1621" s="233">
        <v>0</v>
      </c>
      <c r="S1621" s="231">
        <v>0</v>
      </c>
      <c r="T1621" s="231">
        <v>35.204000000000001</v>
      </c>
      <c r="U1621" s="140" t="s">
        <v>12718</v>
      </c>
      <c r="V1621" s="141" t="s">
        <v>35270</v>
      </c>
      <c r="W1621" s="5" t="s">
        <v>11581</v>
      </c>
      <c r="X1621" s="7" t="b">
        <v>1</v>
      </c>
      <c r="Y1621" s="7">
        <v>0</v>
      </c>
      <c r="Z1621" s="7" t="b">
        <v>0</v>
      </c>
      <c r="AA1621" s="7" t="b">
        <v>1</v>
      </c>
      <c r="AC1621" s="405" t="s">
        <v>37587</v>
      </c>
      <c r="AD1621" s="406" t="s">
        <v>13552</v>
      </c>
      <c r="AE1621" s="406" t="s">
        <v>13490</v>
      </c>
      <c r="AF1621" s="406" t="s">
        <v>13317</v>
      </c>
      <c r="AG1621" s="406" t="s">
        <v>13317</v>
      </c>
      <c r="AH1621" s="418">
        <v>19.097503250882689</v>
      </c>
      <c r="AI1621" s="419">
        <v>104.9181520589465</v>
      </c>
      <c r="AJ1621" s="428">
        <v>1.3</v>
      </c>
      <c r="AK1621" s="428">
        <v>0</v>
      </c>
      <c r="AL1621" s="429">
        <v>1.3</v>
      </c>
      <c r="AM1621" s="407" t="s">
        <v>35270</v>
      </c>
    </row>
    <row r="1622" spans="2:39" ht="30" customHeight="1">
      <c r="B1622" s="130" t="s">
        <v>37588</v>
      </c>
      <c r="C1622" s="130" t="s">
        <v>13552</v>
      </c>
      <c r="D1622" s="130" t="s">
        <v>13490</v>
      </c>
      <c r="E1622" s="130" t="s">
        <v>13317</v>
      </c>
      <c r="F1622" s="130" t="s">
        <v>13317</v>
      </c>
      <c r="G1622" s="555">
        <v>19.098054690422071</v>
      </c>
      <c r="H1622" s="556">
        <v>104.9178104743864</v>
      </c>
      <c r="I1622" s="523">
        <v>0.66</v>
      </c>
      <c r="J1622" s="523">
        <v>0</v>
      </c>
      <c r="K1622" s="232">
        <v>0.66</v>
      </c>
      <c r="L1622" s="523">
        <v>0</v>
      </c>
      <c r="M1622" s="231">
        <v>0.54</v>
      </c>
      <c r="N1622" s="233">
        <v>0</v>
      </c>
      <c r="O1622" s="233">
        <v>0.12</v>
      </c>
      <c r="P1622" s="231">
        <v>0</v>
      </c>
      <c r="Q1622" s="231">
        <v>0</v>
      </c>
      <c r="R1622" s="233">
        <v>0</v>
      </c>
      <c r="S1622" s="231">
        <v>0</v>
      </c>
      <c r="T1622" s="231">
        <v>14.623200000000001</v>
      </c>
      <c r="U1622" s="140" t="s">
        <v>12718</v>
      </c>
      <c r="V1622" s="141" t="s">
        <v>35270</v>
      </c>
      <c r="W1622" s="5" t="s">
        <v>11581</v>
      </c>
      <c r="X1622" s="7" t="b">
        <v>1</v>
      </c>
      <c r="Y1622" s="7">
        <v>0</v>
      </c>
      <c r="Z1622" s="7" t="b">
        <v>0</v>
      </c>
      <c r="AA1622" s="7" t="b">
        <v>1</v>
      </c>
      <c r="AC1622" s="405" t="s">
        <v>37588</v>
      </c>
      <c r="AD1622" s="406" t="s">
        <v>13552</v>
      </c>
      <c r="AE1622" s="406" t="s">
        <v>13490</v>
      </c>
      <c r="AF1622" s="406" t="s">
        <v>13317</v>
      </c>
      <c r="AG1622" s="406" t="s">
        <v>13317</v>
      </c>
      <c r="AH1622" s="418">
        <v>19.098054690422071</v>
      </c>
      <c r="AI1622" s="419">
        <v>104.9178104743864</v>
      </c>
      <c r="AJ1622" s="428">
        <v>0.66</v>
      </c>
      <c r="AK1622" s="428">
        <v>0</v>
      </c>
      <c r="AL1622" s="429">
        <v>0.66</v>
      </c>
      <c r="AM1622" s="407" t="s">
        <v>35270</v>
      </c>
    </row>
    <row r="1623" spans="2:39" ht="30" customHeight="1">
      <c r="B1623" s="130" t="s">
        <v>37589</v>
      </c>
      <c r="C1623" s="130" t="s">
        <v>13552</v>
      </c>
      <c r="D1623" s="130" t="s">
        <v>13490</v>
      </c>
      <c r="E1623" s="130" t="s">
        <v>13317</v>
      </c>
      <c r="F1623" s="130" t="s">
        <v>13317</v>
      </c>
      <c r="G1623" s="555">
        <v>19.09674803515885</v>
      </c>
      <c r="H1623" s="556">
        <v>104.9238821226832</v>
      </c>
      <c r="I1623" s="523">
        <v>6.72</v>
      </c>
      <c r="J1623" s="523">
        <v>0</v>
      </c>
      <c r="K1623" s="232">
        <v>6.72</v>
      </c>
      <c r="L1623" s="523">
        <v>0</v>
      </c>
      <c r="M1623" s="231">
        <v>6.47</v>
      </c>
      <c r="N1623" s="233">
        <v>0</v>
      </c>
      <c r="O1623" s="233">
        <v>0.25</v>
      </c>
      <c r="P1623" s="231">
        <v>0</v>
      </c>
      <c r="Q1623" s="231">
        <v>0</v>
      </c>
      <c r="R1623" s="233">
        <v>0</v>
      </c>
      <c r="S1623" s="231">
        <v>0</v>
      </c>
      <c r="T1623" s="231">
        <v>175.20760000000001</v>
      </c>
      <c r="U1623" s="140" t="s">
        <v>12718</v>
      </c>
      <c r="V1623" s="141" t="s">
        <v>35347</v>
      </c>
      <c r="W1623" s="5" t="s">
        <v>11581</v>
      </c>
      <c r="X1623" s="7" t="b">
        <v>1</v>
      </c>
      <c r="Y1623" s="7">
        <v>0</v>
      </c>
      <c r="Z1623" s="7" t="b">
        <v>0</v>
      </c>
      <c r="AA1623" s="7" t="b">
        <v>1</v>
      </c>
      <c r="AC1623" s="405" t="s">
        <v>37589</v>
      </c>
      <c r="AD1623" s="406" t="s">
        <v>13552</v>
      </c>
      <c r="AE1623" s="406" t="s">
        <v>13490</v>
      </c>
      <c r="AF1623" s="406" t="s">
        <v>13317</v>
      </c>
      <c r="AG1623" s="406" t="s">
        <v>13317</v>
      </c>
      <c r="AH1623" s="418">
        <v>19.09674803515885</v>
      </c>
      <c r="AI1623" s="419">
        <v>104.9238821226832</v>
      </c>
      <c r="AJ1623" s="428">
        <v>6.72</v>
      </c>
      <c r="AK1623" s="428">
        <v>0</v>
      </c>
      <c r="AL1623" s="429">
        <v>6.72</v>
      </c>
      <c r="AM1623" s="407" t="s">
        <v>35347</v>
      </c>
    </row>
    <row r="1624" spans="2:39" ht="30" customHeight="1">
      <c r="B1624" s="130" t="s">
        <v>37590</v>
      </c>
      <c r="C1624" s="130" t="s">
        <v>13552</v>
      </c>
      <c r="D1624" s="130" t="s">
        <v>13490</v>
      </c>
      <c r="E1624" s="130" t="s">
        <v>13317</v>
      </c>
      <c r="F1624" s="130" t="s">
        <v>13317</v>
      </c>
      <c r="G1624" s="555">
        <v>19.10016310065653</v>
      </c>
      <c r="H1624" s="556">
        <v>104.92400924302559</v>
      </c>
      <c r="I1624" s="523">
        <v>3.26</v>
      </c>
      <c r="J1624" s="523">
        <v>0</v>
      </c>
      <c r="K1624" s="232">
        <v>3.26</v>
      </c>
      <c r="L1624" s="523">
        <v>0</v>
      </c>
      <c r="M1624" s="231">
        <v>3.15</v>
      </c>
      <c r="N1624" s="233">
        <v>0</v>
      </c>
      <c r="O1624" s="233">
        <v>0.11</v>
      </c>
      <c r="P1624" s="231">
        <v>0</v>
      </c>
      <c r="Q1624" s="231">
        <v>0</v>
      </c>
      <c r="R1624" s="233">
        <v>0</v>
      </c>
      <c r="S1624" s="231">
        <v>0</v>
      </c>
      <c r="T1624" s="231">
        <v>85.301999999999992</v>
      </c>
      <c r="U1624" s="140" t="s">
        <v>12718</v>
      </c>
      <c r="V1624" s="141" t="s">
        <v>35322</v>
      </c>
      <c r="W1624" s="5" t="s">
        <v>11581</v>
      </c>
      <c r="X1624" s="7" t="b">
        <v>1</v>
      </c>
      <c r="Y1624" s="7">
        <v>0</v>
      </c>
      <c r="Z1624" s="7" t="b">
        <v>0</v>
      </c>
      <c r="AA1624" s="7" t="b">
        <v>1</v>
      </c>
      <c r="AC1624" s="405" t="s">
        <v>37590</v>
      </c>
      <c r="AD1624" s="406" t="s">
        <v>13552</v>
      </c>
      <c r="AE1624" s="406" t="s">
        <v>13490</v>
      </c>
      <c r="AF1624" s="406" t="s">
        <v>13317</v>
      </c>
      <c r="AG1624" s="406" t="s">
        <v>13317</v>
      </c>
      <c r="AH1624" s="418">
        <v>19.10016310065653</v>
      </c>
      <c r="AI1624" s="419">
        <v>104.92400924302559</v>
      </c>
      <c r="AJ1624" s="428">
        <v>3.26</v>
      </c>
      <c r="AK1624" s="428">
        <v>0</v>
      </c>
      <c r="AL1624" s="429">
        <v>3.26</v>
      </c>
      <c r="AM1624" s="407" t="s">
        <v>35322</v>
      </c>
    </row>
    <row r="1625" spans="2:39" ht="30" customHeight="1">
      <c r="B1625" s="130" t="s">
        <v>37591</v>
      </c>
      <c r="C1625" s="130" t="s">
        <v>13552</v>
      </c>
      <c r="D1625" s="130" t="s">
        <v>13490</v>
      </c>
      <c r="E1625" s="130" t="s">
        <v>13317</v>
      </c>
      <c r="F1625" s="130" t="s">
        <v>13317</v>
      </c>
      <c r="G1625" s="555">
        <v>19.086455378153691</v>
      </c>
      <c r="H1625" s="556">
        <v>104.8827506932046</v>
      </c>
      <c r="I1625" s="523">
        <v>1.1100000000000001</v>
      </c>
      <c r="J1625" s="523">
        <v>0</v>
      </c>
      <c r="K1625" s="232">
        <v>1.1100000000000001</v>
      </c>
      <c r="L1625" s="523">
        <v>0</v>
      </c>
      <c r="M1625" s="231">
        <v>1.1100000000000001</v>
      </c>
      <c r="N1625" s="233">
        <v>0</v>
      </c>
      <c r="O1625" s="233">
        <v>0</v>
      </c>
      <c r="P1625" s="231">
        <v>0</v>
      </c>
      <c r="Q1625" s="231">
        <v>0</v>
      </c>
      <c r="R1625" s="233">
        <v>0</v>
      </c>
      <c r="S1625" s="231">
        <v>0</v>
      </c>
      <c r="T1625" s="231">
        <v>30.058800000000002</v>
      </c>
      <c r="U1625" s="140" t="s">
        <v>12718</v>
      </c>
      <c r="V1625" s="141" t="s">
        <v>35481</v>
      </c>
      <c r="W1625" s="5" t="s">
        <v>11581</v>
      </c>
      <c r="X1625" s="7" t="b">
        <v>1</v>
      </c>
      <c r="Y1625" s="7">
        <v>0</v>
      </c>
      <c r="Z1625" s="7" t="b">
        <v>0</v>
      </c>
      <c r="AA1625" s="7" t="b">
        <v>1</v>
      </c>
      <c r="AC1625" s="405" t="s">
        <v>37591</v>
      </c>
      <c r="AD1625" s="406" t="s">
        <v>13552</v>
      </c>
      <c r="AE1625" s="406" t="s">
        <v>13490</v>
      </c>
      <c r="AF1625" s="406" t="s">
        <v>13317</v>
      </c>
      <c r="AG1625" s="406" t="s">
        <v>13317</v>
      </c>
      <c r="AH1625" s="418">
        <v>19.086455378153691</v>
      </c>
      <c r="AI1625" s="419">
        <v>104.8827506932046</v>
      </c>
      <c r="AJ1625" s="428">
        <v>1.1100000000000001</v>
      </c>
      <c r="AK1625" s="428">
        <v>0</v>
      </c>
      <c r="AL1625" s="429">
        <v>1.1100000000000001</v>
      </c>
      <c r="AM1625" s="407" t="s">
        <v>35481</v>
      </c>
    </row>
    <row r="1626" spans="2:39" ht="30" customHeight="1">
      <c r="B1626" s="130" t="s">
        <v>37592</v>
      </c>
      <c r="C1626" s="130" t="s">
        <v>13552</v>
      </c>
      <c r="D1626" s="130" t="s">
        <v>13490</v>
      </c>
      <c r="E1626" s="130" t="s">
        <v>13317</v>
      </c>
      <c r="F1626" s="130" t="s">
        <v>13317</v>
      </c>
      <c r="G1626" s="555">
        <v>19.077616314860428</v>
      </c>
      <c r="H1626" s="556">
        <v>104.8867443202836</v>
      </c>
      <c r="I1626" s="523">
        <v>1.39</v>
      </c>
      <c r="J1626" s="523">
        <v>0</v>
      </c>
      <c r="K1626" s="232">
        <v>1.39</v>
      </c>
      <c r="L1626" s="523">
        <v>0</v>
      </c>
      <c r="M1626" s="231">
        <v>1.39</v>
      </c>
      <c r="N1626" s="233">
        <v>0</v>
      </c>
      <c r="O1626" s="233">
        <v>0</v>
      </c>
      <c r="P1626" s="231">
        <v>0</v>
      </c>
      <c r="Q1626" s="231">
        <v>0</v>
      </c>
      <c r="R1626" s="233">
        <v>0</v>
      </c>
      <c r="S1626" s="231">
        <v>0</v>
      </c>
      <c r="T1626" s="231">
        <v>37.641199999999998</v>
      </c>
      <c r="U1626" s="140" t="s">
        <v>12718</v>
      </c>
      <c r="V1626" s="141" t="s">
        <v>35585</v>
      </c>
      <c r="W1626" s="5" t="s">
        <v>11581</v>
      </c>
      <c r="X1626" s="7" t="b">
        <v>1</v>
      </c>
      <c r="Y1626" s="7">
        <v>0</v>
      </c>
      <c r="Z1626" s="7" t="b">
        <v>0</v>
      </c>
      <c r="AA1626" s="7" t="b">
        <v>1</v>
      </c>
      <c r="AC1626" s="405" t="s">
        <v>37592</v>
      </c>
      <c r="AD1626" s="406" t="s">
        <v>13552</v>
      </c>
      <c r="AE1626" s="406" t="s">
        <v>13490</v>
      </c>
      <c r="AF1626" s="406" t="s">
        <v>13317</v>
      </c>
      <c r="AG1626" s="406" t="s">
        <v>13317</v>
      </c>
      <c r="AH1626" s="418">
        <v>19.077616314860428</v>
      </c>
      <c r="AI1626" s="419">
        <v>104.8867443202836</v>
      </c>
      <c r="AJ1626" s="428">
        <v>1.39</v>
      </c>
      <c r="AK1626" s="428">
        <v>0</v>
      </c>
      <c r="AL1626" s="429">
        <v>1.39</v>
      </c>
      <c r="AM1626" s="407" t="s">
        <v>35585</v>
      </c>
    </row>
    <row r="1627" spans="2:39" ht="30" customHeight="1">
      <c r="B1627" s="130" t="s">
        <v>37593</v>
      </c>
      <c r="C1627" s="130" t="s">
        <v>13552</v>
      </c>
      <c r="D1627" s="130" t="s">
        <v>13490</v>
      </c>
      <c r="E1627" s="130" t="s">
        <v>13317</v>
      </c>
      <c r="F1627" s="130" t="s">
        <v>13317</v>
      </c>
      <c r="G1627" s="555">
        <v>19.084256533071279</v>
      </c>
      <c r="H1627" s="556">
        <v>104.8873389661718</v>
      </c>
      <c r="I1627" s="523">
        <v>0.33</v>
      </c>
      <c r="J1627" s="523">
        <v>0</v>
      </c>
      <c r="K1627" s="232">
        <v>0.33</v>
      </c>
      <c r="L1627" s="523">
        <v>0</v>
      </c>
      <c r="M1627" s="231">
        <v>0.33</v>
      </c>
      <c r="N1627" s="233">
        <v>0</v>
      </c>
      <c r="O1627" s="233">
        <v>0</v>
      </c>
      <c r="P1627" s="231">
        <v>0</v>
      </c>
      <c r="Q1627" s="231">
        <v>0</v>
      </c>
      <c r="R1627" s="233">
        <v>0</v>
      </c>
      <c r="S1627" s="231">
        <v>0</v>
      </c>
      <c r="T1627" s="231">
        <v>8.936399999999999</v>
      </c>
      <c r="U1627" s="140" t="s">
        <v>12718</v>
      </c>
      <c r="V1627" s="141" t="s">
        <v>35481</v>
      </c>
      <c r="W1627" s="5" t="s">
        <v>11581</v>
      </c>
      <c r="X1627" s="7" t="b">
        <v>1</v>
      </c>
      <c r="Y1627" s="7">
        <v>0</v>
      </c>
      <c r="Z1627" s="7" t="b">
        <v>0</v>
      </c>
      <c r="AA1627" s="7" t="b">
        <v>1</v>
      </c>
      <c r="AC1627" s="405" t="s">
        <v>37593</v>
      </c>
      <c r="AD1627" s="406" t="s">
        <v>13552</v>
      </c>
      <c r="AE1627" s="406" t="s">
        <v>13490</v>
      </c>
      <c r="AF1627" s="406" t="s">
        <v>13317</v>
      </c>
      <c r="AG1627" s="406" t="s">
        <v>13317</v>
      </c>
      <c r="AH1627" s="418">
        <v>19.084256533071279</v>
      </c>
      <c r="AI1627" s="419">
        <v>104.8873389661718</v>
      </c>
      <c r="AJ1627" s="428">
        <v>0.33</v>
      </c>
      <c r="AK1627" s="428">
        <v>0</v>
      </c>
      <c r="AL1627" s="429">
        <v>0.33</v>
      </c>
      <c r="AM1627" s="407" t="s">
        <v>35481</v>
      </c>
    </row>
    <row r="1628" spans="2:39" ht="30" customHeight="1">
      <c r="B1628" s="130" t="s">
        <v>37594</v>
      </c>
      <c r="C1628" s="130" t="s">
        <v>13552</v>
      </c>
      <c r="D1628" s="130" t="s">
        <v>13490</v>
      </c>
      <c r="E1628" s="130" t="s">
        <v>13317</v>
      </c>
      <c r="F1628" s="130" t="s">
        <v>13317</v>
      </c>
      <c r="G1628" s="555">
        <v>19.08486731873089</v>
      </c>
      <c r="H1628" s="556">
        <v>104.8920720591679</v>
      </c>
      <c r="I1628" s="523">
        <v>0.3</v>
      </c>
      <c r="J1628" s="523">
        <v>0</v>
      </c>
      <c r="K1628" s="232">
        <v>0.3</v>
      </c>
      <c r="L1628" s="523">
        <v>0</v>
      </c>
      <c r="M1628" s="231">
        <v>0.3</v>
      </c>
      <c r="N1628" s="233">
        <v>0</v>
      </c>
      <c r="O1628" s="233">
        <v>0</v>
      </c>
      <c r="P1628" s="231">
        <v>0</v>
      </c>
      <c r="Q1628" s="231">
        <v>0</v>
      </c>
      <c r="R1628" s="233">
        <v>0</v>
      </c>
      <c r="S1628" s="231">
        <v>0</v>
      </c>
      <c r="T1628" s="231">
        <v>8.1239999999999988</v>
      </c>
      <c r="U1628" s="140" t="s">
        <v>12718</v>
      </c>
      <c r="V1628" s="141" t="s">
        <v>35345</v>
      </c>
      <c r="W1628" s="5" t="s">
        <v>11581</v>
      </c>
      <c r="X1628" s="7" t="b">
        <v>1</v>
      </c>
      <c r="Y1628" s="7">
        <v>0</v>
      </c>
      <c r="Z1628" s="7" t="b">
        <v>0</v>
      </c>
      <c r="AA1628" s="7" t="b">
        <v>1</v>
      </c>
      <c r="AC1628" s="405" t="s">
        <v>37594</v>
      </c>
      <c r="AD1628" s="406" t="s">
        <v>13552</v>
      </c>
      <c r="AE1628" s="406" t="s">
        <v>13490</v>
      </c>
      <c r="AF1628" s="406" t="s">
        <v>13317</v>
      </c>
      <c r="AG1628" s="406" t="s">
        <v>13317</v>
      </c>
      <c r="AH1628" s="418">
        <v>19.08486731873089</v>
      </c>
      <c r="AI1628" s="419">
        <v>104.8920720591679</v>
      </c>
      <c r="AJ1628" s="428">
        <v>0.3</v>
      </c>
      <c r="AK1628" s="428">
        <v>0</v>
      </c>
      <c r="AL1628" s="429">
        <v>0.3</v>
      </c>
      <c r="AM1628" s="407" t="s">
        <v>35345</v>
      </c>
    </row>
    <row r="1629" spans="2:39" ht="30" customHeight="1">
      <c r="B1629" s="130" t="s">
        <v>37595</v>
      </c>
      <c r="C1629" s="130" t="s">
        <v>13552</v>
      </c>
      <c r="D1629" s="130" t="s">
        <v>13490</v>
      </c>
      <c r="E1629" s="130" t="s">
        <v>13317</v>
      </c>
      <c r="F1629" s="130" t="s">
        <v>13317</v>
      </c>
      <c r="G1629" s="555">
        <v>19.088939313154441</v>
      </c>
      <c r="H1629" s="556">
        <v>104.89559179904739</v>
      </c>
      <c r="I1629" s="523">
        <v>0.98</v>
      </c>
      <c r="J1629" s="523">
        <v>0</v>
      </c>
      <c r="K1629" s="232">
        <v>0.98</v>
      </c>
      <c r="L1629" s="523">
        <v>0</v>
      </c>
      <c r="M1629" s="231">
        <v>0.98</v>
      </c>
      <c r="N1629" s="233">
        <v>0</v>
      </c>
      <c r="O1629" s="233">
        <v>0</v>
      </c>
      <c r="P1629" s="231">
        <v>0</v>
      </c>
      <c r="Q1629" s="231">
        <v>0</v>
      </c>
      <c r="R1629" s="233">
        <v>0</v>
      </c>
      <c r="S1629" s="231">
        <v>0</v>
      </c>
      <c r="T1629" s="231">
        <v>26.538399999999999</v>
      </c>
      <c r="U1629" s="140" t="s">
        <v>12718</v>
      </c>
      <c r="V1629" s="141" t="s">
        <v>35304</v>
      </c>
      <c r="W1629" s="5" t="s">
        <v>11581</v>
      </c>
      <c r="X1629" s="7" t="b">
        <v>1</v>
      </c>
      <c r="Y1629" s="7">
        <v>0</v>
      </c>
      <c r="Z1629" s="7" t="b">
        <v>0</v>
      </c>
      <c r="AA1629" s="7" t="b">
        <v>1</v>
      </c>
      <c r="AC1629" s="405" t="s">
        <v>37595</v>
      </c>
      <c r="AD1629" s="406" t="s">
        <v>13552</v>
      </c>
      <c r="AE1629" s="406" t="s">
        <v>13490</v>
      </c>
      <c r="AF1629" s="406" t="s">
        <v>13317</v>
      </c>
      <c r="AG1629" s="406" t="s">
        <v>13317</v>
      </c>
      <c r="AH1629" s="418">
        <v>19.088939313154441</v>
      </c>
      <c r="AI1629" s="419">
        <v>104.89559179904739</v>
      </c>
      <c r="AJ1629" s="428">
        <v>0.98</v>
      </c>
      <c r="AK1629" s="428">
        <v>0</v>
      </c>
      <c r="AL1629" s="429">
        <v>0.98</v>
      </c>
      <c r="AM1629" s="407" t="s">
        <v>35304</v>
      </c>
    </row>
    <row r="1630" spans="2:39" ht="30" customHeight="1">
      <c r="B1630" s="130" t="s">
        <v>37596</v>
      </c>
      <c r="C1630" s="130" t="s">
        <v>13552</v>
      </c>
      <c r="D1630" s="130" t="s">
        <v>13490</v>
      </c>
      <c r="E1630" s="130" t="s">
        <v>13317</v>
      </c>
      <c r="F1630" s="130" t="s">
        <v>13317</v>
      </c>
      <c r="G1630" s="555">
        <v>19.071711239393171</v>
      </c>
      <c r="H1630" s="556">
        <v>104.9048416224438</v>
      </c>
      <c r="I1630" s="523">
        <v>3.07</v>
      </c>
      <c r="J1630" s="523">
        <v>0</v>
      </c>
      <c r="K1630" s="232">
        <v>3.07</v>
      </c>
      <c r="L1630" s="523">
        <v>0</v>
      </c>
      <c r="M1630" s="231">
        <v>3.07</v>
      </c>
      <c r="N1630" s="233">
        <v>0</v>
      </c>
      <c r="O1630" s="233">
        <v>0</v>
      </c>
      <c r="P1630" s="231">
        <v>0</v>
      </c>
      <c r="Q1630" s="231">
        <v>0</v>
      </c>
      <c r="R1630" s="233">
        <v>0</v>
      </c>
      <c r="S1630" s="231">
        <v>0</v>
      </c>
      <c r="T1630" s="231">
        <v>83.135599999999997</v>
      </c>
      <c r="U1630" s="140" t="s">
        <v>12718</v>
      </c>
      <c r="V1630" s="141" t="s">
        <v>35302</v>
      </c>
      <c r="W1630" s="5" t="s">
        <v>11581</v>
      </c>
      <c r="X1630" s="7" t="b">
        <v>1</v>
      </c>
      <c r="Y1630" s="7">
        <v>0</v>
      </c>
      <c r="Z1630" s="7" t="b">
        <v>0</v>
      </c>
      <c r="AA1630" s="7" t="b">
        <v>1</v>
      </c>
      <c r="AC1630" s="405" t="s">
        <v>37596</v>
      </c>
      <c r="AD1630" s="406" t="s">
        <v>13552</v>
      </c>
      <c r="AE1630" s="406" t="s">
        <v>13490</v>
      </c>
      <c r="AF1630" s="406" t="s">
        <v>13317</v>
      </c>
      <c r="AG1630" s="406" t="s">
        <v>13317</v>
      </c>
      <c r="AH1630" s="418">
        <v>19.071711239393171</v>
      </c>
      <c r="AI1630" s="419">
        <v>104.9048416224438</v>
      </c>
      <c r="AJ1630" s="428">
        <v>3.07</v>
      </c>
      <c r="AK1630" s="428">
        <v>0</v>
      </c>
      <c r="AL1630" s="429">
        <v>3.07</v>
      </c>
      <c r="AM1630" s="407" t="s">
        <v>35302</v>
      </c>
    </row>
    <row r="1631" spans="2:39" ht="30" customHeight="1">
      <c r="B1631" s="130" t="s">
        <v>37597</v>
      </c>
      <c r="C1631" s="130" t="s">
        <v>13552</v>
      </c>
      <c r="D1631" s="130" t="s">
        <v>13490</v>
      </c>
      <c r="E1631" s="130" t="s">
        <v>13317</v>
      </c>
      <c r="F1631" s="130" t="s">
        <v>13317</v>
      </c>
      <c r="G1631" s="555">
        <v>19.068350197033531</v>
      </c>
      <c r="H1631" s="556">
        <v>104.90490501647029</v>
      </c>
      <c r="I1631" s="523">
        <v>3.75</v>
      </c>
      <c r="J1631" s="523">
        <v>0</v>
      </c>
      <c r="K1631" s="232">
        <v>3.75</v>
      </c>
      <c r="L1631" s="523">
        <v>0</v>
      </c>
      <c r="M1631" s="231">
        <v>3.75</v>
      </c>
      <c r="N1631" s="233">
        <v>0</v>
      </c>
      <c r="O1631" s="233">
        <v>0</v>
      </c>
      <c r="P1631" s="231">
        <v>0</v>
      </c>
      <c r="Q1631" s="231">
        <v>0</v>
      </c>
      <c r="R1631" s="233">
        <v>0</v>
      </c>
      <c r="S1631" s="231">
        <v>0</v>
      </c>
      <c r="T1631" s="231">
        <v>101.55</v>
      </c>
      <c r="U1631" s="140" t="s">
        <v>12718</v>
      </c>
      <c r="V1631" s="141" t="s">
        <v>35375</v>
      </c>
      <c r="W1631" s="5" t="s">
        <v>11581</v>
      </c>
      <c r="X1631" s="7" t="b">
        <v>1</v>
      </c>
      <c r="Y1631" s="7">
        <v>0</v>
      </c>
      <c r="Z1631" s="7" t="b">
        <v>0</v>
      </c>
      <c r="AA1631" s="7" t="b">
        <v>1</v>
      </c>
      <c r="AC1631" s="405" t="s">
        <v>37597</v>
      </c>
      <c r="AD1631" s="406" t="s">
        <v>13552</v>
      </c>
      <c r="AE1631" s="406" t="s">
        <v>13490</v>
      </c>
      <c r="AF1631" s="406" t="s">
        <v>13317</v>
      </c>
      <c r="AG1631" s="406" t="s">
        <v>13317</v>
      </c>
      <c r="AH1631" s="418">
        <v>19.068350197033531</v>
      </c>
      <c r="AI1631" s="419">
        <v>104.90490501647029</v>
      </c>
      <c r="AJ1631" s="428">
        <v>3.75</v>
      </c>
      <c r="AK1631" s="428">
        <v>0</v>
      </c>
      <c r="AL1631" s="429">
        <v>3.75</v>
      </c>
      <c r="AM1631" s="407" t="s">
        <v>35375</v>
      </c>
    </row>
    <row r="1632" spans="2:39" ht="30" customHeight="1">
      <c r="B1632" s="130" t="s">
        <v>37598</v>
      </c>
      <c r="C1632" s="130" t="s">
        <v>13552</v>
      </c>
      <c r="D1632" s="130" t="s">
        <v>13490</v>
      </c>
      <c r="E1632" s="130" t="s">
        <v>13317</v>
      </c>
      <c r="F1632" s="130" t="s">
        <v>13317</v>
      </c>
      <c r="G1632" s="555">
        <v>19.069967812720051</v>
      </c>
      <c r="H1632" s="556">
        <v>104.9044694119508</v>
      </c>
      <c r="I1632" s="523">
        <v>2.82</v>
      </c>
      <c r="J1632" s="523">
        <v>0</v>
      </c>
      <c r="K1632" s="232">
        <v>2.82</v>
      </c>
      <c r="L1632" s="523">
        <v>0</v>
      </c>
      <c r="M1632" s="231">
        <v>2.82</v>
      </c>
      <c r="N1632" s="233">
        <v>0</v>
      </c>
      <c r="O1632" s="233">
        <v>0</v>
      </c>
      <c r="P1632" s="231">
        <v>0</v>
      </c>
      <c r="Q1632" s="231">
        <v>0</v>
      </c>
      <c r="R1632" s="233">
        <v>0</v>
      </c>
      <c r="S1632" s="231">
        <v>0</v>
      </c>
      <c r="T1632" s="231">
        <v>76.365599999999986</v>
      </c>
      <c r="U1632" s="140" t="s">
        <v>12718</v>
      </c>
      <c r="V1632" s="141" t="s">
        <v>35302</v>
      </c>
      <c r="W1632" s="5" t="s">
        <v>11581</v>
      </c>
      <c r="X1632" s="7" t="b">
        <v>1</v>
      </c>
      <c r="Y1632" s="7">
        <v>0</v>
      </c>
      <c r="Z1632" s="7" t="b">
        <v>0</v>
      </c>
      <c r="AA1632" s="7" t="b">
        <v>1</v>
      </c>
      <c r="AC1632" s="405" t="s">
        <v>37598</v>
      </c>
      <c r="AD1632" s="406" t="s">
        <v>13552</v>
      </c>
      <c r="AE1632" s="406" t="s">
        <v>13490</v>
      </c>
      <c r="AF1632" s="406" t="s">
        <v>13317</v>
      </c>
      <c r="AG1632" s="406" t="s">
        <v>13317</v>
      </c>
      <c r="AH1632" s="418">
        <v>19.069967812720051</v>
      </c>
      <c r="AI1632" s="419">
        <v>104.9044694119508</v>
      </c>
      <c r="AJ1632" s="428">
        <v>2.82</v>
      </c>
      <c r="AK1632" s="428">
        <v>0</v>
      </c>
      <c r="AL1632" s="429">
        <v>2.82</v>
      </c>
      <c r="AM1632" s="407" t="s">
        <v>35302</v>
      </c>
    </row>
    <row r="1633" spans="2:39" ht="30" customHeight="1">
      <c r="B1633" s="130" t="s">
        <v>37599</v>
      </c>
      <c r="C1633" s="130" t="s">
        <v>13552</v>
      </c>
      <c r="D1633" s="130" t="s">
        <v>13490</v>
      </c>
      <c r="E1633" s="130" t="s">
        <v>13317</v>
      </c>
      <c r="F1633" s="130" t="s">
        <v>13317</v>
      </c>
      <c r="G1633" s="555">
        <v>19.070219035291689</v>
      </c>
      <c r="H1633" s="556">
        <v>104.9065506595919</v>
      </c>
      <c r="I1633" s="523">
        <v>5.49</v>
      </c>
      <c r="J1633" s="523">
        <v>0</v>
      </c>
      <c r="K1633" s="232">
        <v>5.49</v>
      </c>
      <c r="L1633" s="523">
        <v>0</v>
      </c>
      <c r="M1633" s="231">
        <v>5.49</v>
      </c>
      <c r="N1633" s="233">
        <v>0</v>
      </c>
      <c r="O1633" s="233">
        <v>0</v>
      </c>
      <c r="P1633" s="231">
        <v>0</v>
      </c>
      <c r="Q1633" s="231">
        <v>0</v>
      </c>
      <c r="R1633" s="233">
        <v>0</v>
      </c>
      <c r="S1633" s="231">
        <v>0</v>
      </c>
      <c r="T1633" s="231">
        <v>148.66919999999999</v>
      </c>
      <c r="U1633" s="140" t="s">
        <v>12718</v>
      </c>
      <c r="V1633" s="141" t="s">
        <v>35375</v>
      </c>
      <c r="W1633" s="5" t="s">
        <v>11581</v>
      </c>
      <c r="X1633" s="7" t="b">
        <v>1</v>
      </c>
      <c r="Y1633" s="7">
        <v>0</v>
      </c>
      <c r="Z1633" s="7" t="b">
        <v>0</v>
      </c>
      <c r="AA1633" s="7" t="b">
        <v>1</v>
      </c>
      <c r="AC1633" s="405" t="s">
        <v>37599</v>
      </c>
      <c r="AD1633" s="406" t="s">
        <v>13552</v>
      </c>
      <c r="AE1633" s="406" t="s">
        <v>13490</v>
      </c>
      <c r="AF1633" s="406" t="s">
        <v>13317</v>
      </c>
      <c r="AG1633" s="406" t="s">
        <v>13317</v>
      </c>
      <c r="AH1633" s="418">
        <v>19.070219035291689</v>
      </c>
      <c r="AI1633" s="419">
        <v>104.9065506595919</v>
      </c>
      <c r="AJ1633" s="428">
        <v>5.49</v>
      </c>
      <c r="AK1633" s="428">
        <v>0</v>
      </c>
      <c r="AL1633" s="429">
        <v>5.49</v>
      </c>
      <c r="AM1633" s="407" t="s">
        <v>35375</v>
      </c>
    </row>
    <row r="1634" spans="2:39" ht="30" customHeight="1">
      <c r="B1634" s="130" t="s">
        <v>37600</v>
      </c>
      <c r="C1634" s="130" t="s">
        <v>13552</v>
      </c>
      <c r="D1634" s="130" t="s">
        <v>13490</v>
      </c>
      <c r="E1634" s="130" t="s">
        <v>13317</v>
      </c>
      <c r="F1634" s="130" t="s">
        <v>13317</v>
      </c>
      <c r="G1634" s="555">
        <v>19.07412268991725</v>
      </c>
      <c r="H1634" s="556">
        <v>104.9058857280927</v>
      </c>
      <c r="I1634" s="523">
        <v>5.92</v>
      </c>
      <c r="J1634" s="523">
        <v>0</v>
      </c>
      <c r="K1634" s="232">
        <v>5.92</v>
      </c>
      <c r="L1634" s="523">
        <v>0</v>
      </c>
      <c r="M1634" s="231">
        <v>5.92</v>
      </c>
      <c r="N1634" s="233">
        <v>0</v>
      </c>
      <c r="O1634" s="233">
        <v>0</v>
      </c>
      <c r="P1634" s="231">
        <v>0</v>
      </c>
      <c r="Q1634" s="231">
        <v>0</v>
      </c>
      <c r="R1634" s="233">
        <v>0</v>
      </c>
      <c r="S1634" s="231">
        <v>0</v>
      </c>
      <c r="T1634" s="231">
        <v>160.31360000000001</v>
      </c>
      <c r="U1634" s="140" t="s">
        <v>12718</v>
      </c>
      <c r="V1634" s="141" t="s">
        <v>35318</v>
      </c>
      <c r="W1634" s="5" t="s">
        <v>11581</v>
      </c>
      <c r="X1634" s="7" t="b">
        <v>1</v>
      </c>
      <c r="Y1634" s="7">
        <v>0</v>
      </c>
      <c r="Z1634" s="7" t="b">
        <v>0</v>
      </c>
      <c r="AA1634" s="7" t="b">
        <v>1</v>
      </c>
      <c r="AC1634" s="405" t="s">
        <v>37600</v>
      </c>
      <c r="AD1634" s="406" t="s">
        <v>13552</v>
      </c>
      <c r="AE1634" s="406" t="s">
        <v>13490</v>
      </c>
      <c r="AF1634" s="406" t="s">
        <v>13317</v>
      </c>
      <c r="AG1634" s="406" t="s">
        <v>13317</v>
      </c>
      <c r="AH1634" s="418">
        <v>19.07412268991725</v>
      </c>
      <c r="AI1634" s="419">
        <v>104.9058857280927</v>
      </c>
      <c r="AJ1634" s="428">
        <v>5.92</v>
      </c>
      <c r="AK1634" s="428">
        <v>0</v>
      </c>
      <c r="AL1634" s="429">
        <v>5.92</v>
      </c>
      <c r="AM1634" s="407" t="s">
        <v>35318</v>
      </c>
    </row>
    <row r="1635" spans="2:39" ht="30" customHeight="1">
      <c r="B1635" s="130" t="s">
        <v>37601</v>
      </c>
      <c r="C1635" s="130" t="s">
        <v>13552</v>
      </c>
      <c r="D1635" s="130" t="s">
        <v>13490</v>
      </c>
      <c r="E1635" s="130" t="s">
        <v>13317</v>
      </c>
      <c r="F1635" s="130" t="s">
        <v>13317</v>
      </c>
      <c r="G1635" s="555">
        <v>19.07395866944854</v>
      </c>
      <c r="H1635" s="556">
        <v>104.9075139306492</v>
      </c>
      <c r="I1635" s="523">
        <v>3.78</v>
      </c>
      <c r="J1635" s="523">
        <v>0</v>
      </c>
      <c r="K1635" s="232">
        <v>3.78</v>
      </c>
      <c r="L1635" s="523">
        <v>0</v>
      </c>
      <c r="M1635" s="231">
        <v>3.78</v>
      </c>
      <c r="N1635" s="233">
        <v>0</v>
      </c>
      <c r="O1635" s="233">
        <v>0</v>
      </c>
      <c r="P1635" s="231">
        <v>0</v>
      </c>
      <c r="Q1635" s="231">
        <v>0</v>
      </c>
      <c r="R1635" s="233">
        <v>0</v>
      </c>
      <c r="S1635" s="231">
        <v>0</v>
      </c>
      <c r="T1635" s="231">
        <v>102.36239999999999</v>
      </c>
      <c r="U1635" s="140" t="s">
        <v>12718</v>
      </c>
      <c r="V1635" s="141" t="s">
        <v>35356</v>
      </c>
      <c r="W1635" s="5" t="s">
        <v>11581</v>
      </c>
      <c r="X1635" s="7" t="b">
        <v>1</v>
      </c>
      <c r="Y1635" s="7">
        <v>0</v>
      </c>
      <c r="Z1635" s="7" t="b">
        <v>0</v>
      </c>
      <c r="AA1635" s="7" t="b">
        <v>1</v>
      </c>
      <c r="AC1635" s="405" t="s">
        <v>37601</v>
      </c>
      <c r="AD1635" s="406" t="s">
        <v>13552</v>
      </c>
      <c r="AE1635" s="406" t="s">
        <v>13490</v>
      </c>
      <c r="AF1635" s="406" t="s">
        <v>13317</v>
      </c>
      <c r="AG1635" s="406" t="s">
        <v>13317</v>
      </c>
      <c r="AH1635" s="418">
        <v>19.07395866944854</v>
      </c>
      <c r="AI1635" s="419">
        <v>104.9075139306492</v>
      </c>
      <c r="AJ1635" s="428">
        <v>3.78</v>
      </c>
      <c r="AK1635" s="428">
        <v>0</v>
      </c>
      <c r="AL1635" s="429">
        <v>3.78</v>
      </c>
      <c r="AM1635" s="407" t="s">
        <v>35356</v>
      </c>
    </row>
    <row r="1636" spans="2:39" ht="30" customHeight="1">
      <c r="B1636" s="130" t="s">
        <v>37602</v>
      </c>
      <c r="C1636" s="130" t="s">
        <v>13552</v>
      </c>
      <c r="D1636" s="130" t="s">
        <v>13490</v>
      </c>
      <c r="E1636" s="130" t="s">
        <v>13317</v>
      </c>
      <c r="F1636" s="130" t="s">
        <v>13317</v>
      </c>
      <c r="G1636" s="555">
        <v>19.069031068239131</v>
      </c>
      <c r="H1636" s="556">
        <v>104.9116427672142</v>
      </c>
      <c r="I1636" s="523">
        <v>6.98</v>
      </c>
      <c r="J1636" s="523">
        <v>0</v>
      </c>
      <c r="K1636" s="232">
        <v>6.98</v>
      </c>
      <c r="L1636" s="523">
        <v>0</v>
      </c>
      <c r="M1636" s="231">
        <v>6.98</v>
      </c>
      <c r="N1636" s="233">
        <v>0</v>
      </c>
      <c r="O1636" s="233">
        <v>0</v>
      </c>
      <c r="P1636" s="231">
        <v>0</v>
      </c>
      <c r="Q1636" s="231">
        <v>0</v>
      </c>
      <c r="R1636" s="233">
        <v>0</v>
      </c>
      <c r="S1636" s="231">
        <v>0</v>
      </c>
      <c r="T1636" s="231">
        <v>189.01840000000001</v>
      </c>
      <c r="U1636" s="140" t="s">
        <v>12718</v>
      </c>
      <c r="V1636" s="141" t="s">
        <v>35547</v>
      </c>
      <c r="W1636" s="5" t="s">
        <v>11581</v>
      </c>
      <c r="X1636" s="7" t="b">
        <v>1</v>
      </c>
      <c r="Y1636" s="7">
        <v>0</v>
      </c>
      <c r="Z1636" s="7" t="b">
        <v>0</v>
      </c>
      <c r="AA1636" s="7" t="b">
        <v>1</v>
      </c>
      <c r="AC1636" s="405" t="s">
        <v>37602</v>
      </c>
      <c r="AD1636" s="406" t="s">
        <v>13552</v>
      </c>
      <c r="AE1636" s="406" t="s">
        <v>13490</v>
      </c>
      <c r="AF1636" s="406" t="s">
        <v>13317</v>
      </c>
      <c r="AG1636" s="406" t="s">
        <v>13317</v>
      </c>
      <c r="AH1636" s="418">
        <v>19.069031068239131</v>
      </c>
      <c r="AI1636" s="419">
        <v>104.9116427672142</v>
      </c>
      <c r="AJ1636" s="428">
        <v>6.98</v>
      </c>
      <c r="AK1636" s="428">
        <v>0</v>
      </c>
      <c r="AL1636" s="429">
        <v>6.98</v>
      </c>
      <c r="AM1636" s="407" t="s">
        <v>35547</v>
      </c>
    </row>
    <row r="1637" spans="2:39" ht="30" customHeight="1">
      <c r="B1637" s="130" t="s">
        <v>37603</v>
      </c>
      <c r="C1637" s="130" t="s">
        <v>13552</v>
      </c>
      <c r="D1637" s="130" t="s">
        <v>13490</v>
      </c>
      <c r="E1637" s="130" t="s">
        <v>13317</v>
      </c>
      <c r="F1637" s="130" t="s">
        <v>13317</v>
      </c>
      <c r="G1637" s="555">
        <v>19.072293176671121</v>
      </c>
      <c r="H1637" s="556">
        <v>104.9110662797612</v>
      </c>
      <c r="I1637" s="523">
        <v>2.77</v>
      </c>
      <c r="J1637" s="523">
        <v>0</v>
      </c>
      <c r="K1637" s="232">
        <v>2.77</v>
      </c>
      <c r="L1637" s="523">
        <v>0</v>
      </c>
      <c r="M1637" s="231">
        <v>2.77</v>
      </c>
      <c r="N1637" s="233">
        <v>0</v>
      </c>
      <c r="O1637" s="233">
        <v>0</v>
      </c>
      <c r="P1637" s="231">
        <v>0</v>
      </c>
      <c r="Q1637" s="231">
        <v>0</v>
      </c>
      <c r="R1637" s="233">
        <v>0</v>
      </c>
      <c r="S1637" s="231">
        <v>0</v>
      </c>
      <c r="T1637" s="231">
        <v>75.011600000000001</v>
      </c>
      <c r="U1637" s="140" t="s">
        <v>12718</v>
      </c>
      <c r="V1637" s="141" t="s">
        <v>35304</v>
      </c>
      <c r="W1637" s="5" t="s">
        <v>11581</v>
      </c>
      <c r="X1637" s="7" t="b">
        <v>1</v>
      </c>
      <c r="Y1637" s="7">
        <v>0</v>
      </c>
      <c r="Z1637" s="7" t="b">
        <v>0</v>
      </c>
      <c r="AA1637" s="7" t="b">
        <v>1</v>
      </c>
      <c r="AC1637" s="405" t="s">
        <v>37603</v>
      </c>
      <c r="AD1637" s="406" t="s">
        <v>13552</v>
      </c>
      <c r="AE1637" s="406" t="s">
        <v>13490</v>
      </c>
      <c r="AF1637" s="406" t="s">
        <v>13317</v>
      </c>
      <c r="AG1637" s="406" t="s">
        <v>13317</v>
      </c>
      <c r="AH1637" s="418">
        <v>19.072293176671121</v>
      </c>
      <c r="AI1637" s="419">
        <v>104.9110662797612</v>
      </c>
      <c r="AJ1637" s="428">
        <v>2.77</v>
      </c>
      <c r="AK1637" s="428">
        <v>0</v>
      </c>
      <c r="AL1637" s="429">
        <v>2.77</v>
      </c>
      <c r="AM1637" s="407" t="s">
        <v>35304</v>
      </c>
    </row>
    <row r="1638" spans="2:39" ht="30" customHeight="1">
      <c r="B1638" s="130" t="s">
        <v>37604</v>
      </c>
      <c r="C1638" s="130" t="s">
        <v>13552</v>
      </c>
      <c r="D1638" s="130" t="s">
        <v>13490</v>
      </c>
      <c r="E1638" s="130" t="s">
        <v>13317</v>
      </c>
      <c r="F1638" s="130" t="s">
        <v>13317</v>
      </c>
      <c r="G1638" s="555">
        <v>19.075843412011551</v>
      </c>
      <c r="H1638" s="556">
        <v>104.9116491981675</v>
      </c>
      <c r="I1638" s="523">
        <v>1.03</v>
      </c>
      <c r="J1638" s="523">
        <v>0</v>
      </c>
      <c r="K1638" s="232">
        <v>1.03</v>
      </c>
      <c r="L1638" s="523">
        <v>0</v>
      </c>
      <c r="M1638" s="231">
        <v>1.03</v>
      </c>
      <c r="N1638" s="233">
        <v>0</v>
      </c>
      <c r="O1638" s="233">
        <v>0</v>
      </c>
      <c r="P1638" s="231">
        <v>0</v>
      </c>
      <c r="Q1638" s="231">
        <v>0</v>
      </c>
      <c r="R1638" s="233">
        <v>0</v>
      </c>
      <c r="S1638" s="231">
        <v>0</v>
      </c>
      <c r="T1638" s="231">
        <v>27.892399999999999</v>
      </c>
      <c r="U1638" s="140" t="s">
        <v>12718</v>
      </c>
      <c r="V1638" s="141" t="s">
        <v>35340</v>
      </c>
      <c r="W1638" s="5" t="s">
        <v>11581</v>
      </c>
      <c r="X1638" s="7" t="b">
        <v>1</v>
      </c>
      <c r="Y1638" s="7">
        <v>0</v>
      </c>
      <c r="Z1638" s="7" t="b">
        <v>0</v>
      </c>
      <c r="AA1638" s="7" t="b">
        <v>1</v>
      </c>
      <c r="AC1638" s="405" t="s">
        <v>37604</v>
      </c>
      <c r="AD1638" s="406" t="s">
        <v>13552</v>
      </c>
      <c r="AE1638" s="406" t="s">
        <v>13490</v>
      </c>
      <c r="AF1638" s="406" t="s">
        <v>13317</v>
      </c>
      <c r="AG1638" s="406" t="s">
        <v>13317</v>
      </c>
      <c r="AH1638" s="418">
        <v>19.075843412011551</v>
      </c>
      <c r="AI1638" s="419">
        <v>104.9116491981675</v>
      </c>
      <c r="AJ1638" s="428">
        <v>1.03</v>
      </c>
      <c r="AK1638" s="428">
        <v>0</v>
      </c>
      <c r="AL1638" s="429">
        <v>1.03</v>
      </c>
      <c r="AM1638" s="407" t="s">
        <v>35340</v>
      </c>
    </row>
    <row r="1639" spans="2:39" ht="30" customHeight="1">
      <c r="B1639" s="130" t="s">
        <v>37605</v>
      </c>
      <c r="C1639" s="130" t="s">
        <v>13552</v>
      </c>
      <c r="D1639" s="130" t="s">
        <v>13490</v>
      </c>
      <c r="E1639" s="130" t="s">
        <v>13317</v>
      </c>
      <c r="F1639" s="130" t="s">
        <v>13317</v>
      </c>
      <c r="G1639" s="555">
        <v>19.089540378243122</v>
      </c>
      <c r="H1639" s="556">
        <v>104.91155812644109</v>
      </c>
      <c r="I1639" s="523">
        <v>0.97</v>
      </c>
      <c r="J1639" s="523">
        <v>0</v>
      </c>
      <c r="K1639" s="232">
        <v>0.97</v>
      </c>
      <c r="L1639" s="523">
        <v>0</v>
      </c>
      <c r="M1639" s="231">
        <v>0.97</v>
      </c>
      <c r="N1639" s="233">
        <v>0</v>
      </c>
      <c r="O1639" s="233">
        <v>0</v>
      </c>
      <c r="P1639" s="231">
        <v>0</v>
      </c>
      <c r="Q1639" s="231">
        <v>0</v>
      </c>
      <c r="R1639" s="233">
        <v>0</v>
      </c>
      <c r="S1639" s="231">
        <v>0</v>
      </c>
      <c r="T1639" s="231">
        <v>26.267600000000002</v>
      </c>
      <c r="U1639" s="140" t="s">
        <v>12718</v>
      </c>
      <c r="V1639" s="141" t="s">
        <v>35364</v>
      </c>
      <c r="W1639" s="5" t="s">
        <v>11581</v>
      </c>
      <c r="X1639" s="7" t="b">
        <v>1</v>
      </c>
      <c r="Y1639" s="7">
        <v>0</v>
      </c>
      <c r="Z1639" s="7" t="b">
        <v>0</v>
      </c>
      <c r="AA1639" s="7" t="b">
        <v>1</v>
      </c>
      <c r="AC1639" s="405" t="s">
        <v>37605</v>
      </c>
      <c r="AD1639" s="406" t="s">
        <v>13552</v>
      </c>
      <c r="AE1639" s="406" t="s">
        <v>13490</v>
      </c>
      <c r="AF1639" s="406" t="s">
        <v>13317</v>
      </c>
      <c r="AG1639" s="406" t="s">
        <v>13317</v>
      </c>
      <c r="AH1639" s="418">
        <v>19.089540378243122</v>
      </c>
      <c r="AI1639" s="419">
        <v>104.91155812644109</v>
      </c>
      <c r="AJ1639" s="428">
        <v>0.97</v>
      </c>
      <c r="AK1639" s="428">
        <v>0</v>
      </c>
      <c r="AL1639" s="429">
        <v>0.97</v>
      </c>
      <c r="AM1639" s="407" t="s">
        <v>35364</v>
      </c>
    </row>
    <row r="1640" spans="2:39" ht="30" customHeight="1">
      <c r="B1640" s="130" t="s">
        <v>37606</v>
      </c>
      <c r="C1640" s="130" t="s">
        <v>13552</v>
      </c>
      <c r="D1640" s="130" t="s">
        <v>13490</v>
      </c>
      <c r="E1640" s="130" t="s">
        <v>13317</v>
      </c>
      <c r="F1640" s="130" t="s">
        <v>13317</v>
      </c>
      <c r="G1640" s="555">
        <v>19.078398906638562</v>
      </c>
      <c r="H1640" s="556">
        <v>104.9131913082869</v>
      </c>
      <c r="I1640" s="523">
        <v>5.29</v>
      </c>
      <c r="J1640" s="523">
        <v>0</v>
      </c>
      <c r="K1640" s="232">
        <v>5.29</v>
      </c>
      <c r="L1640" s="523">
        <v>0</v>
      </c>
      <c r="M1640" s="231">
        <v>5.29</v>
      </c>
      <c r="N1640" s="233">
        <v>0</v>
      </c>
      <c r="O1640" s="233">
        <v>0</v>
      </c>
      <c r="P1640" s="231">
        <v>0</v>
      </c>
      <c r="Q1640" s="231">
        <v>0</v>
      </c>
      <c r="R1640" s="233">
        <v>0</v>
      </c>
      <c r="S1640" s="231">
        <v>0</v>
      </c>
      <c r="T1640" s="231">
        <v>143.25319999999999</v>
      </c>
      <c r="U1640" s="140" t="s">
        <v>12718</v>
      </c>
      <c r="V1640" s="141" t="s">
        <v>35310</v>
      </c>
      <c r="W1640" s="5" t="s">
        <v>11581</v>
      </c>
      <c r="X1640" s="7" t="b">
        <v>1</v>
      </c>
      <c r="Y1640" s="7">
        <v>0</v>
      </c>
      <c r="Z1640" s="7" t="b">
        <v>0</v>
      </c>
      <c r="AA1640" s="7" t="b">
        <v>1</v>
      </c>
      <c r="AC1640" s="405" t="s">
        <v>37606</v>
      </c>
      <c r="AD1640" s="406" t="s">
        <v>13552</v>
      </c>
      <c r="AE1640" s="406" t="s">
        <v>13490</v>
      </c>
      <c r="AF1640" s="406" t="s">
        <v>13317</v>
      </c>
      <c r="AG1640" s="406" t="s">
        <v>13317</v>
      </c>
      <c r="AH1640" s="418">
        <v>19.078398906638562</v>
      </c>
      <c r="AI1640" s="419">
        <v>104.9131913082869</v>
      </c>
      <c r="AJ1640" s="428">
        <v>5.29</v>
      </c>
      <c r="AK1640" s="428">
        <v>0</v>
      </c>
      <c r="AL1640" s="429">
        <v>5.29</v>
      </c>
      <c r="AM1640" s="407" t="s">
        <v>35310</v>
      </c>
    </row>
    <row r="1641" spans="2:39" ht="30" customHeight="1">
      <c r="B1641" s="130" t="s">
        <v>37607</v>
      </c>
      <c r="C1641" s="130" t="s">
        <v>13552</v>
      </c>
      <c r="D1641" s="130" t="s">
        <v>13490</v>
      </c>
      <c r="E1641" s="130" t="s">
        <v>13317</v>
      </c>
      <c r="F1641" s="130" t="s">
        <v>13317</v>
      </c>
      <c r="G1641" s="555">
        <v>19.06634630266991</v>
      </c>
      <c r="H1641" s="556">
        <v>104.9132270198064</v>
      </c>
      <c r="I1641" s="523">
        <v>4.22</v>
      </c>
      <c r="J1641" s="523">
        <v>0</v>
      </c>
      <c r="K1641" s="232">
        <v>4.22</v>
      </c>
      <c r="L1641" s="523">
        <v>0</v>
      </c>
      <c r="M1641" s="231">
        <v>4.22</v>
      </c>
      <c r="N1641" s="233">
        <v>0</v>
      </c>
      <c r="O1641" s="233">
        <v>0</v>
      </c>
      <c r="P1641" s="231">
        <v>0</v>
      </c>
      <c r="Q1641" s="231">
        <v>0</v>
      </c>
      <c r="R1641" s="233">
        <v>0</v>
      </c>
      <c r="S1641" s="231">
        <v>0</v>
      </c>
      <c r="T1641" s="231">
        <v>114.27760000000001</v>
      </c>
      <c r="U1641" s="140" t="s">
        <v>12718</v>
      </c>
      <c r="V1641" s="141" t="s">
        <v>35293</v>
      </c>
      <c r="W1641" s="5" t="s">
        <v>11581</v>
      </c>
      <c r="X1641" s="7" t="b">
        <v>1</v>
      </c>
      <c r="Y1641" s="7">
        <v>0</v>
      </c>
      <c r="Z1641" s="7" t="b">
        <v>0</v>
      </c>
      <c r="AA1641" s="7" t="b">
        <v>1</v>
      </c>
      <c r="AC1641" s="405" t="s">
        <v>37607</v>
      </c>
      <c r="AD1641" s="406" t="s">
        <v>13552</v>
      </c>
      <c r="AE1641" s="406" t="s">
        <v>13490</v>
      </c>
      <c r="AF1641" s="406" t="s">
        <v>13317</v>
      </c>
      <c r="AG1641" s="406" t="s">
        <v>13317</v>
      </c>
      <c r="AH1641" s="418">
        <v>19.06634630266991</v>
      </c>
      <c r="AI1641" s="419">
        <v>104.9132270198064</v>
      </c>
      <c r="AJ1641" s="428">
        <v>4.22</v>
      </c>
      <c r="AK1641" s="428">
        <v>0</v>
      </c>
      <c r="AL1641" s="429">
        <v>4.22</v>
      </c>
      <c r="AM1641" s="407" t="s">
        <v>35293</v>
      </c>
    </row>
    <row r="1642" spans="2:39" ht="30" customHeight="1">
      <c r="B1642" s="130" t="s">
        <v>37608</v>
      </c>
      <c r="C1642" s="130" t="s">
        <v>13552</v>
      </c>
      <c r="D1642" s="130" t="s">
        <v>13490</v>
      </c>
      <c r="E1642" s="130" t="s">
        <v>13317</v>
      </c>
      <c r="F1642" s="130" t="s">
        <v>13317</v>
      </c>
      <c r="G1642" s="555">
        <v>19.073945028431659</v>
      </c>
      <c r="H1642" s="556">
        <v>104.9128163471794</v>
      </c>
      <c r="I1642" s="523">
        <v>1.98</v>
      </c>
      <c r="J1642" s="523">
        <v>0</v>
      </c>
      <c r="K1642" s="232">
        <v>1.98</v>
      </c>
      <c r="L1642" s="523">
        <v>0</v>
      </c>
      <c r="M1642" s="231">
        <v>1.98</v>
      </c>
      <c r="N1642" s="233">
        <v>0</v>
      </c>
      <c r="O1642" s="233">
        <v>0</v>
      </c>
      <c r="P1642" s="231">
        <v>0</v>
      </c>
      <c r="Q1642" s="231">
        <v>0</v>
      </c>
      <c r="R1642" s="233">
        <v>0</v>
      </c>
      <c r="S1642" s="231">
        <v>0</v>
      </c>
      <c r="T1642" s="231">
        <v>53.618399999999987</v>
      </c>
      <c r="U1642" s="140" t="s">
        <v>12718</v>
      </c>
      <c r="V1642" s="141" t="s">
        <v>35304</v>
      </c>
      <c r="W1642" s="5" t="s">
        <v>11581</v>
      </c>
      <c r="X1642" s="7" t="b">
        <v>1</v>
      </c>
      <c r="Y1642" s="7">
        <v>0</v>
      </c>
      <c r="Z1642" s="7" t="b">
        <v>0</v>
      </c>
      <c r="AA1642" s="7" t="b">
        <v>1</v>
      </c>
      <c r="AC1642" s="405" t="s">
        <v>37608</v>
      </c>
      <c r="AD1642" s="406" t="s">
        <v>13552</v>
      </c>
      <c r="AE1642" s="406" t="s">
        <v>13490</v>
      </c>
      <c r="AF1642" s="406" t="s">
        <v>13317</v>
      </c>
      <c r="AG1642" s="406" t="s">
        <v>13317</v>
      </c>
      <c r="AH1642" s="418">
        <v>19.073945028431659</v>
      </c>
      <c r="AI1642" s="419">
        <v>104.9128163471794</v>
      </c>
      <c r="AJ1642" s="428">
        <v>1.98</v>
      </c>
      <c r="AK1642" s="428">
        <v>0</v>
      </c>
      <c r="AL1642" s="429">
        <v>1.98</v>
      </c>
      <c r="AM1642" s="407" t="s">
        <v>35304</v>
      </c>
    </row>
    <row r="1643" spans="2:39" ht="30" customHeight="1">
      <c r="B1643" s="130" t="s">
        <v>37609</v>
      </c>
      <c r="C1643" s="130" t="s">
        <v>13552</v>
      </c>
      <c r="D1643" s="130" t="s">
        <v>13490</v>
      </c>
      <c r="E1643" s="130" t="s">
        <v>13317</v>
      </c>
      <c r="F1643" s="130" t="s">
        <v>13317</v>
      </c>
      <c r="G1643" s="555">
        <v>19.079825297142349</v>
      </c>
      <c r="H1643" s="556">
        <v>104.9144565903832</v>
      </c>
      <c r="I1643" s="523">
        <v>0.94</v>
      </c>
      <c r="J1643" s="523">
        <v>0</v>
      </c>
      <c r="K1643" s="232">
        <v>0.94</v>
      </c>
      <c r="L1643" s="523">
        <v>0</v>
      </c>
      <c r="M1643" s="231">
        <v>0.94</v>
      </c>
      <c r="N1643" s="233">
        <v>0</v>
      </c>
      <c r="O1643" s="233">
        <v>0</v>
      </c>
      <c r="P1643" s="231">
        <v>0</v>
      </c>
      <c r="Q1643" s="231">
        <v>0</v>
      </c>
      <c r="R1643" s="233">
        <v>0</v>
      </c>
      <c r="S1643" s="231">
        <v>0</v>
      </c>
      <c r="T1643" s="231">
        <v>25.455200000000001</v>
      </c>
      <c r="U1643" s="140" t="s">
        <v>12718</v>
      </c>
      <c r="V1643" s="141" t="s">
        <v>35321</v>
      </c>
      <c r="W1643" s="5" t="s">
        <v>11581</v>
      </c>
      <c r="X1643" s="7" t="b">
        <v>1</v>
      </c>
      <c r="Y1643" s="7">
        <v>0</v>
      </c>
      <c r="Z1643" s="7" t="b">
        <v>0</v>
      </c>
      <c r="AA1643" s="7" t="b">
        <v>1</v>
      </c>
      <c r="AC1643" s="405" t="s">
        <v>37609</v>
      </c>
      <c r="AD1643" s="406" t="s">
        <v>13552</v>
      </c>
      <c r="AE1643" s="406" t="s">
        <v>13490</v>
      </c>
      <c r="AF1643" s="406" t="s">
        <v>13317</v>
      </c>
      <c r="AG1643" s="406" t="s">
        <v>13317</v>
      </c>
      <c r="AH1643" s="418">
        <v>19.079825297142349</v>
      </c>
      <c r="AI1643" s="419">
        <v>104.9144565903832</v>
      </c>
      <c r="AJ1643" s="428">
        <v>0.94</v>
      </c>
      <c r="AK1643" s="428">
        <v>0</v>
      </c>
      <c r="AL1643" s="429">
        <v>0.94</v>
      </c>
      <c r="AM1643" s="407" t="s">
        <v>35321</v>
      </c>
    </row>
    <row r="1644" spans="2:39" ht="30" customHeight="1">
      <c r="B1644" s="130" t="s">
        <v>37610</v>
      </c>
      <c r="C1644" s="130" t="s">
        <v>13552</v>
      </c>
      <c r="D1644" s="130" t="s">
        <v>13490</v>
      </c>
      <c r="E1644" s="130" t="s">
        <v>13317</v>
      </c>
      <c r="F1644" s="130" t="s">
        <v>13317</v>
      </c>
      <c r="G1644" s="555">
        <v>19.08033103070369</v>
      </c>
      <c r="H1644" s="556">
        <v>104.9147041655833</v>
      </c>
      <c r="I1644" s="523">
        <v>0.75</v>
      </c>
      <c r="J1644" s="523">
        <v>0</v>
      </c>
      <c r="K1644" s="232">
        <v>0.75</v>
      </c>
      <c r="L1644" s="523">
        <v>0</v>
      </c>
      <c r="M1644" s="231">
        <v>0.75</v>
      </c>
      <c r="N1644" s="233">
        <v>0</v>
      </c>
      <c r="O1644" s="233">
        <v>0</v>
      </c>
      <c r="P1644" s="231">
        <v>0</v>
      </c>
      <c r="Q1644" s="231">
        <v>0</v>
      </c>
      <c r="R1644" s="233">
        <v>0</v>
      </c>
      <c r="S1644" s="231">
        <v>0</v>
      </c>
      <c r="T1644" s="231">
        <v>20.309999999999999</v>
      </c>
      <c r="U1644" s="140" t="s">
        <v>12718</v>
      </c>
      <c r="V1644" s="141" t="s">
        <v>35321</v>
      </c>
      <c r="W1644" s="5" t="s">
        <v>11581</v>
      </c>
      <c r="X1644" s="7" t="b">
        <v>1</v>
      </c>
      <c r="Y1644" s="7">
        <v>0</v>
      </c>
      <c r="Z1644" s="7" t="b">
        <v>0</v>
      </c>
      <c r="AA1644" s="7" t="b">
        <v>1</v>
      </c>
      <c r="AC1644" s="405" t="s">
        <v>37610</v>
      </c>
      <c r="AD1644" s="406" t="s">
        <v>13552</v>
      </c>
      <c r="AE1644" s="406" t="s">
        <v>13490</v>
      </c>
      <c r="AF1644" s="406" t="s">
        <v>13317</v>
      </c>
      <c r="AG1644" s="406" t="s">
        <v>13317</v>
      </c>
      <c r="AH1644" s="418">
        <v>19.08033103070369</v>
      </c>
      <c r="AI1644" s="419">
        <v>104.9147041655833</v>
      </c>
      <c r="AJ1644" s="428">
        <v>0.75</v>
      </c>
      <c r="AK1644" s="428">
        <v>0</v>
      </c>
      <c r="AL1644" s="429">
        <v>0.75</v>
      </c>
      <c r="AM1644" s="407" t="s">
        <v>35321</v>
      </c>
    </row>
    <row r="1645" spans="2:39" ht="30" customHeight="1">
      <c r="B1645" s="130" t="s">
        <v>37611</v>
      </c>
      <c r="C1645" s="130" t="s">
        <v>13552</v>
      </c>
      <c r="D1645" s="130" t="s">
        <v>13490</v>
      </c>
      <c r="E1645" s="130" t="s">
        <v>13317</v>
      </c>
      <c r="F1645" s="130" t="s">
        <v>13317</v>
      </c>
      <c r="G1645" s="555">
        <v>19.08140607277479</v>
      </c>
      <c r="H1645" s="556">
        <v>104.9148287671339</v>
      </c>
      <c r="I1645" s="523">
        <v>1.24</v>
      </c>
      <c r="J1645" s="523">
        <v>0</v>
      </c>
      <c r="K1645" s="232">
        <v>1.24</v>
      </c>
      <c r="L1645" s="523">
        <v>0</v>
      </c>
      <c r="M1645" s="231">
        <v>1.24</v>
      </c>
      <c r="N1645" s="233">
        <v>0</v>
      </c>
      <c r="O1645" s="233">
        <v>0</v>
      </c>
      <c r="P1645" s="231">
        <v>0</v>
      </c>
      <c r="Q1645" s="231">
        <v>0</v>
      </c>
      <c r="R1645" s="233">
        <v>0</v>
      </c>
      <c r="S1645" s="231">
        <v>0</v>
      </c>
      <c r="T1645" s="231">
        <v>33.5792</v>
      </c>
      <c r="U1645" s="140" t="s">
        <v>12718</v>
      </c>
      <c r="V1645" s="141" t="s">
        <v>35321</v>
      </c>
      <c r="W1645" s="5" t="s">
        <v>11581</v>
      </c>
      <c r="X1645" s="7" t="b">
        <v>1</v>
      </c>
      <c r="Y1645" s="7">
        <v>0</v>
      </c>
      <c r="Z1645" s="7" t="b">
        <v>0</v>
      </c>
      <c r="AA1645" s="7" t="b">
        <v>1</v>
      </c>
      <c r="AC1645" s="405" t="s">
        <v>37611</v>
      </c>
      <c r="AD1645" s="406" t="s">
        <v>13552</v>
      </c>
      <c r="AE1645" s="406" t="s">
        <v>13490</v>
      </c>
      <c r="AF1645" s="406" t="s">
        <v>13317</v>
      </c>
      <c r="AG1645" s="406" t="s">
        <v>13317</v>
      </c>
      <c r="AH1645" s="418">
        <v>19.08140607277479</v>
      </c>
      <c r="AI1645" s="419">
        <v>104.9148287671339</v>
      </c>
      <c r="AJ1645" s="428">
        <v>1.24</v>
      </c>
      <c r="AK1645" s="428">
        <v>0</v>
      </c>
      <c r="AL1645" s="429">
        <v>1.24</v>
      </c>
      <c r="AM1645" s="407" t="s">
        <v>35321</v>
      </c>
    </row>
    <row r="1646" spans="2:39" ht="30" customHeight="1">
      <c r="B1646" s="130" t="s">
        <v>37612</v>
      </c>
      <c r="C1646" s="130" t="s">
        <v>13552</v>
      </c>
      <c r="D1646" s="130" t="s">
        <v>13490</v>
      </c>
      <c r="E1646" s="130" t="s">
        <v>13317</v>
      </c>
      <c r="F1646" s="130" t="s">
        <v>13317</v>
      </c>
      <c r="G1646" s="555">
        <v>19.0654227863232</v>
      </c>
      <c r="H1646" s="556">
        <v>104.9154210950137</v>
      </c>
      <c r="I1646" s="523">
        <v>2.31</v>
      </c>
      <c r="J1646" s="523">
        <v>0</v>
      </c>
      <c r="K1646" s="232">
        <v>2.31</v>
      </c>
      <c r="L1646" s="523">
        <v>0</v>
      </c>
      <c r="M1646" s="231">
        <v>2.31</v>
      </c>
      <c r="N1646" s="233">
        <v>0</v>
      </c>
      <c r="O1646" s="233">
        <v>0</v>
      </c>
      <c r="P1646" s="231">
        <v>0</v>
      </c>
      <c r="Q1646" s="231">
        <v>0</v>
      </c>
      <c r="R1646" s="233">
        <v>0</v>
      </c>
      <c r="S1646" s="231">
        <v>0</v>
      </c>
      <c r="T1646" s="231">
        <v>62.5548</v>
      </c>
      <c r="U1646" s="140" t="s">
        <v>12718</v>
      </c>
      <c r="V1646" s="141" t="s">
        <v>35274</v>
      </c>
      <c r="W1646" s="5" t="s">
        <v>11581</v>
      </c>
      <c r="X1646" s="7" t="b">
        <v>1</v>
      </c>
      <c r="Y1646" s="7">
        <v>0</v>
      </c>
      <c r="Z1646" s="7" t="b">
        <v>0</v>
      </c>
      <c r="AA1646" s="7" t="b">
        <v>1</v>
      </c>
      <c r="AC1646" s="405" t="s">
        <v>37612</v>
      </c>
      <c r="AD1646" s="406" t="s">
        <v>13552</v>
      </c>
      <c r="AE1646" s="406" t="s">
        <v>13490</v>
      </c>
      <c r="AF1646" s="406" t="s">
        <v>13317</v>
      </c>
      <c r="AG1646" s="406" t="s">
        <v>13317</v>
      </c>
      <c r="AH1646" s="418">
        <v>19.0654227863232</v>
      </c>
      <c r="AI1646" s="419">
        <v>104.9154210950137</v>
      </c>
      <c r="AJ1646" s="428">
        <v>2.31</v>
      </c>
      <c r="AK1646" s="428">
        <v>0</v>
      </c>
      <c r="AL1646" s="429">
        <v>2.31</v>
      </c>
      <c r="AM1646" s="407" t="s">
        <v>35274</v>
      </c>
    </row>
    <row r="1647" spans="2:39" ht="30" customHeight="1">
      <c r="B1647" s="130" t="s">
        <v>37613</v>
      </c>
      <c r="C1647" s="130" t="s">
        <v>13552</v>
      </c>
      <c r="D1647" s="130" t="s">
        <v>13490</v>
      </c>
      <c r="E1647" s="130" t="s">
        <v>13317</v>
      </c>
      <c r="F1647" s="130" t="s">
        <v>13317</v>
      </c>
      <c r="G1647" s="555">
        <v>19.078397230902969</v>
      </c>
      <c r="H1647" s="556">
        <v>104.9150439034681</v>
      </c>
      <c r="I1647" s="523">
        <v>1.21</v>
      </c>
      <c r="J1647" s="523">
        <v>0</v>
      </c>
      <c r="K1647" s="232">
        <v>1.21</v>
      </c>
      <c r="L1647" s="523">
        <v>0</v>
      </c>
      <c r="M1647" s="231">
        <v>1.21</v>
      </c>
      <c r="N1647" s="233">
        <v>0</v>
      </c>
      <c r="O1647" s="233">
        <v>0</v>
      </c>
      <c r="P1647" s="231">
        <v>0</v>
      </c>
      <c r="Q1647" s="231">
        <v>0</v>
      </c>
      <c r="R1647" s="233">
        <v>0</v>
      </c>
      <c r="S1647" s="231">
        <v>0</v>
      </c>
      <c r="T1647" s="231">
        <v>32.766800000000003</v>
      </c>
      <c r="U1647" s="140" t="s">
        <v>12718</v>
      </c>
      <c r="V1647" s="141" t="s">
        <v>35328</v>
      </c>
      <c r="W1647" s="5" t="s">
        <v>11581</v>
      </c>
      <c r="X1647" s="7" t="b">
        <v>1</v>
      </c>
      <c r="Y1647" s="7">
        <v>0</v>
      </c>
      <c r="Z1647" s="7" t="b">
        <v>0</v>
      </c>
      <c r="AA1647" s="7" t="b">
        <v>1</v>
      </c>
      <c r="AC1647" s="405" t="s">
        <v>37613</v>
      </c>
      <c r="AD1647" s="406" t="s">
        <v>13552</v>
      </c>
      <c r="AE1647" s="406" t="s">
        <v>13490</v>
      </c>
      <c r="AF1647" s="406" t="s">
        <v>13317</v>
      </c>
      <c r="AG1647" s="406" t="s">
        <v>13317</v>
      </c>
      <c r="AH1647" s="418">
        <v>19.078397230902969</v>
      </c>
      <c r="AI1647" s="419">
        <v>104.9150439034681</v>
      </c>
      <c r="AJ1647" s="428">
        <v>1.21</v>
      </c>
      <c r="AK1647" s="428">
        <v>0</v>
      </c>
      <c r="AL1647" s="429">
        <v>1.21</v>
      </c>
      <c r="AM1647" s="407" t="s">
        <v>35328</v>
      </c>
    </row>
    <row r="1648" spans="2:39" ht="30" customHeight="1">
      <c r="B1648" s="130" t="s">
        <v>37614</v>
      </c>
      <c r="C1648" s="130" t="s">
        <v>13552</v>
      </c>
      <c r="D1648" s="130" t="s">
        <v>13490</v>
      </c>
      <c r="E1648" s="130" t="s">
        <v>13317</v>
      </c>
      <c r="F1648" s="130" t="s">
        <v>13317</v>
      </c>
      <c r="G1648" s="555">
        <v>19.08856096489847</v>
      </c>
      <c r="H1648" s="556">
        <v>104.91566264250341</v>
      </c>
      <c r="I1648" s="523">
        <v>2.06</v>
      </c>
      <c r="J1648" s="523">
        <v>0</v>
      </c>
      <c r="K1648" s="232">
        <v>2.06</v>
      </c>
      <c r="L1648" s="523">
        <v>0</v>
      </c>
      <c r="M1648" s="231">
        <v>2.06</v>
      </c>
      <c r="N1648" s="233">
        <v>0</v>
      </c>
      <c r="O1648" s="233">
        <v>0</v>
      </c>
      <c r="P1648" s="231">
        <v>0</v>
      </c>
      <c r="Q1648" s="231">
        <v>0</v>
      </c>
      <c r="R1648" s="233">
        <v>0</v>
      </c>
      <c r="S1648" s="231">
        <v>0</v>
      </c>
      <c r="T1648" s="231">
        <v>55.784799999999997</v>
      </c>
      <c r="U1648" s="140" t="s">
        <v>12718</v>
      </c>
      <c r="V1648" s="141" t="s">
        <v>35475</v>
      </c>
      <c r="W1648" s="5" t="s">
        <v>11581</v>
      </c>
      <c r="X1648" s="7" t="b">
        <v>1</v>
      </c>
      <c r="Y1648" s="7">
        <v>0</v>
      </c>
      <c r="Z1648" s="7" t="b">
        <v>0</v>
      </c>
      <c r="AA1648" s="7" t="b">
        <v>1</v>
      </c>
      <c r="AC1648" s="405" t="s">
        <v>37614</v>
      </c>
      <c r="AD1648" s="406" t="s">
        <v>13552</v>
      </c>
      <c r="AE1648" s="406" t="s">
        <v>13490</v>
      </c>
      <c r="AF1648" s="406" t="s">
        <v>13317</v>
      </c>
      <c r="AG1648" s="406" t="s">
        <v>13317</v>
      </c>
      <c r="AH1648" s="418">
        <v>19.08856096489847</v>
      </c>
      <c r="AI1648" s="419">
        <v>104.91566264250341</v>
      </c>
      <c r="AJ1648" s="428">
        <v>2.06</v>
      </c>
      <c r="AK1648" s="428">
        <v>0</v>
      </c>
      <c r="AL1648" s="429">
        <v>2.06</v>
      </c>
      <c r="AM1648" s="407" t="s">
        <v>35475</v>
      </c>
    </row>
    <row r="1649" spans="2:39" ht="30" customHeight="1">
      <c r="B1649" s="130" t="s">
        <v>37615</v>
      </c>
      <c r="C1649" s="130" t="s">
        <v>13552</v>
      </c>
      <c r="D1649" s="130" t="s">
        <v>13490</v>
      </c>
      <c r="E1649" s="130" t="s">
        <v>13317</v>
      </c>
      <c r="F1649" s="130" t="s">
        <v>13317</v>
      </c>
      <c r="G1649" s="555">
        <v>19.068639290330001</v>
      </c>
      <c r="H1649" s="556">
        <v>104.91533876575571</v>
      </c>
      <c r="I1649" s="523">
        <v>1.88</v>
      </c>
      <c r="J1649" s="523">
        <v>0</v>
      </c>
      <c r="K1649" s="232">
        <v>1.88</v>
      </c>
      <c r="L1649" s="523">
        <v>0</v>
      </c>
      <c r="M1649" s="231">
        <v>1.88</v>
      </c>
      <c r="N1649" s="233">
        <v>0</v>
      </c>
      <c r="O1649" s="233">
        <v>0</v>
      </c>
      <c r="P1649" s="231">
        <v>0</v>
      </c>
      <c r="Q1649" s="231">
        <v>0</v>
      </c>
      <c r="R1649" s="233">
        <v>0</v>
      </c>
      <c r="S1649" s="231">
        <v>0</v>
      </c>
      <c r="T1649" s="231">
        <v>50.910400000000003</v>
      </c>
      <c r="U1649" s="140" t="s">
        <v>12718</v>
      </c>
      <c r="V1649" s="141" t="s">
        <v>35559</v>
      </c>
      <c r="W1649" s="5" t="s">
        <v>11581</v>
      </c>
      <c r="X1649" s="7" t="b">
        <v>1</v>
      </c>
      <c r="Y1649" s="7">
        <v>0</v>
      </c>
      <c r="Z1649" s="7" t="b">
        <v>0</v>
      </c>
      <c r="AA1649" s="7" t="b">
        <v>1</v>
      </c>
      <c r="AC1649" s="405" t="s">
        <v>37615</v>
      </c>
      <c r="AD1649" s="406" t="s">
        <v>13552</v>
      </c>
      <c r="AE1649" s="406" t="s">
        <v>13490</v>
      </c>
      <c r="AF1649" s="406" t="s">
        <v>13317</v>
      </c>
      <c r="AG1649" s="406" t="s">
        <v>13317</v>
      </c>
      <c r="AH1649" s="418">
        <v>19.068639290330001</v>
      </c>
      <c r="AI1649" s="419">
        <v>104.91533876575571</v>
      </c>
      <c r="AJ1649" s="428">
        <v>1.88</v>
      </c>
      <c r="AK1649" s="428">
        <v>0</v>
      </c>
      <c r="AL1649" s="429">
        <v>1.88</v>
      </c>
      <c r="AM1649" s="407" t="s">
        <v>35559</v>
      </c>
    </row>
    <row r="1650" spans="2:39" ht="30" customHeight="1">
      <c r="B1650" s="130" t="s">
        <v>37616</v>
      </c>
      <c r="C1650" s="130" t="s">
        <v>13552</v>
      </c>
      <c r="D1650" s="130" t="s">
        <v>13490</v>
      </c>
      <c r="E1650" s="130" t="s">
        <v>13317</v>
      </c>
      <c r="F1650" s="130" t="s">
        <v>13317</v>
      </c>
      <c r="G1650" s="555">
        <v>19.089428245642541</v>
      </c>
      <c r="H1650" s="556">
        <v>104.91573953278601</v>
      </c>
      <c r="I1650" s="523">
        <v>1.17</v>
      </c>
      <c r="J1650" s="523">
        <v>0</v>
      </c>
      <c r="K1650" s="232">
        <v>1.17</v>
      </c>
      <c r="L1650" s="523">
        <v>0</v>
      </c>
      <c r="M1650" s="231">
        <v>1.17</v>
      </c>
      <c r="N1650" s="233">
        <v>0</v>
      </c>
      <c r="O1650" s="233">
        <v>0</v>
      </c>
      <c r="P1650" s="231">
        <v>0</v>
      </c>
      <c r="Q1650" s="231">
        <v>0</v>
      </c>
      <c r="R1650" s="233">
        <v>0</v>
      </c>
      <c r="S1650" s="231">
        <v>0</v>
      </c>
      <c r="T1650" s="231">
        <v>31.683599999999991</v>
      </c>
      <c r="U1650" s="140" t="s">
        <v>12718</v>
      </c>
      <c r="V1650" s="141" t="s">
        <v>35337</v>
      </c>
      <c r="W1650" s="5" t="s">
        <v>11581</v>
      </c>
      <c r="X1650" s="7" t="b">
        <v>1</v>
      </c>
      <c r="Y1650" s="7">
        <v>0</v>
      </c>
      <c r="Z1650" s="7" t="b">
        <v>0</v>
      </c>
      <c r="AA1650" s="7" t="b">
        <v>1</v>
      </c>
      <c r="AC1650" s="405" t="s">
        <v>37616</v>
      </c>
      <c r="AD1650" s="406" t="s">
        <v>13552</v>
      </c>
      <c r="AE1650" s="406" t="s">
        <v>13490</v>
      </c>
      <c r="AF1650" s="406" t="s">
        <v>13317</v>
      </c>
      <c r="AG1650" s="406" t="s">
        <v>13317</v>
      </c>
      <c r="AH1650" s="418">
        <v>19.089428245642541</v>
      </c>
      <c r="AI1650" s="419">
        <v>104.91573953278601</v>
      </c>
      <c r="AJ1650" s="428">
        <v>1.17</v>
      </c>
      <c r="AK1650" s="428">
        <v>0</v>
      </c>
      <c r="AL1650" s="429">
        <v>1.17</v>
      </c>
      <c r="AM1650" s="407" t="s">
        <v>35337</v>
      </c>
    </row>
    <row r="1651" spans="2:39" ht="30" customHeight="1">
      <c r="B1651" s="130" t="s">
        <v>37617</v>
      </c>
      <c r="C1651" s="130" t="s">
        <v>13552</v>
      </c>
      <c r="D1651" s="130" t="s">
        <v>13490</v>
      </c>
      <c r="E1651" s="130" t="s">
        <v>13317</v>
      </c>
      <c r="F1651" s="130" t="s">
        <v>13317</v>
      </c>
      <c r="G1651" s="555">
        <v>19.08098923882925</v>
      </c>
      <c r="H1651" s="556">
        <v>104.9161967811871</v>
      </c>
      <c r="I1651" s="523">
        <v>3.27</v>
      </c>
      <c r="J1651" s="523">
        <v>0</v>
      </c>
      <c r="K1651" s="232">
        <v>3.27</v>
      </c>
      <c r="L1651" s="523">
        <v>0</v>
      </c>
      <c r="M1651" s="231">
        <v>3.27</v>
      </c>
      <c r="N1651" s="233">
        <v>0</v>
      </c>
      <c r="O1651" s="233">
        <v>0</v>
      </c>
      <c r="P1651" s="231">
        <v>0</v>
      </c>
      <c r="Q1651" s="231">
        <v>0</v>
      </c>
      <c r="R1651" s="233">
        <v>0</v>
      </c>
      <c r="S1651" s="231">
        <v>0</v>
      </c>
      <c r="T1651" s="231">
        <v>88.551599999999993</v>
      </c>
      <c r="U1651" s="140" t="s">
        <v>12718</v>
      </c>
      <c r="V1651" s="141" t="s">
        <v>35301</v>
      </c>
      <c r="W1651" s="5" t="s">
        <v>11581</v>
      </c>
      <c r="X1651" s="7" t="b">
        <v>1</v>
      </c>
      <c r="Y1651" s="7">
        <v>0</v>
      </c>
      <c r="Z1651" s="7" t="b">
        <v>0</v>
      </c>
      <c r="AA1651" s="7" t="b">
        <v>1</v>
      </c>
      <c r="AC1651" s="405" t="s">
        <v>37617</v>
      </c>
      <c r="AD1651" s="406" t="s">
        <v>13552</v>
      </c>
      <c r="AE1651" s="406" t="s">
        <v>13490</v>
      </c>
      <c r="AF1651" s="406" t="s">
        <v>13317</v>
      </c>
      <c r="AG1651" s="406" t="s">
        <v>13317</v>
      </c>
      <c r="AH1651" s="418">
        <v>19.08098923882925</v>
      </c>
      <c r="AI1651" s="419">
        <v>104.9161967811871</v>
      </c>
      <c r="AJ1651" s="428">
        <v>3.27</v>
      </c>
      <c r="AK1651" s="428">
        <v>0</v>
      </c>
      <c r="AL1651" s="429">
        <v>3.27</v>
      </c>
      <c r="AM1651" s="407" t="s">
        <v>35301</v>
      </c>
    </row>
    <row r="1652" spans="2:39" ht="30" customHeight="1">
      <c r="B1652" s="130" t="s">
        <v>37618</v>
      </c>
      <c r="C1652" s="130" t="s">
        <v>13552</v>
      </c>
      <c r="D1652" s="130" t="s">
        <v>13490</v>
      </c>
      <c r="E1652" s="130" t="s">
        <v>13317</v>
      </c>
      <c r="F1652" s="130" t="s">
        <v>13317</v>
      </c>
      <c r="G1652" s="555">
        <v>19.07804361419478</v>
      </c>
      <c r="H1652" s="556">
        <v>104.91646942414189</v>
      </c>
      <c r="I1652" s="523">
        <v>1.18</v>
      </c>
      <c r="J1652" s="523">
        <v>0</v>
      </c>
      <c r="K1652" s="232">
        <v>1.18</v>
      </c>
      <c r="L1652" s="523">
        <v>0</v>
      </c>
      <c r="M1652" s="231">
        <v>1.18</v>
      </c>
      <c r="N1652" s="233">
        <v>0</v>
      </c>
      <c r="O1652" s="233">
        <v>0</v>
      </c>
      <c r="P1652" s="231">
        <v>0</v>
      </c>
      <c r="Q1652" s="231">
        <v>0</v>
      </c>
      <c r="R1652" s="233">
        <v>0</v>
      </c>
      <c r="S1652" s="231">
        <v>0</v>
      </c>
      <c r="T1652" s="231">
        <v>31.9544</v>
      </c>
      <c r="U1652" s="140" t="s">
        <v>12718</v>
      </c>
      <c r="V1652" s="141" t="s">
        <v>35340</v>
      </c>
      <c r="W1652" s="5" t="s">
        <v>11581</v>
      </c>
      <c r="X1652" s="7" t="b">
        <v>1</v>
      </c>
      <c r="Y1652" s="7">
        <v>0</v>
      </c>
      <c r="Z1652" s="7" t="b">
        <v>0</v>
      </c>
      <c r="AA1652" s="7" t="b">
        <v>1</v>
      </c>
      <c r="AC1652" s="405" t="s">
        <v>37618</v>
      </c>
      <c r="AD1652" s="406" t="s">
        <v>13552</v>
      </c>
      <c r="AE1652" s="406" t="s">
        <v>13490</v>
      </c>
      <c r="AF1652" s="406" t="s">
        <v>13317</v>
      </c>
      <c r="AG1652" s="406" t="s">
        <v>13317</v>
      </c>
      <c r="AH1652" s="418">
        <v>19.07804361419478</v>
      </c>
      <c r="AI1652" s="419">
        <v>104.91646942414189</v>
      </c>
      <c r="AJ1652" s="428">
        <v>1.18</v>
      </c>
      <c r="AK1652" s="428">
        <v>0</v>
      </c>
      <c r="AL1652" s="429">
        <v>1.18</v>
      </c>
      <c r="AM1652" s="407" t="s">
        <v>35340</v>
      </c>
    </row>
    <row r="1653" spans="2:39" ht="30" customHeight="1">
      <c r="B1653" s="130" t="s">
        <v>37619</v>
      </c>
      <c r="C1653" s="130" t="s">
        <v>13552</v>
      </c>
      <c r="D1653" s="130" t="s">
        <v>13490</v>
      </c>
      <c r="E1653" s="130" t="s">
        <v>13317</v>
      </c>
      <c r="F1653" s="130" t="s">
        <v>13317</v>
      </c>
      <c r="G1653" s="555">
        <v>19.069026198267149</v>
      </c>
      <c r="H1653" s="556">
        <v>104.9171065733525</v>
      </c>
      <c r="I1653" s="523">
        <v>1.75</v>
      </c>
      <c r="J1653" s="523">
        <v>0</v>
      </c>
      <c r="K1653" s="232">
        <v>1.75</v>
      </c>
      <c r="L1653" s="523">
        <v>0</v>
      </c>
      <c r="M1653" s="231">
        <v>1.75</v>
      </c>
      <c r="N1653" s="233">
        <v>0</v>
      </c>
      <c r="O1653" s="233">
        <v>0</v>
      </c>
      <c r="P1653" s="231">
        <v>0</v>
      </c>
      <c r="Q1653" s="231">
        <v>0</v>
      </c>
      <c r="R1653" s="233">
        <v>0</v>
      </c>
      <c r="S1653" s="231">
        <v>0</v>
      </c>
      <c r="T1653" s="231">
        <v>47.39</v>
      </c>
      <c r="U1653" s="140" t="s">
        <v>12718</v>
      </c>
      <c r="V1653" s="141" t="s">
        <v>35339</v>
      </c>
      <c r="W1653" s="5" t="s">
        <v>11581</v>
      </c>
      <c r="X1653" s="7" t="b">
        <v>1</v>
      </c>
      <c r="Y1653" s="7">
        <v>0</v>
      </c>
      <c r="Z1653" s="7" t="b">
        <v>0</v>
      </c>
      <c r="AA1653" s="7" t="b">
        <v>1</v>
      </c>
      <c r="AC1653" s="405" t="s">
        <v>37619</v>
      </c>
      <c r="AD1653" s="406" t="s">
        <v>13552</v>
      </c>
      <c r="AE1653" s="406" t="s">
        <v>13490</v>
      </c>
      <c r="AF1653" s="406" t="s">
        <v>13317</v>
      </c>
      <c r="AG1653" s="406" t="s">
        <v>13317</v>
      </c>
      <c r="AH1653" s="418">
        <v>19.069026198267149</v>
      </c>
      <c r="AI1653" s="419">
        <v>104.9171065733525</v>
      </c>
      <c r="AJ1653" s="428">
        <v>1.75</v>
      </c>
      <c r="AK1653" s="428">
        <v>0</v>
      </c>
      <c r="AL1653" s="429">
        <v>1.75</v>
      </c>
      <c r="AM1653" s="407" t="s">
        <v>35339</v>
      </c>
    </row>
    <row r="1654" spans="2:39" ht="30" customHeight="1">
      <c r="B1654" s="130" t="s">
        <v>37620</v>
      </c>
      <c r="C1654" s="130" t="s">
        <v>13552</v>
      </c>
      <c r="D1654" s="130" t="s">
        <v>13490</v>
      </c>
      <c r="E1654" s="130" t="s">
        <v>13317</v>
      </c>
      <c r="F1654" s="130" t="s">
        <v>13317</v>
      </c>
      <c r="G1654" s="555">
        <v>19.070335966413719</v>
      </c>
      <c r="H1654" s="556">
        <v>104.91743096619921</v>
      </c>
      <c r="I1654" s="523">
        <v>2.2799999999999998</v>
      </c>
      <c r="J1654" s="523">
        <v>0</v>
      </c>
      <c r="K1654" s="232">
        <v>2.2799999999999998</v>
      </c>
      <c r="L1654" s="523">
        <v>0</v>
      </c>
      <c r="M1654" s="231">
        <v>2.2799999999999998</v>
      </c>
      <c r="N1654" s="233">
        <v>0</v>
      </c>
      <c r="O1654" s="233">
        <v>0</v>
      </c>
      <c r="P1654" s="231">
        <v>0</v>
      </c>
      <c r="Q1654" s="231">
        <v>0</v>
      </c>
      <c r="R1654" s="233">
        <v>0</v>
      </c>
      <c r="S1654" s="231">
        <v>0</v>
      </c>
      <c r="T1654" s="231">
        <v>61.742399999999989</v>
      </c>
      <c r="U1654" s="140" t="s">
        <v>12718</v>
      </c>
      <c r="V1654" s="141" t="s">
        <v>35307</v>
      </c>
      <c r="W1654" s="5" t="s">
        <v>11581</v>
      </c>
      <c r="X1654" s="7" t="b">
        <v>1</v>
      </c>
      <c r="Y1654" s="7">
        <v>0</v>
      </c>
      <c r="Z1654" s="7" t="b">
        <v>0</v>
      </c>
      <c r="AA1654" s="7" t="b">
        <v>1</v>
      </c>
      <c r="AC1654" s="405" t="s">
        <v>37620</v>
      </c>
      <c r="AD1654" s="406" t="s">
        <v>13552</v>
      </c>
      <c r="AE1654" s="406" t="s">
        <v>13490</v>
      </c>
      <c r="AF1654" s="406" t="s">
        <v>13317</v>
      </c>
      <c r="AG1654" s="406" t="s">
        <v>13317</v>
      </c>
      <c r="AH1654" s="418">
        <v>19.070335966413719</v>
      </c>
      <c r="AI1654" s="419">
        <v>104.91743096619921</v>
      </c>
      <c r="AJ1654" s="428">
        <v>2.2799999999999998</v>
      </c>
      <c r="AK1654" s="428">
        <v>0</v>
      </c>
      <c r="AL1654" s="429">
        <v>2.2799999999999998</v>
      </c>
      <c r="AM1654" s="407" t="s">
        <v>35307</v>
      </c>
    </row>
    <row r="1655" spans="2:39" ht="30" customHeight="1">
      <c r="B1655" s="130" t="s">
        <v>37621</v>
      </c>
      <c r="C1655" s="130" t="s">
        <v>13552</v>
      </c>
      <c r="D1655" s="130" t="s">
        <v>13490</v>
      </c>
      <c r="E1655" s="130" t="s">
        <v>13317</v>
      </c>
      <c r="F1655" s="130" t="s">
        <v>13317</v>
      </c>
      <c r="G1655" s="555">
        <v>19.086580839092441</v>
      </c>
      <c r="H1655" s="556">
        <v>104.9173047403478</v>
      </c>
      <c r="I1655" s="523">
        <v>0.62</v>
      </c>
      <c r="J1655" s="523">
        <v>0</v>
      </c>
      <c r="K1655" s="232">
        <v>0.62</v>
      </c>
      <c r="L1655" s="523">
        <v>0</v>
      </c>
      <c r="M1655" s="231">
        <v>0.62</v>
      </c>
      <c r="N1655" s="233">
        <v>0</v>
      </c>
      <c r="O1655" s="233">
        <v>0</v>
      </c>
      <c r="P1655" s="231">
        <v>0</v>
      </c>
      <c r="Q1655" s="231">
        <v>0</v>
      </c>
      <c r="R1655" s="233">
        <v>0</v>
      </c>
      <c r="S1655" s="231">
        <v>0</v>
      </c>
      <c r="T1655" s="231">
        <v>16.7896</v>
      </c>
      <c r="U1655" s="140" t="s">
        <v>12718</v>
      </c>
      <c r="V1655" s="141" t="s">
        <v>35303</v>
      </c>
      <c r="W1655" s="5" t="s">
        <v>11581</v>
      </c>
      <c r="X1655" s="7" t="b">
        <v>1</v>
      </c>
      <c r="Y1655" s="7">
        <v>0</v>
      </c>
      <c r="Z1655" s="7" t="b">
        <v>0</v>
      </c>
      <c r="AA1655" s="7" t="b">
        <v>1</v>
      </c>
      <c r="AC1655" s="405" t="s">
        <v>37621</v>
      </c>
      <c r="AD1655" s="406" t="s">
        <v>13552</v>
      </c>
      <c r="AE1655" s="406" t="s">
        <v>13490</v>
      </c>
      <c r="AF1655" s="406" t="s">
        <v>13317</v>
      </c>
      <c r="AG1655" s="406" t="s">
        <v>13317</v>
      </c>
      <c r="AH1655" s="418">
        <v>19.086580839092441</v>
      </c>
      <c r="AI1655" s="419">
        <v>104.9173047403478</v>
      </c>
      <c r="AJ1655" s="428">
        <v>0.62</v>
      </c>
      <c r="AK1655" s="428">
        <v>0</v>
      </c>
      <c r="AL1655" s="429">
        <v>0.62</v>
      </c>
      <c r="AM1655" s="407" t="s">
        <v>35303</v>
      </c>
    </row>
    <row r="1656" spans="2:39" ht="30" customHeight="1">
      <c r="B1656" s="130" t="s">
        <v>37622</v>
      </c>
      <c r="C1656" s="130" t="s">
        <v>13552</v>
      </c>
      <c r="D1656" s="130" t="s">
        <v>13490</v>
      </c>
      <c r="E1656" s="130" t="s">
        <v>13317</v>
      </c>
      <c r="F1656" s="130" t="s">
        <v>13317</v>
      </c>
      <c r="G1656" s="555">
        <v>19.088433051387021</v>
      </c>
      <c r="H1656" s="556">
        <v>104.91724007727839</v>
      </c>
      <c r="I1656" s="523">
        <v>1.08</v>
      </c>
      <c r="J1656" s="523">
        <v>0</v>
      </c>
      <c r="K1656" s="232">
        <v>1.08</v>
      </c>
      <c r="L1656" s="523">
        <v>0</v>
      </c>
      <c r="M1656" s="231">
        <v>1.08</v>
      </c>
      <c r="N1656" s="233">
        <v>0</v>
      </c>
      <c r="O1656" s="233">
        <v>0</v>
      </c>
      <c r="P1656" s="231">
        <v>0</v>
      </c>
      <c r="Q1656" s="231">
        <v>0</v>
      </c>
      <c r="R1656" s="233">
        <v>0</v>
      </c>
      <c r="S1656" s="231">
        <v>0</v>
      </c>
      <c r="T1656" s="231">
        <v>29.246400000000001</v>
      </c>
      <c r="U1656" s="140" t="s">
        <v>12718</v>
      </c>
      <c r="V1656" s="141" t="s">
        <v>35475</v>
      </c>
      <c r="W1656" s="5" t="s">
        <v>11581</v>
      </c>
      <c r="X1656" s="7" t="b">
        <v>1</v>
      </c>
      <c r="Y1656" s="7">
        <v>0</v>
      </c>
      <c r="Z1656" s="7" t="b">
        <v>0</v>
      </c>
      <c r="AA1656" s="7" t="b">
        <v>1</v>
      </c>
      <c r="AC1656" s="405" t="s">
        <v>37622</v>
      </c>
      <c r="AD1656" s="406" t="s">
        <v>13552</v>
      </c>
      <c r="AE1656" s="406" t="s">
        <v>13490</v>
      </c>
      <c r="AF1656" s="406" t="s">
        <v>13317</v>
      </c>
      <c r="AG1656" s="406" t="s">
        <v>13317</v>
      </c>
      <c r="AH1656" s="418">
        <v>19.088433051387021</v>
      </c>
      <c r="AI1656" s="419">
        <v>104.91724007727839</v>
      </c>
      <c r="AJ1656" s="428">
        <v>1.08</v>
      </c>
      <c r="AK1656" s="428">
        <v>0</v>
      </c>
      <c r="AL1656" s="429">
        <v>1.08</v>
      </c>
      <c r="AM1656" s="407" t="s">
        <v>35475</v>
      </c>
    </row>
    <row r="1657" spans="2:39" ht="30" customHeight="1">
      <c r="B1657" s="130" t="s">
        <v>37623</v>
      </c>
      <c r="C1657" s="130" t="s">
        <v>13552</v>
      </c>
      <c r="D1657" s="130" t="s">
        <v>13490</v>
      </c>
      <c r="E1657" s="130" t="s">
        <v>13317</v>
      </c>
      <c r="F1657" s="130" t="s">
        <v>13317</v>
      </c>
      <c r="G1657" s="555">
        <v>19.061192319618431</v>
      </c>
      <c r="H1657" s="556">
        <v>104.9177733534715</v>
      </c>
      <c r="I1657" s="523">
        <v>2.2200000000000002</v>
      </c>
      <c r="J1657" s="523">
        <v>0</v>
      </c>
      <c r="K1657" s="232">
        <v>2.2200000000000002</v>
      </c>
      <c r="L1657" s="523">
        <v>0</v>
      </c>
      <c r="M1657" s="231">
        <v>2.2200000000000002</v>
      </c>
      <c r="N1657" s="233">
        <v>0</v>
      </c>
      <c r="O1657" s="233">
        <v>0</v>
      </c>
      <c r="P1657" s="231">
        <v>0</v>
      </c>
      <c r="Q1657" s="231">
        <v>0</v>
      </c>
      <c r="R1657" s="233">
        <v>0</v>
      </c>
      <c r="S1657" s="231">
        <v>0</v>
      </c>
      <c r="T1657" s="231">
        <v>60.117600000000003</v>
      </c>
      <c r="U1657" s="140" t="s">
        <v>12718</v>
      </c>
      <c r="V1657" s="141" t="s">
        <v>35596</v>
      </c>
      <c r="W1657" s="5" t="s">
        <v>11581</v>
      </c>
      <c r="X1657" s="7" t="b">
        <v>1</v>
      </c>
      <c r="Y1657" s="7">
        <v>0</v>
      </c>
      <c r="Z1657" s="7" t="b">
        <v>0</v>
      </c>
      <c r="AA1657" s="7" t="b">
        <v>1</v>
      </c>
      <c r="AC1657" s="405" t="s">
        <v>37623</v>
      </c>
      <c r="AD1657" s="406" t="s">
        <v>13552</v>
      </c>
      <c r="AE1657" s="406" t="s">
        <v>13490</v>
      </c>
      <c r="AF1657" s="406" t="s">
        <v>13317</v>
      </c>
      <c r="AG1657" s="406" t="s">
        <v>13317</v>
      </c>
      <c r="AH1657" s="418">
        <v>19.061192319618431</v>
      </c>
      <c r="AI1657" s="419">
        <v>104.9177733534715</v>
      </c>
      <c r="AJ1657" s="428">
        <v>2.2200000000000002</v>
      </c>
      <c r="AK1657" s="428">
        <v>0</v>
      </c>
      <c r="AL1657" s="429">
        <v>2.2200000000000002</v>
      </c>
      <c r="AM1657" s="407" t="s">
        <v>35596</v>
      </c>
    </row>
    <row r="1658" spans="2:39" ht="30" customHeight="1">
      <c r="B1658" s="130" t="s">
        <v>37624</v>
      </c>
      <c r="C1658" s="130" t="s">
        <v>13552</v>
      </c>
      <c r="D1658" s="130" t="s">
        <v>13490</v>
      </c>
      <c r="E1658" s="130" t="s">
        <v>13317</v>
      </c>
      <c r="F1658" s="130" t="s">
        <v>13317</v>
      </c>
      <c r="G1658" s="555">
        <v>19.06431745395528</v>
      </c>
      <c r="H1658" s="556">
        <v>104.9188122162892</v>
      </c>
      <c r="I1658" s="523">
        <v>4.67</v>
      </c>
      <c r="J1658" s="523">
        <v>0</v>
      </c>
      <c r="K1658" s="232">
        <v>4.67</v>
      </c>
      <c r="L1658" s="523">
        <v>0</v>
      </c>
      <c r="M1658" s="231">
        <v>4.67</v>
      </c>
      <c r="N1658" s="233">
        <v>0</v>
      </c>
      <c r="O1658" s="233">
        <v>0</v>
      </c>
      <c r="P1658" s="231">
        <v>0</v>
      </c>
      <c r="Q1658" s="231">
        <v>0</v>
      </c>
      <c r="R1658" s="233">
        <v>0</v>
      </c>
      <c r="S1658" s="231">
        <v>0</v>
      </c>
      <c r="T1658" s="231">
        <v>126.4636</v>
      </c>
      <c r="U1658" s="140" t="s">
        <v>12718</v>
      </c>
      <c r="V1658" s="141" t="s">
        <v>35364</v>
      </c>
      <c r="W1658" s="5" t="s">
        <v>11581</v>
      </c>
      <c r="X1658" s="7" t="b">
        <v>1</v>
      </c>
      <c r="Y1658" s="7">
        <v>0</v>
      </c>
      <c r="Z1658" s="7" t="b">
        <v>0</v>
      </c>
      <c r="AA1658" s="7" t="b">
        <v>1</v>
      </c>
      <c r="AC1658" s="405" t="s">
        <v>37624</v>
      </c>
      <c r="AD1658" s="406" t="s">
        <v>13552</v>
      </c>
      <c r="AE1658" s="406" t="s">
        <v>13490</v>
      </c>
      <c r="AF1658" s="406" t="s">
        <v>13317</v>
      </c>
      <c r="AG1658" s="406" t="s">
        <v>13317</v>
      </c>
      <c r="AH1658" s="418">
        <v>19.06431745395528</v>
      </c>
      <c r="AI1658" s="419">
        <v>104.9188122162892</v>
      </c>
      <c r="AJ1658" s="428">
        <v>4.67</v>
      </c>
      <c r="AK1658" s="428">
        <v>0</v>
      </c>
      <c r="AL1658" s="429">
        <v>4.67</v>
      </c>
      <c r="AM1658" s="407" t="s">
        <v>35364</v>
      </c>
    </row>
    <row r="1659" spans="2:39" ht="30" customHeight="1">
      <c r="B1659" s="130" t="s">
        <v>37625</v>
      </c>
      <c r="C1659" s="130" t="s">
        <v>13552</v>
      </c>
      <c r="D1659" s="130" t="s">
        <v>13490</v>
      </c>
      <c r="E1659" s="130" t="s">
        <v>13317</v>
      </c>
      <c r="F1659" s="130" t="s">
        <v>13317</v>
      </c>
      <c r="G1659" s="555">
        <v>19.071292740192039</v>
      </c>
      <c r="H1659" s="556">
        <v>104.9184486847459</v>
      </c>
      <c r="I1659" s="523">
        <v>0.79</v>
      </c>
      <c r="J1659" s="523">
        <v>0</v>
      </c>
      <c r="K1659" s="232">
        <v>0.79</v>
      </c>
      <c r="L1659" s="523">
        <v>0</v>
      </c>
      <c r="M1659" s="231">
        <v>0.79</v>
      </c>
      <c r="N1659" s="233">
        <v>0</v>
      </c>
      <c r="O1659" s="233">
        <v>0</v>
      </c>
      <c r="P1659" s="231">
        <v>0</v>
      </c>
      <c r="Q1659" s="231">
        <v>0</v>
      </c>
      <c r="R1659" s="233">
        <v>0</v>
      </c>
      <c r="S1659" s="231">
        <v>0</v>
      </c>
      <c r="T1659" s="231">
        <v>21.3932</v>
      </c>
      <c r="U1659" s="140" t="s">
        <v>12718</v>
      </c>
      <c r="V1659" s="141" t="s">
        <v>35270</v>
      </c>
      <c r="W1659" s="5" t="s">
        <v>11581</v>
      </c>
      <c r="X1659" s="7" t="b">
        <v>1</v>
      </c>
      <c r="Y1659" s="7">
        <v>0</v>
      </c>
      <c r="Z1659" s="7" t="b">
        <v>0</v>
      </c>
      <c r="AA1659" s="7" t="b">
        <v>1</v>
      </c>
      <c r="AC1659" s="405" t="s">
        <v>37625</v>
      </c>
      <c r="AD1659" s="406" t="s">
        <v>13552</v>
      </c>
      <c r="AE1659" s="406" t="s">
        <v>13490</v>
      </c>
      <c r="AF1659" s="406" t="s">
        <v>13317</v>
      </c>
      <c r="AG1659" s="406" t="s">
        <v>13317</v>
      </c>
      <c r="AH1659" s="418">
        <v>19.071292740192039</v>
      </c>
      <c r="AI1659" s="419">
        <v>104.9184486847459</v>
      </c>
      <c r="AJ1659" s="428">
        <v>0.79</v>
      </c>
      <c r="AK1659" s="428">
        <v>0</v>
      </c>
      <c r="AL1659" s="429">
        <v>0.79</v>
      </c>
      <c r="AM1659" s="407" t="s">
        <v>35270</v>
      </c>
    </row>
    <row r="1660" spans="2:39" ht="30" customHeight="1">
      <c r="B1660" s="130" t="s">
        <v>37626</v>
      </c>
      <c r="C1660" s="130" t="s">
        <v>13552</v>
      </c>
      <c r="D1660" s="130" t="s">
        <v>13490</v>
      </c>
      <c r="E1660" s="130" t="s">
        <v>13317</v>
      </c>
      <c r="F1660" s="130" t="s">
        <v>13317</v>
      </c>
      <c r="G1660" s="555">
        <v>19.07957728994349</v>
      </c>
      <c r="H1660" s="556">
        <v>104.91895120801679</v>
      </c>
      <c r="I1660" s="523">
        <v>2.64</v>
      </c>
      <c r="J1660" s="523">
        <v>0</v>
      </c>
      <c r="K1660" s="232">
        <v>2.64</v>
      </c>
      <c r="L1660" s="523">
        <v>0</v>
      </c>
      <c r="M1660" s="231">
        <v>2.64</v>
      </c>
      <c r="N1660" s="233">
        <v>0</v>
      </c>
      <c r="O1660" s="233">
        <v>0</v>
      </c>
      <c r="P1660" s="231">
        <v>0</v>
      </c>
      <c r="Q1660" s="231">
        <v>0</v>
      </c>
      <c r="R1660" s="233">
        <v>0</v>
      </c>
      <c r="S1660" s="231">
        <v>0</v>
      </c>
      <c r="T1660" s="231">
        <v>71.491199999999992</v>
      </c>
      <c r="U1660" s="140" t="s">
        <v>12718</v>
      </c>
      <c r="V1660" s="141" t="s">
        <v>35468</v>
      </c>
      <c r="W1660" s="5" t="s">
        <v>11581</v>
      </c>
      <c r="X1660" s="7" t="b">
        <v>1</v>
      </c>
      <c r="Y1660" s="7">
        <v>0</v>
      </c>
      <c r="Z1660" s="7" t="b">
        <v>0</v>
      </c>
      <c r="AA1660" s="7" t="b">
        <v>1</v>
      </c>
      <c r="AC1660" s="405" t="s">
        <v>37626</v>
      </c>
      <c r="AD1660" s="406" t="s">
        <v>13552</v>
      </c>
      <c r="AE1660" s="406" t="s">
        <v>13490</v>
      </c>
      <c r="AF1660" s="406" t="s">
        <v>13317</v>
      </c>
      <c r="AG1660" s="406" t="s">
        <v>13317</v>
      </c>
      <c r="AH1660" s="418">
        <v>19.07957728994349</v>
      </c>
      <c r="AI1660" s="419">
        <v>104.91895120801679</v>
      </c>
      <c r="AJ1660" s="428">
        <v>2.64</v>
      </c>
      <c r="AK1660" s="428">
        <v>0</v>
      </c>
      <c r="AL1660" s="429">
        <v>2.64</v>
      </c>
      <c r="AM1660" s="407" t="s">
        <v>35468</v>
      </c>
    </row>
    <row r="1661" spans="2:39" ht="30" customHeight="1">
      <c r="B1661" s="130" t="s">
        <v>37627</v>
      </c>
      <c r="C1661" s="130" t="s">
        <v>13552</v>
      </c>
      <c r="D1661" s="130" t="s">
        <v>13490</v>
      </c>
      <c r="E1661" s="130" t="s">
        <v>13317</v>
      </c>
      <c r="F1661" s="130" t="s">
        <v>13317</v>
      </c>
      <c r="G1661" s="555">
        <v>19.066657216598699</v>
      </c>
      <c r="H1661" s="556">
        <v>104.91911865348609</v>
      </c>
      <c r="I1661" s="523">
        <v>1.46</v>
      </c>
      <c r="J1661" s="523">
        <v>0</v>
      </c>
      <c r="K1661" s="232">
        <v>1.46</v>
      </c>
      <c r="L1661" s="523">
        <v>0</v>
      </c>
      <c r="M1661" s="231">
        <v>1.46</v>
      </c>
      <c r="N1661" s="233">
        <v>0</v>
      </c>
      <c r="O1661" s="233">
        <v>0</v>
      </c>
      <c r="P1661" s="231">
        <v>0</v>
      </c>
      <c r="Q1661" s="231">
        <v>0</v>
      </c>
      <c r="R1661" s="233">
        <v>0</v>
      </c>
      <c r="S1661" s="231">
        <v>0</v>
      </c>
      <c r="T1661" s="231">
        <v>39.536799999999999</v>
      </c>
      <c r="U1661" s="140" t="s">
        <v>12718</v>
      </c>
      <c r="V1661" s="141" t="s">
        <v>35475</v>
      </c>
      <c r="W1661" s="5" t="s">
        <v>11581</v>
      </c>
      <c r="X1661" s="7" t="b">
        <v>1</v>
      </c>
      <c r="Y1661" s="7">
        <v>0</v>
      </c>
      <c r="Z1661" s="7" t="b">
        <v>0</v>
      </c>
      <c r="AA1661" s="7" t="b">
        <v>1</v>
      </c>
      <c r="AC1661" s="405" t="s">
        <v>37627</v>
      </c>
      <c r="AD1661" s="406" t="s">
        <v>13552</v>
      </c>
      <c r="AE1661" s="406" t="s">
        <v>13490</v>
      </c>
      <c r="AF1661" s="406" t="s">
        <v>13317</v>
      </c>
      <c r="AG1661" s="406" t="s">
        <v>13317</v>
      </c>
      <c r="AH1661" s="418">
        <v>19.066657216598699</v>
      </c>
      <c r="AI1661" s="419">
        <v>104.91911865348609</v>
      </c>
      <c r="AJ1661" s="428">
        <v>1.46</v>
      </c>
      <c r="AK1661" s="428">
        <v>0</v>
      </c>
      <c r="AL1661" s="429">
        <v>1.46</v>
      </c>
      <c r="AM1661" s="407" t="s">
        <v>35475</v>
      </c>
    </row>
    <row r="1662" spans="2:39" ht="30" customHeight="1">
      <c r="B1662" s="130" t="s">
        <v>37628</v>
      </c>
      <c r="C1662" s="130" t="s">
        <v>13552</v>
      </c>
      <c r="D1662" s="130" t="s">
        <v>13490</v>
      </c>
      <c r="E1662" s="130" t="s">
        <v>13317</v>
      </c>
      <c r="F1662" s="130" t="s">
        <v>13317</v>
      </c>
      <c r="G1662" s="555">
        <v>19.061055014208911</v>
      </c>
      <c r="H1662" s="556">
        <v>104.91972108926841</v>
      </c>
      <c r="I1662" s="523">
        <v>4.2</v>
      </c>
      <c r="J1662" s="523">
        <v>0</v>
      </c>
      <c r="K1662" s="232">
        <v>4.2</v>
      </c>
      <c r="L1662" s="523">
        <v>0</v>
      </c>
      <c r="M1662" s="231">
        <v>4.2</v>
      </c>
      <c r="N1662" s="233">
        <v>0</v>
      </c>
      <c r="O1662" s="233">
        <v>0</v>
      </c>
      <c r="P1662" s="231">
        <v>0</v>
      </c>
      <c r="Q1662" s="231">
        <v>0</v>
      </c>
      <c r="R1662" s="233">
        <v>0</v>
      </c>
      <c r="S1662" s="231">
        <v>0</v>
      </c>
      <c r="T1662" s="231">
        <v>113.736</v>
      </c>
      <c r="U1662" s="140" t="s">
        <v>12718</v>
      </c>
      <c r="V1662" s="141" t="s">
        <v>35343</v>
      </c>
      <c r="W1662" s="5" t="s">
        <v>11581</v>
      </c>
      <c r="X1662" s="7" t="b">
        <v>1</v>
      </c>
      <c r="Y1662" s="7">
        <v>0</v>
      </c>
      <c r="Z1662" s="7" t="b">
        <v>0</v>
      </c>
      <c r="AA1662" s="7" t="b">
        <v>1</v>
      </c>
      <c r="AC1662" s="405" t="s">
        <v>37628</v>
      </c>
      <c r="AD1662" s="406" t="s">
        <v>13552</v>
      </c>
      <c r="AE1662" s="406" t="s">
        <v>13490</v>
      </c>
      <c r="AF1662" s="406" t="s">
        <v>13317</v>
      </c>
      <c r="AG1662" s="406" t="s">
        <v>13317</v>
      </c>
      <c r="AH1662" s="418">
        <v>19.061055014208911</v>
      </c>
      <c r="AI1662" s="419">
        <v>104.91972108926841</v>
      </c>
      <c r="AJ1662" s="428">
        <v>4.2</v>
      </c>
      <c r="AK1662" s="428">
        <v>0</v>
      </c>
      <c r="AL1662" s="429">
        <v>4.2</v>
      </c>
      <c r="AM1662" s="407" t="s">
        <v>35343</v>
      </c>
    </row>
    <row r="1663" spans="2:39" ht="30" customHeight="1">
      <c r="B1663" s="130" t="s">
        <v>37629</v>
      </c>
      <c r="C1663" s="130" t="s">
        <v>13552</v>
      </c>
      <c r="D1663" s="130" t="s">
        <v>13490</v>
      </c>
      <c r="E1663" s="130" t="s">
        <v>13317</v>
      </c>
      <c r="F1663" s="130" t="s">
        <v>13317</v>
      </c>
      <c r="G1663" s="555">
        <v>19.067885772032628</v>
      </c>
      <c r="H1663" s="556">
        <v>104.9193289482574</v>
      </c>
      <c r="I1663" s="523">
        <v>1.44</v>
      </c>
      <c r="J1663" s="523">
        <v>0</v>
      </c>
      <c r="K1663" s="232">
        <v>1.44</v>
      </c>
      <c r="L1663" s="523">
        <v>0</v>
      </c>
      <c r="M1663" s="231">
        <v>1.44</v>
      </c>
      <c r="N1663" s="233">
        <v>0</v>
      </c>
      <c r="O1663" s="233">
        <v>0</v>
      </c>
      <c r="P1663" s="231">
        <v>0</v>
      </c>
      <c r="Q1663" s="231">
        <v>0</v>
      </c>
      <c r="R1663" s="233">
        <v>0</v>
      </c>
      <c r="S1663" s="231">
        <v>0</v>
      </c>
      <c r="T1663" s="231">
        <v>38.995199999999997</v>
      </c>
      <c r="U1663" s="140" t="s">
        <v>12718</v>
      </c>
      <c r="V1663" s="141" t="s">
        <v>35379</v>
      </c>
      <c r="W1663" s="5" t="s">
        <v>11581</v>
      </c>
      <c r="X1663" s="7" t="b">
        <v>1</v>
      </c>
      <c r="Y1663" s="7">
        <v>0</v>
      </c>
      <c r="Z1663" s="7" t="b">
        <v>0</v>
      </c>
      <c r="AA1663" s="7" t="b">
        <v>1</v>
      </c>
      <c r="AC1663" s="405" t="s">
        <v>37629</v>
      </c>
      <c r="AD1663" s="406" t="s">
        <v>13552</v>
      </c>
      <c r="AE1663" s="406" t="s">
        <v>13490</v>
      </c>
      <c r="AF1663" s="406" t="s">
        <v>13317</v>
      </c>
      <c r="AG1663" s="406" t="s">
        <v>13317</v>
      </c>
      <c r="AH1663" s="418">
        <v>19.067885772032628</v>
      </c>
      <c r="AI1663" s="419">
        <v>104.9193289482574</v>
      </c>
      <c r="AJ1663" s="428">
        <v>1.44</v>
      </c>
      <c r="AK1663" s="428">
        <v>0</v>
      </c>
      <c r="AL1663" s="429">
        <v>1.44</v>
      </c>
      <c r="AM1663" s="407" t="s">
        <v>35379</v>
      </c>
    </row>
    <row r="1664" spans="2:39" ht="30" customHeight="1">
      <c r="B1664" s="130" t="s">
        <v>37630</v>
      </c>
      <c r="C1664" s="130" t="s">
        <v>13552</v>
      </c>
      <c r="D1664" s="130" t="s">
        <v>13490</v>
      </c>
      <c r="E1664" s="130" t="s">
        <v>13317</v>
      </c>
      <c r="F1664" s="130" t="s">
        <v>13317</v>
      </c>
      <c r="G1664" s="555">
        <v>19.07781512790142</v>
      </c>
      <c r="H1664" s="556">
        <v>104.91933903527629</v>
      </c>
      <c r="I1664" s="523">
        <v>0.39</v>
      </c>
      <c r="J1664" s="523">
        <v>0</v>
      </c>
      <c r="K1664" s="232">
        <v>0.39</v>
      </c>
      <c r="L1664" s="523">
        <v>0</v>
      </c>
      <c r="M1664" s="231">
        <v>0.39</v>
      </c>
      <c r="N1664" s="233">
        <v>0</v>
      </c>
      <c r="O1664" s="233">
        <v>0</v>
      </c>
      <c r="P1664" s="231">
        <v>0</v>
      </c>
      <c r="Q1664" s="231">
        <v>0</v>
      </c>
      <c r="R1664" s="233">
        <v>0</v>
      </c>
      <c r="S1664" s="231">
        <v>0</v>
      </c>
      <c r="T1664" s="231">
        <v>10.561199999999999</v>
      </c>
      <c r="U1664" s="140" t="s">
        <v>12718</v>
      </c>
      <c r="V1664" s="141" t="s">
        <v>35260</v>
      </c>
      <c r="W1664" s="5" t="s">
        <v>11581</v>
      </c>
      <c r="X1664" s="7" t="b">
        <v>1</v>
      </c>
      <c r="Y1664" s="7">
        <v>0</v>
      </c>
      <c r="Z1664" s="7" t="b">
        <v>0</v>
      </c>
      <c r="AA1664" s="7" t="b">
        <v>1</v>
      </c>
      <c r="AC1664" s="405" t="s">
        <v>37630</v>
      </c>
      <c r="AD1664" s="406" t="s">
        <v>13552</v>
      </c>
      <c r="AE1664" s="406" t="s">
        <v>13490</v>
      </c>
      <c r="AF1664" s="406" t="s">
        <v>13317</v>
      </c>
      <c r="AG1664" s="406" t="s">
        <v>13317</v>
      </c>
      <c r="AH1664" s="418">
        <v>19.07781512790142</v>
      </c>
      <c r="AI1664" s="419">
        <v>104.91933903527629</v>
      </c>
      <c r="AJ1664" s="428">
        <v>0.39</v>
      </c>
      <c r="AK1664" s="428">
        <v>0</v>
      </c>
      <c r="AL1664" s="429">
        <v>0.39</v>
      </c>
      <c r="AM1664" s="407" t="s">
        <v>35260</v>
      </c>
    </row>
    <row r="1665" spans="2:39" ht="30" customHeight="1">
      <c r="B1665" s="130" t="s">
        <v>37631</v>
      </c>
      <c r="C1665" s="130" t="s">
        <v>13552</v>
      </c>
      <c r="D1665" s="130" t="s">
        <v>13490</v>
      </c>
      <c r="E1665" s="130" t="s">
        <v>13317</v>
      </c>
      <c r="F1665" s="130" t="s">
        <v>13317</v>
      </c>
      <c r="G1665" s="555">
        <v>19.087337053738921</v>
      </c>
      <c r="H1665" s="556">
        <v>104.92027053649871</v>
      </c>
      <c r="I1665" s="523">
        <v>1.45</v>
      </c>
      <c r="J1665" s="523">
        <v>0</v>
      </c>
      <c r="K1665" s="232">
        <v>1.45</v>
      </c>
      <c r="L1665" s="523">
        <v>0</v>
      </c>
      <c r="M1665" s="231">
        <v>1.45</v>
      </c>
      <c r="N1665" s="233">
        <v>0</v>
      </c>
      <c r="O1665" s="233">
        <v>0</v>
      </c>
      <c r="P1665" s="231">
        <v>0</v>
      </c>
      <c r="Q1665" s="231">
        <v>0</v>
      </c>
      <c r="R1665" s="233">
        <v>0</v>
      </c>
      <c r="S1665" s="231">
        <v>0</v>
      </c>
      <c r="T1665" s="231">
        <v>39.265999999999998</v>
      </c>
      <c r="U1665" s="140" t="s">
        <v>12718</v>
      </c>
      <c r="V1665" s="141" t="s">
        <v>35260</v>
      </c>
      <c r="W1665" s="5" t="s">
        <v>11581</v>
      </c>
      <c r="X1665" s="7" t="b">
        <v>1</v>
      </c>
      <c r="Y1665" s="7">
        <v>0</v>
      </c>
      <c r="Z1665" s="7" t="b">
        <v>0</v>
      </c>
      <c r="AA1665" s="7" t="b">
        <v>1</v>
      </c>
      <c r="AC1665" s="405" t="s">
        <v>37631</v>
      </c>
      <c r="AD1665" s="406" t="s">
        <v>13552</v>
      </c>
      <c r="AE1665" s="406" t="s">
        <v>13490</v>
      </c>
      <c r="AF1665" s="406" t="s">
        <v>13317</v>
      </c>
      <c r="AG1665" s="406" t="s">
        <v>13317</v>
      </c>
      <c r="AH1665" s="418">
        <v>19.087337053738921</v>
      </c>
      <c r="AI1665" s="419">
        <v>104.92027053649871</v>
      </c>
      <c r="AJ1665" s="428">
        <v>1.45</v>
      </c>
      <c r="AK1665" s="428">
        <v>0</v>
      </c>
      <c r="AL1665" s="429">
        <v>1.45</v>
      </c>
      <c r="AM1665" s="407" t="s">
        <v>35260</v>
      </c>
    </row>
    <row r="1666" spans="2:39" ht="30" customHeight="1">
      <c r="B1666" s="130" t="s">
        <v>37632</v>
      </c>
      <c r="C1666" s="130" t="s">
        <v>13552</v>
      </c>
      <c r="D1666" s="130" t="s">
        <v>13490</v>
      </c>
      <c r="E1666" s="130" t="s">
        <v>13317</v>
      </c>
      <c r="F1666" s="130" t="s">
        <v>13317</v>
      </c>
      <c r="G1666" s="555">
        <v>19.088927561976831</v>
      </c>
      <c r="H1666" s="556">
        <v>104.9198730192869</v>
      </c>
      <c r="I1666" s="523">
        <v>0.88</v>
      </c>
      <c r="J1666" s="523">
        <v>0</v>
      </c>
      <c r="K1666" s="232">
        <v>0.88</v>
      </c>
      <c r="L1666" s="523">
        <v>0</v>
      </c>
      <c r="M1666" s="231">
        <v>0.88</v>
      </c>
      <c r="N1666" s="233">
        <v>0</v>
      </c>
      <c r="O1666" s="233">
        <v>0</v>
      </c>
      <c r="P1666" s="231">
        <v>0</v>
      </c>
      <c r="Q1666" s="231">
        <v>0</v>
      </c>
      <c r="R1666" s="233">
        <v>0</v>
      </c>
      <c r="S1666" s="231">
        <v>0</v>
      </c>
      <c r="T1666" s="231">
        <v>23.830400000000001</v>
      </c>
      <c r="U1666" s="140" t="s">
        <v>12718</v>
      </c>
      <c r="V1666" s="141" t="s">
        <v>35260</v>
      </c>
      <c r="W1666" s="5" t="s">
        <v>11581</v>
      </c>
      <c r="X1666" s="7" t="b">
        <v>1</v>
      </c>
      <c r="Y1666" s="7">
        <v>0</v>
      </c>
      <c r="Z1666" s="7" t="b">
        <v>0</v>
      </c>
      <c r="AA1666" s="7" t="b">
        <v>1</v>
      </c>
      <c r="AC1666" s="405" t="s">
        <v>37632</v>
      </c>
      <c r="AD1666" s="406" t="s">
        <v>13552</v>
      </c>
      <c r="AE1666" s="406" t="s">
        <v>13490</v>
      </c>
      <c r="AF1666" s="406" t="s">
        <v>13317</v>
      </c>
      <c r="AG1666" s="406" t="s">
        <v>13317</v>
      </c>
      <c r="AH1666" s="418">
        <v>19.088927561976831</v>
      </c>
      <c r="AI1666" s="419">
        <v>104.9198730192869</v>
      </c>
      <c r="AJ1666" s="428">
        <v>0.88</v>
      </c>
      <c r="AK1666" s="428">
        <v>0</v>
      </c>
      <c r="AL1666" s="429">
        <v>0.88</v>
      </c>
      <c r="AM1666" s="407" t="s">
        <v>35260</v>
      </c>
    </row>
    <row r="1667" spans="2:39" ht="30" customHeight="1">
      <c r="B1667" s="130" t="s">
        <v>37633</v>
      </c>
      <c r="C1667" s="130" t="s">
        <v>13552</v>
      </c>
      <c r="D1667" s="130" t="s">
        <v>13490</v>
      </c>
      <c r="E1667" s="130" t="s">
        <v>13317</v>
      </c>
      <c r="F1667" s="130" t="s">
        <v>13317</v>
      </c>
      <c r="G1667" s="555">
        <v>19.065355061968571</v>
      </c>
      <c r="H1667" s="556">
        <v>104.9203430996926</v>
      </c>
      <c r="I1667" s="523">
        <v>6.74</v>
      </c>
      <c r="J1667" s="523">
        <v>0</v>
      </c>
      <c r="K1667" s="232">
        <v>6.74</v>
      </c>
      <c r="L1667" s="523">
        <v>0</v>
      </c>
      <c r="M1667" s="231">
        <v>6.74</v>
      </c>
      <c r="N1667" s="233">
        <v>0</v>
      </c>
      <c r="O1667" s="233">
        <v>0</v>
      </c>
      <c r="P1667" s="231">
        <v>0</v>
      </c>
      <c r="Q1667" s="231">
        <v>0</v>
      </c>
      <c r="R1667" s="233">
        <v>0</v>
      </c>
      <c r="S1667" s="231">
        <v>0</v>
      </c>
      <c r="T1667" s="231">
        <v>182.51920000000001</v>
      </c>
      <c r="U1667" s="140" t="s">
        <v>12718</v>
      </c>
      <c r="V1667" s="141" t="s">
        <v>35480</v>
      </c>
      <c r="W1667" s="5" t="s">
        <v>11581</v>
      </c>
      <c r="X1667" s="7" t="b">
        <v>1</v>
      </c>
      <c r="Y1667" s="7">
        <v>0</v>
      </c>
      <c r="Z1667" s="7" t="b">
        <v>0</v>
      </c>
      <c r="AA1667" s="7" t="b">
        <v>1</v>
      </c>
      <c r="AC1667" s="405" t="s">
        <v>37633</v>
      </c>
      <c r="AD1667" s="406" t="s">
        <v>13552</v>
      </c>
      <c r="AE1667" s="406" t="s">
        <v>13490</v>
      </c>
      <c r="AF1667" s="406" t="s">
        <v>13317</v>
      </c>
      <c r="AG1667" s="406" t="s">
        <v>13317</v>
      </c>
      <c r="AH1667" s="418">
        <v>19.065355061968571</v>
      </c>
      <c r="AI1667" s="419">
        <v>104.9203430996926</v>
      </c>
      <c r="AJ1667" s="428">
        <v>6.74</v>
      </c>
      <c r="AK1667" s="428">
        <v>0</v>
      </c>
      <c r="AL1667" s="429">
        <v>6.74</v>
      </c>
      <c r="AM1667" s="407" t="s">
        <v>35480</v>
      </c>
    </row>
    <row r="1668" spans="2:39" ht="30" customHeight="1">
      <c r="B1668" s="130" t="s">
        <v>37634</v>
      </c>
      <c r="C1668" s="130" t="s">
        <v>13552</v>
      </c>
      <c r="D1668" s="130" t="s">
        <v>13490</v>
      </c>
      <c r="E1668" s="130" t="s">
        <v>13317</v>
      </c>
      <c r="F1668" s="130" t="s">
        <v>13317</v>
      </c>
      <c r="G1668" s="555">
        <v>19.078483036548441</v>
      </c>
      <c r="H1668" s="556">
        <v>104.9200714309104</v>
      </c>
      <c r="I1668" s="523">
        <v>2.31</v>
      </c>
      <c r="J1668" s="523">
        <v>0</v>
      </c>
      <c r="K1668" s="232">
        <v>2.31</v>
      </c>
      <c r="L1668" s="523">
        <v>0</v>
      </c>
      <c r="M1668" s="231">
        <v>2.31</v>
      </c>
      <c r="N1668" s="233">
        <v>0</v>
      </c>
      <c r="O1668" s="233">
        <v>0</v>
      </c>
      <c r="P1668" s="231">
        <v>0</v>
      </c>
      <c r="Q1668" s="231">
        <v>0</v>
      </c>
      <c r="R1668" s="233">
        <v>0</v>
      </c>
      <c r="S1668" s="231">
        <v>0</v>
      </c>
      <c r="T1668" s="231">
        <v>62.5548</v>
      </c>
      <c r="U1668" s="140" t="s">
        <v>12718</v>
      </c>
      <c r="V1668" s="141" t="s">
        <v>35260</v>
      </c>
      <c r="W1668" s="5" t="s">
        <v>11581</v>
      </c>
      <c r="X1668" s="7" t="b">
        <v>1</v>
      </c>
      <c r="Y1668" s="7">
        <v>0</v>
      </c>
      <c r="Z1668" s="7" t="b">
        <v>0</v>
      </c>
      <c r="AA1668" s="7" t="b">
        <v>1</v>
      </c>
      <c r="AC1668" s="405" t="s">
        <v>37634</v>
      </c>
      <c r="AD1668" s="406" t="s">
        <v>13552</v>
      </c>
      <c r="AE1668" s="406" t="s">
        <v>13490</v>
      </c>
      <c r="AF1668" s="406" t="s">
        <v>13317</v>
      </c>
      <c r="AG1668" s="406" t="s">
        <v>13317</v>
      </c>
      <c r="AH1668" s="418">
        <v>19.078483036548441</v>
      </c>
      <c r="AI1668" s="419">
        <v>104.9200714309104</v>
      </c>
      <c r="AJ1668" s="428">
        <v>2.31</v>
      </c>
      <c r="AK1668" s="428">
        <v>0</v>
      </c>
      <c r="AL1668" s="429">
        <v>2.31</v>
      </c>
      <c r="AM1668" s="407" t="s">
        <v>35260</v>
      </c>
    </row>
    <row r="1669" spans="2:39" ht="30" customHeight="1">
      <c r="B1669" s="130" t="s">
        <v>37635</v>
      </c>
      <c r="C1669" s="130" t="s">
        <v>13552</v>
      </c>
      <c r="D1669" s="130" t="s">
        <v>13490</v>
      </c>
      <c r="E1669" s="130" t="s">
        <v>13317</v>
      </c>
      <c r="F1669" s="130" t="s">
        <v>13317</v>
      </c>
      <c r="G1669" s="555">
        <v>19.060512586952861</v>
      </c>
      <c r="H1669" s="556">
        <v>104.9200816054648</v>
      </c>
      <c r="I1669" s="523">
        <v>1.45</v>
      </c>
      <c r="J1669" s="523">
        <v>0</v>
      </c>
      <c r="K1669" s="232">
        <v>1.45</v>
      </c>
      <c r="L1669" s="523">
        <v>0</v>
      </c>
      <c r="M1669" s="231">
        <v>1.45</v>
      </c>
      <c r="N1669" s="233">
        <v>0</v>
      </c>
      <c r="O1669" s="233">
        <v>0</v>
      </c>
      <c r="P1669" s="231">
        <v>0</v>
      </c>
      <c r="Q1669" s="231">
        <v>0</v>
      </c>
      <c r="R1669" s="233">
        <v>0</v>
      </c>
      <c r="S1669" s="231">
        <v>0</v>
      </c>
      <c r="T1669" s="231">
        <v>39.265999999999998</v>
      </c>
      <c r="U1669" s="140" t="s">
        <v>12718</v>
      </c>
      <c r="V1669" s="141" t="s">
        <v>35343</v>
      </c>
      <c r="W1669" s="5" t="s">
        <v>11581</v>
      </c>
      <c r="X1669" s="7" t="b">
        <v>1</v>
      </c>
      <c r="Y1669" s="7">
        <v>0</v>
      </c>
      <c r="Z1669" s="7" t="b">
        <v>0</v>
      </c>
      <c r="AA1669" s="7" t="b">
        <v>1</v>
      </c>
      <c r="AC1669" s="405" t="s">
        <v>37635</v>
      </c>
      <c r="AD1669" s="406" t="s">
        <v>13552</v>
      </c>
      <c r="AE1669" s="406" t="s">
        <v>13490</v>
      </c>
      <c r="AF1669" s="406" t="s">
        <v>13317</v>
      </c>
      <c r="AG1669" s="406" t="s">
        <v>13317</v>
      </c>
      <c r="AH1669" s="418">
        <v>19.060512586952861</v>
      </c>
      <c r="AI1669" s="419">
        <v>104.9200816054648</v>
      </c>
      <c r="AJ1669" s="428">
        <v>1.45</v>
      </c>
      <c r="AK1669" s="428">
        <v>0</v>
      </c>
      <c r="AL1669" s="429">
        <v>1.45</v>
      </c>
      <c r="AM1669" s="407" t="s">
        <v>35343</v>
      </c>
    </row>
    <row r="1670" spans="2:39" ht="30" customHeight="1">
      <c r="B1670" s="130" t="s">
        <v>37636</v>
      </c>
      <c r="C1670" s="130" t="s">
        <v>13552</v>
      </c>
      <c r="D1670" s="130" t="s">
        <v>13490</v>
      </c>
      <c r="E1670" s="130" t="s">
        <v>13317</v>
      </c>
      <c r="F1670" s="130" t="s">
        <v>13317</v>
      </c>
      <c r="G1670" s="555">
        <v>19.0906165938074</v>
      </c>
      <c r="H1670" s="556">
        <v>104.92040693874959</v>
      </c>
      <c r="I1670" s="523">
        <v>2.75</v>
      </c>
      <c r="J1670" s="523">
        <v>0</v>
      </c>
      <c r="K1670" s="232">
        <v>2.75</v>
      </c>
      <c r="L1670" s="523">
        <v>0</v>
      </c>
      <c r="M1670" s="231">
        <v>2.63</v>
      </c>
      <c r="N1670" s="233">
        <v>0</v>
      </c>
      <c r="O1670" s="233">
        <v>0.12</v>
      </c>
      <c r="P1670" s="231">
        <v>0</v>
      </c>
      <c r="Q1670" s="231">
        <v>0</v>
      </c>
      <c r="R1670" s="233">
        <v>0</v>
      </c>
      <c r="S1670" s="231">
        <v>0</v>
      </c>
      <c r="T1670" s="231">
        <v>71.220399999999998</v>
      </c>
      <c r="U1670" s="140" t="s">
        <v>12718</v>
      </c>
      <c r="V1670" s="141" t="s">
        <v>35335</v>
      </c>
      <c r="W1670" s="5" t="s">
        <v>11581</v>
      </c>
      <c r="X1670" s="7" t="b">
        <v>1</v>
      </c>
      <c r="Y1670" s="7">
        <v>0</v>
      </c>
      <c r="Z1670" s="7" t="b">
        <v>0</v>
      </c>
      <c r="AA1670" s="7" t="b">
        <v>1</v>
      </c>
      <c r="AC1670" s="405" t="s">
        <v>37636</v>
      </c>
      <c r="AD1670" s="406" t="s">
        <v>13552</v>
      </c>
      <c r="AE1670" s="406" t="s">
        <v>13490</v>
      </c>
      <c r="AF1670" s="406" t="s">
        <v>13317</v>
      </c>
      <c r="AG1670" s="406" t="s">
        <v>13317</v>
      </c>
      <c r="AH1670" s="418">
        <v>19.0906165938074</v>
      </c>
      <c r="AI1670" s="419">
        <v>104.92040693874959</v>
      </c>
      <c r="AJ1670" s="428">
        <v>2.75</v>
      </c>
      <c r="AK1670" s="428">
        <v>0</v>
      </c>
      <c r="AL1670" s="429">
        <v>2.75</v>
      </c>
      <c r="AM1670" s="407" t="s">
        <v>35335</v>
      </c>
    </row>
    <row r="1671" spans="2:39" ht="30" customHeight="1">
      <c r="B1671" s="130" t="s">
        <v>37637</v>
      </c>
      <c r="C1671" s="130" t="s">
        <v>13552</v>
      </c>
      <c r="D1671" s="130" t="s">
        <v>13490</v>
      </c>
      <c r="E1671" s="130" t="s">
        <v>13317</v>
      </c>
      <c r="F1671" s="130" t="s">
        <v>13317</v>
      </c>
      <c r="G1671" s="555">
        <v>19.092685220910109</v>
      </c>
      <c r="H1671" s="556">
        <v>104.9207987044947</v>
      </c>
      <c r="I1671" s="523">
        <v>2.8</v>
      </c>
      <c r="J1671" s="523">
        <v>0</v>
      </c>
      <c r="K1671" s="232">
        <v>2.8</v>
      </c>
      <c r="L1671" s="523">
        <v>0</v>
      </c>
      <c r="M1671" s="231">
        <v>2.8</v>
      </c>
      <c r="N1671" s="233">
        <v>0</v>
      </c>
      <c r="O1671" s="233">
        <v>0</v>
      </c>
      <c r="P1671" s="231">
        <v>0</v>
      </c>
      <c r="Q1671" s="231">
        <v>0</v>
      </c>
      <c r="R1671" s="233">
        <v>0</v>
      </c>
      <c r="S1671" s="231">
        <v>0</v>
      </c>
      <c r="T1671" s="231">
        <v>75.823999999999984</v>
      </c>
      <c r="U1671" s="140" t="s">
        <v>12718</v>
      </c>
      <c r="V1671" s="141" t="s">
        <v>35262</v>
      </c>
      <c r="W1671" s="5" t="s">
        <v>11581</v>
      </c>
      <c r="X1671" s="7" t="b">
        <v>1</v>
      </c>
      <c r="Y1671" s="7">
        <v>0</v>
      </c>
      <c r="Z1671" s="7" t="b">
        <v>0</v>
      </c>
      <c r="AA1671" s="7" t="b">
        <v>1</v>
      </c>
      <c r="AC1671" s="405" t="s">
        <v>37637</v>
      </c>
      <c r="AD1671" s="406" t="s">
        <v>13552</v>
      </c>
      <c r="AE1671" s="406" t="s">
        <v>13490</v>
      </c>
      <c r="AF1671" s="406" t="s">
        <v>13317</v>
      </c>
      <c r="AG1671" s="406" t="s">
        <v>13317</v>
      </c>
      <c r="AH1671" s="418">
        <v>19.092685220910109</v>
      </c>
      <c r="AI1671" s="419">
        <v>104.9207987044947</v>
      </c>
      <c r="AJ1671" s="428">
        <v>2.8</v>
      </c>
      <c r="AK1671" s="428">
        <v>0</v>
      </c>
      <c r="AL1671" s="429">
        <v>2.8</v>
      </c>
      <c r="AM1671" s="407" t="s">
        <v>35262</v>
      </c>
    </row>
    <row r="1672" spans="2:39" ht="30" customHeight="1">
      <c r="B1672" s="130" t="s">
        <v>37638</v>
      </c>
      <c r="C1672" s="130" t="s">
        <v>13552</v>
      </c>
      <c r="D1672" s="130" t="s">
        <v>13490</v>
      </c>
      <c r="E1672" s="130" t="s">
        <v>13317</v>
      </c>
      <c r="F1672" s="130" t="s">
        <v>13317</v>
      </c>
      <c r="G1672" s="555">
        <v>19.083325464113521</v>
      </c>
      <c r="H1672" s="556">
        <v>104.92039452239329</v>
      </c>
      <c r="I1672" s="523">
        <v>1.1299999999999999</v>
      </c>
      <c r="J1672" s="523">
        <v>0</v>
      </c>
      <c r="K1672" s="232">
        <v>1.1299999999999999</v>
      </c>
      <c r="L1672" s="523">
        <v>0</v>
      </c>
      <c r="M1672" s="231">
        <v>1.1299999999999999</v>
      </c>
      <c r="N1672" s="233">
        <v>0</v>
      </c>
      <c r="O1672" s="233">
        <v>0</v>
      </c>
      <c r="P1672" s="231">
        <v>0</v>
      </c>
      <c r="Q1672" s="231">
        <v>0</v>
      </c>
      <c r="R1672" s="233">
        <v>0</v>
      </c>
      <c r="S1672" s="231">
        <v>0</v>
      </c>
      <c r="T1672" s="231">
        <v>30.6004</v>
      </c>
      <c r="U1672" s="140" t="s">
        <v>12718</v>
      </c>
      <c r="V1672" s="141" t="s">
        <v>37639</v>
      </c>
      <c r="W1672" s="5" t="s">
        <v>11581</v>
      </c>
      <c r="X1672" s="7" t="b">
        <v>1</v>
      </c>
      <c r="Y1672" s="7">
        <v>0</v>
      </c>
      <c r="Z1672" s="7" t="b">
        <v>0</v>
      </c>
      <c r="AA1672" s="7" t="b">
        <v>1</v>
      </c>
      <c r="AC1672" s="405" t="s">
        <v>37638</v>
      </c>
      <c r="AD1672" s="406" t="s">
        <v>13552</v>
      </c>
      <c r="AE1672" s="406" t="s">
        <v>13490</v>
      </c>
      <c r="AF1672" s="406" t="s">
        <v>13317</v>
      </c>
      <c r="AG1672" s="406" t="s">
        <v>13317</v>
      </c>
      <c r="AH1672" s="418">
        <v>19.083325464113521</v>
      </c>
      <c r="AI1672" s="419">
        <v>104.92039452239329</v>
      </c>
      <c r="AJ1672" s="428">
        <v>1.1299999999999999</v>
      </c>
      <c r="AK1672" s="428">
        <v>0</v>
      </c>
      <c r="AL1672" s="429">
        <v>1.1299999999999999</v>
      </c>
      <c r="AM1672" s="407" t="s">
        <v>37639</v>
      </c>
    </row>
    <row r="1673" spans="2:39" ht="30" customHeight="1">
      <c r="B1673" s="130" t="s">
        <v>37640</v>
      </c>
      <c r="C1673" s="130" t="s">
        <v>13552</v>
      </c>
      <c r="D1673" s="130" t="s">
        <v>13490</v>
      </c>
      <c r="E1673" s="130" t="s">
        <v>13317</v>
      </c>
      <c r="F1673" s="130" t="s">
        <v>13317</v>
      </c>
      <c r="G1673" s="555">
        <v>19.072979702210681</v>
      </c>
      <c r="H1673" s="556">
        <v>104.9212346228544</v>
      </c>
      <c r="I1673" s="523">
        <v>0.99</v>
      </c>
      <c r="J1673" s="523">
        <v>0</v>
      </c>
      <c r="K1673" s="232">
        <v>0.99</v>
      </c>
      <c r="L1673" s="523">
        <v>0</v>
      </c>
      <c r="M1673" s="231">
        <v>0.99</v>
      </c>
      <c r="N1673" s="233">
        <v>0</v>
      </c>
      <c r="O1673" s="233">
        <v>0</v>
      </c>
      <c r="P1673" s="231">
        <v>0</v>
      </c>
      <c r="Q1673" s="231">
        <v>0</v>
      </c>
      <c r="R1673" s="233">
        <v>0</v>
      </c>
      <c r="S1673" s="231">
        <v>0</v>
      </c>
      <c r="T1673" s="231">
        <v>26.809200000000001</v>
      </c>
      <c r="U1673" s="140" t="s">
        <v>12718</v>
      </c>
      <c r="V1673" s="141" t="s">
        <v>35274</v>
      </c>
      <c r="W1673" s="5" t="s">
        <v>11581</v>
      </c>
      <c r="X1673" s="7" t="b">
        <v>1</v>
      </c>
      <c r="Y1673" s="7">
        <v>0</v>
      </c>
      <c r="Z1673" s="7" t="b">
        <v>0</v>
      </c>
      <c r="AA1673" s="7" t="b">
        <v>1</v>
      </c>
      <c r="AC1673" s="405" t="s">
        <v>37640</v>
      </c>
      <c r="AD1673" s="406" t="s">
        <v>13552</v>
      </c>
      <c r="AE1673" s="406" t="s">
        <v>13490</v>
      </c>
      <c r="AF1673" s="406" t="s">
        <v>13317</v>
      </c>
      <c r="AG1673" s="406" t="s">
        <v>13317</v>
      </c>
      <c r="AH1673" s="418">
        <v>19.072979702210681</v>
      </c>
      <c r="AI1673" s="419">
        <v>104.9212346228544</v>
      </c>
      <c r="AJ1673" s="428">
        <v>0.99</v>
      </c>
      <c r="AK1673" s="428">
        <v>0</v>
      </c>
      <c r="AL1673" s="429">
        <v>0.99</v>
      </c>
      <c r="AM1673" s="407" t="s">
        <v>35274</v>
      </c>
    </row>
    <row r="1674" spans="2:39" ht="30" customHeight="1">
      <c r="B1674" s="130" t="s">
        <v>37641</v>
      </c>
      <c r="C1674" s="130" t="s">
        <v>13552</v>
      </c>
      <c r="D1674" s="130" t="s">
        <v>13490</v>
      </c>
      <c r="E1674" s="130" t="s">
        <v>13317</v>
      </c>
      <c r="F1674" s="130" t="s">
        <v>13317</v>
      </c>
      <c r="G1674" s="555">
        <v>19.083549465671009</v>
      </c>
      <c r="H1674" s="556">
        <v>104.9223858572232</v>
      </c>
      <c r="I1674" s="523">
        <v>2.68</v>
      </c>
      <c r="J1674" s="523">
        <v>0</v>
      </c>
      <c r="K1674" s="232">
        <v>2.68</v>
      </c>
      <c r="L1674" s="523">
        <v>0</v>
      </c>
      <c r="M1674" s="231">
        <v>2.57</v>
      </c>
      <c r="N1674" s="233">
        <v>0</v>
      </c>
      <c r="O1674" s="233">
        <v>0.11</v>
      </c>
      <c r="P1674" s="231">
        <v>0</v>
      </c>
      <c r="Q1674" s="231">
        <v>0</v>
      </c>
      <c r="R1674" s="233">
        <v>0</v>
      </c>
      <c r="S1674" s="231">
        <v>0</v>
      </c>
      <c r="T1674" s="231">
        <v>69.59559999999999</v>
      </c>
      <c r="U1674" s="140" t="s">
        <v>12718</v>
      </c>
      <c r="V1674" s="141" t="s">
        <v>37639</v>
      </c>
      <c r="W1674" s="5" t="s">
        <v>11581</v>
      </c>
      <c r="X1674" s="7" t="b">
        <v>1</v>
      </c>
      <c r="Y1674" s="7">
        <v>0</v>
      </c>
      <c r="Z1674" s="7" t="b">
        <v>0</v>
      </c>
      <c r="AA1674" s="7" t="b">
        <v>1</v>
      </c>
      <c r="AC1674" s="405" t="s">
        <v>37641</v>
      </c>
      <c r="AD1674" s="406" t="s">
        <v>13552</v>
      </c>
      <c r="AE1674" s="406" t="s">
        <v>13490</v>
      </c>
      <c r="AF1674" s="406" t="s">
        <v>13317</v>
      </c>
      <c r="AG1674" s="406" t="s">
        <v>13317</v>
      </c>
      <c r="AH1674" s="418">
        <v>19.083549465671009</v>
      </c>
      <c r="AI1674" s="419">
        <v>104.9223858572232</v>
      </c>
      <c r="AJ1674" s="428">
        <v>2.68</v>
      </c>
      <c r="AK1674" s="428">
        <v>0</v>
      </c>
      <c r="AL1674" s="429">
        <v>2.68</v>
      </c>
      <c r="AM1674" s="407" t="s">
        <v>37639</v>
      </c>
    </row>
    <row r="1675" spans="2:39" ht="30" customHeight="1">
      <c r="B1675" s="130" t="s">
        <v>37642</v>
      </c>
      <c r="C1675" s="130" t="s">
        <v>13552</v>
      </c>
      <c r="D1675" s="130" t="s">
        <v>13490</v>
      </c>
      <c r="E1675" s="130" t="s">
        <v>13317</v>
      </c>
      <c r="F1675" s="130" t="s">
        <v>13317</v>
      </c>
      <c r="G1675" s="555">
        <v>19.064902012495079</v>
      </c>
      <c r="H1675" s="556">
        <v>104.9217489391538</v>
      </c>
      <c r="I1675" s="523">
        <v>2.5099999999999998</v>
      </c>
      <c r="J1675" s="523">
        <v>0</v>
      </c>
      <c r="K1675" s="232">
        <v>2.5099999999999998</v>
      </c>
      <c r="L1675" s="523">
        <v>0</v>
      </c>
      <c r="M1675" s="231">
        <v>2.5099999999999998</v>
      </c>
      <c r="N1675" s="233">
        <v>0</v>
      </c>
      <c r="O1675" s="233">
        <v>0</v>
      </c>
      <c r="P1675" s="231">
        <v>0</v>
      </c>
      <c r="Q1675" s="231">
        <v>0</v>
      </c>
      <c r="R1675" s="233">
        <v>0</v>
      </c>
      <c r="S1675" s="231">
        <v>0</v>
      </c>
      <c r="T1675" s="231">
        <v>67.970799999999997</v>
      </c>
      <c r="U1675" s="140" t="s">
        <v>12718</v>
      </c>
      <c r="V1675" s="141" t="s">
        <v>35480</v>
      </c>
      <c r="W1675" s="5" t="s">
        <v>11581</v>
      </c>
      <c r="X1675" s="7" t="b">
        <v>1</v>
      </c>
      <c r="Y1675" s="7">
        <v>0</v>
      </c>
      <c r="Z1675" s="7" t="b">
        <v>0</v>
      </c>
      <c r="AA1675" s="7" t="b">
        <v>1</v>
      </c>
      <c r="AC1675" s="405" t="s">
        <v>37642</v>
      </c>
      <c r="AD1675" s="406" t="s">
        <v>13552</v>
      </c>
      <c r="AE1675" s="406" t="s">
        <v>13490</v>
      </c>
      <c r="AF1675" s="406" t="s">
        <v>13317</v>
      </c>
      <c r="AG1675" s="406" t="s">
        <v>13317</v>
      </c>
      <c r="AH1675" s="418">
        <v>19.064902012495079</v>
      </c>
      <c r="AI1675" s="419">
        <v>104.9217489391538</v>
      </c>
      <c r="AJ1675" s="428">
        <v>2.5099999999999998</v>
      </c>
      <c r="AK1675" s="428">
        <v>0</v>
      </c>
      <c r="AL1675" s="429">
        <v>2.5099999999999998</v>
      </c>
      <c r="AM1675" s="407" t="s">
        <v>35480</v>
      </c>
    </row>
    <row r="1676" spans="2:39" ht="30" customHeight="1">
      <c r="B1676" s="130" t="s">
        <v>37643</v>
      </c>
      <c r="C1676" s="130" t="s">
        <v>13552</v>
      </c>
      <c r="D1676" s="130" t="s">
        <v>13490</v>
      </c>
      <c r="E1676" s="130" t="s">
        <v>13317</v>
      </c>
      <c r="F1676" s="130" t="s">
        <v>13317</v>
      </c>
      <c r="G1676" s="555">
        <v>19.08492353134881</v>
      </c>
      <c r="H1676" s="556">
        <v>104.92157000542321</v>
      </c>
      <c r="I1676" s="523">
        <v>1.36</v>
      </c>
      <c r="J1676" s="523">
        <v>0</v>
      </c>
      <c r="K1676" s="232">
        <v>1.36</v>
      </c>
      <c r="L1676" s="523">
        <v>0</v>
      </c>
      <c r="M1676" s="231">
        <v>1.36</v>
      </c>
      <c r="N1676" s="233">
        <v>0</v>
      </c>
      <c r="O1676" s="233">
        <v>0</v>
      </c>
      <c r="P1676" s="231">
        <v>0</v>
      </c>
      <c r="Q1676" s="231">
        <v>0</v>
      </c>
      <c r="R1676" s="233">
        <v>0</v>
      </c>
      <c r="S1676" s="231">
        <v>0</v>
      </c>
      <c r="T1676" s="231">
        <v>36.828800000000001</v>
      </c>
      <c r="U1676" s="140" t="s">
        <v>12718</v>
      </c>
      <c r="V1676" s="141" t="s">
        <v>35329</v>
      </c>
      <c r="W1676" s="5" t="s">
        <v>11581</v>
      </c>
      <c r="X1676" s="7" t="b">
        <v>1</v>
      </c>
      <c r="Y1676" s="7">
        <v>0</v>
      </c>
      <c r="Z1676" s="7" t="b">
        <v>0</v>
      </c>
      <c r="AA1676" s="7" t="b">
        <v>1</v>
      </c>
      <c r="AC1676" s="405" t="s">
        <v>37643</v>
      </c>
      <c r="AD1676" s="406" t="s">
        <v>13552</v>
      </c>
      <c r="AE1676" s="406" t="s">
        <v>13490</v>
      </c>
      <c r="AF1676" s="406" t="s">
        <v>13317</v>
      </c>
      <c r="AG1676" s="406" t="s">
        <v>13317</v>
      </c>
      <c r="AH1676" s="418">
        <v>19.08492353134881</v>
      </c>
      <c r="AI1676" s="419">
        <v>104.92157000542321</v>
      </c>
      <c r="AJ1676" s="428">
        <v>1.36</v>
      </c>
      <c r="AK1676" s="428">
        <v>0</v>
      </c>
      <c r="AL1676" s="429">
        <v>1.36</v>
      </c>
      <c r="AM1676" s="407" t="s">
        <v>35329</v>
      </c>
    </row>
    <row r="1677" spans="2:39" ht="30" customHeight="1">
      <c r="B1677" s="130" t="s">
        <v>37644</v>
      </c>
      <c r="C1677" s="130" t="s">
        <v>13552</v>
      </c>
      <c r="D1677" s="130" t="s">
        <v>13490</v>
      </c>
      <c r="E1677" s="130" t="s">
        <v>13317</v>
      </c>
      <c r="F1677" s="130" t="s">
        <v>13317</v>
      </c>
      <c r="G1677" s="555">
        <v>19.083955831082879</v>
      </c>
      <c r="H1677" s="556">
        <v>104.92260484968099</v>
      </c>
      <c r="I1677" s="523">
        <v>1.78</v>
      </c>
      <c r="J1677" s="523">
        <v>0</v>
      </c>
      <c r="K1677" s="232">
        <v>1.78</v>
      </c>
      <c r="L1677" s="523">
        <v>0</v>
      </c>
      <c r="M1677" s="231">
        <v>1.78</v>
      </c>
      <c r="N1677" s="233">
        <v>0</v>
      </c>
      <c r="O1677" s="233">
        <v>0</v>
      </c>
      <c r="P1677" s="231">
        <v>0</v>
      </c>
      <c r="Q1677" s="231">
        <v>0</v>
      </c>
      <c r="R1677" s="233">
        <v>0</v>
      </c>
      <c r="S1677" s="231">
        <v>0</v>
      </c>
      <c r="T1677" s="231">
        <v>48.202399999999997</v>
      </c>
      <c r="U1677" s="140" t="s">
        <v>12718</v>
      </c>
      <c r="V1677" s="141" t="s">
        <v>35283</v>
      </c>
      <c r="W1677" s="5" t="s">
        <v>11581</v>
      </c>
      <c r="X1677" s="7" t="b">
        <v>1</v>
      </c>
      <c r="Y1677" s="7">
        <v>0</v>
      </c>
      <c r="Z1677" s="7" t="b">
        <v>0</v>
      </c>
      <c r="AA1677" s="7" t="b">
        <v>1</v>
      </c>
      <c r="AC1677" s="405" t="s">
        <v>37644</v>
      </c>
      <c r="AD1677" s="406" t="s">
        <v>13552</v>
      </c>
      <c r="AE1677" s="406" t="s">
        <v>13490</v>
      </c>
      <c r="AF1677" s="406" t="s">
        <v>13317</v>
      </c>
      <c r="AG1677" s="406" t="s">
        <v>13317</v>
      </c>
      <c r="AH1677" s="418">
        <v>19.083955831082879</v>
      </c>
      <c r="AI1677" s="419">
        <v>104.92260484968099</v>
      </c>
      <c r="AJ1677" s="428">
        <v>1.78</v>
      </c>
      <c r="AK1677" s="428">
        <v>0</v>
      </c>
      <c r="AL1677" s="429">
        <v>1.78</v>
      </c>
      <c r="AM1677" s="407" t="s">
        <v>35283</v>
      </c>
    </row>
    <row r="1678" spans="2:39" ht="30" customHeight="1">
      <c r="B1678" s="130" t="s">
        <v>37645</v>
      </c>
      <c r="C1678" s="130" t="s">
        <v>13552</v>
      </c>
      <c r="D1678" s="130" t="s">
        <v>13490</v>
      </c>
      <c r="E1678" s="130" t="s">
        <v>13317</v>
      </c>
      <c r="F1678" s="130" t="s">
        <v>13317</v>
      </c>
      <c r="G1678" s="555">
        <v>19.085221363817428</v>
      </c>
      <c r="H1678" s="556">
        <v>104.92191242740449</v>
      </c>
      <c r="I1678" s="523">
        <v>0.2</v>
      </c>
      <c r="J1678" s="523">
        <v>0</v>
      </c>
      <c r="K1678" s="232">
        <v>0.2</v>
      </c>
      <c r="L1678" s="523">
        <v>0</v>
      </c>
      <c r="M1678" s="231">
        <v>0.2</v>
      </c>
      <c r="N1678" s="233">
        <v>0</v>
      </c>
      <c r="O1678" s="233">
        <v>0</v>
      </c>
      <c r="P1678" s="231">
        <v>0</v>
      </c>
      <c r="Q1678" s="231">
        <v>0</v>
      </c>
      <c r="R1678" s="233">
        <v>0</v>
      </c>
      <c r="S1678" s="231">
        <v>0</v>
      </c>
      <c r="T1678" s="231">
        <v>5.4160000000000004</v>
      </c>
      <c r="U1678" s="140" t="s">
        <v>12718</v>
      </c>
      <c r="V1678" s="141" t="s">
        <v>35329</v>
      </c>
      <c r="W1678" s="5" t="s">
        <v>11581</v>
      </c>
      <c r="X1678" s="7" t="b">
        <v>1</v>
      </c>
      <c r="Y1678" s="7">
        <v>0</v>
      </c>
      <c r="Z1678" s="7" t="b">
        <v>0</v>
      </c>
      <c r="AA1678" s="7" t="b">
        <v>1</v>
      </c>
      <c r="AC1678" s="405" t="s">
        <v>37645</v>
      </c>
      <c r="AD1678" s="406" t="s">
        <v>13552</v>
      </c>
      <c r="AE1678" s="406" t="s">
        <v>13490</v>
      </c>
      <c r="AF1678" s="406" t="s">
        <v>13317</v>
      </c>
      <c r="AG1678" s="406" t="s">
        <v>13317</v>
      </c>
      <c r="AH1678" s="418">
        <v>19.085221363817428</v>
      </c>
      <c r="AI1678" s="419">
        <v>104.92191242740449</v>
      </c>
      <c r="AJ1678" s="428">
        <v>0.2</v>
      </c>
      <c r="AK1678" s="428">
        <v>0</v>
      </c>
      <c r="AL1678" s="429">
        <v>0.2</v>
      </c>
      <c r="AM1678" s="407" t="s">
        <v>35329</v>
      </c>
    </row>
    <row r="1679" spans="2:39" ht="30" customHeight="1">
      <c r="B1679" s="130" t="s">
        <v>37646</v>
      </c>
      <c r="C1679" s="130" t="s">
        <v>13552</v>
      </c>
      <c r="D1679" s="130" t="s">
        <v>13490</v>
      </c>
      <c r="E1679" s="130" t="s">
        <v>13317</v>
      </c>
      <c r="F1679" s="130" t="s">
        <v>13317</v>
      </c>
      <c r="G1679" s="555">
        <v>19.06976170800753</v>
      </c>
      <c r="H1679" s="556">
        <v>104.9229132277939</v>
      </c>
      <c r="I1679" s="523">
        <v>4.28</v>
      </c>
      <c r="J1679" s="523">
        <v>0</v>
      </c>
      <c r="K1679" s="232">
        <v>4.28</v>
      </c>
      <c r="L1679" s="523">
        <v>0</v>
      </c>
      <c r="M1679" s="231">
        <v>4.28</v>
      </c>
      <c r="N1679" s="233">
        <v>0</v>
      </c>
      <c r="O1679" s="233">
        <v>0</v>
      </c>
      <c r="P1679" s="231">
        <v>0</v>
      </c>
      <c r="Q1679" s="231">
        <v>0</v>
      </c>
      <c r="R1679" s="233">
        <v>0</v>
      </c>
      <c r="S1679" s="231">
        <v>0</v>
      </c>
      <c r="T1679" s="231">
        <v>115.9024</v>
      </c>
      <c r="U1679" s="140" t="s">
        <v>12718</v>
      </c>
      <c r="V1679" s="141" t="s">
        <v>35283</v>
      </c>
      <c r="W1679" s="5" t="s">
        <v>11581</v>
      </c>
      <c r="X1679" s="7" t="b">
        <v>1</v>
      </c>
      <c r="Y1679" s="7">
        <v>0</v>
      </c>
      <c r="Z1679" s="7" t="b">
        <v>0</v>
      </c>
      <c r="AA1679" s="7" t="b">
        <v>1</v>
      </c>
      <c r="AC1679" s="405" t="s">
        <v>37646</v>
      </c>
      <c r="AD1679" s="406" t="s">
        <v>13552</v>
      </c>
      <c r="AE1679" s="406" t="s">
        <v>13490</v>
      </c>
      <c r="AF1679" s="406" t="s">
        <v>13317</v>
      </c>
      <c r="AG1679" s="406" t="s">
        <v>13317</v>
      </c>
      <c r="AH1679" s="418">
        <v>19.06976170800753</v>
      </c>
      <c r="AI1679" s="419">
        <v>104.9229132277939</v>
      </c>
      <c r="AJ1679" s="428">
        <v>4.28</v>
      </c>
      <c r="AK1679" s="428">
        <v>0</v>
      </c>
      <c r="AL1679" s="429">
        <v>4.28</v>
      </c>
      <c r="AM1679" s="407" t="s">
        <v>35283</v>
      </c>
    </row>
    <row r="1680" spans="2:39" ht="30" customHeight="1">
      <c r="B1680" s="130" t="s">
        <v>37647</v>
      </c>
      <c r="C1680" s="130" t="s">
        <v>13552</v>
      </c>
      <c r="D1680" s="130" t="s">
        <v>13490</v>
      </c>
      <c r="E1680" s="130" t="s">
        <v>13317</v>
      </c>
      <c r="F1680" s="130" t="s">
        <v>13317</v>
      </c>
      <c r="G1680" s="555">
        <v>19.09250307171769</v>
      </c>
      <c r="H1680" s="556">
        <v>104.92235711065329</v>
      </c>
      <c r="I1680" s="523">
        <v>0.56999999999999995</v>
      </c>
      <c r="J1680" s="523">
        <v>0</v>
      </c>
      <c r="K1680" s="232">
        <v>0.56999999999999995</v>
      </c>
      <c r="L1680" s="523">
        <v>0</v>
      </c>
      <c r="M1680" s="231">
        <v>0.56999999999999995</v>
      </c>
      <c r="N1680" s="233">
        <v>0</v>
      </c>
      <c r="O1680" s="233">
        <v>0</v>
      </c>
      <c r="P1680" s="231">
        <v>0</v>
      </c>
      <c r="Q1680" s="231">
        <v>0</v>
      </c>
      <c r="R1680" s="233">
        <v>0</v>
      </c>
      <c r="S1680" s="231">
        <v>0</v>
      </c>
      <c r="T1680" s="231">
        <v>15.435600000000001</v>
      </c>
      <c r="U1680" s="140" t="s">
        <v>12718</v>
      </c>
      <c r="V1680" s="141" t="s">
        <v>35596</v>
      </c>
      <c r="W1680" s="5" t="s">
        <v>11581</v>
      </c>
      <c r="X1680" s="7" t="b">
        <v>1</v>
      </c>
      <c r="Y1680" s="7">
        <v>0</v>
      </c>
      <c r="Z1680" s="7" t="b">
        <v>0</v>
      </c>
      <c r="AA1680" s="7" t="b">
        <v>1</v>
      </c>
      <c r="AC1680" s="405" t="s">
        <v>37647</v>
      </c>
      <c r="AD1680" s="406" t="s">
        <v>13552</v>
      </c>
      <c r="AE1680" s="406" t="s">
        <v>13490</v>
      </c>
      <c r="AF1680" s="406" t="s">
        <v>13317</v>
      </c>
      <c r="AG1680" s="406" t="s">
        <v>13317</v>
      </c>
      <c r="AH1680" s="418">
        <v>19.09250307171769</v>
      </c>
      <c r="AI1680" s="419">
        <v>104.92235711065329</v>
      </c>
      <c r="AJ1680" s="428">
        <v>0.56999999999999995</v>
      </c>
      <c r="AK1680" s="428">
        <v>0</v>
      </c>
      <c r="AL1680" s="429">
        <v>0.56999999999999995</v>
      </c>
      <c r="AM1680" s="407" t="s">
        <v>35596</v>
      </c>
    </row>
    <row r="1681" spans="2:39" ht="30" customHeight="1">
      <c r="B1681" s="130" t="s">
        <v>37648</v>
      </c>
      <c r="C1681" s="130" t="s">
        <v>13552</v>
      </c>
      <c r="D1681" s="130" t="s">
        <v>13490</v>
      </c>
      <c r="E1681" s="130" t="s">
        <v>13317</v>
      </c>
      <c r="F1681" s="130" t="s">
        <v>13317</v>
      </c>
      <c r="G1681" s="555">
        <v>19.09041531925395</v>
      </c>
      <c r="H1681" s="556">
        <v>104.9230962223418</v>
      </c>
      <c r="I1681" s="523">
        <v>2.4</v>
      </c>
      <c r="J1681" s="523">
        <v>0</v>
      </c>
      <c r="K1681" s="232">
        <v>2.4</v>
      </c>
      <c r="L1681" s="523">
        <v>0</v>
      </c>
      <c r="M1681" s="231">
        <v>2.4</v>
      </c>
      <c r="N1681" s="233">
        <v>0</v>
      </c>
      <c r="O1681" s="233">
        <v>0</v>
      </c>
      <c r="P1681" s="231">
        <v>0</v>
      </c>
      <c r="Q1681" s="231">
        <v>0</v>
      </c>
      <c r="R1681" s="233">
        <v>0</v>
      </c>
      <c r="S1681" s="231">
        <v>0</v>
      </c>
      <c r="T1681" s="231">
        <v>64.99199999999999</v>
      </c>
      <c r="U1681" s="140" t="s">
        <v>12718</v>
      </c>
      <c r="V1681" s="141" t="s">
        <v>35270</v>
      </c>
      <c r="W1681" s="5" t="s">
        <v>11581</v>
      </c>
      <c r="X1681" s="7" t="b">
        <v>1</v>
      </c>
      <c r="Y1681" s="7">
        <v>0</v>
      </c>
      <c r="Z1681" s="7" t="b">
        <v>0</v>
      </c>
      <c r="AA1681" s="7" t="b">
        <v>1</v>
      </c>
      <c r="AC1681" s="405" t="s">
        <v>37648</v>
      </c>
      <c r="AD1681" s="406" t="s">
        <v>13552</v>
      </c>
      <c r="AE1681" s="406" t="s">
        <v>13490</v>
      </c>
      <c r="AF1681" s="406" t="s">
        <v>13317</v>
      </c>
      <c r="AG1681" s="406" t="s">
        <v>13317</v>
      </c>
      <c r="AH1681" s="418">
        <v>19.09041531925395</v>
      </c>
      <c r="AI1681" s="419">
        <v>104.9230962223418</v>
      </c>
      <c r="AJ1681" s="428">
        <v>2.4</v>
      </c>
      <c r="AK1681" s="428">
        <v>0</v>
      </c>
      <c r="AL1681" s="429">
        <v>2.4</v>
      </c>
      <c r="AM1681" s="407" t="s">
        <v>35270</v>
      </c>
    </row>
    <row r="1682" spans="2:39" ht="30" customHeight="1">
      <c r="B1682" s="130" t="s">
        <v>37649</v>
      </c>
      <c r="C1682" s="130" t="s">
        <v>13552</v>
      </c>
      <c r="D1682" s="130" t="s">
        <v>13490</v>
      </c>
      <c r="E1682" s="130" t="s">
        <v>13317</v>
      </c>
      <c r="F1682" s="130" t="s">
        <v>13317</v>
      </c>
      <c r="G1682" s="555">
        <v>19.09284509377742</v>
      </c>
      <c r="H1682" s="556">
        <v>104.92374499539331</v>
      </c>
      <c r="I1682" s="523">
        <v>3.13</v>
      </c>
      <c r="J1682" s="523">
        <v>0</v>
      </c>
      <c r="K1682" s="232">
        <v>3.13</v>
      </c>
      <c r="L1682" s="523">
        <v>0</v>
      </c>
      <c r="M1682" s="231">
        <v>3</v>
      </c>
      <c r="N1682" s="233">
        <v>0</v>
      </c>
      <c r="O1682" s="233">
        <v>0.13</v>
      </c>
      <c r="P1682" s="231">
        <v>0</v>
      </c>
      <c r="Q1682" s="231">
        <v>0</v>
      </c>
      <c r="R1682" s="233">
        <v>0</v>
      </c>
      <c r="S1682" s="231">
        <v>0</v>
      </c>
      <c r="T1682" s="231">
        <v>81.239999999999995</v>
      </c>
      <c r="U1682" s="140" t="s">
        <v>12718</v>
      </c>
      <c r="V1682" s="141" t="s">
        <v>35596</v>
      </c>
      <c r="W1682" s="5" t="s">
        <v>11581</v>
      </c>
      <c r="X1682" s="7" t="b">
        <v>1</v>
      </c>
      <c r="Y1682" s="7">
        <v>0</v>
      </c>
      <c r="Z1682" s="7" t="b">
        <v>0</v>
      </c>
      <c r="AA1682" s="7" t="b">
        <v>1</v>
      </c>
      <c r="AC1682" s="405" t="s">
        <v>37649</v>
      </c>
      <c r="AD1682" s="406" t="s">
        <v>13552</v>
      </c>
      <c r="AE1682" s="406" t="s">
        <v>13490</v>
      </c>
      <c r="AF1682" s="406" t="s">
        <v>13317</v>
      </c>
      <c r="AG1682" s="406" t="s">
        <v>13317</v>
      </c>
      <c r="AH1682" s="418">
        <v>19.09284509377742</v>
      </c>
      <c r="AI1682" s="419">
        <v>104.92374499539331</v>
      </c>
      <c r="AJ1682" s="428">
        <v>3.13</v>
      </c>
      <c r="AK1682" s="428">
        <v>0</v>
      </c>
      <c r="AL1682" s="429">
        <v>3.13</v>
      </c>
      <c r="AM1682" s="407" t="s">
        <v>35596</v>
      </c>
    </row>
    <row r="1683" spans="2:39" ht="30" customHeight="1">
      <c r="B1683" s="130" t="s">
        <v>37650</v>
      </c>
      <c r="C1683" s="130" t="s">
        <v>13552</v>
      </c>
      <c r="D1683" s="130" t="s">
        <v>13490</v>
      </c>
      <c r="E1683" s="130" t="s">
        <v>13317</v>
      </c>
      <c r="F1683" s="130" t="s">
        <v>13317</v>
      </c>
      <c r="G1683" s="555">
        <v>19.07736868183747</v>
      </c>
      <c r="H1683" s="556">
        <v>104.923358245971</v>
      </c>
      <c r="I1683" s="523">
        <v>1.62</v>
      </c>
      <c r="J1683" s="523">
        <v>0</v>
      </c>
      <c r="K1683" s="232">
        <v>1.62</v>
      </c>
      <c r="L1683" s="523">
        <v>0</v>
      </c>
      <c r="M1683" s="231">
        <v>1.62</v>
      </c>
      <c r="N1683" s="233">
        <v>0</v>
      </c>
      <c r="O1683" s="233">
        <v>0</v>
      </c>
      <c r="P1683" s="231">
        <v>0</v>
      </c>
      <c r="Q1683" s="231">
        <v>0</v>
      </c>
      <c r="R1683" s="233">
        <v>0</v>
      </c>
      <c r="S1683" s="231">
        <v>0</v>
      </c>
      <c r="T1683" s="231">
        <v>43.869599999999998</v>
      </c>
      <c r="U1683" s="140" t="s">
        <v>12718</v>
      </c>
      <c r="V1683" s="141" t="s">
        <v>35551</v>
      </c>
      <c r="W1683" s="5" t="s">
        <v>11581</v>
      </c>
      <c r="X1683" s="7" t="b">
        <v>1</v>
      </c>
      <c r="Y1683" s="7">
        <v>0</v>
      </c>
      <c r="Z1683" s="7" t="b">
        <v>0</v>
      </c>
      <c r="AA1683" s="7" t="b">
        <v>1</v>
      </c>
      <c r="AC1683" s="405" t="s">
        <v>37650</v>
      </c>
      <c r="AD1683" s="406" t="s">
        <v>13552</v>
      </c>
      <c r="AE1683" s="406" t="s">
        <v>13490</v>
      </c>
      <c r="AF1683" s="406" t="s">
        <v>13317</v>
      </c>
      <c r="AG1683" s="406" t="s">
        <v>13317</v>
      </c>
      <c r="AH1683" s="418">
        <v>19.07736868183747</v>
      </c>
      <c r="AI1683" s="419">
        <v>104.923358245971</v>
      </c>
      <c r="AJ1683" s="428">
        <v>1.62</v>
      </c>
      <c r="AK1683" s="428">
        <v>0</v>
      </c>
      <c r="AL1683" s="429">
        <v>1.62</v>
      </c>
      <c r="AM1683" s="407" t="s">
        <v>35551</v>
      </c>
    </row>
    <row r="1684" spans="2:39" ht="30" customHeight="1">
      <c r="B1684" s="130" t="s">
        <v>37651</v>
      </c>
      <c r="C1684" s="130" t="s">
        <v>13552</v>
      </c>
      <c r="D1684" s="130" t="s">
        <v>13490</v>
      </c>
      <c r="E1684" s="130" t="s">
        <v>13317</v>
      </c>
      <c r="F1684" s="130" t="s">
        <v>13317</v>
      </c>
      <c r="G1684" s="555">
        <v>19.062271664295231</v>
      </c>
      <c r="H1684" s="556">
        <v>104.9230194838794</v>
      </c>
      <c r="I1684" s="523">
        <v>3.75</v>
      </c>
      <c r="J1684" s="523">
        <v>0</v>
      </c>
      <c r="K1684" s="232">
        <v>3.75</v>
      </c>
      <c r="L1684" s="523">
        <v>0</v>
      </c>
      <c r="M1684" s="231">
        <v>3.75</v>
      </c>
      <c r="N1684" s="233">
        <v>0</v>
      </c>
      <c r="O1684" s="233">
        <v>0</v>
      </c>
      <c r="P1684" s="231">
        <v>0</v>
      </c>
      <c r="Q1684" s="231">
        <v>0</v>
      </c>
      <c r="R1684" s="233">
        <v>0</v>
      </c>
      <c r="S1684" s="231">
        <v>0</v>
      </c>
      <c r="T1684" s="231">
        <v>101.55</v>
      </c>
      <c r="U1684" s="140" t="s">
        <v>12718</v>
      </c>
      <c r="V1684" s="141" t="s">
        <v>35357</v>
      </c>
      <c r="W1684" s="5" t="s">
        <v>11581</v>
      </c>
      <c r="X1684" s="7" t="b">
        <v>1</v>
      </c>
      <c r="Y1684" s="7">
        <v>0</v>
      </c>
      <c r="Z1684" s="7" t="b">
        <v>0</v>
      </c>
      <c r="AA1684" s="7" t="b">
        <v>1</v>
      </c>
      <c r="AC1684" s="405" t="s">
        <v>37651</v>
      </c>
      <c r="AD1684" s="406" t="s">
        <v>13552</v>
      </c>
      <c r="AE1684" s="406" t="s">
        <v>13490</v>
      </c>
      <c r="AF1684" s="406" t="s">
        <v>13317</v>
      </c>
      <c r="AG1684" s="406" t="s">
        <v>13317</v>
      </c>
      <c r="AH1684" s="418">
        <v>19.062271664295231</v>
      </c>
      <c r="AI1684" s="419">
        <v>104.9230194838794</v>
      </c>
      <c r="AJ1684" s="428">
        <v>3.75</v>
      </c>
      <c r="AK1684" s="428">
        <v>0</v>
      </c>
      <c r="AL1684" s="429">
        <v>3.75</v>
      </c>
      <c r="AM1684" s="407" t="s">
        <v>35357</v>
      </c>
    </row>
    <row r="1685" spans="2:39" ht="30" customHeight="1">
      <c r="B1685" s="130" t="s">
        <v>37652</v>
      </c>
      <c r="C1685" s="130" t="s">
        <v>13552</v>
      </c>
      <c r="D1685" s="130" t="s">
        <v>13490</v>
      </c>
      <c r="E1685" s="130" t="s">
        <v>13317</v>
      </c>
      <c r="F1685" s="130" t="s">
        <v>13317</v>
      </c>
      <c r="G1685" s="555">
        <v>19.060952040833779</v>
      </c>
      <c r="H1685" s="556">
        <v>104.92357872216451</v>
      </c>
      <c r="I1685" s="523">
        <v>2.64</v>
      </c>
      <c r="J1685" s="523">
        <v>0</v>
      </c>
      <c r="K1685" s="232">
        <v>2.64</v>
      </c>
      <c r="L1685" s="523">
        <v>0</v>
      </c>
      <c r="M1685" s="231">
        <v>2.64</v>
      </c>
      <c r="N1685" s="233">
        <v>0</v>
      </c>
      <c r="O1685" s="233">
        <v>0</v>
      </c>
      <c r="P1685" s="231">
        <v>0</v>
      </c>
      <c r="Q1685" s="231">
        <v>0</v>
      </c>
      <c r="R1685" s="233">
        <v>0</v>
      </c>
      <c r="S1685" s="231">
        <v>0</v>
      </c>
      <c r="T1685" s="231">
        <v>71.491199999999992</v>
      </c>
      <c r="U1685" s="140" t="s">
        <v>12718</v>
      </c>
      <c r="V1685" s="141" t="s">
        <v>35357</v>
      </c>
      <c r="W1685" s="5" t="s">
        <v>11581</v>
      </c>
      <c r="X1685" s="7" t="b">
        <v>1</v>
      </c>
      <c r="Y1685" s="7">
        <v>0</v>
      </c>
      <c r="Z1685" s="7" t="b">
        <v>0</v>
      </c>
      <c r="AA1685" s="7" t="b">
        <v>1</v>
      </c>
      <c r="AC1685" s="405" t="s">
        <v>37652</v>
      </c>
      <c r="AD1685" s="406" t="s">
        <v>13552</v>
      </c>
      <c r="AE1685" s="406" t="s">
        <v>13490</v>
      </c>
      <c r="AF1685" s="406" t="s">
        <v>13317</v>
      </c>
      <c r="AG1685" s="406" t="s">
        <v>13317</v>
      </c>
      <c r="AH1685" s="418">
        <v>19.060952040833779</v>
      </c>
      <c r="AI1685" s="419">
        <v>104.92357872216451</v>
      </c>
      <c r="AJ1685" s="428">
        <v>2.64</v>
      </c>
      <c r="AK1685" s="428">
        <v>0</v>
      </c>
      <c r="AL1685" s="429">
        <v>2.64</v>
      </c>
      <c r="AM1685" s="407" t="s">
        <v>35357</v>
      </c>
    </row>
    <row r="1686" spans="2:39" ht="30" customHeight="1">
      <c r="B1686" s="130" t="s">
        <v>37653</v>
      </c>
      <c r="C1686" s="130" t="s">
        <v>13552</v>
      </c>
      <c r="D1686" s="130" t="s">
        <v>13490</v>
      </c>
      <c r="E1686" s="130" t="s">
        <v>13317</v>
      </c>
      <c r="F1686" s="130" t="s">
        <v>13317</v>
      </c>
      <c r="G1686" s="555">
        <v>19.085816270838389</v>
      </c>
      <c r="H1686" s="556">
        <v>104.9233487490515</v>
      </c>
      <c r="I1686" s="523">
        <v>1.33</v>
      </c>
      <c r="J1686" s="523">
        <v>0</v>
      </c>
      <c r="K1686" s="232">
        <v>1.33</v>
      </c>
      <c r="L1686" s="523">
        <v>0</v>
      </c>
      <c r="M1686" s="231">
        <v>1.29</v>
      </c>
      <c r="N1686" s="233">
        <v>0</v>
      </c>
      <c r="O1686" s="233">
        <v>0.04</v>
      </c>
      <c r="P1686" s="231">
        <v>0</v>
      </c>
      <c r="Q1686" s="231">
        <v>0</v>
      </c>
      <c r="R1686" s="233">
        <v>0</v>
      </c>
      <c r="S1686" s="231">
        <v>0</v>
      </c>
      <c r="T1686" s="231">
        <v>34.933199999999999</v>
      </c>
      <c r="U1686" s="140" t="s">
        <v>12718</v>
      </c>
      <c r="V1686" s="141" t="s">
        <v>35335</v>
      </c>
      <c r="W1686" s="5" t="s">
        <v>11581</v>
      </c>
      <c r="X1686" s="7" t="b">
        <v>1</v>
      </c>
      <c r="Y1686" s="7">
        <v>0</v>
      </c>
      <c r="Z1686" s="7" t="b">
        <v>0</v>
      </c>
      <c r="AA1686" s="7" t="b">
        <v>1</v>
      </c>
      <c r="AC1686" s="405" t="s">
        <v>37653</v>
      </c>
      <c r="AD1686" s="406" t="s">
        <v>13552</v>
      </c>
      <c r="AE1686" s="406" t="s">
        <v>13490</v>
      </c>
      <c r="AF1686" s="406" t="s">
        <v>13317</v>
      </c>
      <c r="AG1686" s="406" t="s">
        <v>13317</v>
      </c>
      <c r="AH1686" s="418">
        <v>19.085816270838389</v>
      </c>
      <c r="AI1686" s="419">
        <v>104.9233487490515</v>
      </c>
      <c r="AJ1686" s="428">
        <v>1.33</v>
      </c>
      <c r="AK1686" s="428">
        <v>0</v>
      </c>
      <c r="AL1686" s="429">
        <v>1.33</v>
      </c>
      <c r="AM1686" s="407" t="s">
        <v>35335</v>
      </c>
    </row>
    <row r="1687" spans="2:39" ht="30" customHeight="1">
      <c r="B1687" s="130" t="s">
        <v>37654</v>
      </c>
      <c r="C1687" s="130" t="s">
        <v>13552</v>
      </c>
      <c r="D1687" s="130" t="s">
        <v>13490</v>
      </c>
      <c r="E1687" s="130" t="s">
        <v>13317</v>
      </c>
      <c r="F1687" s="130" t="s">
        <v>13317</v>
      </c>
      <c r="G1687" s="555">
        <v>19.089899534427051</v>
      </c>
      <c r="H1687" s="556">
        <v>104.92394149472671</v>
      </c>
      <c r="I1687" s="523">
        <v>3.33</v>
      </c>
      <c r="J1687" s="523">
        <v>0</v>
      </c>
      <c r="K1687" s="232">
        <v>3.33</v>
      </c>
      <c r="L1687" s="523">
        <v>0</v>
      </c>
      <c r="M1687" s="231">
        <v>3.33</v>
      </c>
      <c r="N1687" s="233">
        <v>0</v>
      </c>
      <c r="O1687" s="233">
        <v>0</v>
      </c>
      <c r="P1687" s="231">
        <v>0</v>
      </c>
      <c r="Q1687" s="231">
        <v>0</v>
      </c>
      <c r="R1687" s="233">
        <v>0</v>
      </c>
      <c r="S1687" s="231">
        <v>0</v>
      </c>
      <c r="T1687" s="231">
        <v>90.176400000000001</v>
      </c>
      <c r="U1687" s="140" t="s">
        <v>12718</v>
      </c>
      <c r="V1687" s="141" t="s">
        <v>35260</v>
      </c>
      <c r="W1687" s="5" t="s">
        <v>11581</v>
      </c>
      <c r="X1687" s="7" t="b">
        <v>1</v>
      </c>
      <c r="Y1687" s="7">
        <v>0</v>
      </c>
      <c r="Z1687" s="7" t="b">
        <v>0</v>
      </c>
      <c r="AA1687" s="7" t="b">
        <v>1</v>
      </c>
      <c r="AC1687" s="405" t="s">
        <v>37654</v>
      </c>
      <c r="AD1687" s="406" t="s">
        <v>13552</v>
      </c>
      <c r="AE1687" s="406" t="s">
        <v>13490</v>
      </c>
      <c r="AF1687" s="406" t="s">
        <v>13317</v>
      </c>
      <c r="AG1687" s="406" t="s">
        <v>13317</v>
      </c>
      <c r="AH1687" s="418">
        <v>19.089899534427051</v>
      </c>
      <c r="AI1687" s="419">
        <v>104.92394149472671</v>
      </c>
      <c r="AJ1687" s="428">
        <v>3.33</v>
      </c>
      <c r="AK1687" s="428">
        <v>0</v>
      </c>
      <c r="AL1687" s="429">
        <v>3.33</v>
      </c>
      <c r="AM1687" s="407" t="s">
        <v>35260</v>
      </c>
    </row>
    <row r="1688" spans="2:39" ht="30" customHeight="1">
      <c r="B1688" s="130" t="s">
        <v>37655</v>
      </c>
      <c r="C1688" s="130" t="s">
        <v>13552</v>
      </c>
      <c r="D1688" s="130" t="s">
        <v>13490</v>
      </c>
      <c r="E1688" s="130" t="s">
        <v>13317</v>
      </c>
      <c r="F1688" s="130" t="s">
        <v>13317</v>
      </c>
      <c r="G1688" s="555">
        <v>19.072507325660599</v>
      </c>
      <c r="H1688" s="556">
        <v>104.92397085039249</v>
      </c>
      <c r="I1688" s="523">
        <v>1.58</v>
      </c>
      <c r="J1688" s="523">
        <v>0</v>
      </c>
      <c r="K1688" s="232">
        <v>1.58</v>
      </c>
      <c r="L1688" s="523">
        <v>0</v>
      </c>
      <c r="M1688" s="231">
        <v>1.58</v>
      </c>
      <c r="N1688" s="233">
        <v>0</v>
      </c>
      <c r="O1688" s="233">
        <v>0</v>
      </c>
      <c r="P1688" s="231">
        <v>0</v>
      </c>
      <c r="Q1688" s="231">
        <v>0</v>
      </c>
      <c r="R1688" s="233">
        <v>0</v>
      </c>
      <c r="S1688" s="231">
        <v>0</v>
      </c>
      <c r="T1688" s="231">
        <v>42.7864</v>
      </c>
      <c r="U1688" s="140" t="s">
        <v>12718</v>
      </c>
      <c r="V1688" s="141" t="s">
        <v>35274</v>
      </c>
      <c r="W1688" s="5" t="s">
        <v>11581</v>
      </c>
      <c r="X1688" s="7" t="b">
        <v>1</v>
      </c>
      <c r="Y1688" s="7">
        <v>0</v>
      </c>
      <c r="Z1688" s="7" t="b">
        <v>0</v>
      </c>
      <c r="AA1688" s="7" t="b">
        <v>1</v>
      </c>
      <c r="AC1688" s="405" t="s">
        <v>37655</v>
      </c>
      <c r="AD1688" s="406" t="s">
        <v>13552</v>
      </c>
      <c r="AE1688" s="406" t="s">
        <v>13490</v>
      </c>
      <c r="AF1688" s="406" t="s">
        <v>13317</v>
      </c>
      <c r="AG1688" s="406" t="s">
        <v>13317</v>
      </c>
      <c r="AH1688" s="418">
        <v>19.072507325660599</v>
      </c>
      <c r="AI1688" s="419">
        <v>104.92397085039249</v>
      </c>
      <c r="AJ1688" s="428">
        <v>1.58</v>
      </c>
      <c r="AK1688" s="428">
        <v>0</v>
      </c>
      <c r="AL1688" s="429">
        <v>1.58</v>
      </c>
      <c r="AM1688" s="407" t="s">
        <v>35274</v>
      </c>
    </row>
    <row r="1689" spans="2:39" ht="30" customHeight="1">
      <c r="B1689" s="130" t="s">
        <v>37656</v>
      </c>
      <c r="C1689" s="130" t="s">
        <v>13552</v>
      </c>
      <c r="D1689" s="130" t="s">
        <v>13490</v>
      </c>
      <c r="E1689" s="130" t="s">
        <v>13317</v>
      </c>
      <c r="F1689" s="130" t="s">
        <v>13317</v>
      </c>
      <c r="G1689" s="555">
        <v>19.085842790831869</v>
      </c>
      <c r="H1689" s="556">
        <v>104.9240227870111</v>
      </c>
      <c r="I1689" s="523">
        <v>2.83</v>
      </c>
      <c r="J1689" s="523">
        <v>0</v>
      </c>
      <c r="K1689" s="232">
        <v>2.83</v>
      </c>
      <c r="L1689" s="523">
        <v>0</v>
      </c>
      <c r="M1689" s="231">
        <v>2.83</v>
      </c>
      <c r="N1689" s="233">
        <v>0</v>
      </c>
      <c r="O1689" s="233">
        <v>0</v>
      </c>
      <c r="P1689" s="231">
        <v>0</v>
      </c>
      <c r="Q1689" s="231">
        <v>0</v>
      </c>
      <c r="R1689" s="233">
        <v>0</v>
      </c>
      <c r="S1689" s="231">
        <v>0</v>
      </c>
      <c r="T1689" s="231">
        <v>76.636399999999995</v>
      </c>
      <c r="U1689" s="140" t="s">
        <v>12718</v>
      </c>
      <c r="V1689" s="141" t="s">
        <v>35335</v>
      </c>
      <c r="W1689" s="5" t="s">
        <v>11581</v>
      </c>
      <c r="X1689" s="7" t="b">
        <v>1</v>
      </c>
      <c r="Y1689" s="7">
        <v>0</v>
      </c>
      <c r="Z1689" s="7" t="b">
        <v>0</v>
      </c>
      <c r="AA1689" s="7" t="b">
        <v>1</v>
      </c>
      <c r="AC1689" s="405" t="s">
        <v>37656</v>
      </c>
      <c r="AD1689" s="406" t="s">
        <v>13552</v>
      </c>
      <c r="AE1689" s="406" t="s">
        <v>13490</v>
      </c>
      <c r="AF1689" s="406" t="s">
        <v>13317</v>
      </c>
      <c r="AG1689" s="406" t="s">
        <v>13317</v>
      </c>
      <c r="AH1689" s="418">
        <v>19.085842790831869</v>
      </c>
      <c r="AI1689" s="419">
        <v>104.9240227870111</v>
      </c>
      <c r="AJ1689" s="428">
        <v>2.83</v>
      </c>
      <c r="AK1689" s="428">
        <v>0</v>
      </c>
      <c r="AL1689" s="429">
        <v>2.83</v>
      </c>
      <c r="AM1689" s="407" t="s">
        <v>35335</v>
      </c>
    </row>
    <row r="1690" spans="2:39" ht="30" customHeight="1">
      <c r="B1690" s="130" t="s">
        <v>37657</v>
      </c>
      <c r="C1690" s="130" t="s">
        <v>13552</v>
      </c>
      <c r="D1690" s="130" t="s">
        <v>13490</v>
      </c>
      <c r="E1690" s="130" t="s">
        <v>13317</v>
      </c>
      <c r="F1690" s="130" t="s">
        <v>13317</v>
      </c>
      <c r="G1690" s="555">
        <v>19.09063081161289</v>
      </c>
      <c r="H1690" s="556">
        <v>104.92452197256939</v>
      </c>
      <c r="I1690" s="523">
        <v>1.4</v>
      </c>
      <c r="J1690" s="523">
        <v>0</v>
      </c>
      <c r="K1690" s="232">
        <v>1.4</v>
      </c>
      <c r="L1690" s="523">
        <v>0</v>
      </c>
      <c r="M1690" s="231">
        <v>1.38</v>
      </c>
      <c r="N1690" s="233">
        <v>0</v>
      </c>
      <c r="O1690" s="233">
        <v>0.02</v>
      </c>
      <c r="P1690" s="231">
        <v>0</v>
      </c>
      <c r="Q1690" s="231">
        <v>0</v>
      </c>
      <c r="R1690" s="233">
        <v>0</v>
      </c>
      <c r="S1690" s="231">
        <v>0</v>
      </c>
      <c r="T1690" s="231">
        <v>37.370399999999997</v>
      </c>
      <c r="U1690" s="140" t="s">
        <v>12718</v>
      </c>
      <c r="V1690" s="141" t="s">
        <v>35260</v>
      </c>
      <c r="W1690" s="5" t="s">
        <v>11581</v>
      </c>
      <c r="X1690" s="7" t="b">
        <v>1</v>
      </c>
      <c r="Y1690" s="7">
        <v>0</v>
      </c>
      <c r="Z1690" s="7" t="b">
        <v>0</v>
      </c>
      <c r="AA1690" s="7" t="b">
        <v>1</v>
      </c>
      <c r="AC1690" s="405" t="s">
        <v>37657</v>
      </c>
      <c r="AD1690" s="406" t="s">
        <v>13552</v>
      </c>
      <c r="AE1690" s="406" t="s">
        <v>13490</v>
      </c>
      <c r="AF1690" s="406" t="s">
        <v>13317</v>
      </c>
      <c r="AG1690" s="406" t="s">
        <v>13317</v>
      </c>
      <c r="AH1690" s="418">
        <v>19.09063081161289</v>
      </c>
      <c r="AI1690" s="419">
        <v>104.92452197256939</v>
      </c>
      <c r="AJ1690" s="428">
        <v>1.4</v>
      </c>
      <c r="AK1690" s="428">
        <v>0</v>
      </c>
      <c r="AL1690" s="429">
        <v>1.4</v>
      </c>
      <c r="AM1690" s="407" t="s">
        <v>35260</v>
      </c>
    </row>
    <row r="1691" spans="2:39" ht="30" customHeight="1">
      <c r="B1691" s="130" t="s">
        <v>37658</v>
      </c>
      <c r="C1691" s="130" t="s">
        <v>13552</v>
      </c>
      <c r="D1691" s="130" t="s">
        <v>13490</v>
      </c>
      <c r="E1691" s="130" t="s">
        <v>13317</v>
      </c>
      <c r="F1691" s="130" t="s">
        <v>13317</v>
      </c>
      <c r="G1691" s="555">
        <v>19.094237179011959</v>
      </c>
      <c r="H1691" s="556">
        <v>104.9497771059457</v>
      </c>
      <c r="I1691" s="523">
        <v>5.5</v>
      </c>
      <c r="J1691" s="523">
        <v>0</v>
      </c>
      <c r="K1691" s="232">
        <v>5.5</v>
      </c>
      <c r="L1691" s="523">
        <v>0</v>
      </c>
      <c r="M1691" s="231">
        <v>5.5</v>
      </c>
      <c r="N1691" s="233">
        <v>0</v>
      </c>
      <c r="O1691" s="233">
        <v>0</v>
      </c>
      <c r="P1691" s="231">
        <v>0</v>
      </c>
      <c r="Q1691" s="231">
        <v>0</v>
      </c>
      <c r="R1691" s="233">
        <v>0</v>
      </c>
      <c r="S1691" s="231">
        <v>0</v>
      </c>
      <c r="T1691" s="231">
        <v>148.94</v>
      </c>
      <c r="U1691" s="140" t="s">
        <v>12718</v>
      </c>
      <c r="V1691" s="141" t="s">
        <v>35337</v>
      </c>
      <c r="W1691" s="5" t="s">
        <v>11581</v>
      </c>
      <c r="X1691" s="7" t="b">
        <v>1</v>
      </c>
      <c r="Y1691" s="7">
        <v>0</v>
      </c>
      <c r="Z1691" s="7" t="b">
        <v>0</v>
      </c>
      <c r="AA1691" s="7" t="b">
        <v>1</v>
      </c>
      <c r="AC1691" s="405" t="s">
        <v>37658</v>
      </c>
      <c r="AD1691" s="406" t="s">
        <v>13552</v>
      </c>
      <c r="AE1691" s="406" t="s">
        <v>13490</v>
      </c>
      <c r="AF1691" s="406" t="s">
        <v>13317</v>
      </c>
      <c r="AG1691" s="406" t="s">
        <v>13317</v>
      </c>
      <c r="AH1691" s="418">
        <v>19.094237179011959</v>
      </c>
      <c r="AI1691" s="419">
        <v>104.9497771059457</v>
      </c>
      <c r="AJ1691" s="428">
        <v>5.5</v>
      </c>
      <c r="AK1691" s="428">
        <v>0</v>
      </c>
      <c r="AL1691" s="429">
        <v>5.5</v>
      </c>
      <c r="AM1691" s="407" t="s">
        <v>35337</v>
      </c>
    </row>
    <row r="1692" spans="2:39" ht="30" customHeight="1">
      <c r="B1692" s="130" t="s">
        <v>37659</v>
      </c>
      <c r="C1692" s="130" t="s">
        <v>13552</v>
      </c>
      <c r="D1692" s="130" t="s">
        <v>13490</v>
      </c>
      <c r="E1692" s="130" t="s">
        <v>13317</v>
      </c>
      <c r="F1692" s="130" t="s">
        <v>13317</v>
      </c>
      <c r="G1692" s="555">
        <v>19.088137067103968</v>
      </c>
      <c r="H1692" s="556">
        <v>104.9246429029488</v>
      </c>
      <c r="I1692" s="523">
        <v>1.37</v>
      </c>
      <c r="J1692" s="523">
        <v>0</v>
      </c>
      <c r="K1692" s="232">
        <v>1.37</v>
      </c>
      <c r="L1692" s="523">
        <v>0</v>
      </c>
      <c r="M1692" s="231">
        <v>1.37</v>
      </c>
      <c r="N1692" s="233">
        <v>0</v>
      </c>
      <c r="O1692" s="233">
        <v>0</v>
      </c>
      <c r="P1692" s="231">
        <v>0</v>
      </c>
      <c r="Q1692" s="231">
        <v>0</v>
      </c>
      <c r="R1692" s="233">
        <v>0</v>
      </c>
      <c r="S1692" s="231">
        <v>0</v>
      </c>
      <c r="T1692" s="231">
        <v>37.099600000000002</v>
      </c>
      <c r="U1692" s="140" t="s">
        <v>12718</v>
      </c>
      <c r="V1692" s="141" t="s">
        <v>35301</v>
      </c>
      <c r="W1692" s="5" t="s">
        <v>11581</v>
      </c>
      <c r="X1692" s="7" t="b">
        <v>1</v>
      </c>
      <c r="Y1692" s="7">
        <v>0</v>
      </c>
      <c r="Z1692" s="7" t="b">
        <v>0</v>
      </c>
      <c r="AA1692" s="7" t="b">
        <v>1</v>
      </c>
      <c r="AC1692" s="405" t="s">
        <v>37659</v>
      </c>
      <c r="AD1692" s="406" t="s">
        <v>13552</v>
      </c>
      <c r="AE1692" s="406" t="s">
        <v>13490</v>
      </c>
      <c r="AF1692" s="406" t="s">
        <v>13317</v>
      </c>
      <c r="AG1692" s="406" t="s">
        <v>13317</v>
      </c>
      <c r="AH1692" s="418">
        <v>19.088137067103968</v>
      </c>
      <c r="AI1692" s="419">
        <v>104.9246429029488</v>
      </c>
      <c r="AJ1692" s="428">
        <v>1.37</v>
      </c>
      <c r="AK1692" s="428">
        <v>0</v>
      </c>
      <c r="AL1692" s="429">
        <v>1.37</v>
      </c>
      <c r="AM1692" s="407" t="s">
        <v>35301</v>
      </c>
    </row>
    <row r="1693" spans="2:39" ht="30" customHeight="1">
      <c r="B1693" s="130" t="s">
        <v>37660</v>
      </c>
      <c r="C1693" s="130" t="s">
        <v>13552</v>
      </c>
      <c r="D1693" s="130" t="s">
        <v>13490</v>
      </c>
      <c r="E1693" s="130" t="s">
        <v>13317</v>
      </c>
      <c r="F1693" s="130" t="s">
        <v>13317</v>
      </c>
      <c r="G1693" s="555">
        <v>19.0880458241603</v>
      </c>
      <c r="H1693" s="556">
        <v>104.9255836399237</v>
      </c>
      <c r="I1693" s="523">
        <v>1.1499999999999999</v>
      </c>
      <c r="J1693" s="523">
        <v>0</v>
      </c>
      <c r="K1693" s="232">
        <v>1.1499999999999999</v>
      </c>
      <c r="L1693" s="523">
        <v>0</v>
      </c>
      <c r="M1693" s="231">
        <v>1.1499999999999999</v>
      </c>
      <c r="N1693" s="233">
        <v>0</v>
      </c>
      <c r="O1693" s="233">
        <v>0</v>
      </c>
      <c r="P1693" s="231">
        <v>0</v>
      </c>
      <c r="Q1693" s="231">
        <v>0</v>
      </c>
      <c r="R1693" s="233">
        <v>0</v>
      </c>
      <c r="S1693" s="231">
        <v>0</v>
      </c>
      <c r="T1693" s="231">
        <v>31.141999999999999</v>
      </c>
      <c r="U1693" s="140" t="s">
        <v>12718</v>
      </c>
      <c r="V1693" s="141" t="s">
        <v>35301</v>
      </c>
      <c r="W1693" s="5" t="s">
        <v>11581</v>
      </c>
      <c r="X1693" s="7" t="b">
        <v>1</v>
      </c>
      <c r="Y1693" s="7">
        <v>0</v>
      </c>
      <c r="Z1693" s="7" t="b">
        <v>0</v>
      </c>
      <c r="AA1693" s="7" t="b">
        <v>1</v>
      </c>
      <c r="AC1693" s="405" t="s">
        <v>37660</v>
      </c>
      <c r="AD1693" s="406" t="s">
        <v>13552</v>
      </c>
      <c r="AE1693" s="406" t="s">
        <v>13490</v>
      </c>
      <c r="AF1693" s="406" t="s">
        <v>13317</v>
      </c>
      <c r="AG1693" s="406" t="s">
        <v>13317</v>
      </c>
      <c r="AH1693" s="418">
        <v>19.0880458241603</v>
      </c>
      <c r="AI1693" s="419">
        <v>104.9255836399237</v>
      </c>
      <c r="AJ1693" s="428">
        <v>1.1499999999999999</v>
      </c>
      <c r="AK1693" s="428">
        <v>0</v>
      </c>
      <c r="AL1693" s="429">
        <v>1.1499999999999999</v>
      </c>
      <c r="AM1693" s="407" t="s">
        <v>35301</v>
      </c>
    </row>
    <row r="1694" spans="2:39" ht="30" customHeight="1">
      <c r="B1694" s="130" t="s">
        <v>37661</v>
      </c>
      <c r="C1694" s="130" t="s">
        <v>13552</v>
      </c>
      <c r="D1694" s="130" t="s">
        <v>13490</v>
      </c>
      <c r="E1694" s="130" t="s">
        <v>13317</v>
      </c>
      <c r="F1694" s="130" t="s">
        <v>13317</v>
      </c>
      <c r="G1694" s="555">
        <v>19.089355428655161</v>
      </c>
      <c r="H1694" s="556">
        <v>104.9260601923918</v>
      </c>
      <c r="I1694" s="523">
        <v>3.02</v>
      </c>
      <c r="J1694" s="523">
        <v>0</v>
      </c>
      <c r="K1694" s="232">
        <v>3.02</v>
      </c>
      <c r="L1694" s="523">
        <v>0</v>
      </c>
      <c r="M1694" s="231">
        <v>3</v>
      </c>
      <c r="N1694" s="233">
        <v>0</v>
      </c>
      <c r="O1694" s="233">
        <v>0.02</v>
      </c>
      <c r="P1694" s="231">
        <v>0</v>
      </c>
      <c r="Q1694" s="231">
        <v>0</v>
      </c>
      <c r="R1694" s="233">
        <v>0</v>
      </c>
      <c r="S1694" s="231">
        <v>0</v>
      </c>
      <c r="T1694" s="231">
        <v>81.239999999999995</v>
      </c>
      <c r="U1694" s="140" t="s">
        <v>12718</v>
      </c>
      <c r="V1694" s="141" t="s">
        <v>35361</v>
      </c>
      <c r="W1694" s="5" t="s">
        <v>11581</v>
      </c>
      <c r="X1694" s="7" t="b">
        <v>1</v>
      </c>
      <c r="Y1694" s="7">
        <v>0</v>
      </c>
      <c r="Z1694" s="7" t="b">
        <v>0</v>
      </c>
      <c r="AA1694" s="7" t="b">
        <v>1</v>
      </c>
      <c r="AC1694" s="405" t="s">
        <v>37661</v>
      </c>
      <c r="AD1694" s="406" t="s">
        <v>13552</v>
      </c>
      <c r="AE1694" s="406" t="s">
        <v>13490</v>
      </c>
      <c r="AF1694" s="406" t="s">
        <v>13317</v>
      </c>
      <c r="AG1694" s="406" t="s">
        <v>13317</v>
      </c>
      <c r="AH1694" s="418">
        <v>19.089355428655161</v>
      </c>
      <c r="AI1694" s="419">
        <v>104.9260601923918</v>
      </c>
      <c r="AJ1694" s="428">
        <v>3.02</v>
      </c>
      <c r="AK1694" s="428">
        <v>0</v>
      </c>
      <c r="AL1694" s="429">
        <v>3.02</v>
      </c>
      <c r="AM1694" s="407" t="s">
        <v>35361</v>
      </c>
    </row>
    <row r="1695" spans="2:39" ht="30" customHeight="1">
      <c r="B1695" s="130" t="s">
        <v>37662</v>
      </c>
      <c r="C1695" s="130" t="s">
        <v>13552</v>
      </c>
      <c r="D1695" s="130" t="s">
        <v>13490</v>
      </c>
      <c r="E1695" s="130" t="s">
        <v>13317</v>
      </c>
      <c r="F1695" s="130" t="s">
        <v>13317</v>
      </c>
      <c r="G1695" s="555">
        <v>19.092380617312319</v>
      </c>
      <c r="H1695" s="556">
        <v>104.9276219824828</v>
      </c>
      <c r="I1695" s="523">
        <v>6.14</v>
      </c>
      <c r="J1695" s="523">
        <v>0</v>
      </c>
      <c r="K1695" s="232">
        <v>6.14</v>
      </c>
      <c r="L1695" s="523">
        <v>0</v>
      </c>
      <c r="M1695" s="231">
        <v>6.01</v>
      </c>
      <c r="N1695" s="233">
        <v>0</v>
      </c>
      <c r="O1695" s="233">
        <v>0.13</v>
      </c>
      <c r="P1695" s="231">
        <v>0</v>
      </c>
      <c r="Q1695" s="231">
        <v>0</v>
      </c>
      <c r="R1695" s="233">
        <v>0</v>
      </c>
      <c r="S1695" s="231">
        <v>0</v>
      </c>
      <c r="T1695" s="231">
        <v>162.7508</v>
      </c>
      <c r="U1695" s="140" t="s">
        <v>12718</v>
      </c>
      <c r="V1695" s="141" t="s">
        <v>35469</v>
      </c>
      <c r="W1695" s="5" t="s">
        <v>11581</v>
      </c>
      <c r="X1695" s="7" t="b">
        <v>1</v>
      </c>
      <c r="Y1695" s="7">
        <v>0</v>
      </c>
      <c r="Z1695" s="7" t="b">
        <v>0</v>
      </c>
      <c r="AA1695" s="7" t="b">
        <v>1</v>
      </c>
      <c r="AC1695" s="405" t="s">
        <v>37662</v>
      </c>
      <c r="AD1695" s="406" t="s">
        <v>13552</v>
      </c>
      <c r="AE1695" s="406" t="s">
        <v>13490</v>
      </c>
      <c r="AF1695" s="406" t="s">
        <v>13317</v>
      </c>
      <c r="AG1695" s="406" t="s">
        <v>13317</v>
      </c>
      <c r="AH1695" s="418">
        <v>19.092380617312319</v>
      </c>
      <c r="AI1695" s="419">
        <v>104.9276219824828</v>
      </c>
      <c r="AJ1695" s="428">
        <v>6.14</v>
      </c>
      <c r="AK1695" s="428">
        <v>0</v>
      </c>
      <c r="AL1695" s="429">
        <v>6.14</v>
      </c>
      <c r="AM1695" s="407" t="s">
        <v>35469</v>
      </c>
    </row>
    <row r="1696" spans="2:39" ht="30" customHeight="1">
      <c r="B1696" s="130" t="s">
        <v>37663</v>
      </c>
      <c r="C1696" s="130" t="s">
        <v>13552</v>
      </c>
      <c r="D1696" s="130" t="s">
        <v>13490</v>
      </c>
      <c r="E1696" s="130" t="s">
        <v>13317</v>
      </c>
      <c r="F1696" s="130" t="s">
        <v>13317</v>
      </c>
      <c r="G1696" s="555">
        <v>19.068266853911229</v>
      </c>
      <c r="H1696" s="556">
        <v>104.92722569092651</v>
      </c>
      <c r="I1696" s="523">
        <v>4.76</v>
      </c>
      <c r="J1696" s="523">
        <v>0</v>
      </c>
      <c r="K1696" s="232">
        <v>4.76</v>
      </c>
      <c r="L1696" s="523">
        <v>0</v>
      </c>
      <c r="M1696" s="231">
        <v>4.76</v>
      </c>
      <c r="N1696" s="233">
        <v>0</v>
      </c>
      <c r="O1696" s="233">
        <v>0</v>
      </c>
      <c r="P1696" s="231">
        <v>0</v>
      </c>
      <c r="Q1696" s="231">
        <v>0</v>
      </c>
      <c r="R1696" s="233">
        <v>0</v>
      </c>
      <c r="S1696" s="231">
        <v>0</v>
      </c>
      <c r="T1696" s="231">
        <v>128.9008</v>
      </c>
      <c r="U1696" s="140" t="s">
        <v>12718</v>
      </c>
      <c r="V1696" s="141" t="s">
        <v>35573</v>
      </c>
      <c r="W1696" s="5" t="s">
        <v>11581</v>
      </c>
      <c r="X1696" s="7" t="b">
        <v>1</v>
      </c>
      <c r="Y1696" s="7">
        <v>0</v>
      </c>
      <c r="Z1696" s="7" t="b">
        <v>0</v>
      </c>
      <c r="AA1696" s="7" t="b">
        <v>1</v>
      </c>
      <c r="AC1696" s="405" t="s">
        <v>37663</v>
      </c>
      <c r="AD1696" s="406" t="s">
        <v>13552</v>
      </c>
      <c r="AE1696" s="406" t="s">
        <v>13490</v>
      </c>
      <c r="AF1696" s="406" t="s">
        <v>13317</v>
      </c>
      <c r="AG1696" s="406" t="s">
        <v>13317</v>
      </c>
      <c r="AH1696" s="418">
        <v>19.068266853911229</v>
      </c>
      <c r="AI1696" s="419">
        <v>104.92722569092651</v>
      </c>
      <c r="AJ1696" s="428">
        <v>4.76</v>
      </c>
      <c r="AK1696" s="428">
        <v>0</v>
      </c>
      <c r="AL1696" s="429">
        <v>4.76</v>
      </c>
      <c r="AM1696" s="407" t="s">
        <v>35573</v>
      </c>
    </row>
    <row r="1697" spans="2:39" ht="30" customHeight="1">
      <c r="B1697" s="130" t="s">
        <v>37664</v>
      </c>
      <c r="C1697" s="130" t="s">
        <v>13552</v>
      </c>
      <c r="D1697" s="130" t="s">
        <v>13490</v>
      </c>
      <c r="E1697" s="130" t="s">
        <v>13317</v>
      </c>
      <c r="F1697" s="130" t="s">
        <v>13317</v>
      </c>
      <c r="G1697" s="555">
        <v>19.073850073834269</v>
      </c>
      <c r="H1697" s="556">
        <v>104.92759272349259</v>
      </c>
      <c r="I1697" s="523">
        <v>1.02</v>
      </c>
      <c r="J1697" s="523">
        <v>0</v>
      </c>
      <c r="K1697" s="232">
        <v>1.02</v>
      </c>
      <c r="L1697" s="523">
        <v>0</v>
      </c>
      <c r="M1697" s="231">
        <v>1.02</v>
      </c>
      <c r="N1697" s="233">
        <v>0</v>
      </c>
      <c r="O1697" s="233">
        <v>0</v>
      </c>
      <c r="P1697" s="231">
        <v>0</v>
      </c>
      <c r="Q1697" s="231">
        <v>0</v>
      </c>
      <c r="R1697" s="233">
        <v>0</v>
      </c>
      <c r="S1697" s="231">
        <v>0</v>
      </c>
      <c r="T1697" s="231">
        <v>27.621600000000001</v>
      </c>
      <c r="U1697" s="140" t="s">
        <v>12718</v>
      </c>
      <c r="V1697" s="141" t="s">
        <v>35290</v>
      </c>
      <c r="W1697" s="5" t="s">
        <v>11581</v>
      </c>
      <c r="X1697" s="7" t="b">
        <v>1</v>
      </c>
      <c r="Y1697" s="7">
        <v>0</v>
      </c>
      <c r="Z1697" s="7" t="b">
        <v>0</v>
      </c>
      <c r="AA1697" s="7" t="b">
        <v>1</v>
      </c>
      <c r="AC1697" s="405" t="s">
        <v>37664</v>
      </c>
      <c r="AD1697" s="406" t="s">
        <v>13552</v>
      </c>
      <c r="AE1697" s="406" t="s">
        <v>13490</v>
      </c>
      <c r="AF1697" s="406" t="s">
        <v>13317</v>
      </c>
      <c r="AG1697" s="406" t="s">
        <v>13317</v>
      </c>
      <c r="AH1697" s="418">
        <v>19.073850073834269</v>
      </c>
      <c r="AI1697" s="419">
        <v>104.92759272349259</v>
      </c>
      <c r="AJ1697" s="428">
        <v>1.02</v>
      </c>
      <c r="AK1697" s="428">
        <v>0</v>
      </c>
      <c r="AL1697" s="429">
        <v>1.02</v>
      </c>
      <c r="AM1697" s="407" t="s">
        <v>35290</v>
      </c>
    </row>
    <row r="1698" spans="2:39" ht="30" customHeight="1">
      <c r="B1698" s="130" t="s">
        <v>37665</v>
      </c>
      <c r="C1698" s="130" t="s">
        <v>13552</v>
      </c>
      <c r="D1698" s="130" t="s">
        <v>13490</v>
      </c>
      <c r="E1698" s="130" t="s">
        <v>13317</v>
      </c>
      <c r="F1698" s="130" t="s">
        <v>13317</v>
      </c>
      <c r="G1698" s="555">
        <v>19.078419629863738</v>
      </c>
      <c r="H1698" s="556">
        <v>104.9297642335556</v>
      </c>
      <c r="I1698" s="523">
        <v>2.4300000000000002</v>
      </c>
      <c r="J1698" s="523">
        <v>0</v>
      </c>
      <c r="K1698" s="232">
        <v>2.4300000000000002</v>
      </c>
      <c r="L1698" s="523">
        <v>0</v>
      </c>
      <c r="M1698" s="231">
        <v>2.4300000000000002</v>
      </c>
      <c r="N1698" s="233">
        <v>0</v>
      </c>
      <c r="O1698" s="233">
        <v>0</v>
      </c>
      <c r="P1698" s="231">
        <v>0</v>
      </c>
      <c r="Q1698" s="231">
        <v>0</v>
      </c>
      <c r="R1698" s="233">
        <v>0</v>
      </c>
      <c r="S1698" s="231">
        <v>0</v>
      </c>
      <c r="T1698" s="231">
        <v>65.804400000000001</v>
      </c>
      <c r="U1698" s="140" t="s">
        <v>12718</v>
      </c>
      <c r="V1698" s="141" t="s">
        <v>35379</v>
      </c>
      <c r="W1698" s="5" t="s">
        <v>11581</v>
      </c>
      <c r="X1698" s="7" t="b">
        <v>1</v>
      </c>
      <c r="Y1698" s="7">
        <v>0</v>
      </c>
      <c r="Z1698" s="7" t="b">
        <v>0</v>
      </c>
      <c r="AA1698" s="7" t="b">
        <v>1</v>
      </c>
      <c r="AC1698" s="405" t="s">
        <v>37665</v>
      </c>
      <c r="AD1698" s="406" t="s">
        <v>13552</v>
      </c>
      <c r="AE1698" s="406" t="s">
        <v>13490</v>
      </c>
      <c r="AF1698" s="406" t="s">
        <v>13317</v>
      </c>
      <c r="AG1698" s="406" t="s">
        <v>13317</v>
      </c>
      <c r="AH1698" s="418">
        <v>19.078419629863738</v>
      </c>
      <c r="AI1698" s="419">
        <v>104.9297642335556</v>
      </c>
      <c r="AJ1698" s="428">
        <v>2.4300000000000002</v>
      </c>
      <c r="AK1698" s="428">
        <v>0</v>
      </c>
      <c r="AL1698" s="429">
        <v>2.4300000000000002</v>
      </c>
      <c r="AM1698" s="407" t="s">
        <v>35379</v>
      </c>
    </row>
    <row r="1699" spans="2:39" ht="30" customHeight="1">
      <c r="B1699" s="130" t="s">
        <v>37666</v>
      </c>
      <c r="C1699" s="130" t="s">
        <v>13552</v>
      </c>
      <c r="D1699" s="130" t="s">
        <v>13490</v>
      </c>
      <c r="E1699" s="130" t="s">
        <v>13317</v>
      </c>
      <c r="F1699" s="130" t="s">
        <v>13317</v>
      </c>
      <c r="G1699" s="555">
        <v>19.066321472623041</v>
      </c>
      <c r="H1699" s="556">
        <v>104.9392152962788</v>
      </c>
      <c r="I1699" s="523">
        <v>0.53</v>
      </c>
      <c r="J1699" s="523">
        <v>0</v>
      </c>
      <c r="K1699" s="232">
        <v>0.53</v>
      </c>
      <c r="L1699" s="523">
        <v>0</v>
      </c>
      <c r="M1699" s="231">
        <v>0.53</v>
      </c>
      <c r="N1699" s="233">
        <v>0</v>
      </c>
      <c r="O1699" s="233">
        <v>0</v>
      </c>
      <c r="P1699" s="231">
        <v>0</v>
      </c>
      <c r="Q1699" s="231">
        <v>0</v>
      </c>
      <c r="R1699" s="233">
        <v>0</v>
      </c>
      <c r="S1699" s="231">
        <v>0</v>
      </c>
      <c r="T1699" s="231">
        <v>14.352399999999999</v>
      </c>
      <c r="U1699" s="140" t="s">
        <v>12718</v>
      </c>
      <c r="V1699" s="141" t="s">
        <v>35376</v>
      </c>
      <c r="W1699" s="5" t="s">
        <v>11581</v>
      </c>
      <c r="X1699" s="7" t="b">
        <v>1</v>
      </c>
      <c r="Y1699" s="7">
        <v>0</v>
      </c>
      <c r="Z1699" s="7" t="b">
        <v>0</v>
      </c>
      <c r="AA1699" s="7" t="b">
        <v>1</v>
      </c>
      <c r="AC1699" s="405" t="s">
        <v>37666</v>
      </c>
      <c r="AD1699" s="406" t="s">
        <v>13552</v>
      </c>
      <c r="AE1699" s="406" t="s">
        <v>13490</v>
      </c>
      <c r="AF1699" s="406" t="s">
        <v>13317</v>
      </c>
      <c r="AG1699" s="406" t="s">
        <v>13317</v>
      </c>
      <c r="AH1699" s="418">
        <v>19.066321472623041</v>
      </c>
      <c r="AI1699" s="419">
        <v>104.9392152962788</v>
      </c>
      <c r="AJ1699" s="428">
        <v>0.53</v>
      </c>
      <c r="AK1699" s="428">
        <v>0</v>
      </c>
      <c r="AL1699" s="429">
        <v>0.53</v>
      </c>
      <c r="AM1699" s="407" t="s">
        <v>35376</v>
      </c>
    </row>
    <row r="1700" spans="2:39" ht="30" customHeight="1">
      <c r="B1700" s="130" t="s">
        <v>37667</v>
      </c>
      <c r="C1700" s="130" t="s">
        <v>13552</v>
      </c>
      <c r="D1700" s="130" t="s">
        <v>13490</v>
      </c>
      <c r="E1700" s="130" t="s">
        <v>13317</v>
      </c>
      <c r="F1700" s="130" t="s">
        <v>13317</v>
      </c>
      <c r="G1700" s="555">
        <v>19.066546514691598</v>
      </c>
      <c r="H1700" s="556">
        <v>104.94002323253881</v>
      </c>
      <c r="I1700" s="523">
        <v>1.1399999999999999</v>
      </c>
      <c r="J1700" s="523">
        <v>0</v>
      </c>
      <c r="K1700" s="232">
        <v>1.1399999999999999</v>
      </c>
      <c r="L1700" s="523">
        <v>0</v>
      </c>
      <c r="M1700" s="231">
        <v>1.1399999999999999</v>
      </c>
      <c r="N1700" s="233">
        <v>0</v>
      </c>
      <c r="O1700" s="233">
        <v>0</v>
      </c>
      <c r="P1700" s="231">
        <v>0</v>
      </c>
      <c r="Q1700" s="231">
        <v>0</v>
      </c>
      <c r="R1700" s="233">
        <v>0</v>
      </c>
      <c r="S1700" s="231">
        <v>0</v>
      </c>
      <c r="T1700" s="231">
        <v>30.871199999999991</v>
      </c>
      <c r="U1700" s="140" t="s">
        <v>12718</v>
      </c>
      <c r="V1700" s="141" t="s">
        <v>35376</v>
      </c>
      <c r="W1700" s="5" t="s">
        <v>11581</v>
      </c>
      <c r="X1700" s="7" t="b">
        <v>1</v>
      </c>
      <c r="Y1700" s="7">
        <v>0</v>
      </c>
      <c r="Z1700" s="7" t="b">
        <v>0</v>
      </c>
      <c r="AA1700" s="7" t="b">
        <v>1</v>
      </c>
      <c r="AC1700" s="405" t="s">
        <v>37667</v>
      </c>
      <c r="AD1700" s="406" t="s">
        <v>13552</v>
      </c>
      <c r="AE1700" s="406" t="s">
        <v>13490</v>
      </c>
      <c r="AF1700" s="406" t="s">
        <v>13317</v>
      </c>
      <c r="AG1700" s="406" t="s">
        <v>13317</v>
      </c>
      <c r="AH1700" s="418">
        <v>19.066546514691598</v>
      </c>
      <c r="AI1700" s="419">
        <v>104.94002323253881</v>
      </c>
      <c r="AJ1700" s="428">
        <v>1.1399999999999999</v>
      </c>
      <c r="AK1700" s="428">
        <v>0</v>
      </c>
      <c r="AL1700" s="429">
        <v>1.1399999999999999</v>
      </c>
      <c r="AM1700" s="407" t="s">
        <v>35376</v>
      </c>
    </row>
    <row r="1701" spans="2:39" ht="30" customHeight="1">
      <c r="B1701" s="130" t="s">
        <v>37668</v>
      </c>
      <c r="C1701" s="130" t="s">
        <v>13552</v>
      </c>
      <c r="D1701" s="130" t="s">
        <v>13490</v>
      </c>
      <c r="E1701" s="130" t="s">
        <v>13317</v>
      </c>
      <c r="F1701" s="130" t="s">
        <v>13317</v>
      </c>
      <c r="G1701" s="555">
        <v>19.07045426825232</v>
      </c>
      <c r="H1701" s="556">
        <v>104.94420872020321</v>
      </c>
      <c r="I1701" s="523">
        <v>2.31</v>
      </c>
      <c r="J1701" s="523">
        <v>0</v>
      </c>
      <c r="K1701" s="232">
        <v>2.31</v>
      </c>
      <c r="L1701" s="523">
        <v>0</v>
      </c>
      <c r="M1701" s="231">
        <v>2.31</v>
      </c>
      <c r="N1701" s="233">
        <v>0</v>
      </c>
      <c r="O1701" s="233">
        <v>0</v>
      </c>
      <c r="P1701" s="231">
        <v>0</v>
      </c>
      <c r="Q1701" s="231">
        <v>0</v>
      </c>
      <c r="R1701" s="233">
        <v>0</v>
      </c>
      <c r="S1701" s="231">
        <v>0</v>
      </c>
      <c r="T1701" s="231">
        <v>62.5548</v>
      </c>
      <c r="U1701" s="140" t="s">
        <v>12718</v>
      </c>
      <c r="V1701" s="141" t="s">
        <v>35376</v>
      </c>
      <c r="W1701" s="5" t="s">
        <v>11581</v>
      </c>
      <c r="X1701" s="7" t="b">
        <v>1</v>
      </c>
      <c r="Y1701" s="7">
        <v>0</v>
      </c>
      <c r="Z1701" s="7" t="b">
        <v>0</v>
      </c>
      <c r="AA1701" s="7" t="b">
        <v>1</v>
      </c>
      <c r="AC1701" s="405" t="s">
        <v>37668</v>
      </c>
      <c r="AD1701" s="406" t="s">
        <v>13552</v>
      </c>
      <c r="AE1701" s="406" t="s">
        <v>13490</v>
      </c>
      <c r="AF1701" s="406" t="s">
        <v>13317</v>
      </c>
      <c r="AG1701" s="406" t="s">
        <v>13317</v>
      </c>
      <c r="AH1701" s="418">
        <v>19.07045426825232</v>
      </c>
      <c r="AI1701" s="419">
        <v>104.94420872020321</v>
      </c>
      <c r="AJ1701" s="428">
        <v>2.31</v>
      </c>
      <c r="AK1701" s="428">
        <v>0</v>
      </c>
      <c r="AL1701" s="429">
        <v>2.31</v>
      </c>
      <c r="AM1701" s="407" t="s">
        <v>35376</v>
      </c>
    </row>
    <row r="1702" spans="2:39" ht="30" customHeight="1">
      <c r="B1702" s="130" t="s">
        <v>37669</v>
      </c>
      <c r="C1702" s="130" t="s">
        <v>13552</v>
      </c>
      <c r="D1702" s="130" t="s">
        <v>13490</v>
      </c>
      <c r="E1702" s="130" t="s">
        <v>13317</v>
      </c>
      <c r="F1702" s="130" t="s">
        <v>13317</v>
      </c>
      <c r="G1702" s="555">
        <v>19.0705579601054</v>
      </c>
      <c r="H1702" s="556">
        <v>104.94864644022439</v>
      </c>
      <c r="I1702" s="523">
        <v>1.99</v>
      </c>
      <c r="J1702" s="523">
        <v>0</v>
      </c>
      <c r="K1702" s="232">
        <v>1.99</v>
      </c>
      <c r="L1702" s="523">
        <v>0</v>
      </c>
      <c r="M1702" s="231">
        <v>1.99</v>
      </c>
      <c r="N1702" s="233">
        <v>0</v>
      </c>
      <c r="O1702" s="233">
        <v>0</v>
      </c>
      <c r="P1702" s="231">
        <v>0</v>
      </c>
      <c r="Q1702" s="231">
        <v>0</v>
      </c>
      <c r="R1702" s="233">
        <v>0</v>
      </c>
      <c r="S1702" s="231">
        <v>0</v>
      </c>
      <c r="T1702" s="231">
        <v>53.889200000000002</v>
      </c>
      <c r="U1702" s="140" t="s">
        <v>12718</v>
      </c>
      <c r="V1702" s="141" t="s">
        <v>37670</v>
      </c>
      <c r="W1702" s="5" t="s">
        <v>11581</v>
      </c>
      <c r="X1702" s="7" t="b">
        <v>1</v>
      </c>
      <c r="Y1702" s="7">
        <v>0</v>
      </c>
      <c r="Z1702" s="7" t="b">
        <v>0</v>
      </c>
      <c r="AA1702" s="7" t="b">
        <v>1</v>
      </c>
      <c r="AC1702" s="405" t="s">
        <v>37669</v>
      </c>
      <c r="AD1702" s="406" t="s">
        <v>13552</v>
      </c>
      <c r="AE1702" s="406" t="s">
        <v>13490</v>
      </c>
      <c r="AF1702" s="406" t="s">
        <v>13317</v>
      </c>
      <c r="AG1702" s="406" t="s">
        <v>13317</v>
      </c>
      <c r="AH1702" s="418">
        <v>19.0705579601054</v>
      </c>
      <c r="AI1702" s="419">
        <v>104.94864644022439</v>
      </c>
      <c r="AJ1702" s="428">
        <v>1.99</v>
      </c>
      <c r="AK1702" s="428">
        <v>0</v>
      </c>
      <c r="AL1702" s="429">
        <v>1.99</v>
      </c>
      <c r="AM1702" s="407" t="s">
        <v>37670</v>
      </c>
    </row>
    <row r="1703" spans="2:39" ht="30" customHeight="1">
      <c r="B1703" s="130" t="s">
        <v>37671</v>
      </c>
      <c r="C1703" s="130" t="s">
        <v>13552</v>
      </c>
      <c r="D1703" s="130" t="s">
        <v>13490</v>
      </c>
      <c r="E1703" s="130" t="s">
        <v>13317</v>
      </c>
      <c r="F1703" s="130" t="s">
        <v>13317</v>
      </c>
      <c r="G1703" s="555">
        <v>19.069201978327271</v>
      </c>
      <c r="H1703" s="556">
        <v>104.9493384906587</v>
      </c>
      <c r="I1703" s="523">
        <v>1.67</v>
      </c>
      <c r="J1703" s="523">
        <v>0</v>
      </c>
      <c r="K1703" s="232">
        <v>1.67</v>
      </c>
      <c r="L1703" s="523">
        <v>0</v>
      </c>
      <c r="M1703" s="231">
        <v>1.67</v>
      </c>
      <c r="N1703" s="233">
        <v>0</v>
      </c>
      <c r="O1703" s="233">
        <v>0</v>
      </c>
      <c r="P1703" s="231">
        <v>0</v>
      </c>
      <c r="Q1703" s="231">
        <v>0</v>
      </c>
      <c r="R1703" s="233">
        <v>0</v>
      </c>
      <c r="S1703" s="231">
        <v>0</v>
      </c>
      <c r="T1703" s="231">
        <v>45.223599999999998</v>
      </c>
      <c r="U1703" s="140" t="s">
        <v>12718</v>
      </c>
      <c r="V1703" s="141" t="s">
        <v>37670</v>
      </c>
      <c r="W1703" s="5" t="s">
        <v>11581</v>
      </c>
      <c r="X1703" s="7" t="b">
        <v>1</v>
      </c>
      <c r="Y1703" s="7">
        <v>0</v>
      </c>
      <c r="Z1703" s="7" t="b">
        <v>0</v>
      </c>
      <c r="AA1703" s="7" t="b">
        <v>1</v>
      </c>
      <c r="AC1703" s="405" t="s">
        <v>37671</v>
      </c>
      <c r="AD1703" s="406" t="s">
        <v>13552</v>
      </c>
      <c r="AE1703" s="406" t="s">
        <v>13490</v>
      </c>
      <c r="AF1703" s="406" t="s">
        <v>13317</v>
      </c>
      <c r="AG1703" s="406" t="s">
        <v>13317</v>
      </c>
      <c r="AH1703" s="418">
        <v>19.069201978327271</v>
      </c>
      <c r="AI1703" s="419">
        <v>104.9493384906587</v>
      </c>
      <c r="AJ1703" s="428">
        <v>1.67</v>
      </c>
      <c r="AK1703" s="428">
        <v>0</v>
      </c>
      <c r="AL1703" s="429">
        <v>1.67</v>
      </c>
      <c r="AM1703" s="407" t="s">
        <v>37670</v>
      </c>
    </row>
    <row r="1704" spans="2:39" ht="30" customHeight="1">
      <c r="B1704" s="130" t="s">
        <v>37672</v>
      </c>
      <c r="C1704" s="130" t="s">
        <v>13552</v>
      </c>
      <c r="D1704" s="130" t="s">
        <v>13490</v>
      </c>
      <c r="E1704" s="130" t="s">
        <v>13317</v>
      </c>
      <c r="F1704" s="130" t="s">
        <v>13317</v>
      </c>
      <c r="G1704" s="555">
        <v>19.069112142371441</v>
      </c>
      <c r="H1704" s="556">
        <v>104.9488632697396</v>
      </c>
      <c r="I1704" s="523">
        <v>0.16</v>
      </c>
      <c r="J1704" s="523">
        <v>0</v>
      </c>
      <c r="K1704" s="232">
        <v>0.16</v>
      </c>
      <c r="L1704" s="523">
        <v>0</v>
      </c>
      <c r="M1704" s="231">
        <v>0.16</v>
      </c>
      <c r="N1704" s="233">
        <v>0</v>
      </c>
      <c r="O1704" s="233">
        <v>0</v>
      </c>
      <c r="P1704" s="231">
        <v>0</v>
      </c>
      <c r="Q1704" s="231">
        <v>0</v>
      </c>
      <c r="R1704" s="233">
        <v>0</v>
      </c>
      <c r="S1704" s="231">
        <v>0</v>
      </c>
      <c r="T1704" s="231">
        <v>4.3327999999999998</v>
      </c>
      <c r="U1704" s="140" t="s">
        <v>12718</v>
      </c>
      <c r="V1704" s="141" t="s">
        <v>37670</v>
      </c>
      <c r="W1704" s="5" t="s">
        <v>11581</v>
      </c>
      <c r="X1704" s="7" t="b">
        <v>1</v>
      </c>
      <c r="Y1704" s="7">
        <v>0</v>
      </c>
      <c r="Z1704" s="7" t="b">
        <v>0</v>
      </c>
      <c r="AA1704" s="7" t="b">
        <v>1</v>
      </c>
      <c r="AC1704" s="405" t="s">
        <v>37672</v>
      </c>
      <c r="AD1704" s="406" t="s">
        <v>13552</v>
      </c>
      <c r="AE1704" s="406" t="s">
        <v>13490</v>
      </c>
      <c r="AF1704" s="406" t="s">
        <v>13317</v>
      </c>
      <c r="AG1704" s="406" t="s">
        <v>13317</v>
      </c>
      <c r="AH1704" s="418">
        <v>19.069112142371441</v>
      </c>
      <c r="AI1704" s="419">
        <v>104.9488632697396</v>
      </c>
      <c r="AJ1704" s="428">
        <v>0.16</v>
      </c>
      <c r="AK1704" s="428">
        <v>0</v>
      </c>
      <c r="AL1704" s="429">
        <v>0.16</v>
      </c>
      <c r="AM1704" s="407" t="s">
        <v>37670</v>
      </c>
    </row>
    <row r="1705" spans="2:39" ht="30" customHeight="1">
      <c r="B1705" s="130" t="s">
        <v>37673</v>
      </c>
      <c r="C1705" s="130" t="s">
        <v>13552</v>
      </c>
      <c r="D1705" s="130" t="s">
        <v>13490</v>
      </c>
      <c r="E1705" s="130" t="s">
        <v>13317</v>
      </c>
      <c r="F1705" s="130" t="s">
        <v>13317</v>
      </c>
      <c r="G1705" s="555">
        <v>19.079694649722011</v>
      </c>
      <c r="H1705" s="556">
        <v>104.95470115705049</v>
      </c>
      <c r="I1705" s="523">
        <v>0.98</v>
      </c>
      <c r="J1705" s="523">
        <v>0</v>
      </c>
      <c r="K1705" s="232">
        <v>0.98</v>
      </c>
      <c r="L1705" s="523">
        <v>0</v>
      </c>
      <c r="M1705" s="231">
        <v>0.98</v>
      </c>
      <c r="N1705" s="233">
        <v>0</v>
      </c>
      <c r="O1705" s="233">
        <v>0</v>
      </c>
      <c r="P1705" s="231">
        <v>0</v>
      </c>
      <c r="Q1705" s="231">
        <v>0</v>
      </c>
      <c r="R1705" s="233">
        <v>0</v>
      </c>
      <c r="S1705" s="231">
        <v>0</v>
      </c>
      <c r="T1705" s="231">
        <v>26.538399999999999</v>
      </c>
      <c r="U1705" s="140" t="s">
        <v>12718</v>
      </c>
      <c r="V1705" s="141" t="s">
        <v>35586</v>
      </c>
      <c r="W1705" s="5" t="s">
        <v>11581</v>
      </c>
      <c r="X1705" s="7" t="b">
        <v>1</v>
      </c>
      <c r="Y1705" s="7">
        <v>0</v>
      </c>
      <c r="Z1705" s="7" t="b">
        <v>0</v>
      </c>
      <c r="AA1705" s="7" t="b">
        <v>1</v>
      </c>
      <c r="AC1705" s="405" t="s">
        <v>37673</v>
      </c>
      <c r="AD1705" s="406" t="s">
        <v>13552</v>
      </c>
      <c r="AE1705" s="406" t="s">
        <v>13490</v>
      </c>
      <c r="AF1705" s="406" t="s">
        <v>13317</v>
      </c>
      <c r="AG1705" s="406" t="s">
        <v>13317</v>
      </c>
      <c r="AH1705" s="418">
        <v>19.079694649722011</v>
      </c>
      <c r="AI1705" s="419">
        <v>104.95470115705049</v>
      </c>
      <c r="AJ1705" s="428">
        <v>0.98</v>
      </c>
      <c r="AK1705" s="428">
        <v>0</v>
      </c>
      <c r="AL1705" s="429">
        <v>0.98</v>
      </c>
      <c r="AM1705" s="407" t="s">
        <v>35586</v>
      </c>
    </row>
    <row r="1706" spans="2:39" ht="30" customHeight="1">
      <c r="B1706" s="130" t="s">
        <v>37674</v>
      </c>
      <c r="C1706" s="130" t="s">
        <v>13552</v>
      </c>
      <c r="D1706" s="130" t="s">
        <v>13490</v>
      </c>
      <c r="E1706" s="130" t="s">
        <v>13317</v>
      </c>
      <c r="F1706" s="130" t="s">
        <v>13317</v>
      </c>
      <c r="G1706" s="555">
        <v>19.067309786060498</v>
      </c>
      <c r="H1706" s="556">
        <v>104.9065574300804</v>
      </c>
      <c r="I1706" s="523">
        <v>2.4500000000000002</v>
      </c>
      <c r="J1706" s="523">
        <v>0</v>
      </c>
      <c r="K1706" s="232">
        <v>2.4500000000000002</v>
      </c>
      <c r="L1706" s="523">
        <v>0</v>
      </c>
      <c r="M1706" s="231">
        <v>2.4500000000000002</v>
      </c>
      <c r="N1706" s="233">
        <v>0</v>
      </c>
      <c r="O1706" s="233">
        <v>0</v>
      </c>
      <c r="P1706" s="231">
        <v>0</v>
      </c>
      <c r="Q1706" s="231">
        <v>0</v>
      </c>
      <c r="R1706" s="233">
        <v>0</v>
      </c>
      <c r="S1706" s="231">
        <v>0</v>
      </c>
      <c r="T1706" s="231">
        <v>66.346000000000004</v>
      </c>
      <c r="U1706" s="140" t="s">
        <v>12718</v>
      </c>
      <c r="V1706" s="141" t="s">
        <v>35331</v>
      </c>
      <c r="W1706" s="5" t="s">
        <v>11581</v>
      </c>
      <c r="X1706" s="7" t="b">
        <v>1</v>
      </c>
      <c r="Y1706" s="7">
        <v>0</v>
      </c>
      <c r="Z1706" s="7" t="b">
        <v>0</v>
      </c>
      <c r="AA1706" s="7" t="b">
        <v>1</v>
      </c>
      <c r="AC1706" s="405" t="s">
        <v>37674</v>
      </c>
      <c r="AD1706" s="406" t="s">
        <v>13552</v>
      </c>
      <c r="AE1706" s="406" t="s">
        <v>13490</v>
      </c>
      <c r="AF1706" s="406" t="s">
        <v>13317</v>
      </c>
      <c r="AG1706" s="406" t="s">
        <v>13317</v>
      </c>
      <c r="AH1706" s="418">
        <v>19.067309786060498</v>
      </c>
      <c r="AI1706" s="419">
        <v>104.9065574300804</v>
      </c>
      <c r="AJ1706" s="428">
        <v>2.4500000000000002</v>
      </c>
      <c r="AK1706" s="428">
        <v>0</v>
      </c>
      <c r="AL1706" s="429">
        <v>2.4500000000000002</v>
      </c>
      <c r="AM1706" s="407" t="s">
        <v>35331</v>
      </c>
    </row>
    <row r="1707" spans="2:39" ht="30" customHeight="1">
      <c r="B1707" s="130" t="s">
        <v>37675</v>
      </c>
      <c r="C1707" s="130" t="s">
        <v>13552</v>
      </c>
      <c r="D1707" s="130" t="s">
        <v>13490</v>
      </c>
      <c r="E1707" s="130" t="s">
        <v>13317</v>
      </c>
      <c r="F1707" s="130" t="s">
        <v>13317</v>
      </c>
      <c r="G1707" s="555">
        <v>19.06735501585641</v>
      </c>
      <c r="H1707" s="556">
        <v>104.9168008285407</v>
      </c>
      <c r="I1707" s="523">
        <v>3.27</v>
      </c>
      <c r="J1707" s="523">
        <v>0</v>
      </c>
      <c r="K1707" s="232">
        <v>3.27</v>
      </c>
      <c r="L1707" s="523">
        <v>0</v>
      </c>
      <c r="M1707" s="231">
        <v>3.27</v>
      </c>
      <c r="N1707" s="233">
        <v>0</v>
      </c>
      <c r="O1707" s="233">
        <v>0</v>
      </c>
      <c r="P1707" s="231">
        <v>0</v>
      </c>
      <c r="Q1707" s="231">
        <v>0</v>
      </c>
      <c r="R1707" s="233">
        <v>0</v>
      </c>
      <c r="S1707" s="231">
        <v>0</v>
      </c>
      <c r="T1707" s="231">
        <v>88.551599999999993</v>
      </c>
      <c r="U1707" s="140" t="s">
        <v>12718</v>
      </c>
      <c r="V1707" s="141" t="s">
        <v>35560</v>
      </c>
      <c r="W1707" s="5" t="s">
        <v>11581</v>
      </c>
      <c r="X1707" s="7" t="b">
        <v>1</v>
      </c>
      <c r="Y1707" s="7">
        <v>0</v>
      </c>
      <c r="Z1707" s="7" t="b">
        <v>0</v>
      </c>
      <c r="AA1707" s="7" t="b">
        <v>1</v>
      </c>
      <c r="AC1707" s="405" t="s">
        <v>37675</v>
      </c>
      <c r="AD1707" s="406" t="s">
        <v>13552</v>
      </c>
      <c r="AE1707" s="406" t="s">
        <v>13490</v>
      </c>
      <c r="AF1707" s="406" t="s">
        <v>13317</v>
      </c>
      <c r="AG1707" s="406" t="s">
        <v>13317</v>
      </c>
      <c r="AH1707" s="418">
        <v>19.06735501585641</v>
      </c>
      <c r="AI1707" s="419">
        <v>104.9168008285407</v>
      </c>
      <c r="AJ1707" s="428">
        <v>3.27</v>
      </c>
      <c r="AK1707" s="428">
        <v>0</v>
      </c>
      <c r="AL1707" s="429">
        <v>3.27</v>
      </c>
      <c r="AM1707" s="407" t="s">
        <v>35560</v>
      </c>
    </row>
    <row r="1708" spans="2:39" ht="30" customHeight="1">
      <c r="B1708" s="130" t="s">
        <v>37676</v>
      </c>
      <c r="C1708" s="130" t="s">
        <v>13552</v>
      </c>
      <c r="D1708" s="130" t="s">
        <v>13490</v>
      </c>
      <c r="E1708" s="130" t="s">
        <v>13317</v>
      </c>
      <c r="F1708" s="130" t="s">
        <v>13317</v>
      </c>
      <c r="G1708" s="555">
        <v>19.06735436131461</v>
      </c>
      <c r="H1708" s="556">
        <v>104.91752299382649</v>
      </c>
      <c r="I1708" s="523">
        <v>3.94</v>
      </c>
      <c r="J1708" s="523">
        <v>0</v>
      </c>
      <c r="K1708" s="232">
        <v>3.94</v>
      </c>
      <c r="L1708" s="523">
        <v>0</v>
      </c>
      <c r="M1708" s="231">
        <v>3.94</v>
      </c>
      <c r="N1708" s="233">
        <v>0</v>
      </c>
      <c r="O1708" s="233">
        <v>0</v>
      </c>
      <c r="P1708" s="231">
        <v>0</v>
      </c>
      <c r="Q1708" s="231">
        <v>0</v>
      </c>
      <c r="R1708" s="233">
        <v>0</v>
      </c>
      <c r="S1708" s="231">
        <v>0</v>
      </c>
      <c r="T1708" s="231">
        <v>106.6952</v>
      </c>
      <c r="U1708" s="140" t="s">
        <v>12718</v>
      </c>
      <c r="V1708" s="141" t="s">
        <v>35559</v>
      </c>
      <c r="W1708" s="5" t="s">
        <v>11581</v>
      </c>
      <c r="X1708" s="7" t="b">
        <v>1</v>
      </c>
      <c r="Y1708" s="7">
        <v>0</v>
      </c>
      <c r="Z1708" s="7" t="b">
        <v>0</v>
      </c>
      <c r="AA1708" s="7" t="b">
        <v>1</v>
      </c>
      <c r="AC1708" s="405" t="s">
        <v>37676</v>
      </c>
      <c r="AD1708" s="406" t="s">
        <v>13552</v>
      </c>
      <c r="AE1708" s="406" t="s">
        <v>13490</v>
      </c>
      <c r="AF1708" s="406" t="s">
        <v>13317</v>
      </c>
      <c r="AG1708" s="406" t="s">
        <v>13317</v>
      </c>
      <c r="AH1708" s="418">
        <v>19.06735436131461</v>
      </c>
      <c r="AI1708" s="419">
        <v>104.91752299382649</v>
      </c>
      <c r="AJ1708" s="428">
        <v>3.94</v>
      </c>
      <c r="AK1708" s="428">
        <v>0</v>
      </c>
      <c r="AL1708" s="429">
        <v>3.94</v>
      </c>
      <c r="AM1708" s="407" t="s">
        <v>35559</v>
      </c>
    </row>
    <row r="1709" spans="2:39" ht="30" customHeight="1">
      <c r="B1709" s="130" t="s">
        <v>37677</v>
      </c>
      <c r="C1709" s="130" t="s">
        <v>13552</v>
      </c>
      <c r="D1709" s="130" t="s">
        <v>13490</v>
      </c>
      <c r="E1709" s="130" t="s">
        <v>13317</v>
      </c>
      <c r="F1709" s="130" t="s">
        <v>13317</v>
      </c>
      <c r="G1709" s="555">
        <v>19.0686726303332</v>
      </c>
      <c r="H1709" s="556">
        <v>104.9082311079096</v>
      </c>
      <c r="I1709" s="523">
        <v>2.59</v>
      </c>
      <c r="J1709" s="523">
        <v>0</v>
      </c>
      <c r="K1709" s="232">
        <v>2.59</v>
      </c>
      <c r="L1709" s="523">
        <v>0</v>
      </c>
      <c r="M1709" s="231">
        <v>2.29</v>
      </c>
      <c r="N1709" s="233">
        <v>0</v>
      </c>
      <c r="O1709" s="233">
        <v>0.3</v>
      </c>
      <c r="P1709" s="231">
        <v>0</v>
      </c>
      <c r="Q1709" s="231">
        <v>0</v>
      </c>
      <c r="R1709" s="233">
        <v>0</v>
      </c>
      <c r="S1709" s="231">
        <v>0</v>
      </c>
      <c r="T1709" s="231">
        <v>62.013199999999998</v>
      </c>
      <c r="U1709" s="140" t="s">
        <v>12718</v>
      </c>
      <c r="V1709" s="141" t="s">
        <v>35468</v>
      </c>
      <c r="W1709" s="5" t="s">
        <v>11581</v>
      </c>
      <c r="X1709" s="7" t="b">
        <v>1</v>
      </c>
      <c r="Y1709" s="7">
        <v>0</v>
      </c>
      <c r="Z1709" s="7" t="b">
        <v>0</v>
      </c>
      <c r="AA1709" s="7" t="b">
        <v>1</v>
      </c>
      <c r="AC1709" s="405" t="s">
        <v>37677</v>
      </c>
      <c r="AD1709" s="406" t="s">
        <v>13552</v>
      </c>
      <c r="AE1709" s="406" t="s">
        <v>13490</v>
      </c>
      <c r="AF1709" s="406" t="s">
        <v>13317</v>
      </c>
      <c r="AG1709" s="406" t="s">
        <v>13317</v>
      </c>
      <c r="AH1709" s="418">
        <v>19.0686726303332</v>
      </c>
      <c r="AI1709" s="419">
        <v>104.9082311079096</v>
      </c>
      <c r="AJ1709" s="428">
        <v>2.59</v>
      </c>
      <c r="AK1709" s="428">
        <v>0</v>
      </c>
      <c r="AL1709" s="429">
        <v>2.59</v>
      </c>
      <c r="AM1709" s="407" t="s">
        <v>35468</v>
      </c>
    </row>
    <row r="1710" spans="2:39" ht="30" customHeight="1">
      <c r="B1710" s="130" t="s">
        <v>37678</v>
      </c>
      <c r="C1710" s="130" t="s">
        <v>13552</v>
      </c>
      <c r="D1710" s="130" t="s">
        <v>13490</v>
      </c>
      <c r="E1710" s="130" t="s">
        <v>13317</v>
      </c>
      <c r="F1710" s="130" t="s">
        <v>13317</v>
      </c>
      <c r="G1710" s="555">
        <v>19.068374461998332</v>
      </c>
      <c r="H1710" s="556">
        <v>104.9082498294251</v>
      </c>
      <c r="I1710" s="523">
        <v>2.31</v>
      </c>
      <c r="J1710" s="523">
        <v>0</v>
      </c>
      <c r="K1710" s="232">
        <v>2.31</v>
      </c>
      <c r="L1710" s="523">
        <v>0</v>
      </c>
      <c r="M1710" s="231">
        <v>2.31</v>
      </c>
      <c r="N1710" s="233">
        <v>0</v>
      </c>
      <c r="O1710" s="233">
        <v>0</v>
      </c>
      <c r="P1710" s="231">
        <v>0</v>
      </c>
      <c r="Q1710" s="231">
        <v>0</v>
      </c>
      <c r="R1710" s="233">
        <v>0</v>
      </c>
      <c r="S1710" s="231">
        <v>0</v>
      </c>
      <c r="T1710" s="231">
        <v>62.5548</v>
      </c>
      <c r="U1710" s="140" t="s">
        <v>12718</v>
      </c>
      <c r="V1710" s="141" t="s">
        <v>35468</v>
      </c>
      <c r="W1710" s="5" t="s">
        <v>11581</v>
      </c>
      <c r="X1710" s="7" t="b">
        <v>1</v>
      </c>
      <c r="Y1710" s="7">
        <v>0</v>
      </c>
      <c r="Z1710" s="7" t="b">
        <v>0</v>
      </c>
      <c r="AA1710" s="7" t="b">
        <v>1</v>
      </c>
      <c r="AC1710" s="405" t="s">
        <v>37678</v>
      </c>
      <c r="AD1710" s="406" t="s">
        <v>13552</v>
      </c>
      <c r="AE1710" s="406" t="s">
        <v>13490</v>
      </c>
      <c r="AF1710" s="406" t="s">
        <v>13317</v>
      </c>
      <c r="AG1710" s="406" t="s">
        <v>13317</v>
      </c>
      <c r="AH1710" s="418">
        <v>19.068374461998332</v>
      </c>
      <c r="AI1710" s="419">
        <v>104.9082498294251</v>
      </c>
      <c r="AJ1710" s="428">
        <v>2.31</v>
      </c>
      <c r="AK1710" s="428">
        <v>0</v>
      </c>
      <c r="AL1710" s="429">
        <v>2.31</v>
      </c>
      <c r="AM1710" s="407" t="s">
        <v>35468</v>
      </c>
    </row>
    <row r="1711" spans="2:39" ht="30" customHeight="1">
      <c r="B1711" s="130" t="s">
        <v>37679</v>
      </c>
      <c r="C1711" s="130" t="s">
        <v>13552</v>
      </c>
      <c r="D1711" s="130" t="s">
        <v>13490</v>
      </c>
      <c r="E1711" s="130" t="s">
        <v>13317</v>
      </c>
      <c r="F1711" s="130" t="s">
        <v>13317</v>
      </c>
      <c r="G1711" s="555">
        <v>19.064274814897459</v>
      </c>
      <c r="H1711" s="556">
        <v>104.9160185828157</v>
      </c>
      <c r="I1711" s="523">
        <v>2.91</v>
      </c>
      <c r="J1711" s="523">
        <v>0</v>
      </c>
      <c r="K1711" s="232">
        <v>2.91</v>
      </c>
      <c r="L1711" s="523">
        <v>0</v>
      </c>
      <c r="M1711" s="231">
        <v>2.91</v>
      </c>
      <c r="N1711" s="233">
        <v>0</v>
      </c>
      <c r="O1711" s="233">
        <v>0</v>
      </c>
      <c r="P1711" s="231">
        <v>0</v>
      </c>
      <c r="Q1711" s="231">
        <v>0</v>
      </c>
      <c r="R1711" s="233">
        <v>0</v>
      </c>
      <c r="S1711" s="231">
        <v>0</v>
      </c>
      <c r="T1711" s="231">
        <v>78.802800000000005</v>
      </c>
      <c r="U1711" s="140" t="s">
        <v>12718</v>
      </c>
      <c r="V1711" s="141" t="s">
        <v>35370</v>
      </c>
      <c r="W1711" s="5" t="s">
        <v>11581</v>
      </c>
      <c r="X1711" s="7" t="b">
        <v>1</v>
      </c>
      <c r="Y1711" s="7">
        <v>0</v>
      </c>
      <c r="Z1711" s="7" t="b">
        <v>0</v>
      </c>
      <c r="AA1711" s="7" t="b">
        <v>1</v>
      </c>
      <c r="AC1711" s="405" t="s">
        <v>37679</v>
      </c>
      <c r="AD1711" s="406" t="s">
        <v>13552</v>
      </c>
      <c r="AE1711" s="406" t="s">
        <v>13490</v>
      </c>
      <c r="AF1711" s="406" t="s">
        <v>13317</v>
      </c>
      <c r="AG1711" s="406" t="s">
        <v>13317</v>
      </c>
      <c r="AH1711" s="418">
        <v>19.064274814897459</v>
      </c>
      <c r="AI1711" s="419">
        <v>104.9160185828157</v>
      </c>
      <c r="AJ1711" s="428">
        <v>2.91</v>
      </c>
      <c r="AK1711" s="428">
        <v>0</v>
      </c>
      <c r="AL1711" s="429">
        <v>2.91</v>
      </c>
      <c r="AM1711" s="407" t="s">
        <v>35370</v>
      </c>
    </row>
    <row r="1712" spans="2:39" ht="30" customHeight="1">
      <c r="B1712" s="130" t="s">
        <v>37680</v>
      </c>
      <c r="C1712" s="130" t="s">
        <v>13552</v>
      </c>
      <c r="D1712" s="130" t="s">
        <v>13490</v>
      </c>
      <c r="E1712" s="130" t="s">
        <v>13317</v>
      </c>
      <c r="F1712" s="130" t="s">
        <v>13317</v>
      </c>
      <c r="G1712" s="555">
        <v>19.085989939766449</v>
      </c>
      <c r="H1712" s="556">
        <v>104.92125749679241</v>
      </c>
      <c r="I1712" s="523">
        <v>0.98</v>
      </c>
      <c r="J1712" s="523">
        <v>0</v>
      </c>
      <c r="K1712" s="232">
        <v>0.98</v>
      </c>
      <c r="L1712" s="523">
        <v>0</v>
      </c>
      <c r="M1712" s="231">
        <v>0.98</v>
      </c>
      <c r="N1712" s="233">
        <v>0</v>
      </c>
      <c r="O1712" s="233">
        <v>0</v>
      </c>
      <c r="P1712" s="231">
        <v>0</v>
      </c>
      <c r="Q1712" s="231">
        <v>0</v>
      </c>
      <c r="R1712" s="233">
        <v>0</v>
      </c>
      <c r="S1712" s="231">
        <v>0</v>
      </c>
      <c r="T1712" s="231">
        <v>26.538399999999999</v>
      </c>
      <c r="U1712" s="140" t="s">
        <v>12718</v>
      </c>
      <c r="V1712" s="141" t="s">
        <v>35331</v>
      </c>
      <c r="W1712" s="5" t="s">
        <v>11581</v>
      </c>
      <c r="X1712" s="7" t="b">
        <v>1</v>
      </c>
      <c r="Y1712" s="7">
        <v>0</v>
      </c>
      <c r="Z1712" s="7" t="b">
        <v>0</v>
      </c>
      <c r="AA1712" s="7" t="b">
        <v>1</v>
      </c>
      <c r="AC1712" s="405" t="s">
        <v>37680</v>
      </c>
      <c r="AD1712" s="406" t="s">
        <v>13552</v>
      </c>
      <c r="AE1712" s="406" t="s">
        <v>13490</v>
      </c>
      <c r="AF1712" s="406" t="s">
        <v>13317</v>
      </c>
      <c r="AG1712" s="406" t="s">
        <v>13317</v>
      </c>
      <c r="AH1712" s="418">
        <v>19.085989939766449</v>
      </c>
      <c r="AI1712" s="419">
        <v>104.92125749679241</v>
      </c>
      <c r="AJ1712" s="428">
        <v>0.98</v>
      </c>
      <c r="AK1712" s="428">
        <v>0</v>
      </c>
      <c r="AL1712" s="429">
        <v>0.98</v>
      </c>
      <c r="AM1712" s="407" t="s">
        <v>35331</v>
      </c>
    </row>
    <row r="1713" spans="2:39" ht="30" customHeight="1">
      <c r="B1713" s="130" t="s">
        <v>37681</v>
      </c>
      <c r="C1713" s="130" t="s">
        <v>13552</v>
      </c>
      <c r="D1713" s="130" t="s">
        <v>13490</v>
      </c>
      <c r="E1713" s="130" t="s">
        <v>13317</v>
      </c>
      <c r="F1713" s="130" t="s">
        <v>13317</v>
      </c>
      <c r="G1713" s="555">
        <v>19.08677563007608</v>
      </c>
      <c r="H1713" s="556">
        <v>104.9216289329203</v>
      </c>
      <c r="I1713" s="523">
        <v>1.35</v>
      </c>
      <c r="J1713" s="523">
        <v>0</v>
      </c>
      <c r="K1713" s="232">
        <v>1.35</v>
      </c>
      <c r="L1713" s="523">
        <v>0</v>
      </c>
      <c r="M1713" s="231">
        <v>1.35</v>
      </c>
      <c r="N1713" s="233">
        <v>0</v>
      </c>
      <c r="O1713" s="233">
        <v>0</v>
      </c>
      <c r="P1713" s="231">
        <v>0</v>
      </c>
      <c r="Q1713" s="231">
        <v>0</v>
      </c>
      <c r="R1713" s="233">
        <v>0</v>
      </c>
      <c r="S1713" s="231">
        <v>0</v>
      </c>
      <c r="T1713" s="231">
        <v>36.558</v>
      </c>
      <c r="U1713" s="140" t="s">
        <v>12718</v>
      </c>
      <c r="V1713" s="141" t="s">
        <v>35331</v>
      </c>
      <c r="W1713" s="5" t="s">
        <v>11581</v>
      </c>
      <c r="X1713" s="7" t="b">
        <v>1</v>
      </c>
      <c r="Y1713" s="7">
        <v>0</v>
      </c>
      <c r="Z1713" s="7" t="b">
        <v>0</v>
      </c>
      <c r="AA1713" s="7" t="b">
        <v>1</v>
      </c>
      <c r="AC1713" s="405" t="s">
        <v>37681</v>
      </c>
      <c r="AD1713" s="406" t="s">
        <v>13552</v>
      </c>
      <c r="AE1713" s="406" t="s">
        <v>13490</v>
      </c>
      <c r="AF1713" s="406" t="s">
        <v>13317</v>
      </c>
      <c r="AG1713" s="406" t="s">
        <v>13317</v>
      </c>
      <c r="AH1713" s="418">
        <v>19.08677563007608</v>
      </c>
      <c r="AI1713" s="419">
        <v>104.9216289329203</v>
      </c>
      <c r="AJ1713" s="428">
        <v>1.35</v>
      </c>
      <c r="AK1713" s="428">
        <v>0</v>
      </c>
      <c r="AL1713" s="429">
        <v>1.35</v>
      </c>
      <c r="AM1713" s="407" t="s">
        <v>35331</v>
      </c>
    </row>
    <row r="1714" spans="2:39" ht="30" customHeight="1">
      <c r="B1714" s="130" t="s">
        <v>37682</v>
      </c>
      <c r="C1714" s="130" t="s">
        <v>13552</v>
      </c>
      <c r="D1714" s="130" t="s">
        <v>13490</v>
      </c>
      <c r="E1714" s="130" t="s">
        <v>13317</v>
      </c>
      <c r="F1714" s="130" t="s">
        <v>13317</v>
      </c>
      <c r="G1714" s="555">
        <v>19.08106566610692</v>
      </c>
      <c r="H1714" s="556">
        <v>104.9115309009558</v>
      </c>
      <c r="I1714" s="523">
        <v>3.51</v>
      </c>
      <c r="J1714" s="523">
        <v>0</v>
      </c>
      <c r="K1714" s="232">
        <v>3.51</v>
      </c>
      <c r="L1714" s="523">
        <v>0</v>
      </c>
      <c r="M1714" s="231">
        <v>3.51</v>
      </c>
      <c r="N1714" s="233">
        <v>0</v>
      </c>
      <c r="O1714" s="233">
        <v>0</v>
      </c>
      <c r="P1714" s="231">
        <v>0</v>
      </c>
      <c r="Q1714" s="231">
        <v>0</v>
      </c>
      <c r="R1714" s="233">
        <v>0</v>
      </c>
      <c r="S1714" s="231">
        <v>0</v>
      </c>
      <c r="T1714" s="231">
        <v>95.050799999999995</v>
      </c>
      <c r="U1714" s="140" t="s">
        <v>12718</v>
      </c>
      <c r="V1714" s="141" t="s">
        <v>35282</v>
      </c>
      <c r="W1714" s="5" t="s">
        <v>11581</v>
      </c>
      <c r="X1714" s="7" t="b">
        <v>1</v>
      </c>
      <c r="Y1714" s="7">
        <v>0</v>
      </c>
      <c r="Z1714" s="7" t="b">
        <v>0</v>
      </c>
      <c r="AA1714" s="7" t="b">
        <v>1</v>
      </c>
      <c r="AC1714" s="405" t="s">
        <v>37682</v>
      </c>
      <c r="AD1714" s="406" t="s">
        <v>13552</v>
      </c>
      <c r="AE1714" s="406" t="s">
        <v>13490</v>
      </c>
      <c r="AF1714" s="406" t="s">
        <v>13317</v>
      </c>
      <c r="AG1714" s="406" t="s">
        <v>13317</v>
      </c>
      <c r="AH1714" s="418">
        <v>19.08106566610692</v>
      </c>
      <c r="AI1714" s="419">
        <v>104.9115309009558</v>
      </c>
      <c r="AJ1714" s="428">
        <v>3.51</v>
      </c>
      <c r="AK1714" s="428">
        <v>0</v>
      </c>
      <c r="AL1714" s="429">
        <v>3.51</v>
      </c>
      <c r="AM1714" s="407" t="s">
        <v>35282</v>
      </c>
    </row>
    <row r="1715" spans="2:39" ht="30" customHeight="1">
      <c r="B1715" s="130" t="s">
        <v>37683</v>
      </c>
      <c r="C1715" s="130" t="s">
        <v>13552</v>
      </c>
      <c r="D1715" s="130" t="s">
        <v>13490</v>
      </c>
      <c r="E1715" s="130" t="s">
        <v>13317</v>
      </c>
      <c r="F1715" s="130" t="s">
        <v>13317</v>
      </c>
      <c r="G1715" s="555">
        <v>19.082014513273009</v>
      </c>
      <c r="H1715" s="556">
        <v>104.91132275443989</v>
      </c>
      <c r="I1715" s="523">
        <v>2.56</v>
      </c>
      <c r="J1715" s="523">
        <v>0</v>
      </c>
      <c r="K1715" s="232">
        <v>2.56</v>
      </c>
      <c r="L1715" s="523">
        <v>0</v>
      </c>
      <c r="M1715" s="231">
        <v>2.56</v>
      </c>
      <c r="N1715" s="233">
        <v>0</v>
      </c>
      <c r="O1715" s="233">
        <v>0</v>
      </c>
      <c r="P1715" s="231">
        <v>0</v>
      </c>
      <c r="Q1715" s="231">
        <v>0</v>
      </c>
      <c r="R1715" s="233">
        <v>0</v>
      </c>
      <c r="S1715" s="231">
        <v>0</v>
      </c>
      <c r="T1715" s="231">
        <v>69.324799999999996</v>
      </c>
      <c r="U1715" s="140" t="s">
        <v>12718</v>
      </c>
      <c r="V1715" s="141" t="s">
        <v>35282</v>
      </c>
      <c r="W1715" s="5" t="s">
        <v>11581</v>
      </c>
      <c r="X1715" s="7" t="b">
        <v>1</v>
      </c>
      <c r="Y1715" s="7">
        <v>0</v>
      </c>
      <c r="Z1715" s="7" t="b">
        <v>0</v>
      </c>
      <c r="AA1715" s="7" t="b">
        <v>1</v>
      </c>
      <c r="AC1715" s="405" t="s">
        <v>37683</v>
      </c>
      <c r="AD1715" s="406" t="s">
        <v>13552</v>
      </c>
      <c r="AE1715" s="406" t="s">
        <v>13490</v>
      </c>
      <c r="AF1715" s="406" t="s">
        <v>13317</v>
      </c>
      <c r="AG1715" s="406" t="s">
        <v>13317</v>
      </c>
      <c r="AH1715" s="418">
        <v>19.082014513273009</v>
      </c>
      <c r="AI1715" s="419">
        <v>104.91132275443989</v>
      </c>
      <c r="AJ1715" s="428">
        <v>2.56</v>
      </c>
      <c r="AK1715" s="428">
        <v>0</v>
      </c>
      <c r="AL1715" s="429">
        <v>2.56</v>
      </c>
      <c r="AM1715" s="407" t="s">
        <v>35282</v>
      </c>
    </row>
    <row r="1716" spans="2:39" ht="30" customHeight="1">
      <c r="B1716" s="130" t="s">
        <v>37684</v>
      </c>
      <c r="C1716" s="130" t="s">
        <v>13552</v>
      </c>
      <c r="D1716" s="130" t="s">
        <v>13490</v>
      </c>
      <c r="E1716" s="130" t="s">
        <v>13317</v>
      </c>
      <c r="F1716" s="130" t="s">
        <v>13317</v>
      </c>
      <c r="G1716" s="555">
        <v>19.07159607972989</v>
      </c>
      <c r="H1716" s="556">
        <v>104.949474387073</v>
      </c>
      <c r="I1716" s="523">
        <v>0.71</v>
      </c>
      <c r="J1716" s="523">
        <v>0</v>
      </c>
      <c r="K1716" s="232">
        <v>0.71</v>
      </c>
      <c r="L1716" s="523">
        <v>0</v>
      </c>
      <c r="M1716" s="231">
        <v>0.71</v>
      </c>
      <c r="N1716" s="233">
        <v>0</v>
      </c>
      <c r="O1716" s="233">
        <v>0</v>
      </c>
      <c r="P1716" s="231">
        <v>0</v>
      </c>
      <c r="Q1716" s="231">
        <v>0</v>
      </c>
      <c r="R1716" s="233">
        <v>0</v>
      </c>
      <c r="S1716" s="231">
        <v>0</v>
      </c>
      <c r="T1716" s="231">
        <v>19.226800000000001</v>
      </c>
      <c r="U1716" s="140" t="s">
        <v>12718</v>
      </c>
      <c r="V1716" s="141" t="s">
        <v>37670</v>
      </c>
      <c r="W1716" s="5" t="s">
        <v>11581</v>
      </c>
      <c r="X1716" s="7" t="b">
        <v>1</v>
      </c>
      <c r="Y1716" s="7">
        <v>0</v>
      </c>
      <c r="Z1716" s="7" t="b">
        <v>0</v>
      </c>
      <c r="AA1716" s="7" t="b">
        <v>1</v>
      </c>
      <c r="AC1716" s="405" t="s">
        <v>37684</v>
      </c>
      <c r="AD1716" s="406" t="s">
        <v>13552</v>
      </c>
      <c r="AE1716" s="406" t="s">
        <v>13490</v>
      </c>
      <c r="AF1716" s="406" t="s">
        <v>13317</v>
      </c>
      <c r="AG1716" s="406" t="s">
        <v>13317</v>
      </c>
      <c r="AH1716" s="418">
        <v>19.07159607972989</v>
      </c>
      <c r="AI1716" s="419">
        <v>104.949474387073</v>
      </c>
      <c r="AJ1716" s="428">
        <v>0.71</v>
      </c>
      <c r="AK1716" s="428">
        <v>0</v>
      </c>
      <c r="AL1716" s="429">
        <v>0.71</v>
      </c>
      <c r="AM1716" s="407" t="s">
        <v>37670</v>
      </c>
    </row>
    <row r="1717" spans="2:39" ht="30" customHeight="1">
      <c r="B1717" s="130" t="s">
        <v>37685</v>
      </c>
      <c r="C1717" s="130" t="s">
        <v>13552</v>
      </c>
      <c r="D1717" s="130" t="s">
        <v>13490</v>
      </c>
      <c r="E1717" s="130" t="s">
        <v>13317</v>
      </c>
      <c r="F1717" s="130" t="s">
        <v>13317</v>
      </c>
      <c r="G1717" s="555">
        <v>19.086180917648111</v>
      </c>
      <c r="H1717" s="556">
        <v>104.8874070757569</v>
      </c>
      <c r="I1717" s="523">
        <v>1.07</v>
      </c>
      <c r="J1717" s="523">
        <v>0</v>
      </c>
      <c r="K1717" s="232">
        <v>1.07</v>
      </c>
      <c r="L1717" s="523">
        <v>0</v>
      </c>
      <c r="M1717" s="231">
        <v>1.07</v>
      </c>
      <c r="N1717" s="233">
        <v>0</v>
      </c>
      <c r="O1717" s="233">
        <v>0</v>
      </c>
      <c r="P1717" s="231">
        <v>0</v>
      </c>
      <c r="Q1717" s="231">
        <v>0</v>
      </c>
      <c r="R1717" s="233">
        <v>0</v>
      </c>
      <c r="S1717" s="231">
        <v>0</v>
      </c>
      <c r="T1717" s="231">
        <v>28.9756</v>
      </c>
      <c r="U1717" s="140" t="s">
        <v>12718</v>
      </c>
      <c r="V1717" s="141" t="s">
        <v>35585</v>
      </c>
      <c r="W1717" s="5" t="s">
        <v>11581</v>
      </c>
      <c r="X1717" s="7" t="b">
        <v>1</v>
      </c>
      <c r="Y1717" s="7">
        <v>0</v>
      </c>
      <c r="Z1717" s="7" t="b">
        <v>0</v>
      </c>
      <c r="AA1717" s="7" t="b">
        <v>1</v>
      </c>
      <c r="AC1717" s="405" t="s">
        <v>37685</v>
      </c>
      <c r="AD1717" s="406" t="s">
        <v>13552</v>
      </c>
      <c r="AE1717" s="406" t="s">
        <v>13490</v>
      </c>
      <c r="AF1717" s="406" t="s">
        <v>13317</v>
      </c>
      <c r="AG1717" s="406" t="s">
        <v>13317</v>
      </c>
      <c r="AH1717" s="418">
        <v>19.086180917648111</v>
      </c>
      <c r="AI1717" s="419">
        <v>104.8874070757569</v>
      </c>
      <c r="AJ1717" s="428">
        <v>1.07</v>
      </c>
      <c r="AK1717" s="428">
        <v>0</v>
      </c>
      <c r="AL1717" s="429">
        <v>1.07</v>
      </c>
      <c r="AM1717" s="407" t="s">
        <v>35585</v>
      </c>
    </row>
    <row r="1718" spans="2:39" ht="30" customHeight="1">
      <c r="B1718" s="130" t="s">
        <v>37686</v>
      </c>
      <c r="C1718" s="130" t="s">
        <v>13552</v>
      </c>
      <c r="D1718" s="130" t="s">
        <v>13490</v>
      </c>
      <c r="E1718" s="130" t="s">
        <v>13317</v>
      </c>
      <c r="F1718" s="130" t="s">
        <v>13317</v>
      </c>
      <c r="G1718" s="555">
        <v>19.120022066519262</v>
      </c>
      <c r="H1718" s="556">
        <v>104.93299340873639</v>
      </c>
      <c r="I1718" s="523">
        <v>0.97</v>
      </c>
      <c r="J1718" s="523">
        <v>0</v>
      </c>
      <c r="K1718" s="232">
        <v>0.97</v>
      </c>
      <c r="L1718" s="523">
        <v>0</v>
      </c>
      <c r="M1718" s="231">
        <v>0.79</v>
      </c>
      <c r="N1718" s="233">
        <v>0</v>
      </c>
      <c r="O1718" s="233">
        <v>0.18</v>
      </c>
      <c r="P1718" s="231">
        <v>0</v>
      </c>
      <c r="Q1718" s="231">
        <v>0</v>
      </c>
      <c r="R1718" s="233">
        <v>0</v>
      </c>
      <c r="S1718" s="231">
        <v>0</v>
      </c>
      <c r="T1718" s="231">
        <v>21.3932</v>
      </c>
      <c r="U1718" s="140" t="s">
        <v>12718</v>
      </c>
      <c r="V1718" s="141" t="s">
        <v>35437</v>
      </c>
      <c r="W1718" s="5" t="s">
        <v>11581</v>
      </c>
      <c r="X1718" s="7" t="b">
        <v>1</v>
      </c>
      <c r="Y1718" s="7">
        <v>0</v>
      </c>
      <c r="Z1718" s="7" t="b">
        <v>0</v>
      </c>
      <c r="AA1718" s="7" t="b">
        <v>1</v>
      </c>
      <c r="AC1718" s="405" t="s">
        <v>37686</v>
      </c>
      <c r="AD1718" s="406" t="s">
        <v>13552</v>
      </c>
      <c r="AE1718" s="406" t="s">
        <v>13490</v>
      </c>
      <c r="AF1718" s="406" t="s">
        <v>13317</v>
      </c>
      <c r="AG1718" s="406" t="s">
        <v>13317</v>
      </c>
      <c r="AH1718" s="418">
        <v>19.120022066519262</v>
      </c>
      <c r="AI1718" s="419">
        <v>104.93299340873639</v>
      </c>
      <c r="AJ1718" s="428">
        <v>0.97</v>
      </c>
      <c r="AK1718" s="428">
        <v>0</v>
      </c>
      <c r="AL1718" s="429">
        <v>0.97</v>
      </c>
      <c r="AM1718" s="407" t="s">
        <v>35437</v>
      </c>
    </row>
    <row r="1719" spans="2:39" ht="30" customHeight="1">
      <c r="B1719" s="130" t="s">
        <v>37687</v>
      </c>
      <c r="C1719" s="130" t="s">
        <v>13552</v>
      </c>
      <c r="D1719" s="130" t="s">
        <v>13490</v>
      </c>
      <c r="E1719" s="130" t="s">
        <v>13317</v>
      </c>
      <c r="F1719" s="130" t="s">
        <v>13317</v>
      </c>
      <c r="G1719" s="555">
        <v>19.06573032570904</v>
      </c>
      <c r="H1719" s="556">
        <v>104.94295844544359</v>
      </c>
      <c r="I1719" s="523">
        <v>2.59</v>
      </c>
      <c r="J1719" s="523">
        <v>0</v>
      </c>
      <c r="K1719" s="232">
        <v>2.59</v>
      </c>
      <c r="L1719" s="523">
        <v>0</v>
      </c>
      <c r="M1719" s="231">
        <v>2.59</v>
      </c>
      <c r="N1719" s="233">
        <v>0</v>
      </c>
      <c r="O1719" s="233">
        <v>0</v>
      </c>
      <c r="P1719" s="231">
        <v>0</v>
      </c>
      <c r="Q1719" s="231">
        <v>0</v>
      </c>
      <c r="R1719" s="233">
        <v>0</v>
      </c>
      <c r="S1719" s="231">
        <v>0</v>
      </c>
      <c r="T1719" s="231">
        <v>70.137199999999993</v>
      </c>
      <c r="U1719" s="140" t="s">
        <v>12718</v>
      </c>
      <c r="V1719" s="141" t="s">
        <v>35437</v>
      </c>
      <c r="W1719" s="5" t="s">
        <v>11581</v>
      </c>
      <c r="X1719" s="7" t="b">
        <v>1</v>
      </c>
      <c r="Y1719" s="7">
        <v>0</v>
      </c>
      <c r="Z1719" s="7" t="b">
        <v>0</v>
      </c>
      <c r="AA1719" s="7" t="b">
        <v>1</v>
      </c>
      <c r="AC1719" s="405" t="s">
        <v>37687</v>
      </c>
      <c r="AD1719" s="406" t="s">
        <v>13552</v>
      </c>
      <c r="AE1719" s="406" t="s">
        <v>13490</v>
      </c>
      <c r="AF1719" s="406" t="s">
        <v>13317</v>
      </c>
      <c r="AG1719" s="406" t="s">
        <v>13317</v>
      </c>
      <c r="AH1719" s="418">
        <v>19.06573032570904</v>
      </c>
      <c r="AI1719" s="419">
        <v>104.94295844544359</v>
      </c>
      <c r="AJ1719" s="428">
        <v>2.59</v>
      </c>
      <c r="AK1719" s="428">
        <v>0</v>
      </c>
      <c r="AL1719" s="429">
        <v>2.59</v>
      </c>
      <c r="AM1719" s="407" t="s">
        <v>35437</v>
      </c>
    </row>
    <row r="1720" spans="2:39" ht="30" customHeight="1">
      <c r="B1720" s="130" t="s">
        <v>37688</v>
      </c>
      <c r="C1720" s="130" t="s">
        <v>13552</v>
      </c>
      <c r="D1720" s="130" t="s">
        <v>13490</v>
      </c>
      <c r="E1720" s="130" t="s">
        <v>13317</v>
      </c>
      <c r="F1720" s="130" t="s">
        <v>13317</v>
      </c>
      <c r="G1720" s="555">
        <v>19.067338636412732</v>
      </c>
      <c r="H1720" s="556">
        <v>104.9428652848411</v>
      </c>
      <c r="I1720" s="523">
        <v>1.0900000000000001</v>
      </c>
      <c r="J1720" s="523">
        <v>0</v>
      </c>
      <c r="K1720" s="232">
        <v>1.0900000000000001</v>
      </c>
      <c r="L1720" s="523">
        <v>0</v>
      </c>
      <c r="M1720" s="231">
        <v>1.0900000000000001</v>
      </c>
      <c r="N1720" s="233">
        <v>0</v>
      </c>
      <c r="O1720" s="233">
        <v>0</v>
      </c>
      <c r="P1720" s="231">
        <v>0</v>
      </c>
      <c r="Q1720" s="231">
        <v>0</v>
      </c>
      <c r="R1720" s="233">
        <v>0</v>
      </c>
      <c r="S1720" s="231">
        <v>0</v>
      </c>
      <c r="T1720" s="231">
        <v>29.517199999999999</v>
      </c>
      <c r="U1720" s="140" t="s">
        <v>12718</v>
      </c>
      <c r="V1720" s="141" t="s">
        <v>35437</v>
      </c>
      <c r="W1720" s="5" t="s">
        <v>11581</v>
      </c>
      <c r="X1720" s="7" t="b">
        <v>1</v>
      </c>
      <c r="Y1720" s="7">
        <v>0</v>
      </c>
      <c r="Z1720" s="7" t="b">
        <v>0</v>
      </c>
      <c r="AA1720" s="7" t="b">
        <v>1</v>
      </c>
      <c r="AC1720" s="405" t="s">
        <v>37688</v>
      </c>
      <c r="AD1720" s="406" t="s">
        <v>13552</v>
      </c>
      <c r="AE1720" s="406" t="s">
        <v>13490</v>
      </c>
      <c r="AF1720" s="406" t="s">
        <v>13317</v>
      </c>
      <c r="AG1720" s="406" t="s">
        <v>13317</v>
      </c>
      <c r="AH1720" s="418">
        <v>19.067338636412732</v>
      </c>
      <c r="AI1720" s="419">
        <v>104.9428652848411</v>
      </c>
      <c r="AJ1720" s="428">
        <v>1.0900000000000001</v>
      </c>
      <c r="AK1720" s="428">
        <v>0</v>
      </c>
      <c r="AL1720" s="429">
        <v>1.0900000000000001</v>
      </c>
      <c r="AM1720" s="407" t="s">
        <v>35437</v>
      </c>
    </row>
    <row r="1721" spans="2:39" ht="30" customHeight="1">
      <c r="B1721" s="130" t="s">
        <v>37689</v>
      </c>
      <c r="C1721" s="130" t="s">
        <v>13552</v>
      </c>
      <c r="D1721" s="130" t="s">
        <v>13490</v>
      </c>
      <c r="E1721" s="130" t="s">
        <v>13317</v>
      </c>
      <c r="F1721" s="130" t="s">
        <v>13317</v>
      </c>
      <c r="G1721" s="555">
        <v>19.067351437624211</v>
      </c>
      <c r="H1721" s="556">
        <v>104.9302084020249</v>
      </c>
      <c r="I1721" s="523">
        <v>2.15</v>
      </c>
      <c r="J1721" s="523">
        <v>0</v>
      </c>
      <c r="K1721" s="232">
        <v>2.15</v>
      </c>
      <c r="L1721" s="523">
        <v>0</v>
      </c>
      <c r="M1721" s="231">
        <v>2.15</v>
      </c>
      <c r="N1721" s="233">
        <v>0</v>
      </c>
      <c r="O1721" s="233">
        <v>0</v>
      </c>
      <c r="P1721" s="231">
        <v>0</v>
      </c>
      <c r="Q1721" s="231">
        <v>0</v>
      </c>
      <c r="R1721" s="233">
        <v>0</v>
      </c>
      <c r="S1721" s="231">
        <v>0</v>
      </c>
      <c r="T1721" s="231">
        <v>58.221999999999987</v>
      </c>
      <c r="U1721" s="140" t="s">
        <v>12718</v>
      </c>
      <c r="V1721" s="141" t="s">
        <v>35401</v>
      </c>
      <c r="W1721" s="5" t="s">
        <v>11581</v>
      </c>
      <c r="X1721" s="7" t="b">
        <v>1</v>
      </c>
      <c r="Y1721" s="7">
        <v>0</v>
      </c>
      <c r="Z1721" s="7" t="b">
        <v>0</v>
      </c>
      <c r="AA1721" s="7" t="b">
        <v>1</v>
      </c>
      <c r="AC1721" s="405" t="s">
        <v>37689</v>
      </c>
      <c r="AD1721" s="406" t="s">
        <v>13552</v>
      </c>
      <c r="AE1721" s="406" t="s">
        <v>13490</v>
      </c>
      <c r="AF1721" s="406" t="s">
        <v>13317</v>
      </c>
      <c r="AG1721" s="406" t="s">
        <v>13317</v>
      </c>
      <c r="AH1721" s="418">
        <v>19.067351437624211</v>
      </c>
      <c r="AI1721" s="419">
        <v>104.9302084020249</v>
      </c>
      <c r="AJ1721" s="428">
        <v>2.15</v>
      </c>
      <c r="AK1721" s="428">
        <v>0</v>
      </c>
      <c r="AL1721" s="429">
        <v>2.15</v>
      </c>
      <c r="AM1721" s="407" t="s">
        <v>35401</v>
      </c>
    </row>
    <row r="1722" spans="2:39" ht="30" customHeight="1">
      <c r="B1722" s="130" t="s">
        <v>37690</v>
      </c>
      <c r="C1722" s="130" t="s">
        <v>13552</v>
      </c>
      <c r="D1722" s="130" t="s">
        <v>13490</v>
      </c>
      <c r="E1722" s="130" t="s">
        <v>13317</v>
      </c>
      <c r="F1722" s="130" t="s">
        <v>13317</v>
      </c>
      <c r="G1722" s="555">
        <v>19.072663502109261</v>
      </c>
      <c r="H1722" s="556">
        <v>104.9306797656799</v>
      </c>
      <c r="I1722" s="523">
        <v>1.0900000000000001</v>
      </c>
      <c r="J1722" s="523">
        <v>0</v>
      </c>
      <c r="K1722" s="232">
        <v>1.0900000000000001</v>
      </c>
      <c r="L1722" s="523">
        <v>0</v>
      </c>
      <c r="M1722" s="231">
        <v>1.0900000000000001</v>
      </c>
      <c r="N1722" s="233">
        <v>0</v>
      </c>
      <c r="O1722" s="233">
        <v>0</v>
      </c>
      <c r="P1722" s="231">
        <v>0</v>
      </c>
      <c r="Q1722" s="231">
        <v>0</v>
      </c>
      <c r="R1722" s="233">
        <v>0</v>
      </c>
      <c r="S1722" s="231">
        <v>0</v>
      </c>
      <c r="T1722" s="231">
        <v>29.517199999999999</v>
      </c>
      <c r="U1722" s="140" t="s">
        <v>12718</v>
      </c>
      <c r="V1722" s="141" t="s">
        <v>35401</v>
      </c>
      <c r="W1722" s="5" t="s">
        <v>11581</v>
      </c>
      <c r="X1722" s="7" t="b">
        <v>1</v>
      </c>
      <c r="Y1722" s="7">
        <v>0</v>
      </c>
      <c r="Z1722" s="7" t="b">
        <v>0</v>
      </c>
      <c r="AA1722" s="7" t="b">
        <v>1</v>
      </c>
      <c r="AC1722" s="405" t="s">
        <v>37690</v>
      </c>
      <c r="AD1722" s="406" t="s">
        <v>13552</v>
      </c>
      <c r="AE1722" s="406" t="s">
        <v>13490</v>
      </c>
      <c r="AF1722" s="406" t="s">
        <v>13317</v>
      </c>
      <c r="AG1722" s="406" t="s">
        <v>13317</v>
      </c>
      <c r="AH1722" s="418">
        <v>19.072663502109261</v>
      </c>
      <c r="AI1722" s="419">
        <v>104.9306797656799</v>
      </c>
      <c r="AJ1722" s="428">
        <v>1.0900000000000001</v>
      </c>
      <c r="AK1722" s="428">
        <v>0</v>
      </c>
      <c r="AL1722" s="429">
        <v>1.0900000000000001</v>
      </c>
      <c r="AM1722" s="407" t="s">
        <v>35401</v>
      </c>
    </row>
    <row r="1723" spans="2:39" ht="30" customHeight="1">
      <c r="B1723" s="130" t="s">
        <v>37691</v>
      </c>
      <c r="C1723" s="130" t="s">
        <v>13552</v>
      </c>
      <c r="D1723" s="130" t="s">
        <v>13490</v>
      </c>
      <c r="E1723" s="130" t="s">
        <v>13317</v>
      </c>
      <c r="F1723" s="130" t="s">
        <v>13317</v>
      </c>
      <c r="G1723" s="555">
        <v>19.073123936901201</v>
      </c>
      <c r="H1723" s="556">
        <v>104.9310318575164</v>
      </c>
      <c r="I1723" s="523">
        <v>0.16</v>
      </c>
      <c r="J1723" s="523">
        <v>0</v>
      </c>
      <c r="K1723" s="232">
        <v>0.16</v>
      </c>
      <c r="L1723" s="523">
        <v>0</v>
      </c>
      <c r="M1723" s="231">
        <v>0.16</v>
      </c>
      <c r="N1723" s="233">
        <v>0</v>
      </c>
      <c r="O1723" s="233">
        <v>0</v>
      </c>
      <c r="P1723" s="231">
        <v>0</v>
      </c>
      <c r="Q1723" s="231">
        <v>0</v>
      </c>
      <c r="R1723" s="233">
        <v>0</v>
      </c>
      <c r="S1723" s="231">
        <v>0</v>
      </c>
      <c r="T1723" s="231">
        <v>4.3327999999999998</v>
      </c>
      <c r="U1723" s="140" t="s">
        <v>12718</v>
      </c>
      <c r="V1723" s="141" t="s">
        <v>35401</v>
      </c>
      <c r="W1723" s="5" t="s">
        <v>11581</v>
      </c>
      <c r="X1723" s="7" t="b">
        <v>1</v>
      </c>
      <c r="Y1723" s="7">
        <v>0</v>
      </c>
      <c r="Z1723" s="7" t="b">
        <v>0</v>
      </c>
      <c r="AA1723" s="7" t="b">
        <v>1</v>
      </c>
      <c r="AC1723" s="405" t="s">
        <v>37691</v>
      </c>
      <c r="AD1723" s="406" t="s">
        <v>13552</v>
      </c>
      <c r="AE1723" s="406" t="s">
        <v>13490</v>
      </c>
      <c r="AF1723" s="406" t="s">
        <v>13317</v>
      </c>
      <c r="AG1723" s="406" t="s">
        <v>13317</v>
      </c>
      <c r="AH1723" s="418">
        <v>19.073123936901201</v>
      </c>
      <c r="AI1723" s="419">
        <v>104.9310318575164</v>
      </c>
      <c r="AJ1723" s="428">
        <v>0.16</v>
      </c>
      <c r="AK1723" s="428">
        <v>0</v>
      </c>
      <c r="AL1723" s="429">
        <v>0.16</v>
      </c>
      <c r="AM1723" s="407" t="s">
        <v>35401</v>
      </c>
    </row>
    <row r="1724" spans="2:39" ht="30" customHeight="1">
      <c r="B1724" s="130" t="s">
        <v>37692</v>
      </c>
      <c r="C1724" s="130" t="s">
        <v>13552</v>
      </c>
      <c r="D1724" s="130" t="s">
        <v>13490</v>
      </c>
      <c r="E1724" s="130" t="s">
        <v>13317</v>
      </c>
      <c r="F1724" s="130" t="s">
        <v>13317</v>
      </c>
      <c r="G1724" s="555">
        <v>19.11762641774634</v>
      </c>
      <c r="H1724" s="556">
        <v>104.93440702377811</v>
      </c>
      <c r="I1724" s="523">
        <v>7.84</v>
      </c>
      <c r="J1724" s="523">
        <v>0</v>
      </c>
      <c r="K1724" s="232">
        <v>7.84</v>
      </c>
      <c r="L1724" s="523">
        <v>0</v>
      </c>
      <c r="M1724" s="231">
        <v>7.51</v>
      </c>
      <c r="N1724" s="233">
        <v>0</v>
      </c>
      <c r="O1724" s="233">
        <v>0.33</v>
      </c>
      <c r="P1724" s="231">
        <v>0</v>
      </c>
      <c r="Q1724" s="231">
        <v>0</v>
      </c>
      <c r="R1724" s="233">
        <v>0</v>
      </c>
      <c r="S1724" s="231">
        <v>0</v>
      </c>
      <c r="T1724" s="231">
        <v>203.3708</v>
      </c>
      <c r="U1724" s="140" t="s">
        <v>12718</v>
      </c>
      <c r="V1724" s="141" t="s">
        <v>35437</v>
      </c>
      <c r="W1724" s="5" t="s">
        <v>11581</v>
      </c>
      <c r="X1724" s="7" t="b">
        <v>1</v>
      </c>
      <c r="Y1724" s="7">
        <v>0</v>
      </c>
      <c r="Z1724" s="7" t="b">
        <v>0</v>
      </c>
      <c r="AA1724" s="7" t="b">
        <v>1</v>
      </c>
      <c r="AC1724" s="405" t="s">
        <v>37692</v>
      </c>
      <c r="AD1724" s="406" t="s">
        <v>13552</v>
      </c>
      <c r="AE1724" s="406" t="s">
        <v>13490</v>
      </c>
      <c r="AF1724" s="406" t="s">
        <v>13317</v>
      </c>
      <c r="AG1724" s="406" t="s">
        <v>13317</v>
      </c>
      <c r="AH1724" s="418">
        <v>19.11762641774634</v>
      </c>
      <c r="AI1724" s="419">
        <v>104.93440702377811</v>
      </c>
      <c r="AJ1724" s="428">
        <v>7.84</v>
      </c>
      <c r="AK1724" s="428">
        <v>0</v>
      </c>
      <c r="AL1724" s="429">
        <v>7.84</v>
      </c>
      <c r="AM1724" s="407" t="s">
        <v>35437</v>
      </c>
    </row>
    <row r="1725" spans="2:39" ht="30" customHeight="1">
      <c r="B1725" s="130" t="s">
        <v>37693</v>
      </c>
      <c r="C1725" s="130" t="s">
        <v>13552</v>
      </c>
      <c r="D1725" s="130" t="s">
        <v>13490</v>
      </c>
      <c r="E1725" s="130" t="s">
        <v>13317</v>
      </c>
      <c r="F1725" s="130" t="s">
        <v>13317</v>
      </c>
      <c r="G1725" s="555">
        <v>19.068886849889211</v>
      </c>
      <c r="H1725" s="556">
        <v>104.93074218840491</v>
      </c>
      <c r="I1725" s="523">
        <v>1.86</v>
      </c>
      <c r="J1725" s="523">
        <v>0</v>
      </c>
      <c r="K1725" s="232">
        <v>1.86</v>
      </c>
      <c r="L1725" s="523">
        <v>0</v>
      </c>
      <c r="M1725" s="231">
        <v>1.86</v>
      </c>
      <c r="N1725" s="233">
        <v>0</v>
      </c>
      <c r="O1725" s="233">
        <v>0</v>
      </c>
      <c r="P1725" s="231">
        <v>0</v>
      </c>
      <c r="Q1725" s="231">
        <v>0</v>
      </c>
      <c r="R1725" s="233">
        <v>0</v>
      </c>
      <c r="S1725" s="231">
        <v>0</v>
      </c>
      <c r="T1725" s="231">
        <v>50.3688</v>
      </c>
      <c r="U1725" s="140" t="s">
        <v>12718</v>
      </c>
      <c r="V1725" s="141" t="s">
        <v>35404</v>
      </c>
      <c r="W1725" s="5" t="s">
        <v>11581</v>
      </c>
      <c r="X1725" s="7" t="b">
        <v>1</v>
      </c>
      <c r="Y1725" s="7">
        <v>0</v>
      </c>
      <c r="Z1725" s="7" t="b">
        <v>0</v>
      </c>
      <c r="AA1725" s="7" t="b">
        <v>1</v>
      </c>
      <c r="AC1725" s="405" t="s">
        <v>37693</v>
      </c>
      <c r="AD1725" s="406" t="s">
        <v>13552</v>
      </c>
      <c r="AE1725" s="406" t="s">
        <v>13490</v>
      </c>
      <c r="AF1725" s="406" t="s">
        <v>13317</v>
      </c>
      <c r="AG1725" s="406" t="s">
        <v>13317</v>
      </c>
      <c r="AH1725" s="418">
        <v>19.068886849889211</v>
      </c>
      <c r="AI1725" s="419">
        <v>104.93074218840491</v>
      </c>
      <c r="AJ1725" s="428">
        <v>1.86</v>
      </c>
      <c r="AK1725" s="428">
        <v>0</v>
      </c>
      <c r="AL1725" s="429">
        <v>1.86</v>
      </c>
      <c r="AM1725" s="407" t="s">
        <v>35404</v>
      </c>
    </row>
    <row r="1726" spans="2:39" ht="30" customHeight="1">
      <c r="B1726" s="130" t="s">
        <v>37694</v>
      </c>
      <c r="C1726" s="130" t="s">
        <v>13552</v>
      </c>
      <c r="D1726" s="130" t="s">
        <v>13490</v>
      </c>
      <c r="E1726" s="130" t="s">
        <v>13317</v>
      </c>
      <c r="F1726" s="130" t="s">
        <v>13317</v>
      </c>
      <c r="G1726" s="555">
        <v>19.08642682001798</v>
      </c>
      <c r="H1726" s="556">
        <v>104.9365677078613</v>
      </c>
      <c r="I1726" s="523">
        <v>4.87</v>
      </c>
      <c r="J1726" s="523">
        <v>0</v>
      </c>
      <c r="K1726" s="232">
        <v>4.87</v>
      </c>
      <c r="L1726" s="523">
        <v>0</v>
      </c>
      <c r="M1726" s="231">
        <v>4.87</v>
      </c>
      <c r="N1726" s="233">
        <v>0</v>
      </c>
      <c r="O1726" s="233">
        <v>0</v>
      </c>
      <c r="P1726" s="231">
        <v>0</v>
      </c>
      <c r="Q1726" s="231">
        <v>0</v>
      </c>
      <c r="R1726" s="233">
        <v>0</v>
      </c>
      <c r="S1726" s="231">
        <v>0</v>
      </c>
      <c r="T1726" s="231">
        <v>131.87960000000001</v>
      </c>
      <c r="U1726" s="140" t="s">
        <v>12718</v>
      </c>
      <c r="V1726" s="141" t="s">
        <v>35411</v>
      </c>
      <c r="W1726" s="5" t="s">
        <v>11581</v>
      </c>
      <c r="X1726" s="7" t="b">
        <v>1</v>
      </c>
      <c r="Y1726" s="7">
        <v>0</v>
      </c>
      <c r="Z1726" s="7" t="b">
        <v>0</v>
      </c>
      <c r="AA1726" s="7" t="b">
        <v>1</v>
      </c>
      <c r="AC1726" s="405" t="s">
        <v>37694</v>
      </c>
      <c r="AD1726" s="406" t="s">
        <v>13552</v>
      </c>
      <c r="AE1726" s="406" t="s">
        <v>13490</v>
      </c>
      <c r="AF1726" s="406" t="s">
        <v>13317</v>
      </c>
      <c r="AG1726" s="406" t="s">
        <v>13317</v>
      </c>
      <c r="AH1726" s="418">
        <v>19.08642682001798</v>
      </c>
      <c r="AI1726" s="419">
        <v>104.9365677078613</v>
      </c>
      <c r="AJ1726" s="428">
        <v>4.87</v>
      </c>
      <c r="AK1726" s="428">
        <v>0</v>
      </c>
      <c r="AL1726" s="429">
        <v>4.87</v>
      </c>
      <c r="AM1726" s="407" t="s">
        <v>35411</v>
      </c>
    </row>
    <row r="1727" spans="2:39" ht="30" customHeight="1">
      <c r="B1727" s="130" t="s">
        <v>37695</v>
      </c>
      <c r="C1727" s="130" t="s">
        <v>13552</v>
      </c>
      <c r="D1727" s="130" t="s">
        <v>13490</v>
      </c>
      <c r="E1727" s="130" t="s">
        <v>13317</v>
      </c>
      <c r="F1727" s="130" t="s">
        <v>13317</v>
      </c>
      <c r="G1727" s="555">
        <v>19.064445154275329</v>
      </c>
      <c r="H1727" s="556">
        <v>104.9363245564825</v>
      </c>
      <c r="I1727" s="523">
        <v>1.1599999999999999</v>
      </c>
      <c r="J1727" s="523">
        <v>0</v>
      </c>
      <c r="K1727" s="232">
        <v>1.1599999999999999</v>
      </c>
      <c r="L1727" s="523">
        <v>0</v>
      </c>
      <c r="M1727" s="231">
        <v>1.1599999999999999</v>
      </c>
      <c r="N1727" s="233">
        <v>0</v>
      </c>
      <c r="O1727" s="233">
        <v>0</v>
      </c>
      <c r="P1727" s="231">
        <v>0</v>
      </c>
      <c r="Q1727" s="231">
        <v>0</v>
      </c>
      <c r="R1727" s="233">
        <v>0</v>
      </c>
      <c r="S1727" s="231">
        <v>0</v>
      </c>
      <c r="T1727" s="231">
        <v>31.412800000000001</v>
      </c>
      <c r="U1727" s="140" t="s">
        <v>12718</v>
      </c>
      <c r="V1727" s="141" t="s">
        <v>35402</v>
      </c>
      <c r="W1727" s="5" t="s">
        <v>11581</v>
      </c>
      <c r="X1727" s="7" t="b">
        <v>1</v>
      </c>
      <c r="Y1727" s="7">
        <v>0</v>
      </c>
      <c r="Z1727" s="7" t="b">
        <v>0</v>
      </c>
      <c r="AA1727" s="7" t="b">
        <v>1</v>
      </c>
      <c r="AC1727" s="405" t="s">
        <v>37695</v>
      </c>
      <c r="AD1727" s="406" t="s">
        <v>13552</v>
      </c>
      <c r="AE1727" s="406" t="s">
        <v>13490</v>
      </c>
      <c r="AF1727" s="406" t="s">
        <v>13317</v>
      </c>
      <c r="AG1727" s="406" t="s">
        <v>13317</v>
      </c>
      <c r="AH1727" s="418">
        <v>19.064445154275329</v>
      </c>
      <c r="AI1727" s="419">
        <v>104.9363245564825</v>
      </c>
      <c r="AJ1727" s="428">
        <v>1.1599999999999999</v>
      </c>
      <c r="AK1727" s="428">
        <v>0</v>
      </c>
      <c r="AL1727" s="429">
        <v>1.1599999999999999</v>
      </c>
      <c r="AM1727" s="407" t="s">
        <v>35402</v>
      </c>
    </row>
    <row r="1728" spans="2:39" ht="30" customHeight="1">
      <c r="B1728" s="130" t="s">
        <v>37696</v>
      </c>
      <c r="C1728" s="130" t="s">
        <v>13552</v>
      </c>
      <c r="D1728" s="130" t="s">
        <v>13490</v>
      </c>
      <c r="E1728" s="130" t="s">
        <v>13317</v>
      </c>
      <c r="F1728" s="130" t="s">
        <v>13317</v>
      </c>
      <c r="G1728" s="555">
        <v>19.067064380182011</v>
      </c>
      <c r="H1728" s="556">
        <v>104.9372111838841</v>
      </c>
      <c r="I1728" s="523">
        <v>0.82</v>
      </c>
      <c r="J1728" s="523">
        <v>0</v>
      </c>
      <c r="K1728" s="232">
        <v>0.82</v>
      </c>
      <c r="L1728" s="523">
        <v>0</v>
      </c>
      <c r="M1728" s="231">
        <v>0.82</v>
      </c>
      <c r="N1728" s="233">
        <v>0</v>
      </c>
      <c r="O1728" s="233">
        <v>0</v>
      </c>
      <c r="P1728" s="231">
        <v>0</v>
      </c>
      <c r="Q1728" s="231">
        <v>0</v>
      </c>
      <c r="R1728" s="233">
        <v>0</v>
      </c>
      <c r="S1728" s="231">
        <v>0</v>
      </c>
      <c r="T1728" s="231">
        <v>22.2056</v>
      </c>
      <c r="U1728" s="140" t="s">
        <v>12718</v>
      </c>
      <c r="V1728" s="141" t="s">
        <v>35402</v>
      </c>
      <c r="W1728" s="5" t="s">
        <v>11581</v>
      </c>
      <c r="X1728" s="7" t="b">
        <v>1</v>
      </c>
      <c r="Y1728" s="7">
        <v>0</v>
      </c>
      <c r="Z1728" s="7" t="b">
        <v>0</v>
      </c>
      <c r="AA1728" s="7" t="b">
        <v>1</v>
      </c>
      <c r="AC1728" s="405" t="s">
        <v>37696</v>
      </c>
      <c r="AD1728" s="406" t="s">
        <v>13552</v>
      </c>
      <c r="AE1728" s="406" t="s">
        <v>13490</v>
      </c>
      <c r="AF1728" s="406" t="s">
        <v>13317</v>
      </c>
      <c r="AG1728" s="406" t="s">
        <v>13317</v>
      </c>
      <c r="AH1728" s="418">
        <v>19.067064380182011</v>
      </c>
      <c r="AI1728" s="419">
        <v>104.9372111838841</v>
      </c>
      <c r="AJ1728" s="428">
        <v>0.82</v>
      </c>
      <c r="AK1728" s="428">
        <v>0</v>
      </c>
      <c r="AL1728" s="429">
        <v>0.82</v>
      </c>
      <c r="AM1728" s="407" t="s">
        <v>35402</v>
      </c>
    </row>
    <row r="1729" spans="2:39" ht="30" customHeight="1">
      <c r="B1729" s="130" t="s">
        <v>37697</v>
      </c>
      <c r="C1729" s="130" t="s">
        <v>13552</v>
      </c>
      <c r="D1729" s="130" t="s">
        <v>13490</v>
      </c>
      <c r="E1729" s="130" t="s">
        <v>13317</v>
      </c>
      <c r="F1729" s="130" t="s">
        <v>13317</v>
      </c>
      <c r="G1729" s="555">
        <v>19.070891110180138</v>
      </c>
      <c r="H1729" s="556">
        <v>104.9322552396018</v>
      </c>
      <c r="I1729" s="523">
        <v>0.38</v>
      </c>
      <c r="J1729" s="523">
        <v>0</v>
      </c>
      <c r="K1729" s="232">
        <v>0.38</v>
      </c>
      <c r="L1729" s="523">
        <v>0</v>
      </c>
      <c r="M1729" s="231">
        <v>0.38</v>
      </c>
      <c r="N1729" s="233">
        <v>0</v>
      </c>
      <c r="O1729" s="233">
        <v>0</v>
      </c>
      <c r="P1729" s="231">
        <v>0</v>
      </c>
      <c r="Q1729" s="231">
        <v>0</v>
      </c>
      <c r="R1729" s="233">
        <v>0</v>
      </c>
      <c r="S1729" s="231">
        <v>0</v>
      </c>
      <c r="T1729" s="231">
        <v>10.2904</v>
      </c>
      <c r="U1729" s="140" t="s">
        <v>12718</v>
      </c>
      <c r="V1729" s="141" t="s">
        <v>35442</v>
      </c>
      <c r="W1729" s="5" t="s">
        <v>11581</v>
      </c>
      <c r="X1729" s="7" t="b">
        <v>1</v>
      </c>
      <c r="Y1729" s="7">
        <v>0</v>
      </c>
      <c r="Z1729" s="7" t="b">
        <v>0</v>
      </c>
      <c r="AA1729" s="7" t="b">
        <v>1</v>
      </c>
      <c r="AC1729" s="405" t="s">
        <v>37697</v>
      </c>
      <c r="AD1729" s="406" t="s">
        <v>13552</v>
      </c>
      <c r="AE1729" s="406" t="s">
        <v>13490</v>
      </c>
      <c r="AF1729" s="406" t="s">
        <v>13317</v>
      </c>
      <c r="AG1729" s="406" t="s">
        <v>13317</v>
      </c>
      <c r="AH1729" s="418">
        <v>19.070891110180138</v>
      </c>
      <c r="AI1729" s="419">
        <v>104.9322552396018</v>
      </c>
      <c r="AJ1729" s="428">
        <v>0.38</v>
      </c>
      <c r="AK1729" s="428">
        <v>0</v>
      </c>
      <c r="AL1729" s="429">
        <v>0.38</v>
      </c>
      <c r="AM1729" s="407" t="s">
        <v>35442</v>
      </c>
    </row>
    <row r="1730" spans="2:39" ht="30" customHeight="1">
      <c r="B1730" s="130" t="s">
        <v>37698</v>
      </c>
      <c r="C1730" s="130" t="s">
        <v>13552</v>
      </c>
      <c r="D1730" s="130" t="s">
        <v>13490</v>
      </c>
      <c r="E1730" s="130" t="s">
        <v>13317</v>
      </c>
      <c r="F1730" s="130" t="s">
        <v>13317</v>
      </c>
      <c r="G1730" s="555">
        <v>19.094926933706429</v>
      </c>
      <c r="H1730" s="556">
        <v>104.9291928180424</v>
      </c>
      <c r="I1730" s="523">
        <v>1.79</v>
      </c>
      <c r="J1730" s="523">
        <v>0</v>
      </c>
      <c r="K1730" s="232">
        <v>1.79</v>
      </c>
      <c r="L1730" s="523">
        <v>0</v>
      </c>
      <c r="M1730" s="231">
        <v>1.74</v>
      </c>
      <c r="N1730" s="233">
        <v>0</v>
      </c>
      <c r="O1730" s="233">
        <v>0.05</v>
      </c>
      <c r="P1730" s="231">
        <v>0</v>
      </c>
      <c r="Q1730" s="231">
        <v>0</v>
      </c>
      <c r="R1730" s="233">
        <v>0</v>
      </c>
      <c r="S1730" s="231">
        <v>0</v>
      </c>
      <c r="T1730" s="231">
        <v>47.119199999999999</v>
      </c>
      <c r="U1730" s="140" t="s">
        <v>12718</v>
      </c>
      <c r="V1730" s="141" t="s">
        <v>35415</v>
      </c>
      <c r="W1730" s="5" t="s">
        <v>11581</v>
      </c>
      <c r="X1730" s="7" t="b">
        <v>1</v>
      </c>
      <c r="Y1730" s="7">
        <v>0</v>
      </c>
      <c r="Z1730" s="7" t="b">
        <v>0</v>
      </c>
      <c r="AA1730" s="7" t="b">
        <v>1</v>
      </c>
      <c r="AC1730" s="405" t="s">
        <v>37698</v>
      </c>
      <c r="AD1730" s="406" t="s">
        <v>13552</v>
      </c>
      <c r="AE1730" s="406" t="s">
        <v>13490</v>
      </c>
      <c r="AF1730" s="406" t="s">
        <v>13317</v>
      </c>
      <c r="AG1730" s="406" t="s">
        <v>13317</v>
      </c>
      <c r="AH1730" s="418">
        <v>19.094926933706429</v>
      </c>
      <c r="AI1730" s="419">
        <v>104.9291928180424</v>
      </c>
      <c r="AJ1730" s="428">
        <v>1.79</v>
      </c>
      <c r="AK1730" s="428">
        <v>0</v>
      </c>
      <c r="AL1730" s="429">
        <v>1.79</v>
      </c>
      <c r="AM1730" s="407" t="s">
        <v>35415</v>
      </c>
    </row>
    <row r="1731" spans="2:39" ht="30" customHeight="1">
      <c r="B1731" s="130" t="s">
        <v>37699</v>
      </c>
      <c r="C1731" s="130" t="s">
        <v>13552</v>
      </c>
      <c r="D1731" s="130" t="s">
        <v>13490</v>
      </c>
      <c r="E1731" s="130" t="s">
        <v>13317</v>
      </c>
      <c r="F1731" s="130" t="s">
        <v>13317</v>
      </c>
      <c r="G1731" s="555">
        <v>19.09452706333623</v>
      </c>
      <c r="H1731" s="556">
        <v>104.9315778233405</v>
      </c>
      <c r="I1731" s="523">
        <v>2.89</v>
      </c>
      <c r="J1731" s="523">
        <v>0</v>
      </c>
      <c r="K1731" s="232">
        <v>2.89</v>
      </c>
      <c r="L1731" s="523">
        <v>0</v>
      </c>
      <c r="M1731" s="231">
        <v>2.67</v>
      </c>
      <c r="N1731" s="233">
        <v>0</v>
      </c>
      <c r="O1731" s="233">
        <v>0.22</v>
      </c>
      <c r="P1731" s="231">
        <v>0</v>
      </c>
      <c r="Q1731" s="231">
        <v>0</v>
      </c>
      <c r="R1731" s="233">
        <v>0</v>
      </c>
      <c r="S1731" s="231">
        <v>0</v>
      </c>
      <c r="T1731" s="231">
        <v>72.303599999999989</v>
      </c>
      <c r="U1731" s="140" t="s">
        <v>12718</v>
      </c>
      <c r="V1731" s="141" t="s">
        <v>35554</v>
      </c>
      <c r="W1731" s="5" t="s">
        <v>11581</v>
      </c>
      <c r="X1731" s="7" t="b">
        <v>1</v>
      </c>
      <c r="Y1731" s="7">
        <v>0</v>
      </c>
      <c r="Z1731" s="7" t="b">
        <v>0</v>
      </c>
      <c r="AA1731" s="7" t="b">
        <v>1</v>
      </c>
      <c r="AC1731" s="405" t="s">
        <v>37699</v>
      </c>
      <c r="AD1731" s="406" t="s">
        <v>13552</v>
      </c>
      <c r="AE1731" s="406" t="s">
        <v>13490</v>
      </c>
      <c r="AF1731" s="406" t="s">
        <v>13317</v>
      </c>
      <c r="AG1731" s="406" t="s">
        <v>13317</v>
      </c>
      <c r="AH1731" s="418">
        <v>19.09452706333623</v>
      </c>
      <c r="AI1731" s="419">
        <v>104.9315778233405</v>
      </c>
      <c r="AJ1731" s="428">
        <v>2.89</v>
      </c>
      <c r="AK1731" s="428">
        <v>0</v>
      </c>
      <c r="AL1731" s="429">
        <v>2.89</v>
      </c>
      <c r="AM1731" s="407" t="s">
        <v>35554</v>
      </c>
    </row>
    <row r="1732" spans="2:39" ht="30" customHeight="1">
      <c r="B1732" s="130" t="s">
        <v>37700</v>
      </c>
      <c r="C1732" s="130" t="s">
        <v>13552</v>
      </c>
      <c r="D1732" s="130" t="s">
        <v>13490</v>
      </c>
      <c r="E1732" s="130" t="s">
        <v>13317</v>
      </c>
      <c r="F1732" s="130" t="s">
        <v>13317</v>
      </c>
      <c r="G1732" s="555">
        <v>19.093451359793281</v>
      </c>
      <c r="H1732" s="556">
        <v>104.9321373664373</v>
      </c>
      <c r="I1732" s="523">
        <v>2.77</v>
      </c>
      <c r="J1732" s="523">
        <v>0</v>
      </c>
      <c r="K1732" s="232">
        <v>2.77</v>
      </c>
      <c r="L1732" s="523">
        <v>0</v>
      </c>
      <c r="M1732" s="231">
        <v>2.77</v>
      </c>
      <c r="N1732" s="233">
        <v>0</v>
      </c>
      <c r="O1732" s="233">
        <v>0</v>
      </c>
      <c r="P1732" s="231">
        <v>0</v>
      </c>
      <c r="Q1732" s="231">
        <v>0</v>
      </c>
      <c r="R1732" s="233">
        <v>0</v>
      </c>
      <c r="S1732" s="231">
        <v>0</v>
      </c>
      <c r="T1732" s="231">
        <v>75.011600000000001</v>
      </c>
      <c r="U1732" s="140" t="s">
        <v>12718</v>
      </c>
      <c r="V1732" s="141" t="s">
        <v>35394</v>
      </c>
      <c r="W1732" s="5" t="s">
        <v>11581</v>
      </c>
      <c r="X1732" s="7" t="b">
        <v>1</v>
      </c>
      <c r="Y1732" s="7">
        <v>0</v>
      </c>
      <c r="Z1732" s="7" t="b">
        <v>0</v>
      </c>
      <c r="AA1732" s="7" t="b">
        <v>1</v>
      </c>
      <c r="AC1732" s="405" t="s">
        <v>37700</v>
      </c>
      <c r="AD1732" s="406" t="s">
        <v>13552</v>
      </c>
      <c r="AE1732" s="406" t="s">
        <v>13490</v>
      </c>
      <c r="AF1732" s="406" t="s">
        <v>13317</v>
      </c>
      <c r="AG1732" s="406" t="s">
        <v>13317</v>
      </c>
      <c r="AH1732" s="418">
        <v>19.093451359793281</v>
      </c>
      <c r="AI1732" s="419">
        <v>104.9321373664373</v>
      </c>
      <c r="AJ1732" s="428">
        <v>2.77</v>
      </c>
      <c r="AK1732" s="428">
        <v>0</v>
      </c>
      <c r="AL1732" s="429">
        <v>2.77</v>
      </c>
      <c r="AM1732" s="407" t="s">
        <v>35394</v>
      </c>
    </row>
    <row r="1733" spans="2:39" ht="30" customHeight="1">
      <c r="B1733" s="130" t="s">
        <v>37701</v>
      </c>
      <c r="C1733" s="130" t="s">
        <v>13552</v>
      </c>
      <c r="D1733" s="130" t="s">
        <v>13490</v>
      </c>
      <c r="E1733" s="130" t="s">
        <v>13317</v>
      </c>
      <c r="F1733" s="130" t="s">
        <v>13317</v>
      </c>
      <c r="G1733" s="555">
        <v>19.092420956023901</v>
      </c>
      <c r="H1733" s="556">
        <v>104.9414687793311</v>
      </c>
      <c r="I1733" s="523">
        <v>2.5299999999999998</v>
      </c>
      <c r="J1733" s="523">
        <v>0</v>
      </c>
      <c r="K1733" s="232">
        <v>2.5299999999999998</v>
      </c>
      <c r="L1733" s="523">
        <v>0</v>
      </c>
      <c r="M1733" s="231">
        <v>2.5299999999999998</v>
      </c>
      <c r="N1733" s="233">
        <v>0</v>
      </c>
      <c r="O1733" s="233">
        <v>0</v>
      </c>
      <c r="P1733" s="231">
        <v>0</v>
      </c>
      <c r="Q1733" s="231">
        <v>0</v>
      </c>
      <c r="R1733" s="233">
        <v>0</v>
      </c>
      <c r="S1733" s="231">
        <v>0</v>
      </c>
      <c r="T1733" s="231">
        <v>68.512399999999985</v>
      </c>
      <c r="U1733" s="140" t="s">
        <v>12718</v>
      </c>
      <c r="V1733" s="141" t="s">
        <v>35388</v>
      </c>
      <c r="W1733" s="5" t="s">
        <v>11581</v>
      </c>
      <c r="X1733" s="7" t="b">
        <v>1</v>
      </c>
      <c r="Y1733" s="7">
        <v>0</v>
      </c>
      <c r="Z1733" s="7" t="b">
        <v>0</v>
      </c>
      <c r="AA1733" s="7" t="b">
        <v>1</v>
      </c>
      <c r="AC1733" s="405" t="s">
        <v>37701</v>
      </c>
      <c r="AD1733" s="406" t="s">
        <v>13552</v>
      </c>
      <c r="AE1733" s="406" t="s">
        <v>13490</v>
      </c>
      <c r="AF1733" s="406" t="s">
        <v>13317</v>
      </c>
      <c r="AG1733" s="406" t="s">
        <v>13317</v>
      </c>
      <c r="AH1733" s="418">
        <v>19.092420956023901</v>
      </c>
      <c r="AI1733" s="419">
        <v>104.9414687793311</v>
      </c>
      <c r="AJ1733" s="428">
        <v>2.5299999999999998</v>
      </c>
      <c r="AK1733" s="428">
        <v>0</v>
      </c>
      <c r="AL1733" s="429">
        <v>2.5299999999999998</v>
      </c>
      <c r="AM1733" s="407" t="s">
        <v>35388</v>
      </c>
    </row>
    <row r="1734" spans="2:39" ht="30" customHeight="1">
      <c r="B1734" s="130" t="s">
        <v>37702</v>
      </c>
      <c r="C1734" s="130" t="s">
        <v>13552</v>
      </c>
      <c r="D1734" s="130" t="s">
        <v>13490</v>
      </c>
      <c r="E1734" s="130" t="s">
        <v>13317</v>
      </c>
      <c r="F1734" s="130" t="s">
        <v>13317</v>
      </c>
      <c r="G1734" s="555">
        <v>19.093854995542578</v>
      </c>
      <c r="H1734" s="556">
        <v>104.9438653568881</v>
      </c>
      <c r="I1734" s="523">
        <v>5.16</v>
      </c>
      <c r="J1734" s="523">
        <v>0</v>
      </c>
      <c r="K1734" s="232">
        <v>5.16</v>
      </c>
      <c r="L1734" s="523">
        <v>0</v>
      </c>
      <c r="M1734" s="231">
        <v>5.16</v>
      </c>
      <c r="N1734" s="233">
        <v>0</v>
      </c>
      <c r="O1734" s="233">
        <v>0</v>
      </c>
      <c r="P1734" s="231">
        <v>0</v>
      </c>
      <c r="Q1734" s="231">
        <v>0</v>
      </c>
      <c r="R1734" s="233">
        <v>0</v>
      </c>
      <c r="S1734" s="231">
        <v>0</v>
      </c>
      <c r="T1734" s="231">
        <v>139.7328</v>
      </c>
      <c r="U1734" s="140" t="s">
        <v>12718</v>
      </c>
      <c r="V1734" s="141" t="s">
        <v>35362</v>
      </c>
      <c r="W1734" s="5" t="s">
        <v>11581</v>
      </c>
      <c r="X1734" s="7" t="b">
        <v>1</v>
      </c>
      <c r="Y1734" s="7">
        <v>0</v>
      </c>
      <c r="Z1734" s="7" t="b">
        <v>0</v>
      </c>
      <c r="AA1734" s="7" t="b">
        <v>1</v>
      </c>
      <c r="AC1734" s="405" t="s">
        <v>37702</v>
      </c>
      <c r="AD1734" s="406" t="s">
        <v>13552</v>
      </c>
      <c r="AE1734" s="406" t="s">
        <v>13490</v>
      </c>
      <c r="AF1734" s="406" t="s">
        <v>13317</v>
      </c>
      <c r="AG1734" s="406" t="s">
        <v>13317</v>
      </c>
      <c r="AH1734" s="418">
        <v>19.093854995542578</v>
      </c>
      <c r="AI1734" s="419">
        <v>104.9438653568881</v>
      </c>
      <c r="AJ1734" s="428">
        <v>5.16</v>
      </c>
      <c r="AK1734" s="428">
        <v>0</v>
      </c>
      <c r="AL1734" s="429">
        <v>5.16</v>
      </c>
      <c r="AM1734" s="407" t="s">
        <v>35362</v>
      </c>
    </row>
    <row r="1735" spans="2:39" ht="30" customHeight="1">
      <c r="B1735" s="130" t="s">
        <v>37703</v>
      </c>
      <c r="C1735" s="130" t="s">
        <v>13552</v>
      </c>
      <c r="D1735" s="130" t="s">
        <v>13490</v>
      </c>
      <c r="E1735" s="130" t="s">
        <v>13317</v>
      </c>
      <c r="F1735" s="130" t="s">
        <v>13317</v>
      </c>
      <c r="G1735" s="555">
        <v>19.060841534654511</v>
      </c>
      <c r="H1735" s="556">
        <v>104.9257830269561</v>
      </c>
      <c r="I1735" s="523">
        <v>0.78</v>
      </c>
      <c r="J1735" s="523">
        <v>0</v>
      </c>
      <c r="K1735" s="232">
        <v>0.78</v>
      </c>
      <c r="L1735" s="523">
        <v>0</v>
      </c>
      <c r="M1735" s="231">
        <v>0.78</v>
      </c>
      <c r="N1735" s="233">
        <v>0</v>
      </c>
      <c r="O1735" s="233">
        <v>0</v>
      </c>
      <c r="P1735" s="231">
        <v>0</v>
      </c>
      <c r="Q1735" s="231">
        <v>0</v>
      </c>
      <c r="R1735" s="233">
        <v>0</v>
      </c>
      <c r="S1735" s="231">
        <v>0</v>
      </c>
      <c r="T1735" s="231">
        <v>21.122399999999999</v>
      </c>
      <c r="U1735" s="140" t="s">
        <v>12718</v>
      </c>
      <c r="V1735" s="141" t="s">
        <v>35428</v>
      </c>
      <c r="W1735" s="5" t="s">
        <v>11581</v>
      </c>
      <c r="X1735" s="7" t="b">
        <v>1</v>
      </c>
      <c r="Y1735" s="7">
        <v>0</v>
      </c>
      <c r="Z1735" s="7" t="b">
        <v>0</v>
      </c>
      <c r="AA1735" s="7" t="b">
        <v>1</v>
      </c>
      <c r="AC1735" s="405" t="s">
        <v>37703</v>
      </c>
      <c r="AD1735" s="406" t="s">
        <v>13552</v>
      </c>
      <c r="AE1735" s="406" t="s">
        <v>13490</v>
      </c>
      <c r="AF1735" s="406" t="s">
        <v>13317</v>
      </c>
      <c r="AG1735" s="406" t="s">
        <v>13317</v>
      </c>
      <c r="AH1735" s="418">
        <v>19.060841534654511</v>
      </c>
      <c r="AI1735" s="419">
        <v>104.9257830269561</v>
      </c>
      <c r="AJ1735" s="428">
        <v>0.78</v>
      </c>
      <c r="AK1735" s="428">
        <v>0</v>
      </c>
      <c r="AL1735" s="429">
        <v>0.78</v>
      </c>
      <c r="AM1735" s="407" t="s">
        <v>35428</v>
      </c>
    </row>
    <row r="1736" spans="2:39" ht="30" customHeight="1">
      <c r="B1736" s="130" t="s">
        <v>37704</v>
      </c>
      <c r="C1736" s="130" t="s">
        <v>13552</v>
      </c>
      <c r="D1736" s="130" t="s">
        <v>13490</v>
      </c>
      <c r="E1736" s="130" t="s">
        <v>13317</v>
      </c>
      <c r="F1736" s="130" t="s">
        <v>13317</v>
      </c>
      <c r="G1736" s="555">
        <v>19.062358799740089</v>
      </c>
      <c r="H1736" s="556">
        <v>104.9264094761165</v>
      </c>
      <c r="I1736" s="523">
        <v>3.3</v>
      </c>
      <c r="J1736" s="523">
        <v>0</v>
      </c>
      <c r="K1736" s="232">
        <v>3.3</v>
      </c>
      <c r="L1736" s="523">
        <v>0</v>
      </c>
      <c r="M1736" s="231">
        <v>3.3</v>
      </c>
      <c r="N1736" s="233">
        <v>0</v>
      </c>
      <c r="O1736" s="233">
        <v>0</v>
      </c>
      <c r="P1736" s="231">
        <v>0</v>
      </c>
      <c r="Q1736" s="231">
        <v>0</v>
      </c>
      <c r="R1736" s="233">
        <v>0</v>
      </c>
      <c r="S1736" s="231">
        <v>0</v>
      </c>
      <c r="T1736" s="231">
        <v>89.36399999999999</v>
      </c>
      <c r="U1736" s="140" t="s">
        <v>12718</v>
      </c>
      <c r="V1736" s="141" t="s">
        <v>35447</v>
      </c>
      <c r="W1736" s="5" t="s">
        <v>11581</v>
      </c>
      <c r="X1736" s="7" t="b">
        <v>1</v>
      </c>
      <c r="Y1736" s="7">
        <v>0</v>
      </c>
      <c r="Z1736" s="7" t="b">
        <v>0</v>
      </c>
      <c r="AA1736" s="7" t="b">
        <v>1</v>
      </c>
      <c r="AC1736" s="405" t="s">
        <v>37704</v>
      </c>
      <c r="AD1736" s="406" t="s">
        <v>13552</v>
      </c>
      <c r="AE1736" s="406" t="s">
        <v>13490</v>
      </c>
      <c r="AF1736" s="406" t="s">
        <v>13317</v>
      </c>
      <c r="AG1736" s="406" t="s">
        <v>13317</v>
      </c>
      <c r="AH1736" s="418">
        <v>19.062358799740089</v>
      </c>
      <c r="AI1736" s="419">
        <v>104.9264094761165</v>
      </c>
      <c r="AJ1736" s="428">
        <v>3.3</v>
      </c>
      <c r="AK1736" s="428">
        <v>0</v>
      </c>
      <c r="AL1736" s="429">
        <v>3.3</v>
      </c>
      <c r="AM1736" s="407" t="s">
        <v>35447</v>
      </c>
    </row>
    <row r="1737" spans="2:39" ht="30" customHeight="1">
      <c r="B1737" s="130" t="s">
        <v>37705</v>
      </c>
      <c r="C1737" s="130" t="s">
        <v>13552</v>
      </c>
      <c r="D1737" s="130" t="s">
        <v>13490</v>
      </c>
      <c r="E1737" s="130" t="s">
        <v>13317</v>
      </c>
      <c r="F1737" s="130" t="s">
        <v>13317</v>
      </c>
      <c r="G1737" s="555">
        <v>19.06415621917472</v>
      </c>
      <c r="H1737" s="556">
        <v>104.92696476819179</v>
      </c>
      <c r="I1737" s="523">
        <v>1.91</v>
      </c>
      <c r="J1737" s="523">
        <v>0</v>
      </c>
      <c r="K1737" s="232">
        <v>1.91</v>
      </c>
      <c r="L1737" s="523">
        <v>0</v>
      </c>
      <c r="M1737" s="231">
        <v>1.91</v>
      </c>
      <c r="N1737" s="233">
        <v>0</v>
      </c>
      <c r="O1737" s="233">
        <v>0</v>
      </c>
      <c r="P1737" s="231">
        <v>0</v>
      </c>
      <c r="Q1737" s="231">
        <v>0</v>
      </c>
      <c r="R1737" s="233">
        <v>0</v>
      </c>
      <c r="S1737" s="231">
        <v>0</v>
      </c>
      <c r="T1737" s="231">
        <v>51.722799999999992</v>
      </c>
      <c r="U1737" s="140" t="s">
        <v>12718</v>
      </c>
      <c r="V1737" s="141" t="s">
        <v>35442</v>
      </c>
      <c r="W1737" s="5" t="s">
        <v>11581</v>
      </c>
      <c r="X1737" s="7" t="b">
        <v>1</v>
      </c>
      <c r="Y1737" s="7">
        <v>0</v>
      </c>
      <c r="Z1737" s="7" t="b">
        <v>0</v>
      </c>
      <c r="AA1737" s="7" t="b">
        <v>1</v>
      </c>
      <c r="AC1737" s="405" t="s">
        <v>37705</v>
      </c>
      <c r="AD1737" s="406" t="s">
        <v>13552</v>
      </c>
      <c r="AE1737" s="406" t="s">
        <v>13490</v>
      </c>
      <c r="AF1737" s="406" t="s">
        <v>13317</v>
      </c>
      <c r="AG1737" s="406" t="s">
        <v>13317</v>
      </c>
      <c r="AH1737" s="418">
        <v>19.06415621917472</v>
      </c>
      <c r="AI1737" s="419">
        <v>104.92696476819179</v>
      </c>
      <c r="AJ1737" s="428">
        <v>1.91</v>
      </c>
      <c r="AK1737" s="428">
        <v>0</v>
      </c>
      <c r="AL1737" s="429">
        <v>1.91</v>
      </c>
      <c r="AM1737" s="407" t="s">
        <v>35442</v>
      </c>
    </row>
    <row r="1738" spans="2:39" ht="30" customHeight="1">
      <c r="B1738" s="130" t="s">
        <v>37706</v>
      </c>
      <c r="C1738" s="130" t="s">
        <v>13552</v>
      </c>
      <c r="D1738" s="130" t="s">
        <v>13490</v>
      </c>
      <c r="E1738" s="130" t="s">
        <v>13317</v>
      </c>
      <c r="F1738" s="130" t="s">
        <v>13317</v>
      </c>
      <c r="G1738" s="555">
        <v>19.084593061619909</v>
      </c>
      <c r="H1738" s="556">
        <v>104.927081499861</v>
      </c>
      <c r="I1738" s="523">
        <v>2.56</v>
      </c>
      <c r="J1738" s="523">
        <v>0</v>
      </c>
      <c r="K1738" s="232">
        <v>2.56</v>
      </c>
      <c r="L1738" s="523">
        <v>0</v>
      </c>
      <c r="M1738" s="231">
        <v>2.56</v>
      </c>
      <c r="N1738" s="233">
        <v>0</v>
      </c>
      <c r="O1738" s="233">
        <v>0</v>
      </c>
      <c r="P1738" s="231">
        <v>0</v>
      </c>
      <c r="Q1738" s="231">
        <v>0</v>
      </c>
      <c r="R1738" s="233">
        <v>0</v>
      </c>
      <c r="S1738" s="231">
        <v>0</v>
      </c>
      <c r="T1738" s="231">
        <v>69.324799999999996</v>
      </c>
      <c r="U1738" s="140" t="s">
        <v>12718</v>
      </c>
      <c r="V1738" s="141" t="s">
        <v>35429</v>
      </c>
      <c r="W1738" s="5" t="s">
        <v>11581</v>
      </c>
      <c r="X1738" s="7" t="b">
        <v>1</v>
      </c>
      <c r="Y1738" s="7">
        <v>0</v>
      </c>
      <c r="Z1738" s="7" t="b">
        <v>0</v>
      </c>
      <c r="AA1738" s="7" t="b">
        <v>1</v>
      </c>
      <c r="AC1738" s="405" t="s">
        <v>37706</v>
      </c>
      <c r="AD1738" s="406" t="s">
        <v>13552</v>
      </c>
      <c r="AE1738" s="406" t="s">
        <v>13490</v>
      </c>
      <c r="AF1738" s="406" t="s">
        <v>13317</v>
      </c>
      <c r="AG1738" s="406" t="s">
        <v>13317</v>
      </c>
      <c r="AH1738" s="418">
        <v>19.084593061619909</v>
      </c>
      <c r="AI1738" s="419">
        <v>104.927081499861</v>
      </c>
      <c r="AJ1738" s="428">
        <v>2.56</v>
      </c>
      <c r="AK1738" s="428">
        <v>0</v>
      </c>
      <c r="AL1738" s="429">
        <v>2.56</v>
      </c>
      <c r="AM1738" s="407" t="s">
        <v>35429</v>
      </c>
    </row>
    <row r="1739" spans="2:39" ht="30" customHeight="1">
      <c r="B1739" s="130" t="s">
        <v>37707</v>
      </c>
      <c r="C1739" s="130" t="s">
        <v>13552</v>
      </c>
      <c r="D1739" s="130" t="s">
        <v>13490</v>
      </c>
      <c r="E1739" s="130" t="s">
        <v>13317</v>
      </c>
      <c r="F1739" s="130" t="s">
        <v>13317</v>
      </c>
      <c r="G1739" s="555">
        <v>19.08546907981043</v>
      </c>
      <c r="H1739" s="556">
        <v>104.92746255963669</v>
      </c>
      <c r="I1739" s="523">
        <v>1.71</v>
      </c>
      <c r="J1739" s="523">
        <v>0</v>
      </c>
      <c r="K1739" s="232">
        <v>1.71</v>
      </c>
      <c r="L1739" s="523">
        <v>0</v>
      </c>
      <c r="M1739" s="231">
        <v>1.71</v>
      </c>
      <c r="N1739" s="233">
        <v>0</v>
      </c>
      <c r="O1739" s="233">
        <v>0</v>
      </c>
      <c r="P1739" s="231">
        <v>0</v>
      </c>
      <c r="Q1739" s="231">
        <v>0</v>
      </c>
      <c r="R1739" s="233">
        <v>0</v>
      </c>
      <c r="S1739" s="231">
        <v>0</v>
      </c>
      <c r="T1739" s="231">
        <v>46.306800000000003</v>
      </c>
      <c r="U1739" s="140" t="s">
        <v>12718</v>
      </c>
      <c r="V1739" s="141" t="s">
        <v>35429</v>
      </c>
      <c r="W1739" s="5" t="s">
        <v>11581</v>
      </c>
      <c r="X1739" s="7" t="b">
        <v>1</v>
      </c>
      <c r="Y1739" s="7">
        <v>0</v>
      </c>
      <c r="Z1739" s="7" t="b">
        <v>0</v>
      </c>
      <c r="AA1739" s="7" t="b">
        <v>1</v>
      </c>
      <c r="AC1739" s="405" t="s">
        <v>37707</v>
      </c>
      <c r="AD1739" s="406" t="s">
        <v>13552</v>
      </c>
      <c r="AE1739" s="406" t="s">
        <v>13490</v>
      </c>
      <c r="AF1739" s="406" t="s">
        <v>13317</v>
      </c>
      <c r="AG1739" s="406" t="s">
        <v>13317</v>
      </c>
      <c r="AH1739" s="418">
        <v>19.08546907981043</v>
      </c>
      <c r="AI1739" s="419">
        <v>104.92746255963669</v>
      </c>
      <c r="AJ1739" s="428">
        <v>1.71</v>
      </c>
      <c r="AK1739" s="428">
        <v>0</v>
      </c>
      <c r="AL1739" s="429">
        <v>1.71</v>
      </c>
      <c r="AM1739" s="407" t="s">
        <v>35429</v>
      </c>
    </row>
    <row r="1740" spans="2:39" ht="30" customHeight="1">
      <c r="B1740" s="130" t="s">
        <v>37708</v>
      </c>
      <c r="C1740" s="130" t="s">
        <v>13552</v>
      </c>
      <c r="D1740" s="130" t="s">
        <v>13490</v>
      </c>
      <c r="E1740" s="130" t="s">
        <v>13317</v>
      </c>
      <c r="F1740" s="130" t="s">
        <v>13317</v>
      </c>
      <c r="G1740" s="555">
        <v>19.090049325162429</v>
      </c>
      <c r="H1740" s="556">
        <v>104.9279236068522</v>
      </c>
      <c r="I1740" s="523">
        <v>2.65</v>
      </c>
      <c r="J1740" s="523">
        <v>0</v>
      </c>
      <c r="K1740" s="232">
        <v>2.65</v>
      </c>
      <c r="L1740" s="523">
        <v>0</v>
      </c>
      <c r="M1740" s="231">
        <v>2.65</v>
      </c>
      <c r="N1740" s="233">
        <v>0</v>
      </c>
      <c r="O1740" s="233">
        <v>0</v>
      </c>
      <c r="P1740" s="231">
        <v>0</v>
      </c>
      <c r="Q1740" s="231">
        <v>0</v>
      </c>
      <c r="R1740" s="233">
        <v>0</v>
      </c>
      <c r="S1740" s="231">
        <v>0</v>
      </c>
      <c r="T1740" s="231">
        <v>71.761999999999986</v>
      </c>
      <c r="U1740" s="140" t="s">
        <v>12718</v>
      </c>
      <c r="V1740" s="141" t="s">
        <v>35411</v>
      </c>
      <c r="W1740" s="5" t="s">
        <v>11581</v>
      </c>
      <c r="X1740" s="7" t="b">
        <v>1</v>
      </c>
      <c r="Y1740" s="7">
        <v>0</v>
      </c>
      <c r="Z1740" s="7" t="b">
        <v>0</v>
      </c>
      <c r="AA1740" s="7" t="b">
        <v>1</v>
      </c>
      <c r="AC1740" s="405" t="s">
        <v>37708</v>
      </c>
      <c r="AD1740" s="406" t="s">
        <v>13552</v>
      </c>
      <c r="AE1740" s="406" t="s">
        <v>13490</v>
      </c>
      <c r="AF1740" s="406" t="s">
        <v>13317</v>
      </c>
      <c r="AG1740" s="406" t="s">
        <v>13317</v>
      </c>
      <c r="AH1740" s="418">
        <v>19.090049325162429</v>
      </c>
      <c r="AI1740" s="419">
        <v>104.9279236068522</v>
      </c>
      <c r="AJ1740" s="428">
        <v>2.65</v>
      </c>
      <c r="AK1740" s="428">
        <v>0</v>
      </c>
      <c r="AL1740" s="429">
        <v>2.65</v>
      </c>
      <c r="AM1740" s="407" t="s">
        <v>35411</v>
      </c>
    </row>
    <row r="1741" spans="2:39" ht="30" customHeight="1">
      <c r="B1741" s="130" t="s">
        <v>37709</v>
      </c>
      <c r="C1741" s="130" t="s">
        <v>13552</v>
      </c>
      <c r="D1741" s="130" t="s">
        <v>13490</v>
      </c>
      <c r="E1741" s="130" t="s">
        <v>13317</v>
      </c>
      <c r="F1741" s="130" t="s">
        <v>13317</v>
      </c>
      <c r="G1741" s="555">
        <v>19.066973635027271</v>
      </c>
      <c r="H1741" s="556">
        <v>104.9284976054697</v>
      </c>
      <c r="I1741" s="523">
        <v>3.74</v>
      </c>
      <c r="J1741" s="523">
        <v>0</v>
      </c>
      <c r="K1741" s="232">
        <v>3.74</v>
      </c>
      <c r="L1741" s="523">
        <v>0</v>
      </c>
      <c r="M1741" s="231">
        <v>3.74</v>
      </c>
      <c r="N1741" s="233">
        <v>0</v>
      </c>
      <c r="O1741" s="233">
        <v>0</v>
      </c>
      <c r="P1741" s="231">
        <v>0</v>
      </c>
      <c r="Q1741" s="231">
        <v>0</v>
      </c>
      <c r="R1741" s="233">
        <v>0</v>
      </c>
      <c r="S1741" s="231">
        <v>0</v>
      </c>
      <c r="T1741" s="231">
        <v>101.2792</v>
      </c>
      <c r="U1741" s="140" t="s">
        <v>12718</v>
      </c>
      <c r="V1741" s="141" t="s">
        <v>35398</v>
      </c>
      <c r="W1741" s="5" t="s">
        <v>11581</v>
      </c>
      <c r="X1741" s="7" t="b">
        <v>1</v>
      </c>
      <c r="Y1741" s="7">
        <v>0</v>
      </c>
      <c r="Z1741" s="7" t="b">
        <v>0</v>
      </c>
      <c r="AA1741" s="7" t="b">
        <v>1</v>
      </c>
      <c r="AC1741" s="405" t="s">
        <v>37709</v>
      </c>
      <c r="AD1741" s="406" t="s">
        <v>13552</v>
      </c>
      <c r="AE1741" s="406" t="s">
        <v>13490</v>
      </c>
      <c r="AF1741" s="406" t="s">
        <v>13317</v>
      </c>
      <c r="AG1741" s="406" t="s">
        <v>13317</v>
      </c>
      <c r="AH1741" s="418">
        <v>19.066973635027271</v>
      </c>
      <c r="AI1741" s="419">
        <v>104.9284976054697</v>
      </c>
      <c r="AJ1741" s="428">
        <v>3.74</v>
      </c>
      <c r="AK1741" s="428">
        <v>0</v>
      </c>
      <c r="AL1741" s="429">
        <v>3.74</v>
      </c>
      <c r="AM1741" s="407" t="s">
        <v>35398</v>
      </c>
    </row>
    <row r="1742" spans="2:39" ht="30" customHeight="1">
      <c r="B1742" s="130" t="s">
        <v>37710</v>
      </c>
      <c r="C1742" s="130" t="s">
        <v>13552</v>
      </c>
      <c r="D1742" s="130" t="s">
        <v>13490</v>
      </c>
      <c r="E1742" s="130" t="s">
        <v>13317</v>
      </c>
      <c r="F1742" s="130" t="s">
        <v>13317</v>
      </c>
      <c r="G1742" s="555">
        <v>19.062700492750309</v>
      </c>
      <c r="H1742" s="556">
        <v>104.9281129551603</v>
      </c>
      <c r="I1742" s="523">
        <v>1.56</v>
      </c>
      <c r="J1742" s="523">
        <v>0</v>
      </c>
      <c r="K1742" s="232">
        <v>1.56</v>
      </c>
      <c r="L1742" s="523">
        <v>0</v>
      </c>
      <c r="M1742" s="231">
        <v>1.56</v>
      </c>
      <c r="N1742" s="233">
        <v>0</v>
      </c>
      <c r="O1742" s="233">
        <v>0</v>
      </c>
      <c r="P1742" s="231">
        <v>0</v>
      </c>
      <c r="Q1742" s="231">
        <v>0</v>
      </c>
      <c r="R1742" s="233">
        <v>0</v>
      </c>
      <c r="S1742" s="231">
        <v>0</v>
      </c>
      <c r="T1742" s="231">
        <v>42.244799999999998</v>
      </c>
      <c r="U1742" s="140" t="s">
        <v>12718</v>
      </c>
      <c r="V1742" s="141" t="s">
        <v>35432</v>
      </c>
      <c r="W1742" s="5" t="s">
        <v>11581</v>
      </c>
      <c r="X1742" s="7" t="b">
        <v>1</v>
      </c>
      <c r="Y1742" s="7">
        <v>0</v>
      </c>
      <c r="Z1742" s="7" t="b">
        <v>0</v>
      </c>
      <c r="AA1742" s="7" t="b">
        <v>1</v>
      </c>
      <c r="AC1742" s="405" t="s">
        <v>37710</v>
      </c>
      <c r="AD1742" s="406" t="s">
        <v>13552</v>
      </c>
      <c r="AE1742" s="406" t="s">
        <v>13490</v>
      </c>
      <c r="AF1742" s="406" t="s">
        <v>13317</v>
      </c>
      <c r="AG1742" s="406" t="s">
        <v>13317</v>
      </c>
      <c r="AH1742" s="418">
        <v>19.062700492750309</v>
      </c>
      <c r="AI1742" s="419">
        <v>104.9281129551603</v>
      </c>
      <c r="AJ1742" s="428">
        <v>1.56</v>
      </c>
      <c r="AK1742" s="428">
        <v>0</v>
      </c>
      <c r="AL1742" s="429">
        <v>1.56</v>
      </c>
      <c r="AM1742" s="407" t="s">
        <v>35432</v>
      </c>
    </row>
    <row r="1743" spans="2:39" ht="30" customHeight="1">
      <c r="B1743" s="130" t="s">
        <v>37711</v>
      </c>
      <c r="C1743" s="130" t="s">
        <v>13552</v>
      </c>
      <c r="D1743" s="130" t="s">
        <v>13490</v>
      </c>
      <c r="E1743" s="130" t="s">
        <v>13317</v>
      </c>
      <c r="F1743" s="130" t="s">
        <v>13317</v>
      </c>
      <c r="G1743" s="555">
        <v>19.074950657037011</v>
      </c>
      <c r="H1743" s="556">
        <v>104.9293233715527</v>
      </c>
      <c r="I1743" s="523">
        <v>1</v>
      </c>
      <c r="J1743" s="523">
        <v>0</v>
      </c>
      <c r="K1743" s="232">
        <v>1</v>
      </c>
      <c r="L1743" s="523">
        <v>0</v>
      </c>
      <c r="M1743" s="231">
        <v>1</v>
      </c>
      <c r="N1743" s="233">
        <v>0</v>
      </c>
      <c r="O1743" s="233">
        <v>0</v>
      </c>
      <c r="P1743" s="231">
        <v>0</v>
      </c>
      <c r="Q1743" s="231">
        <v>0</v>
      </c>
      <c r="R1743" s="233">
        <v>0</v>
      </c>
      <c r="S1743" s="231">
        <v>0</v>
      </c>
      <c r="T1743" s="231">
        <v>27.08</v>
      </c>
      <c r="U1743" s="140" t="s">
        <v>12718</v>
      </c>
      <c r="V1743" s="141" t="s">
        <v>35554</v>
      </c>
      <c r="W1743" s="5" t="s">
        <v>11581</v>
      </c>
      <c r="X1743" s="7" t="b">
        <v>1</v>
      </c>
      <c r="Y1743" s="7">
        <v>0</v>
      </c>
      <c r="Z1743" s="7" t="b">
        <v>0</v>
      </c>
      <c r="AA1743" s="7" t="b">
        <v>1</v>
      </c>
      <c r="AC1743" s="405" t="s">
        <v>37711</v>
      </c>
      <c r="AD1743" s="406" t="s">
        <v>13552</v>
      </c>
      <c r="AE1743" s="406" t="s">
        <v>13490</v>
      </c>
      <c r="AF1743" s="406" t="s">
        <v>13317</v>
      </c>
      <c r="AG1743" s="406" t="s">
        <v>13317</v>
      </c>
      <c r="AH1743" s="418">
        <v>19.074950657037011</v>
      </c>
      <c r="AI1743" s="419">
        <v>104.9293233715527</v>
      </c>
      <c r="AJ1743" s="428">
        <v>1</v>
      </c>
      <c r="AK1743" s="428">
        <v>0</v>
      </c>
      <c r="AL1743" s="429">
        <v>1</v>
      </c>
      <c r="AM1743" s="407" t="s">
        <v>35554</v>
      </c>
    </row>
    <row r="1744" spans="2:39" ht="30" customHeight="1">
      <c r="B1744" s="130" t="s">
        <v>37712</v>
      </c>
      <c r="C1744" s="130" t="s">
        <v>13552</v>
      </c>
      <c r="D1744" s="130" t="s">
        <v>13490</v>
      </c>
      <c r="E1744" s="130" t="s">
        <v>13317</v>
      </c>
      <c r="F1744" s="130" t="s">
        <v>13317</v>
      </c>
      <c r="G1744" s="555">
        <v>19.06325826426913</v>
      </c>
      <c r="H1744" s="556">
        <v>104.93057455463941</v>
      </c>
      <c r="I1744" s="523">
        <v>5.07</v>
      </c>
      <c r="J1744" s="523">
        <v>0</v>
      </c>
      <c r="K1744" s="232">
        <v>5.07</v>
      </c>
      <c r="L1744" s="523">
        <v>0</v>
      </c>
      <c r="M1744" s="231">
        <v>5.07</v>
      </c>
      <c r="N1744" s="233">
        <v>0</v>
      </c>
      <c r="O1744" s="233">
        <v>0</v>
      </c>
      <c r="P1744" s="231">
        <v>0</v>
      </c>
      <c r="Q1744" s="231">
        <v>0</v>
      </c>
      <c r="R1744" s="233">
        <v>0</v>
      </c>
      <c r="S1744" s="231">
        <v>0</v>
      </c>
      <c r="T1744" s="231">
        <v>137.29560000000001</v>
      </c>
      <c r="U1744" s="140" t="s">
        <v>12718</v>
      </c>
      <c r="V1744" s="141" t="s">
        <v>35465</v>
      </c>
      <c r="W1744" s="5" t="s">
        <v>11581</v>
      </c>
      <c r="X1744" s="7" t="b">
        <v>1</v>
      </c>
      <c r="Y1744" s="7">
        <v>0</v>
      </c>
      <c r="Z1744" s="7" t="b">
        <v>0</v>
      </c>
      <c r="AA1744" s="7" t="b">
        <v>1</v>
      </c>
      <c r="AC1744" s="405" t="s">
        <v>37712</v>
      </c>
      <c r="AD1744" s="406" t="s">
        <v>13552</v>
      </c>
      <c r="AE1744" s="406" t="s">
        <v>13490</v>
      </c>
      <c r="AF1744" s="406" t="s">
        <v>13317</v>
      </c>
      <c r="AG1744" s="406" t="s">
        <v>13317</v>
      </c>
      <c r="AH1744" s="418">
        <v>19.06325826426913</v>
      </c>
      <c r="AI1744" s="419">
        <v>104.93057455463941</v>
      </c>
      <c r="AJ1744" s="428">
        <v>5.07</v>
      </c>
      <c r="AK1744" s="428">
        <v>0</v>
      </c>
      <c r="AL1744" s="429">
        <v>5.07</v>
      </c>
      <c r="AM1744" s="407" t="s">
        <v>35465</v>
      </c>
    </row>
    <row r="1745" spans="2:39" ht="30" customHeight="1">
      <c r="B1745" s="130" t="s">
        <v>37713</v>
      </c>
      <c r="C1745" s="130" t="s">
        <v>13552</v>
      </c>
      <c r="D1745" s="130" t="s">
        <v>13490</v>
      </c>
      <c r="E1745" s="130" t="s">
        <v>13317</v>
      </c>
      <c r="F1745" s="130" t="s">
        <v>13317</v>
      </c>
      <c r="G1745" s="555">
        <v>19.074606209165768</v>
      </c>
      <c r="H1745" s="556">
        <v>104.9304728145499</v>
      </c>
      <c r="I1745" s="523">
        <v>1.0900000000000001</v>
      </c>
      <c r="J1745" s="523">
        <v>0</v>
      </c>
      <c r="K1745" s="232">
        <v>1.0900000000000001</v>
      </c>
      <c r="L1745" s="523">
        <v>0</v>
      </c>
      <c r="M1745" s="231">
        <v>1.0900000000000001</v>
      </c>
      <c r="N1745" s="233">
        <v>0</v>
      </c>
      <c r="O1745" s="233">
        <v>0</v>
      </c>
      <c r="P1745" s="231">
        <v>0</v>
      </c>
      <c r="Q1745" s="231">
        <v>0</v>
      </c>
      <c r="R1745" s="233">
        <v>0</v>
      </c>
      <c r="S1745" s="231">
        <v>0</v>
      </c>
      <c r="T1745" s="231">
        <v>29.517199999999999</v>
      </c>
      <c r="U1745" s="140" t="s">
        <v>12718</v>
      </c>
      <c r="V1745" s="141" t="s">
        <v>35360</v>
      </c>
      <c r="W1745" s="5" t="s">
        <v>11581</v>
      </c>
      <c r="X1745" s="7" t="b">
        <v>1</v>
      </c>
      <c r="Y1745" s="7">
        <v>0</v>
      </c>
      <c r="Z1745" s="7" t="b">
        <v>0</v>
      </c>
      <c r="AA1745" s="7" t="b">
        <v>1</v>
      </c>
      <c r="AC1745" s="405" t="s">
        <v>37713</v>
      </c>
      <c r="AD1745" s="406" t="s">
        <v>13552</v>
      </c>
      <c r="AE1745" s="406" t="s">
        <v>13490</v>
      </c>
      <c r="AF1745" s="406" t="s">
        <v>13317</v>
      </c>
      <c r="AG1745" s="406" t="s">
        <v>13317</v>
      </c>
      <c r="AH1745" s="418">
        <v>19.074606209165768</v>
      </c>
      <c r="AI1745" s="419">
        <v>104.9304728145499</v>
      </c>
      <c r="AJ1745" s="428">
        <v>1.0900000000000001</v>
      </c>
      <c r="AK1745" s="428">
        <v>0</v>
      </c>
      <c r="AL1745" s="429">
        <v>1.0900000000000001</v>
      </c>
      <c r="AM1745" s="407" t="s">
        <v>35360</v>
      </c>
    </row>
    <row r="1746" spans="2:39" ht="30" customHeight="1">
      <c r="B1746" s="130" t="s">
        <v>37714</v>
      </c>
      <c r="C1746" s="130" t="s">
        <v>13552</v>
      </c>
      <c r="D1746" s="130" t="s">
        <v>13490</v>
      </c>
      <c r="E1746" s="130" t="s">
        <v>13317</v>
      </c>
      <c r="F1746" s="130" t="s">
        <v>13317</v>
      </c>
      <c r="G1746" s="555">
        <v>19.07136252362875</v>
      </c>
      <c r="H1746" s="556">
        <v>104.93063084353891</v>
      </c>
      <c r="I1746" s="523">
        <v>2.75</v>
      </c>
      <c r="J1746" s="523">
        <v>0</v>
      </c>
      <c r="K1746" s="232">
        <v>2.75</v>
      </c>
      <c r="L1746" s="523">
        <v>0</v>
      </c>
      <c r="M1746" s="231">
        <v>2.46</v>
      </c>
      <c r="N1746" s="233">
        <v>0</v>
      </c>
      <c r="O1746" s="233">
        <v>0.28999999999999998</v>
      </c>
      <c r="P1746" s="231">
        <v>0</v>
      </c>
      <c r="Q1746" s="231">
        <v>0</v>
      </c>
      <c r="R1746" s="233">
        <v>0</v>
      </c>
      <c r="S1746" s="231">
        <v>0</v>
      </c>
      <c r="T1746" s="231">
        <v>66.616799999999998</v>
      </c>
      <c r="U1746" s="140" t="s">
        <v>12718</v>
      </c>
      <c r="V1746" s="141" t="s">
        <v>35269</v>
      </c>
      <c r="W1746" s="5" t="s">
        <v>11581</v>
      </c>
      <c r="X1746" s="7" t="b">
        <v>1</v>
      </c>
      <c r="Y1746" s="7">
        <v>0</v>
      </c>
      <c r="Z1746" s="7" t="b">
        <v>0</v>
      </c>
      <c r="AA1746" s="7" t="b">
        <v>1</v>
      </c>
      <c r="AC1746" s="405" t="s">
        <v>37714</v>
      </c>
      <c r="AD1746" s="406" t="s">
        <v>13552</v>
      </c>
      <c r="AE1746" s="406" t="s">
        <v>13490</v>
      </c>
      <c r="AF1746" s="406" t="s">
        <v>13317</v>
      </c>
      <c r="AG1746" s="406" t="s">
        <v>13317</v>
      </c>
      <c r="AH1746" s="418">
        <v>19.07136252362875</v>
      </c>
      <c r="AI1746" s="419">
        <v>104.93063084353891</v>
      </c>
      <c r="AJ1746" s="428">
        <v>2.75</v>
      </c>
      <c r="AK1746" s="428">
        <v>0</v>
      </c>
      <c r="AL1746" s="429">
        <v>2.75</v>
      </c>
      <c r="AM1746" s="407" t="s">
        <v>35269</v>
      </c>
    </row>
    <row r="1747" spans="2:39" ht="30" customHeight="1">
      <c r="B1747" s="130" t="s">
        <v>37715</v>
      </c>
      <c r="C1747" s="130" t="s">
        <v>13552</v>
      </c>
      <c r="D1747" s="130" t="s">
        <v>13490</v>
      </c>
      <c r="E1747" s="130" t="s">
        <v>13317</v>
      </c>
      <c r="F1747" s="130" t="s">
        <v>13317</v>
      </c>
      <c r="G1747" s="555">
        <v>19.07378428476305</v>
      </c>
      <c r="H1747" s="556">
        <v>104.9302153558834</v>
      </c>
      <c r="I1747" s="523">
        <v>0.38</v>
      </c>
      <c r="J1747" s="523">
        <v>0</v>
      </c>
      <c r="K1747" s="232">
        <v>0.38</v>
      </c>
      <c r="L1747" s="523">
        <v>0</v>
      </c>
      <c r="M1747" s="231">
        <v>0.38</v>
      </c>
      <c r="N1747" s="233">
        <v>0</v>
      </c>
      <c r="O1747" s="233">
        <v>0</v>
      </c>
      <c r="P1747" s="231">
        <v>0</v>
      </c>
      <c r="Q1747" s="231">
        <v>0</v>
      </c>
      <c r="R1747" s="233">
        <v>0</v>
      </c>
      <c r="S1747" s="231">
        <v>0</v>
      </c>
      <c r="T1747" s="231">
        <v>10.2904</v>
      </c>
      <c r="U1747" s="140" t="s">
        <v>12718</v>
      </c>
      <c r="V1747" s="141" t="s">
        <v>35360</v>
      </c>
      <c r="W1747" s="5" t="s">
        <v>11581</v>
      </c>
      <c r="X1747" s="7" t="b">
        <v>1</v>
      </c>
      <c r="Y1747" s="7">
        <v>0</v>
      </c>
      <c r="Z1747" s="7" t="b">
        <v>0</v>
      </c>
      <c r="AA1747" s="7" t="b">
        <v>1</v>
      </c>
      <c r="AC1747" s="405" t="s">
        <v>37715</v>
      </c>
      <c r="AD1747" s="406" t="s">
        <v>13552</v>
      </c>
      <c r="AE1747" s="406" t="s">
        <v>13490</v>
      </c>
      <c r="AF1747" s="406" t="s">
        <v>13317</v>
      </c>
      <c r="AG1747" s="406" t="s">
        <v>13317</v>
      </c>
      <c r="AH1747" s="418">
        <v>19.07378428476305</v>
      </c>
      <c r="AI1747" s="419">
        <v>104.9302153558834</v>
      </c>
      <c r="AJ1747" s="428">
        <v>0.38</v>
      </c>
      <c r="AK1747" s="428">
        <v>0</v>
      </c>
      <c r="AL1747" s="429">
        <v>0.38</v>
      </c>
      <c r="AM1747" s="407" t="s">
        <v>35360</v>
      </c>
    </row>
    <row r="1748" spans="2:39" ht="30" customHeight="1">
      <c r="B1748" s="130" t="s">
        <v>37716</v>
      </c>
      <c r="C1748" s="130" t="s">
        <v>13552</v>
      </c>
      <c r="D1748" s="130" t="s">
        <v>13490</v>
      </c>
      <c r="E1748" s="130" t="s">
        <v>13317</v>
      </c>
      <c r="F1748" s="130" t="s">
        <v>13317</v>
      </c>
      <c r="G1748" s="555">
        <v>19.082773059399031</v>
      </c>
      <c r="H1748" s="556">
        <v>104.93118488613339</v>
      </c>
      <c r="I1748" s="523">
        <v>2.4500000000000002</v>
      </c>
      <c r="J1748" s="523">
        <v>0</v>
      </c>
      <c r="K1748" s="232">
        <v>2.4500000000000002</v>
      </c>
      <c r="L1748" s="523">
        <v>0</v>
      </c>
      <c r="M1748" s="231">
        <v>2.4500000000000002</v>
      </c>
      <c r="N1748" s="233">
        <v>0</v>
      </c>
      <c r="O1748" s="233">
        <v>0</v>
      </c>
      <c r="P1748" s="231">
        <v>0</v>
      </c>
      <c r="Q1748" s="231">
        <v>0</v>
      </c>
      <c r="R1748" s="233">
        <v>0</v>
      </c>
      <c r="S1748" s="231">
        <v>0</v>
      </c>
      <c r="T1748" s="231">
        <v>66.346000000000004</v>
      </c>
      <c r="U1748" s="140" t="s">
        <v>12718</v>
      </c>
      <c r="V1748" s="141" t="s">
        <v>35558</v>
      </c>
      <c r="W1748" s="5" t="s">
        <v>11581</v>
      </c>
      <c r="X1748" s="7" t="b">
        <v>1</v>
      </c>
      <c r="Y1748" s="7">
        <v>0</v>
      </c>
      <c r="Z1748" s="7" t="b">
        <v>0</v>
      </c>
      <c r="AA1748" s="7" t="b">
        <v>1</v>
      </c>
      <c r="AC1748" s="405" t="s">
        <v>37716</v>
      </c>
      <c r="AD1748" s="406" t="s">
        <v>13552</v>
      </c>
      <c r="AE1748" s="406" t="s">
        <v>13490</v>
      </c>
      <c r="AF1748" s="406" t="s">
        <v>13317</v>
      </c>
      <c r="AG1748" s="406" t="s">
        <v>13317</v>
      </c>
      <c r="AH1748" s="418">
        <v>19.082773059399031</v>
      </c>
      <c r="AI1748" s="419">
        <v>104.93118488613339</v>
      </c>
      <c r="AJ1748" s="428">
        <v>2.4500000000000002</v>
      </c>
      <c r="AK1748" s="428">
        <v>0</v>
      </c>
      <c r="AL1748" s="429">
        <v>2.4500000000000002</v>
      </c>
      <c r="AM1748" s="407" t="s">
        <v>35558</v>
      </c>
    </row>
    <row r="1749" spans="2:39" ht="30" customHeight="1">
      <c r="B1749" s="130" t="s">
        <v>37717</v>
      </c>
      <c r="C1749" s="130" t="s">
        <v>13552</v>
      </c>
      <c r="D1749" s="130" t="s">
        <v>13490</v>
      </c>
      <c r="E1749" s="130" t="s">
        <v>13317</v>
      </c>
      <c r="F1749" s="130" t="s">
        <v>13317</v>
      </c>
      <c r="G1749" s="555">
        <v>19.065760364131069</v>
      </c>
      <c r="H1749" s="556">
        <v>104.9311568912395</v>
      </c>
      <c r="I1749" s="523">
        <v>3.17</v>
      </c>
      <c r="J1749" s="523">
        <v>0</v>
      </c>
      <c r="K1749" s="232">
        <v>3.17</v>
      </c>
      <c r="L1749" s="523">
        <v>0</v>
      </c>
      <c r="M1749" s="231">
        <v>3.17</v>
      </c>
      <c r="N1749" s="233">
        <v>0</v>
      </c>
      <c r="O1749" s="233">
        <v>0</v>
      </c>
      <c r="P1749" s="231">
        <v>0</v>
      </c>
      <c r="Q1749" s="231">
        <v>0</v>
      </c>
      <c r="R1749" s="233">
        <v>0</v>
      </c>
      <c r="S1749" s="231">
        <v>0</v>
      </c>
      <c r="T1749" s="231">
        <v>85.843599999999995</v>
      </c>
      <c r="U1749" s="140" t="s">
        <v>12718</v>
      </c>
      <c r="V1749" s="141" t="s">
        <v>35396</v>
      </c>
      <c r="W1749" s="5" t="s">
        <v>11581</v>
      </c>
      <c r="X1749" s="7" t="b">
        <v>1</v>
      </c>
      <c r="Y1749" s="7">
        <v>0</v>
      </c>
      <c r="Z1749" s="7" t="b">
        <v>0</v>
      </c>
      <c r="AA1749" s="7" t="b">
        <v>1</v>
      </c>
      <c r="AC1749" s="405" t="s">
        <v>37717</v>
      </c>
      <c r="AD1749" s="406" t="s">
        <v>13552</v>
      </c>
      <c r="AE1749" s="406" t="s">
        <v>13490</v>
      </c>
      <c r="AF1749" s="406" t="s">
        <v>13317</v>
      </c>
      <c r="AG1749" s="406" t="s">
        <v>13317</v>
      </c>
      <c r="AH1749" s="418">
        <v>19.065760364131069</v>
      </c>
      <c r="AI1749" s="419">
        <v>104.9311568912395</v>
      </c>
      <c r="AJ1749" s="428">
        <v>3.17</v>
      </c>
      <c r="AK1749" s="428">
        <v>0</v>
      </c>
      <c r="AL1749" s="429">
        <v>3.17</v>
      </c>
      <c r="AM1749" s="407" t="s">
        <v>35396</v>
      </c>
    </row>
    <row r="1750" spans="2:39" ht="30" customHeight="1">
      <c r="B1750" s="130" t="s">
        <v>37718</v>
      </c>
      <c r="C1750" s="130" t="s">
        <v>13552</v>
      </c>
      <c r="D1750" s="130" t="s">
        <v>13490</v>
      </c>
      <c r="E1750" s="130" t="s">
        <v>13317</v>
      </c>
      <c r="F1750" s="130" t="s">
        <v>13317</v>
      </c>
      <c r="G1750" s="555">
        <v>19.092919201941331</v>
      </c>
      <c r="H1750" s="556">
        <v>104.9312244352748</v>
      </c>
      <c r="I1750" s="523">
        <v>1.32</v>
      </c>
      <c r="J1750" s="523">
        <v>0</v>
      </c>
      <c r="K1750" s="232">
        <v>1.32</v>
      </c>
      <c r="L1750" s="523">
        <v>0</v>
      </c>
      <c r="M1750" s="231">
        <v>1.29</v>
      </c>
      <c r="N1750" s="233">
        <v>0</v>
      </c>
      <c r="O1750" s="233">
        <v>0.03</v>
      </c>
      <c r="P1750" s="231">
        <v>0</v>
      </c>
      <c r="Q1750" s="231">
        <v>0</v>
      </c>
      <c r="R1750" s="233">
        <v>0</v>
      </c>
      <c r="S1750" s="231">
        <v>0</v>
      </c>
      <c r="T1750" s="231">
        <v>34.933199999999999</v>
      </c>
      <c r="U1750" s="140" t="s">
        <v>12718</v>
      </c>
      <c r="V1750" s="141" t="s">
        <v>35558</v>
      </c>
      <c r="W1750" s="5" t="s">
        <v>11581</v>
      </c>
      <c r="X1750" s="7" t="b">
        <v>1</v>
      </c>
      <c r="Y1750" s="7">
        <v>0</v>
      </c>
      <c r="Z1750" s="7" t="b">
        <v>0</v>
      </c>
      <c r="AA1750" s="7" t="b">
        <v>1</v>
      </c>
      <c r="AC1750" s="405" t="s">
        <v>37718</v>
      </c>
      <c r="AD1750" s="406" t="s">
        <v>13552</v>
      </c>
      <c r="AE1750" s="406" t="s">
        <v>13490</v>
      </c>
      <c r="AF1750" s="406" t="s">
        <v>13317</v>
      </c>
      <c r="AG1750" s="406" t="s">
        <v>13317</v>
      </c>
      <c r="AH1750" s="418">
        <v>19.092919201941331</v>
      </c>
      <c r="AI1750" s="419">
        <v>104.9312244352748</v>
      </c>
      <c r="AJ1750" s="428">
        <v>1.32</v>
      </c>
      <c r="AK1750" s="428">
        <v>0</v>
      </c>
      <c r="AL1750" s="429">
        <v>1.32</v>
      </c>
      <c r="AM1750" s="407" t="s">
        <v>35558</v>
      </c>
    </row>
    <row r="1751" spans="2:39" ht="30" customHeight="1">
      <c r="B1751" s="130" t="s">
        <v>37719</v>
      </c>
      <c r="C1751" s="130" t="s">
        <v>13552</v>
      </c>
      <c r="D1751" s="130" t="s">
        <v>13490</v>
      </c>
      <c r="E1751" s="130" t="s">
        <v>13317</v>
      </c>
      <c r="F1751" s="130" t="s">
        <v>13317</v>
      </c>
      <c r="G1751" s="555">
        <v>19.073810728772539</v>
      </c>
      <c r="H1751" s="556">
        <v>104.9308900652463</v>
      </c>
      <c r="I1751" s="523">
        <v>0.45</v>
      </c>
      <c r="J1751" s="523">
        <v>0</v>
      </c>
      <c r="K1751" s="232">
        <v>0.45</v>
      </c>
      <c r="L1751" s="523">
        <v>0</v>
      </c>
      <c r="M1751" s="231">
        <v>0.45</v>
      </c>
      <c r="N1751" s="233">
        <v>0</v>
      </c>
      <c r="O1751" s="233">
        <v>0</v>
      </c>
      <c r="P1751" s="231">
        <v>0</v>
      </c>
      <c r="Q1751" s="231">
        <v>0</v>
      </c>
      <c r="R1751" s="233">
        <v>0</v>
      </c>
      <c r="S1751" s="231">
        <v>0</v>
      </c>
      <c r="T1751" s="231">
        <v>12.186</v>
      </c>
      <c r="U1751" s="140" t="s">
        <v>12718</v>
      </c>
      <c r="V1751" s="141" t="s">
        <v>35360</v>
      </c>
      <c r="W1751" s="5" t="s">
        <v>11581</v>
      </c>
      <c r="X1751" s="7" t="b">
        <v>1</v>
      </c>
      <c r="Y1751" s="7">
        <v>0</v>
      </c>
      <c r="Z1751" s="7" t="b">
        <v>0</v>
      </c>
      <c r="AA1751" s="7" t="b">
        <v>1</v>
      </c>
      <c r="AC1751" s="405" t="s">
        <v>37719</v>
      </c>
      <c r="AD1751" s="406" t="s">
        <v>13552</v>
      </c>
      <c r="AE1751" s="406" t="s">
        <v>13490</v>
      </c>
      <c r="AF1751" s="406" t="s">
        <v>13317</v>
      </c>
      <c r="AG1751" s="406" t="s">
        <v>13317</v>
      </c>
      <c r="AH1751" s="418">
        <v>19.073810728772539</v>
      </c>
      <c r="AI1751" s="419">
        <v>104.9308900652463</v>
      </c>
      <c r="AJ1751" s="428">
        <v>0.45</v>
      </c>
      <c r="AK1751" s="428">
        <v>0</v>
      </c>
      <c r="AL1751" s="429">
        <v>0.45</v>
      </c>
      <c r="AM1751" s="407" t="s">
        <v>35360</v>
      </c>
    </row>
    <row r="1752" spans="2:39" ht="30" customHeight="1">
      <c r="B1752" s="130" t="s">
        <v>37720</v>
      </c>
      <c r="C1752" s="130" t="s">
        <v>13552</v>
      </c>
      <c r="D1752" s="130" t="s">
        <v>13490</v>
      </c>
      <c r="E1752" s="130" t="s">
        <v>13317</v>
      </c>
      <c r="F1752" s="130" t="s">
        <v>13317</v>
      </c>
      <c r="G1752" s="555">
        <v>19.08755253115768</v>
      </c>
      <c r="H1752" s="556">
        <v>104.9311710783047</v>
      </c>
      <c r="I1752" s="523">
        <v>0.74</v>
      </c>
      <c r="J1752" s="523">
        <v>0</v>
      </c>
      <c r="K1752" s="232">
        <v>0.74</v>
      </c>
      <c r="L1752" s="523">
        <v>0</v>
      </c>
      <c r="M1752" s="231">
        <v>0.74</v>
      </c>
      <c r="N1752" s="233">
        <v>0</v>
      </c>
      <c r="O1752" s="233">
        <v>0</v>
      </c>
      <c r="P1752" s="231">
        <v>0</v>
      </c>
      <c r="Q1752" s="231">
        <v>0</v>
      </c>
      <c r="R1752" s="233">
        <v>0</v>
      </c>
      <c r="S1752" s="231">
        <v>0</v>
      </c>
      <c r="T1752" s="231">
        <v>20.039200000000001</v>
      </c>
      <c r="U1752" s="140" t="s">
        <v>12718</v>
      </c>
      <c r="V1752" s="141" t="s">
        <v>35435</v>
      </c>
      <c r="W1752" s="5" t="s">
        <v>11581</v>
      </c>
      <c r="X1752" s="7" t="b">
        <v>1</v>
      </c>
      <c r="Y1752" s="7">
        <v>0</v>
      </c>
      <c r="Z1752" s="7" t="b">
        <v>0</v>
      </c>
      <c r="AA1752" s="7" t="b">
        <v>1</v>
      </c>
      <c r="AC1752" s="405" t="s">
        <v>37720</v>
      </c>
      <c r="AD1752" s="406" t="s">
        <v>13552</v>
      </c>
      <c r="AE1752" s="406" t="s">
        <v>13490</v>
      </c>
      <c r="AF1752" s="406" t="s">
        <v>13317</v>
      </c>
      <c r="AG1752" s="406" t="s">
        <v>13317</v>
      </c>
      <c r="AH1752" s="418">
        <v>19.08755253115768</v>
      </c>
      <c r="AI1752" s="419">
        <v>104.9311710783047</v>
      </c>
      <c r="AJ1752" s="428">
        <v>0.74</v>
      </c>
      <c r="AK1752" s="428">
        <v>0</v>
      </c>
      <c r="AL1752" s="429">
        <v>0.74</v>
      </c>
      <c r="AM1752" s="407" t="s">
        <v>35435</v>
      </c>
    </row>
    <row r="1753" spans="2:39" ht="30" customHeight="1">
      <c r="B1753" s="130" t="s">
        <v>37721</v>
      </c>
      <c r="C1753" s="130" t="s">
        <v>13552</v>
      </c>
      <c r="D1753" s="130" t="s">
        <v>13490</v>
      </c>
      <c r="E1753" s="130" t="s">
        <v>13317</v>
      </c>
      <c r="F1753" s="130" t="s">
        <v>13317</v>
      </c>
      <c r="G1753" s="555">
        <v>19.08613354956551</v>
      </c>
      <c r="H1753" s="556">
        <v>104.9316827102364</v>
      </c>
      <c r="I1753" s="523">
        <v>2.58</v>
      </c>
      <c r="J1753" s="523">
        <v>0</v>
      </c>
      <c r="K1753" s="232">
        <v>2.58</v>
      </c>
      <c r="L1753" s="523">
        <v>0</v>
      </c>
      <c r="M1753" s="231">
        <v>2.58</v>
      </c>
      <c r="N1753" s="233">
        <v>0</v>
      </c>
      <c r="O1753" s="233">
        <v>0</v>
      </c>
      <c r="P1753" s="231">
        <v>0</v>
      </c>
      <c r="Q1753" s="231">
        <v>0</v>
      </c>
      <c r="R1753" s="233">
        <v>0</v>
      </c>
      <c r="S1753" s="231">
        <v>0</v>
      </c>
      <c r="T1753" s="231">
        <v>69.866399999999999</v>
      </c>
      <c r="U1753" s="140" t="s">
        <v>12718</v>
      </c>
      <c r="V1753" s="141" t="s">
        <v>35415</v>
      </c>
      <c r="W1753" s="5" t="s">
        <v>11581</v>
      </c>
      <c r="X1753" s="7" t="b">
        <v>1</v>
      </c>
      <c r="Y1753" s="7">
        <v>0</v>
      </c>
      <c r="Z1753" s="7" t="b">
        <v>0</v>
      </c>
      <c r="AA1753" s="7" t="b">
        <v>1</v>
      </c>
      <c r="AC1753" s="405" t="s">
        <v>37721</v>
      </c>
      <c r="AD1753" s="406" t="s">
        <v>13552</v>
      </c>
      <c r="AE1753" s="406" t="s">
        <v>13490</v>
      </c>
      <c r="AF1753" s="406" t="s">
        <v>13317</v>
      </c>
      <c r="AG1753" s="406" t="s">
        <v>13317</v>
      </c>
      <c r="AH1753" s="418">
        <v>19.08613354956551</v>
      </c>
      <c r="AI1753" s="419">
        <v>104.9316827102364</v>
      </c>
      <c r="AJ1753" s="428">
        <v>2.58</v>
      </c>
      <c r="AK1753" s="428">
        <v>0</v>
      </c>
      <c r="AL1753" s="429">
        <v>2.58</v>
      </c>
      <c r="AM1753" s="407" t="s">
        <v>35415</v>
      </c>
    </row>
    <row r="1754" spans="2:39" ht="30" customHeight="1">
      <c r="B1754" s="130" t="s">
        <v>37722</v>
      </c>
      <c r="C1754" s="130" t="s">
        <v>13552</v>
      </c>
      <c r="D1754" s="130" t="s">
        <v>13490</v>
      </c>
      <c r="E1754" s="130" t="s">
        <v>13317</v>
      </c>
      <c r="F1754" s="130" t="s">
        <v>13317</v>
      </c>
      <c r="G1754" s="555">
        <v>19.06376189703872</v>
      </c>
      <c r="H1754" s="556">
        <v>104.9329315892213</v>
      </c>
      <c r="I1754" s="523">
        <v>4.88</v>
      </c>
      <c r="J1754" s="523">
        <v>0</v>
      </c>
      <c r="K1754" s="232">
        <v>4.88</v>
      </c>
      <c r="L1754" s="523">
        <v>0</v>
      </c>
      <c r="M1754" s="231">
        <v>4.88</v>
      </c>
      <c r="N1754" s="233">
        <v>0</v>
      </c>
      <c r="O1754" s="233">
        <v>0</v>
      </c>
      <c r="P1754" s="231">
        <v>0</v>
      </c>
      <c r="Q1754" s="231">
        <v>0</v>
      </c>
      <c r="R1754" s="233">
        <v>0</v>
      </c>
      <c r="S1754" s="231">
        <v>0</v>
      </c>
      <c r="T1754" s="231">
        <v>132.15039999999999</v>
      </c>
      <c r="U1754" s="140" t="s">
        <v>12718</v>
      </c>
      <c r="V1754" s="141" t="s">
        <v>35409</v>
      </c>
      <c r="W1754" s="5" t="s">
        <v>11581</v>
      </c>
      <c r="X1754" s="7" t="b">
        <v>1</v>
      </c>
      <c r="Y1754" s="7">
        <v>0</v>
      </c>
      <c r="Z1754" s="7" t="b">
        <v>0</v>
      </c>
      <c r="AA1754" s="7" t="b">
        <v>1</v>
      </c>
      <c r="AC1754" s="405" t="s">
        <v>37722</v>
      </c>
      <c r="AD1754" s="406" t="s">
        <v>13552</v>
      </c>
      <c r="AE1754" s="406" t="s">
        <v>13490</v>
      </c>
      <c r="AF1754" s="406" t="s">
        <v>13317</v>
      </c>
      <c r="AG1754" s="406" t="s">
        <v>13317</v>
      </c>
      <c r="AH1754" s="418">
        <v>19.06376189703872</v>
      </c>
      <c r="AI1754" s="419">
        <v>104.9329315892213</v>
      </c>
      <c r="AJ1754" s="428">
        <v>4.88</v>
      </c>
      <c r="AK1754" s="428">
        <v>0</v>
      </c>
      <c r="AL1754" s="429">
        <v>4.88</v>
      </c>
      <c r="AM1754" s="407" t="s">
        <v>35409</v>
      </c>
    </row>
    <row r="1755" spans="2:39" ht="30" customHeight="1">
      <c r="B1755" s="130" t="s">
        <v>37723</v>
      </c>
      <c r="C1755" s="130" t="s">
        <v>13552</v>
      </c>
      <c r="D1755" s="130" t="s">
        <v>13490</v>
      </c>
      <c r="E1755" s="130" t="s">
        <v>13317</v>
      </c>
      <c r="F1755" s="130" t="s">
        <v>13317</v>
      </c>
      <c r="G1755" s="555">
        <v>19.066626928966318</v>
      </c>
      <c r="H1755" s="556">
        <v>104.9319560121135</v>
      </c>
      <c r="I1755" s="523">
        <v>2.5099999999999998</v>
      </c>
      <c r="J1755" s="523">
        <v>0</v>
      </c>
      <c r="K1755" s="232">
        <v>2.5099999999999998</v>
      </c>
      <c r="L1755" s="523">
        <v>0</v>
      </c>
      <c r="M1755" s="231">
        <v>2.5099999999999998</v>
      </c>
      <c r="N1755" s="233">
        <v>0</v>
      </c>
      <c r="O1755" s="233">
        <v>0</v>
      </c>
      <c r="P1755" s="231">
        <v>0</v>
      </c>
      <c r="Q1755" s="231">
        <v>0</v>
      </c>
      <c r="R1755" s="233">
        <v>0</v>
      </c>
      <c r="S1755" s="231">
        <v>0</v>
      </c>
      <c r="T1755" s="231">
        <v>67.970799999999997</v>
      </c>
      <c r="U1755" s="140" t="s">
        <v>12718</v>
      </c>
      <c r="V1755" s="141" t="s">
        <v>35422</v>
      </c>
      <c r="W1755" s="5" t="s">
        <v>11581</v>
      </c>
      <c r="X1755" s="7" t="b">
        <v>1</v>
      </c>
      <c r="Y1755" s="7">
        <v>0</v>
      </c>
      <c r="Z1755" s="7" t="b">
        <v>0</v>
      </c>
      <c r="AA1755" s="7" t="b">
        <v>1</v>
      </c>
      <c r="AC1755" s="405" t="s">
        <v>37723</v>
      </c>
      <c r="AD1755" s="406" t="s">
        <v>13552</v>
      </c>
      <c r="AE1755" s="406" t="s">
        <v>13490</v>
      </c>
      <c r="AF1755" s="406" t="s">
        <v>13317</v>
      </c>
      <c r="AG1755" s="406" t="s">
        <v>13317</v>
      </c>
      <c r="AH1755" s="418">
        <v>19.066626928966318</v>
      </c>
      <c r="AI1755" s="419">
        <v>104.9319560121135</v>
      </c>
      <c r="AJ1755" s="428">
        <v>2.5099999999999998</v>
      </c>
      <c r="AK1755" s="428">
        <v>0</v>
      </c>
      <c r="AL1755" s="429">
        <v>2.5099999999999998</v>
      </c>
      <c r="AM1755" s="407" t="s">
        <v>35422</v>
      </c>
    </row>
    <row r="1756" spans="2:39" ht="30" customHeight="1">
      <c r="B1756" s="130" t="s">
        <v>37724</v>
      </c>
      <c r="C1756" s="130" t="s">
        <v>13552</v>
      </c>
      <c r="D1756" s="130" t="s">
        <v>13490</v>
      </c>
      <c r="E1756" s="130" t="s">
        <v>13317</v>
      </c>
      <c r="F1756" s="130" t="s">
        <v>13317</v>
      </c>
      <c r="G1756" s="555">
        <v>19.069021355371198</v>
      </c>
      <c r="H1756" s="556">
        <v>104.9317780819536</v>
      </c>
      <c r="I1756" s="523">
        <v>1.68</v>
      </c>
      <c r="J1756" s="523">
        <v>0</v>
      </c>
      <c r="K1756" s="232">
        <v>1.68</v>
      </c>
      <c r="L1756" s="523">
        <v>0</v>
      </c>
      <c r="M1756" s="231">
        <v>1.68</v>
      </c>
      <c r="N1756" s="233">
        <v>0</v>
      </c>
      <c r="O1756" s="233">
        <v>0</v>
      </c>
      <c r="P1756" s="231">
        <v>0</v>
      </c>
      <c r="Q1756" s="231">
        <v>0</v>
      </c>
      <c r="R1756" s="233">
        <v>0</v>
      </c>
      <c r="S1756" s="231">
        <v>0</v>
      </c>
      <c r="T1756" s="231">
        <v>45.494399999999999</v>
      </c>
      <c r="U1756" s="140" t="s">
        <v>12718</v>
      </c>
      <c r="V1756" s="141" t="s">
        <v>35428</v>
      </c>
      <c r="W1756" s="5" t="s">
        <v>11581</v>
      </c>
      <c r="X1756" s="7" t="b">
        <v>1</v>
      </c>
      <c r="Y1756" s="7">
        <v>0</v>
      </c>
      <c r="Z1756" s="7" t="b">
        <v>0</v>
      </c>
      <c r="AA1756" s="7" t="b">
        <v>1</v>
      </c>
      <c r="AC1756" s="405" t="s">
        <v>37724</v>
      </c>
      <c r="AD1756" s="406" t="s">
        <v>13552</v>
      </c>
      <c r="AE1756" s="406" t="s">
        <v>13490</v>
      </c>
      <c r="AF1756" s="406" t="s">
        <v>13317</v>
      </c>
      <c r="AG1756" s="406" t="s">
        <v>13317</v>
      </c>
      <c r="AH1756" s="418">
        <v>19.069021355371198</v>
      </c>
      <c r="AI1756" s="419">
        <v>104.9317780819536</v>
      </c>
      <c r="AJ1756" s="428">
        <v>1.68</v>
      </c>
      <c r="AK1756" s="428">
        <v>0</v>
      </c>
      <c r="AL1756" s="429">
        <v>1.68</v>
      </c>
      <c r="AM1756" s="407" t="s">
        <v>35428</v>
      </c>
    </row>
    <row r="1757" spans="2:39" ht="30" customHeight="1">
      <c r="B1757" s="130" t="s">
        <v>37725</v>
      </c>
      <c r="C1757" s="130" t="s">
        <v>13552</v>
      </c>
      <c r="D1757" s="130" t="s">
        <v>13490</v>
      </c>
      <c r="E1757" s="130" t="s">
        <v>13317</v>
      </c>
      <c r="F1757" s="130" t="s">
        <v>13317</v>
      </c>
      <c r="G1757" s="555">
        <v>19.081209734302181</v>
      </c>
      <c r="H1757" s="556">
        <v>104.9314777779739</v>
      </c>
      <c r="I1757" s="523">
        <v>1.06</v>
      </c>
      <c r="J1757" s="523">
        <v>0</v>
      </c>
      <c r="K1757" s="232">
        <v>1.06</v>
      </c>
      <c r="L1757" s="523">
        <v>0</v>
      </c>
      <c r="M1757" s="231">
        <v>1.06</v>
      </c>
      <c r="N1757" s="233">
        <v>0</v>
      </c>
      <c r="O1757" s="233">
        <v>0</v>
      </c>
      <c r="P1757" s="231">
        <v>0</v>
      </c>
      <c r="Q1757" s="231">
        <v>0</v>
      </c>
      <c r="R1757" s="233">
        <v>0</v>
      </c>
      <c r="S1757" s="231">
        <v>0</v>
      </c>
      <c r="T1757" s="231">
        <v>28.704799999999999</v>
      </c>
      <c r="U1757" s="140" t="s">
        <v>12718</v>
      </c>
      <c r="V1757" s="141" t="s">
        <v>35448</v>
      </c>
      <c r="W1757" s="5" t="s">
        <v>11581</v>
      </c>
      <c r="X1757" s="7" t="b">
        <v>1</v>
      </c>
      <c r="Y1757" s="7">
        <v>0</v>
      </c>
      <c r="Z1757" s="7" t="b">
        <v>0</v>
      </c>
      <c r="AA1757" s="7" t="b">
        <v>1</v>
      </c>
      <c r="AC1757" s="405" t="s">
        <v>37725</v>
      </c>
      <c r="AD1757" s="406" t="s">
        <v>13552</v>
      </c>
      <c r="AE1757" s="406" t="s">
        <v>13490</v>
      </c>
      <c r="AF1757" s="406" t="s">
        <v>13317</v>
      </c>
      <c r="AG1757" s="406" t="s">
        <v>13317</v>
      </c>
      <c r="AH1757" s="418">
        <v>19.081209734302181</v>
      </c>
      <c r="AI1757" s="419">
        <v>104.9314777779739</v>
      </c>
      <c r="AJ1757" s="428">
        <v>1.06</v>
      </c>
      <c r="AK1757" s="428">
        <v>0</v>
      </c>
      <c r="AL1757" s="429">
        <v>1.06</v>
      </c>
      <c r="AM1757" s="407" t="s">
        <v>35448</v>
      </c>
    </row>
    <row r="1758" spans="2:39" ht="30" customHeight="1">
      <c r="B1758" s="130" t="s">
        <v>37726</v>
      </c>
      <c r="C1758" s="130" t="s">
        <v>13552</v>
      </c>
      <c r="D1758" s="130" t="s">
        <v>13490</v>
      </c>
      <c r="E1758" s="130" t="s">
        <v>13317</v>
      </c>
      <c r="F1758" s="130" t="s">
        <v>13317</v>
      </c>
      <c r="G1758" s="555">
        <v>19.06853315212167</v>
      </c>
      <c r="H1758" s="556">
        <v>104.93210062599761</v>
      </c>
      <c r="I1758" s="523">
        <v>2.3199999999999998</v>
      </c>
      <c r="J1758" s="523">
        <v>0</v>
      </c>
      <c r="K1758" s="232">
        <v>2.3199999999999998</v>
      </c>
      <c r="L1758" s="523">
        <v>0</v>
      </c>
      <c r="M1758" s="231">
        <v>2.3199999999999998</v>
      </c>
      <c r="N1758" s="233">
        <v>0</v>
      </c>
      <c r="O1758" s="233">
        <v>0</v>
      </c>
      <c r="P1758" s="231">
        <v>0</v>
      </c>
      <c r="Q1758" s="231">
        <v>0</v>
      </c>
      <c r="R1758" s="233">
        <v>0</v>
      </c>
      <c r="S1758" s="231">
        <v>0</v>
      </c>
      <c r="T1758" s="231">
        <v>62.825599999999987</v>
      </c>
      <c r="U1758" s="140" t="s">
        <v>12718</v>
      </c>
      <c r="V1758" s="141" t="s">
        <v>35557</v>
      </c>
      <c r="W1758" s="5" t="s">
        <v>11581</v>
      </c>
      <c r="X1758" s="7" t="b">
        <v>1</v>
      </c>
      <c r="Y1758" s="7">
        <v>0</v>
      </c>
      <c r="Z1758" s="7" t="b">
        <v>0</v>
      </c>
      <c r="AA1758" s="7" t="b">
        <v>1</v>
      </c>
      <c r="AC1758" s="405" t="s">
        <v>37726</v>
      </c>
      <c r="AD1758" s="406" t="s">
        <v>13552</v>
      </c>
      <c r="AE1758" s="406" t="s">
        <v>13490</v>
      </c>
      <c r="AF1758" s="406" t="s">
        <v>13317</v>
      </c>
      <c r="AG1758" s="406" t="s">
        <v>13317</v>
      </c>
      <c r="AH1758" s="418">
        <v>19.06853315212167</v>
      </c>
      <c r="AI1758" s="419">
        <v>104.93210062599761</v>
      </c>
      <c r="AJ1758" s="428">
        <v>2.3199999999999998</v>
      </c>
      <c r="AK1758" s="428">
        <v>0</v>
      </c>
      <c r="AL1758" s="429">
        <v>2.3199999999999998</v>
      </c>
      <c r="AM1758" s="407" t="s">
        <v>35557</v>
      </c>
    </row>
    <row r="1759" spans="2:39" ht="30" customHeight="1">
      <c r="B1759" s="130" t="s">
        <v>37727</v>
      </c>
      <c r="C1759" s="130" t="s">
        <v>13552</v>
      </c>
      <c r="D1759" s="130" t="s">
        <v>13490</v>
      </c>
      <c r="E1759" s="130" t="s">
        <v>13317</v>
      </c>
      <c r="F1759" s="130" t="s">
        <v>13317</v>
      </c>
      <c r="G1759" s="555">
        <v>19.091237467358479</v>
      </c>
      <c r="H1759" s="556">
        <v>104.9324865756587</v>
      </c>
      <c r="I1759" s="523">
        <v>1.99</v>
      </c>
      <c r="J1759" s="523">
        <v>0</v>
      </c>
      <c r="K1759" s="232">
        <v>1.99</v>
      </c>
      <c r="L1759" s="523">
        <v>0</v>
      </c>
      <c r="M1759" s="231">
        <v>1.99</v>
      </c>
      <c r="N1759" s="233">
        <v>0</v>
      </c>
      <c r="O1759" s="233">
        <v>0</v>
      </c>
      <c r="P1759" s="231">
        <v>0</v>
      </c>
      <c r="Q1759" s="231">
        <v>0</v>
      </c>
      <c r="R1759" s="233">
        <v>0</v>
      </c>
      <c r="S1759" s="231">
        <v>0</v>
      </c>
      <c r="T1759" s="231">
        <v>53.889200000000002</v>
      </c>
      <c r="U1759" s="140" t="s">
        <v>12718</v>
      </c>
      <c r="V1759" s="141" t="s">
        <v>35253</v>
      </c>
      <c r="W1759" s="5" t="s">
        <v>11581</v>
      </c>
      <c r="X1759" s="7" t="b">
        <v>1</v>
      </c>
      <c r="Y1759" s="7">
        <v>0</v>
      </c>
      <c r="Z1759" s="7" t="b">
        <v>0</v>
      </c>
      <c r="AA1759" s="7" t="b">
        <v>1</v>
      </c>
      <c r="AC1759" s="405" t="s">
        <v>37727</v>
      </c>
      <c r="AD1759" s="406" t="s">
        <v>13552</v>
      </c>
      <c r="AE1759" s="406" t="s">
        <v>13490</v>
      </c>
      <c r="AF1759" s="406" t="s">
        <v>13317</v>
      </c>
      <c r="AG1759" s="406" t="s">
        <v>13317</v>
      </c>
      <c r="AH1759" s="418">
        <v>19.091237467358479</v>
      </c>
      <c r="AI1759" s="419">
        <v>104.9324865756587</v>
      </c>
      <c r="AJ1759" s="428">
        <v>1.99</v>
      </c>
      <c r="AK1759" s="428">
        <v>0</v>
      </c>
      <c r="AL1759" s="429">
        <v>1.99</v>
      </c>
      <c r="AM1759" s="407" t="s">
        <v>35253</v>
      </c>
    </row>
    <row r="1760" spans="2:39" ht="30" customHeight="1">
      <c r="B1760" s="130" t="s">
        <v>37728</v>
      </c>
      <c r="C1760" s="130" t="s">
        <v>13552</v>
      </c>
      <c r="D1760" s="130" t="s">
        <v>13490</v>
      </c>
      <c r="E1760" s="130" t="s">
        <v>13317</v>
      </c>
      <c r="F1760" s="130" t="s">
        <v>13317</v>
      </c>
      <c r="G1760" s="555">
        <v>19.067565854106661</v>
      </c>
      <c r="H1760" s="556">
        <v>104.9326697009142</v>
      </c>
      <c r="I1760" s="523">
        <v>1.67</v>
      </c>
      <c r="J1760" s="523">
        <v>0</v>
      </c>
      <c r="K1760" s="232">
        <v>1.67</v>
      </c>
      <c r="L1760" s="523">
        <v>0</v>
      </c>
      <c r="M1760" s="231">
        <v>1.67</v>
      </c>
      <c r="N1760" s="233">
        <v>0</v>
      </c>
      <c r="O1760" s="233">
        <v>0</v>
      </c>
      <c r="P1760" s="231">
        <v>0</v>
      </c>
      <c r="Q1760" s="231">
        <v>0</v>
      </c>
      <c r="R1760" s="233">
        <v>0</v>
      </c>
      <c r="S1760" s="231">
        <v>0</v>
      </c>
      <c r="T1760" s="231">
        <v>45.223599999999998</v>
      </c>
      <c r="U1760" s="140" t="s">
        <v>12718</v>
      </c>
      <c r="V1760" s="141" t="s">
        <v>35397</v>
      </c>
      <c r="W1760" s="5" t="s">
        <v>11581</v>
      </c>
      <c r="X1760" s="7" t="b">
        <v>1</v>
      </c>
      <c r="Y1760" s="7">
        <v>0</v>
      </c>
      <c r="Z1760" s="7" t="b">
        <v>0</v>
      </c>
      <c r="AA1760" s="7" t="b">
        <v>1</v>
      </c>
      <c r="AC1760" s="405" t="s">
        <v>37728</v>
      </c>
      <c r="AD1760" s="406" t="s">
        <v>13552</v>
      </c>
      <c r="AE1760" s="406" t="s">
        <v>13490</v>
      </c>
      <c r="AF1760" s="406" t="s">
        <v>13317</v>
      </c>
      <c r="AG1760" s="406" t="s">
        <v>13317</v>
      </c>
      <c r="AH1760" s="418">
        <v>19.067565854106661</v>
      </c>
      <c r="AI1760" s="419">
        <v>104.9326697009142</v>
      </c>
      <c r="AJ1760" s="428">
        <v>1.67</v>
      </c>
      <c r="AK1760" s="428">
        <v>0</v>
      </c>
      <c r="AL1760" s="429">
        <v>1.67</v>
      </c>
      <c r="AM1760" s="407" t="s">
        <v>35397</v>
      </c>
    </row>
    <row r="1761" spans="2:39" ht="30" customHeight="1">
      <c r="B1761" s="130" t="s">
        <v>37729</v>
      </c>
      <c r="C1761" s="130" t="s">
        <v>13552</v>
      </c>
      <c r="D1761" s="130" t="s">
        <v>13490</v>
      </c>
      <c r="E1761" s="130" t="s">
        <v>13317</v>
      </c>
      <c r="F1761" s="130" t="s">
        <v>13317</v>
      </c>
      <c r="G1761" s="555">
        <v>19.091417533093939</v>
      </c>
      <c r="H1761" s="556">
        <v>104.9331235108064</v>
      </c>
      <c r="I1761" s="523">
        <v>0.95</v>
      </c>
      <c r="J1761" s="523">
        <v>0</v>
      </c>
      <c r="K1761" s="232">
        <v>0.95</v>
      </c>
      <c r="L1761" s="523">
        <v>0</v>
      </c>
      <c r="M1761" s="231">
        <v>0.95</v>
      </c>
      <c r="N1761" s="233">
        <v>0</v>
      </c>
      <c r="O1761" s="233">
        <v>0</v>
      </c>
      <c r="P1761" s="231">
        <v>0</v>
      </c>
      <c r="Q1761" s="231">
        <v>0</v>
      </c>
      <c r="R1761" s="233">
        <v>0</v>
      </c>
      <c r="S1761" s="231">
        <v>0</v>
      </c>
      <c r="T1761" s="231">
        <v>25.725999999999999</v>
      </c>
      <c r="U1761" s="140" t="s">
        <v>12718</v>
      </c>
      <c r="V1761" s="141" t="s">
        <v>35444</v>
      </c>
      <c r="W1761" s="5" t="s">
        <v>11581</v>
      </c>
      <c r="X1761" s="7" t="b">
        <v>1</v>
      </c>
      <c r="Y1761" s="7">
        <v>0</v>
      </c>
      <c r="Z1761" s="7" t="b">
        <v>0</v>
      </c>
      <c r="AA1761" s="7" t="b">
        <v>1</v>
      </c>
      <c r="AC1761" s="405" t="s">
        <v>37729</v>
      </c>
      <c r="AD1761" s="406" t="s">
        <v>13552</v>
      </c>
      <c r="AE1761" s="406" t="s">
        <v>13490</v>
      </c>
      <c r="AF1761" s="406" t="s">
        <v>13317</v>
      </c>
      <c r="AG1761" s="406" t="s">
        <v>13317</v>
      </c>
      <c r="AH1761" s="418">
        <v>19.091417533093939</v>
      </c>
      <c r="AI1761" s="419">
        <v>104.9331235108064</v>
      </c>
      <c r="AJ1761" s="428">
        <v>0.95</v>
      </c>
      <c r="AK1761" s="428">
        <v>0</v>
      </c>
      <c r="AL1761" s="429">
        <v>0.95</v>
      </c>
      <c r="AM1761" s="407" t="s">
        <v>35444</v>
      </c>
    </row>
    <row r="1762" spans="2:39" ht="30" customHeight="1">
      <c r="B1762" s="130" t="s">
        <v>37730</v>
      </c>
      <c r="C1762" s="130" t="s">
        <v>13552</v>
      </c>
      <c r="D1762" s="130" t="s">
        <v>13490</v>
      </c>
      <c r="E1762" s="130" t="s">
        <v>13317</v>
      </c>
      <c r="F1762" s="130" t="s">
        <v>13317</v>
      </c>
      <c r="G1762" s="555">
        <v>19.083837514479889</v>
      </c>
      <c r="H1762" s="556">
        <v>104.93286809560171</v>
      </c>
      <c r="I1762" s="523">
        <v>1.58</v>
      </c>
      <c r="J1762" s="523">
        <v>0</v>
      </c>
      <c r="K1762" s="232">
        <v>1.58</v>
      </c>
      <c r="L1762" s="523">
        <v>0</v>
      </c>
      <c r="M1762" s="231">
        <v>1.58</v>
      </c>
      <c r="N1762" s="233">
        <v>0</v>
      </c>
      <c r="O1762" s="233">
        <v>0</v>
      </c>
      <c r="P1762" s="231">
        <v>0</v>
      </c>
      <c r="Q1762" s="231">
        <v>0</v>
      </c>
      <c r="R1762" s="233">
        <v>0</v>
      </c>
      <c r="S1762" s="231">
        <v>0</v>
      </c>
      <c r="T1762" s="231">
        <v>42.7864</v>
      </c>
      <c r="U1762" s="140" t="s">
        <v>12718</v>
      </c>
      <c r="V1762" s="141" t="s">
        <v>35396</v>
      </c>
      <c r="W1762" s="5" t="s">
        <v>11581</v>
      </c>
      <c r="X1762" s="7" t="b">
        <v>1</v>
      </c>
      <c r="Y1762" s="7">
        <v>0</v>
      </c>
      <c r="Z1762" s="7" t="b">
        <v>0</v>
      </c>
      <c r="AA1762" s="7" t="b">
        <v>1</v>
      </c>
      <c r="AC1762" s="405" t="s">
        <v>37730</v>
      </c>
      <c r="AD1762" s="406" t="s">
        <v>13552</v>
      </c>
      <c r="AE1762" s="406" t="s">
        <v>13490</v>
      </c>
      <c r="AF1762" s="406" t="s">
        <v>13317</v>
      </c>
      <c r="AG1762" s="406" t="s">
        <v>13317</v>
      </c>
      <c r="AH1762" s="418">
        <v>19.083837514479889</v>
      </c>
      <c r="AI1762" s="419">
        <v>104.93286809560171</v>
      </c>
      <c r="AJ1762" s="428">
        <v>1.58</v>
      </c>
      <c r="AK1762" s="428">
        <v>0</v>
      </c>
      <c r="AL1762" s="429">
        <v>1.58</v>
      </c>
      <c r="AM1762" s="407" t="s">
        <v>35396</v>
      </c>
    </row>
    <row r="1763" spans="2:39" ht="30" customHeight="1">
      <c r="B1763" s="130" t="s">
        <v>37731</v>
      </c>
      <c r="C1763" s="130" t="s">
        <v>13552</v>
      </c>
      <c r="D1763" s="130" t="s">
        <v>13490</v>
      </c>
      <c r="E1763" s="130" t="s">
        <v>13317</v>
      </c>
      <c r="F1763" s="130" t="s">
        <v>13317</v>
      </c>
      <c r="G1763" s="555">
        <v>19.07510992607908</v>
      </c>
      <c r="H1763" s="556">
        <v>104.93274448609429</v>
      </c>
      <c r="I1763" s="523">
        <v>0.88</v>
      </c>
      <c r="J1763" s="523">
        <v>0</v>
      </c>
      <c r="K1763" s="232">
        <v>0.88</v>
      </c>
      <c r="L1763" s="523">
        <v>0</v>
      </c>
      <c r="M1763" s="231">
        <v>0.88</v>
      </c>
      <c r="N1763" s="233">
        <v>0</v>
      </c>
      <c r="O1763" s="233">
        <v>0</v>
      </c>
      <c r="P1763" s="231">
        <v>0</v>
      </c>
      <c r="Q1763" s="231">
        <v>0</v>
      </c>
      <c r="R1763" s="233">
        <v>0</v>
      </c>
      <c r="S1763" s="231">
        <v>0</v>
      </c>
      <c r="T1763" s="231">
        <v>23.830400000000001</v>
      </c>
      <c r="U1763" s="140" t="s">
        <v>12718</v>
      </c>
      <c r="V1763" s="141" t="s">
        <v>35438</v>
      </c>
      <c r="W1763" s="5" t="s">
        <v>11581</v>
      </c>
      <c r="X1763" s="7" t="b">
        <v>1</v>
      </c>
      <c r="Y1763" s="7">
        <v>0</v>
      </c>
      <c r="Z1763" s="7" t="b">
        <v>0</v>
      </c>
      <c r="AA1763" s="7" t="b">
        <v>1</v>
      </c>
      <c r="AC1763" s="405" t="s">
        <v>37731</v>
      </c>
      <c r="AD1763" s="406" t="s">
        <v>13552</v>
      </c>
      <c r="AE1763" s="406" t="s">
        <v>13490</v>
      </c>
      <c r="AF1763" s="406" t="s">
        <v>13317</v>
      </c>
      <c r="AG1763" s="406" t="s">
        <v>13317</v>
      </c>
      <c r="AH1763" s="418">
        <v>19.07510992607908</v>
      </c>
      <c r="AI1763" s="419">
        <v>104.93274448609429</v>
      </c>
      <c r="AJ1763" s="428">
        <v>0.88</v>
      </c>
      <c r="AK1763" s="428">
        <v>0</v>
      </c>
      <c r="AL1763" s="429">
        <v>0.88</v>
      </c>
      <c r="AM1763" s="407" t="s">
        <v>35438</v>
      </c>
    </row>
    <row r="1764" spans="2:39" ht="30" customHeight="1">
      <c r="B1764" s="130" t="s">
        <v>37732</v>
      </c>
      <c r="C1764" s="130" t="s">
        <v>13552</v>
      </c>
      <c r="D1764" s="130" t="s">
        <v>13490</v>
      </c>
      <c r="E1764" s="130" t="s">
        <v>13317</v>
      </c>
      <c r="F1764" s="130" t="s">
        <v>13317</v>
      </c>
      <c r="G1764" s="555">
        <v>19.073727493300119</v>
      </c>
      <c r="H1764" s="556">
        <v>104.9328379957753</v>
      </c>
      <c r="I1764" s="523">
        <v>1.22</v>
      </c>
      <c r="J1764" s="523">
        <v>0</v>
      </c>
      <c r="K1764" s="232">
        <v>1.22</v>
      </c>
      <c r="L1764" s="523">
        <v>0</v>
      </c>
      <c r="M1764" s="231">
        <v>1.22</v>
      </c>
      <c r="N1764" s="233">
        <v>0</v>
      </c>
      <c r="O1764" s="233">
        <v>0</v>
      </c>
      <c r="P1764" s="231">
        <v>0</v>
      </c>
      <c r="Q1764" s="231">
        <v>0</v>
      </c>
      <c r="R1764" s="233">
        <v>0</v>
      </c>
      <c r="S1764" s="231">
        <v>0</v>
      </c>
      <c r="T1764" s="231">
        <v>33.037599999999998</v>
      </c>
      <c r="U1764" s="140" t="s">
        <v>12718</v>
      </c>
      <c r="V1764" s="141" t="s">
        <v>35435</v>
      </c>
      <c r="W1764" s="5" t="s">
        <v>11581</v>
      </c>
      <c r="X1764" s="7" t="b">
        <v>1</v>
      </c>
      <c r="Y1764" s="7">
        <v>0</v>
      </c>
      <c r="Z1764" s="7" t="b">
        <v>0</v>
      </c>
      <c r="AA1764" s="7" t="b">
        <v>1</v>
      </c>
      <c r="AC1764" s="405" t="s">
        <v>37732</v>
      </c>
      <c r="AD1764" s="406" t="s">
        <v>13552</v>
      </c>
      <c r="AE1764" s="406" t="s">
        <v>13490</v>
      </c>
      <c r="AF1764" s="406" t="s">
        <v>13317</v>
      </c>
      <c r="AG1764" s="406" t="s">
        <v>13317</v>
      </c>
      <c r="AH1764" s="418">
        <v>19.073727493300119</v>
      </c>
      <c r="AI1764" s="419">
        <v>104.9328379957753</v>
      </c>
      <c r="AJ1764" s="428">
        <v>1.22</v>
      </c>
      <c r="AK1764" s="428">
        <v>0</v>
      </c>
      <c r="AL1764" s="429">
        <v>1.22</v>
      </c>
      <c r="AM1764" s="407" t="s">
        <v>35435</v>
      </c>
    </row>
    <row r="1765" spans="2:39" ht="30" customHeight="1">
      <c r="B1765" s="130" t="s">
        <v>37733</v>
      </c>
      <c r="C1765" s="130" t="s">
        <v>13552</v>
      </c>
      <c r="D1765" s="130" t="s">
        <v>13490</v>
      </c>
      <c r="E1765" s="130" t="s">
        <v>13317</v>
      </c>
      <c r="F1765" s="130" t="s">
        <v>13317</v>
      </c>
      <c r="G1765" s="555">
        <v>19.066481204401491</v>
      </c>
      <c r="H1765" s="556">
        <v>104.9331341169092</v>
      </c>
      <c r="I1765" s="523">
        <v>2.81</v>
      </c>
      <c r="J1765" s="523">
        <v>0</v>
      </c>
      <c r="K1765" s="232">
        <v>2.81</v>
      </c>
      <c r="L1765" s="523">
        <v>0</v>
      </c>
      <c r="M1765" s="231">
        <v>2.81</v>
      </c>
      <c r="N1765" s="233">
        <v>0</v>
      </c>
      <c r="O1765" s="233">
        <v>0</v>
      </c>
      <c r="P1765" s="231">
        <v>0</v>
      </c>
      <c r="Q1765" s="231">
        <v>0</v>
      </c>
      <c r="R1765" s="233">
        <v>0</v>
      </c>
      <c r="S1765" s="231">
        <v>0</v>
      </c>
      <c r="T1765" s="231">
        <v>76.094799999999992</v>
      </c>
      <c r="U1765" s="140" t="s">
        <v>12718</v>
      </c>
      <c r="V1765" s="141" t="s">
        <v>35442</v>
      </c>
      <c r="W1765" s="5" t="s">
        <v>11581</v>
      </c>
      <c r="X1765" s="7" t="b">
        <v>1</v>
      </c>
      <c r="Y1765" s="7">
        <v>0</v>
      </c>
      <c r="Z1765" s="7" t="b">
        <v>0</v>
      </c>
      <c r="AA1765" s="7" t="b">
        <v>1</v>
      </c>
      <c r="AC1765" s="405" t="s">
        <v>37733</v>
      </c>
      <c r="AD1765" s="406" t="s">
        <v>13552</v>
      </c>
      <c r="AE1765" s="406" t="s">
        <v>13490</v>
      </c>
      <c r="AF1765" s="406" t="s">
        <v>13317</v>
      </c>
      <c r="AG1765" s="406" t="s">
        <v>13317</v>
      </c>
      <c r="AH1765" s="418">
        <v>19.066481204401491</v>
      </c>
      <c r="AI1765" s="419">
        <v>104.9331341169092</v>
      </c>
      <c r="AJ1765" s="428">
        <v>2.81</v>
      </c>
      <c r="AK1765" s="428">
        <v>0</v>
      </c>
      <c r="AL1765" s="429">
        <v>2.81</v>
      </c>
      <c r="AM1765" s="407" t="s">
        <v>35442</v>
      </c>
    </row>
    <row r="1766" spans="2:39" ht="30" customHeight="1">
      <c r="B1766" s="130" t="s">
        <v>37734</v>
      </c>
      <c r="C1766" s="130" t="s">
        <v>13552</v>
      </c>
      <c r="D1766" s="130" t="s">
        <v>13490</v>
      </c>
      <c r="E1766" s="130" t="s">
        <v>13317</v>
      </c>
      <c r="F1766" s="130" t="s">
        <v>13317</v>
      </c>
      <c r="G1766" s="555">
        <v>19.062595837708429</v>
      </c>
      <c r="H1766" s="556">
        <v>104.9334909226839</v>
      </c>
      <c r="I1766" s="523">
        <v>6.06</v>
      </c>
      <c r="J1766" s="523">
        <v>0</v>
      </c>
      <c r="K1766" s="232">
        <v>6.06</v>
      </c>
      <c r="L1766" s="523">
        <v>0</v>
      </c>
      <c r="M1766" s="231">
        <v>6.06</v>
      </c>
      <c r="N1766" s="233">
        <v>0</v>
      </c>
      <c r="O1766" s="233">
        <v>0</v>
      </c>
      <c r="P1766" s="231">
        <v>0</v>
      </c>
      <c r="Q1766" s="231">
        <v>0</v>
      </c>
      <c r="R1766" s="233">
        <v>0</v>
      </c>
      <c r="S1766" s="231">
        <v>0</v>
      </c>
      <c r="T1766" s="231">
        <v>164.10480000000001</v>
      </c>
      <c r="U1766" s="140" t="s">
        <v>12718</v>
      </c>
      <c r="V1766" s="141" t="s">
        <v>35421</v>
      </c>
      <c r="W1766" s="5" t="s">
        <v>11581</v>
      </c>
      <c r="X1766" s="7" t="b">
        <v>1</v>
      </c>
      <c r="Y1766" s="7">
        <v>0</v>
      </c>
      <c r="Z1766" s="7" t="b">
        <v>0</v>
      </c>
      <c r="AA1766" s="7" t="b">
        <v>1</v>
      </c>
      <c r="AC1766" s="405" t="s">
        <v>37734</v>
      </c>
      <c r="AD1766" s="406" t="s">
        <v>13552</v>
      </c>
      <c r="AE1766" s="406" t="s">
        <v>13490</v>
      </c>
      <c r="AF1766" s="406" t="s">
        <v>13317</v>
      </c>
      <c r="AG1766" s="406" t="s">
        <v>13317</v>
      </c>
      <c r="AH1766" s="418">
        <v>19.062595837708429</v>
      </c>
      <c r="AI1766" s="419">
        <v>104.9334909226839</v>
      </c>
      <c r="AJ1766" s="428">
        <v>6.06</v>
      </c>
      <c r="AK1766" s="428">
        <v>0</v>
      </c>
      <c r="AL1766" s="429">
        <v>6.06</v>
      </c>
      <c r="AM1766" s="407" t="s">
        <v>35421</v>
      </c>
    </row>
    <row r="1767" spans="2:39" ht="30" customHeight="1">
      <c r="B1767" s="130" t="s">
        <v>37735</v>
      </c>
      <c r="C1767" s="130" t="s">
        <v>13552</v>
      </c>
      <c r="D1767" s="130" t="s">
        <v>13490</v>
      </c>
      <c r="E1767" s="130" t="s">
        <v>13317</v>
      </c>
      <c r="F1767" s="130" t="s">
        <v>13317</v>
      </c>
      <c r="G1767" s="555">
        <v>19.064791677912499</v>
      </c>
      <c r="H1767" s="556">
        <v>104.9331322614581</v>
      </c>
      <c r="I1767" s="523">
        <v>2.04</v>
      </c>
      <c r="J1767" s="523">
        <v>0</v>
      </c>
      <c r="K1767" s="232">
        <v>2.04</v>
      </c>
      <c r="L1767" s="523">
        <v>0</v>
      </c>
      <c r="M1767" s="231">
        <v>2.04</v>
      </c>
      <c r="N1767" s="233">
        <v>0</v>
      </c>
      <c r="O1767" s="233">
        <v>0</v>
      </c>
      <c r="P1767" s="231">
        <v>0</v>
      </c>
      <c r="Q1767" s="231">
        <v>0</v>
      </c>
      <c r="R1767" s="233">
        <v>0</v>
      </c>
      <c r="S1767" s="231">
        <v>0</v>
      </c>
      <c r="T1767" s="231">
        <v>55.243199999999987</v>
      </c>
      <c r="U1767" s="140" t="s">
        <v>12718</v>
      </c>
      <c r="V1767" s="141" t="s">
        <v>35426</v>
      </c>
      <c r="W1767" s="5" t="s">
        <v>11581</v>
      </c>
      <c r="X1767" s="7" t="b">
        <v>1</v>
      </c>
      <c r="Y1767" s="7">
        <v>0</v>
      </c>
      <c r="Z1767" s="7" t="b">
        <v>0</v>
      </c>
      <c r="AA1767" s="7" t="b">
        <v>1</v>
      </c>
      <c r="AC1767" s="405" t="s">
        <v>37735</v>
      </c>
      <c r="AD1767" s="406" t="s">
        <v>13552</v>
      </c>
      <c r="AE1767" s="406" t="s">
        <v>13490</v>
      </c>
      <c r="AF1767" s="406" t="s">
        <v>13317</v>
      </c>
      <c r="AG1767" s="406" t="s">
        <v>13317</v>
      </c>
      <c r="AH1767" s="418">
        <v>19.064791677912499</v>
      </c>
      <c r="AI1767" s="419">
        <v>104.9331322614581</v>
      </c>
      <c r="AJ1767" s="428">
        <v>2.04</v>
      </c>
      <c r="AK1767" s="428">
        <v>0</v>
      </c>
      <c r="AL1767" s="429">
        <v>2.04</v>
      </c>
      <c r="AM1767" s="407" t="s">
        <v>35426</v>
      </c>
    </row>
    <row r="1768" spans="2:39" ht="30" customHeight="1">
      <c r="B1768" s="130" t="s">
        <v>37736</v>
      </c>
      <c r="C1768" s="130" t="s">
        <v>13552</v>
      </c>
      <c r="D1768" s="130" t="s">
        <v>13490</v>
      </c>
      <c r="E1768" s="130" t="s">
        <v>13317</v>
      </c>
      <c r="F1768" s="130" t="s">
        <v>13317</v>
      </c>
      <c r="G1768" s="555">
        <v>19.08436126403587</v>
      </c>
      <c r="H1768" s="556">
        <v>104.9331442618105</v>
      </c>
      <c r="I1768" s="523">
        <v>0.91</v>
      </c>
      <c r="J1768" s="523">
        <v>0</v>
      </c>
      <c r="K1768" s="232">
        <v>0.91</v>
      </c>
      <c r="L1768" s="523">
        <v>0</v>
      </c>
      <c r="M1768" s="231">
        <v>0.91</v>
      </c>
      <c r="N1768" s="233">
        <v>0</v>
      </c>
      <c r="O1768" s="233">
        <v>0</v>
      </c>
      <c r="P1768" s="231">
        <v>0</v>
      </c>
      <c r="Q1768" s="231">
        <v>0</v>
      </c>
      <c r="R1768" s="233">
        <v>0</v>
      </c>
      <c r="S1768" s="231">
        <v>0</v>
      </c>
      <c r="T1768" s="231">
        <v>24.642800000000001</v>
      </c>
      <c r="U1768" s="140" t="s">
        <v>12718</v>
      </c>
      <c r="V1768" s="141" t="s">
        <v>35579</v>
      </c>
      <c r="W1768" s="5" t="s">
        <v>11581</v>
      </c>
      <c r="X1768" s="7" t="b">
        <v>1</v>
      </c>
      <c r="Y1768" s="7">
        <v>0</v>
      </c>
      <c r="Z1768" s="7" t="b">
        <v>0</v>
      </c>
      <c r="AA1768" s="7" t="b">
        <v>1</v>
      </c>
      <c r="AC1768" s="405" t="s">
        <v>37736</v>
      </c>
      <c r="AD1768" s="406" t="s">
        <v>13552</v>
      </c>
      <c r="AE1768" s="406" t="s">
        <v>13490</v>
      </c>
      <c r="AF1768" s="406" t="s">
        <v>13317</v>
      </c>
      <c r="AG1768" s="406" t="s">
        <v>13317</v>
      </c>
      <c r="AH1768" s="418">
        <v>19.08436126403587</v>
      </c>
      <c r="AI1768" s="419">
        <v>104.9331442618105</v>
      </c>
      <c r="AJ1768" s="428">
        <v>0.91</v>
      </c>
      <c r="AK1768" s="428">
        <v>0</v>
      </c>
      <c r="AL1768" s="429">
        <v>0.91</v>
      </c>
      <c r="AM1768" s="407" t="s">
        <v>35579</v>
      </c>
    </row>
    <row r="1769" spans="2:39" ht="30" customHeight="1">
      <c r="B1769" s="130" t="s">
        <v>37737</v>
      </c>
      <c r="C1769" s="130" t="s">
        <v>13552</v>
      </c>
      <c r="D1769" s="130" t="s">
        <v>13490</v>
      </c>
      <c r="E1769" s="130" t="s">
        <v>13317</v>
      </c>
      <c r="F1769" s="130" t="s">
        <v>13317</v>
      </c>
      <c r="G1769" s="555">
        <v>19.086673843921989</v>
      </c>
      <c r="H1769" s="556">
        <v>104.9334984258375</v>
      </c>
      <c r="I1769" s="523">
        <v>0.9</v>
      </c>
      <c r="J1769" s="523">
        <v>0</v>
      </c>
      <c r="K1769" s="232">
        <v>0.9</v>
      </c>
      <c r="L1769" s="523">
        <v>0</v>
      </c>
      <c r="M1769" s="231">
        <v>0.9</v>
      </c>
      <c r="N1769" s="233">
        <v>0</v>
      </c>
      <c r="O1769" s="233">
        <v>0</v>
      </c>
      <c r="P1769" s="231">
        <v>0</v>
      </c>
      <c r="Q1769" s="231">
        <v>0</v>
      </c>
      <c r="R1769" s="233">
        <v>0</v>
      </c>
      <c r="S1769" s="231">
        <v>0</v>
      </c>
      <c r="T1769" s="231">
        <v>24.372</v>
      </c>
      <c r="U1769" s="140" t="s">
        <v>12718</v>
      </c>
      <c r="V1769" s="141" t="s">
        <v>35418</v>
      </c>
      <c r="W1769" s="5" t="s">
        <v>11581</v>
      </c>
      <c r="X1769" s="7" t="b">
        <v>1</v>
      </c>
      <c r="Y1769" s="7">
        <v>0</v>
      </c>
      <c r="Z1769" s="7" t="b">
        <v>0</v>
      </c>
      <c r="AA1769" s="7" t="b">
        <v>1</v>
      </c>
      <c r="AC1769" s="405" t="s">
        <v>37737</v>
      </c>
      <c r="AD1769" s="406" t="s">
        <v>13552</v>
      </c>
      <c r="AE1769" s="406" t="s">
        <v>13490</v>
      </c>
      <c r="AF1769" s="406" t="s">
        <v>13317</v>
      </c>
      <c r="AG1769" s="406" t="s">
        <v>13317</v>
      </c>
      <c r="AH1769" s="418">
        <v>19.086673843921989</v>
      </c>
      <c r="AI1769" s="419">
        <v>104.9334984258375</v>
      </c>
      <c r="AJ1769" s="428">
        <v>0.9</v>
      </c>
      <c r="AK1769" s="428">
        <v>0</v>
      </c>
      <c r="AL1769" s="429">
        <v>0.9</v>
      </c>
      <c r="AM1769" s="407" t="s">
        <v>35418</v>
      </c>
    </row>
    <row r="1770" spans="2:39" ht="30" customHeight="1">
      <c r="B1770" s="130" t="s">
        <v>37738</v>
      </c>
      <c r="C1770" s="130" t="s">
        <v>13552</v>
      </c>
      <c r="D1770" s="130" t="s">
        <v>13490</v>
      </c>
      <c r="E1770" s="130" t="s">
        <v>13317</v>
      </c>
      <c r="F1770" s="130" t="s">
        <v>13317</v>
      </c>
      <c r="G1770" s="555">
        <v>19.07513617161208</v>
      </c>
      <c r="H1770" s="556">
        <v>104.933609253341</v>
      </c>
      <c r="I1770" s="523">
        <v>1.52</v>
      </c>
      <c r="J1770" s="523">
        <v>0</v>
      </c>
      <c r="K1770" s="232">
        <v>1.52</v>
      </c>
      <c r="L1770" s="523">
        <v>0</v>
      </c>
      <c r="M1770" s="231">
        <v>1.52</v>
      </c>
      <c r="N1770" s="233">
        <v>0</v>
      </c>
      <c r="O1770" s="233">
        <v>0</v>
      </c>
      <c r="P1770" s="231">
        <v>0</v>
      </c>
      <c r="Q1770" s="231">
        <v>0</v>
      </c>
      <c r="R1770" s="233">
        <v>0</v>
      </c>
      <c r="S1770" s="231">
        <v>0</v>
      </c>
      <c r="T1770" s="231">
        <v>41.1616</v>
      </c>
      <c r="U1770" s="140" t="s">
        <v>12718</v>
      </c>
      <c r="V1770" s="141" t="s">
        <v>35416</v>
      </c>
      <c r="W1770" s="5" t="s">
        <v>11581</v>
      </c>
      <c r="X1770" s="7" t="b">
        <v>1</v>
      </c>
      <c r="Y1770" s="7">
        <v>0</v>
      </c>
      <c r="Z1770" s="7" t="b">
        <v>0</v>
      </c>
      <c r="AA1770" s="7" t="b">
        <v>1</v>
      </c>
      <c r="AC1770" s="405" t="s">
        <v>37738</v>
      </c>
      <c r="AD1770" s="406" t="s">
        <v>13552</v>
      </c>
      <c r="AE1770" s="406" t="s">
        <v>13490</v>
      </c>
      <c r="AF1770" s="406" t="s">
        <v>13317</v>
      </c>
      <c r="AG1770" s="406" t="s">
        <v>13317</v>
      </c>
      <c r="AH1770" s="418">
        <v>19.07513617161208</v>
      </c>
      <c r="AI1770" s="419">
        <v>104.933609253341</v>
      </c>
      <c r="AJ1770" s="428">
        <v>1.52</v>
      </c>
      <c r="AK1770" s="428">
        <v>0</v>
      </c>
      <c r="AL1770" s="429">
        <v>1.52</v>
      </c>
      <c r="AM1770" s="407" t="s">
        <v>35416</v>
      </c>
    </row>
    <row r="1771" spans="2:39" ht="30" customHeight="1">
      <c r="B1771" s="130" t="s">
        <v>37739</v>
      </c>
      <c r="C1771" s="130" t="s">
        <v>13552</v>
      </c>
      <c r="D1771" s="130" t="s">
        <v>13490</v>
      </c>
      <c r="E1771" s="130" t="s">
        <v>13317</v>
      </c>
      <c r="F1771" s="130" t="s">
        <v>13317</v>
      </c>
      <c r="G1771" s="555">
        <v>19.07111590874533</v>
      </c>
      <c r="H1771" s="556">
        <v>104.933338758003</v>
      </c>
      <c r="I1771" s="523">
        <v>0.39</v>
      </c>
      <c r="J1771" s="523">
        <v>0</v>
      </c>
      <c r="K1771" s="232">
        <v>0.39</v>
      </c>
      <c r="L1771" s="523">
        <v>0</v>
      </c>
      <c r="M1771" s="231">
        <v>0.39</v>
      </c>
      <c r="N1771" s="233">
        <v>0</v>
      </c>
      <c r="O1771" s="233">
        <v>0</v>
      </c>
      <c r="P1771" s="231">
        <v>0</v>
      </c>
      <c r="Q1771" s="231">
        <v>0</v>
      </c>
      <c r="R1771" s="233">
        <v>0</v>
      </c>
      <c r="S1771" s="231">
        <v>0</v>
      </c>
      <c r="T1771" s="231">
        <v>10.561199999999999</v>
      </c>
      <c r="U1771" s="140" t="s">
        <v>12718</v>
      </c>
      <c r="V1771" s="141" t="s">
        <v>35403</v>
      </c>
      <c r="W1771" s="5" t="s">
        <v>11581</v>
      </c>
      <c r="X1771" s="7" t="b">
        <v>1</v>
      </c>
      <c r="Y1771" s="7">
        <v>0</v>
      </c>
      <c r="Z1771" s="7" t="b">
        <v>0</v>
      </c>
      <c r="AA1771" s="7" t="b">
        <v>1</v>
      </c>
      <c r="AC1771" s="405" t="s">
        <v>37739</v>
      </c>
      <c r="AD1771" s="406" t="s">
        <v>13552</v>
      </c>
      <c r="AE1771" s="406" t="s">
        <v>13490</v>
      </c>
      <c r="AF1771" s="406" t="s">
        <v>13317</v>
      </c>
      <c r="AG1771" s="406" t="s">
        <v>13317</v>
      </c>
      <c r="AH1771" s="418">
        <v>19.07111590874533</v>
      </c>
      <c r="AI1771" s="419">
        <v>104.933338758003</v>
      </c>
      <c r="AJ1771" s="428">
        <v>0.39</v>
      </c>
      <c r="AK1771" s="428">
        <v>0</v>
      </c>
      <c r="AL1771" s="429">
        <v>0.39</v>
      </c>
      <c r="AM1771" s="407" t="s">
        <v>35403</v>
      </c>
    </row>
    <row r="1772" spans="2:39" ht="30" customHeight="1">
      <c r="B1772" s="130" t="s">
        <v>37740</v>
      </c>
      <c r="C1772" s="130" t="s">
        <v>13552</v>
      </c>
      <c r="D1772" s="130" t="s">
        <v>13490</v>
      </c>
      <c r="E1772" s="130" t="s">
        <v>13317</v>
      </c>
      <c r="F1772" s="130" t="s">
        <v>13317</v>
      </c>
      <c r="G1772" s="555">
        <v>19.07444939677174</v>
      </c>
      <c r="H1772" s="556">
        <v>104.93373203032419</v>
      </c>
      <c r="I1772" s="523">
        <v>1.41</v>
      </c>
      <c r="J1772" s="523">
        <v>0</v>
      </c>
      <c r="K1772" s="232">
        <v>1.41</v>
      </c>
      <c r="L1772" s="523">
        <v>0</v>
      </c>
      <c r="M1772" s="231">
        <v>1.41</v>
      </c>
      <c r="N1772" s="233">
        <v>0</v>
      </c>
      <c r="O1772" s="233">
        <v>0</v>
      </c>
      <c r="P1772" s="231">
        <v>0</v>
      </c>
      <c r="Q1772" s="231">
        <v>0</v>
      </c>
      <c r="R1772" s="233">
        <v>0</v>
      </c>
      <c r="S1772" s="231">
        <v>0</v>
      </c>
      <c r="T1772" s="231">
        <v>38.182799999999993</v>
      </c>
      <c r="U1772" s="140" t="s">
        <v>12718</v>
      </c>
      <c r="V1772" s="141" t="s">
        <v>35416</v>
      </c>
      <c r="W1772" s="5" t="s">
        <v>11581</v>
      </c>
      <c r="X1772" s="7" t="b">
        <v>1</v>
      </c>
      <c r="Y1772" s="7">
        <v>0</v>
      </c>
      <c r="Z1772" s="7" t="b">
        <v>0</v>
      </c>
      <c r="AA1772" s="7" t="b">
        <v>1</v>
      </c>
      <c r="AC1772" s="405" t="s">
        <v>37740</v>
      </c>
      <c r="AD1772" s="406" t="s">
        <v>13552</v>
      </c>
      <c r="AE1772" s="406" t="s">
        <v>13490</v>
      </c>
      <c r="AF1772" s="406" t="s">
        <v>13317</v>
      </c>
      <c r="AG1772" s="406" t="s">
        <v>13317</v>
      </c>
      <c r="AH1772" s="418">
        <v>19.07444939677174</v>
      </c>
      <c r="AI1772" s="419">
        <v>104.93373203032419</v>
      </c>
      <c r="AJ1772" s="428">
        <v>1.41</v>
      </c>
      <c r="AK1772" s="428">
        <v>0</v>
      </c>
      <c r="AL1772" s="429">
        <v>1.41</v>
      </c>
      <c r="AM1772" s="407" t="s">
        <v>35416</v>
      </c>
    </row>
    <row r="1773" spans="2:39" ht="30" customHeight="1">
      <c r="B1773" s="130" t="s">
        <v>37741</v>
      </c>
      <c r="C1773" s="130" t="s">
        <v>13552</v>
      </c>
      <c r="D1773" s="130" t="s">
        <v>13490</v>
      </c>
      <c r="E1773" s="130" t="s">
        <v>13317</v>
      </c>
      <c r="F1773" s="130" t="s">
        <v>13317</v>
      </c>
      <c r="G1773" s="555">
        <v>19.091958716515091</v>
      </c>
      <c r="H1773" s="556">
        <v>104.9340364496601</v>
      </c>
      <c r="I1773" s="523">
        <v>2.68</v>
      </c>
      <c r="J1773" s="523">
        <v>0</v>
      </c>
      <c r="K1773" s="232">
        <v>2.68</v>
      </c>
      <c r="L1773" s="523">
        <v>0</v>
      </c>
      <c r="M1773" s="231">
        <v>2.68</v>
      </c>
      <c r="N1773" s="233">
        <v>0</v>
      </c>
      <c r="O1773" s="233">
        <v>0</v>
      </c>
      <c r="P1773" s="231">
        <v>0</v>
      </c>
      <c r="Q1773" s="231">
        <v>0</v>
      </c>
      <c r="R1773" s="233">
        <v>0</v>
      </c>
      <c r="S1773" s="231">
        <v>0</v>
      </c>
      <c r="T1773" s="231">
        <v>72.574399999999997</v>
      </c>
      <c r="U1773" s="140" t="s">
        <v>12718</v>
      </c>
      <c r="V1773" s="141" t="s">
        <v>35255</v>
      </c>
      <c r="W1773" s="5" t="s">
        <v>11581</v>
      </c>
      <c r="X1773" s="7" t="b">
        <v>1</v>
      </c>
      <c r="Y1773" s="7">
        <v>0</v>
      </c>
      <c r="Z1773" s="7" t="b">
        <v>0</v>
      </c>
      <c r="AA1773" s="7" t="b">
        <v>1</v>
      </c>
      <c r="AC1773" s="405" t="s">
        <v>37741</v>
      </c>
      <c r="AD1773" s="406" t="s">
        <v>13552</v>
      </c>
      <c r="AE1773" s="406" t="s">
        <v>13490</v>
      </c>
      <c r="AF1773" s="406" t="s">
        <v>13317</v>
      </c>
      <c r="AG1773" s="406" t="s">
        <v>13317</v>
      </c>
      <c r="AH1773" s="418">
        <v>19.091958716515091</v>
      </c>
      <c r="AI1773" s="419">
        <v>104.9340364496601</v>
      </c>
      <c r="AJ1773" s="428">
        <v>2.68</v>
      </c>
      <c r="AK1773" s="428">
        <v>0</v>
      </c>
      <c r="AL1773" s="429">
        <v>2.68</v>
      </c>
      <c r="AM1773" s="407" t="s">
        <v>35255</v>
      </c>
    </row>
    <row r="1774" spans="2:39" ht="30" customHeight="1">
      <c r="B1774" s="130" t="s">
        <v>37742</v>
      </c>
      <c r="C1774" s="130" t="s">
        <v>13552</v>
      </c>
      <c r="D1774" s="130" t="s">
        <v>13490</v>
      </c>
      <c r="E1774" s="130" t="s">
        <v>13317</v>
      </c>
      <c r="F1774" s="130" t="s">
        <v>13317</v>
      </c>
      <c r="G1774" s="555">
        <v>19.067799144958919</v>
      </c>
      <c r="H1774" s="556">
        <v>104.93429483307629</v>
      </c>
      <c r="I1774" s="523">
        <v>2.25</v>
      </c>
      <c r="J1774" s="523">
        <v>0</v>
      </c>
      <c r="K1774" s="232">
        <v>2.25</v>
      </c>
      <c r="L1774" s="523">
        <v>0</v>
      </c>
      <c r="M1774" s="231">
        <v>2.25</v>
      </c>
      <c r="N1774" s="233">
        <v>0</v>
      </c>
      <c r="O1774" s="233">
        <v>0</v>
      </c>
      <c r="P1774" s="231">
        <v>0</v>
      </c>
      <c r="Q1774" s="231">
        <v>0</v>
      </c>
      <c r="R1774" s="233">
        <v>0</v>
      </c>
      <c r="S1774" s="231">
        <v>0</v>
      </c>
      <c r="T1774" s="231">
        <v>60.929999999999993</v>
      </c>
      <c r="U1774" s="140" t="s">
        <v>12718</v>
      </c>
      <c r="V1774" s="141" t="s">
        <v>35403</v>
      </c>
      <c r="W1774" s="5" t="s">
        <v>11581</v>
      </c>
      <c r="X1774" s="7" t="b">
        <v>1</v>
      </c>
      <c r="Y1774" s="7">
        <v>0</v>
      </c>
      <c r="Z1774" s="7" t="b">
        <v>0</v>
      </c>
      <c r="AA1774" s="7" t="b">
        <v>1</v>
      </c>
      <c r="AC1774" s="405" t="s">
        <v>37742</v>
      </c>
      <c r="AD1774" s="406" t="s">
        <v>13552</v>
      </c>
      <c r="AE1774" s="406" t="s">
        <v>13490</v>
      </c>
      <c r="AF1774" s="406" t="s">
        <v>13317</v>
      </c>
      <c r="AG1774" s="406" t="s">
        <v>13317</v>
      </c>
      <c r="AH1774" s="418">
        <v>19.067799144958919</v>
      </c>
      <c r="AI1774" s="419">
        <v>104.93429483307629</v>
      </c>
      <c r="AJ1774" s="428">
        <v>2.25</v>
      </c>
      <c r="AK1774" s="428">
        <v>0</v>
      </c>
      <c r="AL1774" s="429">
        <v>2.25</v>
      </c>
      <c r="AM1774" s="407" t="s">
        <v>35403</v>
      </c>
    </row>
    <row r="1775" spans="2:39" ht="30" customHeight="1">
      <c r="B1775" s="130" t="s">
        <v>37743</v>
      </c>
      <c r="C1775" s="130" t="s">
        <v>13552</v>
      </c>
      <c r="D1775" s="130" t="s">
        <v>13490</v>
      </c>
      <c r="E1775" s="130" t="s">
        <v>13317</v>
      </c>
      <c r="F1775" s="130" t="s">
        <v>13317</v>
      </c>
      <c r="G1775" s="555">
        <v>19.085291080827609</v>
      </c>
      <c r="H1775" s="556">
        <v>104.9339245464772</v>
      </c>
      <c r="I1775" s="523">
        <v>0.75</v>
      </c>
      <c r="J1775" s="523">
        <v>0</v>
      </c>
      <c r="K1775" s="232">
        <v>0.75</v>
      </c>
      <c r="L1775" s="523">
        <v>0</v>
      </c>
      <c r="M1775" s="231">
        <v>0.75</v>
      </c>
      <c r="N1775" s="233">
        <v>0</v>
      </c>
      <c r="O1775" s="233">
        <v>0</v>
      </c>
      <c r="P1775" s="231">
        <v>0</v>
      </c>
      <c r="Q1775" s="231">
        <v>0</v>
      </c>
      <c r="R1775" s="233">
        <v>0</v>
      </c>
      <c r="S1775" s="231">
        <v>0</v>
      </c>
      <c r="T1775" s="231">
        <v>20.309999999999999</v>
      </c>
      <c r="U1775" s="140" t="s">
        <v>12718</v>
      </c>
      <c r="V1775" s="141" t="s">
        <v>35396</v>
      </c>
      <c r="W1775" s="5" t="s">
        <v>11581</v>
      </c>
      <c r="X1775" s="7" t="b">
        <v>1</v>
      </c>
      <c r="Y1775" s="7">
        <v>0</v>
      </c>
      <c r="Z1775" s="7" t="b">
        <v>0</v>
      </c>
      <c r="AA1775" s="7" t="b">
        <v>1</v>
      </c>
      <c r="AC1775" s="405" t="s">
        <v>37743</v>
      </c>
      <c r="AD1775" s="406" t="s">
        <v>13552</v>
      </c>
      <c r="AE1775" s="406" t="s">
        <v>13490</v>
      </c>
      <c r="AF1775" s="406" t="s">
        <v>13317</v>
      </c>
      <c r="AG1775" s="406" t="s">
        <v>13317</v>
      </c>
      <c r="AH1775" s="418">
        <v>19.085291080827609</v>
      </c>
      <c r="AI1775" s="419">
        <v>104.9339245464772</v>
      </c>
      <c r="AJ1775" s="428">
        <v>0.75</v>
      </c>
      <c r="AK1775" s="428">
        <v>0</v>
      </c>
      <c r="AL1775" s="429">
        <v>0.75</v>
      </c>
      <c r="AM1775" s="407" t="s">
        <v>35396</v>
      </c>
    </row>
    <row r="1776" spans="2:39" ht="30" customHeight="1">
      <c r="B1776" s="130" t="s">
        <v>37744</v>
      </c>
      <c r="C1776" s="130" t="s">
        <v>13552</v>
      </c>
      <c r="D1776" s="130" t="s">
        <v>13490</v>
      </c>
      <c r="E1776" s="130" t="s">
        <v>13317</v>
      </c>
      <c r="F1776" s="130" t="s">
        <v>13317</v>
      </c>
      <c r="G1776" s="555">
        <v>19.086998426472292</v>
      </c>
      <c r="H1776" s="556">
        <v>104.93417351750929</v>
      </c>
      <c r="I1776" s="523">
        <v>0.52</v>
      </c>
      <c r="J1776" s="523">
        <v>0</v>
      </c>
      <c r="K1776" s="232">
        <v>0.52</v>
      </c>
      <c r="L1776" s="523">
        <v>0</v>
      </c>
      <c r="M1776" s="231">
        <v>0.52</v>
      </c>
      <c r="N1776" s="233">
        <v>0</v>
      </c>
      <c r="O1776" s="233">
        <v>0</v>
      </c>
      <c r="P1776" s="231">
        <v>0</v>
      </c>
      <c r="Q1776" s="231">
        <v>0</v>
      </c>
      <c r="R1776" s="233">
        <v>0</v>
      </c>
      <c r="S1776" s="231">
        <v>0</v>
      </c>
      <c r="T1776" s="231">
        <v>14.0816</v>
      </c>
      <c r="U1776" s="140" t="s">
        <v>12718</v>
      </c>
      <c r="V1776" s="141" t="s">
        <v>35418</v>
      </c>
      <c r="W1776" s="5" t="s">
        <v>11581</v>
      </c>
      <c r="X1776" s="7" t="b">
        <v>1</v>
      </c>
      <c r="Y1776" s="7">
        <v>0</v>
      </c>
      <c r="Z1776" s="7" t="b">
        <v>0</v>
      </c>
      <c r="AA1776" s="7" t="b">
        <v>1</v>
      </c>
      <c r="AC1776" s="405" t="s">
        <v>37744</v>
      </c>
      <c r="AD1776" s="406" t="s">
        <v>13552</v>
      </c>
      <c r="AE1776" s="406" t="s">
        <v>13490</v>
      </c>
      <c r="AF1776" s="406" t="s">
        <v>13317</v>
      </c>
      <c r="AG1776" s="406" t="s">
        <v>13317</v>
      </c>
      <c r="AH1776" s="418">
        <v>19.086998426472292</v>
      </c>
      <c r="AI1776" s="419">
        <v>104.93417351750929</v>
      </c>
      <c r="AJ1776" s="428">
        <v>0.52</v>
      </c>
      <c r="AK1776" s="428">
        <v>0</v>
      </c>
      <c r="AL1776" s="429">
        <v>0.52</v>
      </c>
      <c r="AM1776" s="407" t="s">
        <v>35418</v>
      </c>
    </row>
    <row r="1777" spans="2:39" ht="30" customHeight="1">
      <c r="B1777" s="130" t="s">
        <v>37745</v>
      </c>
      <c r="C1777" s="130" t="s">
        <v>13552</v>
      </c>
      <c r="D1777" s="130" t="s">
        <v>13490</v>
      </c>
      <c r="E1777" s="130" t="s">
        <v>13317</v>
      </c>
      <c r="F1777" s="130" t="s">
        <v>13317</v>
      </c>
      <c r="G1777" s="555">
        <v>19.085335618671039</v>
      </c>
      <c r="H1777" s="556">
        <v>104.93456131017339</v>
      </c>
      <c r="I1777" s="523">
        <v>0.92</v>
      </c>
      <c r="J1777" s="523">
        <v>0</v>
      </c>
      <c r="K1777" s="232">
        <v>0.92</v>
      </c>
      <c r="L1777" s="523">
        <v>0</v>
      </c>
      <c r="M1777" s="231">
        <v>0.92</v>
      </c>
      <c r="N1777" s="233">
        <v>0</v>
      </c>
      <c r="O1777" s="233">
        <v>0</v>
      </c>
      <c r="P1777" s="231">
        <v>0</v>
      </c>
      <c r="Q1777" s="231">
        <v>0</v>
      </c>
      <c r="R1777" s="233">
        <v>0</v>
      </c>
      <c r="S1777" s="231">
        <v>0</v>
      </c>
      <c r="T1777" s="231">
        <v>24.913599999999999</v>
      </c>
      <c r="U1777" s="140" t="s">
        <v>12718</v>
      </c>
      <c r="V1777" s="141" t="s">
        <v>35396</v>
      </c>
      <c r="W1777" s="5" t="s">
        <v>11581</v>
      </c>
      <c r="X1777" s="7" t="b">
        <v>1</v>
      </c>
      <c r="Y1777" s="7">
        <v>0</v>
      </c>
      <c r="Z1777" s="7" t="b">
        <v>0</v>
      </c>
      <c r="AA1777" s="7" t="b">
        <v>1</v>
      </c>
      <c r="AC1777" s="405" t="s">
        <v>37745</v>
      </c>
      <c r="AD1777" s="406" t="s">
        <v>13552</v>
      </c>
      <c r="AE1777" s="406" t="s">
        <v>13490</v>
      </c>
      <c r="AF1777" s="406" t="s">
        <v>13317</v>
      </c>
      <c r="AG1777" s="406" t="s">
        <v>13317</v>
      </c>
      <c r="AH1777" s="418">
        <v>19.085335618671039</v>
      </c>
      <c r="AI1777" s="419">
        <v>104.93456131017339</v>
      </c>
      <c r="AJ1777" s="428">
        <v>0.92</v>
      </c>
      <c r="AK1777" s="428">
        <v>0</v>
      </c>
      <c r="AL1777" s="429">
        <v>0.92</v>
      </c>
      <c r="AM1777" s="407" t="s">
        <v>35396</v>
      </c>
    </row>
    <row r="1778" spans="2:39" ht="30" customHeight="1">
      <c r="B1778" s="130" t="s">
        <v>37746</v>
      </c>
      <c r="C1778" s="130" t="s">
        <v>13552</v>
      </c>
      <c r="D1778" s="130" t="s">
        <v>13490</v>
      </c>
      <c r="E1778" s="130" t="s">
        <v>13317</v>
      </c>
      <c r="F1778" s="130" t="s">
        <v>13317</v>
      </c>
      <c r="G1778" s="555">
        <v>19.08675368515545</v>
      </c>
      <c r="H1778" s="556">
        <v>104.9349715226134</v>
      </c>
      <c r="I1778" s="523">
        <v>0.79</v>
      </c>
      <c r="J1778" s="523">
        <v>0</v>
      </c>
      <c r="K1778" s="232">
        <v>0.79</v>
      </c>
      <c r="L1778" s="523">
        <v>0</v>
      </c>
      <c r="M1778" s="231">
        <v>0.79</v>
      </c>
      <c r="N1778" s="233">
        <v>0</v>
      </c>
      <c r="O1778" s="233">
        <v>0</v>
      </c>
      <c r="P1778" s="231">
        <v>0</v>
      </c>
      <c r="Q1778" s="231">
        <v>0</v>
      </c>
      <c r="R1778" s="233">
        <v>0</v>
      </c>
      <c r="S1778" s="231">
        <v>0</v>
      </c>
      <c r="T1778" s="231">
        <v>21.3932</v>
      </c>
      <c r="U1778" s="140" t="s">
        <v>12718</v>
      </c>
      <c r="V1778" s="141" t="s">
        <v>35253</v>
      </c>
      <c r="W1778" s="5" t="s">
        <v>11581</v>
      </c>
      <c r="X1778" s="7" t="b">
        <v>1</v>
      </c>
      <c r="Y1778" s="7">
        <v>0</v>
      </c>
      <c r="Z1778" s="7" t="b">
        <v>0</v>
      </c>
      <c r="AA1778" s="7" t="b">
        <v>1</v>
      </c>
      <c r="AC1778" s="405" t="s">
        <v>37746</v>
      </c>
      <c r="AD1778" s="406" t="s">
        <v>13552</v>
      </c>
      <c r="AE1778" s="406" t="s">
        <v>13490</v>
      </c>
      <c r="AF1778" s="406" t="s">
        <v>13317</v>
      </c>
      <c r="AG1778" s="406" t="s">
        <v>13317</v>
      </c>
      <c r="AH1778" s="418">
        <v>19.08675368515545</v>
      </c>
      <c r="AI1778" s="419">
        <v>104.9349715226134</v>
      </c>
      <c r="AJ1778" s="428">
        <v>0.79</v>
      </c>
      <c r="AK1778" s="428">
        <v>0</v>
      </c>
      <c r="AL1778" s="429">
        <v>0.79</v>
      </c>
      <c r="AM1778" s="407" t="s">
        <v>35253</v>
      </c>
    </row>
    <row r="1779" spans="2:39" ht="30" customHeight="1">
      <c r="B1779" s="130" t="s">
        <v>37747</v>
      </c>
      <c r="C1779" s="130" t="s">
        <v>13552</v>
      </c>
      <c r="D1779" s="130" t="s">
        <v>13490</v>
      </c>
      <c r="E1779" s="130" t="s">
        <v>13317</v>
      </c>
      <c r="F1779" s="130" t="s">
        <v>13317</v>
      </c>
      <c r="G1779" s="555">
        <v>19.063298860479762</v>
      </c>
      <c r="H1779" s="556">
        <v>104.9351925443745</v>
      </c>
      <c r="I1779" s="523">
        <v>3.46</v>
      </c>
      <c r="J1779" s="523">
        <v>0</v>
      </c>
      <c r="K1779" s="232">
        <v>3.46</v>
      </c>
      <c r="L1779" s="523">
        <v>0</v>
      </c>
      <c r="M1779" s="231">
        <v>3.46</v>
      </c>
      <c r="N1779" s="233">
        <v>0</v>
      </c>
      <c r="O1779" s="233">
        <v>0</v>
      </c>
      <c r="P1779" s="231">
        <v>0</v>
      </c>
      <c r="Q1779" s="231">
        <v>0</v>
      </c>
      <c r="R1779" s="233">
        <v>0</v>
      </c>
      <c r="S1779" s="231">
        <v>0</v>
      </c>
      <c r="T1779" s="231">
        <v>93.696799999999996</v>
      </c>
      <c r="U1779" s="140" t="s">
        <v>12718</v>
      </c>
      <c r="V1779" s="141" t="s">
        <v>35431</v>
      </c>
      <c r="W1779" s="5" t="s">
        <v>11581</v>
      </c>
      <c r="X1779" s="7" t="b">
        <v>1</v>
      </c>
      <c r="Y1779" s="7">
        <v>0</v>
      </c>
      <c r="Z1779" s="7" t="b">
        <v>0</v>
      </c>
      <c r="AA1779" s="7" t="b">
        <v>1</v>
      </c>
      <c r="AC1779" s="405" t="s">
        <v>37747</v>
      </c>
      <c r="AD1779" s="406" t="s">
        <v>13552</v>
      </c>
      <c r="AE1779" s="406" t="s">
        <v>13490</v>
      </c>
      <c r="AF1779" s="406" t="s">
        <v>13317</v>
      </c>
      <c r="AG1779" s="406" t="s">
        <v>13317</v>
      </c>
      <c r="AH1779" s="418">
        <v>19.063298860479762</v>
      </c>
      <c r="AI1779" s="419">
        <v>104.9351925443745</v>
      </c>
      <c r="AJ1779" s="428">
        <v>3.46</v>
      </c>
      <c r="AK1779" s="428">
        <v>0</v>
      </c>
      <c r="AL1779" s="429">
        <v>3.46</v>
      </c>
      <c r="AM1779" s="407" t="s">
        <v>35431</v>
      </c>
    </row>
    <row r="1780" spans="2:39" ht="30" customHeight="1">
      <c r="B1780" s="130" t="s">
        <v>37748</v>
      </c>
      <c r="C1780" s="130" t="s">
        <v>13552</v>
      </c>
      <c r="D1780" s="130" t="s">
        <v>13490</v>
      </c>
      <c r="E1780" s="130" t="s">
        <v>13317</v>
      </c>
      <c r="F1780" s="130" t="s">
        <v>13317</v>
      </c>
      <c r="G1780" s="555">
        <v>19.066208060376951</v>
      </c>
      <c r="H1780" s="556">
        <v>104.93523378351451</v>
      </c>
      <c r="I1780" s="523">
        <v>1.56</v>
      </c>
      <c r="J1780" s="523">
        <v>0</v>
      </c>
      <c r="K1780" s="232">
        <v>1.56</v>
      </c>
      <c r="L1780" s="523">
        <v>0</v>
      </c>
      <c r="M1780" s="231">
        <v>1.56</v>
      </c>
      <c r="N1780" s="233">
        <v>0</v>
      </c>
      <c r="O1780" s="233">
        <v>0</v>
      </c>
      <c r="P1780" s="231">
        <v>0</v>
      </c>
      <c r="Q1780" s="231">
        <v>0</v>
      </c>
      <c r="R1780" s="233">
        <v>0</v>
      </c>
      <c r="S1780" s="231">
        <v>0</v>
      </c>
      <c r="T1780" s="231">
        <v>42.244799999999998</v>
      </c>
      <c r="U1780" s="140" t="s">
        <v>12718</v>
      </c>
      <c r="V1780" s="141" t="s">
        <v>35431</v>
      </c>
      <c r="W1780" s="5" t="s">
        <v>11581</v>
      </c>
      <c r="X1780" s="7" t="b">
        <v>1</v>
      </c>
      <c r="Y1780" s="7">
        <v>0</v>
      </c>
      <c r="Z1780" s="7" t="b">
        <v>0</v>
      </c>
      <c r="AA1780" s="7" t="b">
        <v>1</v>
      </c>
      <c r="AC1780" s="405" t="s">
        <v>37748</v>
      </c>
      <c r="AD1780" s="406" t="s">
        <v>13552</v>
      </c>
      <c r="AE1780" s="406" t="s">
        <v>13490</v>
      </c>
      <c r="AF1780" s="406" t="s">
        <v>13317</v>
      </c>
      <c r="AG1780" s="406" t="s">
        <v>13317</v>
      </c>
      <c r="AH1780" s="418">
        <v>19.066208060376951</v>
      </c>
      <c r="AI1780" s="419">
        <v>104.93523378351451</v>
      </c>
      <c r="AJ1780" s="428">
        <v>1.56</v>
      </c>
      <c r="AK1780" s="428">
        <v>0</v>
      </c>
      <c r="AL1780" s="429">
        <v>1.56</v>
      </c>
      <c r="AM1780" s="407" t="s">
        <v>35431</v>
      </c>
    </row>
    <row r="1781" spans="2:39" ht="30" customHeight="1">
      <c r="B1781" s="130" t="s">
        <v>37749</v>
      </c>
      <c r="C1781" s="130" t="s">
        <v>13552</v>
      </c>
      <c r="D1781" s="130" t="s">
        <v>13490</v>
      </c>
      <c r="E1781" s="130" t="s">
        <v>13317</v>
      </c>
      <c r="F1781" s="130" t="s">
        <v>13317</v>
      </c>
      <c r="G1781" s="555">
        <v>19.087042686786141</v>
      </c>
      <c r="H1781" s="556">
        <v>104.9350858831549</v>
      </c>
      <c r="I1781" s="523">
        <v>0.98</v>
      </c>
      <c r="J1781" s="523">
        <v>0</v>
      </c>
      <c r="K1781" s="232">
        <v>0.98</v>
      </c>
      <c r="L1781" s="523">
        <v>0</v>
      </c>
      <c r="M1781" s="231">
        <v>0.98</v>
      </c>
      <c r="N1781" s="233">
        <v>0</v>
      </c>
      <c r="O1781" s="233">
        <v>0</v>
      </c>
      <c r="P1781" s="231">
        <v>0</v>
      </c>
      <c r="Q1781" s="231">
        <v>0</v>
      </c>
      <c r="R1781" s="233">
        <v>0</v>
      </c>
      <c r="S1781" s="231">
        <v>0</v>
      </c>
      <c r="T1781" s="231">
        <v>26.538399999999999</v>
      </c>
      <c r="U1781" s="140" t="s">
        <v>12718</v>
      </c>
      <c r="V1781" s="141" t="s">
        <v>35420</v>
      </c>
      <c r="W1781" s="5" t="s">
        <v>11581</v>
      </c>
      <c r="X1781" s="7" t="b">
        <v>1</v>
      </c>
      <c r="Y1781" s="7">
        <v>0</v>
      </c>
      <c r="Z1781" s="7" t="b">
        <v>0</v>
      </c>
      <c r="AA1781" s="7" t="b">
        <v>1</v>
      </c>
      <c r="AC1781" s="405" t="s">
        <v>37749</v>
      </c>
      <c r="AD1781" s="406" t="s">
        <v>13552</v>
      </c>
      <c r="AE1781" s="406" t="s">
        <v>13490</v>
      </c>
      <c r="AF1781" s="406" t="s">
        <v>13317</v>
      </c>
      <c r="AG1781" s="406" t="s">
        <v>13317</v>
      </c>
      <c r="AH1781" s="418">
        <v>19.087042686786141</v>
      </c>
      <c r="AI1781" s="419">
        <v>104.9350858831549</v>
      </c>
      <c r="AJ1781" s="428">
        <v>0.98</v>
      </c>
      <c r="AK1781" s="428">
        <v>0</v>
      </c>
      <c r="AL1781" s="429">
        <v>0.98</v>
      </c>
      <c r="AM1781" s="407" t="s">
        <v>35420</v>
      </c>
    </row>
    <row r="1782" spans="2:39" ht="30" customHeight="1">
      <c r="B1782" s="130" t="s">
        <v>37750</v>
      </c>
      <c r="C1782" s="130" t="s">
        <v>13552</v>
      </c>
      <c r="D1782" s="130" t="s">
        <v>13490</v>
      </c>
      <c r="E1782" s="130" t="s">
        <v>13317</v>
      </c>
      <c r="F1782" s="130" t="s">
        <v>13317</v>
      </c>
      <c r="G1782" s="555">
        <v>19.0895181669453</v>
      </c>
      <c r="H1782" s="556">
        <v>104.93516466179391</v>
      </c>
      <c r="I1782" s="523">
        <v>3.81</v>
      </c>
      <c r="J1782" s="523">
        <v>0</v>
      </c>
      <c r="K1782" s="232">
        <v>3.81</v>
      </c>
      <c r="L1782" s="523">
        <v>0</v>
      </c>
      <c r="M1782" s="231">
        <v>3.81</v>
      </c>
      <c r="N1782" s="233">
        <v>0</v>
      </c>
      <c r="O1782" s="233">
        <v>0</v>
      </c>
      <c r="P1782" s="231">
        <v>0</v>
      </c>
      <c r="Q1782" s="231">
        <v>0</v>
      </c>
      <c r="R1782" s="233">
        <v>0</v>
      </c>
      <c r="S1782" s="231">
        <v>0</v>
      </c>
      <c r="T1782" s="231">
        <v>103.1748</v>
      </c>
      <c r="U1782" s="140" t="s">
        <v>12718</v>
      </c>
      <c r="V1782" s="141" t="s">
        <v>35420</v>
      </c>
      <c r="W1782" s="5" t="s">
        <v>11581</v>
      </c>
      <c r="X1782" s="7" t="b">
        <v>1</v>
      </c>
      <c r="Y1782" s="7">
        <v>0</v>
      </c>
      <c r="Z1782" s="7" t="b">
        <v>0</v>
      </c>
      <c r="AA1782" s="7" t="b">
        <v>1</v>
      </c>
      <c r="AC1782" s="405" t="s">
        <v>37750</v>
      </c>
      <c r="AD1782" s="406" t="s">
        <v>13552</v>
      </c>
      <c r="AE1782" s="406" t="s">
        <v>13490</v>
      </c>
      <c r="AF1782" s="406" t="s">
        <v>13317</v>
      </c>
      <c r="AG1782" s="406" t="s">
        <v>13317</v>
      </c>
      <c r="AH1782" s="418">
        <v>19.0895181669453</v>
      </c>
      <c r="AI1782" s="419">
        <v>104.93516466179391</v>
      </c>
      <c r="AJ1782" s="428">
        <v>3.81</v>
      </c>
      <c r="AK1782" s="428">
        <v>0</v>
      </c>
      <c r="AL1782" s="429">
        <v>3.81</v>
      </c>
      <c r="AM1782" s="407" t="s">
        <v>35420</v>
      </c>
    </row>
    <row r="1783" spans="2:39" ht="30" customHeight="1">
      <c r="B1783" s="130" t="s">
        <v>37751</v>
      </c>
      <c r="C1783" s="130" t="s">
        <v>13552</v>
      </c>
      <c r="D1783" s="130" t="s">
        <v>13490</v>
      </c>
      <c r="E1783" s="130" t="s">
        <v>13317</v>
      </c>
      <c r="F1783" s="130" t="s">
        <v>13317</v>
      </c>
      <c r="G1783" s="555">
        <v>19.06429268059232</v>
      </c>
      <c r="H1783" s="556">
        <v>104.9352126519593</v>
      </c>
      <c r="I1783" s="523">
        <v>1.1299999999999999</v>
      </c>
      <c r="J1783" s="523">
        <v>0</v>
      </c>
      <c r="K1783" s="232">
        <v>1.1299999999999999</v>
      </c>
      <c r="L1783" s="523">
        <v>0</v>
      </c>
      <c r="M1783" s="231">
        <v>1.1299999999999999</v>
      </c>
      <c r="N1783" s="233">
        <v>0</v>
      </c>
      <c r="O1783" s="233">
        <v>0</v>
      </c>
      <c r="P1783" s="231">
        <v>0</v>
      </c>
      <c r="Q1783" s="231">
        <v>0</v>
      </c>
      <c r="R1783" s="233">
        <v>0</v>
      </c>
      <c r="S1783" s="231">
        <v>0</v>
      </c>
      <c r="T1783" s="231">
        <v>30.6004</v>
      </c>
      <c r="U1783" s="140" t="s">
        <v>12718</v>
      </c>
      <c r="V1783" s="141" t="s">
        <v>35431</v>
      </c>
      <c r="W1783" s="5" t="s">
        <v>11581</v>
      </c>
      <c r="X1783" s="7" t="b">
        <v>1</v>
      </c>
      <c r="Y1783" s="7">
        <v>0</v>
      </c>
      <c r="Z1783" s="7" t="b">
        <v>0</v>
      </c>
      <c r="AA1783" s="7" t="b">
        <v>1</v>
      </c>
      <c r="AC1783" s="405" t="s">
        <v>37751</v>
      </c>
      <c r="AD1783" s="406" t="s">
        <v>13552</v>
      </c>
      <c r="AE1783" s="406" t="s">
        <v>13490</v>
      </c>
      <c r="AF1783" s="406" t="s">
        <v>13317</v>
      </c>
      <c r="AG1783" s="406" t="s">
        <v>13317</v>
      </c>
      <c r="AH1783" s="418">
        <v>19.06429268059232</v>
      </c>
      <c r="AI1783" s="419">
        <v>104.9352126519593</v>
      </c>
      <c r="AJ1783" s="428">
        <v>1.1299999999999999</v>
      </c>
      <c r="AK1783" s="428">
        <v>0</v>
      </c>
      <c r="AL1783" s="429">
        <v>1.1299999999999999</v>
      </c>
      <c r="AM1783" s="407" t="s">
        <v>35431</v>
      </c>
    </row>
    <row r="1784" spans="2:39" ht="30" customHeight="1">
      <c r="B1784" s="130" t="s">
        <v>37752</v>
      </c>
      <c r="C1784" s="130" t="s">
        <v>13552</v>
      </c>
      <c r="D1784" s="130" t="s">
        <v>13490</v>
      </c>
      <c r="E1784" s="130" t="s">
        <v>13317</v>
      </c>
      <c r="F1784" s="130" t="s">
        <v>13317</v>
      </c>
      <c r="G1784" s="555">
        <v>19.068520746018059</v>
      </c>
      <c r="H1784" s="556">
        <v>104.935483411029</v>
      </c>
      <c r="I1784" s="523">
        <v>1.68</v>
      </c>
      <c r="J1784" s="523">
        <v>0</v>
      </c>
      <c r="K1784" s="232">
        <v>1.68</v>
      </c>
      <c r="L1784" s="523">
        <v>0</v>
      </c>
      <c r="M1784" s="231">
        <v>1.68</v>
      </c>
      <c r="N1784" s="233">
        <v>0</v>
      </c>
      <c r="O1784" s="233">
        <v>0</v>
      </c>
      <c r="P1784" s="231">
        <v>0</v>
      </c>
      <c r="Q1784" s="231">
        <v>0</v>
      </c>
      <c r="R1784" s="233">
        <v>0</v>
      </c>
      <c r="S1784" s="231">
        <v>0</v>
      </c>
      <c r="T1784" s="231">
        <v>45.494399999999999</v>
      </c>
      <c r="U1784" s="140" t="s">
        <v>12718</v>
      </c>
      <c r="V1784" s="141" t="s">
        <v>35424</v>
      </c>
      <c r="W1784" s="5" t="s">
        <v>11581</v>
      </c>
      <c r="X1784" s="7" t="b">
        <v>1</v>
      </c>
      <c r="Y1784" s="7">
        <v>0</v>
      </c>
      <c r="Z1784" s="7" t="b">
        <v>0</v>
      </c>
      <c r="AA1784" s="7" t="b">
        <v>1</v>
      </c>
      <c r="AC1784" s="405" t="s">
        <v>37752</v>
      </c>
      <c r="AD1784" s="406" t="s">
        <v>13552</v>
      </c>
      <c r="AE1784" s="406" t="s">
        <v>13490</v>
      </c>
      <c r="AF1784" s="406" t="s">
        <v>13317</v>
      </c>
      <c r="AG1784" s="406" t="s">
        <v>13317</v>
      </c>
      <c r="AH1784" s="418">
        <v>19.068520746018059</v>
      </c>
      <c r="AI1784" s="419">
        <v>104.935483411029</v>
      </c>
      <c r="AJ1784" s="428">
        <v>1.68</v>
      </c>
      <c r="AK1784" s="428">
        <v>0</v>
      </c>
      <c r="AL1784" s="429">
        <v>1.68</v>
      </c>
      <c r="AM1784" s="407" t="s">
        <v>35424</v>
      </c>
    </row>
    <row r="1785" spans="2:39" ht="30" customHeight="1">
      <c r="B1785" s="130" t="s">
        <v>37753</v>
      </c>
      <c r="C1785" s="130" t="s">
        <v>13552</v>
      </c>
      <c r="D1785" s="130" t="s">
        <v>13490</v>
      </c>
      <c r="E1785" s="130" t="s">
        <v>13317</v>
      </c>
      <c r="F1785" s="130" t="s">
        <v>13317</v>
      </c>
      <c r="G1785" s="555">
        <v>19.06694884573508</v>
      </c>
      <c r="H1785" s="556">
        <v>104.9353106236512</v>
      </c>
      <c r="I1785" s="523">
        <v>0.51</v>
      </c>
      <c r="J1785" s="523">
        <v>0</v>
      </c>
      <c r="K1785" s="232">
        <v>0.51</v>
      </c>
      <c r="L1785" s="523">
        <v>0</v>
      </c>
      <c r="M1785" s="231">
        <v>0.51</v>
      </c>
      <c r="N1785" s="233">
        <v>0</v>
      </c>
      <c r="O1785" s="233">
        <v>0</v>
      </c>
      <c r="P1785" s="231">
        <v>0</v>
      </c>
      <c r="Q1785" s="231">
        <v>0</v>
      </c>
      <c r="R1785" s="233">
        <v>0</v>
      </c>
      <c r="S1785" s="231">
        <v>0</v>
      </c>
      <c r="T1785" s="231">
        <v>13.8108</v>
      </c>
      <c r="U1785" s="140" t="s">
        <v>12718</v>
      </c>
      <c r="V1785" s="141" t="s">
        <v>35431</v>
      </c>
      <c r="W1785" s="5" t="s">
        <v>11581</v>
      </c>
      <c r="X1785" s="7" t="b">
        <v>1</v>
      </c>
      <c r="Y1785" s="7">
        <v>0</v>
      </c>
      <c r="Z1785" s="7" t="b">
        <v>0</v>
      </c>
      <c r="AA1785" s="7" t="b">
        <v>1</v>
      </c>
      <c r="AC1785" s="405" t="s">
        <v>37753</v>
      </c>
      <c r="AD1785" s="406" t="s">
        <v>13552</v>
      </c>
      <c r="AE1785" s="406" t="s">
        <v>13490</v>
      </c>
      <c r="AF1785" s="406" t="s">
        <v>13317</v>
      </c>
      <c r="AG1785" s="406" t="s">
        <v>13317</v>
      </c>
      <c r="AH1785" s="418">
        <v>19.06694884573508</v>
      </c>
      <c r="AI1785" s="419">
        <v>104.9353106236512</v>
      </c>
      <c r="AJ1785" s="428">
        <v>0.51</v>
      </c>
      <c r="AK1785" s="428">
        <v>0</v>
      </c>
      <c r="AL1785" s="429">
        <v>0.51</v>
      </c>
      <c r="AM1785" s="407" t="s">
        <v>35431</v>
      </c>
    </row>
    <row r="1786" spans="2:39" ht="30" customHeight="1">
      <c r="B1786" s="130" t="s">
        <v>37754</v>
      </c>
      <c r="C1786" s="130" t="s">
        <v>13552</v>
      </c>
      <c r="D1786" s="130" t="s">
        <v>13490</v>
      </c>
      <c r="E1786" s="130" t="s">
        <v>13317</v>
      </c>
      <c r="F1786" s="130" t="s">
        <v>13317</v>
      </c>
      <c r="G1786" s="555">
        <v>19.06755370593671</v>
      </c>
      <c r="H1786" s="556">
        <v>104.9357864052411</v>
      </c>
      <c r="I1786" s="523">
        <v>1.3</v>
      </c>
      <c r="J1786" s="523">
        <v>0</v>
      </c>
      <c r="K1786" s="232">
        <v>1.3</v>
      </c>
      <c r="L1786" s="523">
        <v>0</v>
      </c>
      <c r="M1786" s="231">
        <v>1.3</v>
      </c>
      <c r="N1786" s="233">
        <v>0</v>
      </c>
      <c r="O1786" s="233">
        <v>0</v>
      </c>
      <c r="P1786" s="231">
        <v>0</v>
      </c>
      <c r="Q1786" s="231">
        <v>0</v>
      </c>
      <c r="R1786" s="233">
        <v>0</v>
      </c>
      <c r="S1786" s="231">
        <v>0</v>
      </c>
      <c r="T1786" s="231">
        <v>35.204000000000001</v>
      </c>
      <c r="U1786" s="140" t="s">
        <v>12718</v>
      </c>
      <c r="V1786" s="141" t="s">
        <v>35424</v>
      </c>
      <c r="W1786" s="5" t="s">
        <v>11581</v>
      </c>
      <c r="X1786" s="7" t="b">
        <v>1</v>
      </c>
      <c r="Y1786" s="7">
        <v>0</v>
      </c>
      <c r="Z1786" s="7" t="b">
        <v>0</v>
      </c>
      <c r="AA1786" s="7" t="b">
        <v>1</v>
      </c>
      <c r="AC1786" s="405" t="s">
        <v>37754</v>
      </c>
      <c r="AD1786" s="406" t="s">
        <v>13552</v>
      </c>
      <c r="AE1786" s="406" t="s">
        <v>13490</v>
      </c>
      <c r="AF1786" s="406" t="s">
        <v>13317</v>
      </c>
      <c r="AG1786" s="406" t="s">
        <v>13317</v>
      </c>
      <c r="AH1786" s="418">
        <v>19.06755370593671</v>
      </c>
      <c r="AI1786" s="419">
        <v>104.9357864052411</v>
      </c>
      <c r="AJ1786" s="428">
        <v>1.3</v>
      </c>
      <c r="AK1786" s="428">
        <v>0</v>
      </c>
      <c r="AL1786" s="429">
        <v>1.3</v>
      </c>
      <c r="AM1786" s="407" t="s">
        <v>35424</v>
      </c>
    </row>
    <row r="1787" spans="2:39" ht="30" customHeight="1">
      <c r="B1787" s="130" t="s">
        <v>37755</v>
      </c>
      <c r="C1787" s="130" t="s">
        <v>13552</v>
      </c>
      <c r="D1787" s="130" t="s">
        <v>13490</v>
      </c>
      <c r="E1787" s="130" t="s">
        <v>13317</v>
      </c>
      <c r="F1787" s="130" t="s">
        <v>13317</v>
      </c>
      <c r="G1787" s="555">
        <v>19.084458089611921</v>
      </c>
      <c r="H1787" s="556">
        <v>104.93570071605301</v>
      </c>
      <c r="I1787" s="523">
        <v>0.83</v>
      </c>
      <c r="J1787" s="523">
        <v>0</v>
      </c>
      <c r="K1787" s="232">
        <v>0.83</v>
      </c>
      <c r="L1787" s="523">
        <v>0</v>
      </c>
      <c r="M1787" s="231">
        <v>0.83</v>
      </c>
      <c r="N1787" s="233">
        <v>0</v>
      </c>
      <c r="O1787" s="233">
        <v>0</v>
      </c>
      <c r="P1787" s="231">
        <v>0</v>
      </c>
      <c r="Q1787" s="231">
        <v>0</v>
      </c>
      <c r="R1787" s="233">
        <v>0</v>
      </c>
      <c r="S1787" s="231">
        <v>0</v>
      </c>
      <c r="T1787" s="231">
        <v>22.476400000000002</v>
      </c>
      <c r="U1787" s="140" t="s">
        <v>12718</v>
      </c>
      <c r="V1787" s="141" t="s">
        <v>35444</v>
      </c>
      <c r="W1787" s="5" t="s">
        <v>11581</v>
      </c>
      <c r="X1787" s="7" t="b">
        <v>1</v>
      </c>
      <c r="Y1787" s="7">
        <v>0</v>
      </c>
      <c r="Z1787" s="7" t="b">
        <v>0</v>
      </c>
      <c r="AA1787" s="7" t="b">
        <v>1</v>
      </c>
      <c r="AC1787" s="405" t="s">
        <v>37755</v>
      </c>
      <c r="AD1787" s="406" t="s">
        <v>13552</v>
      </c>
      <c r="AE1787" s="406" t="s">
        <v>13490</v>
      </c>
      <c r="AF1787" s="406" t="s">
        <v>13317</v>
      </c>
      <c r="AG1787" s="406" t="s">
        <v>13317</v>
      </c>
      <c r="AH1787" s="418">
        <v>19.084458089611921</v>
      </c>
      <c r="AI1787" s="419">
        <v>104.93570071605301</v>
      </c>
      <c r="AJ1787" s="428">
        <v>0.83</v>
      </c>
      <c r="AK1787" s="428">
        <v>0</v>
      </c>
      <c r="AL1787" s="429">
        <v>0.83</v>
      </c>
      <c r="AM1787" s="407" t="s">
        <v>35444</v>
      </c>
    </row>
    <row r="1788" spans="2:39" ht="30" customHeight="1">
      <c r="B1788" s="130" t="s">
        <v>37756</v>
      </c>
      <c r="C1788" s="130" t="s">
        <v>13552</v>
      </c>
      <c r="D1788" s="130" t="s">
        <v>13490</v>
      </c>
      <c r="E1788" s="130" t="s">
        <v>13317</v>
      </c>
      <c r="F1788" s="130" t="s">
        <v>13317</v>
      </c>
      <c r="G1788" s="555">
        <v>19.064879366234951</v>
      </c>
      <c r="H1788" s="556">
        <v>104.9357929276743</v>
      </c>
      <c r="I1788" s="523">
        <v>1.0900000000000001</v>
      </c>
      <c r="J1788" s="523">
        <v>0</v>
      </c>
      <c r="K1788" s="232">
        <v>1.0900000000000001</v>
      </c>
      <c r="L1788" s="523">
        <v>0</v>
      </c>
      <c r="M1788" s="231">
        <v>1.0900000000000001</v>
      </c>
      <c r="N1788" s="233">
        <v>0</v>
      </c>
      <c r="O1788" s="233">
        <v>0</v>
      </c>
      <c r="P1788" s="231">
        <v>0</v>
      </c>
      <c r="Q1788" s="231">
        <v>0</v>
      </c>
      <c r="R1788" s="233">
        <v>0</v>
      </c>
      <c r="S1788" s="231">
        <v>0</v>
      </c>
      <c r="T1788" s="231">
        <v>29.517199999999999</v>
      </c>
      <c r="U1788" s="140" t="s">
        <v>12718</v>
      </c>
      <c r="V1788" s="141" t="s">
        <v>35431</v>
      </c>
      <c r="W1788" s="5" t="s">
        <v>11581</v>
      </c>
      <c r="X1788" s="7" t="b">
        <v>1</v>
      </c>
      <c r="Y1788" s="7">
        <v>0</v>
      </c>
      <c r="Z1788" s="7" t="b">
        <v>0</v>
      </c>
      <c r="AA1788" s="7" t="b">
        <v>1</v>
      </c>
      <c r="AC1788" s="405" t="s">
        <v>37756</v>
      </c>
      <c r="AD1788" s="406" t="s">
        <v>13552</v>
      </c>
      <c r="AE1788" s="406" t="s">
        <v>13490</v>
      </c>
      <c r="AF1788" s="406" t="s">
        <v>13317</v>
      </c>
      <c r="AG1788" s="406" t="s">
        <v>13317</v>
      </c>
      <c r="AH1788" s="418">
        <v>19.064879366234951</v>
      </c>
      <c r="AI1788" s="419">
        <v>104.9357929276743</v>
      </c>
      <c r="AJ1788" s="428">
        <v>1.0900000000000001</v>
      </c>
      <c r="AK1788" s="428">
        <v>0</v>
      </c>
      <c r="AL1788" s="429">
        <v>1.0900000000000001</v>
      </c>
      <c r="AM1788" s="407" t="s">
        <v>35431</v>
      </c>
    </row>
    <row r="1789" spans="2:39" ht="30" customHeight="1">
      <c r="B1789" s="130" t="s">
        <v>37757</v>
      </c>
      <c r="C1789" s="130" t="s">
        <v>13552</v>
      </c>
      <c r="D1789" s="130" t="s">
        <v>13490</v>
      </c>
      <c r="E1789" s="130" t="s">
        <v>13317</v>
      </c>
      <c r="F1789" s="130" t="s">
        <v>13317</v>
      </c>
      <c r="G1789" s="555">
        <v>19.088396740694169</v>
      </c>
      <c r="H1789" s="556">
        <v>104.9362563031509</v>
      </c>
      <c r="I1789" s="523">
        <v>2.23</v>
      </c>
      <c r="J1789" s="523">
        <v>0</v>
      </c>
      <c r="K1789" s="232">
        <v>2.23</v>
      </c>
      <c r="L1789" s="523">
        <v>0</v>
      </c>
      <c r="M1789" s="231">
        <v>2.23</v>
      </c>
      <c r="N1789" s="233">
        <v>0</v>
      </c>
      <c r="O1789" s="233">
        <v>0</v>
      </c>
      <c r="P1789" s="231">
        <v>0</v>
      </c>
      <c r="Q1789" s="231">
        <v>0</v>
      </c>
      <c r="R1789" s="233">
        <v>0</v>
      </c>
      <c r="S1789" s="231">
        <v>0</v>
      </c>
      <c r="T1789" s="231">
        <v>60.388399999999997</v>
      </c>
      <c r="U1789" s="140" t="s">
        <v>12718</v>
      </c>
      <c r="V1789" s="141" t="s">
        <v>35572</v>
      </c>
      <c r="W1789" s="5" t="s">
        <v>11581</v>
      </c>
      <c r="X1789" s="7" t="b">
        <v>1</v>
      </c>
      <c r="Y1789" s="7">
        <v>0</v>
      </c>
      <c r="Z1789" s="7" t="b">
        <v>0</v>
      </c>
      <c r="AA1789" s="7" t="b">
        <v>1</v>
      </c>
      <c r="AC1789" s="405" t="s">
        <v>37757</v>
      </c>
      <c r="AD1789" s="406" t="s">
        <v>13552</v>
      </c>
      <c r="AE1789" s="406" t="s">
        <v>13490</v>
      </c>
      <c r="AF1789" s="406" t="s">
        <v>13317</v>
      </c>
      <c r="AG1789" s="406" t="s">
        <v>13317</v>
      </c>
      <c r="AH1789" s="418">
        <v>19.088396740694169</v>
      </c>
      <c r="AI1789" s="419">
        <v>104.9362563031509</v>
      </c>
      <c r="AJ1789" s="428">
        <v>2.23</v>
      </c>
      <c r="AK1789" s="428">
        <v>0</v>
      </c>
      <c r="AL1789" s="429">
        <v>2.23</v>
      </c>
      <c r="AM1789" s="407" t="s">
        <v>35572</v>
      </c>
    </row>
    <row r="1790" spans="2:39" ht="30" customHeight="1">
      <c r="B1790" s="130" t="s">
        <v>37758</v>
      </c>
      <c r="C1790" s="130" t="s">
        <v>13552</v>
      </c>
      <c r="D1790" s="130" t="s">
        <v>13490</v>
      </c>
      <c r="E1790" s="130" t="s">
        <v>13317</v>
      </c>
      <c r="F1790" s="130" t="s">
        <v>13317</v>
      </c>
      <c r="G1790" s="555">
        <v>19.08482780016891</v>
      </c>
      <c r="H1790" s="556">
        <v>104.93641386610931</v>
      </c>
      <c r="I1790" s="523">
        <v>0.26</v>
      </c>
      <c r="J1790" s="523">
        <v>0</v>
      </c>
      <c r="K1790" s="232">
        <v>0.26</v>
      </c>
      <c r="L1790" s="523">
        <v>0</v>
      </c>
      <c r="M1790" s="231">
        <v>0.26</v>
      </c>
      <c r="N1790" s="233">
        <v>0</v>
      </c>
      <c r="O1790" s="233">
        <v>0</v>
      </c>
      <c r="P1790" s="231">
        <v>0</v>
      </c>
      <c r="Q1790" s="231">
        <v>0</v>
      </c>
      <c r="R1790" s="233">
        <v>0</v>
      </c>
      <c r="S1790" s="231">
        <v>0</v>
      </c>
      <c r="T1790" s="231">
        <v>7.0407999999999999</v>
      </c>
      <c r="U1790" s="140" t="s">
        <v>12718</v>
      </c>
      <c r="V1790" s="141" t="s">
        <v>35255</v>
      </c>
      <c r="W1790" s="5" t="s">
        <v>11581</v>
      </c>
      <c r="X1790" s="7" t="b">
        <v>1</v>
      </c>
      <c r="Y1790" s="7">
        <v>0</v>
      </c>
      <c r="Z1790" s="7" t="b">
        <v>0</v>
      </c>
      <c r="AA1790" s="7" t="b">
        <v>1</v>
      </c>
      <c r="AC1790" s="405" t="s">
        <v>37758</v>
      </c>
      <c r="AD1790" s="406" t="s">
        <v>13552</v>
      </c>
      <c r="AE1790" s="406" t="s">
        <v>13490</v>
      </c>
      <c r="AF1790" s="406" t="s">
        <v>13317</v>
      </c>
      <c r="AG1790" s="406" t="s">
        <v>13317</v>
      </c>
      <c r="AH1790" s="418">
        <v>19.08482780016891</v>
      </c>
      <c r="AI1790" s="419">
        <v>104.93641386610931</v>
      </c>
      <c r="AJ1790" s="428">
        <v>0.26</v>
      </c>
      <c r="AK1790" s="428">
        <v>0</v>
      </c>
      <c r="AL1790" s="429">
        <v>0.26</v>
      </c>
      <c r="AM1790" s="407" t="s">
        <v>35255</v>
      </c>
    </row>
    <row r="1791" spans="2:39" ht="30" customHeight="1">
      <c r="B1791" s="130" t="s">
        <v>37759</v>
      </c>
      <c r="C1791" s="130" t="s">
        <v>13552</v>
      </c>
      <c r="D1791" s="130" t="s">
        <v>13490</v>
      </c>
      <c r="E1791" s="130" t="s">
        <v>13317</v>
      </c>
      <c r="F1791" s="130" t="s">
        <v>13317</v>
      </c>
      <c r="G1791" s="555">
        <v>19.074111954246199</v>
      </c>
      <c r="H1791" s="556">
        <v>104.93686750356331</v>
      </c>
      <c r="I1791" s="523">
        <v>0.25</v>
      </c>
      <c r="J1791" s="523">
        <v>0</v>
      </c>
      <c r="K1791" s="232">
        <v>0.25</v>
      </c>
      <c r="L1791" s="523">
        <v>0</v>
      </c>
      <c r="M1791" s="231">
        <v>0.25</v>
      </c>
      <c r="N1791" s="233">
        <v>0</v>
      </c>
      <c r="O1791" s="233">
        <v>0</v>
      </c>
      <c r="P1791" s="231">
        <v>0</v>
      </c>
      <c r="Q1791" s="231">
        <v>0</v>
      </c>
      <c r="R1791" s="233">
        <v>0</v>
      </c>
      <c r="S1791" s="231">
        <v>0</v>
      </c>
      <c r="T1791" s="231">
        <v>6.77</v>
      </c>
      <c r="U1791" s="140" t="s">
        <v>12718</v>
      </c>
      <c r="V1791" s="141" t="s">
        <v>35438</v>
      </c>
      <c r="W1791" s="5" t="s">
        <v>11581</v>
      </c>
      <c r="X1791" s="7" t="b">
        <v>1</v>
      </c>
      <c r="Y1791" s="7">
        <v>0</v>
      </c>
      <c r="Z1791" s="7" t="b">
        <v>0</v>
      </c>
      <c r="AA1791" s="7" t="b">
        <v>1</v>
      </c>
      <c r="AC1791" s="405" t="s">
        <v>37759</v>
      </c>
      <c r="AD1791" s="406" t="s">
        <v>13552</v>
      </c>
      <c r="AE1791" s="406" t="s">
        <v>13490</v>
      </c>
      <c r="AF1791" s="406" t="s">
        <v>13317</v>
      </c>
      <c r="AG1791" s="406" t="s">
        <v>13317</v>
      </c>
      <c r="AH1791" s="418">
        <v>19.074111954246199</v>
      </c>
      <c r="AI1791" s="419">
        <v>104.93686750356331</v>
      </c>
      <c r="AJ1791" s="428">
        <v>0.25</v>
      </c>
      <c r="AK1791" s="428">
        <v>0</v>
      </c>
      <c r="AL1791" s="429">
        <v>0.25</v>
      </c>
      <c r="AM1791" s="407" t="s">
        <v>35438</v>
      </c>
    </row>
    <row r="1792" spans="2:39" ht="30" customHeight="1">
      <c r="B1792" s="130" t="s">
        <v>37760</v>
      </c>
      <c r="C1792" s="130" t="s">
        <v>13552</v>
      </c>
      <c r="D1792" s="130" t="s">
        <v>13490</v>
      </c>
      <c r="E1792" s="130" t="s">
        <v>13317</v>
      </c>
      <c r="F1792" s="130" t="s">
        <v>13317</v>
      </c>
      <c r="G1792" s="555">
        <v>19.079902564513379</v>
      </c>
      <c r="H1792" s="556">
        <v>104.9376152222753</v>
      </c>
      <c r="I1792" s="523">
        <v>1.42</v>
      </c>
      <c r="J1792" s="523">
        <v>0</v>
      </c>
      <c r="K1792" s="232">
        <v>1.42</v>
      </c>
      <c r="L1792" s="523">
        <v>0</v>
      </c>
      <c r="M1792" s="231">
        <v>1.42</v>
      </c>
      <c r="N1792" s="233">
        <v>0</v>
      </c>
      <c r="O1792" s="233">
        <v>0</v>
      </c>
      <c r="P1792" s="231">
        <v>0</v>
      </c>
      <c r="Q1792" s="231">
        <v>0</v>
      </c>
      <c r="R1792" s="233">
        <v>0</v>
      </c>
      <c r="S1792" s="231">
        <v>0</v>
      </c>
      <c r="T1792" s="231">
        <v>38.453599999999987</v>
      </c>
      <c r="U1792" s="140" t="s">
        <v>12718</v>
      </c>
      <c r="V1792" s="141" t="s">
        <v>35398</v>
      </c>
      <c r="W1792" s="5" t="s">
        <v>11581</v>
      </c>
      <c r="X1792" s="7" t="b">
        <v>1</v>
      </c>
      <c r="Y1792" s="7">
        <v>0</v>
      </c>
      <c r="Z1792" s="7" t="b">
        <v>0</v>
      </c>
      <c r="AA1792" s="7" t="b">
        <v>1</v>
      </c>
      <c r="AC1792" s="405" t="s">
        <v>37760</v>
      </c>
      <c r="AD1792" s="406" t="s">
        <v>13552</v>
      </c>
      <c r="AE1792" s="406" t="s">
        <v>13490</v>
      </c>
      <c r="AF1792" s="406" t="s">
        <v>13317</v>
      </c>
      <c r="AG1792" s="406" t="s">
        <v>13317</v>
      </c>
      <c r="AH1792" s="418">
        <v>19.079902564513379</v>
      </c>
      <c r="AI1792" s="419">
        <v>104.9376152222753</v>
      </c>
      <c r="AJ1792" s="428">
        <v>1.42</v>
      </c>
      <c r="AK1792" s="428">
        <v>0</v>
      </c>
      <c r="AL1792" s="429">
        <v>1.42</v>
      </c>
      <c r="AM1792" s="407" t="s">
        <v>35398</v>
      </c>
    </row>
    <row r="1793" spans="2:39" ht="30" customHeight="1">
      <c r="B1793" s="130" t="s">
        <v>37761</v>
      </c>
      <c r="C1793" s="130" t="s">
        <v>13552</v>
      </c>
      <c r="D1793" s="130" t="s">
        <v>13490</v>
      </c>
      <c r="E1793" s="130" t="s">
        <v>13317</v>
      </c>
      <c r="F1793" s="130" t="s">
        <v>13317</v>
      </c>
      <c r="G1793" s="555">
        <v>19.081194475548951</v>
      </c>
      <c r="H1793" s="556">
        <v>104.93769270072811</v>
      </c>
      <c r="I1793" s="523">
        <v>1.4</v>
      </c>
      <c r="J1793" s="523">
        <v>0</v>
      </c>
      <c r="K1793" s="232">
        <v>1.4</v>
      </c>
      <c r="L1793" s="523">
        <v>0</v>
      </c>
      <c r="M1793" s="231">
        <v>1.4</v>
      </c>
      <c r="N1793" s="233">
        <v>0</v>
      </c>
      <c r="O1793" s="233">
        <v>0</v>
      </c>
      <c r="P1793" s="231">
        <v>0</v>
      </c>
      <c r="Q1793" s="231">
        <v>0</v>
      </c>
      <c r="R1793" s="233">
        <v>0</v>
      </c>
      <c r="S1793" s="231">
        <v>0</v>
      </c>
      <c r="T1793" s="231">
        <v>37.911999999999992</v>
      </c>
      <c r="U1793" s="140" t="s">
        <v>12718</v>
      </c>
      <c r="V1793" s="141" t="s">
        <v>35398</v>
      </c>
      <c r="W1793" s="5" t="s">
        <v>11581</v>
      </c>
      <c r="X1793" s="7" t="b">
        <v>1</v>
      </c>
      <c r="Y1793" s="7">
        <v>0</v>
      </c>
      <c r="Z1793" s="7" t="b">
        <v>0</v>
      </c>
      <c r="AA1793" s="7" t="b">
        <v>1</v>
      </c>
      <c r="AC1793" s="405" t="s">
        <v>37761</v>
      </c>
      <c r="AD1793" s="406" t="s">
        <v>13552</v>
      </c>
      <c r="AE1793" s="406" t="s">
        <v>13490</v>
      </c>
      <c r="AF1793" s="406" t="s">
        <v>13317</v>
      </c>
      <c r="AG1793" s="406" t="s">
        <v>13317</v>
      </c>
      <c r="AH1793" s="418">
        <v>19.081194475548951</v>
      </c>
      <c r="AI1793" s="419">
        <v>104.93769270072811</v>
      </c>
      <c r="AJ1793" s="428">
        <v>1.4</v>
      </c>
      <c r="AK1793" s="428">
        <v>0</v>
      </c>
      <c r="AL1793" s="429">
        <v>1.4</v>
      </c>
      <c r="AM1793" s="407" t="s">
        <v>35398</v>
      </c>
    </row>
    <row r="1794" spans="2:39" ht="30" customHeight="1">
      <c r="B1794" s="130" t="s">
        <v>37762</v>
      </c>
      <c r="C1794" s="130" t="s">
        <v>13552</v>
      </c>
      <c r="D1794" s="130" t="s">
        <v>13490</v>
      </c>
      <c r="E1794" s="130" t="s">
        <v>13317</v>
      </c>
      <c r="F1794" s="130" t="s">
        <v>13317</v>
      </c>
      <c r="G1794" s="555">
        <v>19.06879844263819</v>
      </c>
      <c r="H1794" s="556">
        <v>104.93784027990191</v>
      </c>
      <c r="I1794" s="523">
        <v>1.17</v>
      </c>
      <c r="J1794" s="523">
        <v>0</v>
      </c>
      <c r="K1794" s="232">
        <v>1.17</v>
      </c>
      <c r="L1794" s="523">
        <v>0</v>
      </c>
      <c r="M1794" s="231">
        <v>1.17</v>
      </c>
      <c r="N1794" s="233">
        <v>0</v>
      </c>
      <c r="O1794" s="233">
        <v>0</v>
      </c>
      <c r="P1794" s="231">
        <v>0</v>
      </c>
      <c r="Q1794" s="231">
        <v>0</v>
      </c>
      <c r="R1794" s="233">
        <v>0</v>
      </c>
      <c r="S1794" s="231">
        <v>0</v>
      </c>
      <c r="T1794" s="231">
        <v>31.683599999999991</v>
      </c>
      <c r="U1794" s="140" t="s">
        <v>12718</v>
      </c>
      <c r="V1794" s="141" t="s">
        <v>35392</v>
      </c>
      <c r="W1794" s="5" t="s">
        <v>11581</v>
      </c>
      <c r="X1794" s="7" t="b">
        <v>1</v>
      </c>
      <c r="Y1794" s="7">
        <v>0</v>
      </c>
      <c r="Z1794" s="7" t="b">
        <v>0</v>
      </c>
      <c r="AA1794" s="7" t="b">
        <v>1</v>
      </c>
      <c r="AC1794" s="405" t="s">
        <v>37762</v>
      </c>
      <c r="AD1794" s="406" t="s">
        <v>13552</v>
      </c>
      <c r="AE1794" s="406" t="s">
        <v>13490</v>
      </c>
      <c r="AF1794" s="406" t="s">
        <v>13317</v>
      </c>
      <c r="AG1794" s="406" t="s">
        <v>13317</v>
      </c>
      <c r="AH1794" s="418">
        <v>19.06879844263819</v>
      </c>
      <c r="AI1794" s="419">
        <v>104.93784027990191</v>
      </c>
      <c r="AJ1794" s="428">
        <v>1.17</v>
      </c>
      <c r="AK1794" s="428">
        <v>0</v>
      </c>
      <c r="AL1794" s="429">
        <v>1.17</v>
      </c>
      <c r="AM1794" s="407" t="s">
        <v>35392</v>
      </c>
    </row>
    <row r="1795" spans="2:39" ht="30" customHeight="1">
      <c r="B1795" s="130" t="s">
        <v>37763</v>
      </c>
      <c r="C1795" s="130" t="s">
        <v>13552</v>
      </c>
      <c r="D1795" s="130" t="s">
        <v>13490</v>
      </c>
      <c r="E1795" s="130" t="s">
        <v>13317</v>
      </c>
      <c r="F1795" s="130" t="s">
        <v>13317</v>
      </c>
      <c r="G1795" s="555">
        <v>19.06765040016764</v>
      </c>
      <c r="H1795" s="556">
        <v>104.9384376246049</v>
      </c>
      <c r="I1795" s="523">
        <v>1.34</v>
      </c>
      <c r="J1795" s="523">
        <v>0</v>
      </c>
      <c r="K1795" s="232">
        <v>1.34</v>
      </c>
      <c r="L1795" s="523">
        <v>0</v>
      </c>
      <c r="M1795" s="231">
        <v>1.34</v>
      </c>
      <c r="N1795" s="233">
        <v>0</v>
      </c>
      <c r="O1795" s="233">
        <v>0</v>
      </c>
      <c r="P1795" s="231">
        <v>0</v>
      </c>
      <c r="Q1795" s="231">
        <v>0</v>
      </c>
      <c r="R1795" s="233">
        <v>0</v>
      </c>
      <c r="S1795" s="231">
        <v>0</v>
      </c>
      <c r="T1795" s="231">
        <v>36.287199999999999</v>
      </c>
      <c r="U1795" s="140" t="s">
        <v>12718</v>
      </c>
      <c r="V1795" s="141" t="s">
        <v>35410</v>
      </c>
      <c r="W1795" s="5" t="s">
        <v>11581</v>
      </c>
      <c r="X1795" s="7" t="b">
        <v>1</v>
      </c>
      <c r="Y1795" s="7">
        <v>0</v>
      </c>
      <c r="Z1795" s="7" t="b">
        <v>0</v>
      </c>
      <c r="AA1795" s="7" t="b">
        <v>1</v>
      </c>
      <c r="AC1795" s="405" t="s">
        <v>37763</v>
      </c>
      <c r="AD1795" s="406" t="s">
        <v>13552</v>
      </c>
      <c r="AE1795" s="406" t="s">
        <v>13490</v>
      </c>
      <c r="AF1795" s="406" t="s">
        <v>13317</v>
      </c>
      <c r="AG1795" s="406" t="s">
        <v>13317</v>
      </c>
      <c r="AH1795" s="418">
        <v>19.06765040016764</v>
      </c>
      <c r="AI1795" s="419">
        <v>104.9384376246049</v>
      </c>
      <c r="AJ1795" s="428">
        <v>1.34</v>
      </c>
      <c r="AK1795" s="428">
        <v>0</v>
      </c>
      <c r="AL1795" s="429">
        <v>1.34</v>
      </c>
      <c r="AM1795" s="407" t="s">
        <v>35410</v>
      </c>
    </row>
    <row r="1796" spans="2:39" ht="30" customHeight="1">
      <c r="B1796" s="130" t="s">
        <v>37764</v>
      </c>
      <c r="C1796" s="130" t="s">
        <v>13552</v>
      </c>
      <c r="D1796" s="130" t="s">
        <v>13490</v>
      </c>
      <c r="E1796" s="130" t="s">
        <v>13317</v>
      </c>
      <c r="F1796" s="130" t="s">
        <v>13317</v>
      </c>
      <c r="G1796" s="555">
        <v>19.079992118590411</v>
      </c>
      <c r="H1796" s="556">
        <v>104.93839456053369</v>
      </c>
      <c r="I1796" s="523">
        <v>0.5</v>
      </c>
      <c r="J1796" s="523">
        <v>0</v>
      </c>
      <c r="K1796" s="232">
        <v>0.5</v>
      </c>
      <c r="L1796" s="523">
        <v>0</v>
      </c>
      <c r="M1796" s="231">
        <v>0.5</v>
      </c>
      <c r="N1796" s="233">
        <v>0</v>
      </c>
      <c r="O1796" s="233">
        <v>0</v>
      </c>
      <c r="P1796" s="231">
        <v>0</v>
      </c>
      <c r="Q1796" s="231">
        <v>0</v>
      </c>
      <c r="R1796" s="233">
        <v>0</v>
      </c>
      <c r="S1796" s="231">
        <v>0</v>
      </c>
      <c r="T1796" s="231">
        <v>13.54</v>
      </c>
      <c r="U1796" s="140" t="s">
        <v>12718</v>
      </c>
      <c r="V1796" s="141" t="s">
        <v>35418</v>
      </c>
      <c r="W1796" s="5" t="s">
        <v>11581</v>
      </c>
      <c r="X1796" s="7" t="b">
        <v>1</v>
      </c>
      <c r="Y1796" s="7">
        <v>0</v>
      </c>
      <c r="Z1796" s="7" t="b">
        <v>0</v>
      </c>
      <c r="AA1796" s="7" t="b">
        <v>1</v>
      </c>
      <c r="AC1796" s="405" t="s">
        <v>37764</v>
      </c>
      <c r="AD1796" s="406" t="s">
        <v>13552</v>
      </c>
      <c r="AE1796" s="406" t="s">
        <v>13490</v>
      </c>
      <c r="AF1796" s="406" t="s">
        <v>13317</v>
      </c>
      <c r="AG1796" s="406" t="s">
        <v>13317</v>
      </c>
      <c r="AH1796" s="418">
        <v>19.079992118590411</v>
      </c>
      <c r="AI1796" s="419">
        <v>104.93839456053369</v>
      </c>
      <c r="AJ1796" s="428">
        <v>0.5</v>
      </c>
      <c r="AK1796" s="428">
        <v>0</v>
      </c>
      <c r="AL1796" s="429">
        <v>0.5</v>
      </c>
      <c r="AM1796" s="407" t="s">
        <v>35418</v>
      </c>
    </row>
    <row r="1797" spans="2:39" ht="30" customHeight="1">
      <c r="B1797" s="130" t="s">
        <v>37765</v>
      </c>
      <c r="C1797" s="130" t="s">
        <v>13552</v>
      </c>
      <c r="D1797" s="130" t="s">
        <v>13490</v>
      </c>
      <c r="E1797" s="130" t="s">
        <v>13317</v>
      </c>
      <c r="F1797" s="130" t="s">
        <v>13317</v>
      </c>
      <c r="G1797" s="555">
        <v>19.068652505055042</v>
      </c>
      <c r="H1797" s="556">
        <v>104.9391894347998</v>
      </c>
      <c r="I1797" s="523">
        <v>1.31</v>
      </c>
      <c r="J1797" s="523">
        <v>0</v>
      </c>
      <c r="K1797" s="232">
        <v>1.31</v>
      </c>
      <c r="L1797" s="523">
        <v>0</v>
      </c>
      <c r="M1797" s="231">
        <v>1.31</v>
      </c>
      <c r="N1797" s="233">
        <v>0</v>
      </c>
      <c r="O1797" s="233">
        <v>0</v>
      </c>
      <c r="P1797" s="231">
        <v>0</v>
      </c>
      <c r="Q1797" s="231">
        <v>0</v>
      </c>
      <c r="R1797" s="233">
        <v>0</v>
      </c>
      <c r="S1797" s="231">
        <v>0</v>
      </c>
      <c r="T1797" s="231">
        <v>35.474800000000002</v>
      </c>
      <c r="U1797" s="140" t="s">
        <v>12718</v>
      </c>
      <c r="V1797" s="141" t="s">
        <v>35392</v>
      </c>
      <c r="W1797" s="5" t="s">
        <v>11581</v>
      </c>
      <c r="X1797" s="7" t="b">
        <v>1</v>
      </c>
      <c r="Y1797" s="7">
        <v>0</v>
      </c>
      <c r="Z1797" s="7" t="b">
        <v>0</v>
      </c>
      <c r="AA1797" s="7" t="b">
        <v>1</v>
      </c>
      <c r="AC1797" s="405" t="s">
        <v>37765</v>
      </c>
      <c r="AD1797" s="406" t="s">
        <v>13552</v>
      </c>
      <c r="AE1797" s="406" t="s">
        <v>13490</v>
      </c>
      <c r="AF1797" s="406" t="s">
        <v>13317</v>
      </c>
      <c r="AG1797" s="406" t="s">
        <v>13317</v>
      </c>
      <c r="AH1797" s="418">
        <v>19.068652505055042</v>
      </c>
      <c r="AI1797" s="419">
        <v>104.9391894347998</v>
      </c>
      <c r="AJ1797" s="428">
        <v>1.31</v>
      </c>
      <c r="AK1797" s="428">
        <v>0</v>
      </c>
      <c r="AL1797" s="429">
        <v>1.31</v>
      </c>
      <c r="AM1797" s="407" t="s">
        <v>35392</v>
      </c>
    </row>
    <row r="1798" spans="2:39" ht="30" customHeight="1">
      <c r="B1798" s="130" t="s">
        <v>37766</v>
      </c>
      <c r="C1798" s="130" t="s">
        <v>13552</v>
      </c>
      <c r="D1798" s="130" t="s">
        <v>13490</v>
      </c>
      <c r="E1798" s="130" t="s">
        <v>13317</v>
      </c>
      <c r="F1798" s="130" t="s">
        <v>13317</v>
      </c>
      <c r="G1798" s="555">
        <v>19.069691819880401</v>
      </c>
      <c r="H1798" s="556">
        <v>104.93889604262699</v>
      </c>
      <c r="I1798" s="523">
        <v>0.28000000000000003</v>
      </c>
      <c r="J1798" s="523">
        <v>0</v>
      </c>
      <c r="K1798" s="232">
        <v>0.28000000000000003</v>
      </c>
      <c r="L1798" s="523">
        <v>0</v>
      </c>
      <c r="M1798" s="231">
        <v>0.28000000000000003</v>
      </c>
      <c r="N1798" s="233">
        <v>0</v>
      </c>
      <c r="O1798" s="233">
        <v>0</v>
      </c>
      <c r="P1798" s="231">
        <v>0</v>
      </c>
      <c r="Q1798" s="231">
        <v>0</v>
      </c>
      <c r="R1798" s="233">
        <v>0</v>
      </c>
      <c r="S1798" s="231">
        <v>0</v>
      </c>
      <c r="T1798" s="231">
        <v>7.5823999999999998</v>
      </c>
      <c r="U1798" s="140" t="s">
        <v>12718</v>
      </c>
      <c r="V1798" s="141" t="s">
        <v>35465</v>
      </c>
      <c r="W1798" s="5" t="s">
        <v>11581</v>
      </c>
      <c r="X1798" s="7" t="b">
        <v>1</v>
      </c>
      <c r="Y1798" s="7">
        <v>0</v>
      </c>
      <c r="Z1798" s="7" t="b">
        <v>0</v>
      </c>
      <c r="AA1798" s="7" t="b">
        <v>1</v>
      </c>
      <c r="AC1798" s="405" t="s">
        <v>37766</v>
      </c>
      <c r="AD1798" s="406" t="s">
        <v>13552</v>
      </c>
      <c r="AE1798" s="406" t="s">
        <v>13490</v>
      </c>
      <c r="AF1798" s="406" t="s">
        <v>13317</v>
      </c>
      <c r="AG1798" s="406" t="s">
        <v>13317</v>
      </c>
      <c r="AH1798" s="418">
        <v>19.069691819880401</v>
      </c>
      <c r="AI1798" s="419">
        <v>104.93889604262699</v>
      </c>
      <c r="AJ1798" s="428">
        <v>0.28000000000000003</v>
      </c>
      <c r="AK1798" s="428">
        <v>0</v>
      </c>
      <c r="AL1798" s="429">
        <v>0.28000000000000003</v>
      </c>
      <c r="AM1798" s="407" t="s">
        <v>35465</v>
      </c>
    </row>
    <row r="1799" spans="2:39" ht="30" customHeight="1">
      <c r="B1799" s="130" t="s">
        <v>37767</v>
      </c>
      <c r="C1799" s="130" t="s">
        <v>13552</v>
      </c>
      <c r="D1799" s="130" t="s">
        <v>13490</v>
      </c>
      <c r="E1799" s="130" t="s">
        <v>13317</v>
      </c>
      <c r="F1799" s="130" t="s">
        <v>13317</v>
      </c>
      <c r="G1799" s="555">
        <v>19.08780818251245</v>
      </c>
      <c r="H1799" s="556">
        <v>104.9462056417232</v>
      </c>
      <c r="I1799" s="523">
        <v>0.63</v>
      </c>
      <c r="J1799" s="523">
        <v>0</v>
      </c>
      <c r="K1799" s="232">
        <v>0.63</v>
      </c>
      <c r="L1799" s="523">
        <v>0</v>
      </c>
      <c r="M1799" s="231">
        <v>0.63</v>
      </c>
      <c r="N1799" s="233">
        <v>0</v>
      </c>
      <c r="O1799" s="233">
        <v>0</v>
      </c>
      <c r="P1799" s="231">
        <v>0</v>
      </c>
      <c r="Q1799" s="231">
        <v>0</v>
      </c>
      <c r="R1799" s="233">
        <v>0</v>
      </c>
      <c r="S1799" s="231">
        <v>0</v>
      </c>
      <c r="T1799" s="231">
        <v>17.060400000000001</v>
      </c>
      <c r="U1799" s="140" t="s">
        <v>12718</v>
      </c>
      <c r="V1799" s="141" t="s">
        <v>35425</v>
      </c>
      <c r="W1799" s="5" t="s">
        <v>11581</v>
      </c>
      <c r="X1799" s="7" t="b">
        <v>1</v>
      </c>
      <c r="Y1799" s="7">
        <v>0</v>
      </c>
      <c r="Z1799" s="7" t="b">
        <v>0</v>
      </c>
      <c r="AA1799" s="7" t="b">
        <v>1</v>
      </c>
      <c r="AC1799" s="405" t="s">
        <v>37767</v>
      </c>
      <c r="AD1799" s="406" t="s">
        <v>13552</v>
      </c>
      <c r="AE1799" s="406" t="s">
        <v>13490</v>
      </c>
      <c r="AF1799" s="406" t="s">
        <v>13317</v>
      </c>
      <c r="AG1799" s="406" t="s">
        <v>13317</v>
      </c>
      <c r="AH1799" s="418">
        <v>19.08780818251245</v>
      </c>
      <c r="AI1799" s="419">
        <v>104.9462056417232</v>
      </c>
      <c r="AJ1799" s="428">
        <v>0.63</v>
      </c>
      <c r="AK1799" s="428">
        <v>0</v>
      </c>
      <c r="AL1799" s="429">
        <v>0.63</v>
      </c>
      <c r="AM1799" s="407" t="s">
        <v>35425</v>
      </c>
    </row>
    <row r="1800" spans="2:39" ht="30" customHeight="1">
      <c r="B1800" s="130" t="s">
        <v>37768</v>
      </c>
      <c r="C1800" s="130" t="s">
        <v>13552</v>
      </c>
      <c r="D1800" s="130" t="s">
        <v>13490</v>
      </c>
      <c r="E1800" s="130" t="s">
        <v>13317</v>
      </c>
      <c r="F1800" s="130" t="s">
        <v>13317</v>
      </c>
      <c r="G1800" s="555">
        <v>19.061696910247608</v>
      </c>
      <c r="H1800" s="556">
        <v>104.9288435264004</v>
      </c>
      <c r="I1800" s="523">
        <v>2.3199999999999998</v>
      </c>
      <c r="J1800" s="523">
        <v>0</v>
      </c>
      <c r="K1800" s="232">
        <v>2.3199999999999998</v>
      </c>
      <c r="L1800" s="523">
        <v>0</v>
      </c>
      <c r="M1800" s="231">
        <v>2.3199999999999998</v>
      </c>
      <c r="N1800" s="233">
        <v>0</v>
      </c>
      <c r="O1800" s="233">
        <v>0</v>
      </c>
      <c r="P1800" s="231">
        <v>0</v>
      </c>
      <c r="Q1800" s="231">
        <v>0</v>
      </c>
      <c r="R1800" s="233">
        <v>0</v>
      </c>
      <c r="S1800" s="231">
        <v>0</v>
      </c>
      <c r="T1800" s="231">
        <v>62.825599999999987</v>
      </c>
      <c r="U1800" s="140" t="s">
        <v>12718</v>
      </c>
      <c r="V1800" s="141" t="s">
        <v>35435</v>
      </c>
      <c r="W1800" s="5" t="s">
        <v>11581</v>
      </c>
      <c r="X1800" s="7" t="b">
        <v>1</v>
      </c>
      <c r="Y1800" s="7">
        <v>0</v>
      </c>
      <c r="Z1800" s="7" t="b">
        <v>0</v>
      </c>
      <c r="AA1800" s="7" t="b">
        <v>1</v>
      </c>
      <c r="AC1800" s="405" t="s">
        <v>37768</v>
      </c>
      <c r="AD1800" s="406" t="s">
        <v>13552</v>
      </c>
      <c r="AE1800" s="406" t="s">
        <v>13490</v>
      </c>
      <c r="AF1800" s="406" t="s">
        <v>13317</v>
      </c>
      <c r="AG1800" s="406" t="s">
        <v>13317</v>
      </c>
      <c r="AH1800" s="418">
        <v>19.061696910247608</v>
      </c>
      <c r="AI1800" s="419">
        <v>104.9288435264004</v>
      </c>
      <c r="AJ1800" s="428">
        <v>2.3199999999999998</v>
      </c>
      <c r="AK1800" s="428">
        <v>0</v>
      </c>
      <c r="AL1800" s="429">
        <v>2.3199999999999998</v>
      </c>
      <c r="AM1800" s="407" t="s">
        <v>35435</v>
      </c>
    </row>
    <row r="1801" spans="2:39" ht="30" customHeight="1">
      <c r="B1801" s="130" t="s">
        <v>37769</v>
      </c>
      <c r="C1801" s="130" t="s">
        <v>13552</v>
      </c>
      <c r="D1801" s="130" t="s">
        <v>13490</v>
      </c>
      <c r="E1801" s="130" t="s">
        <v>13317</v>
      </c>
      <c r="F1801" s="130" t="s">
        <v>13317</v>
      </c>
      <c r="G1801" s="555">
        <v>19.062220667489889</v>
      </c>
      <c r="H1801" s="556">
        <v>104.9291196427077</v>
      </c>
      <c r="I1801" s="523">
        <v>1.7</v>
      </c>
      <c r="J1801" s="523">
        <v>0</v>
      </c>
      <c r="K1801" s="232">
        <v>1.7</v>
      </c>
      <c r="L1801" s="523">
        <v>0</v>
      </c>
      <c r="M1801" s="231">
        <v>1.7</v>
      </c>
      <c r="N1801" s="233">
        <v>0</v>
      </c>
      <c r="O1801" s="233">
        <v>0</v>
      </c>
      <c r="P1801" s="231">
        <v>0</v>
      </c>
      <c r="Q1801" s="231">
        <v>0</v>
      </c>
      <c r="R1801" s="233">
        <v>0</v>
      </c>
      <c r="S1801" s="231">
        <v>0</v>
      </c>
      <c r="T1801" s="231">
        <v>46.035999999999987</v>
      </c>
      <c r="U1801" s="140" t="s">
        <v>12718</v>
      </c>
      <c r="V1801" s="141" t="s">
        <v>35435</v>
      </c>
      <c r="W1801" s="5" t="s">
        <v>11581</v>
      </c>
      <c r="X1801" s="7" t="b">
        <v>1</v>
      </c>
      <c r="Y1801" s="7">
        <v>0</v>
      </c>
      <c r="Z1801" s="7" t="b">
        <v>0</v>
      </c>
      <c r="AA1801" s="7" t="b">
        <v>1</v>
      </c>
      <c r="AC1801" s="405" t="s">
        <v>37769</v>
      </c>
      <c r="AD1801" s="406" t="s">
        <v>13552</v>
      </c>
      <c r="AE1801" s="406" t="s">
        <v>13490</v>
      </c>
      <c r="AF1801" s="406" t="s">
        <v>13317</v>
      </c>
      <c r="AG1801" s="406" t="s">
        <v>13317</v>
      </c>
      <c r="AH1801" s="418">
        <v>19.062220667489889</v>
      </c>
      <c r="AI1801" s="419">
        <v>104.9291196427077</v>
      </c>
      <c r="AJ1801" s="428">
        <v>1.7</v>
      </c>
      <c r="AK1801" s="428">
        <v>0</v>
      </c>
      <c r="AL1801" s="429">
        <v>1.7</v>
      </c>
      <c r="AM1801" s="407" t="s">
        <v>35435</v>
      </c>
    </row>
    <row r="1802" spans="2:39" ht="30" customHeight="1">
      <c r="B1802" s="130" t="s">
        <v>37770</v>
      </c>
      <c r="C1802" s="130" t="s">
        <v>13552</v>
      </c>
      <c r="D1802" s="130" t="s">
        <v>13490</v>
      </c>
      <c r="E1802" s="130" t="s">
        <v>13317</v>
      </c>
      <c r="F1802" s="130" t="s">
        <v>13317</v>
      </c>
      <c r="G1802" s="555">
        <v>19.060387886345321</v>
      </c>
      <c r="H1802" s="556">
        <v>104.9277684214811</v>
      </c>
      <c r="I1802" s="523">
        <v>1.8</v>
      </c>
      <c r="J1802" s="523">
        <v>0</v>
      </c>
      <c r="K1802" s="232">
        <v>1.8</v>
      </c>
      <c r="L1802" s="523">
        <v>0</v>
      </c>
      <c r="M1802" s="231">
        <v>1.8</v>
      </c>
      <c r="N1802" s="233">
        <v>0</v>
      </c>
      <c r="O1802" s="233">
        <v>0</v>
      </c>
      <c r="P1802" s="231">
        <v>0</v>
      </c>
      <c r="Q1802" s="231">
        <v>0</v>
      </c>
      <c r="R1802" s="233">
        <v>0</v>
      </c>
      <c r="S1802" s="231">
        <v>0</v>
      </c>
      <c r="T1802" s="231">
        <v>48.744</v>
      </c>
      <c r="U1802" s="140" t="s">
        <v>12718</v>
      </c>
      <c r="V1802" s="141" t="s">
        <v>35416</v>
      </c>
      <c r="W1802" s="5" t="s">
        <v>11581</v>
      </c>
      <c r="X1802" s="7" t="b">
        <v>1</v>
      </c>
      <c r="Y1802" s="7">
        <v>0</v>
      </c>
      <c r="Z1802" s="7" t="b">
        <v>0</v>
      </c>
      <c r="AA1802" s="7" t="b">
        <v>1</v>
      </c>
      <c r="AC1802" s="405" t="s">
        <v>37770</v>
      </c>
      <c r="AD1802" s="406" t="s">
        <v>13552</v>
      </c>
      <c r="AE1802" s="406" t="s">
        <v>13490</v>
      </c>
      <c r="AF1802" s="406" t="s">
        <v>13317</v>
      </c>
      <c r="AG1802" s="406" t="s">
        <v>13317</v>
      </c>
      <c r="AH1802" s="418">
        <v>19.060387886345321</v>
      </c>
      <c r="AI1802" s="419">
        <v>104.9277684214811</v>
      </c>
      <c r="AJ1802" s="428">
        <v>1.8</v>
      </c>
      <c r="AK1802" s="428">
        <v>0</v>
      </c>
      <c r="AL1802" s="429">
        <v>1.8</v>
      </c>
      <c r="AM1802" s="407" t="s">
        <v>35416</v>
      </c>
    </row>
    <row r="1803" spans="2:39" ht="30" customHeight="1">
      <c r="B1803" s="130" t="s">
        <v>37771</v>
      </c>
      <c r="C1803" s="130" t="s">
        <v>13552</v>
      </c>
      <c r="D1803" s="130" t="s">
        <v>13490</v>
      </c>
      <c r="E1803" s="130" t="s">
        <v>13317</v>
      </c>
      <c r="F1803" s="130" t="s">
        <v>13317</v>
      </c>
      <c r="G1803" s="555">
        <v>19.064885391440331</v>
      </c>
      <c r="H1803" s="556">
        <v>104.92971163103191</v>
      </c>
      <c r="I1803" s="523">
        <v>1.98</v>
      </c>
      <c r="J1803" s="523">
        <v>0</v>
      </c>
      <c r="K1803" s="232">
        <v>1.98</v>
      </c>
      <c r="L1803" s="523">
        <v>0</v>
      </c>
      <c r="M1803" s="231">
        <v>1.98</v>
      </c>
      <c r="N1803" s="233">
        <v>0</v>
      </c>
      <c r="O1803" s="233">
        <v>0</v>
      </c>
      <c r="P1803" s="231">
        <v>0</v>
      </c>
      <c r="Q1803" s="231">
        <v>0</v>
      </c>
      <c r="R1803" s="233">
        <v>0</v>
      </c>
      <c r="S1803" s="231">
        <v>0</v>
      </c>
      <c r="T1803" s="231">
        <v>53.618399999999987</v>
      </c>
      <c r="U1803" s="140" t="s">
        <v>12718</v>
      </c>
      <c r="V1803" s="141" t="s">
        <v>35360</v>
      </c>
      <c r="W1803" s="5" t="s">
        <v>11581</v>
      </c>
      <c r="X1803" s="7" t="b">
        <v>1</v>
      </c>
      <c r="Y1803" s="7">
        <v>0</v>
      </c>
      <c r="Z1803" s="7" t="b">
        <v>0</v>
      </c>
      <c r="AA1803" s="7" t="b">
        <v>1</v>
      </c>
      <c r="AC1803" s="405" t="s">
        <v>37771</v>
      </c>
      <c r="AD1803" s="406" t="s">
        <v>13552</v>
      </c>
      <c r="AE1803" s="406" t="s">
        <v>13490</v>
      </c>
      <c r="AF1803" s="406" t="s">
        <v>13317</v>
      </c>
      <c r="AG1803" s="406" t="s">
        <v>13317</v>
      </c>
      <c r="AH1803" s="418">
        <v>19.064885391440331</v>
      </c>
      <c r="AI1803" s="419">
        <v>104.92971163103191</v>
      </c>
      <c r="AJ1803" s="428">
        <v>1.98</v>
      </c>
      <c r="AK1803" s="428">
        <v>0</v>
      </c>
      <c r="AL1803" s="429">
        <v>1.98</v>
      </c>
      <c r="AM1803" s="407" t="s">
        <v>35360</v>
      </c>
    </row>
    <row r="1804" spans="2:39" ht="30" customHeight="1">
      <c r="B1804" s="130" t="s">
        <v>37772</v>
      </c>
      <c r="C1804" s="130" t="s">
        <v>13552</v>
      </c>
      <c r="D1804" s="130" t="s">
        <v>13490</v>
      </c>
      <c r="E1804" s="130" t="s">
        <v>13317</v>
      </c>
      <c r="F1804" s="130" t="s">
        <v>13317</v>
      </c>
      <c r="G1804" s="555">
        <v>19.06587922150916</v>
      </c>
      <c r="H1804" s="556">
        <v>104.92972220415589</v>
      </c>
      <c r="I1804" s="523">
        <v>1.94</v>
      </c>
      <c r="J1804" s="523">
        <v>0</v>
      </c>
      <c r="K1804" s="232">
        <v>1.94</v>
      </c>
      <c r="L1804" s="523">
        <v>0</v>
      </c>
      <c r="M1804" s="231">
        <v>1.94</v>
      </c>
      <c r="N1804" s="233">
        <v>0</v>
      </c>
      <c r="O1804" s="233">
        <v>0</v>
      </c>
      <c r="P1804" s="231">
        <v>0</v>
      </c>
      <c r="Q1804" s="231">
        <v>0</v>
      </c>
      <c r="R1804" s="233">
        <v>0</v>
      </c>
      <c r="S1804" s="231">
        <v>0</v>
      </c>
      <c r="T1804" s="231">
        <v>52.535200000000003</v>
      </c>
      <c r="U1804" s="140" t="s">
        <v>12718</v>
      </c>
      <c r="V1804" s="141" t="s">
        <v>35360</v>
      </c>
      <c r="W1804" s="5" t="s">
        <v>11581</v>
      </c>
      <c r="X1804" s="7" t="b">
        <v>1</v>
      </c>
      <c r="Y1804" s="7">
        <v>0</v>
      </c>
      <c r="Z1804" s="7" t="b">
        <v>0</v>
      </c>
      <c r="AA1804" s="7" t="b">
        <v>1</v>
      </c>
      <c r="AC1804" s="405" t="s">
        <v>37772</v>
      </c>
      <c r="AD1804" s="406" t="s">
        <v>13552</v>
      </c>
      <c r="AE1804" s="406" t="s">
        <v>13490</v>
      </c>
      <c r="AF1804" s="406" t="s">
        <v>13317</v>
      </c>
      <c r="AG1804" s="406" t="s">
        <v>13317</v>
      </c>
      <c r="AH1804" s="418">
        <v>19.06587922150916</v>
      </c>
      <c r="AI1804" s="419">
        <v>104.92972220415589</v>
      </c>
      <c r="AJ1804" s="428">
        <v>1.94</v>
      </c>
      <c r="AK1804" s="428">
        <v>0</v>
      </c>
      <c r="AL1804" s="429">
        <v>1.94</v>
      </c>
      <c r="AM1804" s="407" t="s">
        <v>35360</v>
      </c>
    </row>
    <row r="1805" spans="2:39" ht="30" customHeight="1">
      <c r="B1805" s="130" t="s">
        <v>37773</v>
      </c>
      <c r="C1805" s="130" t="s">
        <v>13552</v>
      </c>
      <c r="D1805" s="130" t="s">
        <v>13490</v>
      </c>
      <c r="E1805" s="130" t="s">
        <v>13317</v>
      </c>
      <c r="F1805" s="130" t="s">
        <v>13317</v>
      </c>
      <c r="G1805" s="555">
        <v>19.08567226394149</v>
      </c>
      <c r="H1805" s="556">
        <v>104.9321953810697</v>
      </c>
      <c r="I1805" s="523">
        <v>0.82</v>
      </c>
      <c r="J1805" s="523">
        <v>0</v>
      </c>
      <c r="K1805" s="232">
        <v>0.82</v>
      </c>
      <c r="L1805" s="523">
        <v>0</v>
      </c>
      <c r="M1805" s="231">
        <v>0.82</v>
      </c>
      <c r="N1805" s="233">
        <v>0</v>
      </c>
      <c r="O1805" s="233">
        <v>0</v>
      </c>
      <c r="P1805" s="231">
        <v>0</v>
      </c>
      <c r="Q1805" s="231">
        <v>0</v>
      </c>
      <c r="R1805" s="233">
        <v>0</v>
      </c>
      <c r="S1805" s="231">
        <v>0</v>
      </c>
      <c r="T1805" s="231">
        <v>22.2056</v>
      </c>
      <c r="U1805" s="140" t="s">
        <v>12718</v>
      </c>
      <c r="V1805" s="141" t="s">
        <v>35253</v>
      </c>
      <c r="W1805" s="5" t="s">
        <v>11581</v>
      </c>
      <c r="X1805" s="7" t="b">
        <v>1</v>
      </c>
      <c r="Y1805" s="7">
        <v>0</v>
      </c>
      <c r="Z1805" s="7" t="b">
        <v>0</v>
      </c>
      <c r="AA1805" s="7" t="b">
        <v>1</v>
      </c>
      <c r="AC1805" s="405" t="s">
        <v>37773</v>
      </c>
      <c r="AD1805" s="406" t="s">
        <v>13552</v>
      </c>
      <c r="AE1805" s="406" t="s">
        <v>13490</v>
      </c>
      <c r="AF1805" s="406" t="s">
        <v>13317</v>
      </c>
      <c r="AG1805" s="406" t="s">
        <v>13317</v>
      </c>
      <c r="AH1805" s="418">
        <v>19.08567226394149</v>
      </c>
      <c r="AI1805" s="419">
        <v>104.9321953810697</v>
      </c>
      <c r="AJ1805" s="428">
        <v>0.82</v>
      </c>
      <c r="AK1805" s="428">
        <v>0</v>
      </c>
      <c r="AL1805" s="429">
        <v>0.82</v>
      </c>
      <c r="AM1805" s="407" t="s">
        <v>35253</v>
      </c>
    </row>
    <row r="1806" spans="2:39" ht="30" customHeight="1">
      <c r="B1806" s="130" t="s">
        <v>37774</v>
      </c>
      <c r="C1806" s="130" t="s">
        <v>13552</v>
      </c>
      <c r="D1806" s="130" t="s">
        <v>13490</v>
      </c>
      <c r="E1806" s="130" t="s">
        <v>13317</v>
      </c>
      <c r="F1806" s="130" t="s">
        <v>13317</v>
      </c>
      <c r="G1806" s="555">
        <v>19.070417279206051</v>
      </c>
      <c r="H1806" s="556">
        <v>104.936274216097</v>
      </c>
      <c r="I1806" s="523">
        <v>2.87</v>
      </c>
      <c r="J1806" s="523">
        <v>0</v>
      </c>
      <c r="K1806" s="232">
        <v>2.87</v>
      </c>
      <c r="L1806" s="523">
        <v>0</v>
      </c>
      <c r="M1806" s="231">
        <v>2.87</v>
      </c>
      <c r="N1806" s="233">
        <v>0</v>
      </c>
      <c r="O1806" s="233">
        <v>0</v>
      </c>
      <c r="P1806" s="231">
        <v>0</v>
      </c>
      <c r="Q1806" s="231">
        <v>0</v>
      </c>
      <c r="R1806" s="233">
        <v>0</v>
      </c>
      <c r="S1806" s="231">
        <v>0</v>
      </c>
      <c r="T1806" s="231">
        <v>77.7196</v>
      </c>
      <c r="U1806" s="140" t="s">
        <v>12718</v>
      </c>
      <c r="V1806" s="141" t="s">
        <v>35579</v>
      </c>
      <c r="W1806" s="5" t="s">
        <v>11581</v>
      </c>
      <c r="X1806" s="7" t="b">
        <v>1</v>
      </c>
      <c r="Y1806" s="7">
        <v>0</v>
      </c>
      <c r="Z1806" s="7" t="b">
        <v>0</v>
      </c>
      <c r="AA1806" s="7" t="b">
        <v>1</v>
      </c>
      <c r="AC1806" s="405" t="s">
        <v>37774</v>
      </c>
      <c r="AD1806" s="406" t="s">
        <v>13552</v>
      </c>
      <c r="AE1806" s="406" t="s">
        <v>13490</v>
      </c>
      <c r="AF1806" s="406" t="s">
        <v>13317</v>
      </c>
      <c r="AG1806" s="406" t="s">
        <v>13317</v>
      </c>
      <c r="AH1806" s="418">
        <v>19.070417279206051</v>
      </c>
      <c r="AI1806" s="419">
        <v>104.936274216097</v>
      </c>
      <c r="AJ1806" s="428">
        <v>2.87</v>
      </c>
      <c r="AK1806" s="428">
        <v>0</v>
      </c>
      <c r="AL1806" s="429">
        <v>2.87</v>
      </c>
      <c r="AM1806" s="407" t="s">
        <v>35579</v>
      </c>
    </row>
    <row r="1807" spans="2:39" ht="30" customHeight="1">
      <c r="B1807" s="130" t="s">
        <v>37775</v>
      </c>
      <c r="C1807" s="130" t="s">
        <v>13552</v>
      </c>
      <c r="D1807" s="130" t="s">
        <v>13490</v>
      </c>
      <c r="E1807" s="130" t="s">
        <v>13317</v>
      </c>
      <c r="F1807" s="130" t="s">
        <v>13317</v>
      </c>
      <c r="G1807" s="555">
        <v>19.069946637410169</v>
      </c>
      <c r="H1807" s="556">
        <v>104.9370908900345</v>
      </c>
      <c r="I1807" s="523">
        <v>3.32</v>
      </c>
      <c r="J1807" s="523">
        <v>0</v>
      </c>
      <c r="K1807" s="232">
        <v>3.32</v>
      </c>
      <c r="L1807" s="523">
        <v>0</v>
      </c>
      <c r="M1807" s="231">
        <v>3.32</v>
      </c>
      <c r="N1807" s="233">
        <v>0</v>
      </c>
      <c r="O1807" s="233">
        <v>0</v>
      </c>
      <c r="P1807" s="231">
        <v>0</v>
      </c>
      <c r="Q1807" s="231">
        <v>0</v>
      </c>
      <c r="R1807" s="233">
        <v>0</v>
      </c>
      <c r="S1807" s="231">
        <v>0</v>
      </c>
      <c r="T1807" s="231">
        <v>89.905599999999993</v>
      </c>
      <c r="U1807" s="140" t="s">
        <v>12718</v>
      </c>
      <c r="V1807" s="141" t="s">
        <v>35392</v>
      </c>
      <c r="W1807" s="5" t="s">
        <v>11581</v>
      </c>
      <c r="X1807" s="7" t="b">
        <v>1</v>
      </c>
      <c r="Y1807" s="7">
        <v>0</v>
      </c>
      <c r="Z1807" s="7" t="b">
        <v>0</v>
      </c>
      <c r="AA1807" s="7" t="b">
        <v>1</v>
      </c>
      <c r="AC1807" s="405" t="s">
        <v>37775</v>
      </c>
      <c r="AD1807" s="406" t="s">
        <v>13552</v>
      </c>
      <c r="AE1807" s="406" t="s">
        <v>13490</v>
      </c>
      <c r="AF1807" s="406" t="s">
        <v>13317</v>
      </c>
      <c r="AG1807" s="406" t="s">
        <v>13317</v>
      </c>
      <c r="AH1807" s="418">
        <v>19.069946637410169</v>
      </c>
      <c r="AI1807" s="419">
        <v>104.9370908900345</v>
      </c>
      <c r="AJ1807" s="428">
        <v>3.32</v>
      </c>
      <c r="AK1807" s="428">
        <v>0</v>
      </c>
      <c r="AL1807" s="429">
        <v>3.32</v>
      </c>
      <c r="AM1807" s="407" t="s">
        <v>35392</v>
      </c>
    </row>
    <row r="1808" spans="2:39" ht="30" customHeight="1">
      <c r="B1808" s="130" t="s">
        <v>37776</v>
      </c>
      <c r="C1808" s="130" t="s">
        <v>13552</v>
      </c>
      <c r="D1808" s="130" t="s">
        <v>13490</v>
      </c>
      <c r="E1808" s="130" t="s">
        <v>13317</v>
      </c>
      <c r="F1808" s="130" t="s">
        <v>13317</v>
      </c>
      <c r="G1808" s="555">
        <v>19.071481864285591</v>
      </c>
      <c r="H1808" s="556">
        <v>104.9377862889293</v>
      </c>
      <c r="I1808" s="523">
        <v>1.71</v>
      </c>
      <c r="J1808" s="523">
        <v>0</v>
      </c>
      <c r="K1808" s="232">
        <v>1.71</v>
      </c>
      <c r="L1808" s="523">
        <v>0</v>
      </c>
      <c r="M1808" s="231">
        <v>1.71</v>
      </c>
      <c r="N1808" s="233">
        <v>0</v>
      </c>
      <c r="O1808" s="233">
        <v>0</v>
      </c>
      <c r="P1808" s="231">
        <v>0</v>
      </c>
      <c r="Q1808" s="231">
        <v>0</v>
      </c>
      <c r="R1808" s="233">
        <v>0</v>
      </c>
      <c r="S1808" s="231">
        <v>0</v>
      </c>
      <c r="T1808" s="231">
        <v>46.306800000000003</v>
      </c>
      <c r="U1808" s="140" t="s">
        <v>12718</v>
      </c>
      <c r="V1808" s="141" t="s">
        <v>35424</v>
      </c>
      <c r="W1808" s="5" t="s">
        <v>11581</v>
      </c>
      <c r="X1808" s="7" t="b">
        <v>1</v>
      </c>
      <c r="Y1808" s="7">
        <v>0</v>
      </c>
      <c r="Z1808" s="7" t="b">
        <v>0</v>
      </c>
      <c r="AA1808" s="7" t="b">
        <v>1</v>
      </c>
      <c r="AC1808" s="405" t="s">
        <v>37776</v>
      </c>
      <c r="AD1808" s="406" t="s">
        <v>13552</v>
      </c>
      <c r="AE1808" s="406" t="s">
        <v>13490</v>
      </c>
      <c r="AF1808" s="406" t="s">
        <v>13317</v>
      </c>
      <c r="AG1808" s="406" t="s">
        <v>13317</v>
      </c>
      <c r="AH1808" s="418">
        <v>19.071481864285591</v>
      </c>
      <c r="AI1808" s="419">
        <v>104.9377862889293</v>
      </c>
      <c r="AJ1808" s="428">
        <v>1.71</v>
      </c>
      <c r="AK1808" s="428">
        <v>0</v>
      </c>
      <c r="AL1808" s="429">
        <v>1.71</v>
      </c>
      <c r="AM1808" s="407" t="s">
        <v>35424</v>
      </c>
    </row>
    <row r="1809" spans="2:39" ht="30" customHeight="1">
      <c r="B1809" s="130" t="s">
        <v>37777</v>
      </c>
      <c r="C1809" s="130" t="s">
        <v>13552</v>
      </c>
      <c r="D1809" s="130" t="s">
        <v>13490</v>
      </c>
      <c r="E1809" s="130" t="s">
        <v>13317</v>
      </c>
      <c r="F1809" s="130" t="s">
        <v>13317</v>
      </c>
      <c r="G1809" s="555">
        <v>19.08943613939147</v>
      </c>
      <c r="H1809" s="556">
        <v>104.88379844917679</v>
      </c>
      <c r="I1809" s="523">
        <v>2</v>
      </c>
      <c r="J1809" s="523">
        <v>0</v>
      </c>
      <c r="K1809" s="232">
        <v>2</v>
      </c>
      <c r="L1809" s="523">
        <v>0</v>
      </c>
      <c r="M1809" s="231">
        <v>2</v>
      </c>
      <c r="N1809" s="233">
        <v>0</v>
      </c>
      <c r="O1809" s="233">
        <v>0</v>
      </c>
      <c r="P1809" s="231">
        <v>0</v>
      </c>
      <c r="Q1809" s="231">
        <v>0</v>
      </c>
      <c r="R1809" s="233">
        <v>0</v>
      </c>
      <c r="S1809" s="231">
        <v>0</v>
      </c>
      <c r="T1809" s="231">
        <v>54.16</v>
      </c>
      <c r="U1809" s="140" t="s">
        <v>12718</v>
      </c>
      <c r="V1809" s="141" t="s">
        <v>35578</v>
      </c>
      <c r="W1809" s="5" t="s">
        <v>11581</v>
      </c>
      <c r="X1809" s="7" t="b">
        <v>1</v>
      </c>
      <c r="Y1809" s="7">
        <v>0</v>
      </c>
      <c r="Z1809" s="7" t="b">
        <v>0</v>
      </c>
      <c r="AA1809" s="7" t="b">
        <v>1</v>
      </c>
      <c r="AC1809" s="405" t="s">
        <v>37777</v>
      </c>
      <c r="AD1809" s="406" t="s">
        <v>13552</v>
      </c>
      <c r="AE1809" s="406" t="s">
        <v>13490</v>
      </c>
      <c r="AF1809" s="406" t="s">
        <v>13317</v>
      </c>
      <c r="AG1809" s="406" t="s">
        <v>13317</v>
      </c>
      <c r="AH1809" s="418">
        <v>19.08943613939147</v>
      </c>
      <c r="AI1809" s="419">
        <v>104.88379844917679</v>
      </c>
      <c r="AJ1809" s="428">
        <v>2</v>
      </c>
      <c r="AK1809" s="428">
        <v>0</v>
      </c>
      <c r="AL1809" s="429">
        <v>2</v>
      </c>
      <c r="AM1809" s="407" t="s">
        <v>35578</v>
      </c>
    </row>
    <row r="1810" spans="2:39" ht="30" customHeight="1">
      <c r="B1810" s="130" t="s">
        <v>37778</v>
      </c>
      <c r="C1810" s="130" t="s">
        <v>13552</v>
      </c>
      <c r="D1810" s="130" t="s">
        <v>13490</v>
      </c>
      <c r="E1810" s="130" t="s">
        <v>13317</v>
      </c>
      <c r="F1810" s="130" t="s">
        <v>13317</v>
      </c>
      <c r="G1810" s="555">
        <v>19.095239002524501</v>
      </c>
      <c r="H1810" s="556">
        <v>104.90379906988019</v>
      </c>
      <c r="I1810" s="523">
        <v>0.36</v>
      </c>
      <c r="J1810" s="523">
        <v>0</v>
      </c>
      <c r="K1810" s="232">
        <v>0.36</v>
      </c>
      <c r="L1810" s="523">
        <v>0</v>
      </c>
      <c r="M1810" s="231">
        <v>0.36</v>
      </c>
      <c r="N1810" s="233">
        <v>0</v>
      </c>
      <c r="O1810" s="233">
        <v>0</v>
      </c>
      <c r="P1810" s="231">
        <v>0</v>
      </c>
      <c r="Q1810" s="231">
        <v>0</v>
      </c>
      <c r="R1810" s="233">
        <v>0</v>
      </c>
      <c r="S1810" s="231">
        <v>0</v>
      </c>
      <c r="T1810" s="231">
        <v>9.7487999999999992</v>
      </c>
      <c r="U1810" s="140" t="s">
        <v>12718</v>
      </c>
      <c r="V1810" s="141" t="s">
        <v>35567</v>
      </c>
      <c r="W1810" s="5" t="s">
        <v>11581</v>
      </c>
      <c r="X1810" s="7" t="b">
        <v>1</v>
      </c>
      <c r="Y1810" s="7">
        <v>0</v>
      </c>
      <c r="Z1810" s="7" t="b">
        <v>0</v>
      </c>
      <c r="AA1810" s="7" t="b">
        <v>1</v>
      </c>
      <c r="AC1810" s="405" t="s">
        <v>37778</v>
      </c>
      <c r="AD1810" s="406" t="s">
        <v>13552</v>
      </c>
      <c r="AE1810" s="406" t="s">
        <v>13490</v>
      </c>
      <c r="AF1810" s="406" t="s">
        <v>13317</v>
      </c>
      <c r="AG1810" s="406" t="s">
        <v>13317</v>
      </c>
      <c r="AH1810" s="418">
        <v>19.095239002524501</v>
      </c>
      <c r="AI1810" s="419">
        <v>104.90379906988019</v>
      </c>
      <c r="AJ1810" s="428">
        <v>0.36</v>
      </c>
      <c r="AK1810" s="428">
        <v>0</v>
      </c>
      <c r="AL1810" s="429">
        <v>0.36</v>
      </c>
      <c r="AM1810" s="407" t="s">
        <v>35567</v>
      </c>
    </row>
    <row r="1811" spans="2:39" ht="30" customHeight="1">
      <c r="B1811" s="130" t="s">
        <v>37779</v>
      </c>
      <c r="C1811" s="130" t="s">
        <v>13552</v>
      </c>
      <c r="D1811" s="130" t="s">
        <v>13490</v>
      </c>
      <c r="E1811" s="130" t="s">
        <v>13317</v>
      </c>
      <c r="F1811" s="130" t="s">
        <v>13317</v>
      </c>
      <c r="G1811" s="555">
        <v>19.095030850533849</v>
      </c>
      <c r="H1811" s="556">
        <v>104.9042170433152</v>
      </c>
      <c r="I1811" s="523">
        <v>1.1200000000000001</v>
      </c>
      <c r="J1811" s="523">
        <v>0</v>
      </c>
      <c r="K1811" s="232">
        <v>1.1200000000000001</v>
      </c>
      <c r="L1811" s="523">
        <v>0</v>
      </c>
      <c r="M1811" s="231">
        <v>1.1200000000000001</v>
      </c>
      <c r="N1811" s="233">
        <v>0</v>
      </c>
      <c r="O1811" s="233">
        <v>0</v>
      </c>
      <c r="P1811" s="231">
        <v>0</v>
      </c>
      <c r="Q1811" s="231">
        <v>0</v>
      </c>
      <c r="R1811" s="233">
        <v>0</v>
      </c>
      <c r="S1811" s="231">
        <v>0</v>
      </c>
      <c r="T1811" s="231">
        <v>30.329599999999999</v>
      </c>
      <c r="U1811" s="140" t="s">
        <v>12718</v>
      </c>
      <c r="V1811" s="141" t="s">
        <v>35567</v>
      </c>
      <c r="W1811" s="5" t="s">
        <v>11581</v>
      </c>
      <c r="X1811" s="7" t="b">
        <v>1</v>
      </c>
      <c r="Y1811" s="7">
        <v>0</v>
      </c>
      <c r="Z1811" s="7" t="b">
        <v>0</v>
      </c>
      <c r="AA1811" s="7" t="b">
        <v>1</v>
      </c>
      <c r="AC1811" s="405" t="s">
        <v>37779</v>
      </c>
      <c r="AD1811" s="406" t="s">
        <v>13552</v>
      </c>
      <c r="AE1811" s="406" t="s">
        <v>13490</v>
      </c>
      <c r="AF1811" s="406" t="s">
        <v>13317</v>
      </c>
      <c r="AG1811" s="406" t="s">
        <v>13317</v>
      </c>
      <c r="AH1811" s="418">
        <v>19.095030850533849</v>
      </c>
      <c r="AI1811" s="419">
        <v>104.9042170433152</v>
      </c>
      <c r="AJ1811" s="428">
        <v>1.1200000000000001</v>
      </c>
      <c r="AK1811" s="428">
        <v>0</v>
      </c>
      <c r="AL1811" s="429">
        <v>1.1200000000000001</v>
      </c>
      <c r="AM1811" s="407" t="s">
        <v>35567</v>
      </c>
    </row>
    <row r="1812" spans="2:39" ht="30" customHeight="1">
      <c r="B1812" s="130" t="s">
        <v>37780</v>
      </c>
      <c r="C1812" s="130" t="s">
        <v>13552</v>
      </c>
      <c r="D1812" s="130" t="s">
        <v>13490</v>
      </c>
      <c r="E1812" s="130" t="s">
        <v>13317</v>
      </c>
      <c r="F1812" s="130" t="s">
        <v>13317</v>
      </c>
      <c r="G1812" s="555">
        <v>19.089727702180021</v>
      </c>
      <c r="H1812" s="556">
        <v>104.88038693725871</v>
      </c>
      <c r="I1812" s="523">
        <v>0.72</v>
      </c>
      <c r="J1812" s="523">
        <v>0</v>
      </c>
      <c r="K1812" s="232">
        <v>0.72</v>
      </c>
      <c r="L1812" s="523">
        <v>0</v>
      </c>
      <c r="M1812" s="231">
        <v>0.72</v>
      </c>
      <c r="N1812" s="233">
        <v>0</v>
      </c>
      <c r="O1812" s="233">
        <v>0</v>
      </c>
      <c r="P1812" s="231">
        <v>0</v>
      </c>
      <c r="Q1812" s="231">
        <v>0</v>
      </c>
      <c r="R1812" s="233">
        <v>0</v>
      </c>
      <c r="S1812" s="231">
        <v>0</v>
      </c>
      <c r="T1812" s="231">
        <v>19.497599999999998</v>
      </c>
      <c r="U1812" s="140" t="s">
        <v>12718</v>
      </c>
      <c r="V1812" s="141" t="s">
        <v>35533</v>
      </c>
      <c r="W1812" s="5" t="s">
        <v>11581</v>
      </c>
      <c r="X1812" s="7" t="b">
        <v>1</v>
      </c>
      <c r="Y1812" s="7">
        <v>0</v>
      </c>
      <c r="Z1812" s="7" t="b">
        <v>0</v>
      </c>
      <c r="AA1812" s="7" t="b">
        <v>1</v>
      </c>
      <c r="AC1812" s="405" t="s">
        <v>37780</v>
      </c>
      <c r="AD1812" s="406" t="s">
        <v>13552</v>
      </c>
      <c r="AE1812" s="406" t="s">
        <v>13490</v>
      </c>
      <c r="AF1812" s="406" t="s">
        <v>13317</v>
      </c>
      <c r="AG1812" s="406" t="s">
        <v>13317</v>
      </c>
      <c r="AH1812" s="418">
        <v>19.089727702180021</v>
      </c>
      <c r="AI1812" s="419">
        <v>104.88038693725871</v>
      </c>
      <c r="AJ1812" s="428">
        <v>0.72</v>
      </c>
      <c r="AK1812" s="428">
        <v>0</v>
      </c>
      <c r="AL1812" s="429">
        <v>0.72</v>
      </c>
      <c r="AM1812" s="407" t="s">
        <v>35533</v>
      </c>
    </row>
    <row r="1813" spans="2:39" ht="30" customHeight="1">
      <c r="B1813" s="130" t="s">
        <v>37781</v>
      </c>
      <c r="C1813" s="130" t="s">
        <v>13552</v>
      </c>
      <c r="D1813" s="130" t="s">
        <v>13490</v>
      </c>
      <c r="E1813" s="130" t="s">
        <v>13317</v>
      </c>
      <c r="F1813" s="130" t="s">
        <v>13317</v>
      </c>
      <c r="G1813" s="555">
        <v>19.078366212347412</v>
      </c>
      <c r="H1813" s="556">
        <v>104.8867449356666</v>
      </c>
      <c r="I1813" s="523">
        <v>1.62</v>
      </c>
      <c r="J1813" s="523">
        <v>0</v>
      </c>
      <c r="K1813" s="232">
        <v>1.62</v>
      </c>
      <c r="L1813" s="523">
        <v>0</v>
      </c>
      <c r="M1813" s="231">
        <v>1.62</v>
      </c>
      <c r="N1813" s="233">
        <v>0</v>
      </c>
      <c r="O1813" s="233">
        <v>0</v>
      </c>
      <c r="P1813" s="231">
        <v>0</v>
      </c>
      <c r="Q1813" s="231">
        <v>0</v>
      </c>
      <c r="R1813" s="233">
        <v>0</v>
      </c>
      <c r="S1813" s="231">
        <v>0</v>
      </c>
      <c r="T1813" s="231">
        <v>43.869599999999998</v>
      </c>
      <c r="U1813" s="140" t="s">
        <v>12718</v>
      </c>
      <c r="V1813" s="141" t="s">
        <v>35496</v>
      </c>
      <c r="W1813" s="5" t="s">
        <v>11581</v>
      </c>
      <c r="X1813" s="7" t="b">
        <v>1</v>
      </c>
      <c r="Y1813" s="7">
        <v>0</v>
      </c>
      <c r="Z1813" s="7" t="b">
        <v>0</v>
      </c>
      <c r="AA1813" s="7" t="b">
        <v>1</v>
      </c>
      <c r="AC1813" s="405" t="s">
        <v>37781</v>
      </c>
      <c r="AD1813" s="406" t="s">
        <v>13552</v>
      </c>
      <c r="AE1813" s="406" t="s">
        <v>13490</v>
      </c>
      <c r="AF1813" s="406" t="s">
        <v>13317</v>
      </c>
      <c r="AG1813" s="406" t="s">
        <v>13317</v>
      </c>
      <c r="AH1813" s="418">
        <v>19.078366212347412</v>
      </c>
      <c r="AI1813" s="419">
        <v>104.8867449356666</v>
      </c>
      <c r="AJ1813" s="428">
        <v>1.62</v>
      </c>
      <c r="AK1813" s="428">
        <v>0</v>
      </c>
      <c r="AL1813" s="429">
        <v>1.62</v>
      </c>
      <c r="AM1813" s="407" t="s">
        <v>35496</v>
      </c>
    </row>
    <row r="1814" spans="2:39" ht="30" customHeight="1">
      <c r="B1814" s="130" t="s">
        <v>37782</v>
      </c>
      <c r="C1814" s="130" t="s">
        <v>13552</v>
      </c>
      <c r="D1814" s="130" t="s">
        <v>13490</v>
      </c>
      <c r="E1814" s="130" t="s">
        <v>13317</v>
      </c>
      <c r="F1814" s="130" t="s">
        <v>13317</v>
      </c>
      <c r="G1814" s="555">
        <v>19.096806542623579</v>
      </c>
      <c r="H1814" s="556">
        <v>104.898307281775</v>
      </c>
      <c r="I1814" s="523">
        <v>0.56000000000000005</v>
      </c>
      <c r="J1814" s="523">
        <v>0</v>
      </c>
      <c r="K1814" s="232">
        <v>0.56000000000000005</v>
      </c>
      <c r="L1814" s="523">
        <v>0</v>
      </c>
      <c r="M1814" s="231">
        <v>0.56000000000000005</v>
      </c>
      <c r="N1814" s="233">
        <v>0</v>
      </c>
      <c r="O1814" s="233">
        <v>0</v>
      </c>
      <c r="P1814" s="231">
        <v>0</v>
      </c>
      <c r="Q1814" s="231">
        <v>0</v>
      </c>
      <c r="R1814" s="233">
        <v>0</v>
      </c>
      <c r="S1814" s="231">
        <v>0</v>
      </c>
      <c r="T1814" s="231">
        <v>15.1648</v>
      </c>
      <c r="U1814" s="140" t="s">
        <v>12718</v>
      </c>
      <c r="V1814" s="141" t="s">
        <v>35473</v>
      </c>
      <c r="W1814" s="5" t="s">
        <v>11581</v>
      </c>
      <c r="X1814" s="7" t="b">
        <v>1</v>
      </c>
      <c r="Y1814" s="7">
        <v>0</v>
      </c>
      <c r="Z1814" s="7" t="b">
        <v>0</v>
      </c>
      <c r="AA1814" s="7" t="b">
        <v>1</v>
      </c>
      <c r="AC1814" s="405" t="s">
        <v>37782</v>
      </c>
      <c r="AD1814" s="406" t="s">
        <v>13552</v>
      </c>
      <c r="AE1814" s="406" t="s">
        <v>13490</v>
      </c>
      <c r="AF1814" s="406" t="s">
        <v>13317</v>
      </c>
      <c r="AG1814" s="406" t="s">
        <v>13317</v>
      </c>
      <c r="AH1814" s="418">
        <v>19.096806542623579</v>
      </c>
      <c r="AI1814" s="419">
        <v>104.898307281775</v>
      </c>
      <c r="AJ1814" s="428">
        <v>0.56000000000000005</v>
      </c>
      <c r="AK1814" s="428">
        <v>0</v>
      </c>
      <c r="AL1814" s="429">
        <v>0.56000000000000005</v>
      </c>
      <c r="AM1814" s="407" t="s">
        <v>35473</v>
      </c>
    </row>
    <row r="1815" spans="2:39" ht="30" customHeight="1">
      <c r="B1815" s="130" t="s">
        <v>37783</v>
      </c>
      <c r="C1815" s="130" t="s">
        <v>13552</v>
      </c>
      <c r="D1815" s="130" t="s">
        <v>13490</v>
      </c>
      <c r="E1815" s="130" t="s">
        <v>13317</v>
      </c>
      <c r="F1815" s="130" t="s">
        <v>13317</v>
      </c>
      <c r="G1815" s="555">
        <v>19.0803191249171</v>
      </c>
      <c r="H1815" s="556">
        <v>104.8848839634626</v>
      </c>
      <c r="I1815" s="523">
        <v>0.48</v>
      </c>
      <c r="J1815" s="523">
        <v>0</v>
      </c>
      <c r="K1815" s="232">
        <v>0.48</v>
      </c>
      <c r="L1815" s="523">
        <v>0</v>
      </c>
      <c r="M1815" s="231">
        <v>0.48</v>
      </c>
      <c r="N1815" s="233">
        <v>0</v>
      </c>
      <c r="O1815" s="233">
        <v>0</v>
      </c>
      <c r="P1815" s="231">
        <v>0</v>
      </c>
      <c r="Q1815" s="231">
        <v>0</v>
      </c>
      <c r="R1815" s="233">
        <v>0</v>
      </c>
      <c r="S1815" s="231">
        <v>0</v>
      </c>
      <c r="T1815" s="231">
        <v>12.9984</v>
      </c>
      <c r="U1815" s="140" t="s">
        <v>12718</v>
      </c>
      <c r="V1815" s="141" t="s">
        <v>35473</v>
      </c>
      <c r="W1815" s="5" t="s">
        <v>11581</v>
      </c>
      <c r="X1815" s="7" t="b">
        <v>1</v>
      </c>
      <c r="Y1815" s="7">
        <v>0</v>
      </c>
      <c r="Z1815" s="7" t="b">
        <v>0</v>
      </c>
      <c r="AA1815" s="7" t="b">
        <v>1</v>
      </c>
      <c r="AC1815" s="405" t="s">
        <v>37783</v>
      </c>
      <c r="AD1815" s="406" t="s">
        <v>13552</v>
      </c>
      <c r="AE1815" s="406" t="s">
        <v>13490</v>
      </c>
      <c r="AF1815" s="406" t="s">
        <v>13317</v>
      </c>
      <c r="AG1815" s="406" t="s">
        <v>13317</v>
      </c>
      <c r="AH1815" s="418">
        <v>19.0803191249171</v>
      </c>
      <c r="AI1815" s="419">
        <v>104.8848839634626</v>
      </c>
      <c r="AJ1815" s="428">
        <v>0.48</v>
      </c>
      <c r="AK1815" s="428">
        <v>0</v>
      </c>
      <c r="AL1815" s="429">
        <v>0.48</v>
      </c>
      <c r="AM1815" s="407" t="s">
        <v>35473</v>
      </c>
    </row>
    <row r="1816" spans="2:39" ht="30" customHeight="1">
      <c r="B1816" s="130" t="s">
        <v>37784</v>
      </c>
      <c r="C1816" s="130" t="s">
        <v>13552</v>
      </c>
      <c r="D1816" s="130" t="s">
        <v>13490</v>
      </c>
      <c r="E1816" s="130" t="s">
        <v>13317</v>
      </c>
      <c r="F1816" s="130" t="s">
        <v>13317</v>
      </c>
      <c r="G1816" s="555">
        <v>19.09517258981213</v>
      </c>
      <c r="H1816" s="556">
        <v>104.89660464997741</v>
      </c>
      <c r="I1816" s="523">
        <v>1.33</v>
      </c>
      <c r="J1816" s="523">
        <v>0</v>
      </c>
      <c r="K1816" s="232">
        <v>1.33</v>
      </c>
      <c r="L1816" s="523">
        <v>0</v>
      </c>
      <c r="M1816" s="231">
        <v>1.33</v>
      </c>
      <c r="N1816" s="233">
        <v>0</v>
      </c>
      <c r="O1816" s="233">
        <v>0</v>
      </c>
      <c r="P1816" s="231">
        <v>0</v>
      </c>
      <c r="Q1816" s="231">
        <v>0</v>
      </c>
      <c r="R1816" s="233">
        <v>0</v>
      </c>
      <c r="S1816" s="231">
        <v>0</v>
      </c>
      <c r="T1816" s="231">
        <v>36.016399999999997</v>
      </c>
      <c r="U1816" s="140" t="s">
        <v>12718</v>
      </c>
      <c r="V1816" s="141" t="s">
        <v>35471</v>
      </c>
      <c r="W1816" s="5" t="s">
        <v>11581</v>
      </c>
      <c r="X1816" s="7" t="b">
        <v>1</v>
      </c>
      <c r="Y1816" s="7">
        <v>0</v>
      </c>
      <c r="Z1816" s="7" t="b">
        <v>0</v>
      </c>
      <c r="AA1816" s="7" t="b">
        <v>1</v>
      </c>
      <c r="AC1816" s="405" t="s">
        <v>37784</v>
      </c>
      <c r="AD1816" s="406" t="s">
        <v>13552</v>
      </c>
      <c r="AE1816" s="406" t="s">
        <v>13490</v>
      </c>
      <c r="AF1816" s="406" t="s">
        <v>13317</v>
      </c>
      <c r="AG1816" s="406" t="s">
        <v>13317</v>
      </c>
      <c r="AH1816" s="418">
        <v>19.09517258981213</v>
      </c>
      <c r="AI1816" s="419">
        <v>104.89660464997741</v>
      </c>
      <c r="AJ1816" s="428">
        <v>1.33</v>
      </c>
      <c r="AK1816" s="428">
        <v>0</v>
      </c>
      <c r="AL1816" s="429">
        <v>1.33</v>
      </c>
      <c r="AM1816" s="407" t="s">
        <v>35471</v>
      </c>
    </row>
    <row r="1817" spans="2:39" ht="30" customHeight="1">
      <c r="B1817" s="130" t="s">
        <v>37785</v>
      </c>
      <c r="C1817" s="130" t="s">
        <v>13552</v>
      </c>
      <c r="D1817" s="130" t="s">
        <v>13490</v>
      </c>
      <c r="E1817" s="130" t="s">
        <v>13317</v>
      </c>
      <c r="F1817" s="130" t="s">
        <v>13317</v>
      </c>
      <c r="G1817" s="555">
        <v>19.09633713338885</v>
      </c>
      <c r="H1817" s="556">
        <v>104.89780315986189</v>
      </c>
      <c r="I1817" s="523">
        <v>1.29</v>
      </c>
      <c r="J1817" s="523">
        <v>0</v>
      </c>
      <c r="K1817" s="232">
        <v>1.29</v>
      </c>
      <c r="L1817" s="523">
        <v>0</v>
      </c>
      <c r="M1817" s="231">
        <v>1.29</v>
      </c>
      <c r="N1817" s="233">
        <v>0</v>
      </c>
      <c r="O1817" s="233">
        <v>0</v>
      </c>
      <c r="P1817" s="231">
        <v>0</v>
      </c>
      <c r="Q1817" s="231">
        <v>0</v>
      </c>
      <c r="R1817" s="233">
        <v>0</v>
      </c>
      <c r="S1817" s="231">
        <v>0</v>
      </c>
      <c r="T1817" s="231">
        <v>34.933199999999999</v>
      </c>
      <c r="U1817" s="140" t="s">
        <v>12718</v>
      </c>
      <c r="V1817" s="141" t="s">
        <v>35471</v>
      </c>
      <c r="W1817" s="5" t="s">
        <v>11581</v>
      </c>
      <c r="X1817" s="7" t="b">
        <v>1</v>
      </c>
      <c r="Y1817" s="7">
        <v>0</v>
      </c>
      <c r="Z1817" s="7" t="b">
        <v>0</v>
      </c>
      <c r="AA1817" s="7" t="b">
        <v>1</v>
      </c>
      <c r="AC1817" s="405" t="s">
        <v>37785</v>
      </c>
      <c r="AD1817" s="406" t="s">
        <v>13552</v>
      </c>
      <c r="AE1817" s="406" t="s">
        <v>13490</v>
      </c>
      <c r="AF1817" s="406" t="s">
        <v>13317</v>
      </c>
      <c r="AG1817" s="406" t="s">
        <v>13317</v>
      </c>
      <c r="AH1817" s="418">
        <v>19.09633713338885</v>
      </c>
      <c r="AI1817" s="419">
        <v>104.89780315986189</v>
      </c>
      <c r="AJ1817" s="428">
        <v>1.29</v>
      </c>
      <c r="AK1817" s="428">
        <v>0</v>
      </c>
      <c r="AL1817" s="429">
        <v>1.29</v>
      </c>
      <c r="AM1817" s="407" t="s">
        <v>35471</v>
      </c>
    </row>
    <row r="1818" spans="2:39" ht="30" customHeight="1">
      <c r="B1818" s="130" t="s">
        <v>37786</v>
      </c>
      <c r="C1818" s="130" t="s">
        <v>13552</v>
      </c>
      <c r="D1818" s="130" t="s">
        <v>13490</v>
      </c>
      <c r="E1818" s="130" t="s">
        <v>13317</v>
      </c>
      <c r="F1818" s="130" t="s">
        <v>13317</v>
      </c>
      <c r="G1818" s="555">
        <v>19.092827302622119</v>
      </c>
      <c r="H1818" s="556">
        <v>104.8794960214736</v>
      </c>
      <c r="I1818" s="523">
        <v>0.35</v>
      </c>
      <c r="J1818" s="523">
        <v>0</v>
      </c>
      <c r="K1818" s="232">
        <v>0.35</v>
      </c>
      <c r="L1818" s="523">
        <v>0</v>
      </c>
      <c r="M1818" s="231">
        <v>0.35</v>
      </c>
      <c r="N1818" s="233">
        <v>0</v>
      </c>
      <c r="O1818" s="233">
        <v>0</v>
      </c>
      <c r="P1818" s="231">
        <v>0</v>
      </c>
      <c r="Q1818" s="231">
        <v>0</v>
      </c>
      <c r="R1818" s="233">
        <v>0</v>
      </c>
      <c r="S1818" s="231">
        <v>0</v>
      </c>
      <c r="T1818" s="231">
        <v>9.477999999999998</v>
      </c>
      <c r="U1818" s="140" t="s">
        <v>12718</v>
      </c>
      <c r="V1818" s="141" t="s">
        <v>35251</v>
      </c>
      <c r="W1818" s="5" t="s">
        <v>11581</v>
      </c>
      <c r="X1818" s="7" t="b">
        <v>1</v>
      </c>
      <c r="Y1818" s="7">
        <v>0</v>
      </c>
      <c r="Z1818" s="7" t="b">
        <v>0</v>
      </c>
      <c r="AA1818" s="7" t="b">
        <v>1</v>
      </c>
      <c r="AC1818" s="405" t="s">
        <v>37786</v>
      </c>
      <c r="AD1818" s="406" t="s">
        <v>13552</v>
      </c>
      <c r="AE1818" s="406" t="s">
        <v>13490</v>
      </c>
      <c r="AF1818" s="406" t="s">
        <v>13317</v>
      </c>
      <c r="AG1818" s="406" t="s">
        <v>13317</v>
      </c>
      <c r="AH1818" s="418">
        <v>19.092827302622119</v>
      </c>
      <c r="AI1818" s="419">
        <v>104.8794960214736</v>
      </c>
      <c r="AJ1818" s="428">
        <v>0.35</v>
      </c>
      <c r="AK1818" s="428">
        <v>0</v>
      </c>
      <c r="AL1818" s="429">
        <v>0.35</v>
      </c>
      <c r="AM1818" s="407" t="s">
        <v>35251</v>
      </c>
    </row>
    <row r="1819" spans="2:39" ht="30" customHeight="1">
      <c r="B1819" s="130" t="s">
        <v>37787</v>
      </c>
      <c r="C1819" s="130" t="s">
        <v>13552</v>
      </c>
      <c r="D1819" s="130" t="s">
        <v>13490</v>
      </c>
      <c r="E1819" s="130" t="s">
        <v>13317</v>
      </c>
      <c r="F1819" s="130" t="s">
        <v>13317</v>
      </c>
      <c r="G1819" s="555">
        <v>19.11014513866116</v>
      </c>
      <c r="H1819" s="556">
        <v>104.90549516690049</v>
      </c>
      <c r="I1819" s="523">
        <v>2.2999999999999998</v>
      </c>
      <c r="J1819" s="523">
        <v>0</v>
      </c>
      <c r="K1819" s="232">
        <v>2.2999999999999998</v>
      </c>
      <c r="L1819" s="523">
        <v>0</v>
      </c>
      <c r="M1819" s="231">
        <v>2.2999999999999998</v>
      </c>
      <c r="N1819" s="233">
        <v>0</v>
      </c>
      <c r="O1819" s="233">
        <v>0</v>
      </c>
      <c r="P1819" s="231">
        <v>0</v>
      </c>
      <c r="Q1819" s="231">
        <v>0</v>
      </c>
      <c r="R1819" s="233">
        <v>0</v>
      </c>
      <c r="S1819" s="231">
        <v>0</v>
      </c>
      <c r="T1819" s="231">
        <v>62.283999999999992</v>
      </c>
      <c r="U1819" s="140" t="s">
        <v>12718</v>
      </c>
      <c r="V1819" s="141" t="s">
        <v>35581</v>
      </c>
      <c r="W1819" s="5" t="s">
        <v>11581</v>
      </c>
      <c r="X1819" s="7" t="b">
        <v>1</v>
      </c>
      <c r="Y1819" s="7">
        <v>0</v>
      </c>
      <c r="Z1819" s="7" t="b">
        <v>0</v>
      </c>
      <c r="AA1819" s="7" t="b">
        <v>1</v>
      </c>
      <c r="AC1819" s="405" t="s">
        <v>37787</v>
      </c>
      <c r="AD1819" s="406" t="s">
        <v>13552</v>
      </c>
      <c r="AE1819" s="406" t="s">
        <v>13490</v>
      </c>
      <c r="AF1819" s="406" t="s">
        <v>13317</v>
      </c>
      <c r="AG1819" s="406" t="s">
        <v>13317</v>
      </c>
      <c r="AH1819" s="418">
        <v>19.11014513866116</v>
      </c>
      <c r="AI1819" s="419">
        <v>104.90549516690049</v>
      </c>
      <c r="AJ1819" s="428">
        <v>2.2999999999999998</v>
      </c>
      <c r="AK1819" s="428">
        <v>0</v>
      </c>
      <c r="AL1819" s="429">
        <v>2.2999999999999998</v>
      </c>
      <c r="AM1819" s="407" t="s">
        <v>35581</v>
      </c>
    </row>
    <row r="1820" spans="2:39" ht="30" customHeight="1">
      <c r="B1820" s="130" t="s">
        <v>37788</v>
      </c>
      <c r="C1820" s="130" t="s">
        <v>13552</v>
      </c>
      <c r="D1820" s="130" t="s">
        <v>13490</v>
      </c>
      <c r="E1820" s="130" t="s">
        <v>13317</v>
      </c>
      <c r="F1820" s="130" t="s">
        <v>13317</v>
      </c>
      <c r="G1820" s="555">
        <v>19.082641469835899</v>
      </c>
      <c r="H1820" s="556">
        <v>104.8962420055546</v>
      </c>
      <c r="I1820" s="523">
        <v>1.42</v>
      </c>
      <c r="J1820" s="523">
        <v>0</v>
      </c>
      <c r="K1820" s="232">
        <v>1.42</v>
      </c>
      <c r="L1820" s="523">
        <v>0</v>
      </c>
      <c r="M1820" s="231">
        <v>1.42</v>
      </c>
      <c r="N1820" s="233">
        <v>0</v>
      </c>
      <c r="O1820" s="233">
        <v>0</v>
      </c>
      <c r="P1820" s="231">
        <v>0</v>
      </c>
      <c r="Q1820" s="231">
        <v>0</v>
      </c>
      <c r="R1820" s="233">
        <v>0</v>
      </c>
      <c r="S1820" s="231">
        <v>0</v>
      </c>
      <c r="T1820" s="231">
        <v>38.453599999999987</v>
      </c>
      <c r="U1820" s="140" t="s">
        <v>12718</v>
      </c>
      <c r="V1820" s="141" t="s">
        <v>35581</v>
      </c>
      <c r="W1820" s="5" t="s">
        <v>11581</v>
      </c>
      <c r="X1820" s="7" t="b">
        <v>1</v>
      </c>
      <c r="Y1820" s="7">
        <v>0</v>
      </c>
      <c r="Z1820" s="7" t="b">
        <v>0</v>
      </c>
      <c r="AA1820" s="7" t="b">
        <v>1</v>
      </c>
      <c r="AC1820" s="405" t="s">
        <v>37788</v>
      </c>
      <c r="AD1820" s="406" t="s">
        <v>13552</v>
      </c>
      <c r="AE1820" s="406" t="s">
        <v>13490</v>
      </c>
      <c r="AF1820" s="406" t="s">
        <v>13317</v>
      </c>
      <c r="AG1820" s="406" t="s">
        <v>13317</v>
      </c>
      <c r="AH1820" s="418">
        <v>19.082641469835899</v>
      </c>
      <c r="AI1820" s="419">
        <v>104.8962420055546</v>
      </c>
      <c r="AJ1820" s="428">
        <v>1.42</v>
      </c>
      <c r="AK1820" s="428">
        <v>0</v>
      </c>
      <c r="AL1820" s="429">
        <v>1.42</v>
      </c>
      <c r="AM1820" s="407" t="s">
        <v>35581</v>
      </c>
    </row>
    <row r="1821" spans="2:39" ht="30" customHeight="1">
      <c r="B1821" s="130" t="s">
        <v>37789</v>
      </c>
      <c r="C1821" s="130" t="s">
        <v>13552</v>
      </c>
      <c r="D1821" s="130" t="s">
        <v>13490</v>
      </c>
      <c r="E1821" s="130" t="s">
        <v>13317</v>
      </c>
      <c r="F1821" s="130" t="s">
        <v>13317</v>
      </c>
      <c r="G1821" s="555">
        <v>19.07768457719833</v>
      </c>
      <c r="H1821" s="556">
        <v>104.89205643144911</v>
      </c>
      <c r="I1821" s="523">
        <v>4.1399999999999997</v>
      </c>
      <c r="J1821" s="523">
        <v>0</v>
      </c>
      <c r="K1821" s="232">
        <v>4.1399999999999997</v>
      </c>
      <c r="L1821" s="523">
        <v>0</v>
      </c>
      <c r="M1821" s="231">
        <v>4.1399999999999997</v>
      </c>
      <c r="N1821" s="233">
        <v>0</v>
      </c>
      <c r="O1821" s="233">
        <v>0</v>
      </c>
      <c r="P1821" s="231">
        <v>0</v>
      </c>
      <c r="Q1821" s="231">
        <v>0</v>
      </c>
      <c r="R1821" s="233">
        <v>0</v>
      </c>
      <c r="S1821" s="231">
        <v>0</v>
      </c>
      <c r="T1821" s="231">
        <v>112.1112</v>
      </c>
      <c r="U1821" s="140" t="s">
        <v>12718</v>
      </c>
      <c r="V1821" s="141" t="s">
        <v>35519</v>
      </c>
      <c r="W1821" s="5" t="s">
        <v>11581</v>
      </c>
      <c r="X1821" s="7" t="b">
        <v>1</v>
      </c>
      <c r="Y1821" s="7">
        <v>0</v>
      </c>
      <c r="Z1821" s="7" t="b">
        <v>0</v>
      </c>
      <c r="AA1821" s="7" t="b">
        <v>1</v>
      </c>
      <c r="AC1821" s="405" t="s">
        <v>37789</v>
      </c>
      <c r="AD1821" s="406" t="s">
        <v>13552</v>
      </c>
      <c r="AE1821" s="406" t="s">
        <v>13490</v>
      </c>
      <c r="AF1821" s="406" t="s">
        <v>13317</v>
      </c>
      <c r="AG1821" s="406" t="s">
        <v>13317</v>
      </c>
      <c r="AH1821" s="418">
        <v>19.07768457719833</v>
      </c>
      <c r="AI1821" s="419">
        <v>104.89205643144911</v>
      </c>
      <c r="AJ1821" s="428">
        <v>4.1399999999999997</v>
      </c>
      <c r="AK1821" s="428">
        <v>0</v>
      </c>
      <c r="AL1821" s="429">
        <v>4.1399999999999997</v>
      </c>
      <c r="AM1821" s="407" t="s">
        <v>35519</v>
      </c>
    </row>
    <row r="1822" spans="2:39" ht="30" customHeight="1">
      <c r="B1822" s="130" t="s">
        <v>37790</v>
      </c>
      <c r="C1822" s="130" t="s">
        <v>13552</v>
      </c>
      <c r="D1822" s="130" t="s">
        <v>13490</v>
      </c>
      <c r="E1822" s="130" t="s">
        <v>13317</v>
      </c>
      <c r="F1822" s="130" t="s">
        <v>13317</v>
      </c>
      <c r="G1822" s="555">
        <v>19.080256006536821</v>
      </c>
      <c r="H1822" s="556">
        <v>104.89655350822071</v>
      </c>
      <c r="I1822" s="523">
        <v>1.25</v>
      </c>
      <c r="J1822" s="523">
        <v>0</v>
      </c>
      <c r="K1822" s="232">
        <v>1.25</v>
      </c>
      <c r="L1822" s="523">
        <v>0</v>
      </c>
      <c r="M1822" s="231">
        <v>1.25</v>
      </c>
      <c r="N1822" s="233">
        <v>0</v>
      </c>
      <c r="O1822" s="233">
        <v>0</v>
      </c>
      <c r="P1822" s="231">
        <v>0</v>
      </c>
      <c r="Q1822" s="231">
        <v>0</v>
      </c>
      <c r="R1822" s="233">
        <v>0</v>
      </c>
      <c r="S1822" s="231">
        <v>0</v>
      </c>
      <c r="T1822" s="231">
        <v>33.849999999999987</v>
      </c>
      <c r="U1822" s="140" t="s">
        <v>12718</v>
      </c>
      <c r="V1822" s="141" t="s">
        <v>35453</v>
      </c>
      <c r="W1822" s="5" t="s">
        <v>11581</v>
      </c>
      <c r="X1822" s="7" t="b">
        <v>1</v>
      </c>
      <c r="Y1822" s="7">
        <v>0</v>
      </c>
      <c r="Z1822" s="7" t="b">
        <v>0</v>
      </c>
      <c r="AA1822" s="7" t="b">
        <v>1</v>
      </c>
      <c r="AC1822" s="405" t="s">
        <v>37790</v>
      </c>
      <c r="AD1822" s="406" t="s">
        <v>13552</v>
      </c>
      <c r="AE1822" s="406" t="s">
        <v>13490</v>
      </c>
      <c r="AF1822" s="406" t="s">
        <v>13317</v>
      </c>
      <c r="AG1822" s="406" t="s">
        <v>13317</v>
      </c>
      <c r="AH1822" s="418">
        <v>19.080256006536821</v>
      </c>
      <c r="AI1822" s="419">
        <v>104.89655350822071</v>
      </c>
      <c r="AJ1822" s="428">
        <v>1.25</v>
      </c>
      <c r="AK1822" s="428">
        <v>0</v>
      </c>
      <c r="AL1822" s="429">
        <v>1.25</v>
      </c>
      <c r="AM1822" s="407" t="s">
        <v>35453</v>
      </c>
    </row>
    <row r="1823" spans="2:39" ht="30" customHeight="1">
      <c r="B1823" s="130" t="s">
        <v>37791</v>
      </c>
      <c r="C1823" s="130" t="s">
        <v>13552</v>
      </c>
      <c r="D1823" s="130" t="s">
        <v>13490</v>
      </c>
      <c r="E1823" s="130" t="s">
        <v>13317</v>
      </c>
      <c r="F1823" s="130" t="s">
        <v>13317</v>
      </c>
      <c r="G1823" s="555">
        <v>19.080146656489951</v>
      </c>
      <c r="H1823" s="556">
        <v>104.9085936091452</v>
      </c>
      <c r="I1823" s="523">
        <v>3.55</v>
      </c>
      <c r="J1823" s="523">
        <v>0</v>
      </c>
      <c r="K1823" s="232">
        <v>3.55</v>
      </c>
      <c r="L1823" s="523">
        <v>0</v>
      </c>
      <c r="M1823" s="231">
        <v>3.55</v>
      </c>
      <c r="N1823" s="233">
        <v>0</v>
      </c>
      <c r="O1823" s="233">
        <v>0</v>
      </c>
      <c r="P1823" s="231">
        <v>0</v>
      </c>
      <c r="Q1823" s="231">
        <v>0</v>
      </c>
      <c r="R1823" s="233">
        <v>0</v>
      </c>
      <c r="S1823" s="231">
        <v>0</v>
      </c>
      <c r="T1823" s="231">
        <v>96.133999999999986</v>
      </c>
      <c r="U1823" s="140" t="s">
        <v>12718</v>
      </c>
      <c r="V1823" s="141" t="s">
        <v>35453</v>
      </c>
      <c r="W1823" s="5" t="s">
        <v>11581</v>
      </c>
      <c r="X1823" s="7" t="b">
        <v>1</v>
      </c>
      <c r="Y1823" s="7">
        <v>0</v>
      </c>
      <c r="Z1823" s="7" t="b">
        <v>0</v>
      </c>
      <c r="AA1823" s="7" t="b">
        <v>1</v>
      </c>
      <c r="AC1823" s="405" t="s">
        <v>37791</v>
      </c>
      <c r="AD1823" s="406" t="s">
        <v>13552</v>
      </c>
      <c r="AE1823" s="406" t="s">
        <v>13490</v>
      </c>
      <c r="AF1823" s="406" t="s">
        <v>13317</v>
      </c>
      <c r="AG1823" s="406" t="s">
        <v>13317</v>
      </c>
      <c r="AH1823" s="418">
        <v>19.080146656489951</v>
      </c>
      <c r="AI1823" s="419">
        <v>104.9085936091452</v>
      </c>
      <c r="AJ1823" s="428">
        <v>3.55</v>
      </c>
      <c r="AK1823" s="428">
        <v>0</v>
      </c>
      <c r="AL1823" s="429">
        <v>3.55</v>
      </c>
      <c r="AM1823" s="407" t="s">
        <v>35453</v>
      </c>
    </row>
    <row r="1824" spans="2:39" ht="30" customHeight="1">
      <c r="B1824" s="130" t="s">
        <v>37792</v>
      </c>
      <c r="C1824" s="130" t="s">
        <v>13552</v>
      </c>
      <c r="D1824" s="130" t="s">
        <v>13490</v>
      </c>
      <c r="E1824" s="130" t="s">
        <v>13317</v>
      </c>
      <c r="F1824" s="130" t="s">
        <v>13317</v>
      </c>
      <c r="G1824" s="555">
        <v>19.074491756439699</v>
      </c>
      <c r="H1824" s="556">
        <v>104.9365353389979</v>
      </c>
      <c r="I1824" s="523">
        <v>0.76</v>
      </c>
      <c r="J1824" s="523">
        <v>0</v>
      </c>
      <c r="K1824" s="232">
        <v>0.76</v>
      </c>
      <c r="L1824" s="523">
        <v>0</v>
      </c>
      <c r="M1824" s="231">
        <v>0.76</v>
      </c>
      <c r="N1824" s="233">
        <v>0</v>
      </c>
      <c r="O1824" s="233">
        <v>0</v>
      </c>
      <c r="P1824" s="231">
        <v>0</v>
      </c>
      <c r="Q1824" s="231">
        <v>0</v>
      </c>
      <c r="R1824" s="233">
        <v>0</v>
      </c>
      <c r="S1824" s="231">
        <v>0</v>
      </c>
      <c r="T1824" s="231">
        <v>20.5808</v>
      </c>
      <c r="U1824" s="140" t="s">
        <v>12718</v>
      </c>
      <c r="V1824" s="141" t="s">
        <v>35436</v>
      </c>
      <c r="W1824" s="5" t="s">
        <v>11581</v>
      </c>
      <c r="X1824" s="7" t="b">
        <v>1</v>
      </c>
      <c r="Y1824" s="7">
        <v>0</v>
      </c>
      <c r="Z1824" s="7" t="b">
        <v>0</v>
      </c>
      <c r="AA1824" s="7" t="b">
        <v>1</v>
      </c>
      <c r="AC1824" s="405" t="s">
        <v>37792</v>
      </c>
      <c r="AD1824" s="406" t="s">
        <v>13552</v>
      </c>
      <c r="AE1824" s="406" t="s">
        <v>13490</v>
      </c>
      <c r="AF1824" s="406" t="s">
        <v>13317</v>
      </c>
      <c r="AG1824" s="406" t="s">
        <v>13317</v>
      </c>
      <c r="AH1824" s="418">
        <v>19.074491756439699</v>
      </c>
      <c r="AI1824" s="419">
        <v>104.9365353389979</v>
      </c>
      <c r="AJ1824" s="428">
        <v>0.76</v>
      </c>
      <c r="AK1824" s="428">
        <v>0</v>
      </c>
      <c r="AL1824" s="429">
        <v>0.76</v>
      </c>
      <c r="AM1824" s="407" t="s">
        <v>35436</v>
      </c>
    </row>
    <row r="1825" spans="2:39" ht="30" customHeight="1">
      <c r="B1825" s="130" t="s">
        <v>37793</v>
      </c>
      <c r="C1825" s="130" t="s">
        <v>13552</v>
      </c>
      <c r="D1825" s="130" t="s">
        <v>13490</v>
      </c>
      <c r="E1825" s="130" t="s">
        <v>13317</v>
      </c>
      <c r="F1825" s="130" t="s">
        <v>13317</v>
      </c>
      <c r="G1825" s="555">
        <v>19.06808524636525</v>
      </c>
      <c r="H1825" s="556">
        <v>104.93728834783489</v>
      </c>
      <c r="I1825" s="523">
        <v>1.68</v>
      </c>
      <c r="J1825" s="523">
        <v>0</v>
      </c>
      <c r="K1825" s="232">
        <v>1.68</v>
      </c>
      <c r="L1825" s="523">
        <v>0</v>
      </c>
      <c r="M1825" s="231">
        <v>1.68</v>
      </c>
      <c r="N1825" s="233">
        <v>0</v>
      </c>
      <c r="O1825" s="233">
        <v>0</v>
      </c>
      <c r="P1825" s="231">
        <v>0</v>
      </c>
      <c r="Q1825" s="231">
        <v>0</v>
      </c>
      <c r="R1825" s="233">
        <v>0</v>
      </c>
      <c r="S1825" s="231">
        <v>0</v>
      </c>
      <c r="T1825" s="231">
        <v>45.494399999999999</v>
      </c>
      <c r="U1825" s="140" t="s">
        <v>12718</v>
      </c>
      <c r="V1825" s="141" t="s">
        <v>35436</v>
      </c>
      <c r="W1825" s="5" t="s">
        <v>11581</v>
      </c>
      <c r="X1825" s="7" t="b">
        <v>1</v>
      </c>
      <c r="Y1825" s="7">
        <v>0</v>
      </c>
      <c r="Z1825" s="7" t="b">
        <v>0</v>
      </c>
      <c r="AA1825" s="7" t="b">
        <v>1</v>
      </c>
      <c r="AC1825" s="405" t="s">
        <v>37793</v>
      </c>
      <c r="AD1825" s="406" t="s">
        <v>13552</v>
      </c>
      <c r="AE1825" s="406" t="s">
        <v>13490</v>
      </c>
      <c r="AF1825" s="406" t="s">
        <v>13317</v>
      </c>
      <c r="AG1825" s="406" t="s">
        <v>13317</v>
      </c>
      <c r="AH1825" s="418">
        <v>19.06808524636525</v>
      </c>
      <c r="AI1825" s="419">
        <v>104.93728834783489</v>
      </c>
      <c r="AJ1825" s="428">
        <v>1.68</v>
      </c>
      <c r="AK1825" s="428">
        <v>0</v>
      </c>
      <c r="AL1825" s="429">
        <v>1.68</v>
      </c>
      <c r="AM1825" s="407" t="s">
        <v>35436</v>
      </c>
    </row>
    <row r="1826" spans="2:39" ht="30" customHeight="1">
      <c r="B1826" s="130" t="s">
        <v>37794</v>
      </c>
      <c r="C1826" s="130" t="s">
        <v>13552</v>
      </c>
      <c r="D1826" s="130" t="s">
        <v>13490</v>
      </c>
      <c r="E1826" s="130" t="s">
        <v>13317</v>
      </c>
      <c r="F1826" s="130" t="s">
        <v>13317</v>
      </c>
      <c r="G1826" s="555">
        <v>19.083371958794341</v>
      </c>
      <c r="H1826" s="556">
        <v>104.8861978640121</v>
      </c>
      <c r="I1826" s="523">
        <v>0.81</v>
      </c>
      <c r="J1826" s="523">
        <v>0</v>
      </c>
      <c r="K1826" s="232">
        <v>0.81</v>
      </c>
      <c r="L1826" s="523">
        <v>0</v>
      </c>
      <c r="M1826" s="231">
        <v>0.81</v>
      </c>
      <c r="N1826" s="233">
        <v>0</v>
      </c>
      <c r="O1826" s="233">
        <v>0</v>
      </c>
      <c r="P1826" s="231">
        <v>0</v>
      </c>
      <c r="Q1826" s="231">
        <v>0</v>
      </c>
      <c r="R1826" s="233">
        <v>0</v>
      </c>
      <c r="S1826" s="231">
        <v>0</v>
      </c>
      <c r="T1826" s="231">
        <v>21.934799999999999</v>
      </c>
      <c r="U1826" s="140" t="s">
        <v>12718</v>
      </c>
      <c r="V1826" s="141" t="s">
        <v>35423</v>
      </c>
      <c r="W1826" s="5" t="s">
        <v>11581</v>
      </c>
      <c r="X1826" s="7" t="b">
        <v>1</v>
      </c>
      <c r="Y1826" s="7">
        <v>0</v>
      </c>
      <c r="Z1826" s="7" t="b">
        <v>0</v>
      </c>
      <c r="AA1826" s="7" t="b">
        <v>1</v>
      </c>
      <c r="AC1826" s="405" t="s">
        <v>37794</v>
      </c>
      <c r="AD1826" s="406" t="s">
        <v>13552</v>
      </c>
      <c r="AE1826" s="406" t="s">
        <v>13490</v>
      </c>
      <c r="AF1826" s="406" t="s">
        <v>13317</v>
      </c>
      <c r="AG1826" s="406" t="s">
        <v>13317</v>
      </c>
      <c r="AH1826" s="418">
        <v>19.083371958794341</v>
      </c>
      <c r="AI1826" s="419">
        <v>104.8861978640121</v>
      </c>
      <c r="AJ1826" s="428">
        <v>0.81</v>
      </c>
      <c r="AK1826" s="428">
        <v>0</v>
      </c>
      <c r="AL1826" s="429">
        <v>0.81</v>
      </c>
      <c r="AM1826" s="407" t="s">
        <v>35423</v>
      </c>
    </row>
    <row r="1827" spans="2:39" ht="30" customHeight="1">
      <c r="B1827" s="130" t="s">
        <v>37795</v>
      </c>
      <c r="C1827" s="130" t="s">
        <v>13552</v>
      </c>
      <c r="D1827" s="130" t="s">
        <v>13490</v>
      </c>
      <c r="E1827" s="130" t="s">
        <v>13317</v>
      </c>
      <c r="F1827" s="130" t="s">
        <v>13317</v>
      </c>
      <c r="G1827" s="555">
        <v>19.083100418863008</v>
      </c>
      <c r="H1827" s="556">
        <v>104.8868628584311</v>
      </c>
      <c r="I1827" s="523">
        <v>0.74</v>
      </c>
      <c r="J1827" s="523">
        <v>0</v>
      </c>
      <c r="K1827" s="232">
        <v>0.74</v>
      </c>
      <c r="L1827" s="523">
        <v>0</v>
      </c>
      <c r="M1827" s="231">
        <v>0.74</v>
      </c>
      <c r="N1827" s="233">
        <v>0</v>
      </c>
      <c r="O1827" s="233">
        <v>0</v>
      </c>
      <c r="P1827" s="231">
        <v>0</v>
      </c>
      <c r="Q1827" s="231">
        <v>0</v>
      </c>
      <c r="R1827" s="233">
        <v>0</v>
      </c>
      <c r="S1827" s="231">
        <v>0</v>
      </c>
      <c r="T1827" s="231">
        <v>20.039200000000001</v>
      </c>
      <c r="U1827" s="140" t="s">
        <v>12718</v>
      </c>
      <c r="V1827" s="141" t="s">
        <v>35423</v>
      </c>
      <c r="W1827" s="5" t="s">
        <v>11581</v>
      </c>
      <c r="X1827" s="7" t="b">
        <v>1</v>
      </c>
      <c r="Y1827" s="7">
        <v>0</v>
      </c>
      <c r="Z1827" s="7" t="b">
        <v>0</v>
      </c>
      <c r="AA1827" s="7" t="b">
        <v>1</v>
      </c>
      <c r="AC1827" s="405" t="s">
        <v>37795</v>
      </c>
      <c r="AD1827" s="406" t="s">
        <v>13552</v>
      </c>
      <c r="AE1827" s="406" t="s">
        <v>13490</v>
      </c>
      <c r="AF1827" s="406" t="s">
        <v>13317</v>
      </c>
      <c r="AG1827" s="406" t="s">
        <v>13317</v>
      </c>
      <c r="AH1827" s="418">
        <v>19.083100418863008</v>
      </c>
      <c r="AI1827" s="419">
        <v>104.8868628584311</v>
      </c>
      <c r="AJ1827" s="428">
        <v>0.74</v>
      </c>
      <c r="AK1827" s="428">
        <v>0</v>
      </c>
      <c r="AL1827" s="429">
        <v>0.74</v>
      </c>
      <c r="AM1827" s="407" t="s">
        <v>35423</v>
      </c>
    </row>
    <row r="1828" spans="2:39" ht="30" customHeight="1">
      <c r="B1828" s="130" t="s">
        <v>37796</v>
      </c>
      <c r="C1828" s="130" t="s">
        <v>13552</v>
      </c>
      <c r="D1828" s="130" t="s">
        <v>13490</v>
      </c>
      <c r="E1828" s="130" t="s">
        <v>13317</v>
      </c>
      <c r="F1828" s="130" t="s">
        <v>13317</v>
      </c>
      <c r="G1828" s="555">
        <v>19.068026576016081</v>
      </c>
      <c r="H1828" s="556">
        <v>104.94163079309899</v>
      </c>
      <c r="I1828" s="523">
        <v>0.87</v>
      </c>
      <c r="J1828" s="523">
        <v>0</v>
      </c>
      <c r="K1828" s="232">
        <v>0.87</v>
      </c>
      <c r="L1828" s="523">
        <v>0</v>
      </c>
      <c r="M1828" s="231">
        <v>0.87</v>
      </c>
      <c r="N1828" s="233">
        <v>0</v>
      </c>
      <c r="O1828" s="233">
        <v>0</v>
      </c>
      <c r="P1828" s="231">
        <v>0</v>
      </c>
      <c r="Q1828" s="231">
        <v>0</v>
      </c>
      <c r="R1828" s="233">
        <v>0</v>
      </c>
      <c r="S1828" s="231">
        <v>0</v>
      </c>
      <c r="T1828" s="231">
        <v>23.5596</v>
      </c>
      <c r="U1828" s="140" t="s">
        <v>12718</v>
      </c>
      <c r="V1828" s="141" t="s">
        <v>35406</v>
      </c>
      <c r="W1828" s="5" t="s">
        <v>11581</v>
      </c>
      <c r="X1828" s="7" t="b">
        <v>1</v>
      </c>
      <c r="Y1828" s="7">
        <v>0</v>
      </c>
      <c r="Z1828" s="7" t="b">
        <v>0</v>
      </c>
      <c r="AA1828" s="7" t="b">
        <v>1</v>
      </c>
      <c r="AC1828" s="405" t="s">
        <v>37796</v>
      </c>
      <c r="AD1828" s="406" t="s">
        <v>13552</v>
      </c>
      <c r="AE1828" s="406" t="s">
        <v>13490</v>
      </c>
      <c r="AF1828" s="406" t="s">
        <v>13317</v>
      </c>
      <c r="AG1828" s="406" t="s">
        <v>13317</v>
      </c>
      <c r="AH1828" s="418">
        <v>19.068026576016081</v>
      </c>
      <c r="AI1828" s="419">
        <v>104.94163079309899</v>
      </c>
      <c r="AJ1828" s="428">
        <v>0.87</v>
      </c>
      <c r="AK1828" s="428">
        <v>0</v>
      </c>
      <c r="AL1828" s="429">
        <v>0.87</v>
      </c>
      <c r="AM1828" s="407" t="s">
        <v>35406</v>
      </c>
    </row>
    <row r="1829" spans="2:39" ht="30" customHeight="1">
      <c r="B1829" s="130" t="s">
        <v>37797</v>
      </c>
      <c r="C1829" s="130" t="s">
        <v>13552</v>
      </c>
      <c r="D1829" s="130" t="s">
        <v>13490</v>
      </c>
      <c r="E1829" s="130" t="s">
        <v>13317</v>
      </c>
      <c r="F1829" s="130" t="s">
        <v>13317</v>
      </c>
      <c r="G1829" s="555">
        <v>19.082931103196469</v>
      </c>
      <c r="H1829" s="556">
        <v>104.9066101170487</v>
      </c>
      <c r="I1829" s="523">
        <v>4.0999999999999996</v>
      </c>
      <c r="J1829" s="523">
        <v>0</v>
      </c>
      <c r="K1829" s="232">
        <v>4.0999999999999996</v>
      </c>
      <c r="L1829" s="523">
        <v>0</v>
      </c>
      <c r="M1829" s="231">
        <v>4.0999999999999996</v>
      </c>
      <c r="N1829" s="233">
        <v>0</v>
      </c>
      <c r="O1829" s="233">
        <v>0</v>
      </c>
      <c r="P1829" s="231">
        <v>0</v>
      </c>
      <c r="Q1829" s="231">
        <v>0</v>
      </c>
      <c r="R1829" s="233">
        <v>0</v>
      </c>
      <c r="S1829" s="231">
        <v>0</v>
      </c>
      <c r="T1829" s="231">
        <v>111.02800000000001</v>
      </c>
      <c r="U1829" s="140" t="s">
        <v>12718</v>
      </c>
      <c r="V1829" s="141" t="s">
        <v>35323</v>
      </c>
      <c r="W1829" s="5" t="s">
        <v>11581</v>
      </c>
      <c r="X1829" s="7" t="b">
        <v>1</v>
      </c>
      <c r="Y1829" s="7">
        <v>0</v>
      </c>
      <c r="Z1829" s="7" t="b">
        <v>0</v>
      </c>
      <c r="AA1829" s="7" t="b">
        <v>1</v>
      </c>
      <c r="AC1829" s="405" t="s">
        <v>37797</v>
      </c>
      <c r="AD1829" s="406" t="s">
        <v>13552</v>
      </c>
      <c r="AE1829" s="406" t="s">
        <v>13490</v>
      </c>
      <c r="AF1829" s="406" t="s">
        <v>13317</v>
      </c>
      <c r="AG1829" s="406" t="s">
        <v>13317</v>
      </c>
      <c r="AH1829" s="418">
        <v>19.082931103196469</v>
      </c>
      <c r="AI1829" s="419">
        <v>104.9066101170487</v>
      </c>
      <c r="AJ1829" s="428">
        <v>4.0999999999999996</v>
      </c>
      <c r="AK1829" s="428">
        <v>0</v>
      </c>
      <c r="AL1829" s="429">
        <v>4.0999999999999996</v>
      </c>
      <c r="AM1829" s="407" t="s">
        <v>35323</v>
      </c>
    </row>
    <row r="1830" spans="2:39" ht="30" customHeight="1">
      <c r="B1830" s="130" t="s">
        <v>37798</v>
      </c>
      <c r="C1830" s="130" t="s">
        <v>13552</v>
      </c>
      <c r="D1830" s="130" t="s">
        <v>13490</v>
      </c>
      <c r="E1830" s="130" t="s">
        <v>13317</v>
      </c>
      <c r="F1830" s="130" t="s">
        <v>13317</v>
      </c>
      <c r="G1830" s="555">
        <v>19.082719710405591</v>
      </c>
      <c r="H1830" s="556">
        <v>104.8885255828563</v>
      </c>
      <c r="I1830" s="523">
        <v>1.18</v>
      </c>
      <c r="J1830" s="523">
        <v>0</v>
      </c>
      <c r="K1830" s="232">
        <v>1.18</v>
      </c>
      <c r="L1830" s="523">
        <v>0</v>
      </c>
      <c r="M1830" s="231">
        <v>1.18</v>
      </c>
      <c r="N1830" s="233">
        <v>0</v>
      </c>
      <c r="O1830" s="233">
        <v>0</v>
      </c>
      <c r="P1830" s="231">
        <v>0</v>
      </c>
      <c r="Q1830" s="231">
        <v>0</v>
      </c>
      <c r="R1830" s="233">
        <v>0</v>
      </c>
      <c r="S1830" s="231">
        <v>0</v>
      </c>
      <c r="T1830" s="231">
        <v>31.9544</v>
      </c>
      <c r="U1830" s="140" t="s">
        <v>12718</v>
      </c>
      <c r="V1830" s="141" t="s">
        <v>35228</v>
      </c>
      <c r="W1830" s="5" t="s">
        <v>11581</v>
      </c>
      <c r="X1830" s="7" t="b">
        <v>1</v>
      </c>
      <c r="Y1830" s="7">
        <v>0</v>
      </c>
      <c r="Z1830" s="7" t="b">
        <v>0</v>
      </c>
      <c r="AA1830" s="7" t="b">
        <v>1</v>
      </c>
      <c r="AC1830" s="405" t="s">
        <v>37798</v>
      </c>
      <c r="AD1830" s="406" t="s">
        <v>13552</v>
      </c>
      <c r="AE1830" s="406" t="s">
        <v>13490</v>
      </c>
      <c r="AF1830" s="406" t="s">
        <v>13317</v>
      </c>
      <c r="AG1830" s="406" t="s">
        <v>13317</v>
      </c>
      <c r="AH1830" s="418">
        <v>19.082719710405591</v>
      </c>
      <c r="AI1830" s="419">
        <v>104.8885255828563</v>
      </c>
      <c r="AJ1830" s="428">
        <v>1.18</v>
      </c>
      <c r="AK1830" s="428">
        <v>0</v>
      </c>
      <c r="AL1830" s="429">
        <v>1.18</v>
      </c>
      <c r="AM1830" s="407" t="s">
        <v>35228</v>
      </c>
    </row>
    <row r="1831" spans="2:39" ht="30" customHeight="1">
      <c r="B1831" s="130" t="s">
        <v>37799</v>
      </c>
      <c r="C1831" s="130" t="s">
        <v>13552</v>
      </c>
      <c r="D1831" s="130" t="s">
        <v>13490</v>
      </c>
      <c r="E1831" s="130" t="s">
        <v>13317</v>
      </c>
      <c r="F1831" s="130" t="s">
        <v>13317</v>
      </c>
      <c r="G1831" s="555">
        <v>19.09599321900842</v>
      </c>
      <c r="H1831" s="556">
        <v>104.8985346489284</v>
      </c>
      <c r="I1831" s="523">
        <v>2.2799999999999998</v>
      </c>
      <c r="J1831" s="523">
        <v>0</v>
      </c>
      <c r="K1831" s="232">
        <v>2.2799999999999998</v>
      </c>
      <c r="L1831" s="523">
        <v>0</v>
      </c>
      <c r="M1831" s="231">
        <v>2.2799999999999998</v>
      </c>
      <c r="N1831" s="233">
        <v>0</v>
      </c>
      <c r="O1831" s="233">
        <v>0</v>
      </c>
      <c r="P1831" s="231">
        <v>0</v>
      </c>
      <c r="Q1831" s="231">
        <v>0</v>
      </c>
      <c r="R1831" s="233">
        <v>0</v>
      </c>
      <c r="S1831" s="231">
        <v>0</v>
      </c>
      <c r="T1831" s="231">
        <v>61.742399999999989</v>
      </c>
      <c r="U1831" s="140" t="s">
        <v>12718</v>
      </c>
      <c r="V1831" s="141" t="s">
        <v>35423</v>
      </c>
      <c r="W1831" s="5" t="s">
        <v>11581</v>
      </c>
      <c r="X1831" s="7" t="b">
        <v>1</v>
      </c>
      <c r="Y1831" s="7">
        <v>0</v>
      </c>
      <c r="Z1831" s="7" t="b">
        <v>0</v>
      </c>
      <c r="AA1831" s="7" t="b">
        <v>1</v>
      </c>
      <c r="AC1831" s="405" t="s">
        <v>37799</v>
      </c>
      <c r="AD1831" s="406" t="s">
        <v>13552</v>
      </c>
      <c r="AE1831" s="406" t="s">
        <v>13490</v>
      </c>
      <c r="AF1831" s="406" t="s">
        <v>13317</v>
      </c>
      <c r="AG1831" s="406" t="s">
        <v>13317</v>
      </c>
      <c r="AH1831" s="418">
        <v>19.09599321900842</v>
      </c>
      <c r="AI1831" s="419">
        <v>104.8985346489284</v>
      </c>
      <c r="AJ1831" s="428">
        <v>2.2799999999999998</v>
      </c>
      <c r="AK1831" s="428">
        <v>0</v>
      </c>
      <c r="AL1831" s="429">
        <v>2.2799999999999998</v>
      </c>
      <c r="AM1831" s="407" t="s">
        <v>35423</v>
      </c>
    </row>
    <row r="1832" spans="2:39" ht="30" customHeight="1">
      <c r="B1832" s="130" t="s">
        <v>37800</v>
      </c>
      <c r="C1832" s="130" t="s">
        <v>13552</v>
      </c>
      <c r="D1832" s="130" t="s">
        <v>13490</v>
      </c>
      <c r="E1832" s="130" t="s">
        <v>13317</v>
      </c>
      <c r="F1832" s="130" t="s">
        <v>13317</v>
      </c>
      <c r="G1832" s="555">
        <v>19.095171151472751</v>
      </c>
      <c r="H1832" s="556">
        <v>104.8984008625628</v>
      </c>
      <c r="I1832" s="523">
        <v>1.44</v>
      </c>
      <c r="J1832" s="523">
        <v>0</v>
      </c>
      <c r="K1832" s="232">
        <v>1.44</v>
      </c>
      <c r="L1832" s="523">
        <v>0</v>
      </c>
      <c r="M1832" s="231">
        <v>1.44</v>
      </c>
      <c r="N1832" s="233">
        <v>0</v>
      </c>
      <c r="O1832" s="233">
        <v>0</v>
      </c>
      <c r="P1832" s="231">
        <v>0</v>
      </c>
      <c r="Q1832" s="231">
        <v>0</v>
      </c>
      <c r="R1832" s="233">
        <v>0</v>
      </c>
      <c r="S1832" s="231">
        <v>0</v>
      </c>
      <c r="T1832" s="231">
        <v>38.995199999999997</v>
      </c>
      <c r="U1832" s="140" t="s">
        <v>12718</v>
      </c>
      <c r="V1832" s="141" t="s">
        <v>35423</v>
      </c>
      <c r="W1832" s="5" t="s">
        <v>11581</v>
      </c>
      <c r="X1832" s="7" t="b">
        <v>1</v>
      </c>
      <c r="Y1832" s="7">
        <v>0</v>
      </c>
      <c r="Z1832" s="7" t="b">
        <v>0</v>
      </c>
      <c r="AA1832" s="7" t="b">
        <v>1</v>
      </c>
      <c r="AC1832" s="405" t="s">
        <v>37800</v>
      </c>
      <c r="AD1832" s="406" t="s">
        <v>13552</v>
      </c>
      <c r="AE1832" s="406" t="s">
        <v>13490</v>
      </c>
      <c r="AF1832" s="406" t="s">
        <v>13317</v>
      </c>
      <c r="AG1832" s="406" t="s">
        <v>13317</v>
      </c>
      <c r="AH1832" s="418">
        <v>19.095171151472751</v>
      </c>
      <c r="AI1832" s="419">
        <v>104.8984008625628</v>
      </c>
      <c r="AJ1832" s="428">
        <v>1.44</v>
      </c>
      <c r="AK1832" s="428">
        <v>0</v>
      </c>
      <c r="AL1832" s="429">
        <v>1.44</v>
      </c>
      <c r="AM1832" s="407" t="s">
        <v>35423</v>
      </c>
    </row>
    <row r="1833" spans="2:39" ht="30" customHeight="1">
      <c r="B1833" s="130" t="s">
        <v>37801</v>
      </c>
      <c r="C1833" s="130" t="s">
        <v>13552</v>
      </c>
      <c r="D1833" s="130" t="s">
        <v>13490</v>
      </c>
      <c r="E1833" s="130" t="s">
        <v>13317</v>
      </c>
      <c r="F1833" s="130" t="s">
        <v>13317</v>
      </c>
      <c r="G1833" s="555">
        <v>19.096777750333441</v>
      </c>
      <c r="H1833" s="556">
        <v>104.9003886032322</v>
      </c>
      <c r="I1833" s="523">
        <v>2.2200000000000002</v>
      </c>
      <c r="J1833" s="523">
        <v>0</v>
      </c>
      <c r="K1833" s="232">
        <v>2.2200000000000002</v>
      </c>
      <c r="L1833" s="523">
        <v>0</v>
      </c>
      <c r="M1833" s="231">
        <v>2.2200000000000002</v>
      </c>
      <c r="N1833" s="233">
        <v>0</v>
      </c>
      <c r="O1833" s="233">
        <v>0</v>
      </c>
      <c r="P1833" s="231">
        <v>0</v>
      </c>
      <c r="Q1833" s="231">
        <v>0</v>
      </c>
      <c r="R1833" s="233">
        <v>0</v>
      </c>
      <c r="S1833" s="231">
        <v>0</v>
      </c>
      <c r="T1833" s="231">
        <v>60.117600000000003</v>
      </c>
      <c r="U1833" s="140" t="s">
        <v>12718</v>
      </c>
      <c r="V1833" s="141" t="s">
        <v>35583</v>
      </c>
      <c r="W1833" s="5" t="s">
        <v>11581</v>
      </c>
      <c r="X1833" s="7" t="b">
        <v>1</v>
      </c>
      <c r="Y1833" s="7">
        <v>0</v>
      </c>
      <c r="Z1833" s="7" t="b">
        <v>0</v>
      </c>
      <c r="AA1833" s="7" t="b">
        <v>1</v>
      </c>
      <c r="AC1833" s="405" t="s">
        <v>37801</v>
      </c>
      <c r="AD1833" s="406" t="s">
        <v>13552</v>
      </c>
      <c r="AE1833" s="406" t="s">
        <v>13490</v>
      </c>
      <c r="AF1833" s="406" t="s">
        <v>13317</v>
      </c>
      <c r="AG1833" s="406" t="s">
        <v>13317</v>
      </c>
      <c r="AH1833" s="418">
        <v>19.096777750333441</v>
      </c>
      <c r="AI1833" s="419">
        <v>104.9003886032322</v>
      </c>
      <c r="AJ1833" s="428">
        <v>2.2200000000000002</v>
      </c>
      <c r="AK1833" s="428">
        <v>0</v>
      </c>
      <c r="AL1833" s="429">
        <v>2.2200000000000002</v>
      </c>
      <c r="AM1833" s="407" t="s">
        <v>35583</v>
      </c>
    </row>
    <row r="1834" spans="2:39" ht="30" customHeight="1">
      <c r="B1834" s="130" t="s">
        <v>37802</v>
      </c>
      <c r="C1834" s="130" t="s">
        <v>13552</v>
      </c>
      <c r="D1834" s="130" t="s">
        <v>13490</v>
      </c>
      <c r="E1834" s="130" t="s">
        <v>13317</v>
      </c>
      <c r="F1834" s="130" t="s">
        <v>13317</v>
      </c>
      <c r="G1834" s="555">
        <v>19.09975852262351</v>
      </c>
      <c r="H1834" s="556">
        <v>104.90129418005409</v>
      </c>
      <c r="I1834" s="523">
        <v>2.39</v>
      </c>
      <c r="J1834" s="523">
        <v>0</v>
      </c>
      <c r="K1834" s="232">
        <v>2.39</v>
      </c>
      <c r="L1834" s="523">
        <v>0</v>
      </c>
      <c r="M1834" s="231">
        <v>2.39</v>
      </c>
      <c r="N1834" s="233">
        <v>0</v>
      </c>
      <c r="O1834" s="233">
        <v>0</v>
      </c>
      <c r="P1834" s="231">
        <v>0</v>
      </c>
      <c r="Q1834" s="231">
        <v>0</v>
      </c>
      <c r="R1834" s="233">
        <v>0</v>
      </c>
      <c r="S1834" s="231">
        <v>0</v>
      </c>
      <c r="T1834" s="231">
        <v>64.721199999999996</v>
      </c>
      <c r="U1834" s="140" t="s">
        <v>12718</v>
      </c>
      <c r="V1834" s="141" t="s">
        <v>35246</v>
      </c>
      <c r="W1834" s="5" t="s">
        <v>11581</v>
      </c>
      <c r="X1834" s="7" t="b">
        <v>1</v>
      </c>
      <c r="Y1834" s="7">
        <v>0</v>
      </c>
      <c r="Z1834" s="7" t="b">
        <v>0</v>
      </c>
      <c r="AA1834" s="7" t="b">
        <v>1</v>
      </c>
      <c r="AC1834" s="405" t="s">
        <v>37802</v>
      </c>
      <c r="AD1834" s="406" t="s">
        <v>13552</v>
      </c>
      <c r="AE1834" s="406" t="s">
        <v>13490</v>
      </c>
      <c r="AF1834" s="406" t="s">
        <v>13317</v>
      </c>
      <c r="AG1834" s="406" t="s">
        <v>13317</v>
      </c>
      <c r="AH1834" s="418">
        <v>19.09975852262351</v>
      </c>
      <c r="AI1834" s="419">
        <v>104.90129418005409</v>
      </c>
      <c r="AJ1834" s="428">
        <v>2.39</v>
      </c>
      <c r="AK1834" s="428">
        <v>0</v>
      </c>
      <c r="AL1834" s="429">
        <v>2.39</v>
      </c>
      <c r="AM1834" s="407" t="s">
        <v>35246</v>
      </c>
    </row>
    <row r="1835" spans="2:39" ht="30" customHeight="1">
      <c r="B1835" s="130" t="s">
        <v>37803</v>
      </c>
      <c r="C1835" s="130" t="s">
        <v>13552</v>
      </c>
      <c r="D1835" s="130" t="s">
        <v>13490</v>
      </c>
      <c r="E1835" s="130" t="s">
        <v>13317</v>
      </c>
      <c r="F1835" s="130" t="s">
        <v>13317</v>
      </c>
      <c r="G1835" s="555">
        <v>19.104908208768421</v>
      </c>
      <c r="H1835" s="556">
        <v>104.90153647039369</v>
      </c>
      <c r="I1835" s="523">
        <v>1.94</v>
      </c>
      <c r="J1835" s="523">
        <v>0</v>
      </c>
      <c r="K1835" s="232">
        <v>1.94</v>
      </c>
      <c r="L1835" s="523">
        <v>0</v>
      </c>
      <c r="M1835" s="231">
        <v>1.94</v>
      </c>
      <c r="N1835" s="233">
        <v>0</v>
      </c>
      <c r="O1835" s="233">
        <v>0</v>
      </c>
      <c r="P1835" s="231">
        <v>0</v>
      </c>
      <c r="Q1835" s="231">
        <v>0</v>
      </c>
      <c r="R1835" s="233">
        <v>0</v>
      </c>
      <c r="S1835" s="231">
        <v>0</v>
      </c>
      <c r="T1835" s="231">
        <v>52.535200000000003</v>
      </c>
      <c r="U1835" s="140" t="s">
        <v>12718</v>
      </c>
      <c r="V1835" s="141" t="s">
        <v>35450</v>
      </c>
      <c r="W1835" s="5" t="s">
        <v>11581</v>
      </c>
      <c r="X1835" s="7" t="b">
        <v>1</v>
      </c>
      <c r="Y1835" s="7">
        <v>0</v>
      </c>
      <c r="Z1835" s="7" t="b">
        <v>0</v>
      </c>
      <c r="AA1835" s="7" t="b">
        <v>1</v>
      </c>
      <c r="AC1835" s="405" t="s">
        <v>37803</v>
      </c>
      <c r="AD1835" s="406" t="s">
        <v>13552</v>
      </c>
      <c r="AE1835" s="406" t="s">
        <v>13490</v>
      </c>
      <c r="AF1835" s="406" t="s">
        <v>13317</v>
      </c>
      <c r="AG1835" s="406" t="s">
        <v>13317</v>
      </c>
      <c r="AH1835" s="418">
        <v>19.104908208768421</v>
      </c>
      <c r="AI1835" s="419">
        <v>104.90153647039369</v>
      </c>
      <c r="AJ1835" s="428">
        <v>1.94</v>
      </c>
      <c r="AK1835" s="428">
        <v>0</v>
      </c>
      <c r="AL1835" s="429">
        <v>1.94</v>
      </c>
      <c r="AM1835" s="407" t="s">
        <v>35450</v>
      </c>
    </row>
    <row r="1836" spans="2:39" ht="30" customHeight="1">
      <c r="B1836" s="130" t="s">
        <v>37804</v>
      </c>
      <c r="C1836" s="130" t="s">
        <v>13552</v>
      </c>
      <c r="D1836" s="130" t="s">
        <v>13490</v>
      </c>
      <c r="E1836" s="130" t="s">
        <v>13317</v>
      </c>
      <c r="F1836" s="130" t="s">
        <v>13317</v>
      </c>
      <c r="G1836" s="555">
        <v>19.10371519749976</v>
      </c>
      <c r="H1836" s="556">
        <v>104.9020296055765</v>
      </c>
      <c r="I1836" s="523">
        <v>2.29</v>
      </c>
      <c r="J1836" s="523">
        <v>0</v>
      </c>
      <c r="K1836" s="232">
        <v>2.29</v>
      </c>
      <c r="L1836" s="523">
        <v>0</v>
      </c>
      <c r="M1836" s="231">
        <v>2.29</v>
      </c>
      <c r="N1836" s="233">
        <v>0</v>
      </c>
      <c r="O1836" s="233">
        <v>0</v>
      </c>
      <c r="P1836" s="231">
        <v>0</v>
      </c>
      <c r="Q1836" s="231">
        <v>0</v>
      </c>
      <c r="R1836" s="233">
        <v>0</v>
      </c>
      <c r="S1836" s="231">
        <v>0</v>
      </c>
      <c r="T1836" s="231">
        <v>62.013199999999998</v>
      </c>
      <c r="U1836" s="140" t="s">
        <v>12718</v>
      </c>
      <c r="V1836" s="141" t="s">
        <v>35459</v>
      </c>
      <c r="W1836" s="5" t="s">
        <v>11581</v>
      </c>
      <c r="X1836" s="7" t="b">
        <v>1</v>
      </c>
      <c r="Y1836" s="7">
        <v>0</v>
      </c>
      <c r="Z1836" s="7" t="b">
        <v>0</v>
      </c>
      <c r="AA1836" s="7" t="b">
        <v>1</v>
      </c>
      <c r="AC1836" s="405" t="s">
        <v>37804</v>
      </c>
      <c r="AD1836" s="406" t="s">
        <v>13552</v>
      </c>
      <c r="AE1836" s="406" t="s">
        <v>13490</v>
      </c>
      <c r="AF1836" s="406" t="s">
        <v>13317</v>
      </c>
      <c r="AG1836" s="406" t="s">
        <v>13317</v>
      </c>
      <c r="AH1836" s="418">
        <v>19.10371519749976</v>
      </c>
      <c r="AI1836" s="419">
        <v>104.9020296055765</v>
      </c>
      <c r="AJ1836" s="428">
        <v>2.29</v>
      </c>
      <c r="AK1836" s="428">
        <v>0</v>
      </c>
      <c r="AL1836" s="429">
        <v>2.29</v>
      </c>
      <c r="AM1836" s="407" t="s">
        <v>35459</v>
      </c>
    </row>
    <row r="1837" spans="2:39" ht="30" customHeight="1">
      <c r="B1837" s="130" t="s">
        <v>37805</v>
      </c>
      <c r="C1837" s="130" t="s">
        <v>13552</v>
      </c>
      <c r="D1837" s="130" t="s">
        <v>13490</v>
      </c>
      <c r="E1837" s="130" t="s">
        <v>13317</v>
      </c>
      <c r="F1837" s="130" t="s">
        <v>13317</v>
      </c>
      <c r="G1837" s="555">
        <v>19.10271198809717</v>
      </c>
      <c r="H1837" s="556">
        <v>104.90243736986039</v>
      </c>
      <c r="I1837" s="523">
        <v>1.47</v>
      </c>
      <c r="J1837" s="523">
        <v>0</v>
      </c>
      <c r="K1837" s="232">
        <v>1.47</v>
      </c>
      <c r="L1837" s="523">
        <v>0</v>
      </c>
      <c r="M1837" s="231">
        <v>1.47</v>
      </c>
      <c r="N1837" s="233">
        <v>0</v>
      </c>
      <c r="O1837" s="233">
        <v>0</v>
      </c>
      <c r="P1837" s="231">
        <v>0</v>
      </c>
      <c r="Q1837" s="231">
        <v>0</v>
      </c>
      <c r="R1837" s="233">
        <v>0</v>
      </c>
      <c r="S1837" s="231">
        <v>0</v>
      </c>
      <c r="T1837" s="231">
        <v>39.807599999999987</v>
      </c>
      <c r="U1837" s="140" t="s">
        <v>12718</v>
      </c>
      <c r="V1837" s="141" t="s">
        <v>35452</v>
      </c>
      <c r="W1837" s="5" t="s">
        <v>11581</v>
      </c>
      <c r="X1837" s="7" t="b">
        <v>1</v>
      </c>
      <c r="Y1837" s="7">
        <v>0</v>
      </c>
      <c r="Z1837" s="7" t="b">
        <v>0</v>
      </c>
      <c r="AA1837" s="7" t="b">
        <v>1</v>
      </c>
      <c r="AC1837" s="405" t="s">
        <v>37805</v>
      </c>
      <c r="AD1837" s="406" t="s">
        <v>13552</v>
      </c>
      <c r="AE1837" s="406" t="s">
        <v>13490</v>
      </c>
      <c r="AF1837" s="406" t="s">
        <v>13317</v>
      </c>
      <c r="AG1837" s="406" t="s">
        <v>13317</v>
      </c>
      <c r="AH1837" s="418">
        <v>19.10271198809717</v>
      </c>
      <c r="AI1837" s="419">
        <v>104.90243736986039</v>
      </c>
      <c r="AJ1837" s="428">
        <v>1.47</v>
      </c>
      <c r="AK1837" s="428">
        <v>0</v>
      </c>
      <c r="AL1837" s="429">
        <v>1.47</v>
      </c>
      <c r="AM1837" s="407" t="s">
        <v>35452</v>
      </c>
    </row>
    <row r="1838" spans="2:39" ht="30" customHeight="1">
      <c r="B1838" s="130" t="s">
        <v>37806</v>
      </c>
      <c r="C1838" s="130" t="s">
        <v>13552</v>
      </c>
      <c r="D1838" s="130" t="s">
        <v>13490</v>
      </c>
      <c r="E1838" s="130" t="s">
        <v>13317</v>
      </c>
      <c r="F1838" s="130" t="s">
        <v>13317</v>
      </c>
      <c r="G1838" s="555">
        <v>19.095303321369379</v>
      </c>
      <c r="H1838" s="556">
        <v>104.902506614869</v>
      </c>
      <c r="I1838" s="523">
        <v>2.5299999999999998</v>
      </c>
      <c r="J1838" s="523">
        <v>0</v>
      </c>
      <c r="K1838" s="232">
        <v>2.5299999999999998</v>
      </c>
      <c r="L1838" s="523">
        <v>0</v>
      </c>
      <c r="M1838" s="231">
        <v>2.37</v>
      </c>
      <c r="N1838" s="233">
        <v>0</v>
      </c>
      <c r="O1838" s="233">
        <v>0.16</v>
      </c>
      <c r="P1838" s="231">
        <v>0</v>
      </c>
      <c r="Q1838" s="231">
        <v>0</v>
      </c>
      <c r="R1838" s="233">
        <v>0</v>
      </c>
      <c r="S1838" s="231">
        <v>0</v>
      </c>
      <c r="T1838" s="231">
        <v>64.179599999999994</v>
      </c>
      <c r="U1838" s="140" t="s">
        <v>12718</v>
      </c>
      <c r="V1838" s="141" t="s">
        <v>35583</v>
      </c>
      <c r="W1838" s="5" t="s">
        <v>11581</v>
      </c>
      <c r="X1838" s="7" t="b">
        <v>1</v>
      </c>
      <c r="Y1838" s="7">
        <v>0</v>
      </c>
      <c r="Z1838" s="7" t="b">
        <v>0</v>
      </c>
      <c r="AA1838" s="7" t="b">
        <v>1</v>
      </c>
      <c r="AC1838" s="405" t="s">
        <v>37806</v>
      </c>
      <c r="AD1838" s="406" t="s">
        <v>13552</v>
      </c>
      <c r="AE1838" s="406" t="s">
        <v>13490</v>
      </c>
      <c r="AF1838" s="406" t="s">
        <v>13317</v>
      </c>
      <c r="AG1838" s="406" t="s">
        <v>13317</v>
      </c>
      <c r="AH1838" s="418">
        <v>19.095303321369379</v>
      </c>
      <c r="AI1838" s="419">
        <v>104.902506614869</v>
      </c>
      <c r="AJ1838" s="428">
        <v>2.5299999999999998</v>
      </c>
      <c r="AK1838" s="428">
        <v>0</v>
      </c>
      <c r="AL1838" s="429">
        <v>2.5299999999999998</v>
      </c>
      <c r="AM1838" s="407" t="s">
        <v>35583</v>
      </c>
    </row>
    <row r="1839" spans="2:39" ht="30" customHeight="1">
      <c r="B1839" s="130" t="s">
        <v>37807</v>
      </c>
      <c r="C1839" s="130" t="s">
        <v>13552</v>
      </c>
      <c r="D1839" s="130" t="s">
        <v>13490</v>
      </c>
      <c r="E1839" s="130" t="s">
        <v>13317</v>
      </c>
      <c r="F1839" s="130" t="s">
        <v>13317</v>
      </c>
      <c r="G1839" s="555">
        <v>19.093504953258911</v>
      </c>
      <c r="H1839" s="556">
        <v>104.9030181662043</v>
      </c>
      <c r="I1839" s="523">
        <v>1.97</v>
      </c>
      <c r="J1839" s="523">
        <v>0</v>
      </c>
      <c r="K1839" s="232">
        <v>1.97</v>
      </c>
      <c r="L1839" s="523">
        <v>0</v>
      </c>
      <c r="M1839" s="231">
        <v>1.95</v>
      </c>
      <c r="N1839" s="233">
        <v>0</v>
      </c>
      <c r="O1839" s="233">
        <v>0.02</v>
      </c>
      <c r="P1839" s="231">
        <v>0</v>
      </c>
      <c r="Q1839" s="231">
        <v>0</v>
      </c>
      <c r="R1839" s="233">
        <v>0</v>
      </c>
      <c r="S1839" s="231">
        <v>0</v>
      </c>
      <c r="T1839" s="231">
        <v>52.805999999999997</v>
      </c>
      <c r="U1839" s="140" t="s">
        <v>12718</v>
      </c>
      <c r="V1839" s="141" t="s">
        <v>35566</v>
      </c>
      <c r="W1839" s="5" t="s">
        <v>11581</v>
      </c>
      <c r="X1839" s="7" t="b">
        <v>1</v>
      </c>
      <c r="Y1839" s="7">
        <v>0</v>
      </c>
      <c r="Z1839" s="7" t="b">
        <v>0</v>
      </c>
      <c r="AA1839" s="7" t="b">
        <v>1</v>
      </c>
      <c r="AC1839" s="405" t="s">
        <v>37807</v>
      </c>
      <c r="AD1839" s="406" t="s">
        <v>13552</v>
      </c>
      <c r="AE1839" s="406" t="s">
        <v>13490</v>
      </c>
      <c r="AF1839" s="406" t="s">
        <v>13317</v>
      </c>
      <c r="AG1839" s="406" t="s">
        <v>13317</v>
      </c>
      <c r="AH1839" s="418">
        <v>19.093504953258911</v>
      </c>
      <c r="AI1839" s="419">
        <v>104.9030181662043</v>
      </c>
      <c r="AJ1839" s="428">
        <v>1.97</v>
      </c>
      <c r="AK1839" s="428">
        <v>0</v>
      </c>
      <c r="AL1839" s="429">
        <v>1.97</v>
      </c>
      <c r="AM1839" s="407" t="s">
        <v>35566</v>
      </c>
    </row>
    <row r="1840" spans="2:39" ht="30" customHeight="1">
      <c r="B1840" s="130" t="s">
        <v>37808</v>
      </c>
      <c r="C1840" s="130" t="s">
        <v>13552</v>
      </c>
      <c r="D1840" s="130" t="s">
        <v>13490</v>
      </c>
      <c r="E1840" s="130" t="s">
        <v>13317</v>
      </c>
      <c r="F1840" s="130" t="s">
        <v>13317</v>
      </c>
      <c r="G1840" s="555">
        <v>19.104618276543611</v>
      </c>
      <c r="H1840" s="556">
        <v>104.9025246550823</v>
      </c>
      <c r="I1840" s="523">
        <v>0.4</v>
      </c>
      <c r="J1840" s="523">
        <v>0</v>
      </c>
      <c r="K1840" s="232">
        <v>0.4</v>
      </c>
      <c r="L1840" s="523">
        <v>0</v>
      </c>
      <c r="M1840" s="231">
        <v>0.4</v>
      </c>
      <c r="N1840" s="233">
        <v>0</v>
      </c>
      <c r="O1840" s="233">
        <v>0</v>
      </c>
      <c r="P1840" s="231">
        <v>0</v>
      </c>
      <c r="Q1840" s="231">
        <v>0</v>
      </c>
      <c r="R1840" s="233">
        <v>0</v>
      </c>
      <c r="S1840" s="231">
        <v>0</v>
      </c>
      <c r="T1840" s="231">
        <v>10.832000000000001</v>
      </c>
      <c r="U1840" s="140" t="s">
        <v>12718</v>
      </c>
      <c r="V1840" s="141" t="s">
        <v>35456</v>
      </c>
      <c r="W1840" s="5" t="s">
        <v>11581</v>
      </c>
      <c r="X1840" s="7" t="b">
        <v>1</v>
      </c>
      <c r="Y1840" s="7">
        <v>0</v>
      </c>
      <c r="Z1840" s="7" t="b">
        <v>0</v>
      </c>
      <c r="AA1840" s="7" t="b">
        <v>1</v>
      </c>
      <c r="AC1840" s="405" t="s">
        <v>37808</v>
      </c>
      <c r="AD1840" s="406" t="s">
        <v>13552</v>
      </c>
      <c r="AE1840" s="406" t="s">
        <v>13490</v>
      </c>
      <c r="AF1840" s="406" t="s">
        <v>13317</v>
      </c>
      <c r="AG1840" s="406" t="s">
        <v>13317</v>
      </c>
      <c r="AH1840" s="418">
        <v>19.104618276543611</v>
      </c>
      <c r="AI1840" s="419">
        <v>104.9025246550823</v>
      </c>
      <c r="AJ1840" s="428">
        <v>0.4</v>
      </c>
      <c r="AK1840" s="428">
        <v>0</v>
      </c>
      <c r="AL1840" s="429">
        <v>0.4</v>
      </c>
      <c r="AM1840" s="407" t="s">
        <v>35456</v>
      </c>
    </row>
    <row r="1841" spans="2:39" ht="30" customHeight="1">
      <c r="B1841" s="130" t="s">
        <v>37809</v>
      </c>
      <c r="C1841" s="130" t="s">
        <v>13552</v>
      </c>
      <c r="D1841" s="130" t="s">
        <v>13490</v>
      </c>
      <c r="E1841" s="130" t="s">
        <v>13317</v>
      </c>
      <c r="F1841" s="130" t="s">
        <v>13317</v>
      </c>
      <c r="G1841" s="555">
        <v>19.1070662941077</v>
      </c>
      <c r="H1841" s="556">
        <v>104.9030496443186</v>
      </c>
      <c r="I1841" s="523">
        <v>1.52</v>
      </c>
      <c r="J1841" s="523">
        <v>0</v>
      </c>
      <c r="K1841" s="232">
        <v>1.52</v>
      </c>
      <c r="L1841" s="523">
        <v>0</v>
      </c>
      <c r="M1841" s="231">
        <v>1.52</v>
      </c>
      <c r="N1841" s="233">
        <v>0</v>
      </c>
      <c r="O1841" s="233">
        <v>0</v>
      </c>
      <c r="P1841" s="231">
        <v>0</v>
      </c>
      <c r="Q1841" s="231">
        <v>0</v>
      </c>
      <c r="R1841" s="233">
        <v>0</v>
      </c>
      <c r="S1841" s="231">
        <v>0</v>
      </c>
      <c r="T1841" s="231">
        <v>41.1616</v>
      </c>
      <c r="U1841" s="140" t="s">
        <v>12718</v>
      </c>
      <c r="V1841" s="141" t="s">
        <v>35590</v>
      </c>
      <c r="W1841" s="5" t="s">
        <v>11581</v>
      </c>
      <c r="X1841" s="7" t="b">
        <v>1</v>
      </c>
      <c r="Y1841" s="7">
        <v>0</v>
      </c>
      <c r="Z1841" s="7" t="b">
        <v>0</v>
      </c>
      <c r="AA1841" s="7" t="b">
        <v>1</v>
      </c>
      <c r="AC1841" s="405" t="s">
        <v>37809</v>
      </c>
      <c r="AD1841" s="406" t="s">
        <v>13552</v>
      </c>
      <c r="AE1841" s="406" t="s">
        <v>13490</v>
      </c>
      <c r="AF1841" s="406" t="s">
        <v>13317</v>
      </c>
      <c r="AG1841" s="406" t="s">
        <v>13317</v>
      </c>
      <c r="AH1841" s="418">
        <v>19.1070662941077</v>
      </c>
      <c r="AI1841" s="419">
        <v>104.9030496443186</v>
      </c>
      <c r="AJ1841" s="428">
        <v>1.52</v>
      </c>
      <c r="AK1841" s="428">
        <v>0</v>
      </c>
      <c r="AL1841" s="429">
        <v>1.52</v>
      </c>
      <c r="AM1841" s="407" t="s">
        <v>35590</v>
      </c>
    </row>
    <row r="1842" spans="2:39" ht="30" customHeight="1">
      <c r="B1842" s="130" t="s">
        <v>37810</v>
      </c>
      <c r="C1842" s="130" t="s">
        <v>13552</v>
      </c>
      <c r="D1842" s="130" t="s">
        <v>13490</v>
      </c>
      <c r="E1842" s="130" t="s">
        <v>13317</v>
      </c>
      <c r="F1842" s="130" t="s">
        <v>13317</v>
      </c>
      <c r="G1842" s="555">
        <v>19.102729221110192</v>
      </c>
      <c r="H1842" s="556">
        <v>104.903444831553</v>
      </c>
      <c r="I1842" s="523">
        <v>0.89</v>
      </c>
      <c r="J1842" s="523">
        <v>0</v>
      </c>
      <c r="K1842" s="232">
        <v>0.89</v>
      </c>
      <c r="L1842" s="523">
        <v>0</v>
      </c>
      <c r="M1842" s="231">
        <v>0.89</v>
      </c>
      <c r="N1842" s="233">
        <v>0</v>
      </c>
      <c r="O1842" s="233">
        <v>0</v>
      </c>
      <c r="P1842" s="231">
        <v>0</v>
      </c>
      <c r="Q1842" s="231">
        <v>0</v>
      </c>
      <c r="R1842" s="233">
        <v>0</v>
      </c>
      <c r="S1842" s="231">
        <v>0</v>
      </c>
      <c r="T1842" s="231">
        <v>24.101199999999999</v>
      </c>
      <c r="U1842" s="140" t="s">
        <v>12718</v>
      </c>
      <c r="V1842" s="141" t="s">
        <v>35452</v>
      </c>
      <c r="W1842" s="5" t="s">
        <v>11581</v>
      </c>
      <c r="X1842" s="7" t="b">
        <v>1</v>
      </c>
      <c r="Y1842" s="7">
        <v>0</v>
      </c>
      <c r="Z1842" s="7" t="b">
        <v>0</v>
      </c>
      <c r="AA1842" s="7" t="b">
        <v>1</v>
      </c>
      <c r="AC1842" s="405" t="s">
        <v>37810</v>
      </c>
      <c r="AD1842" s="406" t="s">
        <v>13552</v>
      </c>
      <c r="AE1842" s="406" t="s">
        <v>13490</v>
      </c>
      <c r="AF1842" s="406" t="s">
        <v>13317</v>
      </c>
      <c r="AG1842" s="406" t="s">
        <v>13317</v>
      </c>
      <c r="AH1842" s="418">
        <v>19.102729221110192</v>
      </c>
      <c r="AI1842" s="419">
        <v>104.903444831553</v>
      </c>
      <c r="AJ1842" s="428">
        <v>0.89</v>
      </c>
      <c r="AK1842" s="428">
        <v>0</v>
      </c>
      <c r="AL1842" s="429">
        <v>0.89</v>
      </c>
      <c r="AM1842" s="407" t="s">
        <v>35452</v>
      </c>
    </row>
    <row r="1843" spans="2:39" ht="30" customHeight="1">
      <c r="B1843" s="130" t="s">
        <v>37811</v>
      </c>
      <c r="C1843" s="130" t="s">
        <v>13552</v>
      </c>
      <c r="D1843" s="130" t="s">
        <v>13490</v>
      </c>
      <c r="E1843" s="130" t="s">
        <v>13317</v>
      </c>
      <c r="F1843" s="130" t="s">
        <v>13317</v>
      </c>
      <c r="G1843" s="555">
        <v>19.094489613795741</v>
      </c>
      <c r="H1843" s="556">
        <v>104.90319013846219</v>
      </c>
      <c r="I1843" s="523">
        <v>0.36</v>
      </c>
      <c r="J1843" s="523">
        <v>0</v>
      </c>
      <c r="K1843" s="232">
        <v>0.36</v>
      </c>
      <c r="L1843" s="523">
        <v>0</v>
      </c>
      <c r="M1843" s="231">
        <v>0.36</v>
      </c>
      <c r="N1843" s="233">
        <v>0</v>
      </c>
      <c r="O1843" s="233">
        <v>0</v>
      </c>
      <c r="P1843" s="231">
        <v>0</v>
      </c>
      <c r="Q1843" s="231">
        <v>0</v>
      </c>
      <c r="R1843" s="233">
        <v>0</v>
      </c>
      <c r="S1843" s="231">
        <v>0</v>
      </c>
      <c r="T1843" s="231">
        <v>9.7487999999999992</v>
      </c>
      <c r="U1843" s="140" t="s">
        <v>12718</v>
      </c>
      <c r="V1843" s="141" t="s">
        <v>35566</v>
      </c>
      <c r="W1843" s="5" t="s">
        <v>11581</v>
      </c>
      <c r="X1843" s="7" t="b">
        <v>1</v>
      </c>
      <c r="Y1843" s="7">
        <v>0</v>
      </c>
      <c r="Z1843" s="7" t="b">
        <v>0</v>
      </c>
      <c r="AA1843" s="7" t="b">
        <v>1</v>
      </c>
      <c r="AC1843" s="405" t="s">
        <v>37811</v>
      </c>
      <c r="AD1843" s="406" t="s">
        <v>13552</v>
      </c>
      <c r="AE1843" s="406" t="s">
        <v>13490</v>
      </c>
      <c r="AF1843" s="406" t="s">
        <v>13317</v>
      </c>
      <c r="AG1843" s="406" t="s">
        <v>13317</v>
      </c>
      <c r="AH1843" s="418">
        <v>19.094489613795741</v>
      </c>
      <c r="AI1843" s="419">
        <v>104.90319013846219</v>
      </c>
      <c r="AJ1843" s="428">
        <v>0.36</v>
      </c>
      <c r="AK1843" s="428">
        <v>0</v>
      </c>
      <c r="AL1843" s="429">
        <v>0.36</v>
      </c>
      <c r="AM1843" s="407" t="s">
        <v>35566</v>
      </c>
    </row>
    <row r="1844" spans="2:39" ht="30" customHeight="1">
      <c r="B1844" s="130" t="s">
        <v>37812</v>
      </c>
      <c r="C1844" s="130" t="s">
        <v>13552</v>
      </c>
      <c r="D1844" s="130" t="s">
        <v>13490</v>
      </c>
      <c r="E1844" s="130" t="s">
        <v>13317</v>
      </c>
      <c r="F1844" s="130" t="s">
        <v>13317</v>
      </c>
      <c r="G1844" s="555">
        <v>19.1033340580185</v>
      </c>
      <c r="H1844" s="556">
        <v>104.904044156474</v>
      </c>
      <c r="I1844" s="523">
        <v>1.1599999999999999</v>
      </c>
      <c r="J1844" s="523">
        <v>0</v>
      </c>
      <c r="K1844" s="232">
        <v>1.1599999999999999</v>
      </c>
      <c r="L1844" s="523">
        <v>0</v>
      </c>
      <c r="M1844" s="231">
        <v>1.01</v>
      </c>
      <c r="N1844" s="233">
        <v>0</v>
      </c>
      <c r="O1844" s="233">
        <v>0.15</v>
      </c>
      <c r="P1844" s="231">
        <v>0</v>
      </c>
      <c r="Q1844" s="231">
        <v>0</v>
      </c>
      <c r="R1844" s="233">
        <v>0</v>
      </c>
      <c r="S1844" s="231">
        <v>0</v>
      </c>
      <c r="T1844" s="231">
        <v>27.3508</v>
      </c>
      <c r="U1844" s="140" t="s">
        <v>12718</v>
      </c>
      <c r="V1844" s="141" t="s">
        <v>35455</v>
      </c>
      <c r="W1844" s="5" t="s">
        <v>11581</v>
      </c>
      <c r="X1844" s="7" t="b">
        <v>1</v>
      </c>
      <c r="Y1844" s="7">
        <v>0</v>
      </c>
      <c r="Z1844" s="7" t="b">
        <v>0</v>
      </c>
      <c r="AA1844" s="7" t="b">
        <v>1</v>
      </c>
      <c r="AC1844" s="405" t="s">
        <v>37812</v>
      </c>
      <c r="AD1844" s="406" t="s">
        <v>13552</v>
      </c>
      <c r="AE1844" s="406" t="s">
        <v>13490</v>
      </c>
      <c r="AF1844" s="406" t="s">
        <v>13317</v>
      </c>
      <c r="AG1844" s="406" t="s">
        <v>13317</v>
      </c>
      <c r="AH1844" s="418">
        <v>19.1033340580185</v>
      </c>
      <c r="AI1844" s="419">
        <v>104.904044156474</v>
      </c>
      <c r="AJ1844" s="428">
        <v>1.1599999999999999</v>
      </c>
      <c r="AK1844" s="428">
        <v>0</v>
      </c>
      <c r="AL1844" s="429">
        <v>1.1599999999999999</v>
      </c>
      <c r="AM1844" s="407" t="s">
        <v>35455</v>
      </c>
    </row>
    <row r="1845" spans="2:39" ht="30" customHeight="1">
      <c r="B1845" s="130" t="s">
        <v>37813</v>
      </c>
      <c r="C1845" s="130" t="s">
        <v>13552</v>
      </c>
      <c r="D1845" s="130" t="s">
        <v>13490</v>
      </c>
      <c r="E1845" s="130" t="s">
        <v>13317</v>
      </c>
      <c r="F1845" s="130" t="s">
        <v>13317</v>
      </c>
      <c r="G1845" s="555">
        <v>19.102383820025171</v>
      </c>
      <c r="H1845" s="556">
        <v>104.905915601499</v>
      </c>
      <c r="I1845" s="523">
        <v>1.75</v>
      </c>
      <c r="J1845" s="523">
        <v>0</v>
      </c>
      <c r="K1845" s="232">
        <v>1.75</v>
      </c>
      <c r="L1845" s="523">
        <v>0</v>
      </c>
      <c r="M1845" s="231">
        <v>1.75</v>
      </c>
      <c r="N1845" s="233">
        <v>0</v>
      </c>
      <c r="O1845" s="233">
        <v>0</v>
      </c>
      <c r="P1845" s="231">
        <v>0</v>
      </c>
      <c r="Q1845" s="231">
        <v>0</v>
      </c>
      <c r="R1845" s="233">
        <v>0</v>
      </c>
      <c r="S1845" s="231">
        <v>0</v>
      </c>
      <c r="T1845" s="231">
        <v>47.39</v>
      </c>
      <c r="U1845" s="140" t="s">
        <v>12718</v>
      </c>
      <c r="V1845" s="141" t="s">
        <v>35458</v>
      </c>
      <c r="W1845" s="5" t="s">
        <v>11581</v>
      </c>
      <c r="X1845" s="7" t="b">
        <v>1</v>
      </c>
      <c r="Y1845" s="7">
        <v>0</v>
      </c>
      <c r="Z1845" s="7" t="b">
        <v>0</v>
      </c>
      <c r="AA1845" s="7" t="b">
        <v>1</v>
      </c>
      <c r="AC1845" s="405" t="s">
        <v>37813</v>
      </c>
      <c r="AD1845" s="406" t="s">
        <v>13552</v>
      </c>
      <c r="AE1845" s="406" t="s">
        <v>13490</v>
      </c>
      <c r="AF1845" s="406" t="s">
        <v>13317</v>
      </c>
      <c r="AG1845" s="406" t="s">
        <v>13317</v>
      </c>
      <c r="AH1845" s="418">
        <v>19.102383820025171</v>
      </c>
      <c r="AI1845" s="419">
        <v>104.905915601499</v>
      </c>
      <c r="AJ1845" s="428">
        <v>1.75</v>
      </c>
      <c r="AK1845" s="428">
        <v>0</v>
      </c>
      <c r="AL1845" s="429">
        <v>1.75</v>
      </c>
      <c r="AM1845" s="407" t="s">
        <v>35458</v>
      </c>
    </row>
    <row r="1846" spans="2:39" ht="30" customHeight="1">
      <c r="B1846" s="130" t="s">
        <v>37814</v>
      </c>
      <c r="C1846" s="130" t="s">
        <v>13552</v>
      </c>
      <c r="D1846" s="130" t="s">
        <v>13490</v>
      </c>
      <c r="E1846" s="130" t="s">
        <v>13317</v>
      </c>
      <c r="F1846" s="130" t="s">
        <v>13317</v>
      </c>
      <c r="G1846" s="555">
        <v>19.088751569021021</v>
      </c>
      <c r="H1846" s="556">
        <v>104.88089935744</v>
      </c>
      <c r="I1846" s="523">
        <v>1.46</v>
      </c>
      <c r="J1846" s="523">
        <v>0</v>
      </c>
      <c r="K1846" s="232">
        <v>1.46</v>
      </c>
      <c r="L1846" s="523">
        <v>0</v>
      </c>
      <c r="M1846" s="231">
        <v>1.46</v>
      </c>
      <c r="N1846" s="233">
        <v>0</v>
      </c>
      <c r="O1846" s="233">
        <v>0</v>
      </c>
      <c r="P1846" s="231">
        <v>0</v>
      </c>
      <c r="Q1846" s="231">
        <v>0</v>
      </c>
      <c r="R1846" s="233">
        <v>0</v>
      </c>
      <c r="S1846" s="231">
        <v>0</v>
      </c>
      <c r="T1846" s="231">
        <v>39.536799999999999</v>
      </c>
      <c r="U1846" s="140" t="s">
        <v>12718</v>
      </c>
      <c r="V1846" s="141" t="s">
        <v>35427</v>
      </c>
      <c r="W1846" s="5" t="s">
        <v>11581</v>
      </c>
      <c r="X1846" s="7" t="b">
        <v>1</v>
      </c>
      <c r="Y1846" s="7">
        <v>0</v>
      </c>
      <c r="Z1846" s="7" t="b">
        <v>0</v>
      </c>
      <c r="AA1846" s="7" t="b">
        <v>1</v>
      </c>
      <c r="AC1846" s="405" t="s">
        <v>37814</v>
      </c>
      <c r="AD1846" s="406" t="s">
        <v>13552</v>
      </c>
      <c r="AE1846" s="406" t="s">
        <v>13490</v>
      </c>
      <c r="AF1846" s="406" t="s">
        <v>13317</v>
      </c>
      <c r="AG1846" s="406" t="s">
        <v>13317</v>
      </c>
      <c r="AH1846" s="418">
        <v>19.088751569021021</v>
      </c>
      <c r="AI1846" s="419">
        <v>104.88089935744</v>
      </c>
      <c r="AJ1846" s="428">
        <v>1.46</v>
      </c>
      <c r="AK1846" s="428">
        <v>0</v>
      </c>
      <c r="AL1846" s="429">
        <v>1.46</v>
      </c>
      <c r="AM1846" s="407" t="s">
        <v>35427</v>
      </c>
    </row>
    <row r="1847" spans="2:39" ht="30" customHeight="1">
      <c r="B1847" s="130" t="s">
        <v>37815</v>
      </c>
      <c r="C1847" s="130" t="s">
        <v>13552</v>
      </c>
      <c r="D1847" s="130" t="s">
        <v>13490</v>
      </c>
      <c r="E1847" s="130" t="s">
        <v>13317</v>
      </c>
      <c r="F1847" s="130" t="s">
        <v>13317</v>
      </c>
      <c r="G1847" s="555">
        <v>19.087757601482188</v>
      </c>
      <c r="H1847" s="556">
        <v>104.88107914000361</v>
      </c>
      <c r="I1847" s="523">
        <v>1.5</v>
      </c>
      <c r="J1847" s="523">
        <v>0</v>
      </c>
      <c r="K1847" s="232">
        <v>1.5</v>
      </c>
      <c r="L1847" s="523">
        <v>0</v>
      </c>
      <c r="M1847" s="231">
        <v>1.5</v>
      </c>
      <c r="N1847" s="233">
        <v>0</v>
      </c>
      <c r="O1847" s="233">
        <v>0</v>
      </c>
      <c r="P1847" s="231">
        <v>0</v>
      </c>
      <c r="Q1847" s="231">
        <v>0</v>
      </c>
      <c r="R1847" s="233">
        <v>0</v>
      </c>
      <c r="S1847" s="231">
        <v>0</v>
      </c>
      <c r="T1847" s="231">
        <v>40.619999999999997</v>
      </c>
      <c r="U1847" s="140" t="s">
        <v>12718</v>
      </c>
      <c r="V1847" s="141" t="s">
        <v>35457</v>
      </c>
      <c r="W1847" s="5" t="s">
        <v>11581</v>
      </c>
      <c r="X1847" s="7" t="b">
        <v>1</v>
      </c>
      <c r="Y1847" s="7">
        <v>0</v>
      </c>
      <c r="Z1847" s="7" t="b">
        <v>0</v>
      </c>
      <c r="AA1847" s="7" t="b">
        <v>1</v>
      </c>
      <c r="AC1847" s="405" t="s">
        <v>37815</v>
      </c>
      <c r="AD1847" s="406" t="s">
        <v>13552</v>
      </c>
      <c r="AE1847" s="406" t="s">
        <v>13490</v>
      </c>
      <c r="AF1847" s="406" t="s">
        <v>13317</v>
      </c>
      <c r="AG1847" s="406" t="s">
        <v>13317</v>
      </c>
      <c r="AH1847" s="418">
        <v>19.087757601482188</v>
      </c>
      <c r="AI1847" s="419">
        <v>104.88107914000361</v>
      </c>
      <c r="AJ1847" s="428">
        <v>1.5</v>
      </c>
      <c r="AK1847" s="428">
        <v>0</v>
      </c>
      <c r="AL1847" s="429">
        <v>1.5</v>
      </c>
      <c r="AM1847" s="407" t="s">
        <v>35457</v>
      </c>
    </row>
    <row r="1848" spans="2:39" ht="30" customHeight="1">
      <c r="B1848" s="130" t="s">
        <v>37816</v>
      </c>
      <c r="C1848" s="130" t="s">
        <v>13552</v>
      </c>
      <c r="D1848" s="130" t="s">
        <v>13490</v>
      </c>
      <c r="E1848" s="130" t="s">
        <v>13317</v>
      </c>
      <c r="F1848" s="130" t="s">
        <v>13317</v>
      </c>
      <c r="G1848" s="555">
        <v>19.086185311826569</v>
      </c>
      <c r="H1848" s="556">
        <v>104.881382007196</v>
      </c>
      <c r="I1848" s="523">
        <v>2.4300000000000002</v>
      </c>
      <c r="J1848" s="523">
        <v>0</v>
      </c>
      <c r="K1848" s="232">
        <v>2.4300000000000002</v>
      </c>
      <c r="L1848" s="523">
        <v>0</v>
      </c>
      <c r="M1848" s="231">
        <v>2.4300000000000002</v>
      </c>
      <c r="N1848" s="233">
        <v>0</v>
      </c>
      <c r="O1848" s="233">
        <v>0</v>
      </c>
      <c r="P1848" s="231">
        <v>0</v>
      </c>
      <c r="Q1848" s="231">
        <v>0</v>
      </c>
      <c r="R1848" s="233">
        <v>0</v>
      </c>
      <c r="S1848" s="231">
        <v>0</v>
      </c>
      <c r="T1848" s="231">
        <v>65.804400000000001</v>
      </c>
      <c r="U1848" s="140" t="s">
        <v>12718</v>
      </c>
      <c r="V1848" s="141" t="s">
        <v>35427</v>
      </c>
      <c r="W1848" s="5" t="s">
        <v>11581</v>
      </c>
      <c r="X1848" s="7" t="b">
        <v>1</v>
      </c>
      <c r="Y1848" s="7">
        <v>0</v>
      </c>
      <c r="Z1848" s="7" t="b">
        <v>0</v>
      </c>
      <c r="AA1848" s="7" t="b">
        <v>1</v>
      </c>
      <c r="AC1848" s="405" t="s">
        <v>37816</v>
      </c>
      <c r="AD1848" s="406" t="s">
        <v>13552</v>
      </c>
      <c r="AE1848" s="406" t="s">
        <v>13490</v>
      </c>
      <c r="AF1848" s="406" t="s">
        <v>13317</v>
      </c>
      <c r="AG1848" s="406" t="s">
        <v>13317</v>
      </c>
      <c r="AH1848" s="418">
        <v>19.086185311826569</v>
      </c>
      <c r="AI1848" s="419">
        <v>104.881382007196</v>
      </c>
      <c r="AJ1848" s="428">
        <v>2.4300000000000002</v>
      </c>
      <c r="AK1848" s="428">
        <v>0</v>
      </c>
      <c r="AL1848" s="429">
        <v>2.4300000000000002</v>
      </c>
      <c r="AM1848" s="407" t="s">
        <v>35427</v>
      </c>
    </row>
    <row r="1849" spans="2:39" ht="30" customHeight="1">
      <c r="B1849" s="130" t="s">
        <v>37817</v>
      </c>
      <c r="C1849" s="130" t="s">
        <v>13552</v>
      </c>
      <c r="D1849" s="130" t="s">
        <v>13490</v>
      </c>
      <c r="E1849" s="130" t="s">
        <v>13317</v>
      </c>
      <c r="F1849" s="130" t="s">
        <v>13317</v>
      </c>
      <c r="G1849" s="555">
        <v>19.089771964280889</v>
      </c>
      <c r="H1849" s="556">
        <v>104.88166994091949</v>
      </c>
      <c r="I1849" s="523">
        <v>1.41</v>
      </c>
      <c r="J1849" s="523">
        <v>0</v>
      </c>
      <c r="K1849" s="232">
        <v>1.41</v>
      </c>
      <c r="L1849" s="523">
        <v>0</v>
      </c>
      <c r="M1849" s="231">
        <v>1.41</v>
      </c>
      <c r="N1849" s="233">
        <v>0</v>
      </c>
      <c r="O1849" s="233">
        <v>0</v>
      </c>
      <c r="P1849" s="231">
        <v>0</v>
      </c>
      <c r="Q1849" s="231">
        <v>0</v>
      </c>
      <c r="R1849" s="233">
        <v>0</v>
      </c>
      <c r="S1849" s="231">
        <v>0</v>
      </c>
      <c r="T1849" s="231">
        <v>38.182799999999993</v>
      </c>
      <c r="U1849" s="140" t="s">
        <v>12718</v>
      </c>
      <c r="V1849" s="141" t="s">
        <v>35563</v>
      </c>
      <c r="W1849" s="5" t="s">
        <v>11581</v>
      </c>
      <c r="X1849" s="7" t="b">
        <v>1</v>
      </c>
      <c r="Y1849" s="7">
        <v>0</v>
      </c>
      <c r="Z1849" s="7" t="b">
        <v>0</v>
      </c>
      <c r="AA1849" s="7" t="b">
        <v>1</v>
      </c>
      <c r="AC1849" s="405" t="s">
        <v>37817</v>
      </c>
      <c r="AD1849" s="406" t="s">
        <v>13552</v>
      </c>
      <c r="AE1849" s="406" t="s">
        <v>13490</v>
      </c>
      <c r="AF1849" s="406" t="s">
        <v>13317</v>
      </c>
      <c r="AG1849" s="406" t="s">
        <v>13317</v>
      </c>
      <c r="AH1849" s="418">
        <v>19.089771964280889</v>
      </c>
      <c r="AI1849" s="419">
        <v>104.88166994091949</v>
      </c>
      <c r="AJ1849" s="428">
        <v>1.41</v>
      </c>
      <c r="AK1849" s="428">
        <v>0</v>
      </c>
      <c r="AL1849" s="429">
        <v>1.41</v>
      </c>
      <c r="AM1849" s="407" t="s">
        <v>35563</v>
      </c>
    </row>
    <row r="1850" spans="2:39" ht="30" customHeight="1">
      <c r="B1850" s="130" t="s">
        <v>37818</v>
      </c>
      <c r="C1850" s="130" t="s">
        <v>13552</v>
      </c>
      <c r="D1850" s="130" t="s">
        <v>13490</v>
      </c>
      <c r="E1850" s="130" t="s">
        <v>13317</v>
      </c>
      <c r="F1850" s="130" t="s">
        <v>13317</v>
      </c>
      <c r="G1850" s="555">
        <v>19.0859227083047</v>
      </c>
      <c r="H1850" s="556">
        <v>104.8822085831729</v>
      </c>
      <c r="I1850" s="523">
        <v>1.43</v>
      </c>
      <c r="J1850" s="523">
        <v>0</v>
      </c>
      <c r="K1850" s="232">
        <v>1.43</v>
      </c>
      <c r="L1850" s="523">
        <v>0</v>
      </c>
      <c r="M1850" s="231">
        <v>1.43</v>
      </c>
      <c r="N1850" s="233">
        <v>0</v>
      </c>
      <c r="O1850" s="233">
        <v>0</v>
      </c>
      <c r="P1850" s="231">
        <v>0</v>
      </c>
      <c r="Q1850" s="231">
        <v>0</v>
      </c>
      <c r="R1850" s="233">
        <v>0</v>
      </c>
      <c r="S1850" s="231">
        <v>0</v>
      </c>
      <c r="T1850" s="231">
        <v>38.724400000000003</v>
      </c>
      <c r="U1850" s="140" t="s">
        <v>12718</v>
      </c>
      <c r="V1850" s="141" t="s">
        <v>35563</v>
      </c>
      <c r="W1850" s="5" t="s">
        <v>11581</v>
      </c>
      <c r="X1850" s="7" t="b">
        <v>1</v>
      </c>
      <c r="Y1850" s="7">
        <v>0</v>
      </c>
      <c r="Z1850" s="7" t="b">
        <v>0</v>
      </c>
      <c r="AA1850" s="7" t="b">
        <v>1</v>
      </c>
      <c r="AC1850" s="405" t="s">
        <v>37818</v>
      </c>
      <c r="AD1850" s="406" t="s">
        <v>13552</v>
      </c>
      <c r="AE1850" s="406" t="s">
        <v>13490</v>
      </c>
      <c r="AF1850" s="406" t="s">
        <v>13317</v>
      </c>
      <c r="AG1850" s="406" t="s">
        <v>13317</v>
      </c>
      <c r="AH1850" s="418">
        <v>19.0859227083047</v>
      </c>
      <c r="AI1850" s="419">
        <v>104.8822085831729</v>
      </c>
      <c r="AJ1850" s="428">
        <v>1.43</v>
      </c>
      <c r="AK1850" s="428">
        <v>0</v>
      </c>
      <c r="AL1850" s="429">
        <v>1.43</v>
      </c>
      <c r="AM1850" s="407" t="s">
        <v>35563</v>
      </c>
    </row>
    <row r="1851" spans="2:39" ht="30" customHeight="1">
      <c r="B1851" s="130" t="s">
        <v>37819</v>
      </c>
      <c r="C1851" s="130" t="s">
        <v>13552</v>
      </c>
      <c r="D1851" s="130" t="s">
        <v>13490</v>
      </c>
      <c r="E1851" s="130" t="s">
        <v>13317</v>
      </c>
      <c r="F1851" s="130" t="s">
        <v>13317</v>
      </c>
      <c r="G1851" s="555">
        <v>19.0873316732837</v>
      </c>
      <c r="H1851" s="556">
        <v>104.8828728195669</v>
      </c>
      <c r="I1851" s="523">
        <v>1.91</v>
      </c>
      <c r="J1851" s="523">
        <v>0</v>
      </c>
      <c r="K1851" s="232">
        <v>1.91</v>
      </c>
      <c r="L1851" s="523">
        <v>0</v>
      </c>
      <c r="M1851" s="231">
        <v>1.91</v>
      </c>
      <c r="N1851" s="233">
        <v>0</v>
      </c>
      <c r="O1851" s="233">
        <v>0</v>
      </c>
      <c r="P1851" s="231">
        <v>0</v>
      </c>
      <c r="Q1851" s="231">
        <v>0</v>
      </c>
      <c r="R1851" s="233">
        <v>0</v>
      </c>
      <c r="S1851" s="231">
        <v>0</v>
      </c>
      <c r="T1851" s="231">
        <v>51.722799999999992</v>
      </c>
      <c r="U1851" s="140" t="s">
        <v>12718</v>
      </c>
      <c r="V1851" s="141" t="s">
        <v>35491</v>
      </c>
      <c r="W1851" s="5" t="s">
        <v>11581</v>
      </c>
      <c r="X1851" s="7" t="b">
        <v>1</v>
      </c>
      <c r="Y1851" s="7">
        <v>0</v>
      </c>
      <c r="Z1851" s="7" t="b">
        <v>0</v>
      </c>
      <c r="AA1851" s="7" t="b">
        <v>1</v>
      </c>
      <c r="AC1851" s="405" t="s">
        <v>37819</v>
      </c>
      <c r="AD1851" s="406" t="s">
        <v>13552</v>
      </c>
      <c r="AE1851" s="406" t="s">
        <v>13490</v>
      </c>
      <c r="AF1851" s="406" t="s">
        <v>13317</v>
      </c>
      <c r="AG1851" s="406" t="s">
        <v>13317</v>
      </c>
      <c r="AH1851" s="418">
        <v>19.0873316732837</v>
      </c>
      <c r="AI1851" s="419">
        <v>104.8828728195669</v>
      </c>
      <c r="AJ1851" s="428">
        <v>1.91</v>
      </c>
      <c r="AK1851" s="428">
        <v>0</v>
      </c>
      <c r="AL1851" s="429">
        <v>1.91</v>
      </c>
      <c r="AM1851" s="407" t="s">
        <v>35491</v>
      </c>
    </row>
    <row r="1852" spans="2:39" ht="30" customHeight="1">
      <c r="B1852" s="130" t="s">
        <v>37820</v>
      </c>
      <c r="C1852" s="130" t="s">
        <v>13552</v>
      </c>
      <c r="D1852" s="130" t="s">
        <v>13490</v>
      </c>
      <c r="E1852" s="130" t="s">
        <v>13317</v>
      </c>
      <c r="F1852" s="130" t="s">
        <v>13317</v>
      </c>
      <c r="G1852" s="555">
        <v>19.089436731088352</v>
      </c>
      <c r="H1852" s="556">
        <v>104.882981152586</v>
      </c>
      <c r="I1852" s="523">
        <v>2.09</v>
      </c>
      <c r="J1852" s="523">
        <v>0</v>
      </c>
      <c r="K1852" s="232">
        <v>2.09</v>
      </c>
      <c r="L1852" s="523">
        <v>0</v>
      </c>
      <c r="M1852" s="231">
        <v>2.09</v>
      </c>
      <c r="N1852" s="233">
        <v>0</v>
      </c>
      <c r="O1852" s="233">
        <v>0</v>
      </c>
      <c r="P1852" s="231">
        <v>0</v>
      </c>
      <c r="Q1852" s="231">
        <v>0</v>
      </c>
      <c r="R1852" s="233">
        <v>0</v>
      </c>
      <c r="S1852" s="231">
        <v>0</v>
      </c>
      <c r="T1852" s="231">
        <v>56.597199999999987</v>
      </c>
      <c r="U1852" s="140" t="s">
        <v>12718</v>
      </c>
      <c r="V1852" s="141" t="s">
        <v>35417</v>
      </c>
      <c r="W1852" s="5" t="s">
        <v>11581</v>
      </c>
      <c r="X1852" s="7" t="b">
        <v>1</v>
      </c>
      <c r="Y1852" s="7">
        <v>0</v>
      </c>
      <c r="Z1852" s="7" t="b">
        <v>0</v>
      </c>
      <c r="AA1852" s="7" t="b">
        <v>1</v>
      </c>
      <c r="AC1852" s="405" t="s">
        <v>37820</v>
      </c>
      <c r="AD1852" s="406" t="s">
        <v>13552</v>
      </c>
      <c r="AE1852" s="406" t="s">
        <v>13490</v>
      </c>
      <c r="AF1852" s="406" t="s">
        <v>13317</v>
      </c>
      <c r="AG1852" s="406" t="s">
        <v>13317</v>
      </c>
      <c r="AH1852" s="418">
        <v>19.089436731088352</v>
      </c>
      <c r="AI1852" s="419">
        <v>104.882981152586</v>
      </c>
      <c r="AJ1852" s="428">
        <v>2.09</v>
      </c>
      <c r="AK1852" s="428">
        <v>0</v>
      </c>
      <c r="AL1852" s="429">
        <v>2.09</v>
      </c>
      <c r="AM1852" s="407" t="s">
        <v>35417</v>
      </c>
    </row>
    <row r="1853" spans="2:39" ht="30" customHeight="1">
      <c r="B1853" s="130" t="s">
        <v>37821</v>
      </c>
      <c r="C1853" s="130" t="s">
        <v>13552</v>
      </c>
      <c r="D1853" s="130" t="s">
        <v>13490</v>
      </c>
      <c r="E1853" s="130" t="s">
        <v>13317</v>
      </c>
      <c r="F1853" s="130" t="s">
        <v>13317</v>
      </c>
      <c r="G1853" s="555">
        <v>19.078594467319899</v>
      </c>
      <c r="H1853" s="556">
        <v>104.8834951533275</v>
      </c>
      <c r="I1853" s="523">
        <v>3.46</v>
      </c>
      <c r="J1853" s="523">
        <v>0</v>
      </c>
      <c r="K1853" s="232">
        <v>3.46</v>
      </c>
      <c r="L1853" s="523">
        <v>0</v>
      </c>
      <c r="M1853" s="231">
        <v>3.46</v>
      </c>
      <c r="N1853" s="233">
        <v>0</v>
      </c>
      <c r="O1853" s="233">
        <v>0</v>
      </c>
      <c r="P1853" s="231">
        <v>0</v>
      </c>
      <c r="Q1853" s="231">
        <v>0</v>
      </c>
      <c r="R1853" s="233">
        <v>0</v>
      </c>
      <c r="S1853" s="231">
        <v>0</v>
      </c>
      <c r="T1853" s="231">
        <v>93.696799999999996</v>
      </c>
      <c r="U1853" s="140" t="s">
        <v>12718</v>
      </c>
      <c r="V1853" s="141" t="s">
        <v>35580</v>
      </c>
      <c r="W1853" s="5" t="s">
        <v>11581</v>
      </c>
      <c r="X1853" s="7" t="b">
        <v>1</v>
      </c>
      <c r="Y1853" s="7">
        <v>0</v>
      </c>
      <c r="Z1853" s="7" t="b">
        <v>0</v>
      </c>
      <c r="AA1853" s="7" t="b">
        <v>1</v>
      </c>
      <c r="AC1853" s="405" t="s">
        <v>37821</v>
      </c>
      <c r="AD1853" s="406" t="s">
        <v>13552</v>
      </c>
      <c r="AE1853" s="406" t="s">
        <v>13490</v>
      </c>
      <c r="AF1853" s="406" t="s">
        <v>13317</v>
      </c>
      <c r="AG1853" s="406" t="s">
        <v>13317</v>
      </c>
      <c r="AH1853" s="418">
        <v>19.078594467319899</v>
      </c>
      <c r="AI1853" s="419">
        <v>104.8834951533275</v>
      </c>
      <c r="AJ1853" s="428">
        <v>3.46</v>
      </c>
      <c r="AK1853" s="428">
        <v>0</v>
      </c>
      <c r="AL1853" s="429">
        <v>3.46</v>
      </c>
      <c r="AM1853" s="407" t="s">
        <v>35580</v>
      </c>
    </row>
    <row r="1854" spans="2:39" ht="30" customHeight="1">
      <c r="B1854" s="130" t="s">
        <v>37822</v>
      </c>
      <c r="C1854" s="130" t="s">
        <v>13552</v>
      </c>
      <c r="D1854" s="130" t="s">
        <v>13490</v>
      </c>
      <c r="E1854" s="130" t="s">
        <v>13317</v>
      </c>
      <c r="F1854" s="130" t="s">
        <v>13317</v>
      </c>
      <c r="G1854" s="555">
        <v>19.077825691431951</v>
      </c>
      <c r="H1854" s="556">
        <v>104.88460636407039</v>
      </c>
      <c r="I1854" s="523">
        <v>3.43</v>
      </c>
      <c r="J1854" s="523">
        <v>0</v>
      </c>
      <c r="K1854" s="232">
        <v>3.43</v>
      </c>
      <c r="L1854" s="523">
        <v>0</v>
      </c>
      <c r="M1854" s="231">
        <v>3.43</v>
      </c>
      <c r="N1854" s="233">
        <v>0</v>
      </c>
      <c r="O1854" s="233">
        <v>0</v>
      </c>
      <c r="P1854" s="231">
        <v>0</v>
      </c>
      <c r="Q1854" s="231">
        <v>0</v>
      </c>
      <c r="R1854" s="233">
        <v>0</v>
      </c>
      <c r="S1854" s="231">
        <v>0</v>
      </c>
      <c r="T1854" s="231">
        <v>92.884399999999999</v>
      </c>
      <c r="U1854" s="140" t="s">
        <v>12718</v>
      </c>
      <c r="V1854" s="141" t="s">
        <v>35467</v>
      </c>
      <c r="W1854" s="5" t="s">
        <v>11581</v>
      </c>
      <c r="X1854" s="7" t="b">
        <v>1</v>
      </c>
      <c r="Y1854" s="7">
        <v>0</v>
      </c>
      <c r="Z1854" s="7" t="b">
        <v>0</v>
      </c>
      <c r="AA1854" s="7" t="b">
        <v>1</v>
      </c>
      <c r="AC1854" s="405" t="s">
        <v>37822</v>
      </c>
      <c r="AD1854" s="406" t="s">
        <v>13552</v>
      </c>
      <c r="AE1854" s="406" t="s">
        <v>13490</v>
      </c>
      <c r="AF1854" s="406" t="s">
        <v>13317</v>
      </c>
      <c r="AG1854" s="406" t="s">
        <v>13317</v>
      </c>
      <c r="AH1854" s="418">
        <v>19.077825691431951</v>
      </c>
      <c r="AI1854" s="419">
        <v>104.88460636407039</v>
      </c>
      <c r="AJ1854" s="428">
        <v>3.43</v>
      </c>
      <c r="AK1854" s="428">
        <v>0</v>
      </c>
      <c r="AL1854" s="429">
        <v>3.43</v>
      </c>
      <c r="AM1854" s="407" t="s">
        <v>35467</v>
      </c>
    </row>
    <row r="1855" spans="2:39" ht="30" customHeight="1">
      <c r="B1855" s="130" t="s">
        <v>37823</v>
      </c>
      <c r="C1855" s="130" t="s">
        <v>13552</v>
      </c>
      <c r="D1855" s="130" t="s">
        <v>13490</v>
      </c>
      <c r="E1855" s="130" t="s">
        <v>13317</v>
      </c>
      <c r="F1855" s="130" t="s">
        <v>13317</v>
      </c>
      <c r="G1855" s="555">
        <v>19.079415090202492</v>
      </c>
      <c r="H1855" s="556">
        <v>104.8856244564054</v>
      </c>
      <c r="I1855" s="523">
        <v>1.84</v>
      </c>
      <c r="J1855" s="523">
        <v>0</v>
      </c>
      <c r="K1855" s="232">
        <v>1.84</v>
      </c>
      <c r="L1855" s="523">
        <v>0</v>
      </c>
      <c r="M1855" s="231">
        <v>1.84</v>
      </c>
      <c r="N1855" s="233">
        <v>0</v>
      </c>
      <c r="O1855" s="233">
        <v>0</v>
      </c>
      <c r="P1855" s="231">
        <v>0</v>
      </c>
      <c r="Q1855" s="231">
        <v>0</v>
      </c>
      <c r="R1855" s="233">
        <v>0</v>
      </c>
      <c r="S1855" s="231">
        <v>0</v>
      </c>
      <c r="T1855" s="231">
        <v>49.827199999999998</v>
      </c>
      <c r="U1855" s="140" t="s">
        <v>12718</v>
      </c>
      <c r="V1855" s="141" t="s">
        <v>35479</v>
      </c>
      <c r="W1855" s="5" t="s">
        <v>11581</v>
      </c>
      <c r="X1855" s="7" t="b">
        <v>1</v>
      </c>
      <c r="Y1855" s="7">
        <v>0</v>
      </c>
      <c r="Z1855" s="7" t="b">
        <v>0</v>
      </c>
      <c r="AA1855" s="7" t="b">
        <v>1</v>
      </c>
      <c r="AC1855" s="405" t="s">
        <v>37823</v>
      </c>
      <c r="AD1855" s="406" t="s">
        <v>13552</v>
      </c>
      <c r="AE1855" s="406" t="s">
        <v>13490</v>
      </c>
      <c r="AF1855" s="406" t="s">
        <v>13317</v>
      </c>
      <c r="AG1855" s="406" t="s">
        <v>13317</v>
      </c>
      <c r="AH1855" s="418">
        <v>19.079415090202492</v>
      </c>
      <c r="AI1855" s="419">
        <v>104.8856244564054</v>
      </c>
      <c r="AJ1855" s="428">
        <v>1.84</v>
      </c>
      <c r="AK1855" s="428">
        <v>0</v>
      </c>
      <c r="AL1855" s="429">
        <v>1.84</v>
      </c>
      <c r="AM1855" s="407" t="s">
        <v>35479</v>
      </c>
    </row>
    <row r="1856" spans="2:39" ht="30" customHeight="1">
      <c r="B1856" s="130" t="s">
        <v>37824</v>
      </c>
      <c r="C1856" s="130" t="s">
        <v>13552</v>
      </c>
      <c r="D1856" s="130" t="s">
        <v>13490</v>
      </c>
      <c r="E1856" s="130" t="s">
        <v>13317</v>
      </c>
      <c r="F1856" s="130" t="s">
        <v>13317</v>
      </c>
      <c r="G1856" s="555">
        <v>19.090129564792761</v>
      </c>
      <c r="H1856" s="556">
        <v>104.88687813812579</v>
      </c>
      <c r="I1856" s="523">
        <v>2.73</v>
      </c>
      <c r="J1856" s="523">
        <v>0</v>
      </c>
      <c r="K1856" s="232">
        <v>2.73</v>
      </c>
      <c r="L1856" s="523">
        <v>0</v>
      </c>
      <c r="M1856" s="231">
        <v>2.73</v>
      </c>
      <c r="N1856" s="233">
        <v>0</v>
      </c>
      <c r="O1856" s="233">
        <v>0</v>
      </c>
      <c r="P1856" s="231">
        <v>0</v>
      </c>
      <c r="Q1856" s="231">
        <v>0</v>
      </c>
      <c r="R1856" s="233">
        <v>0</v>
      </c>
      <c r="S1856" s="231">
        <v>0</v>
      </c>
      <c r="T1856" s="231">
        <v>73.928399999999996</v>
      </c>
      <c r="U1856" s="140" t="s">
        <v>12718</v>
      </c>
      <c r="V1856" s="141" t="s">
        <v>35439</v>
      </c>
      <c r="W1856" s="5" t="s">
        <v>11581</v>
      </c>
      <c r="X1856" s="7" t="b">
        <v>1</v>
      </c>
      <c r="Y1856" s="7">
        <v>0</v>
      </c>
      <c r="Z1856" s="7" t="b">
        <v>0</v>
      </c>
      <c r="AA1856" s="7" t="b">
        <v>1</v>
      </c>
      <c r="AC1856" s="405" t="s">
        <v>37824</v>
      </c>
      <c r="AD1856" s="406" t="s">
        <v>13552</v>
      </c>
      <c r="AE1856" s="406" t="s">
        <v>13490</v>
      </c>
      <c r="AF1856" s="406" t="s">
        <v>13317</v>
      </c>
      <c r="AG1856" s="406" t="s">
        <v>13317</v>
      </c>
      <c r="AH1856" s="418">
        <v>19.090129564792761</v>
      </c>
      <c r="AI1856" s="419">
        <v>104.88687813812579</v>
      </c>
      <c r="AJ1856" s="428">
        <v>2.73</v>
      </c>
      <c r="AK1856" s="428">
        <v>0</v>
      </c>
      <c r="AL1856" s="429">
        <v>2.73</v>
      </c>
      <c r="AM1856" s="407" t="s">
        <v>35439</v>
      </c>
    </row>
    <row r="1857" spans="2:39" ht="30" customHeight="1">
      <c r="B1857" s="130" t="s">
        <v>37825</v>
      </c>
      <c r="C1857" s="130" t="s">
        <v>13552</v>
      </c>
      <c r="D1857" s="130" t="s">
        <v>13490</v>
      </c>
      <c r="E1857" s="130" t="s">
        <v>13317</v>
      </c>
      <c r="F1857" s="130" t="s">
        <v>13317</v>
      </c>
      <c r="G1857" s="555">
        <v>19.084437760911602</v>
      </c>
      <c r="H1857" s="556">
        <v>104.88662637799629</v>
      </c>
      <c r="I1857" s="523">
        <v>1.59</v>
      </c>
      <c r="J1857" s="523">
        <v>0</v>
      </c>
      <c r="K1857" s="232">
        <v>1.59</v>
      </c>
      <c r="L1857" s="523">
        <v>0</v>
      </c>
      <c r="M1857" s="231">
        <v>1.59</v>
      </c>
      <c r="N1857" s="233">
        <v>0</v>
      </c>
      <c r="O1857" s="233">
        <v>0</v>
      </c>
      <c r="P1857" s="231">
        <v>0</v>
      </c>
      <c r="Q1857" s="231">
        <v>0</v>
      </c>
      <c r="R1857" s="233">
        <v>0</v>
      </c>
      <c r="S1857" s="231">
        <v>0</v>
      </c>
      <c r="T1857" s="231">
        <v>43.057200000000002</v>
      </c>
      <c r="U1857" s="140" t="s">
        <v>12718</v>
      </c>
      <c r="V1857" s="141" t="s">
        <v>35482</v>
      </c>
      <c r="W1857" s="5" t="s">
        <v>11581</v>
      </c>
      <c r="X1857" s="7" t="b">
        <v>1</v>
      </c>
      <c r="Y1857" s="7">
        <v>0</v>
      </c>
      <c r="Z1857" s="7" t="b">
        <v>0</v>
      </c>
      <c r="AA1857" s="7" t="b">
        <v>1</v>
      </c>
      <c r="AC1857" s="405" t="s">
        <v>37825</v>
      </c>
      <c r="AD1857" s="406" t="s">
        <v>13552</v>
      </c>
      <c r="AE1857" s="406" t="s">
        <v>13490</v>
      </c>
      <c r="AF1857" s="406" t="s">
        <v>13317</v>
      </c>
      <c r="AG1857" s="406" t="s">
        <v>13317</v>
      </c>
      <c r="AH1857" s="418">
        <v>19.084437760911602</v>
      </c>
      <c r="AI1857" s="419">
        <v>104.88662637799629</v>
      </c>
      <c r="AJ1857" s="428">
        <v>1.59</v>
      </c>
      <c r="AK1857" s="428">
        <v>0</v>
      </c>
      <c r="AL1857" s="429">
        <v>1.59</v>
      </c>
      <c r="AM1857" s="407" t="s">
        <v>35482</v>
      </c>
    </row>
    <row r="1858" spans="2:39" ht="30" customHeight="1">
      <c r="B1858" s="130" t="s">
        <v>37826</v>
      </c>
      <c r="C1858" s="130" t="s">
        <v>13552</v>
      </c>
      <c r="D1858" s="130" t="s">
        <v>13490</v>
      </c>
      <c r="E1858" s="130" t="s">
        <v>13317</v>
      </c>
      <c r="F1858" s="130" t="s">
        <v>13317</v>
      </c>
      <c r="G1858" s="555">
        <v>19.090111148452241</v>
      </c>
      <c r="H1858" s="556">
        <v>104.8873437940757</v>
      </c>
      <c r="I1858" s="523">
        <v>0.62</v>
      </c>
      <c r="J1858" s="523">
        <v>0</v>
      </c>
      <c r="K1858" s="232">
        <v>0.62</v>
      </c>
      <c r="L1858" s="523">
        <v>0</v>
      </c>
      <c r="M1858" s="231">
        <v>0.62</v>
      </c>
      <c r="N1858" s="233">
        <v>0</v>
      </c>
      <c r="O1858" s="233">
        <v>0</v>
      </c>
      <c r="P1858" s="231">
        <v>0</v>
      </c>
      <c r="Q1858" s="231">
        <v>0</v>
      </c>
      <c r="R1858" s="233">
        <v>0</v>
      </c>
      <c r="S1858" s="231">
        <v>0</v>
      </c>
      <c r="T1858" s="231">
        <v>16.7896</v>
      </c>
      <c r="U1858" s="140" t="s">
        <v>12718</v>
      </c>
      <c r="V1858" s="141" t="s">
        <v>35449</v>
      </c>
      <c r="W1858" s="5" t="s">
        <v>11581</v>
      </c>
      <c r="X1858" s="7" t="b">
        <v>1</v>
      </c>
      <c r="Y1858" s="7">
        <v>0</v>
      </c>
      <c r="Z1858" s="7" t="b">
        <v>0</v>
      </c>
      <c r="AA1858" s="7" t="b">
        <v>1</v>
      </c>
      <c r="AC1858" s="405" t="s">
        <v>37826</v>
      </c>
      <c r="AD1858" s="406" t="s">
        <v>13552</v>
      </c>
      <c r="AE1858" s="406" t="s">
        <v>13490</v>
      </c>
      <c r="AF1858" s="406" t="s">
        <v>13317</v>
      </c>
      <c r="AG1858" s="406" t="s">
        <v>13317</v>
      </c>
      <c r="AH1858" s="418">
        <v>19.090111148452241</v>
      </c>
      <c r="AI1858" s="419">
        <v>104.8873437940757</v>
      </c>
      <c r="AJ1858" s="428">
        <v>0.62</v>
      </c>
      <c r="AK1858" s="428">
        <v>0</v>
      </c>
      <c r="AL1858" s="429">
        <v>0.62</v>
      </c>
      <c r="AM1858" s="407" t="s">
        <v>35449</v>
      </c>
    </row>
    <row r="1859" spans="2:39" ht="30" customHeight="1">
      <c r="B1859" s="130" t="s">
        <v>37827</v>
      </c>
      <c r="C1859" s="130" t="s">
        <v>13552</v>
      </c>
      <c r="D1859" s="130" t="s">
        <v>13490</v>
      </c>
      <c r="E1859" s="130" t="s">
        <v>13317</v>
      </c>
      <c r="F1859" s="130" t="s">
        <v>13317</v>
      </c>
      <c r="G1859" s="555">
        <v>19.07638561017648</v>
      </c>
      <c r="H1859" s="556">
        <v>104.88935655520829</v>
      </c>
      <c r="I1859" s="523">
        <v>1.92</v>
      </c>
      <c r="J1859" s="523">
        <v>0</v>
      </c>
      <c r="K1859" s="232">
        <v>1.92</v>
      </c>
      <c r="L1859" s="523">
        <v>0</v>
      </c>
      <c r="M1859" s="231">
        <v>1.92</v>
      </c>
      <c r="N1859" s="233">
        <v>0</v>
      </c>
      <c r="O1859" s="233">
        <v>0</v>
      </c>
      <c r="P1859" s="231">
        <v>0</v>
      </c>
      <c r="Q1859" s="231">
        <v>0</v>
      </c>
      <c r="R1859" s="233">
        <v>0</v>
      </c>
      <c r="S1859" s="231">
        <v>0</v>
      </c>
      <c r="T1859" s="231">
        <v>51.993599999999986</v>
      </c>
      <c r="U1859" s="140" t="s">
        <v>12718</v>
      </c>
      <c r="V1859" s="141" t="s">
        <v>35567</v>
      </c>
      <c r="W1859" s="5" t="s">
        <v>11581</v>
      </c>
      <c r="X1859" s="7" t="b">
        <v>1</v>
      </c>
      <c r="Y1859" s="7">
        <v>0</v>
      </c>
      <c r="Z1859" s="7" t="b">
        <v>0</v>
      </c>
      <c r="AA1859" s="7" t="b">
        <v>1</v>
      </c>
      <c r="AC1859" s="405" t="s">
        <v>37827</v>
      </c>
      <c r="AD1859" s="406" t="s">
        <v>13552</v>
      </c>
      <c r="AE1859" s="406" t="s">
        <v>13490</v>
      </c>
      <c r="AF1859" s="406" t="s">
        <v>13317</v>
      </c>
      <c r="AG1859" s="406" t="s">
        <v>13317</v>
      </c>
      <c r="AH1859" s="418">
        <v>19.07638561017648</v>
      </c>
      <c r="AI1859" s="419">
        <v>104.88935655520829</v>
      </c>
      <c r="AJ1859" s="428">
        <v>1.92</v>
      </c>
      <c r="AK1859" s="428">
        <v>0</v>
      </c>
      <c r="AL1859" s="429">
        <v>1.92</v>
      </c>
      <c r="AM1859" s="407" t="s">
        <v>35567</v>
      </c>
    </row>
    <row r="1860" spans="2:39" ht="30" customHeight="1">
      <c r="B1860" s="130" t="s">
        <v>37828</v>
      </c>
      <c r="C1860" s="130" t="s">
        <v>13552</v>
      </c>
      <c r="D1860" s="130" t="s">
        <v>13490</v>
      </c>
      <c r="E1860" s="130" t="s">
        <v>13317</v>
      </c>
      <c r="F1860" s="130" t="s">
        <v>13317</v>
      </c>
      <c r="G1860" s="555">
        <v>19.08144480575606</v>
      </c>
      <c r="H1860" s="556">
        <v>104.8898264332994</v>
      </c>
      <c r="I1860" s="523">
        <v>3.73</v>
      </c>
      <c r="J1860" s="523">
        <v>0</v>
      </c>
      <c r="K1860" s="232">
        <v>3.73</v>
      </c>
      <c r="L1860" s="523">
        <v>0</v>
      </c>
      <c r="M1860" s="231">
        <v>3.73</v>
      </c>
      <c r="N1860" s="233">
        <v>0</v>
      </c>
      <c r="O1860" s="233">
        <v>0</v>
      </c>
      <c r="P1860" s="231">
        <v>0</v>
      </c>
      <c r="Q1860" s="231">
        <v>0</v>
      </c>
      <c r="R1860" s="233">
        <v>0</v>
      </c>
      <c r="S1860" s="231">
        <v>0</v>
      </c>
      <c r="T1860" s="231">
        <v>101.00839999999999</v>
      </c>
      <c r="U1860" s="140" t="s">
        <v>12718</v>
      </c>
      <c r="V1860" s="141" t="s">
        <v>35527</v>
      </c>
      <c r="W1860" s="5" t="s">
        <v>11581</v>
      </c>
      <c r="X1860" s="7" t="b">
        <v>1</v>
      </c>
      <c r="Y1860" s="7">
        <v>0</v>
      </c>
      <c r="Z1860" s="7" t="b">
        <v>0</v>
      </c>
      <c r="AA1860" s="7" t="b">
        <v>1</v>
      </c>
      <c r="AC1860" s="405" t="s">
        <v>37828</v>
      </c>
      <c r="AD1860" s="406" t="s">
        <v>13552</v>
      </c>
      <c r="AE1860" s="406" t="s">
        <v>13490</v>
      </c>
      <c r="AF1860" s="406" t="s">
        <v>13317</v>
      </c>
      <c r="AG1860" s="406" t="s">
        <v>13317</v>
      </c>
      <c r="AH1860" s="418">
        <v>19.08144480575606</v>
      </c>
      <c r="AI1860" s="419">
        <v>104.8898264332994</v>
      </c>
      <c r="AJ1860" s="428">
        <v>3.73</v>
      </c>
      <c r="AK1860" s="428">
        <v>0</v>
      </c>
      <c r="AL1860" s="429">
        <v>3.73</v>
      </c>
      <c r="AM1860" s="407" t="s">
        <v>35527</v>
      </c>
    </row>
    <row r="1861" spans="2:39" ht="30" customHeight="1">
      <c r="B1861" s="130" t="s">
        <v>37829</v>
      </c>
      <c r="C1861" s="130" t="s">
        <v>13552</v>
      </c>
      <c r="D1861" s="130" t="s">
        <v>13490</v>
      </c>
      <c r="E1861" s="130" t="s">
        <v>13317</v>
      </c>
      <c r="F1861" s="130" t="s">
        <v>13317</v>
      </c>
      <c r="G1861" s="555">
        <v>19.07585094377486</v>
      </c>
      <c r="H1861" s="556">
        <v>104.89146570244451</v>
      </c>
      <c r="I1861" s="523">
        <v>2.48</v>
      </c>
      <c r="J1861" s="523">
        <v>0</v>
      </c>
      <c r="K1861" s="232">
        <v>2.48</v>
      </c>
      <c r="L1861" s="523">
        <v>0</v>
      </c>
      <c r="M1861" s="231">
        <v>2.48</v>
      </c>
      <c r="N1861" s="233">
        <v>0</v>
      </c>
      <c r="O1861" s="233">
        <v>0</v>
      </c>
      <c r="P1861" s="231">
        <v>0</v>
      </c>
      <c r="Q1861" s="231">
        <v>0</v>
      </c>
      <c r="R1861" s="233">
        <v>0</v>
      </c>
      <c r="S1861" s="231">
        <v>0</v>
      </c>
      <c r="T1861" s="231">
        <v>67.1584</v>
      </c>
      <c r="U1861" s="140" t="s">
        <v>12718</v>
      </c>
      <c r="V1861" s="141" t="s">
        <v>35492</v>
      </c>
      <c r="W1861" s="5" t="s">
        <v>11581</v>
      </c>
      <c r="X1861" s="7" t="b">
        <v>1</v>
      </c>
      <c r="Y1861" s="7">
        <v>0</v>
      </c>
      <c r="Z1861" s="7" t="b">
        <v>0</v>
      </c>
      <c r="AA1861" s="7" t="b">
        <v>1</v>
      </c>
      <c r="AC1861" s="405" t="s">
        <v>37829</v>
      </c>
      <c r="AD1861" s="406" t="s">
        <v>13552</v>
      </c>
      <c r="AE1861" s="406" t="s">
        <v>13490</v>
      </c>
      <c r="AF1861" s="406" t="s">
        <v>13317</v>
      </c>
      <c r="AG1861" s="406" t="s">
        <v>13317</v>
      </c>
      <c r="AH1861" s="418">
        <v>19.07585094377486</v>
      </c>
      <c r="AI1861" s="419">
        <v>104.89146570244451</v>
      </c>
      <c r="AJ1861" s="428">
        <v>2.48</v>
      </c>
      <c r="AK1861" s="428">
        <v>0</v>
      </c>
      <c r="AL1861" s="429">
        <v>2.48</v>
      </c>
      <c r="AM1861" s="407" t="s">
        <v>35492</v>
      </c>
    </row>
    <row r="1862" spans="2:39" ht="30" customHeight="1">
      <c r="B1862" s="130" t="s">
        <v>37830</v>
      </c>
      <c r="C1862" s="130" t="s">
        <v>13552</v>
      </c>
      <c r="D1862" s="130" t="s">
        <v>13490</v>
      </c>
      <c r="E1862" s="130" t="s">
        <v>13317</v>
      </c>
      <c r="F1862" s="130" t="s">
        <v>13317</v>
      </c>
      <c r="G1862" s="555">
        <v>19.082373854149498</v>
      </c>
      <c r="H1862" s="556">
        <v>104.89185136248619</v>
      </c>
      <c r="I1862" s="523">
        <v>3.07</v>
      </c>
      <c r="J1862" s="523">
        <v>0</v>
      </c>
      <c r="K1862" s="232">
        <v>3.07</v>
      </c>
      <c r="L1862" s="523">
        <v>0</v>
      </c>
      <c r="M1862" s="231">
        <v>3.07</v>
      </c>
      <c r="N1862" s="233">
        <v>0</v>
      </c>
      <c r="O1862" s="233">
        <v>0</v>
      </c>
      <c r="P1862" s="231">
        <v>0</v>
      </c>
      <c r="Q1862" s="231">
        <v>0</v>
      </c>
      <c r="R1862" s="233">
        <v>0</v>
      </c>
      <c r="S1862" s="231">
        <v>0</v>
      </c>
      <c r="T1862" s="231">
        <v>83.135599999999997</v>
      </c>
      <c r="U1862" s="140" t="s">
        <v>12718</v>
      </c>
      <c r="V1862" s="141" t="s">
        <v>35497</v>
      </c>
      <c r="W1862" s="5" t="s">
        <v>11581</v>
      </c>
      <c r="X1862" s="7" t="b">
        <v>1</v>
      </c>
      <c r="Y1862" s="7">
        <v>0</v>
      </c>
      <c r="Z1862" s="7" t="b">
        <v>0</v>
      </c>
      <c r="AA1862" s="7" t="b">
        <v>1</v>
      </c>
      <c r="AC1862" s="405" t="s">
        <v>37830</v>
      </c>
      <c r="AD1862" s="406" t="s">
        <v>13552</v>
      </c>
      <c r="AE1862" s="406" t="s">
        <v>13490</v>
      </c>
      <c r="AF1862" s="406" t="s">
        <v>13317</v>
      </c>
      <c r="AG1862" s="406" t="s">
        <v>13317</v>
      </c>
      <c r="AH1862" s="418">
        <v>19.082373854149498</v>
      </c>
      <c r="AI1862" s="419">
        <v>104.89185136248619</v>
      </c>
      <c r="AJ1862" s="428">
        <v>3.07</v>
      </c>
      <c r="AK1862" s="428">
        <v>0</v>
      </c>
      <c r="AL1862" s="429">
        <v>3.07</v>
      </c>
      <c r="AM1862" s="407" t="s">
        <v>35497</v>
      </c>
    </row>
    <row r="1863" spans="2:39" ht="30" customHeight="1">
      <c r="B1863" s="130" t="s">
        <v>37831</v>
      </c>
      <c r="C1863" s="130" t="s">
        <v>13552</v>
      </c>
      <c r="D1863" s="130" t="s">
        <v>13490</v>
      </c>
      <c r="E1863" s="130" t="s">
        <v>13317</v>
      </c>
      <c r="F1863" s="130" t="s">
        <v>13317</v>
      </c>
      <c r="G1863" s="555">
        <v>19.08381030119995</v>
      </c>
      <c r="H1863" s="556">
        <v>104.89198562947</v>
      </c>
      <c r="I1863" s="523">
        <v>3.09</v>
      </c>
      <c r="J1863" s="523">
        <v>0</v>
      </c>
      <c r="K1863" s="232">
        <v>3.09</v>
      </c>
      <c r="L1863" s="523">
        <v>0</v>
      </c>
      <c r="M1863" s="231">
        <v>3.09</v>
      </c>
      <c r="N1863" s="233">
        <v>0</v>
      </c>
      <c r="O1863" s="233">
        <v>0</v>
      </c>
      <c r="P1863" s="231">
        <v>0</v>
      </c>
      <c r="Q1863" s="231">
        <v>0</v>
      </c>
      <c r="R1863" s="233">
        <v>0</v>
      </c>
      <c r="S1863" s="231">
        <v>0</v>
      </c>
      <c r="T1863" s="231">
        <v>83.677199999999985</v>
      </c>
      <c r="U1863" s="140" t="s">
        <v>12718</v>
      </c>
      <c r="V1863" s="141" t="s">
        <v>35593</v>
      </c>
      <c r="W1863" s="5" t="s">
        <v>11581</v>
      </c>
      <c r="X1863" s="7" t="b">
        <v>1</v>
      </c>
      <c r="Y1863" s="7">
        <v>0</v>
      </c>
      <c r="Z1863" s="7" t="b">
        <v>0</v>
      </c>
      <c r="AA1863" s="7" t="b">
        <v>1</v>
      </c>
      <c r="AC1863" s="405" t="s">
        <v>37831</v>
      </c>
      <c r="AD1863" s="406" t="s">
        <v>13552</v>
      </c>
      <c r="AE1863" s="406" t="s">
        <v>13490</v>
      </c>
      <c r="AF1863" s="406" t="s">
        <v>13317</v>
      </c>
      <c r="AG1863" s="406" t="s">
        <v>13317</v>
      </c>
      <c r="AH1863" s="418">
        <v>19.08381030119995</v>
      </c>
      <c r="AI1863" s="419">
        <v>104.89198562947</v>
      </c>
      <c r="AJ1863" s="428">
        <v>3.09</v>
      </c>
      <c r="AK1863" s="428">
        <v>0</v>
      </c>
      <c r="AL1863" s="429">
        <v>3.09</v>
      </c>
      <c r="AM1863" s="407" t="s">
        <v>35593</v>
      </c>
    </row>
    <row r="1864" spans="2:39" ht="30" customHeight="1">
      <c r="B1864" s="130" t="s">
        <v>37832</v>
      </c>
      <c r="C1864" s="130" t="s">
        <v>13552</v>
      </c>
      <c r="D1864" s="130" t="s">
        <v>13490</v>
      </c>
      <c r="E1864" s="130" t="s">
        <v>13317</v>
      </c>
      <c r="F1864" s="130" t="s">
        <v>13317</v>
      </c>
      <c r="G1864" s="555">
        <v>19.079843236668751</v>
      </c>
      <c r="H1864" s="556">
        <v>104.8929420418728</v>
      </c>
      <c r="I1864" s="523">
        <v>1.28</v>
      </c>
      <c r="J1864" s="523">
        <v>0</v>
      </c>
      <c r="K1864" s="232">
        <v>1.28</v>
      </c>
      <c r="L1864" s="523">
        <v>0</v>
      </c>
      <c r="M1864" s="231">
        <v>1.28</v>
      </c>
      <c r="N1864" s="233">
        <v>0</v>
      </c>
      <c r="O1864" s="233">
        <v>0</v>
      </c>
      <c r="P1864" s="231">
        <v>0</v>
      </c>
      <c r="Q1864" s="231">
        <v>0</v>
      </c>
      <c r="R1864" s="233">
        <v>0</v>
      </c>
      <c r="S1864" s="231">
        <v>0</v>
      </c>
      <c r="T1864" s="231">
        <v>34.662399999999998</v>
      </c>
      <c r="U1864" s="140" t="s">
        <v>12718</v>
      </c>
      <c r="V1864" s="141" t="s">
        <v>35230</v>
      </c>
      <c r="W1864" s="5" t="s">
        <v>11581</v>
      </c>
      <c r="X1864" s="7" t="b">
        <v>1</v>
      </c>
      <c r="Y1864" s="7">
        <v>0</v>
      </c>
      <c r="Z1864" s="7" t="b">
        <v>0</v>
      </c>
      <c r="AA1864" s="7" t="b">
        <v>1</v>
      </c>
      <c r="AC1864" s="405" t="s">
        <v>37832</v>
      </c>
      <c r="AD1864" s="406" t="s">
        <v>13552</v>
      </c>
      <c r="AE1864" s="406" t="s">
        <v>13490</v>
      </c>
      <c r="AF1864" s="406" t="s">
        <v>13317</v>
      </c>
      <c r="AG1864" s="406" t="s">
        <v>13317</v>
      </c>
      <c r="AH1864" s="418">
        <v>19.079843236668751</v>
      </c>
      <c r="AI1864" s="419">
        <v>104.8929420418728</v>
      </c>
      <c r="AJ1864" s="428">
        <v>1.28</v>
      </c>
      <c r="AK1864" s="428">
        <v>0</v>
      </c>
      <c r="AL1864" s="429">
        <v>1.28</v>
      </c>
      <c r="AM1864" s="407" t="s">
        <v>35230</v>
      </c>
    </row>
    <row r="1865" spans="2:39" ht="30" customHeight="1">
      <c r="B1865" s="130" t="s">
        <v>37833</v>
      </c>
      <c r="C1865" s="130" t="s">
        <v>13552</v>
      </c>
      <c r="D1865" s="130" t="s">
        <v>13490</v>
      </c>
      <c r="E1865" s="130" t="s">
        <v>13317</v>
      </c>
      <c r="F1865" s="130" t="s">
        <v>13317</v>
      </c>
      <c r="G1865" s="555">
        <v>19.08438792154066</v>
      </c>
      <c r="H1865" s="556">
        <v>104.8927680650835</v>
      </c>
      <c r="I1865" s="523">
        <v>1.46</v>
      </c>
      <c r="J1865" s="523">
        <v>0</v>
      </c>
      <c r="K1865" s="232">
        <v>1.46</v>
      </c>
      <c r="L1865" s="523">
        <v>0</v>
      </c>
      <c r="M1865" s="231">
        <v>1.46</v>
      </c>
      <c r="N1865" s="233">
        <v>0</v>
      </c>
      <c r="O1865" s="233">
        <v>0</v>
      </c>
      <c r="P1865" s="231">
        <v>0</v>
      </c>
      <c r="Q1865" s="231">
        <v>0</v>
      </c>
      <c r="R1865" s="233">
        <v>0</v>
      </c>
      <c r="S1865" s="231">
        <v>0</v>
      </c>
      <c r="T1865" s="231">
        <v>39.536799999999999</v>
      </c>
      <c r="U1865" s="140" t="s">
        <v>12718</v>
      </c>
      <c r="V1865" s="141" t="s">
        <v>35593</v>
      </c>
      <c r="W1865" s="5" t="s">
        <v>11581</v>
      </c>
      <c r="X1865" s="7" t="b">
        <v>1</v>
      </c>
      <c r="Y1865" s="7">
        <v>0</v>
      </c>
      <c r="Z1865" s="7" t="b">
        <v>0</v>
      </c>
      <c r="AA1865" s="7" t="b">
        <v>1</v>
      </c>
      <c r="AC1865" s="405" t="s">
        <v>37833</v>
      </c>
      <c r="AD1865" s="406" t="s">
        <v>13552</v>
      </c>
      <c r="AE1865" s="406" t="s">
        <v>13490</v>
      </c>
      <c r="AF1865" s="406" t="s">
        <v>13317</v>
      </c>
      <c r="AG1865" s="406" t="s">
        <v>13317</v>
      </c>
      <c r="AH1865" s="418">
        <v>19.08438792154066</v>
      </c>
      <c r="AI1865" s="419">
        <v>104.8927680650835</v>
      </c>
      <c r="AJ1865" s="428">
        <v>1.46</v>
      </c>
      <c r="AK1865" s="428">
        <v>0</v>
      </c>
      <c r="AL1865" s="429">
        <v>1.46</v>
      </c>
      <c r="AM1865" s="407" t="s">
        <v>35593</v>
      </c>
    </row>
    <row r="1866" spans="2:39" ht="30" customHeight="1">
      <c r="B1866" s="130" t="s">
        <v>37834</v>
      </c>
      <c r="C1866" s="130" t="s">
        <v>13552</v>
      </c>
      <c r="D1866" s="130" t="s">
        <v>13490</v>
      </c>
      <c r="E1866" s="130" t="s">
        <v>13317</v>
      </c>
      <c r="F1866" s="130" t="s">
        <v>13317</v>
      </c>
      <c r="G1866" s="555">
        <v>19.087874924312111</v>
      </c>
      <c r="H1866" s="556">
        <v>104.8933860886422</v>
      </c>
      <c r="I1866" s="523">
        <v>1.72</v>
      </c>
      <c r="J1866" s="523">
        <v>0</v>
      </c>
      <c r="K1866" s="232">
        <v>1.72</v>
      </c>
      <c r="L1866" s="523">
        <v>0</v>
      </c>
      <c r="M1866" s="231">
        <v>1.72</v>
      </c>
      <c r="N1866" s="233">
        <v>0</v>
      </c>
      <c r="O1866" s="233">
        <v>0</v>
      </c>
      <c r="P1866" s="231">
        <v>0</v>
      </c>
      <c r="Q1866" s="231">
        <v>0</v>
      </c>
      <c r="R1866" s="233">
        <v>0</v>
      </c>
      <c r="S1866" s="231">
        <v>0</v>
      </c>
      <c r="T1866" s="231">
        <v>46.577599999999997</v>
      </c>
      <c r="U1866" s="140" t="s">
        <v>12718</v>
      </c>
      <c r="V1866" s="141" t="s">
        <v>35230</v>
      </c>
      <c r="W1866" s="5" t="s">
        <v>11581</v>
      </c>
      <c r="X1866" s="7" t="b">
        <v>1</v>
      </c>
      <c r="Y1866" s="7">
        <v>0</v>
      </c>
      <c r="Z1866" s="7" t="b">
        <v>0</v>
      </c>
      <c r="AA1866" s="7" t="b">
        <v>1</v>
      </c>
      <c r="AC1866" s="405" t="s">
        <v>37834</v>
      </c>
      <c r="AD1866" s="406" t="s">
        <v>13552</v>
      </c>
      <c r="AE1866" s="406" t="s">
        <v>13490</v>
      </c>
      <c r="AF1866" s="406" t="s">
        <v>13317</v>
      </c>
      <c r="AG1866" s="406" t="s">
        <v>13317</v>
      </c>
      <c r="AH1866" s="418">
        <v>19.087874924312111</v>
      </c>
      <c r="AI1866" s="419">
        <v>104.8933860886422</v>
      </c>
      <c r="AJ1866" s="428">
        <v>1.72</v>
      </c>
      <c r="AK1866" s="428">
        <v>0</v>
      </c>
      <c r="AL1866" s="429">
        <v>1.72</v>
      </c>
      <c r="AM1866" s="407" t="s">
        <v>35230</v>
      </c>
    </row>
    <row r="1867" spans="2:39" ht="30" customHeight="1">
      <c r="B1867" s="130" t="s">
        <v>37835</v>
      </c>
      <c r="C1867" s="130" t="s">
        <v>13552</v>
      </c>
      <c r="D1867" s="130" t="s">
        <v>13490</v>
      </c>
      <c r="E1867" s="130" t="s">
        <v>13317</v>
      </c>
      <c r="F1867" s="130" t="s">
        <v>13317</v>
      </c>
      <c r="G1867" s="555">
        <v>19.088796468994289</v>
      </c>
      <c r="H1867" s="556">
        <v>104.8934058889032</v>
      </c>
      <c r="I1867" s="523">
        <v>1.54</v>
      </c>
      <c r="J1867" s="523">
        <v>0</v>
      </c>
      <c r="K1867" s="232">
        <v>1.54</v>
      </c>
      <c r="L1867" s="523">
        <v>0</v>
      </c>
      <c r="M1867" s="231">
        <v>1.54</v>
      </c>
      <c r="N1867" s="233">
        <v>0</v>
      </c>
      <c r="O1867" s="233">
        <v>0</v>
      </c>
      <c r="P1867" s="231">
        <v>0</v>
      </c>
      <c r="Q1867" s="231">
        <v>0</v>
      </c>
      <c r="R1867" s="233">
        <v>0</v>
      </c>
      <c r="S1867" s="231">
        <v>0</v>
      </c>
      <c r="T1867" s="231">
        <v>41.703200000000002</v>
      </c>
      <c r="U1867" s="140" t="s">
        <v>12718</v>
      </c>
      <c r="V1867" s="141" t="s">
        <v>35467</v>
      </c>
      <c r="W1867" s="5" t="s">
        <v>11581</v>
      </c>
      <c r="X1867" s="7" t="b">
        <v>1</v>
      </c>
      <c r="Y1867" s="7">
        <v>0</v>
      </c>
      <c r="Z1867" s="7" t="b">
        <v>0</v>
      </c>
      <c r="AA1867" s="7" t="b">
        <v>1</v>
      </c>
      <c r="AC1867" s="405" t="s">
        <v>37835</v>
      </c>
      <c r="AD1867" s="406" t="s">
        <v>13552</v>
      </c>
      <c r="AE1867" s="406" t="s">
        <v>13490</v>
      </c>
      <c r="AF1867" s="406" t="s">
        <v>13317</v>
      </c>
      <c r="AG1867" s="406" t="s">
        <v>13317</v>
      </c>
      <c r="AH1867" s="418">
        <v>19.088796468994289</v>
      </c>
      <c r="AI1867" s="419">
        <v>104.8934058889032</v>
      </c>
      <c r="AJ1867" s="428">
        <v>1.54</v>
      </c>
      <c r="AK1867" s="428">
        <v>0</v>
      </c>
      <c r="AL1867" s="429">
        <v>1.54</v>
      </c>
      <c r="AM1867" s="407" t="s">
        <v>35467</v>
      </c>
    </row>
    <row r="1868" spans="2:39" ht="30" customHeight="1">
      <c r="B1868" s="130" t="s">
        <v>37836</v>
      </c>
      <c r="C1868" s="130" t="s">
        <v>13552</v>
      </c>
      <c r="D1868" s="130" t="s">
        <v>13490</v>
      </c>
      <c r="E1868" s="130" t="s">
        <v>13317</v>
      </c>
      <c r="F1868" s="130" t="s">
        <v>13317</v>
      </c>
      <c r="G1868" s="555">
        <v>19.083401474830371</v>
      </c>
      <c r="H1868" s="556">
        <v>104.89488372857009</v>
      </c>
      <c r="I1868" s="523">
        <v>1.28</v>
      </c>
      <c r="J1868" s="523">
        <v>0</v>
      </c>
      <c r="K1868" s="232">
        <v>1.28</v>
      </c>
      <c r="L1868" s="523">
        <v>0</v>
      </c>
      <c r="M1868" s="231">
        <v>1.28</v>
      </c>
      <c r="N1868" s="233">
        <v>0</v>
      </c>
      <c r="O1868" s="233">
        <v>0</v>
      </c>
      <c r="P1868" s="231">
        <v>0</v>
      </c>
      <c r="Q1868" s="231">
        <v>0</v>
      </c>
      <c r="R1868" s="233">
        <v>0</v>
      </c>
      <c r="S1868" s="231">
        <v>0</v>
      </c>
      <c r="T1868" s="231">
        <v>34.662399999999998</v>
      </c>
      <c r="U1868" s="140" t="s">
        <v>12718</v>
      </c>
      <c r="V1868" s="141" t="s">
        <v>35378</v>
      </c>
      <c r="W1868" s="5" t="s">
        <v>11581</v>
      </c>
      <c r="X1868" s="7" t="b">
        <v>1</v>
      </c>
      <c r="Y1868" s="7">
        <v>0</v>
      </c>
      <c r="Z1868" s="7" t="b">
        <v>0</v>
      </c>
      <c r="AA1868" s="7" t="b">
        <v>1</v>
      </c>
      <c r="AC1868" s="405" t="s">
        <v>37836</v>
      </c>
      <c r="AD1868" s="406" t="s">
        <v>13552</v>
      </c>
      <c r="AE1868" s="406" t="s">
        <v>13490</v>
      </c>
      <c r="AF1868" s="406" t="s">
        <v>13317</v>
      </c>
      <c r="AG1868" s="406" t="s">
        <v>13317</v>
      </c>
      <c r="AH1868" s="418">
        <v>19.083401474830371</v>
      </c>
      <c r="AI1868" s="419">
        <v>104.89488372857009</v>
      </c>
      <c r="AJ1868" s="428">
        <v>1.28</v>
      </c>
      <c r="AK1868" s="428">
        <v>0</v>
      </c>
      <c r="AL1868" s="429">
        <v>1.28</v>
      </c>
      <c r="AM1868" s="407" t="s">
        <v>35378</v>
      </c>
    </row>
    <row r="1869" spans="2:39" ht="30" customHeight="1">
      <c r="B1869" s="130" t="s">
        <v>37837</v>
      </c>
      <c r="C1869" s="130" t="s">
        <v>13552</v>
      </c>
      <c r="D1869" s="130" t="s">
        <v>13490</v>
      </c>
      <c r="E1869" s="130" t="s">
        <v>13317</v>
      </c>
      <c r="F1869" s="130" t="s">
        <v>13317</v>
      </c>
      <c r="G1869" s="555">
        <v>19.078187811471089</v>
      </c>
      <c r="H1869" s="556">
        <v>104.89554439146249</v>
      </c>
      <c r="I1869" s="523">
        <v>1.99</v>
      </c>
      <c r="J1869" s="523">
        <v>0</v>
      </c>
      <c r="K1869" s="232">
        <v>1.99</v>
      </c>
      <c r="L1869" s="523">
        <v>0</v>
      </c>
      <c r="M1869" s="231">
        <v>1.99</v>
      </c>
      <c r="N1869" s="233">
        <v>0</v>
      </c>
      <c r="O1869" s="233">
        <v>0</v>
      </c>
      <c r="P1869" s="231">
        <v>0</v>
      </c>
      <c r="Q1869" s="231">
        <v>0</v>
      </c>
      <c r="R1869" s="233">
        <v>0</v>
      </c>
      <c r="S1869" s="231">
        <v>0</v>
      </c>
      <c r="T1869" s="231">
        <v>53.889200000000002</v>
      </c>
      <c r="U1869" s="140" t="s">
        <v>12718</v>
      </c>
      <c r="V1869" s="141" t="s">
        <v>35467</v>
      </c>
      <c r="W1869" s="5" t="s">
        <v>11581</v>
      </c>
      <c r="X1869" s="7" t="b">
        <v>1</v>
      </c>
      <c r="Y1869" s="7">
        <v>0</v>
      </c>
      <c r="Z1869" s="7" t="b">
        <v>0</v>
      </c>
      <c r="AA1869" s="7" t="b">
        <v>1</v>
      </c>
      <c r="AC1869" s="405" t="s">
        <v>37837</v>
      </c>
      <c r="AD1869" s="406" t="s">
        <v>13552</v>
      </c>
      <c r="AE1869" s="406" t="s">
        <v>13490</v>
      </c>
      <c r="AF1869" s="406" t="s">
        <v>13317</v>
      </c>
      <c r="AG1869" s="406" t="s">
        <v>13317</v>
      </c>
      <c r="AH1869" s="418">
        <v>19.078187811471089</v>
      </c>
      <c r="AI1869" s="419">
        <v>104.89554439146249</v>
      </c>
      <c r="AJ1869" s="428">
        <v>1.99</v>
      </c>
      <c r="AK1869" s="428">
        <v>0</v>
      </c>
      <c r="AL1869" s="429">
        <v>1.99</v>
      </c>
      <c r="AM1869" s="407" t="s">
        <v>35467</v>
      </c>
    </row>
    <row r="1870" spans="2:39" ht="30" customHeight="1">
      <c r="B1870" s="130" t="s">
        <v>37838</v>
      </c>
      <c r="C1870" s="130" t="s">
        <v>13552</v>
      </c>
      <c r="D1870" s="130" t="s">
        <v>13490</v>
      </c>
      <c r="E1870" s="130" t="s">
        <v>13317</v>
      </c>
      <c r="F1870" s="130" t="s">
        <v>13317</v>
      </c>
      <c r="G1870" s="555">
        <v>19.078530664228559</v>
      </c>
      <c r="H1870" s="556">
        <v>104.89614336909951</v>
      </c>
      <c r="I1870" s="523">
        <v>1.48</v>
      </c>
      <c r="J1870" s="523">
        <v>0</v>
      </c>
      <c r="K1870" s="232">
        <v>1.48</v>
      </c>
      <c r="L1870" s="523">
        <v>0</v>
      </c>
      <c r="M1870" s="231">
        <v>1.48</v>
      </c>
      <c r="N1870" s="233">
        <v>0</v>
      </c>
      <c r="O1870" s="233">
        <v>0</v>
      </c>
      <c r="P1870" s="231">
        <v>0</v>
      </c>
      <c r="Q1870" s="231">
        <v>0</v>
      </c>
      <c r="R1870" s="233">
        <v>0</v>
      </c>
      <c r="S1870" s="231">
        <v>0</v>
      </c>
      <c r="T1870" s="231">
        <v>40.078399999999988</v>
      </c>
      <c r="U1870" s="140" t="s">
        <v>12718</v>
      </c>
      <c r="V1870" s="141" t="s">
        <v>35591</v>
      </c>
      <c r="W1870" s="5" t="s">
        <v>11581</v>
      </c>
      <c r="X1870" s="7" t="b">
        <v>1</v>
      </c>
      <c r="Y1870" s="7">
        <v>0</v>
      </c>
      <c r="Z1870" s="7" t="b">
        <v>0</v>
      </c>
      <c r="AA1870" s="7" t="b">
        <v>1</v>
      </c>
      <c r="AC1870" s="405" t="s">
        <v>37838</v>
      </c>
      <c r="AD1870" s="406" t="s">
        <v>13552</v>
      </c>
      <c r="AE1870" s="406" t="s">
        <v>13490</v>
      </c>
      <c r="AF1870" s="406" t="s">
        <v>13317</v>
      </c>
      <c r="AG1870" s="406" t="s">
        <v>13317</v>
      </c>
      <c r="AH1870" s="418">
        <v>19.078530664228559</v>
      </c>
      <c r="AI1870" s="419">
        <v>104.89614336909951</v>
      </c>
      <c r="AJ1870" s="428">
        <v>1.48</v>
      </c>
      <c r="AK1870" s="428">
        <v>0</v>
      </c>
      <c r="AL1870" s="429">
        <v>1.48</v>
      </c>
      <c r="AM1870" s="407" t="s">
        <v>35591</v>
      </c>
    </row>
    <row r="1871" spans="2:39" ht="30" customHeight="1">
      <c r="B1871" s="130" t="s">
        <v>37839</v>
      </c>
      <c r="C1871" s="130" t="s">
        <v>13552</v>
      </c>
      <c r="D1871" s="130" t="s">
        <v>13490</v>
      </c>
      <c r="E1871" s="130" t="s">
        <v>13317</v>
      </c>
      <c r="F1871" s="130" t="s">
        <v>13317</v>
      </c>
      <c r="G1871" s="555">
        <v>19.08147571841894</v>
      </c>
      <c r="H1871" s="556">
        <v>104.8965545811118</v>
      </c>
      <c r="I1871" s="523">
        <v>1.92</v>
      </c>
      <c r="J1871" s="523">
        <v>0</v>
      </c>
      <c r="K1871" s="232">
        <v>1.92</v>
      </c>
      <c r="L1871" s="523">
        <v>0</v>
      </c>
      <c r="M1871" s="231">
        <v>1.92</v>
      </c>
      <c r="N1871" s="233">
        <v>0</v>
      </c>
      <c r="O1871" s="233">
        <v>0</v>
      </c>
      <c r="P1871" s="231">
        <v>0</v>
      </c>
      <c r="Q1871" s="231">
        <v>0</v>
      </c>
      <c r="R1871" s="233">
        <v>0</v>
      </c>
      <c r="S1871" s="231">
        <v>0</v>
      </c>
      <c r="T1871" s="231">
        <v>51.993599999999986</v>
      </c>
      <c r="U1871" s="140" t="s">
        <v>12718</v>
      </c>
      <c r="V1871" s="141" t="s">
        <v>35454</v>
      </c>
      <c r="W1871" s="5" t="s">
        <v>11581</v>
      </c>
      <c r="X1871" s="7" t="b">
        <v>1</v>
      </c>
      <c r="Y1871" s="7">
        <v>0</v>
      </c>
      <c r="Z1871" s="7" t="b">
        <v>0</v>
      </c>
      <c r="AA1871" s="7" t="b">
        <v>1</v>
      </c>
      <c r="AC1871" s="405" t="s">
        <v>37839</v>
      </c>
      <c r="AD1871" s="406" t="s">
        <v>13552</v>
      </c>
      <c r="AE1871" s="406" t="s">
        <v>13490</v>
      </c>
      <c r="AF1871" s="406" t="s">
        <v>13317</v>
      </c>
      <c r="AG1871" s="406" t="s">
        <v>13317</v>
      </c>
      <c r="AH1871" s="418">
        <v>19.08147571841894</v>
      </c>
      <c r="AI1871" s="419">
        <v>104.8965545811118</v>
      </c>
      <c r="AJ1871" s="428">
        <v>1.92</v>
      </c>
      <c r="AK1871" s="428">
        <v>0</v>
      </c>
      <c r="AL1871" s="429">
        <v>1.92</v>
      </c>
      <c r="AM1871" s="407" t="s">
        <v>35454</v>
      </c>
    </row>
    <row r="1872" spans="2:39" ht="30" customHeight="1">
      <c r="B1872" s="130" t="s">
        <v>37840</v>
      </c>
      <c r="C1872" s="130" t="s">
        <v>13552</v>
      </c>
      <c r="D1872" s="130" t="s">
        <v>13490</v>
      </c>
      <c r="E1872" s="130" t="s">
        <v>13317</v>
      </c>
      <c r="F1872" s="130" t="s">
        <v>13317</v>
      </c>
      <c r="G1872" s="555">
        <v>19.076686946730181</v>
      </c>
      <c r="H1872" s="556">
        <v>104.8968924672691</v>
      </c>
      <c r="I1872" s="523">
        <v>1.57</v>
      </c>
      <c r="J1872" s="523">
        <v>0</v>
      </c>
      <c r="K1872" s="232">
        <v>1.57</v>
      </c>
      <c r="L1872" s="523">
        <v>0</v>
      </c>
      <c r="M1872" s="231">
        <v>1.57</v>
      </c>
      <c r="N1872" s="233">
        <v>0</v>
      </c>
      <c r="O1872" s="233">
        <v>0</v>
      </c>
      <c r="P1872" s="231">
        <v>0</v>
      </c>
      <c r="Q1872" s="231">
        <v>0</v>
      </c>
      <c r="R1872" s="233">
        <v>0</v>
      </c>
      <c r="S1872" s="231">
        <v>0</v>
      </c>
      <c r="T1872" s="231">
        <v>42.515599999999999</v>
      </c>
      <c r="U1872" s="140" t="s">
        <v>12718</v>
      </c>
      <c r="V1872" s="141" t="s">
        <v>35458</v>
      </c>
      <c r="W1872" s="5" t="s">
        <v>11581</v>
      </c>
      <c r="X1872" s="7" t="b">
        <v>1</v>
      </c>
      <c r="Y1872" s="7">
        <v>0</v>
      </c>
      <c r="Z1872" s="7" t="b">
        <v>0</v>
      </c>
      <c r="AA1872" s="7" t="b">
        <v>1</v>
      </c>
      <c r="AC1872" s="405" t="s">
        <v>37840</v>
      </c>
      <c r="AD1872" s="406" t="s">
        <v>13552</v>
      </c>
      <c r="AE1872" s="406" t="s">
        <v>13490</v>
      </c>
      <c r="AF1872" s="406" t="s">
        <v>13317</v>
      </c>
      <c r="AG1872" s="406" t="s">
        <v>13317</v>
      </c>
      <c r="AH1872" s="418">
        <v>19.076686946730181</v>
      </c>
      <c r="AI1872" s="419">
        <v>104.8968924672691</v>
      </c>
      <c r="AJ1872" s="428">
        <v>1.57</v>
      </c>
      <c r="AK1872" s="428">
        <v>0</v>
      </c>
      <c r="AL1872" s="429">
        <v>1.57</v>
      </c>
      <c r="AM1872" s="407" t="s">
        <v>35458</v>
      </c>
    </row>
    <row r="1873" spans="2:39" ht="30" customHeight="1">
      <c r="B1873" s="130" t="s">
        <v>37841</v>
      </c>
      <c r="C1873" s="130" t="s">
        <v>13552</v>
      </c>
      <c r="D1873" s="130" t="s">
        <v>13490</v>
      </c>
      <c r="E1873" s="130" t="s">
        <v>13317</v>
      </c>
      <c r="F1873" s="130" t="s">
        <v>13317</v>
      </c>
      <c r="G1873" s="555">
        <v>19.087119110741789</v>
      </c>
      <c r="H1873" s="556">
        <v>104.9007980256727</v>
      </c>
      <c r="I1873" s="523">
        <v>2.11</v>
      </c>
      <c r="J1873" s="523">
        <v>0</v>
      </c>
      <c r="K1873" s="232">
        <v>2.11</v>
      </c>
      <c r="L1873" s="523">
        <v>0</v>
      </c>
      <c r="M1873" s="231">
        <v>2.11</v>
      </c>
      <c r="N1873" s="233">
        <v>0</v>
      </c>
      <c r="O1873" s="233">
        <v>0</v>
      </c>
      <c r="P1873" s="231">
        <v>0</v>
      </c>
      <c r="Q1873" s="231">
        <v>0</v>
      </c>
      <c r="R1873" s="233">
        <v>0</v>
      </c>
      <c r="S1873" s="231">
        <v>0</v>
      </c>
      <c r="T1873" s="231">
        <v>57.138800000000003</v>
      </c>
      <c r="U1873" s="140" t="s">
        <v>12718</v>
      </c>
      <c r="V1873" s="141" t="s">
        <v>35454</v>
      </c>
      <c r="W1873" s="5" t="s">
        <v>11581</v>
      </c>
      <c r="X1873" s="7" t="b">
        <v>1</v>
      </c>
      <c r="Y1873" s="7">
        <v>0</v>
      </c>
      <c r="Z1873" s="7" t="b">
        <v>0</v>
      </c>
      <c r="AA1873" s="7" t="b">
        <v>1</v>
      </c>
      <c r="AC1873" s="405" t="s">
        <v>37841</v>
      </c>
      <c r="AD1873" s="406" t="s">
        <v>13552</v>
      </c>
      <c r="AE1873" s="406" t="s">
        <v>13490</v>
      </c>
      <c r="AF1873" s="406" t="s">
        <v>13317</v>
      </c>
      <c r="AG1873" s="406" t="s">
        <v>13317</v>
      </c>
      <c r="AH1873" s="418">
        <v>19.087119110741789</v>
      </c>
      <c r="AI1873" s="419">
        <v>104.9007980256727</v>
      </c>
      <c r="AJ1873" s="428">
        <v>2.11</v>
      </c>
      <c r="AK1873" s="428">
        <v>0</v>
      </c>
      <c r="AL1873" s="429">
        <v>2.11</v>
      </c>
      <c r="AM1873" s="407" t="s">
        <v>35454</v>
      </c>
    </row>
    <row r="1874" spans="2:39" ht="30" customHeight="1">
      <c r="B1874" s="130" t="s">
        <v>37842</v>
      </c>
      <c r="C1874" s="130" t="s">
        <v>13552</v>
      </c>
      <c r="D1874" s="130" t="s">
        <v>13490</v>
      </c>
      <c r="E1874" s="130" t="s">
        <v>13317</v>
      </c>
      <c r="F1874" s="130" t="s">
        <v>13317</v>
      </c>
      <c r="G1874" s="555">
        <v>19.078354517789482</v>
      </c>
      <c r="H1874" s="556">
        <v>104.9016928597846</v>
      </c>
      <c r="I1874" s="523">
        <v>2.6</v>
      </c>
      <c r="J1874" s="523">
        <v>0</v>
      </c>
      <c r="K1874" s="232">
        <v>2.6</v>
      </c>
      <c r="L1874" s="523">
        <v>0</v>
      </c>
      <c r="M1874" s="231">
        <v>2.6</v>
      </c>
      <c r="N1874" s="233">
        <v>0</v>
      </c>
      <c r="O1874" s="233">
        <v>0</v>
      </c>
      <c r="P1874" s="231">
        <v>0</v>
      </c>
      <c r="Q1874" s="231">
        <v>0</v>
      </c>
      <c r="R1874" s="233">
        <v>0</v>
      </c>
      <c r="S1874" s="231">
        <v>0</v>
      </c>
      <c r="T1874" s="231">
        <v>70.408000000000001</v>
      </c>
      <c r="U1874" s="140" t="s">
        <v>12718</v>
      </c>
      <c r="V1874" s="141" t="s">
        <v>35591</v>
      </c>
      <c r="W1874" s="5" t="s">
        <v>11581</v>
      </c>
      <c r="X1874" s="7" t="b">
        <v>1</v>
      </c>
      <c r="Y1874" s="7">
        <v>0</v>
      </c>
      <c r="Z1874" s="7" t="b">
        <v>0</v>
      </c>
      <c r="AA1874" s="7" t="b">
        <v>1</v>
      </c>
      <c r="AC1874" s="405" t="s">
        <v>37842</v>
      </c>
      <c r="AD1874" s="406" t="s">
        <v>13552</v>
      </c>
      <c r="AE1874" s="406" t="s">
        <v>13490</v>
      </c>
      <c r="AF1874" s="406" t="s">
        <v>13317</v>
      </c>
      <c r="AG1874" s="406" t="s">
        <v>13317</v>
      </c>
      <c r="AH1874" s="418">
        <v>19.078354517789482</v>
      </c>
      <c r="AI1874" s="419">
        <v>104.9016928597846</v>
      </c>
      <c r="AJ1874" s="428">
        <v>2.6</v>
      </c>
      <c r="AK1874" s="428">
        <v>0</v>
      </c>
      <c r="AL1874" s="429">
        <v>2.6</v>
      </c>
      <c r="AM1874" s="407" t="s">
        <v>35591</v>
      </c>
    </row>
    <row r="1875" spans="2:39" ht="30" customHeight="1">
      <c r="B1875" s="130" t="s">
        <v>37843</v>
      </c>
      <c r="C1875" s="130" t="s">
        <v>13552</v>
      </c>
      <c r="D1875" s="130" t="s">
        <v>13490</v>
      </c>
      <c r="E1875" s="130" t="s">
        <v>13317</v>
      </c>
      <c r="F1875" s="130" t="s">
        <v>13317</v>
      </c>
      <c r="G1875" s="555">
        <v>19.092501423793109</v>
      </c>
      <c r="H1875" s="556">
        <v>104.90380604458591</v>
      </c>
      <c r="I1875" s="523">
        <v>1.9</v>
      </c>
      <c r="J1875" s="523">
        <v>0</v>
      </c>
      <c r="K1875" s="232">
        <v>1.9</v>
      </c>
      <c r="L1875" s="523">
        <v>0</v>
      </c>
      <c r="M1875" s="231">
        <v>1.85</v>
      </c>
      <c r="N1875" s="233">
        <v>0</v>
      </c>
      <c r="O1875" s="233">
        <v>0.05</v>
      </c>
      <c r="P1875" s="231">
        <v>0</v>
      </c>
      <c r="Q1875" s="231">
        <v>0</v>
      </c>
      <c r="R1875" s="233">
        <v>0</v>
      </c>
      <c r="S1875" s="231">
        <v>0</v>
      </c>
      <c r="T1875" s="231">
        <v>50.097999999999999</v>
      </c>
      <c r="U1875" s="140" t="s">
        <v>12718</v>
      </c>
      <c r="V1875" s="141" t="s">
        <v>35493</v>
      </c>
      <c r="W1875" s="5" t="s">
        <v>11581</v>
      </c>
      <c r="X1875" s="7" t="b">
        <v>1</v>
      </c>
      <c r="Y1875" s="7">
        <v>0</v>
      </c>
      <c r="Z1875" s="7" t="b">
        <v>0</v>
      </c>
      <c r="AA1875" s="7" t="b">
        <v>1</v>
      </c>
      <c r="AC1875" s="405" t="s">
        <v>37843</v>
      </c>
      <c r="AD1875" s="406" t="s">
        <v>13552</v>
      </c>
      <c r="AE1875" s="406" t="s">
        <v>13490</v>
      </c>
      <c r="AF1875" s="406" t="s">
        <v>13317</v>
      </c>
      <c r="AG1875" s="406" t="s">
        <v>13317</v>
      </c>
      <c r="AH1875" s="418">
        <v>19.092501423793109</v>
      </c>
      <c r="AI1875" s="419">
        <v>104.90380604458591</v>
      </c>
      <c r="AJ1875" s="428">
        <v>1.9</v>
      </c>
      <c r="AK1875" s="428">
        <v>0</v>
      </c>
      <c r="AL1875" s="429">
        <v>1.9</v>
      </c>
      <c r="AM1875" s="407" t="s">
        <v>35493</v>
      </c>
    </row>
    <row r="1876" spans="2:39" ht="30" customHeight="1">
      <c r="B1876" s="130" t="s">
        <v>37844</v>
      </c>
      <c r="C1876" s="130" t="s">
        <v>13552</v>
      </c>
      <c r="D1876" s="130" t="s">
        <v>13490</v>
      </c>
      <c r="E1876" s="130" t="s">
        <v>13317</v>
      </c>
      <c r="F1876" s="130" t="s">
        <v>13317</v>
      </c>
      <c r="G1876" s="555">
        <v>19.078532616599059</v>
      </c>
      <c r="H1876" s="556">
        <v>104.9048194515815</v>
      </c>
      <c r="I1876" s="523">
        <v>1</v>
      </c>
      <c r="J1876" s="523">
        <v>0</v>
      </c>
      <c r="K1876" s="232">
        <v>1</v>
      </c>
      <c r="L1876" s="523">
        <v>0</v>
      </c>
      <c r="M1876" s="231">
        <v>1</v>
      </c>
      <c r="N1876" s="233">
        <v>0</v>
      </c>
      <c r="O1876" s="233">
        <v>0</v>
      </c>
      <c r="P1876" s="231">
        <v>0</v>
      </c>
      <c r="Q1876" s="231">
        <v>0</v>
      </c>
      <c r="R1876" s="233">
        <v>0</v>
      </c>
      <c r="S1876" s="231">
        <v>0</v>
      </c>
      <c r="T1876" s="231">
        <v>27.08</v>
      </c>
      <c r="U1876" s="140" t="s">
        <v>12718</v>
      </c>
      <c r="V1876" s="141" t="s">
        <v>35452</v>
      </c>
      <c r="W1876" s="5" t="s">
        <v>11581</v>
      </c>
      <c r="X1876" s="7" t="b">
        <v>1</v>
      </c>
      <c r="Y1876" s="7">
        <v>0</v>
      </c>
      <c r="Z1876" s="7" t="b">
        <v>0</v>
      </c>
      <c r="AA1876" s="7" t="b">
        <v>1</v>
      </c>
      <c r="AC1876" s="405" t="s">
        <v>37844</v>
      </c>
      <c r="AD1876" s="406" t="s">
        <v>13552</v>
      </c>
      <c r="AE1876" s="406" t="s">
        <v>13490</v>
      </c>
      <c r="AF1876" s="406" t="s">
        <v>13317</v>
      </c>
      <c r="AG1876" s="406" t="s">
        <v>13317</v>
      </c>
      <c r="AH1876" s="418">
        <v>19.078532616599059</v>
      </c>
      <c r="AI1876" s="419">
        <v>104.9048194515815</v>
      </c>
      <c r="AJ1876" s="428">
        <v>1</v>
      </c>
      <c r="AK1876" s="428">
        <v>0</v>
      </c>
      <c r="AL1876" s="429">
        <v>1</v>
      </c>
      <c r="AM1876" s="407" t="s">
        <v>35452</v>
      </c>
    </row>
    <row r="1877" spans="2:39" ht="30" customHeight="1">
      <c r="B1877" s="130" t="s">
        <v>37845</v>
      </c>
      <c r="C1877" s="130" t="s">
        <v>13552</v>
      </c>
      <c r="D1877" s="130" t="s">
        <v>13490</v>
      </c>
      <c r="E1877" s="130" t="s">
        <v>13317</v>
      </c>
      <c r="F1877" s="130" t="s">
        <v>13317</v>
      </c>
      <c r="G1877" s="555">
        <v>19.093358790448661</v>
      </c>
      <c r="H1877" s="556">
        <v>104.9049377734746</v>
      </c>
      <c r="I1877" s="523">
        <v>2.15</v>
      </c>
      <c r="J1877" s="523">
        <v>0</v>
      </c>
      <c r="K1877" s="232">
        <v>2.15</v>
      </c>
      <c r="L1877" s="523">
        <v>0</v>
      </c>
      <c r="M1877" s="231">
        <v>2.15</v>
      </c>
      <c r="N1877" s="233">
        <v>0</v>
      </c>
      <c r="O1877" s="233">
        <v>0</v>
      </c>
      <c r="P1877" s="231">
        <v>0</v>
      </c>
      <c r="Q1877" s="231">
        <v>0</v>
      </c>
      <c r="R1877" s="233">
        <v>0</v>
      </c>
      <c r="S1877" s="231">
        <v>0</v>
      </c>
      <c r="T1877" s="231">
        <v>58.221999999999987</v>
      </c>
      <c r="U1877" s="140" t="s">
        <v>12718</v>
      </c>
      <c r="V1877" s="141" t="s">
        <v>35591</v>
      </c>
      <c r="W1877" s="5" t="s">
        <v>11581</v>
      </c>
      <c r="X1877" s="7" t="b">
        <v>1</v>
      </c>
      <c r="Y1877" s="7">
        <v>0</v>
      </c>
      <c r="Z1877" s="7" t="b">
        <v>0</v>
      </c>
      <c r="AA1877" s="7" t="b">
        <v>1</v>
      </c>
      <c r="AC1877" s="405" t="s">
        <v>37845</v>
      </c>
      <c r="AD1877" s="406" t="s">
        <v>13552</v>
      </c>
      <c r="AE1877" s="406" t="s">
        <v>13490</v>
      </c>
      <c r="AF1877" s="406" t="s">
        <v>13317</v>
      </c>
      <c r="AG1877" s="406" t="s">
        <v>13317</v>
      </c>
      <c r="AH1877" s="418">
        <v>19.093358790448661</v>
      </c>
      <c r="AI1877" s="419">
        <v>104.9049377734746</v>
      </c>
      <c r="AJ1877" s="428">
        <v>2.15</v>
      </c>
      <c r="AK1877" s="428">
        <v>0</v>
      </c>
      <c r="AL1877" s="429">
        <v>2.15</v>
      </c>
      <c r="AM1877" s="407" t="s">
        <v>35591</v>
      </c>
    </row>
    <row r="1878" spans="2:39" ht="30" customHeight="1">
      <c r="B1878" s="130" t="s">
        <v>37846</v>
      </c>
      <c r="C1878" s="130" t="s">
        <v>13552</v>
      </c>
      <c r="D1878" s="130" t="s">
        <v>13490</v>
      </c>
      <c r="E1878" s="130" t="s">
        <v>13317</v>
      </c>
      <c r="F1878" s="130" t="s">
        <v>13317</v>
      </c>
      <c r="G1878" s="555">
        <v>19.0781797917126</v>
      </c>
      <c r="H1878" s="556">
        <v>104.9053702864605</v>
      </c>
      <c r="I1878" s="523">
        <v>0.47</v>
      </c>
      <c r="J1878" s="523">
        <v>0</v>
      </c>
      <c r="K1878" s="232">
        <v>0.47</v>
      </c>
      <c r="L1878" s="523">
        <v>0</v>
      </c>
      <c r="M1878" s="231">
        <v>0.47</v>
      </c>
      <c r="N1878" s="233">
        <v>0</v>
      </c>
      <c r="O1878" s="233">
        <v>0</v>
      </c>
      <c r="P1878" s="231">
        <v>0</v>
      </c>
      <c r="Q1878" s="231">
        <v>0</v>
      </c>
      <c r="R1878" s="233">
        <v>0</v>
      </c>
      <c r="S1878" s="231">
        <v>0</v>
      </c>
      <c r="T1878" s="231">
        <v>12.727600000000001</v>
      </c>
      <c r="U1878" s="140" t="s">
        <v>12718</v>
      </c>
      <c r="V1878" s="141" t="s">
        <v>35452</v>
      </c>
      <c r="W1878" s="5" t="s">
        <v>11581</v>
      </c>
      <c r="X1878" s="7" t="b">
        <v>1</v>
      </c>
      <c r="Y1878" s="7">
        <v>0</v>
      </c>
      <c r="Z1878" s="7" t="b">
        <v>0</v>
      </c>
      <c r="AA1878" s="7" t="b">
        <v>1</v>
      </c>
      <c r="AC1878" s="405" t="s">
        <v>37846</v>
      </c>
      <c r="AD1878" s="406" t="s">
        <v>13552</v>
      </c>
      <c r="AE1878" s="406" t="s">
        <v>13490</v>
      </c>
      <c r="AF1878" s="406" t="s">
        <v>13317</v>
      </c>
      <c r="AG1878" s="406" t="s">
        <v>13317</v>
      </c>
      <c r="AH1878" s="418">
        <v>19.0781797917126</v>
      </c>
      <c r="AI1878" s="419">
        <v>104.9053702864605</v>
      </c>
      <c r="AJ1878" s="428">
        <v>0.47</v>
      </c>
      <c r="AK1878" s="428">
        <v>0</v>
      </c>
      <c r="AL1878" s="429">
        <v>0.47</v>
      </c>
      <c r="AM1878" s="407" t="s">
        <v>35452</v>
      </c>
    </row>
    <row r="1879" spans="2:39" ht="30" customHeight="1">
      <c r="B1879" s="130" t="s">
        <v>37847</v>
      </c>
      <c r="C1879" s="130" t="s">
        <v>13552</v>
      </c>
      <c r="D1879" s="130" t="s">
        <v>13490</v>
      </c>
      <c r="E1879" s="130" t="s">
        <v>13317</v>
      </c>
      <c r="F1879" s="130" t="s">
        <v>13317</v>
      </c>
      <c r="G1879" s="555">
        <v>19.06886956806904</v>
      </c>
      <c r="H1879" s="556">
        <v>104.9103503016309</v>
      </c>
      <c r="I1879" s="523">
        <v>2.2599999999999998</v>
      </c>
      <c r="J1879" s="523">
        <v>0</v>
      </c>
      <c r="K1879" s="232">
        <v>2.2599999999999998</v>
      </c>
      <c r="L1879" s="523">
        <v>0</v>
      </c>
      <c r="M1879" s="231">
        <v>2.2599999999999998</v>
      </c>
      <c r="N1879" s="233">
        <v>0</v>
      </c>
      <c r="O1879" s="233">
        <v>0</v>
      </c>
      <c r="P1879" s="231">
        <v>0</v>
      </c>
      <c r="Q1879" s="231">
        <v>0</v>
      </c>
      <c r="R1879" s="233">
        <v>0</v>
      </c>
      <c r="S1879" s="231">
        <v>0</v>
      </c>
      <c r="T1879" s="231">
        <v>61.200799999999987</v>
      </c>
      <c r="U1879" s="140" t="s">
        <v>12718</v>
      </c>
      <c r="V1879" s="141" t="s">
        <v>35441</v>
      </c>
      <c r="W1879" s="5" t="s">
        <v>11581</v>
      </c>
      <c r="X1879" s="7" t="b">
        <v>1</v>
      </c>
      <c r="Y1879" s="7">
        <v>0</v>
      </c>
      <c r="Z1879" s="7" t="b">
        <v>0</v>
      </c>
      <c r="AA1879" s="7" t="b">
        <v>1</v>
      </c>
      <c r="AC1879" s="405" t="s">
        <v>37847</v>
      </c>
      <c r="AD1879" s="406" t="s">
        <v>13552</v>
      </c>
      <c r="AE1879" s="406" t="s">
        <v>13490</v>
      </c>
      <c r="AF1879" s="406" t="s">
        <v>13317</v>
      </c>
      <c r="AG1879" s="406" t="s">
        <v>13317</v>
      </c>
      <c r="AH1879" s="418">
        <v>19.06886956806904</v>
      </c>
      <c r="AI1879" s="419">
        <v>104.9103503016309</v>
      </c>
      <c r="AJ1879" s="428">
        <v>2.2599999999999998</v>
      </c>
      <c r="AK1879" s="428">
        <v>0</v>
      </c>
      <c r="AL1879" s="429">
        <v>2.2599999999999998</v>
      </c>
      <c r="AM1879" s="407" t="s">
        <v>35441</v>
      </c>
    </row>
    <row r="1880" spans="2:39" ht="30" customHeight="1">
      <c r="B1880" s="130" t="s">
        <v>37848</v>
      </c>
      <c r="C1880" s="130" t="s">
        <v>13552</v>
      </c>
      <c r="D1880" s="130" t="s">
        <v>13490</v>
      </c>
      <c r="E1880" s="130" t="s">
        <v>13317</v>
      </c>
      <c r="F1880" s="130" t="s">
        <v>13317</v>
      </c>
      <c r="G1880" s="555">
        <v>19.098217300655168</v>
      </c>
      <c r="H1880" s="556">
        <v>104.9366094312772</v>
      </c>
      <c r="I1880" s="523">
        <v>3.58</v>
      </c>
      <c r="J1880" s="523">
        <v>0</v>
      </c>
      <c r="K1880" s="232">
        <v>3.58</v>
      </c>
      <c r="L1880" s="523">
        <v>0</v>
      </c>
      <c r="M1880" s="231">
        <v>3.47</v>
      </c>
      <c r="N1880" s="233">
        <v>0</v>
      </c>
      <c r="O1880" s="233">
        <v>0.11</v>
      </c>
      <c r="P1880" s="231">
        <v>0</v>
      </c>
      <c r="Q1880" s="231">
        <v>0</v>
      </c>
      <c r="R1880" s="233">
        <v>0</v>
      </c>
      <c r="S1880" s="231">
        <v>0</v>
      </c>
      <c r="T1880" s="231">
        <v>93.967600000000004</v>
      </c>
      <c r="U1880" s="140" t="s">
        <v>12718</v>
      </c>
      <c r="V1880" s="141" t="s">
        <v>35574</v>
      </c>
      <c r="W1880" s="5" t="s">
        <v>11581</v>
      </c>
      <c r="X1880" s="7" t="b">
        <v>1</v>
      </c>
      <c r="Y1880" s="7">
        <v>0</v>
      </c>
      <c r="Z1880" s="7" t="b">
        <v>0</v>
      </c>
      <c r="AA1880" s="7" t="b">
        <v>1</v>
      </c>
      <c r="AC1880" s="405" t="s">
        <v>37848</v>
      </c>
      <c r="AD1880" s="406" t="s">
        <v>13552</v>
      </c>
      <c r="AE1880" s="406" t="s">
        <v>13490</v>
      </c>
      <c r="AF1880" s="406" t="s">
        <v>13317</v>
      </c>
      <c r="AG1880" s="406" t="s">
        <v>13317</v>
      </c>
      <c r="AH1880" s="418">
        <v>19.098217300655168</v>
      </c>
      <c r="AI1880" s="419">
        <v>104.9366094312772</v>
      </c>
      <c r="AJ1880" s="428">
        <v>3.58</v>
      </c>
      <c r="AK1880" s="428">
        <v>0</v>
      </c>
      <c r="AL1880" s="429">
        <v>3.58</v>
      </c>
      <c r="AM1880" s="407" t="s">
        <v>35574</v>
      </c>
    </row>
    <row r="1881" spans="2:39" ht="30" customHeight="1">
      <c r="B1881" s="130" t="s">
        <v>37849</v>
      </c>
      <c r="C1881" s="130" t="s">
        <v>13552</v>
      </c>
      <c r="D1881" s="130" t="s">
        <v>13490</v>
      </c>
      <c r="E1881" s="130" t="s">
        <v>13317</v>
      </c>
      <c r="F1881" s="130" t="s">
        <v>13317</v>
      </c>
      <c r="G1881" s="555">
        <v>19.100139810811822</v>
      </c>
      <c r="H1881" s="556">
        <v>104.93849338773261</v>
      </c>
      <c r="I1881" s="523">
        <v>2.61</v>
      </c>
      <c r="J1881" s="523">
        <v>0</v>
      </c>
      <c r="K1881" s="232">
        <v>2.61</v>
      </c>
      <c r="L1881" s="523">
        <v>0</v>
      </c>
      <c r="M1881" s="231">
        <v>2.54</v>
      </c>
      <c r="N1881" s="233">
        <v>0</v>
      </c>
      <c r="O1881" s="233">
        <v>7.0000000000000007E-2</v>
      </c>
      <c r="P1881" s="231">
        <v>0</v>
      </c>
      <c r="Q1881" s="231">
        <v>0</v>
      </c>
      <c r="R1881" s="233">
        <v>0</v>
      </c>
      <c r="S1881" s="231">
        <v>0</v>
      </c>
      <c r="T1881" s="231">
        <v>68.783199999999994</v>
      </c>
      <c r="U1881" s="140" t="s">
        <v>12718</v>
      </c>
      <c r="V1881" s="141" t="s">
        <v>35385</v>
      </c>
      <c r="W1881" s="5" t="s">
        <v>11581</v>
      </c>
      <c r="X1881" s="7" t="b">
        <v>1</v>
      </c>
      <c r="Y1881" s="7">
        <v>0</v>
      </c>
      <c r="Z1881" s="7" t="b">
        <v>0</v>
      </c>
      <c r="AA1881" s="7" t="b">
        <v>1</v>
      </c>
      <c r="AC1881" s="405" t="s">
        <v>37849</v>
      </c>
      <c r="AD1881" s="406" t="s">
        <v>13552</v>
      </c>
      <c r="AE1881" s="406" t="s">
        <v>13490</v>
      </c>
      <c r="AF1881" s="406" t="s">
        <v>13317</v>
      </c>
      <c r="AG1881" s="406" t="s">
        <v>13317</v>
      </c>
      <c r="AH1881" s="418">
        <v>19.100139810811822</v>
      </c>
      <c r="AI1881" s="419">
        <v>104.93849338773261</v>
      </c>
      <c r="AJ1881" s="428">
        <v>2.61</v>
      </c>
      <c r="AK1881" s="428">
        <v>0</v>
      </c>
      <c r="AL1881" s="429">
        <v>2.61</v>
      </c>
      <c r="AM1881" s="407" t="s">
        <v>35385</v>
      </c>
    </row>
    <row r="1882" spans="2:39" ht="30" customHeight="1">
      <c r="B1882" s="130" t="s">
        <v>37850</v>
      </c>
      <c r="C1882" s="130" t="s">
        <v>13552</v>
      </c>
      <c r="D1882" s="130" t="s">
        <v>13490</v>
      </c>
      <c r="E1882" s="130" t="s">
        <v>13317</v>
      </c>
      <c r="F1882" s="130" t="s">
        <v>13317</v>
      </c>
      <c r="G1882" s="555">
        <v>19.075547845058541</v>
      </c>
      <c r="H1882" s="556">
        <v>104.9284117601003</v>
      </c>
      <c r="I1882" s="523">
        <v>1.68</v>
      </c>
      <c r="J1882" s="523">
        <v>0</v>
      </c>
      <c r="K1882" s="232">
        <v>1.68</v>
      </c>
      <c r="L1882" s="523">
        <v>0</v>
      </c>
      <c r="M1882" s="231">
        <v>1.68</v>
      </c>
      <c r="N1882" s="233">
        <v>0</v>
      </c>
      <c r="O1882" s="233">
        <v>0</v>
      </c>
      <c r="P1882" s="231">
        <v>0</v>
      </c>
      <c r="Q1882" s="231">
        <v>0</v>
      </c>
      <c r="R1882" s="233">
        <v>0</v>
      </c>
      <c r="S1882" s="231">
        <v>0</v>
      </c>
      <c r="T1882" s="231">
        <v>45.494399999999999</v>
      </c>
      <c r="U1882" s="140" t="s">
        <v>12718</v>
      </c>
      <c r="V1882" s="141" t="s">
        <v>35588</v>
      </c>
      <c r="W1882" s="5" t="s">
        <v>11581</v>
      </c>
      <c r="X1882" s="7" t="b">
        <v>1</v>
      </c>
      <c r="Y1882" s="7">
        <v>0</v>
      </c>
      <c r="Z1882" s="7" t="b">
        <v>0</v>
      </c>
      <c r="AA1882" s="7" t="b">
        <v>1</v>
      </c>
      <c r="AC1882" s="405" t="s">
        <v>37850</v>
      </c>
      <c r="AD1882" s="406" t="s">
        <v>13552</v>
      </c>
      <c r="AE1882" s="406" t="s">
        <v>13490</v>
      </c>
      <c r="AF1882" s="406" t="s">
        <v>13317</v>
      </c>
      <c r="AG1882" s="406" t="s">
        <v>13317</v>
      </c>
      <c r="AH1882" s="418">
        <v>19.075547845058541</v>
      </c>
      <c r="AI1882" s="419">
        <v>104.9284117601003</v>
      </c>
      <c r="AJ1882" s="428">
        <v>1.68</v>
      </c>
      <c r="AK1882" s="428">
        <v>0</v>
      </c>
      <c r="AL1882" s="429">
        <v>1.68</v>
      </c>
      <c r="AM1882" s="407" t="s">
        <v>35588</v>
      </c>
    </row>
    <row r="1883" spans="2:39" ht="30" customHeight="1">
      <c r="B1883" s="130" t="s">
        <v>37851</v>
      </c>
      <c r="C1883" s="130" t="s">
        <v>13552</v>
      </c>
      <c r="D1883" s="130" t="s">
        <v>13490</v>
      </c>
      <c r="E1883" s="130" t="s">
        <v>13317</v>
      </c>
      <c r="F1883" s="130" t="s">
        <v>13317</v>
      </c>
      <c r="G1883" s="555">
        <v>19.062335958091829</v>
      </c>
      <c r="H1883" s="556">
        <v>104.94030349154281</v>
      </c>
      <c r="I1883" s="523">
        <v>3.13</v>
      </c>
      <c r="J1883" s="523">
        <v>0</v>
      </c>
      <c r="K1883" s="232">
        <v>3.13</v>
      </c>
      <c r="L1883" s="523">
        <v>0</v>
      </c>
      <c r="M1883" s="231">
        <v>3.13</v>
      </c>
      <c r="N1883" s="233">
        <v>0</v>
      </c>
      <c r="O1883" s="233">
        <v>0</v>
      </c>
      <c r="P1883" s="231">
        <v>0</v>
      </c>
      <c r="Q1883" s="231">
        <v>0</v>
      </c>
      <c r="R1883" s="233">
        <v>0</v>
      </c>
      <c r="S1883" s="231">
        <v>0</v>
      </c>
      <c r="T1883" s="231">
        <v>84.76039999999999</v>
      </c>
      <c r="U1883" s="140" t="s">
        <v>12718</v>
      </c>
      <c r="V1883" s="141" t="s">
        <v>35406</v>
      </c>
      <c r="W1883" s="5" t="s">
        <v>11581</v>
      </c>
      <c r="X1883" s="7" t="b">
        <v>1</v>
      </c>
      <c r="Y1883" s="7">
        <v>0</v>
      </c>
      <c r="Z1883" s="7" t="b">
        <v>0</v>
      </c>
      <c r="AA1883" s="7" t="b">
        <v>1</v>
      </c>
      <c r="AC1883" s="405" t="s">
        <v>37851</v>
      </c>
      <c r="AD1883" s="406" t="s">
        <v>13552</v>
      </c>
      <c r="AE1883" s="406" t="s">
        <v>13490</v>
      </c>
      <c r="AF1883" s="406" t="s">
        <v>13317</v>
      </c>
      <c r="AG1883" s="406" t="s">
        <v>13317</v>
      </c>
      <c r="AH1883" s="418">
        <v>19.062335958091829</v>
      </c>
      <c r="AI1883" s="419">
        <v>104.94030349154281</v>
      </c>
      <c r="AJ1883" s="428">
        <v>3.13</v>
      </c>
      <c r="AK1883" s="428">
        <v>0</v>
      </c>
      <c r="AL1883" s="429">
        <v>3.13</v>
      </c>
      <c r="AM1883" s="407" t="s">
        <v>35406</v>
      </c>
    </row>
    <row r="1884" spans="2:39" ht="30" customHeight="1">
      <c r="B1884" s="130" t="s">
        <v>37852</v>
      </c>
      <c r="C1884" s="130" t="s">
        <v>13552</v>
      </c>
      <c r="D1884" s="130" t="s">
        <v>13490</v>
      </c>
      <c r="E1884" s="130" t="s">
        <v>13317</v>
      </c>
      <c r="F1884" s="130" t="s">
        <v>13317</v>
      </c>
      <c r="G1884" s="555">
        <v>19.088473868758349</v>
      </c>
      <c r="H1884" s="556">
        <v>104.94035234579241</v>
      </c>
      <c r="I1884" s="523">
        <v>3.45</v>
      </c>
      <c r="J1884" s="523">
        <v>0</v>
      </c>
      <c r="K1884" s="232">
        <v>3.45</v>
      </c>
      <c r="L1884" s="523">
        <v>0</v>
      </c>
      <c r="M1884" s="231">
        <v>3.45</v>
      </c>
      <c r="N1884" s="233">
        <v>0</v>
      </c>
      <c r="O1884" s="233">
        <v>0</v>
      </c>
      <c r="P1884" s="231">
        <v>0</v>
      </c>
      <c r="Q1884" s="231">
        <v>0</v>
      </c>
      <c r="R1884" s="233">
        <v>0</v>
      </c>
      <c r="S1884" s="231">
        <v>0</v>
      </c>
      <c r="T1884" s="231">
        <v>93.426000000000002</v>
      </c>
      <c r="U1884" s="140" t="s">
        <v>12718</v>
      </c>
      <c r="V1884" s="141" t="s">
        <v>35588</v>
      </c>
      <c r="W1884" s="5" t="s">
        <v>11581</v>
      </c>
      <c r="X1884" s="7" t="b">
        <v>1</v>
      </c>
      <c r="Y1884" s="7">
        <v>0</v>
      </c>
      <c r="Z1884" s="7" t="b">
        <v>0</v>
      </c>
      <c r="AA1884" s="7" t="b">
        <v>1</v>
      </c>
      <c r="AC1884" s="405" t="s">
        <v>37852</v>
      </c>
      <c r="AD1884" s="406" t="s">
        <v>13552</v>
      </c>
      <c r="AE1884" s="406" t="s">
        <v>13490</v>
      </c>
      <c r="AF1884" s="406" t="s">
        <v>13317</v>
      </c>
      <c r="AG1884" s="406" t="s">
        <v>13317</v>
      </c>
      <c r="AH1884" s="418">
        <v>19.088473868758349</v>
      </c>
      <c r="AI1884" s="419">
        <v>104.94035234579241</v>
      </c>
      <c r="AJ1884" s="428">
        <v>3.45</v>
      </c>
      <c r="AK1884" s="428">
        <v>0</v>
      </c>
      <c r="AL1884" s="429">
        <v>3.45</v>
      </c>
      <c r="AM1884" s="407" t="s">
        <v>35588</v>
      </c>
    </row>
    <row r="1885" spans="2:39" ht="30" customHeight="1">
      <c r="B1885" s="130" t="s">
        <v>37853</v>
      </c>
      <c r="C1885" s="130" t="s">
        <v>13552</v>
      </c>
      <c r="D1885" s="130" t="s">
        <v>13490</v>
      </c>
      <c r="E1885" s="130" t="s">
        <v>13317</v>
      </c>
      <c r="F1885" s="130" t="s">
        <v>13317</v>
      </c>
      <c r="G1885" s="555">
        <v>19.081473374850031</v>
      </c>
      <c r="H1885" s="556">
        <v>104.9474715791298</v>
      </c>
      <c r="I1885" s="523">
        <v>1.48</v>
      </c>
      <c r="J1885" s="523">
        <v>0</v>
      </c>
      <c r="K1885" s="232">
        <v>1.48</v>
      </c>
      <c r="L1885" s="523">
        <v>0</v>
      </c>
      <c r="M1885" s="231">
        <v>1.41</v>
      </c>
      <c r="N1885" s="233">
        <v>0</v>
      </c>
      <c r="O1885" s="233">
        <v>7.0000000000000007E-2</v>
      </c>
      <c r="P1885" s="231">
        <v>0</v>
      </c>
      <c r="Q1885" s="231">
        <v>0</v>
      </c>
      <c r="R1885" s="233">
        <v>0</v>
      </c>
      <c r="S1885" s="231">
        <v>0</v>
      </c>
      <c r="T1885" s="231">
        <v>38.182799999999993</v>
      </c>
      <c r="U1885" s="140" t="s">
        <v>12718</v>
      </c>
      <c r="V1885" s="141" t="s">
        <v>35384</v>
      </c>
      <c r="W1885" s="5" t="s">
        <v>11581</v>
      </c>
      <c r="X1885" s="7" t="b">
        <v>1</v>
      </c>
      <c r="Y1885" s="7">
        <v>0</v>
      </c>
      <c r="Z1885" s="7" t="b">
        <v>0</v>
      </c>
      <c r="AA1885" s="7" t="b">
        <v>1</v>
      </c>
      <c r="AC1885" s="405" t="s">
        <v>37853</v>
      </c>
      <c r="AD1885" s="406" t="s">
        <v>13552</v>
      </c>
      <c r="AE1885" s="406" t="s">
        <v>13490</v>
      </c>
      <c r="AF1885" s="406" t="s">
        <v>13317</v>
      </c>
      <c r="AG1885" s="406" t="s">
        <v>13317</v>
      </c>
      <c r="AH1885" s="418">
        <v>19.081473374850031</v>
      </c>
      <c r="AI1885" s="419">
        <v>104.9474715791298</v>
      </c>
      <c r="AJ1885" s="428">
        <v>1.48</v>
      </c>
      <c r="AK1885" s="428">
        <v>0</v>
      </c>
      <c r="AL1885" s="429">
        <v>1.48</v>
      </c>
      <c r="AM1885" s="407" t="s">
        <v>35384</v>
      </c>
    </row>
    <row r="1886" spans="2:39" ht="30" customHeight="1">
      <c r="B1886" s="130" t="s">
        <v>37854</v>
      </c>
      <c r="C1886" s="130" t="s">
        <v>13552</v>
      </c>
      <c r="D1886" s="130" t="s">
        <v>13490</v>
      </c>
      <c r="E1886" s="130" t="s">
        <v>13317</v>
      </c>
      <c r="F1886" s="130" t="s">
        <v>13317</v>
      </c>
      <c r="G1886" s="555">
        <v>19.0824836355341</v>
      </c>
      <c r="H1886" s="556">
        <v>104.94900276488021</v>
      </c>
      <c r="I1886" s="523">
        <v>1.03</v>
      </c>
      <c r="J1886" s="523">
        <v>0</v>
      </c>
      <c r="K1886" s="232">
        <v>1.03</v>
      </c>
      <c r="L1886" s="523">
        <v>0</v>
      </c>
      <c r="M1886" s="231">
        <v>1.03</v>
      </c>
      <c r="N1886" s="233">
        <v>0</v>
      </c>
      <c r="O1886" s="233">
        <v>0</v>
      </c>
      <c r="P1886" s="231">
        <v>0</v>
      </c>
      <c r="Q1886" s="231">
        <v>0</v>
      </c>
      <c r="R1886" s="233">
        <v>0</v>
      </c>
      <c r="S1886" s="231">
        <v>0</v>
      </c>
      <c r="T1886" s="231">
        <v>27.892399999999999</v>
      </c>
      <c r="U1886" s="140" t="s">
        <v>12718</v>
      </c>
      <c r="V1886" s="141" t="s">
        <v>35384</v>
      </c>
      <c r="W1886" s="5" t="s">
        <v>11581</v>
      </c>
      <c r="X1886" s="7" t="b">
        <v>1</v>
      </c>
      <c r="Y1886" s="7">
        <v>0</v>
      </c>
      <c r="Z1886" s="7" t="b">
        <v>0</v>
      </c>
      <c r="AA1886" s="7" t="b">
        <v>1</v>
      </c>
      <c r="AC1886" s="405" t="s">
        <v>37854</v>
      </c>
      <c r="AD1886" s="406" t="s">
        <v>13552</v>
      </c>
      <c r="AE1886" s="406" t="s">
        <v>13490</v>
      </c>
      <c r="AF1886" s="406" t="s">
        <v>13317</v>
      </c>
      <c r="AG1886" s="406" t="s">
        <v>13317</v>
      </c>
      <c r="AH1886" s="418">
        <v>19.0824836355341</v>
      </c>
      <c r="AI1886" s="419">
        <v>104.94900276488021</v>
      </c>
      <c r="AJ1886" s="428">
        <v>1.03</v>
      </c>
      <c r="AK1886" s="428">
        <v>0</v>
      </c>
      <c r="AL1886" s="429">
        <v>1.03</v>
      </c>
      <c r="AM1886" s="407" t="s">
        <v>35384</v>
      </c>
    </row>
    <row r="1887" spans="2:39" ht="30" customHeight="1">
      <c r="B1887" s="130" t="s">
        <v>37855</v>
      </c>
      <c r="C1887" s="130" t="s">
        <v>13552</v>
      </c>
      <c r="D1887" s="130" t="s">
        <v>13490</v>
      </c>
      <c r="E1887" s="130" t="s">
        <v>13317</v>
      </c>
      <c r="F1887" s="130" t="s">
        <v>13317</v>
      </c>
      <c r="G1887" s="555">
        <v>19.083479384112309</v>
      </c>
      <c r="H1887" s="556">
        <v>104.9554945633797</v>
      </c>
      <c r="I1887" s="523">
        <v>4.54</v>
      </c>
      <c r="J1887" s="523">
        <v>0</v>
      </c>
      <c r="K1887" s="232">
        <v>4.54</v>
      </c>
      <c r="L1887" s="523">
        <v>0</v>
      </c>
      <c r="M1887" s="231">
        <v>4.54</v>
      </c>
      <c r="N1887" s="233">
        <v>0</v>
      </c>
      <c r="O1887" s="233">
        <v>0</v>
      </c>
      <c r="P1887" s="231">
        <v>0</v>
      </c>
      <c r="Q1887" s="231">
        <v>0</v>
      </c>
      <c r="R1887" s="233">
        <v>0</v>
      </c>
      <c r="S1887" s="231">
        <v>0</v>
      </c>
      <c r="T1887" s="231">
        <v>122.9432</v>
      </c>
      <c r="U1887" s="140" t="s">
        <v>12718</v>
      </c>
      <c r="V1887" s="141" t="s">
        <v>35311</v>
      </c>
      <c r="W1887" s="5" t="s">
        <v>11581</v>
      </c>
      <c r="X1887" s="7" t="b">
        <v>1</v>
      </c>
      <c r="Y1887" s="7">
        <v>0</v>
      </c>
      <c r="Z1887" s="7" t="b">
        <v>0</v>
      </c>
      <c r="AA1887" s="7" t="b">
        <v>1</v>
      </c>
      <c r="AC1887" s="405" t="s">
        <v>37855</v>
      </c>
      <c r="AD1887" s="406" t="s">
        <v>13552</v>
      </c>
      <c r="AE1887" s="406" t="s">
        <v>13490</v>
      </c>
      <c r="AF1887" s="406" t="s">
        <v>13317</v>
      </c>
      <c r="AG1887" s="406" t="s">
        <v>13317</v>
      </c>
      <c r="AH1887" s="418">
        <v>19.083479384112309</v>
      </c>
      <c r="AI1887" s="419">
        <v>104.9554945633797</v>
      </c>
      <c r="AJ1887" s="428">
        <v>4.54</v>
      </c>
      <c r="AK1887" s="428">
        <v>0</v>
      </c>
      <c r="AL1887" s="429">
        <v>4.54</v>
      </c>
      <c r="AM1887" s="407" t="s">
        <v>35311</v>
      </c>
    </row>
    <row r="1888" spans="2:39" ht="30" customHeight="1">
      <c r="B1888" s="130" t="s">
        <v>37856</v>
      </c>
      <c r="C1888" s="130" t="s">
        <v>13552</v>
      </c>
      <c r="D1888" s="130" t="s">
        <v>13490</v>
      </c>
      <c r="E1888" s="130" t="s">
        <v>13317</v>
      </c>
      <c r="F1888" s="130" t="s">
        <v>13317</v>
      </c>
      <c r="G1888" s="555">
        <v>19.075897177360719</v>
      </c>
      <c r="H1888" s="556">
        <v>104.9572241982661</v>
      </c>
      <c r="I1888" s="523">
        <v>0.68</v>
      </c>
      <c r="J1888" s="523">
        <v>0</v>
      </c>
      <c r="K1888" s="232">
        <v>0.68</v>
      </c>
      <c r="L1888" s="523">
        <v>0</v>
      </c>
      <c r="M1888" s="231">
        <v>0.68</v>
      </c>
      <c r="N1888" s="233">
        <v>0</v>
      </c>
      <c r="O1888" s="233">
        <v>0</v>
      </c>
      <c r="P1888" s="231">
        <v>0</v>
      </c>
      <c r="Q1888" s="231">
        <v>0</v>
      </c>
      <c r="R1888" s="233">
        <v>0</v>
      </c>
      <c r="S1888" s="231">
        <v>0</v>
      </c>
      <c r="T1888" s="231">
        <v>18.414400000000001</v>
      </c>
      <c r="U1888" s="140" t="s">
        <v>12718</v>
      </c>
      <c r="V1888" s="141" t="s">
        <v>35575</v>
      </c>
      <c r="W1888" s="5" t="s">
        <v>11581</v>
      </c>
      <c r="X1888" s="7" t="b">
        <v>1</v>
      </c>
      <c r="Y1888" s="7">
        <v>0</v>
      </c>
      <c r="Z1888" s="7" t="b">
        <v>0</v>
      </c>
      <c r="AA1888" s="7" t="b">
        <v>1</v>
      </c>
      <c r="AC1888" s="405" t="s">
        <v>37856</v>
      </c>
      <c r="AD1888" s="406" t="s">
        <v>13552</v>
      </c>
      <c r="AE1888" s="406" t="s">
        <v>13490</v>
      </c>
      <c r="AF1888" s="406" t="s">
        <v>13317</v>
      </c>
      <c r="AG1888" s="406" t="s">
        <v>13317</v>
      </c>
      <c r="AH1888" s="418">
        <v>19.075897177360719</v>
      </c>
      <c r="AI1888" s="419">
        <v>104.9572241982661</v>
      </c>
      <c r="AJ1888" s="428">
        <v>0.68</v>
      </c>
      <c r="AK1888" s="428">
        <v>0</v>
      </c>
      <c r="AL1888" s="429">
        <v>0.68</v>
      </c>
      <c r="AM1888" s="407" t="s">
        <v>35575</v>
      </c>
    </row>
    <row r="1889" spans="2:39" ht="30" customHeight="1">
      <c r="B1889" s="130" t="s">
        <v>37857</v>
      </c>
      <c r="C1889" s="130" t="s">
        <v>13552</v>
      </c>
      <c r="D1889" s="130" t="s">
        <v>13490</v>
      </c>
      <c r="E1889" s="130" t="s">
        <v>13317</v>
      </c>
      <c r="F1889" s="130" t="s">
        <v>13317</v>
      </c>
      <c r="G1889" s="555">
        <v>19.112271115554432</v>
      </c>
      <c r="H1889" s="556">
        <v>104.9320249001741</v>
      </c>
      <c r="I1889" s="523">
        <v>2.08</v>
      </c>
      <c r="J1889" s="523">
        <v>0</v>
      </c>
      <c r="K1889" s="232">
        <v>2.08</v>
      </c>
      <c r="L1889" s="523">
        <v>0</v>
      </c>
      <c r="M1889" s="231">
        <v>2.08</v>
      </c>
      <c r="N1889" s="233">
        <v>0</v>
      </c>
      <c r="O1889" s="233">
        <v>0</v>
      </c>
      <c r="P1889" s="231">
        <v>0</v>
      </c>
      <c r="Q1889" s="231">
        <v>0</v>
      </c>
      <c r="R1889" s="233">
        <v>0</v>
      </c>
      <c r="S1889" s="231">
        <v>0</v>
      </c>
      <c r="T1889" s="231">
        <v>56.3264</v>
      </c>
      <c r="U1889" s="140" t="s">
        <v>12718</v>
      </c>
      <c r="V1889" s="141" t="s">
        <v>35417</v>
      </c>
      <c r="W1889" s="5" t="s">
        <v>11581</v>
      </c>
      <c r="X1889" s="7" t="b">
        <v>1</v>
      </c>
      <c r="Y1889" s="7">
        <v>0</v>
      </c>
      <c r="Z1889" s="7" t="b">
        <v>0</v>
      </c>
      <c r="AA1889" s="7" t="b">
        <v>1</v>
      </c>
      <c r="AC1889" s="405" t="s">
        <v>37857</v>
      </c>
      <c r="AD1889" s="406" t="s">
        <v>13552</v>
      </c>
      <c r="AE1889" s="406" t="s">
        <v>13490</v>
      </c>
      <c r="AF1889" s="406" t="s">
        <v>13317</v>
      </c>
      <c r="AG1889" s="406" t="s">
        <v>13317</v>
      </c>
      <c r="AH1889" s="418">
        <v>19.112271115554432</v>
      </c>
      <c r="AI1889" s="419">
        <v>104.9320249001741</v>
      </c>
      <c r="AJ1889" s="428">
        <v>2.08</v>
      </c>
      <c r="AK1889" s="428">
        <v>0</v>
      </c>
      <c r="AL1889" s="429">
        <v>2.08</v>
      </c>
      <c r="AM1889" s="407" t="s">
        <v>35417</v>
      </c>
    </row>
    <row r="1890" spans="2:39" ht="30" customHeight="1">
      <c r="B1890" s="130" t="s">
        <v>37858</v>
      </c>
      <c r="C1890" s="130" t="s">
        <v>13552</v>
      </c>
      <c r="D1890" s="130" t="s">
        <v>13490</v>
      </c>
      <c r="E1890" s="130" t="s">
        <v>13317</v>
      </c>
      <c r="F1890" s="130" t="s">
        <v>13317</v>
      </c>
      <c r="G1890" s="555">
        <v>19.097870859506671</v>
      </c>
      <c r="H1890" s="556">
        <v>104.93965979975481</v>
      </c>
      <c r="I1890" s="523">
        <v>1.31</v>
      </c>
      <c r="J1890" s="523">
        <v>0</v>
      </c>
      <c r="K1890" s="232">
        <v>1.31</v>
      </c>
      <c r="L1890" s="523">
        <v>0</v>
      </c>
      <c r="M1890" s="231">
        <v>1.22</v>
      </c>
      <c r="N1890" s="233">
        <v>0</v>
      </c>
      <c r="O1890" s="233">
        <v>0.09</v>
      </c>
      <c r="P1890" s="231">
        <v>0</v>
      </c>
      <c r="Q1890" s="231">
        <v>0</v>
      </c>
      <c r="R1890" s="233">
        <v>0</v>
      </c>
      <c r="S1890" s="231">
        <v>0</v>
      </c>
      <c r="T1890" s="231">
        <v>33.037599999999998</v>
      </c>
      <c r="U1890" s="140" t="s">
        <v>12718</v>
      </c>
      <c r="V1890" s="141" t="s">
        <v>35474</v>
      </c>
      <c r="W1890" s="5" t="s">
        <v>11581</v>
      </c>
      <c r="X1890" s="7" t="b">
        <v>1</v>
      </c>
      <c r="Y1890" s="7">
        <v>0</v>
      </c>
      <c r="Z1890" s="7" t="b">
        <v>0</v>
      </c>
      <c r="AA1890" s="7" t="b">
        <v>1</v>
      </c>
      <c r="AC1890" s="405" t="s">
        <v>37858</v>
      </c>
      <c r="AD1890" s="406" t="s">
        <v>13552</v>
      </c>
      <c r="AE1890" s="406" t="s">
        <v>13490</v>
      </c>
      <c r="AF1890" s="406" t="s">
        <v>13317</v>
      </c>
      <c r="AG1890" s="406" t="s">
        <v>13317</v>
      </c>
      <c r="AH1890" s="418">
        <v>19.097870859506671</v>
      </c>
      <c r="AI1890" s="419">
        <v>104.93965979975481</v>
      </c>
      <c r="AJ1890" s="428">
        <v>1.31</v>
      </c>
      <c r="AK1890" s="428">
        <v>0</v>
      </c>
      <c r="AL1890" s="429">
        <v>1.31</v>
      </c>
      <c r="AM1890" s="407" t="s">
        <v>35474</v>
      </c>
    </row>
    <row r="1891" spans="2:39" ht="30" customHeight="1">
      <c r="B1891" s="130" t="s">
        <v>37859</v>
      </c>
      <c r="C1891" s="130" t="s">
        <v>13552</v>
      </c>
      <c r="D1891" s="130" t="s">
        <v>13490</v>
      </c>
      <c r="E1891" s="130" t="s">
        <v>13317</v>
      </c>
      <c r="F1891" s="130" t="s">
        <v>13317</v>
      </c>
      <c r="G1891" s="555">
        <v>19.094800243205839</v>
      </c>
      <c r="H1891" s="556">
        <v>104.93844932641819</v>
      </c>
      <c r="I1891" s="523">
        <v>1.32</v>
      </c>
      <c r="J1891" s="523">
        <v>0</v>
      </c>
      <c r="K1891" s="232">
        <v>1.32</v>
      </c>
      <c r="L1891" s="523">
        <v>0</v>
      </c>
      <c r="M1891" s="231">
        <v>1.32</v>
      </c>
      <c r="N1891" s="233">
        <v>0</v>
      </c>
      <c r="O1891" s="233">
        <v>0</v>
      </c>
      <c r="P1891" s="231">
        <v>0</v>
      </c>
      <c r="Q1891" s="231">
        <v>0</v>
      </c>
      <c r="R1891" s="233">
        <v>0</v>
      </c>
      <c r="S1891" s="231">
        <v>0</v>
      </c>
      <c r="T1891" s="231">
        <v>35.745600000000003</v>
      </c>
      <c r="U1891" s="140" t="s">
        <v>12718</v>
      </c>
      <c r="V1891" s="141" t="s">
        <v>35386</v>
      </c>
      <c r="W1891" s="5" t="s">
        <v>11581</v>
      </c>
      <c r="X1891" s="7" t="b">
        <v>1</v>
      </c>
      <c r="Y1891" s="7">
        <v>0</v>
      </c>
      <c r="Z1891" s="7" t="b">
        <v>0</v>
      </c>
      <c r="AA1891" s="7" t="b">
        <v>1</v>
      </c>
      <c r="AC1891" s="405" t="s">
        <v>37859</v>
      </c>
      <c r="AD1891" s="406" t="s">
        <v>13552</v>
      </c>
      <c r="AE1891" s="406" t="s">
        <v>13490</v>
      </c>
      <c r="AF1891" s="406" t="s">
        <v>13317</v>
      </c>
      <c r="AG1891" s="406" t="s">
        <v>13317</v>
      </c>
      <c r="AH1891" s="418">
        <v>19.094800243205839</v>
      </c>
      <c r="AI1891" s="419">
        <v>104.93844932641819</v>
      </c>
      <c r="AJ1891" s="428">
        <v>1.32</v>
      </c>
      <c r="AK1891" s="428">
        <v>0</v>
      </c>
      <c r="AL1891" s="429">
        <v>1.32</v>
      </c>
      <c r="AM1891" s="407" t="s">
        <v>35386</v>
      </c>
    </row>
    <row r="1892" spans="2:39" ht="30" customHeight="1">
      <c r="B1892" s="130" t="s">
        <v>37860</v>
      </c>
      <c r="C1892" s="130" t="s">
        <v>13552</v>
      </c>
      <c r="D1892" s="130" t="s">
        <v>13490</v>
      </c>
      <c r="E1892" s="130" t="s">
        <v>13317</v>
      </c>
      <c r="F1892" s="130" t="s">
        <v>13317</v>
      </c>
      <c r="G1892" s="555">
        <v>19.08498855182895</v>
      </c>
      <c r="H1892" s="556">
        <v>104.9469055553602</v>
      </c>
      <c r="I1892" s="523">
        <v>2.44</v>
      </c>
      <c r="J1892" s="523">
        <v>0</v>
      </c>
      <c r="K1892" s="232">
        <v>2.44</v>
      </c>
      <c r="L1892" s="523">
        <v>0</v>
      </c>
      <c r="M1892" s="231">
        <v>2.44</v>
      </c>
      <c r="N1892" s="233">
        <v>0</v>
      </c>
      <c r="O1892" s="233">
        <v>0</v>
      </c>
      <c r="P1892" s="231">
        <v>0</v>
      </c>
      <c r="Q1892" s="231">
        <v>0</v>
      </c>
      <c r="R1892" s="233">
        <v>0</v>
      </c>
      <c r="S1892" s="231">
        <v>0</v>
      </c>
      <c r="T1892" s="231">
        <v>66.075199999999995</v>
      </c>
      <c r="U1892" s="140" t="s">
        <v>12718</v>
      </c>
      <c r="V1892" s="141" t="s">
        <v>35382</v>
      </c>
      <c r="W1892" s="5" t="s">
        <v>11581</v>
      </c>
      <c r="X1892" s="7" t="b">
        <v>1</v>
      </c>
      <c r="Y1892" s="7">
        <v>0</v>
      </c>
      <c r="Z1892" s="7" t="b">
        <v>0</v>
      </c>
      <c r="AA1892" s="7" t="b">
        <v>1</v>
      </c>
      <c r="AC1892" s="405" t="s">
        <v>37860</v>
      </c>
      <c r="AD1892" s="406" t="s">
        <v>13552</v>
      </c>
      <c r="AE1892" s="406" t="s">
        <v>13490</v>
      </c>
      <c r="AF1892" s="406" t="s">
        <v>13317</v>
      </c>
      <c r="AG1892" s="406" t="s">
        <v>13317</v>
      </c>
      <c r="AH1892" s="418">
        <v>19.08498855182895</v>
      </c>
      <c r="AI1892" s="419">
        <v>104.9469055553602</v>
      </c>
      <c r="AJ1892" s="428">
        <v>2.44</v>
      </c>
      <c r="AK1892" s="428">
        <v>0</v>
      </c>
      <c r="AL1892" s="429">
        <v>2.44</v>
      </c>
      <c r="AM1892" s="407" t="s">
        <v>35382</v>
      </c>
    </row>
    <row r="1893" spans="2:39" ht="30" customHeight="1">
      <c r="B1893" s="130" t="s">
        <v>37861</v>
      </c>
      <c r="C1893" s="130" t="s">
        <v>13552</v>
      </c>
      <c r="D1893" s="130" t="s">
        <v>13490</v>
      </c>
      <c r="E1893" s="130" t="s">
        <v>13317</v>
      </c>
      <c r="F1893" s="130" t="s">
        <v>13317</v>
      </c>
      <c r="G1893" s="555">
        <v>19.085023918230871</v>
      </c>
      <c r="H1893" s="556">
        <v>104.9476278387165</v>
      </c>
      <c r="I1893" s="523">
        <v>2.38</v>
      </c>
      <c r="J1893" s="523">
        <v>0</v>
      </c>
      <c r="K1893" s="232">
        <v>2.38</v>
      </c>
      <c r="L1893" s="523">
        <v>0</v>
      </c>
      <c r="M1893" s="231">
        <v>2.38</v>
      </c>
      <c r="N1893" s="233">
        <v>0</v>
      </c>
      <c r="O1893" s="233">
        <v>0</v>
      </c>
      <c r="P1893" s="231">
        <v>0</v>
      </c>
      <c r="Q1893" s="231">
        <v>0</v>
      </c>
      <c r="R1893" s="233">
        <v>0</v>
      </c>
      <c r="S1893" s="231">
        <v>0</v>
      </c>
      <c r="T1893" s="231">
        <v>64.450399999999988</v>
      </c>
      <c r="U1893" s="140" t="s">
        <v>12718</v>
      </c>
      <c r="V1893" s="141" t="s">
        <v>35382</v>
      </c>
      <c r="W1893" s="5" t="s">
        <v>11581</v>
      </c>
      <c r="X1893" s="7" t="b">
        <v>1</v>
      </c>
      <c r="Y1893" s="7">
        <v>0</v>
      </c>
      <c r="Z1893" s="7" t="b">
        <v>0</v>
      </c>
      <c r="AA1893" s="7" t="b">
        <v>1</v>
      </c>
      <c r="AC1893" s="405" t="s">
        <v>37861</v>
      </c>
      <c r="AD1893" s="406" t="s">
        <v>13552</v>
      </c>
      <c r="AE1893" s="406" t="s">
        <v>13490</v>
      </c>
      <c r="AF1893" s="406" t="s">
        <v>13317</v>
      </c>
      <c r="AG1893" s="406" t="s">
        <v>13317</v>
      </c>
      <c r="AH1893" s="418">
        <v>19.085023918230871</v>
      </c>
      <c r="AI1893" s="419">
        <v>104.9476278387165</v>
      </c>
      <c r="AJ1893" s="428">
        <v>2.38</v>
      </c>
      <c r="AK1893" s="428">
        <v>0</v>
      </c>
      <c r="AL1893" s="429">
        <v>2.38</v>
      </c>
      <c r="AM1893" s="407" t="s">
        <v>35382</v>
      </c>
    </row>
    <row r="1894" spans="2:39" ht="30" customHeight="1">
      <c r="B1894" s="130" t="s">
        <v>37862</v>
      </c>
      <c r="C1894" s="130" t="s">
        <v>13552</v>
      </c>
      <c r="D1894" s="130" t="s">
        <v>13490</v>
      </c>
      <c r="E1894" s="130" t="s">
        <v>13317</v>
      </c>
      <c r="F1894" s="130" t="s">
        <v>13317</v>
      </c>
      <c r="G1894" s="555">
        <v>19.080553292626799</v>
      </c>
      <c r="H1894" s="556">
        <v>104.8858914654066</v>
      </c>
      <c r="I1894" s="523">
        <v>3.07</v>
      </c>
      <c r="J1894" s="523">
        <v>0</v>
      </c>
      <c r="K1894" s="232">
        <v>3.07</v>
      </c>
      <c r="L1894" s="523">
        <v>0</v>
      </c>
      <c r="M1894" s="231">
        <v>3.07</v>
      </c>
      <c r="N1894" s="233">
        <v>0</v>
      </c>
      <c r="O1894" s="233">
        <v>0</v>
      </c>
      <c r="P1894" s="231">
        <v>0</v>
      </c>
      <c r="Q1894" s="231">
        <v>0</v>
      </c>
      <c r="R1894" s="233">
        <v>0</v>
      </c>
      <c r="S1894" s="231">
        <v>0</v>
      </c>
      <c r="T1894" s="231">
        <v>83.135599999999997</v>
      </c>
      <c r="U1894" s="140" t="s">
        <v>12718</v>
      </c>
      <c r="V1894" s="141" t="s">
        <v>35498</v>
      </c>
      <c r="W1894" s="5" t="s">
        <v>11581</v>
      </c>
      <c r="X1894" s="7" t="b">
        <v>1</v>
      </c>
      <c r="Y1894" s="7">
        <v>0</v>
      </c>
      <c r="Z1894" s="7" t="b">
        <v>0</v>
      </c>
      <c r="AA1894" s="7" t="b">
        <v>1</v>
      </c>
      <c r="AC1894" s="405" t="s">
        <v>37862</v>
      </c>
      <c r="AD1894" s="406" t="s">
        <v>13552</v>
      </c>
      <c r="AE1894" s="406" t="s">
        <v>13490</v>
      </c>
      <c r="AF1894" s="406" t="s">
        <v>13317</v>
      </c>
      <c r="AG1894" s="406" t="s">
        <v>13317</v>
      </c>
      <c r="AH1894" s="418">
        <v>19.080553292626799</v>
      </c>
      <c r="AI1894" s="419">
        <v>104.8858914654066</v>
      </c>
      <c r="AJ1894" s="428">
        <v>3.07</v>
      </c>
      <c r="AK1894" s="428">
        <v>0</v>
      </c>
      <c r="AL1894" s="429">
        <v>3.07</v>
      </c>
      <c r="AM1894" s="407" t="s">
        <v>35498</v>
      </c>
    </row>
    <row r="1895" spans="2:39" ht="30" customHeight="1">
      <c r="B1895" s="130" t="s">
        <v>37863</v>
      </c>
      <c r="C1895" s="130" t="s">
        <v>13552</v>
      </c>
      <c r="D1895" s="130" t="s">
        <v>13490</v>
      </c>
      <c r="E1895" s="130" t="s">
        <v>13317</v>
      </c>
      <c r="F1895" s="130" t="s">
        <v>13317</v>
      </c>
      <c r="G1895" s="555">
        <v>19.076621582710409</v>
      </c>
      <c r="H1895" s="556">
        <v>104.88794084700849</v>
      </c>
      <c r="I1895" s="523">
        <v>1.88</v>
      </c>
      <c r="J1895" s="523">
        <v>0</v>
      </c>
      <c r="K1895" s="232">
        <v>1.88</v>
      </c>
      <c r="L1895" s="523">
        <v>0</v>
      </c>
      <c r="M1895" s="231">
        <v>1.88</v>
      </c>
      <c r="N1895" s="233">
        <v>0</v>
      </c>
      <c r="O1895" s="233">
        <v>0</v>
      </c>
      <c r="P1895" s="231">
        <v>0</v>
      </c>
      <c r="Q1895" s="231">
        <v>0</v>
      </c>
      <c r="R1895" s="233">
        <v>0</v>
      </c>
      <c r="S1895" s="231">
        <v>0</v>
      </c>
      <c r="T1895" s="231">
        <v>50.910400000000003</v>
      </c>
      <c r="U1895" s="140" t="s">
        <v>12718</v>
      </c>
      <c r="V1895" s="141" t="s">
        <v>35405</v>
      </c>
      <c r="W1895" s="5" t="s">
        <v>11581</v>
      </c>
      <c r="X1895" s="7" t="b">
        <v>1</v>
      </c>
      <c r="Y1895" s="7">
        <v>0</v>
      </c>
      <c r="Z1895" s="7" t="b">
        <v>0</v>
      </c>
      <c r="AA1895" s="7" t="b">
        <v>1</v>
      </c>
      <c r="AC1895" s="405" t="s">
        <v>37863</v>
      </c>
      <c r="AD1895" s="406" t="s">
        <v>13552</v>
      </c>
      <c r="AE1895" s="406" t="s">
        <v>13490</v>
      </c>
      <c r="AF1895" s="406" t="s">
        <v>13317</v>
      </c>
      <c r="AG1895" s="406" t="s">
        <v>13317</v>
      </c>
      <c r="AH1895" s="418">
        <v>19.076621582710409</v>
      </c>
      <c r="AI1895" s="419">
        <v>104.88794084700849</v>
      </c>
      <c r="AJ1895" s="428">
        <v>1.88</v>
      </c>
      <c r="AK1895" s="428">
        <v>0</v>
      </c>
      <c r="AL1895" s="429">
        <v>1.88</v>
      </c>
      <c r="AM1895" s="407" t="s">
        <v>35405</v>
      </c>
    </row>
    <row r="1896" spans="2:39" ht="30" customHeight="1">
      <c r="B1896" s="130" t="s">
        <v>37864</v>
      </c>
      <c r="C1896" s="130" t="s">
        <v>13552</v>
      </c>
      <c r="D1896" s="130" t="s">
        <v>13490</v>
      </c>
      <c r="E1896" s="130" t="s">
        <v>13317</v>
      </c>
      <c r="F1896" s="130" t="s">
        <v>13317</v>
      </c>
      <c r="G1896" s="555">
        <v>19.086458924641789</v>
      </c>
      <c r="H1896" s="556">
        <v>104.8777329613918</v>
      </c>
      <c r="I1896" s="523">
        <v>0.65</v>
      </c>
      <c r="J1896" s="523">
        <v>0</v>
      </c>
      <c r="K1896" s="232">
        <v>0.65</v>
      </c>
      <c r="L1896" s="523">
        <v>0</v>
      </c>
      <c r="M1896" s="231">
        <v>0.65</v>
      </c>
      <c r="N1896" s="233">
        <v>0</v>
      </c>
      <c r="O1896" s="233">
        <v>0</v>
      </c>
      <c r="P1896" s="231">
        <v>0</v>
      </c>
      <c r="Q1896" s="231">
        <v>0</v>
      </c>
      <c r="R1896" s="233">
        <v>0</v>
      </c>
      <c r="S1896" s="231">
        <v>0</v>
      </c>
      <c r="T1896" s="231">
        <v>17.602</v>
      </c>
      <c r="U1896" s="140" t="s">
        <v>12718</v>
      </c>
      <c r="V1896" s="141" t="s">
        <v>35589</v>
      </c>
      <c r="W1896" s="5" t="s">
        <v>11581</v>
      </c>
      <c r="X1896" s="7" t="b">
        <v>1</v>
      </c>
      <c r="Y1896" s="7">
        <v>0</v>
      </c>
      <c r="Z1896" s="7" t="b">
        <v>0</v>
      </c>
      <c r="AA1896" s="7" t="b">
        <v>1</v>
      </c>
      <c r="AC1896" s="405" t="s">
        <v>37864</v>
      </c>
      <c r="AD1896" s="406" t="s">
        <v>13552</v>
      </c>
      <c r="AE1896" s="406" t="s">
        <v>13490</v>
      </c>
      <c r="AF1896" s="406" t="s">
        <v>13317</v>
      </c>
      <c r="AG1896" s="406" t="s">
        <v>13317</v>
      </c>
      <c r="AH1896" s="418">
        <v>19.086458924641789</v>
      </c>
      <c r="AI1896" s="419">
        <v>104.8777329613918</v>
      </c>
      <c r="AJ1896" s="428">
        <v>0.65</v>
      </c>
      <c r="AK1896" s="428">
        <v>0</v>
      </c>
      <c r="AL1896" s="429">
        <v>0.65</v>
      </c>
      <c r="AM1896" s="407" t="s">
        <v>35589</v>
      </c>
    </row>
    <row r="1897" spans="2:39" ht="30" customHeight="1">
      <c r="B1897" s="130" t="s">
        <v>37865</v>
      </c>
      <c r="C1897" s="130" t="s">
        <v>13552</v>
      </c>
      <c r="D1897" s="130" t="s">
        <v>13490</v>
      </c>
      <c r="E1897" s="130" t="s">
        <v>13317</v>
      </c>
      <c r="F1897" s="130" t="s">
        <v>13317</v>
      </c>
      <c r="G1897" s="555">
        <v>19.085934642889288</v>
      </c>
      <c r="H1897" s="556">
        <v>104.87810318630559</v>
      </c>
      <c r="I1897" s="523">
        <v>0.69</v>
      </c>
      <c r="J1897" s="523">
        <v>0</v>
      </c>
      <c r="K1897" s="232">
        <v>0.69</v>
      </c>
      <c r="L1897" s="523">
        <v>0</v>
      </c>
      <c r="M1897" s="231">
        <v>0.69</v>
      </c>
      <c r="N1897" s="233">
        <v>0</v>
      </c>
      <c r="O1897" s="233">
        <v>0</v>
      </c>
      <c r="P1897" s="231">
        <v>0</v>
      </c>
      <c r="Q1897" s="231">
        <v>0</v>
      </c>
      <c r="R1897" s="233">
        <v>0</v>
      </c>
      <c r="S1897" s="231">
        <v>0</v>
      </c>
      <c r="T1897" s="231">
        <v>18.685199999999998</v>
      </c>
      <c r="U1897" s="140" t="s">
        <v>12718</v>
      </c>
      <c r="V1897" s="141" t="s">
        <v>35589</v>
      </c>
      <c r="W1897" s="5" t="s">
        <v>11581</v>
      </c>
      <c r="X1897" s="7" t="b">
        <v>1</v>
      </c>
      <c r="Y1897" s="7">
        <v>0</v>
      </c>
      <c r="Z1897" s="7" t="b">
        <v>0</v>
      </c>
      <c r="AA1897" s="7" t="b">
        <v>1</v>
      </c>
      <c r="AC1897" s="405" t="s">
        <v>37865</v>
      </c>
      <c r="AD1897" s="406" t="s">
        <v>13552</v>
      </c>
      <c r="AE1897" s="406" t="s">
        <v>13490</v>
      </c>
      <c r="AF1897" s="406" t="s">
        <v>13317</v>
      </c>
      <c r="AG1897" s="406" t="s">
        <v>13317</v>
      </c>
      <c r="AH1897" s="418">
        <v>19.085934642889288</v>
      </c>
      <c r="AI1897" s="419">
        <v>104.87810318630559</v>
      </c>
      <c r="AJ1897" s="428">
        <v>0.69</v>
      </c>
      <c r="AK1897" s="428">
        <v>0</v>
      </c>
      <c r="AL1897" s="429">
        <v>0.69</v>
      </c>
      <c r="AM1897" s="407" t="s">
        <v>35589</v>
      </c>
    </row>
    <row r="1898" spans="2:39" ht="30" customHeight="1">
      <c r="B1898" s="130" t="s">
        <v>37866</v>
      </c>
      <c r="C1898" s="130" t="s">
        <v>13552</v>
      </c>
      <c r="D1898" s="130" t="s">
        <v>13490</v>
      </c>
      <c r="E1898" s="130" t="s">
        <v>13317</v>
      </c>
      <c r="F1898" s="130" t="s">
        <v>13317</v>
      </c>
      <c r="G1898" s="555">
        <v>19.086703516826269</v>
      </c>
      <c r="H1898" s="556">
        <v>104.87679232226129</v>
      </c>
      <c r="I1898" s="523">
        <v>0.96</v>
      </c>
      <c r="J1898" s="523">
        <v>0</v>
      </c>
      <c r="K1898" s="232">
        <v>0.96</v>
      </c>
      <c r="L1898" s="523">
        <v>0</v>
      </c>
      <c r="M1898" s="231">
        <v>0.96</v>
      </c>
      <c r="N1898" s="233">
        <v>0</v>
      </c>
      <c r="O1898" s="233">
        <v>0</v>
      </c>
      <c r="P1898" s="231">
        <v>0</v>
      </c>
      <c r="Q1898" s="231">
        <v>0</v>
      </c>
      <c r="R1898" s="233">
        <v>0</v>
      </c>
      <c r="S1898" s="231">
        <v>0</v>
      </c>
      <c r="T1898" s="231">
        <v>25.9968</v>
      </c>
      <c r="U1898" s="140" t="s">
        <v>12718</v>
      </c>
      <c r="V1898" s="141" t="s">
        <v>35589</v>
      </c>
      <c r="W1898" s="5" t="s">
        <v>11581</v>
      </c>
      <c r="X1898" s="7" t="b">
        <v>1</v>
      </c>
      <c r="Y1898" s="7">
        <v>0</v>
      </c>
      <c r="Z1898" s="7" t="b">
        <v>0</v>
      </c>
      <c r="AA1898" s="7" t="b">
        <v>1</v>
      </c>
      <c r="AC1898" s="405" t="s">
        <v>37866</v>
      </c>
      <c r="AD1898" s="406" t="s">
        <v>13552</v>
      </c>
      <c r="AE1898" s="406" t="s">
        <v>13490</v>
      </c>
      <c r="AF1898" s="406" t="s">
        <v>13317</v>
      </c>
      <c r="AG1898" s="406" t="s">
        <v>13317</v>
      </c>
      <c r="AH1898" s="418">
        <v>19.086703516826269</v>
      </c>
      <c r="AI1898" s="419">
        <v>104.87679232226129</v>
      </c>
      <c r="AJ1898" s="428">
        <v>0.96</v>
      </c>
      <c r="AK1898" s="428">
        <v>0</v>
      </c>
      <c r="AL1898" s="429">
        <v>0.96</v>
      </c>
      <c r="AM1898" s="407" t="s">
        <v>35589</v>
      </c>
    </row>
    <row r="1899" spans="2:39" ht="30" customHeight="1">
      <c r="B1899" s="130" t="s">
        <v>37867</v>
      </c>
      <c r="C1899" s="130" t="s">
        <v>13552</v>
      </c>
      <c r="D1899" s="130" t="s">
        <v>13490</v>
      </c>
      <c r="E1899" s="130" t="s">
        <v>13317</v>
      </c>
      <c r="F1899" s="130" t="s">
        <v>13317</v>
      </c>
      <c r="G1899" s="555">
        <v>19.08600646511977</v>
      </c>
      <c r="H1899" s="556">
        <v>104.8787589664872</v>
      </c>
      <c r="I1899" s="523">
        <v>0.94</v>
      </c>
      <c r="J1899" s="523">
        <v>0</v>
      </c>
      <c r="K1899" s="232">
        <v>0.94</v>
      </c>
      <c r="L1899" s="523">
        <v>0</v>
      </c>
      <c r="M1899" s="231">
        <v>0.94</v>
      </c>
      <c r="N1899" s="233">
        <v>0</v>
      </c>
      <c r="O1899" s="233">
        <v>0</v>
      </c>
      <c r="P1899" s="231">
        <v>0</v>
      </c>
      <c r="Q1899" s="231">
        <v>0</v>
      </c>
      <c r="R1899" s="233">
        <v>0</v>
      </c>
      <c r="S1899" s="231">
        <v>0</v>
      </c>
      <c r="T1899" s="231">
        <v>25.455200000000001</v>
      </c>
      <c r="U1899" s="140" t="s">
        <v>12718</v>
      </c>
      <c r="V1899" s="141" t="s">
        <v>35588</v>
      </c>
      <c r="W1899" s="5" t="s">
        <v>11581</v>
      </c>
      <c r="X1899" s="7" t="b">
        <v>1</v>
      </c>
      <c r="Y1899" s="7">
        <v>0</v>
      </c>
      <c r="Z1899" s="7" t="b">
        <v>0</v>
      </c>
      <c r="AA1899" s="7" t="b">
        <v>1</v>
      </c>
      <c r="AC1899" s="405" t="s">
        <v>37867</v>
      </c>
      <c r="AD1899" s="406" t="s">
        <v>13552</v>
      </c>
      <c r="AE1899" s="406" t="s">
        <v>13490</v>
      </c>
      <c r="AF1899" s="406" t="s">
        <v>13317</v>
      </c>
      <c r="AG1899" s="406" t="s">
        <v>13317</v>
      </c>
      <c r="AH1899" s="418">
        <v>19.08600646511977</v>
      </c>
      <c r="AI1899" s="419">
        <v>104.8787589664872</v>
      </c>
      <c r="AJ1899" s="428">
        <v>0.94</v>
      </c>
      <c r="AK1899" s="428">
        <v>0</v>
      </c>
      <c r="AL1899" s="429">
        <v>0.94</v>
      </c>
      <c r="AM1899" s="407" t="s">
        <v>35588</v>
      </c>
    </row>
    <row r="1900" spans="2:39" ht="30" customHeight="1">
      <c r="B1900" s="130" t="s">
        <v>37868</v>
      </c>
      <c r="C1900" s="130" t="s">
        <v>13552</v>
      </c>
      <c r="D1900" s="130" t="s">
        <v>13490</v>
      </c>
      <c r="E1900" s="130" t="s">
        <v>13317</v>
      </c>
      <c r="F1900" s="130" t="s">
        <v>13317</v>
      </c>
      <c r="G1900" s="555">
        <v>19.08870043302538</v>
      </c>
      <c r="H1900" s="556">
        <v>104.87649923672561</v>
      </c>
      <c r="I1900" s="523">
        <v>0.87</v>
      </c>
      <c r="J1900" s="523">
        <v>0</v>
      </c>
      <c r="K1900" s="232">
        <v>0.87</v>
      </c>
      <c r="L1900" s="523">
        <v>0</v>
      </c>
      <c r="M1900" s="231">
        <v>0.87</v>
      </c>
      <c r="N1900" s="233">
        <v>0</v>
      </c>
      <c r="O1900" s="233">
        <v>0</v>
      </c>
      <c r="P1900" s="231">
        <v>0</v>
      </c>
      <c r="Q1900" s="231">
        <v>0</v>
      </c>
      <c r="R1900" s="233">
        <v>0</v>
      </c>
      <c r="S1900" s="231">
        <v>0</v>
      </c>
      <c r="T1900" s="231">
        <v>23.5596</v>
      </c>
      <c r="U1900" s="140" t="s">
        <v>12718</v>
      </c>
      <c r="V1900" s="141" t="s">
        <v>35576</v>
      </c>
      <c r="W1900" s="5" t="s">
        <v>11581</v>
      </c>
      <c r="X1900" s="7" t="b">
        <v>1</v>
      </c>
      <c r="Y1900" s="7">
        <v>0</v>
      </c>
      <c r="Z1900" s="7" t="b">
        <v>0</v>
      </c>
      <c r="AA1900" s="7" t="b">
        <v>1</v>
      </c>
      <c r="AC1900" s="405" t="s">
        <v>37868</v>
      </c>
      <c r="AD1900" s="406" t="s">
        <v>13552</v>
      </c>
      <c r="AE1900" s="406" t="s">
        <v>13490</v>
      </c>
      <c r="AF1900" s="406" t="s">
        <v>13317</v>
      </c>
      <c r="AG1900" s="406" t="s">
        <v>13317</v>
      </c>
      <c r="AH1900" s="418">
        <v>19.08870043302538</v>
      </c>
      <c r="AI1900" s="419">
        <v>104.87649923672561</v>
      </c>
      <c r="AJ1900" s="428">
        <v>0.87</v>
      </c>
      <c r="AK1900" s="428">
        <v>0</v>
      </c>
      <c r="AL1900" s="429">
        <v>0.87</v>
      </c>
      <c r="AM1900" s="407" t="s">
        <v>35576</v>
      </c>
    </row>
    <row r="1901" spans="2:39" ht="30" customHeight="1">
      <c r="B1901" s="130" t="s">
        <v>37869</v>
      </c>
      <c r="C1901" s="130" t="s">
        <v>13552</v>
      </c>
      <c r="D1901" s="130" t="s">
        <v>13490</v>
      </c>
      <c r="E1901" s="130" t="s">
        <v>13317</v>
      </c>
      <c r="F1901" s="130" t="s">
        <v>13317</v>
      </c>
      <c r="G1901" s="555">
        <v>19.083829152393491</v>
      </c>
      <c r="H1901" s="556">
        <v>104.878614736382</v>
      </c>
      <c r="I1901" s="523">
        <v>2.2200000000000002</v>
      </c>
      <c r="J1901" s="523">
        <v>0</v>
      </c>
      <c r="K1901" s="232">
        <v>2.2200000000000002</v>
      </c>
      <c r="L1901" s="523">
        <v>0</v>
      </c>
      <c r="M1901" s="231">
        <v>2.2200000000000002</v>
      </c>
      <c r="N1901" s="233">
        <v>0</v>
      </c>
      <c r="O1901" s="233">
        <v>0</v>
      </c>
      <c r="P1901" s="231">
        <v>0</v>
      </c>
      <c r="Q1901" s="231">
        <v>0</v>
      </c>
      <c r="R1901" s="233">
        <v>0</v>
      </c>
      <c r="S1901" s="231">
        <v>0</v>
      </c>
      <c r="T1901" s="231">
        <v>60.117600000000003</v>
      </c>
      <c r="U1901" s="140" t="s">
        <v>12718</v>
      </c>
      <c r="V1901" s="141" t="s">
        <v>35575</v>
      </c>
      <c r="W1901" s="5" t="s">
        <v>11581</v>
      </c>
      <c r="X1901" s="7" t="b">
        <v>1</v>
      </c>
      <c r="Y1901" s="7">
        <v>0</v>
      </c>
      <c r="Z1901" s="7" t="b">
        <v>0</v>
      </c>
      <c r="AA1901" s="7" t="b">
        <v>1</v>
      </c>
      <c r="AC1901" s="405" t="s">
        <v>37869</v>
      </c>
      <c r="AD1901" s="406" t="s">
        <v>13552</v>
      </c>
      <c r="AE1901" s="406" t="s">
        <v>13490</v>
      </c>
      <c r="AF1901" s="406" t="s">
        <v>13317</v>
      </c>
      <c r="AG1901" s="406" t="s">
        <v>13317</v>
      </c>
      <c r="AH1901" s="418">
        <v>19.083829152393491</v>
      </c>
      <c r="AI1901" s="419">
        <v>104.878614736382</v>
      </c>
      <c r="AJ1901" s="428">
        <v>2.2200000000000002</v>
      </c>
      <c r="AK1901" s="428">
        <v>0</v>
      </c>
      <c r="AL1901" s="429">
        <v>2.2200000000000002</v>
      </c>
      <c r="AM1901" s="407" t="s">
        <v>35575</v>
      </c>
    </row>
    <row r="1902" spans="2:39" ht="30" customHeight="1">
      <c r="B1902" s="130" t="s">
        <v>37870</v>
      </c>
      <c r="C1902" s="130" t="s">
        <v>13552</v>
      </c>
      <c r="D1902" s="130" t="s">
        <v>13490</v>
      </c>
      <c r="E1902" s="130" t="s">
        <v>13317</v>
      </c>
      <c r="F1902" s="130" t="s">
        <v>13317</v>
      </c>
      <c r="G1902" s="555">
        <v>19.08660297442157</v>
      </c>
      <c r="H1902" s="556">
        <v>104.8784648255164</v>
      </c>
      <c r="I1902" s="523">
        <v>0.33</v>
      </c>
      <c r="J1902" s="523">
        <v>0</v>
      </c>
      <c r="K1902" s="232">
        <v>0.33</v>
      </c>
      <c r="L1902" s="523">
        <v>0</v>
      </c>
      <c r="M1902" s="231">
        <v>0.33</v>
      </c>
      <c r="N1902" s="233">
        <v>0</v>
      </c>
      <c r="O1902" s="233">
        <v>0</v>
      </c>
      <c r="P1902" s="231">
        <v>0</v>
      </c>
      <c r="Q1902" s="231">
        <v>0</v>
      </c>
      <c r="R1902" s="233">
        <v>0</v>
      </c>
      <c r="S1902" s="231">
        <v>0</v>
      </c>
      <c r="T1902" s="231">
        <v>8.936399999999999</v>
      </c>
      <c r="U1902" s="140" t="s">
        <v>12718</v>
      </c>
      <c r="V1902" s="141" t="s">
        <v>35575</v>
      </c>
      <c r="W1902" s="5" t="s">
        <v>11581</v>
      </c>
      <c r="X1902" s="7" t="b">
        <v>1</v>
      </c>
      <c r="Y1902" s="7">
        <v>0</v>
      </c>
      <c r="Z1902" s="7" t="b">
        <v>0</v>
      </c>
      <c r="AA1902" s="7" t="b">
        <v>1</v>
      </c>
      <c r="AC1902" s="405" t="s">
        <v>37870</v>
      </c>
      <c r="AD1902" s="406" t="s">
        <v>13552</v>
      </c>
      <c r="AE1902" s="406" t="s">
        <v>13490</v>
      </c>
      <c r="AF1902" s="406" t="s">
        <v>13317</v>
      </c>
      <c r="AG1902" s="406" t="s">
        <v>13317</v>
      </c>
      <c r="AH1902" s="418">
        <v>19.08660297442157</v>
      </c>
      <c r="AI1902" s="419">
        <v>104.8784648255164</v>
      </c>
      <c r="AJ1902" s="428">
        <v>0.33</v>
      </c>
      <c r="AK1902" s="428">
        <v>0</v>
      </c>
      <c r="AL1902" s="429">
        <v>0.33</v>
      </c>
      <c r="AM1902" s="407" t="s">
        <v>35575</v>
      </c>
    </row>
    <row r="1903" spans="2:39" ht="30" customHeight="1">
      <c r="B1903" s="130" t="s">
        <v>37871</v>
      </c>
      <c r="C1903" s="130" t="s">
        <v>13552</v>
      </c>
      <c r="D1903" s="130" t="s">
        <v>13490</v>
      </c>
      <c r="E1903" s="130" t="s">
        <v>13317</v>
      </c>
      <c r="F1903" s="130" t="s">
        <v>13317</v>
      </c>
      <c r="G1903" s="555">
        <v>19.08624954686335</v>
      </c>
      <c r="H1903" s="556">
        <v>104.879985076701</v>
      </c>
      <c r="I1903" s="523">
        <v>4.1900000000000004</v>
      </c>
      <c r="J1903" s="523">
        <v>0</v>
      </c>
      <c r="K1903" s="232">
        <v>4.1900000000000004</v>
      </c>
      <c r="L1903" s="523">
        <v>0</v>
      </c>
      <c r="M1903" s="231">
        <v>4.1900000000000004</v>
      </c>
      <c r="N1903" s="233">
        <v>0</v>
      </c>
      <c r="O1903" s="233">
        <v>0</v>
      </c>
      <c r="P1903" s="231">
        <v>0</v>
      </c>
      <c r="Q1903" s="231">
        <v>0</v>
      </c>
      <c r="R1903" s="233">
        <v>0</v>
      </c>
      <c r="S1903" s="231">
        <v>0</v>
      </c>
      <c r="T1903" s="231">
        <v>113.4652</v>
      </c>
      <c r="U1903" s="140" t="s">
        <v>12718</v>
      </c>
      <c r="V1903" s="141" t="s">
        <v>35575</v>
      </c>
      <c r="W1903" s="5" t="s">
        <v>11581</v>
      </c>
      <c r="X1903" s="7" t="b">
        <v>1</v>
      </c>
      <c r="Y1903" s="7">
        <v>0</v>
      </c>
      <c r="Z1903" s="7" t="b">
        <v>0</v>
      </c>
      <c r="AA1903" s="7" t="b">
        <v>1</v>
      </c>
      <c r="AC1903" s="405" t="s">
        <v>37871</v>
      </c>
      <c r="AD1903" s="406" t="s">
        <v>13552</v>
      </c>
      <c r="AE1903" s="406" t="s">
        <v>13490</v>
      </c>
      <c r="AF1903" s="406" t="s">
        <v>13317</v>
      </c>
      <c r="AG1903" s="406" t="s">
        <v>13317</v>
      </c>
      <c r="AH1903" s="418">
        <v>19.08624954686335</v>
      </c>
      <c r="AI1903" s="419">
        <v>104.879985076701</v>
      </c>
      <c r="AJ1903" s="428">
        <v>4.1900000000000004</v>
      </c>
      <c r="AK1903" s="428">
        <v>0</v>
      </c>
      <c r="AL1903" s="429">
        <v>4.1900000000000004</v>
      </c>
      <c r="AM1903" s="407" t="s">
        <v>35575</v>
      </c>
    </row>
    <row r="1904" spans="2:39" ht="30" customHeight="1">
      <c r="B1904" s="130" t="s">
        <v>37872</v>
      </c>
      <c r="C1904" s="130" t="s">
        <v>13552</v>
      </c>
      <c r="D1904" s="130" t="s">
        <v>13490</v>
      </c>
      <c r="E1904" s="130" t="s">
        <v>13317</v>
      </c>
      <c r="F1904" s="130" t="s">
        <v>13317</v>
      </c>
      <c r="G1904" s="555">
        <v>19.0886740301118</v>
      </c>
      <c r="H1904" s="556">
        <v>104.8754728480726</v>
      </c>
      <c r="I1904" s="523">
        <v>6.36</v>
      </c>
      <c r="J1904" s="523">
        <v>0</v>
      </c>
      <c r="K1904" s="232">
        <v>6.36</v>
      </c>
      <c r="L1904" s="523">
        <v>0</v>
      </c>
      <c r="M1904" s="231">
        <v>6.36</v>
      </c>
      <c r="N1904" s="233">
        <v>0</v>
      </c>
      <c r="O1904" s="233">
        <v>0</v>
      </c>
      <c r="P1904" s="231">
        <v>0</v>
      </c>
      <c r="Q1904" s="231">
        <v>0</v>
      </c>
      <c r="R1904" s="233">
        <v>0</v>
      </c>
      <c r="S1904" s="231">
        <v>0</v>
      </c>
      <c r="T1904" s="231">
        <v>172.22880000000001</v>
      </c>
      <c r="U1904" s="140" t="s">
        <v>12718</v>
      </c>
      <c r="V1904" s="141" t="s">
        <v>35569</v>
      </c>
      <c r="W1904" s="5" t="s">
        <v>11581</v>
      </c>
      <c r="X1904" s="7" t="b">
        <v>1</v>
      </c>
      <c r="Y1904" s="7">
        <v>0</v>
      </c>
      <c r="Z1904" s="7" t="b">
        <v>0</v>
      </c>
      <c r="AA1904" s="7" t="b">
        <v>1</v>
      </c>
      <c r="AC1904" s="405" t="s">
        <v>37872</v>
      </c>
      <c r="AD1904" s="406" t="s">
        <v>13552</v>
      </c>
      <c r="AE1904" s="406" t="s">
        <v>13490</v>
      </c>
      <c r="AF1904" s="406" t="s">
        <v>13317</v>
      </c>
      <c r="AG1904" s="406" t="s">
        <v>13317</v>
      </c>
      <c r="AH1904" s="418">
        <v>19.0886740301118</v>
      </c>
      <c r="AI1904" s="419">
        <v>104.8754728480726</v>
      </c>
      <c r="AJ1904" s="428">
        <v>6.36</v>
      </c>
      <c r="AK1904" s="428">
        <v>0</v>
      </c>
      <c r="AL1904" s="429">
        <v>6.36</v>
      </c>
      <c r="AM1904" s="407" t="s">
        <v>35569</v>
      </c>
    </row>
    <row r="1905" spans="2:39" ht="30" customHeight="1">
      <c r="B1905" s="130" t="s">
        <v>37873</v>
      </c>
      <c r="C1905" s="130" t="s">
        <v>13552</v>
      </c>
      <c r="D1905" s="130" t="s">
        <v>13490</v>
      </c>
      <c r="E1905" s="130" t="s">
        <v>13317</v>
      </c>
      <c r="F1905" s="130" t="s">
        <v>13317</v>
      </c>
      <c r="G1905" s="555">
        <v>19.085781556738731</v>
      </c>
      <c r="H1905" s="556">
        <v>104.8773713185153</v>
      </c>
      <c r="I1905" s="523">
        <v>0.62</v>
      </c>
      <c r="J1905" s="523">
        <v>0</v>
      </c>
      <c r="K1905" s="232">
        <v>0.62</v>
      </c>
      <c r="L1905" s="523">
        <v>0</v>
      </c>
      <c r="M1905" s="231">
        <v>0.62</v>
      </c>
      <c r="N1905" s="233">
        <v>0</v>
      </c>
      <c r="O1905" s="233">
        <v>0</v>
      </c>
      <c r="P1905" s="231">
        <v>0</v>
      </c>
      <c r="Q1905" s="231">
        <v>0</v>
      </c>
      <c r="R1905" s="233">
        <v>0</v>
      </c>
      <c r="S1905" s="231">
        <v>0</v>
      </c>
      <c r="T1905" s="231">
        <v>16.7896</v>
      </c>
      <c r="U1905" s="140" t="s">
        <v>12718</v>
      </c>
      <c r="V1905" s="141" t="s">
        <v>35564</v>
      </c>
      <c r="W1905" s="5" t="s">
        <v>11581</v>
      </c>
      <c r="X1905" s="7" t="b">
        <v>1</v>
      </c>
      <c r="Y1905" s="7">
        <v>0</v>
      </c>
      <c r="Z1905" s="7" t="b">
        <v>0</v>
      </c>
      <c r="AA1905" s="7" t="b">
        <v>1</v>
      </c>
      <c r="AC1905" s="405" t="s">
        <v>37873</v>
      </c>
      <c r="AD1905" s="406" t="s">
        <v>13552</v>
      </c>
      <c r="AE1905" s="406" t="s">
        <v>13490</v>
      </c>
      <c r="AF1905" s="406" t="s">
        <v>13317</v>
      </c>
      <c r="AG1905" s="406" t="s">
        <v>13317</v>
      </c>
      <c r="AH1905" s="418">
        <v>19.085781556738731</v>
      </c>
      <c r="AI1905" s="419">
        <v>104.8773713185153</v>
      </c>
      <c r="AJ1905" s="428">
        <v>0.62</v>
      </c>
      <c r="AK1905" s="428">
        <v>0</v>
      </c>
      <c r="AL1905" s="429">
        <v>0.62</v>
      </c>
      <c r="AM1905" s="407" t="s">
        <v>35564</v>
      </c>
    </row>
    <row r="1906" spans="2:39" ht="30" customHeight="1">
      <c r="B1906" s="130" t="s">
        <v>37874</v>
      </c>
      <c r="C1906" s="130" t="s">
        <v>13552</v>
      </c>
      <c r="D1906" s="130" t="s">
        <v>13490</v>
      </c>
      <c r="E1906" s="130" t="s">
        <v>13317</v>
      </c>
      <c r="F1906" s="130" t="s">
        <v>13317</v>
      </c>
      <c r="G1906" s="555">
        <v>19.091437975521089</v>
      </c>
      <c r="H1906" s="556">
        <v>104.8765488342089</v>
      </c>
      <c r="I1906" s="523">
        <v>1.1399999999999999</v>
      </c>
      <c r="J1906" s="523">
        <v>0</v>
      </c>
      <c r="K1906" s="232">
        <v>1.1399999999999999</v>
      </c>
      <c r="L1906" s="523">
        <v>0</v>
      </c>
      <c r="M1906" s="231">
        <v>1.1399999999999999</v>
      </c>
      <c r="N1906" s="233">
        <v>0</v>
      </c>
      <c r="O1906" s="233">
        <v>0</v>
      </c>
      <c r="P1906" s="231">
        <v>0</v>
      </c>
      <c r="Q1906" s="231">
        <v>0</v>
      </c>
      <c r="R1906" s="233">
        <v>0</v>
      </c>
      <c r="S1906" s="231">
        <v>0</v>
      </c>
      <c r="T1906" s="231">
        <v>30.871199999999991</v>
      </c>
      <c r="U1906" s="140" t="s">
        <v>12718</v>
      </c>
      <c r="V1906" s="141" t="s">
        <v>35561</v>
      </c>
      <c r="W1906" s="5" t="s">
        <v>11581</v>
      </c>
      <c r="X1906" s="7" t="b">
        <v>1</v>
      </c>
      <c r="Y1906" s="7">
        <v>0</v>
      </c>
      <c r="Z1906" s="7" t="b">
        <v>0</v>
      </c>
      <c r="AA1906" s="7" t="b">
        <v>1</v>
      </c>
      <c r="AC1906" s="405" t="s">
        <v>37874</v>
      </c>
      <c r="AD1906" s="406" t="s">
        <v>13552</v>
      </c>
      <c r="AE1906" s="406" t="s">
        <v>13490</v>
      </c>
      <c r="AF1906" s="406" t="s">
        <v>13317</v>
      </c>
      <c r="AG1906" s="406" t="s">
        <v>13317</v>
      </c>
      <c r="AH1906" s="418">
        <v>19.091437975521089</v>
      </c>
      <c r="AI1906" s="419">
        <v>104.8765488342089</v>
      </c>
      <c r="AJ1906" s="428">
        <v>1.1399999999999999</v>
      </c>
      <c r="AK1906" s="428">
        <v>0</v>
      </c>
      <c r="AL1906" s="429">
        <v>1.1399999999999999</v>
      </c>
      <c r="AM1906" s="407" t="s">
        <v>35561</v>
      </c>
    </row>
    <row r="1907" spans="2:39" ht="30" customHeight="1">
      <c r="B1907" s="130" t="s">
        <v>37875</v>
      </c>
      <c r="C1907" s="130" t="s">
        <v>13552</v>
      </c>
      <c r="D1907" s="130" t="s">
        <v>13490</v>
      </c>
      <c r="E1907" s="130" t="s">
        <v>13317</v>
      </c>
      <c r="F1907" s="130" t="s">
        <v>13317</v>
      </c>
      <c r="G1907" s="555">
        <v>19.083144168124619</v>
      </c>
      <c r="H1907" s="556">
        <v>104.8762004208705</v>
      </c>
      <c r="I1907" s="523">
        <v>2.09</v>
      </c>
      <c r="J1907" s="523">
        <v>0</v>
      </c>
      <c r="K1907" s="232">
        <v>2.09</v>
      </c>
      <c r="L1907" s="523">
        <v>0</v>
      </c>
      <c r="M1907" s="231">
        <v>2.09</v>
      </c>
      <c r="N1907" s="233">
        <v>0</v>
      </c>
      <c r="O1907" s="233">
        <v>0</v>
      </c>
      <c r="P1907" s="231">
        <v>0</v>
      </c>
      <c r="Q1907" s="231">
        <v>0</v>
      </c>
      <c r="R1907" s="233">
        <v>0</v>
      </c>
      <c r="S1907" s="231">
        <v>0</v>
      </c>
      <c r="T1907" s="231">
        <v>56.597199999999987</v>
      </c>
      <c r="U1907" s="140" t="s">
        <v>12718</v>
      </c>
      <c r="V1907" s="141" t="s">
        <v>35553</v>
      </c>
      <c r="W1907" s="5" t="s">
        <v>11581</v>
      </c>
      <c r="X1907" s="7" t="b">
        <v>1</v>
      </c>
      <c r="Y1907" s="7">
        <v>0</v>
      </c>
      <c r="Z1907" s="7" t="b">
        <v>0</v>
      </c>
      <c r="AA1907" s="7" t="b">
        <v>1</v>
      </c>
      <c r="AC1907" s="405" t="s">
        <v>37875</v>
      </c>
      <c r="AD1907" s="406" t="s">
        <v>13552</v>
      </c>
      <c r="AE1907" s="406" t="s">
        <v>13490</v>
      </c>
      <c r="AF1907" s="406" t="s">
        <v>13317</v>
      </c>
      <c r="AG1907" s="406" t="s">
        <v>13317</v>
      </c>
      <c r="AH1907" s="418">
        <v>19.083144168124619</v>
      </c>
      <c r="AI1907" s="419">
        <v>104.8762004208705</v>
      </c>
      <c r="AJ1907" s="428">
        <v>2.09</v>
      </c>
      <c r="AK1907" s="428">
        <v>0</v>
      </c>
      <c r="AL1907" s="429">
        <v>2.09</v>
      </c>
      <c r="AM1907" s="407" t="s">
        <v>35553</v>
      </c>
    </row>
    <row r="1908" spans="2:39" ht="30" customHeight="1">
      <c r="B1908" s="130" t="s">
        <v>37876</v>
      </c>
      <c r="C1908" s="130" t="s">
        <v>13552</v>
      </c>
      <c r="D1908" s="130" t="s">
        <v>13490</v>
      </c>
      <c r="E1908" s="130" t="s">
        <v>13317</v>
      </c>
      <c r="F1908" s="130" t="s">
        <v>13317</v>
      </c>
      <c r="G1908" s="555">
        <v>19.08501351747536</v>
      </c>
      <c r="H1908" s="556">
        <v>104.8774752664384</v>
      </c>
      <c r="I1908" s="523">
        <v>0.31</v>
      </c>
      <c r="J1908" s="523">
        <v>0</v>
      </c>
      <c r="K1908" s="232">
        <v>0.31</v>
      </c>
      <c r="L1908" s="523">
        <v>0</v>
      </c>
      <c r="M1908" s="231">
        <v>0.27</v>
      </c>
      <c r="N1908" s="233">
        <v>0</v>
      </c>
      <c r="O1908" s="233">
        <v>0.04</v>
      </c>
      <c r="P1908" s="231">
        <v>0</v>
      </c>
      <c r="Q1908" s="231">
        <v>0</v>
      </c>
      <c r="R1908" s="233">
        <v>0</v>
      </c>
      <c r="S1908" s="231">
        <v>0</v>
      </c>
      <c r="T1908" s="231">
        <v>7.3116000000000003</v>
      </c>
      <c r="U1908" s="140" t="s">
        <v>12718</v>
      </c>
      <c r="V1908" s="141" t="s">
        <v>35506</v>
      </c>
      <c r="W1908" s="5" t="s">
        <v>11581</v>
      </c>
      <c r="X1908" s="7" t="b">
        <v>1</v>
      </c>
      <c r="Y1908" s="7">
        <v>0</v>
      </c>
      <c r="Z1908" s="7" t="b">
        <v>0</v>
      </c>
      <c r="AA1908" s="7" t="b">
        <v>1</v>
      </c>
      <c r="AC1908" s="405" t="s">
        <v>37876</v>
      </c>
      <c r="AD1908" s="406" t="s">
        <v>13552</v>
      </c>
      <c r="AE1908" s="406" t="s">
        <v>13490</v>
      </c>
      <c r="AF1908" s="406" t="s">
        <v>13317</v>
      </c>
      <c r="AG1908" s="406" t="s">
        <v>13317</v>
      </c>
      <c r="AH1908" s="418">
        <v>19.08501351747536</v>
      </c>
      <c r="AI1908" s="419">
        <v>104.8774752664384</v>
      </c>
      <c r="AJ1908" s="428">
        <v>0.31</v>
      </c>
      <c r="AK1908" s="428">
        <v>0</v>
      </c>
      <c r="AL1908" s="429">
        <v>0.31</v>
      </c>
      <c r="AM1908" s="407" t="s">
        <v>35506</v>
      </c>
    </row>
    <row r="1909" spans="2:39" ht="30" customHeight="1">
      <c r="B1909" s="130" t="s">
        <v>37877</v>
      </c>
      <c r="C1909" s="130" t="s">
        <v>13552</v>
      </c>
      <c r="D1909" s="130" t="s">
        <v>13490</v>
      </c>
      <c r="E1909" s="130" t="s">
        <v>13317</v>
      </c>
      <c r="F1909" s="130" t="s">
        <v>13317</v>
      </c>
      <c r="G1909" s="555">
        <v>19.0851848447892</v>
      </c>
      <c r="H1909" s="556">
        <v>104.8779600614386</v>
      </c>
      <c r="I1909" s="523">
        <v>0.15</v>
      </c>
      <c r="J1909" s="523">
        <v>0</v>
      </c>
      <c r="K1909" s="232">
        <v>0.15</v>
      </c>
      <c r="L1909" s="523">
        <v>0</v>
      </c>
      <c r="M1909" s="231">
        <v>0.15</v>
      </c>
      <c r="N1909" s="233">
        <v>0</v>
      </c>
      <c r="O1909" s="233">
        <v>0</v>
      </c>
      <c r="P1909" s="231">
        <v>0</v>
      </c>
      <c r="Q1909" s="231">
        <v>0</v>
      </c>
      <c r="R1909" s="233">
        <v>0</v>
      </c>
      <c r="S1909" s="231">
        <v>0</v>
      </c>
      <c r="T1909" s="231">
        <v>4.0619999999999994</v>
      </c>
      <c r="U1909" s="140" t="s">
        <v>12718</v>
      </c>
      <c r="V1909" s="141" t="s">
        <v>35506</v>
      </c>
      <c r="W1909" s="5" t="s">
        <v>11581</v>
      </c>
      <c r="X1909" s="7" t="b">
        <v>1</v>
      </c>
      <c r="Y1909" s="7">
        <v>0</v>
      </c>
      <c r="Z1909" s="7" t="b">
        <v>0</v>
      </c>
      <c r="AA1909" s="7" t="b">
        <v>1</v>
      </c>
      <c r="AC1909" s="405" t="s">
        <v>37877</v>
      </c>
      <c r="AD1909" s="406" t="s">
        <v>13552</v>
      </c>
      <c r="AE1909" s="406" t="s">
        <v>13490</v>
      </c>
      <c r="AF1909" s="406" t="s">
        <v>13317</v>
      </c>
      <c r="AG1909" s="406" t="s">
        <v>13317</v>
      </c>
      <c r="AH1909" s="418">
        <v>19.0851848447892</v>
      </c>
      <c r="AI1909" s="419">
        <v>104.8779600614386</v>
      </c>
      <c r="AJ1909" s="428">
        <v>0.15</v>
      </c>
      <c r="AK1909" s="428">
        <v>0</v>
      </c>
      <c r="AL1909" s="429">
        <v>0.15</v>
      </c>
      <c r="AM1909" s="407" t="s">
        <v>35506</v>
      </c>
    </row>
    <row r="1910" spans="2:39" ht="30" customHeight="1">
      <c r="B1910" s="130" t="s">
        <v>37878</v>
      </c>
      <c r="C1910" s="130" t="s">
        <v>13552</v>
      </c>
      <c r="D1910" s="130" t="s">
        <v>13490</v>
      </c>
      <c r="E1910" s="130" t="s">
        <v>13317</v>
      </c>
      <c r="F1910" s="130" t="s">
        <v>13317</v>
      </c>
      <c r="G1910" s="555">
        <v>19.0841533885737</v>
      </c>
      <c r="H1910" s="556">
        <v>104.8800689692948</v>
      </c>
      <c r="I1910" s="523">
        <v>0.53</v>
      </c>
      <c r="J1910" s="523">
        <v>0</v>
      </c>
      <c r="K1910" s="232">
        <v>0.53</v>
      </c>
      <c r="L1910" s="523">
        <v>0</v>
      </c>
      <c r="M1910" s="231">
        <v>0.53</v>
      </c>
      <c r="N1910" s="233">
        <v>0</v>
      </c>
      <c r="O1910" s="233">
        <v>0</v>
      </c>
      <c r="P1910" s="231">
        <v>0</v>
      </c>
      <c r="Q1910" s="231">
        <v>0</v>
      </c>
      <c r="R1910" s="233">
        <v>0</v>
      </c>
      <c r="S1910" s="231">
        <v>0</v>
      </c>
      <c r="T1910" s="231">
        <v>14.352399999999999</v>
      </c>
      <c r="U1910" s="140" t="s">
        <v>12718</v>
      </c>
      <c r="V1910" s="141" t="s">
        <v>35506</v>
      </c>
      <c r="W1910" s="5" t="s">
        <v>11581</v>
      </c>
      <c r="X1910" s="7" t="b">
        <v>1</v>
      </c>
      <c r="Y1910" s="7">
        <v>0</v>
      </c>
      <c r="Z1910" s="7" t="b">
        <v>0</v>
      </c>
      <c r="AA1910" s="7" t="b">
        <v>1</v>
      </c>
      <c r="AC1910" s="405" t="s">
        <v>37878</v>
      </c>
      <c r="AD1910" s="406" t="s">
        <v>13552</v>
      </c>
      <c r="AE1910" s="406" t="s">
        <v>13490</v>
      </c>
      <c r="AF1910" s="406" t="s">
        <v>13317</v>
      </c>
      <c r="AG1910" s="406" t="s">
        <v>13317</v>
      </c>
      <c r="AH1910" s="418">
        <v>19.0841533885737</v>
      </c>
      <c r="AI1910" s="419">
        <v>104.8800689692948</v>
      </c>
      <c r="AJ1910" s="428">
        <v>0.53</v>
      </c>
      <c r="AK1910" s="428">
        <v>0</v>
      </c>
      <c r="AL1910" s="429">
        <v>0.53</v>
      </c>
      <c r="AM1910" s="407" t="s">
        <v>35506</v>
      </c>
    </row>
    <row r="1911" spans="2:39" ht="30" customHeight="1">
      <c r="B1911" s="130" t="s">
        <v>37879</v>
      </c>
      <c r="C1911" s="130" t="s">
        <v>13552</v>
      </c>
      <c r="D1911" s="130" t="s">
        <v>13490</v>
      </c>
      <c r="E1911" s="130" t="s">
        <v>13317</v>
      </c>
      <c r="F1911" s="130" t="s">
        <v>13317</v>
      </c>
      <c r="G1911" s="555">
        <v>19.08488528967699</v>
      </c>
      <c r="H1911" s="556">
        <v>104.87996500565239</v>
      </c>
      <c r="I1911" s="523">
        <v>0.69</v>
      </c>
      <c r="J1911" s="523">
        <v>0</v>
      </c>
      <c r="K1911" s="232">
        <v>0.69</v>
      </c>
      <c r="L1911" s="523">
        <v>0</v>
      </c>
      <c r="M1911" s="231">
        <v>0.69</v>
      </c>
      <c r="N1911" s="233">
        <v>0</v>
      </c>
      <c r="O1911" s="233">
        <v>0</v>
      </c>
      <c r="P1911" s="231">
        <v>0</v>
      </c>
      <c r="Q1911" s="231">
        <v>0</v>
      </c>
      <c r="R1911" s="233">
        <v>0</v>
      </c>
      <c r="S1911" s="231">
        <v>0</v>
      </c>
      <c r="T1911" s="231">
        <v>18.685199999999998</v>
      </c>
      <c r="U1911" s="140" t="s">
        <v>12718</v>
      </c>
      <c r="V1911" s="141" t="s">
        <v>35470</v>
      </c>
      <c r="W1911" s="5" t="s">
        <v>11581</v>
      </c>
      <c r="X1911" s="7" t="b">
        <v>1</v>
      </c>
      <c r="Y1911" s="7">
        <v>0</v>
      </c>
      <c r="Z1911" s="7" t="b">
        <v>0</v>
      </c>
      <c r="AA1911" s="7" t="b">
        <v>1</v>
      </c>
      <c r="AC1911" s="405" t="s">
        <v>37879</v>
      </c>
      <c r="AD1911" s="406" t="s">
        <v>13552</v>
      </c>
      <c r="AE1911" s="406" t="s">
        <v>13490</v>
      </c>
      <c r="AF1911" s="406" t="s">
        <v>13317</v>
      </c>
      <c r="AG1911" s="406" t="s">
        <v>13317</v>
      </c>
      <c r="AH1911" s="418">
        <v>19.08488528967699</v>
      </c>
      <c r="AI1911" s="419">
        <v>104.87996500565239</v>
      </c>
      <c r="AJ1911" s="428">
        <v>0.69</v>
      </c>
      <c r="AK1911" s="428">
        <v>0</v>
      </c>
      <c r="AL1911" s="429">
        <v>0.69</v>
      </c>
      <c r="AM1911" s="407" t="s">
        <v>35470</v>
      </c>
    </row>
    <row r="1912" spans="2:39" ht="30" customHeight="1">
      <c r="B1912" s="130" t="s">
        <v>37880</v>
      </c>
      <c r="C1912" s="130" t="s">
        <v>13552</v>
      </c>
      <c r="D1912" s="130" t="s">
        <v>13490</v>
      </c>
      <c r="E1912" s="130" t="s">
        <v>13317</v>
      </c>
      <c r="F1912" s="130" t="s">
        <v>13317</v>
      </c>
      <c r="G1912" s="555">
        <v>19.081634343625801</v>
      </c>
      <c r="H1912" s="556">
        <v>104.87764373480471</v>
      </c>
      <c r="I1912" s="523">
        <v>4.26</v>
      </c>
      <c r="J1912" s="523">
        <v>0</v>
      </c>
      <c r="K1912" s="232">
        <v>4.26</v>
      </c>
      <c r="L1912" s="523">
        <v>0</v>
      </c>
      <c r="M1912" s="231">
        <v>4.26</v>
      </c>
      <c r="N1912" s="233">
        <v>0</v>
      </c>
      <c r="O1912" s="233">
        <v>0</v>
      </c>
      <c r="P1912" s="231">
        <v>0</v>
      </c>
      <c r="Q1912" s="231">
        <v>0</v>
      </c>
      <c r="R1912" s="233">
        <v>0</v>
      </c>
      <c r="S1912" s="231">
        <v>0</v>
      </c>
      <c r="T1912" s="231">
        <v>115.3608</v>
      </c>
      <c r="U1912" s="140" t="s">
        <v>12718</v>
      </c>
      <c r="V1912" s="141" t="s">
        <v>35395</v>
      </c>
      <c r="W1912" s="5" t="s">
        <v>11581</v>
      </c>
      <c r="X1912" s="7" t="b">
        <v>1</v>
      </c>
      <c r="Y1912" s="7">
        <v>0</v>
      </c>
      <c r="Z1912" s="7" t="b">
        <v>0</v>
      </c>
      <c r="AA1912" s="7" t="b">
        <v>1</v>
      </c>
      <c r="AC1912" s="405" t="s">
        <v>37880</v>
      </c>
      <c r="AD1912" s="406" t="s">
        <v>13552</v>
      </c>
      <c r="AE1912" s="406" t="s">
        <v>13490</v>
      </c>
      <c r="AF1912" s="406" t="s">
        <v>13317</v>
      </c>
      <c r="AG1912" s="406" t="s">
        <v>13317</v>
      </c>
      <c r="AH1912" s="418">
        <v>19.081634343625801</v>
      </c>
      <c r="AI1912" s="419">
        <v>104.87764373480471</v>
      </c>
      <c r="AJ1912" s="428">
        <v>4.26</v>
      </c>
      <c r="AK1912" s="428">
        <v>0</v>
      </c>
      <c r="AL1912" s="429">
        <v>4.26</v>
      </c>
      <c r="AM1912" s="407" t="s">
        <v>35395</v>
      </c>
    </row>
    <row r="1913" spans="2:39" ht="30" customHeight="1">
      <c r="B1913" s="130" t="s">
        <v>37881</v>
      </c>
      <c r="C1913" s="130" t="s">
        <v>13552</v>
      </c>
      <c r="D1913" s="130" t="s">
        <v>13490</v>
      </c>
      <c r="E1913" s="130" t="s">
        <v>13317</v>
      </c>
      <c r="F1913" s="130" t="s">
        <v>13317</v>
      </c>
      <c r="G1913" s="555">
        <v>19.136861879315401</v>
      </c>
      <c r="H1913" s="556">
        <v>104.88135804225971</v>
      </c>
      <c r="I1913" s="523">
        <v>3</v>
      </c>
      <c r="J1913" s="523">
        <v>0</v>
      </c>
      <c r="K1913" s="232">
        <v>3</v>
      </c>
      <c r="L1913" s="523">
        <v>0</v>
      </c>
      <c r="M1913" s="231">
        <v>3</v>
      </c>
      <c r="N1913" s="233">
        <v>0</v>
      </c>
      <c r="O1913" s="233">
        <v>0</v>
      </c>
      <c r="P1913" s="231">
        <v>0</v>
      </c>
      <c r="Q1913" s="231">
        <v>0</v>
      </c>
      <c r="R1913" s="233">
        <v>0</v>
      </c>
      <c r="S1913" s="231">
        <v>0</v>
      </c>
      <c r="T1913" s="231">
        <v>81.239999999999995</v>
      </c>
      <c r="U1913" s="140" t="s">
        <v>12718</v>
      </c>
      <c r="V1913" s="141" t="s">
        <v>35588</v>
      </c>
      <c r="W1913" s="5" t="s">
        <v>11581</v>
      </c>
      <c r="X1913" s="7" t="b">
        <v>1</v>
      </c>
      <c r="Y1913" s="7">
        <v>0</v>
      </c>
      <c r="Z1913" s="7" t="b">
        <v>0</v>
      </c>
      <c r="AA1913" s="7" t="b">
        <v>1</v>
      </c>
      <c r="AC1913" s="405" t="s">
        <v>37881</v>
      </c>
      <c r="AD1913" s="406" t="s">
        <v>13552</v>
      </c>
      <c r="AE1913" s="406" t="s">
        <v>13490</v>
      </c>
      <c r="AF1913" s="406" t="s">
        <v>13317</v>
      </c>
      <c r="AG1913" s="406" t="s">
        <v>13317</v>
      </c>
      <c r="AH1913" s="418">
        <v>19.136861879315401</v>
      </c>
      <c r="AI1913" s="419">
        <v>104.88135804225971</v>
      </c>
      <c r="AJ1913" s="428">
        <v>3</v>
      </c>
      <c r="AK1913" s="428">
        <v>0</v>
      </c>
      <c r="AL1913" s="429">
        <v>3</v>
      </c>
      <c r="AM1913" s="407" t="s">
        <v>35588</v>
      </c>
    </row>
    <row r="1914" spans="2:39" ht="30" customHeight="1">
      <c r="B1914" s="130" t="s">
        <v>37882</v>
      </c>
      <c r="C1914" s="130" t="s">
        <v>13552</v>
      </c>
      <c r="D1914" s="130" t="s">
        <v>13490</v>
      </c>
      <c r="E1914" s="130" t="s">
        <v>13317</v>
      </c>
      <c r="F1914" s="130" t="s">
        <v>13317</v>
      </c>
      <c r="G1914" s="555">
        <v>19.137667068880109</v>
      </c>
      <c r="H1914" s="556">
        <v>104.87998724402119</v>
      </c>
      <c r="I1914" s="523">
        <v>2.16</v>
      </c>
      <c r="J1914" s="523">
        <v>0</v>
      </c>
      <c r="K1914" s="232">
        <v>2.16</v>
      </c>
      <c r="L1914" s="523">
        <v>0</v>
      </c>
      <c r="M1914" s="231">
        <v>2.16</v>
      </c>
      <c r="N1914" s="233">
        <v>0</v>
      </c>
      <c r="O1914" s="233">
        <v>0</v>
      </c>
      <c r="P1914" s="231">
        <v>0</v>
      </c>
      <c r="Q1914" s="231">
        <v>0</v>
      </c>
      <c r="R1914" s="233">
        <v>0</v>
      </c>
      <c r="S1914" s="231">
        <v>0</v>
      </c>
      <c r="T1914" s="231">
        <v>58.492800000000003</v>
      </c>
      <c r="U1914" s="140" t="s">
        <v>12718</v>
      </c>
      <c r="V1914" s="141" t="s">
        <v>35588</v>
      </c>
      <c r="W1914" s="5" t="s">
        <v>11581</v>
      </c>
      <c r="X1914" s="7" t="b">
        <v>1</v>
      </c>
      <c r="Y1914" s="7">
        <v>0</v>
      </c>
      <c r="Z1914" s="7" t="b">
        <v>0</v>
      </c>
      <c r="AA1914" s="7" t="b">
        <v>1</v>
      </c>
      <c r="AC1914" s="405" t="s">
        <v>37882</v>
      </c>
      <c r="AD1914" s="406" t="s">
        <v>13552</v>
      </c>
      <c r="AE1914" s="406" t="s">
        <v>13490</v>
      </c>
      <c r="AF1914" s="406" t="s">
        <v>13317</v>
      </c>
      <c r="AG1914" s="406" t="s">
        <v>13317</v>
      </c>
      <c r="AH1914" s="418">
        <v>19.137667068880109</v>
      </c>
      <c r="AI1914" s="419">
        <v>104.87998724402119</v>
      </c>
      <c r="AJ1914" s="428">
        <v>2.16</v>
      </c>
      <c r="AK1914" s="428">
        <v>0</v>
      </c>
      <c r="AL1914" s="429">
        <v>2.16</v>
      </c>
      <c r="AM1914" s="407" t="s">
        <v>35588</v>
      </c>
    </row>
    <row r="1915" spans="2:39" ht="30" customHeight="1">
      <c r="B1915" s="130" t="s">
        <v>37883</v>
      </c>
      <c r="C1915" s="130" t="s">
        <v>13552</v>
      </c>
      <c r="D1915" s="130" t="s">
        <v>13490</v>
      </c>
      <c r="E1915" s="130" t="s">
        <v>13317</v>
      </c>
      <c r="F1915" s="130" t="s">
        <v>13317</v>
      </c>
      <c r="G1915" s="555">
        <v>19.08656868363537</v>
      </c>
      <c r="H1915" s="556">
        <v>104.8757848705868</v>
      </c>
      <c r="I1915" s="523">
        <v>2.04</v>
      </c>
      <c r="J1915" s="523">
        <v>0</v>
      </c>
      <c r="K1915" s="232">
        <v>2.04</v>
      </c>
      <c r="L1915" s="523">
        <v>0</v>
      </c>
      <c r="M1915" s="231">
        <v>2.04</v>
      </c>
      <c r="N1915" s="233">
        <v>0</v>
      </c>
      <c r="O1915" s="233">
        <v>0</v>
      </c>
      <c r="P1915" s="231">
        <v>0</v>
      </c>
      <c r="Q1915" s="231">
        <v>0</v>
      </c>
      <c r="R1915" s="233">
        <v>0</v>
      </c>
      <c r="S1915" s="231">
        <v>0</v>
      </c>
      <c r="T1915" s="231">
        <v>55.243199999999987</v>
      </c>
      <c r="U1915" s="140" t="s">
        <v>12718</v>
      </c>
      <c r="V1915" s="141" t="s">
        <v>35589</v>
      </c>
      <c r="W1915" s="5" t="s">
        <v>11581</v>
      </c>
      <c r="X1915" s="7" t="b">
        <v>1</v>
      </c>
      <c r="Y1915" s="7">
        <v>0</v>
      </c>
      <c r="Z1915" s="7" t="b">
        <v>0</v>
      </c>
      <c r="AA1915" s="7" t="b">
        <v>1</v>
      </c>
      <c r="AC1915" s="405" t="s">
        <v>37883</v>
      </c>
      <c r="AD1915" s="406" t="s">
        <v>13552</v>
      </c>
      <c r="AE1915" s="406" t="s">
        <v>13490</v>
      </c>
      <c r="AF1915" s="406" t="s">
        <v>13317</v>
      </c>
      <c r="AG1915" s="406" t="s">
        <v>13317</v>
      </c>
      <c r="AH1915" s="418">
        <v>19.08656868363537</v>
      </c>
      <c r="AI1915" s="419">
        <v>104.8757848705868</v>
      </c>
      <c r="AJ1915" s="428">
        <v>2.04</v>
      </c>
      <c r="AK1915" s="428">
        <v>0</v>
      </c>
      <c r="AL1915" s="429">
        <v>2.04</v>
      </c>
      <c r="AM1915" s="407" t="s">
        <v>35589</v>
      </c>
    </row>
    <row r="1916" spans="2:39" ht="30" customHeight="1">
      <c r="B1916" s="130" t="s">
        <v>37884</v>
      </c>
      <c r="C1916" s="130" t="s">
        <v>13552</v>
      </c>
      <c r="D1916" s="130" t="s">
        <v>13490</v>
      </c>
      <c r="E1916" s="130" t="s">
        <v>13317</v>
      </c>
      <c r="F1916" s="130" t="s">
        <v>13317</v>
      </c>
      <c r="G1916" s="555">
        <v>19.08590929108248</v>
      </c>
      <c r="H1916" s="556">
        <v>104.87555629448011</v>
      </c>
      <c r="I1916" s="523">
        <v>3.63</v>
      </c>
      <c r="J1916" s="523">
        <v>0</v>
      </c>
      <c r="K1916" s="232">
        <v>3.63</v>
      </c>
      <c r="L1916" s="523">
        <v>0</v>
      </c>
      <c r="M1916" s="231">
        <v>3.63</v>
      </c>
      <c r="N1916" s="233">
        <v>0</v>
      </c>
      <c r="O1916" s="233">
        <v>0</v>
      </c>
      <c r="P1916" s="231">
        <v>0</v>
      </c>
      <c r="Q1916" s="231">
        <v>0</v>
      </c>
      <c r="R1916" s="233">
        <v>0</v>
      </c>
      <c r="S1916" s="231">
        <v>0</v>
      </c>
      <c r="T1916" s="231">
        <v>98.300399999999996</v>
      </c>
      <c r="U1916" s="140" t="s">
        <v>12718</v>
      </c>
      <c r="V1916" s="141" t="s">
        <v>35589</v>
      </c>
      <c r="W1916" s="5" t="s">
        <v>11581</v>
      </c>
      <c r="X1916" s="7" t="b">
        <v>1</v>
      </c>
      <c r="Y1916" s="7">
        <v>0</v>
      </c>
      <c r="Z1916" s="7" t="b">
        <v>0</v>
      </c>
      <c r="AA1916" s="7" t="b">
        <v>1</v>
      </c>
      <c r="AC1916" s="405" t="s">
        <v>37884</v>
      </c>
      <c r="AD1916" s="406" t="s">
        <v>13552</v>
      </c>
      <c r="AE1916" s="406" t="s">
        <v>13490</v>
      </c>
      <c r="AF1916" s="406" t="s">
        <v>13317</v>
      </c>
      <c r="AG1916" s="406" t="s">
        <v>13317</v>
      </c>
      <c r="AH1916" s="418">
        <v>19.08590929108248</v>
      </c>
      <c r="AI1916" s="419">
        <v>104.87555629448011</v>
      </c>
      <c r="AJ1916" s="428">
        <v>3.63</v>
      </c>
      <c r="AK1916" s="428">
        <v>0</v>
      </c>
      <c r="AL1916" s="429">
        <v>3.63</v>
      </c>
      <c r="AM1916" s="407" t="s">
        <v>35589</v>
      </c>
    </row>
    <row r="1917" spans="2:39" ht="30" customHeight="1">
      <c r="B1917" s="130" t="s">
        <v>37885</v>
      </c>
      <c r="C1917" s="130" t="s">
        <v>13552</v>
      </c>
      <c r="D1917" s="130" t="s">
        <v>13490</v>
      </c>
      <c r="E1917" s="130" t="s">
        <v>13317</v>
      </c>
      <c r="F1917" s="130" t="s">
        <v>13317</v>
      </c>
      <c r="G1917" s="555">
        <v>19.087759825540498</v>
      </c>
      <c r="H1917" s="556">
        <v>104.87791452295851</v>
      </c>
      <c r="I1917" s="523">
        <v>2.19</v>
      </c>
      <c r="J1917" s="523">
        <v>0</v>
      </c>
      <c r="K1917" s="232">
        <v>2.19</v>
      </c>
      <c r="L1917" s="523">
        <v>0</v>
      </c>
      <c r="M1917" s="231">
        <v>2.15</v>
      </c>
      <c r="N1917" s="233">
        <v>0</v>
      </c>
      <c r="O1917" s="233">
        <v>0.04</v>
      </c>
      <c r="P1917" s="231">
        <v>0</v>
      </c>
      <c r="Q1917" s="231">
        <v>0</v>
      </c>
      <c r="R1917" s="233">
        <v>0</v>
      </c>
      <c r="S1917" s="231">
        <v>0</v>
      </c>
      <c r="T1917" s="231">
        <v>58.221999999999987</v>
      </c>
      <c r="U1917" s="140" t="s">
        <v>12718</v>
      </c>
      <c r="V1917" s="141" t="s">
        <v>35589</v>
      </c>
      <c r="W1917" s="5" t="s">
        <v>11581</v>
      </c>
      <c r="X1917" s="7" t="b">
        <v>1</v>
      </c>
      <c r="Y1917" s="7">
        <v>0</v>
      </c>
      <c r="Z1917" s="7" t="b">
        <v>0</v>
      </c>
      <c r="AA1917" s="7" t="b">
        <v>1</v>
      </c>
      <c r="AC1917" s="405" t="s">
        <v>37885</v>
      </c>
      <c r="AD1917" s="406" t="s">
        <v>13552</v>
      </c>
      <c r="AE1917" s="406" t="s">
        <v>13490</v>
      </c>
      <c r="AF1917" s="406" t="s">
        <v>13317</v>
      </c>
      <c r="AG1917" s="406" t="s">
        <v>13317</v>
      </c>
      <c r="AH1917" s="418">
        <v>19.087759825540498</v>
      </c>
      <c r="AI1917" s="419">
        <v>104.87791452295851</v>
      </c>
      <c r="AJ1917" s="428">
        <v>2.19</v>
      </c>
      <c r="AK1917" s="428">
        <v>0</v>
      </c>
      <c r="AL1917" s="429">
        <v>2.19</v>
      </c>
      <c r="AM1917" s="407" t="s">
        <v>35589</v>
      </c>
    </row>
    <row r="1918" spans="2:39" ht="30" customHeight="1">
      <c r="B1918" s="130" t="s">
        <v>37886</v>
      </c>
      <c r="C1918" s="130" t="s">
        <v>13552</v>
      </c>
      <c r="D1918" s="130" t="s">
        <v>13490</v>
      </c>
      <c r="E1918" s="130" t="s">
        <v>13317</v>
      </c>
      <c r="F1918" s="130" t="s">
        <v>13317</v>
      </c>
      <c r="G1918" s="555">
        <v>19.092385317871901</v>
      </c>
      <c r="H1918" s="556">
        <v>104.8784597827116</v>
      </c>
      <c r="I1918" s="523">
        <v>0.74</v>
      </c>
      <c r="J1918" s="523">
        <v>0</v>
      </c>
      <c r="K1918" s="232">
        <v>0.74</v>
      </c>
      <c r="L1918" s="523">
        <v>0</v>
      </c>
      <c r="M1918" s="231">
        <v>0.74</v>
      </c>
      <c r="N1918" s="233">
        <v>0</v>
      </c>
      <c r="O1918" s="233">
        <v>0</v>
      </c>
      <c r="P1918" s="231">
        <v>0</v>
      </c>
      <c r="Q1918" s="231">
        <v>0</v>
      </c>
      <c r="R1918" s="233">
        <v>0</v>
      </c>
      <c r="S1918" s="231">
        <v>0</v>
      </c>
      <c r="T1918" s="231">
        <v>20.039200000000001</v>
      </c>
      <c r="U1918" s="140" t="s">
        <v>12718</v>
      </c>
      <c r="V1918" s="141" t="s">
        <v>35565</v>
      </c>
      <c r="W1918" s="5" t="s">
        <v>11581</v>
      </c>
      <c r="X1918" s="7" t="b">
        <v>1</v>
      </c>
      <c r="Y1918" s="7">
        <v>0</v>
      </c>
      <c r="Z1918" s="7" t="b">
        <v>0</v>
      </c>
      <c r="AA1918" s="7" t="b">
        <v>1</v>
      </c>
      <c r="AC1918" s="405" t="s">
        <v>37886</v>
      </c>
      <c r="AD1918" s="406" t="s">
        <v>13552</v>
      </c>
      <c r="AE1918" s="406" t="s">
        <v>13490</v>
      </c>
      <c r="AF1918" s="406" t="s">
        <v>13317</v>
      </c>
      <c r="AG1918" s="406" t="s">
        <v>13317</v>
      </c>
      <c r="AH1918" s="418">
        <v>19.092385317871901</v>
      </c>
      <c r="AI1918" s="419">
        <v>104.8784597827116</v>
      </c>
      <c r="AJ1918" s="428">
        <v>0.74</v>
      </c>
      <c r="AK1918" s="428">
        <v>0</v>
      </c>
      <c r="AL1918" s="429">
        <v>0.74</v>
      </c>
      <c r="AM1918" s="407" t="s">
        <v>35565</v>
      </c>
    </row>
    <row r="1919" spans="2:39" ht="30" customHeight="1">
      <c r="B1919" s="130" t="s">
        <v>37887</v>
      </c>
      <c r="C1919" s="130" t="s">
        <v>13552</v>
      </c>
      <c r="D1919" s="130" t="s">
        <v>13490</v>
      </c>
      <c r="E1919" s="130" t="s">
        <v>13317</v>
      </c>
      <c r="F1919" s="130" t="s">
        <v>13317</v>
      </c>
      <c r="G1919" s="555">
        <v>19.090136189326248</v>
      </c>
      <c r="H1919" s="556">
        <v>104.87765025040591</v>
      </c>
      <c r="I1919" s="523">
        <v>1.39</v>
      </c>
      <c r="J1919" s="523">
        <v>0</v>
      </c>
      <c r="K1919" s="232">
        <v>1.39</v>
      </c>
      <c r="L1919" s="523">
        <v>0</v>
      </c>
      <c r="M1919" s="231">
        <v>1.39</v>
      </c>
      <c r="N1919" s="233">
        <v>0</v>
      </c>
      <c r="O1919" s="233">
        <v>0</v>
      </c>
      <c r="P1919" s="231">
        <v>0</v>
      </c>
      <c r="Q1919" s="231">
        <v>0</v>
      </c>
      <c r="R1919" s="233">
        <v>0</v>
      </c>
      <c r="S1919" s="231">
        <v>0</v>
      </c>
      <c r="T1919" s="231">
        <v>37.641199999999998</v>
      </c>
      <c r="U1919" s="140" t="s">
        <v>12718</v>
      </c>
      <c r="V1919" s="141" t="s">
        <v>35565</v>
      </c>
      <c r="W1919" s="5" t="s">
        <v>11581</v>
      </c>
      <c r="X1919" s="7" t="b">
        <v>1</v>
      </c>
      <c r="Y1919" s="7">
        <v>0</v>
      </c>
      <c r="Z1919" s="7" t="b">
        <v>0</v>
      </c>
      <c r="AA1919" s="7" t="b">
        <v>1</v>
      </c>
      <c r="AC1919" s="405" t="s">
        <v>37887</v>
      </c>
      <c r="AD1919" s="406" t="s">
        <v>13552</v>
      </c>
      <c r="AE1919" s="406" t="s">
        <v>13490</v>
      </c>
      <c r="AF1919" s="406" t="s">
        <v>13317</v>
      </c>
      <c r="AG1919" s="406" t="s">
        <v>13317</v>
      </c>
      <c r="AH1919" s="418">
        <v>19.090136189326248</v>
      </c>
      <c r="AI1919" s="419">
        <v>104.87765025040591</v>
      </c>
      <c r="AJ1919" s="428">
        <v>1.39</v>
      </c>
      <c r="AK1919" s="428">
        <v>0</v>
      </c>
      <c r="AL1919" s="429">
        <v>1.39</v>
      </c>
      <c r="AM1919" s="407" t="s">
        <v>35565</v>
      </c>
    </row>
    <row r="1920" spans="2:39" ht="30" customHeight="1">
      <c r="B1920" s="130" t="s">
        <v>37888</v>
      </c>
      <c r="C1920" s="130" t="s">
        <v>13552</v>
      </c>
      <c r="D1920" s="130" t="s">
        <v>13490</v>
      </c>
      <c r="E1920" s="130" t="s">
        <v>13317</v>
      </c>
      <c r="F1920" s="130" t="s">
        <v>13317</v>
      </c>
      <c r="G1920" s="555">
        <v>19.090451882523141</v>
      </c>
      <c r="H1920" s="556">
        <v>104.8784107735152</v>
      </c>
      <c r="I1920" s="523">
        <v>0.96</v>
      </c>
      <c r="J1920" s="523">
        <v>0</v>
      </c>
      <c r="K1920" s="232">
        <v>0.96</v>
      </c>
      <c r="L1920" s="523">
        <v>0</v>
      </c>
      <c r="M1920" s="231">
        <v>0.88</v>
      </c>
      <c r="N1920" s="233">
        <v>0</v>
      </c>
      <c r="O1920" s="233">
        <v>0.08</v>
      </c>
      <c r="P1920" s="231">
        <v>0</v>
      </c>
      <c r="Q1920" s="231">
        <v>0</v>
      </c>
      <c r="R1920" s="233">
        <v>0</v>
      </c>
      <c r="S1920" s="231">
        <v>0</v>
      </c>
      <c r="T1920" s="231">
        <v>23.830400000000001</v>
      </c>
      <c r="U1920" s="140" t="s">
        <v>12718</v>
      </c>
      <c r="V1920" s="141" t="s">
        <v>35561</v>
      </c>
      <c r="W1920" s="5" t="s">
        <v>11581</v>
      </c>
      <c r="X1920" s="7" t="b">
        <v>1</v>
      </c>
      <c r="Y1920" s="7">
        <v>0</v>
      </c>
      <c r="Z1920" s="7" t="b">
        <v>0</v>
      </c>
      <c r="AA1920" s="7" t="b">
        <v>1</v>
      </c>
      <c r="AC1920" s="405" t="s">
        <v>37888</v>
      </c>
      <c r="AD1920" s="406" t="s">
        <v>13552</v>
      </c>
      <c r="AE1920" s="406" t="s">
        <v>13490</v>
      </c>
      <c r="AF1920" s="406" t="s">
        <v>13317</v>
      </c>
      <c r="AG1920" s="406" t="s">
        <v>13317</v>
      </c>
      <c r="AH1920" s="418">
        <v>19.090451882523141</v>
      </c>
      <c r="AI1920" s="419">
        <v>104.8784107735152</v>
      </c>
      <c r="AJ1920" s="428">
        <v>0.96</v>
      </c>
      <c r="AK1920" s="428">
        <v>0</v>
      </c>
      <c r="AL1920" s="429">
        <v>0.96</v>
      </c>
      <c r="AM1920" s="407" t="s">
        <v>35561</v>
      </c>
    </row>
    <row r="1921" spans="2:39" ht="30" customHeight="1">
      <c r="B1921" s="130" t="s">
        <v>37889</v>
      </c>
      <c r="C1921" s="130" t="s">
        <v>13552</v>
      </c>
      <c r="D1921" s="130" t="s">
        <v>13490</v>
      </c>
      <c r="E1921" s="130" t="s">
        <v>13317</v>
      </c>
      <c r="F1921" s="130" t="s">
        <v>13317</v>
      </c>
      <c r="G1921" s="555">
        <v>19.091843554671019</v>
      </c>
      <c r="H1921" s="556">
        <v>104.8779841850702</v>
      </c>
      <c r="I1921" s="523">
        <v>0.23</v>
      </c>
      <c r="J1921" s="523">
        <v>0</v>
      </c>
      <c r="K1921" s="232">
        <v>0.23</v>
      </c>
      <c r="L1921" s="523">
        <v>0</v>
      </c>
      <c r="M1921" s="231">
        <v>0.23</v>
      </c>
      <c r="N1921" s="233">
        <v>0</v>
      </c>
      <c r="O1921" s="233">
        <v>0</v>
      </c>
      <c r="P1921" s="231">
        <v>0</v>
      </c>
      <c r="Q1921" s="231">
        <v>0</v>
      </c>
      <c r="R1921" s="233">
        <v>0</v>
      </c>
      <c r="S1921" s="231">
        <v>0</v>
      </c>
      <c r="T1921" s="231">
        <v>6.2283999999999997</v>
      </c>
      <c r="U1921" s="140" t="s">
        <v>12718</v>
      </c>
      <c r="V1921" s="141" t="s">
        <v>35251</v>
      </c>
      <c r="W1921" s="5" t="s">
        <v>11581</v>
      </c>
      <c r="X1921" s="7" t="b">
        <v>1</v>
      </c>
      <c r="Y1921" s="7">
        <v>0</v>
      </c>
      <c r="Z1921" s="7" t="b">
        <v>0</v>
      </c>
      <c r="AA1921" s="7" t="b">
        <v>1</v>
      </c>
      <c r="AC1921" s="405" t="s">
        <v>37889</v>
      </c>
      <c r="AD1921" s="406" t="s">
        <v>13552</v>
      </c>
      <c r="AE1921" s="406" t="s">
        <v>13490</v>
      </c>
      <c r="AF1921" s="406" t="s">
        <v>13317</v>
      </c>
      <c r="AG1921" s="406" t="s">
        <v>13317</v>
      </c>
      <c r="AH1921" s="418">
        <v>19.091843554671019</v>
      </c>
      <c r="AI1921" s="419">
        <v>104.8779841850702</v>
      </c>
      <c r="AJ1921" s="428">
        <v>0.23</v>
      </c>
      <c r="AK1921" s="428">
        <v>0</v>
      </c>
      <c r="AL1921" s="429">
        <v>0.23</v>
      </c>
      <c r="AM1921" s="407" t="s">
        <v>35251</v>
      </c>
    </row>
    <row r="1922" spans="2:39" ht="30" customHeight="1">
      <c r="B1922" s="130" t="s">
        <v>37890</v>
      </c>
      <c r="C1922" s="130" t="s">
        <v>13552</v>
      </c>
      <c r="D1922" s="130" t="s">
        <v>13490</v>
      </c>
      <c r="E1922" s="130" t="s">
        <v>13317</v>
      </c>
      <c r="F1922" s="130" t="s">
        <v>13317</v>
      </c>
      <c r="G1922" s="555">
        <v>19.09339699418906</v>
      </c>
      <c r="H1922" s="556">
        <v>104.8787931921421</v>
      </c>
      <c r="I1922" s="523">
        <v>0.28000000000000003</v>
      </c>
      <c r="J1922" s="523">
        <v>0</v>
      </c>
      <c r="K1922" s="232">
        <v>0.28000000000000003</v>
      </c>
      <c r="L1922" s="523">
        <v>0</v>
      </c>
      <c r="M1922" s="231">
        <v>0.28000000000000003</v>
      </c>
      <c r="N1922" s="233">
        <v>0</v>
      </c>
      <c r="O1922" s="233">
        <v>0</v>
      </c>
      <c r="P1922" s="231">
        <v>0</v>
      </c>
      <c r="Q1922" s="231">
        <v>0</v>
      </c>
      <c r="R1922" s="233">
        <v>0</v>
      </c>
      <c r="S1922" s="231">
        <v>0</v>
      </c>
      <c r="T1922" s="231">
        <v>7.5823999999999998</v>
      </c>
      <c r="U1922" s="140" t="s">
        <v>12718</v>
      </c>
      <c r="V1922" s="141" t="s">
        <v>35251</v>
      </c>
      <c r="W1922" s="5" t="s">
        <v>11581</v>
      </c>
      <c r="X1922" s="7" t="b">
        <v>1</v>
      </c>
      <c r="Y1922" s="7">
        <v>0</v>
      </c>
      <c r="Z1922" s="7" t="b">
        <v>0</v>
      </c>
      <c r="AA1922" s="7" t="b">
        <v>1</v>
      </c>
      <c r="AC1922" s="405" t="s">
        <v>37890</v>
      </c>
      <c r="AD1922" s="406" t="s">
        <v>13552</v>
      </c>
      <c r="AE1922" s="406" t="s">
        <v>13490</v>
      </c>
      <c r="AF1922" s="406" t="s">
        <v>13317</v>
      </c>
      <c r="AG1922" s="406" t="s">
        <v>13317</v>
      </c>
      <c r="AH1922" s="418">
        <v>19.09339699418906</v>
      </c>
      <c r="AI1922" s="419">
        <v>104.8787931921421</v>
      </c>
      <c r="AJ1922" s="428">
        <v>0.28000000000000003</v>
      </c>
      <c r="AK1922" s="428">
        <v>0</v>
      </c>
      <c r="AL1922" s="429">
        <v>0.28000000000000003</v>
      </c>
      <c r="AM1922" s="407" t="s">
        <v>35251</v>
      </c>
    </row>
    <row r="1923" spans="2:39" ht="30" customHeight="1">
      <c r="B1923" s="130" t="s">
        <v>37891</v>
      </c>
      <c r="C1923" s="130" t="s">
        <v>13552</v>
      </c>
      <c r="D1923" s="130" t="s">
        <v>13490</v>
      </c>
      <c r="E1923" s="130" t="s">
        <v>13317</v>
      </c>
      <c r="F1923" s="130" t="s">
        <v>13317</v>
      </c>
      <c r="G1923" s="555">
        <v>19.087589047839462</v>
      </c>
      <c r="H1923" s="556">
        <v>104.8766496639351</v>
      </c>
      <c r="I1923" s="523">
        <v>1.84</v>
      </c>
      <c r="J1923" s="523">
        <v>0</v>
      </c>
      <c r="K1923" s="232">
        <v>1.84</v>
      </c>
      <c r="L1923" s="523">
        <v>0</v>
      </c>
      <c r="M1923" s="231">
        <v>1.84</v>
      </c>
      <c r="N1923" s="233">
        <v>0</v>
      </c>
      <c r="O1923" s="233">
        <v>0</v>
      </c>
      <c r="P1923" s="231">
        <v>0</v>
      </c>
      <c r="Q1923" s="231">
        <v>0</v>
      </c>
      <c r="R1923" s="233">
        <v>0</v>
      </c>
      <c r="S1923" s="231">
        <v>0</v>
      </c>
      <c r="T1923" s="231">
        <v>49.827199999999998</v>
      </c>
      <c r="U1923" s="140" t="s">
        <v>12718</v>
      </c>
      <c r="V1923" s="141" t="s">
        <v>35251</v>
      </c>
      <c r="W1923" s="5" t="s">
        <v>11581</v>
      </c>
      <c r="X1923" s="7" t="b">
        <v>1</v>
      </c>
      <c r="Y1923" s="7">
        <v>0</v>
      </c>
      <c r="Z1923" s="7" t="b">
        <v>0</v>
      </c>
      <c r="AA1923" s="7" t="b">
        <v>1</v>
      </c>
      <c r="AC1923" s="405" t="s">
        <v>37891</v>
      </c>
      <c r="AD1923" s="406" t="s">
        <v>13552</v>
      </c>
      <c r="AE1923" s="406" t="s">
        <v>13490</v>
      </c>
      <c r="AF1923" s="406" t="s">
        <v>13317</v>
      </c>
      <c r="AG1923" s="406" t="s">
        <v>13317</v>
      </c>
      <c r="AH1923" s="418">
        <v>19.087589047839462</v>
      </c>
      <c r="AI1923" s="419">
        <v>104.8766496639351</v>
      </c>
      <c r="AJ1923" s="428">
        <v>1.84</v>
      </c>
      <c r="AK1923" s="428">
        <v>0</v>
      </c>
      <c r="AL1923" s="429">
        <v>1.84</v>
      </c>
      <c r="AM1923" s="407" t="s">
        <v>35251</v>
      </c>
    </row>
    <row r="1924" spans="2:39" ht="30" customHeight="1">
      <c r="B1924" s="130" t="s">
        <v>37892</v>
      </c>
      <c r="C1924" s="130" t="s">
        <v>13552</v>
      </c>
      <c r="D1924" s="130" t="s">
        <v>13490</v>
      </c>
      <c r="E1924" s="130" t="s">
        <v>13317</v>
      </c>
      <c r="F1924" s="130" t="s">
        <v>13317</v>
      </c>
      <c r="G1924" s="555">
        <v>19.088807979749109</v>
      </c>
      <c r="H1924" s="556">
        <v>104.877763273312</v>
      </c>
      <c r="I1924" s="523">
        <v>0.99</v>
      </c>
      <c r="J1924" s="523">
        <v>0</v>
      </c>
      <c r="K1924" s="232">
        <v>0.99</v>
      </c>
      <c r="L1924" s="523">
        <v>0</v>
      </c>
      <c r="M1924" s="231">
        <v>0.99</v>
      </c>
      <c r="N1924" s="233">
        <v>0</v>
      </c>
      <c r="O1924" s="233">
        <v>0</v>
      </c>
      <c r="P1924" s="231">
        <v>0</v>
      </c>
      <c r="Q1924" s="231">
        <v>0</v>
      </c>
      <c r="R1924" s="233">
        <v>0</v>
      </c>
      <c r="S1924" s="231">
        <v>0</v>
      </c>
      <c r="T1924" s="231">
        <v>26.809200000000001</v>
      </c>
      <c r="U1924" s="140" t="s">
        <v>12718</v>
      </c>
      <c r="V1924" s="141" t="s">
        <v>35251</v>
      </c>
      <c r="W1924" s="5" t="s">
        <v>11581</v>
      </c>
      <c r="X1924" s="7" t="b">
        <v>1</v>
      </c>
      <c r="Y1924" s="7">
        <v>0</v>
      </c>
      <c r="Z1924" s="7" t="b">
        <v>0</v>
      </c>
      <c r="AA1924" s="7" t="b">
        <v>1</v>
      </c>
      <c r="AC1924" s="405" t="s">
        <v>37892</v>
      </c>
      <c r="AD1924" s="406" t="s">
        <v>13552</v>
      </c>
      <c r="AE1924" s="406" t="s">
        <v>13490</v>
      </c>
      <c r="AF1924" s="406" t="s">
        <v>13317</v>
      </c>
      <c r="AG1924" s="406" t="s">
        <v>13317</v>
      </c>
      <c r="AH1924" s="418">
        <v>19.088807979749109</v>
      </c>
      <c r="AI1924" s="419">
        <v>104.877763273312</v>
      </c>
      <c r="AJ1924" s="428">
        <v>0.99</v>
      </c>
      <c r="AK1924" s="428">
        <v>0</v>
      </c>
      <c r="AL1924" s="429">
        <v>0.99</v>
      </c>
      <c r="AM1924" s="407" t="s">
        <v>35251</v>
      </c>
    </row>
    <row r="1925" spans="2:39" ht="30" customHeight="1">
      <c r="B1925" s="130" t="s">
        <v>37893</v>
      </c>
      <c r="C1925" s="130" t="s">
        <v>13552</v>
      </c>
      <c r="D1925" s="130" t="s">
        <v>13490</v>
      </c>
      <c r="E1925" s="130" t="s">
        <v>13317</v>
      </c>
      <c r="F1925" s="130" t="s">
        <v>13317</v>
      </c>
      <c r="G1925" s="555">
        <v>19.091113239777521</v>
      </c>
      <c r="H1925" s="556">
        <v>104.8757883032394</v>
      </c>
      <c r="I1925" s="523">
        <v>1.07</v>
      </c>
      <c r="J1925" s="523">
        <v>0</v>
      </c>
      <c r="K1925" s="232">
        <v>1.07</v>
      </c>
      <c r="L1925" s="523">
        <v>0</v>
      </c>
      <c r="M1925" s="231">
        <v>1.07</v>
      </c>
      <c r="N1925" s="233">
        <v>0</v>
      </c>
      <c r="O1925" s="233">
        <v>0</v>
      </c>
      <c r="P1925" s="231">
        <v>0</v>
      </c>
      <c r="Q1925" s="231">
        <v>0</v>
      </c>
      <c r="R1925" s="233">
        <v>0</v>
      </c>
      <c r="S1925" s="231">
        <v>0</v>
      </c>
      <c r="T1925" s="231">
        <v>28.9756</v>
      </c>
      <c r="U1925" s="140" t="s">
        <v>12718</v>
      </c>
      <c r="V1925" s="141" t="s">
        <v>35565</v>
      </c>
      <c r="W1925" s="5" t="s">
        <v>11581</v>
      </c>
      <c r="X1925" s="7" t="b">
        <v>1</v>
      </c>
      <c r="Y1925" s="7">
        <v>0</v>
      </c>
      <c r="Z1925" s="7" t="b">
        <v>0</v>
      </c>
      <c r="AA1925" s="7" t="b">
        <v>1</v>
      </c>
      <c r="AC1925" s="405" t="s">
        <v>37893</v>
      </c>
      <c r="AD1925" s="406" t="s">
        <v>13552</v>
      </c>
      <c r="AE1925" s="406" t="s">
        <v>13490</v>
      </c>
      <c r="AF1925" s="406" t="s">
        <v>13317</v>
      </c>
      <c r="AG1925" s="406" t="s">
        <v>13317</v>
      </c>
      <c r="AH1925" s="418">
        <v>19.091113239777521</v>
      </c>
      <c r="AI1925" s="419">
        <v>104.8757883032394</v>
      </c>
      <c r="AJ1925" s="428">
        <v>1.07</v>
      </c>
      <c r="AK1925" s="428">
        <v>0</v>
      </c>
      <c r="AL1925" s="429">
        <v>1.07</v>
      </c>
      <c r="AM1925" s="407" t="s">
        <v>35565</v>
      </c>
    </row>
    <row r="1926" spans="2:39" ht="30" customHeight="1">
      <c r="B1926" s="130" t="s">
        <v>37894</v>
      </c>
      <c r="C1926" s="130" t="s">
        <v>13552</v>
      </c>
      <c r="D1926" s="130" t="s">
        <v>13490</v>
      </c>
      <c r="E1926" s="130" t="s">
        <v>13317</v>
      </c>
      <c r="F1926" s="130" t="s">
        <v>13317</v>
      </c>
      <c r="G1926" s="555">
        <v>19.098720368797519</v>
      </c>
      <c r="H1926" s="556">
        <v>104.8887289742198</v>
      </c>
      <c r="I1926" s="523">
        <v>4.21</v>
      </c>
      <c r="J1926" s="523">
        <v>0</v>
      </c>
      <c r="K1926" s="232">
        <v>4.21</v>
      </c>
      <c r="L1926" s="523">
        <v>0</v>
      </c>
      <c r="M1926" s="231">
        <v>4.21</v>
      </c>
      <c r="N1926" s="233">
        <v>0</v>
      </c>
      <c r="O1926" s="233">
        <v>0</v>
      </c>
      <c r="P1926" s="231">
        <v>0</v>
      </c>
      <c r="Q1926" s="231">
        <v>0</v>
      </c>
      <c r="R1926" s="233">
        <v>0</v>
      </c>
      <c r="S1926" s="231">
        <v>0</v>
      </c>
      <c r="T1926" s="231">
        <v>114.0068</v>
      </c>
      <c r="U1926" s="140" t="s">
        <v>12718</v>
      </c>
      <c r="V1926" s="141" t="s">
        <v>35555</v>
      </c>
      <c r="W1926" s="5" t="s">
        <v>11581</v>
      </c>
      <c r="X1926" s="7" t="b">
        <v>1</v>
      </c>
      <c r="Y1926" s="7">
        <v>0</v>
      </c>
      <c r="Z1926" s="7" t="b">
        <v>0</v>
      </c>
      <c r="AA1926" s="7" t="b">
        <v>1</v>
      </c>
      <c r="AC1926" s="405" t="s">
        <v>37894</v>
      </c>
      <c r="AD1926" s="406" t="s">
        <v>13552</v>
      </c>
      <c r="AE1926" s="406" t="s">
        <v>13490</v>
      </c>
      <c r="AF1926" s="406" t="s">
        <v>13317</v>
      </c>
      <c r="AG1926" s="406" t="s">
        <v>13317</v>
      </c>
      <c r="AH1926" s="418">
        <v>19.098720368797519</v>
      </c>
      <c r="AI1926" s="419">
        <v>104.8887289742198</v>
      </c>
      <c r="AJ1926" s="428">
        <v>4.21</v>
      </c>
      <c r="AK1926" s="428">
        <v>0</v>
      </c>
      <c r="AL1926" s="429">
        <v>4.21</v>
      </c>
      <c r="AM1926" s="407" t="s">
        <v>35555</v>
      </c>
    </row>
    <row r="1927" spans="2:39" ht="30" customHeight="1">
      <c r="B1927" s="130" t="s">
        <v>37895</v>
      </c>
      <c r="C1927" s="130" t="s">
        <v>13552</v>
      </c>
      <c r="D1927" s="130" t="s">
        <v>13490</v>
      </c>
      <c r="E1927" s="130" t="s">
        <v>13317</v>
      </c>
      <c r="F1927" s="130" t="s">
        <v>13317</v>
      </c>
      <c r="G1927" s="555">
        <v>19.097419165652191</v>
      </c>
      <c r="H1927" s="556">
        <v>104.8889654874074</v>
      </c>
      <c r="I1927" s="523">
        <v>0.98</v>
      </c>
      <c r="J1927" s="523">
        <v>0</v>
      </c>
      <c r="K1927" s="232">
        <v>0.98</v>
      </c>
      <c r="L1927" s="523">
        <v>0</v>
      </c>
      <c r="M1927" s="231">
        <v>0.98</v>
      </c>
      <c r="N1927" s="233">
        <v>0</v>
      </c>
      <c r="O1927" s="233">
        <v>0</v>
      </c>
      <c r="P1927" s="231">
        <v>0</v>
      </c>
      <c r="Q1927" s="231">
        <v>0</v>
      </c>
      <c r="R1927" s="233">
        <v>0</v>
      </c>
      <c r="S1927" s="231">
        <v>0</v>
      </c>
      <c r="T1927" s="231">
        <v>26.538399999999999</v>
      </c>
      <c r="U1927" s="140" t="s">
        <v>12718</v>
      </c>
      <c r="V1927" s="141" t="s">
        <v>35555</v>
      </c>
      <c r="W1927" s="5" t="s">
        <v>11581</v>
      </c>
      <c r="X1927" s="7" t="b">
        <v>1</v>
      </c>
      <c r="Y1927" s="7">
        <v>0</v>
      </c>
      <c r="Z1927" s="7" t="b">
        <v>0</v>
      </c>
      <c r="AA1927" s="7" t="b">
        <v>1</v>
      </c>
      <c r="AC1927" s="405" t="s">
        <v>37895</v>
      </c>
      <c r="AD1927" s="406" t="s">
        <v>13552</v>
      </c>
      <c r="AE1927" s="406" t="s">
        <v>13490</v>
      </c>
      <c r="AF1927" s="406" t="s">
        <v>13317</v>
      </c>
      <c r="AG1927" s="406" t="s">
        <v>13317</v>
      </c>
      <c r="AH1927" s="418">
        <v>19.097419165652191</v>
      </c>
      <c r="AI1927" s="419">
        <v>104.8889654874074</v>
      </c>
      <c r="AJ1927" s="428">
        <v>0.98</v>
      </c>
      <c r="AK1927" s="428">
        <v>0</v>
      </c>
      <c r="AL1927" s="429">
        <v>0.98</v>
      </c>
      <c r="AM1927" s="407" t="s">
        <v>35555</v>
      </c>
    </row>
    <row r="1928" spans="2:39" ht="30" customHeight="1">
      <c r="B1928" s="130" t="s">
        <v>37896</v>
      </c>
      <c r="C1928" s="130" t="s">
        <v>13552</v>
      </c>
      <c r="D1928" s="130" t="s">
        <v>13490</v>
      </c>
      <c r="E1928" s="130" t="s">
        <v>13317</v>
      </c>
      <c r="F1928" s="130" t="s">
        <v>13317</v>
      </c>
      <c r="G1928" s="555">
        <v>19.09916254001191</v>
      </c>
      <c r="H1928" s="556">
        <v>104.8894421433491</v>
      </c>
      <c r="I1928" s="523">
        <v>0.79</v>
      </c>
      <c r="J1928" s="523">
        <v>0</v>
      </c>
      <c r="K1928" s="232">
        <v>0.79</v>
      </c>
      <c r="L1928" s="523">
        <v>0</v>
      </c>
      <c r="M1928" s="231">
        <v>0.79</v>
      </c>
      <c r="N1928" s="233">
        <v>0</v>
      </c>
      <c r="O1928" s="233">
        <v>0</v>
      </c>
      <c r="P1928" s="231">
        <v>0</v>
      </c>
      <c r="Q1928" s="231">
        <v>0</v>
      </c>
      <c r="R1928" s="233">
        <v>0</v>
      </c>
      <c r="S1928" s="231">
        <v>0</v>
      </c>
      <c r="T1928" s="231">
        <v>21.3932</v>
      </c>
      <c r="U1928" s="140" t="s">
        <v>12718</v>
      </c>
      <c r="V1928" s="141" t="s">
        <v>35555</v>
      </c>
      <c r="W1928" s="5" t="s">
        <v>11581</v>
      </c>
      <c r="X1928" s="7" t="b">
        <v>1</v>
      </c>
      <c r="Y1928" s="7">
        <v>0</v>
      </c>
      <c r="Z1928" s="7" t="b">
        <v>0</v>
      </c>
      <c r="AA1928" s="7" t="b">
        <v>1</v>
      </c>
      <c r="AC1928" s="405" t="s">
        <v>37896</v>
      </c>
      <c r="AD1928" s="406" t="s">
        <v>13552</v>
      </c>
      <c r="AE1928" s="406" t="s">
        <v>13490</v>
      </c>
      <c r="AF1928" s="406" t="s">
        <v>13317</v>
      </c>
      <c r="AG1928" s="406" t="s">
        <v>13317</v>
      </c>
      <c r="AH1928" s="418">
        <v>19.09916254001191</v>
      </c>
      <c r="AI1928" s="419">
        <v>104.8894421433491</v>
      </c>
      <c r="AJ1928" s="428">
        <v>0.79</v>
      </c>
      <c r="AK1928" s="428">
        <v>0</v>
      </c>
      <c r="AL1928" s="429">
        <v>0.79</v>
      </c>
      <c r="AM1928" s="407" t="s">
        <v>35555</v>
      </c>
    </row>
    <row r="1929" spans="2:39" ht="30" customHeight="1">
      <c r="B1929" s="130" t="s">
        <v>37897</v>
      </c>
      <c r="C1929" s="130" t="s">
        <v>13552</v>
      </c>
      <c r="D1929" s="130" t="s">
        <v>13490</v>
      </c>
      <c r="E1929" s="130" t="s">
        <v>13317</v>
      </c>
      <c r="F1929" s="130" t="s">
        <v>13317</v>
      </c>
      <c r="G1929" s="555">
        <v>19.097788782690959</v>
      </c>
      <c r="H1929" s="556">
        <v>104.89003973997509</v>
      </c>
      <c r="I1929" s="523">
        <v>0.56999999999999995</v>
      </c>
      <c r="J1929" s="523">
        <v>0</v>
      </c>
      <c r="K1929" s="232">
        <v>0.56999999999999995</v>
      </c>
      <c r="L1929" s="523">
        <v>0</v>
      </c>
      <c r="M1929" s="231">
        <v>0.56999999999999995</v>
      </c>
      <c r="N1929" s="233">
        <v>0</v>
      </c>
      <c r="O1929" s="233">
        <v>0</v>
      </c>
      <c r="P1929" s="231">
        <v>0</v>
      </c>
      <c r="Q1929" s="231">
        <v>0</v>
      </c>
      <c r="R1929" s="233">
        <v>0</v>
      </c>
      <c r="S1929" s="231">
        <v>0</v>
      </c>
      <c r="T1929" s="231">
        <v>15.435600000000001</v>
      </c>
      <c r="U1929" s="140" t="s">
        <v>12718</v>
      </c>
      <c r="V1929" s="141" t="s">
        <v>35555</v>
      </c>
      <c r="W1929" s="5" t="s">
        <v>11581</v>
      </c>
      <c r="X1929" s="7" t="b">
        <v>1</v>
      </c>
      <c r="Y1929" s="7">
        <v>0</v>
      </c>
      <c r="Z1929" s="7" t="b">
        <v>0</v>
      </c>
      <c r="AA1929" s="7" t="b">
        <v>1</v>
      </c>
      <c r="AC1929" s="405" t="s">
        <v>37897</v>
      </c>
      <c r="AD1929" s="406" t="s">
        <v>13552</v>
      </c>
      <c r="AE1929" s="406" t="s">
        <v>13490</v>
      </c>
      <c r="AF1929" s="406" t="s">
        <v>13317</v>
      </c>
      <c r="AG1929" s="406" t="s">
        <v>13317</v>
      </c>
      <c r="AH1929" s="418">
        <v>19.097788782690959</v>
      </c>
      <c r="AI1929" s="419">
        <v>104.89003973997509</v>
      </c>
      <c r="AJ1929" s="428">
        <v>0.56999999999999995</v>
      </c>
      <c r="AK1929" s="428">
        <v>0</v>
      </c>
      <c r="AL1929" s="429">
        <v>0.56999999999999995</v>
      </c>
      <c r="AM1929" s="407" t="s">
        <v>35555</v>
      </c>
    </row>
    <row r="1930" spans="2:39" ht="30" customHeight="1">
      <c r="B1930" s="130" t="s">
        <v>37898</v>
      </c>
      <c r="C1930" s="130" t="s">
        <v>13552</v>
      </c>
      <c r="D1930" s="130" t="s">
        <v>13490</v>
      </c>
      <c r="E1930" s="130" t="s">
        <v>13317</v>
      </c>
      <c r="F1930" s="130" t="s">
        <v>13317</v>
      </c>
      <c r="G1930" s="555">
        <v>19.098300851442371</v>
      </c>
      <c r="H1930" s="556">
        <v>104.8817527181856</v>
      </c>
      <c r="I1930" s="523">
        <v>0.83</v>
      </c>
      <c r="J1930" s="523">
        <v>0</v>
      </c>
      <c r="K1930" s="232">
        <v>0.83</v>
      </c>
      <c r="L1930" s="523">
        <v>0</v>
      </c>
      <c r="M1930" s="231">
        <v>0.71</v>
      </c>
      <c r="N1930" s="233">
        <v>0</v>
      </c>
      <c r="O1930" s="233">
        <v>0.12</v>
      </c>
      <c r="P1930" s="231">
        <v>0</v>
      </c>
      <c r="Q1930" s="231">
        <v>0</v>
      </c>
      <c r="R1930" s="233">
        <v>0</v>
      </c>
      <c r="S1930" s="231">
        <v>0</v>
      </c>
      <c r="T1930" s="231">
        <v>19.226800000000001</v>
      </c>
      <c r="U1930" s="140" t="s">
        <v>12718</v>
      </c>
      <c r="V1930" s="141" t="s">
        <v>35549</v>
      </c>
      <c r="W1930" s="5" t="s">
        <v>11581</v>
      </c>
      <c r="X1930" s="7" t="b">
        <v>1</v>
      </c>
      <c r="Y1930" s="7">
        <v>0</v>
      </c>
      <c r="Z1930" s="7" t="b">
        <v>0</v>
      </c>
      <c r="AA1930" s="7" t="b">
        <v>1</v>
      </c>
      <c r="AC1930" s="405" t="s">
        <v>37898</v>
      </c>
      <c r="AD1930" s="406" t="s">
        <v>13552</v>
      </c>
      <c r="AE1930" s="406" t="s">
        <v>13490</v>
      </c>
      <c r="AF1930" s="406" t="s">
        <v>13317</v>
      </c>
      <c r="AG1930" s="406" t="s">
        <v>13317</v>
      </c>
      <c r="AH1930" s="418">
        <v>19.098300851442371</v>
      </c>
      <c r="AI1930" s="419">
        <v>104.8817527181856</v>
      </c>
      <c r="AJ1930" s="428">
        <v>0.83</v>
      </c>
      <c r="AK1930" s="428">
        <v>0</v>
      </c>
      <c r="AL1930" s="429">
        <v>0.83</v>
      </c>
      <c r="AM1930" s="407" t="s">
        <v>35549</v>
      </c>
    </row>
    <row r="1931" spans="2:39" ht="30" customHeight="1">
      <c r="B1931" s="130" t="s">
        <v>37899</v>
      </c>
      <c r="C1931" s="130" t="s">
        <v>13552</v>
      </c>
      <c r="D1931" s="130" t="s">
        <v>13490</v>
      </c>
      <c r="E1931" s="130" t="s">
        <v>13317</v>
      </c>
      <c r="F1931" s="130" t="s">
        <v>13317</v>
      </c>
      <c r="G1931" s="555">
        <v>19.101724604311642</v>
      </c>
      <c r="H1931" s="556">
        <v>104.88241121541191</v>
      </c>
      <c r="I1931" s="523">
        <v>0.32</v>
      </c>
      <c r="J1931" s="523">
        <v>0</v>
      </c>
      <c r="K1931" s="232">
        <v>0.32</v>
      </c>
      <c r="L1931" s="523">
        <v>0</v>
      </c>
      <c r="M1931" s="231">
        <v>0.24</v>
      </c>
      <c r="N1931" s="233">
        <v>0</v>
      </c>
      <c r="O1931" s="233">
        <v>0.08</v>
      </c>
      <c r="P1931" s="231">
        <v>0</v>
      </c>
      <c r="Q1931" s="231">
        <v>0</v>
      </c>
      <c r="R1931" s="233">
        <v>0</v>
      </c>
      <c r="S1931" s="231">
        <v>0</v>
      </c>
      <c r="T1931" s="231">
        <v>6.4991999999999992</v>
      </c>
      <c r="U1931" s="140" t="s">
        <v>12718</v>
      </c>
      <c r="V1931" s="141" t="s">
        <v>35549</v>
      </c>
      <c r="W1931" s="5" t="s">
        <v>11581</v>
      </c>
      <c r="X1931" s="7" t="b">
        <v>1</v>
      </c>
      <c r="Y1931" s="7">
        <v>0</v>
      </c>
      <c r="Z1931" s="7" t="b">
        <v>0</v>
      </c>
      <c r="AA1931" s="7" t="b">
        <v>1</v>
      </c>
      <c r="AC1931" s="405" t="s">
        <v>37899</v>
      </c>
      <c r="AD1931" s="406" t="s">
        <v>13552</v>
      </c>
      <c r="AE1931" s="406" t="s">
        <v>13490</v>
      </c>
      <c r="AF1931" s="406" t="s">
        <v>13317</v>
      </c>
      <c r="AG1931" s="406" t="s">
        <v>13317</v>
      </c>
      <c r="AH1931" s="418">
        <v>19.101724604311642</v>
      </c>
      <c r="AI1931" s="419">
        <v>104.88241121541191</v>
      </c>
      <c r="AJ1931" s="428">
        <v>0.32</v>
      </c>
      <c r="AK1931" s="428">
        <v>0</v>
      </c>
      <c r="AL1931" s="429">
        <v>0.32</v>
      </c>
      <c r="AM1931" s="407" t="s">
        <v>35549</v>
      </c>
    </row>
    <row r="1932" spans="2:39" ht="30" customHeight="1">
      <c r="B1932" s="130" t="s">
        <v>37900</v>
      </c>
      <c r="C1932" s="130" t="s">
        <v>13552</v>
      </c>
      <c r="D1932" s="130" t="s">
        <v>13490</v>
      </c>
      <c r="E1932" s="130" t="s">
        <v>13317</v>
      </c>
      <c r="F1932" s="130" t="s">
        <v>13317</v>
      </c>
      <c r="G1932" s="555">
        <v>19.10198590266376</v>
      </c>
      <c r="H1932" s="556">
        <v>104.88339985708549</v>
      </c>
      <c r="I1932" s="523">
        <v>0.92</v>
      </c>
      <c r="J1932" s="523">
        <v>0</v>
      </c>
      <c r="K1932" s="232">
        <v>0.92</v>
      </c>
      <c r="L1932" s="523">
        <v>0</v>
      </c>
      <c r="M1932" s="231">
        <v>0.92</v>
      </c>
      <c r="N1932" s="233">
        <v>0</v>
      </c>
      <c r="O1932" s="233">
        <v>0</v>
      </c>
      <c r="P1932" s="231">
        <v>0</v>
      </c>
      <c r="Q1932" s="231">
        <v>0</v>
      </c>
      <c r="R1932" s="233">
        <v>0</v>
      </c>
      <c r="S1932" s="231">
        <v>0</v>
      </c>
      <c r="T1932" s="231">
        <v>24.913599999999999</v>
      </c>
      <c r="U1932" s="140" t="s">
        <v>12718</v>
      </c>
      <c r="V1932" s="141" t="s">
        <v>35549</v>
      </c>
      <c r="W1932" s="5" t="s">
        <v>11581</v>
      </c>
      <c r="X1932" s="7" t="b">
        <v>1</v>
      </c>
      <c r="Y1932" s="7">
        <v>0</v>
      </c>
      <c r="Z1932" s="7" t="b">
        <v>0</v>
      </c>
      <c r="AA1932" s="7" t="b">
        <v>1</v>
      </c>
      <c r="AC1932" s="405" t="s">
        <v>37900</v>
      </c>
      <c r="AD1932" s="406" t="s">
        <v>13552</v>
      </c>
      <c r="AE1932" s="406" t="s">
        <v>13490</v>
      </c>
      <c r="AF1932" s="406" t="s">
        <v>13317</v>
      </c>
      <c r="AG1932" s="406" t="s">
        <v>13317</v>
      </c>
      <c r="AH1932" s="418">
        <v>19.10198590266376</v>
      </c>
      <c r="AI1932" s="419">
        <v>104.88339985708549</v>
      </c>
      <c r="AJ1932" s="428">
        <v>0.92</v>
      </c>
      <c r="AK1932" s="428">
        <v>0</v>
      </c>
      <c r="AL1932" s="429">
        <v>0.92</v>
      </c>
      <c r="AM1932" s="407" t="s">
        <v>35549</v>
      </c>
    </row>
    <row r="1933" spans="2:39" ht="30" customHeight="1">
      <c r="B1933" s="130" t="s">
        <v>37901</v>
      </c>
      <c r="C1933" s="130" t="s">
        <v>13552</v>
      </c>
      <c r="D1933" s="130" t="s">
        <v>13490</v>
      </c>
      <c r="E1933" s="130" t="s">
        <v>13317</v>
      </c>
      <c r="F1933" s="130" t="s">
        <v>13317</v>
      </c>
      <c r="G1933" s="555">
        <v>19.103773917831361</v>
      </c>
      <c r="H1933" s="556">
        <v>104.884627341667</v>
      </c>
      <c r="I1933" s="523">
        <v>5.41</v>
      </c>
      <c r="J1933" s="523">
        <v>0</v>
      </c>
      <c r="K1933" s="232">
        <v>5.41</v>
      </c>
      <c r="L1933" s="523">
        <v>0</v>
      </c>
      <c r="M1933" s="231">
        <v>5.41</v>
      </c>
      <c r="N1933" s="233">
        <v>0</v>
      </c>
      <c r="O1933" s="233">
        <v>0</v>
      </c>
      <c r="P1933" s="231">
        <v>0</v>
      </c>
      <c r="Q1933" s="231">
        <v>0</v>
      </c>
      <c r="R1933" s="233">
        <v>0</v>
      </c>
      <c r="S1933" s="231">
        <v>0</v>
      </c>
      <c r="T1933" s="231">
        <v>146.50280000000001</v>
      </c>
      <c r="U1933" s="140" t="s">
        <v>12718</v>
      </c>
      <c r="V1933" s="141" t="s">
        <v>35549</v>
      </c>
      <c r="W1933" s="5" t="s">
        <v>11581</v>
      </c>
      <c r="X1933" s="7" t="b">
        <v>1</v>
      </c>
      <c r="Y1933" s="7">
        <v>0</v>
      </c>
      <c r="Z1933" s="7" t="b">
        <v>0</v>
      </c>
      <c r="AA1933" s="7" t="b">
        <v>1</v>
      </c>
      <c r="AC1933" s="405" t="s">
        <v>37901</v>
      </c>
      <c r="AD1933" s="406" t="s">
        <v>13552</v>
      </c>
      <c r="AE1933" s="406" t="s">
        <v>13490</v>
      </c>
      <c r="AF1933" s="406" t="s">
        <v>13317</v>
      </c>
      <c r="AG1933" s="406" t="s">
        <v>13317</v>
      </c>
      <c r="AH1933" s="418">
        <v>19.103773917831361</v>
      </c>
      <c r="AI1933" s="419">
        <v>104.884627341667</v>
      </c>
      <c r="AJ1933" s="428">
        <v>5.41</v>
      </c>
      <c r="AK1933" s="428">
        <v>0</v>
      </c>
      <c r="AL1933" s="429">
        <v>5.41</v>
      </c>
      <c r="AM1933" s="407" t="s">
        <v>35549</v>
      </c>
    </row>
    <row r="1934" spans="2:39" ht="30" customHeight="1">
      <c r="B1934" s="130" t="s">
        <v>37902</v>
      </c>
      <c r="C1934" s="130" t="s">
        <v>13552</v>
      </c>
      <c r="D1934" s="130" t="s">
        <v>13490</v>
      </c>
      <c r="E1934" s="130" t="s">
        <v>13317</v>
      </c>
      <c r="F1934" s="130" t="s">
        <v>13317</v>
      </c>
      <c r="G1934" s="555">
        <v>19.096643730714369</v>
      </c>
      <c r="H1934" s="556">
        <v>104.8868739899175</v>
      </c>
      <c r="I1934" s="523">
        <v>1.33</v>
      </c>
      <c r="J1934" s="523">
        <v>0</v>
      </c>
      <c r="K1934" s="232">
        <v>1.33</v>
      </c>
      <c r="L1934" s="523">
        <v>0</v>
      </c>
      <c r="M1934" s="231">
        <v>1.33</v>
      </c>
      <c r="N1934" s="233">
        <v>0</v>
      </c>
      <c r="O1934" s="233">
        <v>0</v>
      </c>
      <c r="P1934" s="231">
        <v>0</v>
      </c>
      <c r="Q1934" s="231">
        <v>0</v>
      </c>
      <c r="R1934" s="233">
        <v>0</v>
      </c>
      <c r="S1934" s="231">
        <v>0</v>
      </c>
      <c r="T1934" s="231">
        <v>36.016399999999997</v>
      </c>
      <c r="U1934" s="140" t="s">
        <v>12718</v>
      </c>
      <c r="V1934" s="141" t="s">
        <v>35226</v>
      </c>
      <c r="W1934" s="5" t="s">
        <v>11581</v>
      </c>
      <c r="X1934" s="7" t="b">
        <v>1</v>
      </c>
      <c r="Y1934" s="7">
        <v>0</v>
      </c>
      <c r="Z1934" s="7" t="b">
        <v>0</v>
      </c>
      <c r="AA1934" s="7" t="b">
        <v>1</v>
      </c>
      <c r="AC1934" s="405" t="s">
        <v>37902</v>
      </c>
      <c r="AD1934" s="406" t="s">
        <v>13552</v>
      </c>
      <c r="AE1934" s="406" t="s">
        <v>13490</v>
      </c>
      <c r="AF1934" s="406" t="s">
        <v>13317</v>
      </c>
      <c r="AG1934" s="406" t="s">
        <v>13317</v>
      </c>
      <c r="AH1934" s="418">
        <v>19.096643730714369</v>
      </c>
      <c r="AI1934" s="419">
        <v>104.8868739899175</v>
      </c>
      <c r="AJ1934" s="428">
        <v>1.33</v>
      </c>
      <c r="AK1934" s="428">
        <v>0</v>
      </c>
      <c r="AL1934" s="429">
        <v>1.33</v>
      </c>
      <c r="AM1934" s="407" t="s">
        <v>35226</v>
      </c>
    </row>
    <row r="1935" spans="2:39" ht="30" customHeight="1">
      <c r="B1935" s="130" t="s">
        <v>37903</v>
      </c>
      <c r="C1935" s="130" t="s">
        <v>13552</v>
      </c>
      <c r="D1935" s="130" t="s">
        <v>13490</v>
      </c>
      <c r="E1935" s="130" t="s">
        <v>13317</v>
      </c>
      <c r="F1935" s="130" t="s">
        <v>13317</v>
      </c>
      <c r="G1935" s="555">
        <v>19.124985475437398</v>
      </c>
      <c r="H1935" s="556">
        <v>104.8449400829503</v>
      </c>
      <c r="I1935" s="523">
        <v>1.81</v>
      </c>
      <c r="J1935" s="523">
        <v>0</v>
      </c>
      <c r="K1935" s="232">
        <v>1.81</v>
      </c>
      <c r="L1935" s="523">
        <v>0</v>
      </c>
      <c r="M1935" s="231">
        <v>1.69</v>
      </c>
      <c r="N1935" s="233">
        <v>0</v>
      </c>
      <c r="O1935" s="233">
        <v>0.12</v>
      </c>
      <c r="P1935" s="231">
        <v>0</v>
      </c>
      <c r="Q1935" s="231">
        <v>0</v>
      </c>
      <c r="R1935" s="233">
        <v>0</v>
      </c>
      <c r="S1935" s="231">
        <v>0</v>
      </c>
      <c r="T1935" s="231">
        <v>45.765199999999993</v>
      </c>
      <c r="U1935" s="140" t="s">
        <v>12718</v>
      </c>
      <c r="V1935" s="407" t="s">
        <v>41013</v>
      </c>
      <c r="W1935" s="5" t="s">
        <v>11581</v>
      </c>
      <c r="X1935" s="7" t="b">
        <v>1</v>
      </c>
      <c r="Y1935" s="7">
        <v>0</v>
      </c>
      <c r="Z1935" s="7" t="b">
        <v>0</v>
      </c>
      <c r="AA1935" s="7" t="b">
        <v>1</v>
      </c>
      <c r="AC1935" s="405" t="s">
        <v>37903</v>
      </c>
      <c r="AD1935" s="406" t="s">
        <v>13552</v>
      </c>
      <c r="AE1935" s="406" t="s">
        <v>13490</v>
      </c>
      <c r="AF1935" s="406" t="s">
        <v>13317</v>
      </c>
      <c r="AG1935" s="406" t="s">
        <v>13317</v>
      </c>
      <c r="AH1935" s="418">
        <v>19.124985475437398</v>
      </c>
      <c r="AI1935" s="419">
        <v>104.8449400829503</v>
      </c>
      <c r="AJ1935" s="428">
        <v>1.81</v>
      </c>
      <c r="AK1935" s="428">
        <v>0</v>
      </c>
      <c r="AL1935" s="429">
        <v>1.81</v>
      </c>
      <c r="AM1935" s="407" t="s">
        <v>41013</v>
      </c>
    </row>
    <row r="1936" spans="2:39" ht="30" customHeight="1">
      <c r="B1936" s="130" t="s">
        <v>37904</v>
      </c>
      <c r="C1936" s="130" t="s">
        <v>13552</v>
      </c>
      <c r="D1936" s="130" t="s">
        <v>13490</v>
      </c>
      <c r="E1936" s="130" t="s">
        <v>13317</v>
      </c>
      <c r="F1936" s="130" t="s">
        <v>13317</v>
      </c>
      <c r="G1936" s="555">
        <v>19.123665929919579</v>
      </c>
      <c r="H1936" s="556">
        <v>104.8458138277293</v>
      </c>
      <c r="I1936" s="523">
        <v>2.61</v>
      </c>
      <c r="J1936" s="523">
        <v>0</v>
      </c>
      <c r="K1936" s="232">
        <v>2.61</v>
      </c>
      <c r="L1936" s="523">
        <v>0</v>
      </c>
      <c r="M1936" s="231">
        <v>2.46</v>
      </c>
      <c r="N1936" s="233">
        <v>0</v>
      </c>
      <c r="O1936" s="233">
        <v>0.15</v>
      </c>
      <c r="P1936" s="231">
        <v>0</v>
      </c>
      <c r="Q1936" s="231">
        <v>0</v>
      </c>
      <c r="R1936" s="233">
        <v>0</v>
      </c>
      <c r="S1936" s="231">
        <v>0</v>
      </c>
      <c r="T1936" s="231">
        <v>66.616799999999998</v>
      </c>
      <c r="U1936" s="140" t="s">
        <v>12718</v>
      </c>
      <c r="V1936" s="407" t="s">
        <v>41013</v>
      </c>
      <c r="W1936" s="5" t="s">
        <v>11581</v>
      </c>
      <c r="X1936" s="7" t="b">
        <v>1</v>
      </c>
      <c r="Y1936" s="7">
        <v>0</v>
      </c>
      <c r="Z1936" s="7" t="b">
        <v>0</v>
      </c>
      <c r="AA1936" s="7" t="b">
        <v>1</v>
      </c>
      <c r="AC1936" s="405" t="s">
        <v>37904</v>
      </c>
      <c r="AD1936" s="406" t="s">
        <v>13552</v>
      </c>
      <c r="AE1936" s="406" t="s">
        <v>13490</v>
      </c>
      <c r="AF1936" s="406" t="s">
        <v>13317</v>
      </c>
      <c r="AG1936" s="406" t="s">
        <v>13317</v>
      </c>
      <c r="AH1936" s="418">
        <v>19.123665929919579</v>
      </c>
      <c r="AI1936" s="419">
        <v>104.8458138277293</v>
      </c>
      <c r="AJ1936" s="428">
        <v>2.61</v>
      </c>
      <c r="AK1936" s="428">
        <v>0</v>
      </c>
      <c r="AL1936" s="429">
        <v>2.61</v>
      </c>
      <c r="AM1936" s="407" t="s">
        <v>41013</v>
      </c>
    </row>
    <row r="1937" spans="2:39" ht="30" customHeight="1">
      <c r="B1937" s="130" t="s">
        <v>37905</v>
      </c>
      <c r="C1937" s="130" t="s">
        <v>13552</v>
      </c>
      <c r="D1937" s="130" t="s">
        <v>13490</v>
      </c>
      <c r="E1937" s="130" t="s">
        <v>13317</v>
      </c>
      <c r="F1937" s="130" t="s">
        <v>13317</v>
      </c>
      <c r="G1937" s="555">
        <v>19.117042959490259</v>
      </c>
      <c r="H1937" s="556">
        <v>104.8465799186325</v>
      </c>
      <c r="I1937" s="523">
        <v>2.52</v>
      </c>
      <c r="J1937" s="523">
        <v>0</v>
      </c>
      <c r="K1937" s="232">
        <v>2.52</v>
      </c>
      <c r="L1937" s="523">
        <v>0</v>
      </c>
      <c r="M1937" s="231">
        <v>2.52</v>
      </c>
      <c r="N1937" s="233">
        <v>0</v>
      </c>
      <c r="O1937" s="233">
        <v>0</v>
      </c>
      <c r="P1937" s="231">
        <v>0</v>
      </c>
      <c r="Q1937" s="231">
        <v>0</v>
      </c>
      <c r="R1937" s="233">
        <v>0</v>
      </c>
      <c r="S1937" s="231">
        <v>0</v>
      </c>
      <c r="T1937" s="231">
        <v>68.241599999999991</v>
      </c>
      <c r="U1937" s="140" t="s">
        <v>12718</v>
      </c>
      <c r="V1937" s="589" t="s">
        <v>41007</v>
      </c>
      <c r="W1937" s="5" t="s">
        <v>11581</v>
      </c>
      <c r="X1937" s="7" t="b">
        <v>1</v>
      </c>
      <c r="Y1937" s="7">
        <v>0</v>
      </c>
      <c r="Z1937" s="7" t="b">
        <v>0</v>
      </c>
      <c r="AA1937" s="7" t="b">
        <v>1</v>
      </c>
      <c r="AC1937" s="405" t="s">
        <v>37905</v>
      </c>
      <c r="AD1937" s="406" t="s">
        <v>13552</v>
      </c>
      <c r="AE1937" s="406" t="s">
        <v>13490</v>
      </c>
      <c r="AF1937" s="406" t="s">
        <v>13317</v>
      </c>
      <c r="AG1937" s="406" t="s">
        <v>13317</v>
      </c>
      <c r="AH1937" s="418">
        <v>19.117042959490259</v>
      </c>
      <c r="AI1937" s="419">
        <v>104.8465799186325</v>
      </c>
      <c r="AJ1937" s="428">
        <v>2.52</v>
      </c>
      <c r="AK1937" s="428">
        <v>0</v>
      </c>
      <c r="AL1937" s="429">
        <v>2.52</v>
      </c>
      <c r="AM1937" s="407" t="s">
        <v>41007</v>
      </c>
    </row>
    <row r="1938" spans="2:39" ht="30" customHeight="1">
      <c r="B1938" s="130" t="s">
        <v>37906</v>
      </c>
      <c r="C1938" s="130" t="s">
        <v>13552</v>
      </c>
      <c r="D1938" s="130" t="s">
        <v>13490</v>
      </c>
      <c r="E1938" s="130" t="s">
        <v>13317</v>
      </c>
      <c r="F1938" s="130" t="s">
        <v>13317</v>
      </c>
      <c r="G1938" s="555">
        <v>19.127061602070551</v>
      </c>
      <c r="H1938" s="556">
        <v>104.8485438965775</v>
      </c>
      <c r="I1938" s="523">
        <v>5.17</v>
      </c>
      <c r="J1938" s="523">
        <v>0</v>
      </c>
      <c r="K1938" s="232">
        <v>5.17</v>
      </c>
      <c r="L1938" s="523">
        <v>0</v>
      </c>
      <c r="M1938" s="231">
        <v>5.17</v>
      </c>
      <c r="N1938" s="233">
        <v>0</v>
      </c>
      <c r="O1938" s="233">
        <v>0</v>
      </c>
      <c r="P1938" s="231">
        <v>0</v>
      </c>
      <c r="Q1938" s="231">
        <v>0</v>
      </c>
      <c r="R1938" s="233">
        <v>0</v>
      </c>
      <c r="S1938" s="231">
        <v>0</v>
      </c>
      <c r="T1938" s="231">
        <v>140.00360000000001</v>
      </c>
      <c r="U1938" s="140" t="s">
        <v>12718</v>
      </c>
      <c r="V1938" s="589" t="s">
        <v>41014</v>
      </c>
      <c r="W1938" s="5" t="s">
        <v>11581</v>
      </c>
      <c r="X1938" s="7" t="b">
        <v>1</v>
      </c>
      <c r="Y1938" s="7">
        <v>0</v>
      </c>
      <c r="Z1938" s="7" t="b">
        <v>0</v>
      </c>
      <c r="AA1938" s="7" t="b">
        <v>1</v>
      </c>
      <c r="AC1938" s="405" t="s">
        <v>37906</v>
      </c>
      <c r="AD1938" s="406" t="s">
        <v>13552</v>
      </c>
      <c r="AE1938" s="406" t="s">
        <v>13490</v>
      </c>
      <c r="AF1938" s="406" t="s">
        <v>13317</v>
      </c>
      <c r="AG1938" s="406" t="s">
        <v>13317</v>
      </c>
      <c r="AH1938" s="418">
        <v>19.127061602070551</v>
      </c>
      <c r="AI1938" s="419">
        <v>104.8485438965775</v>
      </c>
      <c r="AJ1938" s="428">
        <v>5.17</v>
      </c>
      <c r="AK1938" s="428">
        <v>0</v>
      </c>
      <c r="AL1938" s="429">
        <v>5.17</v>
      </c>
      <c r="AM1938" s="589" t="s">
        <v>41014</v>
      </c>
    </row>
    <row r="1939" spans="2:39" ht="30" customHeight="1">
      <c r="B1939" s="130" t="s">
        <v>37907</v>
      </c>
      <c r="C1939" s="130" t="s">
        <v>13552</v>
      </c>
      <c r="D1939" s="130" t="s">
        <v>13490</v>
      </c>
      <c r="E1939" s="130" t="s">
        <v>13317</v>
      </c>
      <c r="F1939" s="130" t="s">
        <v>13317</v>
      </c>
      <c r="G1939" s="555">
        <v>19.124024949085769</v>
      </c>
      <c r="H1939" s="556">
        <v>104.8502720858025</v>
      </c>
      <c r="I1939" s="523">
        <v>2.93</v>
      </c>
      <c r="J1939" s="523">
        <v>0</v>
      </c>
      <c r="K1939" s="232">
        <v>2.93</v>
      </c>
      <c r="L1939" s="523">
        <v>0</v>
      </c>
      <c r="M1939" s="231">
        <v>2.93</v>
      </c>
      <c r="N1939" s="233">
        <v>0</v>
      </c>
      <c r="O1939" s="233">
        <v>0</v>
      </c>
      <c r="P1939" s="231">
        <v>0</v>
      </c>
      <c r="Q1939" s="231">
        <v>0</v>
      </c>
      <c r="R1939" s="233">
        <v>0</v>
      </c>
      <c r="S1939" s="231">
        <v>0</v>
      </c>
      <c r="T1939" s="231">
        <v>79.344399999999993</v>
      </c>
      <c r="U1939" s="140" t="s">
        <v>12718</v>
      </c>
      <c r="V1939" s="407" t="s">
        <v>41013</v>
      </c>
      <c r="W1939" s="5" t="s">
        <v>11581</v>
      </c>
      <c r="X1939" s="7" t="b">
        <v>1</v>
      </c>
      <c r="Y1939" s="7">
        <v>0</v>
      </c>
      <c r="Z1939" s="7" t="b">
        <v>0</v>
      </c>
      <c r="AA1939" s="7" t="b">
        <v>1</v>
      </c>
      <c r="AC1939" s="405" t="s">
        <v>37907</v>
      </c>
      <c r="AD1939" s="406" t="s">
        <v>13552</v>
      </c>
      <c r="AE1939" s="406" t="s">
        <v>13490</v>
      </c>
      <c r="AF1939" s="406" t="s">
        <v>13317</v>
      </c>
      <c r="AG1939" s="406" t="s">
        <v>13317</v>
      </c>
      <c r="AH1939" s="418">
        <v>19.124024949085769</v>
      </c>
      <c r="AI1939" s="419">
        <v>104.8502720858025</v>
      </c>
      <c r="AJ1939" s="428">
        <v>2.93</v>
      </c>
      <c r="AK1939" s="428">
        <v>0</v>
      </c>
      <c r="AL1939" s="429">
        <v>2.93</v>
      </c>
      <c r="AM1939" s="407" t="s">
        <v>41013</v>
      </c>
    </row>
    <row r="1940" spans="2:39" ht="30" customHeight="1">
      <c r="B1940" s="130" t="s">
        <v>37908</v>
      </c>
      <c r="C1940" s="130" t="s">
        <v>13552</v>
      </c>
      <c r="D1940" s="130" t="s">
        <v>13490</v>
      </c>
      <c r="E1940" s="130" t="s">
        <v>13317</v>
      </c>
      <c r="F1940" s="130" t="s">
        <v>13317</v>
      </c>
      <c r="G1940" s="555">
        <v>19.12938611745076</v>
      </c>
      <c r="H1940" s="556">
        <v>104.8436593215166</v>
      </c>
      <c r="I1940" s="523">
        <v>1.63</v>
      </c>
      <c r="J1940" s="523">
        <v>0</v>
      </c>
      <c r="K1940" s="232">
        <v>1.63</v>
      </c>
      <c r="L1940" s="523">
        <v>0</v>
      </c>
      <c r="M1940" s="231">
        <v>1.58</v>
      </c>
      <c r="N1940" s="233">
        <v>0</v>
      </c>
      <c r="O1940" s="233">
        <v>0.05</v>
      </c>
      <c r="P1940" s="231">
        <v>0</v>
      </c>
      <c r="Q1940" s="231">
        <v>0</v>
      </c>
      <c r="R1940" s="233">
        <v>0</v>
      </c>
      <c r="S1940" s="231">
        <v>0</v>
      </c>
      <c r="T1940" s="231">
        <v>42.7864</v>
      </c>
      <c r="U1940" s="140" t="s">
        <v>12718</v>
      </c>
      <c r="V1940" s="589" t="s">
        <v>41007</v>
      </c>
      <c r="W1940" s="5" t="s">
        <v>11581</v>
      </c>
      <c r="X1940" s="7" t="b">
        <v>1</v>
      </c>
      <c r="Y1940" s="7">
        <v>0</v>
      </c>
      <c r="Z1940" s="7" t="b">
        <v>0</v>
      </c>
      <c r="AA1940" s="7" t="b">
        <v>1</v>
      </c>
      <c r="AC1940" s="405" t="s">
        <v>37908</v>
      </c>
      <c r="AD1940" s="406" t="s">
        <v>13552</v>
      </c>
      <c r="AE1940" s="406" t="s">
        <v>13490</v>
      </c>
      <c r="AF1940" s="406" t="s">
        <v>13317</v>
      </c>
      <c r="AG1940" s="406" t="s">
        <v>13317</v>
      </c>
      <c r="AH1940" s="418">
        <v>19.12938611745076</v>
      </c>
      <c r="AI1940" s="419">
        <v>104.8436593215166</v>
      </c>
      <c r="AJ1940" s="428">
        <v>1.63</v>
      </c>
      <c r="AK1940" s="428">
        <v>0</v>
      </c>
      <c r="AL1940" s="429">
        <v>1.63</v>
      </c>
      <c r="AM1940" s="589" t="s">
        <v>41007</v>
      </c>
    </row>
    <row r="1941" spans="2:39" ht="30" customHeight="1">
      <c r="B1941" s="130" t="s">
        <v>37909</v>
      </c>
      <c r="C1941" s="130" t="s">
        <v>13552</v>
      </c>
      <c r="D1941" s="130" t="s">
        <v>13490</v>
      </c>
      <c r="E1941" s="130" t="s">
        <v>13317</v>
      </c>
      <c r="F1941" s="130" t="s">
        <v>13317</v>
      </c>
      <c r="G1941" s="555">
        <v>19.13026247103349</v>
      </c>
      <c r="H1941" s="556">
        <v>104.84371685033661</v>
      </c>
      <c r="I1941" s="523">
        <v>1.97</v>
      </c>
      <c r="J1941" s="523">
        <v>0</v>
      </c>
      <c r="K1941" s="232">
        <v>1.97</v>
      </c>
      <c r="L1941" s="523">
        <v>0</v>
      </c>
      <c r="M1941" s="231">
        <v>1.97</v>
      </c>
      <c r="N1941" s="233">
        <v>0</v>
      </c>
      <c r="O1941" s="233">
        <v>0</v>
      </c>
      <c r="P1941" s="231">
        <v>0</v>
      </c>
      <c r="Q1941" s="231">
        <v>0</v>
      </c>
      <c r="R1941" s="233">
        <v>0</v>
      </c>
      <c r="S1941" s="231">
        <v>0</v>
      </c>
      <c r="T1941" s="231">
        <v>53.347599999999993</v>
      </c>
      <c r="U1941" s="140" t="s">
        <v>12718</v>
      </c>
      <c r="V1941" s="589" t="s">
        <v>41007</v>
      </c>
      <c r="W1941" s="5" t="s">
        <v>11581</v>
      </c>
      <c r="X1941" s="7" t="b">
        <v>1</v>
      </c>
      <c r="Y1941" s="7">
        <v>0</v>
      </c>
      <c r="Z1941" s="7" t="b">
        <v>0</v>
      </c>
      <c r="AA1941" s="7" t="b">
        <v>1</v>
      </c>
      <c r="AC1941" s="405" t="s">
        <v>37909</v>
      </c>
      <c r="AD1941" s="406" t="s">
        <v>13552</v>
      </c>
      <c r="AE1941" s="406" t="s">
        <v>13490</v>
      </c>
      <c r="AF1941" s="406" t="s">
        <v>13317</v>
      </c>
      <c r="AG1941" s="406" t="s">
        <v>13317</v>
      </c>
      <c r="AH1941" s="418">
        <v>19.13026247103349</v>
      </c>
      <c r="AI1941" s="419">
        <v>104.84371685033661</v>
      </c>
      <c r="AJ1941" s="428">
        <v>1.97</v>
      </c>
      <c r="AK1941" s="428">
        <v>0</v>
      </c>
      <c r="AL1941" s="429">
        <v>1.97</v>
      </c>
      <c r="AM1941" s="589" t="s">
        <v>41007</v>
      </c>
    </row>
    <row r="1942" spans="2:39" ht="30" customHeight="1">
      <c r="B1942" s="130" t="s">
        <v>37910</v>
      </c>
      <c r="C1942" s="130" t="s">
        <v>13552</v>
      </c>
      <c r="D1942" s="130" t="s">
        <v>13490</v>
      </c>
      <c r="E1942" s="130" t="s">
        <v>13317</v>
      </c>
      <c r="F1942" s="130" t="s">
        <v>13317</v>
      </c>
      <c r="G1942" s="555">
        <v>19.128284363636581</v>
      </c>
      <c r="H1942" s="556">
        <v>104.8426701093027</v>
      </c>
      <c r="I1942" s="523">
        <v>3.86</v>
      </c>
      <c r="J1942" s="523">
        <v>0</v>
      </c>
      <c r="K1942" s="232">
        <v>3.86</v>
      </c>
      <c r="L1942" s="523">
        <v>0</v>
      </c>
      <c r="M1942" s="231">
        <v>3.83</v>
      </c>
      <c r="N1942" s="233">
        <v>0</v>
      </c>
      <c r="O1942" s="233">
        <v>0.03</v>
      </c>
      <c r="P1942" s="231">
        <v>0</v>
      </c>
      <c r="Q1942" s="231">
        <v>0</v>
      </c>
      <c r="R1942" s="233">
        <v>0</v>
      </c>
      <c r="S1942" s="231">
        <v>0</v>
      </c>
      <c r="T1942" s="231">
        <v>103.71639999999999</v>
      </c>
      <c r="U1942" s="140" t="s">
        <v>12718</v>
      </c>
      <c r="V1942" s="589" t="s">
        <v>41014</v>
      </c>
      <c r="W1942" s="5" t="s">
        <v>11581</v>
      </c>
      <c r="X1942" s="7" t="b">
        <v>1</v>
      </c>
      <c r="Y1942" s="7">
        <v>0</v>
      </c>
      <c r="Z1942" s="7" t="b">
        <v>0</v>
      </c>
      <c r="AA1942" s="7" t="b">
        <v>1</v>
      </c>
      <c r="AC1942" s="405" t="s">
        <v>37910</v>
      </c>
      <c r="AD1942" s="406" t="s">
        <v>13552</v>
      </c>
      <c r="AE1942" s="406" t="s">
        <v>13490</v>
      </c>
      <c r="AF1942" s="406" t="s">
        <v>13317</v>
      </c>
      <c r="AG1942" s="406" t="s">
        <v>13317</v>
      </c>
      <c r="AH1942" s="418">
        <v>19.128284363636581</v>
      </c>
      <c r="AI1942" s="419">
        <v>104.8426701093027</v>
      </c>
      <c r="AJ1942" s="428">
        <v>3.86</v>
      </c>
      <c r="AK1942" s="428">
        <v>0</v>
      </c>
      <c r="AL1942" s="429">
        <v>3.86</v>
      </c>
      <c r="AM1942" s="589" t="s">
        <v>41014</v>
      </c>
    </row>
    <row r="1943" spans="2:39" ht="30" customHeight="1">
      <c r="B1943" s="130" t="s">
        <v>37911</v>
      </c>
      <c r="C1943" s="130" t="s">
        <v>13552</v>
      </c>
      <c r="D1943" s="130" t="s">
        <v>13490</v>
      </c>
      <c r="E1943" s="130" t="s">
        <v>13317</v>
      </c>
      <c r="F1943" s="130" t="s">
        <v>13317</v>
      </c>
      <c r="G1943" s="555">
        <v>19.125745959377468</v>
      </c>
      <c r="H1943" s="556">
        <v>104.8418797339023</v>
      </c>
      <c r="I1943" s="523">
        <v>5.75</v>
      </c>
      <c r="J1943" s="523">
        <v>0</v>
      </c>
      <c r="K1943" s="232">
        <v>5.75</v>
      </c>
      <c r="L1943" s="523">
        <v>0</v>
      </c>
      <c r="M1943" s="231">
        <v>5.53</v>
      </c>
      <c r="N1943" s="233">
        <v>0</v>
      </c>
      <c r="O1943" s="233">
        <v>0.22</v>
      </c>
      <c r="P1943" s="231">
        <v>0</v>
      </c>
      <c r="Q1943" s="231">
        <v>0</v>
      </c>
      <c r="R1943" s="233">
        <v>0</v>
      </c>
      <c r="S1943" s="231">
        <v>0</v>
      </c>
      <c r="T1943" s="231">
        <v>149.75239999999999</v>
      </c>
      <c r="U1943" s="140" t="s">
        <v>12718</v>
      </c>
      <c r="V1943" s="407" t="s">
        <v>41013</v>
      </c>
      <c r="W1943" s="5" t="s">
        <v>11581</v>
      </c>
      <c r="X1943" s="7" t="b">
        <v>1</v>
      </c>
      <c r="Y1943" s="7">
        <v>0</v>
      </c>
      <c r="Z1943" s="7" t="b">
        <v>0</v>
      </c>
      <c r="AA1943" s="7" t="b">
        <v>1</v>
      </c>
      <c r="AC1943" s="405" t="s">
        <v>37911</v>
      </c>
      <c r="AD1943" s="406" t="s">
        <v>13552</v>
      </c>
      <c r="AE1943" s="406" t="s">
        <v>13490</v>
      </c>
      <c r="AF1943" s="406" t="s">
        <v>13317</v>
      </c>
      <c r="AG1943" s="406" t="s">
        <v>13317</v>
      </c>
      <c r="AH1943" s="418">
        <v>19.125745959377468</v>
      </c>
      <c r="AI1943" s="419">
        <v>104.8418797339023</v>
      </c>
      <c r="AJ1943" s="428">
        <v>5.75</v>
      </c>
      <c r="AK1943" s="428">
        <v>0</v>
      </c>
      <c r="AL1943" s="429">
        <v>5.75</v>
      </c>
      <c r="AM1943" s="407" t="s">
        <v>41013</v>
      </c>
    </row>
    <row r="1944" spans="2:39" ht="30" customHeight="1">
      <c r="B1944" s="130" t="s">
        <v>37912</v>
      </c>
      <c r="C1944" s="130" t="s">
        <v>13552</v>
      </c>
      <c r="D1944" s="130" t="s">
        <v>13490</v>
      </c>
      <c r="E1944" s="130" t="s">
        <v>13317</v>
      </c>
      <c r="F1944" s="130" t="s">
        <v>13317</v>
      </c>
      <c r="G1944" s="555">
        <v>19.12431790428495</v>
      </c>
      <c r="H1944" s="556">
        <v>104.8429625665062</v>
      </c>
      <c r="I1944" s="523">
        <v>3.1</v>
      </c>
      <c r="J1944" s="523">
        <v>0</v>
      </c>
      <c r="K1944" s="232">
        <v>3.1</v>
      </c>
      <c r="L1944" s="523">
        <v>0</v>
      </c>
      <c r="M1944" s="231">
        <v>3.1</v>
      </c>
      <c r="N1944" s="233">
        <v>0</v>
      </c>
      <c r="O1944" s="233">
        <v>0</v>
      </c>
      <c r="P1944" s="231">
        <v>0</v>
      </c>
      <c r="Q1944" s="231">
        <v>0</v>
      </c>
      <c r="R1944" s="233">
        <v>0</v>
      </c>
      <c r="S1944" s="231">
        <v>0</v>
      </c>
      <c r="T1944" s="231">
        <v>83.947999999999993</v>
      </c>
      <c r="U1944" s="140" t="s">
        <v>12718</v>
      </c>
      <c r="V1944" s="407" t="s">
        <v>41013</v>
      </c>
      <c r="W1944" s="5" t="s">
        <v>11581</v>
      </c>
      <c r="X1944" s="7" t="b">
        <v>1</v>
      </c>
      <c r="Y1944" s="7">
        <v>0</v>
      </c>
      <c r="Z1944" s="7" t="b">
        <v>0</v>
      </c>
      <c r="AA1944" s="7" t="b">
        <v>1</v>
      </c>
      <c r="AC1944" s="405" t="s">
        <v>37912</v>
      </c>
      <c r="AD1944" s="406" t="s">
        <v>13552</v>
      </c>
      <c r="AE1944" s="406" t="s">
        <v>13490</v>
      </c>
      <c r="AF1944" s="406" t="s">
        <v>13317</v>
      </c>
      <c r="AG1944" s="406" t="s">
        <v>13317</v>
      </c>
      <c r="AH1944" s="418">
        <v>19.12431790428495</v>
      </c>
      <c r="AI1944" s="419">
        <v>104.8429625665062</v>
      </c>
      <c r="AJ1944" s="428">
        <v>3.1</v>
      </c>
      <c r="AK1944" s="428">
        <v>0</v>
      </c>
      <c r="AL1944" s="429">
        <v>3.1</v>
      </c>
      <c r="AM1944" s="407" t="s">
        <v>41013</v>
      </c>
    </row>
    <row r="1945" spans="2:39" ht="30" customHeight="1">
      <c r="B1945" s="130" t="s">
        <v>37913</v>
      </c>
      <c r="C1945" s="130" t="s">
        <v>13552</v>
      </c>
      <c r="D1945" s="130" t="s">
        <v>13490</v>
      </c>
      <c r="E1945" s="130" t="s">
        <v>13317</v>
      </c>
      <c r="F1945" s="130" t="s">
        <v>13317</v>
      </c>
      <c r="G1945" s="555">
        <v>19.126676332724269</v>
      </c>
      <c r="H1945" s="556">
        <v>104.8423175055724</v>
      </c>
      <c r="I1945" s="523">
        <v>3.45</v>
      </c>
      <c r="J1945" s="523">
        <v>0</v>
      </c>
      <c r="K1945" s="232">
        <v>3.45</v>
      </c>
      <c r="L1945" s="523">
        <v>0</v>
      </c>
      <c r="M1945" s="231">
        <v>3.38</v>
      </c>
      <c r="N1945" s="233">
        <v>0</v>
      </c>
      <c r="O1945" s="233">
        <v>7.0000000000000007E-2</v>
      </c>
      <c r="P1945" s="231">
        <v>0</v>
      </c>
      <c r="Q1945" s="231">
        <v>0</v>
      </c>
      <c r="R1945" s="233">
        <v>0</v>
      </c>
      <c r="S1945" s="231">
        <v>0</v>
      </c>
      <c r="T1945" s="231">
        <v>91.530399999999986</v>
      </c>
      <c r="U1945" s="140" t="s">
        <v>12718</v>
      </c>
      <c r="V1945" s="141" t="s">
        <v>35550</v>
      </c>
      <c r="W1945" s="5" t="s">
        <v>11581</v>
      </c>
      <c r="X1945" s="7" t="b">
        <v>1</v>
      </c>
      <c r="Y1945" s="7">
        <v>0</v>
      </c>
      <c r="Z1945" s="7" t="b">
        <v>0</v>
      </c>
      <c r="AA1945" s="7" t="b">
        <v>1</v>
      </c>
      <c r="AC1945" s="405" t="s">
        <v>37913</v>
      </c>
      <c r="AD1945" s="406" t="s">
        <v>13552</v>
      </c>
      <c r="AE1945" s="406" t="s">
        <v>13490</v>
      </c>
      <c r="AF1945" s="406" t="s">
        <v>13317</v>
      </c>
      <c r="AG1945" s="406" t="s">
        <v>13317</v>
      </c>
      <c r="AH1945" s="418">
        <v>19.126676332724269</v>
      </c>
      <c r="AI1945" s="419">
        <v>104.8423175055724</v>
      </c>
      <c r="AJ1945" s="428">
        <v>3.45</v>
      </c>
      <c r="AK1945" s="428">
        <v>0</v>
      </c>
      <c r="AL1945" s="429">
        <v>3.45</v>
      </c>
      <c r="AM1945" s="407" t="s">
        <v>35550</v>
      </c>
    </row>
    <row r="1946" spans="2:39" ht="30" customHeight="1">
      <c r="B1946" s="130" t="s">
        <v>37914</v>
      </c>
      <c r="C1946" s="130" t="s">
        <v>13552</v>
      </c>
      <c r="D1946" s="130" t="s">
        <v>13490</v>
      </c>
      <c r="E1946" s="130" t="s">
        <v>13317</v>
      </c>
      <c r="F1946" s="130" t="s">
        <v>13317</v>
      </c>
      <c r="G1946" s="555">
        <v>19.12826977920966</v>
      </c>
      <c r="H1946" s="556">
        <v>104.85309783458079</v>
      </c>
      <c r="I1946" s="523">
        <v>1.6</v>
      </c>
      <c r="J1946" s="523">
        <v>0</v>
      </c>
      <c r="K1946" s="232">
        <v>1.6</v>
      </c>
      <c r="L1946" s="523">
        <v>0</v>
      </c>
      <c r="M1946" s="231">
        <v>1.6</v>
      </c>
      <c r="N1946" s="233">
        <v>0</v>
      </c>
      <c r="O1946" s="233">
        <v>0</v>
      </c>
      <c r="P1946" s="231">
        <v>0</v>
      </c>
      <c r="Q1946" s="231">
        <v>0</v>
      </c>
      <c r="R1946" s="233">
        <v>0</v>
      </c>
      <c r="S1946" s="231">
        <v>0</v>
      </c>
      <c r="T1946" s="231">
        <v>43.328000000000003</v>
      </c>
      <c r="U1946" s="140" t="s">
        <v>12718</v>
      </c>
      <c r="V1946" s="589" t="s">
        <v>41014</v>
      </c>
      <c r="W1946" s="5" t="s">
        <v>11581</v>
      </c>
      <c r="X1946" s="7" t="b">
        <v>1</v>
      </c>
      <c r="Y1946" s="7">
        <v>0</v>
      </c>
      <c r="Z1946" s="7" t="b">
        <v>0</v>
      </c>
      <c r="AA1946" s="7" t="b">
        <v>1</v>
      </c>
      <c r="AC1946" s="405" t="s">
        <v>37914</v>
      </c>
      <c r="AD1946" s="406" t="s">
        <v>13552</v>
      </c>
      <c r="AE1946" s="406" t="s">
        <v>13490</v>
      </c>
      <c r="AF1946" s="406" t="s">
        <v>13317</v>
      </c>
      <c r="AG1946" s="406" t="s">
        <v>13317</v>
      </c>
      <c r="AH1946" s="418">
        <v>19.12826977920966</v>
      </c>
      <c r="AI1946" s="419">
        <v>104.85309783458079</v>
      </c>
      <c r="AJ1946" s="428">
        <v>1.6</v>
      </c>
      <c r="AK1946" s="428">
        <v>0</v>
      </c>
      <c r="AL1946" s="429">
        <v>1.6</v>
      </c>
      <c r="AM1946" s="589" t="s">
        <v>41014</v>
      </c>
    </row>
    <row r="1947" spans="2:39" ht="30" customHeight="1">
      <c r="B1947" s="130" t="s">
        <v>37915</v>
      </c>
      <c r="C1947" s="130" t="s">
        <v>13552</v>
      </c>
      <c r="D1947" s="130" t="s">
        <v>13490</v>
      </c>
      <c r="E1947" s="130" t="s">
        <v>13317</v>
      </c>
      <c r="F1947" s="130" t="s">
        <v>13317</v>
      </c>
      <c r="G1947" s="555">
        <v>19.118260002897191</v>
      </c>
      <c r="H1947" s="556">
        <v>104.8515327877342</v>
      </c>
      <c r="I1947" s="523">
        <v>4.92</v>
      </c>
      <c r="J1947" s="523">
        <v>0</v>
      </c>
      <c r="K1947" s="232">
        <v>4.92</v>
      </c>
      <c r="L1947" s="523">
        <v>0</v>
      </c>
      <c r="M1947" s="231">
        <v>4.92</v>
      </c>
      <c r="N1947" s="233">
        <v>0</v>
      </c>
      <c r="O1947" s="233">
        <v>0</v>
      </c>
      <c r="P1947" s="231">
        <v>0</v>
      </c>
      <c r="Q1947" s="231">
        <v>0</v>
      </c>
      <c r="R1947" s="233">
        <v>0</v>
      </c>
      <c r="S1947" s="231">
        <v>0</v>
      </c>
      <c r="T1947" s="231">
        <v>133.2336</v>
      </c>
      <c r="U1947" s="140" t="s">
        <v>12718</v>
      </c>
      <c r="V1947" s="589" t="s">
        <v>41007</v>
      </c>
      <c r="W1947" s="5" t="s">
        <v>11581</v>
      </c>
      <c r="X1947" s="7" t="b">
        <v>1</v>
      </c>
      <c r="Y1947" s="7">
        <v>0</v>
      </c>
      <c r="Z1947" s="7" t="b">
        <v>0</v>
      </c>
      <c r="AA1947" s="7" t="b">
        <v>1</v>
      </c>
      <c r="AC1947" s="405" t="s">
        <v>37915</v>
      </c>
      <c r="AD1947" s="406" t="s">
        <v>13552</v>
      </c>
      <c r="AE1947" s="406" t="s">
        <v>13490</v>
      </c>
      <c r="AF1947" s="406" t="s">
        <v>13317</v>
      </c>
      <c r="AG1947" s="406" t="s">
        <v>13317</v>
      </c>
      <c r="AH1947" s="418">
        <v>19.118260002897191</v>
      </c>
      <c r="AI1947" s="419">
        <v>104.8515327877342</v>
      </c>
      <c r="AJ1947" s="428">
        <v>4.92</v>
      </c>
      <c r="AK1947" s="428">
        <v>0</v>
      </c>
      <c r="AL1947" s="429">
        <v>4.92</v>
      </c>
      <c r="AM1947" s="407" t="s">
        <v>41007</v>
      </c>
    </row>
    <row r="1948" spans="2:39" ht="30" customHeight="1">
      <c r="B1948" s="130" t="s">
        <v>37916</v>
      </c>
      <c r="C1948" s="130" t="s">
        <v>13552</v>
      </c>
      <c r="D1948" s="130" t="s">
        <v>13490</v>
      </c>
      <c r="E1948" s="130" t="s">
        <v>13317</v>
      </c>
      <c r="F1948" s="130" t="s">
        <v>13317</v>
      </c>
      <c r="G1948" s="555">
        <v>19.128752806906199</v>
      </c>
      <c r="H1948" s="556">
        <v>104.8453509810001</v>
      </c>
      <c r="I1948" s="523">
        <v>7.71</v>
      </c>
      <c r="J1948" s="523">
        <v>0</v>
      </c>
      <c r="K1948" s="232">
        <v>7.71</v>
      </c>
      <c r="L1948" s="523">
        <v>0</v>
      </c>
      <c r="M1948" s="231">
        <v>7.52</v>
      </c>
      <c r="N1948" s="233">
        <v>0</v>
      </c>
      <c r="O1948" s="233">
        <v>0.19</v>
      </c>
      <c r="P1948" s="231">
        <v>0</v>
      </c>
      <c r="Q1948" s="231">
        <v>0</v>
      </c>
      <c r="R1948" s="233">
        <v>0</v>
      </c>
      <c r="S1948" s="231">
        <v>0</v>
      </c>
      <c r="T1948" s="231">
        <v>203.64160000000001</v>
      </c>
      <c r="U1948" s="140" t="s">
        <v>12718</v>
      </c>
      <c r="V1948" s="589" t="s">
        <v>41014</v>
      </c>
      <c r="W1948" s="5" t="s">
        <v>11581</v>
      </c>
      <c r="X1948" s="7" t="b">
        <v>1</v>
      </c>
      <c r="Y1948" s="7">
        <v>0</v>
      </c>
      <c r="Z1948" s="7" t="b">
        <v>0</v>
      </c>
      <c r="AA1948" s="7" t="b">
        <v>1</v>
      </c>
      <c r="AC1948" s="405" t="s">
        <v>37916</v>
      </c>
      <c r="AD1948" s="406" t="s">
        <v>13552</v>
      </c>
      <c r="AE1948" s="406" t="s">
        <v>13490</v>
      </c>
      <c r="AF1948" s="406" t="s">
        <v>13317</v>
      </c>
      <c r="AG1948" s="406" t="s">
        <v>13317</v>
      </c>
      <c r="AH1948" s="418">
        <v>19.128752806906199</v>
      </c>
      <c r="AI1948" s="419">
        <v>104.8453509810001</v>
      </c>
      <c r="AJ1948" s="428">
        <v>7.71</v>
      </c>
      <c r="AK1948" s="428">
        <v>0</v>
      </c>
      <c r="AL1948" s="429">
        <v>7.71</v>
      </c>
      <c r="AM1948" s="407" t="s">
        <v>41014</v>
      </c>
    </row>
    <row r="1949" spans="2:39" ht="30" customHeight="1">
      <c r="B1949" s="130" t="s">
        <v>37917</v>
      </c>
      <c r="C1949" s="130" t="s">
        <v>13552</v>
      </c>
      <c r="D1949" s="130" t="s">
        <v>13490</v>
      </c>
      <c r="E1949" s="130" t="s">
        <v>13317</v>
      </c>
      <c r="F1949" s="130" t="s">
        <v>13317</v>
      </c>
      <c r="G1949" s="555">
        <v>19.15036301195288</v>
      </c>
      <c r="H1949" s="556">
        <v>104.87716411739891</v>
      </c>
      <c r="I1949" s="523">
        <v>4.24</v>
      </c>
      <c r="J1949" s="523">
        <v>0</v>
      </c>
      <c r="K1949" s="232">
        <v>4.24</v>
      </c>
      <c r="L1949" s="523">
        <v>0</v>
      </c>
      <c r="M1949" s="231">
        <v>4.2300000000000004</v>
      </c>
      <c r="N1949" s="233">
        <v>0</v>
      </c>
      <c r="O1949" s="233">
        <v>0.01</v>
      </c>
      <c r="P1949" s="231">
        <v>0</v>
      </c>
      <c r="Q1949" s="231">
        <v>0</v>
      </c>
      <c r="R1949" s="233">
        <v>0</v>
      </c>
      <c r="S1949" s="231">
        <v>0</v>
      </c>
      <c r="T1949" s="231">
        <v>114.5484</v>
      </c>
      <c r="U1949" s="140" t="s">
        <v>12718</v>
      </c>
      <c r="V1949" s="589" t="s">
        <v>41007</v>
      </c>
      <c r="W1949" s="5" t="s">
        <v>11581</v>
      </c>
      <c r="X1949" s="7" t="b">
        <v>1</v>
      </c>
      <c r="Y1949" s="7">
        <v>0</v>
      </c>
      <c r="Z1949" s="7" t="b">
        <v>0</v>
      </c>
      <c r="AA1949" s="7" t="b">
        <v>1</v>
      </c>
      <c r="AC1949" s="405" t="s">
        <v>37917</v>
      </c>
      <c r="AD1949" s="406" t="s">
        <v>13552</v>
      </c>
      <c r="AE1949" s="406" t="s">
        <v>13490</v>
      </c>
      <c r="AF1949" s="406" t="s">
        <v>13317</v>
      </c>
      <c r="AG1949" s="406" t="s">
        <v>13317</v>
      </c>
      <c r="AH1949" s="418">
        <v>19.15036301195288</v>
      </c>
      <c r="AI1949" s="419">
        <v>104.87716411739891</v>
      </c>
      <c r="AJ1949" s="428">
        <v>4.24</v>
      </c>
      <c r="AK1949" s="428">
        <v>0</v>
      </c>
      <c r="AL1949" s="429">
        <v>4.24</v>
      </c>
      <c r="AM1949" s="589" t="s">
        <v>41007</v>
      </c>
    </row>
    <row r="1950" spans="2:39" ht="30" customHeight="1">
      <c r="B1950" s="130" t="s">
        <v>37918</v>
      </c>
      <c r="C1950" s="130" t="s">
        <v>13552</v>
      </c>
      <c r="D1950" s="130" t="s">
        <v>13490</v>
      </c>
      <c r="E1950" s="130" t="s">
        <v>13317</v>
      </c>
      <c r="F1950" s="130" t="s">
        <v>13317</v>
      </c>
      <c r="G1950" s="555">
        <v>19.150660202569181</v>
      </c>
      <c r="H1950" s="556">
        <v>104.8785428537682</v>
      </c>
      <c r="I1950" s="523">
        <v>6.85</v>
      </c>
      <c r="J1950" s="523">
        <v>0</v>
      </c>
      <c r="K1950" s="232">
        <v>6.85</v>
      </c>
      <c r="L1950" s="523">
        <v>0</v>
      </c>
      <c r="M1950" s="231">
        <v>6.62</v>
      </c>
      <c r="N1950" s="233">
        <v>0</v>
      </c>
      <c r="O1950" s="233">
        <v>0.23</v>
      </c>
      <c r="P1950" s="231">
        <v>0</v>
      </c>
      <c r="Q1950" s="231">
        <v>0</v>
      </c>
      <c r="R1950" s="233">
        <v>0</v>
      </c>
      <c r="S1950" s="231">
        <v>0</v>
      </c>
      <c r="T1950" s="231">
        <v>179.2696</v>
      </c>
      <c r="U1950" s="140" t="s">
        <v>12718</v>
      </c>
      <c r="V1950" s="141" t="s">
        <v>35550</v>
      </c>
      <c r="W1950" s="5" t="s">
        <v>11581</v>
      </c>
      <c r="X1950" s="7" t="b">
        <v>1</v>
      </c>
      <c r="Y1950" s="7">
        <v>0</v>
      </c>
      <c r="Z1950" s="7" t="b">
        <v>0</v>
      </c>
      <c r="AA1950" s="7" t="b">
        <v>1</v>
      </c>
      <c r="AC1950" s="405" t="s">
        <v>37918</v>
      </c>
      <c r="AD1950" s="406" t="s">
        <v>13552</v>
      </c>
      <c r="AE1950" s="406" t="s">
        <v>13490</v>
      </c>
      <c r="AF1950" s="406" t="s">
        <v>13317</v>
      </c>
      <c r="AG1950" s="406" t="s">
        <v>13317</v>
      </c>
      <c r="AH1950" s="418">
        <v>19.150660202569181</v>
      </c>
      <c r="AI1950" s="419">
        <v>104.8785428537682</v>
      </c>
      <c r="AJ1950" s="428">
        <v>6.85</v>
      </c>
      <c r="AK1950" s="428">
        <v>0</v>
      </c>
      <c r="AL1950" s="429">
        <v>6.85</v>
      </c>
      <c r="AM1950" s="407" t="s">
        <v>35550</v>
      </c>
    </row>
    <row r="1951" spans="2:39" ht="30" customHeight="1">
      <c r="B1951" s="130" t="s">
        <v>37919</v>
      </c>
      <c r="C1951" s="130" t="s">
        <v>13552</v>
      </c>
      <c r="D1951" s="130" t="s">
        <v>13490</v>
      </c>
      <c r="E1951" s="130" t="s">
        <v>13317</v>
      </c>
      <c r="F1951" s="130" t="s">
        <v>13317</v>
      </c>
      <c r="G1951" s="555">
        <v>19.12364869955622</v>
      </c>
      <c r="H1951" s="556">
        <v>104.8441883912168</v>
      </c>
      <c r="I1951" s="523">
        <v>2.9</v>
      </c>
      <c r="J1951" s="523">
        <v>0</v>
      </c>
      <c r="K1951" s="232">
        <v>2.9</v>
      </c>
      <c r="L1951" s="523">
        <v>0</v>
      </c>
      <c r="M1951" s="231">
        <v>2.9</v>
      </c>
      <c r="N1951" s="233">
        <v>0</v>
      </c>
      <c r="O1951" s="233">
        <v>0</v>
      </c>
      <c r="P1951" s="231">
        <v>0</v>
      </c>
      <c r="Q1951" s="231">
        <v>0</v>
      </c>
      <c r="R1951" s="233">
        <v>0</v>
      </c>
      <c r="S1951" s="231">
        <v>0</v>
      </c>
      <c r="T1951" s="231">
        <v>78.531999999999996</v>
      </c>
      <c r="U1951" s="140" t="s">
        <v>12718</v>
      </c>
      <c r="V1951" s="407" t="s">
        <v>41013</v>
      </c>
      <c r="W1951" s="5" t="s">
        <v>11581</v>
      </c>
      <c r="X1951" s="7" t="b">
        <v>1</v>
      </c>
      <c r="Y1951" s="7">
        <v>0</v>
      </c>
      <c r="Z1951" s="7" t="b">
        <v>0</v>
      </c>
      <c r="AA1951" s="7" t="b">
        <v>1</v>
      </c>
      <c r="AC1951" s="405" t="s">
        <v>37919</v>
      </c>
      <c r="AD1951" s="406" t="s">
        <v>13552</v>
      </c>
      <c r="AE1951" s="406" t="s">
        <v>13490</v>
      </c>
      <c r="AF1951" s="406" t="s">
        <v>13317</v>
      </c>
      <c r="AG1951" s="406" t="s">
        <v>13317</v>
      </c>
      <c r="AH1951" s="418">
        <v>19.12364869955622</v>
      </c>
      <c r="AI1951" s="419">
        <v>104.8441883912168</v>
      </c>
      <c r="AJ1951" s="428">
        <v>2.9</v>
      </c>
      <c r="AK1951" s="428">
        <v>0</v>
      </c>
      <c r="AL1951" s="429">
        <v>2.9</v>
      </c>
      <c r="AM1951" s="407" t="s">
        <v>41013</v>
      </c>
    </row>
    <row r="1952" spans="2:39" ht="30" customHeight="1">
      <c r="B1952" s="130" t="s">
        <v>37920</v>
      </c>
      <c r="C1952" s="130" t="s">
        <v>13552</v>
      </c>
      <c r="D1952" s="130" t="s">
        <v>13490</v>
      </c>
      <c r="E1952" s="130" t="s">
        <v>13317</v>
      </c>
      <c r="F1952" s="130" t="s">
        <v>13317</v>
      </c>
      <c r="G1952" s="555">
        <v>19.122744535414029</v>
      </c>
      <c r="H1952" s="556">
        <v>104.8454996194528</v>
      </c>
      <c r="I1952" s="523">
        <v>2.78</v>
      </c>
      <c r="J1952" s="523">
        <v>0</v>
      </c>
      <c r="K1952" s="232">
        <v>2.78</v>
      </c>
      <c r="L1952" s="523">
        <v>0</v>
      </c>
      <c r="M1952" s="231">
        <v>2.78</v>
      </c>
      <c r="N1952" s="233">
        <v>0</v>
      </c>
      <c r="O1952" s="233">
        <v>0</v>
      </c>
      <c r="P1952" s="231">
        <v>0</v>
      </c>
      <c r="Q1952" s="231">
        <v>0</v>
      </c>
      <c r="R1952" s="233">
        <v>0</v>
      </c>
      <c r="S1952" s="231">
        <v>0</v>
      </c>
      <c r="T1952" s="231">
        <v>75.282399999999996</v>
      </c>
      <c r="U1952" s="140" t="s">
        <v>12718</v>
      </c>
      <c r="V1952" s="589" t="s">
        <v>41007</v>
      </c>
      <c r="W1952" s="5" t="s">
        <v>11581</v>
      </c>
      <c r="X1952" s="7" t="b">
        <v>1</v>
      </c>
      <c r="Y1952" s="7">
        <v>0</v>
      </c>
      <c r="Z1952" s="7" t="b">
        <v>0</v>
      </c>
      <c r="AA1952" s="7" t="b">
        <v>1</v>
      </c>
      <c r="AC1952" s="405" t="s">
        <v>37920</v>
      </c>
      <c r="AD1952" s="406" t="s">
        <v>13552</v>
      </c>
      <c r="AE1952" s="406" t="s">
        <v>13490</v>
      </c>
      <c r="AF1952" s="406" t="s">
        <v>13317</v>
      </c>
      <c r="AG1952" s="406" t="s">
        <v>13317</v>
      </c>
      <c r="AH1952" s="418">
        <v>19.122744535414029</v>
      </c>
      <c r="AI1952" s="419">
        <v>104.8454996194528</v>
      </c>
      <c r="AJ1952" s="428">
        <v>2.78</v>
      </c>
      <c r="AK1952" s="428">
        <v>0</v>
      </c>
      <c r="AL1952" s="429">
        <v>2.78</v>
      </c>
      <c r="AM1952" s="407" t="s">
        <v>41007</v>
      </c>
    </row>
    <row r="1953" spans="2:39" ht="30" customHeight="1">
      <c r="B1953" s="130" t="s">
        <v>37921</v>
      </c>
      <c r="C1953" s="130" t="s">
        <v>13552</v>
      </c>
      <c r="D1953" s="130" t="s">
        <v>13490</v>
      </c>
      <c r="E1953" s="130" t="s">
        <v>13317</v>
      </c>
      <c r="F1953" s="130" t="s">
        <v>13317</v>
      </c>
      <c r="G1953" s="555">
        <v>19.125830037686502</v>
      </c>
      <c r="H1953" s="556">
        <v>104.8536761588954</v>
      </c>
      <c r="I1953" s="523">
        <v>4.74</v>
      </c>
      <c r="J1953" s="523">
        <v>0</v>
      </c>
      <c r="K1953" s="232">
        <v>4.74</v>
      </c>
      <c r="L1953" s="523">
        <v>0</v>
      </c>
      <c r="M1953" s="231">
        <v>4.74</v>
      </c>
      <c r="N1953" s="233">
        <v>0</v>
      </c>
      <c r="O1953" s="233">
        <v>0</v>
      </c>
      <c r="P1953" s="231">
        <v>0</v>
      </c>
      <c r="Q1953" s="231">
        <v>0</v>
      </c>
      <c r="R1953" s="233">
        <v>0</v>
      </c>
      <c r="S1953" s="231">
        <v>0</v>
      </c>
      <c r="T1953" s="231">
        <v>128.35919999999999</v>
      </c>
      <c r="U1953" s="140" t="s">
        <v>12718</v>
      </c>
      <c r="V1953" s="141" t="s">
        <v>35550</v>
      </c>
      <c r="W1953" s="5" t="s">
        <v>11581</v>
      </c>
      <c r="X1953" s="7" t="b">
        <v>1</v>
      </c>
      <c r="Y1953" s="7">
        <v>0</v>
      </c>
      <c r="Z1953" s="7" t="b">
        <v>0</v>
      </c>
      <c r="AA1953" s="7" t="b">
        <v>1</v>
      </c>
      <c r="AC1953" s="405" t="s">
        <v>37921</v>
      </c>
      <c r="AD1953" s="406" t="s">
        <v>13552</v>
      </c>
      <c r="AE1953" s="406" t="s">
        <v>13490</v>
      </c>
      <c r="AF1953" s="406" t="s">
        <v>13317</v>
      </c>
      <c r="AG1953" s="406" t="s">
        <v>13317</v>
      </c>
      <c r="AH1953" s="418">
        <v>19.125830037686502</v>
      </c>
      <c r="AI1953" s="419">
        <v>104.8536761588954</v>
      </c>
      <c r="AJ1953" s="428">
        <v>4.74</v>
      </c>
      <c r="AK1953" s="428">
        <v>0</v>
      </c>
      <c r="AL1953" s="429">
        <v>4.74</v>
      </c>
      <c r="AM1953" s="407" t="s">
        <v>35550</v>
      </c>
    </row>
    <row r="1954" spans="2:39" ht="30" customHeight="1">
      <c r="B1954" s="130" t="s">
        <v>37922</v>
      </c>
      <c r="C1954" s="130" t="s">
        <v>13552</v>
      </c>
      <c r="D1954" s="130" t="s">
        <v>13490</v>
      </c>
      <c r="E1954" s="130" t="s">
        <v>13317</v>
      </c>
      <c r="F1954" s="130" t="s">
        <v>13317</v>
      </c>
      <c r="G1954" s="555">
        <v>19.12695036196083</v>
      </c>
      <c r="H1954" s="556">
        <v>104.8536768578692</v>
      </c>
      <c r="I1954" s="523">
        <v>2.34</v>
      </c>
      <c r="J1954" s="523">
        <v>0</v>
      </c>
      <c r="K1954" s="232">
        <v>2.34</v>
      </c>
      <c r="L1954" s="523">
        <v>0</v>
      </c>
      <c r="M1954" s="231">
        <v>2.34</v>
      </c>
      <c r="N1954" s="233">
        <v>0</v>
      </c>
      <c r="O1954" s="233">
        <v>0</v>
      </c>
      <c r="P1954" s="231">
        <v>0</v>
      </c>
      <c r="Q1954" s="231">
        <v>0</v>
      </c>
      <c r="R1954" s="233">
        <v>0</v>
      </c>
      <c r="S1954" s="231">
        <v>0</v>
      </c>
      <c r="T1954" s="231">
        <v>63.36719999999999</v>
      </c>
      <c r="U1954" s="140" t="s">
        <v>12718</v>
      </c>
      <c r="V1954" s="141" t="s">
        <v>35550</v>
      </c>
      <c r="W1954" s="5" t="s">
        <v>11581</v>
      </c>
      <c r="X1954" s="7" t="b">
        <v>1</v>
      </c>
      <c r="Y1954" s="7">
        <v>0</v>
      </c>
      <c r="Z1954" s="7" t="b">
        <v>0</v>
      </c>
      <c r="AA1954" s="7" t="b">
        <v>1</v>
      </c>
      <c r="AC1954" s="405" t="s">
        <v>37922</v>
      </c>
      <c r="AD1954" s="406" t="s">
        <v>13552</v>
      </c>
      <c r="AE1954" s="406" t="s">
        <v>13490</v>
      </c>
      <c r="AF1954" s="406" t="s">
        <v>13317</v>
      </c>
      <c r="AG1954" s="406" t="s">
        <v>13317</v>
      </c>
      <c r="AH1954" s="418">
        <v>19.12695036196083</v>
      </c>
      <c r="AI1954" s="419">
        <v>104.8536768578692</v>
      </c>
      <c r="AJ1954" s="428">
        <v>2.34</v>
      </c>
      <c r="AK1954" s="428">
        <v>0</v>
      </c>
      <c r="AL1954" s="429">
        <v>2.34</v>
      </c>
      <c r="AM1954" s="407" t="s">
        <v>35550</v>
      </c>
    </row>
    <row r="1955" spans="2:39" ht="30" customHeight="1">
      <c r="B1955" s="130" t="s">
        <v>37923</v>
      </c>
      <c r="C1955" s="130" t="s">
        <v>13552</v>
      </c>
      <c r="D1955" s="130" t="s">
        <v>13490</v>
      </c>
      <c r="E1955" s="130" t="s">
        <v>13317</v>
      </c>
      <c r="F1955" s="130" t="s">
        <v>13317</v>
      </c>
      <c r="G1955" s="555">
        <v>19.09486986820896</v>
      </c>
      <c r="H1955" s="556">
        <v>104.87852822614531</v>
      </c>
      <c r="I1955" s="523">
        <v>1.08</v>
      </c>
      <c r="J1955" s="523">
        <v>0</v>
      </c>
      <c r="K1955" s="232">
        <v>1.08</v>
      </c>
      <c r="L1955" s="523">
        <v>0</v>
      </c>
      <c r="M1955" s="231">
        <v>1.08</v>
      </c>
      <c r="N1955" s="233">
        <v>0</v>
      </c>
      <c r="O1955" s="233">
        <v>0</v>
      </c>
      <c r="P1955" s="231">
        <v>0</v>
      </c>
      <c r="Q1955" s="231">
        <v>0</v>
      </c>
      <c r="R1955" s="233">
        <v>0</v>
      </c>
      <c r="S1955" s="231">
        <v>0</v>
      </c>
      <c r="T1955" s="231">
        <v>29.246400000000001</v>
      </c>
      <c r="U1955" s="140" t="s">
        <v>12718</v>
      </c>
      <c r="V1955" s="141" t="s">
        <v>35226</v>
      </c>
      <c r="W1955" s="5" t="s">
        <v>11581</v>
      </c>
      <c r="X1955" s="7" t="b">
        <v>1</v>
      </c>
      <c r="Y1955" s="7">
        <v>0</v>
      </c>
      <c r="Z1955" s="7" t="b">
        <v>0</v>
      </c>
      <c r="AA1955" s="7" t="b">
        <v>1</v>
      </c>
      <c r="AC1955" s="405" t="s">
        <v>37923</v>
      </c>
      <c r="AD1955" s="406" t="s">
        <v>13552</v>
      </c>
      <c r="AE1955" s="406" t="s">
        <v>13490</v>
      </c>
      <c r="AF1955" s="406" t="s">
        <v>13317</v>
      </c>
      <c r="AG1955" s="406" t="s">
        <v>13317</v>
      </c>
      <c r="AH1955" s="418">
        <v>19.09486986820896</v>
      </c>
      <c r="AI1955" s="419">
        <v>104.87852822614531</v>
      </c>
      <c r="AJ1955" s="428">
        <v>1.08</v>
      </c>
      <c r="AK1955" s="428">
        <v>0</v>
      </c>
      <c r="AL1955" s="429">
        <v>1.08</v>
      </c>
      <c r="AM1955" s="407" t="s">
        <v>35226</v>
      </c>
    </row>
    <row r="1956" spans="2:39" ht="30" customHeight="1">
      <c r="B1956" s="130" t="s">
        <v>37924</v>
      </c>
      <c r="C1956" s="130" t="s">
        <v>13552</v>
      </c>
      <c r="D1956" s="130" t="s">
        <v>13490</v>
      </c>
      <c r="E1956" s="130" t="s">
        <v>13317</v>
      </c>
      <c r="F1956" s="130" t="s">
        <v>13317</v>
      </c>
      <c r="G1956" s="555">
        <v>19.105538789626081</v>
      </c>
      <c r="H1956" s="556">
        <v>104.88031912010349</v>
      </c>
      <c r="I1956" s="523">
        <v>1.33</v>
      </c>
      <c r="J1956" s="523">
        <v>0</v>
      </c>
      <c r="K1956" s="232">
        <v>1.33</v>
      </c>
      <c r="L1956" s="523">
        <v>0</v>
      </c>
      <c r="M1956" s="231">
        <v>1.23</v>
      </c>
      <c r="N1956" s="233">
        <v>0</v>
      </c>
      <c r="O1956" s="233">
        <v>0.1</v>
      </c>
      <c r="P1956" s="231">
        <v>0</v>
      </c>
      <c r="Q1956" s="231">
        <v>0</v>
      </c>
      <c r="R1956" s="233">
        <v>0</v>
      </c>
      <c r="S1956" s="231">
        <v>0</v>
      </c>
      <c r="T1956" s="231">
        <v>33.308399999999999</v>
      </c>
      <c r="U1956" s="140" t="s">
        <v>12718</v>
      </c>
      <c r="V1956" s="589" t="s">
        <v>41007</v>
      </c>
      <c r="W1956" s="5" t="s">
        <v>11581</v>
      </c>
      <c r="X1956" s="7" t="b">
        <v>1</v>
      </c>
      <c r="Y1956" s="7">
        <v>0</v>
      </c>
      <c r="Z1956" s="7" t="b">
        <v>0</v>
      </c>
      <c r="AA1956" s="7" t="b">
        <v>1</v>
      </c>
      <c r="AC1956" s="405" t="s">
        <v>37924</v>
      </c>
      <c r="AD1956" s="406" t="s">
        <v>13552</v>
      </c>
      <c r="AE1956" s="406" t="s">
        <v>13490</v>
      </c>
      <c r="AF1956" s="406" t="s">
        <v>13317</v>
      </c>
      <c r="AG1956" s="406" t="s">
        <v>13317</v>
      </c>
      <c r="AH1956" s="418">
        <v>19.105538789626081</v>
      </c>
      <c r="AI1956" s="419">
        <v>104.88031912010349</v>
      </c>
      <c r="AJ1956" s="428">
        <v>1.33</v>
      </c>
      <c r="AK1956" s="428">
        <v>0</v>
      </c>
      <c r="AL1956" s="429">
        <v>1.33</v>
      </c>
      <c r="AM1956" s="407" t="s">
        <v>41007</v>
      </c>
    </row>
    <row r="1957" spans="2:39" ht="30" customHeight="1">
      <c r="B1957" s="130" t="s">
        <v>37925</v>
      </c>
      <c r="C1957" s="130" t="s">
        <v>13552</v>
      </c>
      <c r="D1957" s="130" t="s">
        <v>13490</v>
      </c>
      <c r="E1957" s="130" t="s">
        <v>13317</v>
      </c>
      <c r="F1957" s="130" t="s">
        <v>13317</v>
      </c>
      <c r="G1957" s="555">
        <v>19.189037332308342</v>
      </c>
      <c r="H1957" s="556">
        <v>105.0156942634017</v>
      </c>
      <c r="I1957" s="523">
        <v>11.55</v>
      </c>
      <c r="J1957" s="523">
        <v>0</v>
      </c>
      <c r="K1957" s="232">
        <v>11.55</v>
      </c>
      <c r="L1957" s="523">
        <v>0</v>
      </c>
      <c r="M1957" s="231">
        <v>11.14</v>
      </c>
      <c r="N1957" s="233">
        <v>0</v>
      </c>
      <c r="O1957" s="233">
        <v>0.41</v>
      </c>
      <c r="P1957" s="231">
        <v>0</v>
      </c>
      <c r="Q1957" s="231">
        <v>0</v>
      </c>
      <c r="R1957" s="233">
        <v>0</v>
      </c>
      <c r="S1957" s="231">
        <v>0</v>
      </c>
      <c r="T1957" s="231">
        <v>301.6712</v>
      </c>
      <c r="U1957" s="140" t="s">
        <v>12718</v>
      </c>
      <c r="V1957" s="141" t="s">
        <v>35902</v>
      </c>
      <c r="W1957" s="5" t="s">
        <v>11581</v>
      </c>
      <c r="X1957" s="7" t="b">
        <v>1</v>
      </c>
      <c r="Y1957" s="7">
        <v>0</v>
      </c>
      <c r="Z1957" s="7" t="b">
        <v>0</v>
      </c>
      <c r="AA1957" s="7" t="b">
        <v>1</v>
      </c>
      <c r="AC1957" s="405" t="s">
        <v>37925</v>
      </c>
      <c r="AD1957" s="406" t="s">
        <v>13552</v>
      </c>
      <c r="AE1957" s="406" t="s">
        <v>13490</v>
      </c>
      <c r="AF1957" s="406" t="s">
        <v>13317</v>
      </c>
      <c r="AG1957" s="406" t="s">
        <v>13317</v>
      </c>
      <c r="AH1957" s="418">
        <v>19.189037332308342</v>
      </c>
      <c r="AI1957" s="419">
        <v>105.0156942634017</v>
      </c>
      <c r="AJ1957" s="428">
        <v>11.55</v>
      </c>
      <c r="AK1957" s="428">
        <v>0</v>
      </c>
      <c r="AL1957" s="429">
        <v>11.55</v>
      </c>
      <c r="AM1957" s="407" t="s">
        <v>35902</v>
      </c>
    </row>
    <row r="1958" spans="2:39" ht="30" customHeight="1">
      <c r="B1958" s="130" t="s">
        <v>37926</v>
      </c>
      <c r="C1958" s="130" t="s">
        <v>13552</v>
      </c>
      <c r="D1958" s="130" t="s">
        <v>13490</v>
      </c>
      <c r="E1958" s="130" t="s">
        <v>13317</v>
      </c>
      <c r="F1958" s="130" t="s">
        <v>13317</v>
      </c>
      <c r="G1958" s="555">
        <v>19.185584345311511</v>
      </c>
      <c r="H1958" s="556">
        <v>105.02902019155709</v>
      </c>
      <c r="I1958" s="523">
        <v>2.02</v>
      </c>
      <c r="J1958" s="523">
        <v>0</v>
      </c>
      <c r="K1958" s="232">
        <v>2.02</v>
      </c>
      <c r="L1958" s="523">
        <v>0</v>
      </c>
      <c r="M1958" s="231">
        <v>2.02</v>
      </c>
      <c r="N1958" s="233">
        <v>0</v>
      </c>
      <c r="O1958" s="233">
        <v>0</v>
      </c>
      <c r="P1958" s="231">
        <v>0</v>
      </c>
      <c r="Q1958" s="231">
        <v>0</v>
      </c>
      <c r="R1958" s="233">
        <v>0</v>
      </c>
      <c r="S1958" s="231">
        <v>0</v>
      </c>
      <c r="T1958" s="231">
        <v>54.701599999999999</v>
      </c>
      <c r="U1958" s="140" t="s">
        <v>12718</v>
      </c>
      <c r="V1958" s="141" t="s">
        <v>35846</v>
      </c>
      <c r="W1958" s="5" t="s">
        <v>11581</v>
      </c>
      <c r="X1958" s="7" t="b">
        <v>1</v>
      </c>
      <c r="Y1958" s="7">
        <v>0</v>
      </c>
      <c r="Z1958" s="7" t="b">
        <v>0</v>
      </c>
      <c r="AA1958" s="7" t="b">
        <v>1</v>
      </c>
      <c r="AC1958" s="405" t="s">
        <v>37926</v>
      </c>
      <c r="AD1958" s="406" t="s">
        <v>13552</v>
      </c>
      <c r="AE1958" s="406" t="s">
        <v>13490</v>
      </c>
      <c r="AF1958" s="406" t="s">
        <v>13317</v>
      </c>
      <c r="AG1958" s="406" t="s">
        <v>13317</v>
      </c>
      <c r="AH1958" s="418">
        <v>19.185584345311511</v>
      </c>
      <c r="AI1958" s="419">
        <v>105.02902019155709</v>
      </c>
      <c r="AJ1958" s="428">
        <v>2.02</v>
      </c>
      <c r="AK1958" s="428">
        <v>0</v>
      </c>
      <c r="AL1958" s="429">
        <v>2.02</v>
      </c>
      <c r="AM1958" s="407" t="s">
        <v>35846</v>
      </c>
    </row>
    <row r="1959" spans="2:39" ht="30" customHeight="1">
      <c r="B1959" s="130" t="s">
        <v>37927</v>
      </c>
      <c r="C1959" s="130" t="s">
        <v>13552</v>
      </c>
      <c r="D1959" s="130" t="s">
        <v>13490</v>
      </c>
      <c r="E1959" s="130" t="s">
        <v>13317</v>
      </c>
      <c r="F1959" s="130" t="s">
        <v>13317</v>
      </c>
      <c r="G1959" s="555">
        <v>19.185775373942281</v>
      </c>
      <c r="H1959" s="556">
        <v>105.0281647123781</v>
      </c>
      <c r="I1959" s="523">
        <v>1.94</v>
      </c>
      <c r="J1959" s="523">
        <v>0</v>
      </c>
      <c r="K1959" s="232">
        <v>1.94</v>
      </c>
      <c r="L1959" s="523">
        <v>0</v>
      </c>
      <c r="M1959" s="231">
        <v>1.94</v>
      </c>
      <c r="N1959" s="233">
        <v>0</v>
      </c>
      <c r="O1959" s="233">
        <v>0</v>
      </c>
      <c r="P1959" s="231">
        <v>0</v>
      </c>
      <c r="Q1959" s="231">
        <v>0</v>
      </c>
      <c r="R1959" s="233">
        <v>0</v>
      </c>
      <c r="S1959" s="231">
        <v>0</v>
      </c>
      <c r="T1959" s="231">
        <v>52.535200000000003</v>
      </c>
      <c r="U1959" s="140" t="s">
        <v>12718</v>
      </c>
      <c r="V1959" s="141" t="s">
        <v>35846</v>
      </c>
      <c r="W1959" s="5" t="s">
        <v>11581</v>
      </c>
      <c r="X1959" s="7" t="b">
        <v>1</v>
      </c>
      <c r="Y1959" s="7">
        <v>0</v>
      </c>
      <c r="Z1959" s="7" t="b">
        <v>0</v>
      </c>
      <c r="AA1959" s="7" t="b">
        <v>1</v>
      </c>
      <c r="AC1959" s="405" t="s">
        <v>37927</v>
      </c>
      <c r="AD1959" s="406" t="s">
        <v>13552</v>
      </c>
      <c r="AE1959" s="406" t="s">
        <v>13490</v>
      </c>
      <c r="AF1959" s="406" t="s">
        <v>13317</v>
      </c>
      <c r="AG1959" s="406" t="s">
        <v>13317</v>
      </c>
      <c r="AH1959" s="418">
        <v>19.185775373942281</v>
      </c>
      <c r="AI1959" s="419">
        <v>105.0281647123781</v>
      </c>
      <c r="AJ1959" s="428">
        <v>1.94</v>
      </c>
      <c r="AK1959" s="428">
        <v>0</v>
      </c>
      <c r="AL1959" s="429">
        <v>1.94</v>
      </c>
      <c r="AM1959" s="407" t="s">
        <v>35846</v>
      </c>
    </row>
    <row r="1960" spans="2:39" ht="30" customHeight="1">
      <c r="B1960" s="130" t="s">
        <v>37928</v>
      </c>
      <c r="C1960" s="130" t="s">
        <v>13552</v>
      </c>
      <c r="D1960" s="130" t="s">
        <v>13490</v>
      </c>
      <c r="E1960" s="130" t="s">
        <v>13317</v>
      </c>
      <c r="F1960" s="130" t="s">
        <v>13317</v>
      </c>
      <c r="G1960" s="555">
        <v>19.18662481081741</v>
      </c>
      <c r="H1960" s="556">
        <v>105.0280520315725</v>
      </c>
      <c r="I1960" s="523">
        <v>2.64</v>
      </c>
      <c r="J1960" s="523">
        <v>0</v>
      </c>
      <c r="K1960" s="232">
        <v>2.64</v>
      </c>
      <c r="L1960" s="523">
        <v>0</v>
      </c>
      <c r="M1960" s="231">
        <v>2.64</v>
      </c>
      <c r="N1960" s="233">
        <v>0</v>
      </c>
      <c r="O1960" s="233">
        <v>0</v>
      </c>
      <c r="P1960" s="231">
        <v>0</v>
      </c>
      <c r="Q1960" s="231">
        <v>0</v>
      </c>
      <c r="R1960" s="233">
        <v>0</v>
      </c>
      <c r="S1960" s="231">
        <v>0</v>
      </c>
      <c r="T1960" s="231">
        <v>71.491199999999992</v>
      </c>
      <c r="U1960" s="140" t="s">
        <v>12718</v>
      </c>
      <c r="V1960" s="141" t="s">
        <v>35846</v>
      </c>
      <c r="W1960" s="5" t="s">
        <v>11581</v>
      </c>
      <c r="X1960" s="7" t="b">
        <v>1</v>
      </c>
      <c r="Y1960" s="7">
        <v>0</v>
      </c>
      <c r="Z1960" s="7" t="b">
        <v>0</v>
      </c>
      <c r="AA1960" s="7" t="b">
        <v>1</v>
      </c>
      <c r="AC1960" s="405" t="s">
        <v>37928</v>
      </c>
      <c r="AD1960" s="406" t="s">
        <v>13552</v>
      </c>
      <c r="AE1960" s="406" t="s">
        <v>13490</v>
      </c>
      <c r="AF1960" s="406" t="s">
        <v>13317</v>
      </c>
      <c r="AG1960" s="406" t="s">
        <v>13317</v>
      </c>
      <c r="AH1960" s="418">
        <v>19.18662481081741</v>
      </c>
      <c r="AI1960" s="419">
        <v>105.0280520315725</v>
      </c>
      <c r="AJ1960" s="428">
        <v>2.64</v>
      </c>
      <c r="AK1960" s="428">
        <v>0</v>
      </c>
      <c r="AL1960" s="429">
        <v>2.64</v>
      </c>
      <c r="AM1960" s="407" t="s">
        <v>35846</v>
      </c>
    </row>
    <row r="1961" spans="2:39" ht="30" customHeight="1">
      <c r="B1961" s="130" t="s">
        <v>37929</v>
      </c>
      <c r="C1961" s="130" t="s">
        <v>13552</v>
      </c>
      <c r="D1961" s="130" t="s">
        <v>13490</v>
      </c>
      <c r="E1961" s="130" t="s">
        <v>13317</v>
      </c>
      <c r="F1961" s="130" t="s">
        <v>13317</v>
      </c>
      <c r="G1961" s="555">
        <v>19.18459482722184</v>
      </c>
      <c r="H1961" s="556">
        <v>105.0261753837714</v>
      </c>
      <c r="I1961" s="523">
        <v>6.13</v>
      </c>
      <c r="J1961" s="523">
        <v>0</v>
      </c>
      <c r="K1961" s="232">
        <v>6.13</v>
      </c>
      <c r="L1961" s="523">
        <v>0</v>
      </c>
      <c r="M1961" s="231">
        <v>6.13</v>
      </c>
      <c r="N1961" s="233">
        <v>0</v>
      </c>
      <c r="O1961" s="233">
        <v>0</v>
      </c>
      <c r="P1961" s="231">
        <v>0</v>
      </c>
      <c r="Q1961" s="231">
        <v>0</v>
      </c>
      <c r="R1961" s="233">
        <v>0</v>
      </c>
      <c r="S1961" s="231">
        <v>0</v>
      </c>
      <c r="T1961" s="231">
        <v>166.00040000000001</v>
      </c>
      <c r="U1961" s="140" t="s">
        <v>12718</v>
      </c>
      <c r="V1961" s="141" t="s">
        <v>35847</v>
      </c>
      <c r="W1961" s="5" t="s">
        <v>11581</v>
      </c>
      <c r="X1961" s="7" t="b">
        <v>1</v>
      </c>
      <c r="Y1961" s="7">
        <v>0</v>
      </c>
      <c r="Z1961" s="7" t="b">
        <v>0</v>
      </c>
      <c r="AA1961" s="7" t="b">
        <v>1</v>
      </c>
      <c r="AC1961" s="405" t="s">
        <v>37929</v>
      </c>
      <c r="AD1961" s="406" t="s">
        <v>13552</v>
      </c>
      <c r="AE1961" s="406" t="s">
        <v>13490</v>
      </c>
      <c r="AF1961" s="406" t="s">
        <v>13317</v>
      </c>
      <c r="AG1961" s="406" t="s">
        <v>13317</v>
      </c>
      <c r="AH1961" s="418">
        <v>19.18459482722184</v>
      </c>
      <c r="AI1961" s="419">
        <v>105.0261753837714</v>
      </c>
      <c r="AJ1961" s="428">
        <v>6.13</v>
      </c>
      <c r="AK1961" s="428">
        <v>0</v>
      </c>
      <c r="AL1961" s="429">
        <v>6.13</v>
      </c>
      <c r="AM1961" s="407" t="s">
        <v>35847</v>
      </c>
    </row>
    <row r="1962" spans="2:39" ht="30" customHeight="1">
      <c r="B1962" s="130" t="s">
        <v>37930</v>
      </c>
      <c r="C1962" s="130" t="s">
        <v>13552</v>
      </c>
      <c r="D1962" s="130" t="s">
        <v>13490</v>
      </c>
      <c r="E1962" s="130" t="s">
        <v>13317</v>
      </c>
      <c r="F1962" s="130" t="s">
        <v>13317</v>
      </c>
      <c r="G1962" s="555">
        <v>19.188091074504491</v>
      </c>
      <c r="H1962" s="556">
        <v>105.0140381720917</v>
      </c>
      <c r="I1962" s="523">
        <v>5.94</v>
      </c>
      <c r="J1962" s="523">
        <v>0</v>
      </c>
      <c r="K1962" s="232">
        <v>5.94</v>
      </c>
      <c r="L1962" s="523">
        <v>0</v>
      </c>
      <c r="M1962" s="231">
        <v>5.69</v>
      </c>
      <c r="N1962" s="233">
        <v>0</v>
      </c>
      <c r="O1962" s="233">
        <v>0.25</v>
      </c>
      <c r="P1962" s="231">
        <v>0</v>
      </c>
      <c r="Q1962" s="231">
        <v>0</v>
      </c>
      <c r="R1962" s="233">
        <v>0</v>
      </c>
      <c r="S1962" s="231">
        <v>0</v>
      </c>
      <c r="T1962" s="231">
        <v>154.08519999999999</v>
      </c>
      <c r="U1962" s="140" t="s">
        <v>12718</v>
      </c>
      <c r="V1962" s="141" t="s">
        <v>35790</v>
      </c>
      <c r="W1962" s="5" t="s">
        <v>11581</v>
      </c>
      <c r="X1962" s="7" t="b">
        <v>1</v>
      </c>
      <c r="Y1962" s="7">
        <v>0</v>
      </c>
      <c r="Z1962" s="7" t="b">
        <v>0</v>
      </c>
      <c r="AA1962" s="7" t="b">
        <v>1</v>
      </c>
      <c r="AC1962" s="405" t="s">
        <v>37930</v>
      </c>
      <c r="AD1962" s="406" t="s">
        <v>13552</v>
      </c>
      <c r="AE1962" s="406" t="s">
        <v>13490</v>
      </c>
      <c r="AF1962" s="406" t="s">
        <v>13317</v>
      </c>
      <c r="AG1962" s="406" t="s">
        <v>13317</v>
      </c>
      <c r="AH1962" s="418">
        <v>19.188091074504491</v>
      </c>
      <c r="AI1962" s="419">
        <v>105.0140381720917</v>
      </c>
      <c r="AJ1962" s="428">
        <v>5.94</v>
      </c>
      <c r="AK1962" s="428">
        <v>0</v>
      </c>
      <c r="AL1962" s="429">
        <v>5.94</v>
      </c>
      <c r="AM1962" s="407" t="s">
        <v>35790</v>
      </c>
    </row>
    <row r="1963" spans="2:39" ht="30" customHeight="1">
      <c r="B1963" s="130" t="s">
        <v>37931</v>
      </c>
      <c r="C1963" s="130" t="s">
        <v>13552</v>
      </c>
      <c r="D1963" s="130" t="s">
        <v>13490</v>
      </c>
      <c r="E1963" s="130" t="s">
        <v>13317</v>
      </c>
      <c r="F1963" s="130" t="s">
        <v>13317</v>
      </c>
      <c r="G1963" s="555">
        <v>19.181109705616869</v>
      </c>
      <c r="H1963" s="556">
        <v>105.0185436477782</v>
      </c>
      <c r="I1963" s="523">
        <v>2.02</v>
      </c>
      <c r="J1963" s="523">
        <v>0</v>
      </c>
      <c r="K1963" s="232">
        <v>2.02</v>
      </c>
      <c r="L1963" s="523">
        <v>0</v>
      </c>
      <c r="M1963" s="231">
        <v>2.02</v>
      </c>
      <c r="N1963" s="233">
        <v>0</v>
      </c>
      <c r="O1963" s="233">
        <v>0</v>
      </c>
      <c r="P1963" s="231">
        <v>0</v>
      </c>
      <c r="Q1963" s="231">
        <v>0</v>
      </c>
      <c r="R1963" s="233">
        <v>0</v>
      </c>
      <c r="S1963" s="231">
        <v>0</v>
      </c>
      <c r="T1963" s="231">
        <v>54.701599999999999</v>
      </c>
      <c r="U1963" s="140" t="s">
        <v>12718</v>
      </c>
      <c r="V1963" s="141" t="s">
        <v>35773</v>
      </c>
      <c r="W1963" s="5" t="s">
        <v>11581</v>
      </c>
      <c r="X1963" s="7" t="b">
        <v>1</v>
      </c>
      <c r="Y1963" s="7">
        <v>0</v>
      </c>
      <c r="Z1963" s="7" t="b">
        <v>0</v>
      </c>
      <c r="AA1963" s="7" t="b">
        <v>1</v>
      </c>
      <c r="AC1963" s="405" t="s">
        <v>37931</v>
      </c>
      <c r="AD1963" s="406" t="s">
        <v>13552</v>
      </c>
      <c r="AE1963" s="406" t="s">
        <v>13490</v>
      </c>
      <c r="AF1963" s="406" t="s">
        <v>13317</v>
      </c>
      <c r="AG1963" s="406" t="s">
        <v>13317</v>
      </c>
      <c r="AH1963" s="418">
        <v>19.181109705616869</v>
      </c>
      <c r="AI1963" s="419">
        <v>105.0185436477782</v>
      </c>
      <c r="AJ1963" s="428">
        <v>2.02</v>
      </c>
      <c r="AK1963" s="428">
        <v>0</v>
      </c>
      <c r="AL1963" s="429">
        <v>2.02</v>
      </c>
      <c r="AM1963" s="407" t="s">
        <v>35773</v>
      </c>
    </row>
    <row r="1964" spans="2:39" ht="30" customHeight="1">
      <c r="B1964" s="130" t="s">
        <v>37932</v>
      </c>
      <c r="C1964" s="130" t="s">
        <v>13552</v>
      </c>
      <c r="D1964" s="130" t="s">
        <v>13490</v>
      </c>
      <c r="E1964" s="130" t="s">
        <v>13317</v>
      </c>
      <c r="F1964" s="130" t="s">
        <v>13317</v>
      </c>
      <c r="G1964" s="555">
        <v>19.184317717281949</v>
      </c>
      <c r="H1964" s="556">
        <v>105.0118261092771</v>
      </c>
      <c r="I1964" s="523">
        <v>4.57</v>
      </c>
      <c r="J1964" s="523">
        <v>0</v>
      </c>
      <c r="K1964" s="232">
        <v>4.57</v>
      </c>
      <c r="L1964" s="523">
        <v>0</v>
      </c>
      <c r="M1964" s="231">
        <v>3.91</v>
      </c>
      <c r="N1964" s="233">
        <v>0</v>
      </c>
      <c r="O1964" s="233">
        <v>0.66</v>
      </c>
      <c r="P1964" s="231">
        <v>0</v>
      </c>
      <c r="Q1964" s="231">
        <v>0</v>
      </c>
      <c r="R1964" s="233">
        <v>0</v>
      </c>
      <c r="S1964" s="231">
        <v>0</v>
      </c>
      <c r="T1964" s="231">
        <v>105.8828</v>
      </c>
      <c r="U1964" s="140" t="s">
        <v>12718</v>
      </c>
      <c r="V1964" s="141" t="s">
        <v>35720</v>
      </c>
      <c r="W1964" s="5" t="s">
        <v>11581</v>
      </c>
      <c r="X1964" s="7" t="b">
        <v>1</v>
      </c>
      <c r="Y1964" s="7">
        <v>0</v>
      </c>
      <c r="Z1964" s="7" t="b">
        <v>0</v>
      </c>
      <c r="AA1964" s="7" t="b">
        <v>1</v>
      </c>
      <c r="AC1964" s="405" t="s">
        <v>37932</v>
      </c>
      <c r="AD1964" s="406" t="s">
        <v>13552</v>
      </c>
      <c r="AE1964" s="406" t="s">
        <v>13490</v>
      </c>
      <c r="AF1964" s="406" t="s">
        <v>13317</v>
      </c>
      <c r="AG1964" s="406" t="s">
        <v>13317</v>
      </c>
      <c r="AH1964" s="418">
        <v>19.184317717281949</v>
      </c>
      <c r="AI1964" s="419">
        <v>105.0118261092771</v>
      </c>
      <c r="AJ1964" s="428">
        <v>4.57</v>
      </c>
      <c r="AK1964" s="428">
        <v>0</v>
      </c>
      <c r="AL1964" s="429">
        <v>4.57</v>
      </c>
      <c r="AM1964" s="407" t="s">
        <v>35720</v>
      </c>
    </row>
    <row r="1965" spans="2:39" ht="30" customHeight="1">
      <c r="B1965" s="130" t="s">
        <v>37933</v>
      </c>
      <c r="C1965" s="130" t="s">
        <v>13552</v>
      </c>
      <c r="D1965" s="130" t="s">
        <v>13490</v>
      </c>
      <c r="E1965" s="130" t="s">
        <v>13317</v>
      </c>
      <c r="F1965" s="130" t="s">
        <v>13317</v>
      </c>
      <c r="G1965" s="555">
        <v>19.18754295474621</v>
      </c>
      <c r="H1965" s="556">
        <v>105.0119453158333</v>
      </c>
      <c r="I1965" s="523">
        <v>8.4</v>
      </c>
      <c r="J1965" s="523">
        <v>0</v>
      </c>
      <c r="K1965" s="232">
        <v>8.4</v>
      </c>
      <c r="L1965" s="523">
        <v>0</v>
      </c>
      <c r="M1965" s="231">
        <v>7.93</v>
      </c>
      <c r="N1965" s="233">
        <v>0</v>
      </c>
      <c r="O1965" s="233">
        <v>0.47</v>
      </c>
      <c r="P1965" s="231">
        <v>0</v>
      </c>
      <c r="Q1965" s="231">
        <v>0</v>
      </c>
      <c r="R1965" s="233">
        <v>0</v>
      </c>
      <c r="S1965" s="231">
        <v>0</v>
      </c>
      <c r="T1965" s="231">
        <v>214.74440000000001</v>
      </c>
      <c r="U1965" s="140" t="s">
        <v>12718</v>
      </c>
      <c r="V1965" s="141" t="s">
        <v>35921</v>
      </c>
      <c r="W1965" s="5" t="s">
        <v>11581</v>
      </c>
      <c r="X1965" s="7" t="b">
        <v>1</v>
      </c>
      <c r="Y1965" s="7">
        <v>0</v>
      </c>
      <c r="Z1965" s="7" t="b">
        <v>0</v>
      </c>
      <c r="AA1965" s="7" t="b">
        <v>1</v>
      </c>
      <c r="AC1965" s="405" t="s">
        <v>37933</v>
      </c>
      <c r="AD1965" s="406" t="s">
        <v>13552</v>
      </c>
      <c r="AE1965" s="406" t="s">
        <v>13490</v>
      </c>
      <c r="AF1965" s="406" t="s">
        <v>13317</v>
      </c>
      <c r="AG1965" s="406" t="s">
        <v>13317</v>
      </c>
      <c r="AH1965" s="418">
        <v>19.18754295474621</v>
      </c>
      <c r="AI1965" s="419">
        <v>105.0119453158333</v>
      </c>
      <c r="AJ1965" s="428">
        <v>8.4</v>
      </c>
      <c r="AK1965" s="428">
        <v>0</v>
      </c>
      <c r="AL1965" s="429">
        <v>8.4</v>
      </c>
      <c r="AM1965" s="407" t="s">
        <v>35921</v>
      </c>
    </row>
    <row r="1966" spans="2:39" ht="30" customHeight="1">
      <c r="B1966" s="130" t="s">
        <v>37934</v>
      </c>
      <c r="C1966" s="130" t="s">
        <v>13552</v>
      </c>
      <c r="D1966" s="130" t="s">
        <v>13490</v>
      </c>
      <c r="E1966" s="130" t="s">
        <v>13317</v>
      </c>
      <c r="F1966" s="130" t="s">
        <v>13317</v>
      </c>
      <c r="G1966" s="555">
        <v>19.095320326913122</v>
      </c>
      <c r="H1966" s="556">
        <v>105.0086921514213</v>
      </c>
      <c r="I1966" s="523">
        <v>2.54</v>
      </c>
      <c r="J1966" s="523">
        <v>0</v>
      </c>
      <c r="K1966" s="232">
        <v>2.54</v>
      </c>
      <c r="L1966" s="523">
        <v>0</v>
      </c>
      <c r="M1966" s="231">
        <v>2.54</v>
      </c>
      <c r="N1966" s="233">
        <v>0</v>
      </c>
      <c r="O1966" s="233">
        <v>0</v>
      </c>
      <c r="P1966" s="231">
        <v>0</v>
      </c>
      <c r="Q1966" s="231">
        <v>0</v>
      </c>
      <c r="R1966" s="233">
        <v>0</v>
      </c>
      <c r="S1966" s="231">
        <v>0</v>
      </c>
      <c r="T1966" s="231">
        <v>68.783199999999994</v>
      </c>
      <c r="U1966" s="140" t="s">
        <v>12718</v>
      </c>
      <c r="V1966" s="141" t="s">
        <v>35720</v>
      </c>
      <c r="W1966" s="5" t="s">
        <v>11581</v>
      </c>
      <c r="X1966" s="7" t="b">
        <v>1</v>
      </c>
      <c r="Y1966" s="7">
        <v>0</v>
      </c>
      <c r="Z1966" s="7" t="b">
        <v>0</v>
      </c>
      <c r="AA1966" s="7" t="b">
        <v>1</v>
      </c>
      <c r="AC1966" s="405" t="s">
        <v>37934</v>
      </c>
      <c r="AD1966" s="406" t="s">
        <v>13552</v>
      </c>
      <c r="AE1966" s="406" t="s">
        <v>13490</v>
      </c>
      <c r="AF1966" s="406" t="s">
        <v>13317</v>
      </c>
      <c r="AG1966" s="406" t="s">
        <v>13317</v>
      </c>
      <c r="AH1966" s="418">
        <v>19.095320326913122</v>
      </c>
      <c r="AI1966" s="419">
        <v>105.0086921514213</v>
      </c>
      <c r="AJ1966" s="428">
        <v>2.54</v>
      </c>
      <c r="AK1966" s="428">
        <v>0</v>
      </c>
      <c r="AL1966" s="429">
        <v>2.54</v>
      </c>
      <c r="AM1966" s="407" t="s">
        <v>35720</v>
      </c>
    </row>
    <row r="1967" spans="2:39" ht="30" customHeight="1">
      <c r="B1967" s="130" t="s">
        <v>37935</v>
      </c>
      <c r="C1967" s="130" t="s">
        <v>13552</v>
      </c>
      <c r="D1967" s="130" t="s">
        <v>13490</v>
      </c>
      <c r="E1967" s="130" t="s">
        <v>13317</v>
      </c>
      <c r="F1967" s="130" t="s">
        <v>13317</v>
      </c>
      <c r="G1967" s="555">
        <v>19.062921312619849</v>
      </c>
      <c r="H1967" s="556">
        <v>104.9885833638936</v>
      </c>
      <c r="I1967" s="523">
        <v>0.81</v>
      </c>
      <c r="J1967" s="523">
        <v>0</v>
      </c>
      <c r="K1967" s="232">
        <v>0.81</v>
      </c>
      <c r="L1967" s="523">
        <v>0</v>
      </c>
      <c r="M1967" s="231">
        <v>0.81</v>
      </c>
      <c r="N1967" s="233">
        <v>0</v>
      </c>
      <c r="O1967" s="233">
        <v>0</v>
      </c>
      <c r="P1967" s="231">
        <v>0</v>
      </c>
      <c r="Q1967" s="231">
        <v>0</v>
      </c>
      <c r="R1967" s="233">
        <v>0</v>
      </c>
      <c r="S1967" s="231">
        <v>0</v>
      </c>
      <c r="T1967" s="231">
        <v>21.934799999999999</v>
      </c>
      <c r="U1967" s="140" t="s">
        <v>12718</v>
      </c>
      <c r="V1967" s="141" t="s">
        <v>35630</v>
      </c>
      <c r="W1967" s="5" t="s">
        <v>11581</v>
      </c>
      <c r="X1967" s="7" t="b">
        <v>1</v>
      </c>
      <c r="Y1967" s="7">
        <v>0</v>
      </c>
      <c r="Z1967" s="7" t="b">
        <v>0</v>
      </c>
      <c r="AA1967" s="7" t="b">
        <v>1</v>
      </c>
      <c r="AC1967" s="405" t="s">
        <v>37935</v>
      </c>
      <c r="AD1967" s="406" t="s">
        <v>13552</v>
      </c>
      <c r="AE1967" s="406" t="s">
        <v>13490</v>
      </c>
      <c r="AF1967" s="406" t="s">
        <v>13317</v>
      </c>
      <c r="AG1967" s="406" t="s">
        <v>13317</v>
      </c>
      <c r="AH1967" s="418">
        <v>19.062921312619849</v>
      </c>
      <c r="AI1967" s="419">
        <v>104.9885833638936</v>
      </c>
      <c r="AJ1967" s="428">
        <v>0.81</v>
      </c>
      <c r="AK1967" s="428">
        <v>0</v>
      </c>
      <c r="AL1967" s="429">
        <v>0.81</v>
      </c>
      <c r="AM1967" s="407" t="s">
        <v>35630</v>
      </c>
    </row>
    <row r="1968" spans="2:39" ht="30" customHeight="1">
      <c r="B1968" s="130" t="s">
        <v>37936</v>
      </c>
      <c r="C1968" s="130" t="s">
        <v>13552</v>
      </c>
      <c r="D1968" s="130" t="s">
        <v>13490</v>
      </c>
      <c r="E1968" s="130" t="s">
        <v>13317</v>
      </c>
      <c r="F1968" s="130" t="s">
        <v>13317</v>
      </c>
      <c r="G1968" s="555">
        <v>19.051366762303608</v>
      </c>
      <c r="H1968" s="556">
        <v>104.97327934010551</v>
      </c>
      <c r="I1968" s="523">
        <v>0.95</v>
      </c>
      <c r="J1968" s="523">
        <v>0</v>
      </c>
      <c r="K1968" s="232">
        <v>0.95</v>
      </c>
      <c r="L1968" s="523">
        <v>0</v>
      </c>
      <c r="M1968" s="231">
        <v>0.95</v>
      </c>
      <c r="N1968" s="233">
        <v>0</v>
      </c>
      <c r="O1968" s="233">
        <v>0</v>
      </c>
      <c r="P1968" s="231">
        <v>0</v>
      </c>
      <c r="Q1968" s="231">
        <v>0</v>
      </c>
      <c r="R1968" s="233">
        <v>0</v>
      </c>
      <c r="S1968" s="231">
        <v>0</v>
      </c>
      <c r="T1968" s="231">
        <v>25.725999999999999</v>
      </c>
      <c r="U1968" s="140" t="s">
        <v>12718</v>
      </c>
      <c r="V1968" s="141" t="s">
        <v>35766</v>
      </c>
      <c r="W1968" s="5" t="s">
        <v>11581</v>
      </c>
      <c r="X1968" s="7" t="b">
        <v>1</v>
      </c>
      <c r="Y1968" s="7">
        <v>0</v>
      </c>
      <c r="Z1968" s="7" t="b">
        <v>0</v>
      </c>
      <c r="AA1968" s="7" t="b">
        <v>1</v>
      </c>
      <c r="AC1968" s="405" t="s">
        <v>37936</v>
      </c>
      <c r="AD1968" s="406" t="s">
        <v>13552</v>
      </c>
      <c r="AE1968" s="406" t="s">
        <v>13490</v>
      </c>
      <c r="AF1968" s="406" t="s">
        <v>13317</v>
      </c>
      <c r="AG1968" s="406" t="s">
        <v>13317</v>
      </c>
      <c r="AH1968" s="418">
        <v>19.051366762303608</v>
      </c>
      <c r="AI1968" s="419">
        <v>104.97327934010551</v>
      </c>
      <c r="AJ1968" s="428">
        <v>0.95</v>
      </c>
      <c r="AK1968" s="428">
        <v>0</v>
      </c>
      <c r="AL1968" s="429">
        <v>0.95</v>
      </c>
      <c r="AM1968" s="407" t="s">
        <v>35766</v>
      </c>
    </row>
    <row r="1969" spans="2:39" ht="30" customHeight="1">
      <c r="B1969" s="130" t="s">
        <v>37937</v>
      </c>
      <c r="C1969" s="130" t="s">
        <v>13552</v>
      </c>
      <c r="D1969" s="130" t="s">
        <v>13490</v>
      </c>
      <c r="E1969" s="130" t="s">
        <v>13317</v>
      </c>
      <c r="F1969" s="130" t="s">
        <v>13317</v>
      </c>
      <c r="G1969" s="555">
        <v>19.055867582344209</v>
      </c>
      <c r="H1969" s="556">
        <v>104.9720881728574</v>
      </c>
      <c r="I1969" s="523">
        <v>0.7</v>
      </c>
      <c r="J1969" s="523">
        <v>0</v>
      </c>
      <c r="K1969" s="232">
        <v>0.7</v>
      </c>
      <c r="L1969" s="523">
        <v>0</v>
      </c>
      <c r="M1969" s="231">
        <v>0.7</v>
      </c>
      <c r="N1969" s="233">
        <v>0</v>
      </c>
      <c r="O1969" s="233">
        <v>0</v>
      </c>
      <c r="P1969" s="231">
        <v>0</v>
      </c>
      <c r="Q1969" s="231">
        <v>0</v>
      </c>
      <c r="R1969" s="233">
        <v>0</v>
      </c>
      <c r="S1969" s="231">
        <v>0</v>
      </c>
      <c r="T1969" s="231">
        <v>18.956</v>
      </c>
      <c r="U1969" s="140" t="s">
        <v>12718</v>
      </c>
      <c r="V1969" s="141" t="s">
        <v>35652</v>
      </c>
      <c r="W1969" s="5" t="s">
        <v>11581</v>
      </c>
      <c r="X1969" s="7" t="b">
        <v>1</v>
      </c>
      <c r="Y1969" s="7">
        <v>0</v>
      </c>
      <c r="Z1969" s="7" t="b">
        <v>0</v>
      </c>
      <c r="AA1969" s="7" t="b">
        <v>1</v>
      </c>
      <c r="AC1969" s="405" t="s">
        <v>37937</v>
      </c>
      <c r="AD1969" s="406" t="s">
        <v>13552</v>
      </c>
      <c r="AE1969" s="406" t="s">
        <v>13490</v>
      </c>
      <c r="AF1969" s="406" t="s">
        <v>13317</v>
      </c>
      <c r="AG1969" s="406" t="s">
        <v>13317</v>
      </c>
      <c r="AH1969" s="418">
        <v>19.055867582344209</v>
      </c>
      <c r="AI1969" s="419">
        <v>104.9720881728574</v>
      </c>
      <c r="AJ1969" s="428">
        <v>0.7</v>
      </c>
      <c r="AK1969" s="428">
        <v>0</v>
      </c>
      <c r="AL1969" s="429">
        <v>0.7</v>
      </c>
      <c r="AM1969" s="407" t="s">
        <v>35652</v>
      </c>
    </row>
    <row r="1970" spans="2:39" ht="30" customHeight="1">
      <c r="B1970" s="130" t="s">
        <v>37938</v>
      </c>
      <c r="C1970" s="130" t="s">
        <v>13552</v>
      </c>
      <c r="D1970" s="130" t="s">
        <v>13490</v>
      </c>
      <c r="E1970" s="130" t="s">
        <v>13317</v>
      </c>
      <c r="F1970" s="130" t="s">
        <v>13317</v>
      </c>
      <c r="G1970" s="555">
        <v>19.054422833450179</v>
      </c>
      <c r="H1970" s="556">
        <v>104.97139264605769</v>
      </c>
      <c r="I1970" s="523">
        <v>0.98</v>
      </c>
      <c r="J1970" s="523">
        <v>0</v>
      </c>
      <c r="K1970" s="232">
        <v>0.98</v>
      </c>
      <c r="L1970" s="523">
        <v>0</v>
      </c>
      <c r="M1970" s="231">
        <v>0.98</v>
      </c>
      <c r="N1970" s="233">
        <v>0</v>
      </c>
      <c r="O1970" s="233">
        <v>0</v>
      </c>
      <c r="P1970" s="231">
        <v>0</v>
      </c>
      <c r="Q1970" s="231">
        <v>0</v>
      </c>
      <c r="R1970" s="233">
        <v>0</v>
      </c>
      <c r="S1970" s="231">
        <v>0</v>
      </c>
      <c r="T1970" s="231">
        <v>26.538399999999999</v>
      </c>
      <c r="U1970" s="140" t="s">
        <v>12718</v>
      </c>
      <c r="V1970" s="141" t="s">
        <v>35676</v>
      </c>
      <c r="W1970" s="5" t="s">
        <v>11581</v>
      </c>
      <c r="X1970" s="7" t="b">
        <v>1</v>
      </c>
      <c r="Y1970" s="7">
        <v>0</v>
      </c>
      <c r="Z1970" s="7" t="b">
        <v>0</v>
      </c>
      <c r="AA1970" s="7" t="b">
        <v>1</v>
      </c>
      <c r="AC1970" s="405" t="s">
        <v>37938</v>
      </c>
      <c r="AD1970" s="406" t="s">
        <v>13552</v>
      </c>
      <c r="AE1970" s="406" t="s">
        <v>13490</v>
      </c>
      <c r="AF1970" s="406" t="s">
        <v>13317</v>
      </c>
      <c r="AG1970" s="406" t="s">
        <v>13317</v>
      </c>
      <c r="AH1970" s="418">
        <v>19.054422833450179</v>
      </c>
      <c r="AI1970" s="419">
        <v>104.97139264605769</v>
      </c>
      <c r="AJ1970" s="428">
        <v>0.98</v>
      </c>
      <c r="AK1970" s="428">
        <v>0</v>
      </c>
      <c r="AL1970" s="429">
        <v>0.98</v>
      </c>
      <c r="AM1970" s="407" t="s">
        <v>35676</v>
      </c>
    </row>
    <row r="1971" spans="2:39" ht="30" customHeight="1">
      <c r="B1971" s="130" t="s">
        <v>37939</v>
      </c>
      <c r="C1971" s="130" t="s">
        <v>13552</v>
      </c>
      <c r="D1971" s="130" t="s">
        <v>13490</v>
      </c>
      <c r="E1971" s="130" t="s">
        <v>13317</v>
      </c>
      <c r="F1971" s="130" t="s">
        <v>13317</v>
      </c>
      <c r="G1971" s="555">
        <v>19.050840534304079</v>
      </c>
      <c r="H1971" s="556">
        <v>104.97509336860711</v>
      </c>
      <c r="I1971" s="523">
        <v>1.21</v>
      </c>
      <c r="J1971" s="523">
        <v>0</v>
      </c>
      <c r="K1971" s="232">
        <v>1.21</v>
      </c>
      <c r="L1971" s="523">
        <v>0</v>
      </c>
      <c r="M1971" s="231">
        <v>1.21</v>
      </c>
      <c r="N1971" s="233">
        <v>0</v>
      </c>
      <c r="O1971" s="233">
        <v>0</v>
      </c>
      <c r="P1971" s="231">
        <v>0</v>
      </c>
      <c r="Q1971" s="231">
        <v>0</v>
      </c>
      <c r="R1971" s="233">
        <v>0</v>
      </c>
      <c r="S1971" s="231">
        <v>0</v>
      </c>
      <c r="T1971" s="231">
        <v>32.766800000000003</v>
      </c>
      <c r="U1971" s="140" t="s">
        <v>12718</v>
      </c>
      <c r="V1971" s="141" t="s">
        <v>35683</v>
      </c>
      <c r="W1971" s="5" t="s">
        <v>11581</v>
      </c>
      <c r="X1971" s="7" t="b">
        <v>1</v>
      </c>
      <c r="Y1971" s="7">
        <v>0</v>
      </c>
      <c r="Z1971" s="7" t="b">
        <v>0</v>
      </c>
      <c r="AA1971" s="7" t="b">
        <v>1</v>
      </c>
      <c r="AC1971" s="405" t="s">
        <v>37939</v>
      </c>
      <c r="AD1971" s="406" t="s">
        <v>13552</v>
      </c>
      <c r="AE1971" s="406" t="s">
        <v>13490</v>
      </c>
      <c r="AF1971" s="406" t="s">
        <v>13317</v>
      </c>
      <c r="AG1971" s="406" t="s">
        <v>13317</v>
      </c>
      <c r="AH1971" s="418">
        <v>19.050840534304079</v>
      </c>
      <c r="AI1971" s="419">
        <v>104.97509336860711</v>
      </c>
      <c r="AJ1971" s="428">
        <v>1.21</v>
      </c>
      <c r="AK1971" s="428">
        <v>0</v>
      </c>
      <c r="AL1971" s="429">
        <v>1.21</v>
      </c>
      <c r="AM1971" s="407" t="s">
        <v>35683</v>
      </c>
    </row>
    <row r="1972" spans="2:39" ht="30" customHeight="1">
      <c r="B1972" s="130" t="s">
        <v>37940</v>
      </c>
      <c r="C1972" s="130" t="s">
        <v>13552</v>
      </c>
      <c r="D1972" s="130" t="s">
        <v>13490</v>
      </c>
      <c r="E1972" s="130" t="s">
        <v>13317</v>
      </c>
      <c r="F1972" s="130" t="s">
        <v>13317</v>
      </c>
      <c r="G1972" s="555">
        <v>19.056137448544579</v>
      </c>
      <c r="H1972" s="556">
        <v>104.97306718859841</v>
      </c>
      <c r="I1972" s="523">
        <v>0.91</v>
      </c>
      <c r="J1972" s="523">
        <v>0</v>
      </c>
      <c r="K1972" s="232">
        <v>0.91</v>
      </c>
      <c r="L1972" s="523">
        <v>0</v>
      </c>
      <c r="M1972" s="231">
        <v>0.91</v>
      </c>
      <c r="N1972" s="233">
        <v>0</v>
      </c>
      <c r="O1972" s="233">
        <v>0</v>
      </c>
      <c r="P1972" s="231">
        <v>0</v>
      </c>
      <c r="Q1972" s="231">
        <v>0</v>
      </c>
      <c r="R1972" s="233">
        <v>0</v>
      </c>
      <c r="S1972" s="231">
        <v>0</v>
      </c>
      <c r="T1972" s="231">
        <v>24.642800000000001</v>
      </c>
      <c r="U1972" s="140" t="s">
        <v>12718</v>
      </c>
      <c r="V1972" s="141" t="s">
        <v>35732</v>
      </c>
      <c r="W1972" s="5" t="s">
        <v>11581</v>
      </c>
      <c r="X1972" s="7" t="b">
        <v>1</v>
      </c>
      <c r="Y1972" s="7">
        <v>0</v>
      </c>
      <c r="Z1972" s="7" t="b">
        <v>0</v>
      </c>
      <c r="AA1972" s="7" t="b">
        <v>1</v>
      </c>
      <c r="AC1972" s="405" t="s">
        <v>37940</v>
      </c>
      <c r="AD1972" s="406" t="s">
        <v>13552</v>
      </c>
      <c r="AE1972" s="406" t="s">
        <v>13490</v>
      </c>
      <c r="AF1972" s="406" t="s">
        <v>13317</v>
      </c>
      <c r="AG1972" s="406" t="s">
        <v>13317</v>
      </c>
      <c r="AH1972" s="418">
        <v>19.056137448544579</v>
      </c>
      <c r="AI1972" s="419">
        <v>104.97306718859841</v>
      </c>
      <c r="AJ1972" s="428">
        <v>0.91</v>
      </c>
      <c r="AK1972" s="428">
        <v>0</v>
      </c>
      <c r="AL1972" s="429">
        <v>0.91</v>
      </c>
      <c r="AM1972" s="407" t="s">
        <v>35732</v>
      </c>
    </row>
    <row r="1973" spans="2:39" ht="30" customHeight="1">
      <c r="B1973" s="130" t="s">
        <v>37941</v>
      </c>
      <c r="C1973" s="130" t="s">
        <v>13552</v>
      </c>
      <c r="D1973" s="130" t="s">
        <v>13490</v>
      </c>
      <c r="E1973" s="130" t="s">
        <v>13317</v>
      </c>
      <c r="F1973" s="130" t="s">
        <v>13317</v>
      </c>
      <c r="G1973" s="555">
        <v>19.0630953134721</v>
      </c>
      <c r="H1973" s="556">
        <v>104.9867687483637</v>
      </c>
      <c r="I1973" s="523">
        <v>0.69</v>
      </c>
      <c r="J1973" s="523">
        <v>0</v>
      </c>
      <c r="K1973" s="232">
        <v>0.69</v>
      </c>
      <c r="L1973" s="523">
        <v>0</v>
      </c>
      <c r="M1973" s="231">
        <v>0.69</v>
      </c>
      <c r="N1973" s="233">
        <v>0</v>
      </c>
      <c r="O1973" s="233">
        <v>0</v>
      </c>
      <c r="P1973" s="231">
        <v>0</v>
      </c>
      <c r="Q1973" s="231">
        <v>0</v>
      </c>
      <c r="R1973" s="233">
        <v>0</v>
      </c>
      <c r="S1973" s="231">
        <v>0</v>
      </c>
      <c r="T1973" s="231">
        <v>18.685199999999998</v>
      </c>
      <c r="U1973" s="140" t="s">
        <v>12718</v>
      </c>
      <c r="V1973" s="141" t="s">
        <v>35818</v>
      </c>
      <c r="W1973" s="5" t="s">
        <v>11581</v>
      </c>
      <c r="X1973" s="7" t="b">
        <v>1</v>
      </c>
      <c r="Y1973" s="7">
        <v>0</v>
      </c>
      <c r="Z1973" s="7" t="b">
        <v>0</v>
      </c>
      <c r="AA1973" s="7" t="b">
        <v>1</v>
      </c>
      <c r="AC1973" s="405" t="s">
        <v>37941</v>
      </c>
      <c r="AD1973" s="406" t="s">
        <v>13552</v>
      </c>
      <c r="AE1973" s="406" t="s">
        <v>13490</v>
      </c>
      <c r="AF1973" s="406" t="s">
        <v>13317</v>
      </c>
      <c r="AG1973" s="406" t="s">
        <v>13317</v>
      </c>
      <c r="AH1973" s="418">
        <v>19.0630953134721</v>
      </c>
      <c r="AI1973" s="419">
        <v>104.9867687483637</v>
      </c>
      <c r="AJ1973" s="428">
        <v>0.69</v>
      </c>
      <c r="AK1973" s="428">
        <v>0</v>
      </c>
      <c r="AL1973" s="429">
        <v>0.69</v>
      </c>
      <c r="AM1973" s="407" t="s">
        <v>35818</v>
      </c>
    </row>
    <row r="1974" spans="2:39" ht="30" customHeight="1">
      <c r="B1974" s="130" t="s">
        <v>37942</v>
      </c>
      <c r="C1974" s="130" t="s">
        <v>13552</v>
      </c>
      <c r="D1974" s="130" t="s">
        <v>13490</v>
      </c>
      <c r="E1974" s="130" t="s">
        <v>13317</v>
      </c>
      <c r="F1974" s="130" t="s">
        <v>13317</v>
      </c>
      <c r="G1974" s="555">
        <v>19.054840674429251</v>
      </c>
      <c r="H1974" s="556">
        <v>104.97698955157951</v>
      </c>
      <c r="I1974" s="523">
        <v>0.91</v>
      </c>
      <c r="J1974" s="523">
        <v>0</v>
      </c>
      <c r="K1974" s="232">
        <v>0.91</v>
      </c>
      <c r="L1974" s="523">
        <v>0</v>
      </c>
      <c r="M1974" s="231">
        <v>0.91</v>
      </c>
      <c r="N1974" s="233">
        <v>0</v>
      </c>
      <c r="O1974" s="233">
        <v>0</v>
      </c>
      <c r="P1974" s="231">
        <v>0</v>
      </c>
      <c r="Q1974" s="231">
        <v>0</v>
      </c>
      <c r="R1974" s="233">
        <v>0</v>
      </c>
      <c r="S1974" s="231">
        <v>0</v>
      </c>
      <c r="T1974" s="231">
        <v>24.642800000000001</v>
      </c>
      <c r="U1974" s="140" t="s">
        <v>12718</v>
      </c>
      <c r="V1974" s="141" t="s">
        <v>35690</v>
      </c>
      <c r="W1974" s="5" t="s">
        <v>11581</v>
      </c>
      <c r="X1974" s="7" t="b">
        <v>1</v>
      </c>
      <c r="Y1974" s="7">
        <v>0</v>
      </c>
      <c r="Z1974" s="7" t="b">
        <v>0</v>
      </c>
      <c r="AA1974" s="7" t="b">
        <v>1</v>
      </c>
      <c r="AC1974" s="405" t="s">
        <v>37942</v>
      </c>
      <c r="AD1974" s="406" t="s">
        <v>13552</v>
      </c>
      <c r="AE1974" s="406" t="s">
        <v>13490</v>
      </c>
      <c r="AF1974" s="406" t="s">
        <v>13317</v>
      </c>
      <c r="AG1974" s="406" t="s">
        <v>13317</v>
      </c>
      <c r="AH1974" s="418">
        <v>19.054840674429251</v>
      </c>
      <c r="AI1974" s="419">
        <v>104.97698955157951</v>
      </c>
      <c r="AJ1974" s="428">
        <v>0.91</v>
      </c>
      <c r="AK1974" s="428">
        <v>0</v>
      </c>
      <c r="AL1974" s="429">
        <v>0.91</v>
      </c>
      <c r="AM1974" s="407" t="s">
        <v>35690</v>
      </c>
    </row>
    <row r="1975" spans="2:39" ht="30" customHeight="1">
      <c r="B1975" s="130" t="s">
        <v>37943</v>
      </c>
      <c r="C1975" s="130" t="s">
        <v>13552</v>
      </c>
      <c r="D1975" s="130" t="s">
        <v>13490</v>
      </c>
      <c r="E1975" s="130" t="s">
        <v>13317</v>
      </c>
      <c r="F1975" s="130" t="s">
        <v>13317</v>
      </c>
      <c r="G1975" s="555">
        <v>19.055627771085138</v>
      </c>
      <c r="H1975" s="556">
        <v>104.976125986868</v>
      </c>
      <c r="I1975" s="523">
        <v>2.61</v>
      </c>
      <c r="J1975" s="523">
        <v>0</v>
      </c>
      <c r="K1975" s="232">
        <v>2.61</v>
      </c>
      <c r="L1975" s="523">
        <v>0</v>
      </c>
      <c r="M1975" s="231">
        <v>2.61</v>
      </c>
      <c r="N1975" s="233">
        <v>0</v>
      </c>
      <c r="O1975" s="233">
        <v>0</v>
      </c>
      <c r="P1975" s="231">
        <v>0</v>
      </c>
      <c r="Q1975" s="231">
        <v>0</v>
      </c>
      <c r="R1975" s="233">
        <v>0</v>
      </c>
      <c r="S1975" s="231">
        <v>0</v>
      </c>
      <c r="T1975" s="231">
        <v>70.678799999999995</v>
      </c>
      <c r="U1975" s="140" t="s">
        <v>12718</v>
      </c>
      <c r="V1975" s="141" t="s">
        <v>35681</v>
      </c>
      <c r="W1975" s="5" t="s">
        <v>11581</v>
      </c>
      <c r="X1975" s="7" t="b">
        <v>1</v>
      </c>
      <c r="Y1975" s="7">
        <v>0</v>
      </c>
      <c r="Z1975" s="7" t="b">
        <v>0</v>
      </c>
      <c r="AA1975" s="7" t="b">
        <v>1</v>
      </c>
      <c r="AC1975" s="405" t="s">
        <v>37943</v>
      </c>
      <c r="AD1975" s="406" t="s">
        <v>13552</v>
      </c>
      <c r="AE1975" s="406" t="s">
        <v>13490</v>
      </c>
      <c r="AF1975" s="406" t="s">
        <v>13317</v>
      </c>
      <c r="AG1975" s="406" t="s">
        <v>13317</v>
      </c>
      <c r="AH1975" s="418">
        <v>19.055627771085138</v>
      </c>
      <c r="AI1975" s="419">
        <v>104.976125986868</v>
      </c>
      <c r="AJ1975" s="428">
        <v>2.61</v>
      </c>
      <c r="AK1975" s="428">
        <v>0</v>
      </c>
      <c r="AL1975" s="429">
        <v>2.61</v>
      </c>
      <c r="AM1975" s="407" t="s">
        <v>35681</v>
      </c>
    </row>
    <row r="1976" spans="2:39" ht="30" customHeight="1">
      <c r="B1976" s="130" t="s">
        <v>37944</v>
      </c>
      <c r="C1976" s="130" t="s">
        <v>13552</v>
      </c>
      <c r="D1976" s="130" t="s">
        <v>13490</v>
      </c>
      <c r="E1976" s="130" t="s">
        <v>13317</v>
      </c>
      <c r="F1976" s="130" t="s">
        <v>13317</v>
      </c>
      <c r="G1976" s="555">
        <v>19.04942453593047</v>
      </c>
      <c r="H1976" s="556">
        <v>104.9730487145529</v>
      </c>
      <c r="I1976" s="523">
        <v>1.85</v>
      </c>
      <c r="J1976" s="523">
        <v>0</v>
      </c>
      <c r="K1976" s="232">
        <v>1.85</v>
      </c>
      <c r="L1976" s="523">
        <v>0</v>
      </c>
      <c r="M1976" s="231">
        <v>1.85</v>
      </c>
      <c r="N1976" s="233">
        <v>0</v>
      </c>
      <c r="O1976" s="233">
        <v>0</v>
      </c>
      <c r="P1976" s="231">
        <v>0</v>
      </c>
      <c r="Q1976" s="231">
        <v>0</v>
      </c>
      <c r="R1976" s="233">
        <v>0</v>
      </c>
      <c r="S1976" s="231">
        <v>0</v>
      </c>
      <c r="T1976" s="231">
        <v>50.097999999999999</v>
      </c>
      <c r="U1976" s="140" t="s">
        <v>12718</v>
      </c>
      <c r="V1976" s="141" t="s">
        <v>35727</v>
      </c>
      <c r="W1976" s="5" t="s">
        <v>11581</v>
      </c>
      <c r="X1976" s="7" t="b">
        <v>1</v>
      </c>
      <c r="Y1976" s="7">
        <v>0</v>
      </c>
      <c r="Z1976" s="7" t="b">
        <v>0</v>
      </c>
      <c r="AA1976" s="7" t="b">
        <v>1</v>
      </c>
      <c r="AC1976" s="405" t="s">
        <v>37944</v>
      </c>
      <c r="AD1976" s="406" t="s">
        <v>13552</v>
      </c>
      <c r="AE1976" s="406" t="s">
        <v>13490</v>
      </c>
      <c r="AF1976" s="406" t="s">
        <v>13317</v>
      </c>
      <c r="AG1976" s="406" t="s">
        <v>13317</v>
      </c>
      <c r="AH1976" s="418">
        <v>19.04942453593047</v>
      </c>
      <c r="AI1976" s="419">
        <v>104.9730487145529</v>
      </c>
      <c r="AJ1976" s="428">
        <v>1.85</v>
      </c>
      <c r="AK1976" s="428">
        <v>0</v>
      </c>
      <c r="AL1976" s="429">
        <v>1.85</v>
      </c>
      <c r="AM1976" s="407" t="s">
        <v>35727</v>
      </c>
    </row>
    <row r="1977" spans="2:39" ht="30" customHeight="1">
      <c r="B1977" s="130" t="s">
        <v>37945</v>
      </c>
      <c r="C1977" s="130" t="s">
        <v>13552</v>
      </c>
      <c r="D1977" s="130" t="s">
        <v>13490</v>
      </c>
      <c r="E1977" s="130" t="s">
        <v>13317</v>
      </c>
      <c r="F1977" s="130" t="s">
        <v>13317</v>
      </c>
      <c r="G1977" s="555">
        <v>19.05528264658685</v>
      </c>
      <c r="H1977" s="556">
        <v>104.977588745348</v>
      </c>
      <c r="I1977" s="523">
        <v>1.1000000000000001</v>
      </c>
      <c r="J1977" s="523">
        <v>0</v>
      </c>
      <c r="K1977" s="232">
        <v>1.1000000000000001</v>
      </c>
      <c r="L1977" s="523">
        <v>0</v>
      </c>
      <c r="M1977" s="231">
        <v>1.1000000000000001</v>
      </c>
      <c r="N1977" s="233">
        <v>0</v>
      </c>
      <c r="O1977" s="233">
        <v>0</v>
      </c>
      <c r="P1977" s="231">
        <v>0</v>
      </c>
      <c r="Q1977" s="231">
        <v>0</v>
      </c>
      <c r="R1977" s="233">
        <v>0</v>
      </c>
      <c r="S1977" s="231">
        <v>0</v>
      </c>
      <c r="T1977" s="231">
        <v>29.788</v>
      </c>
      <c r="U1977" s="140" t="s">
        <v>12718</v>
      </c>
      <c r="V1977" s="141" t="s">
        <v>35682</v>
      </c>
      <c r="W1977" s="5" t="s">
        <v>11581</v>
      </c>
      <c r="X1977" s="7" t="b">
        <v>1</v>
      </c>
      <c r="Y1977" s="7">
        <v>0</v>
      </c>
      <c r="Z1977" s="7" t="b">
        <v>0</v>
      </c>
      <c r="AA1977" s="7" t="b">
        <v>1</v>
      </c>
      <c r="AC1977" s="405" t="s">
        <v>37945</v>
      </c>
      <c r="AD1977" s="406" t="s">
        <v>13552</v>
      </c>
      <c r="AE1977" s="406" t="s">
        <v>13490</v>
      </c>
      <c r="AF1977" s="406" t="s">
        <v>13317</v>
      </c>
      <c r="AG1977" s="406" t="s">
        <v>13317</v>
      </c>
      <c r="AH1977" s="418">
        <v>19.05528264658685</v>
      </c>
      <c r="AI1977" s="419">
        <v>104.977588745348</v>
      </c>
      <c r="AJ1977" s="428">
        <v>1.1000000000000001</v>
      </c>
      <c r="AK1977" s="428">
        <v>0</v>
      </c>
      <c r="AL1977" s="429">
        <v>1.1000000000000001</v>
      </c>
      <c r="AM1977" s="407" t="s">
        <v>35682</v>
      </c>
    </row>
    <row r="1978" spans="2:39" ht="30" customHeight="1">
      <c r="B1978" s="130" t="s">
        <v>37946</v>
      </c>
      <c r="C1978" s="130" t="s">
        <v>13552</v>
      </c>
      <c r="D1978" s="130" t="s">
        <v>13490</v>
      </c>
      <c r="E1978" s="130" t="s">
        <v>13317</v>
      </c>
      <c r="F1978" s="130" t="s">
        <v>13317</v>
      </c>
      <c r="G1978" s="555">
        <v>19.083151845929869</v>
      </c>
      <c r="H1978" s="556">
        <v>104.96540585649809</v>
      </c>
      <c r="I1978" s="523">
        <v>2.83</v>
      </c>
      <c r="J1978" s="523">
        <v>0</v>
      </c>
      <c r="K1978" s="232">
        <v>2.83</v>
      </c>
      <c r="L1978" s="523">
        <v>0</v>
      </c>
      <c r="M1978" s="231">
        <v>2.83</v>
      </c>
      <c r="N1978" s="233">
        <v>0</v>
      </c>
      <c r="O1978" s="233">
        <v>0</v>
      </c>
      <c r="P1978" s="231">
        <v>0</v>
      </c>
      <c r="Q1978" s="231">
        <v>0</v>
      </c>
      <c r="R1978" s="233">
        <v>0</v>
      </c>
      <c r="S1978" s="231">
        <v>0</v>
      </c>
      <c r="T1978" s="231">
        <v>76.636399999999995</v>
      </c>
      <c r="U1978" s="140" t="s">
        <v>12718</v>
      </c>
      <c r="V1978" s="141" t="s">
        <v>35892</v>
      </c>
      <c r="W1978" s="5" t="s">
        <v>11581</v>
      </c>
      <c r="X1978" s="7" t="b">
        <v>1</v>
      </c>
      <c r="Y1978" s="7">
        <v>0</v>
      </c>
      <c r="Z1978" s="7" t="b">
        <v>0</v>
      </c>
      <c r="AA1978" s="7" t="b">
        <v>1</v>
      </c>
      <c r="AC1978" s="405" t="s">
        <v>37946</v>
      </c>
      <c r="AD1978" s="406" t="s">
        <v>13552</v>
      </c>
      <c r="AE1978" s="406" t="s">
        <v>13490</v>
      </c>
      <c r="AF1978" s="406" t="s">
        <v>13317</v>
      </c>
      <c r="AG1978" s="406" t="s">
        <v>13317</v>
      </c>
      <c r="AH1978" s="418">
        <v>19.083151845929869</v>
      </c>
      <c r="AI1978" s="419">
        <v>104.96540585649809</v>
      </c>
      <c r="AJ1978" s="428">
        <v>2.83</v>
      </c>
      <c r="AK1978" s="428">
        <v>0</v>
      </c>
      <c r="AL1978" s="429">
        <v>2.83</v>
      </c>
      <c r="AM1978" s="407" t="s">
        <v>35892</v>
      </c>
    </row>
    <row r="1979" spans="2:39" ht="30" customHeight="1">
      <c r="B1979" s="130" t="s">
        <v>37947</v>
      </c>
      <c r="C1979" s="130" t="s">
        <v>13552</v>
      </c>
      <c r="D1979" s="130" t="s">
        <v>13490</v>
      </c>
      <c r="E1979" s="130" t="s">
        <v>13317</v>
      </c>
      <c r="F1979" s="130" t="s">
        <v>13317</v>
      </c>
      <c r="G1979" s="555">
        <v>19.062206351133529</v>
      </c>
      <c r="H1979" s="556">
        <v>104.9895135231276</v>
      </c>
      <c r="I1979" s="523">
        <v>0.77</v>
      </c>
      <c r="J1979" s="523">
        <v>0</v>
      </c>
      <c r="K1979" s="232">
        <v>0.77</v>
      </c>
      <c r="L1979" s="523">
        <v>0</v>
      </c>
      <c r="M1979" s="231">
        <v>0.77</v>
      </c>
      <c r="N1979" s="233">
        <v>0</v>
      </c>
      <c r="O1979" s="233">
        <v>0</v>
      </c>
      <c r="P1979" s="231">
        <v>0</v>
      </c>
      <c r="Q1979" s="231">
        <v>0</v>
      </c>
      <c r="R1979" s="233">
        <v>0</v>
      </c>
      <c r="S1979" s="231">
        <v>0</v>
      </c>
      <c r="T1979" s="231">
        <v>20.851600000000001</v>
      </c>
      <c r="U1979" s="140" t="s">
        <v>12718</v>
      </c>
      <c r="V1979" s="141" t="s">
        <v>35625</v>
      </c>
      <c r="W1979" s="5" t="s">
        <v>11581</v>
      </c>
      <c r="X1979" s="7" t="b">
        <v>1</v>
      </c>
      <c r="Y1979" s="7">
        <v>0</v>
      </c>
      <c r="Z1979" s="7" t="b">
        <v>0</v>
      </c>
      <c r="AA1979" s="7" t="b">
        <v>1</v>
      </c>
      <c r="AC1979" s="405" t="s">
        <v>37947</v>
      </c>
      <c r="AD1979" s="406" t="s">
        <v>13552</v>
      </c>
      <c r="AE1979" s="406" t="s">
        <v>13490</v>
      </c>
      <c r="AF1979" s="406" t="s">
        <v>13317</v>
      </c>
      <c r="AG1979" s="406" t="s">
        <v>13317</v>
      </c>
      <c r="AH1979" s="418">
        <v>19.062206351133529</v>
      </c>
      <c r="AI1979" s="419">
        <v>104.9895135231276</v>
      </c>
      <c r="AJ1979" s="428">
        <v>0.77</v>
      </c>
      <c r="AK1979" s="428">
        <v>0</v>
      </c>
      <c r="AL1979" s="429">
        <v>0.77</v>
      </c>
      <c r="AM1979" s="407" t="s">
        <v>35625</v>
      </c>
    </row>
    <row r="1980" spans="2:39" ht="30" customHeight="1">
      <c r="B1980" s="130" t="s">
        <v>37948</v>
      </c>
      <c r="C1980" s="130" t="s">
        <v>13552</v>
      </c>
      <c r="D1980" s="130" t="s">
        <v>13490</v>
      </c>
      <c r="E1980" s="130" t="s">
        <v>13317</v>
      </c>
      <c r="F1980" s="130" t="s">
        <v>13317</v>
      </c>
      <c r="G1980" s="555">
        <v>19.05518302652446</v>
      </c>
      <c r="H1980" s="556">
        <v>104.9703389919386</v>
      </c>
      <c r="I1980" s="523">
        <v>1</v>
      </c>
      <c r="J1980" s="523">
        <v>0</v>
      </c>
      <c r="K1980" s="232">
        <v>1</v>
      </c>
      <c r="L1980" s="523">
        <v>0</v>
      </c>
      <c r="M1980" s="231">
        <v>1</v>
      </c>
      <c r="N1980" s="233">
        <v>0</v>
      </c>
      <c r="O1980" s="233">
        <v>0</v>
      </c>
      <c r="P1980" s="231">
        <v>0</v>
      </c>
      <c r="Q1980" s="231">
        <v>0</v>
      </c>
      <c r="R1980" s="233">
        <v>0</v>
      </c>
      <c r="S1980" s="231">
        <v>0</v>
      </c>
      <c r="T1980" s="231">
        <v>27.08</v>
      </c>
      <c r="U1980" s="140" t="s">
        <v>12718</v>
      </c>
      <c r="V1980" s="141" t="s">
        <v>35652</v>
      </c>
      <c r="W1980" s="5" t="s">
        <v>11581</v>
      </c>
      <c r="X1980" s="7" t="b">
        <v>1</v>
      </c>
      <c r="Y1980" s="7">
        <v>0</v>
      </c>
      <c r="Z1980" s="7" t="b">
        <v>0</v>
      </c>
      <c r="AA1980" s="7" t="b">
        <v>1</v>
      </c>
      <c r="AC1980" s="405" t="s">
        <v>37948</v>
      </c>
      <c r="AD1980" s="406" t="s">
        <v>13552</v>
      </c>
      <c r="AE1980" s="406" t="s">
        <v>13490</v>
      </c>
      <c r="AF1980" s="406" t="s">
        <v>13317</v>
      </c>
      <c r="AG1980" s="406" t="s">
        <v>13317</v>
      </c>
      <c r="AH1980" s="418">
        <v>19.05518302652446</v>
      </c>
      <c r="AI1980" s="419">
        <v>104.9703389919386</v>
      </c>
      <c r="AJ1980" s="428">
        <v>1</v>
      </c>
      <c r="AK1980" s="428">
        <v>0</v>
      </c>
      <c r="AL1980" s="429">
        <v>1</v>
      </c>
      <c r="AM1980" s="407" t="s">
        <v>35652</v>
      </c>
    </row>
    <row r="1981" spans="2:39" ht="30" customHeight="1">
      <c r="B1981" s="130" t="s">
        <v>37949</v>
      </c>
      <c r="C1981" s="130" t="s">
        <v>13552</v>
      </c>
      <c r="D1981" s="130" t="s">
        <v>13490</v>
      </c>
      <c r="E1981" s="130" t="s">
        <v>13317</v>
      </c>
      <c r="F1981" s="130" t="s">
        <v>13317</v>
      </c>
      <c r="G1981" s="555">
        <v>19.060752777381129</v>
      </c>
      <c r="H1981" s="556">
        <v>104.9743085915902</v>
      </c>
      <c r="I1981" s="523">
        <v>2.77</v>
      </c>
      <c r="J1981" s="523">
        <v>0</v>
      </c>
      <c r="K1981" s="232">
        <v>2.77</v>
      </c>
      <c r="L1981" s="523">
        <v>0</v>
      </c>
      <c r="M1981" s="231">
        <v>2.77</v>
      </c>
      <c r="N1981" s="233">
        <v>0</v>
      </c>
      <c r="O1981" s="233">
        <v>0</v>
      </c>
      <c r="P1981" s="231">
        <v>0</v>
      </c>
      <c r="Q1981" s="231">
        <v>0</v>
      </c>
      <c r="R1981" s="233">
        <v>0</v>
      </c>
      <c r="S1981" s="231">
        <v>0</v>
      </c>
      <c r="T1981" s="231">
        <v>75.011600000000001</v>
      </c>
      <c r="U1981" s="140" t="s">
        <v>12718</v>
      </c>
      <c r="V1981" s="141" t="s">
        <v>35761</v>
      </c>
      <c r="W1981" s="5" t="s">
        <v>11581</v>
      </c>
      <c r="X1981" s="7" t="b">
        <v>1</v>
      </c>
      <c r="Y1981" s="7">
        <v>0</v>
      </c>
      <c r="Z1981" s="7" t="b">
        <v>0</v>
      </c>
      <c r="AA1981" s="7" t="b">
        <v>1</v>
      </c>
      <c r="AC1981" s="405" t="s">
        <v>37949</v>
      </c>
      <c r="AD1981" s="406" t="s">
        <v>13552</v>
      </c>
      <c r="AE1981" s="406" t="s">
        <v>13490</v>
      </c>
      <c r="AF1981" s="406" t="s">
        <v>13317</v>
      </c>
      <c r="AG1981" s="406" t="s">
        <v>13317</v>
      </c>
      <c r="AH1981" s="418">
        <v>19.060752777381129</v>
      </c>
      <c r="AI1981" s="419">
        <v>104.9743085915902</v>
      </c>
      <c r="AJ1981" s="428">
        <v>2.77</v>
      </c>
      <c r="AK1981" s="428">
        <v>0</v>
      </c>
      <c r="AL1981" s="429">
        <v>2.77</v>
      </c>
      <c r="AM1981" s="407" t="s">
        <v>35761</v>
      </c>
    </row>
    <row r="1982" spans="2:39" ht="30" customHeight="1">
      <c r="B1982" s="130" t="s">
        <v>37950</v>
      </c>
      <c r="C1982" s="130" t="s">
        <v>13552</v>
      </c>
      <c r="D1982" s="130" t="s">
        <v>13490</v>
      </c>
      <c r="E1982" s="130" t="s">
        <v>13317</v>
      </c>
      <c r="F1982" s="130" t="s">
        <v>13317</v>
      </c>
      <c r="G1982" s="555">
        <v>19.052625097994191</v>
      </c>
      <c r="H1982" s="556">
        <v>104.9786302656704</v>
      </c>
      <c r="I1982" s="523">
        <v>1.89</v>
      </c>
      <c r="J1982" s="523">
        <v>0</v>
      </c>
      <c r="K1982" s="232">
        <v>1.89</v>
      </c>
      <c r="L1982" s="523">
        <v>0</v>
      </c>
      <c r="M1982" s="231">
        <v>1.89</v>
      </c>
      <c r="N1982" s="233">
        <v>0</v>
      </c>
      <c r="O1982" s="233">
        <v>0</v>
      </c>
      <c r="P1982" s="231">
        <v>0</v>
      </c>
      <c r="Q1982" s="231">
        <v>0</v>
      </c>
      <c r="R1982" s="233">
        <v>0</v>
      </c>
      <c r="S1982" s="231">
        <v>0</v>
      </c>
      <c r="T1982" s="231">
        <v>51.181199999999997</v>
      </c>
      <c r="U1982" s="140" t="s">
        <v>12718</v>
      </c>
      <c r="V1982" s="141" t="s">
        <v>35798</v>
      </c>
      <c r="W1982" s="5" t="s">
        <v>11581</v>
      </c>
      <c r="X1982" s="7" t="b">
        <v>1</v>
      </c>
      <c r="Y1982" s="7">
        <v>0</v>
      </c>
      <c r="Z1982" s="7" t="b">
        <v>0</v>
      </c>
      <c r="AA1982" s="7" t="b">
        <v>1</v>
      </c>
      <c r="AC1982" s="405" t="s">
        <v>37950</v>
      </c>
      <c r="AD1982" s="406" t="s">
        <v>13552</v>
      </c>
      <c r="AE1982" s="406" t="s">
        <v>13490</v>
      </c>
      <c r="AF1982" s="406" t="s">
        <v>13317</v>
      </c>
      <c r="AG1982" s="406" t="s">
        <v>13317</v>
      </c>
      <c r="AH1982" s="418">
        <v>19.052625097994191</v>
      </c>
      <c r="AI1982" s="419">
        <v>104.9786302656704</v>
      </c>
      <c r="AJ1982" s="428">
        <v>1.89</v>
      </c>
      <c r="AK1982" s="428">
        <v>0</v>
      </c>
      <c r="AL1982" s="429">
        <v>1.89</v>
      </c>
      <c r="AM1982" s="407" t="s">
        <v>35798</v>
      </c>
    </row>
    <row r="1983" spans="2:39" ht="30" customHeight="1">
      <c r="B1983" s="130" t="s">
        <v>37951</v>
      </c>
      <c r="C1983" s="130" t="s">
        <v>13552</v>
      </c>
      <c r="D1983" s="130" t="s">
        <v>13490</v>
      </c>
      <c r="E1983" s="130" t="s">
        <v>13317</v>
      </c>
      <c r="F1983" s="130" t="s">
        <v>13317</v>
      </c>
      <c r="G1983" s="555">
        <v>19.05092599944831</v>
      </c>
      <c r="H1983" s="556">
        <v>104.9716635425174</v>
      </c>
      <c r="I1983" s="523">
        <v>0.67</v>
      </c>
      <c r="J1983" s="523">
        <v>0</v>
      </c>
      <c r="K1983" s="232">
        <v>0.67</v>
      </c>
      <c r="L1983" s="523">
        <v>0</v>
      </c>
      <c r="M1983" s="231">
        <v>0.67</v>
      </c>
      <c r="N1983" s="233">
        <v>0</v>
      </c>
      <c r="O1983" s="233">
        <v>0</v>
      </c>
      <c r="P1983" s="231">
        <v>0</v>
      </c>
      <c r="Q1983" s="231">
        <v>0</v>
      </c>
      <c r="R1983" s="233">
        <v>0</v>
      </c>
      <c r="S1983" s="231">
        <v>0</v>
      </c>
      <c r="T1983" s="231">
        <v>18.143599999999999</v>
      </c>
      <c r="U1983" s="140" t="s">
        <v>12718</v>
      </c>
      <c r="V1983" s="141" t="s">
        <v>35914</v>
      </c>
      <c r="W1983" s="5" t="s">
        <v>11581</v>
      </c>
      <c r="X1983" s="7" t="b">
        <v>1</v>
      </c>
      <c r="Y1983" s="7">
        <v>0</v>
      </c>
      <c r="Z1983" s="7" t="b">
        <v>0</v>
      </c>
      <c r="AA1983" s="7" t="b">
        <v>1</v>
      </c>
      <c r="AC1983" s="405" t="s">
        <v>37951</v>
      </c>
      <c r="AD1983" s="406" t="s">
        <v>13552</v>
      </c>
      <c r="AE1983" s="406" t="s">
        <v>13490</v>
      </c>
      <c r="AF1983" s="406" t="s">
        <v>13317</v>
      </c>
      <c r="AG1983" s="406" t="s">
        <v>13317</v>
      </c>
      <c r="AH1983" s="418">
        <v>19.05092599944831</v>
      </c>
      <c r="AI1983" s="419">
        <v>104.9716635425174</v>
      </c>
      <c r="AJ1983" s="428">
        <v>0.67</v>
      </c>
      <c r="AK1983" s="428">
        <v>0</v>
      </c>
      <c r="AL1983" s="429">
        <v>0.67</v>
      </c>
      <c r="AM1983" s="407" t="s">
        <v>35914</v>
      </c>
    </row>
    <row r="1984" spans="2:39" ht="30" customHeight="1">
      <c r="B1984" s="130" t="s">
        <v>37952</v>
      </c>
      <c r="C1984" s="130" t="s">
        <v>13552</v>
      </c>
      <c r="D1984" s="130" t="s">
        <v>13490</v>
      </c>
      <c r="E1984" s="130" t="s">
        <v>13317</v>
      </c>
      <c r="F1984" s="130" t="s">
        <v>13317</v>
      </c>
      <c r="G1984" s="555">
        <v>19.056858823014441</v>
      </c>
      <c r="H1984" s="556">
        <v>104.9742368449681</v>
      </c>
      <c r="I1984" s="523">
        <v>0.96</v>
      </c>
      <c r="J1984" s="523">
        <v>0</v>
      </c>
      <c r="K1984" s="232">
        <v>0.96</v>
      </c>
      <c r="L1984" s="523">
        <v>0</v>
      </c>
      <c r="M1984" s="231">
        <v>0.96</v>
      </c>
      <c r="N1984" s="233">
        <v>0</v>
      </c>
      <c r="O1984" s="233">
        <v>0</v>
      </c>
      <c r="P1984" s="231">
        <v>0</v>
      </c>
      <c r="Q1984" s="231">
        <v>0</v>
      </c>
      <c r="R1984" s="233">
        <v>0</v>
      </c>
      <c r="S1984" s="231">
        <v>0</v>
      </c>
      <c r="T1984" s="231">
        <v>25.9968</v>
      </c>
      <c r="U1984" s="140" t="s">
        <v>12718</v>
      </c>
      <c r="V1984" s="141" t="s">
        <v>35685</v>
      </c>
      <c r="W1984" s="5" t="s">
        <v>11581</v>
      </c>
      <c r="X1984" s="7" t="b">
        <v>1</v>
      </c>
      <c r="Y1984" s="7">
        <v>0</v>
      </c>
      <c r="Z1984" s="7" t="b">
        <v>0</v>
      </c>
      <c r="AA1984" s="7" t="b">
        <v>1</v>
      </c>
      <c r="AC1984" s="405" t="s">
        <v>37952</v>
      </c>
      <c r="AD1984" s="406" t="s">
        <v>13552</v>
      </c>
      <c r="AE1984" s="406" t="s">
        <v>13490</v>
      </c>
      <c r="AF1984" s="406" t="s">
        <v>13317</v>
      </c>
      <c r="AG1984" s="406" t="s">
        <v>13317</v>
      </c>
      <c r="AH1984" s="418">
        <v>19.056858823014441</v>
      </c>
      <c r="AI1984" s="419">
        <v>104.9742368449681</v>
      </c>
      <c r="AJ1984" s="428">
        <v>0.96</v>
      </c>
      <c r="AK1984" s="428">
        <v>0</v>
      </c>
      <c r="AL1984" s="429">
        <v>0.96</v>
      </c>
      <c r="AM1984" s="407" t="s">
        <v>35685</v>
      </c>
    </row>
    <row r="1985" spans="2:39" ht="30" customHeight="1">
      <c r="B1985" s="130" t="s">
        <v>37953</v>
      </c>
      <c r="C1985" s="130" t="s">
        <v>13552</v>
      </c>
      <c r="D1985" s="130" t="s">
        <v>13490</v>
      </c>
      <c r="E1985" s="130" t="s">
        <v>13317</v>
      </c>
      <c r="F1985" s="130" t="s">
        <v>13317</v>
      </c>
      <c r="G1985" s="555">
        <v>19.0550163057022</v>
      </c>
      <c r="H1985" s="556">
        <v>104.9737402930819</v>
      </c>
      <c r="I1985" s="523">
        <v>1.96</v>
      </c>
      <c r="J1985" s="523">
        <v>0</v>
      </c>
      <c r="K1985" s="232">
        <v>1.96</v>
      </c>
      <c r="L1985" s="523">
        <v>0</v>
      </c>
      <c r="M1985" s="231">
        <v>1.96</v>
      </c>
      <c r="N1985" s="233">
        <v>0</v>
      </c>
      <c r="O1985" s="233">
        <v>0</v>
      </c>
      <c r="P1985" s="231">
        <v>0</v>
      </c>
      <c r="Q1985" s="231">
        <v>0</v>
      </c>
      <c r="R1985" s="233">
        <v>0</v>
      </c>
      <c r="S1985" s="231">
        <v>0</v>
      </c>
      <c r="T1985" s="231">
        <v>53.076799999999999</v>
      </c>
      <c r="U1985" s="140" t="s">
        <v>12718</v>
      </c>
      <c r="V1985" s="141" t="s">
        <v>35893</v>
      </c>
      <c r="W1985" s="5" t="s">
        <v>11581</v>
      </c>
      <c r="X1985" s="7" t="b">
        <v>1</v>
      </c>
      <c r="Y1985" s="7">
        <v>0</v>
      </c>
      <c r="Z1985" s="7" t="b">
        <v>0</v>
      </c>
      <c r="AA1985" s="7" t="b">
        <v>1</v>
      </c>
      <c r="AC1985" s="405" t="s">
        <v>37953</v>
      </c>
      <c r="AD1985" s="406" t="s">
        <v>13552</v>
      </c>
      <c r="AE1985" s="406" t="s">
        <v>13490</v>
      </c>
      <c r="AF1985" s="406" t="s">
        <v>13317</v>
      </c>
      <c r="AG1985" s="406" t="s">
        <v>13317</v>
      </c>
      <c r="AH1985" s="418">
        <v>19.0550163057022</v>
      </c>
      <c r="AI1985" s="419">
        <v>104.9737402930819</v>
      </c>
      <c r="AJ1985" s="428">
        <v>1.96</v>
      </c>
      <c r="AK1985" s="428">
        <v>0</v>
      </c>
      <c r="AL1985" s="429">
        <v>1.96</v>
      </c>
      <c r="AM1985" s="407" t="s">
        <v>35893</v>
      </c>
    </row>
    <row r="1986" spans="2:39" ht="30" customHeight="1">
      <c r="B1986" s="130" t="s">
        <v>37954</v>
      </c>
      <c r="C1986" s="130" t="s">
        <v>13552</v>
      </c>
      <c r="D1986" s="130" t="s">
        <v>13490</v>
      </c>
      <c r="E1986" s="130" t="s">
        <v>13317</v>
      </c>
      <c r="F1986" s="130" t="s">
        <v>13317</v>
      </c>
      <c r="G1986" s="555">
        <v>19.071284337715451</v>
      </c>
      <c r="H1986" s="556">
        <v>104.9979171567437</v>
      </c>
      <c r="I1986" s="523">
        <v>0.28999999999999998</v>
      </c>
      <c r="J1986" s="523">
        <v>0</v>
      </c>
      <c r="K1986" s="232">
        <v>0.28999999999999998</v>
      </c>
      <c r="L1986" s="523">
        <v>0</v>
      </c>
      <c r="M1986" s="231">
        <v>0.28999999999999998</v>
      </c>
      <c r="N1986" s="233">
        <v>0</v>
      </c>
      <c r="O1986" s="233">
        <v>0</v>
      </c>
      <c r="P1986" s="231">
        <v>0</v>
      </c>
      <c r="Q1986" s="231">
        <v>0</v>
      </c>
      <c r="R1986" s="233">
        <v>0</v>
      </c>
      <c r="S1986" s="231">
        <v>0</v>
      </c>
      <c r="T1986" s="231">
        <v>7.8531999999999993</v>
      </c>
      <c r="U1986" s="140" t="s">
        <v>12718</v>
      </c>
      <c r="V1986" s="141" t="s">
        <v>35840</v>
      </c>
      <c r="W1986" s="5" t="s">
        <v>11581</v>
      </c>
      <c r="X1986" s="7" t="b">
        <v>1</v>
      </c>
      <c r="Y1986" s="7">
        <v>0</v>
      </c>
      <c r="Z1986" s="7" t="b">
        <v>0</v>
      </c>
      <c r="AA1986" s="7" t="b">
        <v>1</v>
      </c>
      <c r="AC1986" s="405" t="s">
        <v>37954</v>
      </c>
      <c r="AD1986" s="406" t="s">
        <v>13552</v>
      </c>
      <c r="AE1986" s="406" t="s">
        <v>13490</v>
      </c>
      <c r="AF1986" s="406" t="s">
        <v>13317</v>
      </c>
      <c r="AG1986" s="406" t="s">
        <v>13317</v>
      </c>
      <c r="AH1986" s="418">
        <v>19.071284337715451</v>
      </c>
      <c r="AI1986" s="419">
        <v>104.9979171567437</v>
      </c>
      <c r="AJ1986" s="428">
        <v>0.28999999999999998</v>
      </c>
      <c r="AK1986" s="428">
        <v>0</v>
      </c>
      <c r="AL1986" s="429">
        <v>0.28999999999999998</v>
      </c>
      <c r="AM1986" s="407" t="s">
        <v>35840</v>
      </c>
    </row>
    <row r="1987" spans="2:39" ht="30" customHeight="1">
      <c r="B1987" s="130" t="s">
        <v>37955</v>
      </c>
      <c r="C1987" s="130" t="s">
        <v>13552</v>
      </c>
      <c r="D1987" s="130" t="s">
        <v>13490</v>
      </c>
      <c r="E1987" s="130" t="s">
        <v>13317</v>
      </c>
      <c r="F1987" s="130" t="s">
        <v>13317</v>
      </c>
      <c r="G1987" s="555">
        <v>19.128863546497922</v>
      </c>
      <c r="H1987" s="556">
        <v>105.0044382682908</v>
      </c>
      <c r="I1987" s="523">
        <v>6.94</v>
      </c>
      <c r="J1987" s="523">
        <v>0</v>
      </c>
      <c r="K1987" s="232">
        <v>6.94</v>
      </c>
      <c r="L1987" s="523">
        <v>0</v>
      </c>
      <c r="M1987" s="231">
        <v>6.94</v>
      </c>
      <c r="N1987" s="233">
        <v>0</v>
      </c>
      <c r="O1987" s="233">
        <v>0</v>
      </c>
      <c r="P1987" s="231">
        <v>0</v>
      </c>
      <c r="Q1987" s="231">
        <v>0</v>
      </c>
      <c r="R1987" s="233">
        <v>0</v>
      </c>
      <c r="S1987" s="231">
        <v>0</v>
      </c>
      <c r="T1987" s="231">
        <v>187.93520000000001</v>
      </c>
      <c r="U1987" s="140" t="s">
        <v>12718</v>
      </c>
      <c r="V1987" s="141" t="s">
        <v>35839</v>
      </c>
      <c r="W1987" s="5" t="s">
        <v>11581</v>
      </c>
      <c r="X1987" s="7" t="b">
        <v>1</v>
      </c>
      <c r="Y1987" s="7">
        <v>0</v>
      </c>
      <c r="Z1987" s="7" t="b">
        <v>0</v>
      </c>
      <c r="AA1987" s="7" t="b">
        <v>1</v>
      </c>
      <c r="AC1987" s="405" t="s">
        <v>37955</v>
      </c>
      <c r="AD1987" s="406" t="s">
        <v>13552</v>
      </c>
      <c r="AE1987" s="406" t="s">
        <v>13490</v>
      </c>
      <c r="AF1987" s="406" t="s">
        <v>13317</v>
      </c>
      <c r="AG1987" s="406" t="s">
        <v>13317</v>
      </c>
      <c r="AH1987" s="418">
        <v>19.128863546497922</v>
      </c>
      <c r="AI1987" s="419">
        <v>105.0044382682908</v>
      </c>
      <c r="AJ1987" s="428">
        <v>6.94</v>
      </c>
      <c r="AK1987" s="428">
        <v>0</v>
      </c>
      <c r="AL1987" s="429">
        <v>6.94</v>
      </c>
      <c r="AM1987" s="407" t="s">
        <v>35839</v>
      </c>
    </row>
    <row r="1988" spans="2:39" ht="30" customHeight="1">
      <c r="B1988" s="130" t="s">
        <v>37956</v>
      </c>
      <c r="C1988" s="130" t="s">
        <v>13552</v>
      </c>
      <c r="D1988" s="130" t="s">
        <v>13490</v>
      </c>
      <c r="E1988" s="130" t="s">
        <v>13317</v>
      </c>
      <c r="F1988" s="130" t="s">
        <v>13317</v>
      </c>
      <c r="G1988" s="555">
        <v>19.12540152948165</v>
      </c>
      <c r="H1988" s="556">
        <v>105.0183394424227</v>
      </c>
      <c r="I1988" s="523">
        <v>11.12</v>
      </c>
      <c r="J1988" s="523">
        <v>0</v>
      </c>
      <c r="K1988" s="232">
        <v>11.12</v>
      </c>
      <c r="L1988" s="523">
        <v>0</v>
      </c>
      <c r="M1988" s="231">
        <v>11.12</v>
      </c>
      <c r="N1988" s="233">
        <v>0</v>
      </c>
      <c r="O1988" s="233">
        <v>0</v>
      </c>
      <c r="P1988" s="231">
        <v>0</v>
      </c>
      <c r="Q1988" s="231">
        <v>0</v>
      </c>
      <c r="R1988" s="233">
        <v>0</v>
      </c>
      <c r="S1988" s="231">
        <v>0</v>
      </c>
      <c r="T1988" s="231">
        <v>301.12959999999998</v>
      </c>
      <c r="U1988" s="140" t="s">
        <v>12718</v>
      </c>
      <c r="V1988" s="141" t="s">
        <v>35622</v>
      </c>
      <c r="W1988" s="5" t="s">
        <v>11581</v>
      </c>
      <c r="X1988" s="7" t="b">
        <v>1</v>
      </c>
      <c r="Y1988" s="7">
        <v>0</v>
      </c>
      <c r="Z1988" s="7" t="b">
        <v>0</v>
      </c>
      <c r="AA1988" s="7" t="b">
        <v>1</v>
      </c>
      <c r="AC1988" s="405" t="s">
        <v>37956</v>
      </c>
      <c r="AD1988" s="406" t="s">
        <v>13552</v>
      </c>
      <c r="AE1988" s="406" t="s">
        <v>13490</v>
      </c>
      <c r="AF1988" s="406" t="s">
        <v>13317</v>
      </c>
      <c r="AG1988" s="406" t="s">
        <v>13317</v>
      </c>
      <c r="AH1988" s="418">
        <v>19.12540152948165</v>
      </c>
      <c r="AI1988" s="419">
        <v>105.0183394424227</v>
      </c>
      <c r="AJ1988" s="428">
        <v>11.12</v>
      </c>
      <c r="AK1988" s="428">
        <v>0</v>
      </c>
      <c r="AL1988" s="429">
        <v>11.12</v>
      </c>
      <c r="AM1988" s="407" t="s">
        <v>35622</v>
      </c>
    </row>
    <row r="1989" spans="2:39" ht="30" customHeight="1">
      <c r="B1989" s="130" t="s">
        <v>37957</v>
      </c>
      <c r="C1989" s="130" t="s">
        <v>13552</v>
      </c>
      <c r="D1989" s="130" t="s">
        <v>13490</v>
      </c>
      <c r="E1989" s="130" t="s">
        <v>13317</v>
      </c>
      <c r="F1989" s="130" t="s">
        <v>13317</v>
      </c>
      <c r="G1989" s="555">
        <v>19.147690481295012</v>
      </c>
      <c r="H1989" s="556">
        <v>104.9922509603321</v>
      </c>
      <c r="I1989" s="523">
        <v>9.5399999999999991</v>
      </c>
      <c r="J1989" s="523">
        <v>0</v>
      </c>
      <c r="K1989" s="232">
        <v>9.5399999999999991</v>
      </c>
      <c r="L1989" s="523">
        <v>0</v>
      </c>
      <c r="M1989" s="231">
        <v>9.33</v>
      </c>
      <c r="N1989" s="233">
        <v>0</v>
      </c>
      <c r="O1989" s="233">
        <v>0.21</v>
      </c>
      <c r="P1989" s="231">
        <v>0</v>
      </c>
      <c r="Q1989" s="231">
        <v>0</v>
      </c>
      <c r="R1989" s="233">
        <v>0</v>
      </c>
      <c r="S1989" s="231">
        <v>0</v>
      </c>
      <c r="T1989" s="231">
        <v>252.65639999999999</v>
      </c>
      <c r="U1989" s="140" t="s">
        <v>12718</v>
      </c>
      <c r="V1989" s="141" t="s">
        <v>35836</v>
      </c>
      <c r="W1989" s="5" t="s">
        <v>11581</v>
      </c>
      <c r="X1989" s="7" t="b">
        <v>1</v>
      </c>
      <c r="Y1989" s="7">
        <v>0</v>
      </c>
      <c r="Z1989" s="7" t="b">
        <v>0</v>
      </c>
      <c r="AA1989" s="7" t="b">
        <v>1</v>
      </c>
      <c r="AC1989" s="405" t="s">
        <v>37957</v>
      </c>
      <c r="AD1989" s="406" t="s">
        <v>13552</v>
      </c>
      <c r="AE1989" s="406" t="s">
        <v>13490</v>
      </c>
      <c r="AF1989" s="406" t="s">
        <v>13317</v>
      </c>
      <c r="AG1989" s="406" t="s">
        <v>13317</v>
      </c>
      <c r="AH1989" s="418">
        <v>19.147690481295012</v>
      </c>
      <c r="AI1989" s="419">
        <v>104.9922509603321</v>
      </c>
      <c r="AJ1989" s="428">
        <v>9.5399999999999991</v>
      </c>
      <c r="AK1989" s="428">
        <v>0</v>
      </c>
      <c r="AL1989" s="429">
        <v>9.5399999999999991</v>
      </c>
      <c r="AM1989" s="407" t="s">
        <v>35836</v>
      </c>
    </row>
    <row r="1990" spans="2:39" ht="30" customHeight="1">
      <c r="B1990" s="130" t="s">
        <v>37958</v>
      </c>
      <c r="C1990" s="130" t="s">
        <v>13552</v>
      </c>
      <c r="D1990" s="130" t="s">
        <v>13490</v>
      </c>
      <c r="E1990" s="130" t="s">
        <v>13317</v>
      </c>
      <c r="F1990" s="130" t="s">
        <v>13317</v>
      </c>
      <c r="G1990" s="555">
        <v>19.14765863045152</v>
      </c>
      <c r="H1990" s="556">
        <v>104.9958254461326</v>
      </c>
      <c r="I1990" s="523">
        <v>9.42</v>
      </c>
      <c r="J1990" s="523">
        <v>0</v>
      </c>
      <c r="K1990" s="232">
        <v>9.42</v>
      </c>
      <c r="L1990" s="523">
        <v>0</v>
      </c>
      <c r="M1990" s="231">
        <v>9.17</v>
      </c>
      <c r="N1990" s="233">
        <v>0</v>
      </c>
      <c r="O1990" s="233">
        <v>0.25</v>
      </c>
      <c r="P1990" s="231">
        <v>0</v>
      </c>
      <c r="Q1990" s="231">
        <v>0</v>
      </c>
      <c r="R1990" s="233">
        <v>0</v>
      </c>
      <c r="S1990" s="231">
        <v>0</v>
      </c>
      <c r="T1990" s="231">
        <v>248.3236</v>
      </c>
      <c r="U1990" s="140" t="s">
        <v>12718</v>
      </c>
      <c r="V1990" s="141" t="s">
        <v>35836</v>
      </c>
      <c r="W1990" s="5" t="s">
        <v>11581</v>
      </c>
      <c r="X1990" s="7" t="b">
        <v>1</v>
      </c>
      <c r="Y1990" s="7">
        <v>0</v>
      </c>
      <c r="Z1990" s="7" t="b">
        <v>0</v>
      </c>
      <c r="AA1990" s="7" t="b">
        <v>1</v>
      </c>
      <c r="AC1990" s="405" t="s">
        <v>37958</v>
      </c>
      <c r="AD1990" s="406" t="s">
        <v>13552</v>
      </c>
      <c r="AE1990" s="406" t="s">
        <v>13490</v>
      </c>
      <c r="AF1990" s="406" t="s">
        <v>13317</v>
      </c>
      <c r="AG1990" s="406" t="s">
        <v>13317</v>
      </c>
      <c r="AH1990" s="418">
        <v>19.14765863045152</v>
      </c>
      <c r="AI1990" s="419">
        <v>104.9958254461326</v>
      </c>
      <c r="AJ1990" s="428">
        <v>9.42</v>
      </c>
      <c r="AK1990" s="428">
        <v>0</v>
      </c>
      <c r="AL1990" s="429">
        <v>9.42</v>
      </c>
      <c r="AM1990" s="407" t="s">
        <v>35836</v>
      </c>
    </row>
    <row r="1991" spans="2:39" ht="30" customHeight="1">
      <c r="B1991" s="130" t="s">
        <v>37959</v>
      </c>
      <c r="C1991" s="130" t="s">
        <v>13552</v>
      </c>
      <c r="D1991" s="130" t="s">
        <v>13490</v>
      </c>
      <c r="E1991" s="130" t="s">
        <v>13317</v>
      </c>
      <c r="F1991" s="130" t="s">
        <v>13317</v>
      </c>
      <c r="G1991" s="555">
        <v>19.147279619718759</v>
      </c>
      <c r="H1991" s="556">
        <v>104.98862830226059</v>
      </c>
      <c r="I1991" s="523">
        <v>4.79</v>
      </c>
      <c r="J1991" s="523">
        <v>0</v>
      </c>
      <c r="K1991" s="232">
        <v>4.79</v>
      </c>
      <c r="L1991" s="523">
        <v>0</v>
      </c>
      <c r="M1991" s="231">
        <v>4.58</v>
      </c>
      <c r="N1991" s="233">
        <v>0</v>
      </c>
      <c r="O1991" s="233">
        <v>0.21</v>
      </c>
      <c r="P1991" s="231">
        <v>0</v>
      </c>
      <c r="Q1991" s="231">
        <v>0</v>
      </c>
      <c r="R1991" s="233">
        <v>0</v>
      </c>
      <c r="S1991" s="231">
        <v>0</v>
      </c>
      <c r="T1991" s="231">
        <v>124.0264</v>
      </c>
      <c r="U1991" s="140" t="s">
        <v>12718</v>
      </c>
      <c r="V1991" s="589" t="s">
        <v>41015</v>
      </c>
      <c r="W1991" s="5" t="s">
        <v>11581</v>
      </c>
      <c r="X1991" s="7" t="b">
        <v>1</v>
      </c>
      <c r="Y1991" s="7">
        <v>0</v>
      </c>
      <c r="Z1991" s="7" t="b">
        <v>0</v>
      </c>
      <c r="AA1991" s="7" t="b">
        <v>1</v>
      </c>
      <c r="AC1991" s="405" t="s">
        <v>37959</v>
      </c>
      <c r="AD1991" s="406" t="s">
        <v>13552</v>
      </c>
      <c r="AE1991" s="406" t="s">
        <v>13490</v>
      </c>
      <c r="AF1991" s="406" t="s">
        <v>13317</v>
      </c>
      <c r="AG1991" s="406" t="s">
        <v>13317</v>
      </c>
      <c r="AH1991" s="418">
        <v>19.147279619718759</v>
      </c>
      <c r="AI1991" s="419">
        <v>104.98862830226059</v>
      </c>
      <c r="AJ1991" s="428">
        <v>4.79</v>
      </c>
      <c r="AK1991" s="428">
        <v>0</v>
      </c>
      <c r="AL1991" s="429">
        <v>4.79</v>
      </c>
      <c r="AM1991" s="407" t="s">
        <v>41015</v>
      </c>
    </row>
    <row r="1992" spans="2:39" ht="30" customHeight="1">
      <c r="B1992" s="130" t="s">
        <v>37960</v>
      </c>
      <c r="C1992" s="130" t="s">
        <v>13552</v>
      </c>
      <c r="D1992" s="130" t="s">
        <v>13490</v>
      </c>
      <c r="E1992" s="130" t="s">
        <v>13317</v>
      </c>
      <c r="F1992" s="130" t="s">
        <v>13317</v>
      </c>
      <c r="G1992" s="555">
        <v>19.08182018442627</v>
      </c>
      <c r="H1992" s="556">
        <v>104.9759049324196</v>
      </c>
      <c r="I1992" s="523">
        <v>2.04</v>
      </c>
      <c r="J1992" s="523">
        <v>0</v>
      </c>
      <c r="K1992" s="232">
        <v>2.04</v>
      </c>
      <c r="L1992" s="523">
        <v>0</v>
      </c>
      <c r="M1992" s="231">
        <v>2.04</v>
      </c>
      <c r="N1992" s="233">
        <v>0</v>
      </c>
      <c r="O1992" s="233">
        <v>0</v>
      </c>
      <c r="P1992" s="231">
        <v>0</v>
      </c>
      <c r="Q1992" s="231">
        <v>0</v>
      </c>
      <c r="R1992" s="233">
        <v>0</v>
      </c>
      <c r="S1992" s="231">
        <v>0</v>
      </c>
      <c r="T1992" s="231">
        <v>55.243199999999987</v>
      </c>
      <c r="U1992" s="140" t="s">
        <v>12718</v>
      </c>
      <c r="V1992" s="141" t="s">
        <v>35670</v>
      </c>
      <c r="W1992" s="5" t="s">
        <v>11581</v>
      </c>
      <c r="X1992" s="7" t="b">
        <v>1</v>
      </c>
      <c r="Y1992" s="7">
        <v>0</v>
      </c>
      <c r="Z1992" s="7" t="b">
        <v>0</v>
      </c>
      <c r="AA1992" s="7" t="b">
        <v>1</v>
      </c>
      <c r="AC1992" s="405" t="s">
        <v>37960</v>
      </c>
      <c r="AD1992" s="406" t="s">
        <v>13552</v>
      </c>
      <c r="AE1992" s="406" t="s">
        <v>13490</v>
      </c>
      <c r="AF1992" s="406" t="s">
        <v>13317</v>
      </c>
      <c r="AG1992" s="406" t="s">
        <v>13317</v>
      </c>
      <c r="AH1992" s="418">
        <v>19.08182018442627</v>
      </c>
      <c r="AI1992" s="419">
        <v>104.9759049324196</v>
      </c>
      <c r="AJ1992" s="428">
        <v>2.04</v>
      </c>
      <c r="AK1992" s="428">
        <v>0</v>
      </c>
      <c r="AL1992" s="429">
        <v>2.04</v>
      </c>
      <c r="AM1992" s="407" t="s">
        <v>35670</v>
      </c>
    </row>
    <row r="1993" spans="2:39" ht="30" customHeight="1">
      <c r="B1993" s="130" t="s">
        <v>37961</v>
      </c>
      <c r="C1993" s="130" t="s">
        <v>13552</v>
      </c>
      <c r="D1993" s="130" t="s">
        <v>13490</v>
      </c>
      <c r="E1993" s="130" t="s">
        <v>13317</v>
      </c>
      <c r="F1993" s="130" t="s">
        <v>13317</v>
      </c>
      <c r="G1993" s="555">
        <v>19.146662059030891</v>
      </c>
      <c r="H1993" s="556">
        <v>104.9978679056521</v>
      </c>
      <c r="I1993" s="523">
        <v>7.66</v>
      </c>
      <c r="J1993" s="523">
        <v>0</v>
      </c>
      <c r="K1993" s="232">
        <v>7.66</v>
      </c>
      <c r="L1993" s="523">
        <v>0</v>
      </c>
      <c r="M1993" s="231">
        <v>7.53</v>
      </c>
      <c r="N1993" s="233">
        <v>0</v>
      </c>
      <c r="O1993" s="233">
        <v>0.13</v>
      </c>
      <c r="P1993" s="231">
        <v>0</v>
      </c>
      <c r="Q1993" s="231">
        <v>0</v>
      </c>
      <c r="R1993" s="233">
        <v>0</v>
      </c>
      <c r="S1993" s="231">
        <v>0</v>
      </c>
      <c r="T1993" s="231">
        <v>203.91239999999999</v>
      </c>
      <c r="U1993" s="140" t="s">
        <v>12718</v>
      </c>
      <c r="V1993" s="589" t="s">
        <v>41015</v>
      </c>
      <c r="W1993" s="5" t="s">
        <v>11581</v>
      </c>
      <c r="X1993" s="7" t="b">
        <v>1</v>
      </c>
      <c r="Y1993" s="7">
        <v>0</v>
      </c>
      <c r="Z1993" s="7" t="b">
        <v>0</v>
      </c>
      <c r="AA1993" s="7" t="b">
        <v>1</v>
      </c>
      <c r="AC1993" s="405" t="s">
        <v>37961</v>
      </c>
      <c r="AD1993" s="406" t="s">
        <v>13552</v>
      </c>
      <c r="AE1993" s="406" t="s">
        <v>13490</v>
      </c>
      <c r="AF1993" s="406" t="s">
        <v>13317</v>
      </c>
      <c r="AG1993" s="406" t="s">
        <v>13317</v>
      </c>
      <c r="AH1993" s="418">
        <v>19.146662059030891</v>
      </c>
      <c r="AI1993" s="419">
        <v>104.9978679056521</v>
      </c>
      <c r="AJ1993" s="428">
        <v>7.66</v>
      </c>
      <c r="AK1993" s="428">
        <v>0</v>
      </c>
      <c r="AL1993" s="429">
        <v>7.66</v>
      </c>
      <c r="AM1993" s="407" t="s">
        <v>41015</v>
      </c>
    </row>
    <row r="1994" spans="2:39" ht="30" customHeight="1">
      <c r="B1994" s="130" t="s">
        <v>37962</v>
      </c>
      <c r="C1994" s="130" t="s">
        <v>13552</v>
      </c>
      <c r="D1994" s="130" t="s">
        <v>13490</v>
      </c>
      <c r="E1994" s="130" t="s">
        <v>13317</v>
      </c>
      <c r="F1994" s="130" t="s">
        <v>13317</v>
      </c>
      <c r="G1994" s="555">
        <v>19.063319092636899</v>
      </c>
      <c r="H1994" s="556">
        <v>104.9883938945117</v>
      </c>
      <c r="I1994" s="523">
        <v>0.39</v>
      </c>
      <c r="J1994" s="523">
        <v>0</v>
      </c>
      <c r="K1994" s="232">
        <v>0.39</v>
      </c>
      <c r="L1994" s="523">
        <v>0</v>
      </c>
      <c r="M1994" s="231">
        <v>0.39</v>
      </c>
      <c r="N1994" s="233">
        <v>0</v>
      </c>
      <c r="O1994" s="233">
        <v>0</v>
      </c>
      <c r="P1994" s="231">
        <v>0</v>
      </c>
      <c r="Q1994" s="231">
        <v>0</v>
      </c>
      <c r="R1994" s="233">
        <v>0</v>
      </c>
      <c r="S1994" s="231">
        <v>0</v>
      </c>
      <c r="T1994" s="231">
        <v>10.561199999999999</v>
      </c>
      <c r="U1994" s="140" t="s">
        <v>12718</v>
      </c>
      <c r="V1994" s="141" t="s">
        <v>35958</v>
      </c>
      <c r="W1994" s="5" t="s">
        <v>11581</v>
      </c>
      <c r="X1994" s="7" t="b">
        <v>1</v>
      </c>
      <c r="Y1994" s="7">
        <v>0</v>
      </c>
      <c r="Z1994" s="7" t="b">
        <v>0</v>
      </c>
      <c r="AA1994" s="7" t="b">
        <v>1</v>
      </c>
      <c r="AC1994" s="405" t="s">
        <v>37962</v>
      </c>
      <c r="AD1994" s="406" t="s">
        <v>13552</v>
      </c>
      <c r="AE1994" s="406" t="s">
        <v>13490</v>
      </c>
      <c r="AF1994" s="406" t="s">
        <v>13317</v>
      </c>
      <c r="AG1994" s="406" t="s">
        <v>13317</v>
      </c>
      <c r="AH1994" s="418">
        <v>19.063319092636899</v>
      </c>
      <c r="AI1994" s="419">
        <v>104.9883938945117</v>
      </c>
      <c r="AJ1994" s="428">
        <v>0.39</v>
      </c>
      <c r="AK1994" s="428">
        <v>0</v>
      </c>
      <c r="AL1994" s="429">
        <v>0.39</v>
      </c>
      <c r="AM1994" s="407" t="s">
        <v>35958</v>
      </c>
    </row>
    <row r="1995" spans="2:39" ht="30" customHeight="1">
      <c r="B1995" s="130" t="s">
        <v>37963</v>
      </c>
      <c r="C1995" s="130" t="s">
        <v>13552</v>
      </c>
      <c r="D1995" s="130" t="s">
        <v>13490</v>
      </c>
      <c r="E1995" s="130" t="s">
        <v>13317</v>
      </c>
      <c r="F1995" s="130" t="s">
        <v>13317</v>
      </c>
      <c r="G1995" s="555">
        <v>19.05401569264351</v>
      </c>
      <c r="H1995" s="556">
        <v>104.9792592629952</v>
      </c>
      <c r="I1995" s="523">
        <v>0.41</v>
      </c>
      <c r="J1995" s="523">
        <v>0</v>
      </c>
      <c r="K1995" s="232">
        <v>0.41</v>
      </c>
      <c r="L1995" s="523">
        <v>0</v>
      </c>
      <c r="M1995" s="231">
        <v>0.41</v>
      </c>
      <c r="N1995" s="233">
        <v>0</v>
      </c>
      <c r="O1995" s="233">
        <v>0</v>
      </c>
      <c r="P1995" s="231">
        <v>0</v>
      </c>
      <c r="Q1995" s="231">
        <v>0</v>
      </c>
      <c r="R1995" s="233">
        <v>0</v>
      </c>
      <c r="S1995" s="231">
        <v>0</v>
      </c>
      <c r="T1995" s="231">
        <v>11.1028</v>
      </c>
      <c r="U1995" s="140" t="s">
        <v>12718</v>
      </c>
      <c r="V1995" s="141" t="s">
        <v>35660</v>
      </c>
      <c r="W1995" s="5" t="s">
        <v>11581</v>
      </c>
      <c r="X1995" s="7" t="b">
        <v>1</v>
      </c>
      <c r="Y1995" s="7">
        <v>0</v>
      </c>
      <c r="Z1995" s="7" t="b">
        <v>0</v>
      </c>
      <c r="AA1995" s="7" t="b">
        <v>1</v>
      </c>
      <c r="AC1995" s="405" t="s">
        <v>37963</v>
      </c>
      <c r="AD1995" s="406" t="s">
        <v>13552</v>
      </c>
      <c r="AE1995" s="406" t="s">
        <v>13490</v>
      </c>
      <c r="AF1995" s="406" t="s">
        <v>13317</v>
      </c>
      <c r="AG1995" s="406" t="s">
        <v>13317</v>
      </c>
      <c r="AH1995" s="418">
        <v>19.05401569264351</v>
      </c>
      <c r="AI1995" s="419">
        <v>104.9792592629952</v>
      </c>
      <c r="AJ1995" s="428">
        <v>0.41</v>
      </c>
      <c r="AK1995" s="428">
        <v>0</v>
      </c>
      <c r="AL1995" s="429">
        <v>0.41</v>
      </c>
      <c r="AM1995" s="407" t="s">
        <v>35660</v>
      </c>
    </row>
    <row r="1996" spans="2:39" ht="30" customHeight="1">
      <c r="B1996" s="130" t="s">
        <v>37964</v>
      </c>
      <c r="C1996" s="130" t="s">
        <v>13552</v>
      </c>
      <c r="D1996" s="130" t="s">
        <v>13490</v>
      </c>
      <c r="E1996" s="130" t="s">
        <v>13317</v>
      </c>
      <c r="F1996" s="130" t="s">
        <v>13317</v>
      </c>
      <c r="G1996" s="555">
        <v>19.060740975829951</v>
      </c>
      <c r="H1996" s="556">
        <v>104.8182983274438</v>
      </c>
      <c r="I1996" s="523">
        <v>1.21</v>
      </c>
      <c r="J1996" s="523">
        <v>0</v>
      </c>
      <c r="K1996" s="232">
        <v>1.21</v>
      </c>
      <c r="L1996" s="523">
        <v>0</v>
      </c>
      <c r="M1996" s="231">
        <v>1.21</v>
      </c>
      <c r="N1996" s="233">
        <v>0</v>
      </c>
      <c r="O1996" s="233">
        <v>0</v>
      </c>
      <c r="P1996" s="231">
        <v>0</v>
      </c>
      <c r="Q1996" s="231">
        <v>0</v>
      </c>
      <c r="R1996" s="233">
        <v>0</v>
      </c>
      <c r="S1996" s="231">
        <v>0</v>
      </c>
      <c r="T1996" s="231">
        <v>32.766800000000003</v>
      </c>
      <c r="U1996" s="140" t="s">
        <v>12718</v>
      </c>
      <c r="V1996" s="141" t="s">
        <v>35683</v>
      </c>
      <c r="W1996" s="5" t="s">
        <v>11581</v>
      </c>
      <c r="X1996" s="7" t="b">
        <v>1</v>
      </c>
      <c r="Y1996" s="7">
        <v>0</v>
      </c>
      <c r="Z1996" s="7" t="b">
        <v>0</v>
      </c>
      <c r="AA1996" s="7" t="b">
        <v>1</v>
      </c>
      <c r="AC1996" s="405" t="s">
        <v>37964</v>
      </c>
      <c r="AD1996" s="406" t="s">
        <v>13552</v>
      </c>
      <c r="AE1996" s="406" t="s">
        <v>13490</v>
      </c>
      <c r="AF1996" s="406" t="s">
        <v>13317</v>
      </c>
      <c r="AG1996" s="406" t="s">
        <v>13317</v>
      </c>
      <c r="AH1996" s="418">
        <v>19.060740975829951</v>
      </c>
      <c r="AI1996" s="419">
        <v>104.8182983274438</v>
      </c>
      <c r="AJ1996" s="428">
        <v>1.21</v>
      </c>
      <c r="AK1996" s="428">
        <v>0</v>
      </c>
      <c r="AL1996" s="429">
        <v>1.21</v>
      </c>
      <c r="AM1996" s="407" t="s">
        <v>35683</v>
      </c>
    </row>
    <row r="1997" spans="2:39" ht="30" customHeight="1">
      <c r="B1997" s="130" t="s">
        <v>37965</v>
      </c>
      <c r="C1997" s="130" t="s">
        <v>13552</v>
      </c>
      <c r="D1997" s="130" t="s">
        <v>13490</v>
      </c>
      <c r="E1997" s="130" t="s">
        <v>13317</v>
      </c>
      <c r="F1997" s="130" t="s">
        <v>13317</v>
      </c>
      <c r="G1997" s="555">
        <v>19.071488502405849</v>
      </c>
      <c r="H1997" s="556">
        <v>104.9938694457349</v>
      </c>
      <c r="I1997" s="523">
        <v>0.59</v>
      </c>
      <c r="J1997" s="523">
        <v>0</v>
      </c>
      <c r="K1997" s="232">
        <v>0.59</v>
      </c>
      <c r="L1997" s="523">
        <v>0</v>
      </c>
      <c r="M1997" s="231">
        <v>0.59</v>
      </c>
      <c r="N1997" s="233">
        <v>0</v>
      </c>
      <c r="O1997" s="233">
        <v>0</v>
      </c>
      <c r="P1997" s="231">
        <v>0</v>
      </c>
      <c r="Q1997" s="231">
        <v>0</v>
      </c>
      <c r="R1997" s="233">
        <v>0</v>
      </c>
      <c r="S1997" s="231">
        <v>0</v>
      </c>
      <c r="T1997" s="231">
        <v>15.9772</v>
      </c>
      <c r="U1997" s="140" t="s">
        <v>12718</v>
      </c>
      <c r="V1997" s="141" t="s">
        <v>35674</v>
      </c>
      <c r="W1997" s="5" t="s">
        <v>11581</v>
      </c>
      <c r="X1997" s="7" t="b">
        <v>1</v>
      </c>
      <c r="Y1997" s="7">
        <v>0</v>
      </c>
      <c r="Z1997" s="7" t="b">
        <v>0</v>
      </c>
      <c r="AA1997" s="7" t="b">
        <v>1</v>
      </c>
      <c r="AC1997" s="405" t="s">
        <v>37965</v>
      </c>
      <c r="AD1997" s="406" t="s">
        <v>13552</v>
      </c>
      <c r="AE1997" s="406" t="s">
        <v>13490</v>
      </c>
      <c r="AF1997" s="406" t="s">
        <v>13317</v>
      </c>
      <c r="AG1997" s="406" t="s">
        <v>13317</v>
      </c>
      <c r="AH1997" s="418">
        <v>19.071488502405849</v>
      </c>
      <c r="AI1997" s="419">
        <v>104.9938694457349</v>
      </c>
      <c r="AJ1997" s="428">
        <v>0.59</v>
      </c>
      <c r="AK1997" s="428">
        <v>0</v>
      </c>
      <c r="AL1997" s="429">
        <v>0.59</v>
      </c>
      <c r="AM1997" s="407" t="s">
        <v>35674</v>
      </c>
    </row>
    <row r="1998" spans="2:39" ht="30" customHeight="1">
      <c r="B1998" s="130" t="s">
        <v>37966</v>
      </c>
      <c r="C1998" s="130" t="s">
        <v>13552</v>
      </c>
      <c r="D1998" s="130" t="s">
        <v>13490</v>
      </c>
      <c r="E1998" s="130" t="s">
        <v>13317</v>
      </c>
      <c r="F1998" s="130" t="s">
        <v>13317</v>
      </c>
      <c r="G1998" s="555">
        <v>19.0643228216836</v>
      </c>
      <c r="H1998" s="556">
        <v>104.9877301908236</v>
      </c>
      <c r="I1998" s="523">
        <v>0.85</v>
      </c>
      <c r="J1998" s="523">
        <v>0</v>
      </c>
      <c r="K1998" s="232">
        <v>0.85</v>
      </c>
      <c r="L1998" s="523">
        <v>0</v>
      </c>
      <c r="M1998" s="231">
        <v>0.85</v>
      </c>
      <c r="N1998" s="233">
        <v>0</v>
      </c>
      <c r="O1998" s="233">
        <v>0</v>
      </c>
      <c r="P1998" s="231">
        <v>0</v>
      </c>
      <c r="Q1998" s="231">
        <v>0</v>
      </c>
      <c r="R1998" s="233">
        <v>0</v>
      </c>
      <c r="S1998" s="231">
        <v>0</v>
      </c>
      <c r="T1998" s="231">
        <v>23.018000000000001</v>
      </c>
      <c r="U1998" s="140" t="s">
        <v>12718</v>
      </c>
      <c r="V1998" s="141" t="s">
        <v>35679</v>
      </c>
      <c r="W1998" s="5" t="s">
        <v>11581</v>
      </c>
      <c r="X1998" s="7" t="b">
        <v>1</v>
      </c>
      <c r="Y1998" s="7">
        <v>0</v>
      </c>
      <c r="Z1998" s="7" t="b">
        <v>0</v>
      </c>
      <c r="AA1998" s="7" t="b">
        <v>1</v>
      </c>
      <c r="AC1998" s="405" t="s">
        <v>37966</v>
      </c>
      <c r="AD1998" s="406" t="s">
        <v>13552</v>
      </c>
      <c r="AE1998" s="406" t="s">
        <v>13490</v>
      </c>
      <c r="AF1998" s="406" t="s">
        <v>13317</v>
      </c>
      <c r="AG1998" s="406" t="s">
        <v>13317</v>
      </c>
      <c r="AH1998" s="418">
        <v>19.0643228216836</v>
      </c>
      <c r="AI1998" s="419">
        <v>104.9877301908236</v>
      </c>
      <c r="AJ1998" s="428">
        <v>0.85</v>
      </c>
      <c r="AK1998" s="428">
        <v>0</v>
      </c>
      <c r="AL1998" s="429">
        <v>0.85</v>
      </c>
      <c r="AM1998" s="407" t="s">
        <v>35679</v>
      </c>
    </row>
    <row r="1999" spans="2:39" ht="30" customHeight="1">
      <c r="B1999" s="130" t="s">
        <v>37967</v>
      </c>
      <c r="C1999" s="130" t="s">
        <v>13552</v>
      </c>
      <c r="D1999" s="130" t="s">
        <v>13490</v>
      </c>
      <c r="E1999" s="130" t="s">
        <v>13317</v>
      </c>
      <c r="F1999" s="130" t="s">
        <v>13317</v>
      </c>
      <c r="G1999" s="555">
        <v>19.067172254261099</v>
      </c>
      <c r="H1999" s="556">
        <v>104.9920292198864</v>
      </c>
      <c r="I1999" s="523">
        <v>0.5</v>
      </c>
      <c r="J1999" s="523">
        <v>0</v>
      </c>
      <c r="K1999" s="232">
        <v>0.5</v>
      </c>
      <c r="L1999" s="523">
        <v>0</v>
      </c>
      <c r="M1999" s="231">
        <v>0.5</v>
      </c>
      <c r="N1999" s="233">
        <v>0</v>
      </c>
      <c r="O1999" s="233">
        <v>0</v>
      </c>
      <c r="P1999" s="231">
        <v>0</v>
      </c>
      <c r="Q1999" s="231">
        <v>0</v>
      </c>
      <c r="R1999" s="233">
        <v>0</v>
      </c>
      <c r="S1999" s="231">
        <v>0</v>
      </c>
      <c r="T1999" s="231">
        <v>13.54</v>
      </c>
      <c r="U1999" s="140" t="s">
        <v>12718</v>
      </c>
      <c r="V1999" s="141" t="s">
        <v>35680</v>
      </c>
      <c r="W1999" s="5" t="s">
        <v>11581</v>
      </c>
      <c r="X1999" s="7" t="b">
        <v>1</v>
      </c>
      <c r="Y1999" s="7">
        <v>0</v>
      </c>
      <c r="Z1999" s="7" t="b">
        <v>0</v>
      </c>
      <c r="AA1999" s="7" t="b">
        <v>1</v>
      </c>
      <c r="AC1999" s="405" t="s">
        <v>37967</v>
      </c>
      <c r="AD1999" s="406" t="s">
        <v>13552</v>
      </c>
      <c r="AE1999" s="406" t="s">
        <v>13490</v>
      </c>
      <c r="AF1999" s="406" t="s">
        <v>13317</v>
      </c>
      <c r="AG1999" s="406" t="s">
        <v>13317</v>
      </c>
      <c r="AH1999" s="418">
        <v>19.067172254261099</v>
      </c>
      <c r="AI1999" s="419">
        <v>104.9920292198864</v>
      </c>
      <c r="AJ1999" s="428">
        <v>0.5</v>
      </c>
      <c r="AK1999" s="428">
        <v>0</v>
      </c>
      <c r="AL1999" s="429">
        <v>0.5</v>
      </c>
      <c r="AM1999" s="407" t="s">
        <v>35680</v>
      </c>
    </row>
    <row r="2000" spans="2:39" ht="30" customHeight="1">
      <c r="B2000" s="130" t="s">
        <v>37968</v>
      </c>
      <c r="C2000" s="130" t="s">
        <v>13552</v>
      </c>
      <c r="D2000" s="130" t="s">
        <v>13490</v>
      </c>
      <c r="E2000" s="130" t="s">
        <v>13317</v>
      </c>
      <c r="F2000" s="130" t="s">
        <v>13317</v>
      </c>
      <c r="G2000" s="555">
        <v>19.069847532695071</v>
      </c>
      <c r="H2000" s="556">
        <v>104.99130142698201</v>
      </c>
      <c r="I2000" s="523">
        <v>0.66</v>
      </c>
      <c r="J2000" s="523">
        <v>0</v>
      </c>
      <c r="K2000" s="232">
        <v>0.66</v>
      </c>
      <c r="L2000" s="523">
        <v>0</v>
      </c>
      <c r="M2000" s="231">
        <v>0.66</v>
      </c>
      <c r="N2000" s="233">
        <v>0</v>
      </c>
      <c r="O2000" s="233">
        <v>0</v>
      </c>
      <c r="P2000" s="231">
        <v>0</v>
      </c>
      <c r="Q2000" s="231">
        <v>0</v>
      </c>
      <c r="R2000" s="233">
        <v>0</v>
      </c>
      <c r="S2000" s="231">
        <v>0</v>
      </c>
      <c r="T2000" s="231">
        <v>17.872800000000002</v>
      </c>
      <c r="U2000" s="140" t="s">
        <v>12718</v>
      </c>
      <c r="V2000" s="141" t="s">
        <v>35688</v>
      </c>
      <c r="W2000" s="5" t="s">
        <v>11581</v>
      </c>
      <c r="X2000" s="7" t="b">
        <v>1</v>
      </c>
      <c r="Y2000" s="7">
        <v>0</v>
      </c>
      <c r="Z2000" s="7" t="b">
        <v>0</v>
      </c>
      <c r="AA2000" s="7" t="b">
        <v>1</v>
      </c>
      <c r="AC2000" s="405" t="s">
        <v>37968</v>
      </c>
      <c r="AD2000" s="406" t="s">
        <v>13552</v>
      </c>
      <c r="AE2000" s="406" t="s">
        <v>13490</v>
      </c>
      <c r="AF2000" s="406" t="s">
        <v>13317</v>
      </c>
      <c r="AG2000" s="406" t="s">
        <v>13317</v>
      </c>
      <c r="AH2000" s="418">
        <v>19.069847532695071</v>
      </c>
      <c r="AI2000" s="419">
        <v>104.99130142698201</v>
      </c>
      <c r="AJ2000" s="428">
        <v>0.66</v>
      </c>
      <c r="AK2000" s="428">
        <v>0</v>
      </c>
      <c r="AL2000" s="429">
        <v>0.66</v>
      </c>
      <c r="AM2000" s="407" t="s">
        <v>35688</v>
      </c>
    </row>
    <row r="2001" spans="2:39" ht="30" customHeight="1">
      <c r="B2001" s="130" t="s">
        <v>37969</v>
      </c>
      <c r="C2001" s="130" t="s">
        <v>13552</v>
      </c>
      <c r="D2001" s="130" t="s">
        <v>13490</v>
      </c>
      <c r="E2001" s="130" t="s">
        <v>13317</v>
      </c>
      <c r="F2001" s="130" t="s">
        <v>13317</v>
      </c>
      <c r="G2001" s="555">
        <v>19.06837615264536</v>
      </c>
      <c r="H2001" s="556">
        <v>104.9903015657232</v>
      </c>
      <c r="I2001" s="523">
        <v>0.7</v>
      </c>
      <c r="J2001" s="523">
        <v>0</v>
      </c>
      <c r="K2001" s="232">
        <v>0.7</v>
      </c>
      <c r="L2001" s="523">
        <v>0</v>
      </c>
      <c r="M2001" s="231">
        <v>0.7</v>
      </c>
      <c r="N2001" s="233">
        <v>0</v>
      </c>
      <c r="O2001" s="233">
        <v>0</v>
      </c>
      <c r="P2001" s="231">
        <v>0</v>
      </c>
      <c r="Q2001" s="231">
        <v>0</v>
      </c>
      <c r="R2001" s="233">
        <v>0</v>
      </c>
      <c r="S2001" s="231">
        <v>0</v>
      </c>
      <c r="T2001" s="231">
        <v>18.956</v>
      </c>
      <c r="U2001" s="140" t="s">
        <v>12718</v>
      </c>
      <c r="V2001" s="141" t="s">
        <v>35691</v>
      </c>
      <c r="W2001" s="5" t="s">
        <v>11581</v>
      </c>
      <c r="X2001" s="7" t="b">
        <v>1</v>
      </c>
      <c r="Y2001" s="7">
        <v>0</v>
      </c>
      <c r="Z2001" s="7" t="b">
        <v>0</v>
      </c>
      <c r="AA2001" s="7" t="b">
        <v>1</v>
      </c>
      <c r="AC2001" s="405" t="s">
        <v>37969</v>
      </c>
      <c r="AD2001" s="406" t="s">
        <v>13552</v>
      </c>
      <c r="AE2001" s="406" t="s">
        <v>13490</v>
      </c>
      <c r="AF2001" s="406" t="s">
        <v>13317</v>
      </c>
      <c r="AG2001" s="406" t="s">
        <v>13317</v>
      </c>
      <c r="AH2001" s="418">
        <v>19.06837615264536</v>
      </c>
      <c r="AI2001" s="419">
        <v>104.9903015657232</v>
      </c>
      <c r="AJ2001" s="428">
        <v>0.7</v>
      </c>
      <c r="AK2001" s="428">
        <v>0</v>
      </c>
      <c r="AL2001" s="429">
        <v>0.7</v>
      </c>
      <c r="AM2001" s="407" t="s">
        <v>35691</v>
      </c>
    </row>
    <row r="2002" spans="2:39" ht="30" customHeight="1">
      <c r="B2002" s="130" t="s">
        <v>37970</v>
      </c>
      <c r="C2002" s="130" t="s">
        <v>13552</v>
      </c>
      <c r="D2002" s="130" t="s">
        <v>13490</v>
      </c>
      <c r="E2002" s="130" t="s">
        <v>13317</v>
      </c>
      <c r="F2002" s="130" t="s">
        <v>13317</v>
      </c>
      <c r="G2002" s="555">
        <v>19.071758579082228</v>
      </c>
      <c r="H2002" s="556">
        <v>104.99460152548291</v>
      </c>
      <c r="I2002" s="523">
        <v>1.1399999999999999</v>
      </c>
      <c r="J2002" s="523">
        <v>0</v>
      </c>
      <c r="K2002" s="232">
        <v>1.1399999999999999</v>
      </c>
      <c r="L2002" s="523">
        <v>0</v>
      </c>
      <c r="M2002" s="231">
        <v>1.1399999999999999</v>
      </c>
      <c r="N2002" s="233">
        <v>0</v>
      </c>
      <c r="O2002" s="233">
        <v>0</v>
      </c>
      <c r="P2002" s="231">
        <v>0</v>
      </c>
      <c r="Q2002" s="231">
        <v>0</v>
      </c>
      <c r="R2002" s="233">
        <v>0</v>
      </c>
      <c r="S2002" s="231">
        <v>0</v>
      </c>
      <c r="T2002" s="231">
        <v>30.871199999999991</v>
      </c>
      <c r="U2002" s="140" t="s">
        <v>12718</v>
      </c>
      <c r="V2002" s="141" t="s">
        <v>35709</v>
      </c>
      <c r="W2002" s="5" t="s">
        <v>11581</v>
      </c>
      <c r="X2002" s="7" t="b">
        <v>1</v>
      </c>
      <c r="Y2002" s="7">
        <v>0</v>
      </c>
      <c r="Z2002" s="7" t="b">
        <v>0</v>
      </c>
      <c r="AA2002" s="7" t="b">
        <v>1</v>
      </c>
      <c r="AC2002" s="405" t="s">
        <v>37970</v>
      </c>
      <c r="AD2002" s="406" t="s">
        <v>13552</v>
      </c>
      <c r="AE2002" s="406" t="s">
        <v>13490</v>
      </c>
      <c r="AF2002" s="406" t="s">
        <v>13317</v>
      </c>
      <c r="AG2002" s="406" t="s">
        <v>13317</v>
      </c>
      <c r="AH2002" s="418">
        <v>19.071758579082228</v>
      </c>
      <c r="AI2002" s="419">
        <v>104.99460152548291</v>
      </c>
      <c r="AJ2002" s="428">
        <v>1.1399999999999999</v>
      </c>
      <c r="AK2002" s="428">
        <v>0</v>
      </c>
      <c r="AL2002" s="429">
        <v>1.1399999999999999</v>
      </c>
      <c r="AM2002" s="407" t="s">
        <v>35709</v>
      </c>
    </row>
    <row r="2003" spans="2:39" ht="30" customHeight="1">
      <c r="B2003" s="130" t="s">
        <v>37971</v>
      </c>
      <c r="C2003" s="130" t="s">
        <v>13552</v>
      </c>
      <c r="D2003" s="130" t="s">
        <v>13490</v>
      </c>
      <c r="E2003" s="130" t="s">
        <v>13317</v>
      </c>
      <c r="F2003" s="130" t="s">
        <v>13317</v>
      </c>
      <c r="G2003" s="555">
        <v>19.066621501330818</v>
      </c>
      <c r="H2003" s="556">
        <v>104.99174335728711</v>
      </c>
      <c r="I2003" s="523">
        <v>0.78</v>
      </c>
      <c r="J2003" s="523">
        <v>0</v>
      </c>
      <c r="K2003" s="232">
        <v>0.78</v>
      </c>
      <c r="L2003" s="523">
        <v>0</v>
      </c>
      <c r="M2003" s="231">
        <v>0.78</v>
      </c>
      <c r="N2003" s="233">
        <v>0</v>
      </c>
      <c r="O2003" s="233">
        <v>0</v>
      </c>
      <c r="P2003" s="231">
        <v>0</v>
      </c>
      <c r="Q2003" s="231">
        <v>0</v>
      </c>
      <c r="R2003" s="233">
        <v>0</v>
      </c>
      <c r="S2003" s="231">
        <v>0</v>
      </c>
      <c r="T2003" s="231">
        <v>21.122399999999999</v>
      </c>
      <c r="U2003" s="140" t="s">
        <v>12718</v>
      </c>
      <c r="V2003" s="141" t="s">
        <v>35730</v>
      </c>
      <c r="W2003" s="5" t="s">
        <v>11581</v>
      </c>
      <c r="X2003" s="7" t="b">
        <v>1</v>
      </c>
      <c r="Y2003" s="7">
        <v>0</v>
      </c>
      <c r="Z2003" s="7" t="b">
        <v>0</v>
      </c>
      <c r="AA2003" s="7" t="b">
        <v>1</v>
      </c>
      <c r="AC2003" s="405" t="s">
        <v>37971</v>
      </c>
      <c r="AD2003" s="406" t="s">
        <v>13552</v>
      </c>
      <c r="AE2003" s="406" t="s">
        <v>13490</v>
      </c>
      <c r="AF2003" s="406" t="s">
        <v>13317</v>
      </c>
      <c r="AG2003" s="406" t="s">
        <v>13317</v>
      </c>
      <c r="AH2003" s="418">
        <v>19.066621501330818</v>
      </c>
      <c r="AI2003" s="419">
        <v>104.99174335728711</v>
      </c>
      <c r="AJ2003" s="428">
        <v>0.78</v>
      </c>
      <c r="AK2003" s="428">
        <v>0</v>
      </c>
      <c r="AL2003" s="429">
        <v>0.78</v>
      </c>
      <c r="AM2003" s="407" t="s">
        <v>35730</v>
      </c>
    </row>
    <row r="2004" spans="2:39" ht="30" customHeight="1">
      <c r="B2004" s="130" t="s">
        <v>37972</v>
      </c>
      <c r="C2004" s="130" t="s">
        <v>13552</v>
      </c>
      <c r="D2004" s="130" t="s">
        <v>13490</v>
      </c>
      <c r="E2004" s="130" t="s">
        <v>13317</v>
      </c>
      <c r="F2004" s="130" t="s">
        <v>13317</v>
      </c>
      <c r="G2004" s="555">
        <v>19.068988810147172</v>
      </c>
      <c r="H2004" s="556">
        <v>104.9916137581244</v>
      </c>
      <c r="I2004" s="523">
        <v>0.47</v>
      </c>
      <c r="J2004" s="523">
        <v>0</v>
      </c>
      <c r="K2004" s="232">
        <v>0.47</v>
      </c>
      <c r="L2004" s="523">
        <v>0</v>
      </c>
      <c r="M2004" s="231">
        <v>0.47</v>
      </c>
      <c r="N2004" s="233">
        <v>0</v>
      </c>
      <c r="O2004" s="233">
        <v>0</v>
      </c>
      <c r="P2004" s="231">
        <v>0</v>
      </c>
      <c r="Q2004" s="231">
        <v>0</v>
      </c>
      <c r="R2004" s="233">
        <v>0</v>
      </c>
      <c r="S2004" s="231">
        <v>0</v>
      </c>
      <c r="T2004" s="231">
        <v>12.727600000000001</v>
      </c>
      <c r="U2004" s="140" t="s">
        <v>12718</v>
      </c>
      <c r="V2004" s="141" t="s">
        <v>35735</v>
      </c>
      <c r="W2004" s="5" t="s">
        <v>11581</v>
      </c>
      <c r="X2004" s="7" t="b">
        <v>1</v>
      </c>
      <c r="Y2004" s="7">
        <v>0</v>
      </c>
      <c r="Z2004" s="7" t="b">
        <v>0</v>
      </c>
      <c r="AA2004" s="7" t="b">
        <v>1</v>
      </c>
      <c r="AC2004" s="405" t="s">
        <v>37972</v>
      </c>
      <c r="AD2004" s="406" t="s">
        <v>13552</v>
      </c>
      <c r="AE2004" s="406" t="s">
        <v>13490</v>
      </c>
      <c r="AF2004" s="406" t="s">
        <v>13317</v>
      </c>
      <c r="AG2004" s="406" t="s">
        <v>13317</v>
      </c>
      <c r="AH2004" s="418">
        <v>19.068988810147172</v>
      </c>
      <c r="AI2004" s="419">
        <v>104.9916137581244</v>
      </c>
      <c r="AJ2004" s="428">
        <v>0.47</v>
      </c>
      <c r="AK2004" s="428">
        <v>0</v>
      </c>
      <c r="AL2004" s="429">
        <v>0.47</v>
      </c>
      <c r="AM2004" s="407" t="s">
        <v>35735</v>
      </c>
    </row>
    <row r="2005" spans="2:39" ht="30" customHeight="1">
      <c r="B2005" s="130" t="s">
        <v>37973</v>
      </c>
      <c r="C2005" s="130" t="s">
        <v>13552</v>
      </c>
      <c r="D2005" s="130" t="s">
        <v>13490</v>
      </c>
      <c r="E2005" s="130" t="s">
        <v>13317</v>
      </c>
      <c r="F2005" s="130" t="s">
        <v>13317</v>
      </c>
      <c r="G2005" s="555">
        <v>19.069122372570281</v>
      </c>
      <c r="H2005" s="556">
        <v>104.9931058047531</v>
      </c>
      <c r="I2005" s="523">
        <v>0.24</v>
      </c>
      <c r="J2005" s="523">
        <v>0</v>
      </c>
      <c r="K2005" s="232">
        <v>0.24</v>
      </c>
      <c r="L2005" s="523">
        <v>0</v>
      </c>
      <c r="M2005" s="231">
        <v>0.24</v>
      </c>
      <c r="N2005" s="233">
        <v>0</v>
      </c>
      <c r="O2005" s="233">
        <v>0</v>
      </c>
      <c r="P2005" s="231">
        <v>0</v>
      </c>
      <c r="Q2005" s="231">
        <v>0</v>
      </c>
      <c r="R2005" s="233">
        <v>0</v>
      </c>
      <c r="S2005" s="231">
        <v>0</v>
      </c>
      <c r="T2005" s="231">
        <v>6.4991999999999992</v>
      </c>
      <c r="U2005" s="140" t="s">
        <v>12718</v>
      </c>
      <c r="V2005" s="141" t="s">
        <v>35762</v>
      </c>
      <c r="W2005" s="5" t="s">
        <v>11581</v>
      </c>
      <c r="X2005" s="7" t="b">
        <v>1</v>
      </c>
      <c r="Y2005" s="7">
        <v>0</v>
      </c>
      <c r="Z2005" s="7" t="b">
        <v>0</v>
      </c>
      <c r="AA2005" s="7" t="b">
        <v>1</v>
      </c>
      <c r="AC2005" s="405" t="s">
        <v>37973</v>
      </c>
      <c r="AD2005" s="406" t="s">
        <v>13552</v>
      </c>
      <c r="AE2005" s="406" t="s">
        <v>13490</v>
      </c>
      <c r="AF2005" s="406" t="s">
        <v>13317</v>
      </c>
      <c r="AG2005" s="406" t="s">
        <v>13317</v>
      </c>
      <c r="AH2005" s="418">
        <v>19.069122372570281</v>
      </c>
      <c r="AI2005" s="419">
        <v>104.9931058047531</v>
      </c>
      <c r="AJ2005" s="428">
        <v>0.24</v>
      </c>
      <c r="AK2005" s="428">
        <v>0</v>
      </c>
      <c r="AL2005" s="429">
        <v>0.24</v>
      </c>
      <c r="AM2005" s="407" t="s">
        <v>35762</v>
      </c>
    </row>
    <row r="2006" spans="2:39" ht="30" customHeight="1">
      <c r="B2006" s="130" t="s">
        <v>37974</v>
      </c>
      <c r="C2006" s="130" t="s">
        <v>13552</v>
      </c>
      <c r="D2006" s="130" t="s">
        <v>13490</v>
      </c>
      <c r="E2006" s="130" t="s">
        <v>13317</v>
      </c>
      <c r="F2006" s="130" t="s">
        <v>13317</v>
      </c>
      <c r="G2006" s="555">
        <v>19.06917897769257</v>
      </c>
      <c r="H2006" s="556">
        <v>104.9912814548656</v>
      </c>
      <c r="I2006" s="523">
        <v>0.42</v>
      </c>
      <c r="J2006" s="523">
        <v>0</v>
      </c>
      <c r="K2006" s="232">
        <v>0.42</v>
      </c>
      <c r="L2006" s="523">
        <v>0</v>
      </c>
      <c r="M2006" s="231">
        <v>0.42</v>
      </c>
      <c r="N2006" s="233">
        <v>0</v>
      </c>
      <c r="O2006" s="233">
        <v>0</v>
      </c>
      <c r="P2006" s="231">
        <v>0</v>
      </c>
      <c r="Q2006" s="231">
        <v>0</v>
      </c>
      <c r="R2006" s="233">
        <v>0</v>
      </c>
      <c r="S2006" s="231">
        <v>0</v>
      </c>
      <c r="T2006" s="231">
        <v>11.3736</v>
      </c>
      <c r="U2006" s="140" t="s">
        <v>12718</v>
      </c>
      <c r="V2006" s="141" t="s">
        <v>35771</v>
      </c>
      <c r="W2006" s="5" t="s">
        <v>11581</v>
      </c>
      <c r="X2006" s="7" t="b">
        <v>1</v>
      </c>
      <c r="Y2006" s="7">
        <v>0</v>
      </c>
      <c r="Z2006" s="7" t="b">
        <v>0</v>
      </c>
      <c r="AA2006" s="7" t="b">
        <v>1</v>
      </c>
      <c r="AC2006" s="405" t="s">
        <v>37974</v>
      </c>
      <c r="AD2006" s="406" t="s">
        <v>13552</v>
      </c>
      <c r="AE2006" s="406" t="s">
        <v>13490</v>
      </c>
      <c r="AF2006" s="406" t="s">
        <v>13317</v>
      </c>
      <c r="AG2006" s="406" t="s">
        <v>13317</v>
      </c>
      <c r="AH2006" s="418">
        <v>19.06917897769257</v>
      </c>
      <c r="AI2006" s="419">
        <v>104.9912814548656</v>
      </c>
      <c r="AJ2006" s="428">
        <v>0.42</v>
      </c>
      <c r="AK2006" s="428">
        <v>0</v>
      </c>
      <c r="AL2006" s="429">
        <v>0.42</v>
      </c>
      <c r="AM2006" s="407" t="s">
        <v>35771</v>
      </c>
    </row>
    <row r="2007" spans="2:39" ht="30" customHeight="1">
      <c r="B2007" s="130" t="s">
        <v>37975</v>
      </c>
      <c r="C2007" s="130" t="s">
        <v>13552</v>
      </c>
      <c r="D2007" s="130" t="s">
        <v>13490</v>
      </c>
      <c r="E2007" s="130" t="s">
        <v>13317</v>
      </c>
      <c r="F2007" s="130" t="s">
        <v>13317</v>
      </c>
      <c r="G2007" s="555">
        <v>19.067150098166309</v>
      </c>
      <c r="H2007" s="556">
        <v>104.9882283326354</v>
      </c>
      <c r="I2007" s="523">
        <v>1.1299999999999999</v>
      </c>
      <c r="J2007" s="523">
        <v>0</v>
      </c>
      <c r="K2007" s="232">
        <v>1.1299999999999999</v>
      </c>
      <c r="L2007" s="523">
        <v>0</v>
      </c>
      <c r="M2007" s="231">
        <v>1.1299999999999999</v>
      </c>
      <c r="N2007" s="233">
        <v>0</v>
      </c>
      <c r="O2007" s="233">
        <v>0</v>
      </c>
      <c r="P2007" s="231">
        <v>0</v>
      </c>
      <c r="Q2007" s="231">
        <v>0</v>
      </c>
      <c r="R2007" s="233">
        <v>0</v>
      </c>
      <c r="S2007" s="231">
        <v>0</v>
      </c>
      <c r="T2007" s="231">
        <v>30.6004</v>
      </c>
      <c r="U2007" s="140" t="s">
        <v>12718</v>
      </c>
      <c r="V2007" s="141" t="s">
        <v>35777</v>
      </c>
      <c r="W2007" s="5" t="s">
        <v>11581</v>
      </c>
      <c r="X2007" s="7" t="b">
        <v>1</v>
      </c>
      <c r="Y2007" s="7">
        <v>0</v>
      </c>
      <c r="Z2007" s="7" t="b">
        <v>0</v>
      </c>
      <c r="AA2007" s="7" t="b">
        <v>1</v>
      </c>
      <c r="AC2007" s="405" t="s">
        <v>37975</v>
      </c>
      <c r="AD2007" s="406" t="s">
        <v>13552</v>
      </c>
      <c r="AE2007" s="406" t="s">
        <v>13490</v>
      </c>
      <c r="AF2007" s="406" t="s">
        <v>13317</v>
      </c>
      <c r="AG2007" s="406" t="s">
        <v>13317</v>
      </c>
      <c r="AH2007" s="418">
        <v>19.067150098166309</v>
      </c>
      <c r="AI2007" s="419">
        <v>104.9882283326354</v>
      </c>
      <c r="AJ2007" s="428">
        <v>1.1299999999999999</v>
      </c>
      <c r="AK2007" s="428">
        <v>0</v>
      </c>
      <c r="AL2007" s="429">
        <v>1.1299999999999999</v>
      </c>
      <c r="AM2007" s="407" t="s">
        <v>35777</v>
      </c>
    </row>
    <row r="2008" spans="2:39" ht="30" customHeight="1">
      <c r="B2008" s="130" t="s">
        <v>37976</v>
      </c>
      <c r="C2008" s="130" t="s">
        <v>13552</v>
      </c>
      <c r="D2008" s="130" t="s">
        <v>13490</v>
      </c>
      <c r="E2008" s="130" t="s">
        <v>13317</v>
      </c>
      <c r="F2008" s="130" t="s">
        <v>13317</v>
      </c>
      <c r="G2008" s="555">
        <v>19.068221319412942</v>
      </c>
      <c r="H2008" s="556">
        <v>104.9912515624157</v>
      </c>
      <c r="I2008" s="523">
        <v>0.44</v>
      </c>
      <c r="J2008" s="523">
        <v>0</v>
      </c>
      <c r="K2008" s="232">
        <v>0.44</v>
      </c>
      <c r="L2008" s="523">
        <v>0</v>
      </c>
      <c r="M2008" s="231">
        <v>0.44</v>
      </c>
      <c r="N2008" s="233">
        <v>0</v>
      </c>
      <c r="O2008" s="233">
        <v>0</v>
      </c>
      <c r="P2008" s="231">
        <v>0</v>
      </c>
      <c r="Q2008" s="231">
        <v>0</v>
      </c>
      <c r="R2008" s="233">
        <v>0</v>
      </c>
      <c r="S2008" s="231">
        <v>0</v>
      </c>
      <c r="T2008" s="231">
        <v>11.9152</v>
      </c>
      <c r="U2008" s="140" t="s">
        <v>12718</v>
      </c>
      <c r="V2008" s="141" t="s">
        <v>35768</v>
      </c>
      <c r="W2008" s="5" t="s">
        <v>11581</v>
      </c>
      <c r="X2008" s="7" t="b">
        <v>1</v>
      </c>
      <c r="Y2008" s="7">
        <v>0</v>
      </c>
      <c r="Z2008" s="7" t="b">
        <v>0</v>
      </c>
      <c r="AA2008" s="7" t="b">
        <v>1</v>
      </c>
      <c r="AC2008" s="405" t="s">
        <v>37976</v>
      </c>
      <c r="AD2008" s="406" t="s">
        <v>13552</v>
      </c>
      <c r="AE2008" s="406" t="s">
        <v>13490</v>
      </c>
      <c r="AF2008" s="406" t="s">
        <v>13317</v>
      </c>
      <c r="AG2008" s="406" t="s">
        <v>13317</v>
      </c>
      <c r="AH2008" s="418">
        <v>19.068221319412942</v>
      </c>
      <c r="AI2008" s="419">
        <v>104.9912515624157</v>
      </c>
      <c r="AJ2008" s="428">
        <v>0.44</v>
      </c>
      <c r="AK2008" s="428">
        <v>0</v>
      </c>
      <c r="AL2008" s="429">
        <v>0.44</v>
      </c>
      <c r="AM2008" s="407" t="s">
        <v>35768</v>
      </c>
    </row>
    <row r="2009" spans="2:39" ht="30" customHeight="1">
      <c r="B2009" s="130" t="s">
        <v>37977</v>
      </c>
      <c r="C2009" s="130" t="s">
        <v>13552</v>
      </c>
      <c r="D2009" s="130" t="s">
        <v>13490</v>
      </c>
      <c r="E2009" s="130" t="s">
        <v>13317</v>
      </c>
      <c r="F2009" s="130" t="s">
        <v>13317</v>
      </c>
      <c r="G2009" s="555">
        <v>19.066461441236122</v>
      </c>
      <c r="H2009" s="556">
        <v>104.98977619092869</v>
      </c>
      <c r="I2009" s="523">
        <v>0.14000000000000001</v>
      </c>
      <c r="J2009" s="523">
        <v>0</v>
      </c>
      <c r="K2009" s="232">
        <v>0.14000000000000001</v>
      </c>
      <c r="L2009" s="523">
        <v>0</v>
      </c>
      <c r="M2009" s="231">
        <v>0.14000000000000001</v>
      </c>
      <c r="N2009" s="233">
        <v>0</v>
      </c>
      <c r="O2009" s="233">
        <v>0</v>
      </c>
      <c r="P2009" s="231">
        <v>0</v>
      </c>
      <c r="Q2009" s="231">
        <v>0</v>
      </c>
      <c r="R2009" s="233">
        <v>0</v>
      </c>
      <c r="S2009" s="231">
        <v>0</v>
      </c>
      <c r="T2009" s="231">
        <v>3.7911999999999999</v>
      </c>
      <c r="U2009" s="140" t="s">
        <v>12718</v>
      </c>
      <c r="V2009" s="141" t="s">
        <v>35719</v>
      </c>
      <c r="W2009" s="5" t="s">
        <v>11581</v>
      </c>
      <c r="X2009" s="7" t="b">
        <v>1</v>
      </c>
      <c r="Y2009" s="7">
        <v>0</v>
      </c>
      <c r="Z2009" s="7" t="b">
        <v>0</v>
      </c>
      <c r="AA2009" s="7" t="b">
        <v>1</v>
      </c>
      <c r="AC2009" s="405" t="s">
        <v>37977</v>
      </c>
      <c r="AD2009" s="406" t="s">
        <v>13552</v>
      </c>
      <c r="AE2009" s="406" t="s">
        <v>13490</v>
      </c>
      <c r="AF2009" s="406" t="s">
        <v>13317</v>
      </c>
      <c r="AG2009" s="406" t="s">
        <v>13317</v>
      </c>
      <c r="AH2009" s="418">
        <v>19.066461441236122</v>
      </c>
      <c r="AI2009" s="419">
        <v>104.98977619092869</v>
      </c>
      <c r="AJ2009" s="428">
        <v>0.14000000000000001</v>
      </c>
      <c r="AK2009" s="428">
        <v>0</v>
      </c>
      <c r="AL2009" s="429">
        <v>0.14000000000000001</v>
      </c>
      <c r="AM2009" s="407" t="s">
        <v>35719</v>
      </c>
    </row>
    <row r="2010" spans="2:39" ht="30" customHeight="1">
      <c r="B2010" s="130" t="s">
        <v>37978</v>
      </c>
      <c r="C2010" s="130" t="s">
        <v>13552</v>
      </c>
      <c r="D2010" s="130" t="s">
        <v>13490</v>
      </c>
      <c r="E2010" s="130" t="s">
        <v>13317</v>
      </c>
      <c r="F2010" s="130" t="s">
        <v>13317</v>
      </c>
      <c r="G2010" s="555">
        <v>19.068884584928899</v>
      </c>
      <c r="H2010" s="556">
        <v>104.99528146969359</v>
      </c>
      <c r="I2010" s="523">
        <v>0.96</v>
      </c>
      <c r="J2010" s="523">
        <v>0</v>
      </c>
      <c r="K2010" s="232">
        <v>0.96</v>
      </c>
      <c r="L2010" s="523">
        <v>0</v>
      </c>
      <c r="M2010" s="231">
        <v>0.96</v>
      </c>
      <c r="N2010" s="233">
        <v>0</v>
      </c>
      <c r="O2010" s="233">
        <v>0</v>
      </c>
      <c r="P2010" s="231">
        <v>0</v>
      </c>
      <c r="Q2010" s="231">
        <v>0</v>
      </c>
      <c r="R2010" s="233">
        <v>0</v>
      </c>
      <c r="S2010" s="231">
        <v>0</v>
      </c>
      <c r="T2010" s="231">
        <v>25.9968</v>
      </c>
      <c r="U2010" s="140" t="s">
        <v>12718</v>
      </c>
      <c r="V2010" s="141" t="s">
        <v>35687</v>
      </c>
      <c r="W2010" s="5" t="s">
        <v>11581</v>
      </c>
      <c r="X2010" s="7" t="b">
        <v>1</v>
      </c>
      <c r="Y2010" s="7">
        <v>0</v>
      </c>
      <c r="Z2010" s="7" t="b">
        <v>0</v>
      </c>
      <c r="AA2010" s="7" t="b">
        <v>1</v>
      </c>
      <c r="AC2010" s="405" t="s">
        <v>37978</v>
      </c>
      <c r="AD2010" s="406" t="s">
        <v>13552</v>
      </c>
      <c r="AE2010" s="406" t="s">
        <v>13490</v>
      </c>
      <c r="AF2010" s="406" t="s">
        <v>13317</v>
      </c>
      <c r="AG2010" s="406" t="s">
        <v>13317</v>
      </c>
      <c r="AH2010" s="418">
        <v>19.068884584928899</v>
      </c>
      <c r="AI2010" s="419">
        <v>104.99528146969359</v>
      </c>
      <c r="AJ2010" s="428">
        <v>0.96</v>
      </c>
      <c r="AK2010" s="428">
        <v>0</v>
      </c>
      <c r="AL2010" s="429">
        <v>0.96</v>
      </c>
      <c r="AM2010" s="407" t="s">
        <v>35687</v>
      </c>
    </row>
    <row r="2011" spans="2:39" ht="30" customHeight="1">
      <c r="B2011" s="130" t="s">
        <v>37979</v>
      </c>
      <c r="C2011" s="130" t="s">
        <v>13552</v>
      </c>
      <c r="D2011" s="130" t="s">
        <v>13490</v>
      </c>
      <c r="E2011" s="130" t="s">
        <v>13317</v>
      </c>
      <c r="F2011" s="130" t="s">
        <v>13317</v>
      </c>
      <c r="G2011" s="555">
        <v>19.071102220030522</v>
      </c>
      <c r="H2011" s="556">
        <v>104.9921869626943</v>
      </c>
      <c r="I2011" s="523">
        <v>0.75</v>
      </c>
      <c r="J2011" s="523">
        <v>0</v>
      </c>
      <c r="K2011" s="232">
        <v>0.75</v>
      </c>
      <c r="L2011" s="523">
        <v>0</v>
      </c>
      <c r="M2011" s="231">
        <v>0.75</v>
      </c>
      <c r="N2011" s="233">
        <v>0</v>
      </c>
      <c r="O2011" s="233">
        <v>0</v>
      </c>
      <c r="P2011" s="231">
        <v>0</v>
      </c>
      <c r="Q2011" s="231">
        <v>0</v>
      </c>
      <c r="R2011" s="233">
        <v>0</v>
      </c>
      <c r="S2011" s="231">
        <v>0</v>
      </c>
      <c r="T2011" s="231">
        <v>20.309999999999999</v>
      </c>
      <c r="U2011" s="140" t="s">
        <v>12718</v>
      </c>
      <c r="V2011" s="141" t="s">
        <v>35713</v>
      </c>
      <c r="W2011" s="5" t="s">
        <v>11581</v>
      </c>
      <c r="X2011" s="7" t="b">
        <v>1</v>
      </c>
      <c r="Y2011" s="7">
        <v>0</v>
      </c>
      <c r="Z2011" s="7" t="b">
        <v>0</v>
      </c>
      <c r="AA2011" s="7" t="b">
        <v>1</v>
      </c>
      <c r="AC2011" s="405" t="s">
        <v>37979</v>
      </c>
      <c r="AD2011" s="406" t="s">
        <v>13552</v>
      </c>
      <c r="AE2011" s="406" t="s">
        <v>13490</v>
      </c>
      <c r="AF2011" s="406" t="s">
        <v>13317</v>
      </c>
      <c r="AG2011" s="406" t="s">
        <v>13317</v>
      </c>
      <c r="AH2011" s="418">
        <v>19.071102220030522</v>
      </c>
      <c r="AI2011" s="419">
        <v>104.9921869626943</v>
      </c>
      <c r="AJ2011" s="428">
        <v>0.75</v>
      </c>
      <c r="AK2011" s="428">
        <v>0</v>
      </c>
      <c r="AL2011" s="429">
        <v>0.75</v>
      </c>
      <c r="AM2011" s="407" t="s">
        <v>35713</v>
      </c>
    </row>
    <row r="2012" spans="2:39" ht="30" customHeight="1">
      <c r="B2012" s="130" t="s">
        <v>37980</v>
      </c>
      <c r="C2012" s="130" t="s">
        <v>13552</v>
      </c>
      <c r="D2012" s="130" t="s">
        <v>13490</v>
      </c>
      <c r="E2012" s="130" t="s">
        <v>13317</v>
      </c>
      <c r="F2012" s="130" t="s">
        <v>13317</v>
      </c>
      <c r="G2012" s="555">
        <v>19.068460546374411</v>
      </c>
      <c r="H2012" s="556">
        <v>104.98792613411329</v>
      </c>
      <c r="I2012" s="523">
        <v>0.77</v>
      </c>
      <c r="J2012" s="523">
        <v>0</v>
      </c>
      <c r="K2012" s="232">
        <v>0.77</v>
      </c>
      <c r="L2012" s="523">
        <v>0</v>
      </c>
      <c r="M2012" s="231">
        <v>0.77</v>
      </c>
      <c r="N2012" s="233">
        <v>0</v>
      </c>
      <c r="O2012" s="233">
        <v>0</v>
      </c>
      <c r="P2012" s="231">
        <v>0</v>
      </c>
      <c r="Q2012" s="231">
        <v>0</v>
      </c>
      <c r="R2012" s="233">
        <v>0</v>
      </c>
      <c r="S2012" s="231">
        <v>0</v>
      </c>
      <c r="T2012" s="231">
        <v>20.851600000000001</v>
      </c>
      <c r="U2012" s="140" t="s">
        <v>12718</v>
      </c>
      <c r="V2012" s="141" t="s">
        <v>35714</v>
      </c>
      <c r="W2012" s="5" t="s">
        <v>11581</v>
      </c>
      <c r="X2012" s="7" t="b">
        <v>1</v>
      </c>
      <c r="Y2012" s="7">
        <v>0</v>
      </c>
      <c r="Z2012" s="7" t="b">
        <v>0</v>
      </c>
      <c r="AA2012" s="7" t="b">
        <v>1</v>
      </c>
      <c r="AC2012" s="405" t="s">
        <v>37980</v>
      </c>
      <c r="AD2012" s="406" t="s">
        <v>13552</v>
      </c>
      <c r="AE2012" s="406" t="s">
        <v>13490</v>
      </c>
      <c r="AF2012" s="406" t="s">
        <v>13317</v>
      </c>
      <c r="AG2012" s="406" t="s">
        <v>13317</v>
      </c>
      <c r="AH2012" s="418">
        <v>19.068460546374411</v>
      </c>
      <c r="AI2012" s="419">
        <v>104.98792613411329</v>
      </c>
      <c r="AJ2012" s="428">
        <v>0.77</v>
      </c>
      <c r="AK2012" s="428">
        <v>0</v>
      </c>
      <c r="AL2012" s="429">
        <v>0.77</v>
      </c>
      <c r="AM2012" s="407" t="s">
        <v>35714</v>
      </c>
    </row>
    <row r="2013" spans="2:39" ht="30" customHeight="1">
      <c r="B2013" s="130" t="s">
        <v>37981</v>
      </c>
      <c r="C2013" s="130" t="s">
        <v>13552</v>
      </c>
      <c r="D2013" s="130" t="s">
        <v>13490</v>
      </c>
      <c r="E2013" s="130" t="s">
        <v>13317</v>
      </c>
      <c r="F2013" s="130" t="s">
        <v>13317</v>
      </c>
      <c r="G2013" s="555">
        <v>19.072303931330751</v>
      </c>
      <c r="H2013" s="556">
        <v>104.992131693978</v>
      </c>
      <c r="I2013" s="523">
        <v>0.87</v>
      </c>
      <c r="J2013" s="523">
        <v>0</v>
      </c>
      <c r="K2013" s="232">
        <v>0.87</v>
      </c>
      <c r="L2013" s="523">
        <v>0</v>
      </c>
      <c r="M2013" s="231">
        <v>0.87</v>
      </c>
      <c r="N2013" s="233">
        <v>0</v>
      </c>
      <c r="O2013" s="233">
        <v>0</v>
      </c>
      <c r="P2013" s="231">
        <v>0</v>
      </c>
      <c r="Q2013" s="231">
        <v>0</v>
      </c>
      <c r="R2013" s="233">
        <v>0</v>
      </c>
      <c r="S2013" s="231">
        <v>0</v>
      </c>
      <c r="T2013" s="231">
        <v>23.5596</v>
      </c>
      <c r="U2013" s="140" t="s">
        <v>12718</v>
      </c>
      <c r="V2013" s="141" t="s">
        <v>35764</v>
      </c>
      <c r="W2013" s="5" t="s">
        <v>11581</v>
      </c>
      <c r="X2013" s="7" t="b">
        <v>1</v>
      </c>
      <c r="Y2013" s="7">
        <v>0</v>
      </c>
      <c r="Z2013" s="7" t="b">
        <v>0</v>
      </c>
      <c r="AA2013" s="7" t="b">
        <v>1</v>
      </c>
      <c r="AC2013" s="405" t="s">
        <v>37981</v>
      </c>
      <c r="AD2013" s="406" t="s">
        <v>13552</v>
      </c>
      <c r="AE2013" s="406" t="s">
        <v>13490</v>
      </c>
      <c r="AF2013" s="406" t="s">
        <v>13317</v>
      </c>
      <c r="AG2013" s="406" t="s">
        <v>13317</v>
      </c>
      <c r="AH2013" s="418">
        <v>19.072303931330751</v>
      </c>
      <c r="AI2013" s="419">
        <v>104.992131693978</v>
      </c>
      <c r="AJ2013" s="428">
        <v>0.87</v>
      </c>
      <c r="AK2013" s="428">
        <v>0</v>
      </c>
      <c r="AL2013" s="429">
        <v>0.87</v>
      </c>
      <c r="AM2013" s="407" t="s">
        <v>35764</v>
      </c>
    </row>
    <row r="2014" spans="2:39" ht="30" customHeight="1">
      <c r="B2014" s="130" t="s">
        <v>37982</v>
      </c>
      <c r="C2014" s="130" t="s">
        <v>13552</v>
      </c>
      <c r="D2014" s="130" t="s">
        <v>13490</v>
      </c>
      <c r="E2014" s="130" t="s">
        <v>13317</v>
      </c>
      <c r="F2014" s="130" t="s">
        <v>13317</v>
      </c>
      <c r="G2014" s="555">
        <v>19.052902072428662</v>
      </c>
      <c r="H2014" s="556">
        <v>104.9737944663167</v>
      </c>
      <c r="I2014" s="523">
        <v>0.81</v>
      </c>
      <c r="J2014" s="523">
        <v>0</v>
      </c>
      <c r="K2014" s="232">
        <v>0.81</v>
      </c>
      <c r="L2014" s="523">
        <v>0</v>
      </c>
      <c r="M2014" s="231">
        <v>0.81</v>
      </c>
      <c r="N2014" s="233">
        <v>0</v>
      </c>
      <c r="O2014" s="233">
        <v>0</v>
      </c>
      <c r="P2014" s="231">
        <v>0</v>
      </c>
      <c r="Q2014" s="231">
        <v>0</v>
      </c>
      <c r="R2014" s="233">
        <v>0</v>
      </c>
      <c r="S2014" s="231">
        <v>0</v>
      </c>
      <c r="T2014" s="231">
        <v>21.934799999999999</v>
      </c>
      <c r="U2014" s="140" t="s">
        <v>12718</v>
      </c>
      <c r="V2014" s="141" t="s">
        <v>35767</v>
      </c>
      <c r="W2014" s="5" t="s">
        <v>11581</v>
      </c>
      <c r="X2014" s="7" t="b">
        <v>1</v>
      </c>
      <c r="Y2014" s="7">
        <v>0</v>
      </c>
      <c r="Z2014" s="7" t="b">
        <v>0</v>
      </c>
      <c r="AA2014" s="7" t="b">
        <v>1</v>
      </c>
      <c r="AC2014" s="405" t="s">
        <v>37982</v>
      </c>
      <c r="AD2014" s="406" t="s">
        <v>13552</v>
      </c>
      <c r="AE2014" s="406" t="s">
        <v>13490</v>
      </c>
      <c r="AF2014" s="406" t="s">
        <v>13317</v>
      </c>
      <c r="AG2014" s="406" t="s">
        <v>13317</v>
      </c>
      <c r="AH2014" s="418">
        <v>19.052902072428662</v>
      </c>
      <c r="AI2014" s="419">
        <v>104.9737944663167</v>
      </c>
      <c r="AJ2014" s="428">
        <v>0.81</v>
      </c>
      <c r="AK2014" s="428">
        <v>0</v>
      </c>
      <c r="AL2014" s="429">
        <v>0.81</v>
      </c>
      <c r="AM2014" s="407" t="s">
        <v>35767</v>
      </c>
    </row>
    <row r="2015" spans="2:39" ht="30" customHeight="1">
      <c r="B2015" s="130" t="s">
        <v>37983</v>
      </c>
      <c r="C2015" s="130" t="s">
        <v>13552</v>
      </c>
      <c r="D2015" s="130" t="s">
        <v>13490</v>
      </c>
      <c r="E2015" s="130" t="s">
        <v>13317</v>
      </c>
      <c r="F2015" s="130" t="s">
        <v>13317</v>
      </c>
      <c r="G2015" s="555">
        <v>19.06610095928453</v>
      </c>
      <c r="H2015" s="556">
        <v>104.9890725187922</v>
      </c>
      <c r="I2015" s="523">
        <v>0.5</v>
      </c>
      <c r="J2015" s="523">
        <v>0</v>
      </c>
      <c r="K2015" s="232">
        <v>0.5</v>
      </c>
      <c r="L2015" s="523">
        <v>0</v>
      </c>
      <c r="M2015" s="231">
        <v>0.5</v>
      </c>
      <c r="N2015" s="233">
        <v>0</v>
      </c>
      <c r="O2015" s="233">
        <v>0</v>
      </c>
      <c r="P2015" s="231">
        <v>0</v>
      </c>
      <c r="Q2015" s="231">
        <v>0</v>
      </c>
      <c r="R2015" s="233">
        <v>0</v>
      </c>
      <c r="S2015" s="231">
        <v>0</v>
      </c>
      <c r="T2015" s="231">
        <v>13.54</v>
      </c>
      <c r="U2015" s="140" t="s">
        <v>12718</v>
      </c>
      <c r="V2015" s="141" t="s">
        <v>35772</v>
      </c>
      <c r="W2015" s="5" t="s">
        <v>11581</v>
      </c>
      <c r="X2015" s="7" t="b">
        <v>1</v>
      </c>
      <c r="Y2015" s="7">
        <v>0</v>
      </c>
      <c r="Z2015" s="7" t="b">
        <v>0</v>
      </c>
      <c r="AA2015" s="7" t="b">
        <v>1</v>
      </c>
      <c r="AC2015" s="405" t="s">
        <v>37983</v>
      </c>
      <c r="AD2015" s="406" t="s">
        <v>13552</v>
      </c>
      <c r="AE2015" s="406" t="s">
        <v>13490</v>
      </c>
      <c r="AF2015" s="406" t="s">
        <v>13317</v>
      </c>
      <c r="AG2015" s="406" t="s">
        <v>13317</v>
      </c>
      <c r="AH2015" s="418">
        <v>19.06610095928453</v>
      </c>
      <c r="AI2015" s="419">
        <v>104.9890725187922</v>
      </c>
      <c r="AJ2015" s="428">
        <v>0.5</v>
      </c>
      <c r="AK2015" s="428">
        <v>0</v>
      </c>
      <c r="AL2015" s="429">
        <v>0.5</v>
      </c>
      <c r="AM2015" s="407" t="s">
        <v>35772</v>
      </c>
    </row>
    <row r="2016" spans="2:39" ht="30" customHeight="1">
      <c r="B2016" s="130" t="s">
        <v>37984</v>
      </c>
      <c r="C2016" s="130" t="s">
        <v>13552</v>
      </c>
      <c r="D2016" s="130" t="s">
        <v>13490</v>
      </c>
      <c r="E2016" s="130" t="s">
        <v>13317</v>
      </c>
      <c r="F2016" s="130" t="s">
        <v>13317</v>
      </c>
      <c r="G2016" s="555">
        <v>19.069740590434868</v>
      </c>
      <c r="H2016" s="556">
        <v>104.9901705002821</v>
      </c>
      <c r="I2016" s="523">
        <v>1.05</v>
      </c>
      <c r="J2016" s="523">
        <v>0</v>
      </c>
      <c r="K2016" s="232">
        <v>1.05</v>
      </c>
      <c r="L2016" s="523">
        <v>0</v>
      </c>
      <c r="M2016" s="231">
        <v>1.05</v>
      </c>
      <c r="N2016" s="233">
        <v>0</v>
      </c>
      <c r="O2016" s="233">
        <v>0</v>
      </c>
      <c r="P2016" s="231">
        <v>0</v>
      </c>
      <c r="Q2016" s="231">
        <v>0</v>
      </c>
      <c r="R2016" s="233">
        <v>0</v>
      </c>
      <c r="S2016" s="231">
        <v>0</v>
      </c>
      <c r="T2016" s="231">
        <v>28.434000000000001</v>
      </c>
      <c r="U2016" s="140" t="s">
        <v>12718</v>
      </c>
      <c r="V2016" s="141" t="s">
        <v>35872</v>
      </c>
      <c r="W2016" s="5" t="s">
        <v>11581</v>
      </c>
      <c r="X2016" s="7" t="b">
        <v>1</v>
      </c>
      <c r="Y2016" s="7">
        <v>0</v>
      </c>
      <c r="Z2016" s="7" t="b">
        <v>0</v>
      </c>
      <c r="AA2016" s="7" t="b">
        <v>1</v>
      </c>
      <c r="AC2016" s="405" t="s">
        <v>37984</v>
      </c>
      <c r="AD2016" s="406" t="s">
        <v>13552</v>
      </c>
      <c r="AE2016" s="406" t="s">
        <v>13490</v>
      </c>
      <c r="AF2016" s="406" t="s">
        <v>13317</v>
      </c>
      <c r="AG2016" s="406" t="s">
        <v>13317</v>
      </c>
      <c r="AH2016" s="418">
        <v>19.069740590434868</v>
      </c>
      <c r="AI2016" s="419">
        <v>104.9901705002821</v>
      </c>
      <c r="AJ2016" s="428">
        <v>1.05</v>
      </c>
      <c r="AK2016" s="428">
        <v>0</v>
      </c>
      <c r="AL2016" s="429">
        <v>1.05</v>
      </c>
      <c r="AM2016" s="407" t="s">
        <v>35872</v>
      </c>
    </row>
    <row r="2017" spans="2:39" ht="30" customHeight="1">
      <c r="B2017" s="130" t="s">
        <v>37985</v>
      </c>
      <c r="C2017" s="130" t="s">
        <v>13552</v>
      </c>
      <c r="D2017" s="130" t="s">
        <v>13490</v>
      </c>
      <c r="E2017" s="130" t="s">
        <v>13317</v>
      </c>
      <c r="F2017" s="130" t="s">
        <v>13317</v>
      </c>
      <c r="G2017" s="555">
        <v>19.067426996185919</v>
      </c>
      <c r="H2017" s="556">
        <v>104.99068028394321</v>
      </c>
      <c r="I2017" s="523">
        <v>1.4</v>
      </c>
      <c r="J2017" s="523">
        <v>0</v>
      </c>
      <c r="K2017" s="232">
        <v>1.4</v>
      </c>
      <c r="L2017" s="523">
        <v>0</v>
      </c>
      <c r="M2017" s="231">
        <v>1.4</v>
      </c>
      <c r="N2017" s="233">
        <v>0</v>
      </c>
      <c r="O2017" s="233">
        <v>0</v>
      </c>
      <c r="P2017" s="231">
        <v>0</v>
      </c>
      <c r="Q2017" s="231">
        <v>0</v>
      </c>
      <c r="R2017" s="233">
        <v>0</v>
      </c>
      <c r="S2017" s="231">
        <v>0</v>
      </c>
      <c r="T2017" s="231">
        <v>37.911999999999992</v>
      </c>
      <c r="U2017" s="140" t="s">
        <v>12718</v>
      </c>
      <c r="V2017" s="141" t="s">
        <v>35952</v>
      </c>
      <c r="W2017" s="5" t="s">
        <v>11581</v>
      </c>
      <c r="X2017" s="7" t="b">
        <v>1</v>
      </c>
      <c r="Y2017" s="7">
        <v>0</v>
      </c>
      <c r="Z2017" s="7" t="b">
        <v>0</v>
      </c>
      <c r="AA2017" s="7" t="b">
        <v>1</v>
      </c>
      <c r="AC2017" s="405" t="s">
        <v>37985</v>
      </c>
      <c r="AD2017" s="406" t="s">
        <v>13552</v>
      </c>
      <c r="AE2017" s="406" t="s">
        <v>13490</v>
      </c>
      <c r="AF2017" s="406" t="s">
        <v>13317</v>
      </c>
      <c r="AG2017" s="406" t="s">
        <v>13317</v>
      </c>
      <c r="AH2017" s="418">
        <v>19.067426996185919</v>
      </c>
      <c r="AI2017" s="419">
        <v>104.99068028394321</v>
      </c>
      <c r="AJ2017" s="428">
        <v>1.4</v>
      </c>
      <c r="AK2017" s="428">
        <v>0</v>
      </c>
      <c r="AL2017" s="429">
        <v>1.4</v>
      </c>
      <c r="AM2017" s="407" t="s">
        <v>35952</v>
      </c>
    </row>
    <row r="2018" spans="2:39" ht="30" customHeight="1">
      <c r="B2018" s="130" t="s">
        <v>37986</v>
      </c>
      <c r="C2018" s="130" t="s">
        <v>13552</v>
      </c>
      <c r="D2018" s="130" t="s">
        <v>13490</v>
      </c>
      <c r="E2018" s="130" t="s">
        <v>13317</v>
      </c>
      <c r="F2018" s="130" t="s">
        <v>13317</v>
      </c>
      <c r="G2018" s="555">
        <v>19.063826062944059</v>
      </c>
      <c r="H2018" s="556">
        <v>104.987605957368</v>
      </c>
      <c r="I2018" s="523">
        <v>0.57999999999999996</v>
      </c>
      <c r="J2018" s="523">
        <v>0</v>
      </c>
      <c r="K2018" s="232">
        <v>0.57999999999999996</v>
      </c>
      <c r="L2018" s="523">
        <v>0</v>
      </c>
      <c r="M2018" s="231">
        <v>0.57999999999999996</v>
      </c>
      <c r="N2018" s="233">
        <v>0</v>
      </c>
      <c r="O2018" s="233">
        <v>0</v>
      </c>
      <c r="P2018" s="231">
        <v>0</v>
      </c>
      <c r="Q2018" s="231">
        <v>0</v>
      </c>
      <c r="R2018" s="233">
        <v>0</v>
      </c>
      <c r="S2018" s="231">
        <v>0</v>
      </c>
      <c r="T2018" s="231">
        <v>15.7064</v>
      </c>
      <c r="U2018" s="140" t="s">
        <v>12718</v>
      </c>
      <c r="V2018" s="141" t="s">
        <v>35957</v>
      </c>
      <c r="W2018" s="5" t="s">
        <v>11581</v>
      </c>
      <c r="X2018" s="7" t="b">
        <v>1</v>
      </c>
      <c r="Y2018" s="7">
        <v>0</v>
      </c>
      <c r="Z2018" s="7" t="b">
        <v>0</v>
      </c>
      <c r="AA2018" s="7" t="b">
        <v>1</v>
      </c>
      <c r="AC2018" s="405" t="s">
        <v>37986</v>
      </c>
      <c r="AD2018" s="406" t="s">
        <v>13552</v>
      </c>
      <c r="AE2018" s="406" t="s">
        <v>13490</v>
      </c>
      <c r="AF2018" s="406" t="s">
        <v>13317</v>
      </c>
      <c r="AG2018" s="406" t="s">
        <v>13317</v>
      </c>
      <c r="AH2018" s="418">
        <v>19.063826062944059</v>
      </c>
      <c r="AI2018" s="419">
        <v>104.987605957368</v>
      </c>
      <c r="AJ2018" s="428">
        <v>0.57999999999999996</v>
      </c>
      <c r="AK2018" s="428">
        <v>0</v>
      </c>
      <c r="AL2018" s="429">
        <v>0.57999999999999996</v>
      </c>
      <c r="AM2018" s="407" t="s">
        <v>35957</v>
      </c>
    </row>
    <row r="2019" spans="2:39" ht="30" customHeight="1">
      <c r="B2019" s="130" t="s">
        <v>37987</v>
      </c>
      <c r="C2019" s="130" t="s">
        <v>13552</v>
      </c>
      <c r="D2019" s="130" t="s">
        <v>13490</v>
      </c>
      <c r="E2019" s="130" t="s">
        <v>13317</v>
      </c>
      <c r="F2019" s="130" t="s">
        <v>13317</v>
      </c>
      <c r="G2019" s="555">
        <v>19.069647057768151</v>
      </c>
      <c r="H2019" s="556">
        <v>104.9926029490527</v>
      </c>
      <c r="I2019" s="523">
        <v>0.65</v>
      </c>
      <c r="J2019" s="523">
        <v>0</v>
      </c>
      <c r="K2019" s="232">
        <v>0.65</v>
      </c>
      <c r="L2019" s="523">
        <v>0</v>
      </c>
      <c r="M2019" s="231">
        <v>0.65</v>
      </c>
      <c r="N2019" s="233">
        <v>0</v>
      </c>
      <c r="O2019" s="233">
        <v>0</v>
      </c>
      <c r="P2019" s="231">
        <v>0</v>
      </c>
      <c r="Q2019" s="231">
        <v>0</v>
      </c>
      <c r="R2019" s="233">
        <v>0</v>
      </c>
      <c r="S2019" s="231">
        <v>0</v>
      </c>
      <c r="T2019" s="231">
        <v>17.602</v>
      </c>
      <c r="U2019" s="140" t="s">
        <v>12718</v>
      </c>
      <c r="V2019" s="141" t="s">
        <v>35767</v>
      </c>
      <c r="W2019" s="5" t="s">
        <v>11581</v>
      </c>
      <c r="X2019" s="7" t="b">
        <v>1</v>
      </c>
      <c r="Y2019" s="7">
        <v>0</v>
      </c>
      <c r="Z2019" s="7" t="b">
        <v>0</v>
      </c>
      <c r="AA2019" s="7" t="b">
        <v>1</v>
      </c>
      <c r="AC2019" s="405" t="s">
        <v>37987</v>
      </c>
      <c r="AD2019" s="406" t="s">
        <v>13552</v>
      </c>
      <c r="AE2019" s="406" t="s">
        <v>13490</v>
      </c>
      <c r="AF2019" s="406" t="s">
        <v>13317</v>
      </c>
      <c r="AG2019" s="406" t="s">
        <v>13317</v>
      </c>
      <c r="AH2019" s="418">
        <v>19.069647057768151</v>
      </c>
      <c r="AI2019" s="419">
        <v>104.9926029490527</v>
      </c>
      <c r="AJ2019" s="428">
        <v>0.65</v>
      </c>
      <c r="AK2019" s="428">
        <v>0</v>
      </c>
      <c r="AL2019" s="429">
        <v>0.65</v>
      </c>
      <c r="AM2019" s="407" t="s">
        <v>35767</v>
      </c>
    </row>
    <row r="2020" spans="2:39" ht="30" customHeight="1">
      <c r="B2020" s="130" t="s">
        <v>37988</v>
      </c>
      <c r="C2020" s="130" t="s">
        <v>13552</v>
      </c>
      <c r="D2020" s="130" t="s">
        <v>13490</v>
      </c>
      <c r="E2020" s="130" t="s">
        <v>13317</v>
      </c>
      <c r="F2020" s="130" t="s">
        <v>13317</v>
      </c>
      <c r="G2020" s="555">
        <v>19.075756567266641</v>
      </c>
      <c r="H2020" s="556">
        <v>104.9911294310625</v>
      </c>
      <c r="I2020" s="523">
        <v>0.84</v>
      </c>
      <c r="J2020" s="523">
        <v>0</v>
      </c>
      <c r="K2020" s="232">
        <v>0.84</v>
      </c>
      <c r="L2020" s="523">
        <v>0</v>
      </c>
      <c r="M2020" s="231">
        <v>0.84</v>
      </c>
      <c r="N2020" s="233">
        <v>0</v>
      </c>
      <c r="O2020" s="233">
        <v>0</v>
      </c>
      <c r="P2020" s="231">
        <v>0</v>
      </c>
      <c r="Q2020" s="231">
        <v>0</v>
      </c>
      <c r="R2020" s="233">
        <v>0</v>
      </c>
      <c r="S2020" s="231">
        <v>0</v>
      </c>
      <c r="T2020" s="231">
        <v>22.747199999999999</v>
      </c>
      <c r="U2020" s="140" t="s">
        <v>12718</v>
      </c>
      <c r="V2020" s="141" t="s">
        <v>35736</v>
      </c>
      <c r="W2020" s="5" t="s">
        <v>11581</v>
      </c>
      <c r="X2020" s="7" t="b">
        <v>1</v>
      </c>
      <c r="Y2020" s="7">
        <v>0</v>
      </c>
      <c r="Z2020" s="7" t="b">
        <v>0</v>
      </c>
      <c r="AA2020" s="7" t="b">
        <v>1</v>
      </c>
      <c r="AC2020" s="405" t="s">
        <v>37988</v>
      </c>
      <c r="AD2020" s="406" t="s">
        <v>13552</v>
      </c>
      <c r="AE2020" s="406" t="s">
        <v>13490</v>
      </c>
      <c r="AF2020" s="406" t="s">
        <v>13317</v>
      </c>
      <c r="AG2020" s="406" t="s">
        <v>13317</v>
      </c>
      <c r="AH2020" s="418">
        <v>19.075756567266641</v>
      </c>
      <c r="AI2020" s="419">
        <v>104.9911294310625</v>
      </c>
      <c r="AJ2020" s="428">
        <v>0.84</v>
      </c>
      <c r="AK2020" s="428">
        <v>0</v>
      </c>
      <c r="AL2020" s="429">
        <v>0.84</v>
      </c>
      <c r="AM2020" s="407" t="s">
        <v>35736</v>
      </c>
    </row>
    <row r="2021" spans="2:39" ht="30" customHeight="1">
      <c r="B2021" s="130" t="s">
        <v>37989</v>
      </c>
      <c r="C2021" s="130" t="s">
        <v>13552</v>
      </c>
      <c r="D2021" s="130" t="s">
        <v>13490</v>
      </c>
      <c r="E2021" s="130" t="s">
        <v>13317</v>
      </c>
      <c r="F2021" s="130" t="s">
        <v>13317</v>
      </c>
      <c r="G2021" s="555">
        <v>19.073592826880731</v>
      </c>
      <c r="H2021" s="556">
        <v>104.98756286126481</v>
      </c>
      <c r="I2021" s="523">
        <v>0.57999999999999996</v>
      </c>
      <c r="J2021" s="523">
        <v>0</v>
      </c>
      <c r="K2021" s="232">
        <v>0.57999999999999996</v>
      </c>
      <c r="L2021" s="523">
        <v>0</v>
      </c>
      <c r="M2021" s="231">
        <v>0.57999999999999996</v>
      </c>
      <c r="N2021" s="233">
        <v>0</v>
      </c>
      <c r="O2021" s="233">
        <v>0</v>
      </c>
      <c r="P2021" s="231">
        <v>0</v>
      </c>
      <c r="Q2021" s="231">
        <v>0</v>
      </c>
      <c r="R2021" s="233">
        <v>0</v>
      </c>
      <c r="S2021" s="231">
        <v>0</v>
      </c>
      <c r="T2021" s="231">
        <v>15.7064</v>
      </c>
      <c r="U2021" s="140" t="s">
        <v>12718</v>
      </c>
      <c r="V2021" s="141" t="s">
        <v>35867</v>
      </c>
      <c r="W2021" s="5" t="s">
        <v>11581</v>
      </c>
      <c r="X2021" s="7" t="b">
        <v>1</v>
      </c>
      <c r="Y2021" s="7">
        <v>0</v>
      </c>
      <c r="Z2021" s="7" t="b">
        <v>0</v>
      </c>
      <c r="AA2021" s="7" t="b">
        <v>1</v>
      </c>
      <c r="AC2021" s="405" t="s">
        <v>37989</v>
      </c>
      <c r="AD2021" s="406" t="s">
        <v>13552</v>
      </c>
      <c r="AE2021" s="406" t="s">
        <v>13490</v>
      </c>
      <c r="AF2021" s="406" t="s">
        <v>13317</v>
      </c>
      <c r="AG2021" s="406" t="s">
        <v>13317</v>
      </c>
      <c r="AH2021" s="418">
        <v>19.073592826880731</v>
      </c>
      <c r="AI2021" s="419">
        <v>104.98756286126481</v>
      </c>
      <c r="AJ2021" s="428">
        <v>0.57999999999999996</v>
      </c>
      <c r="AK2021" s="428">
        <v>0</v>
      </c>
      <c r="AL2021" s="429">
        <v>0.57999999999999996</v>
      </c>
      <c r="AM2021" s="407" t="s">
        <v>35867</v>
      </c>
    </row>
    <row r="2022" spans="2:39" ht="30" customHeight="1">
      <c r="B2022" s="130" t="s">
        <v>37990</v>
      </c>
      <c r="C2022" s="130" t="s">
        <v>13552</v>
      </c>
      <c r="D2022" s="130" t="s">
        <v>13490</v>
      </c>
      <c r="E2022" s="130" t="s">
        <v>13317</v>
      </c>
      <c r="F2022" s="130" t="s">
        <v>13317</v>
      </c>
      <c r="G2022" s="555">
        <v>19.073526791073071</v>
      </c>
      <c r="H2022" s="556">
        <v>104.98971983509981</v>
      </c>
      <c r="I2022" s="523">
        <v>0.81</v>
      </c>
      <c r="J2022" s="523">
        <v>0</v>
      </c>
      <c r="K2022" s="232">
        <v>0.81</v>
      </c>
      <c r="L2022" s="523">
        <v>0</v>
      </c>
      <c r="M2022" s="231">
        <v>0.81</v>
      </c>
      <c r="N2022" s="233">
        <v>0</v>
      </c>
      <c r="O2022" s="233">
        <v>0</v>
      </c>
      <c r="P2022" s="231">
        <v>0</v>
      </c>
      <c r="Q2022" s="231">
        <v>0</v>
      </c>
      <c r="R2022" s="233">
        <v>0</v>
      </c>
      <c r="S2022" s="231">
        <v>0</v>
      </c>
      <c r="T2022" s="231">
        <v>21.934799999999999</v>
      </c>
      <c r="U2022" s="140" t="s">
        <v>12718</v>
      </c>
      <c r="V2022" s="141" t="s">
        <v>35675</v>
      </c>
      <c r="W2022" s="5" t="s">
        <v>11581</v>
      </c>
      <c r="X2022" s="7" t="b">
        <v>1</v>
      </c>
      <c r="Y2022" s="7">
        <v>0</v>
      </c>
      <c r="Z2022" s="7" t="b">
        <v>0</v>
      </c>
      <c r="AA2022" s="7" t="b">
        <v>1</v>
      </c>
      <c r="AC2022" s="405" t="s">
        <v>37990</v>
      </c>
      <c r="AD2022" s="406" t="s">
        <v>13552</v>
      </c>
      <c r="AE2022" s="406" t="s">
        <v>13490</v>
      </c>
      <c r="AF2022" s="406" t="s">
        <v>13317</v>
      </c>
      <c r="AG2022" s="406" t="s">
        <v>13317</v>
      </c>
      <c r="AH2022" s="418">
        <v>19.073526791073071</v>
      </c>
      <c r="AI2022" s="419">
        <v>104.98971983509981</v>
      </c>
      <c r="AJ2022" s="428">
        <v>0.81</v>
      </c>
      <c r="AK2022" s="428">
        <v>0</v>
      </c>
      <c r="AL2022" s="429">
        <v>0.81</v>
      </c>
      <c r="AM2022" s="407" t="s">
        <v>35675</v>
      </c>
    </row>
    <row r="2023" spans="2:39" ht="30" customHeight="1">
      <c r="B2023" s="130" t="s">
        <v>37991</v>
      </c>
      <c r="C2023" s="130" t="s">
        <v>13552</v>
      </c>
      <c r="D2023" s="130" t="s">
        <v>13490</v>
      </c>
      <c r="E2023" s="130" t="s">
        <v>13317</v>
      </c>
      <c r="F2023" s="130" t="s">
        <v>13317</v>
      </c>
      <c r="G2023" s="555">
        <v>19.083323999546732</v>
      </c>
      <c r="H2023" s="556">
        <v>104.9799552778494</v>
      </c>
      <c r="I2023" s="523">
        <v>1.62</v>
      </c>
      <c r="J2023" s="523">
        <v>0</v>
      </c>
      <c r="K2023" s="232">
        <v>1.62</v>
      </c>
      <c r="L2023" s="523">
        <v>0</v>
      </c>
      <c r="M2023" s="231">
        <v>1.62</v>
      </c>
      <c r="N2023" s="233">
        <v>0</v>
      </c>
      <c r="O2023" s="233">
        <v>0</v>
      </c>
      <c r="P2023" s="231">
        <v>0</v>
      </c>
      <c r="Q2023" s="231">
        <v>0</v>
      </c>
      <c r="R2023" s="233">
        <v>0</v>
      </c>
      <c r="S2023" s="231">
        <v>0</v>
      </c>
      <c r="T2023" s="231">
        <v>43.869599999999998</v>
      </c>
      <c r="U2023" s="140" t="s">
        <v>12718</v>
      </c>
      <c r="V2023" s="141" t="s">
        <v>35710</v>
      </c>
      <c r="W2023" s="5" t="s">
        <v>11581</v>
      </c>
      <c r="X2023" s="7" t="b">
        <v>1</v>
      </c>
      <c r="Y2023" s="7">
        <v>0</v>
      </c>
      <c r="Z2023" s="7" t="b">
        <v>0</v>
      </c>
      <c r="AA2023" s="7" t="b">
        <v>1</v>
      </c>
      <c r="AC2023" s="405" t="s">
        <v>37991</v>
      </c>
      <c r="AD2023" s="406" t="s">
        <v>13552</v>
      </c>
      <c r="AE2023" s="406" t="s">
        <v>13490</v>
      </c>
      <c r="AF2023" s="406" t="s">
        <v>13317</v>
      </c>
      <c r="AG2023" s="406" t="s">
        <v>13317</v>
      </c>
      <c r="AH2023" s="418">
        <v>19.083323999546732</v>
      </c>
      <c r="AI2023" s="419">
        <v>104.9799552778494</v>
      </c>
      <c r="AJ2023" s="428">
        <v>1.62</v>
      </c>
      <c r="AK2023" s="428">
        <v>0</v>
      </c>
      <c r="AL2023" s="429">
        <v>1.62</v>
      </c>
      <c r="AM2023" s="407" t="s">
        <v>35710</v>
      </c>
    </row>
    <row r="2024" spans="2:39" ht="30" customHeight="1">
      <c r="B2024" s="130" t="s">
        <v>37992</v>
      </c>
      <c r="C2024" s="130" t="s">
        <v>13552</v>
      </c>
      <c r="D2024" s="130" t="s">
        <v>13490</v>
      </c>
      <c r="E2024" s="130" t="s">
        <v>13317</v>
      </c>
      <c r="F2024" s="130" t="s">
        <v>13317</v>
      </c>
      <c r="G2024" s="555">
        <v>19.072932288707129</v>
      </c>
      <c r="H2024" s="556">
        <v>104.9883316198144</v>
      </c>
      <c r="I2024" s="523">
        <v>0.9</v>
      </c>
      <c r="J2024" s="523">
        <v>0</v>
      </c>
      <c r="K2024" s="232">
        <v>0.9</v>
      </c>
      <c r="L2024" s="523">
        <v>0</v>
      </c>
      <c r="M2024" s="231">
        <v>0.9</v>
      </c>
      <c r="N2024" s="233">
        <v>0</v>
      </c>
      <c r="O2024" s="233">
        <v>0</v>
      </c>
      <c r="P2024" s="231">
        <v>0</v>
      </c>
      <c r="Q2024" s="231">
        <v>0</v>
      </c>
      <c r="R2024" s="233">
        <v>0</v>
      </c>
      <c r="S2024" s="231">
        <v>0</v>
      </c>
      <c r="T2024" s="231">
        <v>24.372</v>
      </c>
      <c r="U2024" s="140" t="s">
        <v>12718</v>
      </c>
      <c r="V2024" s="141" t="s">
        <v>35724</v>
      </c>
      <c r="W2024" s="5" t="s">
        <v>11581</v>
      </c>
      <c r="X2024" s="7" t="b">
        <v>1</v>
      </c>
      <c r="Y2024" s="7">
        <v>0</v>
      </c>
      <c r="Z2024" s="7" t="b">
        <v>0</v>
      </c>
      <c r="AA2024" s="7" t="b">
        <v>1</v>
      </c>
      <c r="AC2024" s="405" t="s">
        <v>37992</v>
      </c>
      <c r="AD2024" s="406" t="s">
        <v>13552</v>
      </c>
      <c r="AE2024" s="406" t="s">
        <v>13490</v>
      </c>
      <c r="AF2024" s="406" t="s">
        <v>13317</v>
      </c>
      <c r="AG2024" s="406" t="s">
        <v>13317</v>
      </c>
      <c r="AH2024" s="418">
        <v>19.072932288707129</v>
      </c>
      <c r="AI2024" s="419">
        <v>104.9883316198144</v>
      </c>
      <c r="AJ2024" s="428">
        <v>0.9</v>
      </c>
      <c r="AK2024" s="428">
        <v>0</v>
      </c>
      <c r="AL2024" s="429">
        <v>0.9</v>
      </c>
      <c r="AM2024" s="407" t="s">
        <v>35724</v>
      </c>
    </row>
    <row r="2025" spans="2:39" ht="30" customHeight="1">
      <c r="B2025" s="130" t="s">
        <v>37993</v>
      </c>
      <c r="C2025" s="130" t="s">
        <v>13552</v>
      </c>
      <c r="D2025" s="130" t="s">
        <v>13490</v>
      </c>
      <c r="E2025" s="130" t="s">
        <v>13317</v>
      </c>
      <c r="F2025" s="130" t="s">
        <v>13317</v>
      </c>
      <c r="G2025" s="555">
        <v>19.077644889492479</v>
      </c>
      <c r="H2025" s="556">
        <v>104.991103655041</v>
      </c>
      <c r="I2025" s="523">
        <v>1.04</v>
      </c>
      <c r="J2025" s="523">
        <v>0</v>
      </c>
      <c r="K2025" s="232">
        <v>1.04</v>
      </c>
      <c r="L2025" s="523">
        <v>0</v>
      </c>
      <c r="M2025" s="231">
        <v>0.9</v>
      </c>
      <c r="N2025" s="233">
        <v>0</v>
      </c>
      <c r="O2025" s="233">
        <v>0.14000000000000001</v>
      </c>
      <c r="P2025" s="231">
        <v>0</v>
      </c>
      <c r="Q2025" s="231">
        <v>0</v>
      </c>
      <c r="R2025" s="233">
        <v>0</v>
      </c>
      <c r="S2025" s="231">
        <v>0</v>
      </c>
      <c r="T2025" s="231">
        <v>24.372</v>
      </c>
      <c r="U2025" s="140" t="s">
        <v>12718</v>
      </c>
      <c r="V2025" s="141" t="s">
        <v>35774</v>
      </c>
      <c r="W2025" s="5" t="s">
        <v>11581</v>
      </c>
      <c r="X2025" s="7" t="b">
        <v>1</v>
      </c>
      <c r="Y2025" s="7">
        <v>0</v>
      </c>
      <c r="Z2025" s="7" t="b">
        <v>0</v>
      </c>
      <c r="AA2025" s="7" t="b">
        <v>1</v>
      </c>
      <c r="AC2025" s="405" t="s">
        <v>37993</v>
      </c>
      <c r="AD2025" s="406" t="s">
        <v>13552</v>
      </c>
      <c r="AE2025" s="406" t="s">
        <v>13490</v>
      </c>
      <c r="AF2025" s="406" t="s">
        <v>13317</v>
      </c>
      <c r="AG2025" s="406" t="s">
        <v>13317</v>
      </c>
      <c r="AH2025" s="418">
        <v>19.077644889492479</v>
      </c>
      <c r="AI2025" s="419">
        <v>104.991103655041</v>
      </c>
      <c r="AJ2025" s="428">
        <v>1.04</v>
      </c>
      <c r="AK2025" s="428">
        <v>0</v>
      </c>
      <c r="AL2025" s="429">
        <v>1.04</v>
      </c>
      <c r="AM2025" s="407" t="s">
        <v>35774</v>
      </c>
    </row>
    <row r="2026" spans="2:39" ht="30" customHeight="1">
      <c r="B2026" s="130" t="s">
        <v>37994</v>
      </c>
      <c r="C2026" s="130" t="s">
        <v>13552</v>
      </c>
      <c r="D2026" s="130" t="s">
        <v>13490</v>
      </c>
      <c r="E2026" s="130" t="s">
        <v>13317</v>
      </c>
      <c r="F2026" s="130" t="s">
        <v>13317</v>
      </c>
      <c r="G2026" s="555">
        <v>19.074031542540041</v>
      </c>
      <c r="H2026" s="556">
        <v>104.99064230642669</v>
      </c>
      <c r="I2026" s="523">
        <v>1.2</v>
      </c>
      <c r="J2026" s="523">
        <v>0</v>
      </c>
      <c r="K2026" s="232">
        <v>1.2</v>
      </c>
      <c r="L2026" s="523">
        <v>0</v>
      </c>
      <c r="M2026" s="231">
        <v>1.2</v>
      </c>
      <c r="N2026" s="233">
        <v>0</v>
      </c>
      <c r="O2026" s="233">
        <v>0</v>
      </c>
      <c r="P2026" s="231">
        <v>0</v>
      </c>
      <c r="Q2026" s="231">
        <v>0</v>
      </c>
      <c r="R2026" s="233">
        <v>0</v>
      </c>
      <c r="S2026" s="231">
        <v>0</v>
      </c>
      <c r="T2026" s="231">
        <v>32.496000000000002</v>
      </c>
      <c r="U2026" s="140" t="s">
        <v>12718</v>
      </c>
      <c r="V2026" s="141" t="s">
        <v>35797</v>
      </c>
      <c r="W2026" s="5" t="s">
        <v>11581</v>
      </c>
      <c r="X2026" s="7" t="b">
        <v>1</v>
      </c>
      <c r="Y2026" s="7">
        <v>0</v>
      </c>
      <c r="Z2026" s="7" t="b">
        <v>0</v>
      </c>
      <c r="AA2026" s="7" t="b">
        <v>1</v>
      </c>
      <c r="AC2026" s="405" t="s">
        <v>37994</v>
      </c>
      <c r="AD2026" s="406" t="s">
        <v>13552</v>
      </c>
      <c r="AE2026" s="406" t="s">
        <v>13490</v>
      </c>
      <c r="AF2026" s="406" t="s">
        <v>13317</v>
      </c>
      <c r="AG2026" s="406" t="s">
        <v>13317</v>
      </c>
      <c r="AH2026" s="418">
        <v>19.074031542540041</v>
      </c>
      <c r="AI2026" s="419">
        <v>104.99064230642669</v>
      </c>
      <c r="AJ2026" s="428">
        <v>1.2</v>
      </c>
      <c r="AK2026" s="428">
        <v>0</v>
      </c>
      <c r="AL2026" s="429">
        <v>1.2</v>
      </c>
      <c r="AM2026" s="407" t="s">
        <v>35797</v>
      </c>
    </row>
    <row r="2027" spans="2:39" ht="30" customHeight="1">
      <c r="B2027" s="130" t="s">
        <v>37995</v>
      </c>
      <c r="C2027" s="130" t="s">
        <v>13552</v>
      </c>
      <c r="D2027" s="130" t="s">
        <v>13490</v>
      </c>
      <c r="E2027" s="130" t="s">
        <v>13317</v>
      </c>
      <c r="F2027" s="130" t="s">
        <v>13317</v>
      </c>
      <c r="G2027" s="555">
        <v>19.074393952235781</v>
      </c>
      <c r="H2027" s="556">
        <v>104.98986362051249</v>
      </c>
      <c r="I2027" s="523">
        <v>0.66</v>
      </c>
      <c r="J2027" s="523">
        <v>0</v>
      </c>
      <c r="K2027" s="232">
        <v>0.66</v>
      </c>
      <c r="L2027" s="523">
        <v>0</v>
      </c>
      <c r="M2027" s="231">
        <v>0.66</v>
      </c>
      <c r="N2027" s="233">
        <v>0</v>
      </c>
      <c r="O2027" s="233">
        <v>0</v>
      </c>
      <c r="P2027" s="231">
        <v>0</v>
      </c>
      <c r="Q2027" s="231">
        <v>0</v>
      </c>
      <c r="R2027" s="233">
        <v>0</v>
      </c>
      <c r="S2027" s="231">
        <v>0</v>
      </c>
      <c r="T2027" s="231">
        <v>17.872800000000002</v>
      </c>
      <c r="U2027" s="140" t="s">
        <v>12718</v>
      </c>
      <c r="V2027" s="141" t="s">
        <v>35800</v>
      </c>
      <c r="W2027" s="5" t="s">
        <v>11581</v>
      </c>
      <c r="X2027" s="7" t="b">
        <v>1</v>
      </c>
      <c r="Y2027" s="7">
        <v>0</v>
      </c>
      <c r="Z2027" s="7" t="b">
        <v>0</v>
      </c>
      <c r="AA2027" s="7" t="b">
        <v>1</v>
      </c>
      <c r="AC2027" s="405" t="s">
        <v>37995</v>
      </c>
      <c r="AD2027" s="406" t="s">
        <v>13552</v>
      </c>
      <c r="AE2027" s="406" t="s">
        <v>13490</v>
      </c>
      <c r="AF2027" s="406" t="s">
        <v>13317</v>
      </c>
      <c r="AG2027" s="406" t="s">
        <v>13317</v>
      </c>
      <c r="AH2027" s="418">
        <v>19.074393952235781</v>
      </c>
      <c r="AI2027" s="419">
        <v>104.98986362051249</v>
      </c>
      <c r="AJ2027" s="428">
        <v>0.66</v>
      </c>
      <c r="AK2027" s="428">
        <v>0</v>
      </c>
      <c r="AL2027" s="429">
        <v>0.66</v>
      </c>
      <c r="AM2027" s="407" t="s">
        <v>35800</v>
      </c>
    </row>
    <row r="2028" spans="2:39" ht="30" customHeight="1">
      <c r="B2028" s="130" t="s">
        <v>37996</v>
      </c>
      <c r="C2028" s="130" t="s">
        <v>13552</v>
      </c>
      <c r="D2028" s="130" t="s">
        <v>13490</v>
      </c>
      <c r="E2028" s="130" t="s">
        <v>13317</v>
      </c>
      <c r="F2028" s="130" t="s">
        <v>13317</v>
      </c>
      <c r="G2028" s="555">
        <v>19.07632571352768</v>
      </c>
      <c r="H2028" s="556">
        <v>104.99116826515829</v>
      </c>
      <c r="I2028" s="523">
        <v>0.5</v>
      </c>
      <c r="J2028" s="523">
        <v>0</v>
      </c>
      <c r="K2028" s="232">
        <v>0.5</v>
      </c>
      <c r="L2028" s="523">
        <v>0</v>
      </c>
      <c r="M2028" s="231">
        <v>0.5</v>
      </c>
      <c r="N2028" s="233">
        <v>0</v>
      </c>
      <c r="O2028" s="233">
        <v>0</v>
      </c>
      <c r="P2028" s="231">
        <v>0</v>
      </c>
      <c r="Q2028" s="231">
        <v>0</v>
      </c>
      <c r="R2028" s="233">
        <v>0</v>
      </c>
      <c r="S2028" s="231">
        <v>0</v>
      </c>
      <c r="T2028" s="231">
        <v>13.54</v>
      </c>
      <c r="U2028" s="140" t="s">
        <v>12718</v>
      </c>
      <c r="V2028" s="141" t="s">
        <v>35820</v>
      </c>
      <c r="W2028" s="5" t="s">
        <v>11581</v>
      </c>
      <c r="X2028" s="7" t="b">
        <v>1</v>
      </c>
      <c r="Y2028" s="7">
        <v>0</v>
      </c>
      <c r="Z2028" s="7" t="b">
        <v>0</v>
      </c>
      <c r="AA2028" s="7" t="b">
        <v>1</v>
      </c>
      <c r="AC2028" s="405" t="s">
        <v>37996</v>
      </c>
      <c r="AD2028" s="406" t="s">
        <v>13552</v>
      </c>
      <c r="AE2028" s="406" t="s">
        <v>13490</v>
      </c>
      <c r="AF2028" s="406" t="s">
        <v>13317</v>
      </c>
      <c r="AG2028" s="406" t="s">
        <v>13317</v>
      </c>
      <c r="AH2028" s="418">
        <v>19.07632571352768</v>
      </c>
      <c r="AI2028" s="419">
        <v>104.99116826515829</v>
      </c>
      <c r="AJ2028" s="428">
        <v>0.5</v>
      </c>
      <c r="AK2028" s="428">
        <v>0</v>
      </c>
      <c r="AL2028" s="429">
        <v>0.5</v>
      </c>
      <c r="AM2028" s="407" t="s">
        <v>35820</v>
      </c>
    </row>
    <row r="2029" spans="2:39" ht="30" customHeight="1">
      <c r="B2029" s="130" t="s">
        <v>37997</v>
      </c>
      <c r="C2029" s="130" t="s">
        <v>13552</v>
      </c>
      <c r="D2029" s="130" t="s">
        <v>13490</v>
      </c>
      <c r="E2029" s="130" t="s">
        <v>13317</v>
      </c>
      <c r="F2029" s="130" t="s">
        <v>13317</v>
      </c>
      <c r="G2029" s="555">
        <v>19.076876479055461</v>
      </c>
      <c r="H2029" s="556">
        <v>104.9914446402266</v>
      </c>
      <c r="I2029" s="523">
        <v>1.01</v>
      </c>
      <c r="J2029" s="523">
        <v>0</v>
      </c>
      <c r="K2029" s="232">
        <v>1.01</v>
      </c>
      <c r="L2029" s="523">
        <v>0</v>
      </c>
      <c r="M2029" s="231">
        <v>1.01</v>
      </c>
      <c r="N2029" s="233">
        <v>0</v>
      </c>
      <c r="O2029" s="233">
        <v>0</v>
      </c>
      <c r="P2029" s="231">
        <v>0</v>
      </c>
      <c r="Q2029" s="231">
        <v>0</v>
      </c>
      <c r="R2029" s="233">
        <v>0</v>
      </c>
      <c r="S2029" s="231">
        <v>0</v>
      </c>
      <c r="T2029" s="231">
        <v>27.3508</v>
      </c>
      <c r="U2029" s="140" t="s">
        <v>12718</v>
      </c>
      <c r="V2029" s="141" t="s">
        <v>35915</v>
      </c>
      <c r="W2029" s="5" t="s">
        <v>11581</v>
      </c>
      <c r="X2029" s="7" t="b">
        <v>1</v>
      </c>
      <c r="Y2029" s="7">
        <v>0</v>
      </c>
      <c r="Z2029" s="7" t="b">
        <v>0</v>
      </c>
      <c r="AA2029" s="7" t="b">
        <v>1</v>
      </c>
      <c r="AC2029" s="405" t="s">
        <v>37997</v>
      </c>
      <c r="AD2029" s="406" t="s">
        <v>13552</v>
      </c>
      <c r="AE2029" s="406" t="s">
        <v>13490</v>
      </c>
      <c r="AF2029" s="406" t="s">
        <v>13317</v>
      </c>
      <c r="AG2029" s="406" t="s">
        <v>13317</v>
      </c>
      <c r="AH2029" s="418">
        <v>19.076876479055461</v>
      </c>
      <c r="AI2029" s="419">
        <v>104.9914446402266</v>
      </c>
      <c r="AJ2029" s="428">
        <v>1.01</v>
      </c>
      <c r="AK2029" s="428">
        <v>0</v>
      </c>
      <c r="AL2029" s="429">
        <v>1.01</v>
      </c>
      <c r="AM2029" s="407" t="s">
        <v>35915</v>
      </c>
    </row>
    <row r="2030" spans="2:39" ht="30" customHeight="1">
      <c r="B2030" s="130" t="s">
        <v>37998</v>
      </c>
      <c r="C2030" s="130" t="s">
        <v>13552</v>
      </c>
      <c r="D2030" s="130" t="s">
        <v>13490</v>
      </c>
      <c r="E2030" s="130" t="s">
        <v>13317</v>
      </c>
      <c r="F2030" s="130" t="s">
        <v>13317</v>
      </c>
      <c r="G2030" s="555">
        <v>19.072752572474169</v>
      </c>
      <c r="H2030" s="556">
        <v>104.9875711662021</v>
      </c>
      <c r="I2030" s="523">
        <v>0.75</v>
      </c>
      <c r="J2030" s="523">
        <v>0</v>
      </c>
      <c r="K2030" s="232">
        <v>0.75</v>
      </c>
      <c r="L2030" s="523">
        <v>0</v>
      </c>
      <c r="M2030" s="231">
        <v>0.75</v>
      </c>
      <c r="N2030" s="233">
        <v>0</v>
      </c>
      <c r="O2030" s="233">
        <v>0</v>
      </c>
      <c r="P2030" s="231">
        <v>0</v>
      </c>
      <c r="Q2030" s="231">
        <v>0</v>
      </c>
      <c r="R2030" s="233">
        <v>0</v>
      </c>
      <c r="S2030" s="231">
        <v>0</v>
      </c>
      <c r="T2030" s="231">
        <v>20.309999999999999</v>
      </c>
      <c r="U2030" s="140" t="s">
        <v>12718</v>
      </c>
      <c r="V2030" s="141" t="s">
        <v>35939</v>
      </c>
      <c r="W2030" s="5" t="s">
        <v>11581</v>
      </c>
      <c r="X2030" s="7" t="b">
        <v>1</v>
      </c>
      <c r="Y2030" s="7">
        <v>0</v>
      </c>
      <c r="Z2030" s="7" t="b">
        <v>0</v>
      </c>
      <c r="AA2030" s="7" t="b">
        <v>1</v>
      </c>
      <c r="AC2030" s="405" t="s">
        <v>37998</v>
      </c>
      <c r="AD2030" s="406" t="s">
        <v>13552</v>
      </c>
      <c r="AE2030" s="406" t="s">
        <v>13490</v>
      </c>
      <c r="AF2030" s="406" t="s">
        <v>13317</v>
      </c>
      <c r="AG2030" s="406" t="s">
        <v>13317</v>
      </c>
      <c r="AH2030" s="418">
        <v>19.072752572474169</v>
      </c>
      <c r="AI2030" s="419">
        <v>104.9875711662021</v>
      </c>
      <c r="AJ2030" s="428">
        <v>0.75</v>
      </c>
      <c r="AK2030" s="428">
        <v>0</v>
      </c>
      <c r="AL2030" s="429">
        <v>0.75</v>
      </c>
      <c r="AM2030" s="407" t="s">
        <v>35939</v>
      </c>
    </row>
    <row r="2031" spans="2:39" ht="30" customHeight="1">
      <c r="B2031" s="130" t="s">
        <v>37999</v>
      </c>
      <c r="C2031" s="130" t="s">
        <v>13552</v>
      </c>
      <c r="D2031" s="130" t="s">
        <v>13490</v>
      </c>
      <c r="E2031" s="130" t="s">
        <v>13317</v>
      </c>
      <c r="F2031" s="130" t="s">
        <v>13317</v>
      </c>
      <c r="G2031" s="555">
        <v>19.068380748871839</v>
      </c>
      <c r="H2031" s="556">
        <v>104.98674774627921</v>
      </c>
      <c r="I2031" s="523">
        <v>0.2</v>
      </c>
      <c r="J2031" s="523">
        <v>0</v>
      </c>
      <c r="K2031" s="232">
        <v>0.2</v>
      </c>
      <c r="L2031" s="523">
        <v>0</v>
      </c>
      <c r="M2031" s="231">
        <v>0.2</v>
      </c>
      <c r="N2031" s="233">
        <v>0</v>
      </c>
      <c r="O2031" s="233">
        <v>0</v>
      </c>
      <c r="P2031" s="231">
        <v>0</v>
      </c>
      <c r="Q2031" s="231">
        <v>0</v>
      </c>
      <c r="R2031" s="233">
        <v>0</v>
      </c>
      <c r="S2031" s="231">
        <v>0</v>
      </c>
      <c r="T2031" s="231">
        <v>5.4160000000000004</v>
      </c>
      <c r="U2031" s="140" t="s">
        <v>12718</v>
      </c>
      <c r="V2031" s="141" t="s">
        <v>35696</v>
      </c>
      <c r="W2031" s="5" t="s">
        <v>11581</v>
      </c>
      <c r="X2031" s="7" t="b">
        <v>1</v>
      </c>
      <c r="Y2031" s="7">
        <v>0</v>
      </c>
      <c r="Z2031" s="7" t="b">
        <v>0</v>
      </c>
      <c r="AA2031" s="7" t="b">
        <v>1</v>
      </c>
      <c r="AC2031" s="405" t="s">
        <v>37999</v>
      </c>
      <c r="AD2031" s="406" t="s">
        <v>13552</v>
      </c>
      <c r="AE2031" s="406" t="s">
        <v>13490</v>
      </c>
      <c r="AF2031" s="406" t="s">
        <v>13317</v>
      </c>
      <c r="AG2031" s="406" t="s">
        <v>13317</v>
      </c>
      <c r="AH2031" s="418">
        <v>19.068380748871839</v>
      </c>
      <c r="AI2031" s="419">
        <v>104.98674774627921</v>
      </c>
      <c r="AJ2031" s="428">
        <v>0.2</v>
      </c>
      <c r="AK2031" s="428">
        <v>0</v>
      </c>
      <c r="AL2031" s="429">
        <v>0.2</v>
      </c>
      <c r="AM2031" s="407" t="s">
        <v>35696</v>
      </c>
    </row>
    <row r="2032" spans="2:39" ht="30" customHeight="1">
      <c r="B2032" s="130" t="s">
        <v>38000</v>
      </c>
      <c r="C2032" s="130" t="s">
        <v>13552</v>
      </c>
      <c r="D2032" s="130" t="s">
        <v>13490</v>
      </c>
      <c r="E2032" s="130" t="s">
        <v>13317</v>
      </c>
      <c r="F2032" s="130" t="s">
        <v>13317</v>
      </c>
      <c r="G2032" s="555">
        <v>19.072560073333651</v>
      </c>
      <c r="H2032" s="556">
        <v>104.9897089424001</v>
      </c>
      <c r="I2032" s="523">
        <v>0.3</v>
      </c>
      <c r="J2032" s="523">
        <v>0</v>
      </c>
      <c r="K2032" s="232">
        <v>0.3</v>
      </c>
      <c r="L2032" s="523">
        <v>0</v>
      </c>
      <c r="M2032" s="231">
        <v>0.3</v>
      </c>
      <c r="N2032" s="233">
        <v>0</v>
      </c>
      <c r="O2032" s="233">
        <v>0</v>
      </c>
      <c r="P2032" s="231">
        <v>0</v>
      </c>
      <c r="Q2032" s="231">
        <v>0</v>
      </c>
      <c r="R2032" s="233">
        <v>0</v>
      </c>
      <c r="S2032" s="231">
        <v>0</v>
      </c>
      <c r="T2032" s="231">
        <v>8.1239999999999988</v>
      </c>
      <c r="U2032" s="140" t="s">
        <v>12718</v>
      </c>
      <c r="V2032" s="141" t="s">
        <v>35711</v>
      </c>
      <c r="W2032" s="5" t="s">
        <v>11581</v>
      </c>
      <c r="X2032" s="7" t="b">
        <v>1</v>
      </c>
      <c r="Y2032" s="7">
        <v>0</v>
      </c>
      <c r="Z2032" s="7" t="b">
        <v>0</v>
      </c>
      <c r="AA2032" s="7" t="b">
        <v>1</v>
      </c>
      <c r="AC2032" s="405" t="s">
        <v>38000</v>
      </c>
      <c r="AD2032" s="406" t="s">
        <v>13552</v>
      </c>
      <c r="AE2032" s="406" t="s">
        <v>13490</v>
      </c>
      <c r="AF2032" s="406" t="s">
        <v>13317</v>
      </c>
      <c r="AG2032" s="406" t="s">
        <v>13317</v>
      </c>
      <c r="AH2032" s="418">
        <v>19.072560073333651</v>
      </c>
      <c r="AI2032" s="419">
        <v>104.9897089424001</v>
      </c>
      <c r="AJ2032" s="428">
        <v>0.3</v>
      </c>
      <c r="AK2032" s="428">
        <v>0</v>
      </c>
      <c r="AL2032" s="429">
        <v>0.3</v>
      </c>
      <c r="AM2032" s="407" t="s">
        <v>35711</v>
      </c>
    </row>
    <row r="2033" spans="2:39" ht="30" customHeight="1">
      <c r="B2033" s="130" t="s">
        <v>38001</v>
      </c>
      <c r="C2033" s="130" t="s">
        <v>13552</v>
      </c>
      <c r="D2033" s="130" t="s">
        <v>13490</v>
      </c>
      <c r="E2033" s="130" t="s">
        <v>13317</v>
      </c>
      <c r="F2033" s="130" t="s">
        <v>13317</v>
      </c>
      <c r="G2033" s="555">
        <v>19.073201066297159</v>
      </c>
      <c r="H2033" s="556">
        <v>104.9900804610036</v>
      </c>
      <c r="I2033" s="523">
        <v>0.61</v>
      </c>
      <c r="J2033" s="523">
        <v>0</v>
      </c>
      <c r="K2033" s="232">
        <v>0.61</v>
      </c>
      <c r="L2033" s="523">
        <v>0</v>
      </c>
      <c r="M2033" s="231">
        <v>0.61</v>
      </c>
      <c r="N2033" s="233">
        <v>0</v>
      </c>
      <c r="O2033" s="233">
        <v>0</v>
      </c>
      <c r="P2033" s="231">
        <v>0</v>
      </c>
      <c r="Q2033" s="231">
        <v>0</v>
      </c>
      <c r="R2033" s="233">
        <v>0</v>
      </c>
      <c r="S2033" s="231">
        <v>0</v>
      </c>
      <c r="T2033" s="231">
        <v>16.518799999999999</v>
      </c>
      <c r="U2033" s="140" t="s">
        <v>12718</v>
      </c>
      <c r="V2033" s="141" t="s">
        <v>35795</v>
      </c>
      <c r="W2033" s="5" t="s">
        <v>11581</v>
      </c>
      <c r="X2033" s="7" t="b">
        <v>1</v>
      </c>
      <c r="Y2033" s="7">
        <v>0</v>
      </c>
      <c r="Z2033" s="7" t="b">
        <v>0</v>
      </c>
      <c r="AA2033" s="7" t="b">
        <v>1</v>
      </c>
      <c r="AC2033" s="405" t="s">
        <v>38001</v>
      </c>
      <c r="AD2033" s="406" t="s">
        <v>13552</v>
      </c>
      <c r="AE2033" s="406" t="s">
        <v>13490</v>
      </c>
      <c r="AF2033" s="406" t="s">
        <v>13317</v>
      </c>
      <c r="AG2033" s="406" t="s">
        <v>13317</v>
      </c>
      <c r="AH2033" s="418">
        <v>19.073201066297159</v>
      </c>
      <c r="AI2033" s="419">
        <v>104.9900804610036</v>
      </c>
      <c r="AJ2033" s="428">
        <v>0.61</v>
      </c>
      <c r="AK2033" s="428">
        <v>0</v>
      </c>
      <c r="AL2033" s="429">
        <v>0.61</v>
      </c>
      <c r="AM2033" s="407" t="s">
        <v>35795</v>
      </c>
    </row>
    <row r="2034" spans="2:39" ht="30" customHeight="1">
      <c r="B2034" s="130" t="s">
        <v>38002</v>
      </c>
      <c r="C2034" s="130" t="s">
        <v>13552</v>
      </c>
      <c r="D2034" s="130" t="s">
        <v>13490</v>
      </c>
      <c r="E2034" s="130" t="s">
        <v>13317</v>
      </c>
      <c r="F2034" s="130" t="s">
        <v>13317</v>
      </c>
      <c r="G2034" s="555">
        <v>19.07323848983625</v>
      </c>
      <c r="H2034" s="556">
        <v>104.9890922564613</v>
      </c>
      <c r="I2034" s="523">
        <v>0.55000000000000004</v>
      </c>
      <c r="J2034" s="523">
        <v>0</v>
      </c>
      <c r="K2034" s="232">
        <v>0.55000000000000004</v>
      </c>
      <c r="L2034" s="523">
        <v>0</v>
      </c>
      <c r="M2034" s="231">
        <v>0.55000000000000004</v>
      </c>
      <c r="N2034" s="233">
        <v>0</v>
      </c>
      <c r="O2034" s="233">
        <v>0</v>
      </c>
      <c r="P2034" s="231">
        <v>0</v>
      </c>
      <c r="Q2034" s="231">
        <v>0</v>
      </c>
      <c r="R2034" s="233">
        <v>0</v>
      </c>
      <c r="S2034" s="231">
        <v>0</v>
      </c>
      <c r="T2034" s="231">
        <v>14.894</v>
      </c>
      <c r="U2034" s="140" t="s">
        <v>12718</v>
      </c>
      <c r="V2034" s="141" t="s">
        <v>35672</v>
      </c>
      <c r="W2034" s="5" t="s">
        <v>11581</v>
      </c>
      <c r="X2034" s="7" t="b">
        <v>1</v>
      </c>
      <c r="Y2034" s="7">
        <v>0</v>
      </c>
      <c r="Z2034" s="7" t="b">
        <v>0</v>
      </c>
      <c r="AA2034" s="7" t="b">
        <v>1</v>
      </c>
      <c r="AC2034" s="405" t="s">
        <v>38002</v>
      </c>
      <c r="AD2034" s="406" t="s">
        <v>13552</v>
      </c>
      <c r="AE2034" s="406" t="s">
        <v>13490</v>
      </c>
      <c r="AF2034" s="406" t="s">
        <v>13317</v>
      </c>
      <c r="AG2034" s="406" t="s">
        <v>13317</v>
      </c>
      <c r="AH2034" s="418">
        <v>19.07323848983625</v>
      </c>
      <c r="AI2034" s="419">
        <v>104.9890922564613</v>
      </c>
      <c r="AJ2034" s="428">
        <v>0.55000000000000004</v>
      </c>
      <c r="AK2034" s="428">
        <v>0</v>
      </c>
      <c r="AL2034" s="429">
        <v>0.55000000000000004</v>
      </c>
      <c r="AM2034" s="407" t="s">
        <v>35672</v>
      </c>
    </row>
    <row r="2035" spans="2:39" ht="30" customHeight="1">
      <c r="B2035" s="130" t="s">
        <v>38003</v>
      </c>
      <c r="C2035" s="130" t="s">
        <v>13552</v>
      </c>
      <c r="D2035" s="130" t="s">
        <v>13490</v>
      </c>
      <c r="E2035" s="130" t="s">
        <v>13317</v>
      </c>
      <c r="F2035" s="130" t="s">
        <v>13317</v>
      </c>
      <c r="G2035" s="555">
        <v>19.128617913947171</v>
      </c>
      <c r="H2035" s="556">
        <v>105.01834463604359</v>
      </c>
      <c r="I2035" s="523">
        <v>1.06</v>
      </c>
      <c r="J2035" s="523">
        <v>0</v>
      </c>
      <c r="K2035" s="232">
        <v>1.06</v>
      </c>
      <c r="L2035" s="523">
        <v>0</v>
      </c>
      <c r="M2035" s="231">
        <v>0.98</v>
      </c>
      <c r="N2035" s="233">
        <v>0</v>
      </c>
      <c r="O2035" s="233">
        <v>0.08</v>
      </c>
      <c r="P2035" s="231">
        <v>0</v>
      </c>
      <c r="Q2035" s="231">
        <v>0</v>
      </c>
      <c r="R2035" s="233">
        <v>0</v>
      </c>
      <c r="S2035" s="231">
        <v>0</v>
      </c>
      <c r="T2035" s="231">
        <v>26.538399999999999</v>
      </c>
      <c r="U2035" s="140" t="s">
        <v>12718</v>
      </c>
      <c r="V2035" s="141" t="s">
        <v>35731</v>
      </c>
      <c r="W2035" s="5" t="s">
        <v>11581</v>
      </c>
      <c r="X2035" s="7" t="b">
        <v>1</v>
      </c>
      <c r="Y2035" s="7">
        <v>0</v>
      </c>
      <c r="Z2035" s="7" t="b">
        <v>0</v>
      </c>
      <c r="AA2035" s="7" t="b">
        <v>1</v>
      </c>
      <c r="AC2035" s="405" t="s">
        <v>38003</v>
      </c>
      <c r="AD2035" s="406" t="s">
        <v>13552</v>
      </c>
      <c r="AE2035" s="406" t="s">
        <v>13490</v>
      </c>
      <c r="AF2035" s="406" t="s">
        <v>13317</v>
      </c>
      <c r="AG2035" s="406" t="s">
        <v>13317</v>
      </c>
      <c r="AH2035" s="418">
        <v>19.128617913947171</v>
      </c>
      <c r="AI2035" s="419">
        <v>105.01834463604359</v>
      </c>
      <c r="AJ2035" s="428">
        <v>1.06</v>
      </c>
      <c r="AK2035" s="428">
        <v>0</v>
      </c>
      <c r="AL2035" s="429">
        <v>1.06</v>
      </c>
      <c r="AM2035" s="407" t="s">
        <v>35731</v>
      </c>
    </row>
    <row r="2036" spans="2:39" ht="30" customHeight="1">
      <c r="B2036" s="130" t="s">
        <v>38004</v>
      </c>
      <c r="C2036" s="130" t="s">
        <v>13552</v>
      </c>
      <c r="D2036" s="130" t="s">
        <v>13490</v>
      </c>
      <c r="E2036" s="130" t="s">
        <v>13317</v>
      </c>
      <c r="F2036" s="130" t="s">
        <v>13317</v>
      </c>
      <c r="G2036" s="555">
        <v>19.124377641042351</v>
      </c>
      <c r="H2036" s="556">
        <v>105.0012375867278</v>
      </c>
      <c r="I2036" s="523">
        <v>2.6</v>
      </c>
      <c r="J2036" s="523">
        <v>0</v>
      </c>
      <c r="K2036" s="232">
        <v>2.6</v>
      </c>
      <c r="L2036" s="523">
        <v>0</v>
      </c>
      <c r="M2036" s="231">
        <v>2.34</v>
      </c>
      <c r="N2036" s="233">
        <v>0</v>
      </c>
      <c r="O2036" s="233">
        <v>0.26</v>
      </c>
      <c r="P2036" s="231">
        <v>0</v>
      </c>
      <c r="Q2036" s="231">
        <v>0</v>
      </c>
      <c r="R2036" s="233">
        <v>0</v>
      </c>
      <c r="S2036" s="231">
        <v>0</v>
      </c>
      <c r="T2036" s="231">
        <v>63.36719999999999</v>
      </c>
      <c r="U2036" s="140" t="s">
        <v>12718</v>
      </c>
      <c r="V2036" s="141" t="s">
        <v>35663</v>
      </c>
      <c r="W2036" s="5" t="s">
        <v>11581</v>
      </c>
      <c r="X2036" s="7" t="b">
        <v>1</v>
      </c>
      <c r="Y2036" s="7">
        <v>0</v>
      </c>
      <c r="Z2036" s="7" t="b">
        <v>0</v>
      </c>
      <c r="AA2036" s="7" t="b">
        <v>1</v>
      </c>
      <c r="AC2036" s="405" t="s">
        <v>38004</v>
      </c>
      <c r="AD2036" s="406" t="s">
        <v>13552</v>
      </c>
      <c r="AE2036" s="406" t="s">
        <v>13490</v>
      </c>
      <c r="AF2036" s="406" t="s">
        <v>13317</v>
      </c>
      <c r="AG2036" s="406" t="s">
        <v>13317</v>
      </c>
      <c r="AH2036" s="418">
        <v>19.124377641042351</v>
      </c>
      <c r="AI2036" s="419">
        <v>105.0012375867278</v>
      </c>
      <c r="AJ2036" s="428">
        <v>2.6</v>
      </c>
      <c r="AK2036" s="428">
        <v>0</v>
      </c>
      <c r="AL2036" s="429">
        <v>2.6</v>
      </c>
      <c r="AM2036" s="407" t="s">
        <v>35663</v>
      </c>
    </row>
    <row r="2037" spans="2:39" ht="30" customHeight="1">
      <c r="B2037" s="130" t="s">
        <v>38005</v>
      </c>
      <c r="C2037" s="130" t="s">
        <v>13552</v>
      </c>
      <c r="D2037" s="130" t="s">
        <v>13490</v>
      </c>
      <c r="E2037" s="130" t="s">
        <v>13317</v>
      </c>
      <c r="F2037" s="130" t="s">
        <v>13317</v>
      </c>
      <c r="G2037" s="555">
        <v>19.116021821345289</v>
      </c>
      <c r="H2037" s="556">
        <v>104.9934784473033</v>
      </c>
      <c r="I2037" s="523">
        <v>5.26</v>
      </c>
      <c r="J2037" s="523">
        <v>0</v>
      </c>
      <c r="K2037" s="232">
        <v>5.26</v>
      </c>
      <c r="L2037" s="523">
        <v>0</v>
      </c>
      <c r="M2037" s="231">
        <v>4.5</v>
      </c>
      <c r="N2037" s="233">
        <v>0</v>
      </c>
      <c r="O2037" s="233">
        <v>0.76</v>
      </c>
      <c r="P2037" s="231">
        <v>0</v>
      </c>
      <c r="Q2037" s="231">
        <v>0</v>
      </c>
      <c r="R2037" s="233">
        <v>0</v>
      </c>
      <c r="S2037" s="231">
        <v>0</v>
      </c>
      <c r="T2037" s="231">
        <v>121.86</v>
      </c>
      <c r="U2037" s="140" t="s">
        <v>12718</v>
      </c>
      <c r="V2037" s="141" t="s">
        <v>35664</v>
      </c>
      <c r="W2037" s="5" t="s">
        <v>11581</v>
      </c>
      <c r="X2037" s="7" t="b">
        <v>1</v>
      </c>
      <c r="Y2037" s="7">
        <v>0</v>
      </c>
      <c r="Z2037" s="7" t="b">
        <v>0</v>
      </c>
      <c r="AA2037" s="7" t="b">
        <v>1</v>
      </c>
      <c r="AC2037" s="405" t="s">
        <v>38005</v>
      </c>
      <c r="AD2037" s="406" t="s">
        <v>13552</v>
      </c>
      <c r="AE2037" s="406" t="s">
        <v>13490</v>
      </c>
      <c r="AF2037" s="406" t="s">
        <v>13317</v>
      </c>
      <c r="AG2037" s="406" t="s">
        <v>13317</v>
      </c>
      <c r="AH2037" s="418">
        <v>19.116021821345289</v>
      </c>
      <c r="AI2037" s="419">
        <v>104.9934784473033</v>
      </c>
      <c r="AJ2037" s="428">
        <v>5.26</v>
      </c>
      <c r="AK2037" s="428">
        <v>0</v>
      </c>
      <c r="AL2037" s="429">
        <v>5.26</v>
      </c>
      <c r="AM2037" s="407" t="s">
        <v>35664</v>
      </c>
    </row>
    <row r="2038" spans="2:39" ht="30" customHeight="1">
      <c r="B2038" s="130" t="s">
        <v>38006</v>
      </c>
      <c r="C2038" s="130" t="s">
        <v>13552</v>
      </c>
      <c r="D2038" s="130" t="s">
        <v>13490</v>
      </c>
      <c r="E2038" s="130" t="s">
        <v>13317</v>
      </c>
      <c r="F2038" s="130" t="s">
        <v>13317</v>
      </c>
      <c r="G2038" s="555">
        <v>19.117151110414831</v>
      </c>
      <c r="H2038" s="556">
        <v>104.99352762583869</v>
      </c>
      <c r="I2038" s="523">
        <v>6.39</v>
      </c>
      <c r="J2038" s="523">
        <v>0</v>
      </c>
      <c r="K2038" s="232">
        <v>6.39</v>
      </c>
      <c r="L2038" s="523">
        <v>0</v>
      </c>
      <c r="M2038" s="231">
        <v>6.05</v>
      </c>
      <c r="N2038" s="233">
        <v>0</v>
      </c>
      <c r="O2038" s="233">
        <v>0.34</v>
      </c>
      <c r="P2038" s="231">
        <v>0</v>
      </c>
      <c r="Q2038" s="231">
        <v>0</v>
      </c>
      <c r="R2038" s="233">
        <v>0</v>
      </c>
      <c r="S2038" s="231">
        <v>0</v>
      </c>
      <c r="T2038" s="231">
        <v>163.834</v>
      </c>
      <c r="U2038" s="140" t="s">
        <v>12718</v>
      </c>
      <c r="V2038" s="141" t="s">
        <v>35664</v>
      </c>
      <c r="W2038" s="5" t="s">
        <v>11581</v>
      </c>
      <c r="X2038" s="7" t="b">
        <v>1</v>
      </c>
      <c r="Y2038" s="7">
        <v>0</v>
      </c>
      <c r="Z2038" s="7" t="b">
        <v>0</v>
      </c>
      <c r="AA2038" s="7" t="b">
        <v>1</v>
      </c>
      <c r="AC2038" s="405" t="s">
        <v>38006</v>
      </c>
      <c r="AD2038" s="406" t="s">
        <v>13552</v>
      </c>
      <c r="AE2038" s="406" t="s">
        <v>13490</v>
      </c>
      <c r="AF2038" s="406" t="s">
        <v>13317</v>
      </c>
      <c r="AG2038" s="406" t="s">
        <v>13317</v>
      </c>
      <c r="AH2038" s="418">
        <v>19.117151110414831</v>
      </c>
      <c r="AI2038" s="419">
        <v>104.99352762583869</v>
      </c>
      <c r="AJ2038" s="428">
        <v>6.39</v>
      </c>
      <c r="AK2038" s="428">
        <v>0</v>
      </c>
      <c r="AL2038" s="429">
        <v>6.39</v>
      </c>
      <c r="AM2038" s="407" t="s">
        <v>35664</v>
      </c>
    </row>
    <row r="2039" spans="2:39" ht="30" customHeight="1">
      <c r="B2039" s="130" t="s">
        <v>38007</v>
      </c>
      <c r="C2039" s="130" t="s">
        <v>13552</v>
      </c>
      <c r="D2039" s="130" t="s">
        <v>13490</v>
      </c>
      <c r="E2039" s="130" t="s">
        <v>13317</v>
      </c>
      <c r="F2039" s="130" t="s">
        <v>13317</v>
      </c>
      <c r="G2039" s="555">
        <v>19.126247100111261</v>
      </c>
      <c r="H2039" s="556">
        <v>104.9882178654866</v>
      </c>
      <c r="I2039" s="523">
        <v>2.96</v>
      </c>
      <c r="J2039" s="523">
        <v>0</v>
      </c>
      <c r="K2039" s="232">
        <v>2.96</v>
      </c>
      <c r="L2039" s="523">
        <v>0</v>
      </c>
      <c r="M2039" s="231">
        <v>2.96</v>
      </c>
      <c r="N2039" s="233">
        <v>0</v>
      </c>
      <c r="O2039" s="233">
        <v>0</v>
      </c>
      <c r="P2039" s="231">
        <v>0</v>
      </c>
      <c r="Q2039" s="231">
        <v>0</v>
      </c>
      <c r="R2039" s="233">
        <v>0</v>
      </c>
      <c r="S2039" s="231">
        <v>0</v>
      </c>
      <c r="T2039" s="231">
        <v>80.15679999999999</v>
      </c>
      <c r="U2039" s="140" t="s">
        <v>12718</v>
      </c>
      <c r="V2039" s="141" t="s">
        <v>35876</v>
      </c>
      <c r="W2039" s="5" t="s">
        <v>11581</v>
      </c>
      <c r="X2039" s="7" t="b">
        <v>1</v>
      </c>
      <c r="Y2039" s="7">
        <v>0</v>
      </c>
      <c r="Z2039" s="7" t="b">
        <v>0</v>
      </c>
      <c r="AA2039" s="7" t="b">
        <v>1</v>
      </c>
      <c r="AC2039" s="405" t="s">
        <v>38007</v>
      </c>
      <c r="AD2039" s="406" t="s">
        <v>13552</v>
      </c>
      <c r="AE2039" s="406" t="s">
        <v>13490</v>
      </c>
      <c r="AF2039" s="406" t="s">
        <v>13317</v>
      </c>
      <c r="AG2039" s="406" t="s">
        <v>13317</v>
      </c>
      <c r="AH2039" s="418">
        <v>19.126247100111261</v>
      </c>
      <c r="AI2039" s="419">
        <v>104.9882178654866</v>
      </c>
      <c r="AJ2039" s="428">
        <v>2.96</v>
      </c>
      <c r="AK2039" s="428">
        <v>0</v>
      </c>
      <c r="AL2039" s="429">
        <v>2.96</v>
      </c>
      <c r="AM2039" s="407" t="s">
        <v>35876</v>
      </c>
    </row>
    <row r="2040" spans="2:39" ht="30" customHeight="1">
      <c r="B2040" s="130" t="s">
        <v>38008</v>
      </c>
      <c r="C2040" s="130" t="s">
        <v>13552</v>
      </c>
      <c r="D2040" s="130" t="s">
        <v>13490</v>
      </c>
      <c r="E2040" s="130" t="s">
        <v>13317</v>
      </c>
      <c r="F2040" s="130" t="s">
        <v>13317</v>
      </c>
      <c r="G2040" s="555">
        <v>19.119235962064948</v>
      </c>
      <c r="H2040" s="556">
        <v>104.9883028689364</v>
      </c>
      <c r="I2040" s="523">
        <v>5.91</v>
      </c>
      <c r="J2040" s="523">
        <v>0</v>
      </c>
      <c r="K2040" s="232">
        <v>5.91</v>
      </c>
      <c r="L2040" s="523">
        <v>0</v>
      </c>
      <c r="M2040" s="231">
        <v>5.91</v>
      </c>
      <c r="N2040" s="233">
        <v>0</v>
      </c>
      <c r="O2040" s="233">
        <v>0</v>
      </c>
      <c r="P2040" s="231">
        <v>0</v>
      </c>
      <c r="Q2040" s="231">
        <v>0</v>
      </c>
      <c r="R2040" s="233">
        <v>0</v>
      </c>
      <c r="S2040" s="231">
        <v>0</v>
      </c>
      <c r="T2040" s="231">
        <v>160.0428</v>
      </c>
      <c r="U2040" s="140" t="s">
        <v>12718</v>
      </c>
      <c r="V2040" s="141" t="s">
        <v>35775</v>
      </c>
      <c r="W2040" s="5" t="s">
        <v>11581</v>
      </c>
      <c r="X2040" s="7" t="b">
        <v>1</v>
      </c>
      <c r="Y2040" s="7">
        <v>0</v>
      </c>
      <c r="Z2040" s="7" t="b">
        <v>0</v>
      </c>
      <c r="AA2040" s="7" t="b">
        <v>1</v>
      </c>
      <c r="AC2040" s="405" t="s">
        <v>38008</v>
      </c>
      <c r="AD2040" s="406" t="s">
        <v>13552</v>
      </c>
      <c r="AE2040" s="406" t="s">
        <v>13490</v>
      </c>
      <c r="AF2040" s="406" t="s">
        <v>13317</v>
      </c>
      <c r="AG2040" s="406" t="s">
        <v>13317</v>
      </c>
      <c r="AH2040" s="418">
        <v>19.119235962064948</v>
      </c>
      <c r="AI2040" s="419">
        <v>104.9883028689364</v>
      </c>
      <c r="AJ2040" s="428">
        <v>5.91</v>
      </c>
      <c r="AK2040" s="428">
        <v>0</v>
      </c>
      <c r="AL2040" s="429">
        <v>5.91</v>
      </c>
      <c r="AM2040" s="407" t="s">
        <v>35775</v>
      </c>
    </row>
    <row r="2041" spans="2:39" ht="30" customHeight="1">
      <c r="B2041" s="130" t="s">
        <v>38009</v>
      </c>
      <c r="C2041" s="130" t="s">
        <v>13552</v>
      </c>
      <c r="D2041" s="130" t="s">
        <v>13490</v>
      </c>
      <c r="E2041" s="130" t="s">
        <v>13317</v>
      </c>
      <c r="F2041" s="130" t="s">
        <v>13317</v>
      </c>
      <c r="G2041" s="555">
        <v>19.118513791549301</v>
      </c>
      <c r="H2041" s="556">
        <v>104.9878265803076</v>
      </c>
      <c r="I2041" s="523">
        <v>3.78</v>
      </c>
      <c r="J2041" s="523">
        <v>0</v>
      </c>
      <c r="K2041" s="232">
        <v>3.78</v>
      </c>
      <c r="L2041" s="523">
        <v>0</v>
      </c>
      <c r="M2041" s="231">
        <v>3.78</v>
      </c>
      <c r="N2041" s="233">
        <v>0</v>
      </c>
      <c r="O2041" s="233">
        <v>0</v>
      </c>
      <c r="P2041" s="231">
        <v>0</v>
      </c>
      <c r="Q2041" s="231">
        <v>0</v>
      </c>
      <c r="R2041" s="233">
        <v>0</v>
      </c>
      <c r="S2041" s="231">
        <v>0</v>
      </c>
      <c r="T2041" s="231">
        <v>102.36239999999999</v>
      </c>
      <c r="U2041" s="140" t="s">
        <v>12718</v>
      </c>
      <c r="V2041" s="141" t="s">
        <v>35775</v>
      </c>
      <c r="W2041" s="5" t="s">
        <v>11581</v>
      </c>
      <c r="X2041" s="7" t="b">
        <v>1</v>
      </c>
      <c r="Y2041" s="7">
        <v>0</v>
      </c>
      <c r="Z2041" s="7" t="b">
        <v>0</v>
      </c>
      <c r="AA2041" s="7" t="b">
        <v>1</v>
      </c>
      <c r="AC2041" s="405" t="s">
        <v>38009</v>
      </c>
      <c r="AD2041" s="406" t="s">
        <v>13552</v>
      </c>
      <c r="AE2041" s="406" t="s">
        <v>13490</v>
      </c>
      <c r="AF2041" s="406" t="s">
        <v>13317</v>
      </c>
      <c r="AG2041" s="406" t="s">
        <v>13317</v>
      </c>
      <c r="AH2041" s="418">
        <v>19.118513791549301</v>
      </c>
      <c r="AI2041" s="419">
        <v>104.9878265803076</v>
      </c>
      <c r="AJ2041" s="428">
        <v>3.78</v>
      </c>
      <c r="AK2041" s="428">
        <v>0</v>
      </c>
      <c r="AL2041" s="429">
        <v>3.78</v>
      </c>
      <c r="AM2041" s="407" t="s">
        <v>35775</v>
      </c>
    </row>
    <row r="2042" spans="2:39" ht="30" customHeight="1">
      <c r="B2042" s="130" t="s">
        <v>38010</v>
      </c>
      <c r="C2042" s="130" t="s">
        <v>13552</v>
      </c>
      <c r="D2042" s="130" t="s">
        <v>13490</v>
      </c>
      <c r="E2042" s="130" t="s">
        <v>13317</v>
      </c>
      <c r="F2042" s="130" t="s">
        <v>13317</v>
      </c>
      <c r="G2042" s="555">
        <v>19.119112012143191</v>
      </c>
      <c r="H2042" s="556">
        <v>104.9863351345245</v>
      </c>
      <c r="I2042" s="523">
        <v>1.92</v>
      </c>
      <c r="J2042" s="523">
        <v>0</v>
      </c>
      <c r="K2042" s="232">
        <v>1.92</v>
      </c>
      <c r="L2042" s="523">
        <v>0</v>
      </c>
      <c r="M2042" s="231">
        <v>1.92</v>
      </c>
      <c r="N2042" s="233">
        <v>0</v>
      </c>
      <c r="O2042" s="233">
        <v>0</v>
      </c>
      <c r="P2042" s="231">
        <v>0</v>
      </c>
      <c r="Q2042" s="231">
        <v>0</v>
      </c>
      <c r="R2042" s="233">
        <v>0</v>
      </c>
      <c r="S2042" s="231">
        <v>0</v>
      </c>
      <c r="T2042" s="231">
        <v>51.993599999999986</v>
      </c>
      <c r="U2042" s="140" t="s">
        <v>12718</v>
      </c>
      <c r="V2042" s="141" t="s">
        <v>35643</v>
      </c>
      <c r="W2042" s="5" t="s">
        <v>11581</v>
      </c>
      <c r="X2042" s="7" t="b">
        <v>1</v>
      </c>
      <c r="Y2042" s="7">
        <v>0</v>
      </c>
      <c r="Z2042" s="7" t="b">
        <v>0</v>
      </c>
      <c r="AA2042" s="7" t="b">
        <v>1</v>
      </c>
      <c r="AC2042" s="405" t="s">
        <v>38010</v>
      </c>
      <c r="AD2042" s="406" t="s">
        <v>13552</v>
      </c>
      <c r="AE2042" s="406" t="s">
        <v>13490</v>
      </c>
      <c r="AF2042" s="406" t="s">
        <v>13317</v>
      </c>
      <c r="AG2042" s="406" t="s">
        <v>13317</v>
      </c>
      <c r="AH2042" s="418">
        <v>19.119112012143191</v>
      </c>
      <c r="AI2042" s="419">
        <v>104.9863351345245</v>
      </c>
      <c r="AJ2042" s="428">
        <v>1.92</v>
      </c>
      <c r="AK2042" s="428">
        <v>0</v>
      </c>
      <c r="AL2042" s="429">
        <v>1.92</v>
      </c>
      <c r="AM2042" s="407" t="s">
        <v>35643</v>
      </c>
    </row>
    <row r="2043" spans="2:39" ht="30" customHeight="1">
      <c r="B2043" s="130" t="s">
        <v>38011</v>
      </c>
      <c r="C2043" s="130" t="s">
        <v>13552</v>
      </c>
      <c r="D2043" s="130" t="s">
        <v>13490</v>
      </c>
      <c r="E2043" s="130" t="s">
        <v>13317</v>
      </c>
      <c r="F2043" s="130" t="s">
        <v>13317</v>
      </c>
      <c r="G2043" s="555">
        <v>19.12285357158963</v>
      </c>
      <c r="H2043" s="556">
        <v>104.9854469537663</v>
      </c>
      <c r="I2043" s="523">
        <v>2.4900000000000002</v>
      </c>
      <c r="J2043" s="523">
        <v>0</v>
      </c>
      <c r="K2043" s="232">
        <v>2.4900000000000002</v>
      </c>
      <c r="L2043" s="523">
        <v>0</v>
      </c>
      <c r="M2043" s="231">
        <v>2.4900000000000002</v>
      </c>
      <c r="N2043" s="233">
        <v>0</v>
      </c>
      <c r="O2043" s="233">
        <v>0</v>
      </c>
      <c r="P2043" s="231">
        <v>0</v>
      </c>
      <c r="Q2043" s="231">
        <v>0</v>
      </c>
      <c r="R2043" s="233">
        <v>0</v>
      </c>
      <c r="S2043" s="231">
        <v>0</v>
      </c>
      <c r="T2043" s="231">
        <v>67.429199999999994</v>
      </c>
      <c r="U2043" s="140" t="s">
        <v>12718</v>
      </c>
      <c r="V2043" s="141" t="s">
        <v>35643</v>
      </c>
      <c r="W2043" s="5" t="s">
        <v>11581</v>
      </c>
      <c r="X2043" s="7" t="b">
        <v>1</v>
      </c>
      <c r="Y2043" s="7">
        <v>0</v>
      </c>
      <c r="Z2043" s="7" t="b">
        <v>0</v>
      </c>
      <c r="AA2043" s="7" t="b">
        <v>1</v>
      </c>
      <c r="AC2043" s="405" t="s">
        <v>38011</v>
      </c>
      <c r="AD2043" s="406" t="s">
        <v>13552</v>
      </c>
      <c r="AE2043" s="406" t="s">
        <v>13490</v>
      </c>
      <c r="AF2043" s="406" t="s">
        <v>13317</v>
      </c>
      <c r="AG2043" s="406" t="s">
        <v>13317</v>
      </c>
      <c r="AH2043" s="418">
        <v>19.12285357158963</v>
      </c>
      <c r="AI2043" s="419">
        <v>104.9854469537663</v>
      </c>
      <c r="AJ2043" s="428">
        <v>2.4900000000000002</v>
      </c>
      <c r="AK2043" s="428">
        <v>0</v>
      </c>
      <c r="AL2043" s="429">
        <v>2.4900000000000002</v>
      </c>
      <c r="AM2043" s="407" t="s">
        <v>35643</v>
      </c>
    </row>
    <row r="2044" spans="2:39" ht="30" customHeight="1">
      <c r="B2044" s="130" t="s">
        <v>38012</v>
      </c>
      <c r="C2044" s="130" t="s">
        <v>13552</v>
      </c>
      <c r="D2044" s="130" t="s">
        <v>13490</v>
      </c>
      <c r="E2044" s="130" t="s">
        <v>13317</v>
      </c>
      <c r="F2044" s="130" t="s">
        <v>13317</v>
      </c>
      <c r="G2044" s="555">
        <v>19.119790221070851</v>
      </c>
      <c r="H2044" s="556">
        <v>104.9858703465479</v>
      </c>
      <c r="I2044" s="523">
        <v>3.07</v>
      </c>
      <c r="J2044" s="523">
        <v>0</v>
      </c>
      <c r="K2044" s="232">
        <v>3.07</v>
      </c>
      <c r="L2044" s="523">
        <v>0</v>
      </c>
      <c r="M2044" s="231">
        <v>3.07</v>
      </c>
      <c r="N2044" s="233">
        <v>0</v>
      </c>
      <c r="O2044" s="233">
        <v>0</v>
      </c>
      <c r="P2044" s="231">
        <v>0</v>
      </c>
      <c r="Q2044" s="231">
        <v>0</v>
      </c>
      <c r="R2044" s="233">
        <v>0</v>
      </c>
      <c r="S2044" s="231">
        <v>0</v>
      </c>
      <c r="T2044" s="231">
        <v>83.135599999999997</v>
      </c>
      <c r="U2044" s="140" t="s">
        <v>12718</v>
      </c>
      <c r="V2044" s="141" t="s">
        <v>35643</v>
      </c>
      <c r="W2044" s="5" t="s">
        <v>11581</v>
      </c>
      <c r="X2044" s="7" t="b">
        <v>1</v>
      </c>
      <c r="Y2044" s="7">
        <v>0</v>
      </c>
      <c r="Z2044" s="7" t="b">
        <v>0</v>
      </c>
      <c r="AA2044" s="7" t="b">
        <v>1</v>
      </c>
      <c r="AC2044" s="405" t="s">
        <v>38012</v>
      </c>
      <c r="AD2044" s="406" t="s">
        <v>13552</v>
      </c>
      <c r="AE2044" s="406" t="s">
        <v>13490</v>
      </c>
      <c r="AF2044" s="406" t="s">
        <v>13317</v>
      </c>
      <c r="AG2044" s="406" t="s">
        <v>13317</v>
      </c>
      <c r="AH2044" s="418">
        <v>19.119790221070851</v>
      </c>
      <c r="AI2044" s="419">
        <v>104.9858703465479</v>
      </c>
      <c r="AJ2044" s="428">
        <v>3.07</v>
      </c>
      <c r="AK2044" s="428">
        <v>0</v>
      </c>
      <c r="AL2044" s="429">
        <v>3.07</v>
      </c>
      <c r="AM2044" s="407" t="s">
        <v>35643</v>
      </c>
    </row>
    <row r="2045" spans="2:39" ht="30" customHeight="1">
      <c r="B2045" s="130" t="s">
        <v>38013</v>
      </c>
      <c r="C2045" s="130" t="s">
        <v>13552</v>
      </c>
      <c r="D2045" s="130" t="s">
        <v>13490</v>
      </c>
      <c r="E2045" s="130" t="s">
        <v>13317</v>
      </c>
      <c r="F2045" s="130" t="s">
        <v>13317</v>
      </c>
      <c r="G2045" s="555">
        <v>19.120983109205351</v>
      </c>
      <c r="H2045" s="556">
        <v>104.9856439139386</v>
      </c>
      <c r="I2045" s="523">
        <v>3.08</v>
      </c>
      <c r="J2045" s="523">
        <v>0</v>
      </c>
      <c r="K2045" s="232">
        <v>3.08</v>
      </c>
      <c r="L2045" s="523">
        <v>0</v>
      </c>
      <c r="M2045" s="231">
        <v>3.08</v>
      </c>
      <c r="N2045" s="233">
        <v>0</v>
      </c>
      <c r="O2045" s="233">
        <v>0</v>
      </c>
      <c r="P2045" s="231">
        <v>0</v>
      </c>
      <c r="Q2045" s="231">
        <v>0</v>
      </c>
      <c r="R2045" s="233">
        <v>0</v>
      </c>
      <c r="S2045" s="231">
        <v>0</v>
      </c>
      <c r="T2045" s="231">
        <v>83.406399999999991</v>
      </c>
      <c r="U2045" s="140" t="s">
        <v>12718</v>
      </c>
      <c r="V2045" s="141" t="s">
        <v>35643</v>
      </c>
      <c r="W2045" s="5" t="s">
        <v>11581</v>
      </c>
      <c r="X2045" s="7" t="b">
        <v>1</v>
      </c>
      <c r="Y2045" s="7">
        <v>0</v>
      </c>
      <c r="Z2045" s="7" t="b">
        <v>0</v>
      </c>
      <c r="AA2045" s="7" t="b">
        <v>1</v>
      </c>
      <c r="AC2045" s="405" t="s">
        <v>38013</v>
      </c>
      <c r="AD2045" s="406" t="s">
        <v>13552</v>
      </c>
      <c r="AE2045" s="406" t="s">
        <v>13490</v>
      </c>
      <c r="AF2045" s="406" t="s">
        <v>13317</v>
      </c>
      <c r="AG2045" s="406" t="s">
        <v>13317</v>
      </c>
      <c r="AH2045" s="418">
        <v>19.120983109205351</v>
      </c>
      <c r="AI2045" s="419">
        <v>104.9856439139386</v>
      </c>
      <c r="AJ2045" s="428">
        <v>3.08</v>
      </c>
      <c r="AK2045" s="428">
        <v>0</v>
      </c>
      <c r="AL2045" s="429">
        <v>3.08</v>
      </c>
      <c r="AM2045" s="407" t="s">
        <v>35643</v>
      </c>
    </row>
    <row r="2046" spans="2:39" ht="30" customHeight="1">
      <c r="B2046" s="130" t="s">
        <v>38014</v>
      </c>
      <c r="C2046" s="130" t="s">
        <v>13552</v>
      </c>
      <c r="D2046" s="130" t="s">
        <v>13490</v>
      </c>
      <c r="E2046" s="130" t="s">
        <v>13317</v>
      </c>
      <c r="F2046" s="130" t="s">
        <v>13317</v>
      </c>
      <c r="G2046" s="555">
        <v>19.124450658576741</v>
      </c>
      <c r="H2046" s="556">
        <v>105.00069588914749</v>
      </c>
      <c r="I2046" s="523">
        <v>3.98</v>
      </c>
      <c r="J2046" s="523">
        <v>0</v>
      </c>
      <c r="K2046" s="232">
        <v>3.98</v>
      </c>
      <c r="L2046" s="523">
        <v>0</v>
      </c>
      <c r="M2046" s="231">
        <v>3.75</v>
      </c>
      <c r="N2046" s="233">
        <v>0</v>
      </c>
      <c r="O2046" s="233">
        <v>0.23</v>
      </c>
      <c r="P2046" s="231">
        <v>0</v>
      </c>
      <c r="Q2046" s="231">
        <v>0</v>
      </c>
      <c r="R2046" s="233">
        <v>0</v>
      </c>
      <c r="S2046" s="231">
        <v>0</v>
      </c>
      <c r="T2046" s="231">
        <v>101.55</v>
      </c>
      <c r="U2046" s="140" t="s">
        <v>12718</v>
      </c>
      <c r="V2046" s="141" t="s">
        <v>35663</v>
      </c>
      <c r="W2046" s="5" t="s">
        <v>11581</v>
      </c>
      <c r="X2046" s="7" t="b">
        <v>1</v>
      </c>
      <c r="Y2046" s="7">
        <v>0</v>
      </c>
      <c r="Z2046" s="7" t="b">
        <v>0</v>
      </c>
      <c r="AA2046" s="7" t="b">
        <v>1</v>
      </c>
      <c r="AC2046" s="405" t="s">
        <v>38014</v>
      </c>
      <c r="AD2046" s="406" t="s">
        <v>13552</v>
      </c>
      <c r="AE2046" s="406" t="s">
        <v>13490</v>
      </c>
      <c r="AF2046" s="406" t="s">
        <v>13317</v>
      </c>
      <c r="AG2046" s="406" t="s">
        <v>13317</v>
      </c>
      <c r="AH2046" s="418">
        <v>19.124450658576741</v>
      </c>
      <c r="AI2046" s="419">
        <v>105.00069588914749</v>
      </c>
      <c r="AJ2046" s="428">
        <v>3.98</v>
      </c>
      <c r="AK2046" s="428">
        <v>0</v>
      </c>
      <c r="AL2046" s="429">
        <v>3.98</v>
      </c>
      <c r="AM2046" s="407" t="s">
        <v>35663</v>
      </c>
    </row>
    <row r="2047" spans="2:39" ht="30" customHeight="1">
      <c r="B2047" s="130" t="s">
        <v>38015</v>
      </c>
      <c r="C2047" s="130" t="s">
        <v>13552</v>
      </c>
      <c r="D2047" s="130" t="s">
        <v>13490</v>
      </c>
      <c r="E2047" s="130" t="s">
        <v>13317</v>
      </c>
      <c r="F2047" s="130" t="s">
        <v>13317</v>
      </c>
      <c r="G2047" s="555">
        <v>19.111636704715821</v>
      </c>
      <c r="H2047" s="556">
        <v>104.9890428485502</v>
      </c>
      <c r="I2047" s="523">
        <v>1.4</v>
      </c>
      <c r="J2047" s="523">
        <v>0</v>
      </c>
      <c r="K2047" s="232">
        <v>1.4</v>
      </c>
      <c r="L2047" s="523">
        <v>0</v>
      </c>
      <c r="M2047" s="231">
        <v>1.4</v>
      </c>
      <c r="N2047" s="233">
        <v>0</v>
      </c>
      <c r="O2047" s="233">
        <v>0</v>
      </c>
      <c r="P2047" s="231">
        <v>0</v>
      </c>
      <c r="Q2047" s="231">
        <v>0</v>
      </c>
      <c r="R2047" s="233">
        <v>0</v>
      </c>
      <c r="S2047" s="231">
        <v>0</v>
      </c>
      <c r="T2047" s="231">
        <v>37.911999999999992</v>
      </c>
      <c r="U2047" s="140" t="s">
        <v>12718</v>
      </c>
      <c r="V2047" s="141" t="s">
        <v>35613</v>
      </c>
      <c r="W2047" s="5" t="s">
        <v>11581</v>
      </c>
      <c r="X2047" s="7" t="b">
        <v>1</v>
      </c>
      <c r="Y2047" s="7">
        <v>0</v>
      </c>
      <c r="Z2047" s="7" t="b">
        <v>0</v>
      </c>
      <c r="AA2047" s="7" t="b">
        <v>1</v>
      </c>
      <c r="AC2047" s="405" t="s">
        <v>38015</v>
      </c>
      <c r="AD2047" s="406" t="s">
        <v>13552</v>
      </c>
      <c r="AE2047" s="406" t="s">
        <v>13490</v>
      </c>
      <c r="AF2047" s="406" t="s">
        <v>13317</v>
      </c>
      <c r="AG2047" s="406" t="s">
        <v>13317</v>
      </c>
      <c r="AH2047" s="418">
        <v>19.111636704715821</v>
      </c>
      <c r="AI2047" s="419">
        <v>104.9890428485502</v>
      </c>
      <c r="AJ2047" s="428">
        <v>1.4</v>
      </c>
      <c r="AK2047" s="428">
        <v>0</v>
      </c>
      <c r="AL2047" s="429">
        <v>1.4</v>
      </c>
      <c r="AM2047" s="407" t="s">
        <v>35613</v>
      </c>
    </row>
    <row r="2048" spans="2:39" ht="30" customHeight="1">
      <c r="B2048" s="130" t="s">
        <v>38016</v>
      </c>
      <c r="C2048" s="130" t="s">
        <v>13552</v>
      </c>
      <c r="D2048" s="130" t="s">
        <v>13490</v>
      </c>
      <c r="E2048" s="130" t="s">
        <v>13317</v>
      </c>
      <c r="F2048" s="130" t="s">
        <v>13317</v>
      </c>
      <c r="G2048" s="555">
        <v>19.112991829363821</v>
      </c>
      <c r="H2048" s="556">
        <v>104.9891208342416</v>
      </c>
      <c r="I2048" s="523">
        <v>1.1100000000000001</v>
      </c>
      <c r="J2048" s="523">
        <v>0</v>
      </c>
      <c r="K2048" s="232">
        <v>1.1100000000000001</v>
      </c>
      <c r="L2048" s="523">
        <v>0</v>
      </c>
      <c r="M2048" s="231">
        <v>1.1100000000000001</v>
      </c>
      <c r="N2048" s="233">
        <v>0</v>
      </c>
      <c r="O2048" s="233">
        <v>0</v>
      </c>
      <c r="P2048" s="231">
        <v>0</v>
      </c>
      <c r="Q2048" s="231">
        <v>0</v>
      </c>
      <c r="R2048" s="233">
        <v>0</v>
      </c>
      <c r="S2048" s="231">
        <v>0</v>
      </c>
      <c r="T2048" s="231">
        <v>30.058800000000002</v>
      </c>
      <c r="U2048" s="140" t="s">
        <v>12718</v>
      </c>
      <c r="V2048" s="141" t="s">
        <v>35613</v>
      </c>
      <c r="W2048" s="5" t="s">
        <v>11581</v>
      </c>
      <c r="X2048" s="7" t="b">
        <v>1</v>
      </c>
      <c r="Y2048" s="7">
        <v>0</v>
      </c>
      <c r="Z2048" s="7" t="b">
        <v>0</v>
      </c>
      <c r="AA2048" s="7" t="b">
        <v>1</v>
      </c>
      <c r="AC2048" s="405" t="s">
        <v>38016</v>
      </c>
      <c r="AD2048" s="406" t="s">
        <v>13552</v>
      </c>
      <c r="AE2048" s="406" t="s">
        <v>13490</v>
      </c>
      <c r="AF2048" s="406" t="s">
        <v>13317</v>
      </c>
      <c r="AG2048" s="406" t="s">
        <v>13317</v>
      </c>
      <c r="AH2048" s="418">
        <v>19.112991829363821</v>
      </c>
      <c r="AI2048" s="419">
        <v>104.9891208342416</v>
      </c>
      <c r="AJ2048" s="428">
        <v>1.1100000000000001</v>
      </c>
      <c r="AK2048" s="428">
        <v>0</v>
      </c>
      <c r="AL2048" s="429">
        <v>1.1100000000000001</v>
      </c>
      <c r="AM2048" s="407" t="s">
        <v>35613</v>
      </c>
    </row>
    <row r="2049" spans="2:39" ht="30" customHeight="1">
      <c r="B2049" s="130" t="s">
        <v>38017</v>
      </c>
      <c r="C2049" s="130" t="s">
        <v>13552</v>
      </c>
      <c r="D2049" s="130" t="s">
        <v>13490</v>
      </c>
      <c r="E2049" s="130" t="s">
        <v>13317</v>
      </c>
      <c r="F2049" s="130" t="s">
        <v>13317</v>
      </c>
      <c r="G2049" s="555">
        <v>19.117243933253349</v>
      </c>
      <c r="H2049" s="556">
        <v>104.9846691043101</v>
      </c>
      <c r="I2049" s="523">
        <v>4.5</v>
      </c>
      <c r="J2049" s="523">
        <v>0</v>
      </c>
      <c r="K2049" s="232">
        <v>4.5</v>
      </c>
      <c r="L2049" s="523">
        <v>0</v>
      </c>
      <c r="M2049" s="231">
        <v>4.5</v>
      </c>
      <c r="N2049" s="233">
        <v>0</v>
      </c>
      <c r="O2049" s="233">
        <v>0</v>
      </c>
      <c r="P2049" s="231">
        <v>0</v>
      </c>
      <c r="Q2049" s="231">
        <v>0</v>
      </c>
      <c r="R2049" s="233">
        <v>0</v>
      </c>
      <c r="S2049" s="231">
        <v>0</v>
      </c>
      <c r="T2049" s="231">
        <v>121.86</v>
      </c>
      <c r="U2049" s="140" t="s">
        <v>12718</v>
      </c>
      <c r="V2049" s="141" t="s">
        <v>35692</v>
      </c>
      <c r="W2049" s="5" t="s">
        <v>11581</v>
      </c>
      <c r="X2049" s="7" t="b">
        <v>1</v>
      </c>
      <c r="Y2049" s="7">
        <v>0</v>
      </c>
      <c r="Z2049" s="7" t="b">
        <v>0</v>
      </c>
      <c r="AA2049" s="7" t="b">
        <v>1</v>
      </c>
      <c r="AC2049" s="405" t="s">
        <v>38017</v>
      </c>
      <c r="AD2049" s="406" t="s">
        <v>13552</v>
      </c>
      <c r="AE2049" s="406" t="s">
        <v>13490</v>
      </c>
      <c r="AF2049" s="406" t="s">
        <v>13317</v>
      </c>
      <c r="AG2049" s="406" t="s">
        <v>13317</v>
      </c>
      <c r="AH2049" s="418">
        <v>19.117243933253349</v>
      </c>
      <c r="AI2049" s="419">
        <v>104.9846691043101</v>
      </c>
      <c r="AJ2049" s="428">
        <v>4.5</v>
      </c>
      <c r="AK2049" s="428">
        <v>0</v>
      </c>
      <c r="AL2049" s="429">
        <v>4.5</v>
      </c>
      <c r="AM2049" s="407" t="s">
        <v>35692</v>
      </c>
    </row>
    <row r="2050" spans="2:39" ht="30" customHeight="1">
      <c r="B2050" s="130" t="s">
        <v>38018</v>
      </c>
      <c r="C2050" s="130" t="s">
        <v>13552</v>
      </c>
      <c r="D2050" s="130" t="s">
        <v>13490</v>
      </c>
      <c r="E2050" s="130" t="s">
        <v>13317</v>
      </c>
      <c r="F2050" s="130" t="s">
        <v>13317</v>
      </c>
      <c r="G2050" s="555">
        <v>19.11794703281722</v>
      </c>
      <c r="H2050" s="556">
        <v>104.9859342669084</v>
      </c>
      <c r="I2050" s="523">
        <v>1.46</v>
      </c>
      <c r="J2050" s="523">
        <v>0</v>
      </c>
      <c r="K2050" s="232">
        <v>1.46</v>
      </c>
      <c r="L2050" s="523">
        <v>0</v>
      </c>
      <c r="M2050" s="231">
        <v>1.46</v>
      </c>
      <c r="N2050" s="233">
        <v>0</v>
      </c>
      <c r="O2050" s="233">
        <v>0</v>
      </c>
      <c r="P2050" s="231">
        <v>0</v>
      </c>
      <c r="Q2050" s="231">
        <v>0</v>
      </c>
      <c r="R2050" s="233">
        <v>0</v>
      </c>
      <c r="S2050" s="231">
        <v>0</v>
      </c>
      <c r="T2050" s="231">
        <v>39.536799999999999</v>
      </c>
      <c r="U2050" s="140" t="s">
        <v>12718</v>
      </c>
      <c r="V2050" s="141" t="s">
        <v>35692</v>
      </c>
      <c r="W2050" s="5" t="s">
        <v>11581</v>
      </c>
      <c r="X2050" s="7" t="b">
        <v>1</v>
      </c>
      <c r="Y2050" s="7">
        <v>0</v>
      </c>
      <c r="Z2050" s="7" t="b">
        <v>0</v>
      </c>
      <c r="AA2050" s="7" t="b">
        <v>1</v>
      </c>
      <c r="AC2050" s="405" t="s">
        <v>38018</v>
      </c>
      <c r="AD2050" s="406" t="s">
        <v>13552</v>
      </c>
      <c r="AE2050" s="406" t="s">
        <v>13490</v>
      </c>
      <c r="AF2050" s="406" t="s">
        <v>13317</v>
      </c>
      <c r="AG2050" s="406" t="s">
        <v>13317</v>
      </c>
      <c r="AH2050" s="418">
        <v>19.11794703281722</v>
      </c>
      <c r="AI2050" s="419">
        <v>104.9859342669084</v>
      </c>
      <c r="AJ2050" s="428">
        <v>1.46</v>
      </c>
      <c r="AK2050" s="428">
        <v>0</v>
      </c>
      <c r="AL2050" s="429">
        <v>1.46</v>
      </c>
      <c r="AM2050" s="407" t="s">
        <v>35692</v>
      </c>
    </row>
    <row r="2051" spans="2:39" ht="30" customHeight="1">
      <c r="B2051" s="130" t="s">
        <v>38019</v>
      </c>
      <c r="C2051" s="130" t="s">
        <v>13552</v>
      </c>
      <c r="D2051" s="130" t="s">
        <v>13490</v>
      </c>
      <c r="E2051" s="130" t="s">
        <v>13317</v>
      </c>
      <c r="F2051" s="130" t="s">
        <v>13317</v>
      </c>
      <c r="G2051" s="555">
        <v>19.136771058330439</v>
      </c>
      <c r="H2051" s="556">
        <v>104.9824152124969</v>
      </c>
      <c r="I2051" s="523">
        <v>5.77</v>
      </c>
      <c r="J2051" s="523">
        <v>0</v>
      </c>
      <c r="K2051" s="232">
        <v>5.77</v>
      </c>
      <c r="L2051" s="523">
        <v>0</v>
      </c>
      <c r="M2051" s="231">
        <v>5.77</v>
      </c>
      <c r="N2051" s="233">
        <v>0</v>
      </c>
      <c r="O2051" s="233">
        <v>0</v>
      </c>
      <c r="P2051" s="231">
        <v>0</v>
      </c>
      <c r="Q2051" s="231">
        <v>0</v>
      </c>
      <c r="R2051" s="233">
        <v>0</v>
      </c>
      <c r="S2051" s="231">
        <v>0</v>
      </c>
      <c r="T2051" s="231">
        <v>156.2516</v>
      </c>
      <c r="U2051" s="140" t="s">
        <v>12718</v>
      </c>
      <c r="V2051" s="141" t="s">
        <v>35792</v>
      </c>
      <c r="W2051" s="5" t="s">
        <v>11581</v>
      </c>
      <c r="X2051" s="7" t="b">
        <v>1</v>
      </c>
      <c r="Y2051" s="7">
        <v>0</v>
      </c>
      <c r="Z2051" s="7" t="b">
        <v>0</v>
      </c>
      <c r="AA2051" s="7" t="b">
        <v>1</v>
      </c>
      <c r="AC2051" s="405" t="s">
        <v>38019</v>
      </c>
      <c r="AD2051" s="406" t="s">
        <v>13552</v>
      </c>
      <c r="AE2051" s="406" t="s">
        <v>13490</v>
      </c>
      <c r="AF2051" s="406" t="s">
        <v>13317</v>
      </c>
      <c r="AG2051" s="406" t="s">
        <v>13317</v>
      </c>
      <c r="AH2051" s="418">
        <v>19.136771058330439</v>
      </c>
      <c r="AI2051" s="419">
        <v>104.9824152124969</v>
      </c>
      <c r="AJ2051" s="428">
        <v>5.77</v>
      </c>
      <c r="AK2051" s="428">
        <v>0</v>
      </c>
      <c r="AL2051" s="429">
        <v>5.77</v>
      </c>
      <c r="AM2051" s="407" t="s">
        <v>35792</v>
      </c>
    </row>
    <row r="2052" spans="2:39" ht="30" customHeight="1">
      <c r="B2052" s="130" t="s">
        <v>38020</v>
      </c>
      <c r="C2052" s="130" t="s">
        <v>13552</v>
      </c>
      <c r="D2052" s="130" t="s">
        <v>13490</v>
      </c>
      <c r="E2052" s="130" t="s">
        <v>13317</v>
      </c>
      <c r="F2052" s="130" t="s">
        <v>13317</v>
      </c>
      <c r="G2052" s="555">
        <v>19.110959077710731</v>
      </c>
      <c r="H2052" s="556">
        <v>104.9747088745695</v>
      </c>
      <c r="I2052" s="523">
        <v>6.05</v>
      </c>
      <c r="J2052" s="523">
        <v>0</v>
      </c>
      <c r="K2052" s="232">
        <v>6.05</v>
      </c>
      <c r="L2052" s="523">
        <v>0</v>
      </c>
      <c r="M2052" s="231">
        <v>6.05</v>
      </c>
      <c r="N2052" s="233">
        <v>0</v>
      </c>
      <c r="O2052" s="233">
        <v>0</v>
      </c>
      <c r="P2052" s="231">
        <v>0</v>
      </c>
      <c r="Q2052" s="231">
        <v>0</v>
      </c>
      <c r="R2052" s="233">
        <v>0</v>
      </c>
      <c r="S2052" s="231">
        <v>0</v>
      </c>
      <c r="T2052" s="231">
        <v>163.834</v>
      </c>
      <c r="U2052" s="140" t="s">
        <v>12718</v>
      </c>
      <c r="V2052" s="141" t="s">
        <v>35896</v>
      </c>
      <c r="W2052" s="5" t="s">
        <v>11581</v>
      </c>
      <c r="X2052" s="7" t="b">
        <v>1</v>
      </c>
      <c r="Y2052" s="7">
        <v>0</v>
      </c>
      <c r="Z2052" s="7" t="b">
        <v>0</v>
      </c>
      <c r="AA2052" s="7" t="b">
        <v>1</v>
      </c>
      <c r="AC2052" s="405" t="s">
        <v>38020</v>
      </c>
      <c r="AD2052" s="406" t="s">
        <v>13552</v>
      </c>
      <c r="AE2052" s="406" t="s">
        <v>13490</v>
      </c>
      <c r="AF2052" s="406" t="s">
        <v>13317</v>
      </c>
      <c r="AG2052" s="406" t="s">
        <v>13317</v>
      </c>
      <c r="AH2052" s="418">
        <v>19.110959077710731</v>
      </c>
      <c r="AI2052" s="419">
        <v>104.9747088745695</v>
      </c>
      <c r="AJ2052" s="428">
        <v>6.05</v>
      </c>
      <c r="AK2052" s="428">
        <v>0</v>
      </c>
      <c r="AL2052" s="429">
        <v>6.05</v>
      </c>
      <c r="AM2052" s="407" t="s">
        <v>35896</v>
      </c>
    </row>
    <row r="2053" spans="2:39" ht="30" customHeight="1">
      <c r="B2053" s="130" t="s">
        <v>38021</v>
      </c>
      <c r="C2053" s="130" t="s">
        <v>13552</v>
      </c>
      <c r="D2053" s="130" t="s">
        <v>13490</v>
      </c>
      <c r="E2053" s="130" t="s">
        <v>13317</v>
      </c>
      <c r="F2053" s="130" t="s">
        <v>13317</v>
      </c>
      <c r="G2053" s="555">
        <v>19.110216720617071</v>
      </c>
      <c r="H2053" s="556">
        <v>104.9759339654839</v>
      </c>
      <c r="I2053" s="523">
        <v>3.54</v>
      </c>
      <c r="J2053" s="523">
        <v>0</v>
      </c>
      <c r="K2053" s="232">
        <v>3.54</v>
      </c>
      <c r="L2053" s="523">
        <v>0</v>
      </c>
      <c r="M2053" s="231">
        <v>3.54</v>
      </c>
      <c r="N2053" s="233">
        <v>0</v>
      </c>
      <c r="O2053" s="233">
        <v>0</v>
      </c>
      <c r="P2053" s="231">
        <v>0</v>
      </c>
      <c r="Q2053" s="231">
        <v>0</v>
      </c>
      <c r="R2053" s="233">
        <v>0</v>
      </c>
      <c r="S2053" s="231">
        <v>0</v>
      </c>
      <c r="T2053" s="231">
        <v>95.863199999999992</v>
      </c>
      <c r="U2053" s="140" t="s">
        <v>12718</v>
      </c>
      <c r="V2053" s="141" t="s">
        <v>35896</v>
      </c>
      <c r="W2053" s="5" t="s">
        <v>11581</v>
      </c>
      <c r="X2053" s="7" t="b">
        <v>1</v>
      </c>
      <c r="Y2053" s="7">
        <v>0</v>
      </c>
      <c r="Z2053" s="7" t="b">
        <v>0</v>
      </c>
      <c r="AA2053" s="7" t="b">
        <v>1</v>
      </c>
      <c r="AC2053" s="405" t="s">
        <v>38021</v>
      </c>
      <c r="AD2053" s="406" t="s">
        <v>13552</v>
      </c>
      <c r="AE2053" s="406" t="s">
        <v>13490</v>
      </c>
      <c r="AF2053" s="406" t="s">
        <v>13317</v>
      </c>
      <c r="AG2053" s="406" t="s">
        <v>13317</v>
      </c>
      <c r="AH2053" s="418">
        <v>19.110216720617071</v>
      </c>
      <c r="AI2053" s="419">
        <v>104.9759339654839</v>
      </c>
      <c r="AJ2053" s="428">
        <v>3.54</v>
      </c>
      <c r="AK2053" s="428">
        <v>0</v>
      </c>
      <c r="AL2053" s="429">
        <v>3.54</v>
      </c>
      <c r="AM2053" s="407" t="s">
        <v>35896</v>
      </c>
    </row>
    <row r="2054" spans="2:39" ht="30" customHeight="1">
      <c r="B2054" s="130" t="s">
        <v>38022</v>
      </c>
      <c r="C2054" s="130" t="s">
        <v>13552</v>
      </c>
      <c r="D2054" s="130" t="s">
        <v>13490</v>
      </c>
      <c r="E2054" s="130" t="s">
        <v>13317</v>
      </c>
      <c r="F2054" s="130" t="s">
        <v>13317</v>
      </c>
      <c r="G2054" s="555">
        <v>19.118127329506571</v>
      </c>
      <c r="H2054" s="556">
        <v>104.9791003908327</v>
      </c>
      <c r="I2054" s="523">
        <v>4.2300000000000004</v>
      </c>
      <c r="J2054" s="523">
        <v>0</v>
      </c>
      <c r="K2054" s="232">
        <v>4.2300000000000004</v>
      </c>
      <c r="L2054" s="523">
        <v>0</v>
      </c>
      <c r="M2054" s="231">
        <v>4.2300000000000004</v>
      </c>
      <c r="N2054" s="233">
        <v>0</v>
      </c>
      <c r="O2054" s="233">
        <v>0</v>
      </c>
      <c r="P2054" s="231">
        <v>0</v>
      </c>
      <c r="Q2054" s="231">
        <v>0</v>
      </c>
      <c r="R2054" s="233">
        <v>0</v>
      </c>
      <c r="S2054" s="231">
        <v>0</v>
      </c>
      <c r="T2054" s="231">
        <v>114.5484</v>
      </c>
      <c r="U2054" s="140" t="s">
        <v>12718</v>
      </c>
      <c r="V2054" s="141" t="s">
        <v>35651</v>
      </c>
      <c r="W2054" s="5" t="s">
        <v>11581</v>
      </c>
      <c r="X2054" s="7" t="b">
        <v>1</v>
      </c>
      <c r="Y2054" s="7">
        <v>0</v>
      </c>
      <c r="Z2054" s="7" t="b">
        <v>0</v>
      </c>
      <c r="AA2054" s="7" t="b">
        <v>1</v>
      </c>
      <c r="AC2054" s="405" t="s">
        <v>38022</v>
      </c>
      <c r="AD2054" s="406" t="s">
        <v>13552</v>
      </c>
      <c r="AE2054" s="406" t="s">
        <v>13490</v>
      </c>
      <c r="AF2054" s="406" t="s">
        <v>13317</v>
      </c>
      <c r="AG2054" s="406" t="s">
        <v>13317</v>
      </c>
      <c r="AH2054" s="418">
        <v>19.118127329506571</v>
      </c>
      <c r="AI2054" s="419">
        <v>104.9791003908327</v>
      </c>
      <c r="AJ2054" s="428">
        <v>4.2300000000000004</v>
      </c>
      <c r="AK2054" s="428">
        <v>0</v>
      </c>
      <c r="AL2054" s="429">
        <v>4.2300000000000004</v>
      </c>
      <c r="AM2054" s="407" t="s">
        <v>35651</v>
      </c>
    </row>
    <row r="2055" spans="2:39" ht="30" customHeight="1">
      <c r="B2055" s="130" t="s">
        <v>38023</v>
      </c>
      <c r="C2055" s="130" t="s">
        <v>13552</v>
      </c>
      <c r="D2055" s="130" t="s">
        <v>13490</v>
      </c>
      <c r="E2055" s="130" t="s">
        <v>13317</v>
      </c>
      <c r="F2055" s="130" t="s">
        <v>13317</v>
      </c>
      <c r="G2055" s="555">
        <v>19.11763920042026</v>
      </c>
      <c r="H2055" s="556">
        <v>104.97929932376751</v>
      </c>
      <c r="I2055" s="523">
        <v>2.08</v>
      </c>
      <c r="J2055" s="523">
        <v>0</v>
      </c>
      <c r="K2055" s="232">
        <v>2.08</v>
      </c>
      <c r="L2055" s="523">
        <v>0</v>
      </c>
      <c r="M2055" s="231">
        <v>2.08</v>
      </c>
      <c r="N2055" s="233">
        <v>0</v>
      </c>
      <c r="O2055" s="233">
        <v>0</v>
      </c>
      <c r="P2055" s="231">
        <v>0</v>
      </c>
      <c r="Q2055" s="231">
        <v>0</v>
      </c>
      <c r="R2055" s="233">
        <v>0</v>
      </c>
      <c r="S2055" s="231">
        <v>0</v>
      </c>
      <c r="T2055" s="231">
        <v>56.3264</v>
      </c>
      <c r="U2055" s="140" t="s">
        <v>12718</v>
      </c>
      <c r="V2055" s="141" t="s">
        <v>35651</v>
      </c>
      <c r="W2055" s="5" t="s">
        <v>11581</v>
      </c>
      <c r="X2055" s="7" t="b">
        <v>1</v>
      </c>
      <c r="Y2055" s="7">
        <v>0</v>
      </c>
      <c r="Z2055" s="7" t="b">
        <v>0</v>
      </c>
      <c r="AA2055" s="7" t="b">
        <v>1</v>
      </c>
      <c r="AC2055" s="405" t="s">
        <v>38023</v>
      </c>
      <c r="AD2055" s="406" t="s">
        <v>13552</v>
      </c>
      <c r="AE2055" s="406" t="s">
        <v>13490</v>
      </c>
      <c r="AF2055" s="406" t="s">
        <v>13317</v>
      </c>
      <c r="AG2055" s="406" t="s">
        <v>13317</v>
      </c>
      <c r="AH2055" s="418">
        <v>19.11763920042026</v>
      </c>
      <c r="AI2055" s="419">
        <v>104.97929932376751</v>
      </c>
      <c r="AJ2055" s="428">
        <v>2.08</v>
      </c>
      <c r="AK2055" s="428">
        <v>0</v>
      </c>
      <c r="AL2055" s="429">
        <v>2.08</v>
      </c>
      <c r="AM2055" s="407" t="s">
        <v>35651</v>
      </c>
    </row>
    <row r="2056" spans="2:39" ht="30" customHeight="1">
      <c r="B2056" s="130" t="s">
        <v>38024</v>
      </c>
      <c r="C2056" s="130" t="s">
        <v>13552</v>
      </c>
      <c r="D2056" s="130" t="s">
        <v>13490</v>
      </c>
      <c r="E2056" s="130" t="s">
        <v>13317</v>
      </c>
      <c r="F2056" s="130" t="s">
        <v>13317</v>
      </c>
      <c r="G2056" s="555">
        <v>19.12314326045637</v>
      </c>
      <c r="H2056" s="556">
        <v>104.97781457720851</v>
      </c>
      <c r="I2056" s="523">
        <v>8.76</v>
      </c>
      <c r="J2056" s="523">
        <v>0</v>
      </c>
      <c r="K2056" s="232">
        <v>8.76</v>
      </c>
      <c r="L2056" s="523">
        <v>0</v>
      </c>
      <c r="M2056" s="231">
        <v>7.74</v>
      </c>
      <c r="N2056" s="233">
        <v>0</v>
      </c>
      <c r="O2056" s="233">
        <v>1.02</v>
      </c>
      <c r="P2056" s="231">
        <v>0</v>
      </c>
      <c r="Q2056" s="231">
        <v>0</v>
      </c>
      <c r="R2056" s="233">
        <v>0</v>
      </c>
      <c r="S2056" s="231">
        <v>0</v>
      </c>
      <c r="T2056" s="231">
        <v>209.5992</v>
      </c>
      <c r="U2056" s="140" t="s">
        <v>12718</v>
      </c>
      <c r="V2056" s="141" t="s">
        <v>35640</v>
      </c>
      <c r="W2056" s="5" t="s">
        <v>11581</v>
      </c>
      <c r="X2056" s="7" t="b">
        <v>1</v>
      </c>
      <c r="Y2056" s="7">
        <v>0</v>
      </c>
      <c r="Z2056" s="7" t="b">
        <v>0</v>
      </c>
      <c r="AA2056" s="7" t="b">
        <v>1</v>
      </c>
      <c r="AC2056" s="405" t="s">
        <v>38024</v>
      </c>
      <c r="AD2056" s="406" t="s">
        <v>13552</v>
      </c>
      <c r="AE2056" s="406" t="s">
        <v>13490</v>
      </c>
      <c r="AF2056" s="406" t="s">
        <v>13317</v>
      </c>
      <c r="AG2056" s="406" t="s">
        <v>13317</v>
      </c>
      <c r="AH2056" s="418">
        <v>19.12314326045637</v>
      </c>
      <c r="AI2056" s="419">
        <v>104.97781457720851</v>
      </c>
      <c r="AJ2056" s="428">
        <v>8.76</v>
      </c>
      <c r="AK2056" s="428">
        <v>0</v>
      </c>
      <c r="AL2056" s="429">
        <v>8.76</v>
      </c>
      <c r="AM2056" s="407" t="s">
        <v>35640</v>
      </c>
    </row>
    <row r="2057" spans="2:39" ht="30" customHeight="1">
      <c r="B2057" s="130" t="s">
        <v>38025</v>
      </c>
      <c r="C2057" s="130" t="s">
        <v>13552</v>
      </c>
      <c r="D2057" s="130" t="s">
        <v>13490</v>
      </c>
      <c r="E2057" s="130" t="s">
        <v>13317</v>
      </c>
      <c r="F2057" s="130" t="s">
        <v>13317</v>
      </c>
      <c r="G2057" s="555">
        <v>19.138484924210228</v>
      </c>
      <c r="H2057" s="556">
        <v>104.97738882197859</v>
      </c>
      <c r="I2057" s="523">
        <v>6.2</v>
      </c>
      <c r="J2057" s="523">
        <v>0</v>
      </c>
      <c r="K2057" s="232">
        <v>6.2</v>
      </c>
      <c r="L2057" s="523">
        <v>0</v>
      </c>
      <c r="M2057" s="231">
        <v>6.2</v>
      </c>
      <c r="N2057" s="233">
        <v>0</v>
      </c>
      <c r="O2057" s="233">
        <v>0</v>
      </c>
      <c r="P2057" s="231">
        <v>0</v>
      </c>
      <c r="Q2057" s="231">
        <v>0</v>
      </c>
      <c r="R2057" s="233">
        <v>0</v>
      </c>
      <c r="S2057" s="231">
        <v>0</v>
      </c>
      <c r="T2057" s="231">
        <v>167.89599999999999</v>
      </c>
      <c r="U2057" s="140" t="s">
        <v>12718</v>
      </c>
      <c r="V2057" s="141" t="s">
        <v>35670</v>
      </c>
      <c r="W2057" s="5" t="s">
        <v>11581</v>
      </c>
      <c r="X2057" s="7" t="b">
        <v>1</v>
      </c>
      <c r="Y2057" s="7">
        <v>0</v>
      </c>
      <c r="Z2057" s="7" t="b">
        <v>0</v>
      </c>
      <c r="AA2057" s="7" t="b">
        <v>1</v>
      </c>
      <c r="AC2057" s="405" t="s">
        <v>38025</v>
      </c>
      <c r="AD2057" s="406" t="s">
        <v>13552</v>
      </c>
      <c r="AE2057" s="406" t="s">
        <v>13490</v>
      </c>
      <c r="AF2057" s="406" t="s">
        <v>13317</v>
      </c>
      <c r="AG2057" s="406" t="s">
        <v>13317</v>
      </c>
      <c r="AH2057" s="418">
        <v>19.138484924210228</v>
      </c>
      <c r="AI2057" s="419">
        <v>104.97738882197859</v>
      </c>
      <c r="AJ2057" s="428">
        <v>6.2</v>
      </c>
      <c r="AK2057" s="428">
        <v>0</v>
      </c>
      <c r="AL2057" s="429">
        <v>6.2</v>
      </c>
      <c r="AM2057" s="407" t="s">
        <v>35670</v>
      </c>
    </row>
    <row r="2058" spans="2:39" ht="30" customHeight="1">
      <c r="B2058" s="130" t="s">
        <v>38026</v>
      </c>
      <c r="C2058" s="130" t="s">
        <v>13552</v>
      </c>
      <c r="D2058" s="130" t="s">
        <v>13490</v>
      </c>
      <c r="E2058" s="130" t="s">
        <v>13317</v>
      </c>
      <c r="F2058" s="130" t="s">
        <v>13317</v>
      </c>
      <c r="G2058" s="555">
        <v>19.130634286032201</v>
      </c>
      <c r="H2058" s="556">
        <v>104.9768837754894</v>
      </c>
      <c r="I2058" s="523">
        <v>6.63</v>
      </c>
      <c r="J2058" s="523">
        <v>0</v>
      </c>
      <c r="K2058" s="232">
        <v>6.63</v>
      </c>
      <c r="L2058" s="523">
        <v>0</v>
      </c>
      <c r="M2058" s="231">
        <v>6.29</v>
      </c>
      <c r="N2058" s="233">
        <v>0</v>
      </c>
      <c r="O2058" s="233">
        <v>0.34</v>
      </c>
      <c r="P2058" s="231">
        <v>0</v>
      </c>
      <c r="Q2058" s="231">
        <v>0</v>
      </c>
      <c r="R2058" s="233">
        <v>0</v>
      </c>
      <c r="S2058" s="231">
        <v>0</v>
      </c>
      <c r="T2058" s="231">
        <v>170.33320000000001</v>
      </c>
      <c r="U2058" s="140" t="s">
        <v>12718</v>
      </c>
      <c r="V2058" s="141" t="s">
        <v>35642</v>
      </c>
      <c r="W2058" s="5" t="s">
        <v>11581</v>
      </c>
      <c r="X2058" s="7" t="b">
        <v>1</v>
      </c>
      <c r="Y2058" s="7">
        <v>0</v>
      </c>
      <c r="Z2058" s="7" t="b">
        <v>0</v>
      </c>
      <c r="AA2058" s="7" t="b">
        <v>1</v>
      </c>
      <c r="AC2058" s="405" t="s">
        <v>38026</v>
      </c>
      <c r="AD2058" s="406" t="s">
        <v>13552</v>
      </c>
      <c r="AE2058" s="406" t="s">
        <v>13490</v>
      </c>
      <c r="AF2058" s="406" t="s">
        <v>13317</v>
      </c>
      <c r="AG2058" s="406" t="s">
        <v>13317</v>
      </c>
      <c r="AH2058" s="418">
        <v>19.130634286032201</v>
      </c>
      <c r="AI2058" s="419">
        <v>104.9768837754894</v>
      </c>
      <c r="AJ2058" s="428">
        <v>6.63</v>
      </c>
      <c r="AK2058" s="428">
        <v>0</v>
      </c>
      <c r="AL2058" s="429">
        <v>6.63</v>
      </c>
      <c r="AM2058" s="407" t="s">
        <v>35642</v>
      </c>
    </row>
    <row r="2059" spans="2:39" ht="30" customHeight="1">
      <c r="B2059" s="130" t="s">
        <v>38027</v>
      </c>
      <c r="C2059" s="130" t="s">
        <v>13552</v>
      </c>
      <c r="D2059" s="130" t="s">
        <v>13490</v>
      </c>
      <c r="E2059" s="130" t="s">
        <v>13317</v>
      </c>
      <c r="F2059" s="130" t="s">
        <v>13317</v>
      </c>
      <c r="G2059" s="555">
        <v>19.121255429860529</v>
      </c>
      <c r="H2059" s="556">
        <v>104.97745079109551</v>
      </c>
      <c r="I2059" s="523">
        <v>8.34</v>
      </c>
      <c r="J2059" s="523">
        <v>0</v>
      </c>
      <c r="K2059" s="232">
        <v>8.34</v>
      </c>
      <c r="L2059" s="523">
        <v>0</v>
      </c>
      <c r="M2059" s="231">
        <v>7.72</v>
      </c>
      <c r="N2059" s="233">
        <v>0</v>
      </c>
      <c r="O2059" s="233">
        <v>0.62</v>
      </c>
      <c r="P2059" s="231">
        <v>0</v>
      </c>
      <c r="Q2059" s="231">
        <v>0</v>
      </c>
      <c r="R2059" s="233">
        <v>0</v>
      </c>
      <c r="S2059" s="231">
        <v>0</v>
      </c>
      <c r="T2059" s="231">
        <v>209.05760000000001</v>
      </c>
      <c r="U2059" s="140" t="s">
        <v>12718</v>
      </c>
      <c r="V2059" s="141" t="s">
        <v>35641</v>
      </c>
      <c r="W2059" s="5" t="s">
        <v>11581</v>
      </c>
      <c r="X2059" s="7" t="b">
        <v>1</v>
      </c>
      <c r="Y2059" s="7">
        <v>0</v>
      </c>
      <c r="Z2059" s="7" t="b">
        <v>0</v>
      </c>
      <c r="AA2059" s="7" t="b">
        <v>1</v>
      </c>
      <c r="AC2059" s="405" t="s">
        <v>38027</v>
      </c>
      <c r="AD2059" s="406" t="s">
        <v>13552</v>
      </c>
      <c r="AE2059" s="406" t="s">
        <v>13490</v>
      </c>
      <c r="AF2059" s="406" t="s">
        <v>13317</v>
      </c>
      <c r="AG2059" s="406" t="s">
        <v>13317</v>
      </c>
      <c r="AH2059" s="418">
        <v>19.121255429860529</v>
      </c>
      <c r="AI2059" s="419">
        <v>104.97745079109551</v>
      </c>
      <c r="AJ2059" s="428">
        <v>8.34</v>
      </c>
      <c r="AK2059" s="428">
        <v>0</v>
      </c>
      <c r="AL2059" s="429">
        <v>8.34</v>
      </c>
      <c r="AM2059" s="407" t="s">
        <v>35641</v>
      </c>
    </row>
    <row r="2060" spans="2:39" ht="30" customHeight="1">
      <c r="B2060" s="130" t="s">
        <v>38028</v>
      </c>
      <c r="C2060" s="130" t="s">
        <v>13552</v>
      </c>
      <c r="D2060" s="130" t="s">
        <v>13490</v>
      </c>
      <c r="E2060" s="130" t="s">
        <v>13317</v>
      </c>
      <c r="F2060" s="130" t="s">
        <v>13317</v>
      </c>
      <c r="G2060" s="555">
        <v>19.127362602561</v>
      </c>
      <c r="H2060" s="556">
        <v>104.97775382183789</v>
      </c>
      <c r="I2060" s="523">
        <v>8.51</v>
      </c>
      <c r="J2060" s="523">
        <v>0</v>
      </c>
      <c r="K2060" s="232">
        <v>8.51</v>
      </c>
      <c r="L2060" s="523">
        <v>0</v>
      </c>
      <c r="M2060" s="231">
        <v>8.51</v>
      </c>
      <c r="N2060" s="233">
        <v>0</v>
      </c>
      <c r="O2060" s="233">
        <v>0</v>
      </c>
      <c r="P2060" s="231">
        <v>0</v>
      </c>
      <c r="Q2060" s="231">
        <v>0</v>
      </c>
      <c r="R2060" s="233">
        <v>0</v>
      </c>
      <c r="S2060" s="231">
        <v>0</v>
      </c>
      <c r="T2060" s="231">
        <v>230.45079999999999</v>
      </c>
      <c r="U2060" s="140" t="s">
        <v>12718</v>
      </c>
      <c r="V2060" s="141" t="s">
        <v>35634</v>
      </c>
      <c r="W2060" s="5" t="s">
        <v>11581</v>
      </c>
      <c r="X2060" s="7" t="b">
        <v>1</v>
      </c>
      <c r="Y2060" s="7">
        <v>0</v>
      </c>
      <c r="Z2060" s="7" t="b">
        <v>0</v>
      </c>
      <c r="AA2060" s="7" t="b">
        <v>1</v>
      </c>
      <c r="AC2060" s="405" t="s">
        <v>38028</v>
      </c>
      <c r="AD2060" s="406" t="s">
        <v>13552</v>
      </c>
      <c r="AE2060" s="406" t="s">
        <v>13490</v>
      </c>
      <c r="AF2060" s="406" t="s">
        <v>13317</v>
      </c>
      <c r="AG2060" s="406" t="s">
        <v>13317</v>
      </c>
      <c r="AH2060" s="418">
        <v>19.127362602561</v>
      </c>
      <c r="AI2060" s="419">
        <v>104.97775382183789</v>
      </c>
      <c r="AJ2060" s="428">
        <v>8.51</v>
      </c>
      <c r="AK2060" s="428">
        <v>0</v>
      </c>
      <c r="AL2060" s="429">
        <v>8.51</v>
      </c>
      <c r="AM2060" s="407" t="s">
        <v>35634</v>
      </c>
    </row>
    <row r="2061" spans="2:39" ht="30" customHeight="1">
      <c r="B2061" s="130" t="s">
        <v>38029</v>
      </c>
      <c r="C2061" s="130" t="s">
        <v>13552</v>
      </c>
      <c r="D2061" s="130" t="s">
        <v>13490</v>
      </c>
      <c r="E2061" s="130" t="s">
        <v>13317</v>
      </c>
      <c r="F2061" s="130" t="s">
        <v>13317</v>
      </c>
      <c r="G2061" s="555">
        <v>19.125561942588622</v>
      </c>
      <c r="H2061" s="556">
        <v>104.97994711960931</v>
      </c>
      <c r="I2061" s="523">
        <v>3.13</v>
      </c>
      <c r="J2061" s="523">
        <v>0</v>
      </c>
      <c r="K2061" s="232">
        <v>3.13</v>
      </c>
      <c r="L2061" s="523">
        <v>0</v>
      </c>
      <c r="M2061" s="231">
        <v>3.13</v>
      </c>
      <c r="N2061" s="233">
        <v>0</v>
      </c>
      <c r="O2061" s="233">
        <v>0</v>
      </c>
      <c r="P2061" s="231">
        <v>0</v>
      </c>
      <c r="Q2061" s="231">
        <v>0</v>
      </c>
      <c r="R2061" s="233">
        <v>0</v>
      </c>
      <c r="S2061" s="231">
        <v>0</v>
      </c>
      <c r="T2061" s="231">
        <v>84.76039999999999</v>
      </c>
      <c r="U2061" s="140" t="s">
        <v>12718</v>
      </c>
      <c r="V2061" s="141" t="s">
        <v>35634</v>
      </c>
      <c r="W2061" s="5" t="s">
        <v>11581</v>
      </c>
      <c r="X2061" s="7" t="b">
        <v>1</v>
      </c>
      <c r="Y2061" s="7">
        <v>0</v>
      </c>
      <c r="Z2061" s="7" t="b">
        <v>0</v>
      </c>
      <c r="AA2061" s="7" t="b">
        <v>1</v>
      </c>
      <c r="AC2061" s="405" t="s">
        <v>38029</v>
      </c>
      <c r="AD2061" s="406" t="s">
        <v>13552</v>
      </c>
      <c r="AE2061" s="406" t="s">
        <v>13490</v>
      </c>
      <c r="AF2061" s="406" t="s">
        <v>13317</v>
      </c>
      <c r="AG2061" s="406" t="s">
        <v>13317</v>
      </c>
      <c r="AH2061" s="418">
        <v>19.125561942588622</v>
      </c>
      <c r="AI2061" s="419">
        <v>104.97994711960931</v>
      </c>
      <c r="AJ2061" s="428">
        <v>3.13</v>
      </c>
      <c r="AK2061" s="428">
        <v>0</v>
      </c>
      <c r="AL2061" s="429">
        <v>3.13</v>
      </c>
      <c r="AM2061" s="407" t="s">
        <v>35634</v>
      </c>
    </row>
    <row r="2062" spans="2:39" ht="30" customHeight="1">
      <c r="B2062" s="130" t="s">
        <v>38030</v>
      </c>
      <c r="C2062" s="130" t="s">
        <v>13552</v>
      </c>
      <c r="D2062" s="130" t="s">
        <v>13490</v>
      </c>
      <c r="E2062" s="130" t="s">
        <v>13317</v>
      </c>
      <c r="F2062" s="130" t="s">
        <v>13317</v>
      </c>
      <c r="G2062" s="555">
        <v>19.133829922317769</v>
      </c>
      <c r="H2062" s="556">
        <v>104.9790554967652</v>
      </c>
      <c r="I2062" s="523">
        <v>9.09</v>
      </c>
      <c r="J2062" s="523">
        <v>0</v>
      </c>
      <c r="K2062" s="232">
        <v>9.09</v>
      </c>
      <c r="L2062" s="523">
        <v>0</v>
      </c>
      <c r="M2062" s="231">
        <v>8.74</v>
      </c>
      <c r="N2062" s="233">
        <v>0</v>
      </c>
      <c r="O2062" s="233">
        <v>0.35</v>
      </c>
      <c r="P2062" s="231">
        <v>0</v>
      </c>
      <c r="Q2062" s="231">
        <v>0</v>
      </c>
      <c r="R2062" s="233">
        <v>0</v>
      </c>
      <c r="S2062" s="231">
        <v>0</v>
      </c>
      <c r="T2062" s="231">
        <v>236.67920000000001</v>
      </c>
      <c r="U2062" s="140" t="s">
        <v>12718</v>
      </c>
      <c r="V2062" s="141" t="s">
        <v>35728</v>
      </c>
      <c r="W2062" s="5" t="s">
        <v>11581</v>
      </c>
      <c r="X2062" s="7" t="b">
        <v>1</v>
      </c>
      <c r="Y2062" s="7">
        <v>0</v>
      </c>
      <c r="Z2062" s="7" t="b">
        <v>0</v>
      </c>
      <c r="AA2062" s="7" t="b">
        <v>1</v>
      </c>
      <c r="AC2062" s="405" t="s">
        <v>38030</v>
      </c>
      <c r="AD2062" s="406" t="s">
        <v>13552</v>
      </c>
      <c r="AE2062" s="406" t="s">
        <v>13490</v>
      </c>
      <c r="AF2062" s="406" t="s">
        <v>13317</v>
      </c>
      <c r="AG2062" s="406" t="s">
        <v>13317</v>
      </c>
      <c r="AH2062" s="418">
        <v>19.133829922317769</v>
      </c>
      <c r="AI2062" s="419">
        <v>104.9790554967652</v>
      </c>
      <c r="AJ2062" s="428">
        <v>9.09</v>
      </c>
      <c r="AK2062" s="428">
        <v>0</v>
      </c>
      <c r="AL2062" s="429">
        <v>9.09</v>
      </c>
      <c r="AM2062" s="407" t="s">
        <v>35728</v>
      </c>
    </row>
    <row r="2063" spans="2:39" ht="30" customHeight="1">
      <c r="B2063" s="130" t="s">
        <v>38031</v>
      </c>
      <c r="C2063" s="130" t="s">
        <v>13552</v>
      </c>
      <c r="D2063" s="130" t="s">
        <v>13490</v>
      </c>
      <c r="E2063" s="130" t="s">
        <v>13317</v>
      </c>
      <c r="F2063" s="130" t="s">
        <v>13317</v>
      </c>
      <c r="G2063" s="555">
        <v>19.117889803804019</v>
      </c>
      <c r="H2063" s="556">
        <v>104.9663347909727</v>
      </c>
      <c r="I2063" s="523">
        <v>2.14</v>
      </c>
      <c r="J2063" s="523">
        <v>0</v>
      </c>
      <c r="K2063" s="232">
        <v>2.14</v>
      </c>
      <c r="L2063" s="523">
        <v>0</v>
      </c>
      <c r="M2063" s="231">
        <v>1.78</v>
      </c>
      <c r="N2063" s="233">
        <v>0</v>
      </c>
      <c r="O2063" s="233">
        <v>0.36</v>
      </c>
      <c r="P2063" s="231">
        <v>0</v>
      </c>
      <c r="Q2063" s="231">
        <v>0</v>
      </c>
      <c r="R2063" s="233">
        <v>0</v>
      </c>
      <c r="S2063" s="231">
        <v>0</v>
      </c>
      <c r="T2063" s="231">
        <v>48.202399999999997</v>
      </c>
      <c r="U2063" s="140" t="s">
        <v>12718</v>
      </c>
      <c r="V2063" s="141" t="s">
        <v>35665</v>
      </c>
      <c r="W2063" s="5" t="s">
        <v>11581</v>
      </c>
      <c r="X2063" s="7" t="b">
        <v>1</v>
      </c>
      <c r="Y2063" s="7">
        <v>0</v>
      </c>
      <c r="Z2063" s="7" t="b">
        <v>0</v>
      </c>
      <c r="AA2063" s="7" t="b">
        <v>1</v>
      </c>
      <c r="AC2063" s="405" t="s">
        <v>38031</v>
      </c>
      <c r="AD2063" s="406" t="s">
        <v>13552</v>
      </c>
      <c r="AE2063" s="406" t="s">
        <v>13490</v>
      </c>
      <c r="AF2063" s="406" t="s">
        <v>13317</v>
      </c>
      <c r="AG2063" s="406" t="s">
        <v>13317</v>
      </c>
      <c r="AH2063" s="418">
        <v>19.117889803804019</v>
      </c>
      <c r="AI2063" s="419">
        <v>104.9663347909727</v>
      </c>
      <c r="AJ2063" s="428">
        <v>2.14</v>
      </c>
      <c r="AK2063" s="428">
        <v>0</v>
      </c>
      <c r="AL2063" s="429">
        <v>2.14</v>
      </c>
      <c r="AM2063" s="407" t="s">
        <v>35665</v>
      </c>
    </row>
    <row r="2064" spans="2:39" ht="30" customHeight="1">
      <c r="B2064" s="130" t="s">
        <v>38032</v>
      </c>
      <c r="C2064" s="130" t="s">
        <v>13552</v>
      </c>
      <c r="D2064" s="130" t="s">
        <v>13490</v>
      </c>
      <c r="E2064" s="130" t="s">
        <v>13317</v>
      </c>
      <c r="F2064" s="130" t="s">
        <v>13317</v>
      </c>
      <c r="G2064" s="555">
        <v>19.115806076089271</v>
      </c>
      <c r="H2064" s="556">
        <v>104.97114157239071</v>
      </c>
      <c r="I2064" s="523">
        <v>5.36</v>
      </c>
      <c r="J2064" s="523">
        <v>0</v>
      </c>
      <c r="K2064" s="232">
        <v>5.36</v>
      </c>
      <c r="L2064" s="523">
        <v>0</v>
      </c>
      <c r="M2064" s="231">
        <v>5.36</v>
      </c>
      <c r="N2064" s="233">
        <v>0</v>
      </c>
      <c r="O2064" s="233">
        <v>0</v>
      </c>
      <c r="P2064" s="231">
        <v>0</v>
      </c>
      <c r="Q2064" s="231">
        <v>0</v>
      </c>
      <c r="R2064" s="233">
        <v>0</v>
      </c>
      <c r="S2064" s="231">
        <v>0</v>
      </c>
      <c r="T2064" s="231">
        <v>145.14879999999999</v>
      </c>
      <c r="U2064" s="140" t="s">
        <v>12718</v>
      </c>
      <c r="V2064" s="141" t="s">
        <v>35665</v>
      </c>
      <c r="W2064" s="5" t="s">
        <v>11581</v>
      </c>
      <c r="X2064" s="7" t="b">
        <v>1</v>
      </c>
      <c r="Y2064" s="7">
        <v>0</v>
      </c>
      <c r="Z2064" s="7" t="b">
        <v>0</v>
      </c>
      <c r="AA2064" s="7" t="b">
        <v>1</v>
      </c>
      <c r="AC2064" s="405" t="s">
        <v>38032</v>
      </c>
      <c r="AD2064" s="406" t="s">
        <v>13552</v>
      </c>
      <c r="AE2064" s="406" t="s">
        <v>13490</v>
      </c>
      <c r="AF2064" s="406" t="s">
        <v>13317</v>
      </c>
      <c r="AG2064" s="406" t="s">
        <v>13317</v>
      </c>
      <c r="AH2064" s="418">
        <v>19.115806076089271</v>
      </c>
      <c r="AI2064" s="419">
        <v>104.97114157239071</v>
      </c>
      <c r="AJ2064" s="428">
        <v>5.36</v>
      </c>
      <c r="AK2064" s="428">
        <v>0</v>
      </c>
      <c r="AL2064" s="429">
        <v>5.36</v>
      </c>
      <c r="AM2064" s="407" t="s">
        <v>35665</v>
      </c>
    </row>
    <row r="2065" spans="2:39" ht="30" customHeight="1">
      <c r="B2065" s="130" t="s">
        <v>38033</v>
      </c>
      <c r="C2065" s="130" t="s">
        <v>13552</v>
      </c>
      <c r="D2065" s="130" t="s">
        <v>13490</v>
      </c>
      <c r="E2065" s="130" t="s">
        <v>13317</v>
      </c>
      <c r="F2065" s="130" t="s">
        <v>13317</v>
      </c>
      <c r="G2065" s="555">
        <v>19.11693663781282</v>
      </c>
      <c r="H2065" s="556">
        <v>104.9701355470779</v>
      </c>
      <c r="I2065" s="523">
        <v>7.03</v>
      </c>
      <c r="J2065" s="523">
        <v>0</v>
      </c>
      <c r="K2065" s="232">
        <v>7.03</v>
      </c>
      <c r="L2065" s="523">
        <v>0</v>
      </c>
      <c r="M2065" s="231">
        <v>6.49</v>
      </c>
      <c r="N2065" s="233">
        <v>0</v>
      </c>
      <c r="O2065" s="233">
        <v>0.54</v>
      </c>
      <c r="P2065" s="231">
        <v>0</v>
      </c>
      <c r="Q2065" s="231">
        <v>0</v>
      </c>
      <c r="R2065" s="233">
        <v>0</v>
      </c>
      <c r="S2065" s="231">
        <v>0</v>
      </c>
      <c r="T2065" s="231">
        <v>175.7492</v>
      </c>
      <c r="U2065" s="140" t="s">
        <v>12718</v>
      </c>
      <c r="V2065" s="141" t="s">
        <v>35665</v>
      </c>
      <c r="W2065" s="5" t="s">
        <v>11581</v>
      </c>
      <c r="X2065" s="7" t="b">
        <v>1</v>
      </c>
      <c r="Y2065" s="7">
        <v>0</v>
      </c>
      <c r="Z2065" s="7" t="b">
        <v>0</v>
      </c>
      <c r="AA2065" s="7" t="b">
        <v>1</v>
      </c>
      <c r="AC2065" s="405" t="s">
        <v>38033</v>
      </c>
      <c r="AD2065" s="406" t="s">
        <v>13552</v>
      </c>
      <c r="AE2065" s="406" t="s">
        <v>13490</v>
      </c>
      <c r="AF2065" s="406" t="s">
        <v>13317</v>
      </c>
      <c r="AG2065" s="406" t="s">
        <v>13317</v>
      </c>
      <c r="AH2065" s="418">
        <v>19.11693663781282</v>
      </c>
      <c r="AI2065" s="419">
        <v>104.9701355470779</v>
      </c>
      <c r="AJ2065" s="428">
        <v>7.03</v>
      </c>
      <c r="AK2065" s="428">
        <v>0</v>
      </c>
      <c r="AL2065" s="429">
        <v>7.03</v>
      </c>
      <c r="AM2065" s="407" t="s">
        <v>35665</v>
      </c>
    </row>
    <row r="2066" spans="2:39" ht="30" customHeight="1">
      <c r="B2066" s="130" t="s">
        <v>38034</v>
      </c>
      <c r="C2066" s="130" t="s">
        <v>13552</v>
      </c>
      <c r="D2066" s="130" t="s">
        <v>13490</v>
      </c>
      <c r="E2066" s="130" t="s">
        <v>13317</v>
      </c>
      <c r="F2066" s="130" t="s">
        <v>13317</v>
      </c>
      <c r="G2066" s="555">
        <v>19.129319901781951</v>
      </c>
      <c r="H2066" s="556">
        <v>104.9803705701964</v>
      </c>
      <c r="I2066" s="523">
        <v>2.8</v>
      </c>
      <c r="J2066" s="523">
        <v>0</v>
      </c>
      <c r="K2066" s="232">
        <v>2.8</v>
      </c>
      <c r="L2066" s="523">
        <v>0</v>
      </c>
      <c r="M2066" s="231">
        <v>2.62</v>
      </c>
      <c r="N2066" s="233">
        <v>0</v>
      </c>
      <c r="O2066" s="233">
        <v>0.18</v>
      </c>
      <c r="P2066" s="231">
        <v>0</v>
      </c>
      <c r="Q2066" s="231">
        <v>0</v>
      </c>
      <c r="R2066" s="233">
        <v>0</v>
      </c>
      <c r="S2066" s="231">
        <v>0</v>
      </c>
      <c r="T2066" s="231">
        <v>70.949600000000004</v>
      </c>
      <c r="U2066" s="140" t="s">
        <v>12718</v>
      </c>
      <c r="V2066" s="141" t="s">
        <v>35760</v>
      </c>
      <c r="W2066" s="5" t="s">
        <v>11581</v>
      </c>
      <c r="X2066" s="7" t="b">
        <v>1</v>
      </c>
      <c r="Y2066" s="7">
        <v>0</v>
      </c>
      <c r="Z2066" s="7" t="b">
        <v>0</v>
      </c>
      <c r="AA2066" s="7" t="b">
        <v>1</v>
      </c>
      <c r="AC2066" s="405" t="s">
        <v>38034</v>
      </c>
      <c r="AD2066" s="406" t="s">
        <v>13552</v>
      </c>
      <c r="AE2066" s="406" t="s">
        <v>13490</v>
      </c>
      <c r="AF2066" s="406" t="s">
        <v>13317</v>
      </c>
      <c r="AG2066" s="406" t="s">
        <v>13317</v>
      </c>
      <c r="AH2066" s="418">
        <v>19.129319901781951</v>
      </c>
      <c r="AI2066" s="419">
        <v>104.9803705701964</v>
      </c>
      <c r="AJ2066" s="428">
        <v>2.8</v>
      </c>
      <c r="AK2066" s="428">
        <v>0</v>
      </c>
      <c r="AL2066" s="429">
        <v>2.8</v>
      </c>
      <c r="AM2066" s="407" t="s">
        <v>35760</v>
      </c>
    </row>
    <row r="2067" spans="2:39" ht="30" customHeight="1">
      <c r="B2067" s="130" t="s">
        <v>38035</v>
      </c>
      <c r="C2067" s="130" t="s">
        <v>13552</v>
      </c>
      <c r="D2067" s="130" t="s">
        <v>13490</v>
      </c>
      <c r="E2067" s="130" t="s">
        <v>13317</v>
      </c>
      <c r="F2067" s="130" t="s">
        <v>13317</v>
      </c>
      <c r="G2067" s="555">
        <v>19.128975827907929</v>
      </c>
      <c r="H2067" s="556">
        <v>104.98096895054449</v>
      </c>
      <c r="I2067" s="523">
        <v>1.55</v>
      </c>
      <c r="J2067" s="523">
        <v>0</v>
      </c>
      <c r="K2067" s="232">
        <v>1.55</v>
      </c>
      <c r="L2067" s="523">
        <v>0</v>
      </c>
      <c r="M2067" s="231">
        <v>1.48</v>
      </c>
      <c r="N2067" s="233">
        <v>0</v>
      </c>
      <c r="O2067" s="233">
        <v>7.0000000000000007E-2</v>
      </c>
      <c r="P2067" s="231">
        <v>0</v>
      </c>
      <c r="Q2067" s="231">
        <v>0</v>
      </c>
      <c r="R2067" s="233">
        <v>0</v>
      </c>
      <c r="S2067" s="231">
        <v>0</v>
      </c>
      <c r="T2067" s="231">
        <v>40.078399999999988</v>
      </c>
      <c r="U2067" s="140" t="s">
        <v>12718</v>
      </c>
      <c r="V2067" s="141" t="s">
        <v>35760</v>
      </c>
      <c r="W2067" s="5" t="s">
        <v>11581</v>
      </c>
      <c r="X2067" s="7" t="b">
        <v>1</v>
      </c>
      <c r="Y2067" s="7">
        <v>0</v>
      </c>
      <c r="Z2067" s="7" t="b">
        <v>0</v>
      </c>
      <c r="AA2067" s="7" t="b">
        <v>1</v>
      </c>
      <c r="AC2067" s="405" t="s">
        <v>38035</v>
      </c>
      <c r="AD2067" s="406" t="s">
        <v>13552</v>
      </c>
      <c r="AE2067" s="406" t="s">
        <v>13490</v>
      </c>
      <c r="AF2067" s="406" t="s">
        <v>13317</v>
      </c>
      <c r="AG2067" s="406" t="s">
        <v>13317</v>
      </c>
      <c r="AH2067" s="418">
        <v>19.128975827907929</v>
      </c>
      <c r="AI2067" s="419">
        <v>104.98096895054449</v>
      </c>
      <c r="AJ2067" s="428">
        <v>1.55</v>
      </c>
      <c r="AK2067" s="428">
        <v>0</v>
      </c>
      <c r="AL2067" s="429">
        <v>1.55</v>
      </c>
      <c r="AM2067" s="407" t="s">
        <v>35760</v>
      </c>
    </row>
    <row r="2068" spans="2:39" ht="30" customHeight="1">
      <c r="B2068" s="130" t="s">
        <v>38036</v>
      </c>
      <c r="C2068" s="130" t="s">
        <v>13552</v>
      </c>
      <c r="D2068" s="130" t="s">
        <v>13490</v>
      </c>
      <c r="E2068" s="130" t="s">
        <v>13317</v>
      </c>
      <c r="F2068" s="130" t="s">
        <v>13317</v>
      </c>
      <c r="G2068" s="555">
        <v>19.129129765658909</v>
      </c>
      <c r="H2068" s="556">
        <v>104.9806934997597</v>
      </c>
      <c r="I2068" s="523">
        <v>1.1499999999999999</v>
      </c>
      <c r="J2068" s="523">
        <v>0</v>
      </c>
      <c r="K2068" s="232">
        <v>1.1499999999999999</v>
      </c>
      <c r="L2068" s="523">
        <v>0</v>
      </c>
      <c r="M2068" s="231">
        <v>1.08</v>
      </c>
      <c r="N2068" s="233">
        <v>0</v>
      </c>
      <c r="O2068" s="233">
        <v>7.0000000000000007E-2</v>
      </c>
      <c r="P2068" s="231">
        <v>0</v>
      </c>
      <c r="Q2068" s="231">
        <v>0</v>
      </c>
      <c r="R2068" s="233">
        <v>0</v>
      </c>
      <c r="S2068" s="231">
        <v>0</v>
      </c>
      <c r="T2068" s="231">
        <v>29.246400000000001</v>
      </c>
      <c r="U2068" s="140" t="s">
        <v>12718</v>
      </c>
      <c r="V2068" s="141" t="s">
        <v>35760</v>
      </c>
      <c r="W2068" s="5" t="s">
        <v>11581</v>
      </c>
      <c r="X2068" s="7" t="b">
        <v>1</v>
      </c>
      <c r="Y2068" s="7">
        <v>0</v>
      </c>
      <c r="Z2068" s="7" t="b">
        <v>0</v>
      </c>
      <c r="AA2068" s="7" t="b">
        <v>1</v>
      </c>
      <c r="AC2068" s="405" t="s">
        <v>38036</v>
      </c>
      <c r="AD2068" s="406" t="s">
        <v>13552</v>
      </c>
      <c r="AE2068" s="406" t="s">
        <v>13490</v>
      </c>
      <c r="AF2068" s="406" t="s">
        <v>13317</v>
      </c>
      <c r="AG2068" s="406" t="s">
        <v>13317</v>
      </c>
      <c r="AH2068" s="418">
        <v>19.129129765658909</v>
      </c>
      <c r="AI2068" s="419">
        <v>104.9806934997597</v>
      </c>
      <c r="AJ2068" s="428">
        <v>1.1499999999999999</v>
      </c>
      <c r="AK2068" s="428">
        <v>0</v>
      </c>
      <c r="AL2068" s="429">
        <v>1.1499999999999999</v>
      </c>
      <c r="AM2068" s="407" t="s">
        <v>35760</v>
      </c>
    </row>
    <row r="2069" spans="2:39" ht="30" customHeight="1">
      <c r="B2069" s="130" t="s">
        <v>38037</v>
      </c>
      <c r="C2069" s="130" t="s">
        <v>13552</v>
      </c>
      <c r="D2069" s="130" t="s">
        <v>13490</v>
      </c>
      <c r="E2069" s="130" t="s">
        <v>13317</v>
      </c>
      <c r="F2069" s="130" t="s">
        <v>13317</v>
      </c>
      <c r="G2069" s="555">
        <v>19.098050272568791</v>
      </c>
      <c r="H2069" s="556">
        <v>104.96547264878021</v>
      </c>
      <c r="I2069" s="523">
        <v>3.74</v>
      </c>
      <c r="J2069" s="523">
        <v>0</v>
      </c>
      <c r="K2069" s="232">
        <v>3.74</v>
      </c>
      <c r="L2069" s="523">
        <v>0</v>
      </c>
      <c r="M2069" s="231">
        <v>3.55</v>
      </c>
      <c r="N2069" s="233">
        <v>0</v>
      </c>
      <c r="O2069" s="233">
        <v>0.19</v>
      </c>
      <c r="P2069" s="231">
        <v>0</v>
      </c>
      <c r="Q2069" s="231">
        <v>0</v>
      </c>
      <c r="R2069" s="233">
        <v>0</v>
      </c>
      <c r="S2069" s="231">
        <v>0</v>
      </c>
      <c r="T2069" s="231">
        <v>96.133999999999986</v>
      </c>
      <c r="U2069" s="140" t="s">
        <v>12718</v>
      </c>
      <c r="V2069" s="141" t="s">
        <v>35759</v>
      </c>
      <c r="W2069" s="5" t="s">
        <v>11581</v>
      </c>
      <c r="X2069" s="7" t="b">
        <v>1</v>
      </c>
      <c r="Y2069" s="7">
        <v>0</v>
      </c>
      <c r="Z2069" s="7" t="b">
        <v>0</v>
      </c>
      <c r="AA2069" s="7" t="b">
        <v>1</v>
      </c>
      <c r="AC2069" s="405" t="s">
        <v>38037</v>
      </c>
      <c r="AD2069" s="406" t="s">
        <v>13552</v>
      </c>
      <c r="AE2069" s="406" t="s">
        <v>13490</v>
      </c>
      <c r="AF2069" s="406" t="s">
        <v>13317</v>
      </c>
      <c r="AG2069" s="406" t="s">
        <v>13317</v>
      </c>
      <c r="AH2069" s="418">
        <v>19.098050272568791</v>
      </c>
      <c r="AI2069" s="419">
        <v>104.96547264878021</v>
      </c>
      <c r="AJ2069" s="428">
        <v>3.74</v>
      </c>
      <c r="AK2069" s="428">
        <v>0</v>
      </c>
      <c r="AL2069" s="429">
        <v>3.74</v>
      </c>
      <c r="AM2069" s="407" t="s">
        <v>35759</v>
      </c>
    </row>
    <row r="2070" spans="2:39" ht="30" customHeight="1">
      <c r="B2070" s="130" t="s">
        <v>38038</v>
      </c>
      <c r="C2070" s="130" t="s">
        <v>13552</v>
      </c>
      <c r="D2070" s="130" t="s">
        <v>13490</v>
      </c>
      <c r="E2070" s="130" t="s">
        <v>13317</v>
      </c>
      <c r="F2070" s="130" t="s">
        <v>13317</v>
      </c>
      <c r="G2070" s="555">
        <v>19.111297145809719</v>
      </c>
      <c r="H2070" s="556">
        <v>104.9715918008867</v>
      </c>
      <c r="I2070" s="523">
        <v>7.85</v>
      </c>
      <c r="J2070" s="523">
        <v>0</v>
      </c>
      <c r="K2070" s="232">
        <v>7.85</v>
      </c>
      <c r="L2070" s="523">
        <v>0</v>
      </c>
      <c r="M2070" s="231">
        <v>7.85</v>
      </c>
      <c r="N2070" s="233">
        <v>0</v>
      </c>
      <c r="O2070" s="233">
        <v>0</v>
      </c>
      <c r="P2070" s="231">
        <v>0</v>
      </c>
      <c r="Q2070" s="231">
        <v>0</v>
      </c>
      <c r="R2070" s="233">
        <v>0</v>
      </c>
      <c r="S2070" s="231">
        <v>0</v>
      </c>
      <c r="T2070" s="231">
        <v>212.578</v>
      </c>
      <c r="U2070" s="140" t="s">
        <v>12718</v>
      </c>
      <c r="V2070" s="141" t="s">
        <v>35890</v>
      </c>
      <c r="W2070" s="5" t="s">
        <v>11581</v>
      </c>
      <c r="X2070" s="7" t="b">
        <v>1</v>
      </c>
      <c r="Y2070" s="7">
        <v>0</v>
      </c>
      <c r="Z2070" s="7" t="b">
        <v>0</v>
      </c>
      <c r="AA2070" s="7" t="b">
        <v>1</v>
      </c>
      <c r="AC2070" s="405" t="s">
        <v>38038</v>
      </c>
      <c r="AD2070" s="406" t="s">
        <v>13552</v>
      </c>
      <c r="AE2070" s="406" t="s">
        <v>13490</v>
      </c>
      <c r="AF2070" s="406" t="s">
        <v>13317</v>
      </c>
      <c r="AG2070" s="406" t="s">
        <v>13317</v>
      </c>
      <c r="AH2070" s="418">
        <v>19.111297145809719</v>
      </c>
      <c r="AI2070" s="419">
        <v>104.9715918008867</v>
      </c>
      <c r="AJ2070" s="428">
        <v>7.85</v>
      </c>
      <c r="AK2070" s="428">
        <v>0</v>
      </c>
      <c r="AL2070" s="429">
        <v>7.85</v>
      </c>
      <c r="AM2070" s="407" t="s">
        <v>35890</v>
      </c>
    </row>
    <row r="2071" spans="2:39" ht="30" customHeight="1">
      <c r="B2071" s="130" t="s">
        <v>38039</v>
      </c>
      <c r="C2071" s="130" t="s">
        <v>13552</v>
      </c>
      <c r="D2071" s="130" t="s">
        <v>13490</v>
      </c>
      <c r="E2071" s="130" t="s">
        <v>13317</v>
      </c>
      <c r="F2071" s="130" t="s">
        <v>13317</v>
      </c>
      <c r="G2071" s="555">
        <v>19.117086350990672</v>
      </c>
      <c r="H2071" s="556">
        <v>104.9657824555832</v>
      </c>
      <c r="I2071" s="523">
        <v>4.21</v>
      </c>
      <c r="J2071" s="523">
        <v>0</v>
      </c>
      <c r="K2071" s="232">
        <v>4.21</v>
      </c>
      <c r="L2071" s="523">
        <v>0</v>
      </c>
      <c r="M2071" s="231">
        <v>4.21</v>
      </c>
      <c r="N2071" s="233">
        <v>0</v>
      </c>
      <c r="O2071" s="233">
        <v>0</v>
      </c>
      <c r="P2071" s="231">
        <v>0</v>
      </c>
      <c r="Q2071" s="231">
        <v>0</v>
      </c>
      <c r="R2071" s="233">
        <v>0</v>
      </c>
      <c r="S2071" s="231">
        <v>0</v>
      </c>
      <c r="T2071" s="231">
        <v>114.0068</v>
      </c>
      <c r="U2071" s="140" t="s">
        <v>12718</v>
      </c>
      <c r="V2071" s="141" t="s">
        <v>35889</v>
      </c>
      <c r="W2071" s="5" t="s">
        <v>11581</v>
      </c>
      <c r="X2071" s="7" t="b">
        <v>1</v>
      </c>
      <c r="Y2071" s="7">
        <v>0</v>
      </c>
      <c r="Z2071" s="7" t="b">
        <v>0</v>
      </c>
      <c r="AA2071" s="7" t="b">
        <v>1</v>
      </c>
      <c r="AC2071" s="405" t="s">
        <v>38039</v>
      </c>
      <c r="AD2071" s="406" t="s">
        <v>13552</v>
      </c>
      <c r="AE2071" s="406" t="s">
        <v>13490</v>
      </c>
      <c r="AF2071" s="406" t="s">
        <v>13317</v>
      </c>
      <c r="AG2071" s="406" t="s">
        <v>13317</v>
      </c>
      <c r="AH2071" s="418">
        <v>19.117086350990672</v>
      </c>
      <c r="AI2071" s="419">
        <v>104.9657824555832</v>
      </c>
      <c r="AJ2071" s="428">
        <v>4.21</v>
      </c>
      <c r="AK2071" s="428">
        <v>0</v>
      </c>
      <c r="AL2071" s="429">
        <v>4.21</v>
      </c>
      <c r="AM2071" s="407" t="s">
        <v>35889</v>
      </c>
    </row>
    <row r="2072" spans="2:39" ht="30" customHeight="1">
      <c r="B2072" s="130" t="s">
        <v>38040</v>
      </c>
      <c r="C2072" s="130" t="s">
        <v>13552</v>
      </c>
      <c r="D2072" s="130" t="s">
        <v>13490</v>
      </c>
      <c r="E2072" s="130" t="s">
        <v>13317</v>
      </c>
      <c r="F2072" s="130" t="s">
        <v>13317</v>
      </c>
      <c r="G2072" s="555">
        <v>19.11631632004044</v>
      </c>
      <c r="H2072" s="556">
        <v>104.9675398731557</v>
      </c>
      <c r="I2072" s="523">
        <v>1.74</v>
      </c>
      <c r="J2072" s="523">
        <v>0</v>
      </c>
      <c r="K2072" s="232">
        <v>1.74</v>
      </c>
      <c r="L2072" s="523">
        <v>0</v>
      </c>
      <c r="M2072" s="231">
        <v>1.74</v>
      </c>
      <c r="N2072" s="233">
        <v>0</v>
      </c>
      <c r="O2072" s="233">
        <v>0</v>
      </c>
      <c r="P2072" s="231">
        <v>0</v>
      </c>
      <c r="Q2072" s="231">
        <v>0</v>
      </c>
      <c r="R2072" s="233">
        <v>0</v>
      </c>
      <c r="S2072" s="231">
        <v>0</v>
      </c>
      <c r="T2072" s="231">
        <v>47.119199999999999</v>
      </c>
      <c r="U2072" s="140" t="s">
        <v>12718</v>
      </c>
      <c r="V2072" s="141" t="s">
        <v>35889</v>
      </c>
      <c r="W2072" s="5" t="s">
        <v>11581</v>
      </c>
      <c r="X2072" s="7" t="b">
        <v>1</v>
      </c>
      <c r="Y2072" s="7">
        <v>0</v>
      </c>
      <c r="Z2072" s="7" t="b">
        <v>0</v>
      </c>
      <c r="AA2072" s="7" t="b">
        <v>1</v>
      </c>
      <c r="AC2072" s="405" t="s">
        <v>38040</v>
      </c>
      <c r="AD2072" s="406" t="s">
        <v>13552</v>
      </c>
      <c r="AE2072" s="406" t="s">
        <v>13490</v>
      </c>
      <c r="AF2072" s="406" t="s">
        <v>13317</v>
      </c>
      <c r="AG2072" s="406" t="s">
        <v>13317</v>
      </c>
      <c r="AH2072" s="418">
        <v>19.11631632004044</v>
      </c>
      <c r="AI2072" s="419">
        <v>104.9675398731557</v>
      </c>
      <c r="AJ2072" s="428">
        <v>1.74</v>
      </c>
      <c r="AK2072" s="428">
        <v>0</v>
      </c>
      <c r="AL2072" s="429">
        <v>1.74</v>
      </c>
      <c r="AM2072" s="407" t="s">
        <v>35889</v>
      </c>
    </row>
    <row r="2073" spans="2:39" ht="30" customHeight="1">
      <c r="B2073" s="130" t="s">
        <v>38041</v>
      </c>
      <c r="C2073" s="130" t="s">
        <v>13552</v>
      </c>
      <c r="D2073" s="130" t="s">
        <v>13490</v>
      </c>
      <c r="E2073" s="130" t="s">
        <v>13317</v>
      </c>
      <c r="F2073" s="130" t="s">
        <v>13317</v>
      </c>
      <c r="G2073" s="555">
        <v>19.112541123705661</v>
      </c>
      <c r="H2073" s="556">
        <v>104.9883217890263</v>
      </c>
      <c r="I2073" s="523">
        <v>1.87</v>
      </c>
      <c r="J2073" s="523">
        <v>0</v>
      </c>
      <c r="K2073" s="232">
        <v>1.87</v>
      </c>
      <c r="L2073" s="523">
        <v>0</v>
      </c>
      <c r="M2073" s="231">
        <v>1.87</v>
      </c>
      <c r="N2073" s="233">
        <v>0</v>
      </c>
      <c r="O2073" s="233">
        <v>0</v>
      </c>
      <c r="P2073" s="231">
        <v>0</v>
      </c>
      <c r="Q2073" s="231">
        <v>0</v>
      </c>
      <c r="R2073" s="233">
        <v>0</v>
      </c>
      <c r="S2073" s="231">
        <v>0</v>
      </c>
      <c r="T2073" s="231">
        <v>50.639600000000002</v>
      </c>
      <c r="U2073" s="140" t="s">
        <v>12718</v>
      </c>
      <c r="V2073" s="141" t="s">
        <v>35613</v>
      </c>
      <c r="W2073" s="5" t="s">
        <v>11581</v>
      </c>
      <c r="X2073" s="7" t="b">
        <v>1</v>
      </c>
      <c r="Y2073" s="7">
        <v>0</v>
      </c>
      <c r="Z2073" s="7" t="b">
        <v>0</v>
      </c>
      <c r="AA2073" s="7" t="b">
        <v>1</v>
      </c>
      <c r="AC2073" s="405" t="s">
        <v>38041</v>
      </c>
      <c r="AD2073" s="406" t="s">
        <v>13552</v>
      </c>
      <c r="AE2073" s="406" t="s">
        <v>13490</v>
      </c>
      <c r="AF2073" s="406" t="s">
        <v>13317</v>
      </c>
      <c r="AG2073" s="406" t="s">
        <v>13317</v>
      </c>
      <c r="AH2073" s="418">
        <v>19.112541123705661</v>
      </c>
      <c r="AI2073" s="419">
        <v>104.9883217890263</v>
      </c>
      <c r="AJ2073" s="428">
        <v>1.87</v>
      </c>
      <c r="AK2073" s="428">
        <v>0</v>
      </c>
      <c r="AL2073" s="429">
        <v>1.87</v>
      </c>
      <c r="AM2073" s="407" t="s">
        <v>35613</v>
      </c>
    </row>
    <row r="2074" spans="2:39" ht="30" customHeight="1">
      <c r="B2074" s="130" t="s">
        <v>38042</v>
      </c>
      <c r="C2074" s="130" t="s">
        <v>13552</v>
      </c>
      <c r="D2074" s="130" t="s">
        <v>13490</v>
      </c>
      <c r="E2074" s="130" t="s">
        <v>13317</v>
      </c>
      <c r="F2074" s="130" t="s">
        <v>13317</v>
      </c>
      <c r="G2074" s="555">
        <v>19.112848492224721</v>
      </c>
      <c r="H2074" s="556">
        <v>104.9881796582701</v>
      </c>
      <c r="I2074" s="523">
        <v>0.94</v>
      </c>
      <c r="J2074" s="523">
        <v>0</v>
      </c>
      <c r="K2074" s="232">
        <v>0.94</v>
      </c>
      <c r="L2074" s="523">
        <v>0</v>
      </c>
      <c r="M2074" s="231">
        <v>0.94</v>
      </c>
      <c r="N2074" s="233">
        <v>0</v>
      </c>
      <c r="O2074" s="233">
        <v>0</v>
      </c>
      <c r="P2074" s="231">
        <v>0</v>
      </c>
      <c r="Q2074" s="231">
        <v>0</v>
      </c>
      <c r="R2074" s="233">
        <v>0</v>
      </c>
      <c r="S2074" s="231">
        <v>0</v>
      </c>
      <c r="T2074" s="231">
        <v>25.455200000000001</v>
      </c>
      <c r="U2074" s="140" t="s">
        <v>12718</v>
      </c>
      <c r="V2074" s="141" t="s">
        <v>35613</v>
      </c>
      <c r="W2074" s="5" t="s">
        <v>11581</v>
      </c>
      <c r="X2074" s="7" t="b">
        <v>1</v>
      </c>
      <c r="Y2074" s="7">
        <v>0</v>
      </c>
      <c r="Z2074" s="7" t="b">
        <v>0</v>
      </c>
      <c r="AA2074" s="7" t="b">
        <v>1</v>
      </c>
      <c r="AC2074" s="405" t="s">
        <v>38042</v>
      </c>
      <c r="AD2074" s="406" t="s">
        <v>13552</v>
      </c>
      <c r="AE2074" s="406" t="s">
        <v>13490</v>
      </c>
      <c r="AF2074" s="406" t="s">
        <v>13317</v>
      </c>
      <c r="AG2074" s="406" t="s">
        <v>13317</v>
      </c>
      <c r="AH2074" s="418">
        <v>19.112848492224721</v>
      </c>
      <c r="AI2074" s="419">
        <v>104.9881796582701</v>
      </c>
      <c r="AJ2074" s="428">
        <v>0.94</v>
      </c>
      <c r="AK2074" s="428">
        <v>0</v>
      </c>
      <c r="AL2074" s="429">
        <v>0.94</v>
      </c>
      <c r="AM2074" s="407" t="s">
        <v>35613</v>
      </c>
    </row>
    <row r="2075" spans="2:39" ht="30" customHeight="1">
      <c r="B2075" s="130" t="s">
        <v>38043</v>
      </c>
      <c r="C2075" s="130" t="s">
        <v>13552</v>
      </c>
      <c r="D2075" s="130" t="s">
        <v>13490</v>
      </c>
      <c r="E2075" s="130" t="s">
        <v>13317</v>
      </c>
      <c r="F2075" s="130" t="s">
        <v>13317</v>
      </c>
      <c r="G2075" s="555">
        <v>19.098033721477329</v>
      </c>
      <c r="H2075" s="556">
        <v>104.96417059134529</v>
      </c>
      <c r="I2075" s="523">
        <v>2.38</v>
      </c>
      <c r="J2075" s="523">
        <v>0</v>
      </c>
      <c r="K2075" s="232">
        <v>2.38</v>
      </c>
      <c r="L2075" s="523">
        <v>0</v>
      </c>
      <c r="M2075" s="231">
        <v>2.38</v>
      </c>
      <c r="N2075" s="233">
        <v>0</v>
      </c>
      <c r="O2075" s="233">
        <v>0</v>
      </c>
      <c r="P2075" s="231">
        <v>0</v>
      </c>
      <c r="Q2075" s="231">
        <v>0</v>
      </c>
      <c r="R2075" s="233">
        <v>0</v>
      </c>
      <c r="S2075" s="231">
        <v>0</v>
      </c>
      <c r="T2075" s="231">
        <v>64.450399999999988</v>
      </c>
      <c r="U2075" s="140" t="s">
        <v>12718</v>
      </c>
      <c r="V2075" s="141" t="s">
        <v>35759</v>
      </c>
      <c r="W2075" s="5" t="s">
        <v>11581</v>
      </c>
      <c r="X2075" s="7" t="b">
        <v>1</v>
      </c>
      <c r="Y2075" s="7">
        <v>0</v>
      </c>
      <c r="Z2075" s="7" t="b">
        <v>0</v>
      </c>
      <c r="AA2075" s="7" t="b">
        <v>1</v>
      </c>
      <c r="AC2075" s="405" t="s">
        <v>38043</v>
      </c>
      <c r="AD2075" s="406" t="s">
        <v>13552</v>
      </c>
      <c r="AE2075" s="406" t="s">
        <v>13490</v>
      </c>
      <c r="AF2075" s="406" t="s">
        <v>13317</v>
      </c>
      <c r="AG2075" s="406" t="s">
        <v>13317</v>
      </c>
      <c r="AH2075" s="418">
        <v>19.098033721477329</v>
      </c>
      <c r="AI2075" s="419">
        <v>104.96417059134529</v>
      </c>
      <c r="AJ2075" s="428">
        <v>2.38</v>
      </c>
      <c r="AK2075" s="428">
        <v>0</v>
      </c>
      <c r="AL2075" s="429">
        <v>2.38</v>
      </c>
      <c r="AM2075" s="407" t="s">
        <v>35759</v>
      </c>
    </row>
    <row r="2076" spans="2:39" ht="30" customHeight="1">
      <c r="B2076" s="130" t="s">
        <v>38044</v>
      </c>
      <c r="C2076" s="130" t="s">
        <v>13552</v>
      </c>
      <c r="D2076" s="130" t="s">
        <v>13490</v>
      </c>
      <c r="E2076" s="130" t="s">
        <v>13317</v>
      </c>
      <c r="F2076" s="130" t="s">
        <v>13317</v>
      </c>
      <c r="G2076" s="555">
        <v>19.078847737075709</v>
      </c>
      <c r="H2076" s="556">
        <v>104.9606203742449</v>
      </c>
      <c r="I2076" s="523">
        <v>0.86</v>
      </c>
      <c r="J2076" s="523">
        <v>0</v>
      </c>
      <c r="K2076" s="232">
        <v>0.86</v>
      </c>
      <c r="L2076" s="523">
        <v>0</v>
      </c>
      <c r="M2076" s="231">
        <v>0.86</v>
      </c>
      <c r="N2076" s="233">
        <v>0</v>
      </c>
      <c r="O2076" s="233">
        <v>0</v>
      </c>
      <c r="P2076" s="231">
        <v>0</v>
      </c>
      <c r="Q2076" s="231">
        <v>0</v>
      </c>
      <c r="R2076" s="233">
        <v>0</v>
      </c>
      <c r="S2076" s="231">
        <v>0</v>
      </c>
      <c r="T2076" s="231">
        <v>23.288799999999998</v>
      </c>
      <c r="U2076" s="140" t="s">
        <v>12718</v>
      </c>
      <c r="V2076" s="141" t="s">
        <v>35887</v>
      </c>
      <c r="W2076" s="5" t="s">
        <v>11581</v>
      </c>
      <c r="X2076" s="7" t="b">
        <v>1</v>
      </c>
      <c r="Y2076" s="7">
        <v>0</v>
      </c>
      <c r="Z2076" s="7" t="b">
        <v>0</v>
      </c>
      <c r="AA2076" s="7" t="b">
        <v>1</v>
      </c>
      <c r="AC2076" s="405" t="s">
        <v>38044</v>
      </c>
      <c r="AD2076" s="406" t="s">
        <v>13552</v>
      </c>
      <c r="AE2076" s="406" t="s">
        <v>13490</v>
      </c>
      <c r="AF2076" s="406" t="s">
        <v>13317</v>
      </c>
      <c r="AG2076" s="406" t="s">
        <v>13317</v>
      </c>
      <c r="AH2076" s="418">
        <v>19.078847737075709</v>
      </c>
      <c r="AI2076" s="419">
        <v>104.9606203742449</v>
      </c>
      <c r="AJ2076" s="428">
        <v>0.86</v>
      </c>
      <c r="AK2076" s="428">
        <v>0</v>
      </c>
      <c r="AL2076" s="429">
        <v>0.86</v>
      </c>
      <c r="AM2076" s="407" t="s">
        <v>35887</v>
      </c>
    </row>
    <row r="2077" spans="2:39" ht="30" customHeight="1">
      <c r="B2077" s="130" t="s">
        <v>38045</v>
      </c>
      <c r="C2077" s="130" t="s">
        <v>13552</v>
      </c>
      <c r="D2077" s="130" t="s">
        <v>13490</v>
      </c>
      <c r="E2077" s="130" t="s">
        <v>13317</v>
      </c>
      <c r="F2077" s="130" t="s">
        <v>13317</v>
      </c>
      <c r="G2077" s="555">
        <v>19.141766714278859</v>
      </c>
      <c r="H2077" s="556">
        <v>104.99673884237539</v>
      </c>
      <c r="I2077" s="523">
        <v>1.21</v>
      </c>
      <c r="J2077" s="523">
        <v>0</v>
      </c>
      <c r="K2077" s="232">
        <v>1.21</v>
      </c>
      <c r="L2077" s="523">
        <v>0</v>
      </c>
      <c r="M2077" s="231">
        <v>1.02</v>
      </c>
      <c r="N2077" s="233">
        <v>0</v>
      </c>
      <c r="O2077" s="233">
        <v>0.19</v>
      </c>
      <c r="P2077" s="231">
        <v>0</v>
      </c>
      <c r="Q2077" s="231">
        <v>0</v>
      </c>
      <c r="R2077" s="233">
        <v>0</v>
      </c>
      <c r="S2077" s="231">
        <v>0</v>
      </c>
      <c r="T2077" s="231">
        <v>27.621600000000001</v>
      </c>
      <c r="U2077" s="140" t="s">
        <v>12718</v>
      </c>
      <c r="V2077" s="141" t="s">
        <v>35873</v>
      </c>
      <c r="W2077" s="5" t="s">
        <v>11581</v>
      </c>
      <c r="X2077" s="7" t="b">
        <v>1</v>
      </c>
      <c r="Y2077" s="7">
        <v>0</v>
      </c>
      <c r="Z2077" s="7" t="b">
        <v>0</v>
      </c>
      <c r="AA2077" s="7" t="b">
        <v>1</v>
      </c>
      <c r="AC2077" s="405" t="s">
        <v>38045</v>
      </c>
      <c r="AD2077" s="406" t="s">
        <v>13552</v>
      </c>
      <c r="AE2077" s="406" t="s">
        <v>13490</v>
      </c>
      <c r="AF2077" s="406" t="s">
        <v>13317</v>
      </c>
      <c r="AG2077" s="406" t="s">
        <v>13317</v>
      </c>
      <c r="AH2077" s="418">
        <v>19.141766714278859</v>
      </c>
      <c r="AI2077" s="419">
        <v>104.99673884237539</v>
      </c>
      <c r="AJ2077" s="428">
        <v>1.21</v>
      </c>
      <c r="AK2077" s="428">
        <v>0</v>
      </c>
      <c r="AL2077" s="429">
        <v>1.21</v>
      </c>
      <c r="AM2077" s="407" t="s">
        <v>35873</v>
      </c>
    </row>
    <row r="2078" spans="2:39" ht="30" customHeight="1">
      <c r="B2078" s="130" t="s">
        <v>38046</v>
      </c>
      <c r="C2078" s="130" t="s">
        <v>13552</v>
      </c>
      <c r="D2078" s="130" t="s">
        <v>13490</v>
      </c>
      <c r="E2078" s="130" t="s">
        <v>13317</v>
      </c>
      <c r="F2078" s="130" t="s">
        <v>13317</v>
      </c>
      <c r="G2078" s="555">
        <v>19.139391074445051</v>
      </c>
      <c r="H2078" s="556">
        <v>104.99635506207051</v>
      </c>
      <c r="I2078" s="523">
        <v>1.34</v>
      </c>
      <c r="J2078" s="523">
        <v>0</v>
      </c>
      <c r="K2078" s="232">
        <v>1.34</v>
      </c>
      <c r="L2078" s="523">
        <v>0</v>
      </c>
      <c r="M2078" s="231">
        <v>1.34</v>
      </c>
      <c r="N2078" s="233">
        <v>0</v>
      </c>
      <c r="O2078" s="233">
        <v>0</v>
      </c>
      <c r="P2078" s="231">
        <v>0</v>
      </c>
      <c r="Q2078" s="231">
        <v>0</v>
      </c>
      <c r="R2078" s="233">
        <v>0</v>
      </c>
      <c r="S2078" s="231">
        <v>0</v>
      </c>
      <c r="T2078" s="231">
        <v>36.287199999999999</v>
      </c>
      <c r="U2078" s="140" t="s">
        <v>12718</v>
      </c>
      <c r="V2078" s="141" t="s">
        <v>35873</v>
      </c>
      <c r="W2078" s="5" t="s">
        <v>11581</v>
      </c>
      <c r="X2078" s="7" t="b">
        <v>1</v>
      </c>
      <c r="Y2078" s="7">
        <v>0</v>
      </c>
      <c r="Z2078" s="7" t="b">
        <v>0</v>
      </c>
      <c r="AA2078" s="7" t="b">
        <v>1</v>
      </c>
      <c r="AC2078" s="405" t="s">
        <v>38046</v>
      </c>
      <c r="AD2078" s="406" t="s">
        <v>13552</v>
      </c>
      <c r="AE2078" s="406" t="s">
        <v>13490</v>
      </c>
      <c r="AF2078" s="406" t="s">
        <v>13317</v>
      </c>
      <c r="AG2078" s="406" t="s">
        <v>13317</v>
      </c>
      <c r="AH2078" s="418">
        <v>19.139391074445051</v>
      </c>
      <c r="AI2078" s="419">
        <v>104.99635506207051</v>
      </c>
      <c r="AJ2078" s="428">
        <v>1.34</v>
      </c>
      <c r="AK2078" s="428">
        <v>0</v>
      </c>
      <c r="AL2078" s="429">
        <v>1.34</v>
      </c>
      <c r="AM2078" s="407" t="s">
        <v>35873</v>
      </c>
    </row>
    <row r="2079" spans="2:39" ht="30" customHeight="1">
      <c r="B2079" s="130" t="s">
        <v>38047</v>
      </c>
      <c r="C2079" s="130" t="s">
        <v>13552</v>
      </c>
      <c r="D2079" s="130" t="s">
        <v>13490</v>
      </c>
      <c r="E2079" s="130" t="s">
        <v>13317</v>
      </c>
      <c r="F2079" s="130" t="s">
        <v>13317</v>
      </c>
      <c r="G2079" s="555">
        <v>19.141299797972341</v>
      </c>
      <c r="H2079" s="556">
        <v>105.0012726860393</v>
      </c>
      <c r="I2079" s="523">
        <v>2.79</v>
      </c>
      <c r="J2079" s="523">
        <v>0</v>
      </c>
      <c r="K2079" s="232">
        <v>2.79</v>
      </c>
      <c r="L2079" s="523">
        <v>0</v>
      </c>
      <c r="M2079" s="231">
        <v>2.79</v>
      </c>
      <c r="N2079" s="233">
        <v>0</v>
      </c>
      <c r="O2079" s="233">
        <v>0</v>
      </c>
      <c r="P2079" s="231">
        <v>0</v>
      </c>
      <c r="Q2079" s="231">
        <v>0</v>
      </c>
      <c r="R2079" s="233">
        <v>0</v>
      </c>
      <c r="S2079" s="231">
        <v>0</v>
      </c>
      <c r="T2079" s="231">
        <v>75.55319999999999</v>
      </c>
      <c r="U2079" s="140" t="s">
        <v>12718</v>
      </c>
      <c r="V2079" s="141" t="s">
        <v>35886</v>
      </c>
      <c r="W2079" s="5" t="s">
        <v>11581</v>
      </c>
      <c r="X2079" s="7" t="b">
        <v>1</v>
      </c>
      <c r="Y2079" s="7">
        <v>0</v>
      </c>
      <c r="Z2079" s="7" t="b">
        <v>0</v>
      </c>
      <c r="AA2079" s="7" t="b">
        <v>1</v>
      </c>
      <c r="AC2079" s="405" t="s">
        <v>38047</v>
      </c>
      <c r="AD2079" s="406" t="s">
        <v>13552</v>
      </c>
      <c r="AE2079" s="406" t="s">
        <v>13490</v>
      </c>
      <c r="AF2079" s="406" t="s">
        <v>13317</v>
      </c>
      <c r="AG2079" s="406" t="s">
        <v>13317</v>
      </c>
      <c r="AH2079" s="418">
        <v>19.141299797972341</v>
      </c>
      <c r="AI2079" s="419">
        <v>105.0012726860393</v>
      </c>
      <c r="AJ2079" s="428">
        <v>2.79</v>
      </c>
      <c r="AK2079" s="428">
        <v>0</v>
      </c>
      <c r="AL2079" s="429">
        <v>2.79</v>
      </c>
      <c r="AM2079" s="407" t="s">
        <v>35886</v>
      </c>
    </row>
    <row r="2080" spans="2:39" ht="30" customHeight="1">
      <c r="B2080" s="130" t="s">
        <v>38048</v>
      </c>
      <c r="C2080" s="130" t="s">
        <v>13552</v>
      </c>
      <c r="D2080" s="130" t="s">
        <v>13490</v>
      </c>
      <c r="E2080" s="130" t="s">
        <v>13317</v>
      </c>
      <c r="F2080" s="130" t="s">
        <v>13317</v>
      </c>
      <c r="G2080" s="555">
        <v>19.141598932026159</v>
      </c>
      <c r="H2080" s="556">
        <v>105.0005506535293</v>
      </c>
      <c r="I2080" s="523">
        <v>4.0999999999999996</v>
      </c>
      <c r="J2080" s="523">
        <v>0</v>
      </c>
      <c r="K2080" s="232">
        <v>4.0999999999999996</v>
      </c>
      <c r="L2080" s="523">
        <v>0</v>
      </c>
      <c r="M2080" s="231">
        <v>4.0999999999999996</v>
      </c>
      <c r="N2080" s="233">
        <v>0</v>
      </c>
      <c r="O2080" s="233">
        <v>0</v>
      </c>
      <c r="P2080" s="231">
        <v>0</v>
      </c>
      <c r="Q2080" s="231">
        <v>0</v>
      </c>
      <c r="R2080" s="233">
        <v>0</v>
      </c>
      <c r="S2080" s="231">
        <v>0</v>
      </c>
      <c r="T2080" s="231">
        <v>111.02800000000001</v>
      </c>
      <c r="U2080" s="140" t="s">
        <v>12718</v>
      </c>
      <c r="V2080" s="141" t="s">
        <v>35886</v>
      </c>
      <c r="W2080" s="5" t="s">
        <v>11581</v>
      </c>
      <c r="X2080" s="7" t="b">
        <v>1</v>
      </c>
      <c r="Y2080" s="7">
        <v>0</v>
      </c>
      <c r="Z2080" s="7" t="b">
        <v>0</v>
      </c>
      <c r="AA2080" s="7" t="b">
        <v>1</v>
      </c>
      <c r="AC2080" s="405" t="s">
        <v>38048</v>
      </c>
      <c r="AD2080" s="406" t="s">
        <v>13552</v>
      </c>
      <c r="AE2080" s="406" t="s">
        <v>13490</v>
      </c>
      <c r="AF2080" s="406" t="s">
        <v>13317</v>
      </c>
      <c r="AG2080" s="406" t="s">
        <v>13317</v>
      </c>
      <c r="AH2080" s="418">
        <v>19.141598932026159</v>
      </c>
      <c r="AI2080" s="419">
        <v>105.0005506535293</v>
      </c>
      <c r="AJ2080" s="428">
        <v>4.0999999999999996</v>
      </c>
      <c r="AK2080" s="428">
        <v>0</v>
      </c>
      <c r="AL2080" s="429">
        <v>4.0999999999999996</v>
      </c>
      <c r="AM2080" s="407" t="s">
        <v>35886</v>
      </c>
    </row>
    <row r="2081" spans="2:39" ht="30" customHeight="1">
      <c r="B2081" s="130" t="s">
        <v>38049</v>
      </c>
      <c r="C2081" s="130" t="s">
        <v>13552</v>
      </c>
      <c r="D2081" s="130" t="s">
        <v>13490</v>
      </c>
      <c r="E2081" s="130" t="s">
        <v>13317</v>
      </c>
      <c r="F2081" s="130" t="s">
        <v>13317</v>
      </c>
      <c r="G2081" s="555">
        <v>19.16934579441304</v>
      </c>
      <c r="H2081" s="556">
        <v>104.9998033959144</v>
      </c>
      <c r="I2081" s="523">
        <v>10.59</v>
      </c>
      <c r="J2081" s="523">
        <v>0</v>
      </c>
      <c r="K2081" s="232">
        <v>10.59</v>
      </c>
      <c r="L2081" s="523">
        <v>0</v>
      </c>
      <c r="M2081" s="231">
        <v>10</v>
      </c>
      <c r="N2081" s="233">
        <v>0</v>
      </c>
      <c r="O2081" s="233">
        <v>0.59</v>
      </c>
      <c r="P2081" s="231">
        <v>0</v>
      </c>
      <c r="Q2081" s="231">
        <v>0</v>
      </c>
      <c r="R2081" s="233">
        <v>0</v>
      </c>
      <c r="S2081" s="231">
        <v>0</v>
      </c>
      <c r="T2081" s="231">
        <v>270.8</v>
      </c>
      <c r="U2081" s="140" t="s">
        <v>12718</v>
      </c>
      <c r="V2081" s="141" t="s">
        <v>35700</v>
      </c>
      <c r="W2081" s="5" t="s">
        <v>11581</v>
      </c>
      <c r="X2081" s="7" t="b">
        <v>1</v>
      </c>
      <c r="Y2081" s="7">
        <v>0</v>
      </c>
      <c r="Z2081" s="7" t="b">
        <v>0</v>
      </c>
      <c r="AA2081" s="7" t="b">
        <v>1</v>
      </c>
      <c r="AC2081" s="405" t="s">
        <v>38049</v>
      </c>
      <c r="AD2081" s="406" t="s">
        <v>13552</v>
      </c>
      <c r="AE2081" s="406" t="s">
        <v>13490</v>
      </c>
      <c r="AF2081" s="406" t="s">
        <v>13317</v>
      </c>
      <c r="AG2081" s="406" t="s">
        <v>13317</v>
      </c>
      <c r="AH2081" s="418">
        <v>19.16934579441304</v>
      </c>
      <c r="AI2081" s="419">
        <v>104.9998033959144</v>
      </c>
      <c r="AJ2081" s="428">
        <v>10.59</v>
      </c>
      <c r="AK2081" s="428">
        <v>0</v>
      </c>
      <c r="AL2081" s="429">
        <v>10.59</v>
      </c>
      <c r="AM2081" s="407" t="s">
        <v>35700</v>
      </c>
    </row>
    <row r="2082" spans="2:39" ht="30" customHeight="1">
      <c r="B2082" s="130" t="s">
        <v>38050</v>
      </c>
      <c r="C2082" s="130" t="s">
        <v>13552</v>
      </c>
      <c r="D2082" s="130" t="s">
        <v>13490</v>
      </c>
      <c r="E2082" s="130" t="s">
        <v>13317</v>
      </c>
      <c r="F2082" s="130" t="s">
        <v>13317</v>
      </c>
      <c r="G2082" s="555">
        <v>19.159308718913209</v>
      </c>
      <c r="H2082" s="556">
        <v>105.0123570536353</v>
      </c>
      <c r="I2082" s="523">
        <v>14.48</v>
      </c>
      <c r="J2082" s="523">
        <v>0</v>
      </c>
      <c r="K2082" s="232">
        <v>14.48</v>
      </c>
      <c r="L2082" s="523">
        <v>0</v>
      </c>
      <c r="M2082" s="231">
        <v>14.48</v>
      </c>
      <c r="N2082" s="233">
        <v>0</v>
      </c>
      <c r="O2082" s="233">
        <v>0</v>
      </c>
      <c r="P2082" s="231">
        <v>0</v>
      </c>
      <c r="Q2082" s="231">
        <v>0</v>
      </c>
      <c r="R2082" s="233">
        <v>0</v>
      </c>
      <c r="S2082" s="231">
        <v>0</v>
      </c>
      <c r="T2082" s="231">
        <v>392.11840000000001</v>
      </c>
      <c r="U2082" s="140" t="s">
        <v>12718</v>
      </c>
      <c r="V2082" s="141" t="s">
        <v>35909</v>
      </c>
      <c r="W2082" s="5" t="s">
        <v>11581</v>
      </c>
      <c r="X2082" s="7" t="b">
        <v>1</v>
      </c>
      <c r="Y2082" s="7">
        <v>0</v>
      </c>
      <c r="Z2082" s="7" t="b">
        <v>0</v>
      </c>
      <c r="AA2082" s="7" t="b">
        <v>1</v>
      </c>
      <c r="AC2082" s="405" t="s">
        <v>38050</v>
      </c>
      <c r="AD2082" s="406" t="s">
        <v>13552</v>
      </c>
      <c r="AE2082" s="406" t="s">
        <v>13490</v>
      </c>
      <c r="AF2082" s="406" t="s">
        <v>13317</v>
      </c>
      <c r="AG2082" s="406" t="s">
        <v>13317</v>
      </c>
      <c r="AH2082" s="418">
        <v>19.159308718913209</v>
      </c>
      <c r="AI2082" s="419">
        <v>105.0123570536353</v>
      </c>
      <c r="AJ2082" s="428">
        <v>14.48</v>
      </c>
      <c r="AK2082" s="428">
        <v>0</v>
      </c>
      <c r="AL2082" s="429">
        <v>14.48</v>
      </c>
      <c r="AM2082" s="407" t="s">
        <v>35909</v>
      </c>
    </row>
    <row r="2083" spans="2:39" ht="30" customHeight="1">
      <c r="B2083" s="130" t="s">
        <v>38051</v>
      </c>
      <c r="C2083" s="130" t="s">
        <v>13552</v>
      </c>
      <c r="D2083" s="130" t="s">
        <v>13490</v>
      </c>
      <c r="E2083" s="130" t="s">
        <v>13317</v>
      </c>
      <c r="F2083" s="130" t="s">
        <v>13317</v>
      </c>
      <c r="G2083" s="555">
        <v>19.162435288207089</v>
      </c>
      <c r="H2083" s="556">
        <v>104.9860608044503</v>
      </c>
      <c r="I2083" s="524">
        <v>13.54</v>
      </c>
      <c r="J2083" s="523">
        <v>0</v>
      </c>
      <c r="K2083" s="232">
        <v>13.54</v>
      </c>
      <c r="L2083" s="523">
        <v>0</v>
      </c>
      <c r="M2083" s="231">
        <v>13.24</v>
      </c>
      <c r="N2083" s="233">
        <v>0</v>
      </c>
      <c r="O2083" s="233">
        <v>0.3</v>
      </c>
      <c r="P2083" s="231">
        <v>0</v>
      </c>
      <c r="Q2083" s="231">
        <v>0</v>
      </c>
      <c r="R2083" s="233">
        <v>0</v>
      </c>
      <c r="S2083" s="231">
        <v>0</v>
      </c>
      <c r="T2083" s="231">
        <v>358.53919999999988</v>
      </c>
      <c r="U2083" s="140" t="s">
        <v>12718</v>
      </c>
      <c r="V2083" s="141" t="s">
        <v>35837</v>
      </c>
      <c r="W2083" s="5" t="s">
        <v>11581</v>
      </c>
      <c r="X2083" s="7" t="b">
        <v>1</v>
      </c>
      <c r="Y2083" s="7">
        <v>0</v>
      </c>
      <c r="Z2083" s="7" t="b">
        <v>0</v>
      </c>
      <c r="AA2083" s="7" t="b">
        <v>1</v>
      </c>
      <c r="AC2083" s="405" t="s">
        <v>38051</v>
      </c>
      <c r="AD2083" s="406" t="s">
        <v>13552</v>
      </c>
      <c r="AE2083" s="406" t="s">
        <v>13490</v>
      </c>
      <c r="AF2083" s="406" t="s">
        <v>13317</v>
      </c>
      <c r="AG2083" s="406" t="s">
        <v>13317</v>
      </c>
      <c r="AH2083" s="418">
        <v>19.162435288207089</v>
      </c>
      <c r="AI2083" s="419">
        <v>104.9860608044503</v>
      </c>
      <c r="AJ2083" s="428">
        <v>13.54</v>
      </c>
      <c r="AK2083" s="428">
        <v>0</v>
      </c>
      <c r="AL2083" s="429">
        <v>13.54</v>
      </c>
      <c r="AM2083" s="407" t="s">
        <v>35837</v>
      </c>
    </row>
    <row r="2084" spans="2:39" ht="30" customHeight="1">
      <c r="B2084" s="130" t="s">
        <v>38052</v>
      </c>
      <c r="C2084" s="130" t="s">
        <v>13552</v>
      </c>
      <c r="D2084" s="130" t="s">
        <v>13490</v>
      </c>
      <c r="E2084" s="130" t="s">
        <v>13317</v>
      </c>
      <c r="F2084" s="130" t="s">
        <v>13317</v>
      </c>
      <c r="G2084" s="555">
        <v>19.162484123531382</v>
      </c>
      <c r="H2084" s="556">
        <v>104.9888195005889</v>
      </c>
      <c r="I2084" s="524">
        <v>7.08</v>
      </c>
      <c r="J2084" s="523">
        <v>0</v>
      </c>
      <c r="K2084" s="232">
        <v>7.08</v>
      </c>
      <c r="L2084" s="523">
        <v>0</v>
      </c>
      <c r="M2084" s="231">
        <v>6.95</v>
      </c>
      <c r="N2084" s="233">
        <v>0</v>
      </c>
      <c r="O2084" s="233">
        <v>0.13</v>
      </c>
      <c r="P2084" s="231">
        <v>0</v>
      </c>
      <c r="Q2084" s="231">
        <v>0</v>
      </c>
      <c r="R2084" s="233">
        <v>0</v>
      </c>
      <c r="S2084" s="231">
        <v>0</v>
      </c>
      <c r="T2084" s="231">
        <v>188.20599999999999</v>
      </c>
      <c r="U2084" s="140" t="s">
        <v>12718</v>
      </c>
      <c r="V2084" s="407" t="s">
        <v>40994</v>
      </c>
      <c r="W2084" s="5" t="s">
        <v>11581</v>
      </c>
      <c r="X2084" s="7" t="b">
        <v>1</v>
      </c>
      <c r="Y2084" s="7">
        <v>0</v>
      </c>
      <c r="Z2084" s="7" t="b">
        <v>0</v>
      </c>
      <c r="AA2084" s="7" t="b">
        <v>1</v>
      </c>
      <c r="AC2084" s="405" t="s">
        <v>38052</v>
      </c>
      <c r="AD2084" s="406" t="s">
        <v>13552</v>
      </c>
      <c r="AE2084" s="406" t="s">
        <v>13490</v>
      </c>
      <c r="AF2084" s="406" t="s">
        <v>13317</v>
      </c>
      <c r="AG2084" s="406" t="s">
        <v>13317</v>
      </c>
      <c r="AH2084" s="418">
        <v>19.162484123531382</v>
      </c>
      <c r="AI2084" s="419">
        <v>104.9888195005889</v>
      </c>
      <c r="AJ2084" s="428">
        <v>7.08</v>
      </c>
      <c r="AK2084" s="428">
        <v>0</v>
      </c>
      <c r="AL2084" s="429">
        <v>7.08</v>
      </c>
      <c r="AM2084" s="407" t="s">
        <v>40994</v>
      </c>
    </row>
    <row r="2085" spans="2:39" ht="30" customHeight="1">
      <c r="B2085" s="130" t="s">
        <v>38053</v>
      </c>
      <c r="C2085" s="130" t="s">
        <v>13552</v>
      </c>
      <c r="D2085" s="130" t="s">
        <v>13490</v>
      </c>
      <c r="E2085" s="130" t="s">
        <v>13317</v>
      </c>
      <c r="F2085" s="130" t="s">
        <v>13317</v>
      </c>
      <c r="G2085" s="555">
        <v>19.162694428203451</v>
      </c>
      <c r="H2085" s="556">
        <v>104.9944016189397</v>
      </c>
      <c r="I2085" s="524">
        <v>5.31</v>
      </c>
      <c r="J2085" s="523">
        <v>0</v>
      </c>
      <c r="K2085" s="232">
        <v>5.31</v>
      </c>
      <c r="L2085" s="523">
        <v>0</v>
      </c>
      <c r="M2085" s="231">
        <v>5.31</v>
      </c>
      <c r="N2085" s="233">
        <v>0</v>
      </c>
      <c r="O2085" s="233">
        <v>0</v>
      </c>
      <c r="P2085" s="231">
        <v>0</v>
      </c>
      <c r="Q2085" s="231">
        <v>0</v>
      </c>
      <c r="R2085" s="233">
        <v>0</v>
      </c>
      <c r="S2085" s="231">
        <v>0</v>
      </c>
      <c r="T2085" s="231">
        <v>143.79480000000001</v>
      </c>
      <c r="U2085" s="140" t="s">
        <v>12718</v>
      </c>
      <c r="V2085" s="141" t="s">
        <v>35812</v>
      </c>
      <c r="W2085" s="5" t="s">
        <v>11581</v>
      </c>
      <c r="X2085" s="7" t="b">
        <v>1</v>
      </c>
      <c r="Y2085" s="7">
        <v>1</v>
      </c>
      <c r="Z2085" s="7" t="b">
        <v>0</v>
      </c>
      <c r="AA2085" s="7" t="b">
        <v>1</v>
      </c>
      <c r="AC2085" s="405" t="s">
        <v>38053</v>
      </c>
      <c r="AD2085" s="406" t="s">
        <v>13552</v>
      </c>
      <c r="AE2085" s="406" t="s">
        <v>13490</v>
      </c>
      <c r="AF2085" s="406" t="s">
        <v>13317</v>
      </c>
      <c r="AG2085" s="406" t="s">
        <v>13317</v>
      </c>
      <c r="AH2085" s="418">
        <v>19.162694428203451</v>
      </c>
      <c r="AI2085" s="419">
        <v>104.9944016189397</v>
      </c>
      <c r="AJ2085" s="428">
        <v>5.31</v>
      </c>
      <c r="AK2085" s="428">
        <v>0</v>
      </c>
      <c r="AL2085" s="429">
        <v>5.31</v>
      </c>
      <c r="AM2085" s="407" t="s">
        <v>35812</v>
      </c>
    </row>
    <row r="2086" spans="2:39" ht="30" customHeight="1">
      <c r="B2086" s="130" t="s">
        <v>38054</v>
      </c>
      <c r="C2086" s="130" t="s">
        <v>13552</v>
      </c>
      <c r="D2086" s="130" t="s">
        <v>13490</v>
      </c>
      <c r="E2086" s="130" t="s">
        <v>13317</v>
      </c>
      <c r="F2086" s="130" t="s">
        <v>13317</v>
      </c>
      <c r="G2086" s="555">
        <v>19.161345124615089</v>
      </c>
      <c r="H2086" s="556">
        <v>104.99156981250199</v>
      </c>
      <c r="I2086" s="524">
        <v>6.08</v>
      </c>
      <c r="J2086" s="523">
        <v>0</v>
      </c>
      <c r="K2086" s="232">
        <v>6.08</v>
      </c>
      <c r="L2086" s="523">
        <v>0</v>
      </c>
      <c r="M2086" s="231">
        <v>6.08</v>
      </c>
      <c r="N2086" s="233">
        <v>0</v>
      </c>
      <c r="O2086" s="233">
        <v>0</v>
      </c>
      <c r="P2086" s="231">
        <v>0</v>
      </c>
      <c r="Q2086" s="231">
        <v>0</v>
      </c>
      <c r="R2086" s="233">
        <v>0</v>
      </c>
      <c r="S2086" s="231">
        <v>0</v>
      </c>
      <c r="T2086" s="231">
        <v>164.6464</v>
      </c>
      <c r="U2086" s="140" t="s">
        <v>12718</v>
      </c>
      <c r="V2086" s="141" t="s">
        <v>35812</v>
      </c>
      <c r="W2086" s="5" t="s">
        <v>11581</v>
      </c>
      <c r="X2086" s="7" t="b">
        <v>1</v>
      </c>
      <c r="Y2086" s="7">
        <v>1</v>
      </c>
      <c r="Z2086" s="7" t="b">
        <v>0</v>
      </c>
      <c r="AA2086" s="7" t="b">
        <v>1</v>
      </c>
      <c r="AC2086" s="405" t="s">
        <v>38054</v>
      </c>
      <c r="AD2086" s="406" t="s">
        <v>13552</v>
      </c>
      <c r="AE2086" s="406" t="s">
        <v>13490</v>
      </c>
      <c r="AF2086" s="406" t="s">
        <v>13317</v>
      </c>
      <c r="AG2086" s="406" t="s">
        <v>13317</v>
      </c>
      <c r="AH2086" s="418">
        <v>19.161345124615089</v>
      </c>
      <c r="AI2086" s="419">
        <v>104.99156981250199</v>
      </c>
      <c r="AJ2086" s="428">
        <v>6.08</v>
      </c>
      <c r="AK2086" s="428">
        <v>0</v>
      </c>
      <c r="AL2086" s="429">
        <v>6.08</v>
      </c>
      <c r="AM2086" s="407" t="s">
        <v>35812</v>
      </c>
    </row>
    <row r="2087" spans="2:39" ht="30" customHeight="1">
      <c r="B2087" s="130" t="s">
        <v>38055</v>
      </c>
      <c r="C2087" s="130" t="s">
        <v>13552</v>
      </c>
      <c r="D2087" s="130" t="s">
        <v>13490</v>
      </c>
      <c r="E2087" s="130" t="s">
        <v>13317</v>
      </c>
      <c r="F2087" s="130" t="s">
        <v>13317</v>
      </c>
      <c r="G2087" s="555">
        <v>19.165156621674999</v>
      </c>
      <c r="H2087" s="556">
        <v>104.9915767906283</v>
      </c>
      <c r="I2087" s="524">
        <v>7.95</v>
      </c>
      <c r="J2087" s="523">
        <v>0</v>
      </c>
      <c r="K2087" s="232">
        <v>7.95</v>
      </c>
      <c r="L2087" s="523">
        <v>0</v>
      </c>
      <c r="M2087" s="231">
        <v>7.45</v>
      </c>
      <c r="N2087" s="233">
        <v>0</v>
      </c>
      <c r="O2087" s="233">
        <v>0.5</v>
      </c>
      <c r="P2087" s="231">
        <v>0</v>
      </c>
      <c r="Q2087" s="231">
        <v>0</v>
      </c>
      <c r="R2087" s="233">
        <v>0</v>
      </c>
      <c r="S2087" s="231">
        <v>0</v>
      </c>
      <c r="T2087" s="231">
        <v>201.74600000000001</v>
      </c>
      <c r="U2087" s="140" t="s">
        <v>12718</v>
      </c>
      <c r="V2087" s="141" t="s">
        <v>35807</v>
      </c>
      <c r="W2087" s="5" t="s">
        <v>11581</v>
      </c>
      <c r="X2087" s="7" t="b">
        <v>1</v>
      </c>
      <c r="Y2087" s="7">
        <v>0</v>
      </c>
      <c r="Z2087" s="7" t="b">
        <v>0</v>
      </c>
      <c r="AA2087" s="7" t="b">
        <v>1</v>
      </c>
      <c r="AC2087" s="405" t="s">
        <v>38055</v>
      </c>
      <c r="AD2087" s="406" t="s">
        <v>13552</v>
      </c>
      <c r="AE2087" s="406" t="s">
        <v>13490</v>
      </c>
      <c r="AF2087" s="406" t="s">
        <v>13317</v>
      </c>
      <c r="AG2087" s="406" t="s">
        <v>13317</v>
      </c>
      <c r="AH2087" s="418">
        <v>19.165156621674999</v>
      </c>
      <c r="AI2087" s="419">
        <v>104.9915767906283</v>
      </c>
      <c r="AJ2087" s="428">
        <v>7.95</v>
      </c>
      <c r="AK2087" s="428">
        <v>0</v>
      </c>
      <c r="AL2087" s="429">
        <v>7.95</v>
      </c>
      <c r="AM2087" s="407" t="s">
        <v>35807</v>
      </c>
    </row>
    <row r="2088" spans="2:39" ht="30" customHeight="1">
      <c r="B2088" s="130" t="s">
        <v>38056</v>
      </c>
      <c r="C2088" s="130" t="s">
        <v>13552</v>
      </c>
      <c r="D2088" s="130" t="s">
        <v>13490</v>
      </c>
      <c r="E2088" s="130" t="s">
        <v>13317</v>
      </c>
      <c r="F2088" s="130" t="s">
        <v>13317</v>
      </c>
      <c r="G2088" s="555">
        <v>19.16530441069732</v>
      </c>
      <c r="H2088" s="556">
        <v>104.98652563412119</v>
      </c>
      <c r="I2088" s="524">
        <v>9.57</v>
      </c>
      <c r="J2088" s="523">
        <v>0</v>
      </c>
      <c r="K2088" s="232">
        <v>9.57</v>
      </c>
      <c r="L2088" s="523">
        <v>0</v>
      </c>
      <c r="M2088" s="231">
        <v>9.370000000000001</v>
      </c>
      <c r="N2088" s="233">
        <v>0</v>
      </c>
      <c r="O2088" s="233">
        <v>0.2</v>
      </c>
      <c r="P2088" s="231">
        <v>0</v>
      </c>
      <c r="Q2088" s="231">
        <v>0</v>
      </c>
      <c r="R2088" s="233">
        <v>0</v>
      </c>
      <c r="S2088" s="231">
        <v>0</v>
      </c>
      <c r="T2088" s="231">
        <v>253.7396</v>
      </c>
      <c r="U2088" s="140" t="s">
        <v>12718</v>
      </c>
      <c r="V2088" s="141" t="s">
        <v>35803</v>
      </c>
      <c r="W2088" s="5" t="s">
        <v>11581</v>
      </c>
      <c r="X2088" s="7" t="b">
        <v>1</v>
      </c>
      <c r="Y2088" s="7">
        <v>0</v>
      </c>
      <c r="Z2088" s="7" t="b">
        <v>0</v>
      </c>
      <c r="AA2088" s="7" t="b">
        <v>1</v>
      </c>
      <c r="AC2088" s="405" t="s">
        <v>38056</v>
      </c>
      <c r="AD2088" s="406" t="s">
        <v>13552</v>
      </c>
      <c r="AE2088" s="406" t="s">
        <v>13490</v>
      </c>
      <c r="AF2088" s="406" t="s">
        <v>13317</v>
      </c>
      <c r="AG2088" s="406" t="s">
        <v>13317</v>
      </c>
      <c r="AH2088" s="418">
        <v>19.16530441069732</v>
      </c>
      <c r="AI2088" s="419">
        <v>104.98652563412119</v>
      </c>
      <c r="AJ2088" s="428">
        <v>9.57</v>
      </c>
      <c r="AK2088" s="428">
        <v>0</v>
      </c>
      <c r="AL2088" s="429">
        <v>9.57</v>
      </c>
      <c r="AM2088" s="407" t="s">
        <v>35803</v>
      </c>
    </row>
    <row r="2089" spans="2:39" ht="30" customHeight="1">
      <c r="B2089" s="130" t="s">
        <v>38057</v>
      </c>
      <c r="C2089" s="130" t="s">
        <v>13552</v>
      </c>
      <c r="D2089" s="130" t="s">
        <v>13490</v>
      </c>
      <c r="E2089" s="130" t="s">
        <v>13317</v>
      </c>
      <c r="F2089" s="130" t="s">
        <v>13317</v>
      </c>
      <c r="G2089" s="555">
        <v>19.16433143021581</v>
      </c>
      <c r="H2089" s="556">
        <v>104.9850666216589</v>
      </c>
      <c r="I2089" s="524">
        <v>8.48</v>
      </c>
      <c r="J2089" s="523">
        <v>0</v>
      </c>
      <c r="K2089" s="232">
        <v>8.48</v>
      </c>
      <c r="L2089" s="523">
        <v>0</v>
      </c>
      <c r="M2089" s="231">
        <v>8.39</v>
      </c>
      <c r="N2089" s="233">
        <v>0</v>
      </c>
      <c r="O2089" s="233">
        <v>7.0000000000000007E-2</v>
      </c>
      <c r="P2089" s="231">
        <v>0</v>
      </c>
      <c r="Q2089" s="231">
        <v>0</v>
      </c>
      <c r="R2089" s="233">
        <v>0</v>
      </c>
      <c r="S2089" s="231">
        <v>0</v>
      </c>
      <c r="T2089" s="231">
        <v>227.2012</v>
      </c>
      <c r="U2089" s="140" t="s">
        <v>12718</v>
      </c>
      <c r="V2089" s="141" t="s">
        <v>35816</v>
      </c>
      <c r="W2089" s="5" t="s">
        <v>11581</v>
      </c>
      <c r="X2089" s="7" t="b">
        <v>1</v>
      </c>
      <c r="Y2089" s="7">
        <v>0</v>
      </c>
      <c r="Z2089" s="7" t="b">
        <v>0</v>
      </c>
      <c r="AA2089" s="7" t="b">
        <v>1</v>
      </c>
      <c r="AC2089" s="405" t="s">
        <v>38057</v>
      </c>
      <c r="AD2089" s="406" t="s">
        <v>13552</v>
      </c>
      <c r="AE2089" s="406" t="s">
        <v>13490</v>
      </c>
      <c r="AF2089" s="406" t="s">
        <v>13317</v>
      </c>
      <c r="AG2089" s="406" t="s">
        <v>13317</v>
      </c>
      <c r="AH2089" s="418">
        <v>19.16433143021581</v>
      </c>
      <c r="AI2089" s="419">
        <v>104.9850666216589</v>
      </c>
      <c r="AJ2089" s="428">
        <v>8.48</v>
      </c>
      <c r="AK2089" s="428">
        <v>0</v>
      </c>
      <c r="AL2089" s="429">
        <v>8.48</v>
      </c>
      <c r="AM2089" s="407" t="s">
        <v>35816</v>
      </c>
    </row>
    <row r="2090" spans="2:39" ht="30" customHeight="1">
      <c r="B2090" s="130" t="s">
        <v>38058</v>
      </c>
      <c r="C2090" s="130" t="s">
        <v>13552</v>
      </c>
      <c r="D2090" s="130" t="s">
        <v>13490</v>
      </c>
      <c r="E2090" s="130" t="s">
        <v>13317</v>
      </c>
      <c r="F2090" s="130" t="s">
        <v>13317</v>
      </c>
      <c r="G2090" s="555">
        <v>19.07570146358702</v>
      </c>
      <c r="H2090" s="556">
        <v>104.9624789152583</v>
      </c>
      <c r="I2090" s="523">
        <v>0.36</v>
      </c>
      <c r="J2090" s="523">
        <v>0</v>
      </c>
      <c r="K2090" s="232">
        <v>0.36</v>
      </c>
      <c r="L2090" s="523">
        <v>0</v>
      </c>
      <c r="M2090" s="231">
        <v>0.36</v>
      </c>
      <c r="N2090" s="233">
        <v>0</v>
      </c>
      <c r="O2090" s="233">
        <v>0</v>
      </c>
      <c r="P2090" s="231">
        <v>0</v>
      </c>
      <c r="Q2090" s="231">
        <v>0</v>
      </c>
      <c r="R2090" s="233">
        <v>0</v>
      </c>
      <c r="S2090" s="231">
        <v>0</v>
      </c>
      <c r="T2090" s="231">
        <v>9.7487999999999992</v>
      </c>
      <c r="U2090" s="140" t="s">
        <v>12718</v>
      </c>
      <c r="V2090" s="141" t="s">
        <v>35604</v>
      </c>
      <c r="W2090" s="5" t="s">
        <v>11581</v>
      </c>
      <c r="X2090" s="7" t="b">
        <v>1</v>
      </c>
      <c r="Y2090" s="7">
        <v>0</v>
      </c>
      <c r="Z2090" s="7" t="b">
        <v>0</v>
      </c>
      <c r="AA2090" s="7" t="b">
        <v>1</v>
      </c>
      <c r="AC2090" s="405" t="s">
        <v>38058</v>
      </c>
      <c r="AD2090" s="406" t="s">
        <v>13552</v>
      </c>
      <c r="AE2090" s="406" t="s">
        <v>13490</v>
      </c>
      <c r="AF2090" s="406" t="s">
        <v>13317</v>
      </c>
      <c r="AG2090" s="406" t="s">
        <v>13317</v>
      </c>
      <c r="AH2090" s="418">
        <v>19.07570146358702</v>
      </c>
      <c r="AI2090" s="419">
        <v>104.9624789152583</v>
      </c>
      <c r="AJ2090" s="428">
        <v>0.36</v>
      </c>
      <c r="AK2090" s="428">
        <v>0</v>
      </c>
      <c r="AL2090" s="429">
        <v>0.36</v>
      </c>
      <c r="AM2090" s="407" t="s">
        <v>35604</v>
      </c>
    </row>
    <row r="2091" spans="2:39" ht="30" customHeight="1">
      <c r="B2091" s="130" t="s">
        <v>38059</v>
      </c>
      <c r="C2091" s="130" t="s">
        <v>13552</v>
      </c>
      <c r="D2091" s="130" t="s">
        <v>13490</v>
      </c>
      <c r="E2091" s="130" t="s">
        <v>13317</v>
      </c>
      <c r="F2091" s="130" t="s">
        <v>13317</v>
      </c>
      <c r="G2091" s="555">
        <v>19.081818028199379</v>
      </c>
      <c r="H2091" s="556">
        <v>104.9625247267075</v>
      </c>
      <c r="I2091" s="523">
        <v>0.96</v>
      </c>
      <c r="J2091" s="523">
        <v>0</v>
      </c>
      <c r="K2091" s="232">
        <v>0.96</v>
      </c>
      <c r="L2091" s="523">
        <v>0</v>
      </c>
      <c r="M2091" s="231">
        <v>0.96</v>
      </c>
      <c r="N2091" s="233">
        <v>0</v>
      </c>
      <c r="O2091" s="233">
        <v>0</v>
      </c>
      <c r="P2091" s="231">
        <v>0</v>
      </c>
      <c r="Q2091" s="231">
        <v>0</v>
      </c>
      <c r="R2091" s="233">
        <v>0</v>
      </c>
      <c r="S2091" s="231">
        <v>0</v>
      </c>
      <c r="T2091" s="231">
        <v>25.9968</v>
      </c>
      <c r="U2091" s="140" t="s">
        <v>12718</v>
      </c>
      <c r="V2091" s="141" t="s">
        <v>35644</v>
      </c>
      <c r="W2091" s="5" t="s">
        <v>11581</v>
      </c>
      <c r="X2091" s="7" t="b">
        <v>1</v>
      </c>
      <c r="Y2091" s="7">
        <v>0</v>
      </c>
      <c r="Z2091" s="7" t="b">
        <v>0</v>
      </c>
      <c r="AA2091" s="7" t="b">
        <v>1</v>
      </c>
      <c r="AC2091" s="405" t="s">
        <v>38059</v>
      </c>
      <c r="AD2091" s="406" t="s">
        <v>13552</v>
      </c>
      <c r="AE2091" s="406" t="s">
        <v>13490</v>
      </c>
      <c r="AF2091" s="406" t="s">
        <v>13317</v>
      </c>
      <c r="AG2091" s="406" t="s">
        <v>13317</v>
      </c>
      <c r="AH2091" s="418">
        <v>19.081818028199379</v>
      </c>
      <c r="AI2091" s="419">
        <v>104.9625247267075</v>
      </c>
      <c r="AJ2091" s="428">
        <v>0.96</v>
      </c>
      <c r="AK2091" s="428">
        <v>0</v>
      </c>
      <c r="AL2091" s="429">
        <v>0.96</v>
      </c>
      <c r="AM2091" s="407" t="s">
        <v>35644</v>
      </c>
    </row>
    <row r="2092" spans="2:39" ht="30" customHeight="1">
      <c r="B2092" s="130" t="s">
        <v>38060</v>
      </c>
      <c r="C2092" s="130" t="s">
        <v>13552</v>
      </c>
      <c r="D2092" s="130" t="s">
        <v>13490</v>
      </c>
      <c r="E2092" s="130" t="s">
        <v>13317</v>
      </c>
      <c r="F2092" s="130" t="s">
        <v>13317</v>
      </c>
      <c r="G2092" s="555">
        <v>19.081277769893209</v>
      </c>
      <c r="H2092" s="556">
        <v>104.9609275406409</v>
      </c>
      <c r="I2092" s="523">
        <v>0.24</v>
      </c>
      <c r="J2092" s="523">
        <v>0</v>
      </c>
      <c r="K2092" s="232">
        <v>0.24</v>
      </c>
      <c r="L2092" s="523">
        <v>0</v>
      </c>
      <c r="M2092" s="231">
        <v>0.24</v>
      </c>
      <c r="N2092" s="233">
        <v>0</v>
      </c>
      <c r="O2092" s="233">
        <v>0</v>
      </c>
      <c r="P2092" s="231">
        <v>0</v>
      </c>
      <c r="Q2092" s="231">
        <v>0</v>
      </c>
      <c r="R2092" s="233">
        <v>0</v>
      </c>
      <c r="S2092" s="231">
        <v>0</v>
      </c>
      <c r="T2092" s="231">
        <v>6.4991999999999992</v>
      </c>
      <c r="U2092" s="140" t="s">
        <v>12718</v>
      </c>
      <c r="V2092" s="141" t="s">
        <v>35678</v>
      </c>
      <c r="W2092" s="5" t="s">
        <v>11581</v>
      </c>
      <c r="X2092" s="7" t="b">
        <v>1</v>
      </c>
      <c r="Y2092" s="7">
        <v>0</v>
      </c>
      <c r="Z2092" s="7" t="b">
        <v>0</v>
      </c>
      <c r="AA2092" s="7" t="b">
        <v>1</v>
      </c>
      <c r="AC2092" s="405" t="s">
        <v>38060</v>
      </c>
      <c r="AD2092" s="406" t="s">
        <v>13552</v>
      </c>
      <c r="AE2092" s="406" t="s">
        <v>13490</v>
      </c>
      <c r="AF2092" s="406" t="s">
        <v>13317</v>
      </c>
      <c r="AG2092" s="406" t="s">
        <v>13317</v>
      </c>
      <c r="AH2092" s="418">
        <v>19.081277769893209</v>
      </c>
      <c r="AI2092" s="419">
        <v>104.9609275406409</v>
      </c>
      <c r="AJ2092" s="428">
        <v>0.24</v>
      </c>
      <c r="AK2092" s="428">
        <v>0</v>
      </c>
      <c r="AL2092" s="429">
        <v>0.24</v>
      </c>
      <c r="AM2092" s="407" t="s">
        <v>35678</v>
      </c>
    </row>
    <row r="2093" spans="2:39" ht="30" customHeight="1">
      <c r="B2093" s="130" t="s">
        <v>38061</v>
      </c>
      <c r="C2093" s="130" t="s">
        <v>13552</v>
      </c>
      <c r="D2093" s="130" t="s">
        <v>13490</v>
      </c>
      <c r="E2093" s="130" t="s">
        <v>13317</v>
      </c>
      <c r="F2093" s="130" t="s">
        <v>13317</v>
      </c>
      <c r="G2093" s="555">
        <v>19.08009422351693</v>
      </c>
      <c r="H2093" s="556">
        <v>104.96090703655619</v>
      </c>
      <c r="I2093" s="523">
        <v>0.59</v>
      </c>
      <c r="J2093" s="523">
        <v>0</v>
      </c>
      <c r="K2093" s="232">
        <v>0.59</v>
      </c>
      <c r="L2093" s="523">
        <v>0</v>
      </c>
      <c r="M2093" s="231">
        <v>0.59</v>
      </c>
      <c r="N2093" s="233">
        <v>0</v>
      </c>
      <c r="O2093" s="233">
        <v>0</v>
      </c>
      <c r="P2093" s="231">
        <v>0</v>
      </c>
      <c r="Q2093" s="231">
        <v>0</v>
      </c>
      <c r="R2093" s="233">
        <v>0</v>
      </c>
      <c r="S2093" s="231">
        <v>0</v>
      </c>
      <c r="T2093" s="231">
        <v>15.9772</v>
      </c>
      <c r="U2093" s="140" t="s">
        <v>12718</v>
      </c>
      <c r="V2093" s="141" t="s">
        <v>35706</v>
      </c>
      <c r="W2093" s="5" t="s">
        <v>11581</v>
      </c>
      <c r="X2093" s="7" t="b">
        <v>1</v>
      </c>
      <c r="Y2093" s="7">
        <v>0</v>
      </c>
      <c r="Z2093" s="7" t="b">
        <v>0</v>
      </c>
      <c r="AA2093" s="7" t="b">
        <v>1</v>
      </c>
      <c r="AC2093" s="405" t="s">
        <v>38061</v>
      </c>
      <c r="AD2093" s="406" t="s">
        <v>13552</v>
      </c>
      <c r="AE2093" s="406" t="s">
        <v>13490</v>
      </c>
      <c r="AF2093" s="406" t="s">
        <v>13317</v>
      </c>
      <c r="AG2093" s="406" t="s">
        <v>13317</v>
      </c>
      <c r="AH2093" s="418">
        <v>19.08009422351693</v>
      </c>
      <c r="AI2093" s="419">
        <v>104.96090703655619</v>
      </c>
      <c r="AJ2093" s="428">
        <v>0.59</v>
      </c>
      <c r="AK2093" s="428">
        <v>0</v>
      </c>
      <c r="AL2093" s="429">
        <v>0.59</v>
      </c>
      <c r="AM2093" s="407" t="s">
        <v>35706</v>
      </c>
    </row>
    <row r="2094" spans="2:39" ht="30" customHeight="1">
      <c r="B2094" s="130" t="s">
        <v>38062</v>
      </c>
      <c r="C2094" s="130" t="s">
        <v>13552</v>
      </c>
      <c r="D2094" s="130" t="s">
        <v>13490</v>
      </c>
      <c r="E2094" s="130" t="s">
        <v>13317</v>
      </c>
      <c r="F2094" s="130" t="s">
        <v>13317</v>
      </c>
      <c r="G2094" s="555">
        <v>19.07645859034611</v>
      </c>
      <c r="H2094" s="556">
        <v>104.9640383204345</v>
      </c>
      <c r="I2094" s="523">
        <v>1.01</v>
      </c>
      <c r="J2094" s="523">
        <v>0</v>
      </c>
      <c r="K2094" s="232">
        <v>1.01</v>
      </c>
      <c r="L2094" s="523">
        <v>0</v>
      </c>
      <c r="M2094" s="231">
        <v>1.01</v>
      </c>
      <c r="N2094" s="233">
        <v>0</v>
      </c>
      <c r="O2094" s="233">
        <v>0</v>
      </c>
      <c r="P2094" s="231">
        <v>0</v>
      </c>
      <c r="Q2094" s="231">
        <v>0</v>
      </c>
      <c r="R2094" s="233">
        <v>0</v>
      </c>
      <c r="S2094" s="231">
        <v>0</v>
      </c>
      <c r="T2094" s="231">
        <v>27.3508</v>
      </c>
      <c r="U2094" s="140" t="s">
        <v>12718</v>
      </c>
      <c r="V2094" s="141" t="s">
        <v>35801</v>
      </c>
      <c r="W2094" s="5" t="s">
        <v>11581</v>
      </c>
      <c r="X2094" s="7" t="b">
        <v>1</v>
      </c>
      <c r="Y2094" s="7">
        <v>0</v>
      </c>
      <c r="Z2094" s="7" t="b">
        <v>0</v>
      </c>
      <c r="AA2094" s="7" t="b">
        <v>1</v>
      </c>
      <c r="AC2094" s="405" t="s">
        <v>38062</v>
      </c>
      <c r="AD2094" s="406" t="s">
        <v>13552</v>
      </c>
      <c r="AE2094" s="406" t="s">
        <v>13490</v>
      </c>
      <c r="AF2094" s="406" t="s">
        <v>13317</v>
      </c>
      <c r="AG2094" s="406" t="s">
        <v>13317</v>
      </c>
      <c r="AH2094" s="418">
        <v>19.07645859034611</v>
      </c>
      <c r="AI2094" s="419">
        <v>104.9640383204345</v>
      </c>
      <c r="AJ2094" s="428">
        <v>1.01</v>
      </c>
      <c r="AK2094" s="428">
        <v>0</v>
      </c>
      <c r="AL2094" s="429">
        <v>1.01</v>
      </c>
      <c r="AM2094" s="407" t="s">
        <v>35801</v>
      </c>
    </row>
    <row r="2095" spans="2:39" ht="30" customHeight="1">
      <c r="B2095" s="130" t="s">
        <v>38063</v>
      </c>
      <c r="C2095" s="130" t="s">
        <v>13552</v>
      </c>
      <c r="D2095" s="130" t="s">
        <v>13490</v>
      </c>
      <c r="E2095" s="130" t="s">
        <v>13317</v>
      </c>
      <c r="F2095" s="130" t="s">
        <v>13317</v>
      </c>
      <c r="G2095" s="555">
        <v>19.075119524309809</v>
      </c>
      <c r="H2095" s="556">
        <v>104.96567104881559</v>
      </c>
      <c r="I2095" s="523">
        <v>0.8</v>
      </c>
      <c r="J2095" s="523">
        <v>0</v>
      </c>
      <c r="K2095" s="232">
        <v>0.8</v>
      </c>
      <c r="L2095" s="523">
        <v>0</v>
      </c>
      <c r="M2095" s="231">
        <v>0.8</v>
      </c>
      <c r="N2095" s="233">
        <v>0</v>
      </c>
      <c r="O2095" s="233">
        <v>0</v>
      </c>
      <c r="P2095" s="231">
        <v>0</v>
      </c>
      <c r="Q2095" s="231">
        <v>0</v>
      </c>
      <c r="R2095" s="233">
        <v>0</v>
      </c>
      <c r="S2095" s="231">
        <v>0</v>
      </c>
      <c r="T2095" s="231">
        <v>21.664000000000001</v>
      </c>
      <c r="U2095" s="140" t="s">
        <v>12718</v>
      </c>
      <c r="V2095" s="141" t="s">
        <v>35801</v>
      </c>
      <c r="W2095" s="5" t="s">
        <v>11581</v>
      </c>
      <c r="X2095" s="7" t="b">
        <v>1</v>
      </c>
      <c r="Y2095" s="7">
        <v>0</v>
      </c>
      <c r="Z2095" s="7" t="b">
        <v>0</v>
      </c>
      <c r="AA2095" s="7" t="b">
        <v>1</v>
      </c>
      <c r="AC2095" s="405" t="s">
        <v>38063</v>
      </c>
      <c r="AD2095" s="406" t="s">
        <v>13552</v>
      </c>
      <c r="AE2095" s="406" t="s">
        <v>13490</v>
      </c>
      <c r="AF2095" s="406" t="s">
        <v>13317</v>
      </c>
      <c r="AG2095" s="406" t="s">
        <v>13317</v>
      </c>
      <c r="AH2095" s="418">
        <v>19.075119524309809</v>
      </c>
      <c r="AI2095" s="419">
        <v>104.96567104881559</v>
      </c>
      <c r="AJ2095" s="428">
        <v>0.8</v>
      </c>
      <c r="AK2095" s="428">
        <v>0</v>
      </c>
      <c r="AL2095" s="429">
        <v>0.8</v>
      </c>
      <c r="AM2095" s="407" t="s">
        <v>35801</v>
      </c>
    </row>
    <row r="2096" spans="2:39" ht="30" customHeight="1">
      <c r="B2096" s="130" t="s">
        <v>38064</v>
      </c>
      <c r="C2096" s="130" t="s">
        <v>13552</v>
      </c>
      <c r="D2096" s="130" t="s">
        <v>13490</v>
      </c>
      <c r="E2096" s="130" t="s">
        <v>13317</v>
      </c>
      <c r="F2096" s="130" t="s">
        <v>13317</v>
      </c>
      <c r="G2096" s="555">
        <v>19.07815722362383</v>
      </c>
      <c r="H2096" s="556">
        <v>104.96397398267131</v>
      </c>
      <c r="I2096" s="523">
        <v>0.64</v>
      </c>
      <c r="J2096" s="523">
        <v>0</v>
      </c>
      <c r="K2096" s="232">
        <v>0.64</v>
      </c>
      <c r="L2096" s="523">
        <v>0</v>
      </c>
      <c r="M2096" s="231">
        <v>0.64</v>
      </c>
      <c r="N2096" s="233">
        <v>0</v>
      </c>
      <c r="O2096" s="233">
        <v>0</v>
      </c>
      <c r="P2096" s="231">
        <v>0</v>
      </c>
      <c r="Q2096" s="231">
        <v>0</v>
      </c>
      <c r="R2096" s="233">
        <v>0</v>
      </c>
      <c r="S2096" s="231">
        <v>0</v>
      </c>
      <c r="T2096" s="231">
        <v>17.331199999999999</v>
      </c>
      <c r="U2096" s="140" t="s">
        <v>12718</v>
      </c>
      <c r="V2096" s="141" t="s">
        <v>35801</v>
      </c>
      <c r="W2096" s="5" t="s">
        <v>11581</v>
      </c>
      <c r="X2096" s="7" t="b">
        <v>1</v>
      </c>
      <c r="Y2096" s="7">
        <v>0</v>
      </c>
      <c r="Z2096" s="7" t="b">
        <v>0</v>
      </c>
      <c r="AA2096" s="7" t="b">
        <v>1</v>
      </c>
      <c r="AC2096" s="405" t="s">
        <v>38064</v>
      </c>
      <c r="AD2096" s="406" t="s">
        <v>13552</v>
      </c>
      <c r="AE2096" s="406" t="s">
        <v>13490</v>
      </c>
      <c r="AF2096" s="406" t="s">
        <v>13317</v>
      </c>
      <c r="AG2096" s="406" t="s">
        <v>13317</v>
      </c>
      <c r="AH2096" s="418">
        <v>19.07815722362383</v>
      </c>
      <c r="AI2096" s="419">
        <v>104.96397398267131</v>
      </c>
      <c r="AJ2096" s="428">
        <v>0.64</v>
      </c>
      <c r="AK2096" s="428">
        <v>0</v>
      </c>
      <c r="AL2096" s="429">
        <v>0.64</v>
      </c>
      <c r="AM2096" s="407" t="s">
        <v>35801</v>
      </c>
    </row>
    <row r="2097" spans="2:39" ht="30" customHeight="1">
      <c r="B2097" s="130" t="s">
        <v>38065</v>
      </c>
      <c r="C2097" s="130" t="s">
        <v>13552</v>
      </c>
      <c r="D2097" s="130" t="s">
        <v>13490</v>
      </c>
      <c r="E2097" s="130" t="s">
        <v>13317</v>
      </c>
      <c r="F2097" s="130" t="s">
        <v>13317</v>
      </c>
      <c r="G2097" s="555">
        <v>19.07826773989099</v>
      </c>
      <c r="H2097" s="556">
        <v>104.9621590925445</v>
      </c>
      <c r="I2097" s="523">
        <v>0.27</v>
      </c>
      <c r="J2097" s="523">
        <v>0</v>
      </c>
      <c r="K2097" s="232">
        <v>0.27</v>
      </c>
      <c r="L2097" s="523">
        <v>0</v>
      </c>
      <c r="M2097" s="231">
        <v>0.27</v>
      </c>
      <c r="N2097" s="233">
        <v>0</v>
      </c>
      <c r="O2097" s="233">
        <v>0</v>
      </c>
      <c r="P2097" s="231">
        <v>0</v>
      </c>
      <c r="Q2097" s="231">
        <v>0</v>
      </c>
      <c r="R2097" s="233">
        <v>0</v>
      </c>
      <c r="S2097" s="231">
        <v>0</v>
      </c>
      <c r="T2097" s="231">
        <v>7.3116000000000003</v>
      </c>
      <c r="U2097" s="140" t="s">
        <v>12718</v>
      </c>
      <c r="V2097" s="141" t="s">
        <v>35850</v>
      </c>
      <c r="W2097" s="5" t="s">
        <v>11581</v>
      </c>
      <c r="X2097" s="7" t="b">
        <v>1</v>
      </c>
      <c r="Y2097" s="7">
        <v>0</v>
      </c>
      <c r="Z2097" s="7" t="b">
        <v>0</v>
      </c>
      <c r="AA2097" s="7" t="b">
        <v>1</v>
      </c>
      <c r="AC2097" s="405" t="s">
        <v>38065</v>
      </c>
      <c r="AD2097" s="406" t="s">
        <v>13552</v>
      </c>
      <c r="AE2097" s="406" t="s">
        <v>13490</v>
      </c>
      <c r="AF2097" s="406" t="s">
        <v>13317</v>
      </c>
      <c r="AG2097" s="406" t="s">
        <v>13317</v>
      </c>
      <c r="AH2097" s="418">
        <v>19.07826773989099</v>
      </c>
      <c r="AI2097" s="419">
        <v>104.9621590925445</v>
      </c>
      <c r="AJ2097" s="428">
        <v>0.27</v>
      </c>
      <c r="AK2097" s="428">
        <v>0</v>
      </c>
      <c r="AL2097" s="429">
        <v>0.27</v>
      </c>
      <c r="AM2097" s="407" t="s">
        <v>35850</v>
      </c>
    </row>
    <row r="2098" spans="2:39" ht="30" customHeight="1">
      <c r="B2098" s="130" t="s">
        <v>38066</v>
      </c>
      <c r="C2098" s="130" t="s">
        <v>13552</v>
      </c>
      <c r="D2098" s="130" t="s">
        <v>13490</v>
      </c>
      <c r="E2098" s="130" t="s">
        <v>13317</v>
      </c>
      <c r="F2098" s="130" t="s">
        <v>13317</v>
      </c>
      <c r="G2098" s="555">
        <v>19.07279707194747</v>
      </c>
      <c r="H2098" s="556">
        <v>104.9660861525393</v>
      </c>
      <c r="I2098" s="523">
        <v>0.72</v>
      </c>
      <c r="J2098" s="523">
        <v>0</v>
      </c>
      <c r="K2098" s="232">
        <v>0.72</v>
      </c>
      <c r="L2098" s="523">
        <v>0</v>
      </c>
      <c r="M2098" s="231">
        <v>0.72</v>
      </c>
      <c r="N2098" s="233">
        <v>0</v>
      </c>
      <c r="O2098" s="233">
        <v>0</v>
      </c>
      <c r="P2098" s="231">
        <v>0</v>
      </c>
      <c r="Q2098" s="231">
        <v>0</v>
      </c>
      <c r="R2098" s="233">
        <v>0</v>
      </c>
      <c r="S2098" s="231">
        <v>0</v>
      </c>
      <c r="T2098" s="231">
        <v>19.497599999999998</v>
      </c>
      <c r="U2098" s="140" t="s">
        <v>12718</v>
      </c>
      <c r="V2098" s="141" t="s">
        <v>35860</v>
      </c>
      <c r="W2098" s="5" t="s">
        <v>11581</v>
      </c>
      <c r="X2098" s="7" t="b">
        <v>1</v>
      </c>
      <c r="Y2098" s="7">
        <v>0</v>
      </c>
      <c r="Z2098" s="7" t="b">
        <v>0</v>
      </c>
      <c r="AA2098" s="7" t="b">
        <v>1</v>
      </c>
      <c r="AC2098" s="405" t="s">
        <v>38066</v>
      </c>
      <c r="AD2098" s="406" t="s">
        <v>13552</v>
      </c>
      <c r="AE2098" s="406" t="s">
        <v>13490</v>
      </c>
      <c r="AF2098" s="406" t="s">
        <v>13317</v>
      </c>
      <c r="AG2098" s="406" t="s">
        <v>13317</v>
      </c>
      <c r="AH2098" s="418">
        <v>19.07279707194747</v>
      </c>
      <c r="AI2098" s="419">
        <v>104.9660861525393</v>
      </c>
      <c r="AJ2098" s="428">
        <v>0.72</v>
      </c>
      <c r="AK2098" s="428">
        <v>0</v>
      </c>
      <c r="AL2098" s="429">
        <v>0.72</v>
      </c>
      <c r="AM2098" s="407" t="s">
        <v>35860</v>
      </c>
    </row>
    <row r="2099" spans="2:39" ht="30" customHeight="1">
      <c r="B2099" s="130" t="s">
        <v>38067</v>
      </c>
      <c r="C2099" s="130" t="s">
        <v>13552</v>
      </c>
      <c r="D2099" s="130" t="s">
        <v>13490</v>
      </c>
      <c r="E2099" s="130" t="s">
        <v>13317</v>
      </c>
      <c r="F2099" s="130" t="s">
        <v>13317</v>
      </c>
      <c r="G2099" s="555">
        <v>19.078456090316301</v>
      </c>
      <c r="H2099" s="556">
        <v>104.9633566846957</v>
      </c>
      <c r="I2099" s="523">
        <v>0.44</v>
      </c>
      <c r="J2099" s="523">
        <v>0</v>
      </c>
      <c r="K2099" s="232">
        <v>0.44</v>
      </c>
      <c r="L2099" s="523">
        <v>0</v>
      </c>
      <c r="M2099" s="231">
        <v>0.44</v>
      </c>
      <c r="N2099" s="233">
        <v>0</v>
      </c>
      <c r="O2099" s="233">
        <v>0</v>
      </c>
      <c r="P2099" s="231">
        <v>0</v>
      </c>
      <c r="Q2099" s="231">
        <v>0</v>
      </c>
      <c r="R2099" s="233">
        <v>0</v>
      </c>
      <c r="S2099" s="231">
        <v>0</v>
      </c>
      <c r="T2099" s="231">
        <v>11.9152</v>
      </c>
      <c r="U2099" s="140" t="s">
        <v>12718</v>
      </c>
      <c r="V2099" s="141" t="s">
        <v>35897</v>
      </c>
      <c r="W2099" s="5" t="s">
        <v>11581</v>
      </c>
      <c r="X2099" s="7" t="b">
        <v>1</v>
      </c>
      <c r="Y2099" s="7">
        <v>0</v>
      </c>
      <c r="Z2099" s="7" t="b">
        <v>0</v>
      </c>
      <c r="AA2099" s="7" t="b">
        <v>1</v>
      </c>
      <c r="AC2099" s="405" t="s">
        <v>38067</v>
      </c>
      <c r="AD2099" s="406" t="s">
        <v>13552</v>
      </c>
      <c r="AE2099" s="406" t="s">
        <v>13490</v>
      </c>
      <c r="AF2099" s="406" t="s">
        <v>13317</v>
      </c>
      <c r="AG2099" s="406" t="s">
        <v>13317</v>
      </c>
      <c r="AH2099" s="418">
        <v>19.078456090316301</v>
      </c>
      <c r="AI2099" s="419">
        <v>104.9633566846957</v>
      </c>
      <c r="AJ2099" s="428">
        <v>0.44</v>
      </c>
      <c r="AK2099" s="428">
        <v>0</v>
      </c>
      <c r="AL2099" s="429">
        <v>0.44</v>
      </c>
      <c r="AM2099" s="407" t="s">
        <v>35897</v>
      </c>
    </row>
    <row r="2100" spans="2:39" ht="30" customHeight="1">
      <c r="B2100" s="130" t="s">
        <v>38068</v>
      </c>
      <c r="C2100" s="130" t="s">
        <v>13552</v>
      </c>
      <c r="D2100" s="130" t="s">
        <v>13490</v>
      </c>
      <c r="E2100" s="130" t="s">
        <v>13317</v>
      </c>
      <c r="F2100" s="130" t="s">
        <v>13317</v>
      </c>
      <c r="G2100" s="555">
        <v>19.078682939035659</v>
      </c>
      <c r="H2100" s="556">
        <v>104.9625112251222</v>
      </c>
      <c r="I2100" s="523">
        <v>0.78</v>
      </c>
      <c r="J2100" s="523">
        <v>0</v>
      </c>
      <c r="K2100" s="232">
        <v>0.78</v>
      </c>
      <c r="L2100" s="523">
        <v>0</v>
      </c>
      <c r="M2100" s="231">
        <v>0.78</v>
      </c>
      <c r="N2100" s="233">
        <v>0</v>
      </c>
      <c r="O2100" s="233">
        <v>0</v>
      </c>
      <c r="P2100" s="231">
        <v>0</v>
      </c>
      <c r="Q2100" s="231">
        <v>0</v>
      </c>
      <c r="R2100" s="233">
        <v>0</v>
      </c>
      <c r="S2100" s="231">
        <v>0</v>
      </c>
      <c r="T2100" s="231">
        <v>21.122399999999999</v>
      </c>
      <c r="U2100" s="140" t="s">
        <v>12718</v>
      </c>
      <c r="V2100" s="141" t="s">
        <v>35903</v>
      </c>
      <c r="W2100" s="5" t="s">
        <v>11581</v>
      </c>
      <c r="X2100" s="7" t="b">
        <v>1</v>
      </c>
      <c r="Y2100" s="7">
        <v>0</v>
      </c>
      <c r="Z2100" s="7" t="b">
        <v>0</v>
      </c>
      <c r="AA2100" s="7" t="b">
        <v>1</v>
      </c>
      <c r="AC2100" s="405" t="s">
        <v>38068</v>
      </c>
      <c r="AD2100" s="406" t="s">
        <v>13552</v>
      </c>
      <c r="AE2100" s="406" t="s">
        <v>13490</v>
      </c>
      <c r="AF2100" s="406" t="s">
        <v>13317</v>
      </c>
      <c r="AG2100" s="406" t="s">
        <v>13317</v>
      </c>
      <c r="AH2100" s="418">
        <v>19.078682939035659</v>
      </c>
      <c r="AI2100" s="419">
        <v>104.9625112251222</v>
      </c>
      <c r="AJ2100" s="428">
        <v>0.78</v>
      </c>
      <c r="AK2100" s="428">
        <v>0</v>
      </c>
      <c r="AL2100" s="429">
        <v>0.78</v>
      </c>
      <c r="AM2100" s="407" t="s">
        <v>35903</v>
      </c>
    </row>
    <row r="2101" spans="2:39" ht="30" customHeight="1">
      <c r="B2101" s="130" t="s">
        <v>38069</v>
      </c>
      <c r="C2101" s="130" t="s">
        <v>13552</v>
      </c>
      <c r="D2101" s="130" t="s">
        <v>13490</v>
      </c>
      <c r="E2101" s="130" t="s">
        <v>13317</v>
      </c>
      <c r="F2101" s="130" t="s">
        <v>13317</v>
      </c>
      <c r="G2101" s="555">
        <v>19.075331919151409</v>
      </c>
      <c r="H2101" s="556">
        <v>104.9617087320246</v>
      </c>
      <c r="I2101" s="523">
        <v>0.44</v>
      </c>
      <c r="J2101" s="523">
        <v>0</v>
      </c>
      <c r="K2101" s="232">
        <v>0.44</v>
      </c>
      <c r="L2101" s="523">
        <v>0</v>
      </c>
      <c r="M2101" s="231">
        <v>0.44</v>
      </c>
      <c r="N2101" s="233">
        <v>0</v>
      </c>
      <c r="O2101" s="233">
        <v>0</v>
      </c>
      <c r="P2101" s="231">
        <v>0</v>
      </c>
      <c r="Q2101" s="231">
        <v>0</v>
      </c>
      <c r="R2101" s="233">
        <v>0</v>
      </c>
      <c r="S2101" s="231">
        <v>0</v>
      </c>
      <c r="T2101" s="231">
        <v>11.9152</v>
      </c>
      <c r="U2101" s="140" t="s">
        <v>12718</v>
      </c>
      <c r="V2101" s="141" t="s">
        <v>35931</v>
      </c>
      <c r="W2101" s="5" t="s">
        <v>11581</v>
      </c>
      <c r="X2101" s="7" t="b">
        <v>1</v>
      </c>
      <c r="Y2101" s="7">
        <v>0</v>
      </c>
      <c r="Z2101" s="7" t="b">
        <v>0</v>
      </c>
      <c r="AA2101" s="7" t="b">
        <v>1</v>
      </c>
      <c r="AC2101" s="405" t="s">
        <v>38069</v>
      </c>
      <c r="AD2101" s="406" t="s">
        <v>13552</v>
      </c>
      <c r="AE2101" s="406" t="s">
        <v>13490</v>
      </c>
      <c r="AF2101" s="406" t="s">
        <v>13317</v>
      </c>
      <c r="AG2101" s="406" t="s">
        <v>13317</v>
      </c>
      <c r="AH2101" s="418">
        <v>19.075331919151409</v>
      </c>
      <c r="AI2101" s="419">
        <v>104.9617087320246</v>
      </c>
      <c r="AJ2101" s="428">
        <v>0.44</v>
      </c>
      <c r="AK2101" s="428">
        <v>0</v>
      </c>
      <c r="AL2101" s="429">
        <v>0.44</v>
      </c>
      <c r="AM2101" s="407" t="s">
        <v>35931</v>
      </c>
    </row>
    <row r="2102" spans="2:39" ht="30" customHeight="1">
      <c r="B2102" s="130" t="s">
        <v>38070</v>
      </c>
      <c r="C2102" s="130" t="s">
        <v>13552</v>
      </c>
      <c r="D2102" s="130" t="s">
        <v>13490</v>
      </c>
      <c r="E2102" s="130" t="s">
        <v>13317</v>
      </c>
      <c r="F2102" s="130" t="s">
        <v>13317</v>
      </c>
      <c r="G2102" s="555">
        <v>19.0766338452433</v>
      </c>
      <c r="H2102" s="556">
        <v>104.9609216623293</v>
      </c>
      <c r="I2102" s="523">
        <v>0.42</v>
      </c>
      <c r="J2102" s="523">
        <v>0</v>
      </c>
      <c r="K2102" s="232">
        <v>0.42</v>
      </c>
      <c r="L2102" s="523">
        <v>0</v>
      </c>
      <c r="M2102" s="231">
        <v>0.42</v>
      </c>
      <c r="N2102" s="233">
        <v>0</v>
      </c>
      <c r="O2102" s="233">
        <v>0</v>
      </c>
      <c r="P2102" s="231">
        <v>0</v>
      </c>
      <c r="Q2102" s="231">
        <v>0</v>
      </c>
      <c r="R2102" s="233">
        <v>0</v>
      </c>
      <c r="S2102" s="231">
        <v>0</v>
      </c>
      <c r="T2102" s="231">
        <v>11.3736</v>
      </c>
      <c r="U2102" s="140" t="s">
        <v>12718</v>
      </c>
      <c r="V2102" s="141" t="s">
        <v>35934</v>
      </c>
      <c r="W2102" s="5" t="s">
        <v>11581</v>
      </c>
      <c r="X2102" s="7" t="b">
        <v>1</v>
      </c>
      <c r="Y2102" s="7">
        <v>0</v>
      </c>
      <c r="Z2102" s="7" t="b">
        <v>0</v>
      </c>
      <c r="AA2102" s="7" t="b">
        <v>1</v>
      </c>
      <c r="AC2102" s="405" t="s">
        <v>38070</v>
      </c>
      <c r="AD2102" s="406" t="s">
        <v>13552</v>
      </c>
      <c r="AE2102" s="406" t="s">
        <v>13490</v>
      </c>
      <c r="AF2102" s="406" t="s">
        <v>13317</v>
      </c>
      <c r="AG2102" s="406" t="s">
        <v>13317</v>
      </c>
      <c r="AH2102" s="418">
        <v>19.0766338452433</v>
      </c>
      <c r="AI2102" s="419">
        <v>104.9609216623293</v>
      </c>
      <c r="AJ2102" s="428">
        <v>0.42</v>
      </c>
      <c r="AK2102" s="428">
        <v>0</v>
      </c>
      <c r="AL2102" s="429">
        <v>0.42</v>
      </c>
      <c r="AM2102" s="407" t="s">
        <v>35934</v>
      </c>
    </row>
    <row r="2103" spans="2:39" ht="30" customHeight="1">
      <c r="B2103" s="130" t="s">
        <v>38071</v>
      </c>
      <c r="C2103" s="130" t="s">
        <v>13552</v>
      </c>
      <c r="D2103" s="130" t="s">
        <v>13490</v>
      </c>
      <c r="E2103" s="130" t="s">
        <v>13317</v>
      </c>
      <c r="F2103" s="130" t="s">
        <v>13317</v>
      </c>
      <c r="G2103" s="555">
        <v>19.082631462067312</v>
      </c>
      <c r="H2103" s="556">
        <v>104.9622691824252</v>
      </c>
      <c r="I2103" s="523">
        <v>0.77</v>
      </c>
      <c r="J2103" s="523">
        <v>0</v>
      </c>
      <c r="K2103" s="232">
        <v>0.77</v>
      </c>
      <c r="L2103" s="523">
        <v>0</v>
      </c>
      <c r="M2103" s="231">
        <v>0.77</v>
      </c>
      <c r="N2103" s="233">
        <v>0</v>
      </c>
      <c r="O2103" s="233">
        <v>0</v>
      </c>
      <c r="P2103" s="231">
        <v>0</v>
      </c>
      <c r="Q2103" s="231">
        <v>0</v>
      </c>
      <c r="R2103" s="233">
        <v>0</v>
      </c>
      <c r="S2103" s="231">
        <v>0</v>
      </c>
      <c r="T2103" s="231">
        <v>20.851600000000001</v>
      </c>
      <c r="U2103" s="140" t="s">
        <v>12718</v>
      </c>
      <c r="V2103" s="141" t="s">
        <v>35937</v>
      </c>
      <c r="W2103" s="5" t="s">
        <v>11581</v>
      </c>
      <c r="X2103" s="7" t="b">
        <v>1</v>
      </c>
      <c r="Y2103" s="7">
        <v>0</v>
      </c>
      <c r="Z2103" s="7" t="b">
        <v>0</v>
      </c>
      <c r="AA2103" s="7" t="b">
        <v>1</v>
      </c>
      <c r="AC2103" s="405" t="s">
        <v>38071</v>
      </c>
      <c r="AD2103" s="406" t="s">
        <v>13552</v>
      </c>
      <c r="AE2103" s="406" t="s">
        <v>13490</v>
      </c>
      <c r="AF2103" s="406" t="s">
        <v>13317</v>
      </c>
      <c r="AG2103" s="406" t="s">
        <v>13317</v>
      </c>
      <c r="AH2103" s="418">
        <v>19.082631462067312</v>
      </c>
      <c r="AI2103" s="419">
        <v>104.9622691824252</v>
      </c>
      <c r="AJ2103" s="428">
        <v>0.77</v>
      </c>
      <c r="AK2103" s="428">
        <v>0</v>
      </c>
      <c r="AL2103" s="429">
        <v>0.77</v>
      </c>
      <c r="AM2103" s="407" t="s">
        <v>35937</v>
      </c>
    </row>
    <row r="2104" spans="2:39" ht="30" customHeight="1">
      <c r="B2104" s="130" t="s">
        <v>38072</v>
      </c>
      <c r="C2104" s="130" t="s">
        <v>13552</v>
      </c>
      <c r="D2104" s="130" t="s">
        <v>13490</v>
      </c>
      <c r="E2104" s="130" t="s">
        <v>13317</v>
      </c>
      <c r="F2104" s="130" t="s">
        <v>13317</v>
      </c>
      <c r="G2104" s="555">
        <v>19.078097647068319</v>
      </c>
      <c r="H2104" s="556">
        <v>104.96079047615871</v>
      </c>
      <c r="I2104" s="523">
        <v>0.82</v>
      </c>
      <c r="J2104" s="523">
        <v>0</v>
      </c>
      <c r="K2104" s="232">
        <v>0.82</v>
      </c>
      <c r="L2104" s="523">
        <v>0</v>
      </c>
      <c r="M2104" s="231">
        <v>0.82</v>
      </c>
      <c r="N2104" s="233">
        <v>0</v>
      </c>
      <c r="O2104" s="233">
        <v>0</v>
      </c>
      <c r="P2104" s="231">
        <v>0</v>
      </c>
      <c r="Q2104" s="231">
        <v>0</v>
      </c>
      <c r="R2104" s="233">
        <v>0</v>
      </c>
      <c r="S2104" s="231">
        <v>0</v>
      </c>
      <c r="T2104" s="231">
        <v>22.2056</v>
      </c>
      <c r="U2104" s="140" t="s">
        <v>12718</v>
      </c>
      <c r="V2104" s="141" t="s">
        <v>35943</v>
      </c>
      <c r="W2104" s="5" t="s">
        <v>11581</v>
      </c>
      <c r="X2104" s="7" t="b">
        <v>1</v>
      </c>
      <c r="Y2104" s="7">
        <v>0</v>
      </c>
      <c r="Z2104" s="7" t="b">
        <v>0</v>
      </c>
      <c r="AA2104" s="7" t="b">
        <v>1</v>
      </c>
      <c r="AC2104" s="405" t="s">
        <v>38072</v>
      </c>
      <c r="AD2104" s="406" t="s">
        <v>13552</v>
      </c>
      <c r="AE2104" s="406" t="s">
        <v>13490</v>
      </c>
      <c r="AF2104" s="406" t="s">
        <v>13317</v>
      </c>
      <c r="AG2104" s="406" t="s">
        <v>13317</v>
      </c>
      <c r="AH2104" s="418">
        <v>19.078097647068319</v>
      </c>
      <c r="AI2104" s="419">
        <v>104.96079047615871</v>
      </c>
      <c r="AJ2104" s="428">
        <v>0.82</v>
      </c>
      <c r="AK2104" s="428">
        <v>0</v>
      </c>
      <c r="AL2104" s="429">
        <v>0.82</v>
      </c>
      <c r="AM2104" s="407" t="s">
        <v>35943</v>
      </c>
    </row>
    <row r="2105" spans="2:39" ht="30" customHeight="1">
      <c r="B2105" s="130" t="s">
        <v>38073</v>
      </c>
      <c r="C2105" s="130" t="s">
        <v>13552</v>
      </c>
      <c r="D2105" s="130" t="s">
        <v>13490</v>
      </c>
      <c r="E2105" s="130" t="s">
        <v>13317</v>
      </c>
      <c r="F2105" s="130" t="s">
        <v>13317</v>
      </c>
      <c r="G2105" s="555">
        <v>19.056911387781021</v>
      </c>
      <c r="H2105" s="556">
        <v>104.9755861375036</v>
      </c>
      <c r="I2105" s="523">
        <v>0.99</v>
      </c>
      <c r="J2105" s="523">
        <v>0</v>
      </c>
      <c r="K2105" s="232">
        <v>0.99</v>
      </c>
      <c r="L2105" s="523">
        <v>0</v>
      </c>
      <c r="M2105" s="231">
        <v>0.99</v>
      </c>
      <c r="N2105" s="233">
        <v>0</v>
      </c>
      <c r="O2105" s="233">
        <v>0</v>
      </c>
      <c r="P2105" s="231">
        <v>0</v>
      </c>
      <c r="Q2105" s="231">
        <v>0</v>
      </c>
      <c r="R2105" s="233">
        <v>0</v>
      </c>
      <c r="S2105" s="231">
        <v>0</v>
      </c>
      <c r="T2105" s="231">
        <v>26.809200000000001</v>
      </c>
      <c r="U2105" s="140" t="s">
        <v>12718</v>
      </c>
      <c r="V2105" s="141" t="s">
        <v>35606</v>
      </c>
      <c r="W2105" s="5" t="s">
        <v>11581</v>
      </c>
      <c r="X2105" s="7" t="b">
        <v>1</v>
      </c>
      <c r="Y2105" s="7">
        <v>0</v>
      </c>
      <c r="Z2105" s="7" t="b">
        <v>0</v>
      </c>
      <c r="AA2105" s="7" t="b">
        <v>1</v>
      </c>
      <c r="AC2105" s="405" t="s">
        <v>38073</v>
      </c>
      <c r="AD2105" s="406" t="s">
        <v>13552</v>
      </c>
      <c r="AE2105" s="406" t="s">
        <v>13490</v>
      </c>
      <c r="AF2105" s="406" t="s">
        <v>13317</v>
      </c>
      <c r="AG2105" s="406" t="s">
        <v>13317</v>
      </c>
      <c r="AH2105" s="418">
        <v>19.056911387781021</v>
      </c>
      <c r="AI2105" s="419">
        <v>104.9755861375036</v>
      </c>
      <c r="AJ2105" s="428">
        <v>0.99</v>
      </c>
      <c r="AK2105" s="428">
        <v>0</v>
      </c>
      <c r="AL2105" s="429">
        <v>0.99</v>
      </c>
      <c r="AM2105" s="407" t="s">
        <v>35606</v>
      </c>
    </row>
    <row r="2106" spans="2:39" ht="30" customHeight="1">
      <c r="B2106" s="130" t="s">
        <v>38074</v>
      </c>
      <c r="C2106" s="130" t="s">
        <v>13552</v>
      </c>
      <c r="D2106" s="130" t="s">
        <v>13490</v>
      </c>
      <c r="E2106" s="130" t="s">
        <v>13317</v>
      </c>
      <c r="F2106" s="130" t="s">
        <v>13317</v>
      </c>
      <c r="G2106" s="555">
        <v>19.06320729041612</v>
      </c>
      <c r="H2106" s="556">
        <v>104.9535026730731</v>
      </c>
      <c r="I2106" s="523">
        <v>0.63</v>
      </c>
      <c r="J2106" s="523">
        <v>0</v>
      </c>
      <c r="K2106" s="232">
        <v>0.63</v>
      </c>
      <c r="L2106" s="523">
        <v>0</v>
      </c>
      <c r="M2106" s="231">
        <v>0.63</v>
      </c>
      <c r="N2106" s="233">
        <v>0</v>
      </c>
      <c r="O2106" s="233">
        <v>0</v>
      </c>
      <c r="P2106" s="231">
        <v>0</v>
      </c>
      <c r="Q2106" s="231">
        <v>0</v>
      </c>
      <c r="R2106" s="233">
        <v>0</v>
      </c>
      <c r="S2106" s="231">
        <v>0</v>
      </c>
      <c r="T2106" s="231">
        <v>17.060400000000001</v>
      </c>
      <c r="U2106" s="140" t="s">
        <v>12718</v>
      </c>
      <c r="V2106" s="141" t="s">
        <v>35845</v>
      </c>
      <c r="W2106" s="5" t="s">
        <v>11581</v>
      </c>
      <c r="X2106" s="7" t="b">
        <v>1</v>
      </c>
      <c r="Y2106" s="7">
        <v>0</v>
      </c>
      <c r="Z2106" s="7" t="b">
        <v>0</v>
      </c>
      <c r="AA2106" s="7" t="b">
        <v>1</v>
      </c>
      <c r="AC2106" s="405" t="s">
        <v>38074</v>
      </c>
      <c r="AD2106" s="406" t="s">
        <v>13552</v>
      </c>
      <c r="AE2106" s="406" t="s">
        <v>13490</v>
      </c>
      <c r="AF2106" s="406" t="s">
        <v>13317</v>
      </c>
      <c r="AG2106" s="406" t="s">
        <v>13317</v>
      </c>
      <c r="AH2106" s="418">
        <v>19.06320729041612</v>
      </c>
      <c r="AI2106" s="419">
        <v>104.9535026730731</v>
      </c>
      <c r="AJ2106" s="428">
        <v>0.63</v>
      </c>
      <c r="AK2106" s="428">
        <v>0</v>
      </c>
      <c r="AL2106" s="429">
        <v>0.63</v>
      </c>
      <c r="AM2106" s="407" t="s">
        <v>35845</v>
      </c>
    </row>
    <row r="2107" spans="2:39" ht="30" customHeight="1">
      <c r="B2107" s="130" t="s">
        <v>38075</v>
      </c>
      <c r="C2107" s="130" t="s">
        <v>13552</v>
      </c>
      <c r="D2107" s="130" t="s">
        <v>13490</v>
      </c>
      <c r="E2107" s="130" t="s">
        <v>13317</v>
      </c>
      <c r="F2107" s="130" t="s">
        <v>13317</v>
      </c>
      <c r="G2107" s="555">
        <v>19.06568237835857</v>
      </c>
      <c r="H2107" s="556">
        <v>104.9539332866311</v>
      </c>
      <c r="I2107" s="523">
        <v>1.06</v>
      </c>
      <c r="J2107" s="523">
        <v>0</v>
      </c>
      <c r="K2107" s="232">
        <v>1.06</v>
      </c>
      <c r="L2107" s="523">
        <v>0</v>
      </c>
      <c r="M2107" s="231">
        <v>1.06</v>
      </c>
      <c r="N2107" s="233">
        <v>0</v>
      </c>
      <c r="O2107" s="233">
        <v>0</v>
      </c>
      <c r="P2107" s="231">
        <v>0</v>
      </c>
      <c r="Q2107" s="231">
        <v>0</v>
      </c>
      <c r="R2107" s="233">
        <v>0</v>
      </c>
      <c r="S2107" s="231">
        <v>0</v>
      </c>
      <c r="T2107" s="231">
        <v>28.704799999999999</v>
      </c>
      <c r="U2107" s="140" t="s">
        <v>12718</v>
      </c>
      <c r="V2107" s="141" t="s">
        <v>35605</v>
      </c>
      <c r="W2107" s="5" t="s">
        <v>11581</v>
      </c>
      <c r="X2107" s="7" t="b">
        <v>1</v>
      </c>
      <c r="Y2107" s="7">
        <v>0</v>
      </c>
      <c r="Z2107" s="7" t="b">
        <v>0</v>
      </c>
      <c r="AA2107" s="7" t="b">
        <v>1</v>
      </c>
      <c r="AC2107" s="405" t="s">
        <v>38075</v>
      </c>
      <c r="AD2107" s="406" t="s">
        <v>13552</v>
      </c>
      <c r="AE2107" s="406" t="s">
        <v>13490</v>
      </c>
      <c r="AF2107" s="406" t="s">
        <v>13317</v>
      </c>
      <c r="AG2107" s="406" t="s">
        <v>13317</v>
      </c>
      <c r="AH2107" s="418">
        <v>19.06568237835857</v>
      </c>
      <c r="AI2107" s="419">
        <v>104.9539332866311</v>
      </c>
      <c r="AJ2107" s="428">
        <v>1.06</v>
      </c>
      <c r="AK2107" s="428">
        <v>0</v>
      </c>
      <c r="AL2107" s="429">
        <v>1.06</v>
      </c>
      <c r="AM2107" s="407" t="s">
        <v>35605</v>
      </c>
    </row>
    <row r="2108" spans="2:39" ht="30" customHeight="1">
      <c r="B2108" s="130" t="s">
        <v>38076</v>
      </c>
      <c r="C2108" s="130" t="s">
        <v>13552</v>
      </c>
      <c r="D2108" s="130" t="s">
        <v>13490</v>
      </c>
      <c r="E2108" s="130" t="s">
        <v>13317</v>
      </c>
      <c r="F2108" s="130" t="s">
        <v>13317</v>
      </c>
      <c r="G2108" s="555">
        <v>19.079507098136411</v>
      </c>
      <c r="H2108" s="556">
        <v>104.9607827562519</v>
      </c>
      <c r="I2108" s="523">
        <v>0.61</v>
      </c>
      <c r="J2108" s="523">
        <v>0</v>
      </c>
      <c r="K2108" s="232">
        <v>0.61</v>
      </c>
      <c r="L2108" s="523">
        <v>0</v>
      </c>
      <c r="M2108" s="231">
        <v>0.61</v>
      </c>
      <c r="N2108" s="233">
        <v>0</v>
      </c>
      <c r="O2108" s="233">
        <v>0</v>
      </c>
      <c r="P2108" s="231">
        <v>0</v>
      </c>
      <c r="Q2108" s="231">
        <v>0</v>
      </c>
      <c r="R2108" s="233">
        <v>0</v>
      </c>
      <c r="S2108" s="231">
        <v>0</v>
      </c>
      <c r="T2108" s="231">
        <v>16.518799999999999</v>
      </c>
      <c r="U2108" s="140" t="s">
        <v>12718</v>
      </c>
      <c r="V2108" s="141" t="s">
        <v>35607</v>
      </c>
      <c r="W2108" s="5" t="s">
        <v>11581</v>
      </c>
      <c r="X2108" s="7" t="b">
        <v>1</v>
      </c>
      <c r="Y2108" s="7">
        <v>0</v>
      </c>
      <c r="Z2108" s="7" t="b">
        <v>0</v>
      </c>
      <c r="AA2108" s="7" t="b">
        <v>1</v>
      </c>
      <c r="AC2108" s="405" t="s">
        <v>38076</v>
      </c>
      <c r="AD2108" s="406" t="s">
        <v>13552</v>
      </c>
      <c r="AE2108" s="406" t="s">
        <v>13490</v>
      </c>
      <c r="AF2108" s="406" t="s">
        <v>13317</v>
      </c>
      <c r="AG2108" s="406" t="s">
        <v>13317</v>
      </c>
      <c r="AH2108" s="418">
        <v>19.079507098136411</v>
      </c>
      <c r="AI2108" s="419">
        <v>104.9607827562519</v>
      </c>
      <c r="AJ2108" s="428">
        <v>0.61</v>
      </c>
      <c r="AK2108" s="428">
        <v>0</v>
      </c>
      <c r="AL2108" s="429">
        <v>0.61</v>
      </c>
      <c r="AM2108" s="407" t="s">
        <v>35607</v>
      </c>
    </row>
    <row r="2109" spans="2:39" ht="30" customHeight="1">
      <c r="B2109" s="130" t="s">
        <v>38077</v>
      </c>
      <c r="C2109" s="130" t="s">
        <v>13552</v>
      </c>
      <c r="D2109" s="130" t="s">
        <v>13490</v>
      </c>
      <c r="E2109" s="130" t="s">
        <v>13317</v>
      </c>
      <c r="F2109" s="130" t="s">
        <v>13317</v>
      </c>
      <c r="G2109" s="555">
        <v>19.055680970305691</v>
      </c>
      <c r="H2109" s="556">
        <v>104.9537215278325</v>
      </c>
      <c r="I2109" s="523">
        <v>2.2200000000000002</v>
      </c>
      <c r="J2109" s="523">
        <v>0</v>
      </c>
      <c r="K2109" s="232">
        <v>2.2200000000000002</v>
      </c>
      <c r="L2109" s="523">
        <v>0</v>
      </c>
      <c r="M2109" s="231">
        <v>2.2200000000000002</v>
      </c>
      <c r="N2109" s="233">
        <v>0</v>
      </c>
      <c r="O2109" s="233">
        <v>0</v>
      </c>
      <c r="P2109" s="231">
        <v>0</v>
      </c>
      <c r="Q2109" s="231">
        <v>0</v>
      </c>
      <c r="R2109" s="233">
        <v>0</v>
      </c>
      <c r="S2109" s="231">
        <v>0</v>
      </c>
      <c r="T2109" s="231">
        <v>60.117600000000003</v>
      </c>
      <c r="U2109" s="140" t="s">
        <v>12718</v>
      </c>
      <c r="V2109" s="141" t="s">
        <v>35624</v>
      </c>
      <c r="W2109" s="5" t="s">
        <v>11581</v>
      </c>
      <c r="X2109" s="7" t="b">
        <v>1</v>
      </c>
      <c r="Y2109" s="7">
        <v>0</v>
      </c>
      <c r="Z2109" s="7" t="b">
        <v>0</v>
      </c>
      <c r="AA2109" s="7" t="b">
        <v>1</v>
      </c>
      <c r="AC2109" s="405" t="s">
        <v>38077</v>
      </c>
      <c r="AD2109" s="406" t="s">
        <v>13552</v>
      </c>
      <c r="AE2109" s="406" t="s">
        <v>13490</v>
      </c>
      <c r="AF2109" s="406" t="s">
        <v>13317</v>
      </c>
      <c r="AG2109" s="406" t="s">
        <v>13317</v>
      </c>
      <c r="AH2109" s="418">
        <v>19.055680970305691</v>
      </c>
      <c r="AI2109" s="419">
        <v>104.9537215278325</v>
      </c>
      <c r="AJ2109" s="428">
        <v>2.2200000000000002</v>
      </c>
      <c r="AK2109" s="428">
        <v>0</v>
      </c>
      <c r="AL2109" s="429">
        <v>2.2200000000000002</v>
      </c>
      <c r="AM2109" s="407" t="s">
        <v>35624</v>
      </c>
    </row>
    <row r="2110" spans="2:39" ht="30" customHeight="1">
      <c r="B2110" s="130" t="s">
        <v>38078</v>
      </c>
      <c r="C2110" s="130" t="s">
        <v>13552</v>
      </c>
      <c r="D2110" s="130" t="s">
        <v>13490</v>
      </c>
      <c r="E2110" s="130" t="s">
        <v>13317</v>
      </c>
      <c r="F2110" s="130" t="s">
        <v>13317</v>
      </c>
      <c r="G2110" s="555">
        <v>19.056176954234019</v>
      </c>
      <c r="H2110" s="556">
        <v>104.9545677696822</v>
      </c>
      <c r="I2110" s="523">
        <v>1.63</v>
      </c>
      <c r="J2110" s="523">
        <v>0</v>
      </c>
      <c r="K2110" s="232">
        <v>1.63</v>
      </c>
      <c r="L2110" s="523">
        <v>0</v>
      </c>
      <c r="M2110" s="231">
        <v>1.63</v>
      </c>
      <c r="N2110" s="233">
        <v>0</v>
      </c>
      <c r="O2110" s="233">
        <v>0</v>
      </c>
      <c r="P2110" s="231">
        <v>0</v>
      </c>
      <c r="Q2110" s="231">
        <v>0</v>
      </c>
      <c r="R2110" s="233">
        <v>0</v>
      </c>
      <c r="S2110" s="231">
        <v>0</v>
      </c>
      <c r="T2110" s="231">
        <v>44.140399999999993</v>
      </c>
      <c r="U2110" s="140" t="s">
        <v>12718</v>
      </c>
      <c r="V2110" s="141" t="s">
        <v>35624</v>
      </c>
      <c r="W2110" s="5" t="s">
        <v>11581</v>
      </c>
      <c r="X2110" s="7" t="b">
        <v>1</v>
      </c>
      <c r="Y2110" s="7">
        <v>0</v>
      </c>
      <c r="Z2110" s="7" t="b">
        <v>0</v>
      </c>
      <c r="AA2110" s="7" t="b">
        <v>1</v>
      </c>
      <c r="AC2110" s="405" t="s">
        <v>38078</v>
      </c>
      <c r="AD2110" s="406" t="s">
        <v>13552</v>
      </c>
      <c r="AE2110" s="406" t="s">
        <v>13490</v>
      </c>
      <c r="AF2110" s="406" t="s">
        <v>13317</v>
      </c>
      <c r="AG2110" s="406" t="s">
        <v>13317</v>
      </c>
      <c r="AH2110" s="418">
        <v>19.056176954234019</v>
      </c>
      <c r="AI2110" s="419">
        <v>104.9545677696822</v>
      </c>
      <c r="AJ2110" s="428">
        <v>1.63</v>
      </c>
      <c r="AK2110" s="428">
        <v>0</v>
      </c>
      <c r="AL2110" s="429">
        <v>1.63</v>
      </c>
      <c r="AM2110" s="407" t="s">
        <v>35624</v>
      </c>
    </row>
    <row r="2111" spans="2:39" ht="30" customHeight="1">
      <c r="B2111" s="130" t="s">
        <v>38079</v>
      </c>
      <c r="C2111" s="130" t="s">
        <v>13552</v>
      </c>
      <c r="D2111" s="130" t="s">
        <v>13490</v>
      </c>
      <c r="E2111" s="130" t="s">
        <v>13317</v>
      </c>
      <c r="F2111" s="130" t="s">
        <v>13317</v>
      </c>
      <c r="G2111" s="555">
        <v>19.05770179902726</v>
      </c>
      <c r="H2111" s="556">
        <v>104.9643372998699</v>
      </c>
      <c r="I2111" s="523">
        <v>1.1000000000000001</v>
      </c>
      <c r="J2111" s="523">
        <v>0</v>
      </c>
      <c r="K2111" s="232">
        <v>1.1000000000000001</v>
      </c>
      <c r="L2111" s="523">
        <v>0</v>
      </c>
      <c r="M2111" s="231">
        <v>1.1000000000000001</v>
      </c>
      <c r="N2111" s="233">
        <v>0</v>
      </c>
      <c r="O2111" s="233">
        <v>0</v>
      </c>
      <c r="P2111" s="231">
        <v>0</v>
      </c>
      <c r="Q2111" s="231">
        <v>0</v>
      </c>
      <c r="R2111" s="233">
        <v>0</v>
      </c>
      <c r="S2111" s="231">
        <v>0</v>
      </c>
      <c r="T2111" s="231">
        <v>29.788</v>
      </c>
      <c r="U2111" s="140" t="s">
        <v>12718</v>
      </c>
      <c r="V2111" s="141" t="s">
        <v>35654</v>
      </c>
      <c r="W2111" s="5" t="s">
        <v>11581</v>
      </c>
      <c r="X2111" s="7" t="b">
        <v>1</v>
      </c>
      <c r="Y2111" s="7">
        <v>0</v>
      </c>
      <c r="Z2111" s="7" t="b">
        <v>0</v>
      </c>
      <c r="AA2111" s="7" t="b">
        <v>1</v>
      </c>
      <c r="AC2111" s="405" t="s">
        <v>38079</v>
      </c>
      <c r="AD2111" s="406" t="s">
        <v>13552</v>
      </c>
      <c r="AE2111" s="406" t="s">
        <v>13490</v>
      </c>
      <c r="AF2111" s="406" t="s">
        <v>13317</v>
      </c>
      <c r="AG2111" s="406" t="s">
        <v>13317</v>
      </c>
      <c r="AH2111" s="418">
        <v>19.05770179902726</v>
      </c>
      <c r="AI2111" s="419">
        <v>104.9643372998699</v>
      </c>
      <c r="AJ2111" s="428">
        <v>1.1000000000000001</v>
      </c>
      <c r="AK2111" s="428">
        <v>0</v>
      </c>
      <c r="AL2111" s="429">
        <v>1.1000000000000001</v>
      </c>
      <c r="AM2111" s="407" t="s">
        <v>35654</v>
      </c>
    </row>
    <row r="2112" spans="2:39" ht="30" customHeight="1">
      <c r="B2112" s="130" t="s">
        <v>38080</v>
      </c>
      <c r="C2112" s="130" t="s">
        <v>13552</v>
      </c>
      <c r="D2112" s="130" t="s">
        <v>13490</v>
      </c>
      <c r="E2112" s="130" t="s">
        <v>13317</v>
      </c>
      <c r="F2112" s="130" t="s">
        <v>13317</v>
      </c>
      <c r="G2112" s="555">
        <v>19.078796439112139</v>
      </c>
      <c r="H2112" s="556">
        <v>104.96591337768071</v>
      </c>
      <c r="I2112" s="523">
        <v>1.75</v>
      </c>
      <c r="J2112" s="523">
        <v>0</v>
      </c>
      <c r="K2112" s="232">
        <v>1.75</v>
      </c>
      <c r="L2112" s="523">
        <v>0</v>
      </c>
      <c r="M2112" s="231">
        <v>1.75</v>
      </c>
      <c r="N2112" s="233">
        <v>0</v>
      </c>
      <c r="O2112" s="233">
        <v>0</v>
      </c>
      <c r="P2112" s="231">
        <v>0</v>
      </c>
      <c r="Q2112" s="231">
        <v>0</v>
      </c>
      <c r="R2112" s="233">
        <v>0</v>
      </c>
      <c r="S2112" s="231">
        <v>0</v>
      </c>
      <c r="T2112" s="231">
        <v>47.39</v>
      </c>
      <c r="U2112" s="140" t="s">
        <v>12718</v>
      </c>
      <c r="V2112" s="141" t="s">
        <v>35655</v>
      </c>
      <c r="W2112" s="5" t="s">
        <v>11581</v>
      </c>
      <c r="X2112" s="7" t="b">
        <v>1</v>
      </c>
      <c r="Y2112" s="7">
        <v>0</v>
      </c>
      <c r="Z2112" s="7" t="b">
        <v>0</v>
      </c>
      <c r="AA2112" s="7" t="b">
        <v>1</v>
      </c>
      <c r="AC2112" s="405" t="s">
        <v>38080</v>
      </c>
      <c r="AD2112" s="406" t="s">
        <v>13552</v>
      </c>
      <c r="AE2112" s="406" t="s">
        <v>13490</v>
      </c>
      <c r="AF2112" s="406" t="s">
        <v>13317</v>
      </c>
      <c r="AG2112" s="406" t="s">
        <v>13317</v>
      </c>
      <c r="AH2112" s="418">
        <v>19.078796439112139</v>
      </c>
      <c r="AI2112" s="419">
        <v>104.96591337768071</v>
      </c>
      <c r="AJ2112" s="428">
        <v>1.75</v>
      </c>
      <c r="AK2112" s="428">
        <v>0</v>
      </c>
      <c r="AL2112" s="429">
        <v>1.75</v>
      </c>
      <c r="AM2112" s="407" t="s">
        <v>35655</v>
      </c>
    </row>
    <row r="2113" spans="2:39" ht="30" customHeight="1">
      <c r="B2113" s="130" t="s">
        <v>38081</v>
      </c>
      <c r="C2113" s="130" t="s">
        <v>13552</v>
      </c>
      <c r="D2113" s="130" t="s">
        <v>13490</v>
      </c>
      <c r="E2113" s="130" t="s">
        <v>13317</v>
      </c>
      <c r="F2113" s="130" t="s">
        <v>13317</v>
      </c>
      <c r="G2113" s="555">
        <v>19.057983142338561</v>
      </c>
      <c r="H2113" s="556">
        <v>104.95528260684731</v>
      </c>
      <c r="I2113" s="523">
        <v>4.17</v>
      </c>
      <c r="J2113" s="523">
        <v>0</v>
      </c>
      <c r="K2113" s="232">
        <v>4.17</v>
      </c>
      <c r="L2113" s="523">
        <v>0</v>
      </c>
      <c r="M2113" s="231">
        <v>4.17</v>
      </c>
      <c r="N2113" s="233">
        <v>0</v>
      </c>
      <c r="O2113" s="233">
        <v>0</v>
      </c>
      <c r="P2113" s="231">
        <v>0</v>
      </c>
      <c r="Q2113" s="231">
        <v>0</v>
      </c>
      <c r="R2113" s="233">
        <v>0</v>
      </c>
      <c r="S2113" s="231">
        <v>0</v>
      </c>
      <c r="T2113" s="231">
        <v>112.92359999999999</v>
      </c>
      <c r="U2113" s="140" t="s">
        <v>12718</v>
      </c>
      <c r="V2113" s="141" t="s">
        <v>35693</v>
      </c>
      <c r="W2113" s="5" t="s">
        <v>11581</v>
      </c>
      <c r="X2113" s="7" t="b">
        <v>1</v>
      </c>
      <c r="Y2113" s="7">
        <v>0</v>
      </c>
      <c r="Z2113" s="7" t="b">
        <v>0</v>
      </c>
      <c r="AA2113" s="7" t="b">
        <v>1</v>
      </c>
      <c r="AC2113" s="405" t="s">
        <v>38081</v>
      </c>
      <c r="AD2113" s="406" t="s">
        <v>13552</v>
      </c>
      <c r="AE2113" s="406" t="s">
        <v>13490</v>
      </c>
      <c r="AF2113" s="406" t="s">
        <v>13317</v>
      </c>
      <c r="AG2113" s="406" t="s">
        <v>13317</v>
      </c>
      <c r="AH2113" s="418">
        <v>19.057983142338561</v>
      </c>
      <c r="AI2113" s="419">
        <v>104.95528260684731</v>
      </c>
      <c r="AJ2113" s="428">
        <v>4.17</v>
      </c>
      <c r="AK2113" s="428">
        <v>0</v>
      </c>
      <c r="AL2113" s="429">
        <v>4.17</v>
      </c>
      <c r="AM2113" s="407" t="s">
        <v>35693</v>
      </c>
    </row>
    <row r="2114" spans="2:39" ht="30" customHeight="1">
      <c r="B2114" s="130" t="s">
        <v>38082</v>
      </c>
      <c r="C2114" s="130" t="s">
        <v>13552</v>
      </c>
      <c r="D2114" s="130" t="s">
        <v>13490</v>
      </c>
      <c r="E2114" s="130" t="s">
        <v>13317</v>
      </c>
      <c r="F2114" s="130" t="s">
        <v>13317</v>
      </c>
      <c r="G2114" s="555">
        <v>19.05527906086499</v>
      </c>
      <c r="H2114" s="556">
        <v>104.95764514799809</v>
      </c>
      <c r="I2114" s="523">
        <v>1.46</v>
      </c>
      <c r="J2114" s="523">
        <v>0</v>
      </c>
      <c r="K2114" s="232">
        <v>1.46</v>
      </c>
      <c r="L2114" s="523">
        <v>0</v>
      </c>
      <c r="M2114" s="231">
        <v>1.46</v>
      </c>
      <c r="N2114" s="233">
        <v>0</v>
      </c>
      <c r="O2114" s="233">
        <v>0</v>
      </c>
      <c r="P2114" s="231">
        <v>0</v>
      </c>
      <c r="Q2114" s="231">
        <v>0</v>
      </c>
      <c r="R2114" s="233">
        <v>0</v>
      </c>
      <c r="S2114" s="231">
        <v>0</v>
      </c>
      <c r="T2114" s="231">
        <v>39.536799999999999</v>
      </c>
      <c r="U2114" s="140" t="s">
        <v>12718</v>
      </c>
      <c r="V2114" s="141" t="s">
        <v>35769</v>
      </c>
      <c r="W2114" s="5" t="s">
        <v>11581</v>
      </c>
      <c r="X2114" s="7" t="b">
        <v>1</v>
      </c>
      <c r="Y2114" s="7">
        <v>0</v>
      </c>
      <c r="Z2114" s="7" t="b">
        <v>0</v>
      </c>
      <c r="AA2114" s="7" t="b">
        <v>1</v>
      </c>
      <c r="AC2114" s="405" t="s">
        <v>38082</v>
      </c>
      <c r="AD2114" s="406" t="s">
        <v>13552</v>
      </c>
      <c r="AE2114" s="406" t="s">
        <v>13490</v>
      </c>
      <c r="AF2114" s="406" t="s">
        <v>13317</v>
      </c>
      <c r="AG2114" s="406" t="s">
        <v>13317</v>
      </c>
      <c r="AH2114" s="418">
        <v>19.05527906086499</v>
      </c>
      <c r="AI2114" s="419">
        <v>104.95764514799809</v>
      </c>
      <c r="AJ2114" s="428">
        <v>1.46</v>
      </c>
      <c r="AK2114" s="428">
        <v>0</v>
      </c>
      <c r="AL2114" s="429">
        <v>1.46</v>
      </c>
      <c r="AM2114" s="407" t="s">
        <v>35769</v>
      </c>
    </row>
    <row r="2115" spans="2:39" ht="30" customHeight="1">
      <c r="B2115" s="130" t="s">
        <v>38083</v>
      </c>
      <c r="C2115" s="130" t="s">
        <v>13552</v>
      </c>
      <c r="D2115" s="130" t="s">
        <v>13490</v>
      </c>
      <c r="E2115" s="130" t="s">
        <v>13317</v>
      </c>
      <c r="F2115" s="130" t="s">
        <v>13317</v>
      </c>
      <c r="G2115" s="555">
        <v>19.054953644112551</v>
      </c>
      <c r="H2115" s="556">
        <v>104.957787264929</v>
      </c>
      <c r="I2115" s="523">
        <v>1.85</v>
      </c>
      <c r="J2115" s="523">
        <v>0</v>
      </c>
      <c r="K2115" s="232">
        <v>1.85</v>
      </c>
      <c r="L2115" s="523">
        <v>0</v>
      </c>
      <c r="M2115" s="231">
        <v>1.85</v>
      </c>
      <c r="N2115" s="233">
        <v>0</v>
      </c>
      <c r="O2115" s="233">
        <v>0</v>
      </c>
      <c r="P2115" s="231">
        <v>0</v>
      </c>
      <c r="Q2115" s="231">
        <v>0</v>
      </c>
      <c r="R2115" s="233">
        <v>0</v>
      </c>
      <c r="S2115" s="231">
        <v>0</v>
      </c>
      <c r="T2115" s="231">
        <v>50.097999999999999</v>
      </c>
      <c r="U2115" s="140" t="s">
        <v>12718</v>
      </c>
      <c r="V2115" s="141" t="s">
        <v>35769</v>
      </c>
      <c r="W2115" s="5" t="s">
        <v>11581</v>
      </c>
      <c r="X2115" s="7" t="b">
        <v>1</v>
      </c>
      <c r="Y2115" s="7">
        <v>0</v>
      </c>
      <c r="Z2115" s="7" t="b">
        <v>0</v>
      </c>
      <c r="AA2115" s="7" t="b">
        <v>1</v>
      </c>
      <c r="AC2115" s="405" t="s">
        <v>38083</v>
      </c>
      <c r="AD2115" s="406" t="s">
        <v>13552</v>
      </c>
      <c r="AE2115" s="406" t="s">
        <v>13490</v>
      </c>
      <c r="AF2115" s="406" t="s">
        <v>13317</v>
      </c>
      <c r="AG2115" s="406" t="s">
        <v>13317</v>
      </c>
      <c r="AH2115" s="418">
        <v>19.054953644112551</v>
      </c>
      <c r="AI2115" s="419">
        <v>104.957787264929</v>
      </c>
      <c r="AJ2115" s="428">
        <v>1.85</v>
      </c>
      <c r="AK2115" s="428">
        <v>0</v>
      </c>
      <c r="AL2115" s="429">
        <v>1.85</v>
      </c>
      <c r="AM2115" s="407" t="s">
        <v>35769</v>
      </c>
    </row>
    <row r="2116" spans="2:39" ht="30" customHeight="1">
      <c r="B2116" s="130" t="s">
        <v>38084</v>
      </c>
      <c r="C2116" s="130" t="s">
        <v>13552</v>
      </c>
      <c r="D2116" s="130" t="s">
        <v>13490</v>
      </c>
      <c r="E2116" s="130" t="s">
        <v>13317</v>
      </c>
      <c r="F2116" s="130" t="s">
        <v>13317</v>
      </c>
      <c r="G2116" s="555">
        <v>19.07936588066508</v>
      </c>
      <c r="H2116" s="556">
        <v>104.96570505290779</v>
      </c>
      <c r="I2116" s="523">
        <v>1.64</v>
      </c>
      <c r="J2116" s="523">
        <v>0</v>
      </c>
      <c r="K2116" s="232">
        <v>1.64</v>
      </c>
      <c r="L2116" s="523">
        <v>0</v>
      </c>
      <c r="M2116" s="231">
        <v>1.64</v>
      </c>
      <c r="N2116" s="233">
        <v>0</v>
      </c>
      <c r="O2116" s="233">
        <v>0</v>
      </c>
      <c r="P2116" s="231">
        <v>0</v>
      </c>
      <c r="Q2116" s="231">
        <v>0</v>
      </c>
      <c r="R2116" s="233">
        <v>0</v>
      </c>
      <c r="S2116" s="231">
        <v>0</v>
      </c>
      <c r="T2116" s="231">
        <v>44.411199999999987</v>
      </c>
      <c r="U2116" s="140" t="s">
        <v>12718</v>
      </c>
      <c r="V2116" s="141" t="s">
        <v>35801</v>
      </c>
      <c r="W2116" s="5" t="s">
        <v>11581</v>
      </c>
      <c r="X2116" s="7" t="b">
        <v>1</v>
      </c>
      <c r="Y2116" s="7">
        <v>0</v>
      </c>
      <c r="Z2116" s="7" t="b">
        <v>0</v>
      </c>
      <c r="AA2116" s="7" t="b">
        <v>1</v>
      </c>
      <c r="AC2116" s="405" t="s">
        <v>38084</v>
      </c>
      <c r="AD2116" s="406" t="s">
        <v>13552</v>
      </c>
      <c r="AE2116" s="406" t="s">
        <v>13490</v>
      </c>
      <c r="AF2116" s="406" t="s">
        <v>13317</v>
      </c>
      <c r="AG2116" s="406" t="s">
        <v>13317</v>
      </c>
      <c r="AH2116" s="418">
        <v>19.07936588066508</v>
      </c>
      <c r="AI2116" s="419">
        <v>104.96570505290779</v>
      </c>
      <c r="AJ2116" s="428">
        <v>1.64</v>
      </c>
      <c r="AK2116" s="428">
        <v>0</v>
      </c>
      <c r="AL2116" s="429">
        <v>1.64</v>
      </c>
      <c r="AM2116" s="407" t="s">
        <v>35801</v>
      </c>
    </row>
    <row r="2117" spans="2:39" ht="30" customHeight="1">
      <c r="B2117" s="130" t="s">
        <v>38085</v>
      </c>
      <c r="C2117" s="130" t="s">
        <v>13552</v>
      </c>
      <c r="D2117" s="130" t="s">
        <v>13490</v>
      </c>
      <c r="E2117" s="130" t="s">
        <v>13317</v>
      </c>
      <c r="F2117" s="130" t="s">
        <v>13317</v>
      </c>
      <c r="G2117" s="555">
        <v>19.07834610516068</v>
      </c>
      <c r="H2117" s="556">
        <v>104.9647059399873</v>
      </c>
      <c r="I2117" s="523">
        <v>1.26</v>
      </c>
      <c r="J2117" s="523">
        <v>0</v>
      </c>
      <c r="K2117" s="232">
        <v>1.26</v>
      </c>
      <c r="L2117" s="523">
        <v>0</v>
      </c>
      <c r="M2117" s="231">
        <v>1.26</v>
      </c>
      <c r="N2117" s="233">
        <v>0</v>
      </c>
      <c r="O2117" s="233">
        <v>0</v>
      </c>
      <c r="P2117" s="231">
        <v>0</v>
      </c>
      <c r="Q2117" s="231">
        <v>0</v>
      </c>
      <c r="R2117" s="233">
        <v>0</v>
      </c>
      <c r="S2117" s="231">
        <v>0</v>
      </c>
      <c r="T2117" s="231">
        <v>34.120800000000003</v>
      </c>
      <c r="U2117" s="140" t="s">
        <v>12718</v>
      </c>
      <c r="V2117" s="141" t="s">
        <v>35801</v>
      </c>
      <c r="W2117" s="5" t="s">
        <v>11581</v>
      </c>
      <c r="X2117" s="7" t="b">
        <v>1</v>
      </c>
      <c r="Y2117" s="7">
        <v>0</v>
      </c>
      <c r="Z2117" s="7" t="b">
        <v>0</v>
      </c>
      <c r="AA2117" s="7" t="b">
        <v>1</v>
      </c>
      <c r="AC2117" s="405" t="s">
        <v>38085</v>
      </c>
      <c r="AD2117" s="406" t="s">
        <v>13552</v>
      </c>
      <c r="AE2117" s="406" t="s">
        <v>13490</v>
      </c>
      <c r="AF2117" s="406" t="s">
        <v>13317</v>
      </c>
      <c r="AG2117" s="406" t="s">
        <v>13317</v>
      </c>
      <c r="AH2117" s="418">
        <v>19.07834610516068</v>
      </c>
      <c r="AI2117" s="419">
        <v>104.9647059399873</v>
      </c>
      <c r="AJ2117" s="428">
        <v>1.26</v>
      </c>
      <c r="AK2117" s="428">
        <v>0</v>
      </c>
      <c r="AL2117" s="429">
        <v>1.26</v>
      </c>
      <c r="AM2117" s="407" t="s">
        <v>35801</v>
      </c>
    </row>
    <row r="2118" spans="2:39" ht="30" customHeight="1">
      <c r="B2118" s="130" t="s">
        <v>38086</v>
      </c>
      <c r="C2118" s="130" t="s">
        <v>13552</v>
      </c>
      <c r="D2118" s="130" t="s">
        <v>13490</v>
      </c>
      <c r="E2118" s="130" t="s">
        <v>13317</v>
      </c>
      <c r="F2118" s="130" t="s">
        <v>13317</v>
      </c>
      <c r="G2118" s="555">
        <v>19.075915037428821</v>
      </c>
      <c r="H2118" s="556">
        <v>104.9652919722343</v>
      </c>
      <c r="I2118" s="523">
        <v>0.47</v>
      </c>
      <c r="J2118" s="523">
        <v>0</v>
      </c>
      <c r="K2118" s="232">
        <v>0.47</v>
      </c>
      <c r="L2118" s="523">
        <v>0</v>
      </c>
      <c r="M2118" s="231">
        <v>0.47</v>
      </c>
      <c r="N2118" s="233">
        <v>0</v>
      </c>
      <c r="O2118" s="233">
        <v>0</v>
      </c>
      <c r="P2118" s="231">
        <v>0</v>
      </c>
      <c r="Q2118" s="231">
        <v>0</v>
      </c>
      <c r="R2118" s="233">
        <v>0</v>
      </c>
      <c r="S2118" s="231">
        <v>0</v>
      </c>
      <c r="T2118" s="231">
        <v>12.727600000000001</v>
      </c>
      <c r="U2118" s="140" t="s">
        <v>12718</v>
      </c>
      <c r="V2118" s="141" t="s">
        <v>35801</v>
      </c>
      <c r="W2118" s="5" t="s">
        <v>11581</v>
      </c>
      <c r="X2118" s="7" t="b">
        <v>1</v>
      </c>
      <c r="Y2118" s="7">
        <v>0</v>
      </c>
      <c r="Z2118" s="7" t="b">
        <v>0</v>
      </c>
      <c r="AA2118" s="7" t="b">
        <v>1</v>
      </c>
      <c r="AC2118" s="405" t="s">
        <v>38086</v>
      </c>
      <c r="AD2118" s="406" t="s">
        <v>13552</v>
      </c>
      <c r="AE2118" s="406" t="s">
        <v>13490</v>
      </c>
      <c r="AF2118" s="406" t="s">
        <v>13317</v>
      </c>
      <c r="AG2118" s="406" t="s">
        <v>13317</v>
      </c>
      <c r="AH2118" s="418">
        <v>19.075915037428821</v>
      </c>
      <c r="AI2118" s="419">
        <v>104.9652919722343</v>
      </c>
      <c r="AJ2118" s="428">
        <v>0.47</v>
      </c>
      <c r="AK2118" s="428">
        <v>0</v>
      </c>
      <c r="AL2118" s="429">
        <v>0.47</v>
      </c>
      <c r="AM2118" s="407" t="s">
        <v>35801</v>
      </c>
    </row>
    <row r="2119" spans="2:39" ht="30" customHeight="1">
      <c r="B2119" s="130" t="s">
        <v>38087</v>
      </c>
      <c r="C2119" s="130" t="s">
        <v>13552</v>
      </c>
      <c r="D2119" s="130" t="s">
        <v>13490</v>
      </c>
      <c r="E2119" s="130" t="s">
        <v>13317</v>
      </c>
      <c r="F2119" s="130" t="s">
        <v>13317</v>
      </c>
      <c r="G2119" s="555">
        <v>19.075438409611081</v>
      </c>
      <c r="H2119" s="556">
        <v>104.96338132919939</v>
      </c>
      <c r="I2119" s="523">
        <v>0.36</v>
      </c>
      <c r="J2119" s="523">
        <v>0</v>
      </c>
      <c r="K2119" s="232">
        <v>0.36</v>
      </c>
      <c r="L2119" s="523">
        <v>0</v>
      </c>
      <c r="M2119" s="231">
        <v>0.36</v>
      </c>
      <c r="N2119" s="233">
        <v>0</v>
      </c>
      <c r="O2119" s="233">
        <v>0</v>
      </c>
      <c r="P2119" s="231">
        <v>0</v>
      </c>
      <c r="Q2119" s="231">
        <v>0</v>
      </c>
      <c r="R2119" s="233">
        <v>0</v>
      </c>
      <c r="S2119" s="231">
        <v>0</v>
      </c>
      <c r="T2119" s="231">
        <v>9.7487999999999992</v>
      </c>
      <c r="U2119" s="140" t="s">
        <v>12718</v>
      </c>
      <c r="V2119" s="141" t="s">
        <v>35801</v>
      </c>
      <c r="W2119" s="5" t="s">
        <v>11581</v>
      </c>
      <c r="X2119" s="7" t="b">
        <v>1</v>
      </c>
      <c r="Y2119" s="7">
        <v>0</v>
      </c>
      <c r="Z2119" s="7" t="b">
        <v>0</v>
      </c>
      <c r="AA2119" s="7" t="b">
        <v>1</v>
      </c>
      <c r="AC2119" s="405" t="s">
        <v>38087</v>
      </c>
      <c r="AD2119" s="406" t="s">
        <v>13552</v>
      </c>
      <c r="AE2119" s="406" t="s">
        <v>13490</v>
      </c>
      <c r="AF2119" s="406" t="s">
        <v>13317</v>
      </c>
      <c r="AG2119" s="406" t="s">
        <v>13317</v>
      </c>
      <c r="AH2119" s="418">
        <v>19.075438409611081</v>
      </c>
      <c r="AI2119" s="419">
        <v>104.96338132919939</v>
      </c>
      <c r="AJ2119" s="428">
        <v>0.36</v>
      </c>
      <c r="AK2119" s="428">
        <v>0</v>
      </c>
      <c r="AL2119" s="429">
        <v>0.36</v>
      </c>
      <c r="AM2119" s="407" t="s">
        <v>35801</v>
      </c>
    </row>
    <row r="2120" spans="2:39" ht="30" customHeight="1">
      <c r="B2120" s="130" t="s">
        <v>38088</v>
      </c>
      <c r="C2120" s="130" t="s">
        <v>13552</v>
      </c>
      <c r="D2120" s="130" t="s">
        <v>13490</v>
      </c>
      <c r="E2120" s="130" t="s">
        <v>13317</v>
      </c>
      <c r="F2120" s="130" t="s">
        <v>13317</v>
      </c>
      <c r="G2120" s="555">
        <v>19.054671758031109</v>
      </c>
      <c r="H2120" s="556">
        <v>104.9593831563557</v>
      </c>
      <c r="I2120" s="523">
        <v>2.2799999999999998</v>
      </c>
      <c r="J2120" s="523">
        <v>0</v>
      </c>
      <c r="K2120" s="232">
        <v>2.2799999999999998</v>
      </c>
      <c r="L2120" s="523">
        <v>0</v>
      </c>
      <c r="M2120" s="231">
        <v>2.2799999999999998</v>
      </c>
      <c r="N2120" s="233">
        <v>0</v>
      </c>
      <c r="O2120" s="233">
        <v>0</v>
      </c>
      <c r="P2120" s="231">
        <v>0</v>
      </c>
      <c r="Q2120" s="231">
        <v>0</v>
      </c>
      <c r="R2120" s="233">
        <v>0</v>
      </c>
      <c r="S2120" s="231">
        <v>0</v>
      </c>
      <c r="T2120" s="231">
        <v>61.742399999999989</v>
      </c>
      <c r="U2120" s="140" t="s">
        <v>12718</v>
      </c>
      <c r="V2120" s="141" t="s">
        <v>35823</v>
      </c>
      <c r="W2120" s="5" t="s">
        <v>11581</v>
      </c>
      <c r="X2120" s="7" t="b">
        <v>1</v>
      </c>
      <c r="Y2120" s="7">
        <v>0</v>
      </c>
      <c r="Z2120" s="7" t="b">
        <v>0</v>
      </c>
      <c r="AA2120" s="7" t="b">
        <v>1</v>
      </c>
      <c r="AC2120" s="405" t="s">
        <v>38088</v>
      </c>
      <c r="AD2120" s="406" t="s">
        <v>13552</v>
      </c>
      <c r="AE2120" s="406" t="s">
        <v>13490</v>
      </c>
      <c r="AF2120" s="406" t="s">
        <v>13317</v>
      </c>
      <c r="AG2120" s="406" t="s">
        <v>13317</v>
      </c>
      <c r="AH2120" s="418">
        <v>19.054671758031109</v>
      </c>
      <c r="AI2120" s="419">
        <v>104.9593831563557</v>
      </c>
      <c r="AJ2120" s="428">
        <v>2.2799999999999998</v>
      </c>
      <c r="AK2120" s="428">
        <v>0</v>
      </c>
      <c r="AL2120" s="429">
        <v>2.2799999999999998</v>
      </c>
      <c r="AM2120" s="407" t="s">
        <v>35823</v>
      </c>
    </row>
    <row r="2121" spans="2:39" ht="30" customHeight="1">
      <c r="B2121" s="130" t="s">
        <v>38089</v>
      </c>
      <c r="C2121" s="130" t="s">
        <v>13552</v>
      </c>
      <c r="D2121" s="130" t="s">
        <v>13490</v>
      </c>
      <c r="E2121" s="130" t="s">
        <v>13317</v>
      </c>
      <c r="F2121" s="130" t="s">
        <v>13317</v>
      </c>
      <c r="G2121" s="555">
        <v>19.08091440972624</v>
      </c>
      <c r="H2121" s="556">
        <v>104.9626376093108</v>
      </c>
      <c r="I2121" s="523">
        <v>0.79</v>
      </c>
      <c r="J2121" s="523">
        <v>0</v>
      </c>
      <c r="K2121" s="232">
        <v>0.79</v>
      </c>
      <c r="L2121" s="523">
        <v>0</v>
      </c>
      <c r="M2121" s="231">
        <v>0.79</v>
      </c>
      <c r="N2121" s="233">
        <v>0</v>
      </c>
      <c r="O2121" s="233">
        <v>0</v>
      </c>
      <c r="P2121" s="231">
        <v>0</v>
      </c>
      <c r="Q2121" s="231">
        <v>0</v>
      </c>
      <c r="R2121" s="233">
        <v>0</v>
      </c>
      <c r="S2121" s="231">
        <v>0</v>
      </c>
      <c r="T2121" s="231">
        <v>21.3932</v>
      </c>
      <c r="U2121" s="140" t="s">
        <v>12718</v>
      </c>
      <c r="V2121" s="141" t="s">
        <v>35827</v>
      </c>
      <c r="W2121" s="5" t="s">
        <v>11581</v>
      </c>
      <c r="X2121" s="7" t="b">
        <v>1</v>
      </c>
      <c r="Y2121" s="7">
        <v>0</v>
      </c>
      <c r="Z2121" s="7" t="b">
        <v>0</v>
      </c>
      <c r="AA2121" s="7" t="b">
        <v>1</v>
      </c>
      <c r="AC2121" s="405" t="s">
        <v>38089</v>
      </c>
      <c r="AD2121" s="406" t="s">
        <v>13552</v>
      </c>
      <c r="AE2121" s="406" t="s">
        <v>13490</v>
      </c>
      <c r="AF2121" s="406" t="s">
        <v>13317</v>
      </c>
      <c r="AG2121" s="406" t="s">
        <v>13317</v>
      </c>
      <c r="AH2121" s="418">
        <v>19.08091440972624</v>
      </c>
      <c r="AI2121" s="419">
        <v>104.9626376093108</v>
      </c>
      <c r="AJ2121" s="428">
        <v>0.79</v>
      </c>
      <c r="AK2121" s="428">
        <v>0</v>
      </c>
      <c r="AL2121" s="429">
        <v>0.79</v>
      </c>
      <c r="AM2121" s="407" t="s">
        <v>35827</v>
      </c>
    </row>
    <row r="2122" spans="2:39" ht="30" customHeight="1">
      <c r="B2122" s="130" t="s">
        <v>38090</v>
      </c>
      <c r="C2122" s="130" t="s">
        <v>13552</v>
      </c>
      <c r="D2122" s="130" t="s">
        <v>13490</v>
      </c>
      <c r="E2122" s="130" t="s">
        <v>13317</v>
      </c>
      <c r="F2122" s="130" t="s">
        <v>13317</v>
      </c>
      <c r="G2122" s="555">
        <v>19.07432363151084</v>
      </c>
      <c r="H2122" s="556">
        <v>104.9663732083296</v>
      </c>
      <c r="I2122" s="523">
        <v>1.17</v>
      </c>
      <c r="J2122" s="523">
        <v>0</v>
      </c>
      <c r="K2122" s="232">
        <v>1.17</v>
      </c>
      <c r="L2122" s="523">
        <v>0</v>
      </c>
      <c r="M2122" s="231">
        <v>1.17</v>
      </c>
      <c r="N2122" s="233">
        <v>0</v>
      </c>
      <c r="O2122" s="233">
        <v>0</v>
      </c>
      <c r="P2122" s="231">
        <v>0</v>
      </c>
      <c r="Q2122" s="231">
        <v>0</v>
      </c>
      <c r="R2122" s="233">
        <v>0</v>
      </c>
      <c r="S2122" s="231">
        <v>0</v>
      </c>
      <c r="T2122" s="231">
        <v>31.683599999999991</v>
      </c>
      <c r="U2122" s="140" t="s">
        <v>12718</v>
      </c>
      <c r="V2122" s="141" t="s">
        <v>35860</v>
      </c>
      <c r="W2122" s="5" t="s">
        <v>11581</v>
      </c>
      <c r="X2122" s="7" t="b">
        <v>1</v>
      </c>
      <c r="Y2122" s="7">
        <v>0</v>
      </c>
      <c r="Z2122" s="7" t="b">
        <v>0</v>
      </c>
      <c r="AA2122" s="7" t="b">
        <v>1</v>
      </c>
      <c r="AC2122" s="405" t="s">
        <v>38090</v>
      </c>
      <c r="AD2122" s="406" t="s">
        <v>13552</v>
      </c>
      <c r="AE2122" s="406" t="s">
        <v>13490</v>
      </c>
      <c r="AF2122" s="406" t="s">
        <v>13317</v>
      </c>
      <c r="AG2122" s="406" t="s">
        <v>13317</v>
      </c>
      <c r="AH2122" s="418">
        <v>19.07432363151084</v>
      </c>
      <c r="AI2122" s="419">
        <v>104.9663732083296</v>
      </c>
      <c r="AJ2122" s="428">
        <v>1.17</v>
      </c>
      <c r="AK2122" s="428">
        <v>0</v>
      </c>
      <c r="AL2122" s="429">
        <v>1.17</v>
      </c>
      <c r="AM2122" s="407" t="s">
        <v>35860</v>
      </c>
    </row>
    <row r="2123" spans="2:39" ht="30" customHeight="1">
      <c r="B2123" s="130" t="s">
        <v>38091</v>
      </c>
      <c r="C2123" s="130" t="s">
        <v>13552</v>
      </c>
      <c r="D2123" s="130" t="s">
        <v>13490</v>
      </c>
      <c r="E2123" s="130" t="s">
        <v>13317</v>
      </c>
      <c r="F2123" s="130" t="s">
        <v>13317</v>
      </c>
      <c r="G2123" s="555">
        <v>19.07138835395018</v>
      </c>
      <c r="H2123" s="556">
        <v>104.9654666709785</v>
      </c>
      <c r="I2123" s="523">
        <v>1.7</v>
      </c>
      <c r="J2123" s="523">
        <v>0</v>
      </c>
      <c r="K2123" s="232">
        <v>1.7</v>
      </c>
      <c r="L2123" s="523">
        <v>0</v>
      </c>
      <c r="M2123" s="231">
        <v>1.7</v>
      </c>
      <c r="N2123" s="233">
        <v>0</v>
      </c>
      <c r="O2123" s="233">
        <v>0</v>
      </c>
      <c r="P2123" s="231">
        <v>0</v>
      </c>
      <c r="Q2123" s="231">
        <v>0</v>
      </c>
      <c r="R2123" s="233">
        <v>0</v>
      </c>
      <c r="S2123" s="231">
        <v>0</v>
      </c>
      <c r="T2123" s="231">
        <v>46.035999999999987</v>
      </c>
      <c r="U2123" s="140" t="s">
        <v>12718</v>
      </c>
      <c r="V2123" s="141" t="s">
        <v>35863</v>
      </c>
      <c r="W2123" s="5" t="s">
        <v>11581</v>
      </c>
      <c r="X2123" s="7" t="b">
        <v>1</v>
      </c>
      <c r="Y2123" s="7">
        <v>0</v>
      </c>
      <c r="Z2123" s="7" t="b">
        <v>0</v>
      </c>
      <c r="AA2123" s="7" t="b">
        <v>1</v>
      </c>
      <c r="AC2123" s="405" t="s">
        <v>38091</v>
      </c>
      <c r="AD2123" s="406" t="s">
        <v>13552</v>
      </c>
      <c r="AE2123" s="406" t="s">
        <v>13490</v>
      </c>
      <c r="AF2123" s="406" t="s">
        <v>13317</v>
      </c>
      <c r="AG2123" s="406" t="s">
        <v>13317</v>
      </c>
      <c r="AH2123" s="418">
        <v>19.07138835395018</v>
      </c>
      <c r="AI2123" s="419">
        <v>104.9654666709785</v>
      </c>
      <c r="AJ2123" s="428">
        <v>1.7</v>
      </c>
      <c r="AK2123" s="428">
        <v>0</v>
      </c>
      <c r="AL2123" s="429">
        <v>1.7</v>
      </c>
      <c r="AM2123" s="407" t="s">
        <v>35863</v>
      </c>
    </row>
    <row r="2124" spans="2:39" ht="30" customHeight="1">
      <c r="B2124" s="130" t="s">
        <v>38092</v>
      </c>
      <c r="C2124" s="130" t="s">
        <v>13552</v>
      </c>
      <c r="D2124" s="130" t="s">
        <v>13490</v>
      </c>
      <c r="E2124" s="130" t="s">
        <v>13317</v>
      </c>
      <c r="F2124" s="130" t="s">
        <v>13317</v>
      </c>
      <c r="G2124" s="555">
        <v>19.07649721065032</v>
      </c>
      <c r="H2124" s="556">
        <v>104.96189076331081</v>
      </c>
      <c r="I2124" s="523">
        <v>1.08</v>
      </c>
      <c r="J2124" s="523">
        <v>0</v>
      </c>
      <c r="K2124" s="232">
        <v>1.08</v>
      </c>
      <c r="L2124" s="523">
        <v>0</v>
      </c>
      <c r="M2124" s="231">
        <v>1.08</v>
      </c>
      <c r="N2124" s="233">
        <v>0</v>
      </c>
      <c r="O2124" s="233">
        <v>0</v>
      </c>
      <c r="P2124" s="231">
        <v>0</v>
      </c>
      <c r="Q2124" s="231">
        <v>0</v>
      </c>
      <c r="R2124" s="233">
        <v>0</v>
      </c>
      <c r="S2124" s="231">
        <v>0</v>
      </c>
      <c r="T2124" s="231">
        <v>29.246400000000001</v>
      </c>
      <c r="U2124" s="140" t="s">
        <v>12718</v>
      </c>
      <c r="V2124" s="141" t="s">
        <v>35874</v>
      </c>
      <c r="W2124" s="5" t="s">
        <v>11581</v>
      </c>
      <c r="X2124" s="7" t="b">
        <v>1</v>
      </c>
      <c r="Y2124" s="7">
        <v>0</v>
      </c>
      <c r="Z2124" s="7" t="b">
        <v>0</v>
      </c>
      <c r="AA2124" s="7" t="b">
        <v>1</v>
      </c>
      <c r="AC2124" s="405" t="s">
        <v>38092</v>
      </c>
      <c r="AD2124" s="406" t="s">
        <v>13552</v>
      </c>
      <c r="AE2124" s="406" t="s">
        <v>13490</v>
      </c>
      <c r="AF2124" s="406" t="s">
        <v>13317</v>
      </c>
      <c r="AG2124" s="406" t="s">
        <v>13317</v>
      </c>
      <c r="AH2124" s="418">
        <v>19.07649721065032</v>
      </c>
      <c r="AI2124" s="419">
        <v>104.96189076331081</v>
      </c>
      <c r="AJ2124" s="428">
        <v>1.08</v>
      </c>
      <c r="AK2124" s="428">
        <v>0</v>
      </c>
      <c r="AL2124" s="429">
        <v>1.08</v>
      </c>
      <c r="AM2124" s="407" t="s">
        <v>35874</v>
      </c>
    </row>
    <row r="2125" spans="2:39" ht="30" customHeight="1">
      <c r="B2125" s="130" t="s">
        <v>38093</v>
      </c>
      <c r="C2125" s="130" t="s">
        <v>13552</v>
      </c>
      <c r="D2125" s="130" t="s">
        <v>13490</v>
      </c>
      <c r="E2125" s="130" t="s">
        <v>13317</v>
      </c>
      <c r="F2125" s="130" t="s">
        <v>13317</v>
      </c>
      <c r="G2125" s="555">
        <v>19.059080008495631</v>
      </c>
      <c r="H2125" s="556">
        <v>104.9678641977796</v>
      </c>
      <c r="I2125" s="523">
        <v>2.2000000000000002</v>
      </c>
      <c r="J2125" s="523">
        <v>0</v>
      </c>
      <c r="K2125" s="232">
        <v>2.2000000000000002</v>
      </c>
      <c r="L2125" s="523">
        <v>0</v>
      </c>
      <c r="M2125" s="231">
        <v>2.2000000000000002</v>
      </c>
      <c r="N2125" s="233">
        <v>0</v>
      </c>
      <c r="O2125" s="233">
        <v>0</v>
      </c>
      <c r="P2125" s="231">
        <v>0</v>
      </c>
      <c r="Q2125" s="231">
        <v>0</v>
      </c>
      <c r="R2125" s="233">
        <v>0</v>
      </c>
      <c r="S2125" s="231">
        <v>0</v>
      </c>
      <c r="T2125" s="231">
        <v>59.576000000000001</v>
      </c>
      <c r="U2125" s="140" t="s">
        <v>12718</v>
      </c>
      <c r="V2125" s="141" t="s">
        <v>35881</v>
      </c>
      <c r="W2125" s="5" t="s">
        <v>11581</v>
      </c>
      <c r="X2125" s="7" t="b">
        <v>1</v>
      </c>
      <c r="Y2125" s="7">
        <v>0</v>
      </c>
      <c r="Z2125" s="7" t="b">
        <v>0</v>
      </c>
      <c r="AA2125" s="7" t="b">
        <v>1</v>
      </c>
      <c r="AC2125" s="405" t="s">
        <v>38093</v>
      </c>
      <c r="AD2125" s="406" t="s">
        <v>13552</v>
      </c>
      <c r="AE2125" s="406" t="s">
        <v>13490</v>
      </c>
      <c r="AF2125" s="406" t="s">
        <v>13317</v>
      </c>
      <c r="AG2125" s="406" t="s">
        <v>13317</v>
      </c>
      <c r="AH2125" s="418">
        <v>19.059080008495631</v>
      </c>
      <c r="AI2125" s="419">
        <v>104.9678641977796</v>
      </c>
      <c r="AJ2125" s="428">
        <v>2.2000000000000002</v>
      </c>
      <c r="AK2125" s="428">
        <v>0</v>
      </c>
      <c r="AL2125" s="429">
        <v>2.2000000000000002</v>
      </c>
      <c r="AM2125" s="407" t="s">
        <v>35881</v>
      </c>
    </row>
    <row r="2126" spans="2:39" ht="30" customHeight="1">
      <c r="B2126" s="130" t="s">
        <v>38094</v>
      </c>
      <c r="C2126" s="130" t="s">
        <v>13552</v>
      </c>
      <c r="D2126" s="130" t="s">
        <v>13490</v>
      </c>
      <c r="E2126" s="130" t="s">
        <v>13317</v>
      </c>
      <c r="F2126" s="130" t="s">
        <v>13317</v>
      </c>
      <c r="G2126" s="555">
        <v>19.074717591208419</v>
      </c>
      <c r="H2126" s="556">
        <v>104.96166994135331</v>
      </c>
      <c r="I2126" s="523">
        <v>0.36</v>
      </c>
      <c r="J2126" s="523">
        <v>0</v>
      </c>
      <c r="K2126" s="232">
        <v>0.36</v>
      </c>
      <c r="L2126" s="523">
        <v>0</v>
      </c>
      <c r="M2126" s="231">
        <v>0.36</v>
      </c>
      <c r="N2126" s="233">
        <v>0</v>
      </c>
      <c r="O2126" s="233">
        <v>0</v>
      </c>
      <c r="P2126" s="231">
        <v>0</v>
      </c>
      <c r="Q2126" s="231">
        <v>0</v>
      </c>
      <c r="R2126" s="233">
        <v>0</v>
      </c>
      <c r="S2126" s="231">
        <v>0</v>
      </c>
      <c r="T2126" s="231">
        <v>9.7487999999999992</v>
      </c>
      <c r="U2126" s="140" t="s">
        <v>12718</v>
      </c>
      <c r="V2126" s="141" t="s">
        <v>35888</v>
      </c>
      <c r="W2126" s="5" t="s">
        <v>11581</v>
      </c>
      <c r="X2126" s="7" t="b">
        <v>1</v>
      </c>
      <c r="Y2126" s="7">
        <v>0</v>
      </c>
      <c r="Z2126" s="7" t="b">
        <v>0</v>
      </c>
      <c r="AA2126" s="7" t="b">
        <v>1</v>
      </c>
      <c r="AC2126" s="405" t="s">
        <v>38094</v>
      </c>
      <c r="AD2126" s="406" t="s">
        <v>13552</v>
      </c>
      <c r="AE2126" s="406" t="s">
        <v>13490</v>
      </c>
      <c r="AF2126" s="406" t="s">
        <v>13317</v>
      </c>
      <c r="AG2126" s="406" t="s">
        <v>13317</v>
      </c>
      <c r="AH2126" s="418">
        <v>19.074717591208419</v>
      </c>
      <c r="AI2126" s="419">
        <v>104.96166994135331</v>
      </c>
      <c r="AJ2126" s="428">
        <v>0.36</v>
      </c>
      <c r="AK2126" s="428">
        <v>0</v>
      </c>
      <c r="AL2126" s="429">
        <v>0.36</v>
      </c>
      <c r="AM2126" s="407" t="s">
        <v>35888</v>
      </c>
    </row>
    <row r="2127" spans="2:39" ht="30" customHeight="1">
      <c r="B2127" s="130" t="s">
        <v>38095</v>
      </c>
      <c r="C2127" s="130" t="s">
        <v>13552</v>
      </c>
      <c r="D2127" s="130" t="s">
        <v>13490</v>
      </c>
      <c r="E2127" s="130" t="s">
        <v>13317</v>
      </c>
      <c r="F2127" s="130" t="s">
        <v>13317</v>
      </c>
      <c r="G2127" s="555">
        <v>19.059011438412529</v>
      </c>
      <c r="H2127" s="556">
        <v>104.96470004660669</v>
      </c>
      <c r="I2127" s="523">
        <v>1.1299999999999999</v>
      </c>
      <c r="J2127" s="523">
        <v>0</v>
      </c>
      <c r="K2127" s="232">
        <v>1.1299999999999999</v>
      </c>
      <c r="L2127" s="523">
        <v>0</v>
      </c>
      <c r="M2127" s="231">
        <v>1.1299999999999999</v>
      </c>
      <c r="N2127" s="233">
        <v>0</v>
      </c>
      <c r="O2127" s="233">
        <v>0</v>
      </c>
      <c r="P2127" s="231">
        <v>0</v>
      </c>
      <c r="Q2127" s="231">
        <v>0</v>
      </c>
      <c r="R2127" s="233">
        <v>0</v>
      </c>
      <c r="S2127" s="231">
        <v>0</v>
      </c>
      <c r="T2127" s="231">
        <v>30.6004</v>
      </c>
      <c r="U2127" s="140" t="s">
        <v>12718</v>
      </c>
      <c r="V2127" s="141" t="s">
        <v>35891</v>
      </c>
      <c r="W2127" s="5" t="s">
        <v>11581</v>
      </c>
      <c r="X2127" s="7" t="b">
        <v>1</v>
      </c>
      <c r="Y2127" s="7">
        <v>0</v>
      </c>
      <c r="Z2127" s="7" t="b">
        <v>0</v>
      </c>
      <c r="AA2127" s="7" t="b">
        <v>1</v>
      </c>
      <c r="AC2127" s="405" t="s">
        <v>38095</v>
      </c>
      <c r="AD2127" s="406" t="s">
        <v>13552</v>
      </c>
      <c r="AE2127" s="406" t="s">
        <v>13490</v>
      </c>
      <c r="AF2127" s="406" t="s">
        <v>13317</v>
      </c>
      <c r="AG2127" s="406" t="s">
        <v>13317</v>
      </c>
      <c r="AH2127" s="418">
        <v>19.059011438412529</v>
      </c>
      <c r="AI2127" s="419">
        <v>104.96470004660669</v>
      </c>
      <c r="AJ2127" s="428">
        <v>1.1299999999999999</v>
      </c>
      <c r="AK2127" s="428">
        <v>0</v>
      </c>
      <c r="AL2127" s="429">
        <v>1.1299999999999999</v>
      </c>
      <c r="AM2127" s="407" t="s">
        <v>35891</v>
      </c>
    </row>
    <row r="2128" spans="2:39" ht="30" customHeight="1">
      <c r="B2128" s="130" t="s">
        <v>38096</v>
      </c>
      <c r="C2128" s="130" t="s">
        <v>13552</v>
      </c>
      <c r="D2128" s="130" t="s">
        <v>13490</v>
      </c>
      <c r="E2128" s="130" t="s">
        <v>13317</v>
      </c>
      <c r="F2128" s="130" t="s">
        <v>13317</v>
      </c>
      <c r="G2128" s="555">
        <v>19.074697615819609</v>
      </c>
      <c r="H2128" s="556">
        <v>104.9633233652962</v>
      </c>
      <c r="I2128" s="523">
        <v>0.7</v>
      </c>
      <c r="J2128" s="523">
        <v>0</v>
      </c>
      <c r="K2128" s="232">
        <v>0.7</v>
      </c>
      <c r="L2128" s="523">
        <v>0</v>
      </c>
      <c r="M2128" s="231">
        <v>0.7</v>
      </c>
      <c r="N2128" s="233">
        <v>0</v>
      </c>
      <c r="O2128" s="233">
        <v>0</v>
      </c>
      <c r="P2128" s="231">
        <v>0</v>
      </c>
      <c r="Q2128" s="231">
        <v>0</v>
      </c>
      <c r="R2128" s="233">
        <v>0</v>
      </c>
      <c r="S2128" s="231">
        <v>0</v>
      </c>
      <c r="T2128" s="231">
        <v>18.956</v>
      </c>
      <c r="U2128" s="140" t="s">
        <v>12718</v>
      </c>
      <c r="V2128" s="141" t="s">
        <v>35918</v>
      </c>
      <c r="W2128" s="5" t="s">
        <v>11581</v>
      </c>
      <c r="X2128" s="7" t="b">
        <v>1</v>
      </c>
      <c r="Y2128" s="7">
        <v>0</v>
      </c>
      <c r="Z2128" s="7" t="b">
        <v>0</v>
      </c>
      <c r="AA2128" s="7" t="b">
        <v>1</v>
      </c>
      <c r="AC2128" s="405" t="s">
        <v>38096</v>
      </c>
      <c r="AD2128" s="406" t="s">
        <v>13552</v>
      </c>
      <c r="AE2128" s="406" t="s">
        <v>13490</v>
      </c>
      <c r="AF2128" s="406" t="s">
        <v>13317</v>
      </c>
      <c r="AG2128" s="406" t="s">
        <v>13317</v>
      </c>
      <c r="AH2128" s="418">
        <v>19.074697615819609</v>
      </c>
      <c r="AI2128" s="419">
        <v>104.9633233652962</v>
      </c>
      <c r="AJ2128" s="428">
        <v>0.7</v>
      </c>
      <c r="AK2128" s="428">
        <v>0</v>
      </c>
      <c r="AL2128" s="429">
        <v>0.7</v>
      </c>
      <c r="AM2128" s="407" t="s">
        <v>35918</v>
      </c>
    </row>
    <row r="2129" spans="2:39" ht="30" customHeight="1">
      <c r="B2129" s="130" t="s">
        <v>38097</v>
      </c>
      <c r="C2129" s="130" t="s">
        <v>13552</v>
      </c>
      <c r="D2129" s="130" t="s">
        <v>13490</v>
      </c>
      <c r="E2129" s="130" t="s">
        <v>13317</v>
      </c>
      <c r="F2129" s="130" t="s">
        <v>13317</v>
      </c>
      <c r="G2129" s="555">
        <v>19.06129889591519</v>
      </c>
      <c r="H2129" s="556">
        <v>104.9553341963797</v>
      </c>
      <c r="I2129" s="523">
        <v>0.88</v>
      </c>
      <c r="J2129" s="523">
        <v>0</v>
      </c>
      <c r="K2129" s="232">
        <v>0.88</v>
      </c>
      <c r="L2129" s="523">
        <v>0</v>
      </c>
      <c r="M2129" s="231">
        <v>0.88</v>
      </c>
      <c r="N2129" s="233">
        <v>0</v>
      </c>
      <c r="O2129" s="233">
        <v>0</v>
      </c>
      <c r="P2129" s="231">
        <v>0</v>
      </c>
      <c r="Q2129" s="231">
        <v>0</v>
      </c>
      <c r="R2129" s="233">
        <v>0</v>
      </c>
      <c r="S2129" s="231">
        <v>0</v>
      </c>
      <c r="T2129" s="231">
        <v>23.830400000000001</v>
      </c>
      <c r="U2129" s="140" t="s">
        <v>12718</v>
      </c>
      <c r="V2129" s="141" t="s">
        <v>35965</v>
      </c>
      <c r="W2129" s="5" t="s">
        <v>11581</v>
      </c>
      <c r="X2129" s="7" t="b">
        <v>1</v>
      </c>
      <c r="Y2129" s="7">
        <v>0</v>
      </c>
      <c r="Z2129" s="7" t="b">
        <v>0</v>
      </c>
      <c r="AA2129" s="7" t="b">
        <v>1</v>
      </c>
      <c r="AC2129" s="405" t="s">
        <v>38097</v>
      </c>
      <c r="AD2129" s="406" t="s">
        <v>13552</v>
      </c>
      <c r="AE2129" s="406" t="s">
        <v>13490</v>
      </c>
      <c r="AF2129" s="406" t="s">
        <v>13317</v>
      </c>
      <c r="AG2129" s="406" t="s">
        <v>13317</v>
      </c>
      <c r="AH2129" s="418">
        <v>19.06129889591519</v>
      </c>
      <c r="AI2129" s="419">
        <v>104.9553341963797</v>
      </c>
      <c r="AJ2129" s="428">
        <v>0.88</v>
      </c>
      <c r="AK2129" s="428">
        <v>0</v>
      </c>
      <c r="AL2129" s="429">
        <v>0.88</v>
      </c>
      <c r="AM2129" s="407" t="s">
        <v>35965</v>
      </c>
    </row>
    <row r="2130" spans="2:39" ht="30" customHeight="1">
      <c r="B2130" s="130" t="s">
        <v>38098</v>
      </c>
      <c r="C2130" s="130" t="s">
        <v>13552</v>
      </c>
      <c r="D2130" s="130" t="s">
        <v>13490</v>
      </c>
      <c r="E2130" s="130" t="s">
        <v>13317</v>
      </c>
      <c r="F2130" s="130" t="s">
        <v>13317</v>
      </c>
      <c r="G2130" s="555">
        <v>19.060323845360799</v>
      </c>
      <c r="H2130" s="556">
        <v>104.9546868759618</v>
      </c>
      <c r="I2130" s="523">
        <v>4.09</v>
      </c>
      <c r="J2130" s="523">
        <v>0</v>
      </c>
      <c r="K2130" s="232">
        <v>4.09</v>
      </c>
      <c r="L2130" s="523">
        <v>0</v>
      </c>
      <c r="M2130" s="231">
        <v>4.09</v>
      </c>
      <c r="N2130" s="233">
        <v>0</v>
      </c>
      <c r="O2130" s="233">
        <v>0</v>
      </c>
      <c r="P2130" s="231">
        <v>0</v>
      </c>
      <c r="Q2130" s="231">
        <v>0</v>
      </c>
      <c r="R2130" s="233">
        <v>0</v>
      </c>
      <c r="S2130" s="231">
        <v>0</v>
      </c>
      <c r="T2130" s="231">
        <v>110.7572</v>
      </c>
      <c r="U2130" s="140" t="s">
        <v>12718</v>
      </c>
      <c r="V2130" s="141" t="s">
        <v>35929</v>
      </c>
      <c r="W2130" s="5" t="s">
        <v>11581</v>
      </c>
      <c r="X2130" s="7" t="b">
        <v>1</v>
      </c>
      <c r="Y2130" s="7">
        <v>0</v>
      </c>
      <c r="Z2130" s="7" t="b">
        <v>0</v>
      </c>
      <c r="AA2130" s="7" t="b">
        <v>1</v>
      </c>
      <c r="AC2130" s="405" t="s">
        <v>38098</v>
      </c>
      <c r="AD2130" s="406" t="s">
        <v>13552</v>
      </c>
      <c r="AE2130" s="406" t="s">
        <v>13490</v>
      </c>
      <c r="AF2130" s="406" t="s">
        <v>13317</v>
      </c>
      <c r="AG2130" s="406" t="s">
        <v>13317</v>
      </c>
      <c r="AH2130" s="418">
        <v>19.060323845360799</v>
      </c>
      <c r="AI2130" s="419">
        <v>104.9546868759618</v>
      </c>
      <c r="AJ2130" s="428">
        <v>4.09</v>
      </c>
      <c r="AK2130" s="428">
        <v>0</v>
      </c>
      <c r="AL2130" s="429">
        <v>4.09</v>
      </c>
      <c r="AM2130" s="407" t="s">
        <v>35929</v>
      </c>
    </row>
    <row r="2131" spans="2:39" ht="30" customHeight="1">
      <c r="B2131" s="130" t="s">
        <v>38099</v>
      </c>
      <c r="C2131" s="130" t="s">
        <v>13552</v>
      </c>
      <c r="D2131" s="130" t="s">
        <v>13490</v>
      </c>
      <c r="E2131" s="130" t="s">
        <v>13317</v>
      </c>
      <c r="F2131" s="130" t="s">
        <v>13317</v>
      </c>
      <c r="G2131" s="555">
        <v>19.05818336425051</v>
      </c>
      <c r="H2131" s="556">
        <v>104.9539716262076</v>
      </c>
      <c r="I2131" s="523">
        <v>3.45</v>
      </c>
      <c r="J2131" s="523">
        <v>0</v>
      </c>
      <c r="K2131" s="232">
        <v>3.45</v>
      </c>
      <c r="L2131" s="523">
        <v>0</v>
      </c>
      <c r="M2131" s="231">
        <v>3.45</v>
      </c>
      <c r="N2131" s="233">
        <v>0</v>
      </c>
      <c r="O2131" s="233">
        <v>0</v>
      </c>
      <c r="P2131" s="231">
        <v>0</v>
      </c>
      <c r="Q2131" s="231">
        <v>0</v>
      </c>
      <c r="R2131" s="233">
        <v>0</v>
      </c>
      <c r="S2131" s="231">
        <v>0</v>
      </c>
      <c r="T2131" s="231">
        <v>93.426000000000002</v>
      </c>
      <c r="U2131" s="140" t="s">
        <v>12718</v>
      </c>
      <c r="V2131" s="141" t="s">
        <v>35963</v>
      </c>
      <c r="W2131" s="5" t="s">
        <v>11581</v>
      </c>
      <c r="X2131" s="7" t="b">
        <v>1</v>
      </c>
      <c r="Y2131" s="7">
        <v>0</v>
      </c>
      <c r="Z2131" s="7" t="b">
        <v>0</v>
      </c>
      <c r="AA2131" s="7" t="b">
        <v>1</v>
      </c>
      <c r="AC2131" s="405" t="s">
        <v>38099</v>
      </c>
      <c r="AD2131" s="406" t="s">
        <v>13552</v>
      </c>
      <c r="AE2131" s="406" t="s">
        <v>13490</v>
      </c>
      <c r="AF2131" s="406" t="s">
        <v>13317</v>
      </c>
      <c r="AG2131" s="406" t="s">
        <v>13317</v>
      </c>
      <c r="AH2131" s="418">
        <v>19.05818336425051</v>
      </c>
      <c r="AI2131" s="419">
        <v>104.9539716262076</v>
      </c>
      <c r="AJ2131" s="428">
        <v>3.45</v>
      </c>
      <c r="AK2131" s="428">
        <v>0</v>
      </c>
      <c r="AL2131" s="429">
        <v>3.45</v>
      </c>
      <c r="AM2131" s="407" t="s">
        <v>35963</v>
      </c>
    </row>
    <row r="2132" spans="2:39" ht="30" customHeight="1">
      <c r="B2132" s="130" t="s">
        <v>38100</v>
      </c>
      <c r="C2132" s="130" t="s">
        <v>13552</v>
      </c>
      <c r="D2132" s="130" t="s">
        <v>13490</v>
      </c>
      <c r="E2132" s="130" t="s">
        <v>13317</v>
      </c>
      <c r="F2132" s="130" t="s">
        <v>13317</v>
      </c>
      <c r="G2132" s="555">
        <v>19.054856358349539</v>
      </c>
      <c r="H2132" s="556">
        <v>104.9559153572425</v>
      </c>
      <c r="I2132" s="523">
        <v>2.96</v>
      </c>
      <c r="J2132" s="523">
        <v>0</v>
      </c>
      <c r="K2132" s="232">
        <v>2.96</v>
      </c>
      <c r="L2132" s="523">
        <v>0</v>
      </c>
      <c r="M2132" s="231">
        <v>2.96</v>
      </c>
      <c r="N2132" s="233">
        <v>0</v>
      </c>
      <c r="O2132" s="233">
        <v>0</v>
      </c>
      <c r="P2132" s="231">
        <v>0</v>
      </c>
      <c r="Q2132" s="231">
        <v>0</v>
      </c>
      <c r="R2132" s="233">
        <v>0</v>
      </c>
      <c r="S2132" s="231">
        <v>0</v>
      </c>
      <c r="T2132" s="231">
        <v>80.15679999999999</v>
      </c>
      <c r="U2132" s="140" t="s">
        <v>12718</v>
      </c>
      <c r="V2132" s="141" t="s">
        <v>35962</v>
      </c>
      <c r="W2132" s="5" t="s">
        <v>11581</v>
      </c>
      <c r="X2132" s="7" t="b">
        <v>1</v>
      </c>
      <c r="Y2132" s="7">
        <v>0</v>
      </c>
      <c r="Z2132" s="7" t="b">
        <v>0</v>
      </c>
      <c r="AA2132" s="7" t="b">
        <v>1</v>
      </c>
      <c r="AC2132" s="405" t="s">
        <v>38100</v>
      </c>
      <c r="AD2132" s="406" t="s">
        <v>13552</v>
      </c>
      <c r="AE2132" s="406" t="s">
        <v>13490</v>
      </c>
      <c r="AF2132" s="406" t="s">
        <v>13317</v>
      </c>
      <c r="AG2132" s="406" t="s">
        <v>13317</v>
      </c>
      <c r="AH2132" s="418">
        <v>19.054856358349539</v>
      </c>
      <c r="AI2132" s="419">
        <v>104.9559153572425</v>
      </c>
      <c r="AJ2132" s="428">
        <v>2.96</v>
      </c>
      <c r="AK2132" s="428">
        <v>0</v>
      </c>
      <c r="AL2132" s="429">
        <v>2.96</v>
      </c>
      <c r="AM2132" s="407" t="s">
        <v>35962</v>
      </c>
    </row>
    <row r="2133" spans="2:39" ht="30" customHeight="1">
      <c r="B2133" s="130" t="s">
        <v>38101</v>
      </c>
      <c r="C2133" s="130" t="s">
        <v>13552</v>
      </c>
      <c r="D2133" s="130" t="s">
        <v>13490</v>
      </c>
      <c r="E2133" s="130" t="s">
        <v>13317</v>
      </c>
      <c r="F2133" s="130" t="s">
        <v>13317</v>
      </c>
      <c r="G2133" s="555">
        <v>19.077473990721192</v>
      </c>
      <c r="H2133" s="556">
        <v>104.96100825033631</v>
      </c>
      <c r="I2133" s="523">
        <v>1.33</v>
      </c>
      <c r="J2133" s="523">
        <v>0</v>
      </c>
      <c r="K2133" s="232">
        <v>1.33</v>
      </c>
      <c r="L2133" s="523">
        <v>0</v>
      </c>
      <c r="M2133" s="231">
        <v>1.33</v>
      </c>
      <c r="N2133" s="233">
        <v>0</v>
      </c>
      <c r="O2133" s="233">
        <v>0</v>
      </c>
      <c r="P2133" s="231">
        <v>0</v>
      </c>
      <c r="Q2133" s="231">
        <v>0</v>
      </c>
      <c r="R2133" s="233">
        <v>0</v>
      </c>
      <c r="S2133" s="231">
        <v>0</v>
      </c>
      <c r="T2133" s="231">
        <v>36.016399999999997</v>
      </c>
      <c r="U2133" s="140" t="s">
        <v>12718</v>
      </c>
      <c r="V2133" s="141" t="s">
        <v>35934</v>
      </c>
      <c r="W2133" s="5" t="s">
        <v>11581</v>
      </c>
      <c r="X2133" s="7" t="b">
        <v>1</v>
      </c>
      <c r="Y2133" s="7">
        <v>0</v>
      </c>
      <c r="Z2133" s="7" t="b">
        <v>0</v>
      </c>
      <c r="AA2133" s="7" t="b">
        <v>1</v>
      </c>
      <c r="AC2133" s="405" t="s">
        <v>38101</v>
      </c>
      <c r="AD2133" s="406" t="s">
        <v>13552</v>
      </c>
      <c r="AE2133" s="406" t="s">
        <v>13490</v>
      </c>
      <c r="AF2133" s="406" t="s">
        <v>13317</v>
      </c>
      <c r="AG2133" s="406" t="s">
        <v>13317</v>
      </c>
      <c r="AH2133" s="418">
        <v>19.077473990721192</v>
      </c>
      <c r="AI2133" s="419">
        <v>104.96100825033631</v>
      </c>
      <c r="AJ2133" s="428">
        <v>1.33</v>
      </c>
      <c r="AK2133" s="428">
        <v>0</v>
      </c>
      <c r="AL2133" s="429">
        <v>1.33</v>
      </c>
      <c r="AM2133" s="407" t="s">
        <v>35934</v>
      </c>
    </row>
    <row r="2134" spans="2:39" ht="30" customHeight="1">
      <c r="B2134" s="130" t="s">
        <v>38102</v>
      </c>
      <c r="C2134" s="130" t="s">
        <v>13552</v>
      </c>
      <c r="D2134" s="130" t="s">
        <v>13490</v>
      </c>
      <c r="E2134" s="130" t="s">
        <v>13317</v>
      </c>
      <c r="F2134" s="130" t="s">
        <v>13317</v>
      </c>
      <c r="G2134" s="555">
        <v>19.078665929608992</v>
      </c>
      <c r="H2134" s="556">
        <v>104.9615894309833</v>
      </c>
      <c r="I2134" s="523">
        <v>0.37</v>
      </c>
      <c r="J2134" s="523">
        <v>0</v>
      </c>
      <c r="K2134" s="232">
        <v>0.37</v>
      </c>
      <c r="L2134" s="523">
        <v>0</v>
      </c>
      <c r="M2134" s="231">
        <v>0.37</v>
      </c>
      <c r="N2134" s="233">
        <v>0</v>
      </c>
      <c r="O2134" s="233">
        <v>0</v>
      </c>
      <c r="P2134" s="231">
        <v>0</v>
      </c>
      <c r="Q2134" s="231">
        <v>0</v>
      </c>
      <c r="R2134" s="233">
        <v>0</v>
      </c>
      <c r="S2134" s="231">
        <v>0</v>
      </c>
      <c r="T2134" s="231">
        <v>10.019600000000001</v>
      </c>
      <c r="U2134" s="140" t="s">
        <v>12718</v>
      </c>
      <c r="V2134" s="141" t="s">
        <v>35937</v>
      </c>
      <c r="W2134" s="5" t="s">
        <v>11581</v>
      </c>
      <c r="X2134" s="7" t="b">
        <v>1</v>
      </c>
      <c r="Y2134" s="7">
        <v>0</v>
      </c>
      <c r="Z2134" s="7" t="b">
        <v>0</v>
      </c>
      <c r="AA2134" s="7" t="b">
        <v>1</v>
      </c>
      <c r="AC2134" s="405" t="s">
        <v>38102</v>
      </c>
      <c r="AD2134" s="406" t="s">
        <v>13552</v>
      </c>
      <c r="AE2134" s="406" t="s">
        <v>13490</v>
      </c>
      <c r="AF2134" s="406" t="s">
        <v>13317</v>
      </c>
      <c r="AG2134" s="406" t="s">
        <v>13317</v>
      </c>
      <c r="AH2134" s="418">
        <v>19.078665929608992</v>
      </c>
      <c r="AI2134" s="419">
        <v>104.9615894309833</v>
      </c>
      <c r="AJ2134" s="428">
        <v>0.37</v>
      </c>
      <c r="AK2134" s="428">
        <v>0</v>
      </c>
      <c r="AL2134" s="429">
        <v>0.37</v>
      </c>
      <c r="AM2134" s="407" t="s">
        <v>35937</v>
      </c>
    </row>
    <row r="2135" spans="2:39" ht="30" customHeight="1">
      <c r="B2135" s="130" t="s">
        <v>38103</v>
      </c>
      <c r="C2135" s="130" t="s">
        <v>13552</v>
      </c>
      <c r="D2135" s="130" t="s">
        <v>13490</v>
      </c>
      <c r="E2135" s="130" t="s">
        <v>13317</v>
      </c>
      <c r="F2135" s="130" t="s">
        <v>13317</v>
      </c>
      <c r="G2135" s="555">
        <v>19.059178156758179</v>
      </c>
      <c r="H2135" s="556">
        <v>104.9531081876254</v>
      </c>
      <c r="I2135" s="523">
        <v>4.29</v>
      </c>
      <c r="J2135" s="523">
        <v>0</v>
      </c>
      <c r="K2135" s="232">
        <v>4.29</v>
      </c>
      <c r="L2135" s="523">
        <v>0</v>
      </c>
      <c r="M2135" s="231">
        <v>4.29</v>
      </c>
      <c r="N2135" s="233">
        <v>0</v>
      </c>
      <c r="O2135" s="233">
        <v>0</v>
      </c>
      <c r="P2135" s="231">
        <v>0</v>
      </c>
      <c r="Q2135" s="231">
        <v>0</v>
      </c>
      <c r="R2135" s="233">
        <v>0</v>
      </c>
      <c r="S2135" s="231">
        <v>0</v>
      </c>
      <c r="T2135" s="231">
        <v>116.17319999999999</v>
      </c>
      <c r="U2135" s="140" t="s">
        <v>12718</v>
      </c>
      <c r="V2135" s="141" t="s">
        <v>35600</v>
      </c>
      <c r="W2135" s="5" t="s">
        <v>11581</v>
      </c>
      <c r="X2135" s="7" t="b">
        <v>1</v>
      </c>
      <c r="Y2135" s="7">
        <v>0</v>
      </c>
      <c r="Z2135" s="7" t="b">
        <v>0</v>
      </c>
      <c r="AA2135" s="7" t="b">
        <v>1</v>
      </c>
      <c r="AC2135" s="405" t="s">
        <v>38103</v>
      </c>
      <c r="AD2135" s="406" t="s">
        <v>13552</v>
      </c>
      <c r="AE2135" s="406" t="s">
        <v>13490</v>
      </c>
      <c r="AF2135" s="406" t="s">
        <v>13317</v>
      </c>
      <c r="AG2135" s="406" t="s">
        <v>13317</v>
      </c>
      <c r="AH2135" s="418">
        <v>19.059178156758179</v>
      </c>
      <c r="AI2135" s="419">
        <v>104.9531081876254</v>
      </c>
      <c r="AJ2135" s="428">
        <v>4.29</v>
      </c>
      <c r="AK2135" s="428">
        <v>0</v>
      </c>
      <c r="AL2135" s="429">
        <v>4.29</v>
      </c>
      <c r="AM2135" s="407" t="s">
        <v>35600</v>
      </c>
    </row>
    <row r="2136" spans="2:39" ht="30" customHeight="1">
      <c r="B2136" s="130" t="s">
        <v>38104</v>
      </c>
      <c r="C2136" s="130" t="s">
        <v>13552</v>
      </c>
      <c r="D2136" s="130" t="s">
        <v>13490</v>
      </c>
      <c r="E2136" s="130" t="s">
        <v>13317</v>
      </c>
      <c r="F2136" s="130" t="s">
        <v>13317</v>
      </c>
      <c r="G2136" s="555">
        <v>19.08236630073776</v>
      </c>
      <c r="H2136" s="556">
        <v>104.9649867080075</v>
      </c>
      <c r="I2136" s="523">
        <v>2.5499999999999998</v>
      </c>
      <c r="J2136" s="523">
        <v>0</v>
      </c>
      <c r="K2136" s="232">
        <v>2.5499999999999998</v>
      </c>
      <c r="L2136" s="523">
        <v>0</v>
      </c>
      <c r="M2136" s="231">
        <v>2.5499999999999998</v>
      </c>
      <c r="N2136" s="233">
        <v>0</v>
      </c>
      <c r="O2136" s="233">
        <v>0</v>
      </c>
      <c r="P2136" s="231">
        <v>0</v>
      </c>
      <c r="Q2136" s="231">
        <v>0</v>
      </c>
      <c r="R2136" s="233">
        <v>0</v>
      </c>
      <c r="S2136" s="231">
        <v>0</v>
      </c>
      <c r="T2136" s="231">
        <v>69.053999999999988</v>
      </c>
      <c r="U2136" s="140" t="s">
        <v>12718</v>
      </c>
      <c r="V2136" s="141" t="s">
        <v>35854</v>
      </c>
      <c r="W2136" s="5" t="s">
        <v>11581</v>
      </c>
      <c r="X2136" s="7" t="b">
        <v>1</v>
      </c>
      <c r="Y2136" s="7">
        <v>0</v>
      </c>
      <c r="Z2136" s="7" t="b">
        <v>0</v>
      </c>
      <c r="AA2136" s="7" t="b">
        <v>1</v>
      </c>
      <c r="AC2136" s="405" t="s">
        <v>38104</v>
      </c>
      <c r="AD2136" s="406" t="s">
        <v>13552</v>
      </c>
      <c r="AE2136" s="406" t="s">
        <v>13490</v>
      </c>
      <c r="AF2136" s="406" t="s">
        <v>13317</v>
      </c>
      <c r="AG2136" s="406" t="s">
        <v>13317</v>
      </c>
      <c r="AH2136" s="418">
        <v>19.08236630073776</v>
      </c>
      <c r="AI2136" s="419">
        <v>104.9649867080075</v>
      </c>
      <c r="AJ2136" s="428">
        <v>2.5499999999999998</v>
      </c>
      <c r="AK2136" s="428">
        <v>0</v>
      </c>
      <c r="AL2136" s="429">
        <v>2.5499999999999998</v>
      </c>
      <c r="AM2136" s="407" t="s">
        <v>35854</v>
      </c>
    </row>
    <row r="2137" spans="2:39" ht="30" customHeight="1">
      <c r="B2137" s="130" t="s">
        <v>38105</v>
      </c>
      <c r="C2137" s="130" t="s">
        <v>13552</v>
      </c>
      <c r="D2137" s="130" t="s">
        <v>13490</v>
      </c>
      <c r="E2137" s="130" t="s">
        <v>13317</v>
      </c>
      <c r="F2137" s="130" t="s">
        <v>13317</v>
      </c>
      <c r="G2137" s="555">
        <v>19.063703211429619</v>
      </c>
      <c r="H2137" s="556">
        <v>104.954405964372</v>
      </c>
      <c r="I2137" s="523">
        <v>0.97</v>
      </c>
      <c r="J2137" s="523">
        <v>0</v>
      </c>
      <c r="K2137" s="232">
        <v>0.97</v>
      </c>
      <c r="L2137" s="523">
        <v>0</v>
      </c>
      <c r="M2137" s="231">
        <v>0.97</v>
      </c>
      <c r="N2137" s="233">
        <v>0</v>
      </c>
      <c r="O2137" s="233">
        <v>0</v>
      </c>
      <c r="P2137" s="231">
        <v>0</v>
      </c>
      <c r="Q2137" s="231">
        <v>0</v>
      </c>
      <c r="R2137" s="233">
        <v>0</v>
      </c>
      <c r="S2137" s="231">
        <v>0</v>
      </c>
      <c r="T2137" s="231">
        <v>26.267600000000002</v>
      </c>
      <c r="U2137" s="140" t="s">
        <v>12718</v>
      </c>
      <c r="V2137" s="141" t="s">
        <v>35845</v>
      </c>
      <c r="W2137" s="5" t="s">
        <v>11581</v>
      </c>
      <c r="X2137" s="7" t="b">
        <v>1</v>
      </c>
      <c r="Y2137" s="7">
        <v>0</v>
      </c>
      <c r="Z2137" s="7" t="b">
        <v>0</v>
      </c>
      <c r="AA2137" s="7" t="b">
        <v>1</v>
      </c>
      <c r="AC2137" s="405" t="s">
        <v>38105</v>
      </c>
      <c r="AD2137" s="406" t="s">
        <v>13552</v>
      </c>
      <c r="AE2137" s="406" t="s">
        <v>13490</v>
      </c>
      <c r="AF2137" s="406" t="s">
        <v>13317</v>
      </c>
      <c r="AG2137" s="406" t="s">
        <v>13317</v>
      </c>
      <c r="AH2137" s="418">
        <v>19.063703211429619</v>
      </c>
      <c r="AI2137" s="419">
        <v>104.954405964372</v>
      </c>
      <c r="AJ2137" s="428">
        <v>0.97</v>
      </c>
      <c r="AK2137" s="428">
        <v>0</v>
      </c>
      <c r="AL2137" s="429">
        <v>0.97</v>
      </c>
      <c r="AM2137" s="407" t="s">
        <v>35845</v>
      </c>
    </row>
    <row r="2138" spans="2:39" ht="30" customHeight="1">
      <c r="B2138" s="130" t="s">
        <v>38106</v>
      </c>
      <c r="C2138" s="130" t="s">
        <v>13552</v>
      </c>
      <c r="D2138" s="130" t="s">
        <v>13490</v>
      </c>
      <c r="E2138" s="130" t="s">
        <v>13317</v>
      </c>
      <c r="F2138" s="130" t="s">
        <v>13317</v>
      </c>
      <c r="G2138" s="555">
        <v>19.06367649599769</v>
      </c>
      <c r="H2138" s="556">
        <v>104.9540543591792</v>
      </c>
      <c r="I2138" s="523">
        <v>1.06</v>
      </c>
      <c r="J2138" s="523">
        <v>0</v>
      </c>
      <c r="K2138" s="232">
        <v>1.06</v>
      </c>
      <c r="L2138" s="523">
        <v>0</v>
      </c>
      <c r="M2138" s="231">
        <v>1.06</v>
      </c>
      <c r="N2138" s="233">
        <v>0</v>
      </c>
      <c r="O2138" s="233">
        <v>0</v>
      </c>
      <c r="P2138" s="231">
        <v>0</v>
      </c>
      <c r="Q2138" s="231">
        <v>0</v>
      </c>
      <c r="R2138" s="233">
        <v>0</v>
      </c>
      <c r="S2138" s="231">
        <v>0</v>
      </c>
      <c r="T2138" s="231">
        <v>28.704799999999999</v>
      </c>
      <c r="U2138" s="140" t="s">
        <v>12718</v>
      </c>
      <c r="V2138" s="141" t="s">
        <v>35845</v>
      </c>
      <c r="W2138" s="5" t="s">
        <v>11581</v>
      </c>
      <c r="X2138" s="7" t="b">
        <v>1</v>
      </c>
      <c r="Y2138" s="7">
        <v>0</v>
      </c>
      <c r="Z2138" s="7" t="b">
        <v>0</v>
      </c>
      <c r="AA2138" s="7" t="b">
        <v>1</v>
      </c>
      <c r="AC2138" s="405" t="s">
        <v>38106</v>
      </c>
      <c r="AD2138" s="406" t="s">
        <v>13552</v>
      </c>
      <c r="AE2138" s="406" t="s">
        <v>13490</v>
      </c>
      <c r="AF2138" s="406" t="s">
        <v>13317</v>
      </c>
      <c r="AG2138" s="406" t="s">
        <v>13317</v>
      </c>
      <c r="AH2138" s="418">
        <v>19.06367649599769</v>
      </c>
      <c r="AI2138" s="419">
        <v>104.9540543591792</v>
      </c>
      <c r="AJ2138" s="428">
        <v>1.06</v>
      </c>
      <c r="AK2138" s="428">
        <v>0</v>
      </c>
      <c r="AL2138" s="429">
        <v>1.06</v>
      </c>
      <c r="AM2138" s="407" t="s">
        <v>35845</v>
      </c>
    </row>
    <row r="2139" spans="2:39" ht="30" customHeight="1">
      <c r="B2139" s="130" t="s">
        <v>38107</v>
      </c>
      <c r="C2139" s="130" t="s">
        <v>13552</v>
      </c>
      <c r="D2139" s="130" t="s">
        <v>13490</v>
      </c>
      <c r="E2139" s="130" t="s">
        <v>13317</v>
      </c>
      <c r="F2139" s="130" t="s">
        <v>13317</v>
      </c>
      <c r="G2139" s="555">
        <v>19.08080383321542</v>
      </c>
      <c r="H2139" s="556">
        <v>104.9645000424524</v>
      </c>
      <c r="I2139" s="523">
        <v>2.52</v>
      </c>
      <c r="J2139" s="523">
        <v>0</v>
      </c>
      <c r="K2139" s="232">
        <v>2.52</v>
      </c>
      <c r="L2139" s="523">
        <v>0</v>
      </c>
      <c r="M2139" s="231">
        <v>2.52</v>
      </c>
      <c r="N2139" s="233">
        <v>0</v>
      </c>
      <c r="O2139" s="233">
        <v>0</v>
      </c>
      <c r="P2139" s="231">
        <v>0</v>
      </c>
      <c r="Q2139" s="231">
        <v>0</v>
      </c>
      <c r="R2139" s="233">
        <v>0</v>
      </c>
      <c r="S2139" s="231">
        <v>0</v>
      </c>
      <c r="T2139" s="231">
        <v>68.241599999999991</v>
      </c>
      <c r="U2139" s="140" t="s">
        <v>12718</v>
      </c>
      <c r="V2139" s="141" t="s">
        <v>35938</v>
      </c>
      <c r="W2139" s="5" t="s">
        <v>11581</v>
      </c>
      <c r="X2139" s="7" t="b">
        <v>1</v>
      </c>
      <c r="Y2139" s="7">
        <v>0</v>
      </c>
      <c r="Z2139" s="7" t="b">
        <v>0</v>
      </c>
      <c r="AA2139" s="7" t="b">
        <v>1</v>
      </c>
      <c r="AC2139" s="405" t="s">
        <v>38107</v>
      </c>
      <c r="AD2139" s="406" t="s">
        <v>13552</v>
      </c>
      <c r="AE2139" s="406" t="s">
        <v>13490</v>
      </c>
      <c r="AF2139" s="406" t="s">
        <v>13317</v>
      </c>
      <c r="AG2139" s="406" t="s">
        <v>13317</v>
      </c>
      <c r="AH2139" s="418">
        <v>19.08080383321542</v>
      </c>
      <c r="AI2139" s="419">
        <v>104.9645000424524</v>
      </c>
      <c r="AJ2139" s="428">
        <v>2.52</v>
      </c>
      <c r="AK2139" s="428">
        <v>0</v>
      </c>
      <c r="AL2139" s="429">
        <v>2.52</v>
      </c>
      <c r="AM2139" s="407" t="s">
        <v>35938</v>
      </c>
    </row>
    <row r="2140" spans="2:39" ht="30" customHeight="1">
      <c r="B2140" s="130" t="s">
        <v>38108</v>
      </c>
      <c r="C2140" s="130" t="s">
        <v>13552</v>
      </c>
      <c r="D2140" s="130" t="s">
        <v>13490</v>
      </c>
      <c r="E2140" s="130" t="s">
        <v>13317</v>
      </c>
      <c r="F2140" s="130" t="s">
        <v>13317</v>
      </c>
      <c r="G2140" s="555">
        <v>19.080180217042841</v>
      </c>
      <c r="H2140" s="556">
        <v>104.96467979460949</v>
      </c>
      <c r="I2140" s="523">
        <v>2.0099999999999998</v>
      </c>
      <c r="J2140" s="523">
        <v>0</v>
      </c>
      <c r="K2140" s="232">
        <v>2.0099999999999998</v>
      </c>
      <c r="L2140" s="523">
        <v>0</v>
      </c>
      <c r="M2140" s="231">
        <v>2.0099999999999998</v>
      </c>
      <c r="N2140" s="233">
        <v>0</v>
      </c>
      <c r="O2140" s="233">
        <v>0</v>
      </c>
      <c r="P2140" s="231">
        <v>0</v>
      </c>
      <c r="Q2140" s="231">
        <v>0</v>
      </c>
      <c r="R2140" s="233">
        <v>0</v>
      </c>
      <c r="S2140" s="231">
        <v>0</v>
      </c>
      <c r="T2140" s="231">
        <v>54.430799999999991</v>
      </c>
      <c r="U2140" s="140" t="s">
        <v>12718</v>
      </c>
      <c r="V2140" s="141" t="s">
        <v>35661</v>
      </c>
      <c r="W2140" s="5" t="s">
        <v>11581</v>
      </c>
      <c r="X2140" s="7" t="b">
        <v>1</v>
      </c>
      <c r="Y2140" s="7">
        <v>0</v>
      </c>
      <c r="Z2140" s="7" t="b">
        <v>0</v>
      </c>
      <c r="AA2140" s="7" t="b">
        <v>1</v>
      </c>
      <c r="AC2140" s="405" t="s">
        <v>38108</v>
      </c>
      <c r="AD2140" s="406" t="s">
        <v>13552</v>
      </c>
      <c r="AE2140" s="406" t="s">
        <v>13490</v>
      </c>
      <c r="AF2140" s="406" t="s">
        <v>13317</v>
      </c>
      <c r="AG2140" s="406" t="s">
        <v>13317</v>
      </c>
      <c r="AH2140" s="418">
        <v>19.080180217042841</v>
      </c>
      <c r="AI2140" s="419">
        <v>104.96467979460949</v>
      </c>
      <c r="AJ2140" s="428">
        <v>2.0099999999999998</v>
      </c>
      <c r="AK2140" s="428">
        <v>0</v>
      </c>
      <c r="AL2140" s="429">
        <v>2.0099999999999998</v>
      </c>
      <c r="AM2140" s="407" t="s">
        <v>35661</v>
      </c>
    </row>
    <row r="2141" spans="2:39" ht="30" customHeight="1">
      <c r="B2141" s="130" t="s">
        <v>38109</v>
      </c>
      <c r="C2141" s="130" t="s">
        <v>13552</v>
      </c>
      <c r="D2141" s="130" t="s">
        <v>13490</v>
      </c>
      <c r="E2141" s="130" t="s">
        <v>13317</v>
      </c>
      <c r="F2141" s="130" t="s">
        <v>13317</v>
      </c>
      <c r="G2141" s="555">
        <v>19.09666868499103</v>
      </c>
      <c r="H2141" s="556">
        <v>105.0071451254818</v>
      </c>
      <c r="I2141" s="523">
        <v>0.85</v>
      </c>
      <c r="J2141" s="523">
        <v>0</v>
      </c>
      <c r="K2141" s="232">
        <v>0.85</v>
      </c>
      <c r="L2141" s="523">
        <v>0</v>
      </c>
      <c r="M2141" s="231">
        <v>0.81</v>
      </c>
      <c r="N2141" s="233">
        <v>0</v>
      </c>
      <c r="O2141" s="233">
        <v>0.04</v>
      </c>
      <c r="P2141" s="231">
        <v>0</v>
      </c>
      <c r="Q2141" s="231">
        <v>0</v>
      </c>
      <c r="R2141" s="233">
        <v>0</v>
      </c>
      <c r="S2141" s="231">
        <v>0</v>
      </c>
      <c r="T2141" s="231">
        <v>21.934799999999999</v>
      </c>
      <c r="U2141" s="140" t="s">
        <v>12718</v>
      </c>
      <c r="V2141" s="141" t="s">
        <v>35607</v>
      </c>
      <c r="W2141" s="5" t="s">
        <v>11581</v>
      </c>
      <c r="X2141" s="7" t="b">
        <v>1</v>
      </c>
      <c r="Y2141" s="7">
        <v>0</v>
      </c>
      <c r="Z2141" s="7" t="b">
        <v>0</v>
      </c>
      <c r="AA2141" s="7" t="b">
        <v>1</v>
      </c>
      <c r="AC2141" s="405" t="s">
        <v>38109</v>
      </c>
      <c r="AD2141" s="406" t="s">
        <v>13552</v>
      </c>
      <c r="AE2141" s="406" t="s">
        <v>13490</v>
      </c>
      <c r="AF2141" s="406" t="s">
        <v>13317</v>
      </c>
      <c r="AG2141" s="406" t="s">
        <v>13317</v>
      </c>
      <c r="AH2141" s="418">
        <v>19.09666868499103</v>
      </c>
      <c r="AI2141" s="419">
        <v>105.0071451254818</v>
      </c>
      <c r="AJ2141" s="428">
        <v>0.85</v>
      </c>
      <c r="AK2141" s="428">
        <v>0</v>
      </c>
      <c r="AL2141" s="429">
        <v>0.85</v>
      </c>
      <c r="AM2141" s="407" t="s">
        <v>35607</v>
      </c>
    </row>
    <row r="2142" spans="2:39" ht="30" customHeight="1">
      <c r="B2142" s="130" t="s">
        <v>38110</v>
      </c>
      <c r="C2142" s="130" t="s">
        <v>13552</v>
      </c>
      <c r="D2142" s="130" t="s">
        <v>13490</v>
      </c>
      <c r="E2142" s="130" t="s">
        <v>13317</v>
      </c>
      <c r="F2142" s="130" t="s">
        <v>13317</v>
      </c>
      <c r="G2142" s="555">
        <v>19.08064381371997</v>
      </c>
      <c r="H2142" s="556">
        <v>104.9846080050699</v>
      </c>
      <c r="I2142" s="523">
        <v>1.97</v>
      </c>
      <c r="J2142" s="523">
        <v>0</v>
      </c>
      <c r="K2142" s="232">
        <v>1.97</v>
      </c>
      <c r="L2142" s="523">
        <v>0</v>
      </c>
      <c r="M2142" s="231">
        <v>1.97</v>
      </c>
      <c r="N2142" s="233">
        <v>0</v>
      </c>
      <c r="O2142" s="233">
        <v>0</v>
      </c>
      <c r="P2142" s="231">
        <v>0</v>
      </c>
      <c r="Q2142" s="231">
        <v>0</v>
      </c>
      <c r="R2142" s="233">
        <v>0</v>
      </c>
      <c r="S2142" s="231">
        <v>0</v>
      </c>
      <c r="T2142" s="231">
        <v>53.347599999999993</v>
      </c>
      <c r="U2142" s="140" t="s">
        <v>12718</v>
      </c>
      <c r="V2142" s="141" t="s">
        <v>35898</v>
      </c>
      <c r="W2142" s="5" t="s">
        <v>11581</v>
      </c>
      <c r="X2142" s="7" t="b">
        <v>1</v>
      </c>
      <c r="Y2142" s="7">
        <v>0</v>
      </c>
      <c r="Z2142" s="7" t="b">
        <v>0</v>
      </c>
      <c r="AA2142" s="7" t="b">
        <v>1</v>
      </c>
      <c r="AC2142" s="405" t="s">
        <v>38110</v>
      </c>
      <c r="AD2142" s="406" t="s">
        <v>13552</v>
      </c>
      <c r="AE2142" s="406" t="s">
        <v>13490</v>
      </c>
      <c r="AF2142" s="406" t="s">
        <v>13317</v>
      </c>
      <c r="AG2142" s="406" t="s">
        <v>13317</v>
      </c>
      <c r="AH2142" s="418">
        <v>19.08064381371997</v>
      </c>
      <c r="AI2142" s="419">
        <v>104.9846080050699</v>
      </c>
      <c r="AJ2142" s="428">
        <v>1.97</v>
      </c>
      <c r="AK2142" s="428">
        <v>0</v>
      </c>
      <c r="AL2142" s="429">
        <v>1.97</v>
      </c>
      <c r="AM2142" s="407" t="s">
        <v>35898</v>
      </c>
    </row>
    <row r="2143" spans="2:39" ht="30" customHeight="1">
      <c r="B2143" s="130" t="s">
        <v>38111</v>
      </c>
      <c r="C2143" s="130" t="s">
        <v>13552</v>
      </c>
      <c r="D2143" s="130" t="s">
        <v>13490</v>
      </c>
      <c r="E2143" s="130" t="s">
        <v>13317</v>
      </c>
      <c r="F2143" s="130" t="s">
        <v>13317</v>
      </c>
      <c r="G2143" s="555">
        <v>19.105851913756212</v>
      </c>
      <c r="H2143" s="556">
        <v>104.9767264033552</v>
      </c>
      <c r="I2143" s="523">
        <v>0.46</v>
      </c>
      <c r="J2143" s="523">
        <v>0</v>
      </c>
      <c r="K2143" s="232">
        <v>0.46</v>
      </c>
      <c r="L2143" s="523">
        <v>0</v>
      </c>
      <c r="M2143" s="231">
        <v>0.42</v>
      </c>
      <c r="N2143" s="233">
        <v>0</v>
      </c>
      <c r="O2143" s="233">
        <v>0.04</v>
      </c>
      <c r="P2143" s="231">
        <v>0</v>
      </c>
      <c r="Q2143" s="231">
        <v>0</v>
      </c>
      <c r="R2143" s="233">
        <v>0</v>
      </c>
      <c r="S2143" s="231">
        <v>0</v>
      </c>
      <c r="T2143" s="231">
        <v>11.3736</v>
      </c>
      <c r="U2143" s="140" t="s">
        <v>12718</v>
      </c>
      <c r="V2143" s="141" t="s">
        <v>35927</v>
      </c>
      <c r="W2143" s="5" t="s">
        <v>11581</v>
      </c>
      <c r="X2143" s="7" t="b">
        <v>1</v>
      </c>
      <c r="Y2143" s="7">
        <v>0</v>
      </c>
      <c r="Z2143" s="7" t="b">
        <v>0</v>
      </c>
      <c r="AA2143" s="7" t="b">
        <v>1</v>
      </c>
      <c r="AC2143" s="405" t="s">
        <v>38111</v>
      </c>
      <c r="AD2143" s="406" t="s">
        <v>13552</v>
      </c>
      <c r="AE2143" s="406" t="s">
        <v>13490</v>
      </c>
      <c r="AF2143" s="406" t="s">
        <v>13317</v>
      </c>
      <c r="AG2143" s="406" t="s">
        <v>13317</v>
      </c>
      <c r="AH2143" s="418">
        <v>19.105851913756212</v>
      </c>
      <c r="AI2143" s="419">
        <v>104.9767264033552</v>
      </c>
      <c r="AJ2143" s="428">
        <v>0.46</v>
      </c>
      <c r="AK2143" s="428">
        <v>0</v>
      </c>
      <c r="AL2143" s="429">
        <v>0.46</v>
      </c>
      <c r="AM2143" s="407" t="s">
        <v>35927</v>
      </c>
    </row>
    <row r="2144" spans="2:39" ht="30" customHeight="1">
      <c r="B2144" s="130" t="s">
        <v>38112</v>
      </c>
      <c r="C2144" s="130" t="s">
        <v>13552</v>
      </c>
      <c r="D2144" s="130" t="s">
        <v>13490</v>
      </c>
      <c r="E2144" s="130" t="s">
        <v>13317</v>
      </c>
      <c r="F2144" s="130" t="s">
        <v>13317</v>
      </c>
      <c r="G2144" s="555">
        <v>19.09925821812282</v>
      </c>
      <c r="H2144" s="556">
        <v>104.9753013274352</v>
      </c>
      <c r="I2144" s="523">
        <v>0.96</v>
      </c>
      <c r="J2144" s="523">
        <v>0</v>
      </c>
      <c r="K2144" s="232">
        <v>0.96</v>
      </c>
      <c r="L2144" s="523">
        <v>0</v>
      </c>
      <c r="M2144" s="231">
        <v>0.93</v>
      </c>
      <c r="N2144" s="233">
        <v>0</v>
      </c>
      <c r="O2144" s="233">
        <v>0.03</v>
      </c>
      <c r="P2144" s="231">
        <v>0</v>
      </c>
      <c r="Q2144" s="231">
        <v>0</v>
      </c>
      <c r="R2144" s="233">
        <v>0</v>
      </c>
      <c r="S2144" s="231">
        <v>0</v>
      </c>
      <c r="T2144" s="231">
        <v>25.1844</v>
      </c>
      <c r="U2144" s="140" t="s">
        <v>12718</v>
      </c>
      <c r="V2144" s="141" t="s">
        <v>35654</v>
      </c>
      <c r="W2144" s="5" t="s">
        <v>11581</v>
      </c>
      <c r="X2144" s="7" t="b">
        <v>1</v>
      </c>
      <c r="Y2144" s="7">
        <v>0</v>
      </c>
      <c r="Z2144" s="7" t="b">
        <v>0</v>
      </c>
      <c r="AA2144" s="7" t="b">
        <v>1</v>
      </c>
      <c r="AC2144" s="405" t="s">
        <v>38112</v>
      </c>
      <c r="AD2144" s="406" t="s">
        <v>13552</v>
      </c>
      <c r="AE2144" s="406" t="s">
        <v>13490</v>
      </c>
      <c r="AF2144" s="406" t="s">
        <v>13317</v>
      </c>
      <c r="AG2144" s="406" t="s">
        <v>13317</v>
      </c>
      <c r="AH2144" s="418">
        <v>19.09925821812282</v>
      </c>
      <c r="AI2144" s="419">
        <v>104.9753013274352</v>
      </c>
      <c r="AJ2144" s="428">
        <v>0.96</v>
      </c>
      <c r="AK2144" s="428">
        <v>0</v>
      </c>
      <c r="AL2144" s="429">
        <v>0.96</v>
      </c>
      <c r="AM2144" s="407" t="s">
        <v>35654</v>
      </c>
    </row>
    <row r="2145" spans="2:39" ht="30" customHeight="1">
      <c r="B2145" s="130" t="s">
        <v>38113</v>
      </c>
      <c r="C2145" s="130" t="s">
        <v>13552</v>
      </c>
      <c r="D2145" s="130" t="s">
        <v>13490</v>
      </c>
      <c r="E2145" s="130" t="s">
        <v>13317</v>
      </c>
      <c r="F2145" s="130" t="s">
        <v>13317</v>
      </c>
      <c r="G2145" s="555">
        <v>19.10515856209577</v>
      </c>
      <c r="H2145" s="556">
        <v>104.97482459577949</v>
      </c>
      <c r="I2145" s="523">
        <v>0.79</v>
      </c>
      <c r="J2145" s="523">
        <v>0</v>
      </c>
      <c r="K2145" s="232">
        <v>0.79</v>
      </c>
      <c r="L2145" s="523">
        <v>0</v>
      </c>
      <c r="M2145" s="231">
        <v>0.74</v>
      </c>
      <c r="N2145" s="233">
        <v>0</v>
      </c>
      <c r="O2145" s="233">
        <v>0.05</v>
      </c>
      <c r="P2145" s="231">
        <v>0</v>
      </c>
      <c r="Q2145" s="231">
        <v>0</v>
      </c>
      <c r="R2145" s="233">
        <v>0</v>
      </c>
      <c r="S2145" s="231">
        <v>0</v>
      </c>
      <c r="T2145" s="231">
        <v>20.039200000000001</v>
      </c>
      <c r="U2145" s="140" t="s">
        <v>12718</v>
      </c>
      <c r="V2145" s="141" t="s">
        <v>35881</v>
      </c>
      <c r="W2145" s="5" t="s">
        <v>11581</v>
      </c>
      <c r="X2145" s="7" t="b">
        <v>1</v>
      </c>
      <c r="Y2145" s="7">
        <v>0</v>
      </c>
      <c r="Z2145" s="7" t="b">
        <v>0</v>
      </c>
      <c r="AA2145" s="7" t="b">
        <v>1</v>
      </c>
      <c r="AC2145" s="405" t="s">
        <v>38113</v>
      </c>
      <c r="AD2145" s="406" t="s">
        <v>13552</v>
      </c>
      <c r="AE2145" s="406" t="s">
        <v>13490</v>
      </c>
      <c r="AF2145" s="406" t="s">
        <v>13317</v>
      </c>
      <c r="AG2145" s="406" t="s">
        <v>13317</v>
      </c>
      <c r="AH2145" s="418">
        <v>19.10515856209577</v>
      </c>
      <c r="AI2145" s="419">
        <v>104.97482459577949</v>
      </c>
      <c r="AJ2145" s="428">
        <v>0.79</v>
      </c>
      <c r="AK2145" s="428">
        <v>0</v>
      </c>
      <c r="AL2145" s="429">
        <v>0.79</v>
      </c>
      <c r="AM2145" s="407" t="s">
        <v>35881</v>
      </c>
    </row>
    <row r="2146" spans="2:39" ht="30" customHeight="1">
      <c r="B2146" s="130" t="s">
        <v>38114</v>
      </c>
      <c r="C2146" s="130" t="s">
        <v>13552</v>
      </c>
      <c r="D2146" s="130" t="s">
        <v>13490</v>
      </c>
      <c r="E2146" s="130" t="s">
        <v>13317</v>
      </c>
      <c r="F2146" s="130" t="s">
        <v>13317</v>
      </c>
      <c r="G2146" s="555">
        <v>19.113745711583789</v>
      </c>
      <c r="H2146" s="556">
        <v>104.9714905103704</v>
      </c>
      <c r="I2146" s="523">
        <v>4.25</v>
      </c>
      <c r="J2146" s="523">
        <v>0</v>
      </c>
      <c r="K2146" s="232">
        <v>4.25</v>
      </c>
      <c r="L2146" s="523">
        <v>0</v>
      </c>
      <c r="M2146" s="231">
        <v>4.25</v>
      </c>
      <c r="N2146" s="233">
        <v>0</v>
      </c>
      <c r="O2146" s="233">
        <v>0</v>
      </c>
      <c r="P2146" s="231">
        <v>0</v>
      </c>
      <c r="Q2146" s="231">
        <v>0</v>
      </c>
      <c r="R2146" s="233">
        <v>0</v>
      </c>
      <c r="S2146" s="231">
        <v>0</v>
      </c>
      <c r="T2146" s="231">
        <v>115.09</v>
      </c>
      <c r="U2146" s="140" t="s">
        <v>12718</v>
      </c>
      <c r="V2146" s="141" t="s">
        <v>35924</v>
      </c>
      <c r="W2146" s="5" t="s">
        <v>11581</v>
      </c>
      <c r="X2146" s="7" t="b">
        <v>1</v>
      </c>
      <c r="Y2146" s="7">
        <v>0</v>
      </c>
      <c r="Z2146" s="7" t="b">
        <v>0</v>
      </c>
      <c r="AA2146" s="7" t="b">
        <v>1</v>
      </c>
      <c r="AC2146" s="405" t="s">
        <v>38114</v>
      </c>
      <c r="AD2146" s="406" t="s">
        <v>13552</v>
      </c>
      <c r="AE2146" s="406" t="s">
        <v>13490</v>
      </c>
      <c r="AF2146" s="406" t="s">
        <v>13317</v>
      </c>
      <c r="AG2146" s="406" t="s">
        <v>13317</v>
      </c>
      <c r="AH2146" s="418">
        <v>19.113745711583789</v>
      </c>
      <c r="AI2146" s="419">
        <v>104.9714905103704</v>
      </c>
      <c r="AJ2146" s="428">
        <v>4.25</v>
      </c>
      <c r="AK2146" s="428">
        <v>0</v>
      </c>
      <c r="AL2146" s="429">
        <v>4.25</v>
      </c>
      <c r="AM2146" s="407" t="s">
        <v>35924</v>
      </c>
    </row>
    <row r="2147" spans="2:39" ht="30" customHeight="1">
      <c r="B2147" s="130" t="s">
        <v>38115</v>
      </c>
      <c r="C2147" s="130" t="s">
        <v>13552</v>
      </c>
      <c r="D2147" s="130" t="s">
        <v>13490</v>
      </c>
      <c r="E2147" s="130" t="s">
        <v>13317</v>
      </c>
      <c r="F2147" s="130" t="s">
        <v>13317</v>
      </c>
      <c r="G2147" s="555">
        <v>19.10131014888653</v>
      </c>
      <c r="H2147" s="556">
        <v>104.97446774485729</v>
      </c>
      <c r="I2147" s="523">
        <v>0.31</v>
      </c>
      <c r="J2147" s="523">
        <v>0</v>
      </c>
      <c r="K2147" s="232">
        <v>0.31</v>
      </c>
      <c r="L2147" s="523">
        <v>0</v>
      </c>
      <c r="M2147" s="231">
        <v>0.31</v>
      </c>
      <c r="N2147" s="233">
        <v>0</v>
      </c>
      <c r="O2147" s="233">
        <v>0</v>
      </c>
      <c r="P2147" s="231">
        <v>0</v>
      </c>
      <c r="Q2147" s="231">
        <v>0</v>
      </c>
      <c r="R2147" s="233">
        <v>0</v>
      </c>
      <c r="S2147" s="231">
        <v>0</v>
      </c>
      <c r="T2147" s="231">
        <v>8.3948</v>
      </c>
      <c r="U2147" s="140" t="s">
        <v>12718</v>
      </c>
      <c r="V2147" s="141" t="s">
        <v>35891</v>
      </c>
      <c r="W2147" s="5" t="s">
        <v>11581</v>
      </c>
      <c r="X2147" s="7" t="b">
        <v>1</v>
      </c>
      <c r="Y2147" s="7">
        <v>0</v>
      </c>
      <c r="Z2147" s="7" t="b">
        <v>0</v>
      </c>
      <c r="AA2147" s="7" t="b">
        <v>1</v>
      </c>
      <c r="AC2147" s="405" t="s">
        <v>38115</v>
      </c>
      <c r="AD2147" s="406" t="s">
        <v>13552</v>
      </c>
      <c r="AE2147" s="406" t="s">
        <v>13490</v>
      </c>
      <c r="AF2147" s="406" t="s">
        <v>13317</v>
      </c>
      <c r="AG2147" s="406" t="s">
        <v>13317</v>
      </c>
      <c r="AH2147" s="418">
        <v>19.10131014888653</v>
      </c>
      <c r="AI2147" s="419">
        <v>104.97446774485729</v>
      </c>
      <c r="AJ2147" s="428">
        <v>0.31</v>
      </c>
      <c r="AK2147" s="428">
        <v>0</v>
      </c>
      <c r="AL2147" s="429">
        <v>0.31</v>
      </c>
      <c r="AM2147" s="407" t="s">
        <v>35891</v>
      </c>
    </row>
    <row r="2148" spans="2:39" ht="30" customHeight="1">
      <c r="B2148" s="130" t="s">
        <v>38116</v>
      </c>
      <c r="C2148" s="130" t="s">
        <v>13552</v>
      </c>
      <c r="D2148" s="130" t="s">
        <v>13490</v>
      </c>
      <c r="E2148" s="130" t="s">
        <v>13317</v>
      </c>
      <c r="F2148" s="130" t="s">
        <v>13317</v>
      </c>
      <c r="G2148" s="555">
        <v>19.100588759489941</v>
      </c>
      <c r="H2148" s="556">
        <v>104.9733167813723</v>
      </c>
      <c r="I2148" s="523">
        <v>1.66</v>
      </c>
      <c r="J2148" s="523">
        <v>0</v>
      </c>
      <c r="K2148" s="232">
        <v>1.66</v>
      </c>
      <c r="L2148" s="523">
        <v>0</v>
      </c>
      <c r="M2148" s="231">
        <v>1.66</v>
      </c>
      <c r="N2148" s="233">
        <v>0</v>
      </c>
      <c r="O2148" s="233">
        <v>0</v>
      </c>
      <c r="P2148" s="231">
        <v>0</v>
      </c>
      <c r="Q2148" s="231">
        <v>0</v>
      </c>
      <c r="R2148" s="233">
        <v>0</v>
      </c>
      <c r="S2148" s="231">
        <v>0</v>
      </c>
      <c r="T2148" s="231">
        <v>44.952800000000003</v>
      </c>
      <c r="U2148" s="140" t="s">
        <v>12718</v>
      </c>
      <c r="V2148" s="141" t="s">
        <v>35891</v>
      </c>
      <c r="W2148" s="5" t="s">
        <v>11581</v>
      </c>
      <c r="X2148" s="7" t="b">
        <v>1</v>
      </c>
      <c r="Y2148" s="7">
        <v>0</v>
      </c>
      <c r="Z2148" s="7" t="b">
        <v>0</v>
      </c>
      <c r="AA2148" s="7" t="b">
        <v>1</v>
      </c>
      <c r="AC2148" s="405" t="s">
        <v>38116</v>
      </c>
      <c r="AD2148" s="406" t="s">
        <v>13552</v>
      </c>
      <c r="AE2148" s="406" t="s">
        <v>13490</v>
      </c>
      <c r="AF2148" s="406" t="s">
        <v>13317</v>
      </c>
      <c r="AG2148" s="406" t="s">
        <v>13317</v>
      </c>
      <c r="AH2148" s="418">
        <v>19.100588759489941</v>
      </c>
      <c r="AI2148" s="419">
        <v>104.9733167813723</v>
      </c>
      <c r="AJ2148" s="428">
        <v>1.66</v>
      </c>
      <c r="AK2148" s="428">
        <v>0</v>
      </c>
      <c r="AL2148" s="429">
        <v>1.66</v>
      </c>
      <c r="AM2148" s="407" t="s">
        <v>35891</v>
      </c>
    </row>
    <row r="2149" spans="2:39" ht="30" customHeight="1">
      <c r="B2149" s="130" t="s">
        <v>38117</v>
      </c>
      <c r="C2149" s="130" t="s">
        <v>13552</v>
      </c>
      <c r="D2149" s="130" t="s">
        <v>13490</v>
      </c>
      <c r="E2149" s="130" t="s">
        <v>13317</v>
      </c>
      <c r="F2149" s="130" t="s">
        <v>13317</v>
      </c>
      <c r="G2149" s="555">
        <v>19.100771527720891</v>
      </c>
      <c r="H2149" s="556">
        <v>104.9477985964666</v>
      </c>
      <c r="I2149" s="523">
        <v>4.8099999999999996</v>
      </c>
      <c r="J2149" s="523">
        <v>0</v>
      </c>
      <c r="K2149" s="232">
        <v>4.8099999999999996</v>
      </c>
      <c r="L2149" s="523">
        <v>0</v>
      </c>
      <c r="M2149" s="231">
        <v>4.62</v>
      </c>
      <c r="N2149" s="233">
        <v>0</v>
      </c>
      <c r="O2149" s="233">
        <v>0.19</v>
      </c>
      <c r="P2149" s="231">
        <v>0</v>
      </c>
      <c r="Q2149" s="231">
        <v>0</v>
      </c>
      <c r="R2149" s="233">
        <v>0</v>
      </c>
      <c r="S2149" s="231">
        <v>0</v>
      </c>
      <c r="T2149" s="231">
        <v>125.1096</v>
      </c>
      <c r="U2149" s="140" t="s">
        <v>12718</v>
      </c>
      <c r="V2149" s="141" t="s">
        <v>35756</v>
      </c>
      <c r="W2149" s="5" t="s">
        <v>11581</v>
      </c>
      <c r="X2149" s="7" t="b">
        <v>1</v>
      </c>
      <c r="Y2149" s="7">
        <v>0</v>
      </c>
      <c r="Z2149" s="7" t="b">
        <v>0</v>
      </c>
      <c r="AA2149" s="7" t="b">
        <v>1</v>
      </c>
      <c r="AC2149" s="405" t="s">
        <v>38117</v>
      </c>
      <c r="AD2149" s="406" t="s">
        <v>13552</v>
      </c>
      <c r="AE2149" s="406" t="s">
        <v>13490</v>
      </c>
      <c r="AF2149" s="406" t="s">
        <v>13317</v>
      </c>
      <c r="AG2149" s="406" t="s">
        <v>13317</v>
      </c>
      <c r="AH2149" s="418">
        <v>19.100771527720891</v>
      </c>
      <c r="AI2149" s="419">
        <v>104.9477985964666</v>
      </c>
      <c r="AJ2149" s="428">
        <v>4.8099999999999996</v>
      </c>
      <c r="AK2149" s="428">
        <v>0</v>
      </c>
      <c r="AL2149" s="429">
        <v>4.8099999999999996</v>
      </c>
      <c r="AM2149" s="407" t="s">
        <v>35756</v>
      </c>
    </row>
    <row r="2150" spans="2:39" ht="30" customHeight="1">
      <c r="B2150" s="130" t="s">
        <v>38118</v>
      </c>
      <c r="C2150" s="130" t="s">
        <v>13552</v>
      </c>
      <c r="D2150" s="130" t="s">
        <v>13490</v>
      </c>
      <c r="E2150" s="130" t="s">
        <v>13317</v>
      </c>
      <c r="F2150" s="130" t="s">
        <v>13317</v>
      </c>
      <c r="G2150" s="555">
        <v>19.147503796219009</v>
      </c>
      <c r="H2150" s="556">
        <v>105.00339256816289</v>
      </c>
      <c r="I2150" s="523">
        <v>0.33</v>
      </c>
      <c r="J2150" s="523">
        <v>0</v>
      </c>
      <c r="K2150" s="232">
        <v>0.33</v>
      </c>
      <c r="L2150" s="523">
        <v>0</v>
      </c>
      <c r="M2150" s="231">
        <v>0.33</v>
      </c>
      <c r="N2150" s="233">
        <v>0</v>
      </c>
      <c r="O2150" s="233">
        <v>0</v>
      </c>
      <c r="P2150" s="231">
        <v>0</v>
      </c>
      <c r="Q2150" s="231">
        <v>0</v>
      </c>
      <c r="R2150" s="233">
        <v>0</v>
      </c>
      <c r="S2150" s="231">
        <v>0</v>
      </c>
      <c r="T2150" s="231">
        <v>8.936399999999999</v>
      </c>
      <c r="U2150" s="140" t="s">
        <v>12718</v>
      </c>
      <c r="V2150" s="141" t="s">
        <v>35926</v>
      </c>
      <c r="W2150" s="5" t="s">
        <v>11581</v>
      </c>
      <c r="X2150" s="7" t="b">
        <v>1</v>
      </c>
      <c r="Y2150" s="7">
        <v>0</v>
      </c>
      <c r="Z2150" s="7" t="b">
        <v>0</v>
      </c>
      <c r="AA2150" s="7" t="b">
        <v>1</v>
      </c>
      <c r="AC2150" s="405" t="s">
        <v>38118</v>
      </c>
      <c r="AD2150" s="406" t="s">
        <v>13552</v>
      </c>
      <c r="AE2150" s="406" t="s">
        <v>13490</v>
      </c>
      <c r="AF2150" s="406" t="s">
        <v>13317</v>
      </c>
      <c r="AG2150" s="406" t="s">
        <v>13317</v>
      </c>
      <c r="AH2150" s="418">
        <v>19.147503796219009</v>
      </c>
      <c r="AI2150" s="419">
        <v>105.00339256816289</v>
      </c>
      <c r="AJ2150" s="428">
        <v>0.33</v>
      </c>
      <c r="AK2150" s="428">
        <v>0</v>
      </c>
      <c r="AL2150" s="429">
        <v>0.33</v>
      </c>
      <c r="AM2150" s="407" t="s">
        <v>35926</v>
      </c>
    </row>
    <row r="2151" spans="2:39" ht="30" customHeight="1">
      <c r="B2151" s="130" t="s">
        <v>38119</v>
      </c>
      <c r="C2151" s="130" t="s">
        <v>13552</v>
      </c>
      <c r="D2151" s="130" t="s">
        <v>13490</v>
      </c>
      <c r="E2151" s="130" t="s">
        <v>13317</v>
      </c>
      <c r="F2151" s="130" t="s">
        <v>13317</v>
      </c>
      <c r="G2151" s="555">
        <v>19.165802872154771</v>
      </c>
      <c r="H2151" s="556">
        <v>105.00074883519579</v>
      </c>
      <c r="I2151" s="523">
        <v>9.66</v>
      </c>
      <c r="J2151" s="523">
        <v>0</v>
      </c>
      <c r="K2151" s="232">
        <v>9.66</v>
      </c>
      <c r="L2151" s="523">
        <v>0</v>
      </c>
      <c r="M2151" s="231">
        <v>8.99</v>
      </c>
      <c r="N2151" s="233">
        <v>0</v>
      </c>
      <c r="O2151" s="233">
        <v>0.67</v>
      </c>
      <c r="P2151" s="231">
        <v>0</v>
      </c>
      <c r="Q2151" s="231">
        <v>0</v>
      </c>
      <c r="R2151" s="233">
        <v>0</v>
      </c>
      <c r="S2151" s="231">
        <v>0</v>
      </c>
      <c r="T2151" s="231">
        <v>243.44919999999999</v>
      </c>
      <c r="U2151" s="140" t="s">
        <v>12718</v>
      </c>
      <c r="V2151" s="141" t="s">
        <v>35707</v>
      </c>
      <c r="W2151" s="5" t="s">
        <v>11581</v>
      </c>
      <c r="X2151" s="7" t="b">
        <v>1</v>
      </c>
      <c r="Y2151" s="7">
        <v>0</v>
      </c>
      <c r="Z2151" s="7" t="b">
        <v>0</v>
      </c>
      <c r="AA2151" s="7" t="b">
        <v>1</v>
      </c>
      <c r="AC2151" s="405" t="s">
        <v>38119</v>
      </c>
      <c r="AD2151" s="406" t="s">
        <v>13552</v>
      </c>
      <c r="AE2151" s="406" t="s">
        <v>13490</v>
      </c>
      <c r="AF2151" s="406" t="s">
        <v>13317</v>
      </c>
      <c r="AG2151" s="406" t="s">
        <v>13317</v>
      </c>
      <c r="AH2151" s="418">
        <v>19.165802872154771</v>
      </c>
      <c r="AI2151" s="419">
        <v>105.00074883519579</v>
      </c>
      <c r="AJ2151" s="428">
        <v>9.66</v>
      </c>
      <c r="AK2151" s="428">
        <v>0</v>
      </c>
      <c r="AL2151" s="429">
        <v>9.66</v>
      </c>
      <c r="AM2151" s="407" t="s">
        <v>35707</v>
      </c>
    </row>
    <row r="2152" spans="2:39" ht="30" customHeight="1">
      <c r="B2152" s="130" t="s">
        <v>38120</v>
      </c>
      <c r="C2152" s="130" t="s">
        <v>13552</v>
      </c>
      <c r="D2152" s="130" t="s">
        <v>13490</v>
      </c>
      <c r="E2152" s="130" t="s">
        <v>13317</v>
      </c>
      <c r="F2152" s="130" t="s">
        <v>13317</v>
      </c>
      <c r="G2152" s="555">
        <v>19.167670170349659</v>
      </c>
      <c r="H2152" s="556">
        <v>104.9962164007261</v>
      </c>
      <c r="I2152" s="523">
        <v>3.32</v>
      </c>
      <c r="J2152" s="523">
        <v>0</v>
      </c>
      <c r="K2152" s="232">
        <v>3.32</v>
      </c>
      <c r="L2152" s="523">
        <v>0</v>
      </c>
      <c r="M2152" s="231">
        <v>3.14</v>
      </c>
      <c r="N2152" s="233">
        <v>0</v>
      </c>
      <c r="O2152" s="233">
        <v>0.18</v>
      </c>
      <c r="P2152" s="231">
        <v>0</v>
      </c>
      <c r="Q2152" s="231">
        <v>0</v>
      </c>
      <c r="R2152" s="233">
        <v>0</v>
      </c>
      <c r="S2152" s="231">
        <v>0</v>
      </c>
      <c r="T2152" s="231">
        <v>85.031199999999998</v>
      </c>
      <c r="U2152" s="140" t="s">
        <v>12718</v>
      </c>
      <c r="V2152" s="141" t="s">
        <v>35707</v>
      </c>
      <c r="W2152" s="5" t="s">
        <v>11581</v>
      </c>
      <c r="X2152" s="7" t="b">
        <v>1</v>
      </c>
      <c r="Y2152" s="7">
        <v>0</v>
      </c>
      <c r="Z2152" s="7" t="b">
        <v>0</v>
      </c>
      <c r="AA2152" s="7" t="b">
        <v>1</v>
      </c>
      <c r="AC2152" s="405" t="s">
        <v>38120</v>
      </c>
      <c r="AD2152" s="406" t="s">
        <v>13552</v>
      </c>
      <c r="AE2152" s="406" t="s">
        <v>13490</v>
      </c>
      <c r="AF2152" s="406" t="s">
        <v>13317</v>
      </c>
      <c r="AG2152" s="406" t="s">
        <v>13317</v>
      </c>
      <c r="AH2152" s="418">
        <v>19.167670170349659</v>
      </c>
      <c r="AI2152" s="419">
        <v>104.9962164007261</v>
      </c>
      <c r="AJ2152" s="428">
        <v>3.32</v>
      </c>
      <c r="AK2152" s="428">
        <v>0</v>
      </c>
      <c r="AL2152" s="429">
        <v>3.32</v>
      </c>
      <c r="AM2152" s="407" t="s">
        <v>35707</v>
      </c>
    </row>
    <row r="2153" spans="2:39" ht="30" customHeight="1">
      <c r="B2153" s="130" t="s">
        <v>38121</v>
      </c>
      <c r="C2153" s="130" t="s">
        <v>13552</v>
      </c>
      <c r="D2153" s="130" t="s">
        <v>13490</v>
      </c>
      <c r="E2153" s="130" t="s">
        <v>13317</v>
      </c>
      <c r="F2153" s="130" t="s">
        <v>13317</v>
      </c>
      <c r="G2153" s="555">
        <v>19.1657792552054</v>
      </c>
      <c r="H2153" s="556">
        <v>104.9981817015518</v>
      </c>
      <c r="I2153" s="523">
        <v>8.1300000000000008</v>
      </c>
      <c r="J2153" s="523">
        <v>0</v>
      </c>
      <c r="K2153" s="232">
        <v>8.1300000000000008</v>
      </c>
      <c r="L2153" s="523">
        <v>0</v>
      </c>
      <c r="M2153" s="231">
        <v>7.4</v>
      </c>
      <c r="N2153" s="233">
        <v>0</v>
      </c>
      <c r="O2153" s="233">
        <v>0.73</v>
      </c>
      <c r="P2153" s="231">
        <v>0</v>
      </c>
      <c r="Q2153" s="231">
        <v>0</v>
      </c>
      <c r="R2153" s="233">
        <v>0</v>
      </c>
      <c r="S2153" s="231">
        <v>0</v>
      </c>
      <c r="T2153" s="231">
        <v>200.392</v>
      </c>
      <c r="U2153" s="140" t="s">
        <v>12718</v>
      </c>
      <c r="V2153" s="141" t="s">
        <v>35707</v>
      </c>
      <c r="W2153" s="5" t="s">
        <v>11581</v>
      </c>
      <c r="X2153" s="7" t="b">
        <v>1</v>
      </c>
      <c r="Y2153" s="7">
        <v>0</v>
      </c>
      <c r="Z2153" s="7" t="b">
        <v>0</v>
      </c>
      <c r="AA2153" s="7" t="b">
        <v>1</v>
      </c>
      <c r="AC2153" s="405" t="s">
        <v>38121</v>
      </c>
      <c r="AD2153" s="406" t="s">
        <v>13552</v>
      </c>
      <c r="AE2153" s="406" t="s">
        <v>13490</v>
      </c>
      <c r="AF2153" s="406" t="s">
        <v>13317</v>
      </c>
      <c r="AG2153" s="406" t="s">
        <v>13317</v>
      </c>
      <c r="AH2153" s="418">
        <v>19.1657792552054</v>
      </c>
      <c r="AI2153" s="419">
        <v>104.9981817015518</v>
      </c>
      <c r="AJ2153" s="428">
        <v>8.1300000000000008</v>
      </c>
      <c r="AK2153" s="428">
        <v>0</v>
      </c>
      <c r="AL2153" s="429">
        <v>8.1300000000000008</v>
      </c>
      <c r="AM2153" s="407" t="s">
        <v>35707</v>
      </c>
    </row>
    <row r="2154" spans="2:39" ht="30" customHeight="1">
      <c r="B2154" s="130" t="s">
        <v>38122</v>
      </c>
      <c r="C2154" s="130" t="s">
        <v>13552</v>
      </c>
      <c r="D2154" s="130" t="s">
        <v>13490</v>
      </c>
      <c r="E2154" s="130" t="s">
        <v>13317</v>
      </c>
      <c r="F2154" s="130" t="s">
        <v>13317</v>
      </c>
      <c r="G2154" s="555">
        <v>19.074694876324781</v>
      </c>
      <c r="H2154" s="556">
        <v>104.98060854998801</v>
      </c>
      <c r="I2154" s="523">
        <v>1.17</v>
      </c>
      <c r="J2154" s="523">
        <v>0</v>
      </c>
      <c r="K2154" s="232">
        <v>1.17</v>
      </c>
      <c r="L2154" s="523">
        <v>0</v>
      </c>
      <c r="M2154" s="231">
        <v>1.17</v>
      </c>
      <c r="N2154" s="233">
        <v>0</v>
      </c>
      <c r="O2154" s="233">
        <v>0</v>
      </c>
      <c r="P2154" s="231">
        <v>0</v>
      </c>
      <c r="Q2154" s="231">
        <v>0</v>
      </c>
      <c r="R2154" s="233">
        <v>0</v>
      </c>
      <c r="S2154" s="231">
        <v>0</v>
      </c>
      <c r="T2154" s="231">
        <v>31.683599999999991</v>
      </c>
      <c r="U2154" s="140" t="s">
        <v>12718</v>
      </c>
      <c r="V2154" s="141" t="s">
        <v>35899</v>
      </c>
      <c r="W2154" s="5" t="s">
        <v>11581</v>
      </c>
      <c r="X2154" s="7" t="b">
        <v>1</v>
      </c>
      <c r="Y2154" s="7">
        <v>0</v>
      </c>
      <c r="Z2154" s="7" t="b">
        <v>0</v>
      </c>
      <c r="AA2154" s="7" t="b">
        <v>1</v>
      </c>
      <c r="AC2154" s="405" t="s">
        <v>38122</v>
      </c>
      <c r="AD2154" s="406" t="s">
        <v>13552</v>
      </c>
      <c r="AE2154" s="406" t="s">
        <v>13490</v>
      </c>
      <c r="AF2154" s="406" t="s">
        <v>13317</v>
      </c>
      <c r="AG2154" s="406" t="s">
        <v>13317</v>
      </c>
      <c r="AH2154" s="418">
        <v>19.074694876324781</v>
      </c>
      <c r="AI2154" s="419">
        <v>104.98060854998801</v>
      </c>
      <c r="AJ2154" s="428">
        <v>1.17</v>
      </c>
      <c r="AK2154" s="428">
        <v>0</v>
      </c>
      <c r="AL2154" s="429">
        <v>1.17</v>
      </c>
      <c r="AM2154" s="407" t="s">
        <v>35899</v>
      </c>
    </row>
    <row r="2155" spans="2:39" ht="30" customHeight="1">
      <c r="B2155" s="130" t="s">
        <v>38123</v>
      </c>
      <c r="C2155" s="130" t="s">
        <v>13552</v>
      </c>
      <c r="D2155" s="130" t="s">
        <v>13490</v>
      </c>
      <c r="E2155" s="130" t="s">
        <v>13317</v>
      </c>
      <c r="F2155" s="130" t="s">
        <v>13317</v>
      </c>
      <c r="G2155" s="555">
        <v>19.080668059276348</v>
      </c>
      <c r="H2155" s="556">
        <v>104.9797045362712</v>
      </c>
      <c r="I2155" s="523">
        <v>0.93</v>
      </c>
      <c r="J2155" s="523">
        <v>0</v>
      </c>
      <c r="K2155" s="232">
        <v>0.93</v>
      </c>
      <c r="L2155" s="523">
        <v>0</v>
      </c>
      <c r="M2155" s="231">
        <v>0.93</v>
      </c>
      <c r="N2155" s="233">
        <v>0</v>
      </c>
      <c r="O2155" s="233">
        <v>0</v>
      </c>
      <c r="P2155" s="231">
        <v>0</v>
      </c>
      <c r="Q2155" s="231">
        <v>0</v>
      </c>
      <c r="R2155" s="233">
        <v>0</v>
      </c>
      <c r="S2155" s="231">
        <v>0</v>
      </c>
      <c r="T2155" s="231">
        <v>25.1844</v>
      </c>
      <c r="U2155" s="140" t="s">
        <v>12718</v>
      </c>
      <c r="V2155" s="141" t="s">
        <v>35899</v>
      </c>
      <c r="W2155" s="5" t="s">
        <v>11581</v>
      </c>
      <c r="X2155" s="7" t="b">
        <v>1</v>
      </c>
      <c r="Y2155" s="7">
        <v>0</v>
      </c>
      <c r="Z2155" s="7" t="b">
        <v>0</v>
      </c>
      <c r="AA2155" s="7" t="b">
        <v>1</v>
      </c>
      <c r="AC2155" s="405" t="s">
        <v>38123</v>
      </c>
      <c r="AD2155" s="406" t="s">
        <v>13552</v>
      </c>
      <c r="AE2155" s="406" t="s">
        <v>13490</v>
      </c>
      <c r="AF2155" s="406" t="s">
        <v>13317</v>
      </c>
      <c r="AG2155" s="406" t="s">
        <v>13317</v>
      </c>
      <c r="AH2155" s="418">
        <v>19.080668059276348</v>
      </c>
      <c r="AI2155" s="419">
        <v>104.9797045362712</v>
      </c>
      <c r="AJ2155" s="428">
        <v>0.93</v>
      </c>
      <c r="AK2155" s="428">
        <v>0</v>
      </c>
      <c r="AL2155" s="429">
        <v>0.93</v>
      </c>
      <c r="AM2155" s="407" t="s">
        <v>35899</v>
      </c>
    </row>
    <row r="2156" spans="2:39" ht="30" customHeight="1">
      <c r="B2156" s="130" t="s">
        <v>38124</v>
      </c>
      <c r="C2156" s="130" t="s">
        <v>13552</v>
      </c>
      <c r="D2156" s="130" t="s">
        <v>13490</v>
      </c>
      <c r="E2156" s="130" t="s">
        <v>13317</v>
      </c>
      <c r="F2156" s="130" t="s">
        <v>13317</v>
      </c>
      <c r="G2156" s="555">
        <v>19.08423974643425</v>
      </c>
      <c r="H2156" s="556">
        <v>104.98456555335839</v>
      </c>
      <c r="I2156" s="523">
        <v>0.9</v>
      </c>
      <c r="J2156" s="523">
        <v>0</v>
      </c>
      <c r="K2156" s="232">
        <v>0.9</v>
      </c>
      <c r="L2156" s="523">
        <v>0</v>
      </c>
      <c r="M2156" s="231">
        <v>0.9</v>
      </c>
      <c r="N2156" s="233">
        <v>0</v>
      </c>
      <c r="O2156" s="233">
        <v>0</v>
      </c>
      <c r="P2156" s="231">
        <v>0</v>
      </c>
      <c r="Q2156" s="231">
        <v>0</v>
      </c>
      <c r="R2156" s="233">
        <v>0</v>
      </c>
      <c r="S2156" s="231">
        <v>0</v>
      </c>
      <c r="T2156" s="231">
        <v>24.372</v>
      </c>
      <c r="U2156" s="140" t="s">
        <v>12718</v>
      </c>
      <c r="V2156" s="141" t="s">
        <v>35899</v>
      </c>
      <c r="W2156" s="5" t="s">
        <v>11581</v>
      </c>
      <c r="X2156" s="7" t="b">
        <v>1</v>
      </c>
      <c r="Y2156" s="7">
        <v>0</v>
      </c>
      <c r="Z2156" s="7" t="b">
        <v>0</v>
      </c>
      <c r="AA2156" s="7" t="b">
        <v>1</v>
      </c>
      <c r="AC2156" s="405" t="s">
        <v>38124</v>
      </c>
      <c r="AD2156" s="406" t="s">
        <v>13552</v>
      </c>
      <c r="AE2156" s="406" t="s">
        <v>13490</v>
      </c>
      <c r="AF2156" s="406" t="s">
        <v>13317</v>
      </c>
      <c r="AG2156" s="406" t="s">
        <v>13317</v>
      </c>
      <c r="AH2156" s="418">
        <v>19.08423974643425</v>
      </c>
      <c r="AI2156" s="419">
        <v>104.98456555335839</v>
      </c>
      <c r="AJ2156" s="428">
        <v>0.9</v>
      </c>
      <c r="AK2156" s="428">
        <v>0</v>
      </c>
      <c r="AL2156" s="429">
        <v>0.9</v>
      </c>
      <c r="AM2156" s="407" t="s">
        <v>35899</v>
      </c>
    </row>
    <row r="2157" spans="2:39" ht="30" customHeight="1">
      <c r="B2157" s="130" t="s">
        <v>38125</v>
      </c>
      <c r="C2157" s="130" t="s">
        <v>13552</v>
      </c>
      <c r="D2157" s="130" t="s">
        <v>13490</v>
      </c>
      <c r="E2157" s="130" t="s">
        <v>13317</v>
      </c>
      <c r="F2157" s="130" t="s">
        <v>13317</v>
      </c>
      <c r="G2157" s="555">
        <v>19.079377867521181</v>
      </c>
      <c r="H2157" s="556">
        <v>104.9854424723155</v>
      </c>
      <c r="I2157" s="523">
        <v>0.69</v>
      </c>
      <c r="J2157" s="523">
        <v>0</v>
      </c>
      <c r="K2157" s="232">
        <v>0.69</v>
      </c>
      <c r="L2157" s="523">
        <v>0</v>
      </c>
      <c r="M2157" s="231">
        <v>0.69</v>
      </c>
      <c r="N2157" s="233">
        <v>0</v>
      </c>
      <c r="O2157" s="233">
        <v>0</v>
      </c>
      <c r="P2157" s="231">
        <v>0</v>
      </c>
      <c r="Q2157" s="231">
        <v>0</v>
      </c>
      <c r="R2157" s="233">
        <v>0</v>
      </c>
      <c r="S2157" s="231">
        <v>0</v>
      </c>
      <c r="T2157" s="231">
        <v>18.685199999999998</v>
      </c>
      <c r="U2157" s="140" t="s">
        <v>12718</v>
      </c>
      <c r="V2157" s="141" t="s">
        <v>35899</v>
      </c>
      <c r="W2157" s="5" t="s">
        <v>11581</v>
      </c>
      <c r="X2157" s="7" t="b">
        <v>1</v>
      </c>
      <c r="Y2157" s="7">
        <v>0</v>
      </c>
      <c r="Z2157" s="7" t="b">
        <v>0</v>
      </c>
      <c r="AA2157" s="7" t="b">
        <v>1</v>
      </c>
      <c r="AC2157" s="405" t="s">
        <v>38125</v>
      </c>
      <c r="AD2157" s="406" t="s">
        <v>13552</v>
      </c>
      <c r="AE2157" s="406" t="s">
        <v>13490</v>
      </c>
      <c r="AF2157" s="406" t="s">
        <v>13317</v>
      </c>
      <c r="AG2157" s="406" t="s">
        <v>13317</v>
      </c>
      <c r="AH2157" s="418">
        <v>19.079377867521181</v>
      </c>
      <c r="AI2157" s="419">
        <v>104.9854424723155</v>
      </c>
      <c r="AJ2157" s="428">
        <v>0.69</v>
      </c>
      <c r="AK2157" s="428">
        <v>0</v>
      </c>
      <c r="AL2157" s="429">
        <v>0.69</v>
      </c>
      <c r="AM2157" s="407" t="s">
        <v>35899</v>
      </c>
    </row>
    <row r="2158" spans="2:39" ht="30" customHeight="1">
      <c r="B2158" s="130" t="s">
        <v>38126</v>
      </c>
      <c r="C2158" s="130" t="s">
        <v>13552</v>
      </c>
      <c r="D2158" s="130" t="s">
        <v>13490</v>
      </c>
      <c r="E2158" s="130" t="s">
        <v>13317</v>
      </c>
      <c r="F2158" s="130" t="s">
        <v>13317</v>
      </c>
      <c r="G2158" s="555">
        <v>19.077165127111648</v>
      </c>
      <c r="H2158" s="556">
        <v>104.9848121670523</v>
      </c>
      <c r="I2158" s="523">
        <v>1.51</v>
      </c>
      <c r="J2158" s="523">
        <v>0</v>
      </c>
      <c r="K2158" s="232">
        <v>1.51</v>
      </c>
      <c r="L2158" s="523">
        <v>0</v>
      </c>
      <c r="M2158" s="231">
        <v>1.51</v>
      </c>
      <c r="N2158" s="233">
        <v>0</v>
      </c>
      <c r="O2158" s="233">
        <v>0</v>
      </c>
      <c r="P2158" s="231">
        <v>0</v>
      </c>
      <c r="Q2158" s="231">
        <v>0</v>
      </c>
      <c r="R2158" s="233">
        <v>0</v>
      </c>
      <c r="S2158" s="231">
        <v>0</v>
      </c>
      <c r="T2158" s="231">
        <v>40.890799999999999</v>
      </c>
      <c r="U2158" s="140" t="s">
        <v>12718</v>
      </c>
      <c r="V2158" s="141" t="s">
        <v>35899</v>
      </c>
      <c r="W2158" s="5" t="s">
        <v>11581</v>
      </c>
      <c r="X2158" s="7" t="b">
        <v>1</v>
      </c>
      <c r="Y2158" s="7">
        <v>0</v>
      </c>
      <c r="Z2158" s="7" t="b">
        <v>0</v>
      </c>
      <c r="AA2158" s="7" t="b">
        <v>1</v>
      </c>
      <c r="AC2158" s="405" t="s">
        <v>38126</v>
      </c>
      <c r="AD2158" s="406" t="s">
        <v>13552</v>
      </c>
      <c r="AE2158" s="406" t="s">
        <v>13490</v>
      </c>
      <c r="AF2158" s="406" t="s">
        <v>13317</v>
      </c>
      <c r="AG2158" s="406" t="s">
        <v>13317</v>
      </c>
      <c r="AH2158" s="418">
        <v>19.077165127111648</v>
      </c>
      <c r="AI2158" s="419">
        <v>104.9848121670523</v>
      </c>
      <c r="AJ2158" s="428">
        <v>1.51</v>
      </c>
      <c r="AK2158" s="428">
        <v>0</v>
      </c>
      <c r="AL2158" s="429">
        <v>1.51</v>
      </c>
      <c r="AM2158" s="407" t="s">
        <v>35899</v>
      </c>
    </row>
    <row r="2159" spans="2:39" ht="30" customHeight="1">
      <c r="B2159" s="130" t="s">
        <v>38127</v>
      </c>
      <c r="C2159" s="130" t="s">
        <v>13552</v>
      </c>
      <c r="D2159" s="130" t="s">
        <v>13490</v>
      </c>
      <c r="E2159" s="130" t="s">
        <v>13317</v>
      </c>
      <c r="F2159" s="130" t="s">
        <v>13317</v>
      </c>
      <c r="G2159" s="555">
        <v>19.080398572372321</v>
      </c>
      <c r="H2159" s="556">
        <v>104.9784497820913</v>
      </c>
      <c r="I2159" s="523">
        <v>1.1499999999999999</v>
      </c>
      <c r="J2159" s="523">
        <v>0</v>
      </c>
      <c r="K2159" s="232">
        <v>1.1499999999999999</v>
      </c>
      <c r="L2159" s="523">
        <v>0</v>
      </c>
      <c r="M2159" s="231">
        <v>1.1499999999999999</v>
      </c>
      <c r="N2159" s="233">
        <v>0</v>
      </c>
      <c r="O2159" s="233">
        <v>0</v>
      </c>
      <c r="P2159" s="231">
        <v>0</v>
      </c>
      <c r="Q2159" s="231">
        <v>0</v>
      </c>
      <c r="R2159" s="233">
        <v>0</v>
      </c>
      <c r="S2159" s="231">
        <v>0</v>
      </c>
      <c r="T2159" s="231">
        <v>31.141999999999999</v>
      </c>
      <c r="U2159" s="140" t="s">
        <v>12718</v>
      </c>
      <c r="V2159" s="141" t="s">
        <v>35899</v>
      </c>
      <c r="W2159" s="5" t="s">
        <v>11581</v>
      </c>
      <c r="X2159" s="7" t="b">
        <v>1</v>
      </c>
      <c r="Y2159" s="7">
        <v>0</v>
      </c>
      <c r="Z2159" s="7" t="b">
        <v>0</v>
      </c>
      <c r="AA2159" s="7" t="b">
        <v>1</v>
      </c>
      <c r="AC2159" s="405" t="s">
        <v>38127</v>
      </c>
      <c r="AD2159" s="406" t="s">
        <v>13552</v>
      </c>
      <c r="AE2159" s="406" t="s">
        <v>13490</v>
      </c>
      <c r="AF2159" s="406" t="s">
        <v>13317</v>
      </c>
      <c r="AG2159" s="406" t="s">
        <v>13317</v>
      </c>
      <c r="AH2159" s="418">
        <v>19.080398572372321</v>
      </c>
      <c r="AI2159" s="419">
        <v>104.9784497820913</v>
      </c>
      <c r="AJ2159" s="428">
        <v>1.1499999999999999</v>
      </c>
      <c r="AK2159" s="428">
        <v>0</v>
      </c>
      <c r="AL2159" s="429">
        <v>1.1499999999999999</v>
      </c>
      <c r="AM2159" s="407" t="s">
        <v>35899</v>
      </c>
    </row>
    <row r="2160" spans="2:39" ht="30" customHeight="1">
      <c r="B2160" s="130" t="s">
        <v>38128</v>
      </c>
      <c r="C2160" s="130" t="s">
        <v>13552</v>
      </c>
      <c r="D2160" s="130" t="s">
        <v>13490</v>
      </c>
      <c r="E2160" s="130" t="s">
        <v>13317</v>
      </c>
      <c r="F2160" s="130" t="s">
        <v>13317</v>
      </c>
      <c r="G2160" s="555">
        <v>19.07583439955161</v>
      </c>
      <c r="H2160" s="556">
        <v>104.96471220667151</v>
      </c>
      <c r="I2160" s="523">
        <v>0.49</v>
      </c>
      <c r="J2160" s="523">
        <v>0</v>
      </c>
      <c r="K2160" s="232">
        <v>0.49</v>
      </c>
      <c r="L2160" s="523">
        <v>0</v>
      </c>
      <c r="M2160" s="231">
        <v>0.49</v>
      </c>
      <c r="N2160" s="233">
        <v>0</v>
      </c>
      <c r="O2160" s="233">
        <v>0</v>
      </c>
      <c r="P2160" s="231">
        <v>0</v>
      </c>
      <c r="Q2160" s="231">
        <v>0</v>
      </c>
      <c r="R2160" s="233">
        <v>0</v>
      </c>
      <c r="S2160" s="231">
        <v>0</v>
      </c>
      <c r="T2160" s="231">
        <v>13.2692</v>
      </c>
      <c r="U2160" s="140" t="s">
        <v>12718</v>
      </c>
      <c r="V2160" s="141" t="s">
        <v>35801</v>
      </c>
      <c r="W2160" s="5" t="s">
        <v>11581</v>
      </c>
      <c r="X2160" s="7" t="b">
        <v>1</v>
      </c>
      <c r="Y2160" s="7">
        <v>0</v>
      </c>
      <c r="Z2160" s="7" t="b">
        <v>0</v>
      </c>
      <c r="AA2160" s="7" t="b">
        <v>1</v>
      </c>
      <c r="AC2160" s="405" t="s">
        <v>38128</v>
      </c>
      <c r="AD2160" s="406" t="s">
        <v>13552</v>
      </c>
      <c r="AE2160" s="406" t="s">
        <v>13490</v>
      </c>
      <c r="AF2160" s="406" t="s">
        <v>13317</v>
      </c>
      <c r="AG2160" s="406" t="s">
        <v>13317</v>
      </c>
      <c r="AH2160" s="418">
        <v>19.07583439955161</v>
      </c>
      <c r="AI2160" s="419">
        <v>104.96471220667151</v>
      </c>
      <c r="AJ2160" s="428">
        <v>0.49</v>
      </c>
      <c r="AK2160" s="428">
        <v>0</v>
      </c>
      <c r="AL2160" s="429">
        <v>0.49</v>
      </c>
      <c r="AM2160" s="407" t="s">
        <v>35801</v>
      </c>
    </row>
    <row r="2161" spans="2:39" ht="30" customHeight="1">
      <c r="B2161" s="130" t="s">
        <v>38129</v>
      </c>
      <c r="C2161" s="130" t="s">
        <v>13552</v>
      </c>
      <c r="D2161" s="130" t="s">
        <v>13490</v>
      </c>
      <c r="E2161" s="130" t="s">
        <v>13317</v>
      </c>
      <c r="F2161" s="130" t="s">
        <v>13317</v>
      </c>
      <c r="G2161" s="555">
        <v>19.078193770886148</v>
      </c>
      <c r="H2161" s="556">
        <v>104.9636224267046</v>
      </c>
      <c r="I2161" s="523">
        <v>0.19</v>
      </c>
      <c r="J2161" s="523">
        <v>0</v>
      </c>
      <c r="K2161" s="232">
        <v>0.19</v>
      </c>
      <c r="L2161" s="523">
        <v>0</v>
      </c>
      <c r="M2161" s="231">
        <v>0.19</v>
      </c>
      <c r="N2161" s="233">
        <v>0</v>
      </c>
      <c r="O2161" s="233">
        <v>0</v>
      </c>
      <c r="P2161" s="231">
        <v>0</v>
      </c>
      <c r="Q2161" s="231">
        <v>0</v>
      </c>
      <c r="R2161" s="233">
        <v>0</v>
      </c>
      <c r="S2161" s="231">
        <v>0</v>
      </c>
      <c r="T2161" s="231">
        <v>5.1452</v>
      </c>
      <c r="U2161" s="140" t="s">
        <v>12718</v>
      </c>
      <c r="V2161" s="141" t="s">
        <v>35871</v>
      </c>
      <c r="W2161" s="5" t="s">
        <v>11581</v>
      </c>
      <c r="X2161" s="7" t="b">
        <v>1</v>
      </c>
      <c r="Y2161" s="7">
        <v>0</v>
      </c>
      <c r="Z2161" s="7" t="b">
        <v>0</v>
      </c>
      <c r="AA2161" s="7" t="b">
        <v>1</v>
      </c>
      <c r="AC2161" s="405" t="s">
        <v>38129</v>
      </c>
      <c r="AD2161" s="406" t="s">
        <v>13552</v>
      </c>
      <c r="AE2161" s="406" t="s">
        <v>13490</v>
      </c>
      <c r="AF2161" s="406" t="s">
        <v>13317</v>
      </c>
      <c r="AG2161" s="406" t="s">
        <v>13317</v>
      </c>
      <c r="AH2161" s="418">
        <v>19.078193770886148</v>
      </c>
      <c r="AI2161" s="419">
        <v>104.9636224267046</v>
      </c>
      <c r="AJ2161" s="428">
        <v>0.19</v>
      </c>
      <c r="AK2161" s="428">
        <v>0</v>
      </c>
      <c r="AL2161" s="429">
        <v>0.19</v>
      </c>
      <c r="AM2161" s="407" t="s">
        <v>35871</v>
      </c>
    </row>
    <row r="2162" spans="2:39" ht="30" customHeight="1">
      <c r="B2162" s="130" t="s">
        <v>38130</v>
      </c>
      <c r="C2162" s="130" t="s">
        <v>13552</v>
      </c>
      <c r="D2162" s="130" t="s">
        <v>13490</v>
      </c>
      <c r="E2162" s="130" t="s">
        <v>13317</v>
      </c>
      <c r="F2162" s="130" t="s">
        <v>13317</v>
      </c>
      <c r="G2162" s="555">
        <v>19.078193980023549</v>
      </c>
      <c r="H2162" s="556">
        <v>104.963441874132</v>
      </c>
      <c r="I2162" s="523">
        <v>0.18</v>
      </c>
      <c r="J2162" s="523">
        <v>0</v>
      </c>
      <c r="K2162" s="232">
        <v>0.18</v>
      </c>
      <c r="L2162" s="523">
        <v>0</v>
      </c>
      <c r="M2162" s="231">
        <v>0.18</v>
      </c>
      <c r="N2162" s="233">
        <v>0</v>
      </c>
      <c r="O2162" s="233">
        <v>0</v>
      </c>
      <c r="P2162" s="231">
        <v>0</v>
      </c>
      <c r="Q2162" s="231">
        <v>0</v>
      </c>
      <c r="R2162" s="233">
        <v>0</v>
      </c>
      <c r="S2162" s="231">
        <v>0</v>
      </c>
      <c r="T2162" s="231">
        <v>4.8743999999999996</v>
      </c>
      <c r="U2162" s="140" t="s">
        <v>12718</v>
      </c>
      <c r="V2162" s="141" t="s">
        <v>35897</v>
      </c>
      <c r="W2162" s="5" t="s">
        <v>11581</v>
      </c>
      <c r="X2162" s="7" t="b">
        <v>1</v>
      </c>
      <c r="Y2162" s="7">
        <v>0</v>
      </c>
      <c r="Z2162" s="7" t="b">
        <v>0</v>
      </c>
      <c r="AA2162" s="7" t="b">
        <v>1</v>
      </c>
      <c r="AC2162" s="405" t="s">
        <v>38130</v>
      </c>
      <c r="AD2162" s="406" t="s">
        <v>13552</v>
      </c>
      <c r="AE2162" s="406" t="s">
        <v>13490</v>
      </c>
      <c r="AF2162" s="406" t="s">
        <v>13317</v>
      </c>
      <c r="AG2162" s="406" t="s">
        <v>13317</v>
      </c>
      <c r="AH2162" s="418">
        <v>19.078193980023549</v>
      </c>
      <c r="AI2162" s="419">
        <v>104.963441874132</v>
      </c>
      <c r="AJ2162" s="428">
        <v>0.18</v>
      </c>
      <c r="AK2162" s="428">
        <v>0</v>
      </c>
      <c r="AL2162" s="429">
        <v>0.18</v>
      </c>
      <c r="AM2162" s="407" t="s">
        <v>35897</v>
      </c>
    </row>
    <row r="2163" spans="2:39" ht="30" customHeight="1">
      <c r="B2163" s="130" t="s">
        <v>38131</v>
      </c>
      <c r="C2163" s="130" t="s">
        <v>13552</v>
      </c>
      <c r="D2163" s="130" t="s">
        <v>13490</v>
      </c>
      <c r="E2163" s="130" t="s">
        <v>13317</v>
      </c>
      <c r="F2163" s="130" t="s">
        <v>13317</v>
      </c>
      <c r="G2163" s="555">
        <v>19.077941476251869</v>
      </c>
      <c r="H2163" s="556">
        <v>104.96303293173909</v>
      </c>
      <c r="I2163" s="523">
        <v>0.16</v>
      </c>
      <c r="J2163" s="523">
        <v>0</v>
      </c>
      <c r="K2163" s="232">
        <v>0.16</v>
      </c>
      <c r="L2163" s="523">
        <v>0</v>
      </c>
      <c r="M2163" s="231">
        <v>0.16</v>
      </c>
      <c r="N2163" s="233">
        <v>0</v>
      </c>
      <c r="O2163" s="233">
        <v>0</v>
      </c>
      <c r="P2163" s="231">
        <v>0</v>
      </c>
      <c r="Q2163" s="231">
        <v>0</v>
      </c>
      <c r="R2163" s="233">
        <v>0</v>
      </c>
      <c r="S2163" s="231">
        <v>0</v>
      </c>
      <c r="T2163" s="231">
        <v>4.3327999999999998</v>
      </c>
      <c r="U2163" s="140" t="s">
        <v>12718</v>
      </c>
      <c r="V2163" s="141" t="s">
        <v>35897</v>
      </c>
      <c r="W2163" s="5" t="s">
        <v>11581</v>
      </c>
      <c r="X2163" s="7" t="b">
        <v>1</v>
      </c>
      <c r="Y2163" s="7">
        <v>0</v>
      </c>
      <c r="Z2163" s="7" t="b">
        <v>0</v>
      </c>
      <c r="AA2163" s="7" t="b">
        <v>1</v>
      </c>
      <c r="AC2163" s="405" t="s">
        <v>38131</v>
      </c>
      <c r="AD2163" s="406" t="s">
        <v>13552</v>
      </c>
      <c r="AE2163" s="406" t="s">
        <v>13490</v>
      </c>
      <c r="AF2163" s="406" t="s">
        <v>13317</v>
      </c>
      <c r="AG2163" s="406" t="s">
        <v>13317</v>
      </c>
      <c r="AH2163" s="418">
        <v>19.077941476251869</v>
      </c>
      <c r="AI2163" s="419">
        <v>104.96303293173909</v>
      </c>
      <c r="AJ2163" s="428">
        <v>0.16</v>
      </c>
      <c r="AK2163" s="428">
        <v>0</v>
      </c>
      <c r="AL2163" s="429">
        <v>0.16</v>
      </c>
      <c r="AM2163" s="407" t="s">
        <v>35897</v>
      </c>
    </row>
    <row r="2164" spans="2:39" ht="30" customHeight="1">
      <c r="B2164" s="130" t="s">
        <v>38132</v>
      </c>
      <c r="C2164" s="130" t="s">
        <v>13552</v>
      </c>
      <c r="D2164" s="130" t="s">
        <v>13490</v>
      </c>
      <c r="E2164" s="130" t="s">
        <v>13317</v>
      </c>
      <c r="F2164" s="130" t="s">
        <v>13317</v>
      </c>
      <c r="G2164" s="555">
        <v>19.06358714341302</v>
      </c>
      <c r="H2164" s="556">
        <v>104.9531515642914</v>
      </c>
      <c r="I2164" s="523">
        <v>0.67</v>
      </c>
      <c r="J2164" s="523">
        <v>0</v>
      </c>
      <c r="K2164" s="232">
        <v>0.67</v>
      </c>
      <c r="L2164" s="523">
        <v>0</v>
      </c>
      <c r="M2164" s="231">
        <v>0.67</v>
      </c>
      <c r="N2164" s="233">
        <v>0</v>
      </c>
      <c r="O2164" s="233">
        <v>0</v>
      </c>
      <c r="P2164" s="231">
        <v>0</v>
      </c>
      <c r="Q2164" s="231">
        <v>0</v>
      </c>
      <c r="R2164" s="233">
        <v>0</v>
      </c>
      <c r="S2164" s="231">
        <v>0</v>
      </c>
      <c r="T2164" s="231">
        <v>18.143599999999999</v>
      </c>
      <c r="U2164" s="140" t="s">
        <v>12718</v>
      </c>
      <c r="V2164" s="141" t="s">
        <v>35845</v>
      </c>
      <c r="W2164" s="5" t="s">
        <v>11581</v>
      </c>
      <c r="X2164" s="7" t="b">
        <v>1</v>
      </c>
      <c r="Y2164" s="7">
        <v>0</v>
      </c>
      <c r="Z2164" s="7" t="b">
        <v>0</v>
      </c>
      <c r="AA2164" s="7" t="b">
        <v>1</v>
      </c>
      <c r="AC2164" s="405" t="s">
        <v>38132</v>
      </c>
      <c r="AD2164" s="406" t="s">
        <v>13552</v>
      </c>
      <c r="AE2164" s="406" t="s">
        <v>13490</v>
      </c>
      <c r="AF2164" s="406" t="s">
        <v>13317</v>
      </c>
      <c r="AG2164" s="406" t="s">
        <v>13317</v>
      </c>
      <c r="AH2164" s="418">
        <v>19.06358714341302</v>
      </c>
      <c r="AI2164" s="419">
        <v>104.9531515642914</v>
      </c>
      <c r="AJ2164" s="428">
        <v>0.67</v>
      </c>
      <c r="AK2164" s="428">
        <v>0</v>
      </c>
      <c r="AL2164" s="429">
        <v>0.67</v>
      </c>
      <c r="AM2164" s="407" t="s">
        <v>35845</v>
      </c>
    </row>
    <row r="2165" spans="2:39" ht="30" customHeight="1">
      <c r="B2165" s="130" t="s">
        <v>38133</v>
      </c>
      <c r="C2165" s="130" t="s">
        <v>13552</v>
      </c>
      <c r="D2165" s="130" t="s">
        <v>13490</v>
      </c>
      <c r="E2165" s="130" t="s">
        <v>13317</v>
      </c>
      <c r="F2165" s="130" t="s">
        <v>13317</v>
      </c>
      <c r="G2165" s="555">
        <v>19.05473203290676</v>
      </c>
      <c r="H2165" s="556">
        <v>104.9539674069098</v>
      </c>
      <c r="I2165" s="523">
        <v>4.4800000000000004</v>
      </c>
      <c r="J2165" s="523">
        <v>0</v>
      </c>
      <c r="K2165" s="232">
        <v>4.4800000000000004</v>
      </c>
      <c r="L2165" s="523">
        <v>0</v>
      </c>
      <c r="M2165" s="231">
        <v>4.4800000000000004</v>
      </c>
      <c r="N2165" s="233">
        <v>0</v>
      </c>
      <c r="O2165" s="233">
        <v>0</v>
      </c>
      <c r="P2165" s="231">
        <v>0</v>
      </c>
      <c r="Q2165" s="231">
        <v>0</v>
      </c>
      <c r="R2165" s="233">
        <v>0</v>
      </c>
      <c r="S2165" s="231">
        <v>0</v>
      </c>
      <c r="T2165" s="231">
        <v>121.3184</v>
      </c>
      <c r="U2165" s="140" t="s">
        <v>12718</v>
      </c>
      <c r="V2165" s="141" t="s">
        <v>35825</v>
      </c>
      <c r="W2165" s="5" t="s">
        <v>11581</v>
      </c>
      <c r="X2165" s="7" t="b">
        <v>1</v>
      </c>
      <c r="Y2165" s="7">
        <v>0</v>
      </c>
      <c r="Z2165" s="7" t="b">
        <v>0</v>
      </c>
      <c r="AA2165" s="7" t="b">
        <v>1</v>
      </c>
      <c r="AC2165" s="405" t="s">
        <v>38133</v>
      </c>
      <c r="AD2165" s="406" t="s">
        <v>13552</v>
      </c>
      <c r="AE2165" s="406" t="s">
        <v>13490</v>
      </c>
      <c r="AF2165" s="406" t="s">
        <v>13317</v>
      </c>
      <c r="AG2165" s="406" t="s">
        <v>13317</v>
      </c>
      <c r="AH2165" s="418">
        <v>19.05473203290676</v>
      </c>
      <c r="AI2165" s="419">
        <v>104.9539674069098</v>
      </c>
      <c r="AJ2165" s="428">
        <v>4.4800000000000004</v>
      </c>
      <c r="AK2165" s="428">
        <v>0</v>
      </c>
      <c r="AL2165" s="429">
        <v>4.4800000000000004</v>
      </c>
      <c r="AM2165" s="407" t="s">
        <v>35825</v>
      </c>
    </row>
    <row r="2166" spans="2:39" ht="30" customHeight="1">
      <c r="B2166" s="130" t="s">
        <v>38134</v>
      </c>
      <c r="C2166" s="130" t="s">
        <v>13552</v>
      </c>
      <c r="D2166" s="130" t="s">
        <v>13490</v>
      </c>
      <c r="E2166" s="130" t="s">
        <v>13317</v>
      </c>
      <c r="F2166" s="130" t="s">
        <v>13317</v>
      </c>
      <c r="G2166" s="555">
        <v>19.094536274503959</v>
      </c>
      <c r="H2166" s="556">
        <v>104.9725958834662</v>
      </c>
      <c r="I2166" s="523">
        <v>1.79</v>
      </c>
      <c r="J2166" s="523">
        <v>0</v>
      </c>
      <c r="K2166" s="232">
        <v>1.79</v>
      </c>
      <c r="L2166" s="523">
        <v>0</v>
      </c>
      <c r="M2166" s="231">
        <v>1.79</v>
      </c>
      <c r="N2166" s="233">
        <v>0</v>
      </c>
      <c r="O2166" s="233">
        <v>0</v>
      </c>
      <c r="P2166" s="231">
        <v>0</v>
      </c>
      <c r="Q2166" s="231">
        <v>0</v>
      </c>
      <c r="R2166" s="233">
        <v>0</v>
      </c>
      <c r="S2166" s="231">
        <v>0</v>
      </c>
      <c r="T2166" s="231">
        <v>48.473199999999999</v>
      </c>
      <c r="U2166" s="140" t="s">
        <v>12718</v>
      </c>
      <c r="V2166" s="141" t="s">
        <v>35858</v>
      </c>
      <c r="W2166" s="5" t="s">
        <v>11581</v>
      </c>
      <c r="X2166" s="7" t="b">
        <v>1</v>
      </c>
      <c r="Y2166" s="7">
        <v>0</v>
      </c>
      <c r="Z2166" s="7" t="b">
        <v>0</v>
      </c>
      <c r="AA2166" s="7" t="b">
        <v>1</v>
      </c>
      <c r="AC2166" s="405" t="s">
        <v>38134</v>
      </c>
      <c r="AD2166" s="406" t="s">
        <v>13552</v>
      </c>
      <c r="AE2166" s="406" t="s">
        <v>13490</v>
      </c>
      <c r="AF2166" s="406" t="s">
        <v>13317</v>
      </c>
      <c r="AG2166" s="406" t="s">
        <v>13317</v>
      </c>
      <c r="AH2166" s="418">
        <v>19.094536274503959</v>
      </c>
      <c r="AI2166" s="419">
        <v>104.9725958834662</v>
      </c>
      <c r="AJ2166" s="428">
        <v>1.79</v>
      </c>
      <c r="AK2166" s="428">
        <v>0</v>
      </c>
      <c r="AL2166" s="429">
        <v>1.79</v>
      </c>
      <c r="AM2166" s="407" t="s">
        <v>35858</v>
      </c>
    </row>
    <row r="2167" spans="2:39" ht="30" customHeight="1">
      <c r="B2167" s="130" t="s">
        <v>38135</v>
      </c>
      <c r="C2167" s="130" t="s">
        <v>13552</v>
      </c>
      <c r="D2167" s="130" t="s">
        <v>13490</v>
      </c>
      <c r="E2167" s="130" t="s">
        <v>13317</v>
      </c>
      <c r="F2167" s="130" t="s">
        <v>13317</v>
      </c>
      <c r="G2167" s="555">
        <v>19.05784163948444</v>
      </c>
      <c r="H2167" s="556">
        <v>104.9525174595953</v>
      </c>
      <c r="I2167" s="523">
        <v>1.82</v>
      </c>
      <c r="J2167" s="523">
        <v>0</v>
      </c>
      <c r="K2167" s="232">
        <v>1.82</v>
      </c>
      <c r="L2167" s="523">
        <v>0</v>
      </c>
      <c r="M2167" s="231">
        <v>1.82</v>
      </c>
      <c r="N2167" s="233">
        <v>0</v>
      </c>
      <c r="O2167" s="233">
        <v>0</v>
      </c>
      <c r="P2167" s="231">
        <v>0</v>
      </c>
      <c r="Q2167" s="231">
        <v>0</v>
      </c>
      <c r="R2167" s="233">
        <v>0</v>
      </c>
      <c r="S2167" s="231">
        <v>0</v>
      </c>
      <c r="T2167" s="231">
        <v>49.285600000000002</v>
      </c>
      <c r="U2167" s="140" t="s">
        <v>12718</v>
      </c>
      <c r="V2167" s="141" t="s">
        <v>35604</v>
      </c>
      <c r="W2167" s="5" t="s">
        <v>11581</v>
      </c>
      <c r="X2167" s="7" t="b">
        <v>1</v>
      </c>
      <c r="Y2167" s="7">
        <v>0</v>
      </c>
      <c r="Z2167" s="7" t="b">
        <v>0</v>
      </c>
      <c r="AA2167" s="7" t="b">
        <v>1</v>
      </c>
      <c r="AC2167" s="405" t="s">
        <v>38135</v>
      </c>
      <c r="AD2167" s="406" t="s">
        <v>13552</v>
      </c>
      <c r="AE2167" s="406" t="s">
        <v>13490</v>
      </c>
      <c r="AF2167" s="406" t="s">
        <v>13317</v>
      </c>
      <c r="AG2167" s="406" t="s">
        <v>13317</v>
      </c>
      <c r="AH2167" s="418">
        <v>19.05784163948444</v>
      </c>
      <c r="AI2167" s="419">
        <v>104.9525174595953</v>
      </c>
      <c r="AJ2167" s="428">
        <v>1.82</v>
      </c>
      <c r="AK2167" s="428">
        <v>0</v>
      </c>
      <c r="AL2167" s="429">
        <v>1.82</v>
      </c>
      <c r="AM2167" s="407" t="s">
        <v>35604</v>
      </c>
    </row>
    <row r="2168" spans="2:39" ht="30" customHeight="1">
      <c r="B2168" s="130" t="s">
        <v>38136</v>
      </c>
      <c r="C2168" s="130" t="s">
        <v>13552</v>
      </c>
      <c r="D2168" s="130" t="s">
        <v>13490</v>
      </c>
      <c r="E2168" s="130" t="s">
        <v>13317</v>
      </c>
      <c r="F2168" s="130" t="s">
        <v>13317</v>
      </c>
      <c r="G2168" s="555">
        <v>19.057597342371182</v>
      </c>
      <c r="H2168" s="556">
        <v>104.9528402178706</v>
      </c>
      <c r="I2168" s="523">
        <v>0.98</v>
      </c>
      <c r="J2168" s="523">
        <v>0</v>
      </c>
      <c r="K2168" s="232">
        <v>0.98</v>
      </c>
      <c r="L2168" s="523">
        <v>0</v>
      </c>
      <c r="M2168" s="231">
        <v>0.98</v>
      </c>
      <c r="N2168" s="233">
        <v>0</v>
      </c>
      <c r="O2168" s="233">
        <v>0</v>
      </c>
      <c r="P2168" s="231">
        <v>0</v>
      </c>
      <c r="Q2168" s="231">
        <v>0</v>
      </c>
      <c r="R2168" s="233">
        <v>0</v>
      </c>
      <c r="S2168" s="231">
        <v>0</v>
      </c>
      <c r="T2168" s="231">
        <v>26.538399999999999</v>
      </c>
      <c r="U2168" s="140" t="s">
        <v>12718</v>
      </c>
      <c r="V2168" s="141" t="s">
        <v>35604</v>
      </c>
      <c r="W2168" s="5" t="s">
        <v>11581</v>
      </c>
      <c r="X2168" s="7" t="b">
        <v>1</v>
      </c>
      <c r="Y2168" s="7">
        <v>0</v>
      </c>
      <c r="Z2168" s="7" t="b">
        <v>0</v>
      </c>
      <c r="AA2168" s="7" t="b">
        <v>1</v>
      </c>
      <c r="AC2168" s="405" t="s">
        <v>38136</v>
      </c>
      <c r="AD2168" s="406" t="s">
        <v>13552</v>
      </c>
      <c r="AE2168" s="406" t="s">
        <v>13490</v>
      </c>
      <c r="AF2168" s="406" t="s">
        <v>13317</v>
      </c>
      <c r="AG2168" s="406" t="s">
        <v>13317</v>
      </c>
      <c r="AH2168" s="418">
        <v>19.057597342371182</v>
      </c>
      <c r="AI2168" s="419">
        <v>104.9528402178706</v>
      </c>
      <c r="AJ2168" s="428">
        <v>0.98</v>
      </c>
      <c r="AK2168" s="428">
        <v>0</v>
      </c>
      <c r="AL2168" s="429">
        <v>0.98</v>
      </c>
      <c r="AM2168" s="407" t="s">
        <v>35604</v>
      </c>
    </row>
    <row r="2169" spans="2:39" ht="30" customHeight="1">
      <c r="B2169" s="130" t="s">
        <v>38137</v>
      </c>
      <c r="C2169" s="130" t="s">
        <v>13552</v>
      </c>
      <c r="D2169" s="130" t="s">
        <v>13490</v>
      </c>
      <c r="E2169" s="130" t="s">
        <v>13317</v>
      </c>
      <c r="F2169" s="130" t="s">
        <v>13317</v>
      </c>
      <c r="G2169" s="555">
        <v>19.060519545988029</v>
      </c>
      <c r="H2169" s="556">
        <v>104.9574331297719</v>
      </c>
      <c r="I2169" s="523">
        <v>1.3</v>
      </c>
      <c r="J2169" s="523">
        <v>0</v>
      </c>
      <c r="K2169" s="232">
        <v>1.3</v>
      </c>
      <c r="L2169" s="523">
        <v>0</v>
      </c>
      <c r="M2169" s="231">
        <v>1.3</v>
      </c>
      <c r="N2169" s="233">
        <v>0</v>
      </c>
      <c r="O2169" s="233">
        <v>0</v>
      </c>
      <c r="P2169" s="231">
        <v>0</v>
      </c>
      <c r="Q2169" s="231">
        <v>0</v>
      </c>
      <c r="R2169" s="233">
        <v>0</v>
      </c>
      <c r="S2169" s="231">
        <v>0</v>
      </c>
      <c r="T2169" s="231">
        <v>35.204000000000001</v>
      </c>
      <c r="U2169" s="140" t="s">
        <v>12718</v>
      </c>
      <c r="V2169" s="141" t="s">
        <v>35606</v>
      </c>
      <c r="W2169" s="5" t="s">
        <v>11581</v>
      </c>
      <c r="X2169" s="7" t="b">
        <v>1</v>
      </c>
      <c r="Y2169" s="7">
        <v>0</v>
      </c>
      <c r="Z2169" s="7" t="b">
        <v>0</v>
      </c>
      <c r="AA2169" s="7" t="b">
        <v>1</v>
      </c>
      <c r="AC2169" s="405" t="s">
        <v>38137</v>
      </c>
      <c r="AD2169" s="406" t="s">
        <v>13552</v>
      </c>
      <c r="AE2169" s="406" t="s">
        <v>13490</v>
      </c>
      <c r="AF2169" s="406" t="s">
        <v>13317</v>
      </c>
      <c r="AG2169" s="406" t="s">
        <v>13317</v>
      </c>
      <c r="AH2169" s="418">
        <v>19.060519545988029</v>
      </c>
      <c r="AI2169" s="419">
        <v>104.9574331297719</v>
      </c>
      <c r="AJ2169" s="428">
        <v>1.3</v>
      </c>
      <c r="AK2169" s="428">
        <v>0</v>
      </c>
      <c r="AL2169" s="429">
        <v>1.3</v>
      </c>
      <c r="AM2169" s="407" t="s">
        <v>35606</v>
      </c>
    </row>
    <row r="2170" spans="2:39" ht="30" customHeight="1">
      <c r="B2170" s="130" t="s">
        <v>38138</v>
      </c>
      <c r="C2170" s="130" t="s">
        <v>13552</v>
      </c>
      <c r="D2170" s="130" t="s">
        <v>13490</v>
      </c>
      <c r="E2170" s="130" t="s">
        <v>13317</v>
      </c>
      <c r="F2170" s="130" t="s">
        <v>13317</v>
      </c>
      <c r="G2170" s="555">
        <v>19.075588669890941</v>
      </c>
      <c r="H2170" s="556">
        <v>104.9662418137839</v>
      </c>
      <c r="I2170" s="523">
        <v>0.54</v>
      </c>
      <c r="J2170" s="523">
        <v>0</v>
      </c>
      <c r="K2170" s="232">
        <v>0.54</v>
      </c>
      <c r="L2170" s="523">
        <v>0</v>
      </c>
      <c r="M2170" s="231">
        <v>0.54</v>
      </c>
      <c r="N2170" s="233">
        <v>0</v>
      </c>
      <c r="O2170" s="233">
        <v>0</v>
      </c>
      <c r="P2170" s="231">
        <v>0</v>
      </c>
      <c r="Q2170" s="231">
        <v>0</v>
      </c>
      <c r="R2170" s="233">
        <v>0</v>
      </c>
      <c r="S2170" s="231">
        <v>0</v>
      </c>
      <c r="T2170" s="231">
        <v>14.623200000000001</v>
      </c>
      <c r="U2170" s="140" t="s">
        <v>12718</v>
      </c>
      <c r="V2170" s="141" t="s">
        <v>35869</v>
      </c>
      <c r="W2170" s="5" t="s">
        <v>11581</v>
      </c>
      <c r="X2170" s="7" t="b">
        <v>1</v>
      </c>
      <c r="Y2170" s="7">
        <v>0</v>
      </c>
      <c r="Z2170" s="7" t="b">
        <v>0</v>
      </c>
      <c r="AA2170" s="7" t="b">
        <v>1</v>
      </c>
      <c r="AC2170" s="405" t="s">
        <v>38138</v>
      </c>
      <c r="AD2170" s="406" t="s">
        <v>13552</v>
      </c>
      <c r="AE2170" s="406" t="s">
        <v>13490</v>
      </c>
      <c r="AF2170" s="406" t="s">
        <v>13317</v>
      </c>
      <c r="AG2170" s="406" t="s">
        <v>13317</v>
      </c>
      <c r="AH2170" s="418">
        <v>19.075588669890941</v>
      </c>
      <c r="AI2170" s="419">
        <v>104.9662418137839</v>
      </c>
      <c r="AJ2170" s="428">
        <v>0.54</v>
      </c>
      <c r="AK2170" s="428">
        <v>0</v>
      </c>
      <c r="AL2170" s="429">
        <v>0.54</v>
      </c>
      <c r="AM2170" s="407" t="s">
        <v>35869</v>
      </c>
    </row>
    <row r="2171" spans="2:39" ht="30" customHeight="1">
      <c r="B2171" s="130" t="s">
        <v>38139</v>
      </c>
      <c r="C2171" s="130" t="s">
        <v>13552</v>
      </c>
      <c r="D2171" s="130" t="s">
        <v>13490</v>
      </c>
      <c r="E2171" s="130" t="s">
        <v>13317</v>
      </c>
      <c r="F2171" s="130" t="s">
        <v>13317</v>
      </c>
      <c r="G2171" s="555">
        <v>19.066549138617951</v>
      </c>
      <c r="H2171" s="556">
        <v>104.9544664654705</v>
      </c>
      <c r="I2171" s="523">
        <v>1.79</v>
      </c>
      <c r="J2171" s="523">
        <v>0</v>
      </c>
      <c r="K2171" s="232">
        <v>1.79</v>
      </c>
      <c r="L2171" s="523">
        <v>0</v>
      </c>
      <c r="M2171" s="231">
        <v>1.79</v>
      </c>
      <c r="N2171" s="233">
        <v>0</v>
      </c>
      <c r="O2171" s="233">
        <v>0</v>
      </c>
      <c r="P2171" s="231">
        <v>0</v>
      </c>
      <c r="Q2171" s="231">
        <v>0</v>
      </c>
      <c r="R2171" s="233">
        <v>0</v>
      </c>
      <c r="S2171" s="231">
        <v>0</v>
      </c>
      <c r="T2171" s="231">
        <v>48.473199999999999</v>
      </c>
      <c r="U2171" s="140" t="s">
        <v>12718</v>
      </c>
      <c r="V2171" s="141" t="s">
        <v>35605</v>
      </c>
      <c r="W2171" s="5" t="s">
        <v>11581</v>
      </c>
      <c r="X2171" s="7" t="b">
        <v>1</v>
      </c>
      <c r="Y2171" s="7">
        <v>0</v>
      </c>
      <c r="Z2171" s="7" t="b">
        <v>0</v>
      </c>
      <c r="AA2171" s="7" t="b">
        <v>1</v>
      </c>
      <c r="AC2171" s="405" t="s">
        <v>38139</v>
      </c>
      <c r="AD2171" s="406" t="s">
        <v>13552</v>
      </c>
      <c r="AE2171" s="406" t="s">
        <v>13490</v>
      </c>
      <c r="AF2171" s="406" t="s">
        <v>13317</v>
      </c>
      <c r="AG2171" s="406" t="s">
        <v>13317</v>
      </c>
      <c r="AH2171" s="418">
        <v>19.066549138617951</v>
      </c>
      <c r="AI2171" s="419">
        <v>104.9544664654705</v>
      </c>
      <c r="AJ2171" s="428">
        <v>1.79</v>
      </c>
      <c r="AK2171" s="428">
        <v>0</v>
      </c>
      <c r="AL2171" s="429">
        <v>1.79</v>
      </c>
      <c r="AM2171" s="407" t="s">
        <v>35605</v>
      </c>
    </row>
    <row r="2172" spans="2:39" ht="30" customHeight="1">
      <c r="B2172" s="130" t="s">
        <v>38140</v>
      </c>
      <c r="C2172" s="130" t="s">
        <v>13552</v>
      </c>
      <c r="D2172" s="130" t="s">
        <v>13490</v>
      </c>
      <c r="E2172" s="130" t="s">
        <v>13317</v>
      </c>
      <c r="F2172" s="130" t="s">
        <v>13317</v>
      </c>
      <c r="G2172" s="555">
        <v>19.05744656838046</v>
      </c>
      <c r="H2172" s="556">
        <v>104.9584174752718</v>
      </c>
      <c r="I2172" s="523">
        <v>2.46</v>
      </c>
      <c r="J2172" s="523">
        <v>0</v>
      </c>
      <c r="K2172" s="232">
        <v>2.46</v>
      </c>
      <c r="L2172" s="523">
        <v>0</v>
      </c>
      <c r="M2172" s="231">
        <v>2.46</v>
      </c>
      <c r="N2172" s="233">
        <v>0</v>
      </c>
      <c r="O2172" s="233">
        <v>0</v>
      </c>
      <c r="P2172" s="231">
        <v>0</v>
      </c>
      <c r="Q2172" s="231">
        <v>0</v>
      </c>
      <c r="R2172" s="233">
        <v>0</v>
      </c>
      <c r="S2172" s="231">
        <v>0</v>
      </c>
      <c r="T2172" s="231">
        <v>66.616799999999998</v>
      </c>
      <c r="U2172" s="140" t="s">
        <v>12718</v>
      </c>
      <c r="V2172" s="141" t="s">
        <v>35599</v>
      </c>
      <c r="W2172" s="5" t="s">
        <v>11581</v>
      </c>
      <c r="X2172" s="7" t="b">
        <v>1</v>
      </c>
      <c r="Y2172" s="7">
        <v>0</v>
      </c>
      <c r="Z2172" s="7" t="b">
        <v>0</v>
      </c>
      <c r="AA2172" s="7" t="b">
        <v>1</v>
      </c>
      <c r="AC2172" s="405" t="s">
        <v>38140</v>
      </c>
      <c r="AD2172" s="406" t="s">
        <v>13552</v>
      </c>
      <c r="AE2172" s="406" t="s">
        <v>13490</v>
      </c>
      <c r="AF2172" s="406" t="s">
        <v>13317</v>
      </c>
      <c r="AG2172" s="406" t="s">
        <v>13317</v>
      </c>
      <c r="AH2172" s="418">
        <v>19.05744656838046</v>
      </c>
      <c r="AI2172" s="419">
        <v>104.9584174752718</v>
      </c>
      <c r="AJ2172" s="428">
        <v>2.46</v>
      </c>
      <c r="AK2172" s="428">
        <v>0</v>
      </c>
      <c r="AL2172" s="429">
        <v>2.46</v>
      </c>
      <c r="AM2172" s="407" t="s">
        <v>35599</v>
      </c>
    </row>
    <row r="2173" spans="2:39" ht="30" customHeight="1">
      <c r="B2173" s="130" t="s">
        <v>38141</v>
      </c>
      <c r="C2173" s="130" t="s">
        <v>13552</v>
      </c>
      <c r="D2173" s="130" t="s">
        <v>13490</v>
      </c>
      <c r="E2173" s="130" t="s">
        <v>13317</v>
      </c>
      <c r="F2173" s="130" t="s">
        <v>13317</v>
      </c>
      <c r="G2173" s="555">
        <v>19.057971631062699</v>
      </c>
      <c r="H2173" s="556">
        <v>104.9574964729682</v>
      </c>
      <c r="I2173" s="523">
        <v>2.34</v>
      </c>
      <c r="J2173" s="523">
        <v>0</v>
      </c>
      <c r="K2173" s="232">
        <v>2.34</v>
      </c>
      <c r="L2173" s="523">
        <v>0</v>
      </c>
      <c r="M2173" s="231">
        <v>2.34</v>
      </c>
      <c r="N2173" s="233">
        <v>0</v>
      </c>
      <c r="O2173" s="233">
        <v>0</v>
      </c>
      <c r="P2173" s="231">
        <v>0</v>
      </c>
      <c r="Q2173" s="231">
        <v>0</v>
      </c>
      <c r="R2173" s="233">
        <v>0</v>
      </c>
      <c r="S2173" s="231">
        <v>0</v>
      </c>
      <c r="T2173" s="231">
        <v>63.36719999999999</v>
      </c>
      <c r="U2173" s="140" t="s">
        <v>12718</v>
      </c>
      <c r="V2173" s="141" t="s">
        <v>35597</v>
      </c>
      <c r="W2173" s="5" t="s">
        <v>11581</v>
      </c>
      <c r="X2173" s="7" t="b">
        <v>1</v>
      </c>
      <c r="Y2173" s="7">
        <v>0</v>
      </c>
      <c r="Z2173" s="7" t="b">
        <v>0</v>
      </c>
      <c r="AA2173" s="7" t="b">
        <v>1</v>
      </c>
      <c r="AC2173" s="405" t="s">
        <v>38141</v>
      </c>
      <c r="AD2173" s="406" t="s">
        <v>13552</v>
      </c>
      <c r="AE2173" s="406" t="s">
        <v>13490</v>
      </c>
      <c r="AF2173" s="406" t="s">
        <v>13317</v>
      </c>
      <c r="AG2173" s="406" t="s">
        <v>13317</v>
      </c>
      <c r="AH2173" s="418">
        <v>19.057971631062699</v>
      </c>
      <c r="AI2173" s="419">
        <v>104.9574964729682</v>
      </c>
      <c r="AJ2173" s="428">
        <v>2.34</v>
      </c>
      <c r="AK2173" s="428">
        <v>0</v>
      </c>
      <c r="AL2173" s="429">
        <v>2.34</v>
      </c>
      <c r="AM2173" s="407" t="s">
        <v>35597</v>
      </c>
    </row>
    <row r="2174" spans="2:39" ht="30" customHeight="1">
      <c r="B2174" s="130" t="s">
        <v>38142</v>
      </c>
      <c r="C2174" s="130" t="s">
        <v>13552</v>
      </c>
      <c r="D2174" s="130" t="s">
        <v>13490</v>
      </c>
      <c r="E2174" s="130" t="s">
        <v>13317</v>
      </c>
      <c r="F2174" s="130" t="s">
        <v>13317</v>
      </c>
      <c r="G2174" s="555">
        <v>19.058964666681039</v>
      </c>
      <c r="H2174" s="556">
        <v>104.95821033470099</v>
      </c>
      <c r="I2174" s="523">
        <v>1.71</v>
      </c>
      <c r="J2174" s="523">
        <v>0</v>
      </c>
      <c r="K2174" s="232">
        <v>1.71</v>
      </c>
      <c r="L2174" s="523">
        <v>0</v>
      </c>
      <c r="M2174" s="231">
        <v>1.71</v>
      </c>
      <c r="N2174" s="233">
        <v>0</v>
      </c>
      <c r="O2174" s="233">
        <v>0</v>
      </c>
      <c r="P2174" s="231">
        <v>0</v>
      </c>
      <c r="Q2174" s="231">
        <v>0</v>
      </c>
      <c r="R2174" s="233">
        <v>0</v>
      </c>
      <c r="S2174" s="231">
        <v>0</v>
      </c>
      <c r="T2174" s="231">
        <v>46.306800000000003</v>
      </c>
      <c r="U2174" s="140" t="s">
        <v>12718</v>
      </c>
      <c r="V2174" s="141" t="s">
        <v>35597</v>
      </c>
      <c r="W2174" s="5" t="s">
        <v>11581</v>
      </c>
      <c r="X2174" s="7" t="b">
        <v>1</v>
      </c>
      <c r="Y2174" s="7">
        <v>0</v>
      </c>
      <c r="Z2174" s="7" t="b">
        <v>0</v>
      </c>
      <c r="AA2174" s="7" t="b">
        <v>1</v>
      </c>
      <c r="AC2174" s="405" t="s">
        <v>38142</v>
      </c>
      <c r="AD2174" s="406" t="s">
        <v>13552</v>
      </c>
      <c r="AE2174" s="406" t="s">
        <v>13490</v>
      </c>
      <c r="AF2174" s="406" t="s">
        <v>13317</v>
      </c>
      <c r="AG2174" s="406" t="s">
        <v>13317</v>
      </c>
      <c r="AH2174" s="418">
        <v>19.058964666681039</v>
      </c>
      <c r="AI2174" s="419">
        <v>104.95821033470099</v>
      </c>
      <c r="AJ2174" s="428">
        <v>1.71</v>
      </c>
      <c r="AK2174" s="428">
        <v>0</v>
      </c>
      <c r="AL2174" s="429">
        <v>1.71</v>
      </c>
      <c r="AM2174" s="407" t="s">
        <v>35597</v>
      </c>
    </row>
    <row r="2175" spans="2:39" ht="30" customHeight="1">
      <c r="B2175" s="130" t="s">
        <v>38143</v>
      </c>
      <c r="C2175" s="130" t="s">
        <v>13552</v>
      </c>
      <c r="D2175" s="130" t="s">
        <v>13490</v>
      </c>
      <c r="E2175" s="130" t="s">
        <v>13317</v>
      </c>
      <c r="F2175" s="130" t="s">
        <v>13317</v>
      </c>
      <c r="G2175" s="555">
        <v>19.061750555946539</v>
      </c>
      <c r="H2175" s="556">
        <v>104.955410767177</v>
      </c>
      <c r="I2175" s="523">
        <v>1.62</v>
      </c>
      <c r="J2175" s="523">
        <v>0</v>
      </c>
      <c r="K2175" s="232">
        <v>1.62</v>
      </c>
      <c r="L2175" s="523">
        <v>0</v>
      </c>
      <c r="M2175" s="231">
        <v>1.62</v>
      </c>
      <c r="N2175" s="233">
        <v>0</v>
      </c>
      <c r="O2175" s="233">
        <v>0</v>
      </c>
      <c r="P2175" s="231">
        <v>0</v>
      </c>
      <c r="Q2175" s="231">
        <v>0</v>
      </c>
      <c r="R2175" s="233">
        <v>0</v>
      </c>
      <c r="S2175" s="231">
        <v>0</v>
      </c>
      <c r="T2175" s="231">
        <v>43.869599999999998</v>
      </c>
      <c r="U2175" s="140" t="s">
        <v>12718</v>
      </c>
      <c r="V2175" s="141" t="s">
        <v>35965</v>
      </c>
      <c r="W2175" s="5" t="s">
        <v>11581</v>
      </c>
      <c r="X2175" s="7" t="b">
        <v>1</v>
      </c>
      <c r="Y2175" s="7">
        <v>0</v>
      </c>
      <c r="Z2175" s="7" t="b">
        <v>0</v>
      </c>
      <c r="AA2175" s="7" t="b">
        <v>1</v>
      </c>
      <c r="AC2175" s="405" t="s">
        <v>38143</v>
      </c>
      <c r="AD2175" s="406" t="s">
        <v>13552</v>
      </c>
      <c r="AE2175" s="406" t="s">
        <v>13490</v>
      </c>
      <c r="AF2175" s="406" t="s">
        <v>13317</v>
      </c>
      <c r="AG2175" s="406" t="s">
        <v>13317</v>
      </c>
      <c r="AH2175" s="418">
        <v>19.061750555946539</v>
      </c>
      <c r="AI2175" s="419">
        <v>104.955410767177</v>
      </c>
      <c r="AJ2175" s="428">
        <v>1.62</v>
      </c>
      <c r="AK2175" s="428">
        <v>0</v>
      </c>
      <c r="AL2175" s="429">
        <v>1.62</v>
      </c>
      <c r="AM2175" s="407" t="s">
        <v>35965</v>
      </c>
    </row>
    <row r="2176" spans="2:39" ht="30" customHeight="1">
      <c r="B2176" s="130" t="s">
        <v>38144</v>
      </c>
      <c r="C2176" s="130" t="s">
        <v>13552</v>
      </c>
      <c r="D2176" s="130" t="s">
        <v>13490</v>
      </c>
      <c r="E2176" s="130" t="s">
        <v>13317</v>
      </c>
      <c r="F2176" s="130" t="s">
        <v>13317</v>
      </c>
      <c r="G2176" s="555">
        <v>19.062772238212979</v>
      </c>
      <c r="H2176" s="556">
        <v>104.9547468920063</v>
      </c>
      <c r="I2176" s="523">
        <v>2.61</v>
      </c>
      <c r="J2176" s="523">
        <v>0</v>
      </c>
      <c r="K2176" s="232">
        <v>2.61</v>
      </c>
      <c r="L2176" s="523">
        <v>0</v>
      </c>
      <c r="M2176" s="231">
        <v>2.61</v>
      </c>
      <c r="N2176" s="233">
        <v>0</v>
      </c>
      <c r="O2176" s="233">
        <v>0</v>
      </c>
      <c r="P2176" s="231">
        <v>0</v>
      </c>
      <c r="Q2176" s="231">
        <v>0</v>
      </c>
      <c r="R2176" s="233">
        <v>0</v>
      </c>
      <c r="S2176" s="231">
        <v>0</v>
      </c>
      <c r="T2176" s="231">
        <v>70.678799999999995</v>
      </c>
      <c r="U2176" s="140" t="s">
        <v>12718</v>
      </c>
      <c r="V2176" s="141" t="s">
        <v>35671</v>
      </c>
      <c r="W2176" s="5" t="s">
        <v>11581</v>
      </c>
      <c r="X2176" s="7" t="b">
        <v>1</v>
      </c>
      <c r="Y2176" s="7">
        <v>0</v>
      </c>
      <c r="Z2176" s="7" t="b">
        <v>0</v>
      </c>
      <c r="AA2176" s="7" t="b">
        <v>1</v>
      </c>
      <c r="AC2176" s="405" t="s">
        <v>38144</v>
      </c>
      <c r="AD2176" s="406" t="s">
        <v>13552</v>
      </c>
      <c r="AE2176" s="406" t="s">
        <v>13490</v>
      </c>
      <c r="AF2176" s="406" t="s">
        <v>13317</v>
      </c>
      <c r="AG2176" s="406" t="s">
        <v>13317</v>
      </c>
      <c r="AH2176" s="418">
        <v>19.062772238212979</v>
      </c>
      <c r="AI2176" s="419">
        <v>104.9547468920063</v>
      </c>
      <c r="AJ2176" s="428">
        <v>2.61</v>
      </c>
      <c r="AK2176" s="428">
        <v>0</v>
      </c>
      <c r="AL2176" s="429">
        <v>2.61</v>
      </c>
      <c r="AM2176" s="407" t="s">
        <v>35671</v>
      </c>
    </row>
    <row r="2177" spans="2:39" ht="30" customHeight="1">
      <c r="B2177" s="130" t="s">
        <v>38145</v>
      </c>
      <c r="C2177" s="130" t="s">
        <v>13552</v>
      </c>
      <c r="D2177" s="130" t="s">
        <v>13490</v>
      </c>
      <c r="E2177" s="130" t="s">
        <v>13317</v>
      </c>
      <c r="F2177" s="130" t="s">
        <v>13317</v>
      </c>
      <c r="G2177" s="555">
        <v>19.059319236663111</v>
      </c>
      <c r="H2177" s="556">
        <v>104.9562439235917</v>
      </c>
      <c r="I2177" s="523">
        <v>1.97</v>
      </c>
      <c r="J2177" s="523">
        <v>0</v>
      </c>
      <c r="K2177" s="232">
        <v>1.97</v>
      </c>
      <c r="L2177" s="523">
        <v>0</v>
      </c>
      <c r="M2177" s="231">
        <v>1.97</v>
      </c>
      <c r="N2177" s="233">
        <v>0</v>
      </c>
      <c r="O2177" s="233">
        <v>0</v>
      </c>
      <c r="P2177" s="231">
        <v>0</v>
      </c>
      <c r="Q2177" s="231">
        <v>0</v>
      </c>
      <c r="R2177" s="233">
        <v>0</v>
      </c>
      <c r="S2177" s="231">
        <v>0</v>
      </c>
      <c r="T2177" s="231">
        <v>53.347599999999993</v>
      </c>
      <c r="U2177" s="140" t="s">
        <v>12718</v>
      </c>
      <c r="V2177" s="141" t="s">
        <v>35763</v>
      </c>
      <c r="W2177" s="5" t="s">
        <v>11581</v>
      </c>
      <c r="X2177" s="7" t="b">
        <v>1</v>
      </c>
      <c r="Y2177" s="7">
        <v>0</v>
      </c>
      <c r="Z2177" s="7" t="b">
        <v>0</v>
      </c>
      <c r="AA2177" s="7" t="b">
        <v>1</v>
      </c>
      <c r="AC2177" s="405" t="s">
        <v>38145</v>
      </c>
      <c r="AD2177" s="406" t="s">
        <v>13552</v>
      </c>
      <c r="AE2177" s="406" t="s">
        <v>13490</v>
      </c>
      <c r="AF2177" s="406" t="s">
        <v>13317</v>
      </c>
      <c r="AG2177" s="406" t="s">
        <v>13317</v>
      </c>
      <c r="AH2177" s="418">
        <v>19.059319236663111</v>
      </c>
      <c r="AI2177" s="419">
        <v>104.9562439235917</v>
      </c>
      <c r="AJ2177" s="428">
        <v>1.97</v>
      </c>
      <c r="AK2177" s="428">
        <v>0</v>
      </c>
      <c r="AL2177" s="429">
        <v>1.97</v>
      </c>
      <c r="AM2177" s="407" t="s">
        <v>35763</v>
      </c>
    </row>
    <row r="2178" spans="2:39" ht="30" customHeight="1">
      <c r="B2178" s="130" t="s">
        <v>38146</v>
      </c>
      <c r="C2178" s="130" t="s">
        <v>13552</v>
      </c>
      <c r="D2178" s="130" t="s">
        <v>13490</v>
      </c>
      <c r="E2178" s="130" t="s">
        <v>13317</v>
      </c>
      <c r="F2178" s="130" t="s">
        <v>13317</v>
      </c>
      <c r="G2178" s="555">
        <v>19.081948310656578</v>
      </c>
      <c r="H2178" s="556">
        <v>104.9592083471216</v>
      </c>
      <c r="I2178" s="523">
        <v>0.59</v>
      </c>
      <c r="J2178" s="523">
        <v>0</v>
      </c>
      <c r="K2178" s="232">
        <v>0.59</v>
      </c>
      <c r="L2178" s="523">
        <v>0</v>
      </c>
      <c r="M2178" s="231">
        <v>0.59</v>
      </c>
      <c r="N2178" s="233">
        <v>0</v>
      </c>
      <c r="O2178" s="233">
        <v>0</v>
      </c>
      <c r="P2178" s="231">
        <v>0</v>
      </c>
      <c r="Q2178" s="231">
        <v>0</v>
      </c>
      <c r="R2178" s="233">
        <v>0</v>
      </c>
      <c r="S2178" s="231">
        <v>0</v>
      </c>
      <c r="T2178" s="231">
        <v>15.9772</v>
      </c>
      <c r="U2178" s="140" t="s">
        <v>12718</v>
      </c>
      <c r="V2178" s="141" t="s">
        <v>35604</v>
      </c>
      <c r="W2178" s="5" t="s">
        <v>11581</v>
      </c>
      <c r="X2178" s="7" t="b">
        <v>1</v>
      </c>
      <c r="Y2178" s="7">
        <v>0</v>
      </c>
      <c r="Z2178" s="7" t="b">
        <v>0</v>
      </c>
      <c r="AA2178" s="7" t="b">
        <v>1</v>
      </c>
      <c r="AC2178" s="405" t="s">
        <v>38146</v>
      </c>
      <c r="AD2178" s="406" t="s">
        <v>13552</v>
      </c>
      <c r="AE2178" s="406" t="s">
        <v>13490</v>
      </c>
      <c r="AF2178" s="406" t="s">
        <v>13317</v>
      </c>
      <c r="AG2178" s="406" t="s">
        <v>13317</v>
      </c>
      <c r="AH2178" s="418">
        <v>19.081948310656578</v>
      </c>
      <c r="AI2178" s="419">
        <v>104.9592083471216</v>
      </c>
      <c r="AJ2178" s="428">
        <v>0.59</v>
      </c>
      <c r="AK2178" s="428">
        <v>0</v>
      </c>
      <c r="AL2178" s="429">
        <v>0.59</v>
      </c>
      <c r="AM2178" s="407" t="s">
        <v>35604</v>
      </c>
    </row>
    <row r="2179" spans="2:39" ht="30" customHeight="1">
      <c r="B2179" s="130" t="s">
        <v>38147</v>
      </c>
      <c r="C2179" s="130" t="s">
        <v>13552</v>
      </c>
      <c r="D2179" s="130" t="s">
        <v>13490</v>
      </c>
      <c r="E2179" s="130" t="s">
        <v>13317</v>
      </c>
      <c r="F2179" s="130" t="s">
        <v>13317</v>
      </c>
      <c r="G2179" s="555">
        <v>19.079596654788169</v>
      </c>
      <c r="H2179" s="556">
        <v>104.9534466584029</v>
      </c>
      <c r="I2179" s="523">
        <v>0.53</v>
      </c>
      <c r="J2179" s="523">
        <v>0</v>
      </c>
      <c r="K2179" s="232">
        <v>0.53</v>
      </c>
      <c r="L2179" s="523">
        <v>0</v>
      </c>
      <c r="M2179" s="231">
        <v>0.53</v>
      </c>
      <c r="N2179" s="233">
        <v>0</v>
      </c>
      <c r="O2179" s="233">
        <v>0</v>
      </c>
      <c r="P2179" s="231">
        <v>0</v>
      </c>
      <c r="Q2179" s="231">
        <v>0</v>
      </c>
      <c r="R2179" s="233">
        <v>0</v>
      </c>
      <c r="S2179" s="231">
        <v>0</v>
      </c>
      <c r="T2179" s="231">
        <v>14.352399999999999</v>
      </c>
      <c r="U2179" s="140" t="s">
        <v>12718</v>
      </c>
      <c r="V2179" s="141" t="s">
        <v>35650</v>
      </c>
      <c r="W2179" s="5" t="s">
        <v>11581</v>
      </c>
      <c r="X2179" s="7" t="b">
        <v>1</v>
      </c>
      <c r="Y2179" s="7">
        <v>0</v>
      </c>
      <c r="Z2179" s="7" t="b">
        <v>0</v>
      </c>
      <c r="AA2179" s="7" t="b">
        <v>1</v>
      </c>
      <c r="AC2179" s="405" t="s">
        <v>38147</v>
      </c>
      <c r="AD2179" s="406" t="s">
        <v>13552</v>
      </c>
      <c r="AE2179" s="406" t="s">
        <v>13490</v>
      </c>
      <c r="AF2179" s="406" t="s">
        <v>13317</v>
      </c>
      <c r="AG2179" s="406" t="s">
        <v>13317</v>
      </c>
      <c r="AH2179" s="418">
        <v>19.079596654788169</v>
      </c>
      <c r="AI2179" s="419">
        <v>104.9534466584029</v>
      </c>
      <c r="AJ2179" s="428">
        <v>0.53</v>
      </c>
      <c r="AK2179" s="428">
        <v>0</v>
      </c>
      <c r="AL2179" s="429">
        <v>0.53</v>
      </c>
      <c r="AM2179" s="407" t="s">
        <v>35650</v>
      </c>
    </row>
    <row r="2180" spans="2:39" ht="30" customHeight="1">
      <c r="B2180" s="130" t="s">
        <v>38148</v>
      </c>
      <c r="C2180" s="130" t="s">
        <v>13552</v>
      </c>
      <c r="D2180" s="130" t="s">
        <v>13490</v>
      </c>
      <c r="E2180" s="130" t="s">
        <v>13317</v>
      </c>
      <c r="F2180" s="130" t="s">
        <v>13317</v>
      </c>
      <c r="G2180" s="555">
        <v>19.07923754681347</v>
      </c>
      <c r="H2180" s="556">
        <v>104.9594710230425</v>
      </c>
      <c r="I2180" s="523">
        <v>0.52</v>
      </c>
      <c r="J2180" s="523">
        <v>0</v>
      </c>
      <c r="K2180" s="232">
        <v>0.52</v>
      </c>
      <c r="L2180" s="523">
        <v>0</v>
      </c>
      <c r="M2180" s="231">
        <v>0.52</v>
      </c>
      <c r="N2180" s="233">
        <v>0</v>
      </c>
      <c r="O2180" s="233">
        <v>0</v>
      </c>
      <c r="P2180" s="231">
        <v>0</v>
      </c>
      <c r="Q2180" s="231">
        <v>0</v>
      </c>
      <c r="R2180" s="233">
        <v>0</v>
      </c>
      <c r="S2180" s="231">
        <v>0</v>
      </c>
      <c r="T2180" s="231">
        <v>14.0816</v>
      </c>
      <c r="U2180" s="140" t="s">
        <v>12718</v>
      </c>
      <c r="V2180" s="141" t="s">
        <v>35704</v>
      </c>
      <c r="W2180" s="5" t="s">
        <v>11581</v>
      </c>
      <c r="X2180" s="7" t="b">
        <v>1</v>
      </c>
      <c r="Y2180" s="7">
        <v>0</v>
      </c>
      <c r="Z2180" s="7" t="b">
        <v>0</v>
      </c>
      <c r="AA2180" s="7" t="b">
        <v>1</v>
      </c>
      <c r="AC2180" s="405" t="s">
        <v>38148</v>
      </c>
      <c r="AD2180" s="406" t="s">
        <v>13552</v>
      </c>
      <c r="AE2180" s="406" t="s">
        <v>13490</v>
      </c>
      <c r="AF2180" s="406" t="s">
        <v>13317</v>
      </c>
      <c r="AG2180" s="406" t="s">
        <v>13317</v>
      </c>
      <c r="AH2180" s="418">
        <v>19.07923754681347</v>
      </c>
      <c r="AI2180" s="419">
        <v>104.9594710230425</v>
      </c>
      <c r="AJ2180" s="428">
        <v>0.52</v>
      </c>
      <c r="AK2180" s="428">
        <v>0</v>
      </c>
      <c r="AL2180" s="429">
        <v>0.52</v>
      </c>
      <c r="AM2180" s="407" t="s">
        <v>35704</v>
      </c>
    </row>
    <row r="2181" spans="2:39" ht="30" customHeight="1">
      <c r="B2181" s="130" t="s">
        <v>38149</v>
      </c>
      <c r="C2181" s="130" t="s">
        <v>13552</v>
      </c>
      <c r="D2181" s="130" t="s">
        <v>13490</v>
      </c>
      <c r="E2181" s="130" t="s">
        <v>13317</v>
      </c>
      <c r="F2181" s="130" t="s">
        <v>13317</v>
      </c>
      <c r="G2181" s="555">
        <v>19.078044338002059</v>
      </c>
      <c r="H2181" s="556">
        <v>104.9600016784772</v>
      </c>
      <c r="I2181" s="523">
        <v>0.53</v>
      </c>
      <c r="J2181" s="523">
        <v>0</v>
      </c>
      <c r="K2181" s="232">
        <v>0.53</v>
      </c>
      <c r="L2181" s="523">
        <v>0</v>
      </c>
      <c r="M2181" s="231">
        <v>0.53</v>
      </c>
      <c r="N2181" s="233">
        <v>0</v>
      </c>
      <c r="O2181" s="233">
        <v>0</v>
      </c>
      <c r="P2181" s="231">
        <v>0</v>
      </c>
      <c r="Q2181" s="231">
        <v>0</v>
      </c>
      <c r="R2181" s="233">
        <v>0</v>
      </c>
      <c r="S2181" s="231">
        <v>0</v>
      </c>
      <c r="T2181" s="231">
        <v>14.352399999999999</v>
      </c>
      <c r="U2181" s="140" t="s">
        <v>12718</v>
      </c>
      <c r="V2181" s="141" t="s">
        <v>35802</v>
      </c>
      <c r="W2181" s="5" t="s">
        <v>11581</v>
      </c>
      <c r="X2181" s="7" t="b">
        <v>1</v>
      </c>
      <c r="Y2181" s="7">
        <v>0</v>
      </c>
      <c r="Z2181" s="7" t="b">
        <v>0</v>
      </c>
      <c r="AA2181" s="7" t="b">
        <v>1</v>
      </c>
      <c r="AC2181" s="405" t="s">
        <v>38149</v>
      </c>
      <c r="AD2181" s="406" t="s">
        <v>13552</v>
      </c>
      <c r="AE2181" s="406" t="s">
        <v>13490</v>
      </c>
      <c r="AF2181" s="406" t="s">
        <v>13317</v>
      </c>
      <c r="AG2181" s="406" t="s">
        <v>13317</v>
      </c>
      <c r="AH2181" s="418">
        <v>19.078044338002059</v>
      </c>
      <c r="AI2181" s="419">
        <v>104.9600016784772</v>
      </c>
      <c r="AJ2181" s="428">
        <v>0.53</v>
      </c>
      <c r="AK2181" s="428">
        <v>0</v>
      </c>
      <c r="AL2181" s="429">
        <v>0.53</v>
      </c>
      <c r="AM2181" s="407" t="s">
        <v>35802</v>
      </c>
    </row>
    <row r="2182" spans="2:39" ht="30" customHeight="1">
      <c r="B2182" s="130" t="s">
        <v>38150</v>
      </c>
      <c r="C2182" s="130" t="s">
        <v>13552</v>
      </c>
      <c r="D2182" s="130" t="s">
        <v>13490</v>
      </c>
      <c r="E2182" s="130" t="s">
        <v>13317</v>
      </c>
      <c r="F2182" s="130" t="s">
        <v>13317</v>
      </c>
      <c r="G2182" s="555">
        <v>19.068258662533701</v>
      </c>
      <c r="H2182" s="556">
        <v>104.9527201534023</v>
      </c>
      <c r="I2182" s="523">
        <v>0.77</v>
      </c>
      <c r="J2182" s="523">
        <v>0</v>
      </c>
      <c r="K2182" s="232">
        <v>0.77</v>
      </c>
      <c r="L2182" s="523">
        <v>0</v>
      </c>
      <c r="M2182" s="231">
        <v>0.77</v>
      </c>
      <c r="N2182" s="233">
        <v>0</v>
      </c>
      <c r="O2182" s="233">
        <v>0</v>
      </c>
      <c r="P2182" s="231">
        <v>0</v>
      </c>
      <c r="Q2182" s="231">
        <v>0</v>
      </c>
      <c r="R2182" s="233">
        <v>0</v>
      </c>
      <c r="S2182" s="231">
        <v>0</v>
      </c>
      <c r="T2182" s="231">
        <v>20.851600000000001</v>
      </c>
      <c r="U2182" s="140" t="s">
        <v>12718</v>
      </c>
      <c r="V2182" s="141" t="s">
        <v>35868</v>
      </c>
      <c r="W2182" s="5" t="s">
        <v>11581</v>
      </c>
      <c r="X2182" s="7" t="b">
        <v>1</v>
      </c>
      <c r="Y2182" s="7">
        <v>0</v>
      </c>
      <c r="Z2182" s="7" t="b">
        <v>0</v>
      </c>
      <c r="AA2182" s="7" t="b">
        <v>1</v>
      </c>
      <c r="AC2182" s="405" t="s">
        <v>38150</v>
      </c>
      <c r="AD2182" s="406" t="s">
        <v>13552</v>
      </c>
      <c r="AE2182" s="406" t="s">
        <v>13490</v>
      </c>
      <c r="AF2182" s="406" t="s">
        <v>13317</v>
      </c>
      <c r="AG2182" s="406" t="s">
        <v>13317</v>
      </c>
      <c r="AH2182" s="418">
        <v>19.068258662533701</v>
      </c>
      <c r="AI2182" s="419">
        <v>104.9527201534023</v>
      </c>
      <c r="AJ2182" s="428">
        <v>0.77</v>
      </c>
      <c r="AK2182" s="428">
        <v>0</v>
      </c>
      <c r="AL2182" s="429">
        <v>0.77</v>
      </c>
      <c r="AM2182" s="407" t="s">
        <v>35868</v>
      </c>
    </row>
    <row r="2183" spans="2:39" ht="30" customHeight="1">
      <c r="B2183" s="130" t="s">
        <v>38151</v>
      </c>
      <c r="C2183" s="130" t="s">
        <v>13552</v>
      </c>
      <c r="D2183" s="130" t="s">
        <v>13490</v>
      </c>
      <c r="E2183" s="130" t="s">
        <v>13317</v>
      </c>
      <c r="F2183" s="130" t="s">
        <v>13317</v>
      </c>
      <c r="G2183" s="555">
        <v>19.07982842495667</v>
      </c>
      <c r="H2183" s="556">
        <v>104.95626929629231</v>
      </c>
      <c r="I2183" s="523">
        <v>0.96</v>
      </c>
      <c r="J2183" s="523">
        <v>0</v>
      </c>
      <c r="K2183" s="232">
        <v>0.96</v>
      </c>
      <c r="L2183" s="523">
        <v>0</v>
      </c>
      <c r="M2183" s="231">
        <v>0.96</v>
      </c>
      <c r="N2183" s="233">
        <v>0</v>
      </c>
      <c r="O2183" s="233">
        <v>0</v>
      </c>
      <c r="P2183" s="231">
        <v>0</v>
      </c>
      <c r="Q2183" s="231">
        <v>0</v>
      </c>
      <c r="R2183" s="233">
        <v>0</v>
      </c>
      <c r="S2183" s="231">
        <v>0</v>
      </c>
      <c r="T2183" s="231">
        <v>25.9968</v>
      </c>
      <c r="U2183" s="140" t="s">
        <v>12718</v>
      </c>
      <c r="V2183" s="141" t="s">
        <v>35868</v>
      </c>
      <c r="W2183" s="5" t="s">
        <v>11581</v>
      </c>
      <c r="X2183" s="7" t="b">
        <v>1</v>
      </c>
      <c r="Y2183" s="7">
        <v>0</v>
      </c>
      <c r="Z2183" s="7" t="b">
        <v>0</v>
      </c>
      <c r="AA2183" s="7" t="b">
        <v>1</v>
      </c>
      <c r="AC2183" s="405" t="s">
        <v>38151</v>
      </c>
      <c r="AD2183" s="406" t="s">
        <v>13552</v>
      </c>
      <c r="AE2183" s="406" t="s">
        <v>13490</v>
      </c>
      <c r="AF2183" s="406" t="s">
        <v>13317</v>
      </c>
      <c r="AG2183" s="406" t="s">
        <v>13317</v>
      </c>
      <c r="AH2183" s="418">
        <v>19.07982842495667</v>
      </c>
      <c r="AI2183" s="419">
        <v>104.95626929629231</v>
      </c>
      <c r="AJ2183" s="428">
        <v>0.96</v>
      </c>
      <c r="AK2183" s="428">
        <v>0</v>
      </c>
      <c r="AL2183" s="429">
        <v>0.96</v>
      </c>
      <c r="AM2183" s="407" t="s">
        <v>35868</v>
      </c>
    </row>
    <row r="2184" spans="2:39" ht="30" customHeight="1">
      <c r="B2184" s="130" t="s">
        <v>38152</v>
      </c>
      <c r="C2184" s="130" t="s">
        <v>13552</v>
      </c>
      <c r="D2184" s="130" t="s">
        <v>13490</v>
      </c>
      <c r="E2184" s="130" t="s">
        <v>13317</v>
      </c>
      <c r="F2184" s="130" t="s">
        <v>13317</v>
      </c>
      <c r="G2184" s="555">
        <v>19.075673177630058</v>
      </c>
      <c r="H2184" s="556">
        <v>104.9555514549693</v>
      </c>
      <c r="I2184" s="523">
        <v>1.33</v>
      </c>
      <c r="J2184" s="523">
        <v>0</v>
      </c>
      <c r="K2184" s="232">
        <v>1.33</v>
      </c>
      <c r="L2184" s="523">
        <v>0</v>
      </c>
      <c r="M2184" s="231">
        <v>1.33</v>
      </c>
      <c r="N2184" s="233">
        <v>0</v>
      </c>
      <c r="O2184" s="233">
        <v>0</v>
      </c>
      <c r="P2184" s="231">
        <v>0</v>
      </c>
      <c r="Q2184" s="231">
        <v>0</v>
      </c>
      <c r="R2184" s="233">
        <v>0</v>
      </c>
      <c r="S2184" s="231">
        <v>0</v>
      </c>
      <c r="T2184" s="231">
        <v>36.016399999999997</v>
      </c>
      <c r="U2184" s="140" t="s">
        <v>12718</v>
      </c>
      <c r="V2184" s="141" t="s">
        <v>35882</v>
      </c>
      <c r="W2184" s="5" t="s">
        <v>11581</v>
      </c>
      <c r="X2184" s="7" t="b">
        <v>1</v>
      </c>
      <c r="Y2184" s="7">
        <v>0</v>
      </c>
      <c r="Z2184" s="7" t="b">
        <v>0</v>
      </c>
      <c r="AA2184" s="7" t="b">
        <v>1</v>
      </c>
      <c r="AC2184" s="405" t="s">
        <v>38152</v>
      </c>
      <c r="AD2184" s="406" t="s">
        <v>13552</v>
      </c>
      <c r="AE2184" s="406" t="s">
        <v>13490</v>
      </c>
      <c r="AF2184" s="406" t="s">
        <v>13317</v>
      </c>
      <c r="AG2184" s="406" t="s">
        <v>13317</v>
      </c>
      <c r="AH2184" s="418">
        <v>19.075673177630058</v>
      </c>
      <c r="AI2184" s="419">
        <v>104.9555514549693</v>
      </c>
      <c r="AJ2184" s="428">
        <v>1.33</v>
      </c>
      <c r="AK2184" s="428">
        <v>0</v>
      </c>
      <c r="AL2184" s="429">
        <v>1.33</v>
      </c>
      <c r="AM2184" s="407" t="s">
        <v>35882</v>
      </c>
    </row>
    <row r="2185" spans="2:39" ht="30" customHeight="1">
      <c r="B2185" s="130" t="s">
        <v>38153</v>
      </c>
      <c r="C2185" s="130" t="s">
        <v>13552</v>
      </c>
      <c r="D2185" s="130" t="s">
        <v>13490</v>
      </c>
      <c r="E2185" s="130" t="s">
        <v>13317</v>
      </c>
      <c r="F2185" s="130" t="s">
        <v>13317</v>
      </c>
      <c r="G2185" s="555">
        <v>19.080448780670331</v>
      </c>
      <c r="H2185" s="556">
        <v>104.9589783943357</v>
      </c>
      <c r="I2185" s="523">
        <v>1.49</v>
      </c>
      <c r="J2185" s="523">
        <v>0</v>
      </c>
      <c r="K2185" s="232">
        <v>1.49</v>
      </c>
      <c r="L2185" s="523">
        <v>0</v>
      </c>
      <c r="M2185" s="231">
        <v>1.49</v>
      </c>
      <c r="N2185" s="233">
        <v>0</v>
      </c>
      <c r="O2185" s="233">
        <v>0</v>
      </c>
      <c r="P2185" s="231">
        <v>0</v>
      </c>
      <c r="Q2185" s="231">
        <v>0</v>
      </c>
      <c r="R2185" s="233">
        <v>0</v>
      </c>
      <c r="S2185" s="231">
        <v>0</v>
      </c>
      <c r="T2185" s="231">
        <v>40.349200000000003</v>
      </c>
      <c r="U2185" s="140" t="s">
        <v>12718</v>
      </c>
      <c r="V2185" s="141" t="s">
        <v>35883</v>
      </c>
      <c r="W2185" s="5" t="s">
        <v>11581</v>
      </c>
      <c r="X2185" s="7" t="b">
        <v>1</v>
      </c>
      <c r="Y2185" s="7">
        <v>0</v>
      </c>
      <c r="Z2185" s="7" t="b">
        <v>0</v>
      </c>
      <c r="AA2185" s="7" t="b">
        <v>1</v>
      </c>
      <c r="AC2185" s="405" t="s">
        <v>38153</v>
      </c>
      <c r="AD2185" s="406" t="s">
        <v>13552</v>
      </c>
      <c r="AE2185" s="406" t="s">
        <v>13490</v>
      </c>
      <c r="AF2185" s="406" t="s">
        <v>13317</v>
      </c>
      <c r="AG2185" s="406" t="s">
        <v>13317</v>
      </c>
      <c r="AH2185" s="418">
        <v>19.080448780670331</v>
      </c>
      <c r="AI2185" s="419">
        <v>104.9589783943357</v>
      </c>
      <c r="AJ2185" s="428">
        <v>1.49</v>
      </c>
      <c r="AK2185" s="428">
        <v>0</v>
      </c>
      <c r="AL2185" s="429">
        <v>1.49</v>
      </c>
      <c r="AM2185" s="407" t="s">
        <v>35883</v>
      </c>
    </row>
    <row r="2186" spans="2:39" ht="30" customHeight="1">
      <c r="B2186" s="130" t="s">
        <v>38154</v>
      </c>
      <c r="C2186" s="130" t="s">
        <v>13552</v>
      </c>
      <c r="D2186" s="130" t="s">
        <v>13490</v>
      </c>
      <c r="E2186" s="130" t="s">
        <v>13317</v>
      </c>
      <c r="F2186" s="130" t="s">
        <v>13317</v>
      </c>
      <c r="G2186" s="555">
        <v>19.076264088453168</v>
      </c>
      <c r="H2186" s="556">
        <v>104.9603320286693</v>
      </c>
      <c r="I2186" s="523">
        <v>0.99</v>
      </c>
      <c r="J2186" s="523">
        <v>0</v>
      </c>
      <c r="K2186" s="232">
        <v>0.99</v>
      </c>
      <c r="L2186" s="523">
        <v>0</v>
      </c>
      <c r="M2186" s="231">
        <v>0.99</v>
      </c>
      <c r="N2186" s="233">
        <v>0</v>
      </c>
      <c r="O2186" s="233">
        <v>0</v>
      </c>
      <c r="P2186" s="231">
        <v>0</v>
      </c>
      <c r="Q2186" s="231">
        <v>0</v>
      </c>
      <c r="R2186" s="233">
        <v>0</v>
      </c>
      <c r="S2186" s="231">
        <v>0</v>
      </c>
      <c r="T2186" s="231">
        <v>26.809200000000001</v>
      </c>
      <c r="U2186" s="140" t="s">
        <v>12718</v>
      </c>
      <c r="V2186" s="141" t="s">
        <v>35885</v>
      </c>
      <c r="W2186" s="5" t="s">
        <v>11581</v>
      </c>
      <c r="X2186" s="7" t="b">
        <v>1</v>
      </c>
      <c r="Y2186" s="7">
        <v>0</v>
      </c>
      <c r="Z2186" s="7" t="b">
        <v>0</v>
      </c>
      <c r="AA2186" s="7" t="b">
        <v>1</v>
      </c>
      <c r="AC2186" s="405" t="s">
        <v>38154</v>
      </c>
      <c r="AD2186" s="406" t="s">
        <v>13552</v>
      </c>
      <c r="AE2186" s="406" t="s">
        <v>13490</v>
      </c>
      <c r="AF2186" s="406" t="s">
        <v>13317</v>
      </c>
      <c r="AG2186" s="406" t="s">
        <v>13317</v>
      </c>
      <c r="AH2186" s="418">
        <v>19.076264088453168</v>
      </c>
      <c r="AI2186" s="419">
        <v>104.9603320286693</v>
      </c>
      <c r="AJ2186" s="428">
        <v>0.99</v>
      </c>
      <c r="AK2186" s="428">
        <v>0</v>
      </c>
      <c r="AL2186" s="429">
        <v>0.99</v>
      </c>
      <c r="AM2186" s="407" t="s">
        <v>35885</v>
      </c>
    </row>
    <row r="2187" spans="2:39" ht="30" customHeight="1">
      <c r="B2187" s="130" t="s">
        <v>38155</v>
      </c>
      <c r="C2187" s="130" t="s">
        <v>13552</v>
      </c>
      <c r="D2187" s="130" t="s">
        <v>13490</v>
      </c>
      <c r="E2187" s="130" t="s">
        <v>13317</v>
      </c>
      <c r="F2187" s="130" t="s">
        <v>13317</v>
      </c>
      <c r="G2187" s="555">
        <v>19.07939830663085</v>
      </c>
      <c r="H2187" s="556">
        <v>104.95306630203881</v>
      </c>
      <c r="I2187" s="523">
        <v>0.83</v>
      </c>
      <c r="J2187" s="523">
        <v>0</v>
      </c>
      <c r="K2187" s="232">
        <v>0.83</v>
      </c>
      <c r="L2187" s="523">
        <v>0</v>
      </c>
      <c r="M2187" s="231">
        <v>0.83</v>
      </c>
      <c r="N2187" s="233">
        <v>0</v>
      </c>
      <c r="O2187" s="233">
        <v>0</v>
      </c>
      <c r="P2187" s="231">
        <v>0</v>
      </c>
      <c r="Q2187" s="231">
        <v>0</v>
      </c>
      <c r="R2187" s="233">
        <v>0</v>
      </c>
      <c r="S2187" s="231">
        <v>0</v>
      </c>
      <c r="T2187" s="231">
        <v>22.476400000000002</v>
      </c>
      <c r="U2187" s="140" t="s">
        <v>12718</v>
      </c>
      <c r="V2187" s="141" t="s">
        <v>35906</v>
      </c>
      <c r="W2187" s="5" t="s">
        <v>11581</v>
      </c>
      <c r="X2187" s="7" t="b">
        <v>1</v>
      </c>
      <c r="Y2187" s="7">
        <v>0</v>
      </c>
      <c r="Z2187" s="7" t="b">
        <v>0</v>
      </c>
      <c r="AA2187" s="7" t="b">
        <v>1</v>
      </c>
      <c r="AC2187" s="405" t="s">
        <v>38155</v>
      </c>
      <c r="AD2187" s="406" t="s">
        <v>13552</v>
      </c>
      <c r="AE2187" s="406" t="s">
        <v>13490</v>
      </c>
      <c r="AF2187" s="406" t="s">
        <v>13317</v>
      </c>
      <c r="AG2187" s="406" t="s">
        <v>13317</v>
      </c>
      <c r="AH2187" s="418">
        <v>19.07939830663085</v>
      </c>
      <c r="AI2187" s="419">
        <v>104.95306630203881</v>
      </c>
      <c r="AJ2187" s="428">
        <v>0.83</v>
      </c>
      <c r="AK2187" s="428">
        <v>0</v>
      </c>
      <c r="AL2187" s="429">
        <v>0.83</v>
      </c>
      <c r="AM2187" s="407" t="s">
        <v>35906</v>
      </c>
    </row>
    <row r="2188" spans="2:39" ht="30" customHeight="1">
      <c r="B2188" s="130" t="s">
        <v>38156</v>
      </c>
      <c r="C2188" s="130" t="s">
        <v>13552</v>
      </c>
      <c r="D2188" s="130" t="s">
        <v>13490</v>
      </c>
      <c r="E2188" s="130" t="s">
        <v>13317</v>
      </c>
      <c r="F2188" s="130" t="s">
        <v>13317</v>
      </c>
      <c r="G2188" s="555">
        <v>19.078825234596351</v>
      </c>
      <c r="H2188" s="556">
        <v>104.95655313906509</v>
      </c>
      <c r="I2188" s="523">
        <v>0.38</v>
      </c>
      <c r="J2188" s="523">
        <v>0</v>
      </c>
      <c r="K2188" s="232">
        <v>0.38</v>
      </c>
      <c r="L2188" s="523">
        <v>0</v>
      </c>
      <c r="M2188" s="231">
        <v>0.38</v>
      </c>
      <c r="N2188" s="233">
        <v>0</v>
      </c>
      <c r="O2188" s="233">
        <v>0</v>
      </c>
      <c r="P2188" s="231">
        <v>0</v>
      </c>
      <c r="Q2188" s="231">
        <v>0</v>
      </c>
      <c r="R2188" s="233">
        <v>0</v>
      </c>
      <c r="S2188" s="231">
        <v>0</v>
      </c>
      <c r="T2188" s="231">
        <v>10.2904</v>
      </c>
      <c r="U2188" s="140" t="s">
        <v>12718</v>
      </c>
      <c r="V2188" s="141" t="s">
        <v>35910</v>
      </c>
      <c r="W2188" s="5" t="s">
        <v>11581</v>
      </c>
      <c r="X2188" s="7" t="b">
        <v>1</v>
      </c>
      <c r="Y2188" s="7">
        <v>0</v>
      </c>
      <c r="Z2188" s="7" t="b">
        <v>0</v>
      </c>
      <c r="AA2188" s="7" t="b">
        <v>1</v>
      </c>
      <c r="AC2188" s="405" t="s">
        <v>38156</v>
      </c>
      <c r="AD2188" s="406" t="s">
        <v>13552</v>
      </c>
      <c r="AE2188" s="406" t="s">
        <v>13490</v>
      </c>
      <c r="AF2188" s="406" t="s">
        <v>13317</v>
      </c>
      <c r="AG2188" s="406" t="s">
        <v>13317</v>
      </c>
      <c r="AH2188" s="418">
        <v>19.078825234596351</v>
      </c>
      <c r="AI2188" s="419">
        <v>104.95655313906509</v>
      </c>
      <c r="AJ2188" s="428">
        <v>0.38</v>
      </c>
      <c r="AK2188" s="428">
        <v>0</v>
      </c>
      <c r="AL2188" s="429">
        <v>0.38</v>
      </c>
      <c r="AM2188" s="407" t="s">
        <v>35910</v>
      </c>
    </row>
    <row r="2189" spans="2:39" ht="30" customHeight="1">
      <c r="B2189" s="130" t="s">
        <v>38157</v>
      </c>
      <c r="C2189" s="130" t="s">
        <v>13552</v>
      </c>
      <c r="D2189" s="130" t="s">
        <v>13490</v>
      </c>
      <c r="E2189" s="130" t="s">
        <v>13317</v>
      </c>
      <c r="F2189" s="130" t="s">
        <v>13317</v>
      </c>
      <c r="G2189" s="555">
        <v>19.076729249681339</v>
      </c>
      <c r="H2189" s="556">
        <v>104.9564555141157</v>
      </c>
      <c r="I2189" s="523">
        <v>0.82</v>
      </c>
      <c r="J2189" s="523">
        <v>0</v>
      </c>
      <c r="K2189" s="232">
        <v>0.82</v>
      </c>
      <c r="L2189" s="523">
        <v>0</v>
      </c>
      <c r="M2189" s="231">
        <v>0.82</v>
      </c>
      <c r="N2189" s="233">
        <v>0</v>
      </c>
      <c r="O2189" s="233">
        <v>0</v>
      </c>
      <c r="P2189" s="231">
        <v>0</v>
      </c>
      <c r="Q2189" s="231">
        <v>0</v>
      </c>
      <c r="R2189" s="233">
        <v>0</v>
      </c>
      <c r="S2189" s="231">
        <v>0</v>
      </c>
      <c r="T2189" s="231">
        <v>22.2056</v>
      </c>
      <c r="U2189" s="140" t="s">
        <v>12718</v>
      </c>
      <c r="V2189" s="141" t="s">
        <v>35917</v>
      </c>
      <c r="W2189" s="5" t="s">
        <v>11581</v>
      </c>
      <c r="X2189" s="7" t="b">
        <v>1</v>
      </c>
      <c r="Y2189" s="7">
        <v>0</v>
      </c>
      <c r="Z2189" s="7" t="b">
        <v>0</v>
      </c>
      <c r="AA2189" s="7" t="b">
        <v>1</v>
      </c>
      <c r="AC2189" s="405" t="s">
        <v>38157</v>
      </c>
      <c r="AD2189" s="406" t="s">
        <v>13552</v>
      </c>
      <c r="AE2189" s="406" t="s">
        <v>13490</v>
      </c>
      <c r="AF2189" s="406" t="s">
        <v>13317</v>
      </c>
      <c r="AG2189" s="406" t="s">
        <v>13317</v>
      </c>
      <c r="AH2189" s="418">
        <v>19.076729249681339</v>
      </c>
      <c r="AI2189" s="419">
        <v>104.9564555141157</v>
      </c>
      <c r="AJ2189" s="428">
        <v>0.82</v>
      </c>
      <c r="AK2189" s="428">
        <v>0</v>
      </c>
      <c r="AL2189" s="429">
        <v>0.82</v>
      </c>
      <c r="AM2189" s="407" t="s">
        <v>35917</v>
      </c>
    </row>
    <row r="2190" spans="2:39" ht="30" customHeight="1">
      <c r="B2190" s="130" t="s">
        <v>38158</v>
      </c>
      <c r="C2190" s="130" t="s">
        <v>13552</v>
      </c>
      <c r="D2190" s="130" t="s">
        <v>13490</v>
      </c>
      <c r="E2190" s="130" t="s">
        <v>13317</v>
      </c>
      <c r="F2190" s="130" t="s">
        <v>13317</v>
      </c>
      <c r="G2190" s="555">
        <v>19.07698045295794</v>
      </c>
      <c r="H2190" s="556">
        <v>104.95803327599501</v>
      </c>
      <c r="I2190" s="523">
        <v>0.62</v>
      </c>
      <c r="J2190" s="523">
        <v>0</v>
      </c>
      <c r="K2190" s="232">
        <v>0.62</v>
      </c>
      <c r="L2190" s="523">
        <v>0</v>
      </c>
      <c r="M2190" s="231">
        <v>0.62</v>
      </c>
      <c r="N2190" s="233">
        <v>0</v>
      </c>
      <c r="O2190" s="233">
        <v>0</v>
      </c>
      <c r="P2190" s="231">
        <v>0</v>
      </c>
      <c r="Q2190" s="231">
        <v>0</v>
      </c>
      <c r="R2190" s="233">
        <v>0</v>
      </c>
      <c r="S2190" s="231">
        <v>0</v>
      </c>
      <c r="T2190" s="231">
        <v>16.7896</v>
      </c>
      <c r="U2190" s="140" t="s">
        <v>12718</v>
      </c>
      <c r="V2190" s="141" t="s">
        <v>35966</v>
      </c>
      <c r="W2190" s="5" t="s">
        <v>11581</v>
      </c>
      <c r="X2190" s="7" t="b">
        <v>1</v>
      </c>
      <c r="Y2190" s="7">
        <v>0</v>
      </c>
      <c r="Z2190" s="7" t="b">
        <v>0</v>
      </c>
      <c r="AA2190" s="7" t="b">
        <v>1</v>
      </c>
      <c r="AC2190" s="405" t="s">
        <v>38158</v>
      </c>
      <c r="AD2190" s="406" t="s">
        <v>13552</v>
      </c>
      <c r="AE2190" s="406" t="s">
        <v>13490</v>
      </c>
      <c r="AF2190" s="406" t="s">
        <v>13317</v>
      </c>
      <c r="AG2190" s="406" t="s">
        <v>13317</v>
      </c>
      <c r="AH2190" s="418">
        <v>19.07698045295794</v>
      </c>
      <c r="AI2190" s="419">
        <v>104.95803327599501</v>
      </c>
      <c r="AJ2190" s="428">
        <v>0.62</v>
      </c>
      <c r="AK2190" s="428">
        <v>0</v>
      </c>
      <c r="AL2190" s="429">
        <v>0.62</v>
      </c>
      <c r="AM2190" s="407" t="s">
        <v>35966</v>
      </c>
    </row>
    <row r="2191" spans="2:39" ht="30" customHeight="1">
      <c r="B2191" s="130" t="s">
        <v>38159</v>
      </c>
      <c r="C2191" s="130" t="s">
        <v>13552</v>
      </c>
      <c r="D2191" s="130" t="s">
        <v>13490</v>
      </c>
      <c r="E2191" s="130" t="s">
        <v>13317</v>
      </c>
      <c r="F2191" s="130" t="s">
        <v>13317</v>
      </c>
      <c r="G2191" s="555">
        <v>19.078472490812601</v>
      </c>
      <c r="H2191" s="556">
        <v>104.95689480263</v>
      </c>
      <c r="I2191" s="523">
        <v>0.53</v>
      </c>
      <c r="J2191" s="523">
        <v>0</v>
      </c>
      <c r="K2191" s="232">
        <v>0.53</v>
      </c>
      <c r="L2191" s="523">
        <v>0</v>
      </c>
      <c r="M2191" s="231">
        <v>0.53</v>
      </c>
      <c r="N2191" s="233">
        <v>0</v>
      </c>
      <c r="O2191" s="233">
        <v>0</v>
      </c>
      <c r="P2191" s="231">
        <v>0</v>
      </c>
      <c r="Q2191" s="231">
        <v>0</v>
      </c>
      <c r="R2191" s="233">
        <v>0</v>
      </c>
      <c r="S2191" s="231">
        <v>0</v>
      </c>
      <c r="T2191" s="231">
        <v>14.352399999999999</v>
      </c>
      <c r="U2191" s="140" t="s">
        <v>12718</v>
      </c>
      <c r="V2191" s="141" t="s">
        <v>35935</v>
      </c>
      <c r="W2191" s="5" t="s">
        <v>11581</v>
      </c>
      <c r="X2191" s="7" t="b">
        <v>1</v>
      </c>
      <c r="Y2191" s="7">
        <v>0</v>
      </c>
      <c r="Z2191" s="7" t="b">
        <v>0</v>
      </c>
      <c r="AA2191" s="7" t="b">
        <v>1</v>
      </c>
      <c r="AC2191" s="405" t="s">
        <v>38159</v>
      </c>
      <c r="AD2191" s="406" t="s">
        <v>13552</v>
      </c>
      <c r="AE2191" s="406" t="s">
        <v>13490</v>
      </c>
      <c r="AF2191" s="406" t="s">
        <v>13317</v>
      </c>
      <c r="AG2191" s="406" t="s">
        <v>13317</v>
      </c>
      <c r="AH2191" s="418">
        <v>19.078472490812601</v>
      </c>
      <c r="AI2191" s="419">
        <v>104.95689480263</v>
      </c>
      <c r="AJ2191" s="428">
        <v>0.53</v>
      </c>
      <c r="AK2191" s="428">
        <v>0</v>
      </c>
      <c r="AL2191" s="429">
        <v>0.53</v>
      </c>
      <c r="AM2191" s="407" t="s">
        <v>35935</v>
      </c>
    </row>
    <row r="2192" spans="2:39" ht="30" customHeight="1">
      <c r="B2192" s="130" t="s">
        <v>38160</v>
      </c>
      <c r="C2192" s="130" t="s">
        <v>13552</v>
      </c>
      <c r="D2192" s="130" t="s">
        <v>13490</v>
      </c>
      <c r="E2192" s="130" t="s">
        <v>13317</v>
      </c>
      <c r="F2192" s="130" t="s">
        <v>13317</v>
      </c>
      <c r="G2192" s="555">
        <v>19.07728575467079</v>
      </c>
      <c r="H2192" s="556">
        <v>104.9596966351355</v>
      </c>
      <c r="I2192" s="523">
        <v>0.86</v>
      </c>
      <c r="J2192" s="523">
        <v>0</v>
      </c>
      <c r="K2192" s="232">
        <v>0.86</v>
      </c>
      <c r="L2192" s="523">
        <v>0</v>
      </c>
      <c r="M2192" s="231">
        <v>0.86</v>
      </c>
      <c r="N2192" s="233">
        <v>0</v>
      </c>
      <c r="O2192" s="233">
        <v>0</v>
      </c>
      <c r="P2192" s="231">
        <v>0</v>
      </c>
      <c r="Q2192" s="231">
        <v>0</v>
      </c>
      <c r="R2192" s="233">
        <v>0</v>
      </c>
      <c r="S2192" s="231">
        <v>0</v>
      </c>
      <c r="T2192" s="231">
        <v>23.288799999999998</v>
      </c>
      <c r="U2192" s="140" t="s">
        <v>12718</v>
      </c>
      <c r="V2192" s="141" t="s">
        <v>35936</v>
      </c>
      <c r="W2192" s="5" t="s">
        <v>11581</v>
      </c>
      <c r="X2192" s="7" t="b">
        <v>1</v>
      </c>
      <c r="Y2192" s="7">
        <v>0</v>
      </c>
      <c r="Z2192" s="7" t="b">
        <v>0</v>
      </c>
      <c r="AA2192" s="7" t="b">
        <v>1</v>
      </c>
      <c r="AC2192" s="405" t="s">
        <v>38160</v>
      </c>
      <c r="AD2192" s="406" t="s">
        <v>13552</v>
      </c>
      <c r="AE2192" s="406" t="s">
        <v>13490</v>
      </c>
      <c r="AF2192" s="406" t="s">
        <v>13317</v>
      </c>
      <c r="AG2192" s="406" t="s">
        <v>13317</v>
      </c>
      <c r="AH2192" s="418">
        <v>19.07728575467079</v>
      </c>
      <c r="AI2192" s="419">
        <v>104.9596966351355</v>
      </c>
      <c r="AJ2192" s="428">
        <v>0.86</v>
      </c>
      <c r="AK2192" s="428">
        <v>0</v>
      </c>
      <c r="AL2192" s="429">
        <v>0.86</v>
      </c>
      <c r="AM2192" s="407" t="s">
        <v>35936</v>
      </c>
    </row>
    <row r="2193" spans="2:39" ht="30" customHeight="1">
      <c r="B2193" s="130" t="s">
        <v>38161</v>
      </c>
      <c r="C2193" s="130" t="s">
        <v>13552</v>
      </c>
      <c r="D2193" s="130" t="s">
        <v>13490</v>
      </c>
      <c r="E2193" s="130" t="s">
        <v>13317</v>
      </c>
      <c r="F2193" s="130" t="s">
        <v>13317</v>
      </c>
      <c r="G2193" s="555">
        <v>19.062057289745141</v>
      </c>
      <c r="H2193" s="556">
        <v>104.947553100817</v>
      </c>
      <c r="I2193" s="523">
        <v>3.24</v>
      </c>
      <c r="J2193" s="523">
        <v>0</v>
      </c>
      <c r="K2193" s="232">
        <v>3.24</v>
      </c>
      <c r="L2193" s="523">
        <v>0</v>
      </c>
      <c r="M2193" s="231">
        <v>3.24</v>
      </c>
      <c r="N2193" s="233">
        <v>0</v>
      </c>
      <c r="O2193" s="233">
        <v>0</v>
      </c>
      <c r="P2193" s="231">
        <v>0</v>
      </c>
      <c r="Q2193" s="231">
        <v>0</v>
      </c>
      <c r="R2193" s="233">
        <v>0</v>
      </c>
      <c r="S2193" s="231">
        <v>0</v>
      </c>
      <c r="T2193" s="231">
        <v>87.739199999999997</v>
      </c>
      <c r="U2193" s="140" t="s">
        <v>12718</v>
      </c>
      <c r="V2193" s="141" t="s">
        <v>35908</v>
      </c>
      <c r="W2193" s="5" t="s">
        <v>11581</v>
      </c>
      <c r="X2193" s="7" t="b">
        <v>1</v>
      </c>
      <c r="Y2193" s="7">
        <v>0</v>
      </c>
      <c r="Z2193" s="7" t="b">
        <v>0</v>
      </c>
      <c r="AA2193" s="7" t="b">
        <v>1</v>
      </c>
      <c r="AC2193" s="405" t="s">
        <v>38161</v>
      </c>
      <c r="AD2193" s="406" t="s">
        <v>13552</v>
      </c>
      <c r="AE2193" s="406" t="s">
        <v>13490</v>
      </c>
      <c r="AF2193" s="406" t="s">
        <v>13317</v>
      </c>
      <c r="AG2193" s="406" t="s">
        <v>13317</v>
      </c>
      <c r="AH2193" s="418">
        <v>19.062057289745141</v>
      </c>
      <c r="AI2193" s="419">
        <v>104.947553100817</v>
      </c>
      <c r="AJ2193" s="428">
        <v>3.24</v>
      </c>
      <c r="AK2193" s="428">
        <v>0</v>
      </c>
      <c r="AL2193" s="429">
        <v>3.24</v>
      </c>
      <c r="AM2193" s="407" t="s">
        <v>35908</v>
      </c>
    </row>
    <row r="2194" spans="2:39" ht="30" customHeight="1">
      <c r="B2194" s="130" t="s">
        <v>38162</v>
      </c>
      <c r="C2194" s="130" t="s">
        <v>13552</v>
      </c>
      <c r="D2194" s="130" t="s">
        <v>13490</v>
      </c>
      <c r="E2194" s="130" t="s">
        <v>13317</v>
      </c>
      <c r="F2194" s="130" t="s">
        <v>13317</v>
      </c>
      <c r="G2194" s="555">
        <v>19.070823197713288</v>
      </c>
      <c r="H2194" s="556">
        <v>104.9539680816239</v>
      </c>
      <c r="I2194" s="523">
        <v>1.1299999999999999</v>
      </c>
      <c r="J2194" s="523">
        <v>0</v>
      </c>
      <c r="K2194" s="232">
        <v>1.1299999999999999</v>
      </c>
      <c r="L2194" s="523">
        <v>0</v>
      </c>
      <c r="M2194" s="231">
        <v>1.1299999999999999</v>
      </c>
      <c r="N2194" s="233">
        <v>0</v>
      </c>
      <c r="O2194" s="233">
        <v>0</v>
      </c>
      <c r="P2194" s="231">
        <v>0</v>
      </c>
      <c r="Q2194" s="231">
        <v>0</v>
      </c>
      <c r="R2194" s="233">
        <v>0</v>
      </c>
      <c r="S2194" s="231">
        <v>0</v>
      </c>
      <c r="T2194" s="231">
        <v>30.6004</v>
      </c>
      <c r="U2194" s="140" t="s">
        <v>12718</v>
      </c>
      <c r="V2194" s="141" t="s">
        <v>35912</v>
      </c>
      <c r="W2194" s="5" t="s">
        <v>11581</v>
      </c>
      <c r="X2194" s="7" t="b">
        <v>1</v>
      </c>
      <c r="Y2194" s="7">
        <v>0</v>
      </c>
      <c r="Z2194" s="7" t="b">
        <v>0</v>
      </c>
      <c r="AA2194" s="7" t="b">
        <v>1</v>
      </c>
      <c r="AC2194" s="405" t="s">
        <v>38162</v>
      </c>
      <c r="AD2194" s="406" t="s">
        <v>13552</v>
      </c>
      <c r="AE2194" s="406" t="s">
        <v>13490</v>
      </c>
      <c r="AF2194" s="406" t="s">
        <v>13317</v>
      </c>
      <c r="AG2194" s="406" t="s">
        <v>13317</v>
      </c>
      <c r="AH2194" s="418">
        <v>19.070823197713288</v>
      </c>
      <c r="AI2194" s="419">
        <v>104.9539680816239</v>
      </c>
      <c r="AJ2194" s="428">
        <v>1.1299999999999999</v>
      </c>
      <c r="AK2194" s="428">
        <v>0</v>
      </c>
      <c r="AL2194" s="429">
        <v>1.1299999999999999</v>
      </c>
      <c r="AM2194" s="407" t="s">
        <v>35912</v>
      </c>
    </row>
    <row r="2195" spans="2:39" ht="30" customHeight="1">
      <c r="B2195" s="130" t="s">
        <v>38163</v>
      </c>
      <c r="C2195" s="130" t="s">
        <v>13552</v>
      </c>
      <c r="D2195" s="130" t="s">
        <v>13490</v>
      </c>
      <c r="E2195" s="130" t="s">
        <v>13317</v>
      </c>
      <c r="F2195" s="130" t="s">
        <v>13317</v>
      </c>
      <c r="G2195" s="555">
        <v>19.070317569727631</v>
      </c>
      <c r="H2195" s="556">
        <v>104.9536728905602</v>
      </c>
      <c r="I2195" s="523">
        <v>0.47</v>
      </c>
      <c r="J2195" s="523">
        <v>0</v>
      </c>
      <c r="K2195" s="232">
        <v>0.47</v>
      </c>
      <c r="L2195" s="523">
        <v>0</v>
      </c>
      <c r="M2195" s="231">
        <v>0.47</v>
      </c>
      <c r="N2195" s="233">
        <v>0</v>
      </c>
      <c r="O2195" s="233">
        <v>0</v>
      </c>
      <c r="P2195" s="231">
        <v>0</v>
      </c>
      <c r="Q2195" s="231">
        <v>0</v>
      </c>
      <c r="R2195" s="233">
        <v>0</v>
      </c>
      <c r="S2195" s="231">
        <v>0</v>
      </c>
      <c r="T2195" s="231">
        <v>12.727600000000001</v>
      </c>
      <c r="U2195" s="140" t="s">
        <v>12718</v>
      </c>
      <c r="V2195" s="141" t="s">
        <v>35912</v>
      </c>
      <c r="W2195" s="5" t="s">
        <v>11581</v>
      </c>
      <c r="X2195" s="7" t="b">
        <v>1</v>
      </c>
      <c r="Y2195" s="7">
        <v>0</v>
      </c>
      <c r="Z2195" s="7" t="b">
        <v>0</v>
      </c>
      <c r="AA2195" s="7" t="b">
        <v>1</v>
      </c>
      <c r="AC2195" s="405" t="s">
        <v>38163</v>
      </c>
      <c r="AD2195" s="406" t="s">
        <v>13552</v>
      </c>
      <c r="AE2195" s="406" t="s">
        <v>13490</v>
      </c>
      <c r="AF2195" s="406" t="s">
        <v>13317</v>
      </c>
      <c r="AG2195" s="406" t="s">
        <v>13317</v>
      </c>
      <c r="AH2195" s="418">
        <v>19.070317569727631</v>
      </c>
      <c r="AI2195" s="419">
        <v>104.9536728905602</v>
      </c>
      <c r="AJ2195" s="428">
        <v>0.47</v>
      </c>
      <c r="AK2195" s="428">
        <v>0</v>
      </c>
      <c r="AL2195" s="429">
        <v>0.47</v>
      </c>
      <c r="AM2195" s="407" t="s">
        <v>35912</v>
      </c>
    </row>
    <row r="2196" spans="2:39" ht="30" customHeight="1">
      <c r="B2196" s="130" t="s">
        <v>38164</v>
      </c>
      <c r="C2196" s="130" t="s">
        <v>13552</v>
      </c>
      <c r="D2196" s="130" t="s">
        <v>13490</v>
      </c>
      <c r="E2196" s="130" t="s">
        <v>13317</v>
      </c>
      <c r="F2196" s="130" t="s">
        <v>13317</v>
      </c>
      <c r="G2196" s="555">
        <v>19.070725249295961</v>
      </c>
      <c r="H2196" s="556">
        <v>104.9526661384392</v>
      </c>
      <c r="I2196" s="523">
        <v>0.13</v>
      </c>
      <c r="J2196" s="523">
        <v>0</v>
      </c>
      <c r="K2196" s="232">
        <v>0.13</v>
      </c>
      <c r="L2196" s="523">
        <v>0</v>
      </c>
      <c r="M2196" s="231">
        <v>0.13</v>
      </c>
      <c r="N2196" s="233">
        <v>0</v>
      </c>
      <c r="O2196" s="233">
        <v>0</v>
      </c>
      <c r="P2196" s="231">
        <v>0</v>
      </c>
      <c r="Q2196" s="231">
        <v>0</v>
      </c>
      <c r="R2196" s="233">
        <v>0</v>
      </c>
      <c r="S2196" s="231">
        <v>0</v>
      </c>
      <c r="T2196" s="231">
        <v>3.5204</v>
      </c>
      <c r="U2196" s="140" t="s">
        <v>12718</v>
      </c>
      <c r="V2196" s="141" t="s">
        <v>35912</v>
      </c>
      <c r="W2196" s="5" t="s">
        <v>11581</v>
      </c>
      <c r="X2196" s="7" t="b">
        <v>1</v>
      </c>
      <c r="Y2196" s="7">
        <v>0</v>
      </c>
      <c r="Z2196" s="7" t="b">
        <v>0</v>
      </c>
      <c r="AA2196" s="7" t="b">
        <v>1</v>
      </c>
      <c r="AC2196" s="405" t="s">
        <v>38164</v>
      </c>
      <c r="AD2196" s="406" t="s">
        <v>13552</v>
      </c>
      <c r="AE2196" s="406" t="s">
        <v>13490</v>
      </c>
      <c r="AF2196" s="406" t="s">
        <v>13317</v>
      </c>
      <c r="AG2196" s="406" t="s">
        <v>13317</v>
      </c>
      <c r="AH2196" s="418">
        <v>19.070725249295961</v>
      </c>
      <c r="AI2196" s="419">
        <v>104.9526661384392</v>
      </c>
      <c r="AJ2196" s="428">
        <v>0.13</v>
      </c>
      <c r="AK2196" s="428">
        <v>0</v>
      </c>
      <c r="AL2196" s="429">
        <v>0.13</v>
      </c>
      <c r="AM2196" s="407" t="s">
        <v>35912</v>
      </c>
    </row>
    <row r="2197" spans="2:39" ht="30" customHeight="1">
      <c r="B2197" s="130" t="s">
        <v>38165</v>
      </c>
      <c r="C2197" s="130" t="s">
        <v>13552</v>
      </c>
      <c r="D2197" s="130" t="s">
        <v>13490</v>
      </c>
      <c r="E2197" s="130" t="s">
        <v>13317</v>
      </c>
      <c r="F2197" s="130" t="s">
        <v>13317</v>
      </c>
      <c r="G2197" s="555">
        <v>19.058080975824161</v>
      </c>
      <c r="H2197" s="556">
        <v>104.9484415460937</v>
      </c>
      <c r="I2197" s="523">
        <v>5.42</v>
      </c>
      <c r="J2197" s="523">
        <v>0</v>
      </c>
      <c r="K2197" s="232">
        <v>5.42</v>
      </c>
      <c r="L2197" s="523">
        <v>0</v>
      </c>
      <c r="M2197" s="231">
        <v>5.42</v>
      </c>
      <c r="N2197" s="233">
        <v>0</v>
      </c>
      <c r="O2197" s="233">
        <v>0</v>
      </c>
      <c r="P2197" s="231">
        <v>0</v>
      </c>
      <c r="Q2197" s="231">
        <v>0</v>
      </c>
      <c r="R2197" s="233">
        <v>0</v>
      </c>
      <c r="S2197" s="231">
        <v>0</v>
      </c>
      <c r="T2197" s="231">
        <v>146.77359999999999</v>
      </c>
      <c r="U2197" s="140" t="s">
        <v>12718</v>
      </c>
      <c r="V2197" s="141" t="s">
        <v>35827</v>
      </c>
      <c r="W2197" s="5" t="s">
        <v>11581</v>
      </c>
      <c r="X2197" s="7" t="b">
        <v>1</v>
      </c>
      <c r="Y2197" s="7">
        <v>0</v>
      </c>
      <c r="Z2197" s="7" t="b">
        <v>0</v>
      </c>
      <c r="AA2197" s="7" t="b">
        <v>1</v>
      </c>
      <c r="AC2197" s="405" t="s">
        <v>38165</v>
      </c>
      <c r="AD2197" s="406" t="s">
        <v>13552</v>
      </c>
      <c r="AE2197" s="406" t="s">
        <v>13490</v>
      </c>
      <c r="AF2197" s="406" t="s">
        <v>13317</v>
      </c>
      <c r="AG2197" s="406" t="s">
        <v>13317</v>
      </c>
      <c r="AH2197" s="418">
        <v>19.058080975824161</v>
      </c>
      <c r="AI2197" s="419">
        <v>104.9484415460937</v>
      </c>
      <c r="AJ2197" s="428">
        <v>5.42</v>
      </c>
      <c r="AK2197" s="428">
        <v>0</v>
      </c>
      <c r="AL2197" s="429">
        <v>5.42</v>
      </c>
      <c r="AM2197" s="407" t="s">
        <v>35827</v>
      </c>
    </row>
    <row r="2198" spans="2:39" ht="30" customHeight="1">
      <c r="B2198" s="130" t="s">
        <v>38166</v>
      </c>
      <c r="C2198" s="130" t="s">
        <v>13552</v>
      </c>
      <c r="D2198" s="130" t="s">
        <v>13490</v>
      </c>
      <c r="E2198" s="130" t="s">
        <v>13317</v>
      </c>
      <c r="F2198" s="130" t="s">
        <v>13317</v>
      </c>
      <c r="G2198" s="555">
        <v>19.067545334158758</v>
      </c>
      <c r="H2198" s="556">
        <v>104.95232969677789</v>
      </c>
      <c r="I2198" s="523">
        <v>2.92</v>
      </c>
      <c r="J2198" s="523">
        <v>0</v>
      </c>
      <c r="K2198" s="232">
        <v>2.92</v>
      </c>
      <c r="L2198" s="523">
        <v>0</v>
      </c>
      <c r="M2198" s="231">
        <v>2.92</v>
      </c>
      <c r="N2198" s="233">
        <v>0</v>
      </c>
      <c r="O2198" s="233">
        <v>0</v>
      </c>
      <c r="P2198" s="231">
        <v>0</v>
      </c>
      <c r="Q2198" s="231">
        <v>0</v>
      </c>
      <c r="R2198" s="233">
        <v>0</v>
      </c>
      <c r="S2198" s="231">
        <v>0</v>
      </c>
      <c r="T2198" s="231">
        <v>79.073599999999999</v>
      </c>
      <c r="U2198" s="140" t="s">
        <v>12718</v>
      </c>
      <c r="V2198" s="141" t="s">
        <v>35868</v>
      </c>
      <c r="W2198" s="5" t="s">
        <v>11581</v>
      </c>
      <c r="X2198" s="7" t="b">
        <v>1</v>
      </c>
      <c r="Y2198" s="7">
        <v>0</v>
      </c>
      <c r="Z2198" s="7" t="b">
        <v>0</v>
      </c>
      <c r="AA2198" s="7" t="b">
        <v>1</v>
      </c>
      <c r="AC2198" s="405" t="s">
        <v>38166</v>
      </c>
      <c r="AD2198" s="406" t="s">
        <v>13552</v>
      </c>
      <c r="AE2198" s="406" t="s">
        <v>13490</v>
      </c>
      <c r="AF2198" s="406" t="s">
        <v>13317</v>
      </c>
      <c r="AG2198" s="406" t="s">
        <v>13317</v>
      </c>
      <c r="AH2198" s="418">
        <v>19.067545334158758</v>
      </c>
      <c r="AI2198" s="419">
        <v>104.95232969677789</v>
      </c>
      <c r="AJ2198" s="428">
        <v>2.92</v>
      </c>
      <c r="AK2198" s="428">
        <v>0</v>
      </c>
      <c r="AL2198" s="429">
        <v>2.92</v>
      </c>
      <c r="AM2198" s="407" t="s">
        <v>35868</v>
      </c>
    </row>
    <row r="2199" spans="2:39" ht="30" customHeight="1">
      <c r="B2199" s="130" t="s">
        <v>38167</v>
      </c>
      <c r="C2199" s="130" t="s">
        <v>13552</v>
      </c>
      <c r="D2199" s="130" t="s">
        <v>13490</v>
      </c>
      <c r="E2199" s="130" t="s">
        <v>13317</v>
      </c>
      <c r="F2199" s="130" t="s">
        <v>13317</v>
      </c>
      <c r="G2199" s="555">
        <v>19.07895581737387</v>
      </c>
      <c r="H2199" s="556">
        <v>104.9528662033718</v>
      </c>
      <c r="I2199" s="523">
        <v>1.03</v>
      </c>
      <c r="J2199" s="523">
        <v>0</v>
      </c>
      <c r="K2199" s="232">
        <v>1.03</v>
      </c>
      <c r="L2199" s="523">
        <v>0</v>
      </c>
      <c r="M2199" s="231">
        <v>1.03</v>
      </c>
      <c r="N2199" s="233">
        <v>0</v>
      </c>
      <c r="O2199" s="233">
        <v>0</v>
      </c>
      <c r="P2199" s="231">
        <v>0</v>
      </c>
      <c r="Q2199" s="231">
        <v>0</v>
      </c>
      <c r="R2199" s="233">
        <v>0</v>
      </c>
      <c r="S2199" s="231">
        <v>0</v>
      </c>
      <c r="T2199" s="231">
        <v>27.892399999999999</v>
      </c>
      <c r="U2199" s="140" t="s">
        <v>12718</v>
      </c>
      <c r="V2199" s="141" t="s">
        <v>35878</v>
      </c>
      <c r="W2199" s="5" t="s">
        <v>11581</v>
      </c>
      <c r="X2199" s="7" t="b">
        <v>1</v>
      </c>
      <c r="Y2199" s="7">
        <v>0</v>
      </c>
      <c r="Z2199" s="7" t="b">
        <v>0</v>
      </c>
      <c r="AA2199" s="7" t="b">
        <v>1</v>
      </c>
      <c r="AC2199" s="405" t="s">
        <v>38167</v>
      </c>
      <c r="AD2199" s="406" t="s">
        <v>13552</v>
      </c>
      <c r="AE2199" s="406" t="s">
        <v>13490</v>
      </c>
      <c r="AF2199" s="406" t="s">
        <v>13317</v>
      </c>
      <c r="AG2199" s="406" t="s">
        <v>13317</v>
      </c>
      <c r="AH2199" s="418">
        <v>19.07895581737387</v>
      </c>
      <c r="AI2199" s="419">
        <v>104.9528662033718</v>
      </c>
      <c r="AJ2199" s="428">
        <v>1.03</v>
      </c>
      <c r="AK2199" s="428">
        <v>0</v>
      </c>
      <c r="AL2199" s="429">
        <v>1.03</v>
      </c>
      <c r="AM2199" s="407" t="s">
        <v>35878</v>
      </c>
    </row>
    <row r="2200" spans="2:39" ht="30" customHeight="1">
      <c r="B2200" s="130" t="s">
        <v>38168</v>
      </c>
      <c r="C2200" s="130" t="s">
        <v>13552</v>
      </c>
      <c r="D2200" s="130" t="s">
        <v>13490</v>
      </c>
      <c r="E2200" s="130" t="s">
        <v>13317</v>
      </c>
      <c r="F2200" s="130" t="s">
        <v>13317</v>
      </c>
      <c r="G2200" s="555">
        <v>19.078243991261711</v>
      </c>
      <c r="H2200" s="556">
        <v>104.9592227016432</v>
      </c>
      <c r="I2200" s="523">
        <v>0.87</v>
      </c>
      <c r="J2200" s="523">
        <v>0</v>
      </c>
      <c r="K2200" s="232">
        <v>0.87</v>
      </c>
      <c r="L2200" s="523">
        <v>0</v>
      </c>
      <c r="M2200" s="231">
        <v>0.87</v>
      </c>
      <c r="N2200" s="233">
        <v>0</v>
      </c>
      <c r="O2200" s="233">
        <v>0</v>
      </c>
      <c r="P2200" s="231">
        <v>0</v>
      </c>
      <c r="Q2200" s="231">
        <v>0</v>
      </c>
      <c r="R2200" s="233">
        <v>0</v>
      </c>
      <c r="S2200" s="231">
        <v>0</v>
      </c>
      <c r="T2200" s="231">
        <v>23.5596</v>
      </c>
      <c r="U2200" s="140" t="s">
        <v>12718</v>
      </c>
      <c r="V2200" s="141" t="s">
        <v>35901</v>
      </c>
      <c r="W2200" s="5" t="s">
        <v>11581</v>
      </c>
      <c r="X2200" s="7" t="b">
        <v>1</v>
      </c>
      <c r="Y2200" s="7">
        <v>0</v>
      </c>
      <c r="Z2200" s="7" t="b">
        <v>0</v>
      </c>
      <c r="AA2200" s="7" t="b">
        <v>1</v>
      </c>
      <c r="AC2200" s="405" t="s">
        <v>38168</v>
      </c>
      <c r="AD2200" s="406" t="s">
        <v>13552</v>
      </c>
      <c r="AE2200" s="406" t="s">
        <v>13490</v>
      </c>
      <c r="AF2200" s="406" t="s">
        <v>13317</v>
      </c>
      <c r="AG2200" s="406" t="s">
        <v>13317</v>
      </c>
      <c r="AH2200" s="418">
        <v>19.078243991261711</v>
      </c>
      <c r="AI2200" s="419">
        <v>104.9592227016432</v>
      </c>
      <c r="AJ2200" s="428">
        <v>0.87</v>
      </c>
      <c r="AK2200" s="428">
        <v>0</v>
      </c>
      <c r="AL2200" s="429">
        <v>0.87</v>
      </c>
      <c r="AM2200" s="407" t="s">
        <v>35901</v>
      </c>
    </row>
    <row r="2201" spans="2:39" ht="30" customHeight="1">
      <c r="B2201" s="130" t="s">
        <v>38169</v>
      </c>
      <c r="C2201" s="130" t="s">
        <v>13552</v>
      </c>
      <c r="D2201" s="130" t="s">
        <v>13490</v>
      </c>
      <c r="E2201" s="130" t="s">
        <v>13317</v>
      </c>
      <c r="F2201" s="130" t="s">
        <v>13317</v>
      </c>
      <c r="G2201" s="555">
        <v>19.063708866864602</v>
      </c>
      <c r="H2201" s="556">
        <v>104.94923690448771</v>
      </c>
      <c r="I2201" s="523">
        <v>3.6</v>
      </c>
      <c r="J2201" s="523">
        <v>0</v>
      </c>
      <c r="K2201" s="232">
        <v>3.6</v>
      </c>
      <c r="L2201" s="523">
        <v>0</v>
      </c>
      <c r="M2201" s="231">
        <v>3.6</v>
      </c>
      <c r="N2201" s="233">
        <v>0</v>
      </c>
      <c r="O2201" s="233">
        <v>0</v>
      </c>
      <c r="P2201" s="231">
        <v>0</v>
      </c>
      <c r="Q2201" s="231">
        <v>0</v>
      </c>
      <c r="R2201" s="233">
        <v>0</v>
      </c>
      <c r="S2201" s="231">
        <v>0</v>
      </c>
      <c r="T2201" s="231">
        <v>97.488</v>
      </c>
      <c r="U2201" s="140" t="s">
        <v>12718</v>
      </c>
      <c r="V2201" s="141" t="s">
        <v>35910</v>
      </c>
      <c r="W2201" s="5" t="s">
        <v>11581</v>
      </c>
      <c r="X2201" s="7" t="b">
        <v>1</v>
      </c>
      <c r="Y2201" s="7">
        <v>0</v>
      </c>
      <c r="Z2201" s="7" t="b">
        <v>0</v>
      </c>
      <c r="AA2201" s="7" t="b">
        <v>1</v>
      </c>
      <c r="AC2201" s="405" t="s">
        <v>38169</v>
      </c>
      <c r="AD2201" s="406" t="s">
        <v>13552</v>
      </c>
      <c r="AE2201" s="406" t="s">
        <v>13490</v>
      </c>
      <c r="AF2201" s="406" t="s">
        <v>13317</v>
      </c>
      <c r="AG2201" s="406" t="s">
        <v>13317</v>
      </c>
      <c r="AH2201" s="418">
        <v>19.063708866864602</v>
      </c>
      <c r="AI2201" s="419">
        <v>104.94923690448771</v>
      </c>
      <c r="AJ2201" s="428">
        <v>3.6</v>
      </c>
      <c r="AK2201" s="428">
        <v>0</v>
      </c>
      <c r="AL2201" s="429">
        <v>3.6</v>
      </c>
      <c r="AM2201" s="407" t="s">
        <v>35910</v>
      </c>
    </row>
    <row r="2202" spans="2:39" ht="30" customHeight="1">
      <c r="B2202" s="130" t="s">
        <v>38170</v>
      </c>
      <c r="C2202" s="130" t="s">
        <v>13552</v>
      </c>
      <c r="D2202" s="130" t="s">
        <v>13490</v>
      </c>
      <c r="E2202" s="130" t="s">
        <v>13317</v>
      </c>
      <c r="F2202" s="130" t="s">
        <v>13317</v>
      </c>
      <c r="G2202" s="555">
        <v>19.063962653157041</v>
      </c>
      <c r="H2202" s="556">
        <v>104.9484865514999</v>
      </c>
      <c r="I2202" s="523">
        <v>0.64</v>
      </c>
      <c r="J2202" s="523">
        <v>0</v>
      </c>
      <c r="K2202" s="232">
        <v>0.64</v>
      </c>
      <c r="L2202" s="523">
        <v>0</v>
      </c>
      <c r="M2202" s="231">
        <v>0.64</v>
      </c>
      <c r="N2202" s="233">
        <v>0</v>
      </c>
      <c r="O2202" s="233">
        <v>0</v>
      </c>
      <c r="P2202" s="231">
        <v>0</v>
      </c>
      <c r="Q2202" s="231">
        <v>0</v>
      </c>
      <c r="R2202" s="233">
        <v>0</v>
      </c>
      <c r="S2202" s="231">
        <v>0</v>
      </c>
      <c r="T2202" s="231">
        <v>17.331199999999999</v>
      </c>
      <c r="U2202" s="140" t="s">
        <v>12718</v>
      </c>
      <c r="V2202" s="141" t="s">
        <v>35910</v>
      </c>
      <c r="W2202" s="5" t="s">
        <v>11581</v>
      </c>
      <c r="X2202" s="7" t="b">
        <v>1</v>
      </c>
      <c r="Y2202" s="7">
        <v>0</v>
      </c>
      <c r="Z2202" s="7" t="b">
        <v>0</v>
      </c>
      <c r="AA2202" s="7" t="b">
        <v>1</v>
      </c>
      <c r="AC2202" s="405" t="s">
        <v>38170</v>
      </c>
      <c r="AD2202" s="406" t="s">
        <v>13552</v>
      </c>
      <c r="AE2202" s="406" t="s">
        <v>13490</v>
      </c>
      <c r="AF2202" s="406" t="s">
        <v>13317</v>
      </c>
      <c r="AG2202" s="406" t="s">
        <v>13317</v>
      </c>
      <c r="AH2202" s="418">
        <v>19.063962653157041</v>
      </c>
      <c r="AI2202" s="419">
        <v>104.9484865514999</v>
      </c>
      <c r="AJ2202" s="428">
        <v>0.64</v>
      </c>
      <c r="AK2202" s="428">
        <v>0</v>
      </c>
      <c r="AL2202" s="429">
        <v>0.64</v>
      </c>
      <c r="AM2202" s="407" t="s">
        <v>35910</v>
      </c>
    </row>
    <row r="2203" spans="2:39" ht="30" customHeight="1">
      <c r="B2203" s="130" t="s">
        <v>38171</v>
      </c>
      <c r="C2203" s="130" t="s">
        <v>13552</v>
      </c>
      <c r="D2203" s="130" t="s">
        <v>13490</v>
      </c>
      <c r="E2203" s="130" t="s">
        <v>13317</v>
      </c>
      <c r="F2203" s="130" t="s">
        <v>13317</v>
      </c>
      <c r="G2203" s="555">
        <v>19.063648061450479</v>
      </c>
      <c r="H2203" s="556">
        <v>104.94696586357421</v>
      </c>
      <c r="I2203" s="523">
        <v>4.07</v>
      </c>
      <c r="J2203" s="523">
        <v>0</v>
      </c>
      <c r="K2203" s="232">
        <v>4.07</v>
      </c>
      <c r="L2203" s="523">
        <v>0</v>
      </c>
      <c r="M2203" s="231">
        <v>4.07</v>
      </c>
      <c r="N2203" s="233">
        <v>0</v>
      </c>
      <c r="O2203" s="233">
        <v>0</v>
      </c>
      <c r="P2203" s="231">
        <v>0</v>
      </c>
      <c r="Q2203" s="231">
        <v>0</v>
      </c>
      <c r="R2203" s="233">
        <v>0</v>
      </c>
      <c r="S2203" s="231">
        <v>0</v>
      </c>
      <c r="T2203" s="231">
        <v>110.21559999999999</v>
      </c>
      <c r="U2203" s="140" t="s">
        <v>12718</v>
      </c>
      <c r="V2203" s="141" t="s">
        <v>35917</v>
      </c>
      <c r="W2203" s="5" t="s">
        <v>11581</v>
      </c>
      <c r="X2203" s="7" t="b">
        <v>1</v>
      </c>
      <c r="Y2203" s="7">
        <v>0</v>
      </c>
      <c r="Z2203" s="7" t="b">
        <v>0</v>
      </c>
      <c r="AA2203" s="7" t="b">
        <v>1</v>
      </c>
      <c r="AC2203" s="405" t="s">
        <v>38171</v>
      </c>
      <c r="AD2203" s="406" t="s">
        <v>13552</v>
      </c>
      <c r="AE2203" s="406" t="s">
        <v>13490</v>
      </c>
      <c r="AF2203" s="406" t="s">
        <v>13317</v>
      </c>
      <c r="AG2203" s="406" t="s">
        <v>13317</v>
      </c>
      <c r="AH2203" s="418">
        <v>19.063648061450479</v>
      </c>
      <c r="AI2203" s="419">
        <v>104.94696586357421</v>
      </c>
      <c r="AJ2203" s="428">
        <v>4.07</v>
      </c>
      <c r="AK2203" s="428">
        <v>0</v>
      </c>
      <c r="AL2203" s="429">
        <v>4.07</v>
      </c>
      <c r="AM2203" s="407" t="s">
        <v>35917</v>
      </c>
    </row>
    <row r="2204" spans="2:39" ht="30" customHeight="1">
      <c r="B2204" s="130" t="s">
        <v>38172</v>
      </c>
      <c r="C2204" s="130" t="s">
        <v>13552</v>
      </c>
      <c r="D2204" s="130" t="s">
        <v>13490</v>
      </c>
      <c r="E2204" s="130" t="s">
        <v>13317</v>
      </c>
      <c r="F2204" s="130" t="s">
        <v>13317</v>
      </c>
      <c r="G2204" s="555">
        <v>19.066119917136479</v>
      </c>
      <c r="H2204" s="556">
        <v>104.9504085432621</v>
      </c>
      <c r="I2204" s="523">
        <v>1.79</v>
      </c>
      <c r="J2204" s="523">
        <v>0</v>
      </c>
      <c r="K2204" s="232">
        <v>1.79</v>
      </c>
      <c r="L2204" s="523">
        <v>0</v>
      </c>
      <c r="M2204" s="231">
        <v>1.79</v>
      </c>
      <c r="N2204" s="233">
        <v>0</v>
      </c>
      <c r="O2204" s="233">
        <v>0</v>
      </c>
      <c r="P2204" s="231">
        <v>0</v>
      </c>
      <c r="Q2204" s="231">
        <v>0</v>
      </c>
      <c r="R2204" s="233">
        <v>0</v>
      </c>
      <c r="S2204" s="231">
        <v>0</v>
      </c>
      <c r="T2204" s="231">
        <v>48.473199999999999</v>
      </c>
      <c r="U2204" s="140" t="s">
        <v>12718</v>
      </c>
      <c r="V2204" s="141" t="s">
        <v>35917</v>
      </c>
      <c r="W2204" s="5" t="s">
        <v>11581</v>
      </c>
      <c r="X2204" s="7" t="b">
        <v>1</v>
      </c>
      <c r="Y2204" s="7">
        <v>0</v>
      </c>
      <c r="Z2204" s="7" t="b">
        <v>0</v>
      </c>
      <c r="AA2204" s="7" t="b">
        <v>1</v>
      </c>
      <c r="AC2204" s="405" t="s">
        <v>38172</v>
      </c>
      <c r="AD2204" s="406" t="s">
        <v>13552</v>
      </c>
      <c r="AE2204" s="406" t="s">
        <v>13490</v>
      </c>
      <c r="AF2204" s="406" t="s">
        <v>13317</v>
      </c>
      <c r="AG2204" s="406" t="s">
        <v>13317</v>
      </c>
      <c r="AH2204" s="418">
        <v>19.066119917136479</v>
      </c>
      <c r="AI2204" s="419">
        <v>104.9504085432621</v>
      </c>
      <c r="AJ2204" s="428">
        <v>1.79</v>
      </c>
      <c r="AK2204" s="428">
        <v>0</v>
      </c>
      <c r="AL2204" s="429">
        <v>1.79</v>
      </c>
      <c r="AM2204" s="407" t="s">
        <v>35917</v>
      </c>
    </row>
    <row r="2205" spans="2:39" ht="30" customHeight="1">
      <c r="B2205" s="130" t="s">
        <v>38173</v>
      </c>
      <c r="C2205" s="130" t="s">
        <v>13552</v>
      </c>
      <c r="D2205" s="130" t="s">
        <v>13490</v>
      </c>
      <c r="E2205" s="130" t="s">
        <v>13317</v>
      </c>
      <c r="F2205" s="130" t="s">
        <v>13317</v>
      </c>
      <c r="G2205" s="555">
        <v>19.06171600904851</v>
      </c>
      <c r="H2205" s="556">
        <v>104.945633322913</v>
      </c>
      <c r="I2205" s="523">
        <v>1.32</v>
      </c>
      <c r="J2205" s="523">
        <v>0</v>
      </c>
      <c r="K2205" s="232">
        <v>1.32</v>
      </c>
      <c r="L2205" s="523">
        <v>0</v>
      </c>
      <c r="M2205" s="231">
        <v>1.32</v>
      </c>
      <c r="N2205" s="233">
        <v>0</v>
      </c>
      <c r="O2205" s="233">
        <v>0</v>
      </c>
      <c r="P2205" s="231">
        <v>0</v>
      </c>
      <c r="Q2205" s="231">
        <v>0</v>
      </c>
      <c r="R2205" s="233">
        <v>0</v>
      </c>
      <c r="S2205" s="231">
        <v>0</v>
      </c>
      <c r="T2205" s="231">
        <v>35.745600000000003</v>
      </c>
      <c r="U2205" s="140" t="s">
        <v>12718</v>
      </c>
      <c r="V2205" s="141" t="s">
        <v>35922</v>
      </c>
      <c r="W2205" s="5" t="s">
        <v>11581</v>
      </c>
      <c r="X2205" s="7" t="b">
        <v>1</v>
      </c>
      <c r="Y2205" s="7">
        <v>0</v>
      </c>
      <c r="Z2205" s="7" t="b">
        <v>0</v>
      </c>
      <c r="AA2205" s="7" t="b">
        <v>1</v>
      </c>
      <c r="AC2205" s="405" t="s">
        <v>38173</v>
      </c>
      <c r="AD2205" s="406" t="s">
        <v>13552</v>
      </c>
      <c r="AE2205" s="406" t="s">
        <v>13490</v>
      </c>
      <c r="AF2205" s="406" t="s">
        <v>13317</v>
      </c>
      <c r="AG2205" s="406" t="s">
        <v>13317</v>
      </c>
      <c r="AH2205" s="418">
        <v>19.06171600904851</v>
      </c>
      <c r="AI2205" s="419">
        <v>104.945633322913</v>
      </c>
      <c r="AJ2205" s="428">
        <v>1.32</v>
      </c>
      <c r="AK2205" s="428">
        <v>0</v>
      </c>
      <c r="AL2205" s="429">
        <v>1.32</v>
      </c>
      <c r="AM2205" s="407" t="s">
        <v>35922</v>
      </c>
    </row>
    <row r="2206" spans="2:39" ht="30" customHeight="1">
      <c r="B2206" s="130" t="s">
        <v>38174</v>
      </c>
      <c r="C2206" s="130" t="s">
        <v>13552</v>
      </c>
      <c r="D2206" s="130" t="s">
        <v>13490</v>
      </c>
      <c r="E2206" s="130" t="s">
        <v>13317</v>
      </c>
      <c r="F2206" s="130" t="s">
        <v>13317</v>
      </c>
      <c r="G2206" s="555">
        <v>19.06121065840939</v>
      </c>
      <c r="H2206" s="556">
        <v>104.94506262089401</v>
      </c>
      <c r="I2206" s="523">
        <v>2.84</v>
      </c>
      <c r="J2206" s="523">
        <v>0</v>
      </c>
      <c r="K2206" s="232">
        <v>2.84</v>
      </c>
      <c r="L2206" s="523">
        <v>0</v>
      </c>
      <c r="M2206" s="231">
        <v>2.84</v>
      </c>
      <c r="N2206" s="233">
        <v>0</v>
      </c>
      <c r="O2206" s="233">
        <v>0</v>
      </c>
      <c r="P2206" s="231">
        <v>0</v>
      </c>
      <c r="Q2206" s="231">
        <v>0</v>
      </c>
      <c r="R2206" s="233">
        <v>0</v>
      </c>
      <c r="S2206" s="231">
        <v>0</v>
      </c>
      <c r="T2206" s="231">
        <v>76.907199999999989</v>
      </c>
      <c r="U2206" s="140" t="s">
        <v>12718</v>
      </c>
      <c r="V2206" s="141" t="s">
        <v>35922</v>
      </c>
      <c r="W2206" s="5" t="s">
        <v>11581</v>
      </c>
      <c r="X2206" s="7" t="b">
        <v>1</v>
      </c>
      <c r="Y2206" s="7">
        <v>0</v>
      </c>
      <c r="Z2206" s="7" t="b">
        <v>0</v>
      </c>
      <c r="AA2206" s="7" t="b">
        <v>1</v>
      </c>
      <c r="AC2206" s="405" t="s">
        <v>38174</v>
      </c>
      <c r="AD2206" s="406" t="s">
        <v>13552</v>
      </c>
      <c r="AE2206" s="406" t="s">
        <v>13490</v>
      </c>
      <c r="AF2206" s="406" t="s">
        <v>13317</v>
      </c>
      <c r="AG2206" s="406" t="s">
        <v>13317</v>
      </c>
      <c r="AH2206" s="418">
        <v>19.06121065840939</v>
      </c>
      <c r="AI2206" s="419">
        <v>104.94506262089401</v>
      </c>
      <c r="AJ2206" s="428">
        <v>2.84</v>
      </c>
      <c r="AK2206" s="428">
        <v>0</v>
      </c>
      <c r="AL2206" s="429">
        <v>2.84</v>
      </c>
      <c r="AM2206" s="407" t="s">
        <v>35922</v>
      </c>
    </row>
    <row r="2207" spans="2:39" ht="30" customHeight="1">
      <c r="B2207" s="130" t="s">
        <v>38175</v>
      </c>
      <c r="C2207" s="130" t="s">
        <v>13552</v>
      </c>
      <c r="D2207" s="130" t="s">
        <v>13490</v>
      </c>
      <c r="E2207" s="130" t="s">
        <v>13317</v>
      </c>
      <c r="F2207" s="130" t="s">
        <v>13317</v>
      </c>
      <c r="G2207" s="555">
        <v>19.06051690096389</v>
      </c>
      <c r="H2207" s="556">
        <v>104.9432279655353</v>
      </c>
      <c r="I2207" s="523">
        <v>3.78</v>
      </c>
      <c r="J2207" s="523">
        <v>0</v>
      </c>
      <c r="K2207" s="232">
        <v>3.78</v>
      </c>
      <c r="L2207" s="523">
        <v>0</v>
      </c>
      <c r="M2207" s="231">
        <v>3.78</v>
      </c>
      <c r="N2207" s="233">
        <v>0</v>
      </c>
      <c r="O2207" s="233">
        <v>0</v>
      </c>
      <c r="P2207" s="231">
        <v>0</v>
      </c>
      <c r="Q2207" s="231">
        <v>0</v>
      </c>
      <c r="R2207" s="233">
        <v>0</v>
      </c>
      <c r="S2207" s="231">
        <v>0</v>
      </c>
      <c r="T2207" s="231">
        <v>102.36239999999999</v>
      </c>
      <c r="U2207" s="140" t="s">
        <v>12718</v>
      </c>
      <c r="V2207" s="141" t="s">
        <v>35922</v>
      </c>
      <c r="W2207" s="5" t="s">
        <v>11581</v>
      </c>
      <c r="X2207" s="7" t="b">
        <v>1</v>
      </c>
      <c r="Y2207" s="7">
        <v>0</v>
      </c>
      <c r="Z2207" s="7" t="b">
        <v>0</v>
      </c>
      <c r="AA2207" s="7" t="b">
        <v>1</v>
      </c>
      <c r="AC2207" s="405" t="s">
        <v>38175</v>
      </c>
      <c r="AD2207" s="406" t="s">
        <v>13552</v>
      </c>
      <c r="AE2207" s="406" t="s">
        <v>13490</v>
      </c>
      <c r="AF2207" s="406" t="s">
        <v>13317</v>
      </c>
      <c r="AG2207" s="406" t="s">
        <v>13317</v>
      </c>
      <c r="AH2207" s="418">
        <v>19.06051690096389</v>
      </c>
      <c r="AI2207" s="419">
        <v>104.9432279655353</v>
      </c>
      <c r="AJ2207" s="428">
        <v>3.78</v>
      </c>
      <c r="AK2207" s="428">
        <v>0</v>
      </c>
      <c r="AL2207" s="429">
        <v>3.78</v>
      </c>
      <c r="AM2207" s="407" t="s">
        <v>35922</v>
      </c>
    </row>
    <row r="2208" spans="2:39" ht="30" customHeight="1">
      <c r="B2208" s="130" t="s">
        <v>38176</v>
      </c>
      <c r="C2208" s="130" t="s">
        <v>13552</v>
      </c>
      <c r="D2208" s="130" t="s">
        <v>13490</v>
      </c>
      <c r="E2208" s="130" t="s">
        <v>13317</v>
      </c>
      <c r="F2208" s="130" t="s">
        <v>13317</v>
      </c>
      <c r="G2208" s="555">
        <v>19.0692313912554</v>
      </c>
      <c r="H2208" s="556">
        <v>104.9554674935009</v>
      </c>
      <c r="I2208" s="523">
        <v>1.53</v>
      </c>
      <c r="J2208" s="523">
        <v>0</v>
      </c>
      <c r="K2208" s="232">
        <v>1.53</v>
      </c>
      <c r="L2208" s="523">
        <v>0</v>
      </c>
      <c r="M2208" s="231">
        <v>1.53</v>
      </c>
      <c r="N2208" s="233">
        <v>0</v>
      </c>
      <c r="O2208" s="233">
        <v>0</v>
      </c>
      <c r="P2208" s="231">
        <v>0</v>
      </c>
      <c r="Q2208" s="231">
        <v>0</v>
      </c>
      <c r="R2208" s="233">
        <v>0</v>
      </c>
      <c r="S2208" s="231">
        <v>0</v>
      </c>
      <c r="T2208" s="231">
        <v>41.432400000000001</v>
      </c>
      <c r="U2208" s="140" t="s">
        <v>12718</v>
      </c>
      <c r="V2208" s="141" t="s">
        <v>35944</v>
      </c>
      <c r="W2208" s="5" t="s">
        <v>11581</v>
      </c>
      <c r="X2208" s="7" t="b">
        <v>1</v>
      </c>
      <c r="Y2208" s="7">
        <v>0</v>
      </c>
      <c r="Z2208" s="7" t="b">
        <v>0</v>
      </c>
      <c r="AA2208" s="7" t="b">
        <v>1</v>
      </c>
      <c r="AC2208" s="405" t="s">
        <v>38176</v>
      </c>
      <c r="AD2208" s="406" t="s">
        <v>13552</v>
      </c>
      <c r="AE2208" s="406" t="s">
        <v>13490</v>
      </c>
      <c r="AF2208" s="406" t="s">
        <v>13317</v>
      </c>
      <c r="AG2208" s="406" t="s">
        <v>13317</v>
      </c>
      <c r="AH2208" s="418">
        <v>19.0692313912554</v>
      </c>
      <c r="AI2208" s="419">
        <v>104.9554674935009</v>
      </c>
      <c r="AJ2208" s="428">
        <v>1.53</v>
      </c>
      <c r="AK2208" s="428">
        <v>0</v>
      </c>
      <c r="AL2208" s="429">
        <v>1.53</v>
      </c>
      <c r="AM2208" s="407" t="s">
        <v>35944</v>
      </c>
    </row>
    <row r="2209" spans="2:39" ht="30" customHeight="1">
      <c r="B2209" s="130" t="s">
        <v>38177</v>
      </c>
      <c r="C2209" s="130" t="s">
        <v>13552</v>
      </c>
      <c r="D2209" s="130" t="s">
        <v>13490</v>
      </c>
      <c r="E2209" s="130" t="s">
        <v>13317</v>
      </c>
      <c r="F2209" s="130" t="s">
        <v>13317</v>
      </c>
      <c r="G2209" s="555">
        <v>19.068676656762289</v>
      </c>
      <c r="H2209" s="556">
        <v>104.9505351454528</v>
      </c>
      <c r="I2209" s="523">
        <v>1.57</v>
      </c>
      <c r="J2209" s="523">
        <v>0</v>
      </c>
      <c r="K2209" s="232">
        <v>1.57</v>
      </c>
      <c r="L2209" s="523">
        <v>0</v>
      </c>
      <c r="M2209" s="231">
        <v>1.57</v>
      </c>
      <c r="N2209" s="233">
        <v>0</v>
      </c>
      <c r="O2209" s="233">
        <v>0</v>
      </c>
      <c r="P2209" s="231">
        <v>0</v>
      </c>
      <c r="Q2209" s="231">
        <v>0</v>
      </c>
      <c r="R2209" s="233">
        <v>0</v>
      </c>
      <c r="S2209" s="231">
        <v>0</v>
      </c>
      <c r="T2209" s="231">
        <v>42.515599999999999</v>
      </c>
      <c r="U2209" s="140" t="s">
        <v>12718</v>
      </c>
      <c r="V2209" s="141" t="s">
        <v>35945</v>
      </c>
      <c r="W2209" s="5" t="s">
        <v>11581</v>
      </c>
      <c r="X2209" s="7" t="b">
        <v>1</v>
      </c>
      <c r="Y2209" s="7">
        <v>0</v>
      </c>
      <c r="Z2209" s="7" t="b">
        <v>0</v>
      </c>
      <c r="AA2209" s="7" t="b">
        <v>1</v>
      </c>
      <c r="AC2209" s="405" t="s">
        <v>38177</v>
      </c>
      <c r="AD2209" s="406" t="s">
        <v>13552</v>
      </c>
      <c r="AE2209" s="406" t="s">
        <v>13490</v>
      </c>
      <c r="AF2209" s="406" t="s">
        <v>13317</v>
      </c>
      <c r="AG2209" s="406" t="s">
        <v>13317</v>
      </c>
      <c r="AH2209" s="418">
        <v>19.068676656762289</v>
      </c>
      <c r="AI2209" s="419">
        <v>104.9505351454528</v>
      </c>
      <c r="AJ2209" s="428">
        <v>1.57</v>
      </c>
      <c r="AK2209" s="428">
        <v>0</v>
      </c>
      <c r="AL2209" s="429">
        <v>1.57</v>
      </c>
      <c r="AM2209" s="407" t="s">
        <v>35945</v>
      </c>
    </row>
    <row r="2210" spans="2:39" ht="30" customHeight="1">
      <c r="B2210" s="130" t="s">
        <v>38178</v>
      </c>
      <c r="C2210" s="130" t="s">
        <v>13552</v>
      </c>
      <c r="D2210" s="130" t="s">
        <v>13490</v>
      </c>
      <c r="E2210" s="130" t="s">
        <v>13317</v>
      </c>
      <c r="F2210" s="130" t="s">
        <v>13317</v>
      </c>
      <c r="G2210" s="555">
        <v>19.06871387851827</v>
      </c>
      <c r="H2210" s="556">
        <v>104.94953745427959</v>
      </c>
      <c r="I2210" s="523">
        <v>1.18</v>
      </c>
      <c r="J2210" s="523">
        <v>0</v>
      </c>
      <c r="K2210" s="232">
        <v>1.18</v>
      </c>
      <c r="L2210" s="523">
        <v>0</v>
      </c>
      <c r="M2210" s="231">
        <v>1.18</v>
      </c>
      <c r="N2210" s="233">
        <v>0</v>
      </c>
      <c r="O2210" s="233">
        <v>0</v>
      </c>
      <c r="P2210" s="231">
        <v>0</v>
      </c>
      <c r="Q2210" s="231">
        <v>0</v>
      </c>
      <c r="R2210" s="233">
        <v>0</v>
      </c>
      <c r="S2210" s="231">
        <v>0</v>
      </c>
      <c r="T2210" s="231">
        <v>31.9544</v>
      </c>
      <c r="U2210" s="140" t="s">
        <v>12718</v>
      </c>
      <c r="V2210" s="141" t="s">
        <v>35945</v>
      </c>
      <c r="W2210" s="5" t="s">
        <v>11581</v>
      </c>
      <c r="X2210" s="7" t="b">
        <v>1</v>
      </c>
      <c r="Y2210" s="7">
        <v>0</v>
      </c>
      <c r="Z2210" s="7" t="b">
        <v>0</v>
      </c>
      <c r="AA2210" s="7" t="b">
        <v>1</v>
      </c>
      <c r="AC2210" s="405" t="s">
        <v>38178</v>
      </c>
      <c r="AD2210" s="406" t="s">
        <v>13552</v>
      </c>
      <c r="AE2210" s="406" t="s">
        <v>13490</v>
      </c>
      <c r="AF2210" s="406" t="s">
        <v>13317</v>
      </c>
      <c r="AG2210" s="406" t="s">
        <v>13317</v>
      </c>
      <c r="AH2210" s="418">
        <v>19.06871387851827</v>
      </c>
      <c r="AI2210" s="419">
        <v>104.94953745427959</v>
      </c>
      <c r="AJ2210" s="428">
        <v>1.18</v>
      </c>
      <c r="AK2210" s="428">
        <v>0</v>
      </c>
      <c r="AL2210" s="429">
        <v>1.18</v>
      </c>
      <c r="AM2210" s="407" t="s">
        <v>35945</v>
      </c>
    </row>
    <row r="2211" spans="2:39" ht="30" customHeight="1">
      <c r="B2211" s="130" t="s">
        <v>38179</v>
      </c>
      <c r="C2211" s="130" t="s">
        <v>13552</v>
      </c>
      <c r="D2211" s="130" t="s">
        <v>13490</v>
      </c>
      <c r="E2211" s="130" t="s">
        <v>13317</v>
      </c>
      <c r="F2211" s="130" t="s">
        <v>13317</v>
      </c>
      <c r="G2211" s="555">
        <v>19.068180593739779</v>
      </c>
      <c r="H2211" s="556">
        <v>104.9497458648361</v>
      </c>
      <c r="I2211" s="523">
        <v>1.28</v>
      </c>
      <c r="J2211" s="523">
        <v>0</v>
      </c>
      <c r="K2211" s="232">
        <v>1.28</v>
      </c>
      <c r="L2211" s="523">
        <v>0</v>
      </c>
      <c r="M2211" s="231">
        <v>1.28</v>
      </c>
      <c r="N2211" s="233">
        <v>0</v>
      </c>
      <c r="O2211" s="233">
        <v>0</v>
      </c>
      <c r="P2211" s="231">
        <v>0</v>
      </c>
      <c r="Q2211" s="231">
        <v>0</v>
      </c>
      <c r="R2211" s="233">
        <v>0</v>
      </c>
      <c r="S2211" s="231">
        <v>0</v>
      </c>
      <c r="T2211" s="231">
        <v>34.662399999999998</v>
      </c>
      <c r="U2211" s="140" t="s">
        <v>12718</v>
      </c>
      <c r="V2211" s="141" t="s">
        <v>35945</v>
      </c>
      <c r="W2211" s="5" t="s">
        <v>11581</v>
      </c>
      <c r="X2211" s="7" t="b">
        <v>1</v>
      </c>
      <c r="Y2211" s="7">
        <v>0</v>
      </c>
      <c r="Z2211" s="7" t="b">
        <v>0</v>
      </c>
      <c r="AA2211" s="7" t="b">
        <v>1</v>
      </c>
      <c r="AC2211" s="405" t="s">
        <v>38179</v>
      </c>
      <c r="AD2211" s="406" t="s">
        <v>13552</v>
      </c>
      <c r="AE2211" s="406" t="s">
        <v>13490</v>
      </c>
      <c r="AF2211" s="406" t="s">
        <v>13317</v>
      </c>
      <c r="AG2211" s="406" t="s">
        <v>13317</v>
      </c>
      <c r="AH2211" s="418">
        <v>19.068180593739779</v>
      </c>
      <c r="AI2211" s="419">
        <v>104.9497458648361</v>
      </c>
      <c r="AJ2211" s="428">
        <v>1.28</v>
      </c>
      <c r="AK2211" s="428">
        <v>0</v>
      </c>
      <c r="AL2211" s="429">
        <v>1.28</v>
      </c>
      <c r="AM2211" s="407" t="s">
        <v>35945</v>
      </c>
    </row>
    <row r="2212" spans="2:39" ht="30" customHeight="1">
      <c r="B2212" s="130" t="s">
        <v>38180</v>
      </c>
      <c r="C2212" s="130" t="s">
        <v>13552</v>
      </c>
      <c r="D2212" s="130" t="s">
        <v>13490</v>
      </c>
      <c r="E2212" s="130" t="s">
        <v>13317</v>
      </c>
      <c r="F2212" s="130" t="s">
        <v>13317</v>
      </c>
      <c r="G2212" s="555">
        <v>19.069651897086231</v>
      </c>
      <c r="H2212" s="556">
        <v>104.95102093577989</v>
      </c>
      <c r="I2212" s="523">
        <v>0.57999999999999996</v>
      </c>
      <c r="J2212" s="523">
        <v>0</v>
      </c>
      <c r="K2212" s="232">
        <v>0.57999999999999996</v>
      </c>
      <c r="L2212" s="523">
        <v>0</v>
      </c>
      <c r="M2212" s="231">
        <v>0.57999999999999996</v>
      </c>
      <c r="N2212" s="233">
        <v>0</v>
      </c>
      <c r="O2212" s="233">
        <v>0</v>
      </c>
      <c r="P2212" s="231">
        <v>0</v>
      </c>
      <c r="Q2212" s="231">
        <v>0</v>
      </c>
      <c r="R2212" s="233">
        <v>0</v>
      </c>
      <c r="S2212" s="231">
        <v>0</v>
      </c>
      <c r="T2212" s="231">
        <v>15.7064</v>
      </c>
      <c r="U2212" s="140" t="s">
        <v>12718</v>
      </c>
      <c r="V2212" s="141" t="s">
        <v>35945</v>
      </c>
      <c r="W2212" s="5" t="s">
        <v>11581</v>
      </c>
      <c r="X2212" s="7" t="b">
        <v>1</v>
      </c>
      <c r="Y2212" s="7">
        <v>0</v>
      </c>
      <c r="Z2212" s="7" t="b">
        <v>0</v>
      </c>
      <c r="AA2212" s="7" t="b">
        <v>1</v>
      </c>
      <c r="AC2212" s="405" t="s">
        <v>38180</v>
      </c>
      <c r="AD2212" s="406" t="s">
        <v>13552</v>
      </c>
      <c r="AE2212" s="406" t="s">
        <v>13490</v>
      </c>
      <c r="AF2212" s="406" t="s">
        <v>13317</v>
      </c>
      <c r="AG2212" s="406" t="s">
        <v>13317</v>
      </c>
      <c r="AH2212" s="418">
        <v>19.069651897086231</v>
      </c>
      <c r="AI2212" s="419">
        <v>104.95102093577989</v>
      </c>
      <c r="AJ2212" s="428">
        <v>0.57999999999999996</v>
      </c>
      <c r="AK2212" s="428">
        <v>0</v>
      </c>
      <c r="AL2212" s="429">
        <v>0.57999999999999996</v>
      </c>
      <c r="AM2212" s="407" t="s">
        <v>35945</v>
      </c>
    </row>
    <row r="2213" spans="2:39" ht="30" customHeight="1">
      <c r="B2213" s="130" t="s">
        <v>38181</v>
      </c>
      <c r="C2213" s="130" t="s">
        <v>13552</v>
      </c>
      <c r="D2213" s="130" t="s">
        <v>13490</v>
      </c>
      <c r="E2213" s="130" t="s">
        <v>13317</v>
      </c>
      <c r="F2213" s="130" t="s">
        <v>13317</v>
      </c>
      <c r="G2213" s="555">
        <v>19.060420113417631</v>
      </c>
      <c r="H2213" s="556">
        <v>104.9492804848902</v>
      </c>
      <c r="I2213" s="523">
        <v>5.67</v>
      </c>
      <c r="J2213" s="523">
        <v>0</v>
      </c>
      <c r="K2213" s="232">
        <v>5.67</v>
      </c>
      <c r="L2213" s="523">
        <v>0</v>
      </c>
      <c r="M2213" s="231">
        <v>5.67</v>
      </c>
      <c r="N2213" s="233">
        <v>0</v>
      </c>
      <c r="O2213" s="233">
        <v>0</v>
      </c>
      <c r="P2213" s="231">
        <v>0</v>
      </c>
      <c r="Q2213" s="231">
        <v>0</v>
      </c>
      <c r="R2213" s="233">
        <v>0</v>
      </c>
      <c r="S2213" s="231">
        <v>0</v>
      </c>
      <c r="T2213" s="231">
        <v>153.5436</v>
      </c>
      <c r="U2213" s="140" t="s">
        <v>12718</v>
      </c>
      <c r="V2213" s="141" t="s">
        <v>35946</v>
      </c>
      <c r="W2213" s="5" t="s">
        <v>11581</v>
      </c>
      <c r="X2213" s="7" t="b">
        <v>1</v>
      </c>
      <c r="Y2213" s="7">
        <v>0</v>
      </c>
      <c r="Z2213" s="7" t="b">
        <v>0</v>
      </c>
      <c r="AA2213" s="7" t="b">
        <v>1</v>
      </c>
      <c r="AC2213" s="405" t="s">
        <v>38181</v>
      </c>
      <c r="AD2213" s="406" t="s">
        <v>13552</v>
      </c>
      <c r="AE2213" s="406" t="s">
        <v>13490</v>
      </c>
      <c r="AF2213" s="406" t="s">
        <v>13317</v>
      </c>
      <c r="AG2213" s="406" t="s">
        <v>13317</v>
      </c>
      <c r="AH2213" s="418">
        <v>19.060420113417631</v>
      </c>
      <c r="AI2213" s="419">
        <v>104.9492804848902</v>
      </c>
      <c r="AJ2213" s="428">
        <v>5.67</v>
      </c>
      <c r="AK2213" s="428">
        <v>0</v>
      </c>
      <c r="AL2213" s="429">
        <v>5.67</v>
      </c>
      <c r="AM2213" s="407" t="s">
        <v>35946</v>
      </c>
    </row>
    <row r="2214" spans="2:39" ht="30" customHeight="1">
      <c r="B2214" s="130" t="s">
        <v>38182</v>
      </c>
      <c r="C2214" s="130" t="s">
        <v>13552</v>
      </c>
      <c r="D2214" s="130" t="s">
        <v>13490</v>
      </c>
      <c r="E2214" s="130" t="s">
        <v>13317</v>
      </c>
      <c r="F2214" s="130" t="s">
        <v>13317</v>
      </c>
      <c r="G2214" s="555">
        <v>19.081144702742069</v>
      </c>
      <c r="H2214" s="556">
        <v>104.9587702022681</v>
      </c>
      <c r="I2214" s="523">
        <v>0.49</v>
      </c>
      <c r="J2214" s="523">
        <v>0</v>
      </c>
      <c r="K2214" s="232">
        <v>0.49</v>
      </c>
      <c r="L2214" s="523">
        <v>0</v>
      </c>
      <c r="M2214" s="231">
        <v>0.49</v>
      </c>
      <c r="N2214" s="233">
        <v>0</v>
      </c>
      <c r="O2214" s="233">
        <v>0</v>
      </c>
      <c r="P2214" s="231">
        <v>0</v>
      </c>
      <c r="Q2214" s="231">
        <v>0</v>
      </c>
      <c r="R2214" s="233">
        <v>0</v>
      </c>
      <c r="S2214" s="231">
        <v>0</v>
      </c>
      <c r="T2214" s="231">
        <v>13.2692</v>
      </c>
      <c r="U2214" s="140" t="s">
        <v>12718</v>
      </c>
      <c r="V2214" s="141" t="s">
        <v>35946</v>
      </c>
      <c r="W2214" s="5" t="s">
        <v>11581</v>
      </c>
      <c r="X2214" s="7" t="b">
        <v>1</v>
      </c>
      <c r="Y2214" s="7">
        <v>0</v>
      </c>
      <c r="Z2214" s="7" t="b">
        <v>0</v>
      </c>
      <c r="AA2214" s="7" t="b">
        <v>1</v>
      </c>
      <c r="AC2214" s="405" t="s">
        <v>38182</v>
      </c>
      <c r="AD2214" s="406" t="s">
        <v>13552</v>
      </c>
      <c r="AE2214" s="406" t="s">
        <v>13490</v>
      </c>
      <c r="AF2214" s="406" t="s">
        <v>13317</v>
      </c>
      <c r="AG2214" s="406" t="s">
        <v>13317</v>
      </c>
      <c r="AH2214" s="418">
        <v>19.081144702742069</v>
      </c>
      <c r="AI2214" s="419">
        <v>104.9587702022681</v>
      </c>
      <c r="AJ2214" s="428">
        <v>0.49</v>
      </c>
      <c r="AK2214" s="428">
        <v>0</v>
      </c>
      <c r="AL2214" s="429">
        <v>0.49</v>
      </c>
      <c r="AM2214" s="407" t="s">
        <v>35946</v>
      </c>
    </row>
    <row r="2215" spans="2:39" ht="30" customHeight="1">
      <c r="B2215" s="130" t="s">
        <v>38183</v>
      </c>
      <c r="C2215" s="130" t="s">
        <v>13552</v>
      </c>
      <c r="D2215" s="130" t="s">
        <v>13490</v>
      </c>
      <c r="E2215" s="130" t="s">
        <v>13317</v>
      </c>
      <c r="F2215" s="130" t="s">
        <v>13317</v>
      </c>
      <c r="G2215" s="555">
        <v>19.065331514949619</v>
      </c>
      <c r="H2215" s="556">
        <v>104.9525740639961</v>
      </c>
      <c r="I2215" s="523">
        <v>6.89</v>
      </c>
      <c r="J2215" s="523">
        <v>0</v>
      </c>
      <c r="K2215" s="232">
        <v>6.89</v>
      </c>
      <c r="L2215" s="523">
        <v>0</v>
      </c>
      <c r="M2215" s="231">
        <v>6.89</v>
      </c>
      <c r="N2215" s="233">
        <v>0</v>
      </c>
      <c r="O2215" s="233">
        <v>0</v>
      </c>
      <c r="P2215" s="231">
        <v>0</v>
      </c>
      <c r="Q2215" s="231">
        <v>0</v>
      </c>
      <c r="R2215" s="233">
        <v>0</v>
      </c>
      <c r="S2215" s="231">
        <v>0</v>
      </c>
      <c r="T2215" s="231">
        <v>186.5812</v>
      </c>
      <c r="U2215" s="140" t="s">
        <v>12718</v>
      </c>
      <c r="V2215" s="141" t="s">
        <v>35908</v>
      </c>
      <c r="W2215" s="5" t="s">
        <v>11581</v>
      </c>
      <c r="X2215" s="7" t="b">
        <v>1</v>
      </c>
      <c r="Y2215" s="7">
        <v>0</v>
      </c>
      <c r="Z2215" s="7" t="b">
        <v>0</v>
      </c>
      <c r="AA2215" s="7" t="b">
        <v>1</v>
      </c>
      <c r="AC2215" s="405" t="s">
        <v>38183</v>
      </c>
      <c r="AD2215" s="406" t="s">
        <v>13552</v>
      </c>
      <c r="AE2215" s="406" t="s">
        <v>13490</v>
      </c>
      <c r="AF2215" s="406" t="s">
        <v>13317</v>
      </c>
      <c r="AG2215" s="406" t="s">
        <v>13317</v>
      </c>
      <c r="AH2215" s="418">
        <v>19.065331514949619</v>
      </c>
      <c r="AI2215" s="419">
        <v>104.9525740639961</v>
      </c>
      <c r="AJ2215" s="428">
        <v>6.89</v>
      </c>
      <c r="AK2215" s="428">
        <v>0</v>
      </c>
      <c r="AL2215" s="429">
        <v>6.89</v>
      </c>
      <c r="AM2215" s="407" t="s">
        <v>35908</v>
      </c>
    </row>
    <row r="2216" spans="2:39" ht="30" customHeight="1">
      <c r="B2216" s="130" t="s">
        <v>38184</v>
      </c>
      <c r="C2216" s="130" t="s">
        <v>13552</v>
      </c>
      <c r="D2216" s="130" t="s">
        <v>13490</v>
      </c>
      <c r="E2216" s="130" t="s">
        <v>13317</v>
      </c>
      <c r="F2216" s="130" t="s">
        <v>13317</v>
      </c>
      <c r="G2216" s="555">
        <v>19.080396267565181</v>
      </c>
      <c r="H2216" s="556">
        <v>104.9574768688114</v>
      </c>
      <c r="I2216" s="523">
        <v>1.46</v>
      </c>
      <c r="J2216" s="523">
        <v>0</v>
      </c>
      <c r="K2216" s="232">
        <v>1.46</v>
      </c>
      <c r="L2216" s="523">
        <v>0</v>
      </c>
      <c r="M2216" s="231">
        <v>1.46</v>
      </c>
      <c r="N2216" s="233">
        <v>0</v>
      </c>
      <c r="O2216" s="233">
        <v>0</v>
      </c>
      <c r="P2216" s="231">
        <v>0</v>
      </c>
      <c r="Q2216" s="231">
        <v>0</v>
      </c>
      <c r="R2216" s="233">
        <v>0</v>
      </c>
      <c r="S2216" s="231">
        <v>0</v>
      </c>
      <c r="T2216" s="231">
        <v>39.536799999999999</v>
      </c>
      <c r="U2216" s="140" t="s">
        <v>12718</v>
      </c>
      <c r="V2216" s="141" t="s">
        <v>35932</v>
      </c>
      <c r="W2216" s="5" t="s">
        <v>11581</v>
      </c>
      <c r="X2216" s="7" t="b">
        <v>1</v>
      </c>
      <c r="Y2216" s="7">
        <v>0</v>
      </c>
      <c r="Z2216" s="7" t="b">
        <v>0</v>
      </c>
      <c r="AA2216" s="7" t="b">
        <v>1</v>
      </c>
      <c r="AC2216" s="405" t="s">
        <v>38184</v>
      </c>
      <c r="AD2216" s="406" t="s">
        <v>13552</v>
      </c>
      <c r="AE2216" s="406" t="s">
        <v>13490</v>
      </c>
      <c r="AF2216" s="406" t="s">
        <v>13317</v>
      </c>
      <c r="AG2216" s="406" t="s">
        <v>13317</v>
      </c>
      <c r="AH2216" s="418">
        <v>19.080396267565181</v>
      </c>
      <c r="AI2216" s="419">
        <v>104.9574768688114</v>
      </c>
      <c r="AJ2216" s="428">
        <v>1.46</v>
      </c>
      <c r="AK2216" s="428">
        <v>0</v>
      </c>
      <c r="AL2216" s="429">
        <v>1.46</v>
      </c>
      <c r="AM2216" s="407" t="s">
        <v>35932</v>
      </c>
    </row>
    <row r="2217" spans="2:39" ht="30" customHeight="1">
      <c r="B2217" s="130" t="s">
        <v>38185</v>
      </c>
      <c r="C2217" s="130" t="s">
        <v>13552</v>
      </c>
      <c r="D2217" s="130" t="s">
        <v>13490</v>
      </c>
      <c r="E2217" s="130" t="s">
        <v>13317</v>
      </c>
      <c r="F2217" s="130" t="s">
        <v>13317</v>
      </c>
      <c r="G2217" s="555">
        <v>19.076837050166741</v>
      </c>
      <c r="H2217" s="556">
        <v>104.95700680466859</v>
      </c>
      <c r="I2217" s="523">
        <v>0.69</v>
      </c>
      <c r="J2217" s="523">
        <v>0</v>
      </c>
      <c r="K2217" s="232">
        <v>0.69</v>
      </c>
      <c r="L2217" s="523">
        <v>0</v>
      </c>
      <c r="M2217" s="231">
        <v>0.69</v>
      </c>
      <c r="N2217" s="233">
        <v>0</v>
      </c>
      <c r="O2217" s="233">
        <v>0</v>
      </c>
      <c r="P2217" s="231">
        <v>0</v>
      </c>
      <c r="Q2217" s="231">
        <v>0</v>
      </c>
      <c r="R2217" s="233">
        <v>0</v>
      </c>
      <c r="S2217" s="231">
        <v>0</v>
      </c>
      <c r="T2217" s="231">
        <v>18.685199999999998</v>
      </c>
      <c r="U2217" s="140" t="s">
        <v>12718</v>
      </c>
      <c r="V2217" s="141" t="s">
        <v>35945</v>
      </c>
      <c r="W2217" s="5" t="s">
        <v>11581</v>
      </c>
      <c r="X2217" s="7" t="b">
        <v>1</v>
      </c>
      <c r="Y2217" s="7">
        <v>0</v>
      </c>
      <c r="Z2217" s="7" t="b">
        <v>0</v>
      </c>
      <c r="AA2217" s="7" t="b">
        <v>1</v>
      </c>
      <c r="AC2217" s="405" t="s">
        <v>38185</v>
      </c>
      <c r="AD2217" s="406" t="s">
        <v>13552</v>
      </c>
      <c r="AE2217" s="406" t="s">
        <v>13490</v>
      </c>
      <c r="AF2217" s="406" t="s">
        <v>13317</v>
      </c>
      <c r="AG2217" s="406" t="s">
        <v>13317</v>
      </c>
      <c r="AH2217" s="418">
        <v>19.076837050166741</v>
      </c>
      <c r="AI2217" s="419">
        <v>104.95700680466859</v>
      </c>
      <c r="AJ2217" s="428">
        <v>0.69</v>
      </c>
      <c r="AK2217" s="428">
        <v>0</v>
      </c>
      <c r="AL2217" s="429">
        <v>0.69</v>
      </c>
      <c r="AM2217" s="407" t="s">
        <v>35945</v>
      </c>
    </row>
    <row r="2218" spans="2:39" ht="30" customHeight="1">
      <c r="B2218" s="130" t="s">
        <v>38186</v>
      </c>
      <c r="C2218" s="130" t="s">
        <v>13552</v>
      </c>
      <c r="D2218" s="130" t="s">
        <v>13490</v>
      </c>
      <c r="E2218" s="130" t="s">
        <v>13317</v>
      </c>
      <c r="F2218" s="130" t="s">
        <v>13317</v>
      </c>
      <c r="G2218" s="555">
        <v>19.069939568984481</v>
      </c>
      <c r="H2218" s="556">
        <v>104.9523421045878</v>
      </c>
      <c r="I2218" s="523">
        <v>1.21</v>
      </c>
      <c r="J2218" s="523">
        <v>0</v>
      </c>
      <c r="K2218" s="232">
        <v>1.21</v>
      </c>
      <c r="L2218" s="523">
        <v>0</v>
      </c>
      <c r="M2218" s="231">
        <v>1.21</v>
      </c>
      <c r="N2218" s="233">
        <v>0</v>
      </c>
      <c r="O2218" s="233">
        <v>0</v>
      </c>
      <c r="P2218" s="231">
        <v>0</v>
      </c>
      <c r="Q2218" s="231">
        <v>0</v>
      </c>
      <c r="R2218" s="233">
        <v>0</v>
      </c>
      <c r="S2218" s="231">
        <v>0</v>
      </c>
      <c r="T2218" s="231">
        <v>32.766800000000003</v>
      </c>
      <c r="U2218" s="140" t="s">
        <v>12718</v>
      </c>
      <c r="V2218" s="141" t="s">
        <v>35912</v>
      </c>
      <c r="W2218" s="5" t="s">
        <v>11581</v>
      </c>
      <c r="X2218" s="7" t="b">
        <v>1</v>
      </c>
      <c r="Y2218" s="7">
        <v>0</v>
      </c>
      <c r="Z2218" s="7" t="b">
        <v>0</v>
      </c>
      <c r="AA2218" s="7" t="b">
        <v>1</v>
      </c>
      <c r="AC2218" s="405" t="s">
        <v>38186</v>
      </c>
      <c r="AD2218" s="406" t="s">
        <v>13552</v>
      </c>
      <c r="AE2218" s="406" t="s">
        <v>13490</v>
      </c>
      <c r="AF2218" s="406" t="s">
        <v>13317</v>
      </c>
      <c r="AG2218" s="406" t="s">
        <v>13317</v>
      </c>
      <c r="AH2218" s="418">
        <v>19.069939568984481</v>
      </c>
      <c r="AI2218" s="419">
        <v>104.9523421045878</v>
      </c>
      <c r="AJ2218" s="428">
        <v>1.21</v>
      </c>
      <c r="AK2218" s="428">
        <v>0</v>
      </c>
      <c r="AL2218" s="429">
        <v>1.21</v>
      </c>
      <c r="AM2218" s="407" t="s">
        <v>35912</v>
      </c>
    </row>
    <row r="2219" spans="2:39" ht="30" customHeight="1">
      <c r="B2219" s="130" t="s">
        <v>38187</v>
      </c>
      <c r="C2219" s="130" t="s">
        <v>13552</v>
      </c>
      <c r="D2219" s="130" t="s">
        <v>13490</v>
      </c>
      <c r="E2219" s="130" t="s">
        <v>13317</v>
      </c>
      <c r="F2219" s="130" t="s">
        <v>13317</v>
      </c>
      <c r="G2219" s="555">
        <v>19.071692909564788</v>
      </c>
      <c r="H2219" s="556">
        <v>104.95182159983349</v>
      </c>
      <c r="I2219" s="523">
        <v>1.25</v>
      </c>
      <c r="J2219" s="523">
        <v>0</v>
      </c>
      <c r="K2219" s="232">
        <v>1.25</v>
      </c>
      <c r="L2219" s="523">
        <v>0</v>
      </c>
      <c r="M2219" s="231">
        <v>1.25</v>
      </c>
      <c r="N2219" s="233">
        <v>0</v>
      </c>
      <c r="O2219" s="233">
        <v>0</v>
      </c>
      <c r="P2219" s="231">
        <v>0</v>
      </c>
      <c r="Q2219" s="231">
        <v>0</v>
      </c>
      <c r="R2219" s="233">
        <v>0</v>
      </c>
      <c r="S2219" s="231">
        <v>0</v>
      </c>
      <c r="T2219" s="231">
        <v>33.849999999999987</v>
      </c>
      <c r="U2219" s="140" t="s">
        <v>12718</v>
      </c>
      <c r="V2219" s="141" t="s">
        <v>35604</v>
      </c>
      <c r="W2219" s="5" t="s">
        <v>11581</v>
      </c>
      <c r="X2219" s="7" t="b">
        <v>1</v>
      </c>
      <c r="Y2219" s="7">
        <v>0</v>
      </c>
      <c r="Z2219" s="7" t="b">
        <v>0</v>
      </c>
      <c r="AA2219" s="7" t="b">
        <v>1</v>
      </c>
      <c r="AC2219" s="405" t="s">
        <v>38187</v>
      </c>
      <c r="AD2219" s="406" t="s">
        <v>13552</v>
      </c>
      <c r="AE2219" s="406" t="s">
        <v>13490</v>
      </c>
      <c r="AF2219" s="406" t="s">
        <v>13317</v>
      </c>
      <c r="AG2219" s="406" t="s">
        <v>13317</v>
      </c>
      <c r="AH2219" s="418">
        <v>19.071692909564788</v>
      </c>
      <c r="AI2219" s="419">
        <v>104.95182159983349</v>
      </c>
      <c r="AJ2219" s="428">
        <v>1.25</v>
      </c>
      <c r="AK2219" s="428">
        <v>0</v>
      </c>
      <c r="AL2219" s="429">
        <v>1.25</v>
      </c>
      <c r="AM2219" s="407" t="s">
        <v>35604</v>
      </c>
    </row>
    <row r="2220" spans="2:39" ht="30" customHeight="1">
      <c r="B2220" s="130" t="s">
        <v>38188</v>
      </c>
      <c r="C2220" s="130" t="s">
        <v>13552</v>
      </c>
      <c r="D2220" s="130" t="s">
        <v>13490</v>
      </c>
      <c r="E2220" s="130" t="s">
        <v>13317</v>
      </c>
      <c r="F2220" s="130" t="s">
        <v>13317</v>
      </c>
      <c r="G2220" s="555">
        <v>19.072098290554411</v>
      </c>
      <c r="H2220" s="556">
        <v>104.95290536866121</v>
      </c>
      <c r="I2220" s="523">
        <v>0.73</v>
      </c>
      <c r="J2220" s="523">
        <v>0</v>
      </c>
      <c r="K2220" s="232">
        <v>0.73</v>
      </c>
      <c r="L2220" s="523">
        <v>0</v>
      </c>
      <c r="M2220" s="231">
        <v>0.68</v>
      </c>
      <c r="N2220" s="233">
        <v>0</v>
      </c>
      <c r="O2220" s="233">
        <v>0.05</v>
      </c>
      <c r="P2220" s="231">
        <v>0</v>
      </c>
      <c r="Q2220" s="231">
        <v>0</v>
      </c>
      <c r="R2220" s="233">
        <v>0</v>
      </c>
      <c r="S2220" s="231">
        <v>0</v>
      </c>
      <c r="T2220" s="231">
        <v>18.414400000000001</v>
      </c>
      <c r="U2220" s="140" t="s">
        <v>12718</v>
      </c>
      <c r="V2220" s="141" t="s">
        <v>35875</v>
      </c>
      <c r="W2220" s="5" t="s">
        <v>11581</v>
      </c>
      <c r="X2220" s="7" t="b">
        <v>1</v>
      </c>
      <c r="Y2220" s="7">
        <v>0</v>
      </c>
      <c r="Z2220" s="7" t="b">
        <v>0</v>
      </c>
      <c r="AA2220" s="7" t="b">
        <v>1</v>
      </c>
      <c r="AC2220" s="405" t="s">
        <v>38188</v>
      </c>
      <c r="AD2220" s="406" t="s">
        <v>13552</v>
      </c>
      <c r="AE2220" s="406" t="s">
        <v>13490</v>
      </c>
      <c r="AF2220" s="406" t="s">
        <v>13317</v>
      </c>
      <c r="AG2220" s="406" t="s">
        <v>13317</v>
      </c>
      <c r="AH2220" s="418">
        <v>19.072098290554411</v>
      </c>
      <c r="AI2220" s="419">
        <v>104.95290536866121</v>
      </c>
      <c r="AJ2220" s="428">
        <v>0.73</v>
      </c>
      <c r="AK2220" s="428">
        <v>0</v>
      </c>
      <c r="AL2220" s="429">
        <v>0.73</v>
      </c>
      <c r="AM2220" s="407" t="s">
        <v>35875</v>
      </c>
    </row>
    <row r="2221" spans="2:39" ht="30" customHeight="1">
      <c r="B2221" s="130" t="s">
        <v>38189</v>
      </c>
      <c r="C2221" s="130" t="s">
        <v>13552</v>
      </c>
      <c r="D2221" s="130" t="s">
        <v>13490</v>
      </c>
      <c r="E2221" s="130" t="s">
        <v>13317</v>
      </c>
      <c r="F2221" s="130" t="s">
        <v>13317</v>
      </c>
      <c r="G2221" s="555">
        <v>19.07261370724429</v>
      </c>
      <c r="H2221" s="556">
        <v>104.9525163948506</v>
      </c>
      <c r="I2221" s="523">
        <v>0.12</v>
      </c>
      <c r="J2221" s="523">
        <v>0</v>
      </c>
      <c r="K2221" s="232">
        <v>0.12</v>
      </c>
      <c r="L2221" s="523">
        <v>0</v>
      </c>
      <c r="M2221" s="231">
        <v>0.12</v>
      </c>
      <c r="N2221" s="233">
        <v>0</v>
      </c>
      <c r="O2221" s="233">
        <v>0</v>
      </c>
      <c r="P2221" s="231">
        <v>0</v>
      </c>
      <c r="Q2221" s="231">
        <v>0</v>
      </c>
      <c r="R2221" s="233">
        <v>0</v>
      </c>
      <c r="S2221" s="231">
        <v>0</v>
      </c>
      <c r="T2221" s="231">
        <v>3.2496</v>
      </c>
      <c r="U2221" s="140" t="s">
        <v>12718</v>
      </c>
      <c r="V2221" s="141" t="s">
        <v>35875</v>
      </c>
      <c r="W2221" s="5" t="s">
        <v>11581</v>
      </c>
      <c r="X2221" s="7" t="b">
        <v>1</v>
      </c>
      <c r="Y2221" s="7">
        <v>0</v>
      </c>
      <c r="Z2221" s="7" t="b">
        <v>0</v>
      </c>
      <c r="AA2221" s="7" t="b">
        <v>1</v>
      </c>
      <c r="AC2221" s="405" t="s">
        <v>38189</v>
      </c>
      <c r="AD2221" s="406" t="s">
        <v>13552</v>
      </c>
      <c r="AE2221" s="406" t="s">
        <v>13490</v>
      </c>
      <c r="AF2221" s="406" t="s">
        <v>13317</v>
      </c>
      <c r="AG2221" s="406" t="s">
        <v>13317</v>
      </c>
      <c r="AH2221" s="418">
        <v>19.07261370724429</v>
      </c>
      <c r="AI2221" s="419">
        <v>104.9525163948506</v>
      </c>
      <c r="AJ2221" s="428">
        <v>0.12</v>
      </c>
      <c r="AK2221" s="428">
        <v>0</v>
      </c>
      <c r="AL2221" s="429">
        <v>0.12</v>
      </c>
      <c r="AM2221" s="407" t="s">
        <v>35875</v>
      </c>
    </row>
    <row r="2222" spans="2:39" ht="30" customHeight="1">
      <c r="B2222" s="130" t="s">
        <v>38190</v>
      </c>
      <c r="C2222" s="130" t="s">
        <v>13552</v>
      </c>
      <c r="D2222" s="130" t="s">
        <v>13490</v>
      </c>
      <c r="E2222" s="130" t="s">
        <v>13317</v>
      </c>
      <c r="F2222" s="130" t="s">
        <v>13317</v>
      </c>
      <c r="G2222" s="555">
        <v>19.071881108013081</v>
      </c>
      <c r="H2222" s="556">
        <v>104.9532186843698</v>
      </c>
      <c r="I2222" s="523">
        <v>0.6</v>
      </c>
      <c r="J2222" s="523">
        <v>0</v>
      </c>
      <c r="K2222" s="232">
        <v>0.6</v>
      </c>
      <c r="L2222" s="523">
        <v>0</v>
      </c>
      <c r="M2222" s="231">
        <v>0.5</v>
      </c>
      <c r="N2222" s="233">
        <v>0</v>
      </c>
      <c r="O2222" s="233">
        <v>0.1</v>
      </c>
      <c r="P2222" s="231">
        <v>0</v>
      </c>
      <c r="Q2222" s="231">
        <v>0</v>
      </c>
      <c r="R2222" s="233">
        <v>0</v>
      </c>
      <c r="S2222" s="231">
        <v>0</v>
      </c>
      <c r="T2222" s="231">
        <v>13.54</v>
      </c>
      <c r="U2222" s="140" t="s">
        <v>12718</v>
      </c>
      <c r="V2222" s="141" t="s">
        <v>35875</v>
      </c>
      <c r="W2222" s="5" t="s">
        <v>11581</v>
      </c>
      <c r="X2222" s="7" t="b">
        <v>1</v>
      </c>
      <c r="Y2222" s="7">
        <v>0</v>
      </c>
      <c r="Z2222" s="7" t="b">
        <v>0</v>
      </c>
      <c r="AA2222" s="7" t="b">
        <v>1</v>
      </c>
      <c r="AC2222" s="405" t="s">
        <v>38190</v>
      </c>
      <c r="AD2222" s="406" t="s">
        <v>13552</v>
      </c>
      <c r="AE2222" s="406" t="s">
        <v>13490</v>
      </c>
      <c r="AF2222" s="406" t="s">
        <v>13317</v>
      </c>
      <c r="AG2222" s="406" t="s">
        <v>13317</v>
      </c>
      <c r="AH2222" s="418">
        <v>19.071881108013081</v>
      </c>
      <c r="AI2222" s="419">
        <v>104.9532186843698</v>
      </c>
      <c r="AJ2222" s="428">
        <v>0.6</v>
      </c>
      <c r="AK2222" s="428">
        <v>0</v>
      </c>
      <c r="AL2222" s="429">
        <v>0.6</v>
      </c>
      <c r="AM2222" s="407" t="s">
        <v>35875</v>
      </c>
    </row>
    <row r="2223" spans="2:39" ht="30" customHeight="1">
      <c r="B2223" s="130" t="s">
        <v>38191</v>
      </c>
      <c r="C2223" s="130" t="s">
        <v>13552</v>
      </c>
      <c r="D2223" s="130" t="s">
        <v>13490</v>
      </c>
      <c r="E2223" s="130" t="s">
        <v>13317</v>
      </c>
      <c r="F2223" s="130" t="s">
        <v>13317</v>
      </c>
      <c r="G2223" s="555">
        <v>19.078889148569019</v>
      </c>
      <c r="H2223" s="556">
        <v>104.955954540364</v>
      </c>
      <c r="I2223" s="523">
        <v>0.34</v>
      </c>
      <c r="J2223" s="523">
        <v>0</v>
      </c>
      <c r="K2223" s="232">
        <v>0.34</v>
      </c>
      <c r="L2223" s="523">
        <v>0</v>
      </c>
      <c r="M2223" s="231">
        <v>0.34</v>
      </c>
      <c r="N2223" s="233">
        <v>0</v>
      </c>
      <c r="O2223" s="233">
        <v>0</v>
      </c>
      <c r="P2223" s="231">
        <v>0</v>
      </c>
      <c r="Q2223" s="231">
        <v>0</v>
      </c>
      <c r="R2223" s="233">
        <v>0</v>
      </c>
      <c r="S2223" s="231">
        <v>0</v>
      </c>
      <c r="T2223" s="231">
        <v>9.2072000000000003</v>
      </c>
      <c r="U2223" s="140" t="s">
        <v>12718</v>
      </c>
      <c r="V2223" s="141" t="s">
        <v>35875</v>
      </c>
      <c r="W2223" s="5" t="s">
        <v>11581</v>
      </c>
      <c r="X2223" s="7" t="b">
        <v>1</v>
      </c>
      <c r="Y2223" s="7">
        <v>0</v>
      </c>
      <c r="Z2223" s="7" t="b">
        <v>0</v>
      </c>
      <c r="AA2223" s="7" t="b">
        <v>1</v>
      </c>
      <c r="AC2223" s="405" t="s">
        <v>38191</v>
      </c>
      <c r="AD2223" s="406" t="s">
        <v>13552</v>
      </c>
      <c r="AE2223" s="406" t="s">
        <v>13490</v>
      </c>
      <c r="AF2223" s="406" t="s">
        <v>13317</v>
      </c>
      <c r="AG2223" s="406" t="s">
        <v>13317</v>
      </c>
      <c r="AH2223" s="418">
        <v>19.078889148569019</v>
      </c>
      <c r="AI2223" s="419">
        <v>104.955954540364</v>
      </c>
      <c r="AJ2223" s="428">
        <v>0.34</v>
      </c>
      <c r="AK2223" s="428">
        <v>0</v>
      </c>
      <c r="AL2223" s="429">
        <v>0.34</v>
      </c>
      <c r="AM2223" s="407" t="s">
        <v>35875</v>
      </c>
    </row>
    <row r="2224" spans="2:39" ht="30" customHeight="1">
      <c r="B2224" s="130" t="s">
        <v>38192</v>
      </c>
      <c r="C2224" s="130" t="s">
        <v>13552</v>
      </c>
      <c r="D2224" s="130" t="s">
        <v>13490</v>
      </c>
      <c r="E2224" s="130" t="s">
        <v>13317</v>
      </c>
      <c r="F2224" s="130" t="s">
        <v>13317</v>
      </c>
      <c r="G2224" s="555">
        <v>19.077526532391879</v>
      </c>
      <c r="H2224" s="556">
        <v>104.9544704277365</v>
      </c>
      <c r="I2224" s="523">
        <v>1.1599999999999999</v>
      </c>
      <c r="J2224" s="523">
        <v>0</v>
      </c>
      <c r="K2224" s="232">
        <v>1.1599999999999999</v>
      </c>
      <c r="L2224" s="523">
        <v>0</v>
      </c>
      <c r="M2224" s="231">
        <v>1.1599999999999999</v>
      </c>
      <c r="N2224" s="233">
        <v>0</v>
      </c>
      <c r="O2224" s="233">
        <v>0</v>
      </c>
      <c r="P2224" s="231">
        <v>0</v>
      </c>
      <c r="Q2224" s="231">
        <v>0</v>
      </c>
      <c r="R2224" s="233">
        <v>0</v>
      </c>
      <c r="S2224" s="231">
        <v>0</v>
      </c>
      <c r="T2224" s="231">
        <v>31.412800000000001</v>
      </c>
      <c r="U2224" s="140" t="s">
        <v>12718</v>
      </c>
      <c r="V2224" s="141" t="s">
        <v>35870</v>
      </c>
      <c r="W2224" s="5" t="s">
        <v>11581</v>
      </c>
      <c r="X2224" s="7" t="b">
        <v>1</v>
      </c>
      <c r="Y2224" s="7">
        <v>0</v>
      </c>
      <c r="Z2224" s="7" t="b">
        <v>0</v>
      </c>
      <c r="AA2224" s="7" t="b">
        <v>1</v>
      </c>
      <c r="AC2224" s="405" t="s">
        <v>38192</v>
      </c>
      <c r="AD2224" s="406" t="s">
        <v>13552</v>
      </c>
      <c r="AE2224" s="406" t="s">
        <v>13490</v>
      </c>
      <c r="AF2224" s="406" t="s">
        <v>13317</v>
      </c>
      <c r="AG2224" s="406" t="s">
        <v>13317</v>
      </c>
      <c r="AH2224" s="418">
        <v>19.077526532391879</v>
      </c>
      <c r="AI2224" s="419">
        <v>104.9544704277365</v>
      </c>
      <c r="AJ2224" s="428">
        <v>1.1599999999999999</v>
      </c>
      <c r="AK2224" s="428">
        <v>0</v>
      </c>
      <c r="AL2224" s="429">
        <v>1.1599999999999999</v>
      </c>
      <c r="AM2224" s="407" t="s">
        <v>35870</v>
      </c>
    </row>
    <row r="2225" spans="2:39" ht="30" customHeight="1">
      <c r="B2225" s="130" t="s">
        <v>38193</v>
      </c>
      <c r="C2225" s="130" t="s">
        <v>13552</v>
      </c>
      <c r="D2225" s="130" t="s">
        <v>13490</v>
      </c>
      <c r="E2225" s="130" t="s">
        <v>13317</v>
      </c>
      <c r="F2225" s="130" t="s">
        <v>13317</v>
      </c>
      <c r="G2225" s="555">
        <v>19.06057903586867</v>
      </c>
      <c r="H2225" s="556">
        <v>104.9526823131222</v>
      </c>
      <c r="I2225" s="523">
        <v>1.24</v>
      </c>
      <c r="J2225" s="523">
        <v>0</v>
      </c>
      <c r="K2225" s="232">
        <v>1.24</v>
      </c>
      <c r="L2225" s="523">
        <v>0</v>
      </c>
      <c r="M2225" s="231">
        <v>1.24</v>
      </c>
      <c r="N2225" s="233">
        <v>0</v>
      </c>
      <c r="O2225" s="233">
        <v>0</v>
      </c>
      <c r="P2225" s="231">
        <v>0</v>
      </c>
      <c r="Q2225" s="231">
        <v>0</v>
      </c>
      <c r="R2225" s="233">
        <v>0</v>
      </c>
      <c r="S2225" s="231">
        <v>0</v>
      </c>
      <c r="T2225" s="231">
        <v>33.5792</v>
      </c>
      <c r="U2225" s="140" t="s">
        <v>12718</v>
      </c>
      <c r="V2225" s="141" t="s">
        <v>35860</v>
      </c>
      <c r="W2225" s="5" t="s">
        <v>11581</v>
      </c>
      <c r="X2225" s="7" t="b">
        <v>1</v>
      </c>
      <c r="Y2225" s="7">
        <v>0</v>
      </c>
      <c r="Z2225" s="7" t="b">
        <v>0</v>
      </c>
      <c r="AA2225" s="7" t="b">
        <v>1</v>
      </c>
      <c r="AC2225" s="405" t="s">
        <v>38193</v>
      </c>
      <c r="AD2225" s="406" t="s">
        <v>13552</v>
      </c>
      <c r="AE2225" s="406" t="s">
        <v>13490</v>
      </c>
      <c r="AF2225" s="406" t="s">
        <v>13317</v>
      </c>
      <c r="AG2225" s="406" t="s">
        <v>13317</v>
      </c>
      <c r="AH2225" s="418">
        <v>19.06057903586867</v>
      </c>
      <c r="AI2225" s="419">
        <v>104.9526823131222</v>
      </c>
      <c r="AJ2225" s="428">
        <v>1.24</v>
      </c>
      <c r="AK2225" s="428">
        <v>0</v>
      </c>
      <c r="AL2225" s="429">
        <v>1.24</v>
      </c>
      <c r="AM2225" s="407" t="s">
        <v>35860</v>
      </c>
    </row>
    <row r="2226" spans="2:39" ht="30" customHeight="1">
      <c r="B2226" s="130" t="s">
        <v>38194</v>
      </c>
      <c r="C2226" s="130" t="s">
        <v>13552</v>
      </c>
      <c r="D2226" s="130" t="s">
        <v>13490</v>
      </c>
      <c r="E2226" s="130" t="s">
        <v>13317</v>
      </c>
      <c r="F2226" s="130" t="s">
        <v>13317</v>
      </c>
      <c r="G2226" s="555">
        <v>19.063642927326779</v>
      </c>
      <c r="H2226" s="556">
        <v>104.9517168367319</v>
      </c>
      <c r="I2226" s="523">
        <v>2.02</v>
      </c>
      <c r="J2226" s="523">
        <v>0</v>
      </c>
      <c r="K2226" s="232">
        <v>2.02</v>
      </c>
      <c r="L2226" s="523">
        <v>0</v>
      </c>
      <c r="M2226" s="231">
        <v>2.02</v>
      </c>
      <c r="N2226" s="233">
        <v>0</v>
      </c>
      <c r="O2226" s="233">
        <v>0</v>
      </c>
      <c r="P2226" s="231">
        <v>0</v>
      </c>
      <c r="Q2226" s="231">
        <v>0</v>
      </c>
      <c r="R2226" s="233">
        <v>0</v>
      </c>
      <c r="S2226" s="231">
        <v>0</v>
      </c>
      <c r="T2226" s="231">
        <v>54.701599999999999</v>
      </c>
      <c r="U2226" s="140" t="s">
        <v>12718</v>
      </c>
      <c r="V2226" s="141" t="s">
        <v>35917</v>
      </c>
      <c r="W2226" s="5" t="s">
        <v>11581</v>
      </c>
      <c r="X2226" s="7" t="b">
        <v>1</v>
      </c>
      <c r="Y2226" s="7">
        <v>0</v>
      </c>
      <c r="Z2226" s="7" t="b">
        <v>0</v>
      </c>
      <c r="AA2226" s="7" t="b">
        <v>1</v>
      </c>
      <c r="AC2226" s="405" t="s">
        <v>38194</v>
      </c>
      <c r="AD2226" s="406" t="s">
        <v>13552</v>
      </c>
      <c r="AE2226" s="406" t="s">
        <v>13490</v>
      </c>
      <c r="AF2226" s="406" t="s">
        <v>13317</v>
      </c>
      <c r="AG2226" s="406" t="s">
        <v>13317</v>
      </c>
      <c r="AH2226" s="418">
        <v>19.063642927326779</v>
      </c>
      <c r="AI2226" s="419">
        <v>104.9517168367319</v>
      </c>
      <c r="AJ2226" s="428">
        <v>2.02</v>
      </c>
      <c r="AK2226" s="428">
        <v>0</v>
      </c>
      <c r="AL2226" s="429">
        <v>2.02</v>
      </c>
      <c r="AM2226" s="407" t="s">
        <v>35917</v>
      </c>
    </row>
    <row r="2227" spans="2:39" ht="30" customHeight="1">
      <c r="B2227" s="130" t="s">
        <v>38195</v>
      </c>
      <c r="C2227" s="130" t="s">
        <v>13552</v>
      </c>
      <c r="D2227" s="130" t="s">
        <v>13490</v>
      </c>
      <c r="E2227" s="130" t="s">
        <v>13317</v>
      </c>
      <c r="F2227" s="130" t="s">
        <v>13317</v>
      </c>
      <c r="G2227" s="555">
        <v>19.06166222931947</v>
      </c>
      <c r="H2227" s="556">
        <v>104.95358630450259</v>
      </c>
      <c r="I2227" s="523">
        <v>2.2799999999999998</v>
      </c>
      <c r="J2227" s="523">
        <v>0</v>
      </c>
      <c r="K2227" s="232">
        <v>2.2799999999999998</v>
      </c>
      <c r="L2227" s="523">
        <v>0</v>
      </c>
      <c r="M2227" s="231">
        <v>2.2799999999999998</v>
      </c>
      <c r="N2227" s="233">
        <v>0</v>
      </c>
      <c r="O2227" s="233">
        <v>0</v>
      </c>
      <c r="P2227" s="231">
        <v>0</v>
      </c>
      <c r="Q2227" s="231">
        <v>0</v>
      </c>
      <c r="R2227" s="233">
        <v>0</v>
      </c>
      <c r="S2227" s="231">
        <v>0</v>
      </c>
      <c r="T2227" s="231">
        <v>61.742399999999989</v>
      </c>
      <c r="U2227" s="140" t="s">
        <v>12718</v>
      </c>
      <c r="V2227" s="141" t="s">
        <v>35965</v>
      </c>
      <c r="W2227" s="5" t="s">
        <v>11581</v>
      </c>
      <c r="X2227" s="7" t="b">
        <v>1</v>
      </c>
      <c r="Y2227" s="7">
        <v>0</v>
      </c>
      <c r="Z2227" s="7" t="b">
        <v>0</v>
      </c>
      <c r="AA2227" s="7" t="b">
        <v>1</v>
      </c>
      <c r="AC2227" s="405" t="s">
        <v>38195</v>
      </c>
      <c r="AD2227" s="406" t="s">
        <v>13552</v>
      </c>
      <c r="AE2227" s="406" t="s">
        <v>13490</v>
      </c>
      <c r="AF2227" s="406" t="s">
        <v>13317</v>
      </c>
      <c r="AG2227" s="406" t="s">
        <v>13317</v>
      </c>
      <c r="AH2227" s="418">
        <v>19.06166222931947</v>
      </c>
      <c r="AI2227" s="419">
        <v>104.95358630450259</v>
      </c>
      <c r="AJ2227" s="428">
        <v>2.2799999999999998</v>
      </c>
      <c r="AK2227" s="428">
        <v>0</v>
      </c>
      <c r="AL2227" s="429">
        <v>2.2799999999999998</v>
      </c>
      <c r="AM2227" s="407" t="s">
        <v>35965</v>
      </c>
    </row>
    <row r="2228" spans="2:39" ht="30" customHeight="1">
      <c r="B2228" s="130" t="s">
        <v>38196</v>
      </c>
      <c r="C2228" s="130" t="s">
        <v>13552</v>
      </c>
      <c r="D2228" s="130" t="s">
        <v>13490</v>
      </c>
      <c r="E2228" s="130" t="s">
        <v>13317</v>
      </c>
      <c r="F2228" s="130" t="s">
        <v>13317</v>
      </c>
      <c r="G2228" s="555">
        <v>19.070879301381961</v>
      </c>
      <c r="H2228" s="556">
        <v>104.9522482214666</v>
      </c>
      <c r="I2228" s="523">
        <v>1.25</v>
      </c>
      <c r="J2228" s="523">
        <v>0</v>
      </c>
      <c r="K2228" s="232">
        <v>1.25</v>
      </c>
      <c r="L2228" s="523">
        <v>0</v>
      </c>
      <c r="M2228" s="231">
        <v>1.25</v>
      </c>
      <c r="N2228" s="233">
        <v>0</v>
      </c>
      <c r="O2228" s="233">
        <v>0</v>
      </c>
      <c r="P2228" s="231">
        <v>0</v>
      </c>
      <c r="Q2228" s="231">
        <v>0</v>
      </c>
      <c r="R2228" s="233">
        <v>0</v>
      </c>
      <c r="S2228" s="231">
        <v>0</v>
      </c>
      <c r="T2228" s="231">
        <v>33.849999999999987</v>
      </c>
      <c r="U2228" s="140" t="s">
        <v>12718</v>
      </c>
      <c r="V2228" s="141" t="s">
        <v>35941</v>
      </c>
      <c r="W2228" s="5" t="s">
        <v>11581</v>
      </c>
      <c r="X2228" s="7" t="b">
        <v>1</v>
      </c>
      <c r="Y2228" s="7">
        <v>0</v>
      </c>
      <c r="Z2228" s="7" t="b">
        <v>0</v>
      </c>
      <c r="AA2228" s="7" t="b">
        <v>1</v>
      </c>
      <c r="AC2228" s="405" t="s">
        <v>38196</v>
      </c>
      <c r="AD2228" s="406" t="s">
        <v>13552</v>
      </c>
      <c r="AE2228" s="406" t="s">
        <v>13490</v>
      </c>
      <c r="AF2228" s="406" t="s">
        <v>13317</v>
      </c>
      <c r="AG2228" s="406" t="s">
        <v>13317</v>
      </c>
      <c r="AH2228" s="418">
        <v>19.070879301381961</v>
      </c>
      <c r="AI2228" s="419">
        <v>104.9522482214666</v>
      </c>
      <c r="AJ2228" s="428">
        <v>1.25</v>
      </c>
      <c r="AK2228" s="428">
        <v>0</v>
      </c>
      <c r="AL2228" s="429">
        <v>1.25</v>
      </c>
      <c r="AM2228" s="407" t="s">
        <v>35941</v>
      </c>
    </row>
    <row r="2229" spans="2:39" ht="30" customHeight="1">
      <c r="B2229" s="130" t="s">
        <v>38197</v>
      </c>
      <c r="C2229" s="130" t="s">
        <v>13552</v>
      </c>
      <c r="D2229" s="130" t="s">
        <v>13490</v>
      </c>
      <c r="E2229" s="130" t="s">
        <v>13317</v>
      </c>
      <c r="F2229" s="130" t="s">
        <v>13317</v>
      </c>
      <c r="G2229" s="555">
        <v>19.066772515157432</v>
      </c>
      <c r="H2229" s="556">
        <v>104.9484803938372</v>
      </c>
      <c r="I2229" s="523">
        <v>1.19</v>
      </c>
      <c r="J2229" s="523">
        <v>0</v>
      </c>
      <c r="K2229" s="232">
        <v>1.19</v>
      </c>
      <c r="L2229" s="523">
        <v>0</v>
      </c>
      <c r="M2229" s="231">
        <v>1.19</v>
      </c>
      <c r="N2229" s="233">
        <v>0</v>
      </c>
      <c r="O2229" s="233">
        <v>0</v>
      </c>
      <c r="P2229" s="231">
        <v>0</v>
      </c>
      <c r="Q2229" s="231">
        <v>0</v>
      </c>
      <c r="R2229" s="233">
        <v>0</v>
      </c>
      <c r="S2229" s="231">
        <v>0</v>
      </c>
      <c r="T2229" s="231">
        <v>32.225199999999987</v>
      </c>
      <c r="U2229" s="140" t="s">
        <v>12718</v>
      </c>
      <c r="V2229" s="141" t="s">
        <v>35924</v>
      </c>
      <c r="W2229" s="5" t="s">
        <v>11581</v>
      </c>
      <c r="X2229" s="7" t="b">
        <v>1</v>
      </c>
      <c r="Y2229" s="7">
        <v>0</v>
      </c>
      <c r="Z2229" s="7" t="b">
        <v>0</v>
      </c>
      <c r="AA2229" s="7" t="b">
        <v>1</v>
      </c>
      <c r="AC2229" s="405" t="s">
        <v>38197</v>
      </c>
      <c r="AD2229" s="406" t="s">
        <v>13552</v>
      </c>
      <c r="AE2229" s="406" t="s">
        <v>13490</v>
      </c>
      <c r="AF2229" s="406" t="s">
        <v>13317</v>
      </c>
      <c r="AG2229" s="406" t="s">
        <v>13317</v>
      </c>
      <c r="AH2229" s="418">
        <v>19.066772515157432</v>
      </c>
      <c r="AI2229" s="419">
        <v>104.9484803938372</v>
      </c>
      <c r="AJ2229" s="428">
        <v>1.19</v>
      </c>
      <c r="AK2229" s="428">
        <v>0</v>
      </c>
      <c r="AL2229" s="429">
        <v>1.19</v>
      </c>
      <c r="AM2229" s="407" t="s">
        <v>35924</v>
      </c>
    </row>
    <row r="2230" spans="2:39" ht="30" customHeight="1">
      <c r="B2230" s="130" t="s">
        <v>38198</v>
      </c>
      <c r="C2230" s="130" t="s">
        <v>13552</v>
      </c>
      <c r="D2230" s="130" t="s">
        <v>13490</v>
      </c>
      <c r="E2230" s="130" t="s">
        <v>13317</v>
      </c>
      <c r="F2230" s="130" t="s">
        <v>13317</v>
      </c>
      <c r="G2230" s="555">
        <v>19.066771972517731</v>
      </c>
      <c r="H2230" s="556">
        <v>104.94898400645251</v>
      </c>
      <c r="I2230" s="523">
        <v>0.83</v>
      </c>
      <c r="J2230" s="523">
        <v>0</v>
      </c>
      <c r="K2230" s="232">
        <v>0.83</v>
      </c>
      <c r="L2230" s="523">
        <v>0</v>
      </c>
      <c r="M2230" s="231">
        <v>0.83</v>
      </c>
      <c r="N2230" s="233">
        <v>0</v>
      </c>
      <c r="O2230" s="233">
        <v>0</v>
      </c>
      <c r="P2230" s="231">
        <v>0</v>
      </c>
      <c r="Q2230" s="231">
        <v>0</v>
      </c>
      <c r="R2230" s="233">
        <v>0</v>
      </c>
      <c r="S2230" s="231">
        <v>0</v>
      </c>
      <c r="T2230" s="231">
        <v>22.476400000000002</v>
      </c>
      <c r="U2230" s="140" t="s">
        <v>12718</v>
      </c>
      <c r="V2230" s="141" t="s">
        <v>35924</v>
      </c>
      <c r="W2230" s="5" t="s">
        <v>11581</v>
      </c>
      <c r="X2230" s="7" t="b">
        <v>1</v>
      </c>
      <c r="Y2230" s="7">
        <v>0</v>
      </c>
      <c r="Z2230" s="7" t="b">
        <v>0</v>
      </c>
      <c r="AA2230" s="7" t="b">
        <v>1</v>
      </c>
      <c r="AC2230" s="405" t="s">
        <v>38198</v>
      </c>
      <c r="AD2230" s="406" t="s">
        <v>13552</v>
      </c>
      <c r="AE2230" s="406" t="s">
        <v>13490</v>
      </c>
      <c r="AF2230" s="406" t="s">
        <v>13317</v>
      </c>
      <c r="AG2230" s="406" t="s">
        <v>13317</v>
      </c>
      <c r="AH2230" s="418">
        <v>19.066771972517731</v>
      </c>
      <c r="AI2230" s="419">
        <v>104.94898400645251</v>
      </c>
      <c r="AJ2230" s="428">
        <v>0.83</v>
      </c>
      <c r="AK2230" s="428">
        <v>0</v>
      </c>
      <c r="AL2230" s="429">
        <v>0.83</v>
      </c>
      <c r="AM2230" s="407" t="s">
        <v>35924</v>
      </c>
    </row>
    <row r="2231" spans="2:39" ht="30" customHeight="1">
      <c r="B2231" s="130" t="s">
        <v>38199</v>
      </c>
      <c r="C2231" s="130" t="s">
        <v>13552</v>
      </c>
      <c r="D2231" s="130" t="s">
        <v>13490</v>
      </c>
      <c r="E2231" s="130" t="s">
        <v>13317</v>
      </c>
      <c r="F2231" s="130" t="s">
        <v>13317</v>
      </c>
      <c r="G2231" s="555">
        <v>19.07502918733179</v>
      </c>
      <c r="H2231" s="556">
        <v>104.95779327526159</v>
      </c>
      <c r="I2231" s="523">
        <v>1.0900000000000001</v>
      </c>
      <c r="J2231" s="523">
        <v>0</v>
      </c>
      <c r="K2231" s="232">
        <v>1.0900000000000001</v>
      </c>
      <c r="L2231" s="523">
        <v>0</v>
      </c>
      <c r="M2231" s="231">
        <v>1.0900000000000001</v>
      </c>
      <c r="N2231" s="233">
        <v>0</v>
      </c>
      <c r="O2231" s="233">
        <v>0</v>
      </c>
      <c r="P2231" s="231">
        <v>0</v>
      </c>
      <c r="Q2231" s="231">
        <v>0</v>
      </c>
      <c r="R2231" s="233">
        <v>0</v>
      </c>
      <c r="S2231" s="231">
        <v>0</v>
      </c>
      <c r="T2231" s="231">
        <v>29.517199999999999</v>
      </c>
      <c r="U2231" s="140" t="s">
        <v>12718</v>
      </c>
      <c r="V2231" s="141" t="s">
        <v>35930</v>
      </c>
      <c r="W2231" s="5" t="s">
        <v>11581</v>
      </c>
      <c r="X2231" s="7" t="b">
        <v>1</v>
      </c>
      <c r="Y2231" s="7">
        <v>0</v>
      </c>
      <c r="Z2231" s="7" t="b">
        <v>0</v>
      </c>
      <c r="AA2231" s="7" t="b">
        <v>1</v>
      </c>
      <c r="AC2231" s="405" t="s">
        <v>38199</v>
      </c>
      <c r="AD2231" s="406" t="s">
        <v>13552</v>
      </c>
      <c r="AE2231" s="406" t="s">
        <v>13490</v>
      </c>
      <c r="AF2231" s="406" t="s">
        <v>13317</v>
      </c>
      <c r="AG2231" s="406" t="s">
        <v>13317</v>
      </c>
      <c r="AH2231" s="418">
        <v>19.07502918733179</v>
      </c>
      <c r="AI2231" s="419">
        <v>104.95779327526159</v>
      </c>
      <c r="AJ2231" s="428">
        <v>1.0900000000000001</v>
      </c>
      <c r="AK2231" s="428">
        <v>0</v>
      </c>
      <c r="AL2231" s="429">
        <v>1.0900000000000001</v>
      </c>
      <c r="AM2231" s="407" t="s">
        <v>35930</v>
      </c>
    </row>
    <row r="2232" spans="2:39" ht="30" customHeight="1">
      <c r="B2232" s="130" t="s">
        <v>38200</v>
      </c>
      <c r="C2232" s="130" t="s">
        <v>13552</v>
      </c>
      <c r="D2232" s="130" t="s">
        <v>13490</v>
      </c>
      <c r="E2232" s="130" t="s">
        <v>13317</v>
      </c>
      <c r="F2232" s="130" t="s">
        <v>13317</v>
      </c>
      <c r="G2232" s="555">
        <v>19.07149487926214</v>
      </c>
      <c r="H2232" s="556">
        <v>104.95114668933491</v>
      </c>
      <c r="I2232" s="523">
        <v>2.58</v>
      </c>
      <c r="J2232" s="523">
        <v>0</v>
      </c>
      <c r="K2232" s="232">
        <v>2.58</v>
      </c>
      <c r="L2232" s="523">
        <v>0</v>
      </c>
      <c r="M2232" s="231">
        <v>2.58</v>
      </c>
      <c r="N2232" s="233">
        <v>0</v>
      </c>
      <c r="O2232" s="233">
        <v>0</v>
      </c>
      <c r="P2232" s="231">
        <v>0</v>
      </c>
      <c r="Q2232" s="231">
        <v>0</v>
      </c>
      <c r="R2232" s="233">
        <v>0</v>
      </c>
      <c r="S2232" s="231">
        <v>0</v>
      </c>
      <c r="T2232" s="231">
        <v>69.866399999999999</v>
      </c>
      <c r="U2232" s="140" t="s">
        <v>12718</v>
      </c>
      <c r="V2232" s="141" t="s">
        <v>35936</v>
      </c>
      <c r="W2232" s="5" t="s">
        <v>11581</v>
      </c>
      <c r="X2232" s="7" t="b">
        <v>1</v>
      </c>
      <c r="Y2232" s="7">
        <v>0</v>
      </c>
      <c r="Z2232" s="7" t="b">
        <v>0</v>
      </c>
      <c r="AA2232" s="7" t="b">
        <v>1</v>
      </c>
      <c r="AC2232" s="405" t="s">
        <v>38200</v>
      </c>
      <c r="AD2232" s="406" t="s">
        <v>13552</v>
      </c>
      <c r="AE2232" s="406" t="s">
        <v>13490</v>
      </c>
      <c r="AF2232" s="406" t="s">
        <v>13317</v>
      </c>
      <c r="AG2232" s="406" t="s">
        <v>13317</v>
      </c>
      <c r="AH2232" s="418">
        <v>19.07149487926214</v>
      </c>
      <c r="AI2232" s="419">
        <v>104.95114668933491</v>
      </c>
      <c r="AJ2232" s="428">
        <v>2.58</v>
      </c>
      <c r="AK2232" s="428">
        <v>0</v>
      </c>
      <c r="AL2232" s="429">
        <v>2.58</v>
      </c>
      <c r="AM2232" s="407" t="s">
        <v>35936</v>
      </c>
    </row>
    <row r="2233" spans="2:39" ht="30" customHeight="1">
      <c r="B2233" s="130" t="s">
        <v>38201</v>
      </c>
      <c r="C2233" s="130" t="s">
        <v>13552</v>
      </c>
      <c r="D2233" s="130" t="s">
        <v>13490</v>
      </c>
      <c r="E2233" s="130" t="s">
        <v>13317</v>
      </c>
      <c r="F2233" s="130" t="s">
        <v>13317</v>
      </c>
      <c r="G2233" s="555">
        <v>19.095379918812942</v>
      </c>
      <c r="H2233" s="556">
        <v>104.95405517243471</v>
      </c>
      <c r="I2233" s="523">
        <v>2.4</v>
      </c>
      <c r="J2233" s="523">
        <v>0</v>
      </c>
      <c r="K2233" s="232">
        <v>2.4</v>
      </c>
      <c r="L2233" s="523">
        <v>0</v>
      </c>
      <c r="M2233" s="231">
        <v>2.4</v>
      </c>
      <c r="N2233" s="233">
        <v>0</v>
      </c>
      <c r="O2233" s="233">
        <v>0</v>
      </c>
      <c r="P2233" s="231">
        <v>0</v>
      </c>
      <c r="Q2233" s="231">
        <v>0</v>
      </c>
      <c r="R2233" s="233">
        <v>0</v>
      </c>
      <c r="S2233" s="231">
        <v>0</v>
      </c>
      <c r="T2233" s="231">
        <v>64.99199999999999</v>
      </c>
      <c r="U2233" s="140" t="s">
        <v>12718</v>
      </c>
      <c r="V2233" s="141" t="s">
        <v>35745</v>
      </c>
      <c r="W2233" s="5" t="s">
        <v>11581</v>
      </c>
      <c r="X2233" s="7" t="b">
        <v>1</v>
      </c>
      <c r="Y2233" s="7">
        <v>0</v>
      </c>
      <c r="Z2233" s="7" t="b">
        <v>0</v>
      </c>
      <c r="AA2233" s="7" t="b">
        <v>1</v>
      </c>
      <c r="AC2233" s="405" t="s">
        <v>38201</v>
      </c>
      <c r="AD2233" s="406" t="s">
        <v>13552</v>
      </c>
      <c r="AE2233" s="406" t="s">
        <v>13490</v>
      </c>
      <c r="AF2233" s="406" t="s">
        <v>13317</v>
      </c>
      <c r="AG2233" s="406" t="s">
        <v>13317</v>
      </c>
      <c r="AH2233" s="418">
        <v>19.095379918812942</v>
      </c>
      <c r="AI2233" s="419">
        <v>104.95405517243471</v>
      </c>
      <c r="AJ2233" s="428">
        <v>2.4</v>
      </c>
      <c r="AK2233" s="428">
        <v>0</v>
      </c>
      <c r="AL2233" s="429">
        <v>2.4</v>
      </c>
      <c r="AM2233" s="407" t="s">
        <v>35745</v>
      </c>
    </row>
    <row r="2234" spans="2:39" ht="30" customHeight="1">
      <c r="B2234" s="130" t="s">
        <v>38202</v>
      </c>
      <c r="C2234" s="130" t="s">
        <v>13552</v>
      </c>
      <c r="D2234" s="130" t="s">
        <v>13490</v>
      </c>
      <c r="E2234" s="130" t="s">
        <v>13317</v>
      </c>
      <c r="F2234" s="130" t="s">
        <v>13317</v>
      </c>
      <c r="G2234" s="555">
        <v>19.095895168912691</v>
      </c>
      <c r="H2234" s="556">
        <v>104.95381820910821</v>
      </c>
      <c r="I2234" s="523">
        <v>2.38</v>
      </c>
      <c r="J2234" s="523">
        <v>0</v>
      </c>
      <c r="K2234" s="232">
        <v>2.38</v>
      </c>
      <c r="L2234" s="523">
        <v>0</v>
      </c>
      <c r="M2234" s="231">
        <v>2.17</v>
      </c>
      <c r="N2234" s="233">
        <v>0</v>
      </c>
      <c r="O2234" s="233">
        <v>0.21</v>
      </c>
      <c r="P2234" s="231">
        <v>0</v>
      </c>
      <c r="Q2234" s="231">
        <v>0</v>
      </c>
      <c r="R2234" s="233">
        <v>0</v>
      </c>
      <c r="S2234" s="231">
        <v>0</v>
      </c>
      <c r="T2234" s="231">
        <v>58.763599999999997</v>
      </c>
      <c r="U2234" s="140" t="s">
        <v>12718</v>
      </c>
      <c r="V2234" s="141" t="s">
        <v>35745</v>
      </c>
      <c r="W2234" s="5" t="s">
        <v>11581</v>
      </c>
      <c r="X2234" s="7" t="b">
        <v>1</v>
      </c>
      <c r="Y2234" s="7">
        <v>0</v>
      </c>
      <c r="Z2234" s="7" t="b">
        <v>0</v>
      </c>
      <c r="AA2234" s="7" t="b">
        <v>1</v>
      </c>
      <c r="AC2234" s="405" t="s">
        <v>38202</v>
      </c>
      <c r="AD2234" s="406" t="s">
        <v>13552</v>
      </c>
      <c r="AE2234" s="406" t="s">
        <v>13490</v>
      </c>
      <c r="AF2234" s="406" t="s">
        <v>13317</v>
      </c>
      <c r="AG2234" s="406" t="s">
        <v>13317</v>
      </c>
      <c r="AH2234" s="418">
        <v>19.095895168912691</v>
      </c>
      <c r="AI2234" s="419">
        <v>104.95381820910821</v>
      </c>
      <c r="AJ2234" s="428">
        <v>2.38</v>
      </c>
      <c r="AK2234" s="428">
        <v>0</v>
      </c>
      <c r="AL2234" s="429">
        <v>2.38</v>
      </c>
      <c r="AM2234" s="407" t="s">
        <v>35745</v>
      </c>
    </row>
    <row r="2235" spans="2:39" ht="30" customHeight="1">
      <c r="B2235" s="130" t="s">
        <v>38203</v>
      </c>
      <c r="C2235" s="130" t="s">
        <v>13552</v>
      </c>
      <c r="D2235" s="130" t="s">
        <v>13490</v>
      </c>
      <c r="E2235" s="130" t="s">
        <v>13317</v>
      </c>
      <c r="F2235" s="130" t="s">
        <v>13317</v>
      </c>
      <c r="G2235" s="555">
        <v>19.089372564031841</v>
      </c>
      <c r="H2235" s="556">
        <v>104.9690632135791</v>
      </c>
      <c r="I2235" s="523">
        <v>1.52</v>
      </c>
      <c r="J2235" s="523">
        <v>0</v>
      </c>
      <c r="K2235" s="232">
        <v>1.52</v>
      </c>
      <c r="L2235" s="523">
        <v>0</v>
      </c>
      <c r="M2235" s="231">
        <v>1.52</v>
      </c>
      <c r="N2235" s="233">
        <v>0</v>
      </c>
      <c r="O2235" s="233">
        <v>0</v>
      </c>
      <c r="P2235" s="231">
        <v>0</v>
      </c>
      <c r="Q2235" s="231">
        <v>0</v>
      </c>
      <c r="R2235" s="233">
        <v>0</v>
      </c>
      <c r="S2235" s="231">
        <v>0</v>
      </c>
      <c r="T2235" s="231">
        <v>41.1616</v>
      </c>
      <c r="U2235" s="140" t="s">
        <v>12718</v>
      </c>
      <c r="V2235" s="141" t="s">
        <v>35880</v>
      </c>
      <c r="W2235" s="5" t="s">
        <v>11581</v>
      </c>
      <c r="X2235" s="7" t="b">
        <v>1</v>
      </c>
      <c r="Y2235" s="7">
        <v>0</v>
      </c>
      <c r="Z2235" s="7" t="b">
        <v>0</v>
      </c>
      <c r="AA2235" s="7" t="b">
        <v>1</v>
      </c>
      <c r="AC2235" s="405" t="s">
        <v>38203</v>
      </c>
      <c r="AD2235" s="406" t="s">
        <v>13552</v>
      </c>
      <c r="AE2235" s="406" t="s">
        <v>13490</v>
      </c>
      <c r="AF2235" s="406" t="s">
        <v>13317</v>
      </c>
      <c r="AG2235" s="406" t="s">
        <v>13317</v>
      </c>
      <c r="AH2235" s="418">
        <v>19.089372564031841</v>
      </c>
      <c r="AI2235" s="419">
        <v>104.9690632135791</v>
      </c>
      <c r="AJ2235" s="428">
        <v>1.52</v>
      </c>
      <c r="AK2235" s="428">
        <v>0</v>
      </c>
      <c r="AL2235" s="429">
        <v>1.52</v>
      </c>
      <c r="AM2235" s="407" t="s">
        <v>35880</v>
      </c>
    </row>
    <row r="2236" spans="2:39" ht="30" customHeight="1">
      <c r="B2236" s="130" t="s">
        <v>38204</v>
      </c>
      <c r="C2236" s="130" t="s">
        <v>13552</v>
      </c>
      <c r="D2236" s="130" t="s">
        <v>13490</v>
      </c>
      <c r="E2236" s="130" t="s">
        <v>13317</v>
      </c>
      <c r="F2236" s="130" t="s">
        <v>13317</v>
      </c>
      <c r="G2236" s="555">
        <v>19.09659378886111</v>
      </c>
      <c r="H2236" s="556">
        <v>104.9511484865083</v>
      </c>
      <c r="I2236" s="523">
        <v>2.0299999999999998</v>
      </c>
      <c r="J2236" s="523">
        <v>0</v>
      </c>
      <c r="K2236" s="232">
        <v>2.0299999999999998</v>
      </c>
      <c r="L2236" s="523">
        <v>0</v>
      </c>
      <c r="M2236" s="231">
        <v>2.0299999999999998</v>
      </c>
      <c r="N2236" s="233">
        <v>0</v>
      </c>
      <c r="O2236" s="233">
        <v>0</v>
      </c>
      <c r="P2236" s="231">
        <v>0</v>
      </c>
      <c r="Q2236" s="231">
        <v>0</v>
      </c>
      <c r="R2236" s="233">
        <v>0</v>
      </c>
      <c r="S2236" s="231">
        <v>0</v>
      </c>
      <c r="T2236" s="231">
        <v>54.972399999999993</v>
      </c>
      <c r="U2236" s="140" t="s">
        <v>12718</v>
      </c>
      <c r="V2236" s="141" t="s">
        <v>35770</v>
      </c>
      <c r="W2236" s="5" t="s">
        <v>11581</v>
      </c>
      <c r="X2236" s="7" t="b">
        <v>1</v>
      </c>
      <c r="Y2236" s="7">
        <v>0</v>
      </c>
      <c r="Z2236" s="7" t="b">
        <v>0</v>
      </c>
      <c r="AA2236" s="7" t="b">
        <v>1</v>
      </c>
      <c r="AC2236" s="405" t="s">
        <v>38204</v>
      </c>
      <c r="AD2236" s="406" t="s">
        <v>13552</v>
      </c>
      <c r="AE2236" s="406" t="s">
        <v>13490</v>
      </c>
      <c r="AF2236" s="406" t="s">
        <v>13317</v>
      </c>
      <c r="AG2236" s="406" t="s">
        <v>13317</v>
      </c>
      <c r="AH2236" s="418">
        <v>19.09659378886111</v>
      </c>
      <c r="AI2236" s="419">
        <v>104.9511484865083</v>
      </c>
      <c r="AJ2236" s="428">
        <v>2.0299999999999998</v>
      </c>
      <c r="AK2236" s="428">
        <v>0</v>
      </c>
      <c r="AL2236" s="429">
        <v>2.0299999999999998</v>
      </c>
      <c r="AM2236" s="407" t="s">
        <v>35770</v>
      </c>
    </row>
    <row r="2237" spans="2:39" ht="30" customHeight="1">
      <c r="B2237" s="130" t="s">
        <v>38205</v>
      </c>
      <c r="C2237" s="130" t="s">
        <v>13552</v>
      </c>
      <c r="D2237" s="130" t="s">
        <v>13490</v>
      </c>
      <c r="E2237" s="130" t="s">
        <v>13317</v>
      </c>
      <c r="F2237" s="130" t="s">
        <v>13317</v>
      </c>
      <c r="G2237" s="555">
        <v>19.096675931328608</v>
      </c>
      <c r="H2237" s="556">
        <v>104.9503882784331</v>
      </c>
      <c r="I2237" s="523">
        <v>3.26</v>
      </c>
      <c r="J2237" s="523">
        <v>0</v>
      </c>
      <c r="K2237" s="232">
        <v>3.26</v>
      </c>
      <c r="L2237" s="523">
        <v>0</v>
      </c>
      <c r="M2237" s="231">
        <v>2.92</v>
      </c>
      <c r="N2237" s="233">
        <v>0</v>
      </c>
      <c r="O2237" s="233">
        <v>0.34</v>
      </c>
      <c r="P2237" s="231">
        <v>0</v>
      </c>
      <c r="Q2237" s="231">
        <v>0</v>
      </c>
      <c r="R2237" s="233">
        <v>0</v>
      </c>
      <c r="S2237" s="231">
        <v>0</v>
      </c>
      <c r="T2237" s="231">
        <v>79.073599999999999</v>
      </c>
      <c r="U2237" s="140" t="s">
        <v>12718</v>
      </c>
      <c r="V2237" s="141" t="s">
        <v>35770</v>
      </c>
      <c r="W2237" s="5" t="s">
        <v>11581</v>
      </c>
      <c r="X2237" s="7" t="b">
        <v>1</v>
      </c>
      <c r="Y2237" s="7">
        <v>0</v>
      </c>
      <c r="Z2237" s="7" t="b">
        <v>0</v>
      </c>
      <c r="AA2237" s="7" t="b">
        <v>1</v>
      </c>
      <c r="AC2237" s="405" t="s">
        <v>38205</v>
      </c>
      <c r="AD2237" s="406" t="s">
        <v>13552</v>
      </c>
      <c r="AE2237" s="406" t="s">
        <v>13490</v>
      </c>
      <c r="AF2237" s="406" t="s">
        <v>13317</v>
      </c>
      <c r="AG2237" s="406" t="s">
        <v>13317</v>
      </c>
      <c r="AH2237" s="418">
        <v>19.096675931328608</v>
      </c>
      <c r="AI2237" s="419">
        <v>104.9503882784331</v>
      </c>
      <c r="AJ2237" s="428">
        <v>3.26</v>
      </c>
      <c r="AK2237" s="428">
        <v>0</v>
      </c>
      <c r="AL2237" s="429">
        <v>3.26</v>
      </c>
      <c r="AM2237" s="407" t="s">
        <v>35770</v>
      </c>
    </row>
    <row r="2238" spans="2:39" ht="30" customHeight="1">
      <c r="B2238" s="130" t="s">
        <v>38206</v>
      </c>
      <c r="C2238" s="130" t="s">
        <v>13552</v>
      </c>
      <c r="D2238" s="130" t="s">
        <v>13490</v>
      </c>
      <c r="E2238" s="130" t="s">
        <v>13317</v>
      </c>
      <c r="F2238" s="130" t="s">
        <v>13317</v>
      </c>
      <c r="G2238" s="555">
        <v>19.0993384672311</v>
      </c>
      <c r="H2238" s="556">
        <v>104.9445275188033</v>
      </c>
      <c r="I2238" s="523">
        <v>4.51</v>
      </c>
      <c r="J2238" s="523">
        <v>0</v>
      </c>
      <c r="K2238" s="232">
        <v>4.51</v>
      </c>
      <c r="L2238" s="523">
        <v>0</v>
      </c>
      <c r="M2238" s="231">
        <v>4.4400000000000004</v>
      </c>
      <c r="N2238" s="233">
        <v>0</v>
      </c>
      <c r="O2238" s="233">
        <v>7.0000000000000007E-2</v>
      </c>
      <c r="P2238" s="231">
        <v>0</v>
      </c>
      <c r="Q2238" s="231">
        <v>0</v>
      </c>
      <c r="R2238" s="233">
        <v>0</v>
      </c>
      <c r="S2238" s="231">
        <v>0</v>
      </c>
      <c r="T2238" s="231">
        <v>120.23520000000001</v>
      </c>
      <c r="U2238" s="140" t="s">
        <v>12718</v>
      </c>
      <c r="V2238" s="141" t="s">
        <v>35749</v>
      </c>
      <c r="W2238" s="5" t="s">
        <v>11581</v>
      </c>
      <c r="X2238" s="7" t="b">
        <v>1</v>
      </c>
      <c r="Y2238" s="7">
        <v>0</v>
      </c>
      <c r="Z2238" s="7" t="b">
        <v>0</v>
      </c>
      <c r="AA2238" s="7" t="b">
        <v>1</v>
      </c>
      <c r="AC2238" s="405" t="s">
        <v>38206</v>
      </c>
      <c r="AD2238" s="406" t="s">
        <v>13552</v>
      </c>
      <c r="AE2238" s="406" t="s">
        <v>13490</v>
      </c>
      <c r="AF2238" s="406" t="s">
        <v>13317</v>
      </c>
      <c r="AG2238" s="406" t="s">
        <v>13317</v>
      </c>
      <c r="AH2238" s="418">
        <v>19.0993384672311</v>
      </c>
      <c r="AI2238" s="419">
        <v>104.9445275188033</v>
      </c>
      <c r="AJ2238" s="428">
        <v>4.51</v>
      </c>
      <c r="AK2238" s="428">
        <v>0</v>
      </c>
      <c r="AL2238" s="429">
        <v>4.51</v>
      </c>
      <c r="AM2238" s="407" t="s">
        <v>35749</v>
      </c>
    </row>
    <row r="2239" spans="2:39" ht="30" customHeight="1">
      <c r="B2239" s="130" t="s">
        <v>38207</v>
      </c>
      <c r="C2239" s="130" t="s">
        <v>13552</v>
      </c>
      <c r="D2239" s="130" t="s">
        <v>13490</v>
      </c>
      <c r="E2239" s="130" t="s">
        <v>13317</v>
      </c>
      <c r="F2239" s="130" t="s">
        <v>13317</v>
      </c>
      <c r="G2239" s="555">
        <v>19.10099199739015</v>
      </c>
      <c r="H2239" s="556">
        <v>104.944386890114</v>
      </c>
      <c r="I2239" s="523">
        <v>3.88</v>
      </c>
      <c r="J2239" s="523">
        <v>0</v>
      </c>
      <c r="K2239" s="232">
        <v>3.88</v>
      </c>
      <c r="L2239" s="523">
        <v>0</v>
      </c>
      <c r="M2239" s="231">
        <v>3.73</v>
      </c>
      <c r="N2239" s="233">
        <v>0</v>
      </c>
      <c r="O2239" s="233">
        <v>0.15</v>
      </c>
      <c r="P2239" s="231">
        <v>0</v>
      </c>
      <c r="Q2239" s="231">
        <v>0</v>
      </c>
      <c r="R2239" s="233">
        <v>0</v>
      </c>
      <c r="S2239" s="231">
        <v>0</v>
      </c>
      <c r="T2239" s="231">
        <v>101.00839999999999</v>
      </c>
      <c r="U2239" s="140" t="s">
        <v>12718</v>
      </c>
      <c r="V2239" s="141" t="s">
        <v>35749</v>
      </c>
      <c r="W2239" s="5" t="s">
        <v>11581</v>
      </c>
      <c r="X2239" s="7" t="b">
        <v>1</v>
      </c>
      <c r="Y2239" s="7">
        <v>0</v>
      </c>
      <c r="Z2239" s="7" t="b">
        <v>0</v>
      </c>
      <c r="AA2239" s="7" t="b">
        <v>1</v>
      </c>
      <c r="AC2239" s="405" t="s">
        <v>38207</v>
      </c>
      <c r="AD2239" s="406" t="s">
        <v>13552</v>
      </c>
      <c r="AE2239" s="406" t="s">
        <v>13490</v>
      </c>
      <c r="AF2239" s="406" t="s">
        <v>13317</v>
      </c>
      <c r="AG2239" s="406" t="s">
        <v>13317</v>
      </c>
      <c r="AH2239" s="418">
        <v>19.10099199739015</v>
      </c>
      <c r="AI2239" s="419">
        <v>104.944386890114</v>
      </c>
      <c r="AJ2239" s="428">
        <v>3.88</v>
      </c>
      <c r="AK2239" s="428">
        <v>0</v>
      </c>
      <c r="AL2239" s="429">
        <v>3.88</v>
      </c>
      <c r="AM2239" s="407" t="s">
        <v>35749</v>
      </c>
    </row>
    <row r="2240" spans="2:39" ht="30" customHeight="1">
      <c r="B2240" s="130" t="s">
        <v>38208</v>
      </c>
      <c r="C2240" s="130" t="s">
        <v>13552</v>
      </c>
      <c r="D2240" s="130" t="s">
        <v>13490</v>
      </c>
      <c r="E2240" s="130" t="s">
        <v>13317</v>
      </c>
      <c r="F2240" s="130" t="s">
        <v>13317</v>
      </c>
      <c r="G2240" s="555">
        <v>19.098323946390408</v>
      </c>
      <c r="H2240" s="556">
        <v>104.946987853058</v>
      </c>
      <c r="I2240" s="523">
        <v>8.42</v>
      </c>
      <c r="J2240" s="523">
        <v>0</v>
      </c>
      <c r="K2240" s="232">
        <v>8.42</v>
      </c>
      <c r="L2240" s="523">
        <v>0</v>
      </c>
      <c r="M2240" s="231">
        <v>7.91</v>
      </c>
      <c r="N2240" s="233">
        <v>0</v>
      </c>
      <c r="O2240" s="233">
        <v>0.51</v>
      </c>
      <c r="P2240" s="231">
        <v>0</v>
      </c>
      <c r="Q2240" s="231">
        <v>0</v>
      </c>
      <c r="R2240" s="233">
        <v>0</v>
      </c>
      <c r="S2240" s="231">
        <v>0</v>
      </c>
      <c r="T2240" s="231">
        <v>214.2028</v>
      </c>
      <c r="U2240" s="140" t="s">
        <v>12718</v>
      </c>
      <c r="V2240" s="141" t="s">
        <v>35737</v>
      </c>
      <c r="W2240" s="5" t="s">
        <v>11581</v>
      </c>
      <c r="X2240" s="7" t="b">
        <v>1</v>
      </c>
      <c r="Y2240" s="7">
        <v>0</v>
      </c>
      <c r="Z2240" s="7" t="b">
        <v>0</v>
      </c>
      <c r="AA2240" s="7" t="b">
        <v>1</v>
      </c>
      <c r="AC2240" s="405" t="s">
        <v>38208</v>
      </c>
      <c r="AD2240" s="406" t="s">
        <v>13552</v>
      </c>
      <c r="AE2240" s="406" t="s">
        <v>13490</v>
      </c>
      <c r="AF2240" s="406" t="s">
        <v>13317</v>
      </c>
      <c r="AG2240" s="406" t="s">
        <v>13317</v>
      </c>
      <c r="AH2240" s="418">
        <v>19.098323946390408</v>
      </c>
      <c r="AI2240" s="419">
        <v>104.946987853058</v>
      </c>
      <c r="AJ2240" s="428">
        <v>8.42</v>
      </c>
      <c r="AK2240" s="428">
        <v>0</v>
      </c>
      <c r="AL2240" s="429">
        <v>8.42</v>
      </c>
      <c r="AM2240" s="407" t="s">
        <v>35737</v>
      </c>
    </row>
    <row r="2241" spans="2:39" ht="30" customHeight="1">
      <c r="B2241" s="130" t="s">
        <v>38209</v>
      </c>
      <c r="C2241" s="130" t="s">
        <v>13552</v>
      </c>
      <c r="D2241" s="130" t="s">
        <v>13490</v>
      </c>
      <c r="E2241" s="130" t="s">
        <v>13317</v>
      </c>
      <c r="F2241" s="130" t="s">
        <v>13317</v>
      </c>
      <c r="G2241" s="555">
        <v>19.0982794722803</v>
      </c>
      <c r="H2241" s="556">
        <v>104.94633202890461</v>
      </c>
      <c r="I2241" s="523">
        <v>1.9</v>
      </c>
      <c r="J2241" s="523">
        <v>0</v>
      </c>
      <c r="K2241" s="232">
        <v>1.9</v>
      </c>
      <c r="L2241" s="523">
        <v>0</v>
      </c>
      <c r="M2241" s="231">
        <v>1.9</v>
      </c>
      <c r="N2241" s="233">
        <v>0</v>
      </c>
      <c r="O2241" s="233">
        <v>0</v>
      </c>
      <c r="P2241" s="231">
        <v>0</v>
      </c>
      <c r="Q2241" s="231">
        <v>0</v>
      </c>
      <c r="R2241" s="233">
        <v>0</v>
      </c>
      <c r="S2241" s="231">
        <v>0</v>
      </c>
      <c r="T2241" s="231">
        <v>51.451999999999991</v>
      </c>
      <c r="U2241" s="140" t="s">
        <v>12718</v>
      </c>
      <c r="V2241" s="141" t="s">
        <v>35737</v>
      </c>
      <c r="W2241" s="5" t="s">
        <v>11581</v>
      </c>
      <c r="X2241" s="7" t="b">
        <v>1</v>
      </c>
      <c r="Y2241" s="7">
        <v>0</v>
      </c>
      <c r="Z2241" s="7" t="b">
        <v>0</v>
      </c>
      <c r="AA2241" s="7" t="b">
        <v>1</v>
      </c>
      <c r="AC2241" s="405" t="s">
        <v>38209</v>
      </c>
      <c r="AD2241" s="406" t="s">
        <v>13552</v>
      </c>
      <c r="AE2241" s="406" t="s">
        <v>13490</v>
      </c>
      <c r="AF2241" s="406" t="s">
        <v>13317</v>
      </c>
      <c r="AG2241" s="406" t="s">
        <v>13317</v>
      </c>
      <c r="AH2241" s="418">
        <v>19.0982794722803</v>
      </c>
      <c r="AI2241" s="419">
        <v>104.94633202890461</v>
      </c>
      <c r="AJ2241" s="428">
        <v>1.9</v>
      </c>
      <c r="AK2241" s="428">
        <v>0</v>
      </c>
      <c r="AL2241" s="429">
        <v>1.9</v>
      </c>
      <c r="AM2241" s="407" t="s">
        <v>35737</v>
      </c>
    </row>
    <row r="2242" spans="2:39" ht="30" customHeight="1">
      <c r="B2242" s="130" t="s">
        <v>38210</v>
      </c>
      <c r="C2242" s="130" t="s">
        <v>13552</v>
      </c>
      <c r="D2242" s="130" t="s">
        <v>13490</v>
      </c>
      <c r="E2242" s="130" t="s">
        <v>13317</v>
      </c>
      <c r="F2242" s="130" t="s">
        <v>13317</v>
      </c>
      <c r="G2242" s="555">
        <v>19.103819907802841</v>
      </c>
      <c r="H2242" s="556">
        <v>104.9608135352328</v>
      </c>
      <c r="I2242" s="523">
        <v>11.11</v>
      </c>
      <c r="J2242" s="523">
        <v>0</v>
      </c>
      <c r="K2242" s="232">
        <v>11.11</v>
      </c>
      <c r="L2242" s="523">
        <v>0</v>
      </c>
      <c r="M2242" s="231">
        <v>11.11</v>
      </c>
      <c r="N2242" s="233">
        <v>0</v>
      </c>
      <c r="O2242" s="233">
        <v>0</v>
      </c>
      <c r="P2242" s="231">
        <v>0</v>
      </c>
      <c r="Q2242" s="231">
        <v>0</v>
      </c>
      <c r="R2242" s="233">
        <v>0</v>
      </c>
      <c r="S2242" s="231">
        <v>0</v>
      </c>
      <c r="T2242" s="231">
        <v>300.85879999999997</v>
      </c>
      <c r="U2242" s="140" t="s">
        <v>12718</v>
      </c>
      <c r="V2242" s="141" t="s">
        <v>35831</v>
      </c>
      <c r="W2242" s="5" t="s">
        <v>11581</v>
      </c>
      <c r="X2242" s="7" t="b">
        <v>1</v>
      </c>
      <c r="Y2242" s="7">
        <v>0</v>
      </c>
      <c r="Z2242" s="7" t="b">
        <v>0</v>
      </c>
      <c r="AA2242" s="7" t="b">
        <v>1</v>
      </c>
      <c r="AC2242" s="405" t="s">
        <v>38210</v>
      </c>
      <c r="AD2242" s="406" t="s">
        <v>13552</v>
      </c>
      <c r="AE2242" s="406" t="s">
        <v>13490</v>
      </c>
      <c r="AF2242" s="406" t="s">
        <v>13317</v>
      </c>
      <c r="AG2242" s="406" t="s">
        <v>13317</v>
      </c>
      <c r="AH2242" s="418">
        <v>19.103819907802841</v>
      </c>
      <c r="AI2242" s="419">
        <v>104.9608135352328</v>
      </c>
      <c r="AJ2242" s="428">
        <v>11.11</v>
      </c>
      <c r="AK2242" s="428">
        <v>0</v>
      </c>
      <c r="AL2242" s="429">
        <v>11.11</v>
      </c>
      <c r="AM2242" s="407" t="s">
        <v>35831</v>
      </c>
    </row>
    <row r="2243" spans="2:39" ht="30" customHeight="1">
      <c r="B2243" s="130" t="s">
        <v>38211</v>
      </c>
      <c r="C2243" s="130" t="s">
        <v>13552</v>
      </c>
      <c r="D2243" s="130" t="s">
        <v>13490</v>
      </c>
      <c r="E2243" s="130" t="s">
        <v>13317</v>
      </c>
      <c r="F2243" s="130" t="s">
        <v>13317</v>
      </c>
      <c r="G2243" s="555">
        <v>19.094924690963492</v>
      </c>
      <c r="H2243" s="556">
        <v>104.9650599425285</v>
      </c>
      <c r="I2243" s="523">
        <v>6.53</v>
      </c>
      <c r="J2243" s="523">
        <v>0</v>
      </c>
      <c r="K2243" s="232">
        <v>6.53</v>
      </c>
      <c r="L2243" s="523">
        <v>0</v>
      </c>
      <c r="M2243" s="231">
        <v>6.31</v>
      </c>
      <c r="N2243" s="233">
        <v>0</v>
      </c>
      <c r="O2243" s="233">
        <v>0.22</v>
      </c>
      <c r="P2243" s="231">
        <v>0</v>
      </c>
      <c r="Q2243" s="231">
        <v>0</v>
      </c>
      <c r="R2243" s="233">
        <v>0</v>
      </c>
      <c r="S2243" s="231">
        <v>0</v>
      </c>
      <c r="T2243" s="231">
        <v>170.87479999999999</v>
      </c>
      <c r="U2243" s="140" t="s">
        <v>12718</v>
      </c>
      <c r="V2243" s="141" t="s">
        <v>35747</v>
      </c>
      <c r="W2243" s="5" t="s">
        <v>11581</v>
      </c>
      <c r="X2243" s="7" t="b">
        <v>1</v>
      </c>
      <c r="Y2243" s="7">
        <v>0</v>
      </c>
      <c r="Z2243" s="7" t="b">
        <v>0</v>
      </c>
      <c r="AA2243" s="7" t="b">
        <v>1</v>
      </c>
      <c r="AC2243" s="405" t="s">
        <v>38211</v>
      </c>
      <c r="AD2243" s="406" t="s">
        <v>13552</v>
      </c>
      <c r="AE2243" s="406" t="s">
        <v>13490</v>
      </c>
      <c r="AF2243" s="406" t="s">
        <v>13317</v>
      </c>
      <c r="AG2243" s="406" t="s">
        <v>13317</v>
      </c>
      <c r="AH2243" s="418">
        <v>19.094924690963492</v>
      </c>
      <c r="AI2243" s="419">
        <v>104.9650599425285</v>
      </c>
      <c r="AJ2243" s="428">
        <v>6.53</v>
      </c>
      <c r="AK2243" s="428">
        <v>0</v>
      </c>
      <c r="AL2243" s="429">
        <v>6.53</v>
      </c>
      <c r="AM2243" s="407" t="s">
        <v>35747</v>
      </c>
    </row>
    <row r="2244" spans="2:39" ht="30" customHeight="1">
      <c r="B2244" s="130" t="s">
        <v>38212</v>
      </c>
      <c r="C2244" s="130" t="s">
        <v>13552</v>
      </c>
      <c r="D2244" s="130" t="s">
        <v>13490</v>
      </c>
      <c r="E2244" s="130" t="s">
        <v>13317</v>
      </c>
      <c r="F2244" s="130" t="s">
        <v>13317</v>
      </c>
      <c r="G2244" s="555">
        <v>19.09595336277296</v>
      </c>
      <c r="H2244" s="556">
        <v>104.9661732152157</v>
      </c>
      <c r="I2244" s="523">
        <v>2.94</v>
      </c>
      <c r="J2244" s="523">
        <v>0</v>
      </c>
      <c r="K2244" s="232">
        <v>2.94</v>
      </c>
      <c r="L2244" s="523">
        <v>0</v>
      </c>
      <c r="M2244" s="231">
        <v>2.7</v>
      </c>
      <c r="N2244" s="233">
        <v>0</v>
      </c>
      <c r="O2244" s="233">
        <v>0.24</v>
      </c>
      <c r="P2244" s="231">
        <v>0</v>
      </c>
      <c r="Q2244" s="231">
        <v>0</v>
      </c>
      <c r="R2244" s="233">
        <v>0</v>
      </c>
      <c r="S2244" s="231">
        <v>0</v>
      </c>
      <c r="T2244" s="231">
        <v>73.116</v>
      </c>
      <c r="U2244" s="140" t="s">
        <v>12718</v>
      </c>
      <c r="V2244" s="141" t="s">
        <v>35747</v>
      </c>
      <c r="W2244" s="5" t="s">
        <v>11581</v>
      </c>
      <c r="X2244" s="7" t="b">
        <v>1</v>
      </c>
      <c r="Y2244" s="7">
        <v>0</v>
      </c>
      <c r="Z2244" s="7" t="b">
        <v>0</v>
      </c>
      <c r="AA2244" s="7" t="b">
        <v>1</v>
      </c>
      <c r="AC2244" s="405" t="s">
        <v>38212</v>
      </c>
      <c r="AD2244" s="406" t="s">
        <v>13552</v>
      </c>
      <c r="AE2244" s="406" t="s">
        <v>13490</v>
      </c>
      <c r="AF2244" s="406" t="s">
        <v>13317</v>
      </c>
      <c r="AG2244" s="406" t="s">
        <v>13317</v>
      </c>
      <c r="AH2244" s="418">
        <v>19.09595336277296</v>
      </c>
      <c r="AI2244" s="419">
        <v>104.9661732152157</v>
      </c>
      <c r="AJ2244" s="428">
        <v>2.94</v>
      </c>
      <c r="AK2244" s="428">
        <v>0</v>
      </c>
      <c r="AL2244" s="429">
        <v>2.94</v>
      </c>
      <c r="AM2244" s="407" t="s">
        <v>35747</v>
      </c>
    </row>
    <row r="2245" spans="2:39" ht="30" customHeight="1">
      <c r="B2245" s="130" t="s">
        <v>38213</v>
      </c>
      <c r="C2245" s="130" t="s">
        <v>13552</v>
      </c>
      <c r="D2245" s="130" t="s">
        <v>13490</v>
      </c>
      <c r="E2245" s="130" t="s">
        <v>13317</v>
      </c>
      <c r="F2245" s="130" t="s">
        <v>13317</v>
      </c>
      <c r="G2245" s="555">
        <v>19.095260286444962</v>
      </c>
      <c r="H2245" s="556">
        <v>104.9639389330432</v>
      </c>
      <c r="I2245" s="523">
        <v>3.42</v>
      </c>
      <c r="J2245" s="523">
        <v>0</v>
      </c>
      <c r="K2245" s="232">
        <v>3.42</v>
      </c>
      <c r="L2245" s="523">
        <v>0</v>
      </c>
      <c r="M2245" s="231">
        <v>3.42</v>
      </c>
      <c r="N2245" s="233">
        <v>0</v>
      </c>
      <c r="O2245" s="233">
        <v>0</v>
      </c>
      <c r="P2245" s="231">
        <v>0</v>
      </c>
      <c r="Q2245" s="231">
        <v>0</v>
      </c>
      <c r="R2245" s="233">
        <v>0</v>
      </c>
      <c r="S2245" s="231">
        <v>0</v>
      </c>
      <c r="T2245" s="231">
        <v>92.613599999999991</v>
      </c>
      <c r="U2245" s="140" t="s">
        <v>12718</v>
      </c>
      <c r="V2245" s="141" t="s">
        <v>35747</v>
      </c>
      <c r="W2245" s="5" t="s">
        <v>11581</v>
      </c>
      <c r="X2245" s="7" t="b">
        <v>1</v>
      </c>
      <c r="Y2245" s="7">
        <v>0</v>
      </c>
      <c r="Z2245" s="7" t="b">
        <v>0</v>
      </c>
      <c r="AA2245" s="7" t="b">
        <v>1</v>
      </c>
      <c r="AC2245" s="405" t="s">
        <v>38213</v>
      </c>
      <c r="AD2245" s="406" t="s">
        <v>13552</v>
      </c>
      <c r="AE2245" s="406" t="s">
        <v>13490</v>
      </c>
      <c r="AF2245" s="406" t="s">
        <v>13317</v>
      </c>
      <c r="AG2245" s="406" t="s">
        <v>13317</v>
      </c>
      <c r="AH2245" s="418">
        <v>19.095260286444962</v>
      </c>
      <c r="AI2245" s="419">
        <v>104.9639389330432</v>
      </c>
      <c r="AJ2245" s="428">
        <v>3.42</v>
      </c>
      <c r="AK2245" s="428">
        <v>0</v>
      </c>
      <c r="AL2245" s="429">
        <v>3.42</v>
      </c>
      <c r="AM2245" s="407" t="s">
        <v>35747</v>
      </c>
    </row>
    <row r="2246" spans="2:39" ht="30" customHeight="1">
      <c r="B2246" s="130" t="s">
        <v>38214</v>
      </c>
      <c r="C2246" s="130" t="s">
        <v>13552</v>
      </c>
      <c r="D2246" s="130" t="s">
        <v>13490</v>
      </c>
      <c r="E2246" s="130" t="s">
        <v>13317</v>
      </c>
      <c r="F2246" s="130" t="s">
        <v>13317</v>
      </c>
      <c r="G2246" s="555">
        <v>19.10889210733859</v>
      </c>
      <c r="H2246" s="556">
        <v>104.9576074293721</v>
      </c>
      <c r="I2246" s="523">
        <v>4.0599999999999996</v>
      </c>
      <c r="J2246" s="523">
        <v>0</v>
      </c>
      <c r="K2246" s="232">
        <v>4.0599999999999996</v>
      </c>
      <c r="L2246" s="523">
        <v>0</v>
      </c>
      <c r="M2246" s="231">
        <v>4.0599999999999996</v>
      </c>
      <c r="N2246" s="233">
        <v>0</v>
      </c>
      <c r="O2246" s="233">
        <v>0</v>
      </c>
      <c r="P2246" s="231">
        <v>0</v>
      </c>
      <c r="Q2246" s="231">
        <v>0</v>
      </c>
      <c r="R2246" s="233">
        <v>0</v>
      </c>
      <c r="S2246" s="231">
        <v>0</v>
      </c>
      <c r="T2246" s="231">
        <v>109.9448</v>
      </c>
      <c r="U2246" s="140" t="s">
        <v>12718</v>
      </c>
      <c r="V2246" s="141" t="s">
        <v>35751</v>
      </c>
      <c r="W2246" s="5" t="s">
        <v>11581</v>
      </c>
      <c r="X2246" s="7" t="b">
        <v>1</v>
      </c>
      <c r="Y2246" s="7">
        <v>0</v>
      </c>
      <c r="Z2246" s="7" t="b">
        <v>0</v>
      </c>
      <c r="AA2246" s="7" t="b">
        <v>1</v>
      </c>
      <c r="AC2246" s="405" t="s">
        <v>38214</v>
      </c>
      <c r="AD2246" s="406" t="s">
        <v>13552</v>
      </c>
      <c r="AE2246" s="406" t="s">
        <v>13490</v>
      </c>
      <c r="AF2246" s="406" t="s">
        <v>13317</v>
      </c>
      <c r="AG2246" s="406" t="s">
        <v>13317</v>
      </c>
      <c r="AH2246" s="418">
        <v>19.10889210733859</v>
      </c>
      <c r="AI2246" s="419">
        <v>104.9576074293721</v>
      </c>
      <c r="AJ2246" s="428">
        <v>4.0599999999999996</v>
      </c>
      <c r="AK2246" s="428">
        <v>0</v>
      </c>
      <c r="AL2246" s="429">
        <v>4.0599999999999996</v>
      </c>
      <c r="AM2246" s="407" t="s">
        <v>35751</v>
      </c>
    </row>
    <row r="2247" spans="2:39" ht="30" customHeight="1">
      <c r="B2247" s="130" t="s">
        <v>38215</v>
      </c>
      <c r="C2247" s="130" t="s">
        <v>13552</v>
      </c>
      <c r="D2247" s="130" t="s">
        <v>13490</v>
      </c>
      <c r="E2247" s="130" t="s">
        <v>13317</v>
      </c>
      <c r="F2247" s="130" t="s">
        <v>13317</v>
      </c>
      <c r="G2247" s="555">
        <v>19.101654655200221</v>
      </c>
      <c r="H2247" s="556">
        <v>104.9499190663725</v>
      </c>
      <c r="I2247" s="523">
        <v>3.36</v>
      </c>
      <c r="J2247" s="523">
        <v>0</v>
      </c>
      <c r="K2247" s="232">
        <v>3.36</v>
      </c>
      <c r="L2247" s="523">
        <v>0</v>
      </c>
      <c r="M2247" s="231">
        <v>3.29</v>
      </c>
      <c r="N2247" s="233">
        <v>0</v>
      </c>
      <c r="O2247" s="233">
        <v>7.0000000000000007E-2</v>
      </c>
      <c r="P2247" s="231">
        <v>0</v>
      </c>
      <c r="Q2247" s="231">
        <v>0</v>
      </c>
      <c r="R2247" s="233">
        <v>0</v>
      </c>
      <c r="S2247" s="231">
        <v>0</v>
      </c>
      <c r="T2247" s="231">
        <v>89.093199999999996</v>
      </c>
      <c r="U2247" s="140" t="s">
        <v>12718</v>
      </c>
      <c r="V2247" s="141" t="s">
        <v>35744</v>
      </c>
      <c r="W2247" s="5" t="s">
        <v>11581</v>
      </c>
      <c r="X2247" s="7" t="b">
        <v>1</v>
      </c>
      <c r="Y2247" s="7">
        <v>0</v>
      </c>
      <c r="Z2247" s="7" t="b">
        <v>0</v>
      </c>
      <c r="AA2247" s="7" t="b">
        <v>1</v>
      </c>
      <c r="AC2247" s="405" t="s">
        <v>38215</v>
      </c>
      <c r="AD2247" s="406" t="s">
        <v>13552</v>
      </c>
      <c r="AE2247" s="406" t="s">
        <v>13490</v>
      </c>
      <c r="AF2247" s="406" t="s">
        <v>13317</v>
      </c>
      <c r="AG2247" s="406" t="s">
        <v>13317</v>
      </c>
      <c r="AH2247" s="418">
        <v>19.101654655200221</v>
      </c>
      <c r="AI2247" s="419">
        <v>104.9499190663725</v>
      </c>
      <c r="AJ2247" s="428">
        <v>3.36</v>
      </c>
      <c r="AK2247" s="428">
        <v>0</v>
      </c>
      <c r="AL2247" s="429">
        <v>3.36</v>
      </c>
      <c r="AM2247" s="407" t="s">
        <v>35744</v>
      </c>
    </row>
    <row r="2248" spans="2:39" ht="30" customHeight="1">
      <c r="B2248" s="130" t="s">
        <v>38216</v>
      </c>
      <c r="C2248" s="130" t="s">
        <v>13552</v>
      </c>
      <c r="D2248" s="130" t="s">
        <v>13490</v>
      </c>
      <c r="E2248" s="130" t="s">
        <v>13317</v>
      </c>
      <c r="F2248" s="130" t="s">
        <v>13317</v>
      </c>
      <c r="G2248" s="555">
        <v>19.098734614335761</v>
      </c>
      <c r="H2248" s="556">
        <v>104.95155023981501</v>
      </c>
      <c r="I2248" s="523">
        <v>4.71</v>
      </c>
      <c r="J2248" s="523">
        <v>0</v>
      </c>
      <c r="K2248" s="232">
        <v>4.71</v>
      </c>
      <c r="L2248" s="523">
        <v>0</v>
      </c>
      <c r="M2248" s="231">
        <v>4.25</v>
      </c>
      <c r="N2248" s="233">
        <v>0</v>
      </c>
      <c r="O2248" s="233">
        <v>0.46</v>
      </c>
      <c r="P2248" s="231">
        <v>0</v>
      </c>
      <c r="Q2248" s="231">
        <v>0</v>
      </c>
      <c r="R2248" s="233">
        <v>0</v>
      </c>
      <c r="S2248" s="231">
        <v>0</v>
      </c>
      <c r="T2248" s="231">
        <v>115.09</v>
      </c>
      <c r="U2248" s="140" t="s">
        <v>12718</v>
      </c>
      <c r="V2248" s="141" t="s">
        <v>35740</v>
      </c>
      <c r="W2248" s="5" t="s">
        <v>11581</v>
      </c>
      <c r="X2248" s="7" t="b">
        <v>1</v>
      </c>
      <c r="Y2248" s="7">
        <v>0</v>
      </c>
      <c r="Z2248" s="7" t="b">
        <v>0</v>
      </c>
      <c r="AA2248" s="7" t="b">
        <v>1</v>
      </c>
      <c r="AC2248" s="405" t="s">
        <v>38216</v>
      </c>
      <c r="AD2248" s="406" t="s">
        <v>13552</v>
      </c>
      <c r="AE2248" s="406" t="s">
        <v>13490</v>
      </c>
      <c r="AF2248" s="406" t="s">
        <v>13317</v>
      </c>
      <c r="AG2248" s="406" t="s">
        <v>13317</v>
      </c>
      <c r="AH2248" s="418">
        <v>19.098734614335761</v>
      </c>
      <c r="AI2248" s="419">
        <v>104.95155023981501</v>
      </c>
      <c r="AJ2248" s="428">
        <v>4.71</v>
      </c>
      <c r="AK2248" s="428">
        <v>0</v>
      </c>
      <c r="AL2248" s="429">
        <v>4.71</v>
      </c>
      <c r="AM2248" s="407" t="s">
        <v>35740</v>
      </c>
    </row>
    <row r="2249" spans="2:39" ht="30" customHeight="1">
      <c r="B2249" s="130" t="s">
        <v>38217</v>
      </c>
      <c r="C2249" s="130" t="s">
        <v>13552</v>
      </c>
      <c r="D2249" s="130" t="s">
        <v>13490</v>
      </c>
      <c r="E2249" s="130" t="s">
        <v>13317</v>
      </c>
      <c r="F2249" s="130" t="s">
        <v>13317</v>
      </c>
      <c r="G2249" s="555">
        <v>19.098255922748379</v>
      </c>
      <c r="H2249" s="556">
        <v>104.9514071012001</v>
      </c>
      <c r="I2249" s="523">
        <v>5.35</v>
      </c>
      <c r="J2249" s="523">
        <v>0</v>
      </c>
      <c r="K2249" s="232">
        <v>5.35</v>
      </c>
      <c r="L2249" s="523">
        <v>0</v>
      </c>
      <c r="M2249" s="231">
        <v>4.8499999999999996</v>
      </c>
      <c r="N2249" s="233">
        <v>0</v>
      </c>
      <c r="O2249" s="233">
        <v>0.5</v>
      </c>
      <c r="P2249" s="231">
        <v>0</v>
      </c>
      <c r="Q2249" s="231">
        <v>0</v>
      </c>
      <c r="R2249" s="233">
        <v>0</v>
      </c>
      <c r="S2249" s="231">
        <v>0</v>
      </c>
      <c r="T2249" s="231">
        <v>131.33799999999999</v>
      </c>
      <c r="U2249" s="140" t="s">
        <v>12718</v>
      </c>
      <c r="V2249" s="141" t="s">
        <v>35741</v>
      </c>
      <c r="W2249" s="5" t="s">
        <v>11581</v>
      </c>
      <c r="X2249" s="7" t="b">
        <v>1</v>
      </c>
      <c r="Y2249" s="7">
        <v>0</v>
      </c>
      <c r="Z2249" s="7" t="b">
        <v>0</v>
      </c>
      <c r="AA2249" s="7" t="b">
        <v>1</v>
      </c>
      <c r="AC2249" s="405" t="s">
        <v>38217</v>
      </c>
      <c r="AD2249" s="406" t="s">
        <v>13552</v>
      </c>
      <c r="AE2249" s="406" t="s">
        <v>13490</v>
      </c>
      <c r="AF2249" s="406" t="s">
        <v>13317</v>
      </c>
      <c r="AG2249" s="406" t="s">
        <v>13317</v>
      </c>
      <c r="AH2249" s="418">
        <v>19.098255922748379</v>
      </c>
      <c r="AI2249" s="419">
        <v>104.9514071012001</v>
      </c>
      <c r="AJ2249" s="428">
        <v>5.35</v>
      </c>
      <c r="AK2249" s="428">
        <v>0</v>
      </c>
      <c r="AL2249" s="429">
        <v>5.35</v>
      </c>
      <c r="AM2249" s="407" t="s">
        <v>35741</v>
      </c>
    </row>
    <row r="2250" spans="2:39" ht="30" customHeight="1">
      <c r="B2250" s="130" t="s">
        <v>38218</v>
      </c>
      <c r="C2250" s="130" t="s">
        <v>13552</v>
      </c>
      <c r="D2250" s="130" t="s">
        <v>13490</v>
      </c>
      <c r="E2250" s="130" t="s">
        <v>13317</v>
      </c>
      <c r="F2250" s="130" t="s">
        <v>13317</v>
      </c>
      <c r="G2250" s="555">
        <v>19.103397964035931</v>
      </c>
      <c r="H2250" s="556">
        <v>104.958446449563</v>
      </c>
      <c r="I2250" s="523">
        <v>9.76</v>
      </c>
      <c r="J2250" s="523">
        <v>0</v>
      </c>
      <c r="K2250" s="232">
        <v>9.76</v>
      </c>
      <c r="L2250" s="523">
        <v>0</v>
      </c>
      <c r="M2250" s="231">
        <v>9.76</v>
      </c>
      <c r="N2250" s="233">
        <v>0</v>
      </c>
      <c r="O2250" s="233">
        <v>0</v>
      </c>
      <c r="P2250" s="231">
        <v>0</v>
      </c>
      <c r="Q2250" s="231">
        <v>0</v>
      </c>
      <c r="R2250" s="233">
        <v>0</v>
      </c>
      <c r="S2250" s="231">
        <v>0</v>
      </c>
      <c r="T2250" s="231">
        <v>264.30079999999998</v>
      </c>
      <c r="U2250" s="140" t="s">
        <v>12718</v>
      </c>
      <c r="V2250" s="141" t="s">
        <v>35746</v>
      </c>
      <c r="W2250" s="5" t="s">
        <v>11581</v>
      </c>
      <c r="X2250" s="7" t="b">
        <v>1</v>
      </c>
      <c r="Y2250" s="7">
        <v>0</v>
      </c>
      <c r="Z2250" s="7" t="b">
        <v>0</v>
      </c>
      <c r="AA2250" s="7" t="b">
        <v>1</v>
      </c>
      <c r="AC2250" s="405" t="s">
        <v>38218</v>
      </c>
      <c r="AD2250" s="406" t="s">
        <v>13552</v>
      </c>
      <c r="AE2250" s="406" t="s">
        <v>13490</v>
      </c>
      <c r="AF2250" s="406" t="s">
        <v>13317</v>
      </c>
      <c r="AG2250" s="406" t="s">
        <v>13317</v>
      </c>
      <c r="AH2250" s="418">
        <v>19.103397964035931</v>
      </c>
      <c r="AI2250" s="419">
        <v>104.958446449563</v>
      </c>
      <c r="AJ2250" s="428">
        <v>9.76</v>
      </c>
      <c r="AK2250" s="428">
        <v>0</v>
      </c>
      <c r="AL2250" s="429">
        <v>9.76</v>
      </c>
      <c r="AM2250" s="407" t="s">
        <v>35746</v>
      </c>
    </row>
    <row r="2251" spans="2:39" ht="30" customHeight="1">
      <c r="B2251" s="130" t="s">
        <v>38219</v>
      </c>
      <c r="C2251" s="130" t="s">
        <v>13552</v>
      </c>
      <c r="D2251" s="130" t="s">
        <v>13490</v>
      </c>
      <c r="E2251" s="130" t="s">
        <v>13317</v>
      </c>
      <c r="F2251" s="130" t="s">
        <v>13317</v>
      </c>
      <c r="G2251" s="555">
        <v>19.093997493051461</v>
      </c>
      <c r="H2251" s="556">
        <v>104.9698390962434</v>
      </c>
      <c r="I2251" s="523">
        <v>5.8</v>
      </c>
      <c r="J2251" s="523">
        <v>0</v>
      </c>
      <c r="K2251" s="232">
        <v>5.8</v>
      </c>
      <c r="L2251" s="523">
        <v>0</v>
      </c>
      <c r="M2251" s="231">
        <v>5.8</v>
      </c>
      <c r="N2251" s="233">
        <v>0</v>
      </c>
      <c r="O2251" s="233">
        <v>0</v>
      </c>
      <c r="P2251" s="231">
        <v>0</v>
      </c>
      <c r="Q2251" s="231">
        <v>0</v>
      </c>
      <c r="R2251" s="233">
        <v>0</v>
      </c>
      <c r="S2251" s="231">
        <v>0</v>
      </c>
      <c r="T2251" s="231">
        <v>157.06399999999999</v>
      </c>
      <c r="U2251" s="140" t="s">
        <v>12718</v>
      </c>
      <c r="V2251" s="141" t="s">
        <v>35752</v>
      </c>
      <c r="W2251" s="5" t="s">
        <v>11581</v>
      </c>
      <c r="X2251" s="7" t="b">
        <v>1</v>
      </c>
      <c r="Y2251" s="7">
        <v>0</v>
      </c>
      <c r="Z2251" s="7" t="b">
        <v>0</v>
      </c>
      <c r="AA2251" s="7" t="b">
        <v>1</v>
      </c>
      <c r="AC2251" s="405" t="s">
        <v>38219</v>
      </c>
      <c r="AD2251" s="406" t="s">
        <v>13552</v>
      </c>
      <c r="AE2251" s="406" t="s">
        <v>13490</v>
      </c>
      <c r="AF2251" s="406" t="s">
        <v>13317</v>
      </c>
      <c r="AG2251" s="406" t="s">
        <v>13317</v>
      </c>
      <c r="AH2251" s="418">
        <v>19.093997493051461</v>
      </c>
      <c r="AI2251" s="419">
        <v>104.9698390962434</v>
      </c>
      <c r="AJ2251" s="428">
        <v>5.8</v>
      </c>
      <c r="AK2251" s="428">
        <v>0</v>
      </c>
      <c r="AL2251" s="429">
        <v>5.8</v>
      </c>
      <c r="AM2251" s="407" t="s">
        <v>35752</v>
      </c>
    </row>
    <row r="2252" spans="2:39" ht="30" customHeight="1">
      <c r="B2252" s="130" t="s">
        <v>38220</v>
      </c>
      <c r="C2252" s="130" t="s">
        <v>13552</v>
      </c>
      <c r="D2252" s="130" t="s">
        <v>13490</v>
      </c>
      <c r="E2252" s="130" t="s">
        <v>13317</v>
      </c>
      <c r="F2252" s="130" t="s">
        <v>13317</v>
      </c>
      <c r="G2252" s="555">
        <v>19.104129633318131</v>
      </c>
      <c r="H2252" s="556">
        <v>104.9664119374647</v>
      </c>
      <c r="I2252" s="523">
        <v>3.35</v>
      </c>
      <c r="J2252" s="523">
        <v>0</v>
      </c>
      <c r="K2252" s="232">
        <v>3.35</v>
      </c>
      <c r="L2252" s="523">
        <v>0</v>
      </c>
      <c r="M2252" s="231">
        <v>3.15</v>
      </c>
      <c r="N2252" s="233">
        <v>0</v>
      </c>
      <c r="O2252" s="233">
        <v>0.2</v>
      </c>
      <c r="P2252" s="231">
        <v>0</v>
      </c>
      <c r="Q2252" s="231">
        <v>0</v>
      </c>
      <c r="R2252" s="233">
        <v>0</v>
      </c>
      <c r="S2252" s="231">
        <v>0</v>
      </c>
      <c r="T2252" s="231">
        <v>85.301999999999992</v>
      </c>
      <c r="U2252" s="140" t="s">
        <v>12718</v>
      </c>
      <c r="V2252" s="141" t="s">
        <v>35822</v>
      </c>
      <c r="W2252" s="5" t="s">
        <v>11581</v>
      </c>
      <c r="X2252" s="7" t="b">
        <v>1</v>
      </c>
      <c r="Y2252" s="7">
        <v>0</v>
      </c>
      <c r="Z2252" s="7" t="b">
        <v>0</v>
      </c>
      <c r="AA2252" s="7" t="b">
        <v>1</v>
      </c>
      <c r="AC2252" s="405" t="s">
        <v>38220</v>
      </c>
      <c r="AD2252" s="406" t="s">
        <v>13552</v>
      </c>
      <c r="AE2252" s="406" t="s">
        <v>13490</v>
      </c>
      <c r="AF2252" s="406" t="s">
        <v>13317</v>
      </c>
      <c r="AG2252" s="406" t="s">
        <v>13317</v>
      </c>
      <c r="AH2252" s="418">
        <v>19.104129633318131</v>
      </c>
      <c r="AI2252" s="419">
        <v>104.9664119374647</v>
      </c>
      <c r="AJ2252" s="428">
        <v>3.35</v>
      </c>
      <c r="AK2252" s="428">
        <v>0</v>
      </c>
      <c r="AL2252" s="429">
        <v>3.35</v>
      </c>
      <c r="AM2252" s="407" t="s">
        <v>35822</v>
      </c>
    </row>
    <row r="2253" spans="2:39" ht="30" customHeight="1">
      <c r="B2253" s="130" t="s">
        <v>38221</v>
      </c>
      <c r="C2253" s="130" t="s">
        <v>13552</v>
      </c>
      <c r="D2253" s="130" t="s">
        <v>13490</v>
      </c>
      <c r="E2253" s="130" t="s">
        <v>13317</v>
      </c>
      <c r="F2253" s="130" t="s">
        <v>13317</v>
      </c>
      <c r="G2253" s="555">
        <v>19.100446037783559</v>
      </c>
      <c r="H2253" s="556">
        <v>104.9641641913901</v>
      </c>
      <c r="I2253" s="523">
        <v>3.05</v>
      </c>
      <c r="J2253" s="523">
        <v>0</v>
      </c>
      <c r="K2253" s="232">
        <v>3.05</v>
      </c>
      <c r="L2253" s="523">
        <v>0</v>
      </c>
      <c r="M2253" s="231">
        <v>2.93</v>
      </c>
      <c r="N2253" s="233">
        <v>0</v>
      </c>
      <c r="O2253" s="233">
        <v>0.12</v>
      </c>
      <c r="P2253" s="231">
        <v>0</v>
      </c>
      <c r="Q2253" s="231">
        <v>0</v>
      </c>
      <c r="R2253" s="233">
        <v>0</v>
      </c>
      <c r="S2253" s="231">
        <v>0</v>
      </c>
      <c r="T2253" s="231">
        <v>79.344399999999993</v>
      </c>
      <c r="U2253" s="140" t="s">
        <v>12718</v>
      </c>
      <c r="V2253" s="141" t="s">
        <v>35824</v>
      </c>
      <c r="W2253" s="5" t="s">
        <v>11581</v>
      </c>
      <c r="X2253" s="7" t="b">
        <v>1</v>
      </c>
      <c r="Y2253" s="7">
        <v>0</v>
      </c>
      <c r="Z2253" s="7" t="b">
        <v>0</v>
      </c>
      <c r="AA2253" s="7" t="b">
        <v>1</v>
      </c>
      <c r="AC2253" s="405" t="s">
        <v>38221</v>
      </c>
      <c r="AD2253" s="406" t="s">
        <v>13552</v>
      </c>
      <c r="AE2253" s="406" t="s">
        <v>13490</v>
      </c>
      <c r="AF2253" s="406" t="s">
        <v>13317</v>
      </c>
      <c r="AG2253" s="406" t="s">
        <v>13317</v>
      </c>
      <c r="AH2253" s="418">
        <v>19.100446037783559</v>
      </c>
      <c r="AI2253" s="419">
        <v>104.9641641913901</v>
      </c>
      <c r="AJ2253" s="428">
        <v>3.05</v>
      </c>
      <c r="AK2253" s="428">
        <v>0</v>
      </c>
      <c r="AL2253" s="429">
        <v>3.05</v>
      </c>
      <c r="AM2253" s="407" t="s">
        <v>35824</v>
      </c>
    </row>
    <row r="2254" spans="2:39" ht="30" customHeight="1">
      <c r="B2254" s="130" t="s">
        <v>38222</v>
      </c>
      <c r="C2254" s="130" t="s">
        <v>13552</v>
      </c>
      <c r="D2254" s="130" t="s">
        <v>13490</v>
      </c>
      <c r="E2254" s="130" t="s">
        <v>13317</v>
      </c>
      <c r="F2254" s="130" t="s">
        <v>13317</v>
      </c>
      <c r="G2254" s="555">
        <v>19.10083594701586</v>
      </c>
      <c r="H2254" s="556">
        <v>104.962948171778</v>
      </c>
      <c r="I2254" s="523">
        <v>2.5099999999999998</v>
      </c>
      <c r="J2254" s="523">
        <v>0</v>
      </c>
      <c r="K2254" s="232">
        <v>2.5099999999999998</v>
      </c>
      <c r="L2254" s="523">
        <v>0</v>
      </c>
      <c r="M2254" s="231">
        <v>2.5099999999999998</v>
      </c>
      <c r="N2254" s="233">
        <v>0</v>
      </c>
      <c r="O2254" s="233">
        <v>0</v>
      </c>
      <c r="P2254" s="231">
        <v>0</v>
      </c>
      <c r="Q2254" s="231">
        <v>0</v>
      </c>
      <c r="R2254" s="233">
        <v>0</v>
      </c>
      <c r="S2254" s="231">
        <v>0</v>
      </c>
      <c r="T2254" s="231">
        <v>67.970799999999997</v>
      </c>
      <c r="U2254" s="140" t="s">
        <v>12718</v>
      </c>
      <c r="V2254" s="141" t="s">
        <v>35824</v>
      </c>
      <c r="W2254" s="5" t="s">
        <v>11581</v>
      </c>
      <c r="X2254" s="7" t="b">
        <v>1</v>
      </c>
      <c r="Y2254" s="7">
        <v>0</v>
      </c>
      <c r="Z2254" s="7" t="b">
        <v>0</v>
      </c>
      <c r="AA2254" s="7" t="b">
        <v>1</v>
      </c>
      <c r="AC2254" s="405" t="s">
        <v>38222</v>
      </c>
      <c r="AD2254" s="406" t="s">
        <v>13552</v>
      </c>
      <c r="AE2254" s="406" t="s">
        <v>13490</v>
      </c>
      <c r="AF2254" s="406" t="s">
        <v>13317</v>
      </c>
      <c r="AG2254" s="406" t="s">
        <v>13317</v>
      </c>
      <c r="AH2254" s="418">
        <v>19.10083594701586</v>
      </c>
      <c r="AI2254" s="419">
        <v>104.962948171778</v>
      </c>
      <c r="AJ2254" s="428">
        <v>2.5099999999999998</v>
      </c>
      <c r="AK2254" s="428">
        <v>0</v>
      </c>
      <c r="AL2254" s="429">
        <v>2.5099999999999998</v>
      </c>
      <c r="AM2254" s="407" t="s">
        <v>35824</v>
      </c>
    </row>
    <row r="2255" spans="2:39" ht="30" customHeight="1">
      <c r="B2255" s="130" t="s">
        <v>38223</v>
      </c>
      <c r="C2255" s="130" t="s">
        <v>13552</v>
      </c>
      <c r="D2255" s="130" t="s">
        <v>13490</v>
      </c>
      <c r="E2255" s="130" t="s">
        <v>13317</v>
      </c>
      <c r="F2255" s="130" t="s">
        <v>13317</v>
      </c>
      <c r="G2255" s="555">
        <v>19.09846023239669</v>
      </c>
      <c r="H2255" s="556">
        <v>104.9702441550105</v>
      </c>
      <c r="I2255" s="523">
        <v>4.5999999999999996</v>
      </c>
      <c r="J2255" s="523">
        <v>0</v>
      </c>
      <c r="K2255" s="232">
        <v>4.5999999999999996</v>
      </c>
      <c r="L2255" s="523">
        <v>0</v>
      </c>
      <c r="M2255" s="231">
        <v>4.42</v>
      </c>
      <c r="N2255" s="233">
        <v>0</v>
      </c>
      <c r="O2255" s="233">
        <v>0.18</v>
      </c>
      <c r="P2255" s="231">
        <v>0</v>
      </c>
      <c r="Q2255" s="231">
        <v>0</v>
      </c>
      <c r="R2255" s="233">
        <v>0</v>
      </c>
      <c r="S2255" s="231">
        <v>0</v>
      </c>
      <c r="T2255" s="231">
        <v>119.6936</v>
      </c>
      <c r="U2255" s="140" t="s">
        <v>12718</v>
      </c>
      <c r="V2255" s="141" t="s">
        <v>35750</v>
      </c>
      <c r="W2255" s="5" t="s">
        <v>11581</v>
      </c>
      <c r="X2255" s="7" t="b">
        <v>1</v>
      </c>
      <c r="Y2255" s="7">
        <v>0</v>
      </c>
      <c r="Z2255" s="7" t="b">
        <v>0</v>
      </c>
      <c r="AA2255" s="7" t="b">
        <v>1</v>
      </c>
      <c r="AC2255" s="405" t="s">
        <v>38223</v>
      </c>
      <c r="AD2255" s="406" t="s">
        <v>13552</v>
      </c>
      <c r="AE2255" s="406" t="s">
        <v>13490</v>
      </c>
      <c r="AF2255" s="406" t="s">
        <v>13317</v>
      </c>
      <c r="AG2255" s="406" t="s">
        <v>13317</v>
      </c>
      <c r="AH2255" s="418">
        <v>19.09846023239669</v>
      </c>
      <c r="AI2255" s="419">
        <v>104.9702441550105</v>
      </c>
      <c r="AJ2255" s="428">
        <v>4.5999999999999996</v>
      </c>
      <c r="AK2255" s="428">
        <v>0</v>
      </c>
      <c r="AL2255" s="429">
        <v>4.5999999999999996</v>
      </c>
      <c r="AM2255" s="407" t="s">
        <v>35750</v>
      </c>
    </row>
    <row r="2256" spans="2:39" ht="30" customHeight="1">
      <c r="B2256" s="130" t="s">
        <v>38224</v>
      </c>
      <c r="C2256" s="130" t="s">
        <v>13552</v>
      </c>
      <c r="D2256" s="130" t="s">
        <v>13490</v>
      </c>
      <c r="E2256" s="130" t="s">
        <v>13317</v>
      </c>
      <c r="F2256" s="130" t="s">
        <v>13317</v>
      </c>
      <c r="G2256" s="555">
        <v>19.100655995615739</v>
      </c>
      <c r="H2256" s="556">
        <v>104.9699999550737</v>
      </c>
      <c r="I2256" s="523">
        <v>2.29</v>
      </c>
      <c r="J2256" s="523">
        <v>0</v>
      </c>
      <c r="K2256" s="232">
        <v>2.29</v>
      </c>
      <c r="L2256" s="523">
        <v>0</v>
      </c>
      <c r="M2256" s="231">
        <v>2.21</v>
      </c>
      <c r="N2256" s="233">
        <v>0</v>
      </c>
      <c r="O2256" s="233">
        <v>0.08</v>
      </c>
      <c r="P2256" s="231">
        <v>0</v>
      </c>
      <c r="Q2256" s="231">
        <v>0</v>
      </c>
      <c r="R2256" s="233">
        <v>0</v>
      </c>
      <c r="S2256" s="231">
        <v>0</v>
      </c>
      <c r="T2256" s="231">
        <v>59.846799999999988</v>
      </c>
      <c r="U2256" s="140" t="s">
        <v>12718</v>
      </c>
      <c r="V2256" s="141" t="s">
        <v>35750</v>
      </c>
      <c r="W2256" s="5" t="s">
        <v>11581</v>
      </c>
      <c r="X2256" s="7" t="b">
        <v>1</v>
      </c>
      <c r="Y2256" s="7">
        <v>0</v>
      </c>
      <c r="Z2256" s="7" t="b">
        <v>0</v>
      </c>
      <c r="AA2256" s="7" t="b">
        <v>1</v>
      </c>
      <c r="AC2256" s="405" t="s">
        <v>38224</v>
      </c>
      <c r="AD2256" s="406" t="s">
        <v>13552</v>
      </c>
      <c r="AE2256" s="406" t="s">
        <v>13490</v>
      </c>
      <c r="AF2256" s="406" t="s">
        <v>13317</v>
      </c>
      <c r="AG2256" s="406" t="s">
        <v>13317</v>
      </c>
      <c r="AH2256" s="418">
        <v>19.100655995615739</v>
      </c>
      <c r="AI2256" s="419">
        <v>104.9699999550737</v>
      </c>
      <c r="AJ2256" s="428">
        <v>2.29</v>
      </c>
      <c r="AK2256" s="428">
        <v>0</v>
      </c>
      <c r="AL2256" s="429">
        <v>2.29</v>
      </c>
      <c r="AM2256" s="407" t="s">
        <v>35750</v>
      </c>
    </row>
    <row r="2257" spans="2:39" ht="30" customHeight="1">
      <c r="B2257" s="130" t="s">
        <v>38225</v>
      </c>
      <c r="C2257" s="130" t="s">
        <v>13552</v>
      </c>
      <c r="D2257" s="130" t="s">
        <v>13490</v>
      </c>
      <c r="E2257" s="130" t="s">
        <v>13317</v>
      </c>
      <c r="F2257" s="130" t="s">
        <v>13317</v>
      </c>
      <c r="G2257" s="555">
        <v>19.09716763463809</v>
      </c>
      <c r="H2257" s="556">
        <v>104.9707556531777</v>
      </c>
      <c r="I2257" s="523">
        <v>1.2</v>
      </c>
      <c r="J2257" s="523">
        <v>0</v>
      </c>
      <c r="K2257" s="232">
        <v>1.2</v>
      </c>
      <c r="L2257" s="523">
        <v>0</v>
      </c>
      <c r="M2257" s="231">
        <v>1.2</v>
      </c>
      <c r="N2257" s="233">
        <v>0</v>
      </c>
      <c r="O2257" s="233">
        <v>0</v>
      </c>
      <c r="P2257" s="231">
        <v>0</v>
      </c>
      <c r="Q2257" s="231">
        <v>0</v>
      </c>
      <c r="R2257" s="233">
        <v>0</v>
      </c>
      <c r="S2257" s="231">
        <v>0</v>
      </c>
      <c r="T2257" s="231">
        <v>32.496000000000002</v>
      </c>
      <c r="U2257" s="140" t="s">
        <v>12718</v>
      </c>
      <c r="V2257" s="141" t="s">
        <v>35750</v>
      </c>
      <c r="W2257" s="5" t="s">
        <v>11581</v>
      </c>
      <c r="X2257" s="7" t="b">
        <v>1</v>
      </c>
      <c r="Y2257" s="7">
        <v>0</v>
      </c>
      <c r="Z2257" s="7" t="b">
        <v>0</v>
      </c>
      <c r="AA2257" s="7" t="b">
        <v>1</v>
      </c>
      <c r="AC2257" s="405" t="s">
        <v>38225</v>
      </c>
      <c r="AD2257" s="406" t="s">
        <v>13552</v>
      </c>
      <c r="AE2257" s="406" t="s">
        <v>13490</v>
      </c>
      <c r="AF2257" s="406" t="s">
        <v>13317</v>
      </c>
      <c r="AG2257" s="406" t="s">
        <v>13317</v>
      </c>
      <c r="AH2257" s="418">
        <v>19.09716763463809</v>
      </c>
      <c r="AI2257" s="419">
        <v>104.9707556531777</v>
      </c>
      <c r="AJ2257" s="428">
        <v>1.2</v>
      </c>
      <c r="AK2257" s="428">
        <v>0</v>
      </c>
      <c r="AL2257" s="429">
        <v>1.2</v>
      </c>
      <c r="AM2257" s="407" t="s">
        <v>35750</v>
      </c>
    </row>
    <row r="2258" spans="2:39" ht="30" customHeight="1">
      <c r="B2258" s="130" t="s">
        <v>38226</v>
      </c>
      <c r="C2258" s="130" t="s">
        <v>13552</v>
      </c>
      <c r="D2258" s="130" t="s">
        <v>13490</v>
      </c>
      <c r="E2258" s="130" t="s">
        <v>13317</v>
      </c>
      <c r="F2258" s="130" t="s">
        <v>13317</v>
      </c>
      <c r="G2258" s="555">
        <v>19.098708649495059</v>
      </c>
      <c r="H2258" s="556">
        <v>104.9586401593162</v>
      </c>
      <c r="I2258" s="523">
        <v>1.94</v>
      </c>
      <c r="J2258" s="523">
        <v>0</v>
      </c>
      <c r="K2258" s="232">
        <v>1.94</v>
      </c>
      <c r="L2258" s="523">
        <v>0</v>
      </c>
      <c r="M2258" s="231">
        <v>1.94</v>
      </c>
      <c r="N2258" s="233">
        <v>0</v>
      </c>
      <c r="O2258" s="233">
        <v>0</v>
      </c>
      <c r="P2258" s="231">
        <v>0</v>
      </c>
      <c r="Q2258" s="231">
        <v>0</v>
      </c>
      <c r="R2258" s="233">
        <v>0</v>
      </c>
      <c r="S2258" s="231">
        <v>0</v>
      </c>
      <c r="T2258" s="231">
        <v>52.535200000000003</v>
      </c>
      <c r="U2258" s="140" t="s">
        <v>12718</v>
      </c>
      <c r="V2258" s="141" t="s">
        <v>35905</v>
      </c>
      <c r="W2258" s="5" t="s">
        <v>11581</v>
      </c>
      <c r="X2258" s="7" t="b">
        <v>1</v>
      </c>
      <c r="Y2258" s="7">
        <v>0</v>
      </c>
      <c r="Z2258" s="7" t="b">
        <v>0</v>
      </c>
      <c r="AA2258" s="7" t="b">
        <v>1</v>
      </c>
      <c r="AC2258" s="405" t="s">
        <v>38226</v>
      </c>
      <c r="AD2258" s="406" t="s">
        <v>13552</v>
      </c>
      <c r="AE2258" s="406" t="s">
        <v>13490</v>
      </c>
      <c r="AF2258" s="406" t="s">
        <v>13317</v>
      </c>
      <c r="AG2258" s="406" t="s">
        <v>13317</v>
      </c>
      <c r="AH2258" s="418">
        <v>19.098708649495059</v>
      </c>
      <c r="AI2258" s="419">
        <v>104.9586401593162</v>
      </c>
      <c r="AJ2258" s="428">
        <v>1.94</v>
      </c>
      <c r="AK2258" s="428">
        <v>0</v>
      </c>
      <c r="AL2258" s="429">
        <v>1.94</v>
      </c>
      <c r="AM2258" s="407" t="s">
        <v>35905</v>
      </c>
    </row>
    <row r="2259" spans="2:39" ht="30" customHeight="1">
      <c r="B2259" s="130" t="s">
        <v>38227</v>
      </c>
      <c r="C2259" s="130" t="s">
        <v>13552</v>
      </c>
      <c r="D2259" s="130" t="s">
        <v>13490</v>
      </c>
      <c r="E2259" s="130" t="s">
        <v>13317</v>
      </c>
      <c r="F2259" s="130" t="s">
        <v>13317</v>
      </c>
      <c r="G2259" s="555">
        <v>19.100998703576838</v>
      </c>
      <c r="H2259" s="556">
        <v>104.9548699080882</v>
      </c>
      <c r="I2259" s="523">
        <v>2.04</v>
      </c>
      <c r="J2259" s="523">
        <v>0</v>
      </c>
      <c r="K2259" s="232">
        <v>2.04</v>
      </c>
      <c r="L2259" s="523">
        <v>0</v>
      </c>
      <c r="M2259" s="231">
        <v>2.04</v>
      </c>
      <c r="N2259" s="233">
        <v>0</v>
      </c>
      <c r="O2259" s="233">
        <v>0</v>
      </c>
      <c r="P2259" s="231">
        <v>0</v>
      </c>
      <c r="Q2259" s="231">
        <v>0</v>
      </c>
      <c r="R2259" s="233">
        <v>0</v>
      </c>
      <c r="S2259" s="231">
        <v>0</v>
      </c>
      <c r="T2259" s="231">
        <v>55.243199999999987</v>
      </c>
      <c r="U2259" s="140" t="s">
        <v>12718</v>
      </c>
      <c r="V2259" s="141" t="s">
        <v>35741</v>
      </c>
      <c r="W2259" s="5" t="s">
        <v>11581</v>
      </c>
      <c r="X2259" s="7" t="b">
        <v>1</v>
      </c>
      <c r="Y2259" s="7">
        <v>0</v>
      </c>
      <c r="Z2259" s="7" t="b">
        <v>0</v>
      </c>
      <c r="AA2259" s="7" t="b">
        <v>1</v>
      </c>
      <c r="AC2259" s="405" t="s">
        <v>38227</v>
      </c>
      <c r="AD2259" s="406" t="s">
        <v>13552</v>
      </c>
      <c r="AE2259" s="406" t="s">
        <v>13490</v>
      </c>
      <c r="AF2259" s="406" t="s">
        <v>13317</v>
      </c>
      <c r="AG2259" s="406" t="s">
        <v>13317</v>
      </c>
      <c r="AH2259" s="418">
        <v>19.100998703576838</v>
      </c>
      <c r="AI2259" s="419">
        <v>104.9548699080882</v>
      </c>
      <c r="AJ2259" s="428">
        <v>2.04</v>
      </c>
      <c r="AK2259" s="428">
        <v>0</v>
      </c>
      <c r="AL2259" s="429">
        <v>2.04</v>
      </c>
      <c r="AM2259" s="407" t="s">
        <v>35741</v>
      </c>
    </row>
    <row r="2260" spans="2:39" ht="30" customHeight="1">
      <c r="B2260" s="130" t="s">
        <v>38228</v>
      </c>
      <c r="C2260" s="130" t="s">
        <v>13552</v>
      </c>
      <c r="D2260" s="130" t="s">
        <v>13490</v>
      </c>
      <c r="E2260" s="130" t="s">
        <v>13317</v>
      </c>
      <c r="F2260" s="130" t="s">
        <v>13317</v>
      </c>
      <c r="G2260" s="555">
        <v>19.09832411114655</v>
      </c>
      <c r="H2260" s="556">
        <v>104.95511371820039</v>
      </c>
      <c r="I2260" s="523">
        <v>1.83</v>
      </c>
      <c r="J2260" s="523">
        <v>0</v>
      </c>
      <c r="K2260" s="232">
        <v>1.83</v>
      </c>
      <c r="L2260" s="523">
        <v>0</v>
      </c>
      <c r="M2260" s="231">
        <v>1.83</v>
      </c>
      <c r="N2260" s="233">
        <v>0</v>
      </c>
      <c r="O2260" s="233">
        <v>0</v>
      </c>
      <c r="P2260" s="231">
        <v>0</v>
      </c>
      <c r="Q2260" s="231">
        <v>0</v>
      </c>
      <c r="R2260" s="233">
        <v>0</v>
      </c>
      <c r="S2260" s="231">
        <v>0</v>
      </c>
      <c r="T2260" s="231">
        <v>49.556399999999996</v>
      </c>
      <c r="U2260" s="140" t="s">
        <v>12718</v>
      </c>
      <c r="V2260" s="141" t="s">
        <v>35741</v>
      </c>
      <c r="W2260" s="5" t="s">
        <v>11581</v>
      </c>
      <c r="X2260" s="7" t="b">
        <v>1</v>
      </c>
      <c r="Y2260" s="7">
        <v>0</v>
      </c>
      <c r="Z2260" s="7" t="b">
        <v>0</v>
      </c>
      <c r="AA2260" s="7" t="b">
        <v>1</v>
      </c>
      <c r="AC2260" s="405" t="s">
        <v>38228</v>
      </c>
      <c r="AD2260" s="406" t="s">
        <v>13552</v>
      </c>
      <c r="AE2260" s="406" t="s">
        <v>13490</v>
      </c>
      <c r="AF2260" s="406" t="s">
        <v>13317</v>
      </c>
      <c r="AG2260" s="406" t="s">
        <v>13317</v>
      </c>
      <c r="AH2260" s="418">
        <v>19.09832411114655</v>
      </c>
      <c r="AI2260" s="419">
        <v>104.95511371820039</v>
      </c>
      <c r="AJ2260" s="428">
        <v>1.83</v>
      </c>
      <c r="AK2260" s="428">
        <v>0</v>
      </c>
      <c r="AL2260" s="429">
        <v>1.83</v>
      </c>
      <c r="AM2260" s="407" t="s">
        <v>35741</v>
      </c>
    </row>
    <row r="2261" spans="2:39" ht="30" customHeight="1">
      <c r="B2261" s="130" t="s">
        <v>38229</v>
      </c>
      <c r="C2261" s="130" t="s">
        <v>13552</v>
      </c>
      <c r="D2261" s="130" t="s">
        <v>13490</v>
      </c>
      <c r="E2261" s="130" t="s">
        <v>13317</v>
      </c>
      <c r="F2261" s="130" t="s">
        <v>13317</v>
      </c>
      <c r="G2261" s="555">
        <v>19.10282349956595</v>
      </c>
      <c r="H2261" s="556">
        <v>104.9468125991996</v>
      </c>
      <c r="I2261" s="523">
        <v>8.8800000000000008</v>
      </c>
      <c r="J2261" s="523">
        <v>0</v>
      </c>
      <c r="K2261" s="232">
        <v>8.8800000000000008</v>
      </c>
      <c r="L2261" s="523">
        <v>0</v>
      </c>
      <c r="M2261" s="231">
        <v>8.57</v>
      </c>
      <c r="N2261" s="233">
        <v>0</v>
      </c>
      <c r="O2261" s="233">
        <v>0.31</v>
      </c>
      <c r="P2261" s="231">
        <v>0</v>
      </c>
      <c r="Q2261" s="231">
        <v>0</v>
      </c>
      <c r="R2261" s="233">
        <v>0</v>
      </c>
      <c r="S2261" s="231">
        <v>0</v>
      </c>
      <c r="T2261" s="231">
        <v>232.07560000000001</v>
      </c>
      <c r="U2261" s="140" t="s">
        <v>12718</v>
      </c>
      <c r="V2261" s="141" t="s">
        <v>35742</v>
      </c>
      <c r="W2261" s="5" t="s">
        <v>11581</v>
      </c>
      <c r="X2261" s="7" t="b">
        <v>1</v>
      </c>
      <c r="Y2261" s="7">
        <v>0</v>
      </c>
      <c r="Z2261" s="7" t="b">
        <v>0</v>
      </c>
      <c r="AA2261" s="7" t="b">
        <v>1</v>
      </c>
      <c r="AC2261" s="405" t="s">
        <v>38229</v>
      </c>
      <c r="AD2261" s="406" t="s">
        <v>13552</v>
      </c>
      <c r="AE2261" s="406" t="s">
        <v>13490</v>
      </c>
      <c r="AF2261" s="406" t="s">
        <v>13317</v>
      </c>
      <c r="AG2261" s="406" t="s">
        <v>13317</v>
      </c>
      <c r="AH2261" s="418">
        <v>19.10282349956595</v>
      </c>
      <c r="AI2261" s="419">
        <v>104.9468125991996</v>
      </c>
      <c r="AJ2261" s="428">
        <v>8.8800000000000008</v>
      </c>
      <c r="AK2261" s="428">
        <v>0</v>
      </c>
      <c r="AL2261" s="429">
        <v>8.8800000000000008</v>
      </c>
      <c r="AM2261" s="407" t="s">
        <v>35742</v>
      </c>
    </row>
    <row r="2262" spans="2:39" ht="30" customHeight="1">
      <c r="B2262" s="130" t="s">
        <v>38230</v>
      </c>
      <c r="C2262" s="130" t="s">
        <v>13552</v>
      </c>
      <c r="D2262" s="130" t="s">
        <v>13490</v>
      </c>
      <c r="E2262" s="130" t="s">
        <v>13317</v>
      </c>
      <c r="F2262" s="130" t="s">
        <v>13317</v>
      </c>
      <c r="G2262" s="555">
        <v>19.104144644115351</v>
      </c>
      <c r="H2262" s="556">
        <v>104.9532390472875</v>
      </c>
      <c r="I2262" s="523">
        <v>5.69</v>
      </c>
      <c r="J2262" s="523">
        <v>0</v>
      </c>
      <c r="K2262" s="232">
        <v>5.69</v>
      </c>
      <c r="L2262" s="523">
        <v>0</v>
      </c>
      <c r="M2262" s="231">
        <v>5.34</v>
      </c>
      <c r="N2262" s="233">
        <v>0</v>
      </c>
      <c r="O2262" s="233">
        <v>0.35</v>
      </c>
      <c r="P2262" s="231">
        <v>0</v>
      </c>
      <c r="Q2262" s="231">
        <v>0</v>
      </c>
      <c r="R2262" s="233">
        <v>0</v>
      </c>
      <c r="S2262" s="231">
        <v>0</v>
      </c>
      <c r="T2262" s="231">
        <v>144.60720000000001</v>
      </c>
      <c r="U2262" s="140" t="s">
        <v>12718</v>
      </c>
      <c r="V2262" s="141" t="s">
        <v>35758</v>
      </c>
      <c r="W2262" s="5" t="s">
        <v>11581</v>
      </c>
      <c r="X2262" s="7" t="b">
        <v>1</v>
      </c>
      <c r="Y2262" s="7">
        <v>0</v>
      </c>
      <c r="Z2262" s="7" t="b">
        <v>0</v>
      </c>
      <c r="AA2262" s="7" t="b">
        <v>1</v>
      </c>
      <c r="AC2262" s="405" t="s">
        <v>38230</v>
      </c>
      <c r="AD2262" s="406" t="s">
        <v>13552</v>
      </c>
      <c r="AE2262" s="406" t="s">
        <v>13490</v>
      </c>
      <c r="AF2262" s="406" t="s">
        <v>13317</v>
      </c>
      <c r="AG2262" s="406" t="s">
        <v>13317</v>
      </c>
      <c r="AH2262" s="418">
        <v>19.104144644115351</v>
      </c>
      <c r="AI2262" s="419">
        <v>104.9532390472875</v>
      </c>
      <c r="AJ2262" s="428">
        <v>5.69</v>
      </c>
      <c r="AK2262" s="428">
        <v>0</v>
      </c>
      <c r="AL2262" s="429">
        <v>5.69</v>
      </c>
      <c r="AM2262" s="407" t="s">
        <v>35758</v>
      </c>
    </row>
    <row r="2263" spans="2:39" ht="30" customHeight="1">
      <c r="B2263" s="130" t="s">
        <v>38231</v>
      </c>
      <c r="C2263" s="130" t="s">
        <v>13552</v>
      </c>
      <c r="D2263" s="130" t="s">
        <v>13490</v>
      </c>
      <c r="E2263" s="130" t="s">
        <v>13317</v>
      </c>
      <c r="F2263" s="130" t="s">
        <v>13317</v>
      </c>
      <c r="G2263" s="555">
        <v>19.10377291059946</v>
      </c>
      <c r="H2263" s="556">
        <v>104.95441711968751</v>
      </c>
      <c r="I2263" s="523">
        <v>1.85</v>
      </c>
      <c r="J2263" s="523">
        <v>0</v>
      </c>
      <c r="K2263" s="232">
        <v>1.85</v>
      </c>
      <c r="L2263" s="523">
        <v>0</v>
      </c>
      <c r="M2263" s="231">
        <v>1.85</v>
      </c>
      <c r="N2263" s="233">
        <v>0</v>
      </c>
      <c r="O2263" s="233">
        <v>0</v>
      </c>
      <c r="P2263" s="231">
        <v>0</v>
      </c>
      <c r="Q2263" s="231">
        <v>0</v>
      </c>
      <c r="R2263" s="233">
        <v>0</v>
      </c>
      <c r="S2263" s="231">
        <v>0</v>
      </c>
      <c r="T2263" s="231">
        <v>50.097999999999999</v>
      </c>
      <c r="U2263" s="140" t="s">
        <v>12718</v>
      </c>
      <c r="V2263" s="141" t="s">
        <v>35758</v>
      </c>
      <c r="W2263" s="5" t="s">
        <v>11581</v>
      </c>
      <c r="X2263" s="7" t="b">
        <v>1</v>
      </c>
      <c r="Y2263" s="7">
        <v>0</v>
      </c>
      <c r="Z2263" s="7" t="b">
        <v>0</v>
      </c>
      <c r="AA2263" s="7" t="b">
        <v>1</v>
      </c>
      <c r="AC2263" s="405" t="s">
        <v>38231</v>
      </c>
      <c r="AD2263" s="406" t="s">
        <v>13552</v>
      </c>
      <c r="AE2263" s="406" t="s">
        <v>13490</v>
      </c>
      <c r="AF2263" s="406" t="s">
        <v>13317</v>
      </c>
      <c r="AG2263" s="406" t="s">
        <v>13317</v>
      </c>
      <c r="AH2263" s="418">
        <v>19.10377291059946</v>
      </c>
      <c r="AI2263" s="419">
        <v>104.95441711968751</v>
      </c>
      <c r="AJ2263" s="428">
        <v>1.85</v>
      </c>
      <c r="AK2263" s="428">
        <v>0</v>
      </c>
      <c r="AL2263" s="429">
        <v>1.85</v>
      </c>
      <c r="AM2263" s="407" t="s">
        <v>35758</v>
      </c>
    </row>
    <row r="2264" spans="2:39" ht="30" customHeight="1">
      <c r="B2264" s="130" t="s">
        <v>38232</v>
      </c>
      <c r="C2264" s="130" t="s">
        <v>13552</v>
      </c>
      <c r="D2264" s="130" t="s">
        <v>13490</v>
      </c>
      <c r="E2264" s="130" t="s">
        <v>13317</v>
      </c>
      <c r="F2264" s="130" t="s">
        <v>13317</v>
      </c>
      <c r="G2264" s="555">
        <v>19.099062556822041</v>
      </c>
      <c r="H2264" s="556">
        <v>104.94907960261629</v>
      </c>
      <c r="I2264" s="523">
        <v>1.72</v>
      </c>
      <c r="J2264" s="523">
        <v>0</v>
      </c>
      <c r="K2264" s="232">
        <v>1.72</v>
      </c>
      <c r="L2264" s="523">
        <v>0</v>
      </c>
      <c r="M2264" s="231">
        <v>1.57</v>
      </c>
      <c r="N2264" s="233">
        <v>0</v>
      </c>
      <c r="O2264" s="233">
        <v>0.15</v>
      </c>
      <c r="P2264" s="231">
        <v>0</v>
      </c>
      <c r="Q2264" s="231">
        <v>0</v>
      </c>
      <c r="R2264" s="233">
        <v>0</v>
      </c>
      <c r="S2264" s="231">
        <v>0</v>
      </c>
      <c r="T2264" s="231">
        <v>42.515599999999999</v>
      </c>
      <c r="U2264" s="140" t="s">
        <v>12718</v>
      </c>
      <c r="V2264" s="141" t="s">
        <v>35743</v>
      </c>
      <c r="W2264" s="5" t="s">
        <v>11581</v>
      </c>
      <c r="X2264" s="7" t="b">
        <v>1</v>
      </c>
      <c r="Y2264" s="7">
        <v>0</v>
      </c>
      <c r="Z2264" s="7" t="b">
        <v>0</v>
      </c>
      <c r="AA2264" s="7" t="b">
        <v>1</v>
      </c>
      <c r="AC2264" s="405" t="s">
        <v>38232</v>
      </c>
      <c r="AD2264" s="406" t="s">
        <v>13552</v>
      </c>
      <c r="AE2264" s="406" t="s">
        <v>13490</v>
      </c>
      <c r="AF2264" s="406" t="s">
        <v>13317</v>
      </c>
      <c r="AG2264" s="406" t="s">
        <v>13317</v>
      </c>
      <c r="AH2264" s="418">
        <v>19.099062556822041</v>
      </c>
      <c r="AI2264" s="419">
        <v>104.94907960261629</v>
      </c>
      <c r="AJ2264" s="428">
        <v>1.72</v>
      </c>
      <c r="AK2264" s="428">
        <v>0</v>
      </c>
      <c r="AL2264" s="429">
        <v>1.72</v>
      </c>
      <c r="AM2264" s="407" t="s">
        <v>35743</v>
      </c>
    </row>
    <row r="2265" spans="2:39" ht="30" customHeight="1">
      <c r="B2265" s="130" t="s">
        <v>38233</v>
      </c>
      <c r="C2265" s="130" t="s">
        <v>13552</v>
      </c>
      <c r="D2265" s="130" t="s">
        <v>13490</v>
      </c>
      <c r="E2265" s="130" t="s">
        <v>13317</v>
      </c>
      <c r="F2265" s="130" t="s">
        <v>13317</v>
      </c>
      <c r="G2265" s="555">
        <v>19.09957788257822</v>
      </c>
      <c r="H2265" s="556">
        <v>104.9487665867303</v>
      </c>
      <c r="I2265" s="523">
        <v>3.31</v>
      </c>
      <c r="J2265" s="523">
        <v>0</v>
      </c>
      <c r="K2265" s="232">
        <v>3.31</v>
      </c>
      <c r="L2265" s="523">
        <v>0</v>
      </c>
      <c r="M2265" s="231">
        <v>3.2</v>
      </c>
      <c r="N2265" s="233">
        <v>0</v>
      </c>
      <c r="O2265" s="233">
        <v>0.11</v>
      </c>
      <c r="P2265" s="231">
        <v>0</v>
      </c>
      <c r="Q2265" s="231">
        <v>0</v>
      </c>
      <c r="R2265" s="233">
        <v>0</v>
      </c>
      <c r="S2265" s="231">
        <v>0</v>
      </c>
      <c r="T2265" s="231">
        <v>86.656000000000006</v>
      </c>
      <c r="U2265" s="140" t="s">
        <v>12718</v>
      </c>
      <c r="V2265" s="141" t="s">
        <v>35743</v>
      </c>
      <c r="W2265" s="5" t="s">
        <v>11581</v>
      </c>
      <c r="X2265" s="7" t="b">
        <v>1</v>
      </c>
      <c r="Y2265" s="7">
        <v>0</v>
      </c>
      <c r="Z2265" s="7" t="b">
        <v>0</v>
      </c>
      <c r="AA2265" s="7" t="b">
        <v>1</v>
      </c>
      <c r="AC2265" s="405" t="s">
        <v>38233</v>
      </c>
      <c r="AD2265" s="406" t="s">
        <v>13552</v>
      </c>
      <c r="AE2265" s="406" t="s">
        <v>13490</v>
      </c>
      <c r="AF2265" s="406" t="s">
        <v>13317</v>
      </c>
      <c r="AG2265" s="406" t="s">
        <v>13317</v>
      </c>
      <c r="AH2265" s="418">
        <v>19.09957788257822</v>
      </c>
      <c r="AI2265" s="419">
        <v>104.9487665867303</v>
      </c>
      <c r="AJ2265" s="428">
        <v>3.31</v>
      </c>
      <c r="AK2265" s="428">
        <v>0</v>
      </c>
      <c r="AL2265" s="429">
        <v>3.31</v>
      </c>
      <c r="AM2265" s="407" t="s">
        <v>35743</v>
      </c>
    </row>
    <row r="2266" spans="2:39" ht="30" customHeight="1">
      <c r="B2266" s="130" t="s">
        <v>38234</v>
      </c>
      <c r="C2266" s="130" t="s">
        <v>13552</v>
      </c>
      <c r="D2266" s="130" t="s">
        <v>13490</v>
      </c>
      <c r="E2266" s="130" t="s">
        <v>13317</v>
      </c>
      <c r="F2266" s="130" t="s">
        <v>13317</v>
      </c>
      <c r="G2266" s="555">
        <v>19.092885251741158</v>
      </c>
      <c r="H2266" s="556">
        <v>104.9706359313988</v>
      </c>
      <c r="I2266" s="523">
        <v>3.35</v>
      </c>
      <c r="J2266" s="523">
        <v>0</v>
      </c>
      <c r="K2266" s="232">
        <v>3.35</v>
      </c>
      <c r="L2266" s="523">
        <v>0</v>
      </c>
      <c r="M2266" s="231">
        <v>3.35</v>
      </c>
      <c r="N2266" s="233">
        <v>0</v>
      </c>
      <c r="O2266" s="233">
        <v>0</v>
      </c>
      <c r="P2266" s="231">
        <v>0</v>
      </c>
      <c r="Q2266" s="231">
        <v>0</v>
      </c>
      <c r="R2266" s="233">
        <v>0</v>
      </c>
      <c r="S2266" s="231">
        <v>0</v>
      </c>
      <c r="T2266" s="231">
        <v>90.718000000000004</v>
      </c>
      <c r="U2266" s="140" t="s">
        <v>12718</v>
      </c>
      <c r="V2266" s="141" t="s">
        <v>35752</v>
      </c>
      <c r="W2266" s="5" t="s">
        <v>11581</v>
      </c>
      <c r="X2266" s="7" t="b">
        <v>1</v>
      </c>
      <c r="Y2266" s="7">
        <v>0</v>
      </c>
      <c r="Z2266" s="7" t="b">
        <v>0</v>
      </c>
      <c r="AA2266" s="7" t="b">
        <v>1</v>
      </c>
      <c r="AC2266" s="405" t="s">
        <v>38234</v>
      </c>
      <c r="AD2266" s="406" t="s">
        <v>13552</v>
      </c>
      <c r="AE2266" s="406" t="s">
        <v>13490</v>
      </c>
      <c r="AF2266" s="406" t="s">
        <v>13317</v>
      </c>
      <c r="AG2266" s="406" t="s">
        <v>13317</v>
      </c>
      <c r="AH2266" s="418">
        <v>19.092885251741158</v>
      </c>
      <c r="AI2266" s="419">
        <v>104.9706359313988</v>
      </c>
      <c r="AJ2266" s="428">
        <v>3.35</v>
      </c>
      <c r="AK2266" s="428">
        <v>0</v>
      </c>
      <c r="AL2266" s="429">
        <v>3.35</v>
      </c>
      <c r="AM2266" s="407" t="s">
        <v>35752</v>
      </c>
    </row>
    <row r="2267" spans="2:39" ht="30" customHeight="1">
      <c r="B2267" s="130" t="s">
        <v>38235</v>
      </c>
      <c r="C2267" s="130" t="s">
        <v>13552</v>
      </c>
      <c r="D2267" s="130" t="s">
        <v>13490</v>
      </c>
      <c r="E2267" s="130" t="s">
        <v>13317</v>
      </c>
      <c r="F2267" s="130" t="s">
        <v>13317</v>
      </c>
      <c r="G2267" s="555">
        <v>19.101059438697241</v>
      </c>
      <c r="H2267" s="556">
        <v>104.9571129479755</v>
      </c>
      <c r="I2267" s="523">
        <v>7.46</v>
      </c>
      <c r="J2267" s="523">
        <v>0</v>
      </c>
      <c r="K2267" s="232">
        <v>7.46</v>
      </c>
      <c r="L2267" s="523">
        <v>0</v>
      </c>
      <c r="M2267" s="231">
        <v>7.46</v>
      </c>
      <c r="N2267" s="233">
        <v>0</v>
      </c>
      <c r="O2267" s="233">
        <v>0</v>
      </c>
      <c r="P2267" s="231">
        <v>0</v>
      </c>
      <c r="Q2267" s="231">
        <v>0</v>
      </c>
      <c r="R2267" s="233">
        <v>0</v>
      </c>
      <c r="S2267" s="231">
        <v>0</v>
      </c>
      <c r="T2267" s="231">
        <v>202.01679999999999</v>
      </c>
      <c r="U2267" s="140" t="s">
        <v>12718</v>
      </c>
      <c r="V2267" s="141" t="s">
        <v>35905</v>
      </c>
      <c r="W2267" s="5" t="s">
        <v>11581</v>
      </c>
      <c r="X2267" s="7" t="b">
        <v>1</v>
      </c>
      <c r="Y2267" s="7">
        <v>0</v>
      </c>
      <c r="Z2267" s="7" t="b">
        <v>0</v>
      </c>
      <c r="AA2267" s="7" t="b">
        <v>1</v>
      </c>
      <c r="AC2267" s="405" t="s">
        <v>38235</v>
      </c>
      <c r="AD2267" s="406" t="s">
        <v>13552</v>
      </c>
      <c r="AE2267" s="406" t="s">
        <v>13490</v>
      </c>
      <c r="AF2267" s="406" t="s">
        <v>13317</v>
      </c>
      <c r="AG2267" s="406" t="s">
        <v>13317</v>
      </c>
      <c r="AH2267" s="418">
        <v>19.101059438697241</v>
      </c>
      <c r="AI2267" s="419">
        <v>104.9571129479755</v>
      </c>
      <c r="AJ2267" s="428">
        <v>7.46</v>
      </c>
      <c r="AK2267" s="428">
        <v>0</v>
      </c>
      <c r="AL2267" s="429">
        <v>7.46</v>
      </c>
      <c r="AM2267" s="407" t="s">
        <v>35905</v>
      </c>
    </row>
    <row r="2268" spans="2:39" ht="30" customHeight="1">
      <c r="B2268" s="130" t="s">
        <v>38236</v>
      </c>
      <c r="C2268" s="130" t="s">
        <v>13552</v>
      </c>
      <c r="D2268" s="130" t="s">
        <v>13490</v>
      </c>
      <c r="E2268" s="130" t="s">
        <v>13317</v>
      </c>
      <c r="F2268" s="130" t="s">
        <v>13317</v>
      </c>
      <c r="G2268" s="555">
        <v>19.101565356481562</v>
      </c>
      <c r="H2268" s="556">
        <v>104.9489495387114</v>
      </c>
      <c r="I2268" s="523">
        <v>3.09</v>
      </c>
      <c r="J2268" s="523">
        <v>0</v>
      </c>
      <c r="K2268" s="232">
        <v>3.09</v>
      </c>
      <c r="L2268" s="523">
        <v>0</v>
      </c>
      <c r="M2268" s="231">
        <v>3.02</v>
      </c>
      <c r="N2268" s="233">
        <v>0</v>
      </c>
      <c r="O2268" s="233">
        <v>7.0000000000000007E-2</v>
      </c>
      <c r="P2268" s="231">
        <v>0</v>
      </c>
      <c r="Q2268" s="231">
        <v>0</v>
      </c>
      <c r="R2268" s="233">
        <v>0</v>
      </c>
      <c r="S2268" s="231">
        <v>0</v>
      </c>
      <c r="T2268" s="231">
        <v>81.781599999999997</v>
      </c>
      <c r="U2268" s="140" t="s">
        <v>12718</v>
      </c>
      <c r="V2268" s="141" t="s">
        <v>35744</v>
      </c>
      <c r="W2268" s="5" t="s">
        <v>11581</v>
      </c>
      <c r="X2268" s="7" t="b">
        <v>1</v>
      </c>
      <c r="Y2268" s="7">
        <v>0</v>
      </c>
      <c r="Z2268" s="7" t="b">
        <v>0</v>
      </c>
      <c r="AA2268" s="7" t="b">
        <v>1</v>
      </c>
      <c r="AC2268" s="405" t="s">
        <v>38236</v>
      </c>
      <c r="AD2268" s="406" t="s">
        <v>13552</v>
      </c>
      <c r="AE2268" s="406" t="s">
        <v>13490</v>
      </c>
      <c r="AF2268" s="406" t="s">
        <v>13317</v>
      </c>
      <c r="AG2268" s="406" t="s">
        <v>13317</v>
      </c>
      <c r="AH2268" s="418">
        <v>19.101565356481562</v>
      </c>
      <c r="AI2268" s="419">
        <v>104.9489495387114</v>
      </c>
      <c r="AJ2268" s="428">
        <v>3.09</v>
      </c>
      <c r="AK2268" s="428">
        <v>0</v>
      </c>
      <c r="AL2268" s="429">
        <v>3.09</v>
      </c>
      <c r="AM2268" s="407" t="s">
        <v>35744</v>
      </c>
    </row>
    <row r="2269" spans="2:39" ht="30" customHeight="1">
      <c r="B2269" s="130" t="s">
        <v>38237</v>
      </c>
      <c r="C2269" s="130" t="s">
        <v>13552</v>
      </c>
      <c r="D2269" s="130" t="s">
        <v>13490</v>
      </c>
      <c r="E2269" s="130" t="s">
        <v>13317</v>
      </c>
      <c r="F2269" s="130" t="s">
        <v>13317</v>
      </c>
      <c r="G2269" s="555">
        <v>19.10501664061589</v>
      </c>
      <c r="H2269" s="556">
        <v>104.9489821780323</v>
      </c>
      <c r="I2269" s="523">
        <v>5.63</v>
      </c>
      <c r="J2269" s="523">
        <v>0</v>
      </c>
      <c r="K2269" s="232">
        <v>5.63</v>
      </c>
      <c r="L2269" s="523">
        <v>0</v>
      </c>
      <c r="M2269" s="231">
        <v>5.55</v>
      </c>
      <c r="N2269" s="233">
        <v>0</v>
      </c>
      <c r="O2269" s="233">
        <v>0.08</v>
      </c>
      <c r="P2269" s="231">
        <v>0</v>
      </c>
      <c r="Q2269" s="231">
        <v>0</v>
      </c>
      <c r="R2269" s="233">
        <v>0</v>
      </c>
      <c r="S2269" s="231">
        <v>0</v>
      </c>
      <c r="T2269" s="231">
        <v>150.29400000000001</v>
      </c>
      <c r="U2269" s="140" t="s">
        <v>12718</v>
      </c>
      <c r="V2269" s="141" t="s">
        <v>35879</v>
      </c>
      <c r="W2269" s="5" t="s">
        <v>11581</v>
      </c>
      <c r="X2269" s="7" t="b">
        <v>1</v>
      </c>
      <c r="Y2269" s="7">
        <v>0</v>
      </c>
      <c r="Z2269" s="7" t="b">
        <v>0</v>
      </c>
      <c r="AA2269" s="7" t="b">
        <v>1</v>
      </c>
      <c r="AC2269" s="405" t="s">
        <v>38237</v>
      </c>
      <c r="AD2269" s="406" t="s">
        <v>13552</v>
      </c>
      <c r="AE2269" s="406" t="s">
        <v>13490</v>
      </c>
      <c r="AF2269" s="406" t="s">
        <v>13317</v>
      </c>
      <c r="AG2269" s="406" t="s">
        <v>13317</v>
      </c>
      <c r="AH2269" s="418">
        <v>19.10501664061589</v>
      </c>
      <c r="AI2269" s="419">
        <v>104.9489821780323</v>
      </c>
      <c r="AJ2269" s="428">
        <v>5.63</v>
      </c>
      <c r="AK2269" s="428">
        <v>0</v>
      </c>
      <c r="AL2269" s="429">
        <v>5.63</v>
      </c>
      <c r="AM2269" s="407" t="s">
        <v>35879</v>
      </c>
    </row>
    <row r="2270" spans="2:39" ht="30" customHeight="1">
      <c r="B2270" s="130" t="s">
        <v>38238</v>
      </c>
      <c r="C2270" s="130" t="s">
        <v>13552</v>
      </c>
      <c r="D2270" s="130" t="s">
        <v>13490</v>
      </c>
      <c r="E2270" s="130" t="s">
        <v>13317</v>
      </c>
      <c r="F2270" s="130" t="s">
        <v>13317</v>
      </c>
      <c r="G2270" s="555">
        <v>19.104427042210919</v>
      </c>
      <c r="H2270" s="556">
        <v>104.9592365939743</v>
      </c>
      <c r="I2270" s="523">
        <v>9.84</v>
      </c>
      <c r="J2270" s="523">
        <v>0</v>
      </c>
      <c r="K2270" s="232">
        <v>9.84</v>
      </c>
      <c r="L2270" s="523">
        <v>0</v>
      </c>
      <c r="M2270" s="231">
        <v>9.84</v>
      </c>
      <c r="N2270" s="233">
        <v>0</v>
      </c>
      <c r="O2270" s="233">
        <v>0</v>
      </c>
      <c r="P2270" s="231">
        <v>0</v>
      </c>
      <c r="Q2270" s="231">
        <v>0</v>
      </c>
      <c r="R2270" s="233">
        <v>0</v>
      </c>
      <c r="S2270" s="231">
        <v>0</v>
      </c>
      <c r="T2270" s="231">
        <v>266.46719999999999</v>
      </c>
      <c r="U2270" s="140" t="s">
        <v>12718</v>
      </c>
      <c r="V2270" s="141" t="s">
        <v>35757</v>
      </c>
      <c r="W2270" s="5" t="s">
        <v>11581</v>
      </c>
      <c r="X2270" s="7" t="b">
        <v>1</v>
      </c>
      <c r="Y2270" s="7">
        <v>0</v>
      </c>
      <c r="Z2270" s="7" t="b">
        <v>0</v>
      </c>
      <c r="AA2270" s="7" t="b">
        <v>1</v>
      </c>
      <c r="AC2270" s="405" t="s">
        <v>38238</v>
      </c>
      <c r="AD2270" s="406" t="s">
        <v>13552</v>
      </c>
      <c r="AE2270" s="406" t="s">
        <v>13490</v>
      </c>
      <c r="AF2270" s="406" t="s">
        <v>13317</v>
      </c>
      <c r="AG2270" s="406" t="s">
        <v>13317</v>
      </c>
      <c r="AH2270" s="418">
        <v>19.104427042210919</v>
      </c>
      <c r="AI2270" s="419">
        <v>104.9592365939743</v>
      </c>
      <c r="AJ2270" s="428">
        <v>9.84</v>
      </c>
      <c r="AK2270" s="428">
        <v>0</v>
      </c>
      <c r="AL2270" s="429">
        <v>9.84</v>
      </c>
      <c r="AM2270" s="407" t="s">
        <v>35757</v>
      </c>
    </row>
    <row r="2271" spans="2:39" ht="30" customHeight="1">
      <c r="B2271" s="130" t="s">
        <v>38239</v>
      </c>
      <c r="C2271" s="130" t="s">
        <v>13552</v>
      </c>
      <c r="D2271" s="130" t="s">
        <v>13490</v>
      </c>
      <c r="E2271" s="130" t="s">
        <v>13317</v>
      </c>
      <c r="F2271" s="130" t="s">
        <v>13317</v>
      </c>
      <c r="G2271" s="555">
        <v>19.09647052608614</v>
      </c>
      <c r="H2271" s="556">
        <v>104.9643111374757</v>
      </c>
      <c r="I2271" s="523">
        <v>1.98</v>
      </c>
      <c r="J2271" s="523">
        <v>0</v>
      </c>
      <c r="K2271" s="232">
        <v>1.98</v>
      </c>
      <c r="L2271" s="523">
        <v>0</v>
      </c>
      <c r="M2271" s="231">
        <v>1.98</v>
      </c>
      <c r="N2271" s="233">
        <v>0</v>
      </c>
      <c r="O2271" s="233">
        <v>0</v>
      </c>
      <c r="P2271" s="231">
        <v>0</v>
      </c>
      <c r="Q2271" s="231">
        <v>0</v>
      </c>
      <c r="R2271" s="233">
        <v>0</v>
      </c>
      <c r="S2271" s="231">
        <v>0</v>
      </c>
      <c r="T2271" s="231">
        <v>53.618399999999987</v>
      </c>
      <c r="U2271" s="140" t="s">
        <v>12718</v>
      </c>
      <c r="V2271" s="141" t="s">
        <v>35747</v>
      </c>
      <c r="W2271" s="5" t="s">
        <v>11581</v>
      </c>
      <c r="X2271" s="7" t="b">
        <v>1</v>
      </c>
      <c r="Y2271" s="7">
        <v>0</v>
      </c>
      <c r="Z2271" s="7" t="b">
        <v>0</v>
      </c>
      <c r="AA2271" s="7" t="b">
        <v>1</v>
      </c>
      <c r="AC2271" s="405" t="s">
        <v>38239</v>
      </c>
      <c r="AD2271" s="406" t="s">
        <v>13552</v>
      </c>
      <c r="AE2271" s="406" t="s">
        <v>13490</v>
      </c>
      <c r="AF2271" s="406" t="s">
        <v>13317</v>
      </c>
      <c r="AG2271" s="406" t="s">
        <v>13317</v>
      </c>
      <c r="AH2271" s="418">
        <v>19.09647052608614</v>
      </c>
      <c r="AI2271" s="419">
        <v>104.9643111374757</v>
      </c>
      <c r="AJ2271" s="428">
        <v>1.98</v>
      </c>
      <c r="AK2271" s="428">
        <v>0</v>
      </c>
      <c r="AL2271" s="429">
        <v>1.98</v>
      </c>
      <c r="AM2271" s="407" t="s">
        <v>35747</v>
      </c>
    </row>
    <row r="2272" spans="2:39" ht="30" customHeight="1">
      <c r="B2272" s="130" t="s">
        <v>38240</v>
      </c>
      <c r="C2272" s="130" t="s">
        <v>13552</v>
      </c>
      <c r="D2272" s="130" t="s">
        <v>13490</v>
      </c>
      <c r="E2272" s="130" t="s">
        <v>13317</v>
      </c>
      <c r="F2272" s="130" t="s">
        <v>13317</v>
      </c>
      <c r="G2272" s="555">
        <v>19.098549006758141</v>
      </c>
      <c r="H2272" s="556">
        <v>104.9559883584032</v>
      </c>
      <c r="I2272" s="523">
        <v>2.36</v>
      </c>
      <c r="J2272" s="523">
        <v>0</v>
      </c>
      <c r="K2272" s="232">
        <v>2.36</v>
      </c>
      <c r="L2272" s="523">
        <v>0</v>
      </c>
      <c r="M2272" s="231">
        <v>2.36</v>
      </c>
      <c r="N2272" s="233">
        <v>0</v>
      </c>
      <c r="O2272" s="233">
        <v>0</v>
      </c>
      <c r="P2272" s="231">
        <v>0</v>
      </c>
      <c r="Q2272" s="231">
        <v>0</v>
      </c>
      <c r="R2272" s="233">
        <v>0</v>
      </c>
      <c r="S2272" s="231">
        <v>0</v>
      </c>
      <c r="T2272" s="231">
        <v>63.908799999999992</v>
      </c>
      <c r="U2272" s="140" t="s">
        <v>12718</v>
      </c>
      <c r="V2272" s="141" t="s">
        <v>35741</v>
      </c>
      <c r="W2272" s="5" t="s">
        <v>11581</v>
      </c>
      <c r="X2272" s="7" t="b">
        <v>1</v>
      </c>
      <c r="Y2272" s="7">
        <v>0</v>
      </c>
      <c r="Z2272" s="7" t="b">
        <v>0</v>
      </c>
      <c r="AA2272" s="7" t="b">
        <v>1</v>
      </c>
      <c r="AC2272" s="405" t="s">
        <v>38240</v>
      </c>
      <c r="AD2272" s="406" t="s">
        <v>13552</v>
      </c>
      <c r="AE2272" s="406" t="s">
        <v>13490</v>
      </c>
      <c r="AF2272" s="406" t="s">
        <v>13317</v>
      </c>
      <c r="AG2272" s="406" t="s">
        <v>13317</v>
      </c>
      <c r="AH2272" s="418">
        <v>19.098549006758141</v>
      </c>
      <c r="AI2272" s="419">
        <v>104.9559883584032</v>
      </c>
      <c r="AJ2272" s="428">
        <v>2.36</v>
      </c>
      <c r="AK2272" s="428">
        <v>0</v>
      </c>
      <c r="AL2272" s="429">
        <v>2.36</v>
      </c>
      <c r="AM2272" s="407" t="s">
        <v>35741</v>
      </c>
    </row>
    <row r="2273" spans="2:39" ht="30" customHeight="1">
      <c r="B2273" s="130" t="s">
        <v>38241</v>
      </c>
      <c r="C2273" s="130" t="s">
        <v>13552</v>
      </c>
      <c r="D2273" s="130" t="s">
        <v>13490</v>
      </c>
      <c r="E2273" s="130" t="s">
        <v>13317</v>
      </c>
      <c r="F2273" s="130" t="s">
        <v>13317</v>
      </c>
      <c r="G2273" s="555">
        <v>19.107043277883029</v>
      </c>
      <c r="H2273" s="556">
        <v>105.0052792843466</v>
      </c>
      <c r="I2273" s="523">
        <v>2.86</v>
      </c>
      <c r="J2273" s="523">
        <v>0</v>
      </c>
      <c r="K2273" s="232">
        <v>2.86</v>
      </c>
      <c r="L2273" s="523">
        <v>0</v>
      </c>
      <c r="M2273" s="231">
        <v>2.72</v>
      </c>
      <c r="N2273" s="233">
        <v>0</v>
      </c>
      <c r="O2273" s="233">
        <v>0.14000000000000001</v>
      </c>
      <c r="P2273" s="231">
        <v>0</v>
      </c>
      <c r="Q2273" s="231">
        <v>0</v>
      </c>
      <c r="R2273" s="233">
        <v>0</v>
      </c>
      <c r="S2273" s="231">
        <v>0</v>
      </c>
      <c r="T2273" s="231">
        <v>73.657600000000002</v>
      </c>
      <c r="U2273" s="140" t="s">
        <v>12718</v>
      </c>
      <c r="V2273" s="141" t="s">
        <v>35753</v>
      </c>
      <c r="W2273" s="5" t="s">
        <v>11581</v>
      </c>
      <c r="X2273" s="7" t="b">
        <v>1</v>
      </c>
      <c r="Y2273" s="7">
        <v>0</v>
      </c>
      <c r="Z2273" s="7" t="b">
        <v>0</v>
      </c>
      <c r="AA2273" s="7" t="b">
        <v>1</v>
      </c>
      <c r="AC2273" s="405" t="s">
        <v>38241</v>
      </c>
      <c r="AD2273" s="406" t="s">
        <v>13552</v>
      </c>
      <c r="AE2273" s="406" t="s">
        <v>13490</v>
      </c>
      <c r="AF2273" s="406" t="s">
        <v>13317</v>
      </c>
      <c r="AG2273" s="406" t="s">
        <v>13317</v>
      </c>
      <c r="AH2273" s="418">
        <v>19.107043277883029</v>
      </c>
      <c r="AI2273" s="419">
        <v>105.0052792843466</v>
      </c>
      <c r="AJ2273" s="428">
        <v>2.86</v>
      </c>
      <c r="AK2273" s="428">
        <v>0</v>
      </c>
      <c r="AL2273" s="429">
        <v>2.86</v>
      </c>
      <c r="AM2273" s="407" t="s">
        <v>35753</v>
      </c>
    </row>
    <row r="2274" spans="2:39" ht="30" customHeight="1">
      <c r="B2274" s="130" t="s">
        <v>38242</v>
      </c>
      <c r="C2274" s="130" t="s">
        <v>13552</v>
      </c>
      <c r="D2274" s="130" t="s">
        <v>13490</v>
      </c>
      <c r="E2274" s="130" t="s">
        <v>13317</v>
      </c>
      <c r="F2274" s="130" t="s">
        <v>13317</v>
      </c>
      <c r="G2274" s="555">
        <v>19.0804478989808</v>
      </c>
      <c r="H2274" s="556">
        <v>104.9894161953487</v>
      </c>
      <c r="I2274" s="523">
        <v>0.3</v>
      </c>
      <c r="J2274" s="523">
        <v>0</v>
      </c>
      <c r="K2274" s="232">
        <v>0.3</v>
      </c>
      <c r="L2274" s="523">
        <v>0</v>
      </c>
      <c r="M2274" s="231">
        <v>0.21</v>
      </c>
      <c r="N2274" s="233">
        <v>0</v>
      </c>
      <c r="O2274" s="233">
        <v>0.09</v>
      </c>
      <c r="P2274" s="231">
        <v>0</v>
      </c>
      <c r="Q2274" s="231">
        <v>0</v>
      </c>
      <c r="R2274" s="233">
        <v>0</v>
      </c>
      <c r="S2274" s="231">
        <v>0</v>
      </c>
      <c r="T2274" s="231">
        <v>5.6867999999999999</v>
      </c>
      <c r="U2274" s="140" t="s">
        <v>12718</v>
      </c>
      <c r="V2274" s="141" t="s">
        <v>35637</v>
      </c>
      <c r="W2274" s="5" t="s">
        <v>11581</v>
      </c>
      <c r="X2274" s="7" t="b">
        <v>1</v>
      </c>
      <c r="Y2274" s="7">
        <v>0</v>
      </c>
      <c r="Z2274" s="7" t="b">
        <v>0</v>
      </c>
      <c r="AA2274" s="7" t="b">
        <v>1</v>
      </c>
      <c r="AC2274" s="405" t="s">
        <v>38242</v>
      </c>
      <c r="AD2274" s="406" t="s">
        <v>13552</v>
      </c>
      <c r="AE2274" s="406" t="s">
        <v>13490</v>
      </c>
      <c r="AF2274" s="406" t="s">
        <v>13317</v>
      </c>
      <c r="AG2274" s="406" t="s">
        <v>13317</v>
      </c>
      <c r="AH2274" s="418">
        <v>19.0804478989808</v>
      </c>
      <c r="AI2274" s="419">
        <v>104.9894161953487</v>
      </c>
      <c r="AJ2274" s="428">
        <v>0.3</v>
      </c>
      <c r="AK2274" s="428">
        <v>0</v>
      </c>
      <c r="AL2274" s="429">
        <v>0.3</v>
      </c>
      <c r="AM2274" s="407" t="s">
        <v>35637</v>
      </c>
    </row>
    <row r="2275" spans="2:39" ht="30" customHeight="1">
      <c r="B2275" s="130" t="s">
        <v>38243</v>
      </c>
      <c r="C2275" s="130" t="s">
        <v>13552</v>
      </c>
      <c r="D2275" s="130" t="s">
        <v>13490</v>
      </c>
      <c r="E2275" s="130" t="s">
        <v>13317</v>
      </c>
      <c r="F2275" s="130" t="s">
        <v>13317</v>
      </c>
      <c r="G2275" s="555">
        <v>19.0844180681277</v>
      </c>
      <c r="H2275" s="556">
        <v>104.9933656962446</v>
      </c>
      <c r="I2275" s="523">
        <v>1.1399999999999999</v>
      </c>
      <c r="J2275" s="523">
        <v>0</v>
      </c>
      <c r="K2275" s="232">
        <v>1.1399999999999999</v>
      </c>
      <c r="L2275" s="523">
        <v>0</v>
      </c>
      <c r="M2275" s="231">
        <v>1.1399999999999999</v>
      </c>
      <c r="N2275" s="233">
        <v>0</v>
      </c>
      <c r="O2275" s="233">
        <v>0</v>
      </c>
      <c r="P2275" s="231">
        <v>0</v>
      </c>
      <c r="Q2275" s="231">
        <v>0</v>
      </c>
      <c r="R2275" s="233">
        <v>0</v>
      </c>
      <c r="S2275" s="231">
        <v>0</v>
      </c>
      <c r="T2275" s="231">
        <v>30.871199999999991</v>
      </c>
      <c r="U2275" s="140" t="s">
        <v>12718</v>
      </c>
      <c r="V2275" s="141" t="s">
        <v>35657</v>
      </c>
      <c r="W2275" s="5" t="s">
        <v>11581</v>
      </c>
      <c r="X2275" s="7" t="b">
        <v>1</v>
      </c>
      <c r="Y2275" s="7">
        <v>0</v>
      </c>
      <c r="Z2275" s="7" t="b">
        <v>0</v>
      </c>
      <c r="AA2275" s="7" t="b">
        <v>1</v>
      </c>
      <c r="AC2275" s="405" t="s">
        <v>38243</v>
      </c>
      <c r="AD2275" s="406" t="s">
        <v>13552</v>
      </c>
      <c r="AE2275" s="406" t="s">
        <v>13490</v>
      </c>
      <c r="AF2275" s="406" t="s">
        <v>13317</v>
      </c>
      <c r="AG2275" s="406" t="s">
        <v>13317</v>
      </c>
      <c r="AH2275" s="418">
        <v>19.0844180681277</v>
      </c>
      <c r="AI2275" s="419">
        <v>104.9933656962446</v>
      </c>
      <c r="AJ2275" s="428">
        <v>1.1399999999999999</v>
      </c>
      <c r="AK2275" s="428">
        <v>0</v>
      </c>
      <c r="AL2275" s="429">
        <v>1.1399999999999999</v>
      </c>
      <c r="AM2275" s="407" t="s">
        <v>35657</v>
      </c>
    </row>
    <row r="2276" spans="2:39" ht="30" customHeight="1">
      <c r="B2276" s="130" t="s">
        <v>38244</v>
      </c>
      <c r="C2276" s="130" t="s">
        <v>13552</v>
      </c>
      <c r="D2276" s="130" t="s">
        <v>13490</v>
      </c>
      <c r="E2276" s="130" t="s">
        <v>13317</v>
      </c>
      <c r="F2276" s="130" t="s">
        <v>13317</v>
      </c>
      <c r="G2276" s="555">
        <v>19.107604961923268</v>
      </c>
      <c r="H2276" s="556">
        <v>105.00417763144701</v>
      </c>
      <c r="I2276" s="523">
        <v>0.12</v>
      </c>
      <c r="J2276" s="523">
        <v>0</v>
      </c>
      <c r="K2276" s="232">
        <v>0.12</v>
      </c>
      <c r="L2276" s="523">
        <v>0</v>
      </c>
      <c r="M2276" s="231">
        <v>0.12</v>
      </c>
      <c r="N2276" s="233">
        <v>0</v>
      </c>
      <c r="O2276" s="233">
        <v>0</v>
      </c>
      <c r="P2276" s="231">
        <v>0</v>
      </c>
      <c r="Q2276" s="231">
        <v>0</v>
      </c>
      <c r="R2276" s="233">
        <v>0</v>
      </c>
      <c r="S2276" s="231">
        <v>0</v>
      </c>
      <c r="T2276" s="231">
        <v>3.2496</v>
      </c>
      <c r="U2276" s="140" t="s">
        <v>12718</v>
      </c>
      <c r="V2276" s="141" t="s">
        <v>35793</v>
      </c>
      <c r="W2276" s="5" t="s">
        <v>11581</v>
      </c>
      <c r="X2276" s="7" t="b">
        <v>1</v>
      </c>
      <c r="Y2276" s="7">
        <v>0</v>
      </c>
      <c r="Z2276" s="7" t="b">
        <v>0</v>
      </c>
      <c r="AA2276" s="7" t="b">
        <v>1</v>
      </c>
      <c r="AC2276" s="405" t="s">
        <v>38244</v>
      </c>
      <c r="AD2276" s="406" t="s">
        <v>13552</v>
      </c>
      <c r="AE2276" s="406" t="s">
        <v>13490</v>
      </c>
      <c r="AF2276" s="406" t="s">
        <v>13317</v>
      </c>
      <c r="AG2276" s="406" t="s">
        <v>13317</v>
      </c>
      <c r="AH2276" s="418">
        <v>19.107604961923268</v>
      </c>
      <c r="AI2276" s="419">
        <v>105.00417763144701</v>
      </c>
      <c r="AJ2276" s="428">
        <v>0.12</v>
      </c>
      <c r="AK2276" s="428">
        <v>0</v>
      </c>
      <c r="AL2276" s="429">
        <v>0.12</v>
      </c>
      <c r="AM2276" s="407" t="s">
        <v>35793</v>
      </c>
    </row>
    <row r="2277" spans="2:39" ht="30" customHeight="1">
      <c r="B2277" s="130" t="s">
        <v>38245</v>
      </c>
      <c r="C2277" s="130" t="s">
        <v>13552</v>
      </c>
      <c r="D2277" s="130" t="s">
        <v>13490</v>
      </c>
      <c r="E2277" s="130" t="s">
        <v>13317</v>
      </c>
      <c r="F2277" s="130" t="s">
        <v>13317</v>
      </c>
      <c r="G2277" s="555">
        <v>19.08900419744775</v>
      </c>
      <c r="H2277" s="556">
        <v>104.9960618541531</v>
      </c>
      <c r="I2277" s="523">
        <v>3.35</v>
      </c>
      <c r="J2277" s="523">
        <v>0</v>
      </c>
      <c r="K2277" s="232">
        <v>3.35</v>
      </c>
      <c r="L2277" s="523">
        <v>0</v>
      </c>
      <c r="M2277" s="231">
        <v>3.35</v>
      </c>
      <c r="N2277" s="233">
        <v>0</v>
      </c>
      <c r="O2277" s="233">
        <v>0</v>
      </c>
      <c r="P2277" s="231">
        <v>0</v>
      </c>
      <c r="Q2277" s="231">
        <v>0</v>
      </c>
      <c r="R2277" s="233">
        <v>0</v>
      </c>
      <c r="S2277" s="231">
        <v>0</v>
      </c>
      <c r="T2277" s="231">
        <v>90.718000000000004</v>
      </c>
      <c r="U2277" s="140" t="s">
        <v>12718</v>
      </c>
      <c r="V2277" s="141" t="s">
        <v>35815</v>
      </c>
      <c r="W2277" s="5" t="s">
        <v>11581</v>
      </c>
      <c r="X2277" s="7" t="b">
        <v>1</v>
      </c>
      <c r="Y2277" s="7">
        <v>0</v>
      </c>
      <c r="Z2277" s="7" t="b">
        <v>0</v>
      </c>
      <c r="AA2277" s="7" t="b">
        <v>1</v>
      </c>
      <c r="AC2277" s="405" t="s">
        <v>38245</v>
      </c>
      <c r="AD2277" s="406" t="s">
        <v>13552</v>
      </c>
      <c r="AE2277" s="406" t="s">
        <v>13490</v>
      </c>
      <c r="AF2277" s="406" t="s">
        <v>13317</v>
      </c>
      <c r="AG2277" s="406" t="s">
        <v>13317</v>
      </c>
      <c r="AH2277" s="418">
        <v>19.08900419744775</v>
      </c>
      <c r="AI2277" s="419">
        <v>104.9960618541531</v>
      </c>
      <c r="AJ2277" s="428">
        <v>3.35</v>
      </c>
      <c r="AK2277" s="428">
        <v>0</v>
      </c>
      <c r="AL2277" s="429">
        <v>3.35</v>
      </c>
      <c r="AM2277" s="407" t="s">
        <v>35815</v>
      </c>
    </row>
    <row r="2278" spans="2:39" ht="30" customHeight="1">
      <c r="B2278" s="130" t="s">
        <v>38246</v>
      </c>
      <c r="C2278" s="130" t="s">
        <v>13552</v>
      </c>
      <c r="D2278" s="130" t="s">
        <v>13490</v>
      </c>
      <c r="E2278" s="130" t="s">
        <v>13317</v>
      </c>
      <c r="F2278" s="130" t="s">
        <v>13317</v>
      </c>
      <c r="G2278" s="555">
        <v>19.108121047001681</v>
      </c>
      <c r="H2278" s="556">
        <v>105.003380044667</v>
      </c>
      <c r="I2278" s="523">
        <v>0.67</v>
      </c>
      <c r="J2278" s="523">
        <v>0</v>
      </c>
      <c r="K2278" s="232">
        <v>0.67</v>
      </c>
      <c r="L2278" s="523">
        <v>0</v>
      </c>
      <c r="M2278" s="231">
        <v>0.67</v>
      </c>
      <c r="N2278" s="233">
        <v>0</v>
      </c>
      <c r="O2278" s="233">
        <v>0</v>
      </c>
      <c r="P2278" s="231">
        <v>0</v>
      </c>
      <c r="Q2278" s="231">
        <v>0</v>
      </c>
      <c r="R2278" s="233">
        <v>0</v>
      </c>
      <c r="S2278" s="231">
        <v>0</v>
      </c>
      <c r="T2278" s="231">
        <v>18.143599999999999</v>
      </c>
      <c r="U2278" s="140" t="s">
        <v>12718</v>
      </c>
      <c r="V2278" s="141" t="s">
        <v>35698</v>
      </c>
      <c r="W2278" s="5" t="s">
        <v>11581</v>
      </c>
      <c r="X2278" s="7" t="b">
        <v>1</v>
      </c>
      <c r="Y2278" s="7">
        <v>0</v>
      </c>
      <c r="Z2278" s="7" t="b">
        <v>0</v>
      </c>
      <c r="AA2278" s="7" t="b">
        <v>1</v>
      </c>
      <c r="AC2278" s="405" t="s">
        <v>38246</v>
      </c>
      <c r="AD2278" s="406" t="s">
        <v>13552</v>
      </c>
      <c r="AE2278" s="406" t="s">
        <v>13490</v>
      </c>
      <c r="AF2278" s="406" t="s">
        <v>13317</v>
      </c>
      <c r="AG2278" s="406" t="s">
        <v>13317</v>
      </c>
      <c r="AH2278" s="418">
        <v>19.108121047001681</v>
      </c>
      <c r="AI2278" s="419">
        <v>105.003380044667</v>
      </c>
      <c r="AJ2278" s="428">
        <v>0.67</v>
      </c>
      <c r="AK2278" s="428">
        <v>0</v>
      </c>
      <c r="AL2278" s="429">
        <v>0.67</v>
      </c>
      <c r="AM2278" s="407" t="s">
        <v>35698</v>
      </c>
    </row>
    <row r="2279" spans="2:39" ht="30" customHeight="1">
      <c r="B2279" s="130" t="s">
        <v>38247</v>
      </c>
      <c r="C2279" s="130" t="s">
        <v>13552</v>
      </c>
      <c r="D2279" s="130" t="s">
        <v>13490</v>
      </c>
      <c r="E2279" s="130" t="s">
        <v>13317</v>
      </c>
      <c r="F2279" s="130" t="s">
        <v>13317</v>
      </c>
      <c r="G2279" s="555">
        <v>19.091352798516809</v>
      </c>
      <c r="H2279" s="556">
        <v>104.9964074509875</v>
      </c>
      <c r="I2279" s="523">
        <v>2.46</v>
      </c>
      <c r="J2279" s="523">
        <v>0</v>
      </c>
      <c r="K2279" s="232">
        <v>2.46</v>
      </c>
      <c r="L2279" s="523">
        <v>0</v>
      </c>
      <c r="M2279" s="231">
        <v>2.46</v>
      </c>
      <c r="N2279" s="233">
        <v>0</v>
      </c>
      <c r="O2279" s="233">
        <v>0</v>
      </c>
      <c r="P2279" s="231">
        <v>0</v>
      </c>
      <c r="Q2279" s="231">
        <v>0</v>
      </c>
      <c r="R2279" s="233">
        <v>0</v>
      </c>
      <c r="S2279" s="231">
        <v>0</v>
      </c>
      <c r="T2279" s="231">
        <v>66.616799999999998</v>
      </c>
      <c r="U2279" s="140" t="s">
        <v>12718</v>
      </c>
      <c r="V2279" s="141" t="s">
        <v>35601</v>
      </c>
      <c r="W2279" s="5" t="s">
        <v>11581</v>
      </c>
      <c r="X2279" s="7" t="b">
        <v>1</v>
      </c>
      <c r="Y2279" s="7">
        <v>0</v>
      </c>
      <c r="Z2279" s="7" t="b">
        <v>0</v>
      </c>
      <c r="AA2279" s="7" t="b">
        <v>1</v>
      </c>
      <c r="AC2279" s="405" t="s">
        <v>38247</v>
      </c>
      <c r="AD2279" s="406" t="s">
        <v>13552</v>
      </c>
      <c r="AE2279" s="406" t="s">
        <v>13490</v>
      </c>
      <c r="AF2279" s="406" t="s">
        <v>13317</v>
      </c>
      <c r="AG2279" s="406" t="s">
        <v>13317</v>
      </c>
      <c r="AH2279" s="418">
        <v>19.091352798516809</v>
      </c>
      <c r="AI2279" s="419">
        <v>104.9964074509875</v>
      </c>
      <c r="AJ2279" s="428">
        <v>2.46</v>
      </c>
      <c r="AK2279" s="428">
        <v>0</v>
      </c>
      <c r="AL2279" s="429">
        <v>2.46</v>
      </c>
      <c r="AM2279" s="407" t="s">
        <v>35601</v>
      </c>
    </row>
    <row r="2280" spans="2:39" ht="30" customHeight="1">
      <c r="B2280" s="130" t="s">
        <v>38248</v>
      </c>
      <c r="C2280" s="130" t="s">
        <v>13552</v>
      </c>
      <c r="D2280" s="130" t="s">
        <v>13490</v>
      </c>
      <c r="E2280" s="130" t="s">
        <v>13317</v>
      </c>
      <c r="F2280" s="130" t="s">
        <v>13317</v>
      </c>
      <c r="G2280" s="555">
        <v>19.086362000100401</v>
      </c>
      <c r="H2280" s="556">
        <v>104.9922756647284</v>
      </c>
      <c r="I2280" s="523">
        <v>3.35</v>
      </c>
      <c r="J2280" s="523">
        <v>0</v>
      </c>
      <c r="K2280" s="232">
        <v>3.35</v>
      </c>
      <c r="L2280" s="523">
        <v>0</v>
      </c>
      <c r="M2280" s="231">
        <v>3.35</v>
      </c>
      <c r="N2280" s="233">
        <v>0</v>
      </c>
      <c r="O2280" s="233">
        <v>0</v>
      </c>
      <c r="P2280" s="231">
        <v>0</v>
      </c>
      <c r="Q2280" s="231">
        <v>0</v>
      </c>
      <c r="R2280" s="233">
        <v>0</v>
      </c>
      <c r="S2280" s="231">
        <v>0</v>
      </c>
      <c r="T2280" s="231">
        <v>90.718000000000004</v>
      </c>
      <c r="U2280" s="140" t="s">
        <v>12718</v>
      </c>
      <c r="V2280" s="141" t="s">
        <v>35603</v>
      </c>
      <c r="W2280" s="5" t="s">
        <v>11581</v>
      </c>
      <c r="X2280" s="7" t="b">
        <v>1</v>
      </c>
      <c r="Y2280" s="7">
        <v>0</v>
      </c>
      <c r="Z2280" s="7" t="b">
        <v>0</v>
      </c>
      <c r="AA2280" s="7" t="b">
        <v>1</v>
      </c>
      <c r="AC2280" s="405" t="s">
        <v>38248</v>
      </c>
      <c r="AD2280" s="406" t="s">
        <v>13552</v>
      </c>
      <c r="AE2280" s="406" t="s">
        <v>13490</v>
      </c>
      <c r="AF2280" s="406" t="s">
        <v>13317</v>
      </c>
      <c r="AG2280" s="406" t="s">
        <v>13317</v>
      </c>
      <c r="AH2280" s="418">
        <v>19.086362000100401</v>
      </c>
      <c r="AI2280" s="419">
        <v>104.9922756647284</v>
      </c>
      <c r="AJ2280" s="428">
        <v>3.35</v>
      </c>
      <c r="AK2280" s="428">
        <v>0</v>
      </c>
      <c r="AL2280" s="429">
        <v>3.35</v>
      </c>
      <c r="AM2280" s="407" t="s">
        <v>35603</v>
      </c>
    </row>
    <row r="2281" spans="2:39" ht="30" customHeight="1">
      <c r="B2281" s="130" t="s">
        <v>38249</v>
      </c>
      <c r="C2281" s="130" t="s">
        <v>13552</v>
      </c>
      <c r="D2281" s="130" t="s">
        <v>13490</v>
      </c>
      <c r="E2281" s="130" t="s">
        <v>13317</v>
      </c>
      <c r="F2281" s="130" t="s">
        <v>13317</v>
      </c>
      <c r="G2281" s="555">
        <v>19.094468326497989</v>
      </c>
      <c r="H2281" s="556">
        <v>104.99752399366071</v>
      </c>
      <c r="I2281" s="523">
        <v>1.89</v>
      </c>
      <c r="J2281" s="523">
        <v>0</v>
      </c>
      <c r="K2281" s="232">
        <v>1.89</v>
      </c>
      <c r="L2281" s="523">
        <v>0</v>
      </c>
      <c r="M2281" s="231">
        <v>1.89</v>
      </c>
      <c r="N2281" s="233">
        <v>0</v>
      </c>
      <c r="O2281" s="233">
        <v>0</v>
      </c>
      <c r="P2281" s="231">
        <v>0</v>
      </c>
      <c r="Q2281" s="231">
        <v>0</v>
      </c>
      <c r="R2281" s="233">
        <v>0</v>
      </c>
      <c r="S2281" s="231">
        <v>0</v>
      </c>
      <c r="T2281" s="231">
        <v>51.181199999999997</v>
      </c>
      <c r="U2281" s="140" t="s">
        <v>12718</v>
      </c>
      <c r="V2281" s="141" t="s">
        <v>35647</v>
      </c>
      <c r="W2281" s="5" t="s">
        <v>11581</v>
      </c>
      <c r="X2281" s="7" t="b">
        <v>1</v>
      </c>
      <c r="Y2281" s="7">
        <v>0</v>
      </c>
      <c r="Z2281" s="7" t="b">
        <v>0</v>
      </c>
      <c r="AA2281" s="7" t="b">
        <v>1</v>
      </c>
      <c r="AC2281" s="405" t="s">
        <v>38249</v>
      </c>
      <c r="AD2281" s="406" t="s">
        <v>13552</v>
      </c>
      <c r="AE2281" s="406" t="s">
        <v>13490</v>
      </c>
      <c r="AF2281" s="406" t="s">
        <v>13317</v>
      </c>
      <c r="AG2281" s="406" t="s">
        <v>13317</v>
      </c>
      <c r="AH2281" s="418">
        <v>19.094468326497989</v>
      </c>
      <c r="AI2281" s="419">
        <v>104.99752399366071</v>
      </c>
      <c r="AJ2281" s="428">
        <v>1.89</v>
      </c>
      <c r="AK2281" s="428">
        <v>0</v>
      </c>
      <c r="AL2281" s="429">
        <v>1.89</v>
      </c>
      <c r="AM2281" s="407" t="s">
        <v>35647</v>
      </c>
    </row>
    <row r="2282" spans="2:39" ht="30" customHeight="1">
      <c r="B2282" s="130" t="s">
        <v>38250</v>
      </c>
      <c r="C2282" s="130" t="s">
        <v>13552</v>
      </c>
      <c r="D2282" s="130" t="s">
        <v>13490</v>
      </c>
      <c r="E2282" s="130" t="s">
        <v>13317</v>
      </c>
      <c r="F2282" s="130" t="s">
        <v>13317</v>
      </c>
      <c r="G2282" s="555">
        <v>19.094759046322899</v>
      </c>
      <c r="H2282" s="556">
        <v>104.9963269586106</v>
      </c>
      <c r="I2282" s="523">
        <v>0.69</v>
      </c>
      <c r="J2282" s="523">
        <v>0</v>
      </c>
      <c r="K2282" s="232">
        <v>0.69</v>
      </c>
      <c r="L2282" s="523">
        <v>0</v>
      </c>
      <c r="M2282" s="231">
        <v>0.69</v>
      </c>
      <c r="N2282" s="233">
        <v>0</v>
      </c>
      <c r="O2282" s="233">
        <v>0</v>
      </c>
      <c r="P2282" s="231">
        <v>0</v>
      </c>
      <c r="Q2282" s="231">
        <v>0</v>
      </c>
      <c r="R2282" s="233">
        <v>0</v>
      </c>
      <c r="S2282" s="231">
        <v>0</v>
      </c>
      <c r="T2282" s="231">
        <v>18.685199999999998</v>
      </c>
      <c r="U2282" s="140" t="s">
        <v>12718</v>
      </c>
      <c r="V2282" s="141" t="s">
        <v>35647</v>
      </c>
      <c r="W2282" s="5" t="s">
        <v>11581</v>
      </c>
      <c r="X2282" s="7" t="b">
        <v>1</v>
      </c>
      <c r="Y2282" s="7">
        <v>0</v>
      </c>
      <c r="Z2282" s="7" t="b">
        <v>0</v>
      </c>
      <c r="AA2282" s="7" t="b">
        <v>1</v>
      </c>
      <c r="AC2282" s="405" t="s">
        <v>38250</v>
      </c>
      <c r="AD2282" s="406" t="s">
        <v>13552</v>
      </c>
      <c r="AE2282" s="406" t="s">
        <v>13490</v>
      </c>
      <c r="AF2282" s="406" t="s">
        <v>13317</v>
      </c>
      <c r="AG2282" s="406" t="s">
        <v>13317</v>
      </c>
      <c r="AH2282" s="418">
        <v>19.094759046322899</v>
      </c>
      <c r="AI2282" s="419">
        <v>104.9963269586106</v>
      </c>
      <c r="AJ2282" s="428">
        <v>0.69</v>
      </c>
      <c r="AK2282" s="428">
        <v>0</v>
      </c>
      <c r="AL2282" s="429">
        <v>0.69</v>
      </c>
      <c r="AM2282" s="407" t="s">
        <v>35647</v>
      </c>
    </row>
    <row r="2283" spans="2:39" ht="30" customHeight="1">
      <c r="B2283" s="130" t="s">
        <v>38251</v>
      </c>
      <c r="C2283" s="130" t="s">
        <v>13552</v>
      </c>
      <c r="D2283" s="130" t="s">
        <v>13490</v>
      </c>
      <c r="E2283" s="130" t="s">
        <v>13317</v>
      </c>
      <c r="F2283" s="130" t="s">
        <v>13317</v>
      </c>
      <c r="G2283" s="555">
        <v>19.081086671098131</v>
      </c>
      <c r="H2283" s="556">
        <v>104.99148875240761</v>
      </c>
      <c r="I2283" s="523">
        <v>0.46</v>
      </c>
      <c r="J2283" s="523">
        <v>0</v>
      </c>
      <c r="K2283" s="232">
        <v>0.46</v>
      </c>
      <c r="L2283" s="523">
        <v>0</v>
      </c>
      <c r="M2283" s="231">
        <v>0.46</v>
      </c>
      <c r="N2283" s="233">
        <v>0</v>
      </c>
      <c r="O2283" s="233">
        <v>0</v>
      </c>
      <c r="P2283" s="231">
        <v>0</v>
      </c>
      <c r="Q2283" s="231">
        <v>0</v>
      </c>
      <c r="R2283" s="233">
        <v>0</v>
      </c>
      <c r="S2283" s="231">
        <v>0</v>
      </c>
      <c r="T2283" s="231">
        <v>12.456799999999999</v>
      </c>
      <c r="U2283" s="140" t="s">
        <v>12718</v>
      </c>
      <c r="V2283" s="141" t="s">
        <v>35723</v>
      </c>
      <c r="W2283" s="5" t="s">
        <v>11581</v>
      </c>
      <c r="X2283" s="7" t="b">
        <v>1</v>
      </c>
      <c r="Y2283" s="7">
        <v>0</v>
      </c>
      <c r="Z2283" s="7" t="b">
        <v>0</v>
      </c>
      <c r="AA2283" s="7" t="b">
        <v>1</v>
      </c>
      <c r="AC2283" s="405" t="s">
        <v>38251</v>
      </c>
      <c r="AD2283" s="406" t="s">
        <v>13552</v>
      </c>
      <c r="AE2283" s="406" t="s">
        <v>13490</v>
      </c>
      <c r="AF2283" s="406" t="s">
        <v>13317</v>
      </c>
      <c r="AG2283" s="406" t="s">
        <v>13317</v>
      </c>
      <c r="AH2283" s="418">
        <v>19.081086671098131</v>
      </c>
      <c r="AI2283" s="419">
        <v>104.99148875240761</v>
      </c>
      <c r="AJ2283" s="428">
        <v>0.46</v>
      </c>
      <c r="AK2283" s="428">
        <v>0</v>
      </c>
      <c r="AL2283" s="429">
        <v>0.46</v>
      </c>
      <c r="AM2283" s="407" t="s">
        <v>35723</v>
      </c>
    </row>
    <row r="2284" spans="2:39" ht="30" customHeight="1">
      <c r="B2284" s="130" t="s">
        <v>38252</v>
      </c>
      <c r="C2284" s="130" t="s">
        <v>13552</v>
      </c>
      <c r="D2284" s="130" t="s">
        <v>13490</v>
      </c>
      <c r="E2284" s="130" t="s">
        <v>13317</v>
      </c>
      <c r="F2284" s="130" t="s">
        <v>13317</v>
      </c>
      <c r="G2284" s="555">
        <v>19.080859564864529</v>
      </c>
      <c r="H2284" s="556">
        <v>104.9924292121527</v>
      </c>
      <c r="I2284" s="523">
        <v>2.33</v>
      </c>
      <c r="J2284" s="523">
        <v>0</v>
      </c>
      <c r="K2284" s="232">
        <v>2.33</v>
      </c>
      <c r="L2284" s="523">
        <v>0</v>
      </c>
      <c r="M2284" s="231">
        <v>2.33</v>
      </c>
      <c r="N2284" s="233">
        <v>0</v>
      </c>
      <c r="O2284" s="233">
        <v>0</v>
      </c>
      <c r="P2284" s="231">
        <v>0</v>
      </c>
      <c r="Q2284" s="231">
        <v>0</v>
      </c>
      <c r="R2284" s="233">
        <v>0</v>
      </c>
      <c r="S2284" s="231">
        <v>0</v>
      </c>
      <c r="T2284" s="231">
        <v>63.096400000000003</v>
      </c>
      <c r="U2284" s="140" t="s">
        <v>12718</v>
      </c>
      <c r="V2284" s="141" t="s">
        <v>35723</v>
      </c>
      <c r="W2284" s="5" t="s">
        <v>11581</v>
      </c>
      <c r="X2284" s="7" t="b">
        <v>1</v>
      </c>
      <c r="Y2284" s="7">
        <v>0</v>
      </c>
      <c r="Z2284" s="7" t="b">
        <v>0</v>
      </c>
      <c r="AA2284" s="7" t="b">
        <v>1</v>
      </c>
      <c r="AC2284" s="405" t="s">
        <v>38252</v>
      </c>
      <c r="AD2284" s="406" t="s">
        <v>13552</v>
      </c>
      <c r="AE2284" s="406" t="s">
        <v>13490</v>
      </c>
      <c r="AF2284" s="406" t="s">
        <v>13317</v>
      </c>
      <c r="AG2284" s="406" t="s">
        <v>13317</v>
      </c>
      <c r="AH2284" s="418">
        <v>19.080859564864529</v>
      </c>
      <c r="AI2284" s="419">
        <v>104.9924292121527</v>
      </c>
      <c r="AJ2284" s="428">
        <v>2.33</v>
      </c>
      <c r="AK2284" s="428">
        <v>0</v>
      </c>
      <c r="AL2284" s="429">
        <v>2.33</v>
      </c>
      <c r="AM2284" s="407" t="s">
        <v>35723</v>
      </c>
    </row>
    <row r="2285" spans="2:39" ht="30" customHeight="1">
      <c r="B2285" s="130" t="s">
        <v>38253</v>
      </c>
      <c r="C2285" s="130" t="s">
        <v>13552</v>
      </c>
      <c r="D2285" s="130" t="s">
        <v>13490</v>
      </c>
      <c r="E2285" s="130" t="s">
        <v>13317</v>
      </c>
      <c r="F2285" s="130" t="s">
        <v>13317</v>
      </c>
      <c r="G2285" s="555">
        <v>19.081311469857312</v>
      </c>
      <c r="H2285" s="556">
        <v>104.9923063314221</v>
      </c>
      <c r="I2285" s="523">
        <v>1.18</v>
      </c>
      <c r="J2285" s="523">
        <v>0</v>
      </c>
      <c r="K2285" s="232">
        <v>1.18</v>
      </c>
      <c r="L2285" s="523">
        <v>0</v>
      </c>
      <c r="M2285" s="231">
        <v>1.18</v>
      </c>
      <c r="N2285" s="233">
        <v>0</v>
      </c>
      <c r="O2285" s="233">
        <v>0</v>
      </c>
      <c r="P2285" s="231">
        <v>0</v>
      </c>
      <c r="Q2285" s="231">
        <v>0</v>
      </c>
      <c r="R2285" s="233">
        <v>0</v>
      </c>
      <c r="S2285" s="231">
        <v>0</v>
      </c>
      <c r="T2285" s="231">
        <v>31.9544</v>
      </c>
      <c r="U2285" s="140" t="s">
        <v>12718</v>
      </c>
      <c r="V2285" s="141" t="s">
        <v>35723</v>
      </c>
      <c r="W2285" s="5" t="s">
        <v>11581</v>
      </c>
      <c r="X2285" s="7" t="b">
        <v>1</v>
      </c>
      <c r="Y2285" s="7">
        <v>0</v>
      </c>
      <c r="Z2285" s="7" t="b">
        <v>0</v>
      </c>
      <c r="AA2285" s="7" t="b">
        <v>1</v>
      </c>
      <c r="AC2285" s="405" t="s">
        <v>38253</v>
      </c>
      <c r="AD2285" s="406" t="s">
        <v>13552</v>
      </c>
      <c r="AE2285" s="406" t="s">
        <v>13490</v>
      </c>
      <c r="AF2285" s="406" t="s">
        <v>13317</v>
      </c>
      <c r="AG2285" s="406" t="s">
        <v>13317</v>
      </c>
      <c r="AH2285" s="418">
        <v>19.081311469857312</v>
      </c>
      <c r="AI2285" s="419">
        <v>104.9923063314221</v>
      </c>
      <c r="AJ2285" s="428">
        <v>1.18</v>
      </c>
      <c r="AK2285" s="428">
        <v>0</v>
      </c>
      <c r="AL2285" s="429">
        <v>1.18</v>
      </c>
      <c r="AM2285" s="407" t="s">
        <v>35723</v>
      </c>
    </row>
    <row r="2286" spans="2:39" ht="30" customHeight="1">
      <c r="B2286" s="130" t="s">
        <v>38254</v>
      </c>
      <c r="C2286" s="130" t="s">
        <v>13552</v>
      </c>
      <c r="D2286" s="130" t="s">
        <v>13490</v>
      </c>
      <c r="E2286" s="130" t="s">
        <v>13317</v>
      </c>
      <c r="F2286" s="130" t="s">
        <v>13317</v>
      </c>
      <c r="G2286" s="555">
        <v>19.0923548637547</v>
      </c>
      <c r="H2286" s="556">
        <v>104.9970076588624</v>
      </c>
      <c r="I2286" s="523">
        <v>1.76</v>
      </c>
      <c r="J2286" s="523">
        <v>0</v>
      </c>
      <c r="K2286" s="232">
        <v>1.76</v>
      </c>
      <c r="L2286" s="523">
        <v>0</v>
      </c>
      <c r="M2286" s="231">
        <v>1.76</v>
      </c>
      <c r="N2286" s="233">
        <v>0</v>
      </c>
      <c r="O2286" s="233">
        <v>0</v>
      </c>
      <c r="P2286" s="231">
        <v>0</v>
      </c>
      <c r="Q2286" s="231">
        <v>0</v>
      </c>
      <c r="R2286" s="233">
        <v>0</v>
      </c>
      <c r="S2286" s="231">
        <v>0</v>
      </c>
      <c r="T2286" s="231">
        <v>47.660799999999988</v>
      </c>
      <c r="U2286" s="140" t="s">
        <v>12718</v>
      </c>
      <c r="V2286" s="141" t="s">
        <v>35765</v>
      </c>
      <c r="W2286" s="5" t="s">
        <v>11581</v>
      </c>
      <c r="X2286" s="7" t="b">
        <v>1</v>
      </c>
      <c r="Y2286" s="7">
        <v>0</v>
      </c>
      <c r="Z2286" s="7" t="b">
        <v>0</v>
      </c>
      <c r="AA2286" s="7" t="b">
        <v>1</v>
      </c>
      <c r="AC2286" s="405" t="s">
        <v>38254</v>
      </c>
      <c r="AD2286" s="406" t="s">
        <v>13552</v>
      </c>
      <c r="AE2286" s="406" t="s">
        <v>13490</v>
      </c>
      <c r="AF2286" s="406" t="s">
        <v>13317</v>
      </c>
      <c r="AG2286" s="406" t="s">
        <v>13317</v>
      </c>
      <c r="AH2286" s="418">
        <v>19.0923548637547</v>
      </c>
      <c r="AI2286" s="419">
        <v>104.9970076588624</v>
      </c>
      <c r="AJ2286" s="428">
        <v>1.76</v>
      </c>
      <c r="AK2286" s="428">
        <v>0</v>
      </c>
      <c r="AL2286" s="429">
        <v>1.76</v>
      </c>
      <c r="AM2286" s="407" t="s">
        <v>35765</v>
      </c>
    </row>
    <row r="2287" spans="2:39" ht="30" customHeight="1">
      <c r="B2287" s="130" t="s">
        <v>38255</v>
      </c>
      <c r="C2287" s="130" t="s">
        <v>13552</v>
      </c>
      <c r="D2287" s="130" t="s">
        <v>13490</v>
      </c>
      <c r="E2287" s="130" t="s">
        <v>13317</v>
      </c>
      <c r="F2287" s="130" t="s">
        <v>13317</v>
      </c>
      <c r="G2287" s="555">
        <v>19.098502953390419</v>
      </c>
      <c r="H2287" s="556">
        <v>105.00700540032049</v>
      </c>
      <c r="I2287" s="523">
        <v>1.19</v>
      </c>
      <c r="J2287" s="523">
        <v>0</v>
      </c>
      <c r="K2287" s="232">
        <v>1.19</v>
      </c>
      <c r="L2287" s="523">
        <v>0</v>
      </c>
      <c r="M2287" s="231">
        <v>1.1200000000000001</v>
      </c>
      <c r="N2287" s="233">
        <v>0</v>
      </c>
      <c r="O2287" s="233">
        <v>7.0000000000000007E-2</v>
      </c>
      <c r="P2287" s="231">
        <v>0</v>
      </c>
      <c r="Q2287" s="231">
        <v>0</v>
      </c>
      <c r="R2287" s="233">
        <v>0</v>
      </c>
      <c r="S2287" s="231">
        <v>0</v>
      </c>
      <c r="T2287" s="231">
        <v>30.329599999999999</v>
      </c>
      <c r="U2287" s="140" t="s">
        <v>12718</v>
      </c>
      <c r="V2287" s="141" t="s">
        <v>35789</v>
      </c>
      <c r="W2287" s="5" t="s">
        <v>11581</v>
      </c>
      <c r="X2287" s="7" t="b">
        <v>1</v>
      </c>
      <c r="Y2287" s="7">
        <v>0</v>
      </c>
      <c r="Z2287" s="7" t="b">
        <v>0</v>
      </c>
      <c r="AA2287" s="7" t="b">
        <v>1</v>
      </c>
      <c r="AC2287" s="405" t="s">
        <v>38255</v>
      </c>
      <c r="AD2287" s="406" t="s">
        <v>13552</v>
      </c>
      <c r="AE2287" s="406" t="s">
        <v>13490</v>
      </c>
      <c r="AF2287" s="406" t="s">
        <v>13317</v>
      </c>
      <c r="AG2287" s="406" t="s">
        <v>13317</v>
      </c>
      <c r="AH2287" s="418">
        <v>19.098502953390419</v>
      </c>
      <c r="AI2287" s="419">
        <v>105.00700540032049</v>
      </c>
      <c r="AJ2287" s="428">
        <v>1.19</v>
      </c>
      <c r="AK2287" s="428">
        <v>0</v>
      </c>
      <c r="AL2287" s="429">
        <v>1.19</v>
      </c>
      <c r="AM2287" s="407" t="s">
        <v>35789</v>
      </c>
    </row>
    <row r="2288" spans="2:39" ht="30" customHeight="1">
      <c r="B2288" s="130" t="s">
        <v>38256</v>
      </c>
      <c r="C2288" s="130" t="s">
        <v>13552</v>
      </c>
      <c r="D2288" s="130" t="s">
        <v>13490</v>
      </c>
      <c r="E2288" s="130" t="s">
        <v>13317</v>
      </c>
      <c r="F2288" s="130" t="s">
        <v>13317</v>
      </c>
      <c r="G2288" s="555">
        <v>19.098285493785511</v>
      </c>
      <c r="H2288" s="556">
        <v>105.0074517480419</v>
      </c>
      <c r="I2288" s="523">
        <v>1.53</v>
      </c>
      <c r="J2288" s="523">
        <v>0</v>
      </c>
      <c r="K2288" s="232">
        <v>1.53</v>
      </c>
      <c r="L2288" s="523">
        <v>0</v>
      </c>
      <c r="M2288" s="231">
        <v>1.33</v>
      </c>
      <c r="N2288" s="233">
        <v>0</v>
      </c>
      <c r="O2288" s="233">
        <v>0.2</v>
      </c>
      <c r="P2288" s="231">
        <v>0</v>
      </c>
      <c r="Q2288" s="231">
        <v>0</v>
      </c>
      <c r="R2288" s="233">
        <v>0</v>
      </c>
      <c r="S2288" s="231">
        <v>0</v>
      </c>
      <c r="T2288" s="231">
        <v>36.016399999999997</v>
      </c>
      <c r="U2288" s="140" t="s">
        <v>12718</v>
      </c>
      <c r="V2288" s="141" t="s">
        <v>35789</v>
      </c>
      <c r="W2288" s="5" t="s">
        <v>11581</v>
      </c>
      <c r="X2288" s="7" t="b">
        <v>1</v>
      </c>
      <c r="Y2288" s="7">
        <v>0</v>
      </c>
      <c r="Z2288" s="7" t="b">
        <v>0</v>
      </c>
      <c r="AA2288" s="7" t="b">
        <v>1</v>
      </c>
      <c r="AC2288" s="405" t="s">
        <v>38256</v>
      </c>
      <c r="AD2288" s="406" t="s">
        <v>13552</v>
      </c>
      <c r="AE2288" s="406" t="s">
        <v>13490</v>
      </c>
      <c r="AF2288" s="406" t="s">
        <v>13317</v>
      </c>
      <c r="AG2288" s="406" t="s">
        <v>13317</v>
      </c>
      <c r="AH2288" s="418">
        <v>19.098285493785511</v>
      </c>
      <c r="AI2288" s="419">
        <v>105.0074517480419</v>
      </c>
      <c r="AJ2288" s="428">
        <v>1.53</v>
      </c>
      <c r="AK2288" s="428">
        <v>0</v>
      </c>
      <c r="AL2288" s="429">
        <v>1.53</v>
      </c>
      <c r="AM2288" s="407" t="s">
        <v>35789</v>
      </c>
    </row>
    <row r="2289" spans="2:39" ht="30" customHeight="1">
      <c r="B2289" s="130" t="s">
        <v>38257</v>
      </c>
      <c r="C2289" s="130" t="s">
        <v>13552</v>
      </c>
      <c r="D2289" s="130" t="s">
        <v>13490</v>
      </c>
      <c r="E2289" s="130" t="s">
        <v>13317</v>
      </c>
      <c r="F2289" s="130" t="s">
        <v>13317</v>
      </c>
      <c r="G2289" s="555">
        <v>19.085370116023832</v>
      </c>
      <c r="H2289" s="556">
        <v>104.99760550258129</v>
      </c>
      <c r="I2289" s="523">
        <v>1.38</v>
      </c>
      <c r="J2289" s="523">
        <v>0</v>
      </c>
      <c r="K2289" s="232">
        <v>1.38</v>
      </c>
      <c r="L2289" s="523">
        <v>0</v>
      </c>
      <c r="M2289" s="231">
        <v>1.38</v>
      </c>
      <c r="N2289" s="233">
        <v>0</v>
      </c>
      <c r="O2289" s="233">
        <v>0</v>
      </c>
      <c r="P2289" s="231">
        <v>0</v>
      </c>
      <c r="Q2289" s="231">
        <v>0</v>
      </c>
      <c r="R2289" s="233">
        <v>0</v>
      </c>
      <c r="S2289" s="231">
        <v>0</v>
      </c>
      <c r="T2289" s="231">
        <v>37.370399999999997</v>
      </c>
      <c r="U2289" s="140" t="s">
        <v>12718</v>
      </c>
      <c r="V2289" s="141" t="s">
        <v>35791</v>
      </c>
      <c r="W2289" s="5" t="s">
        <v>11581</v>
      </c>
      <c r="X2289" s="7" t="b">
        <v>1</v>
      </c>
      <c r="Y2289" s="7">
        <v>0</v>
      </c>
      <c r="Z2289" s="7" t="b">
        <v>0</v>
      </c>
      <c r="AA2289" s="7" t="b">
        <v>1</v>
      </c>
      <c r="AC2289" s="405" t="s">
        <v>38257</v>
      </c>
      <c r="AD2289" s="406" t="s">
        <v>13552</v>
      </c>
      <c r="AE2289" s="406" t="s">
        <v>13490</v>
      </c>
      <c r="AF2289" s="406" t="s">
        <v>13317</v>
      </c>
      <c r="AG2289" s="406" t="s">
        <v>13317</v>
      </c>
      <c r="AH2289" s="418">
        <v>19.085370116023832</v>
      </c>
      <c r="AI2289" s="419">
        <v>104.99760550258129</v>
      </c>
      <c r="AJ2289" s="428">
        <v>1.38</v>
      </c>
      <c r="AK2289" s="428">
        <v>0</v>
      </c>
      <c r="AL2289" s="429">
        <v>1.38</v>
      </c>
      <c r="AM2289" s="407" t="s">
        <v>35791</v>
      </c>
    </row>
    <row r="2290" spans="2:39" ht="30" customHeight="1">
      <c r="B2290" s="130" t="s">
        <v>38258</v>
      </c>
      <c r="C2290" s="130" t="s">
        <v>13552</v>
      </c>
      <c r="D2290" s="130" t="s">
        <v>13490</v>
      </c>
      <c r="E2290" s="130" t="s">
        <v>13317</v>
      </c>
      <c r="F2290" s="130" t="s">
        <v>13317</v>
      </c>
      <c r="G2290" s="555">
        <v>19.10722544711027</v>
      </c>
      <c r="H2290" s="556">
        <v>105.0042150692834</v>
      </c>
      <c r="I2290" s="523">
        <v>0.82</v>
      </c>
      <c r="J2290" s="523">
        <v>0</v>
      </c>
      <c r="K2290" s="232">
        <v>0.82</v>
      </c>
      <c r="L2290" s="523">
        <v>0</v>
      </c>
      <c r="M2290" s="231">
        <v>0.82</v>
      </c>
      <c r="N2290" s="233">
        <v>0</v>
      </c>
      <c r="O2290" s="233">
        <v>0</v>
      </c>
      <c r="P2290" s="231">
        <v>0</v>
      </c>
      <c r="Q2290" s="231">
        <v>0</v>
      </c>
      <c r="R2290" s="233">
        <v>0</v>
      </c>
      <c r="S2290" s="231">
        <v>0</v>
      </c>
      <c r="T2290" s="231">
        <v>22.2056</v>
      </c>
      <c r="U2290" s="140" t="s">
        <v>12718</v>
      </c>
      <c r="V2290" s="141" t="s">
        <v>35793</v>
      </c>
      <c r="W2290" s="5" t="s">
        <v>11581</v>
      </c>
      <c r="X2290" s="7" t="b">
        <v>1</v>
      </c>
      <c r="Y2290" s="7">
        <v>0</v>
      </c>
      <c r="Z2290" s="7" t="b">
        <v>0</v>
      </c>
      <c r="AA2290" s="7" t="b">
        <v>1</v>
      </c>
      <c r="AC2290" s="405" t="s">
        <v>38258</v>
      </c>
      <c r="AD2290" s="406" t="s">
        <v>13552</v>
      </c>
      <c r="AE2290" s="406" t="s">
        <v>13490</v>
      </c>
      <c r="AF2290" s="406" t="s">
        <v>13317</v>
      </c>
      <c r="AG2290" s="406" t="s">
        <v>13317</v>
      </c>
      <c r="AH2290" s="418">
        <v>19.10722544711027</v>
      </c>
      <c r="AI2290" s="419">
        <v>105.0042150692834</v>
      </c>
      <c r="AJ2290" s="428">
        <v>0.82</v>
      </c>
      <c r="AK2290" s="428">
        <v>0</v>
      </c>
      <c r="AL2290" s="429">
        <v>0.82</v>
      </c>
      <c r="AM2290" s="407" t="s">
        <v>35793</v>
      </c>
    </row>
    <row r="2291" spans="2:39" ht="30" customHeight="1">
      <c r="B2291" s="130" t="s">
        <v>38259</v>
      </c>
      <c r="C2291" s="130" t="s">
        <v>13552</v>
      </c>
      <c r="D2291" s="130" t="s">
        <v>13490</v>
      </c>
      <c r="E2291" s="130" t="s">
        <v>13317</v>
      </c>
      <c r="F2291" s="130" t="s">
        <v>13317</v>
      </c>
      <c r="G2291" s="555">
        <v>19.093347674793719</v>
      </c>
      <c r="H2291" s="556">
        <v>104.9977694219214</v>
      </c>
      <c r="I2291" s="523">
        <v>1.61</v>
      </c>
      <c r="J2291" s="523">
        <v>0</v>
      </c>
      <c r="K2291" s="232">
        <v>1.61</v>
      </c>
      <c r="L2291" s="523">
        <v>0</v>
      </c>
      <c r="M2291" s="231">
        <v>1.61</v>
      </c>
      <c r="N2291" s="233">
        <v>0</v>
      </c>
      <c r="O2291" s="233">
        <v>0</v>
      </c>
      <c r="P2291" s="231">
        <v>0</v>
      </c>
      <c r="Q2291" s="231">
        <v>0</v>
      </c>
      <c r="R2291" s="233">
        <v>0</v>
      </c>
      <c r="S2291" s="231">
        <v>0</v>
      </c>
      <c r="T2291" s="231">
        <v>43.598799999999997</v>
      </c>
      <c r="U2291" s="140" t="s">
        <v>12718</v>
      </c>
      <c r="V2291" s="141" t="s">
        <v>35814</v>
      </c>
      <c r="W2291" s="5" t="s">
        <v>11581</v>
      </c>
      <c r="X2291" s="7" t="b">
        <v>1</v>
      </c>
      <c r="Y2291" s="7">
        <v>0</v>
      </c>
      <c r="Z2291" s="7" t="b">
        <v>0</v>
      </c>
      <c r="AA2291" s="7" t="b">
        <v>1</v>
      </c>
      <c r="AC2291" s="405" t="s">
        <v>38259</v>
      </c>
      <c r="AD2291" s="406" t="s">
        <v>13552</v>
      </c>
      <c r="AE2291" s="406" t="s">
        <v>13490</v>
      </c>
      <c r="AF2291" s="406" t="s">
        <v>13317</v>
      </c>
      <c r="AG2291" s="406" t="s">
        <v>13317</v>
      </c>
      <c r="AH2291" s="418">
        <v>19.093347674793719</v>
      </c>
      <c r="AI2291" s="419">
        <v>104.9977694219214</v>
      </c>
      <c r="AJ2291" s="428">
        <v>1.61</v>
      </c>
      <c r="AK2291" s="428">
        <v>0</v>
      </c>
      <c r="AL2291" s="429">
        <v>1.61</v>
      </c>
      <c r="AM2291" s="407" t="s">
        <v>35814</v>
      </c>
    </row>
    <row r="2292" spans="2:39" ht="30" customHeight="1">
      <c r="B2292" s="130" t="s">
        <v>38260</v>
      </c>
      <c r="C2292" s="130" t="s">
        <v>13552</v>
      </c>
      <c r="D2292" s="130" t="s">
        <v>13490</v>
      </c>
      <c r="E2292" s="130" t="s">
        <v>13317</v>
      </c>
      <c r="F2292" s="130" t="s">
        <v>13317</v>
      </c>
      <c r="G2292" s="555">
        <v>19.090395448584729</v>
      </c>
      <c r="H2292" s="556">
        <v>104.9961494409548</v>
      </c>
      <c r="I2292" s="523">
        <v>2.58</v>
      </c>
      <c r="J2292" s="523">
        <v>0</v>
      </c>
      <c r="K2292" s="232">
        <v>2.58</v>
      </c>
      <c r="L2292" s="523">
        <v>0</v>
      </c>
      <c r="M2292" s="231">
        <v>2.58</v>
      </c>
      <c r="N2292" s="233">
        <v>0</v>
      </c>
      <c r="O2292" s="233">
        <v>0</v>
      </c>
      <c r="P2292" s="231">
        <v>0</v>
      </c>
      <c r="Q2292" s="231">
        <v>0</v>
      </c>
      <c r="R2292" s="233">
        <v>0</v>
      </c>
      <c r="S2292" s="231">
        <v>0</v>
      </c>
      <c r="T2292" s="231">
        <v>69.866399999999999</v>
      </c>
      <c r="U2292" s="140" t="s">
        <v>12718</v>
      </c>
      <c r="V2292" s="141" t="s">
        <v>35859</v>
      </c>
      <c r="W2292" s="5" t="s">
        <v>11581</v>
      </c>
      <c r="X2292" s="7" t="b">
        <v>1</v>
      </c>
      <c r="Y2292" s="7">
        <v>0</v>
      </c>
      <c r="Z2292" s="7" t="b">
        <v>0</v>
      </c>
      <c r="AA2292" s="7" t="b">
        <v>1</v>
      </c>
      <c r="AC2292" s="405" t="s">
        <v>38260</v>
      </c>
      <c r="AD2292" s="406" t="s">
        <v>13552</v>
      </c>
      <c r="AE2292" s="406" t="s">
        <v>13490</v>
      </c>
      <c r="AF2292" s="406" t="s">
        <v>13317</v>
      </c>
      <c r="AG2292" s="406" t="s">
        <v>13317</v>
      </c>
      <c r="AH2292" s="418">
        <v>19.090395448584729</v>
      </c>
      <c r="AI2292" s="419">
        <v>104.9961494409548</v>
      </c>
      <c r="AJ2292" s="428">
        <v>2.58</v>
      </c>
      <c r="AK2292" s="428">
        <v>0</v>
      </c>
      <c r="AL2292" s="429">
        <v>2.58</v>
      </c>
      <c r="AM2292" s="407" t="s">
        <v>35859</v>
      </c>
    </row>
    <row r="2293" spans="2:39" ht="30" customHeight="1">
      <c r="B2293" s="130" t="s">
        <v>38261</v>
      </c>
      <c r="C2293" s="130" t="s">
        <v>13552</v>
      </c>
      <c r="D2293" s="130" t="s">
        <v>13490</v>
      </c>
      <c r="E2293" s="130" t="s">
        <v>13317</v>
      </c>
      <c r="F2293" s="130" t="s">
        <v>13317</v>
      </c>
      <c r="G2293" s="555">
        <v>19.087317197594</v>
      </c>
      <c r="H2293" s="556">
        <v>104.9941682080526</v>
      </c>
      <c r="I2293" s="523">
        <v>1.47</v>
      </c>
      <c r="J2293" s="523">
        <v>0</v>
      </c>
      <c r="K2293" s="232">
        <v>1.47</v>
      </c>
      <c r="L2293" s="523">
        <v>0</v>
      </c>
      <c r="M2293" s="231">
        <v>1.47</v>
      </c>
      <c r="N2293" s="233">
        <v>0</v>
      </c>
      <c r="O2293" s="233">
        <v>0</v>
      </c>
      <c r="P2293" s="231">
        <v>0</v>
      </c>
      <c r="Q2293" s="231">
        <v>0</v>
      </c>
      <c r="R2293" s="233">
        <v>0</v>
      </c>
      <c r="S2293" s="231">
        <v>0</v>
      </c>
      <c r="T2293" s="231">
        <v>39.807599999999987</v>
      </c>
      <c r="U2293" s="140" t="s">
        <v>12718</v>
      </c>
      <c r="V2293" s="141" t="s">
        <v>35864</v>
      </c>
      <c r="W2293" s="5" t="s">
        <v>11581</v>
      </c>
      <c r="X2293" s="7" t="b">
        <v>1</v>
      </c>
      <c r="Y2293" s="7">
        <v>0</v>
      </c>
      <c r="Z2293" s="7" t="b">
        <v>0</v>
      </c>
      <c r="AA2293" s="7" t="b">
        <v>1</v>
      </c>
      <c r="AC2293" s="405" t="s">
        <v>38261</v>
      </c>
      <c r="AD2293" s="406" t="s">
        <v>13552</v>
      </c>
      <c r="AE2293" s="406" t="s">
        <v>13490</v>
      </c>
      <c r="AF2293" s="406" t="s">
        <v>13317</v>
      </c>
      <c r="AG2293" s="406" t="s">
        <v>13317</v>
      </c>
      <c r="AH2293" s="418">
        <v>19.087317197594</v>
      </c>
      <c r="AI2293" s="419">
        <v>104.9941682080526</v>
      </c>
      <c r="AJ2293" s="428">
        <v>1.47</v>
      </c>
      <c r="AK2293" s="428">
        <v>0</v>
      </c>
      <c r="AL2293" s="429">
        <v>1.47</v>
      </c>
      <c r="AM2293" s="407" t="s">
        <v>35864</v>
      </c>
    </row>
    <row r="2294" spans="2:39" ht="30" customHeight="1">
      <c r="B2294" s="130" t="s">
        <v>38262</v>
      </c>
      <c r="C2294" s="130" t="s">
        <v>13552</v>
      </c>
      <c r="D2294" s="130" t="s">
        <v>13490</v>
      </c>
      <c r="E2294" s="130" t="s">
        <v>13317</v>
      </c>
      <c r="F2294" s="130" t="s">
        <v>13317</v>
      </c>
      <c r="G2294" s="555">
        <v>19.096440084225019</v>
      </c>
      <c r="H2294" s="556">
        <v>104.99591127853959</v>
      </c>
      <c r="I2294" s="523">
        <v>0.41</v>
      </c>
      <c r="J2294" s="523">
        <v>0</v>
      </c>
      <c r="K2294" s="232">
        <v>0.41</v>
      </c>
      <c r="L2294" s="523">
        <v>0</v>
      </c>
      <c r="M2294" s="231">
        <v>0.41</v>
      </c>
      <c r="N2294" s="233">
        <v>0</v>
      </c>
      <c r="O2294" s="233">
        <v>0</v>
      </c>
      <c r="P2294" s="231">
        <v>0</v>
      </c>
      <c r="Q2294" s="231">
        <v>0</v>
      </c>
      <c r="R2294" s="233">
        <v>0</v>
      </c>
      <c r="S2294" s="231">
        <v>0</v>
      </c>
      <c r="T2294" s="231">
        <v>11.1028</v>
      </c>
      <c r="U2294" s="140" t="s">
        <v>12718</v>
      </c>
      <c r="V2294" s="141" t="s">
        <v>35911</v>
      </c>
      <c r="W2294" s="5" t="s">
        <v>11581</v>
      </c>
      <c r="X2294" s="7" t="b">
        <v>1</v>
      </c>
      <c r="Y2294" s="7">
        <v>0</v>
      </c>
      <c r="Z2294" s="7" t="b">
        <v>0</v>
      </c>
      <c r="AA2294" s="7" t="b">
        <v>1</v>
      </c>
      <c r="AC2294" s="405" t="s">
        <v>38262</v>
      </c>
      <c r="AD2294" s="406" t="s">
        <v>13552</v>
      </c>
      <c r="AE2294" s="406" t="s">
        <v>13490</v>
      </c>
      <c r="AF2294" s="406" t="s">
        <v>13317</v>
      </c>
      <c r="AG2294" s="406" t="s">
        <v>13317</v>
      </c>
      <c r="AH2294" s="418">
        <v>19.096440084225019</v>
      </c>
      <c r="AI2294" s="419">
        <v>104.99591127853959</v>
      </c>
      <c r="AJ2294" s="428">
        <v>0.41</v>
      </c>
      <c r="AK2294" s="428">
        <v>0</v>
      </c>
      <c r="AL2294" s="429">
        <v>0.41</v>
      </c>
      <c r="AM2294" s="407" t="s">
        <v>35911</v>
      </c>
    </row>
    <row r="2295" spans="2:39" ht="30" customHeight="1">
      <c r="B2295" s="130" t="s">
        <v>38263</v>
      </c>
      <c r="C2295" s="130" t="s">
        <v>13552</v>
      </c>
      <c r="D2295" s="130" t="s">
        <v>13490</v>
      </c>
      <c r="E2295" s="130" t="s">
        <v>13317</v>
      </c>
      <c r="F2295" s="130" t="s">
        <v>13317</v>
      </c>
      <c r="G2295" s="555">
        <v>19.087144210699059</v>
      </c>
      <c r="H2295" s="556">
        <v>104.9951657983593</v>
      </c>
      <c r="I2295" s="523">
        <v>2.36</v>
      </c>
      <c r="J2295" s="523">
        <v>0</v>
      </c>
      <c r="K2295" s="232">
        <v>2.36</v>
      </c>
      <c r="L2295" s="523">
        <v>0</v>
      </c>
      <c r="M2295" s="231">
        <v>2.36</v>
      </c>
      <c r="N2295" s="233">
        <v>0</v>
      </c>
      <c r="O2295" s="233">
        <v>0</v>
      </c>
      <c r="P2295" s="231">
        <v>0</v>
      </c>
      <c r="Q2295" s="231">
        <v>0</v>
      </c>
      <c r="R2295" s="233">
        <v>0</v>
      </c>
      <c r="S2295" s="231">
        <v>0</v>
      </c>
      <c r="T2295" s="231">
        <v>63.908799999999992</v>
      </c>
      <c r="U2295" s="140" t="s">
        <v>12718</v>
      </c>
      <c r="V2295" s="141" t="s">
        <v>35933</v>
      </c>
      <c r="W2295" s="5" t="s">
        <v>11581</v>
      </c>
      <c r="X2295" s="7" t="b">
        <v>1</v>
      </c>
      <c r="Y2295" s="7">
        <v>0</v>
      </c>
      <c r="Z2295" s="7" t="b">
        <v>0</v>
      </c>
      <c r="AA2295" s="7" t="b">
        <v>1</v>
      </c>
      <c r="AC2295" s="405" t="s">
        <v>38263</v>
      </c>
      <c r="AD2295" s="406" t="s">
        <v>13552</v>
      </c>
      <c r="AE2295" s="406" t="s">
        <v>13490</v>
      </c>
      <c r="AF2295" s="406" t="s">
        <v>13317</v>
      </c>
      <c r="AG2295" s="406" t="s">
        <v>13317</v>
      </c>
      <c r="AH2295" s="418">
        <v>19.087144210699059</v>
      </c>
      <c r="AI2295" s="419">
        <v>104.9951657983593</v>
      </c>
      <c r="AJ2295" s="428">
        <v>2.36</v>
      </c>
      <c r="AK2295" s="428">
        <v>0</v>
      </c>
      <c r="AL2295" s="429">
        <v>2.36</v>
      </c>
      <c r="AM2295" s="407" t="s">
        <v>35933</v>
      </c>
    </row>
    <row r="2296" spans="2:39" ht="30" customHeight="1">
      <c r="B2296" s="130" t="s">
        <v>38264</v>
      </c>
      <c r="C2296" s="130" t="s">
        <v>13552</v>
      </c>
      <c r="D2296" s="130" t="s">
        <v>13490</v>
      </c>
      <c r="E2296" s="130" t="s">
        <v>13317</v>
      </c>
      <c r="F2296" s="130" t="s">
        <v>13317</v>
      </c>
      <c r="G2296" s="555">
        <v>19.088303038317051</v>
      </c>
      <c r="H2296" s="556">
        <v>105.0001282474954</v>
      </c>
      <c r="I2296" s="523">
        <v>5.28</v>
      </c>
      <c r="J2296" s="523">
        <v>0</v>
      </c>
      <c r="K2296" s="232">
        <v>5.28</v>
      </c>
      <c r="L2296" s="523">
        <v>0</v>
      </c>
      <c r="M2296" s="231">
        <v>5.28</v>
      </c>
      <c r="N2296" s="233">
        <v>0</v>
      </c>
      <c r="O2296" s="233">
        <v>0</v>
      </c>
      <c r="P2296" s="231">
        <v>0</v>
      </c>
      <c r="Q2296" s="231">
        <v>0</v>
      </c>
      <c r="R2296" s="233">
        <v>0</v>
      </c>
      <c r="S2296" s="231">
        <v>0</v>
      </c>
      <c r="T2296" s="231">
        <v>142.98240000000001</v>
      </c>
      <c r="U2296" s="140" t="s">
        <v>12718</v>
      </c>
      <c r="V2296" s="141" t="s">
        <v>35967</v>
      </c>
      <c r="W2296" s="5" t="s">
        <v>11581</v>
      </c>
      <c r="X2296" s="7" t="b">
        <v>1</v>
      </c>
      <c r="Y2296" s="7">
        <v>0</v>
      </c>
      <c r="Z2296" s="7" t="b">
        <v>0</v>
      </c>
      <c r="AA2296" s="7" t="b">
        <v>1</v>
      </c>
      <c r="AC2296" s="405" t="s">
        <v>38264</v>
      </c>
      <c r="AD2296" s="406" t="s">
        <v>13552</v>
      </c>
      <c r="AE2296" s="406" t="s">
        <v>13490</v>
      </c>
      <c r="AF2296" s="406" t="s">
        <v>13317</v>
      </c>
      <c r="AG2296" s="406" t="s">
        <v>13317</v>
      </c>
      <c r="AH2296" s="418">
        <v>19.088303038317051</v>
      </c>
      <c r="AI2296" s="419">
        <v>105.0001282474954</v>
      </c>
      <c r="AJ2296" s="428">
        <v>5.28</v>
      </c>
      <c r="AK2296" s="428">
        <v>0</v>
      </c>
      <c r="AL2296" s="429">
        <v>5.28</v>
      </c>
      <c r="AM2296" s="407" t="s">
        <v>35967</v>
      </c>
    </row>
    <row r="2297" spans="2:39" ht="30" customHeight="1">
      <c r="B2297" s="130" t="s">
        <v>38265</v>
      </c>
      <c r="C2297" s="130" t="s">
        <v>13552</v>
      </c>
      <c r="D2297" s="130" t="s">
        <v>13490</v>
      </c>
      <c r="E2297" s="130" t="s">
        <v>13317</v>
      </c>
      <c r="F2297" s="130" t="s">
        <v>13317</v>
      </c>
      <c r="G2297" s="555">
        <v>19.098353254200841</v>
      </c>
      <c r="H2297" s="556">
        <v>105.0106641733162</v>
      </c>
      <c r="I2297" s="523">
        <v>2.13</v>
      </c>
      <c r="J2297" s="523">
        <v>0</v>
      </c>
      <c r="K2297" s="232">
        <v>2.13</v>
      </c>
      <c r="L2297" s="523">
        <v>0</v>
      </c>
      <c r="M2297" s="231">
        <v>2.13</v>
      </c>
      <c r="N2297" s="233">
        <v>0</v>
      </c>
      <c r="O2297" s="233">
        <v>0</v>
      </c>
      <c r="P2297" s="231">
        <v>0</v>
      </c>
      <c r="Q2297" s="231">
        <v>0</v>
      </c>
      <c r="R2297" s="233">
        <v>0</v>
      </c>
      <c r="S2297" s="231">
        <v>0</v>
      </c>
      <c r="T2297" s="231">
        <v>57.680399999999992</v>
      </c>
      <c r="U2297" s="140" t="s">
        <v>12718</v>
      </c>
      <c r="V2297" s="141" t="s">
        <v>35646</v>
      </c>
      <c r="W2297" s="5" t="s">
        <v>11581</v>
      </c>
      <c r="X2297" s="7" t="b">
        <v>1</v>
      </c>
      <c r="Y2297" s="7">
        <v>0</v>
      </c>
      <c r="Z2297" s="7" t="b">
        <v>0</v>
      </c>
      <c r="AA2297" s="7" t="b">
        <v>1</v>
      </c>
      <c r="AC2297" s="405" t="s">
        <v>38265</v>
      </c>
      <c r="AD2297" s="406" t="s">
        <v>13552</v>
      </c>
      <c r="AE2297" s="406" t="s">
        <v>13490</v>
      </c>
      <c r="AF2297" s="406" t="s">
        <v>13317</v>
      </c>
      <c r="AG2297" s="406" t="s">
        <v>13317</v>
      </c>
      <c r="AH2297" s="418">
        <v>19.098353254200841</v>
      </c>
      <c r="AI2297" s="419">
        <v>105.0106641733162</v>
      </c>
      <c r="AJ2297" s="428">
        <v>2.13</v>
      </c>
      <c r="AK2297" s="428">
        <v>0</v>
      </c>
      <c r="AL2297" s="429">
        <v>2.13</v>
      </c>
      <c r="AM2297" s="407" t="s">
        <v>35646</v>
      </c>
    </row>
    <row r="2298" spans="2:39" ht="30" customHeight="1">
      <c r="B2298" s="130" t="s">
        <v>38266</v>
      </c>
      <c r="C2298" s="130" t="s">
        <v>13552</v>
      </c>
      <c r="D2298" s="130" t="s">
        <v>13490</v>
      </c>
      <c r="E2298" s="130" t="s">
        <v>13317</v>
      </c>
      <c r="F2298" s="130" t="s">
        <v>13317</v>
      </c>
      <c r="G2298" s="555">
        <v>19.088604525510629</v>
      </c>
      <c r="H2298" s="556">
        <v>104.9976578276799</v>
      </c>
      <c r="I2298" s="523">
        <v>0.37</v>
      </c>
      <c r="J2298" s="523">
        <v>0</v>
      </c>
      <c r="K2298" s="232">
        <v>0.37</v>
      </c>
      <c r="L2298" s="523">
        <v>0</v>
      </c>
      <c r="M2298" s="231">
        <v>0.37</v>
      </c>
      <c r="N2298" s="233">
        <v>0</v>
      </c>
      <c r="O2298" s="233">
        <v>0</v>
      </c>
      <c r="P2298" s="231">
        <v>0</v>
      </c>
      <c r="Q2298" s="231">
        <v>0</v>
      </c>
      <c r="R2298" s="233">
        <v>0</v>
      </c>
      <c r="S2298" s="231">
        <v>0</v>
      </c>
      <c r="T2298" s="231">
        <v>10.019600000000001</v>
      </c>
      <c r="U2298" s="140" t="s">
        <v>12718</v>
      </c>
      <c r="V2298" s="141" t="s">
        <v>35815</v>
      </c>
      <c r="W2298" s="5" t="s">
        <v>11581</v>
      </c>
      <c r="X2298" s="7" t="b">
        <v>1</v>
      </c>
      <c r="Y2298" s="7">
        <v>0</v>
      </c>
      <c r="Z2298" s="7" t="b">
        <v>0</v>
      </c>
      <c r="AA2298" s="7" t="b">
        <v>1</v>
      </c>
      <c r="AC2298" s="405" t="s">
        <v>38266</v>
      </c>
      <c r="AD2298" s="406" t="s">
        <v>13552</v>
      </c>
      <c r="AE2298" s="406" t="s">
        <v>13490</v>
      </c>
      <c r="AF2298" s="406" t="s">
        <v>13317</v>
      </c>
      <c r="AG2298" s="406" t="s">
        <v>13317</v>
      </c>
      <c r="AH2298" s="418">
        <v>19.088604525510629</v>
      </c>
      <c r="AI2298" s="419">
        <v>104.9976578276799</v>
      </c>
      <c r="AJ2298" s="428">
        <v>0.37</v>
      </c>
      <c r="AK2298" s="428">
        <v>0</v>
      </c>
      <c r="AL2298" s="429">
        <v>0.37</v>
      </c>
      <c r="AM2298" s="407" t="s">
        <v>35815</v>
      </c>
    </row>
    <row r="2299" spans="2:39" ht="30" customHeight="1">
      <c r="B2299" s="130" t="s">
        <v>38267</v>
      </c>
      <c r="C2299" s="130" t="s">
        <v>13552</v>
      </c>
      <c r="D2299" s="130" t="s">
        <v>13490</v>
      </c>
      <c r="E2299" s="130" t="s">
        <v>13317</v>
      </c>
      <c r="F2299" s="130" t="s">
        <v>13317</v>
      </c>
      <c r="G2299" s="555">
        <v>19.090530577352361</v>
      </c>
      <c r="H2299" s="556">
        <v>104.9964442481899</v>
      </c>
      <c r="I2299" s="523">
        <v>1.1000000000000001</v>
      </c>
      <c r="J2299" s="523">
        <v>0</v>
      </c>
      <c r="K2299" s="232">
        <v>1.1000000000000001</v>
      </c>
      <c r="L2299" s="523">
        <v>0</v>
      </c>
      <c r="M2299" s="231">
        <v>1.1000000000000001</v>
      </c>
      <c r="N2299" s="233">
        <v>0</v>
      </c>
      <c r="O2299" s="233">
        <v>0</v>
      </c>
      <c r="P2299" s="231">
        <v>0</v>
      </c>
      <c r="Q2299" s="231">
        <v>0</v>
      </c>
      <c r="R2299" s="233">
        <v>0</v>
      </c>
      <c r="S2299" s="231">
        <v>0</v>
      </c>
      <c r="T2299" s="231">
        <v>29.788</v>
      </c>
      <c r="U2299" s="140" t="s">
        <v>12718</v>
      </c>
      <c r="V2299" s="141" t="s">
        <v>35813</v>
      </c>
      <c r="W2299" s="5" t="s">
        <v>11581</v>
      </c>
      <c r="X2299" s="7" t="b">
        <v>1</v>
      </c>
      <c r="Y2299" s="7">
        <v>0</v>
      </c>
      <c r="Z2299" s="7" t="b">
        <v>0</v>
      </c>
      <c r="AA2299" s="7" t="b">
        <v>1</v>
      </c>
      <c r="AC2299" s="405" t="s">
        <v>38267</v>
      </c>
      <c r="AD2299" s="406" t="s">
        <v>13552</v>
      </c>
      <c r="AE2299" s="406" t="s">
        <v>13490</v>
      </c>
      <c r="AF2299" s="406" t="s">
        <v>13317</v>
      </c>
      <c r="AG2299" s="406" t="s">
        <v>13317</v>
      </c>
      <c r="AH2299" s="418">
        <v>19.090530577352361</v>
      </c>
      <c r="AI2299" s="419">
        <v>104.9964442481899</v>
      </c>
      <c r="AJ2299" s="428">
        <v>1.1000000000000001</v>
      </c>
      <c r="AK2299" s="428">
        <v>0</v>
      </c>
      <c r="AL2299" s="429">
        <v>1.1000000000000001</v>
      </c>
      <c r="AM2299" s="407" t="s">
        <v>35813</v>
      </c>
    </row>
    <row r="2300" spans="2:39" ht="30" customHeight="1">
      <c r="B2300" s="130" t="s">
        <v>38268</v>
      </c>
      <c r="C2300" s="130" t="s">
        <v>13552</v>
      </c>
      <c r="D2300" s="130" t="s">
        <v>13490</v>
      </c>
      <c r="E2300" s="130" t="s">
        <v>13317</v>
      </c>
      <c r="F2300" s="130" t="s">
        <v>13317</v>
      </c>
      <c r="G2300" s="555">
        <v>19.087638687455811</v>
      </c>
      <c r="H2300" s="556">
        <v>104.9901582847039</v>
      </c>
      <c r="I2300" s="523">
        <v>6.78</v>
      </c>
      <c r="J2300" s="523">
        <v>0</v>
      </c>
      <c r="K2300" s="232">
        <v>6.78</v>
      </c>
      <c r="L2300" s="523">
        <v>0</v>
      </c>
      <c r="M2300" s="231">
        <v>6.78</v>
      </c>
      <c r="N2300" s="233">
        <v>0</v>
      </c>
      <c r="O2300" s="233">
        <v>0</v>
      </c>
      <c r="P2300" s="231">
        <v>0</v>
      </c>
      <c r="Q2300" s="231">
        <v>0</v>
      </c>
      <c r="R2300" s="233">
        <v>0</v>
      </c>
      <c r="S2300" s="231">
        <v>0</v>
      </c>
      <c r="T2300" s="231">
        <v>183.60239999999999</v>
      </c>
      <c r="U2300" s="140" t="s">
        <v>12718</v>
      </c>
      <c r="V2300" s="141" t="s">
        <v>35923</v>
      </c>
      <c r="W2300" s="5" t="s">
        <v>11581</v>
      </c>
      <c r="X2300" s="7" t="b">
        <v>1</v>
      </c>
      <c r="Y2300" s="7">
        <v>0</v>
      </c>
      <c r="Z2300" s="7" t="b">
        <v>0</v>
      </c>
      <c r="AA2300" s="7" t="b">
        <v>1</v>
      </c>
      <c r="AC2300" s="405" t="s">
        <v>38268</v>
      </c>
      <c r="AD2300" s="406" t="s">
        <v>13552</v>
      </c>
      <c r="AE2300" s="406" t="s">
        <v>13490</v>
      </c>
      <c r="AF2300" s="406" t="s">
        <v>13317</v>
      </c>
      <c r="AG2300" s="406" t="s">
        <v>13317</v>
      </c>
      <c r="AH2300" s="418">
        <v>19.087638687455811</v>
      </c>
      <c r="AI2300" s="419">
        <v>104.9901582847039</v>
      </c>
      <c r="AJ2300" s="428">
        <v>6.78</v>
      </c>
      <c r="AK2300" s="428">
        <v>0</v>
      </c>
      <c r="AL2300" s="429">
        <v>6.78</v>
      </c>
      <c r="AM2300" s="407" t="s">
        <v>35923</v>
      </c>
    </row>
    <row r="2301" spans="2:39" ht="30" customHeight="1">
      <c r="B2301" s="130" t="s">
        <v>38269</v>
      </c>
      <c r="C2301" s="130" t="s">
        <v>13552</v>
      </c>
      <c r="D2301" s="130" t="s">
        <v>13490</v>
      </c>
      <c r="E2301" s="130" t="s">
        <v>13317</v>
      </c>
      <c r="F2301" s="130" t="s">
        <v>13317</v>
      </c>
      <c r="G2301" s="555">
        <v>19.12233824593147</v>
      </c>
      <c r="H2301" s="556">
        <v>105.00599664964879</v>
      </c>
      <c r="I2301" s="523">
        <v>1.61</v>
      </c>
      <c r="J2301" s="523">
        <v>0</v>
      </c>
      <c r="K2301" s="232">
        <v>1.61</v>
      </c>
      <c r="L2301" s="523">
        <v>0</v>
      </c>
      <c r="M2301" s="231">
        <v>1.61</v>
      </c>
      <c r="N2301" s="233">
        <v>0</v>
      </c>
      <c r="O2301" s="233">
        <v>0</v>
      </c>
      <c r="P2301" s="231">
        <v>0</v>
      </c>
      <c r="Q2301" s="231">
        <v>0</v>
      </c>
      <c r="R2301" s="233">
        <v>0</v>
      </c>
      <c r="S2301" s="231">
        <v>0</v>
      </c>
      <c r="T2301" s="231">
        <v>43.598799999999997</v>
      </c>
      <c r="U2301" s="140" t="s">
        <v>12718</v>
      </c>
      <c r="V2301" s="141" t="s">
        <v>35940</v>
      </c>
      <c r="W2301" s="5" t="s">
        <v>11581</v>
      </c>
      <c r="X2301" s="7" t="b">
        <v>1</v>
      </c>
      <c r="Y2301" s="7">
        <v>0</v>
      </c>
      <c r="Z2301" s="7" t="b">
        <v>0</v>
      </c>
      <c r="AA2301" s="7" t="b">
        <v>1</v>
      </c>
      <c r="AC2301" s="405" t="s">
        <v>38269</v>
      </c>
      <c r="AD2301" s="406" t="s">
        <v>13552</v>
      </c>
      <c r="AE2301" s="406" t="s">
        <v>13490</v>
      </c>
      <c r="AF2301" s="406" t="s">
        <v>13317</v>
      </c>
      <c r="AG2301" s="406" t="s">
        <v>13317</v>
      </c>
      <c r="AH2301" s="418">
        <v>19.12233824593147</v>
      </c>
      <c r="AI2301" s="419">
        <v>105.00599664964879</v>
      </c>
      <c r="AJ2301" s="428">
        <v>1.61</v>
      </c>
      <c r="AK2301" s="428">
        <v>0</v>
      </c>
      <c r="AL2301" s="429">
        <v>1.61</v>
      </c>
      <c r="AM2301" s="407" t="s">
        <v>35940</v>
      </c>
    </row>
    <row r="2302" spans="2:39" ht="30" customHeight="1">
      <c r="B2302" s="130" t="s">
        <v>38270</v>
      </c>
      <c r="C2302" s="130" t="s">
        <v>13552</v>
      </c>
      <c r="D2302" s="130" t="s">
        <v>13490</v>
      </c>
      <c r="E2302" s="130" t="s">
        <v>13317</v>
      </c>
      <c r="F2302" s="130" t="s">
        <v>13317</v>
      </c>
      <c r="G2302" s="555">
        <v>19.088290774777729</v>
      </c>
      <c r="H2302" s="556">
        <v>104.995813713256</v>
      </c>
      <c r="I2302" s="523">
        <v>2.76</v>
      </c>
      <c r="J2302" s="523">
        <v>0</v>
      </c>
      <c r="K2302" s="232">
        <v>2.76</v>
      </c>
      <c r="L2302" s="523">
        <v>0</v>
      </c>
      <c r="M2302" s="231">
        <v>2.76</v>
      </c>
      <c r="N2302" s="233">
        <v>0</v>
      </c>
      <c r="O2302" s="233">
        <v>0</v>
      </c>
      <c r="P2302" s="231">
        <v>0</v>
      </c>
      <c r="Q2302" s="231">
        <v>0</v>
      </c>
      <c r="R2302" s="233">
        <v>0</v>
      </c>
      <c r="S2302" s="231">
        <v>0</v>
      </c>
      <c r="T2302" s="231">
        <v>74.740799999999993</v>
      </c>
      <c r="U2302" s="140" t="s">
        <v>12718</v>
      </c>
      <c r="V2302" s="141" t="s">
        <v>35904</v>
      </c>
      <c r="W2302" s="5" t="s">
        <v>11581</v>
      </c>
      <c r="X2302" s="7" t="b">
        <v>1</v>
      </c>
      <c r="Y2302" s="7">
        <v>0</v>
      </c>
      <c r="Z2302" s="7" t="b">
        <v>0</v>
      </c>
      <c r="AA2302" s="7" t="b">
        <v>1</v>
      </c>
      <c r="AC2302" s="405" t="s">
        <v>38270</v>
      </c>
      <c r="AD2302" s="406" t="s">
        <v>13552</v>
      </c>
      <c r="AE2302" s="406" t="s">
        <v>13490</v>
      </c>
      <c r="AF2302" s="406" t="s">
        <v>13317</v>
      </c>
      <c r="AG2302" s="406" t="s">
        <v>13317</v>
      </c>
      <c r="AH2302" s="418">
        <v>19.088290774777729</v>
      </c>
      <c r="AI2302" s="419">
        <v>104.995813713256</v>
      </c>
      <c r="AJ2302" s="428">
        <v>2.76</v>
      </c>
      <c r="AK2302" s="428">
        <v>0</v>
      </c>
      <c r="AL2302" s="429">
        <v>2.76</v>
      </c>
      <c r="AM2302" s="407" t="s">
        <v>35904</v>
      </c>
    </row>
    <row r="2303" spans="2:39" ht="30" customHeight="1">
      <c r="B2303" s="130" t="s">
        <v>38271</v>
      </c>
      <c r="C2303" s="130" t="s">
        <v>13552</v>
      </c>
      <c r="D2303" s="130" t="s">
        <v>13490</v>
      </c>
      <c r="E2303" s="130" t="s">
        <v>13317</v>
      </c>
      <c r="F2303" s="130" t="s">
        <v>13317</v>
      </c>
      <c r="G2303" s="555">
        <v>19.0954180041387</v>
      </c>
      <c r="H2303" s="556">
        <v>104.9967651059402</v>
      </c>
      <c r="I2303" s="523">
        <v>1.73</v>
      </c>
      <c r="J2303" s="523">
        <v>0</v>
      </c>
      <c r="K2303" s="232">
        <v>1.73</v>
      </c>
      <c r="L2303" s="523">
        <v>0</v>
      </c>
      <c r="M2303" s="231">
        <v>1.73</v>
      </c>
      <c r="N2303" s="233">
        <v>0</v>
      </c>
      <c r="O2303" s="233">
        <v>0</v>
      </c>
      <c r="P2303" s="231">
        <v>0</v>
      </c>
      <c r="Q2303" s="231">
        <v>0</v>
      </c>
      <c r="R2303" s="233">
        <v>0</v>
      </c>
      <c r="S2303" s="231">
        <v>0</v>
      </c>
      <c r="T2303" s="231">
        <v>46.848399999999998</v>
      </c>
      <c r="U2303" s="140" t="s">
        <v>12718</v>
      </c>
      <c r="V2303" s="141" t="s">
        <v>35648</v>
      </c>
      <c r="W2303" s="5" t="s">
        <v>11581</v>
      </c>
      <c r="X2303" s="7" t="b">
        <v>1</v>
      </c>
      <c r="Y2303" s="7">
        <v>0</v>
      </c>
      <c r="Z2303" s="7" t="b">
        <v>0</v>
      </c>
      <c r="AA2303" s="7" t="b">
        <v>1</v>
      </c>
      <c r="AC2303" s="405" t="s">
        <v>38271</v>
      </c>
      <c r="AD2303" s="406" t="s">
        <v>13552</v>
      </c>
      <c r="AE2303" s="406" t="s">
        <v>13490</v>
      </c>
      <c r="AF2303" s="406" t="s">
        <v>13317</v>
      </c>
      <c r="AG2303" s="406" t="s">
        <v>13317</v>
      </c>
      <c r="AH2303" s="418">
        <v>19.0954180041387</v>
      </c>
      <c r="AI2303" s="419">
        <v>104.9967651059402</v>
      </c>
      <c r="AJ2303" s="428">
        <v>1.73</v>
      </c>
      <c r="AK2303" s="428">
        <v>0</v>
      </c>
      <c r="AL2303" s="429">
        <v>1.73</v>
      </c>
      <c r="AM2303" s="407" t="s">
        <v>35648</v>
      </c>
    </row>
    <row r="2304" spans="2:39" ht="30" customHeight="1">
      <c r="B2304" s="130" t="s">
        <v>38272</v>
      </c>
      <c r="C2304" s="130" t="s">
        <v>13552</v>
      </c>
      <c r="D2304" s="130" t="s">
        <v>13490</v>
      </c>
      <c r="E2304" s="130" t="s">
        <v>13317</v>
      </c>
      <c r="F2304" s="130" t="s">
        <v>13317</v>
      </c>
      <c r="G2304" s="555">
        <v>19.09541657516592</v>
      </c>
      <c r="H2304" s="556">
        <v>104.99782952336059</v>
      </c>
      <c r="I2304" s="523">
        <v>0.85</v>
      </c>
      <c r="J2304" s="523">
        <v>0</v>
      </c>
      <c r="K2304" s="232">
        <v>0.85</v>
      </c>
      <c r="L2304" s="523">
        <v>0</v>
      </c>
      <c r="M2304" s="231">
        <v>0.85</v>
      </c>
      <c r="N2304" s="233">
        <v>0</v>
      </c>
      <c r="O2304" s="233">
        <v>0</v>
      </c>
      <c r="P2304" s="231">
        <v>0</v>
      </c>
      <c r="Q2304" s="231">
        <v>0</v>
      </c>
      <c r="R2304" s="233">
        <v>0</v>
      </c>
      <c r="S2304" s="231">
        <v>0</v>
      </c>
      <c r="T2304" s="231">
        <v>23.018000000000001</v>
      </c>
      <c r="U2304" s="140" t="s">
        <v>12718</v>
      </c>
      <c r="V2304" s="141" t="s">
        <v>35648</v>
      </c>
      <c r="W2304" s="5" t="s">
        <v>11581</v>
      </c>
      <c r="X2304" s="7" t="b">
        <v>1</v>
      </c>
      <c r="Y2304" s="7">
        <v>0</v>
      </c>
      <c r="Z2304" s="7" t="b">
        <v>0</v>
      </c>
      <c r="AA2304" s="7" t="b">
        <v>1</v>
      </c>
      <c r="AC2304" s="405" t="s">
        <v>38272</v>
      </c>
      <c r="AD2304" s="406" t="s">
        <v>13552</v>
      </c>
      <c r="AE2304" s="406" t="s">
        <v>13490</v>
      </c>
      <c r="AF2304" s="406" t="s">
        <v>13317</v>
      </c>
      <c r="AG2304" s="406" t="s">
        <v>13317</v>
      </c>
      <c r="AH2304" s="418">
        <v>19.09541657516592</v>
      </c>
      <c r="AI2304" s="419">
        <v>104.99782952336059</v>
      </c>
      <c r="AJ2304" s="428">
        <v>0.85</v>
      </c>
      <c r="AK2304" s="428">
        <v>0</v>
      </c>
      <c r="AL2304" s="429">
        <v>0.85</v>
      </c>
      <c r="AM2304" s="407" t="s">
        <v>35648</v>
      </c>
    </row>
    <row r="2305" spans="2:39" ht="30" customHeight="1">
      <c r="B2305" s="130" t="s">
        <v>38273</v>
      </c>
      <c r="C2305" s="130" t="s">
        <v>13552</v>
      </c>
      <c r="D2305" s="130" t="s">
        <v>13490</v>
      </c>
      <c r="E2305" s="130" t="s">
        <v>13317</v>
      </c>
      <c r="F2305" s="130" t="s">
        <v>13317</v>
      </c>
      <c r="G2305" s="555">
        <v>19.10514074500411</v>
      </c>
      <c r="H2305" s="556">
        <v>105.00251061472819</v>
      </c>
      <c r="I2305" s="523">
        <v>2.57</v>
      </c>
      <c r="J2305" s="523">
        <v>0</v>
      </c>
      <c r="K2305" s="232">
        <v>2.57</v>
      </c>
      <c r="L2305" s="523">
        <v>0</v>
      </c>
      <c r="M2305" s="231">
        <v>2.5</v>
      </c>
      <c r="N2305" s="233">
        <v>0</v>
      </c>
      <c r="O2305" s="233">
        <v>7.0000000000000007E-2</v>
      </c>
      <c r="P2305" s="231">
        <v>0</v>
      </c>
      <c r="Q2305" s="231">
        <v>0</v>
      </c>
      <c r="R2305" s="233">
        <v>0</v>
      </c>
      <c r="S2305" s="231">
        <v>0</v>
      </c>
      <c r="T2305" s="231">
        <v>67.699999999999989</v>
      </c>
      <c r="U2305" s="140" t="s">
        <v>12718</v>
      </c>
      <c r="V2305" s="141" t="s">
        <v>35826</v>
      </c>
      <c r="W2305" s="5" t="s">
        <v>11581</v>
      </c>
      <c r="X2305" s="7" t="b">
        <v>1</v>
      </c>
      <c r="Y2305" s="7">
        <v>0</v>
      </c>
      <c r="Z2305" s="7" t="b">
        <v>0</v>
      </c>
      <c r="AA2305" s="7" t="b">
        <v>1</v>
      </c>
      <c r="AC2305" s="405" t="s">
        <v>38273</v>
      </c>
      <c r="AD2305" s="406" t="s">
        <v>13552</v>
      </c>
      <c r="AE2305" s="406" t="s">
        <v>13490</v>
      </c>
      <c r="AF2305" s="406" t="s">
        <v>13317</v>
      </c>
      <c r="AG2305" s="406" t="s">
        <v>13317</v>
      </c>
      <c r="AH2305" s="418">
        <v>19.10514074500411</v>
      </c>
      <c r="AI2305" s="419">
        <v>105.00251061472819</v>
      </c>
      <c r="AJ2305" s="428">
        <v>2.57</v>
      </c>
      <c r="AK2305" s="428">
        <v>0</v>
      </c>
      <c r="AL2305" s="429">
        <v>2.57</v>
      </c>
      <c r="AM2305" s="407" t="s">
        <v>35826</v>
      </c>
    </row>
    <row r="2306" spans="2:39" ht="30" customHeight="1">
      <c r="B2306" s="130" t="s">
        <v>38274</v>
      </c>
      <c r="C2306" s="130" t="s">
        <v>13552</v>
      </c>
      <c r="D2306" s="130" t="s">
        <v>13490</v>
      </c>
      <c r="E2306" s="130" t="s">
        <v>13317</v>
      </c>
      <c r="F2306" s="130" t="s">
        <v>13317</v>
      </c>
      <c r="G2306" s="555">
        <v>19.109318664849539</v>
      </c>
      <c r="H2306" s="556">
        <v>105.006280752132</v>
      </c>
      <c r="I2306" s="523">
        <v>0.82</v>
      </c>
      <c r="J2306" s="523">
        <v>0</v>
      </c>
      <c r="K2306" s="232">
        <v>0.82</v>
      </c>
      <c r="L2306" s="523">
        <v>0</v>
      </c>
      <c r="M2306" s="231">
        <v>0.82</v>
      </c>
      <c r="N2306" s="233">
        <v>0</v>
      </c>
      <c r="O2306" s="233">
        <v>0</v>
      </c>
      <c r="P2306" s="231">
        <v>0</v>
      </c>
      <c r="Q2306" s="231">
        <v>0</v>
      </c>
      <c r="R2306" s="233">
        <v>0</v>
      </c>
      <c r="S2306" s="231">
        <v>0</v>
      </c>
      <c r="T2306" s="231">
        <v>22.2056</v>
      </c>
      <c r="U2306" s="140" t="s">
        <v>12718</v>
      </c>
      <c r="V2306" s="141" t="s">
        <v>35697</v>
      </c>
      <c r="W2306" s="5" t="s">
        <v>11581</v>
      </c>
      <c r="X2306" s="7" t="b">
        <v>1</v>
      </c>
      <c r="Y2306" s="7">
        <v>0</v>
      </c>
      <c r="Z2306" s="7" t="b">
        <v>0</v>
      </c>
      <c r="AA2306" s="7" t="b">
        <v>1</v>
      </c>
      <c r="AC2306" s="405" t="s">
        <v>38274</v>
      </c>
      <c r="AD2306" s="406" t="s">
        <v>13552</v>
      </c>
      <c r="AE2306" s="406" t="s">
        <v>13490</v>
      </c>
      <c r="AF2306" s="406" t="s">
        <v>13317</v>
      </c>
      <c r="AG2306" s="406" t="s">
        <v>13317</v>
      </c>
      <c r="AH2306" s="418">
        <v>19.109318664849539</v>
      </c>
      <c r="AI2306" s="419">
        <v>105.006280752132</v>
      </c>
      <c r="AJ2306" s="428">
        <v>0.82</v>
      </c>
      <c r="AK2306" s="428">
        <v>0</v>
      </c>
      <c r="AL2306" s="429">
        <v>0.82</v>
      </c>
      <c r="AM2306" s="407" t="s">
        <v>35697</v>
      </c>
    </row>
    <row r="2307" spans="2:39" ht="30" customHeight="1">
      <c r="B2307" s="130" t="s">
        <v>38275</v>
      </c>
      <c r="C2307" s="130" t="s">
        <v>13552</v>
      </c>
      <c r="D2307" s="130" t="s">
        <v>13490</v>
      </c>
      <c r="E2307" s="130" t="s">
        <v>13317</v>
      </c>
      <c r="F2307" s="130" t="s">
        <v>13317</v>
      </c>
      <c r="G2307" s="555">
        <v>19.10919260060415</v>
      </c>
      <c r="H2307" s="556">
        <v>105.0059764130343</v>
      </c>
      <c r="I2307" s="523">
        <v>1.21</v>
      </c>
      <c r="J2307" s="523">
        <v>0</v>
      </c>
      <c r="K2307" s="232">
        <v>1.21</v>
      </c>
      <c r="L2307" s="523">
        <v>0</v>
      </c>
      <c r="M2307" s="231">
        <v>1.21</v>
      </c>
      <c r="N2307" s="233">
        <v>0</v>
      </c>
      <c r="O2307" s="233">
        <v>0</v>
      </c>
      <c r="P2307" s="231">
        <v>0</v>
      </c>
      <c r="Q2307" s="231">
        <v>0</v>
      </c>
      <c r="R2307" s="233">
        <v>0</v>
      </c>
      <c r="S2307" s="231">
        <v>0</v>
      </c>
      <c r="T2307" s="231">
        <v>32.766800000000003</v>
      </c>
      <c r="U2307" s="140" t="s">
        <v>12718</v>
      </c>
      <c r="V2307" s="141" t="s">
        <v>35697</v>
      </c>
      <c r="W2307" s="5" t="s">
        <v>11581</v>
      </c>
      <c r="X2307" s="7" t="b">
        <v>1</v>
      </c>
      <c r="Y2307" s="7">
        <v>0</v>
      </c>
      <c r="Z2307" s="7" t="b">
        <v>0</v>
      </c>
      <c r="AA2307" s="7" t="b">
        <v>1</v>
      </c>
      <c r="AC2307" s="405" t="s">
        <v>38275</v>
      </c>
      <c r="AD2307" s="406" t="s">
        <v>13552</v>
      </c>
      <c r="AE2307" s="406" t="s">
        <v>13490</v>
      </c>
      <c r="AF2307" s="406" t="s">
        <v>13317</v>
      </c>
      <c r="AG2307" s="406" t="s">
        <v>13317</v>
      </c>
      <c r="AH2307" s="418">
        <v>19.10919260060415</v>
      </c>
      <c r="AI2307" s="419">
        <v>105.0059764130343</v>
      </c>
      <c r="AJ2307" s="428">
        <v>1.21</v>
      </c>
      <c r="AK2307" s="428">
        <v>0</v>
      </c>
      <c r="AL2307" s="429">
        <v>1.21</v>
      </c>
      <c r="AM2307" s="407" t="s">
        <v>35697</v>
      </c>
    </row>
    <row r="2308" spans="2:39" ht="30" customHeight="1">
      <c r="B2308" s="130" t="s">
        <v>38276</v>
      </c>
      <c r="C2308" s="130" t="s">
        <v>13552</v>
      </c>
      <c r="D2308" s="130" t="s">
        <v>13490</v>
      </c>
      <c r="E2308" s="130" t="s">
        <v>13317</v>
      </c>
      <c r="F2308" s="130" t="s">
        <v>13317</v>
      </c>
      <c r="G2308" s="555">
        <v>19.08664360095802</v>
      </c>
      <c r="H2308" s="556">
        <v>104.9911166780351</v>
      </c>
      <c r="I2308" s="523">
        <v>1.98</v>
      </c>
      <c r="J2308" s="523">
        <v>0</v>
      </c>
      <c r="K2308" s="232">
        <v>1.98</v>
      </c>
      <c r="L2308" s="523">
        <v>0</v>
      </c>
      <c r="M2308" s="231">
        <v>1.98</v>
      </c>
      <c r="N2308" s="233">
        <v>0</v>
      </c>
      <c r="O2308" s="233">
        <v>0</v>
      </c>
      <c r="P2308" s="231">
        <v>0</v>
      </c>
      <c r="Q2308" s="231">
        <v>0</v>
      </c>
      <c r="R2308" s="233">
        <v>0</v>
      </c>
      <c r="S2308" s="231">
        <v>0</v>
      </c>
      <c r="T2308" s="231">
        <v>53.618399999999987</v>
      </c>
      <c r="U2308" s="140" t="s">
        <v>12718</v>
      </c>
      <c r="V2308" s="141" t="s">
        <v>35895</v>
      </c>
      <c r="W2308" s="5" t="s">
        <v>11581</v>
      </c>
      <c r="X2308" s="7" t="b">
        <v>1</v>
      </c>
      <c r="Y2308" s="7">
        <v>0</v>
      </c>
      <c r="Z2308" s="7" t="b">
        <v>0</v>
      </c>
      <c r="AA2308" s="7" t="b">
        <v>1</v>
      </c>
      <c r="AC2308" s="405" t="s">
        <v>38276</v>
      </c>
      <c r="AD2308" s="406" t="s">
        <v>13552</v>
      </c>
      <c r="AE2308" s="406" t="s">
        <v>13490</v>
      </c>
      <c r="AF2308" s="406" t="s">
        <v>13317</v>
      </c>
      <c r="AG2308" s="406" t="s">
        <v>13317</v>
      </c>
      <c r="AH2308" s="418">
        <v>19.08664360095802</v>
      </c>
      <c r="AI2308" s="419">
        <v>104.9911166780351</v>
      </c>
      <c r="AJ2308" s="428">
        <v>1.98</v>
      </c>
      <c r="AK2308" s="428">
        <v>0</v>
      </c>
      <c r="AL2308" s="429">
        <v>1.98</v>
      </c>
      <c r="AM2308" s="407" t="s">
        <v>35895</v>
      </c>
    </row>
    <row r="2309" spans="2:39" ht="30" customHeight="1">
      <c r="B2309" s="130" t="s">
        <v>38277</v>
      </c>
      <c r="C2309" s="130" t="s">
        <v>13552</v>
      </c>
      <c r="D2309" s="130" t="s">
        <v>13490</v>
      </c>
      <c r="E2309" s="130" t="s">
        <v>13317</v>
      </c>
      <c r="F2309" s="130" t="s">
        <v>13317</v>
      </c>
      <c r="G2309" s="555">
        <v>19.087051782159101</v>
      </c>
      <c r="H2309" s="556">
        <v>104.9967241984682</v>
      </c>
      <c r="I2309" s="523">
        <v>1.82</v>
      </c>
      <c r="J2309" s="523">
        <v>0</v>
      </c>
      <c r="K2309" s="232">
        <v>1.82</v>
      </c>
      <c r="L2309" s="523">
        <v>0</v>
      </c>
      <c r="M2309" s="231">
        <v>1.82</v>
      </c>
      <c r="N2309" s="233">
        <v>0</v>
      </c>
      <c r="O2309" s="233">
        <v>0</v>
      </c>
      <c r="P2309" s="231">
        <v>0</v>
      </c>
      <c r="Q2309" s="231">
        <v>0</v>
      </c>
      <c r="R2309" s="233">
        <v>0</v>
      </c>
      <c r="S2309" s="231">
        <v>0</v>
      </c>
      <c r="T2309" s="231">
        <v>49.285600000000002</v>
      </c>
      <c r="U2309" s="140" t="s">
        <v>12718</v>
      </c>
      <c r="V2309" s="141" t="s">
        <v>35940</v>
      </c>
      <c r="W2309" s="5" t="s">
        <v>11581</v>
      </c>
      <c r="X2309" s="7" t="b">
        <v>1</v>
      </c>
      <c r="Y2309" s="7">
        <v>0</v>
      </c>
      <c r="Z2309" s="7" t="b">
        <v>0</v>
      </c>
      <c r="AA2309" s="7" t="b">
        <v>1</v>
      </c>
      <c r="AC2309" s="405" t="s">
        <v>38277</v>
      </c>
      <c r="AD2309" s="406" t="s">
        <v>13552</v>
      </c>
      <c r="AE2309" s="406" t="s">
        <v>13490</v>
      </c>
      <c r="AF2309" s="406" t="s">
        <v>13317</v>
      </c>
      <c r="AG2309" s="406" t="s">
        <v>13317</v>
      </c>
      <c r="AH2309" s="418">
        <v>19.087051782159101</v>
      </c>
      <c r="AI2309" s="419">
        <v>104.9967241984682</v>
      </c>
      <c r="AJ2309" s="428">
        <v>1.82</v>
      </c>
      <c r="AK2309" s="428">
        <v>0</v>
      </c>
      <c r="AL2309" s="429">
        <v>1.82</v>
      </c>
      <c r="AM2309" s="407" t="s">
        <v>35940</v>
      </c>
    </row>
    <row r="2310" spans="2:39" ht="30" customHeight="1">
      <c r="B2310" s="130" t="s">
        <v>38278</v>
      </c>
      <c r="C2310" s="130" t="s">
        <v>13552</v>
      </c>
      <c r="D2310" s="130" t="s">
        <v>13490</v>
      </c>
      <c r="E2310" s="130" t="s">
        <v>13317</v>
      </c>
      <c r="F2310" s="130" t="s">
        <v>13317</v>
      </c>
      <c r="G2310" s="555">
        <v>19.108345685644149</v>
      </c>
      <c r="H2310" s="556">
        <v>105.00427380797851</v>
      </c>
      <c r="I2310" s="523">
        <v>0.77</v>
      </c>
      <c r="J2310" s="523">
        <v>0</v>
      </c>
      <c r="K2310" s="232">
        <v>0.77</v>
      </c>
      <c r="L2310" s="523">
        <v>0</v>
      </c>
      <c r="M2310" s="231">
        <v>0.77</v>
      </c>
      <c r="N2310" s="233">
        <v>0</v>
      </c>
      <c r="O2310" s="233">
        <v>0</v>
      </c>
      <c r="P2310" s="231">
        <v>0</v>
      </c>
      <c r="Q2310" s="231">
        <v>0</v>
      </c>
      <c r="R2310" s="233">
        <v>0</v>
      </c>
      <c r="S2310" s="231">
        <v>0</v>
      </c>
      <c r="T2310" s="231">
        <v>20.851600000000001</v>
      </c>
      <c r="U2310" s="140" t="s">
        <v>12718</v>
      </c>
      <c r="V2310" s="141" t="s">
        <v>35698</v>
      </c>
      <c r="W2310" s="5" t="s">
        <v>11581</v>
      </c>
      <c r="X2310" s="7" t="b">
        <v>1</v>
      </c>
      <c r="Y2310" s="7">
        <v>0</v>
      </c>
      <c r="Z2310" s="7" t="b">
        <v>0</v>
      </c>
      <c r="AA2310" s="7" t="b">
        <v>1</v>
      </c>
      <c r="AC2310" s="405" t="s">
        <v>38278</v>
      </c>
      <c r="AD2310" s="406" t="s">
        <v>13552</v>
      </c>
      <c r="AE2310" s="406" t="s">
        <v>13490</v>
      </c>
      <c r="AF2310" s="406" t="s">
        <v>13317</v>
      </c>
      <c r="AG2310" s="406" t="s">
        <v>13317</v>
      </c>
      <c r="AH2310" s="418">
        <v>19.108345685644149</v>
      </c>
      <c r="AI2310" s="419">
        <v>105.00427380797851</v>
      </c>
      <c r="AJ2310" s="428">
        <v>0.77</v>
      </c>
      <c r="AK2310" s="428">
        <v>0</v>
      </c>
      <c r="AL2310" s="429">
        <v>0.77</v>
      </c>
      <c r="AM2310" s="407" t="s">
        <v>35698</v>
      </c>
    </row>
    <row r="2311" spans="2:39" ht="30" customHeight="1">
      <c r="B2311" s="130" t="s">
        <v>38279</v>
      </c>
      <c r="C2311" s="130" t="s">
        <v>13552</v>
      </c>
      <c r="D2311" s="130" t="s">
        <v>13490</v>
      </c>
      <c r="E2311" s="130" t="s">
        <v>13317</v>
      </c>
      <c r="F2311" s="130" t="s">
        <v>13317</v>
      </c>
      <c r="G2311" s="555">
        <v>19.108101246424059</v>
      </c>
      <c r="H2311" s="556">
        <v>105.0046346040758</v>
      </c>
      <c r="I2311" s="523">
        <v>0.68</v>
      </c>
      <c r="J2311" s="523">
        <v>0</v>
      </c>
      <c r="K2311" s="232">
        <v>0.68</v>
      </c>
      <c r="L2311" s="523">
        <v>0</v>
      </c>
      <c r="M2311" s="231">
        <v>0.68</v>
      </c>
      <c r="N2311" s="233">
        <v>0</v>
      </c>
      <c r="O2311" s="233">
        <v>0</v>
      </c>
      <c r="P2311" s="231">
        <v>0</v>
      </c>
      <c r="Q2311" s="231">
        <v>0</v>
      </c>
      <c r="R2311" s="233">
        <v>0</v>
      </c>
      <c r="S2311" s="231">
        <v>0</v>
      </c>
      <c r="T2311" s="231">
        <v>18.414400000000001</v>
      </c>
      <c r="U2311" s="140" t="s">
        <v>12718</v>
      </c>
      <c r="V2311" s="141" t="s">
        <v>35698</v>
      </c>
      <c r="W2311" s="5" t="s">
        <v>11581</v>
      </c>
      <c r="X2311" s="7" t="b">
        <v>1</v>
      </c>
      <c r="Y2311" s="7">
        <v>0</v>
      </c>
      <c r="Z2311" s="7" t="b">
        <v>0</v>
      </c>
      <c r="AA2311" s="7" t="b">
        <v>1</v>
      </c>
      <c r="AC2311" s="405" t="s">
        <v>38279</v>
      </c>
      <c r="AD2311" s="406" t="s">
        <v>13552</v>
      </c>
      <c r="AE2311" s="406" t="s">
        <v>13490</v>
      </c>
      <c r="AF2311" s="406" t="s">
        <v>13317</v>
      </c>
      <c r="AG2311" s="406" t="s">
        <v>13317</v>
      </c>
      <c r="AH2311" s="418">
        <v>19.108101246424059</v>
      </c>
      <c r="AI2311" s="419">
        <v>105.0046346040758</v>
      </c>
      <c r="AJ2311" s="428">
        <v>0.68</v>
      </c>
      <c r="AK2311" s="428">
        <v>0</v>
      </c>
      <c r="AL2311" s="429">
        <v>0.68</v>
      </c>
      <c r="AM2311" s="407" t="s">
        <v>35698</v>
      </c>
    </row>
    <row r="2312" spans="2:39" ht="30" customHeight="1">
      <c r="B2312" s="130" t="s">
        <v>38280</v>
      </c>
      <c r="C2312" s="130" t="s">
        <v>13552</v>
      </c>
      <c r="D2312" s="130" t="s">
        <v>13490</v>
      </c>
      <c r="E2312" s="130" t="s">
        <v>13317</v>
      </c>
      <c r="F2312" s="130" t="s">
        <v>13317</v>
      </c>
      <c r="G2312" s="555">
        <v>19.08451330902297</v>
      </c>
      <c r="H2312" s="556">
        <v>104.9964828603924</v>
      </c>
      <c r="I2312" s="523">
        <v>3.11</v>
      </c>
      <c r="J2312" s="523">
        <v>0</v>
      </c>
      <c r="K2312" s="232">
        <v>3.11</v>
      </c>
      <c r="L2312" s="523">
        <v>0</v>
      </c>
      <c r="M2312" s="231">
        <v>3.11</v>
      </c>
      <c r="N2312" s="233">
        <v>0</v>
      </c>
      <c r="O2312" s="233">
        <v>0</v>
      </c>
      <c r="P2312" s="231">
        <v>0</v>
      </c>
      <c r="Q2312" s="231">
        <v>0</v>
      </c>
      <c r="R2312" s="233">
        <v>0</v>
      </c>
      <c r="S2312" s="231">
        <v>0</v>
      </c>
      <c r="T2312" s="231">
        <v>84.218799999999987</v>
      </c>
      <c r="U2312" s="140" t="s">
        <v>12718</v>
      </c>
      <c r="V2312" s="141" t="s">
        <v>35862</v>
      </c>
      <c r="W2312" s="5" t="s">
        <v>11581</v>
      </c>
      <c r="X2312" s="7" t="b">
        <v>1</v>
      </c>
      <c r="Y2312" s="7">
        <v>0</v>
      </c>
      <c r="Z2312" s="7" t="b">
        <v>0</v>
      </c>
      <c r="AA2312" s="7" t="b">
        <v>1</v>
      </c>
      <c r="AC2312" s="405" t="s">
        <v>38280</v>
      </c>
      <c r="AD2312" s="406" t="s">
        <v>13552</v>
      </c>
      <c r="AE2312" s="406" t="s">
        <v>13490</v>
      </c>
      <c r="AF2312" s="406" t="s">
        <v>13317</v>
      </c>
      <c r="AG2312" s="406" t="s">
        <v>13317</v>
      </c>
      <c r="AH2312" s="418">
        <v>19.08451330902297</v>
      </c>
      <c r="AI2312" s="419">
        <v>104.9964828603924</v>
      </c>
      <c r="AJ2312" s="428">
        <v>3.11</v>
      </c>
      <c r="AK2312" s="428">
        <v>0</v>
      </c>
      <c r="AL2312" s="429">
        <v>3.11</v>
      </c>
      <c r="AM2312" s="407" t="s">
        <v>35862</v>
      </c>
    </row>
    <row r="2313" spans="2:39" ht="30" customHeight="1">
      <c r="B2313" s="130" t="s">
        <v>38281</v>
      </c>
      <c r="C2313" s="130" t="s">
        <v>13552</v>
      </c>
      <c r="D2313" s="130" t="s">
        <v>13490</v>
      </c>
      <c r="E2313" s="130" t="s">
        <v>13317</v>
      </c>
      <c r="F2313" s="130" t="s">
        <v>13317</v>
      </c>
      <c r="G2313" s="555">
        <v>19.095816858256079</v>
      </c>
      <c r="H2313" s="556">
        <v>104.9957773051444</v>
      </c>
      <c r="I2313" s="523">
        <v>1.3</v>
      </c>
      <c r="J2313" s="523">
        <v>0</v>
      </c>
      <c r="K2313" s="232">
        <v>1.3</v>
      </c>
      <c r="L2313" s="523">
        <v>0</v>
      </c>
      <c r="M2313" s="231">
        <v>1.3</v>
      </c>
      <c r="N2313" s="233">
        <v>0</v>
      </c>
      <c r="O2313" s="233">
        <v>0</v>
      </c>
      <c r="P2313" s="231">
        <v>0</v>
      </c>
      <c r="Q2313" s="231">
        <v>0</v>
      </c>
      <c r="R2313" s="233">
        <v>0</v>
      </c>
      <c r="S2313" s="231">
        <v>0</v>
      </c>
      <c r="T2313" s="231">
        <v>35.204000000000001</v>
      </c>
      <c r="U2313" s="140" t="s">
        <v>12718</v>
      </c>
      <c r="V2313" s="141" t="s">
        <v>35911</v>
      </c>
      <c r="W2313" s="5" t="s">
        <v>11581</v>
      </c>
      <c r="X2313" s="7" t="b">
        <v>1</v>
      </c>
      <c r="Y2313" s="7">
        <v>0</v>
      </c>
      <c r="Z2313" s="7" t="b">
        <v>0</v>
      </c>
      <c r="AA2313" s="7" t="b">
        <v>1</v>
      </c>
      <c r="AC2313" s="405" t="s">
        <v>38281</v>
      </c>
      <c r="AD2313" s="406" t="s">
        <v>13552</v>
      </c>
      <c r="AE2313" s="406" t="s">
        <v>13490</v>
      </c>
      <c r="AF2313" s="406" t="s">
        <v>13317</v>
      </c>
      <c r="AG2313" s="406" t="s">
        <v>13317</v>
      </c>
      <c r="AH2313" s="418">
        <v>19.095816858256079</v>
      </c>
      <c r="AI2313" s="419">
        <v>104.9957773051444</v>
      </c>
      <c r="AJ2313" s="428">
        <v>1.3</v>
      </c>
      <c r="AK2313" s="428">
        <v>0</v>
      </c>
      <c r="AL2313" s="429">
        <v>1.3</v>
      </c>
      <c r="AM2313" s="407" t="s">
        <v>35911</v>
      </c>
    </row>
    <row r="2314" spans="2:39" ht="30" customHeight="1">
      <c r="B2314" s="130" t="s">
        <v>38282</v>
      </c>
      <c r="C2314" s="130" t="s">
        <v>13552</v>
      </c>
      <c r="D2314" s="130" t="s">
        <v>13490</v>
      </c>
      <c r="E2314" s="130" t="s">
        <v>13317</v>
      </c>
      <c r="F2314" s="130" t="s">
        <v>13317</v>
      </c>
      <c r="G2314" s="555">
        <v>19.13926828242414</v>
      </c>
      <c r="H2314" s="556">
        <v>104.97953830997869</v>
      </c>
      <c r="I2314" s="523">
        <v>8.9499999999999993</v>
      </c>
      <c r="J2314" s="523">
        <v>0</v>
      </c>
      <c r="K2314" s="232">
        <v>8.9499999999999993</v>
      </c>
      <c r="L2314" s="523">
        <v>0</v>
      </c>
      <c r="M2314" s="231">
        <v>8.9499999999999993</v>
      </c>
      <c r="N2314" s="233">
        <v>0</v>
      </c>
      <c r="O2314" s="233">
        <v>0</v>
      </c>
      <c r="P2314" s="231">
        <v>0</v>
      </c>
      <c r="Q2314" s="231">
        <v>0</v>
      </c>
      <c r="R2314" s="233">
        <v>0</v>
      </c>
      <c r="S2314" s="231">
        <v>0</v>
      </c>
      <c r="T2314" s="231">
        <v>242.36600000000001</v>
      </c>
      <c r="U2314" s="140" t="s">
        <v>12718</v>
      </c>
      <c r="V2314" s="141" t="s">
        <v>35866</v>
      </c>
      <c r="W2314" s="5" t="s">
        <v>11581</v>
      </c>
      <c r="X2314" s="7" t="b">
        <v>1</v>
      </c>
      <c r="Y2314" s="7">
        <v>0</v>
      </c>
      <c r="Z2314" s="7" t="b">
        <v>0</v>
      </c>
      <c r="AA2314" s="7" t="b">
        <v>1</v>
      </c>
      <c r="AC2314" s="405" t="s">
        <v>38282</v>
      </c>
      <c r="AD2314" s="406" t="s">
        <v>13552</v>
      </c>
      <c r="AE2314" s="406" t="s">
        <v>13490</v>
      </c>
      <c r="AF2314" s="406" t="s">
        <v>13317</v>
      </c>
      <c r="AG2314" s="406" t="s">
        <v>13317</v>
      </c>
      <c r="AH2314" s="418">
        <v>19.13926828242414</v>
      </c>
      <c r="AI2314" s="419">
        <v>104.97953830997869</v>
      </c>
      <c r="AJ2314" s="428">
        <v>8.9499999999999993</v>
      </c>
      <c r="AK2314" s="428">
        <v>0</v>
      </c>
      <c r="AL2314" s="429">
        <v>8.9499999999999993</v>
      </c>
      <c r="AM2314" s="407" t="s">
        <v>35866</v>
      </c>
    </row>
    <row r="2315" spans="2:39" ht="30" customHeight="1">
      <c r="B2315" s="130" t="s">
        <v>38283</v>
      </c>
      <c r="C2315" s="130" t="s">
        <v>13552</v>
      </c>
      <c r="D2315" s="130" t="s">
        <v>13490</v>
      </c>
      <c r="E2315" s="130" t="s">
        <v>13317</v>
      </c>
      <c r="F2315" s="130" t="s">
        <v>13317</v>
      </c>
      <c r="G2315" s="555">
        <v>19.090354204255672</v>
      </c>
      <c r="H2315" s="556">
        <v>104.9640656779482</v>
      </c>
      <c r="I2315" s="523">
        <v>6.47</v>
      </c>
      <c r="J2315" s="523">
        <v>0</v>
      </c>
      <c r="K2315" s="232">
        <v>6.47</v>
      </c>
      <c r="L2315" s="523">
        <v>0</v>
      </c>
      <c r="M2315" s="231">
        <v>6.31</v>
      </c>
      <c r="N2315" s="233">
        <v>0</v>
      </c>
      <c r="O2315" s="233">
        <v>0.16</v>
      </c>
      <c r="P2315" s="231">
        <v>0</v>
      </c>
      <c r="Q2315" s="231">
        <v>0</v>
      </c>
      <c r="R2315" s="233">
        <v>0</v>
      </c>
      <c r="S2315" s="231">
        <v>0</v>
      </c>
      <c r="T2315" s="231">
        <v>170.87479999999999</v>
      </c>
      <c r="U2315" s="140" t="s">
        <v>12718</v>
      </c>
      <c r="V2315" s="141" t="s">
        <v>35919</v>
      </c>
      <c r="W2315" s="5" t="s">
        <v>11581</v>
      </c>
      <c r="X2315" s="7" t="b">
        <v>1</v>
      </c>
      <c r="Y2315" s="7">
        <v>0</v>
      </c>
      <c r="Z2315" s="7" t="b">
        <v>0</v>
      </c>
      <c r="AA2315" s="7" t="b">
        <v>1</v>
      </c>
      <c r="AC2315" s="405" t="s">
        <v>38283</v>
      </c>
      <c r="AD2315" s="406" t="s">
        <v>13552</v>
      </c>
      <c r="AE2315" s="406" t="s">
        <v>13490</v>
      </c>
      <c r="AF2315" s="406" t="s">
        <v>13317</v>
      </c>
      <c r="AG2315" s="406" t="s">
        <v>13317</v>
      </c>
      <c r="AH2315" s="418">
        <v>19.090354204255672</v>
      </c>
      <c r="AI2315" s="419">
        <v>104.9640656779482</v>
      </c>
      <c r="AJ2315" s="428">
        <v>6.47</v>
      </c>
      <c r="AK2315" s="428">
        <v>0</v>
      </c>
      <c r="AL2315" s="429">
        <v>6.47</v>
      </c>
      <c r="AM2315" s="407" t="s">
        <v>35919</v>
      </c>
    </row>
    <row r="2316" spans="2:39" ht="30" customHeight="1">
      <c r="B2316" s="130" t="s">
        <v>38284</v>
      </c>
      <c r="C2316" s="130" t="s">
        <v>13552</v>
      </c>
      <c r="D2316" s="130" t="s">
        <v>13490</v>
      </c>
      <c r="E2316" s="130" t="s">
        <v>13317</v>
      </c>
      <c r="F2316" s="130" t="s">
        <v>13317</v>
      </c>
      <c r="G2316" s="555">
        <v>19.097391457744742</v>
      </c>
      <c r="H2316" s="556">
        <v>105.0071557458382</v>
      </c>
      <c r="I2316" s="523">
        <v>0.65</v>
      </c>
      <c r="J2316" s="523">
        <v>0</v>
      </c>
      <c r="K2316" s="232">
        <v>0.65</v>
      </c>
      <c r="L2316" s="523">
        <v>0</v>
      </c>
      <c r="M2316" s="231">
        <v>0.6</v>
      </c>
      <c r="N2316" s="233">
        <v>0</v>
      </c>
      <c r="O2316" s="233">
        <v>0.05</v>
      </c>
      <c r="P2316" s="231">
        <v>0</v>
      </c>
      <c r="Q2316" s="231">
        <v>0</v>
      </c>
      <c r="R2316" s="233">
        <v>0</v>
      </c>
      <c r="S2316" s="231">
        <v>0</v>
      </c>
      <c r="T2316" s="231">
        <v>16.248000000000001</v>
      </c>
      <c r="U2316" s="140" t="s">
        <v>12718</v>
      </c>
      <c r="V2316" s="141" t="s">
        <v>35959</v>
      </c>
      <c r="W2316" s="5" t="s">
        <v>11581</v>
      </c>
      <c r="X2316" s="7" t="b">
        <v>1</v>
      </c>
      <c r="Y2316" s="7">
        <v>0</v>
      </c>
      <c r="Z2316" s="7" t="b">
        <v>0</v>
      </c>
      <c r="AA2316" s="7" t="b">
        <v>1</v>
      </c>
      <c r="AC2316" s="405" t="s">
        <v>38284</v>
      </c>
      <c r="AD2316" s="406" t="s">
        <v>13552</v>
      </c>
      <c r="AE2316" s="406" t="s">
        <v>13490</v>
      </c>
      <c r="AF2316" s="406" t="s">
        <v>13317</v>
      </c>
      <c r="AG2316" s="406" t="s">
        <v>13317</v>
      </c>
      <c r="AH2316" s="418">
        <v>19.097391457744742</v>
      </c>
      <c r="AI2316" s="419">
        <v>105.0071557458382</v>
      </c>
      <c r="AJ2316" s="428">
        <v>0.65</v>
      </c>
      <c r="AK2316" s="428">
        <v>0</v>
      </c>
      <c r="AL2316" s="429">
        <v>0.65</v>
      </c>
      <c r="AM2316" s="407" t="s">
        <v>35959</v>
      </c>
    </row>
    <row r="2317" spans="2:39" ht="30" customHeight="1">
      <c r="B2317" s="130" t="s">
        <v>38285</v>
      </c>
      <c r="C2317" s="130" t="s">
        <v>13552</v>
      </c>
      <c r="D2317" s="130" t="s">
        <v>13490</v>
      </c>
      <c r="E2317" s="130" t="s">
        <v>13317</v>
      </c>
      <c r="F2317" s="130" t="s">
        <v>13317</v>
      </c>
      <c r="G2317" s="555">
        <v>19.095994817269219</v>
      </c>
      <c r="H2317" s="556">
        <v>104.9978208803991</v>
      </c>
      <c r="I2317" s="523">
        <v>2.4500000000000002</v>
      </c>
      <c r="J2317" s="523">
        <v>0</v>
      </c>
      <c r="K2317" s="232">
        <v>2.4500000000000002</v>
      </c>
      <c r="L2317" s="523">
        <v>0</v>
      </c>
      <c r="M2317" s="231">
        <v>2.4500000000000002</v>
      </c>
      <c r="N2317" s="233">
        <v>0</v>
      </c>
      <c r="O2317" s="233">
        <v>0</v>
      </c>
      <c r="P2317" s="231">
        <v>0</v>
      </c>
      <c r="Q2317" s="231">
        <v>0</v>
      </c>
      <c r="R2317" s="233">
        <v>0</v>
      </c>
      <c r="S2317" s="231">
        <v>0</v>
      </c>
      <c r="T2317" s="231">
        <v>66.346000000000004</v>
      </c>
      <c r="U2317" s="140" t="s">
        <v>12718</v>
      </c>
      <c r="V2317" s="141" t="s">
        <v>35648</v>
      </c>
      <c r="W2317" s="5" t="s">
        <v>11581</v>
      </c>
      <c r="X2317" s="7" t="b">
        <v>1</v>
      </c>
      <c r="Y2317" s="7">
        <v>0</v>
      </c>
      <c r="Z2317" s="7" t="b">
        <v>0</v>
      </c>
      <c r="AA2317" s="7" t="b">
        <v>1</v>
      </c>
      <c r="AC2317" s="405" t="s">
        <v>38285</v>
      </c>
      <c r="AD2317" s="406" t="s">
        <v>13552</v>
      </c>
      <c r="AE2317" s="406" t="s">
        <v>13490</v>
      </c>
      <c r="AF2317" s="406" t="s">
        <v>13317</v>
      </c>
      <c r="AG2317" s="406" t="s">
        <v>13317</v>
      </c>
      <c r="AH2317" s="418">
        <v>19.095994817269219</v>
      </c>
      <c r="AI2317" s="419">
        <v>104.9978208803991</v>
      </c>
      <c r="AJ2317" s="428">
        <v>2.4500000000000002</v>
      </c>
      <c r="AK2317" s="428">
        <v>0</v>
      </c>
      <c r="AL2317" s="429">
        <v>2.4500000000000002</v>
      </c>
      <c r="AM2317" s="407" t="s">
        <v>35648</v>
      </c>
    </row>
    <row r="2318" spans="2:39" ht="30" customHeight="1">
      <c r="B2318" s="130" t="s">
        <v>38286</v>
      </c>
      <c r="C2318" s="130" t="s">
        <v>13552</v>
      </c>
      <c r="D2318" s="130" t="s">
        <v>13490</v>
      </c>
      <c r="E2318" s="130" t="s">
        <v>13317</v>
      </c>
      <c r="F2318" s="130" t="s">
        <v>13317</v>
      </c>
      <c r="G2318" s="555">
        <v>19.089782039859259</v>
      </c>
      <c r="H2318" s="556">
        <v>104.9814657364643</v>
      </c>
      <c r="I2318" s="523">
        <v>1.38</v>
      </c>
      <c r="J2318" s="523">
        <v>0</v>
      </c>
      <c r="K2318" s="232">
        <v>1.38</v>
      </c>
      <c r="L2318" s="523">
        <v>0</v>
      </c>
      <c r="M2318" s="231">
        <v>1.28</v>
      </c>
      <c r="N2318" s="233">
        <v>0</v>
      </c>
      <c r="O2318" s="233">
        <v>0.1</v>
      </c>
      <c r="P2318" s="231">
        <v>0</v>
      </c>
      <c r="Q2318" s="231">
        <v>0</v>
      </c>
      <c r="R2318" s="233">
        <v>0</v>
      </c>
      <c r="S2318" s="231">
        <v>0</v>
      </c>
      <c r="T2318" s="231">
        <v>34.662399999999998</v>
      </c>
      <c r="U2318" s="140" t="s">
        <v>12718</v>
      </c>
      <c r="V2318" s="141" t="s">
        <v>35712</v>
      </c>
      <c r="W2318" s="5" t="s">
        <v>11581</v>
      </c>
      <c r="X2318" s="7" t="b">
        <v>1</v>
      </c>
      <c r="Y2318" s="7">
        <v>0</v>
      </c>
      <c r="Z2318" s="7" t="b">
        <v>0</v>
      </c>
      <c r="AA2318" s="7" t="b">
        <v>1</v>
      </c>
      <c r="AC2318" s="405" t="s">
        <v>38286</v>
      </c>
      <c r="AD2318" s="406" t="s">
        <v>13552</v>
      </c>
      <c r="AE2318" s="406" t="s">
        <v>13490</v>
      </c>
      <c r="AF2318" s="406" t="s">
        <v>13317</v>
      </c>
      <c r="AG2318" s="406" t="s">
        <v>13317</v>
      </c>
      <c r="AH2318" s="418">
        <v>19.089782039859259</v>
      </c>
      <c r="AI2318" s="419">
        <v>104.9814657364643</v>
      </c>
      <c r="AJ2318" s="428">
        <v>1.38</v>
      </c>
      <c r="AK2318" s="428">
        <v>0</v>
      </c>
      <c r="AL2318" s="429">
        <v>1.38</v>
      </c>
      <c r="AM2318" s="407" t="s">
        <v>35712</v>
      </c>
    </row>
    <row r="2319" spans="2:39" ht="30" customHeight="1">
      <c r="B2319" s="130" t="s">
        <v>38287</v>
      </c>
      <c r="C2319" s="130" t="s">
        <v>13552</v>
      </c>
      <c r="D2319" s="130" t="s">
        <v>13490</v>
      </c>
      <c r="E2319" s="130" t="s">
        <v>13317</v>
      </c>
      <c r="F2319" s="130" t="s">
        <v>13317</v>
      </c>
      <c r="G2319" s="555">
        <v>19.085568575995261</v>
      </c>
      <c r="H2319" s="556">
        <v>104.9978338739938</v>
      </c>
      <c r="I2319" s="523">
        <v>0.9</v>
      </c>
      <c r="J2319" s="523">
        <v>0</v>
      </c>
      <c r="K2319" s="232">
        <v>0.9</v>
      </c>
      <c r="L2319" s="523">
        <v>0</v>
      </c>
      <c r="M2319" s="231">
        <v>0.9</v>
      </c>
      <c r="N2319" s="233">
        <v>0</v>
      </c>
      <c r="O2319" s="233">
        <v>0</v>
      </c>
      <c r="P2319" s="231">
        <v>0</v>
      </c>
      <c r="Q2319" s="231">
        <v>0</v>
      </c>
      <c r="R2319" s="233">
        <v>0</v>
      </c>
      <c r="S2319" s="231">
        <v>0</v>
      </c>
      <c r="T2319" s="231">
        <v>24.372</v>
      </c>
      <c r="U2319" s="140" t="s">
        <v>12718</v>
      </c>
      <c r="V2319" s="141" t="s">
        <v>35791</v>
      </c>
      <c r="W2319" s="5" t="s">
        <v>11581</v>
      </c>
      <c r="X2319" s="7" t="b">
        <v>1</v>
      </c>
      <c r="Y2319" s="7">
        <v>0</v>
      </c>
      <c r="Z2319" s="7" t="b">
        <v>0</v>
      </c>
      <c r="AA2319" s="7" t="b">
        <v>1</v>
      </c>
      <c r="AC2319" s="405" t="s">
        <v>38287</v>
      </c>
      <c r="AD2319" s="406" t="s">
        <v>13552</v>
      </c>
      <c r="AE2319" s="406" t="s">
        <v>13490</v>
      </c>
      <c r="AF2319" s="406" t="s">
        <v>13317</v>
      </c>
      <c r="AG2319" s="406" t="s">
        <v>13317</v>
      </c>
      <c r="AH2319" s="418">
        <v>19.085568575995261</v>
      </c>
      <c r="AI2319" s="419">
        <v>104.9978338739938</v>
      </c>
      <c r="AJ2319" s="428">
        <v>0.9</v>
      </c>
      <c r="AK2319" s="428">
        <v>0</v>
      </c>
      <c r="AL2319" s="429">
        <v>0.9</v>
      </c>
      <c r="AM2319" s="407" t="s">
        <v>35791</v>
      </c>
    </row>
    <row r="2320" spans="2:39" ht="30" customHeight="1">
      <c r="B2320" s="130" t="s">
        <v>38288</v>
      </c>
      <c r="C2320" s="130" t="s">
        <v>13552</v>
      </c>
      <c r="D2320" s="130" t="s">
        <v>13490</v>
      </c>
      <c r="E2320" s="130" t="s">
        <v>13317</v>
      </c>
      <c r="F2320" s="130" t="s">
        <v>13317</v>
      </c>
      <c r="G2320" s="555">
        <v>19.09044345520315</v>
      </c>
      <c r="H2320" s="556">
        <v>105.00074918722331</v>
      </c>
      <c r="I2320" s="523">
        <v>3.08</v>
      </c>
      <c r="J2320" s="523">
        <v>0</v>
      </c>
      <c r="K2320" s="232">
        <v>3.08</v>
      </c>
      <c r="L2320" s="523">
        <v>0</v>
      </c>
      <c r="M2320" s="231">
        <v>3.08</v>
      </c>
      <c r="N2320" s="233">
        <v>0</v>
      </c>
      <c r="O2320" s="233">
        <v>0</v>
      </c>
      <c r="P2320" s="231">
        <v>0</v>
      </c>
      <c r="Q2320" s="231">
        <v>0</v>
      </c>
      <c r="R2320" s="233">
        <v>0</v>
      </c>
      <c r="S2320" s="231">
        <v>0</v>
      </c>
      <c r="T2320" s="231">
        <v>83.406399999999991</v>
      </c>
      <c r="U2320" s="140" t="s">
        <v>12718</v>
      </c>
      <c r="V2320" s="141" t="s">
        <v>35703</v>
      </c>
      <c r="W2320" s="5" t="s">
        <v>11581</v>
      </c>
      <c r="X2320" s="7" t="b">
        <v>1</v>
      </c>
      <c r="Y2320" s="7">
        <v>0</v>
      </c>
      <c r="Z2320" s="7" t="b">
        <v>0</v>
      </c>
      <c r="AA2320" s="7" t="b">
        <v>1</v>
      </c>
      <c r="AC2320" s="405" t="s">
        <v>38288</v>
      </c>
      <c r="AD2320" s="406" t="s">
        <v>13552</v>
      </c>
      <c r="AE2320" s="406" t="s">
        <v>13490</v>
      </c>
      <c r="AF2320" s="406" t="s">
        <v>13317</v>
      </c>
      <c r="AG2320" s="406" t="s">
        <v>13317</v>
      </c>
      <c r="AH2320" s="418">
        <v>19.09044345520315</v>
      </c>
      <c r="AI2320" s="419">
        <v>105.00074918722331</v>
      </c>
      <c r="AJ2320" s="428">
        <v>3.08</v>
      </c>
      <c r="AK2320" s="428">
        <v>0</v>
      </c>
      <c r="AL2320" s="429">
        <v>3.08</v>
      </c>
      <c r="AM2320" s="407" t="s">
        <v>35703</v>
      </c>
    </row>
    <row r="2321" spans="2:39" ht="30" customHeight="1">
      <c r="B2321" s="130" t="s">
        <v>38289</v>
      </c>
      <c r="C2321" s="130" t="s">
        <v>13552</v>
      </c>
      <c r="D2321" s="130" t="s">
        <v>13490</v>
      </c>
      <c r="E2321" s="130" t="s">
        <v>13317</v>
      </c>
      <c r="F2321" s="130" t="s">
        <v>13317</v>
      </c>
      <c r="G2321" s="555">
        <v>19.083790633699358</v>
      </c>
      <c r="H2321" s="556">
        <v>104.98954453916041</v>
      </c>
      <c r="I2321" s="523">
        <v>2.1</v>
      </c>
      <c r="J2321" s="523">
        <v>0</v>
      </c>
      <c r="K2321" s="232">
        <v>2.1</v>
      </c>
      <c r="L2321" s="523">
        <v>0</v>
      </c>
      <c r="M2321" s="231">
        <v>2</v>
      </c>
      <c r="N2321" s="233">
        <v>0</v>
      </c>
      <c r="O2321" s="233">
        <v>0.1</v>
      </c>
      <c r="P2321" s="231">
        <v>0</v>
      </c>
      <c r="Q2321" s="231">
        <v>0</v>
      </c>
      <c r="R2321" s="233">
        <v>0</v>
      </c>
      <c r="S2321" s="231">
        <v>0</v>
      </c>
      <c r="T2321" s="231">
        <v>54.16</v>
      </c>
      <c r="U2321" s="140" t="s">
        <v>12718</v>
      </c>
      <c r="V2321" s="141" t="s">
        <v>35865</v>
      </c>
      <c r="W2321" s="5" t="s">
        <v>11581</v>
      </c>
      <c r="X2321" s="7" t="b">
        <v>1</v>
      </c>
      <c r="Y2321" s="7">
        <v>0</v>
      </c>
      <c r="Z2321" s="7" t="b">
        <v>0</v>
      </c>
      <c r="AA2321" s="7" t="b">
        <v>1</v>
      </c>
      <c r="AC2321" s="405" t="s">
        <v>38289</v>
      </c>
      <c r="AD2321" s="406" t="s">
        <v>13552</v>
      </c>
      <c r="AE2321" s="406" t="s">
        <v>13490</v>
      </c>
      <c r="AF2321" s="406" t="s">
        <v>13317</v>
      </c>
      <c r="AG2321" s="406" t="s">
        <v>13317</v>
      </c>
      <c r="AH2321" s="418">
        <v>19.083790633699358</v>
      </c>
      <c r="AI2321" s="419">
        <v>104.98954453916041</v>
      </c>
      <c r="AJ2321" s="428">
        <v>2.1</v>
      </c>
      <c r="AK2321" s="428">
        <v>0</v>
      </c>
      <c r="AL2321" s="429">
        <v>2.1</v>
      </c>
      <c r="AM2321" s="407" t="s">
        <v>35865</v>
      </c>
    </row>
    <row r="2322" spans="2:39" ht="30" customHeight="1">
      <c r="B2322" s="130" t="s">
        <v>38290</v>
      </c>
      <c r="C2322" s="130" t="s">
        <v>13552</v>
      </c>
      <c r="D2322" s="130" t="s">
        <v>13490</v>
      </c>
      <c r="E2322" s="130" t="s">
        <v>13317</v>
      </c>
      <c r="F2322" s="130" t="s">
        <v>13317</v>
      </c>
      <c r="G2322" s="555">
        <v>19.091600766765801</v>
      </c>
      <c r="H2322" s="556">
        <v>105.0001236971912</v>
      </c>
      <c r="I2322" s="523">
        <v>4.71</v>
      </c>
      <c r="J2322" s="523">
        <v>0</v>
      </c>
      <c r="K2322" s="232">
        <v>4.71</v>
      </c>
      <c r="L2322" s="523">
        <v>0</v>
      </c>
      <c r="M2322" s="231">
        <v>4.71</v>
      </c>
      <c r="N2322" s="233">
        <v>0</v>
      </c>
      <c r="O2322" s="233">
        <v>0</v>
      </c>
      <c r="P2322" s="231">
        <v>0</v>
      </c>
      <c r="Q2322" s="231">
        <v>0</v>
      </c>
      <c r="R2322" s="233">
        <v>0</v>
      </c>
      <c r="S2322" s="231">
        <v>0</v>
      </c>
      <c r="T2322" s="231">
        <v>127.5468</v>
      </c>
      <c r="U2322" s="140" t="s">
        <v>12718</v>
      </c>
      <c r="V2322" s="141" t="s">
        <v>35964</v>
      </c>
      <c r="W2322" s="5" t="s">
        <v>11581</v>
      </c>
      <c r="X2322" s="7" t="b">
        <v>1</v>
      </c>
      <c r="Y2322" s="7">
        <v>0</v>
      </c>
      <c r="Z2322" s="7" t="b">
        <v>0</v>
      </c>
      <c r="AA2322" s="7" t="b">
        <v>1</v>
      </c>
      <c r="AC2322" s="405" t="s">
        <v>38290</v>
      </c>
      <c r="AD2322" s="406" t="s">
        <v>13552</v>
      </c>
      <c r="AE2322" s="406" t="s">
        <v>13490</v>
      </c>
      <c r="AF2322" s="406" t="s">
        <v>13317</v>
      </c>
      <c r="AG2322" s="406" t="s">
        <v>13317</v>
      </c>
      <c r="AH2322" s="418">
        <v>19.091600766765801</v>
      </c>
      <c r="AI2322" s="419">
        <v>105.0001236971912</v>
      </c>
      <c r="AJ2322" s="428">
        <v>4.71</v>
      </c>
      <c r="AK2322" s="428">
        <v>0</v>
      </c>
      <c r="AL2322" s="429">
        <v>4.71</v>
      </c>
      <c r="AM2322" s="407" t="s">
        <v>35964</v>
      </c>
    </row>
    <row r="2323" spans="2:39" ht="30" customHeight="1">
      <c r="B2323" s="130" t="s">
        <v>38291</v>
      </c>
      <c r="C2323" s="130" t="s">
        <v>13552</v>
      </c>
      <c r="D2323" s="130" t="s">
        <v>13490</v>
      </c>
      <c r="E2323" s="130" t="s">
        <v>13317</v>
      </c>
      <c r="F2323" s="130" t="s">
        <v>13317</v>
      </c>
      <c r="G2323" s="555">
        <v>19.08191998694047</v>
      </c>
      <c r="H2323" s="556">
        <v>104.9898744537329</v>
      </c>
      <c r="I2323" s="523">
        <v>1.67</v>
      </c>
      <c r="J2323" s="523">
        <v>0</v>
      </c>
      <c r="K2323" s="232">
        <v>1.67</v>
      </c>
      <c r="L2323" s="523">
        <v>0</v>
      </c>
      <c r="M2323" s="231">
        <v>1.52</v>
      </c>
      <c r="N2323" s="233">
        <v>0</v>
      </c>
      <c r="O2323" s="233">
        <v>0.15</v>
      </c>
      <c r="P2323" s="231">
        <v>0</v>
      </c>
      <c r="Q2323" s="231">
        <v>0</v>
      </c>
      <c r="R2323" s="233">
        <v>0</v>
      </c>
      <c r="S2323" s="231">
        <v>0</v>
      </c>
      <c r="T2323" s="231">
        <v>41.1616</v>
      </c>
      <c r="U2323" s="140" t="s">
        <v>12718</v>
      </c>
      <c r="V2323" s="141" t="s">
        <v>35819</v>
      </c>
      <c r="W2323" s="5" t="s">
        <v>11581</v>
      </c>
      <c r="X2323" s="7" t="b">
        <v>1</v>
      </c>
      <c r="Y2323" s="7">
        <v>0</v>
      </c>
      <c r="Z2323" s="7" t="b">
        <v>0</v>
      </c>
      <c r="AA2323" s="7" t="b">
        <v>1</v>
      </c>
      <c r="AC2323" s="405" t="s">
        <v>38291</v>
      </c>
      <c r="AD2323" s="406" t="s">
        <v>13552</v>
      </c>
      <c r="AE2323" s="406" t="s">
        <v>13490</v>
      </c>
      <c r="AF2323" s="406" t="s">
        <v>13317</v>
      </c>
      <c r="AG2323" s="406" t="s">
        <v>13317</v>
      </c>
      <c r="AH2323" s="418">
        <v>19.08191998694047</v>
      </c>
      <c r="AI2323" s="419">
        <v>104.9898744537329</v>
      </c>
      <c r="AJ2323" s="428">
        <v>1.67</v>
      </c>
      <c r="AK2323" s="428">
        <v>0</v>
      </c>
      <c r="AL2323" s="429">
        <v>1.67</v>
      </c>
      <c r="AM2323" s="407" t="s">
        <v>35819</v>
      </c>
    </row>
    <row r="2324" spans="2:39" ht="30" customHeight="1">
      <c r="B2324" s="130" t="s">
        <v>38292</v>
      </c>
      <c r="C2324" s="130" t="s">
        <v>13552</v>
      </c>
      <c r="D2324" s="130" t="s">
        <v>13490</v>
      </c>
      <c r="E2324" s="130" t="s">
        <v>13317</v>
      </c>
      <c r="F2324" s="130" t="s">
        <v>13317</v>
      </c>
      <c r="G2324" s="555">
        <v>19.0825965477745</v>
      </c>
      <c r="H2324" s="556">
        <v>104.9906831843994</v>
      </c>
      <c r="I2324" s="523">
        <v>1.1299999999999999</v>
      </c>
      <c r="J2324" s="523">
        <v>0</v>
      </c>
      <c r="K2324" s="232">
        <v>1.1299999999999999</v>
      </c>
      <c r="L2324" s="523">
        <v>0</v>
      </c>
      <c r="M2324" s="231">
        <v>1.1299999999999999</v>
      </c>
      <c r="N2324" s="233">
        <v>0</v>
      </c>
      <c r="O2324" s="233">
        <v>0</v>
      </c>
      <c r="P2324" s="231">
        <v>0</v>
      </c>
      <c r="Q2324" s="231">
        <v>0</v>
      </c>
      <c r="R2324" s="233">
        <v>0</v>
      </c>
      <c r="S2324" s="231">
        <v>0</v>
      </c>
      <c r="T2324" s="231">
        <v>30.6004</v>
      </c>
      <c r="U2324" s="140" t="s">
        <v>12718</v>
      </c>
      <c r="V2324" s="141" t="s">
        <v>35865</v>
      </c>
      <c r="W2324" s="5" t="s">
        <v>11581</v>
      </c>
      <c r="X2324" s="7" t="b">
        <v>1</v>
      </c>
      <c r="Y2324" s="7">
        <v>0</v>
      </c>
      <c r="Z2324" s="7" t="b">
        <v>0</v>
      </c>
      <c r="AA2324" s="7" t="b">
        <v>1</v>
      </c>
      <c r="AC2324" s="405" t="s">
        <v>38292</v>
      </c>
      <c r="AD2324" s="406" t="s">
        <v>13552</v>
      </c>
      <c r="AE2324" s="406" t="s">
        <v>13490</v>
      </c>
      <c r="AF2324" s="406" t="s">
        <v>13317</v>
      </c>
      <c r="AG2324" s="406" t="s">
        <v>13317</v>
      </c>
      <c r="AH2324" s="418">
        <v>19.0825965477745</v>
      </c>
      <c r="AI2324" s="419">
        <v>104.9906831843994</v>
      </c>
      <c r="AJ2324" s="428">
        <v>1.1299999999999999</v>
      </c>
      <c r="AK2324" s="428">
        <v>0</v>
      </c>
      <c r="AL2324" s="429">
        <v>1.1299999999999999</v>
      </c>
      <c r="AM2324" s="407" t="s">
        <v>35865</v>
      </c>
    </row>
    <row r="2325" spans="2:39" ht="30" customHeight="1">
      <c r="B2325" s="130" t="s">
        <v>38293</v>
      </c>
      <c r="C2325" s="130" t="s">
        <v>13552</v>
      </c>
      <c r="D2325" s="130" t="s">
        <v>13490</v>
      </c>
      <c r="E2325" s="130" t="s">
        <v>13317</v>
      </c>
      <c r="F2325" s="130" t="s">
        <v>13317</v>
      </c>
      <c r="G2325" s="555">
        <v>19.08360022177472</v>
      </c>
      <c r="H2325" s="556">
        <v>104.9900669345282</v>
      </c>
      <c r="I2325" s="523">
        <v>2.52</v>
      </c>
      <c r="J2325" s="523">
        <v>0</v>
      </c>
      <c r="K2325" s="232">
        <v>2.52</v>
      </c>
      <c r="L2325" s="523">
        <v>0</v>
      </c>
      <c r="M2325" s="231">
        <v>2.52</v>
      </c>
      <c r="N2325" s="233">
        <v>0</v>
      </c>
      <c r="O2325" s="233">
        <v>0</v>
      </c>
      <c r="P2325" s="231">
        <v>0</v>
      </c>
      <c r="Q2325" s="231">
        <v>0</v>
      </c>
      <c r="R2325" s="233">
        <v>0</v>
      </c>
      <c r="S2325" s="231">
        <v>0</v>
      </c>
      <c r="T2325" s="231">
        <v>68.241599999999991</v>
      </c>
      <c r="U2325" s="140" t="s">
        <v>12718</v>
      </c>
      <c r="V2325" s="141" t="s">
        <v>35865</v>
      </c>
      <c r="W2325" s="5" t="s">
        <v>11581</v>
      </c>
      <c r="X2325" s="7" t="b">
        <v>1</v>
      </c>
      <c r="Y2325" s="7">
        <v>0</v>
      </c>
      <c r="Z2325" s="7" t="b">
        <v>0</v>
      </c>
      <c r="AA2325" s="7" t="b">
        <v>1</v>
      </c>
      <c r="AC2325" s="405" t="s">
        <v>38293</v>
      </c>
      <c r="AD2325" s="406" t="s">
        <v>13552</v>
      </c>
      <c r="AE2325" s="406" t="s">
        <v>13490</v>
      </c>
      <c r="AF2325" s="406" t="s">
        <v>13317</v>
      </c>
      <c r="AG2325" s="406" t="s">
        <v>13317</v>
      </c>
      <c r="AH2325" s="418">
        <v>19.08360022177472</v>
      </c>
      <c r="AI2325" s="419">
        <v>104.9900669345282</v>
      </c>
      <c r="AJ2325" s="428">
        <v>2.52</v>
      </c>
      <c r="AK2325" s="428">
        <v>0</v>
      </c>
      <c r="AL2325" s="429">
        <v>2.52</v>
      </c>
      <c r="AM2325" s="407" t="s">
        <v>35865</v>
      </c>
    </row>
    <row r="2326" spans="2:39" ht="30" customHeight="1">
      <c r="B2326" s="130" t="s">
        <v>38294</v>
      </c>
      <c r="C2326" s="130" t="s">
        <v>13552</v>
      </c>
      <c r="D2326" s="130" t="s">
        <v>13490</v>
      </c>
      <c r="E2326" s="130" t="s">
        <v>13317</v>
      </c>
      <c r="F2326" s="130" t="s">
        <v>13317</v>
      </c>
      <c r="G2326" s="555">
        <v>19.084409797852139</v>
      </c>
      <c r="H2326" s="556">
        <v>104.9927859938331</v>
      </c>
      <c r="I2326" s="523">
        <v>0.83</v>
      </c>
      <c r="J2326" s="523">
        <v>0</v>
      </c>
      <c r="K2326" s="232">
        <v>0.83</v>
      </c>
      <c r="L2326" s="523">
        <v>0</v>
      </c>
      <c r="M2326" s="231">
        <v>0.83</v>
      </c>
      <c r="N2326" s="233">
        <v>0</v>
      </c>
      <c r="O2326" s="233">
        <v>0</v>
      </c>
      <c r="P2326" s="231">
        <v>0</v>
      </c>
      <c r="Q2326" s="231">
        <v>0</v>
      </c>
      <c r="R2326" s="233">
        <v>0</v>
      </c>
      <c r="S2326" s="231">
        <v>0</v>
      </c>
      <c r="T2326" s="231">
        <v>22.476400000000002</v>
      </c>
      <c r="U2326" s="140" t="s">
        <v>12718</v>
      </c>
      <c r="V2326" s="141" t="s">
        <v>35608</v>
      </c>
      <c r="W2326" s="5" t="s">
        <v>11581</v>
      </c>
      <c r="X2326" s="7" t="b">
        <v>1</v>
      </c>
      <c r="Y2326" s="7">
        <v>0</v>
      </c>
      <c r="Z2326" s="7" t="b">
        <v>0</v>
      </c>
      <c r="AA2326" s="7" t="b">
        <v>1</v>
      </c>
      <c r="AC2326" s="405" t="s">
        <v>38294</v>
      </c>
      <c r="AD2326" s="406" t="s">
        <v>13552</v>
      </c>
      <c r="AE2326" s="406" t="s">
        <v>13490</v>
      </c>
      <c r="AF2326" s="406" t="s">
        <v>13317</v>
      </c>
      <c r="AG2326" s="406" t="s">
        <v>13317</v>
      </c>
      <c r="AH2326" s="418">
        <v>19.084409797852139</v>
      </c>
      <c r="AI2326" s="419">
        <v>104.9927859938331</v>
      </c>
      <c r="AJ2326" s="428">
        <v>0.83</v>
      </c>
      <c r="AK2326" s="428">
        <v>0</v>
      </c>
      <c r="AL2326" s="429">
        <v>0.83</v>
      </c>
      <c r="AM2326" s="407" t="s">
        <v>35608</v>
      </c>
    </row>
    <row r="2327" spans="2:39" ht="30" customHeight="1">
      <c r="B2327" s="130" t="s">
        <v>38295</v>
      </c>
      <c r="C2327" s="130" t="s">
        <v>13552</v>
      </c>
      <c r="D2327" s="130" t="s">
        <v>13490</v>
      </c>
      <c r="E2327" s="130" t="s">
        <v>13317</v>
      </c>
      <c r="F2327" s="130" t="s">
        <v>13317</v>
      </c>
      <c r="G2327" s="555">
        <v>19.0842035075529</v>
      </c>
      <c r="H2327" s="556">
        <v>104.99163581700449</v>
      </c>
      <c r="I2327" s="523">
        <v>3.66</v>
      </c>
      <c r="J2327" s="523">
        <v>0</v>
      </c>
      <c r="K2327" s="232">
        <v>3.66</v>
      </c>
      <c r="L2327" s="523">
        <v>0</v>
      </c>
      <c r="M2327" s="231">
        <v>3.66</v>
      </c>
      <c r="N2327" s="233">
        <v>0</v>
      </c>
      <c r="O2327" s="233">
        <v>0</v>
      </c>
      <c r="P2327" s="231">
        <v>0</v>
      </c>
      <c r="Q2327" s="231">
        <v>0</v>
      </c>
      <c r="R2327" s="233">
        <v>0</v>
      </c>
      <c r="S2327" s="231">
        <v>0</v>
      </c>
      <c r="T2327" s="231">
        <v>99.112799999999993</v>
      </c>
      <c r="U2327" s="140" t="s">
        <v>12718</v>
      </c>
      <c r="V2327" s="141" t="s">
        <v>35877</v>
      </c>
      <c r="W2327" s="5" t="s">
        <v>11581</v>
      </c>
      <c r="X2327" s="7" t="b">
        <v>1</v>
      </c>
      <c r="Y2327" s="7">
        <v>0</v>
      </c>
      <c r="Z2327" s="7" t="b">
        <v>0</v>
      </c>
      <c r="AA2327" s="7" t="b">
        <v>1</v>
      </c>
      <c r="AC2327" s="405" t="s">
        <v>38295</v>
      </c>
      <c r="AD2327" s="406" t="s">
        <v>13552</v>
      </c>
      <c r="AE2327" s="406" t="s">
        <v>13490</v>
      </c>
      <c r="AF2327" s="406" t="s">
        <v>13317</v>
      </c>
      <c r="AG2327" s="406" t="s">
        <v>13317</v>
      </c>
      <c r="AH2327" s="418">
        <v>19.0842035075529</v>
      </c>
      <c r="AI2327" s="419">
        <v>104.99163581700449</v>
      </c>
      <c r="AJ2327" s="428">
        <v>3.66</v>
      </c>
      <c r="AK2327" s="428">
        <v>0</v>
      </c>
      <c r="AL2327" s="429">
        <v>3.66</v>
      </c>
      <c r="AM2327" s="407" t="s">
        <v>35877</v>
      </c>
    </row>
    <row r="2328" spans="2:39" ht="30" customHeight="1">
      <c r="B2328" s="130" t="s">
        <v>38296</v>
      </c>
      <c r="C2328" s="130" t="s">
        <v>13552</v>
      </c>
      <c r="D2328" s="130" t="s">
        <v>13490</v>
      </c>
      <c r="E2328" s="130" t="s">
        <v>13317</v>
      </c>
      <c r="F2328" s="130" t="s">
        <v>13317</v>
      </c>
      <c r="G2328" s="555">
        <v>19.08575304694935</v>
      </c>
      <c r="H2328" s="556">
        <v>104.9950116995746</v>
      </c>
      <c r="I2328" s="523">
        <v>0.12</v>
      </c>
      <c r="J2328" s="523">
        <v>0</v>
      </c>
      <c r="K2328" s="232">
        <v>0.12</v>
      </c>
      <c r="L2328" s="523">
        <v>0</v>
      </c>
      <c r="M2328" s="231">
        <v>0.12</v>
      </c>
      <c r="N2328" s="233">
        <v>0</v>
      </c>
      <c r="O2328" s="233">
        <v>0</v>
      </c>
      <c r="P2328" s="231">
        <v>0</v>
      </c>
      <c r="Q2328" s="231">
        <v>0</v>
      </c>
      <c r="R2328" s="233">
        <v>0</v>
      </c>
      <c r="S2328" s="231">
        <v>0</v>
      </c>
      <c r="T2328" s="231">
        <v>3.2496</v>
      </c>
      <c r="U2328" s="140" t="s">
        <v>12718</v>
      </c>
      <c r="V2328" s="141" t="s">
        <v>35726</v>
      </c>
      <c r="W2328" s="5" t="s">
        <v>11581</v>
      </c>
      <c r="X2328" s="7" t="b">
        <v>1</v>
      </c>
      <c r="Y2328" s="7">
        <v>0</v>
      </c>
      <c r="Z2328" s="7" t="b">
        <v>0</v>
      </c>
      <c r="AA2328" s="7" t="b">
        <v>1</v>
      </c>
      <c r="AC2328" s="405" t="s">
        <v>38296</v>
      </c>
      <c r="AD2328" s="406" t="s">
        <v>13552</v>
      </c>
      <c r="AE2328" s="406" t="s">
        <v>13490</v>
      </c>
      <c r="AF2328" s="406" t="s">
        <v>13317</v>
      </c>
      <c r="AG2328" s="406" t="s">
        <v>13317</v>
      </c>
      <c r="AH2328" s="418">
        <v>19.08575304694935</v>
      </c>
      <c r="AI2328" s="419">
        <v>104.9950116995746</v>
      </c>
      <c r="AJ2328" s="428">
        <v>0.12</v>
      </c>
      <c r="AK2328" s="428">
        <v>0</v>
      </c>
      <c r="AL2328" s="429">
        <v>0.12</v>
      </c>
      <c r="AM2328" s="407" t="s">
        <v>35726</v>
      </c>
    </row>
    <row r="2329" spans="2:39" ht="30" customHeight="1">
      <c r="B2329" s="130" t="s">
        <v>38297</v>
      </c>
      <c r="C2329" s="130" t="s">
        <v>13552</v>
      </c>
      <c r="D2329" s="130" t="s">
        <v>13490</v>
      </c>
      <c r="E2329" s="130" t="s">
        <v>13317</v>
      </c>
      <c r="F2329" s="130" t="s">
        <v>13317</v>
      </c>
      <c r="G2329" s="555">
        <v>19.08443321328544</v>
      </c>
      <c r="H2329" s="556">
        <v>104.995570442375</v>
      </c>
      <c r="I2329" s="523">
        <v>0.7</v>
      </c>
      <c r="J2329" s="523">
        <v>0</v>
      </c>
      <c r="K2329" s="232">
        <v>0.7</v>
      </c>
      <c r="L2329" s="523">
        <v>0</v>
      </c>
      <c r="M2329" s="231">
        <v>0.7</v>
      </c>
      <c r="N2329" s="233">
        <v>0</v>
      </c>
      <c r="O2329" s="233">
        <v>0</v>
      </c>
      <c r="P2329" s="231">
        <v>0</v>
      </c>
      <c r="Q2329" s="231">
        <v>0</v>
      </c>
      <c r="R2329" s="233">
        <v>0</v>
      </c>
      <c r="S2329" s="231">
        <v>0</v>
      </c>
      <c r="T2329" s="231">
        <v>18.956</v>
      </c>
      <c r="U2329" s="140" t="s">
        <v>12718</v>
      </c>
      <c r="V2329" s="141" t="s">
        <v>35862</v>
      </c>
      <c r="W2329" s="5" t="s">
        <v>11581</v>
      </c>
      <c r="X2329" s="7" t="b">
        <v>1</v>
      </c>
      <c r="Y2329" s="7">
        <v>0</v>
      </c>
      <c r="Z2329" s="7" t="b">
        <v>0</v>
      </c>
      <c r="AA2329" s="7" t="b">
        <v>1</v>
      </c>
      <c r="AC2329" s="405" t="s">
        <v>38297</v>
      </c>
      <c r="AD2329" s="406" t="s">
        <v>13552</v>
      </c>
      <c r="AE2329" s="406" t="s">
        <v>13490</v>
      </c>
      <c r="AF2329" s="406" t="s">
        <v>13317</v>
      </c>
      <c r="AG2329" s="406" t="s">
        <v>13317</v>
      </c>
      <c r="AH2329" s="418">
        <v>19.08443321328544</v>
      </c>
      <c r="AI2329" s="419">
        <v>104.995570442375</v>
      </c>
      <c r="AJ2329" s="428">
        <v>0.7</v>
      </c>
      <c r="AK2329" s="428">
        <v>0</v>
      </c>
      <c r="AL2329" s="429">
        <v>0.7</v>
      </c>
      <c r="AM2329" s="407" t="s">
        <v>35862</v>
      </c>
    </row>
    <row r="2330" spans="2:39" ht="30" customHeight="1">
      <c r="B2330" s="130" t="s">
        <v>38298</v>
      </c>
      <c r="C2330" s="130" t="s">
        <v>13552</v>
      </c>
      <c r="D2330" s="130" t="s">
        <v>13490</v>
      </c>
      <c r="E2330" s="130" t="s">
        <v>13317</v>
      </c>
      <c r="F2330" s="130" t="s">
        <v>13317</v>
      </c>
      <c r="G2330" s="555">
        <v>19.086350229934819</v>
      </c>
      <c r="H2330" s="556">
        <v>104.99434735190469</v>
      </c>
      <c r="I2330" s="523">
        <v>2.31</v>
      </c>
      <c r="J2330" s="523">
        <v>0</v>
      </c>
      <c r="K2330" s="232">
        <v>2.31</v>
      </c>
      <c r="L2330" s="523">
        <v>0</v>
      </c>
      <c r="M2330" s="231">
        <v>2.31</v>
      </c>
      <c r="N2330" s="233">
        <v>0</v>
      </c>
      <c r="O2330" s="233">
        <v>0</v>
      </c>
      <c r="P2330" s="231">
        <v>0</v>
      </c>
      <c r="Q2330" s="231">
        <v>0</v>
      </c>
      <c r="R2330" s="233">
        <v>0</v>
      </c>
      <c r="S2330" s="231">
        <v>0</v>
      </c>
      <c r="T2330" s="231">
        <v>62.5548</v>
      </c>
      <c r="U2330" s="140" t="s">
        <v>12718</v>
      </c>
      <c r="V2330" s="141" t="s">
        <v>35726</v>
      </c>
      <c r="W2330" s="5" t="s">
        <v>11581</v>
      </c>
      <c r="X2330" s="7" t="b">
        <v>1</v>
      </c>
      <c r="Y2330" s="7">
        <v>0</v>
      </c>
      <c r="Z2330" s="7" t="b">
        <v>0</v>
      </c>
      <c r="AA2330" s="7" t="b">
        <v>1</v>
      </c>
      <c r="AC2330" s="405" t="s">
        <v>38298</v>
      </c>
      <c r="AD2330" s="406" t="s">
        <v>13552</v>
      </c>
      <c r="AE2330" s="406" t="s">
        <v>13490</v>
      </c>
      <c r="AF2330" s="406" t="s">
        <v>13317</v>
      </c>
      <c r="AG2330" s="406" t="s">
        <v>13317</v>
      </c>
      <c r="AH2330" s="418">
        <v>19.086350229934819</v>
      </c>
      <c r="AI2330" s="419">
        <v>104.99434735190469</v>
      </c>
      <c r="AJ2330" s="428">
        <v>2.31</v>
      </c>
      <c r="AK2330" s="428">
        <v>0</v>
      </c>
      <c r="AL2330" s="429">
        <v>2.31</v>
      </c>
      <c r="AM2330" s="407" t="s">
        <v>35726</v>
      </c>
    </row>
    <row r="2331" spans="2:39" ht="30" customHeight="1">
      <c r="B2331" s="130" t="s">
        <v>38299</v>
      </c>
      <c r="C2331" s="130" t="s">
        <v>13552</v>
      </c>
      <c r="D2331" s="130" t="s">
        <v>13490</v>
      </c>
      <c r="E2331" s="130" t="s">
        <v>13317</v>
      </c>
      <c r="F2331" s="130" t="s">
        <v>13317</v>
      </c>
      <c r="G2331" s="555">
        <v>19.08391960434265</v>
      </c>
      <c r="H2331" s="556">
        <v>104.99453384831349</v>
      </c>
      <c r="I2331" s="523">
        <v>1.58</v>
      </c>
      <c r="J2331" s="523">
        <v>0</v>
      </c>
      <c r="K2331" s="232">
        <v>1.58</v>
      </c>
      <c r="L2331" s="523">
        <v>0</v>
      </c>
      <c r="M2331" s="231">
        <v>1.58</v>
      </c>
      <c r="N2331" s="233">
        <v>0</v>
      </c>
      <c r="O2331" s="233">
        <v>0</v>
      </c>
      <c r="P2331" s="231">
        <v>0</v>
      </c>
      <c r="Q2331" s="231">
        <v>0</v>
      </c>
      <c r="R2331" s="233">
        <v>0</v>
      </c>
      <c r="S2331" s="231">
        <v>0</v>
      </c>
      <c r="T2331" s="231">
        <v>42.7864</v>
      </c>
      <c r="U2331" s="140" t="s">
        <v>12718</v>
      </c>
      <c r="V2331" s="141" t="s">
        <v>35928</v>
      </c>
      <c r="W2331" s="5" t="s">
        <v>11581</v>
      </c>
      <c r="X2331" s="7" t="b">
        <v>1</v>
      </c>
      <c r="Y2331" s="7">
        <v>0</v>
      </c>
      <c r="Z2331" s="7" t="b">
        <v>0</v>
      </c>
      <c r="AA2331" s="7" t="b">
        <v>1</v>
      </c>
      <c r="AC2331" s="405" t="s">
        <v>38299</v>
      </c>
      <c r="AD2331" s="406" t="s">
        <v>13552</v>
      </c>
      <c r="AE2331" s="406" t="s">
        <v>13490</v>
      </c>
      <c r="AF2331" s="406" t="s">
        <v>13317</v>
      </c>
      <c r="AG2331" s="406" t="s">
        <v>13317</v>
      </c>
      <c r="AH2331" s="418">
        <v>19.08391960434265</v>
      </c>
      <c r="AI2331" s="419">
        <v>104.99453384831349</v>
      </c>
      <c r="AJ2331" s="428">
        <v>1.58</v>
      </c>
      <c r="AK2331" s="428">
        <v>0</v>
      </c>
      <c r="AL2331" s="429">
        <v>1.58</v>
      </c>
      <c r="AM2331" s="407" t="s">
        <v>35928</v>
      </c>
    </row>
    <row r="2332" spans="2:39" ht="30" customHeight="1">
      <c r="B2332" s="130" t="s">
        <v>38300</v>
      </c>
      <c r="C2332" s="130" t="s">
        <v>13552</v>
      </c>
      <c r="D2332" s="130" t="s">
        <v>13490</v>
      </c>
      <c r="E2332" s="130" t="s">
        <v>13317</v>
      </c>
      <c r="F2332" s="130" t="s">
        <v>13317</v>
      </c>
      <c r="G2332" s="555">
        <v>19.083404618058701</v>
      </c>
      <c r="H2332" s="556">
        <v>104.9945330923759</v>
      </c>
      <c r="I2332" s="523">
        <v>0.33</v>
      </c>
      <c r="J2332" s="523">
        <v>0</v>
      </c>
      <c r="K2332" s="232">
        <v>0.33</v>
      </c>
      <c r="L2332" s="523">
        <v>0</v>
      </c>
      <c r="M2332" s="231">
        <v>0.33</v>
      </c>
      <c r="N2332" s="233">
        <v>0</v>
      </c>
      <c r="O2332" s="233">
        <v>0</v>
      </c>
      <c r="P2332" s="231">
        <v>0</v>
      </c>
      <c r="Q2332" s="231">
        <v>0</v>
      </c>
      <c r="R2332" s="233">
        <v>0</v>
      </c>
      <c r="S2332" s="231">
        <v>0</v>
      </c>
      <c r="T2332" s="231">
        <v>8.936399999999999</v>
      </c>
      <c r="U2332" s="140" t="s">
        <v>12718</v>
      </c>
      <c r="V2332" s="141" t="s">
        <v>35928</v>
      </c>
      <c r="W2332" s="5" t="s">
        <v>11581</v>
      </c>
      <c r="X2332" s="7" t="b">
        <v>1</v>
      </c>
      <c r="Y2332" s="7">
        <v>0</v>
      </c>
      <c r="Z2332" s="7" t="b">
        <v>0</v>
      </c>
      <c r="AA2332" s="7" t="b">
        <v>1</v>
      </c>
      <c r="AC2332" s="405" t="s">
        <v>38300</v>
      </c>
      <c r="AD2332" s="406" t="s">
        <v>13552</v>
      </c>
      <c r="AE2332" s="406" t="s">
        <v>13490</v>
      </c>
      <c r="AF2332" s="406" t="s">
        <v>13317</v>
      </c>
      <c r="AG2332" s="406" t="s">
        <v>13317</v>
      </c>
      <c r="AH2332" s="418">
        <v>19.083404618058701</v>
      </c>
      <c r="AI2332" s="419">
        <v>104.9945330923759</v>
      </c>
      <c r="AJ2332" s="428">
        <v>0.33</v>
      </c>
      <c r="AK2332" s="428">
        <v>0</v>
      </c>
      <c r="AL2332" s="429">
        <v>0.33</v>
      </c>
      <c r="AM2332" s="407" t="s">
        <v>35928</v>
      </c>
    </row>
    <row r="2333" spans="2:39" ht="30" customHeight="1">
      <c r="B2333" s="130" t="s">
        <v>38301</v>
      </c>
      <c r="C2333" s="130" t="s">
        <v>13552</v>
      </c>
      <c r="D2333" s="130" t="s">
        <v>13490</v>
      </c>
      <c r="E2333" s="130" t="s">
        <v>13317</v>
      </c>
      <c r="F2333" s="130" t="s">
        <v>13317</v>
      </c>
      <c r="G2333" s="555">
        <v>19.077495215601591</v>
      </c>
      <c r="H2333" s="556">
        <v>104.95823347621329</v>
      </c>
      <c r="I2333" s="523">
        <v>0.82</v>
      </c>
      <c r="J2333" s="523">
        <v>0</v>
      </c>
      <c r="K2333" s="232">
        <v>0.82</v>
      </c>
      <c r="L2333" s="523">
        <v>0</v>
      </c>
      <c r="M2333" s="231">
        <v>0.82</v>
      </c>
      <c r="N2333" s="233">
        <v>0</v>
      </c>
      <c r="O2333" s="233">
        <v>0</v>
      </c>
      <c r="P2333" s="231">
        <v>0</v>
      </c>
      <c r="Q2333" s="231">
        <v>0</v>
      </c>
      <c r="R2333" s="233">
        <v>0</v>
      </c>
      <c r="S2333" s="231">
        <v>0</v>
      </c>
      <c r="T2333" s="231">
        <v>22.2056</v>
      </c>
      <c r="U2333" s="140" t="s">
        <v>12718</v>
      </c>
      <c r="V2333" s="141" t="s">
        <v>35941</v>
      </c>
      <c r="W2333" s="5" t="s">
        <v>11581</v>
      </c>
      <c r="X2333" s="7" t="b">
        <v>1</v>
      </c>
      <c r="Y2333" s="7">
        <v>0</v>
      </c>
      <c r="Z2333" s="7" t="b">
        <v>0</v>
      </c>
      <c r="AA2333" s="7" t="b">
        <v>1</v>
      </c>
      <c r="AC2333" s="405" t="s">
        <v>38301</v>
      </c>
      <c r="AD2333" s="406" t="s">
        <v>13552</v>
      </c>
      <c r="AE2333" s="406" t="s">
        <v>13490</v>
      </c>
      <c r="AF2333" s="406" t="s">
        <v>13317</v>
      </c>
      <c r="AG2333" s="406" t="s">
        <v>13317</v>
      </c>
      <c r="AH2333" s="418">
        <v>19.077495215601591</v>
      </c>
      <c r="AI2333" s="419">
        <v>104.95823347621329</v>
      </c>
      <c r="AJ2333" s="428">
        <v>0.82</v>
      </c>
      <c r="AK2333" s="428">
        <v>0</v>
      </c>
      <c r="AL2333" s="429">
        <v>0.82</v>
      </c>
      <c r="AM2333" s="407" t="s">
        <v>35941</v>
      </c>
    </row>
    <row r="2334" spans="2:39" ht="30" customHeight="1">
      <c r="B2334" s="130" t="s">
        <v>38302</v>
      </c>
      <c r="C2334" s="130" t="s">
        <v>13552</v>
      </c>
      <c r="D2334" s="130" t="s">
        <v>13490</v>
      </c>
      <c r="E2334" s="130" t="s">
        <v>13317</v>
      </c>
      <c r="F2334" s="130" t="s">
        <v>13317</v>
      </c>
      <c r="G2334" s="555">
        <v>19.093581243270371</v>
      </c>
      <c r="H2334" s="556">
        <v>104.95471822431401</v>
      </c>
      <c r="I2334" s="523">
        <v>3.44</v>
      </c>
      <c r="J2334" s="523">
        <v>0</v>
      </c>
      <c r="K2334" s="232">
        <v>3.44</v>
      </c>
      <c r="L2334" s="523">
        <v>0</v>
      </c>
      <c r="M2334" s="231">
        <v>3.44</v>
      </c>
      <c r="N2334" s="233">
        <v>0</v>
      </c>
      <c r="O2334" s="233">
        <v>0</v>
      </c>
      <c r="P2334" s="231">
        <v>0</v>
      </c>
      <c r="Q2334" s="231">
        <v>0</v>
      </c>
      <c r="R2334" s="233">
        <v>0</v>
      </c>
      <c r="S2334" s="231">
        <v>0</v>
      </c>
      <c r="T2334" s="231">
        <v>93.155199999999994</v>
      </c>
      <c r="U2334" s="140" t="s">
        <v>12718</v>
      </c>
      <c r="V2334" s="141" t="s">
        <v>35919</v>
      </c>
      <c r="W2334" s="5" t="s">
        <v>11581</v>
      </c>
      <c r="X2334" s="7" t="b">
        <v>1</v>
      </c>
      <c r="Y2334" s="7">
        <v>0</v>
      </c>
      <c r="Z2334" s="7" t="b">
        <v>0</v>
      </c>
      <c r="AA2334" s="7" t="b">
        <v>1</v>
      </c>
      <c r="AC2334" s="405" t="s">
        <v>38302</v>
      </c>
      <c r="AD2334" s="406" t="s">
        <v>13552</v>
      </c>
      <c r="AE2334" s="406" t="s">
        <v>13490</v>
      </c>
      <c r="AF2334" s="406" t="s">
        <v>13317</v>
      </c>
      <c r="AG2334" s="406" t="s">
        <v>13317</v>
      </c>
      <c r="AH2334" s="418">
        <v>19.093581243270371</v>
      </c>
      <c r="AI2334" s="419">
        <v>104.95471822431401</v>
      </c>
      <c r="AJ2334" s="428">
        <v>3.44</v>
      </c>
      <c r="AK2334" s="428">
        <v>0</v>
      </c>
      <c r="AL2334" s="429">
        <v>3.44</v>
      </c>
      <c r="AM2334" s="407" t="s">
        <v>35919</v>
      </c>
    </row>
    <row r="2335" spans="2:39" ht="30" customHeight="1">
      <c r="B2335" s="130" t="s">
        <v>38303</v>
      </c>
      <c r="C2335" s="130" t="s">
        <v>13552</v>
      </c>
      <c r="D2335" s="130" t="s">
        <v>13490</v>
      </c>
      <c r="E2335" s="130" t="s">
        <v>13317</v>
      </c>
      <c r="F2335" s="130" t="s">
        <v>13317</v>
      </c>
      <c r="G2335" s="555">
        <v>19.09303842166527</v>
      </c>
      <c r="H2335" s="556">
        <v>104.95537330749259</v>
      </c>
      <c r="I2335" s="523">
        <v>2.13</v>
      </c>
      <c r="J2335" s="523">
        <v>0</v>
      </c>
      <c r="K2335" s="232">
        <v>2.13</v>
      </c>
      <c r="L2335" s="523">
        <v>0</v>
      </c>
      <c r="M2335" s="231">
        <v>2.13</v>
      </c>
      <c r="N2335" s="233">
        <v>0</v>
      </c>
      <c r="O2335" s="233">
        <v>0</v>
      </c>
      <c r="P2335" s="231">
        <v>0</v>
      </c>
      <c r="Q2335" s="231">
        <v>0</v>
      </c>
      <c r="R2335" s="233">
        <v>0</v>
      </c>
      <c r="S2335" s="231">
        <v>0</v>
      </c>
      <c r="T2335" s="231">
        <v>57.680399999999992</v>
      </c>
      <c r="U2335" s="140" t="s">
        <v>12718</v>
      </c>
      <c r="V2335" s="141" t="s">
        <v>35919</v>
      </c>
      <c r="W2335" s="5" t="s">
        <v>11581</v>
      </c>
      <c r="X2335" s="7" t="b">
        <v>1</v>
      </c>
      <c r="Y2335" s="7">
        <v>0</v>
      </c>
      <c r="Z2335" s="7" t="b">
        <v>0</v>
      </c>
      <c r="AA2335" s="7" t="b">
        <v>1</v>
      </c>
      <c r="AC2335" s="405" t="s">
        <v>38303</v>
      </c>
      <c r="AD2335" s="406" t="s">
        <v>13552</v>
      </c>
      <c r="AE2335" s="406" t="s">
        <v>13490</v>
      </c>
      <c r="AF2335" s="406" t="s">
        <v>13317</v>
      </c>
      <c r="AG2335" s="406" t="s">
        <v>13317</v>
      </c>
      <c r="AH2335" s="418">
        <v>19.09303842166527</v>
      </c>
      <c r="AI2335" s="419">
        <v>104.95537330749259</v>
      </c>
      <c r="AJ2335" s="428">
        <v>2.13</v>
      </c>
      <c r="AK2335" s="428">
        <v>0</v>
      </c>
      <c r="AL2335" s="429">
        <v>2.13</v>
      </c>
      <c r="AM2335" s="407" t="s">
        <v>35919</v>
      </c>
    </row>
    <row r="2336" spans="2:39" ht="30" customHeight="1">
      <c r="B2336" s="130" t="s">
        <v>38304</v>
      </c>
      <c r="C2336" s="130" t="s">
        <v>13552</v>
      </c>
      <c r="D2336" s="130" t="s">
        <v>13490</v>
      </c>
      <c r="E2336" s="130" t="s">
        <v>13317</v>
      </c>
      <c r="F2336" s="130" t="s">
        <v>13317</v>
      </c>
      <c r="G2336" s="555">
        <v>19.062973833653921</v>
      </c>
      <c r="H2336" s="556">
        <v>104.98988519936179</v>
      </c>
      <c r="I2336" s="523">
        <v>0.59</v>
      </c>
      <c r="J2336" s="523">
        <v>0</v>
      </c>
      <c r="K2336" s="232">
        <v>0.59</v>
      </c>
      <c r="L2336" s="523">
        <v>0</v>
      </c>
      <c r="M2336" s="231">
        <v>0.59</v>
      </c>
      <c r="N2336" s="233">
        <v>0</v>
      </c>
      <c r="O2336" s="233">
        <v>0</v>
      </c>
      <c r="P2336" s="231">
        <v>0</v>
      </c>
      <c r="Q2336" s="231">
        <v>0</v>
      </c>
      <c r="R2336" s="233">
        <v>0</v>
      </c>
      <c r="S2336" s="231">
        <v>0</v>
      </c>
      <c r="T2336" s="231">
        <v>15.9772</v>
      </c>
      <c r="U2336" s="140" t="s">
        <v>12718</v>
      </c>
      <c r="V2336" s="141" t="s">
        <v>35668</v>
      </c>
      <c r="W2336" s="5" t="s">
        <v>11581</v>
      </c>
      <c r="X2336" s="7" t="b">
        <v>1</v>
      </c>
      <c r="Y2336" s="7">
        <v>0</v>
      </c>
      <c r="Z2336" s="7" t="b">
        <v>0</v>
      </c>
      <c r="AA2336" s="7" t="b">
        <v>1</v>
      </c>
      <c r="AC2336" s="405" t="s">
        <v>38304</v>
      </c>
      <c r="AD2336" s="406" t="s">
        <v>13552</v>
      </c>
      <c r="AE2336" s="406" t="s">
        <v>13490</v>
      </c>
      <c r="AF2336" s="406" t="s">
        <v>13317</v>
      </c>
      <c r="AG2336" s="406" t="s">
        <v>13317</v>
      </c>
      <c r="AH2336" s="418">
        <v>19.062973833653921</v>
      </c>
      <c r="AI2336" s="419">
        <v>104.98988519936179</v>
      </c>
      <c r="AJ2336" s="428">
        <v>0.59</v>
      </c>
      <c r="AK2336" s="428">
        <v>0</v>
      </c>
      <c r="AL2336" s="429">
        <v>0.59</v>
      </c>
      <c r="AM2336" s="407" t="s">
        <v>35668</v>
      </c>
    </row>
    <row r="2337" spans="2:39" ht="30" customHeight="1">
      <c r="B2337" s="130" t="s">
        <v>38305</v>
      </c>
      <c r="C2337" s="130" t="s">
        <v>13552</v>
      </c>
      <c r="D2337" s="130" t="s">
        <v>13490</v>
      </c>
      <c r="E2337" s="130" t="s">
        <v>13317</v>
      </c>
      <c r="F2337" s="130" t="s">
        <v>13317</v>
      </c>
      <c r="G2337" s="555">
        <v>19.07040937151184</v>
      </c>
      <c r="H2337" s="556">
        <v>104.99686109811989</v>
      </c>
      <c r="I2337" s="523">
        <v>0.26</v>
      </c>
      <c r="J2337" s="523">
        <v>0</v>
      </c>
      <c r="K2337" s="232">
        <v>0.26</v>
      </c>
      <c r="L2337" s="523">
        <v>0</v>
      </c>
      <c r="M2337" s="231">
        <v>0.26</v>
      </c>
      <c r="N2337" s="233">
        <v>0</v>
      </c>
      <c r="O2337" s="233">
        <v>0</v>
      </c>
      <c r="P2337" s="231">
        <v>0</v>
      </c>
      <c r="Q2337" s="231">
        <v>0</v>
      </c>
      <c r="R2337" s="233">
        <v>0</v>
      </c>
      <c r="S2337" s="231">
        <v>0</v>
      </c>
      <c r="T2337" s="231">
        <v>7.0407999999999999</v>
      </c>
      <c r="U2337" s="140" t="s">
        <v>12718</v>
      </c>
      <c r="V2337" s="141" t="s">
        <v>35785</v>
      </c>
      <c r="W2337" s="5" t="s">
        <v>11581</v>
      </c>
      <c r="X2337" s="7" t="b">
        <v>1</v>
      </c>
      <c r="Y2337" s="7">
        <v>0</v>
      </c>
      <c r="Z2337" s="7" t="b">
        <v>0</v>
      </c>
      <c r="AA2337" s="7" t="b">
        <v>1</v>
      </c>
      <c r="AC2337" s="405" t="s">
        <v>38305</v>
      </c>
      <c r="AD2337" s="406" t="s">
        <v>13552</v>
      </c>
      <c r="AE2337" s="406" t="s">
        <v>13490</v>
      </c>
      <c r="AF2337" s="406" t="s">
        <v>13317</v>
      </c>
      <c r="AG2337" s="406" t="s">
        <v>13317</v>
      </c>
      <c r="AH2337" s="418">
        <v>19.07040937151184</v>
      </c>
      <c r="AI2337" s="419">
        <v>104.99686109811989</v>
      </c>
      <c r="AJ2337" s="428">
        <v>0.26</v>
      </c>
      <c r="AK2337" s="428">
        <v>0</v>
      </c>
      <c r="AL2337" s="429">
        <v>0.26</v>
      </c>
      <c r="AM2337" s="407" t="s">
        <v>35785</v>
      </c>
    </row>
    <row r="2338" spans="2:39" ht="30" customHeight="1">
      <c r="B2338" s="130" t="s">
        <v>38306</v>
      </c>
      <c r="C2338" s="130" t="s">
        <v>13552</v>
      </c>
      <c r="D2338" s="130" t="s">
        <v>13490</v>
      </c>
      <c r="E2338" s="130" t="s">
        <v>13317</v>
      </c>
      <c r="F2338" s="130" t="s">
        <v>13317</v>
      </c>
      <c r="G2338" s="555">
        <v>19.069622944251279</v>
      </c>
      <c r="H2338" s="556">
        <v>104.99715450417349</v>
      </c>
      <c r="I2338" s="523">
        <v>0.15</v>
      </c>
      <c r="J2338" s="523">
        <v>0</v>
      </c>
      <c r="K2338" s="232">
        <v>0.15</v>
      </c>
      <c r="L2338" s="523">
        <v>0</v>
      </c>
      <c r="M2338" s="231">
        <v>0.15</v>
      </c>
      <c r="N2338" s="233">
        <v>0</v>
      </c>
      <c r="O2338" s="233">
        <v>0</v>
      </c>
      <c r="P2338" s="231">
        <v>0</v>
      </c>
      <c r="Q2338" s="231">
        <v>0</v>
      </c>
      <c r="R2338" s="233">
        <v>0</v>
      </c>
      <c r="S2338" s="231">
        <v>0</v>
      </c>
      <c r="T2338" s="231">
        <v>4.0619999999999994</v>
      </c>
      <c r="U2338" s="140" t="s">
        <v>12718</v>
      </c>
      <c r="V2338" s="141" t="s">
        <v>35785</v>
      </c>
      <c r="W2338" s="5" t="s">
        <v>11581</v>
      </c>
      <c r="X2338" s="7" t="b">
        <v>1</v>
      </c>
      <c r="Y2338" s="7">
        <v>0</v>
      </c>
      <c r="Z2338" s="7" t="b">
        <v>0</v>
      </c>
      <c r="AA2338" s="7" t="b">
        <v>1</v>
      </c>
      <c r="AC2338" s="405" t="s">
        <v>38306</v>
      </c>
      <c r="AD2338" s="406" t="s">
        <v>13552</v>
      </c>
      <c r="AE2338" s="406" t="s">
        <v>13490</v>
      </c>
      <c r="AF2338" s="406" t="s">
        <v>13317</v>
      </c>
      <c r="AG2338" s="406" t="s">
        <v>13317</v>
      </c>
      <c r="AH2338" s="418">
        <v>19.069622944251279</v>
      </c>
      <c r="AI2338" s="419">
        <v>104.99715450417349</v>
      </c>
      <c r="AJ2338" s="428">
        <v>0.15</v>
      </c>
      <c r="AK2338" s="428">
        <v>0</v>
      </c>
      <c r="AL2338" s="429">
        <v>0.15</v>
      </c>
      <c r="AM2338" s="407" t="s">
        <v>35785</v>
      </c>
    </row>
    <row r="2339" spans="2:39" ht="30" customHeight="1">
      <c r="B2339" s="130" t="s">
        <v>38307</v>
      </c>
      <c r="C2339" s="130" t="s">
        <v>13552</v>
      </c>
      <c r="D2339" s="130" t="s">
        <v>13490</v>
      </c>
      <c r="E2339" s="130" t="s">
        <v>13317</v>
      </c>
      <c r="F2339" s="130" t="s">
        <v>13317</v>
      </c>
      <c r="G2339" s="555">
        <v>19.072777431511529</v>
      </c>
      <c r="H2339" s="556">
        <v>104.9961709256538</v>
      </c>
      <c r="I2339" s="523">
        <v>0.12</v>
      </c>
      <c r="J2339" s="523">
        <v>0</v>
      </c>
      <c r="K2339" s="232">
        <v>0.12</v>
      </c>
      <c r="L2339" s="523">
        <v>0</v>
      </c>
      <c r="M2339" s="231">
        <v>0.12</v>
      </c>
      <c r="N2339" s="233">
        <v>0</v>
      </c>
      <c r="O2339" s="233">
        <v>0</v>
      </c>
      <c r="P2339" s="231">
        <v>0</v>
      </c>
      <c r="Q2339" s="231">
        <v>0</v>
      </c>
      <c r="R2339" s="233">
        <v>0</v>
      </c>
      <c r="S2339" s="231">
        <v>0</v>
      </c>
      <c r="T2339" s="231">
        <v>3.2496</v>
      </c>
      <c r="U2339" s="140" t="s">
        <v>12718</v>
      </c>
      <c r="V2339" s="141" t="s">
        <v>35617</v>
      </c>
      <c r="W2339" s="5" t="s">
        <v>11581</v>
      </c>
      <c r="X2339" s="7" t="b">
        <v>1</v>
      </c>
      <c r="Y2339" s="7">
        <v>0</v>
      </c>
      <c r="Z2339" s="7" t="b">
        <v>0</v>
      </c>
      <c r="AA2339" s="7" t="b">
        <v>1</v>
      </c>
      <c r="AC2339" s="405" t="s">
        <v>38307</v>
      </c>
      <c r="AD2339" s="406" t="s">
        <v>13552</v>
      </c>
      <c r="AE2339" s="406" t="s">
        <v>13490</v>
      </c>
      <c r="AF2339" s="406" t="s">
        <v>13317</v>
      </c>
      <c r="AG2339" s="406" t="s">
        <v>13317</v>
      </c>
      <c r="AH2339" s="418">
        <v>19.072777431511529</v>
      </c>
      <c r="AI2339" s="419">
        <v>104.9961709256538</v>
      </c>
      <c r="AJ2339" s="428">
        <v>0.12</v>
      </c>
      <c r="AK2339" s="428">
        <v>0</v>
      </c>
      <c r="AL2339" s="429">
        <v>0.12</v>
      </c>
      <c r="AM2339" s="407" t="s">
        <v>35617</v>
      </c>
    </row>
    <row r="2340" spans="2:39" ht="30" customHeight="1">
      <c r="B2340" s="130" t="s">
        <v>38308</v>
      </c>
      <c r="C2340" s="130" t="s">
        <v>13552</v>
      </c>
      <c r="D2340" s="130" t="s">
        <v>13490</v>
      </c>
      <c r="E2340" s="130" t="s">
        <v>13317</v>
      </c>
      <c r="F2340" s="130" t="s">
        <v>13317</v>
      </c>
      <c r="G2340" s="555">
        <v>19.071475624647071</v>
      </c>
      <c r="H2340" s="556">
        <v>104.9967581508305</v>
      </c>
      <c r="I2340" s="523">
        <v>0.31</v>
      </c>
      <c r="J2340" s="523">
        <v>0</v>
      </c>
      <c r="K2340" s="232">
        <v>0.31</v>
      </c>
      <c r="L2340" s="523">
        <v>0</v>
      </c>
      <c r="M2340" s="231">
        <v>0.31</v>
      </c>
      <c r="N2340" s="233">
        <v>0</v>
      </c>
      <c r="O2340" s="233">
        <v>0</v>
      </c>
      <c r="P2340" s="231">
        <v>0</v>
      </c>
      <c r="Q2340" s="231">
        <v>0</v>
      </c>
      <c r="R2340" s="233">
        <v>0</v>
      </c>
      <c r="S2340" s="231">
        <v>0</v>
      </c>
      <c r="T2340" s="231">
        <v>8.3948</v>
      </c>
      <c r="U2340" s="140" t="s">
        <v>12718</v>
      </c>
      <c r="V2340" s="141" t="s">
        <v>35626</v>
      </c>
      <c r="W2340" s="5" t="s">
        <v>11581</v>
      </c>
      <c r="X2340" s="7" t="b">
        <v>1</v>
      </c>
      <c r="Y2340" s="7">
        <v>0</v>
      </c>
      <c r="Z2340" s="7" t="b">
        <v>0</v>
      </c>
      <c r="AA2340" s="7" t="b">
        <v>1</v>
      </c>
      <c r="AC2340" s="405" t="s">
        <v>38308</v>
      </c>
      <c r="AD2340" s="406" t="s">
        <v>13552</v>
      </c>
      <c r="AE2340" s="406" t="s">
        <v>13490</v>
      </c>
      <c r="AF2340" s="406" t="s">
        <v>13317</v>
      </c>
      <c r="AG2340" s="406" t="s">
        <v>13317</v>
      </c>
      <c r="AH2340" s="418">
        <v>19.071475624647071</v>
      </c>
      <c r="AI2340" s="419">
        <v>104.9967581508305</v>
      </c>
      <c r="AJ2340" s="428">
        <v>0.31</v>
      </c>
      <c r="AK2340" s="428">
        <v>0</v>
      </c>
      <c r="AL2340" s="429">
        <v>0.31</v>
      </c>
      <c r="AM2340" s="407" t="s">
        <v>35626</v>
      </c>
    </row>
    <row r="2341" spans="2:39" ht="30" customHeight="1">
      <c r="B2341" s="130" t="s">
        <v>38309</v>
      </c>
      <c r="C2341" s="130" t="s">
        <v>13552</v>
      </c>
      <c r="D2341" s="130" t="s">
        <v>13490</v>
      </c>
      <c r="E2341" s="130" t="s">
        <v>13317</v>
      </c>
      <c r="F2341" s="130" t="s">
        <v>13317</v>
      </c>
      <c r="G2341" s="555">
        <v>19.07434889117668</v>
      </c>
      <c r="H2341" s="556">
        <v>105.0032906509347</v>
      </c>
      <c r="I2341" s="523">
        <v>0.35</v>
      </c>
      <c r="J2341" s="523">
        <v>0</v>
      </c>
      <c r="K2341" s="232">
        <v>0.35</v>
      </c>
      <c r="L2341" s="523">
        <v>0</v>
      </c>
      <c r="M2341" s="231">
        <v>0.35</v>
      </c>
      <c r="N2341" s="233">
        <v>0</v>
      </c>
      <c r="O2341" s="233">
        <v>0</v>
      </c>
      <c r="P2341" s="231">
        <v>0</v>
      </c>
      <c r="Q2341" s="231">
        <v>0</v>
      </c>
      <c r="R2341" s="233">
        <v>0</v>
      </c>
      <c r="S2341" s="231">
        <v>0</v>
      </c>
      <c r="T2341" s="231">
        <v>9.477999999999998</v>
      </c>
      <c r="U2341" s="140" t="s">
        <v>12718</v>
      </c>
      <c r="V2341" s="141" t="s">
        <v>35627</v>
      </c>
      <c r="W2341" s="5" t="s">
        <v>11581</v>
      </c>
      <c r="X2341" s="7" t="b">
        <v>1</v>
      </c>
      <c r="Y2341" s="7">
        <v>0</v>
      </c>
      <c r="Z2341" s="7" t="b">
        <v>0</v>
      </c>
      <c r="AA2341" s="7" t="b">
        <v>1</v>
      </c>
      <c r="AC2341" s="405" t="s">
        <v>38309</v>
      </c>
      <c r="AD2341" s="406" t="s">
        <v>13552</v>
      </c>
      <c r="AE2341" s="406" t="s">
        <v>13490</v>
      </c>
      <c r="AF2341" s="406" t="s">
        <v>13317</v>
      </c>
      <c r="AG2341" s="406" t="s">
        <v>13317</v>
      </c>
      <c r="AH2341" s="418">
        <v>19.07434889117668</v>
      </c>
      <c r="AI2341" s="419">
        <v>105.0032906509347</v>
      </c>
      <c r="AJ2341" s="428">
        <v>0.35</v>
      </c>
      <c r="AK2341" s="428">
        <v>0</v>
      </c>
      <c r="AL2341" s="429">
        <v>0.35</v>
      </c>
      <c r="AM2341" s="407" t="s">
        <v>35627</v>
      </c>
    </row>
    <row r="2342" spans="2:39" ht="30" customHeight="1">
      <c r="B2342" s="130" t="s">
        <v>38310</v>
      </c>
      <c r="C2342" s="130" t="s">
        <v>13552</v>
      </c>
      <c r="D2342" s="130" t="s">
        <v>13490</v>
      </c>
      <c r="E2342" s="130" t="s">
        <v>13317</v>
      </c>
      <c r="F2342" s="130" t="s">
        <v>13317</v>
      </c>
      <c r="G2342" s="555">
        <v>19.071196356840069</v>
      </c>
      <c r="H2342" s="556">
        <v>104.9961495861111</v>
      </c>
      <c r="I2342" s="523">
        <v>0.41</v>
      </c>
      <c r="J2342" s="523">
        <v>0</v>
      </c>
      <c r="K2342" s="232">
        <v>0.41</v>
      </c>
      <c r="L2342" s="523">
        <v>0</v>
      </c>
      <c r="M2342" s="231">
        <v>0.41</v>
      </c>
      <c r="N2342" s="233">
        <v>0</v>
      </c>
      <c r="O2342" s="233">
        <v>0</v>
      </c>
      <c r="P2342" s="231">
        <v>0</v>
      </c>
      <c r="Q2342" s="231">
        <v>0</v>
      </c>
      <c r="R2342" s="233">
        <v>0</v>
      </c>
      <c r="S2342" s="231">
        <v>0</v>
      </c>
      <c r="T2342" s="231">
        <v>11.1028</v>
      </c>
      <c r="U2342" s="140" t="s">
        <v>12718</v>
      </c>
      <c r="V2342" s="141" t="s">
        <v>35628</v>
      </c>
      <c r="W2342" s="5" t="s">
        <v>11581</v>
      </c>
      <c r="X2342" s="7" t="b">
        <v>1</v>
      </c>
      <c r="Y2342" s="7">
        <v>0</v>
      </c>
      <c r="Z2342" s="7" t="b">
        <v>0</v>
      </c>
      <c r="AA2342" s="7" t="b">
        <v>1</v>
      </c>
      <c r="AC2342" s="405" t="s">
        <v>38310</v>
      </c>
      <c r="AD2342" s="406" t="s">
        <v>13552</v>
      </c>
      <c r="AE2342" s="406" t="s">
        <v>13490</v>
      </c>
      <c r="AF2342" s="406" t="s">
        <v>13317</v>
      </c>
      <c r="AG2342" s="406" t="s">
        <v>13317</v>
      </c>
      <c r="AH2342" s="418">
        <v>19.071196356840069</v>
      </c>
      <c r="AI2342" s="419">
        <v>104.9961495861111</v>
      </c>
      <c r="AJ2342" s="428">
        <v>0.41</v>
      </c>
      <c r="AK2342" s="428">
        <v>0</v>
      </c>
      <c r="AL2342" s="429">
        <v>0.41</v>
      </c>
      <c r="AM2342" s="407" t="s">
        <v>35628</v>
      </c>
    </row>
    <row r="2343" spans="2:39" ht="30" customHeight="1">
      <c r="B2343" s="130" t="s">
        <v>38311</v>
      </c>
      <c r="C2343" s="130" t="s">
        <v>13552</v>
      </c>
      <c r="D2343" s="130" t="s">
        <v>13490</v>
      </c>
      <c r="E2343" s="130" t="s">
        <v>13317</v>
      </c>
      <c r="F2343" s="130" t="s">
        <v>13317</v>
      </c>
      <c r="G2343" s="555">
        <v>19.071854656032531</v>
      </c>
      <c r="H2343" s="556">
        <v>104.997081793554</v>
      </c>
      <c r="I2343" s="523">
        <v>0.31</v>
      </c>
      <c r="J2343" s="523">
        <v>0</v>
      </c>
      <c r="K2343" s="232">
        <v>0.31</v>
      </c>
      <c r="L2343" s="523">
        <v>0</v>
      </c>
      <c r="M2343" s="231">
        <v>0.31</v>
      </c>
      <c r="N2343" s="233">
        <v>0</v>
      </c>
      <c r="O2343" s="233">
        <v>0</v>
      </c>
      <c r="P2343" s="231">
        <v>0</v>
      </c>
      <c r="Q2343" s="231">
        <v>0</v>
      </c>
      <c r="R2343" s="233">
        <v>0</v>
      </c>
      <c r="S2343" s="231">
        <v>0</v>
      </c>
      <c r="T2343" s="231">
        <v>8.3948</v>
      </c>
      <c r="U2343" s="140" t="s">
        <v>12718</v>
      </c>
      <c r="V2343" s="141" t="s">
        <v>35632</v>
      </c>
      <c r="W2343" s="5" t="s">
        <v>11581</v>
      </c>
      <c r="X2343" s="7" t="b">
        <v>1</v>
      </c>
      <c r="Y2343" s="7">
        <v>0</v>
      </c>
      <c r="Z2343" s="7" t="b">
        <v>0</v>
      </c>
      <c r="AA2343" s="7" t="b">
        <v>1</v>
      </c>
      <c r="AC2343" s="405" t="s">
        <v>38311</v>
      </c>
      <c r="AD2343" s="406" t="s">
        <v>13552</v>
      </c>
      <c r="AE2343" s="406" t="s">
        <v>13490</v>
      </c>
      <c r="AF2343" s="406" t="s">
        <v>13317</v>
      </c>
      <c r="AG2343" s="406" t="s">
        <v>13317</v>
      </c>
      <c r="AH2343" s="418">
        <v>19.071854656032531</v>
      </c>
      <c r="AI2343" s="419">
        <v>104.997081793554</v>
      </c>
      <c r="AJ2343" s="428">
        <v>0.31</v>
      </c>
      <c r="AK2343" s="428">
        <v>0</v>
      </c>
      <c r="AL2343" s="429">
        <v>0.31</v>
      </c>
      <c r="AM2343" s="407" t="s">
        <v>35632</v>
      </c>
    </row>
    <row r="2344" spans="2:39" ht="30" customHeight="1">
      <c r="B2344" s="130" t="s">
        <v>38312</v>
      </c>
      <c r="C2344" s="130" t="s">
        <v>13552</v>
      </c>
      <c r="D2344" s="130" t="s">
        <v>13490</v>
      </c>
      <c r="E2344" s="130" t="s">
        <v>13317</v>
      </c>
      <c r="F2344" s="130" t="s">
        <v>13317</v>
      </c>
      <c r="G2344" s="555">
        <v>19.071023716423301</v>
      </c>
      <c r="H2344" s="556">
        <v>104.9968810125319</v>
      </c>
      <c r="I2344" s="523">
        <v>0.19</v>
      </c>
      <c r="J2344" s="523">
        <v>0</v>
      </c>
      <c r="K2344" s="232">
        <v>0.19</v>
      </c>
      <c r="L2344" s="523">
        <v>0</v>
      </c>
      <c r="M2344" s="231">
        <v>0.19</v>
      </c>
      <c r="N2344" s="233">
        <v>0</v>
      </c>
      <c r="O2344" s="233">
        <v>0</v>
      </c>
      <c r="P2344" s="231">
        <v>0</v>
      </c>
      <c r="Q2344" s="231">
        <v>0</v>
      </c>
      <c r="R2344" s="233">
        <v>0</v>
      </c>
      <c r="S2344" s="231">
        <v>0</v>
      </c>
      <c r="T2344" s="231">
        <v>5.1452</v>
      </c>
      <c r="U2344" s="140" t="s">
        <v>12718</v>
      </c>
      <c r="V2344" s="141" t="s">
        <v>35632</v>
      </c>
      <c r="W2344" s="5" t="s">
        <v>11581</v>
      </c>
      <c r="X2344" s="7" t="b">
        <v>1</v>
      </c>
      <c r="Y2344" s="7">
        <v>0</v>
      </c>
      <c r="Z2344" s="7" t="b">
        <v>0</v>
      </c>
      <c r="AA2344" s="7" t="b">
        <v>1</v>
      </c>
      <c r="AC2344" s="405" t="s">
        <v>38312</v>
      </c>
      <c r="AD2344" s="406" t="s">
        <v>13552</v>
      </c>
      <c r="AE2344" s="406" t="s">
        <v>13490</v>
      </c>
      <c r="AF2344" s="406" t="s">
        <v>13317</v>
      </c>
      <c r="AG2344" s="406" t="s">
        <v>13317</v>
      </c>
      <c r="AH2344" s="418">
        <v>19.071023716423301</v>
      </c>
      <c r="AI2344" s="419">
        <v>104.9968810125319</v>
      </c>
      <c r="AJ2344" s="428">
        <v>0.19</v>
      </c>
      <c r="AK2344" s="428">
        <v>0</v>
      </c>
      <c r="AL2344" s="429">
        <v>0.19</v>
      </c>
      <c r="AM2344" s="407" t="s">
        <v>35632</v>
      </c>
    </row>
    <row r="2345" spans="2:39" ht="30" customHeight="1">
      <c r="B2345" s="130" t="s">
        <v>38313</v>
      </c>
      <c r="C2345" s="130" t="s">
        <v>13552</v>
      </c>
      <c r="D2345" s="130" t="s">
        <v>13490</v>
      </c>
      <c r="E2345" s="130" t="s">
        <v>13317</v>
      </c>
      <c r="F2345" s="130" t="s">
        <v>13317</v>
      </c>
      <c r="G2345" s="555">
        <v>19.071402760356619</v>
      </c>
      <c r="H2345" s="556">
        <v>104.9971951522846</v>
      </c>
      <c r="I2345" s="523">
        <v>0.17</v>
      </c>
      <c r="J2345" s="523">
        <v>0</v>
      </c>
      <c r="K2345" s="232">
        <v>0.17</v>
      </c>
      <c r="L2345" s="523">
        <v>0</v>
      </c>
      <c r="M2345" s="231">
        <v>0.17</v>
      </c>
      <c r="N2345" s="233">
        <v>0</v>
      </c>
      <c r="O2345" s="233">
        <v>0</v>
      </c>
      <c r="P2345" s="231">
        <v>0</v>
      </c>
      <c r="Q2345" s="231">
        <v>0</v>
      </c>
      <c r="R2345" s="233">
        <v>0</v>
      </c>
      <c r="S2345" s="231">
        <v>0</v>
      </c>
      <c r="T2345" s="231">
        <v>4.6036000000000001</v>
      </c>
      <c r="U2345" s="140" t="s">
        <v>12718</v>
      </c>
      <c r="V2345" s="141" t="s">
        <v>35632</v>
      </c>
      <c r="W2345" s="5" t="s">
        <v>11581</v>
      </c>
      <c r="X2345" s="7" t="b">
        <v>1</v>
      </c>
      <c r="Y2345" s="7">
        <v>0</v>
      </c>
      <c r="Z2345" s="7" t="b">
        <v>0</v>
      </c>
      <c r="AA2345" s="7" t="b">
        <v>1</v>
      </c>
      <c r="AC2345" s="405" t="s">
        <v>38313</v>
      </c>
      <c r="AD2345" s="406" t="s">
        <v>13552</v>
      </c>
      <c r="AE2345" s="406" t="s">
        <v>13490</v>
      </c>
      <c r="AF2345" s="406" t="s">
        <v>13317</v>
      </c>
      <c r="AG2345" s="406" t="s">
        <v>13317</v>
      </c>
      <c r="AH2345" s="418">
        <v>19.071402760356619</v>
      </c>
      <c r="AI2345" s="419">
        <v>104.9971951522846</v>
      </c>
      <c r="AJ2345" s="428">
        <v>0.17</v>
      </c>
      <c r="AK2345" s="428">
        <v>0</v>
      </c>
      <c r="AL2345" s="429">
        <v>0.17</v>
      </c>
      <c r="AM2345" s="407" t="s">
        <v>35632</v>
      </c>
    </row>
    <row r="2346" spans="2:39" ht="30" customHeight="1">
      <c r="B2346" s="130" t="s">
        <v>38314</v>
      </c>
      <c r="C2346" s="130" t="s">
        <v>13552</v>
      </c>
      <c r="D2346" s="130" t="s">
        <v>13490</v>
      </c>
      <c r="E2346" s="130" t="s">
        <v>13317</v>
      </c>
      <c r="F2346" s="130" t="s">
        <v>13317</v>
      </c>
      <c r="G2346" s="555">
        <v>19.071810651059032</v>
      </c>
      <c r="H2346" s="556">
        <v>104.9962075075572</v>
      </c>
      <c r="I2346" s="523">
        <v>0.37</v>
      </c>
      <c r="J2346" s="523">
        <v>0</v>
      </c>
      <c r="K2346" s="232">
        <v>0.37</v>
      </c>
      <c r="L2346" s="523">
        <v>0</v>
      </c>
      <c r="M2346" s="231">
        <v>0.37</v>
      </c>
      <c r="N2346" s="233">
        <v>0</v>
      </c>
      <c r="O2346" s="233">
        <v>0</v>
      </c>
      <c r="P2346" s="231">
        <v>0</v>
      </c>
      <c r="Q2346" s="231">
        <v>0</v>
      </c>
      <c r="R2346" s="233">
        <v>0</v>
      </c>
      <c r="S2346" s="231">
        <v>0</v>
      </c>
      <c r="T2346" s="231">
        <v>10.019600000000001</v>
      </c>
      <c r="U2346" s="140" t="s">
        <v>12718</v>
      </c>
      <c r="V2346" s="141" t="s">
        <v>35638</v>
      </c>
      <c r="W2346" s="5" t="s">
        <v>11581</v>
      </c>
      <c r="X2346" s="7" t="b">
        <v>1</v>
      </c>
      <c r="Y2346" s="7">
        <v>0</v>
      </c>
      <c r="Z2346" s="7" t="b">
        <v>0</v>
      </c>
      <c r="AA2346" s="7" t="b">
        <v>1</v>
      </c>
      <c r="AC2346" s="405" t="s">
        <v>38314</v>
      </c>
      <c r="AD2346" s="406" t="s">
        <v>13552</v>
      </c>
      <c r="AE2346" s="406" t="s">
        <v>13490</v>
      </c>
      <c r="AF2346" s="406" t="s">
        <v>13317</v>
      </c>
      <c r="AG2346" s="406" t="s">
        <v>13317</v>
      </c>
      <c r="AH2346" s="418">
        <v>19.071810651059032</v>
      </c>
      <c r="AI2346" s="419">
        <v>104.9962075075572</v>
      </c>
      <c r="AJ2346" s="428">
        <v>0.37</v>
      </c>
      <c r="AK2346" s="428">
        <v>0</v>
      </c>
      <c r="AL2346" s="429">
        <v>0.37</v>
      </c>
      <c r="AM2346" s="407" t="s">
        <v>35638</v>
      </c>
    </row>
    <row r="2347" spans="2:39" ht="30" customHeight="1">
      <c r="B2347" s="130" t="s">
        <v>38315</v>
      </c>
      <c r="C2347" s="130" t="s">
        <v>13552</v>
      </c>
      <c r="D2347" s="130" t="s">
        <v>13490</v>
      </c>
      <c r="E2347" s="130" t="s">
        <v>13317</v>
      </c>
      <c r="F2347" s="130" t="s">
        <v>13317</v>
      </c>
      <c r="G2347" s="555">
        <v>19.072786276021251</v>
      </c>
      <c r="H2347" s="556">
        <v>104.9963134755486</v>
      </c>
      <c r="I2347" s="523">
        <v>0.13</v>
      </c>
      <c r="J2347" s="523">
        <v>0</v>
      </c>
      <c r="K2347" s="232">
        <v>0.13</v>
      </c>
      <c r="L2347" s="523">
        <v>0</v>
      </c>
      <c r="M2347" s="231">
        <v>0.13</v>
      </c>
      <c r="N2347" s="233">
        <v>0</v>
      </c>
      <c r="O2347" s="233">
        <v>0</v>
      </c>
      <c r="P2347" s="231">
        <v>0</v>
      </c>
      <c r="Q2347" s="231">
        <v>0</v>
      </c>
      <c r="R2347" s="233">
        <v>0</v>
      </c>
      <c r="S2347" s="231">
        <v>0</v>
      </c>
      <c r="T2347" s="231">
        <v>3.5204</v>
      </c>
      <c r="U2347" s="140" t="s">
        <v>12718</v>
      </c>
      <c r="V2347" s="141" t="s">
        <v>35780</v>
      </c>
      <c r="W2347" s="5" t="s">
        <v>11581</v>
      </c>
      <c r="X2347" s="7" t="b">
        <v>1</v>
      </c>
      <c r="Y2347" s="7">
        <v>0</v>
      </c>
      <c r="Z2347" s="7" t="b">
        <v>0</v>
      </c>
      <c r="AA2347" s="7" t="b">
        <v>1</v>
      </c>
      <c r="AC2347" s="405" t="s">
        <v>38315</v>
      </c>
      <c r="AD2347" s="406" t="s">
        <v>13552</v>
      </c>
      <c r="AE2347" s="406" t="s">
        <v>13490</v>
      </c>
      <c r="AF2347" s="406" t="s">
        <v>13317</v>
      </c>
      <c r="AG2347" s="406" t="s">
        <v>13317</v>
      </c>
      <c r="AH2347" s="418">
        <v>19.072786276021251</v>
      </c>
      <c r="AI2347" s="419">
        <v>104.9963134755486</v>
      </c>
      <c r="AJ2347" s="428">
        <v>0.13</v>
      </c>
      <c r="AK2347" s="428">
        <v>0</v>
      </c>
      <c r="AL2347" s="429">
        <v>0.13</v>
      </c>
      <c r="AM2347" s="407" t="s">
        <v>35780</v>
      </c>
    </row>
    <row r="2348" spans="2:39" ht="30" customHeight="1">
      <c r="B2348" s="130" t="s">
        <v>38316</v>
      </c>
      <c r="C2348" s="130" t="s">
        <v>13552</v>
      </c>
      <c r="D2348" s="130" t="s">
        <v>13490</v>
      </c>
      <c r="E2348" s="130" t="s">
        <v>13317</v>
      </c>
      <c r="F2348" s="130" t="s">
        <v>13317</v>
      </c>
      <c r="G2348" s="555">
        <v>19.07213533448574</v>
      </c>
      <c r="H2348" s="556">
        <v>104.9966355959245</v>
      </c>
      <c r="I2348" s="523">
        <v>0.27</v>
      </c>
      <c r="J2348" s="523">
        <v>0</v>
      </c>
      <c r="K2348" s="232">
        <v>0.27</v>
      </c>
      <c r="L2348" s="523">
        <v>0</v>
      </c>
      <c r="M2348" s="231">
        <v>0.27</v>
      </c>
      <c r="N2348" s="233">
        <v>0</v>
      </c>
      <c r="O2348" s="233">
        <v>0</v>
      </c>
      <c r="P2348" s="231">
        <v>0</v>
      </c>
      <c r="Q2348" s="231">
        <v>0</v>
      </c>
      <c r="R2348" s="233">
        <v>0</v>
      </c>
      <c r="S2348" s="231">
        <v>0</v>
      </c>
      <c r="T2348" s="231">
        <v>7.3116000000000003</v>
      </c>
      <c r="U2348" s="140" t="s">
        <v>12718</v>
      </c>
      <c r="V2348" s="141" t="s">
        <v>35782</v>
      </c>
      <c r="W2348" s="5" t="s">
        <v>11581</v>
      </c>
      <c r="X2348" s="7" t="b">
        <v>1</v>
      </c>
      <c r="Y2348" s="7">
        <v>0</v>
      </c>
      <c r="Z2348" s="7" t="b">
        <v>0</v>
      </c>
      <c r="AA2348" s="7" t="b">
        <v>1</v>
      </c>
      <c r="AC2348" s="405" t="s">
        <v>38316</v>
      </c>
      <c r="AD2348" s="406" t="s">
        <v>13552</v>
      </c>
      <c r="AE2348" s="406" t="s">
        <v>13490</v>
      </c>
      <c r="AF2348" s="406" t="s">
        <v>13317</v>
      </c>
      <c r="AG2348" s="406" t="s">
        <v>13317</v>
      </c>
      <c r="AH2348" s="418">
        <v>19.07213533448574</v>
      </c>
      <c r="AI2348" s="419">
        <v>104.9966355959245</v>
      </c>
      <c r="AJ2348" s="428">
        <v>0.27</v>
      </c>
      <c r="AK2348" s="428">
        <v>0</v>
      </c>
      <c r="AL2348" s="429">
        <v>0.27</v>
      </c>
      <c r="AM2348" s="407" t="s">
        <v>35782</v>
      </c>
    </row>
    <row r="2349" spans="2:39" ht="30" customHeight="1">
      <c r="B2349" s="130" t="s">
        <v>38317</v>
      </c>
      <c r="C2349" s="130" t="s">
        <v>13552</v>
      </c>
      <c r="D2349" s="130" t="s">
        <v>13490</v>
      </c>
      <c r="E2349" s="130" t="s">
        <v>13317</v>
      </c>
      <c r="F2349" s="130" t="s">
        <v>13317</v>
      </c>
      <c r="G2349" s="555">
        <v>19.071273008266779</v>
      </c>
      <c r="H2349" s="556">
        <v>104.99961806374191</v>
      </c>
      <c r="I2349" s="523">
        <v>0.23</v>
      </c>
      <c r="J2349" s="523">
        <v>0</v>
      </c>
      <c r="K2349" s="232">
        <v>0.23</v>
      </c>
      <c r="L2349" s="523">
        <v>0</v>
      </c>
      <c r="M2349" s="231">
        <v>0.23</v>
      </c>
      <c r="N2349" s="233">
        <v>0</v>
      </c>
      <c r="O2349" s="233">
        <v>0</v>
      </c>
      <c r="P2349" s="231">
        <v>0</v>
      </c>
      <c r="Q2349" s="231">
        <v>0</v>
      </c>
      <c r="R2349" s="233">
        <v>0</v>
      </c>
      <c r="S2349" s="231">
        <v>0</v>
      </c>
      <c r="T2349" s="231">
        <v>6.2283999999999997</v>
      </c>
      <c r="U2349" s="140" t="s">
        <v>12718</v>
      </c>
      <c r="V2349" s="141" t="s">
        <v>35783</v>
      </c>
      <c r="W2349" s="5" t="s">
        <v>11581</v>
      </c>
      <c r="X2349" s="7" t="b">
        <v>1</v>
      </c>
      <c r="Y2349" s="7">
        <v>0</v>
      </c>
      <c r="Z2349" s="7" t="b">
        <v>0</v>
      </c>
      <c r="AA2349" s="7" t="b">
        <v>1</v>
      </c>
      <c r="AC2349" s="405" t="s">
        <v>38317</v>
      </c>
      <c r="AD2349" s="406" t="s">
        <v>13552</v>
      </c>
      <c r="AE2349" s="406" t="s">
        <v>13490</v>
      </c>
      <c r="AF2349" s="406" t="s">
        <v>13317</v>
      </c>
      <c r="AG2349" s="406" t="s">
        <v>13317</v>
      </c>
      <c r="AH2349" s="418">
        <v>19.071273008266779</v>
      </c>
      <c r="AI2349" s="419">
        <v>104.99961806374191</v>
      </c>
      <c r="AJ2349" s="428">
        <v>0.23</v>
      </c>
      <c r="AK2349" s="428">
        <v>0</v>
      </c>
      <c r="AL2349" s="429">
        <v>0.23</v>
      </c>
      <c r="AM2349" s="407" t="s">
        <v>35783</v>
      </c>
    </row>
    <row r="2350" spans="2:39" ht="30" customHeight="1">
      <c r="B2350" s="130" t="s">
        <v>38318</v>
      </c>
      <c r="C2350" s="130" t="s">
        <v>13552</v>
      </c>
      <c r="D2350" s="130" t="s">
        <v>13490</v>
      </c>
      <c r="E2350" s="130" t="s">
        <v>13317</v>
      </c>
      <c r="F2350" s="130" t="s">
        <v>13317</v>
      </c>
      <c r="G2350" s="555">
        <v>19.069821545552081</v>
      </c>
      <c r="H2350" s="556">
        <v>104.99727832830681</v>
      </c>
      <c r="I2350" s="523">
        <v>0.23</v>
      </c>
      <c r="J2350" s="523">
        <v>0</v>
      </c>
      <c r="K2350" s="232">
        <v>0.23</v>
      </c>
      <c r="L2350" s="523">
        <v>0</v>
      </c>
      <c r="M2350" s="231">
        <v>0.23</v>
      </c>
      <c r="N2350" s="233">
        <v>0</v>
      </c>
      <c r="O2350" s="233">
        <v>0</v>
      </c>
      <c r="P2350" s="231">
        <v>0</v>
      </c>
      <c r="Q2350" s="231">
        <v>0</v>
      </c>
      <c r="R2350" s="233">
        <v>0</v>
      </c>
      <c r="S2350" s="231">
        <v>0</v>
      </c>
      <c r="T2350" s="231">
        <v>6.2283999999999997</v>
      </c>
      <c r="U2350" s="140" t="s">
        <v>12718</v>
      </c>
      <c r="V2350" s="141" t="s">
        <v>35784</v>
      </c>
      <c r="W2350" s="5" t="s">
        <v>11581</v>
      </c>
      <c r="X2350" s="7" t="b">
        <v>1</v>
      </c>
      <c r="Y2350" s="7">
        <v>0</v>
      </c>
      <c r="Z2350" s="7" t="b">
        <v>0</v>
      </c>
      <c r="AA2350" s="7" t="b">
        <v>1</v>
      </c>
      <c r="AC2350" s="405" t="s">
        <v>38318</v>
      </c>
      <c r="AD2350" s="406" t="s">
        <v>13552</v>
      </c>
      <c r="AE2350" s="406" t="s">
        <v>13490</v>
      </c>
      <c r="AF2350" s="406" t="s">
        <v>13317</v>
      </c>
      <c r="AG2350" s="406" t="s">
        <v>13317</v>
      </c>
      <c r="AH2350" s="418">
        <v>19.069821545552081</v>
      </c>
      <c r="AI2350" s="419">
        <v>104.99727832830681</v>
      </c>
      <c r="AJ2350" s="428">
        <v>0.23</v>
      </c>
      <c r="AK2350" s="428">
        <v>0</v>
      </c>
      <c r="AL2350" s="429">
        <v>0.23</v>
      </c>
      <c r="AM2350" s="407" t="s">
        <v>35784</v>
      </c>
    </row>
    <row r="2351" spans="2:39" ht="30" customHeight="1">
      <c r="B2351" s="130" t="s">
        <v>38319</v>
      </c>
      <c r="C2351" s="130" t="s">
        <v>13552</v>
      </c>
      <c r="D2351" s="130" t="s">
        <v>13490</v>
      </c>
      <c r="E2351" s="130" t="s">
        <v>13317</v>
      </c>
      <c r="F2351" s="130" t="s">
        <v>13317</v>
      </c>
      <c r="G2351" s="555">
        <v>19.07042779720161</v>
      </c>
      <c r="H2351" s="556">
        <v>104.99659506041991</v>
      </c>
      <c r="I2351" s="523">
        <v>0.19</v>
      </c>
      <c r="J2351" s="523">
        <v>0</v>
      </c>
      <c r="K2351" s="232">
        <v>0.19</v>
      </c>
      <c r="L2351" s="523">
        <v>0</v>
      </c>
      <c r="M2351" s="231">
        <v>0.19</v>
      </c>
      <c r="N2351" s="233">
        <v>0</v>
      </c>
      <c r="O2351" s="233">
        <v>0</v>
      </c>
      <c r="P2351" s="231">
        <v>0</v>
      </c>
      <c r="Q2351" s="231">
        <v>0</v>
      </c>
      <c r="R2351" s="233">
        <v>0</v>
      </c>
      <c r="S2351" s="231">
        <v>0</v>
      </c>
      <c r="T2351" s="231">
        <v>5.1452</v>
      </c>
      <c r="U2351" s="140" t="s">
        <v>12718</v>
      </c>
      <c r="V2351" s="141" t="s">
        <v>35785</v>
      </c>
      <c r="W2351" s="5" t="s">
        <v>11581</v>
      </c>
      <c r="X2351" s="7" t="b">
        <v>1</v>
      </c>
      <c r="Y2351" s="7">
        <v>0</v>
      </c>
      <c r="Z2351" s="7" t="b">
        <v>0</v>
      </c>
      <c r="AA2351" s="7" t="b">
        <v>1</v>
      </c>
      <c r="AC2351" s="405" t="s">
        <v>38319</v>
      </c>
      <c r="AD2351" s="406" t="s">
        <v>13552</v>
      </c>
      <c r="AE2351" s="406" t="s">
        <v>13490</v>
      </c>
      <c r="AF2351" s="406" t="s">
        <v>13317</v>
      </c>
      <c r="AG2351" s="406" t="s">
        <v>13317</v>
      </c>
      <c r="AH2351" s="418">
        <v>19.07042779720161</v>
      </c>
      <c r="AI2351" s="419">
        <v>104.99659506041991</v>
      </c>
      <c r="AJ2351" s="428">
        <v>0.19</v>
      </c>
      <c r="AK2351" s="428">
        <v>0</v>
      </c>
      <c r="AL2351" s="429">
        <v>0.19</v>
      </c>
      <c r="AM2351" s="407" t="s">
        <v>35785</v>
      </c>
    </row>
    <row r="2352" spans="2:39" ht="30" customHeight="1">
      <c r="B2352" s="130" t="s">
        <v>38320</v>
      </c>
      <c r="C2352" s="130" t="s">
        <v>13552</v>
      </c>
      <c r="D2352" s="130" t="s">
        <v>13490</v>
      </c>
      <c r="E2352" s="130" t="s">
        <v>13317</v>
      </c>
      <c r="F2352" s="130" t="s">
        <v>13317</v>
      </c>
      <c r="G2352" s="555">
        <v>19.07042805123298</v>
      </c>
      <c r="H2352" s="556">
        <v>104.99640501437599</v>
      </c>
      <c r="I2352" s="523">
        <v>0.22</v>
      </c>
      <c r="J2352" s="523">
        <v>0</v>
      </c>
      <c r="K2352" s="232">
        <v>0.22</v>
      </c>
      <c r="L2352" s="523">
        <v>0</v>
      </c>
      <c r="M2352" s="231">
        <v>0.22</v>
      </c>
      <c r="N2352" s="233">
        <v>0</v>
      </c>
      <c r="O2352" s="233">
        <v>0</v>
      </c>
      <c r="P2352" s="231">
        <v>0</v>
      </c>
      <c r="Q2352" s="231">
        <v>0</v>
      </c>
      <c r="R2352" s="233">
        <v>0</v>
      </c>
      <c r="S2352" s="231">
        <v>0</v>
      </c>
      <c r="T2352" s="231">
        <v>5.9575999999999993</v>
      </c>
      <c r="U2352" s="140" t="s">
        <v>12718</v>
      </c>
      <c r="V2352" s="141" t="s">
        <v>35786</v>
      </c>
      <c r="W2352" s="5" t="s">
        <v>11581</v>
      </c>
      <c r="X2352" s="7" t="b">
        <v>1</v>
      </c>
      <c r="Y2352" s="7">
        <v>0</v>
      </c>
      <c r="Z2352" s="7" t="b">
        <v>0</v>
      </c>
      <c r="AA2352" s="7" t="b">
        <v>1</v>
      </c>
      <c r="AC2352" s="405" t="s">
        <v>38320</v>
      </c>
      <c r="AD2352" s="406" t="s">
        <v>13552</v>
      </c>
      <c r="AE2352" s="406" t="s">
        <v>13490</v>
      </c>
      <c r="AF2352" s="406" t="s">
        <v>13317</v>
      </c>
      <c r="AG2352" s="406" t="s">
        <v>13317</v>
      </c>
      <c r="AH2352" s="418">
        <v>19.07042805123298</v>
      </c>
      <c r="AI2352" s="419">
        <v>104.99640501437599</v>
      </c>
      <c r="AJ2352" s="428">
        <v>0.22</v>
      </c>
      <c r="AK2352" s="428">
        <v>0</v>
      </c>
      <c r="AL2352" s="429">
        <v>0.22</v>
      </c>
      <c r="AM2352" s="407" t="s">
        <v>35786</v>
      </c>
    </row>
    <row r="2353" spans="2:39" ht="30" customHeight="1">
      <c r="B2353" s="130" t="s">
        <v>38321</v>
      </c>
      <c r="C2353" s="130" t="s">
        <v>13552</v>
      </c>
      <c r="D2353" s="130" t="s">
        <v>13490</v>
      </c>
      <c r="E2353" s="130" t="s">
        <v>13317</v>
      </c>
      <c r="F2353" s="130" t="s">
        <v>13317</v>
      </c>
      <c r="G2353" s="555">
        <v>19.07262425731949</v>
      </c>
      <c r="H2353" s="556">
        <v>104.99585711871489</v>
      </c>
      <c r="I2353" s="523">
        <v>0.35</v>
      </c>
      <c r="J2353" s="523">
        <v>0</v>
      </c>
      <c r="K2353" s="232">
        <v>0.35</v>
      </c>
      <c r="L2353" s="523">
        <v>0</v>
      </c>
      <c r="M2353" s="231">
        <v>0.35</v>
      </c>
      <c r="N2353" s="233">
        <v>0</v>
      </c>
      <c r="O2353" s="233">
        <v>0</v>
      </c>
      <c r="P2353" s="231">
        <v>0</v>
      </c>
      <c r="Q2353" s="231">
        <v>0</v>
      </c>
      <c r="R2353" s="233">
        <v>0</v>
      </c>
      <c r="S2353" s="231">
        <v>0</v>
      </c>
      <c r="T2353" s="231">
        <v>9.477999999999998</v>
      </c>
      <c r="U2353" s="140" t="s">
        <v>12718</v>
      </c>
      <c r="V2353" s="141" t="s">
        <v>35787</v>
      </c>
      <c r="W2353" s="5" t="s">
        <v>11581</v>
      </c>
      <c r="X2353" s="7" t="b">
        <v>1</v>
      </c>
      <c r="Y2353" s="7">
        <v>0</v>
      </c>
      <c r="Z2353" s="7" t="b">
        <v>0</v>
      </c>
      <c r="AA2353" s="7" t="b">
        <v>1</v>
      </c>
      <c r="AC2353" s="405" t="s">
        <v>38321</v>
      </c>
      <c r="AD2353" s="406" t="s">
        <v>13552</v>
      </c>
      <c r="AE2353" s="406" t="s">
        <v>13490</v>
      </c>
      <c r="AF2353" s="406" t="s">
        <v>13317</v>
      </c>
      <c r="AG2353" s="406" t="s">
        <v>13317</v>
      </c>
      <c r="AH2353" s="418">
        <v>19.07262425731949</v>
      </c>
      <c r="AI2353" s="419">
        <v>104.99585711871489</v>
      </c>
      <c r="AJ2353" s="428">
        <v>0.35</v>
      </c>
      <c r="AK2353" s="428">
        <v>0</v>
      </c>
      <c r="AL2353" s="429">
        <v>0.35</v>
      </c>
      <c r="AM2353" s="407" t="s">
        <v>35787</v>
      </c>
    </row>
    <row r="2354" spans="2:39" ht="30" customHeight="1">
      <c r="B2354" s="130" t="s">
        <v>38322</v>
      </c>
      <c r="C2354" s="130" t="s">
        <v>13552</v>
      </c>
      <c r="D2354" s="130" t="s">
        <v>13490</v>
      </c>
      <c r="E2354" s="130" t="s">
        <v>13317</v>
      </c>
      <c r="F2354" s="130" t="s">
        <v>13317</v>
      </c>
      <c r="G2354" s="555">
        <v>19.07172867693831</v>
      </c>
      <c r="H2354" s="556">
        <v>104.9967015110345</v>
      </c>
      <c r="I2354" s="523">
        <v>0.11</v>
      </c>
      <c r="J2354" s="523">
        <v>0</v>
      </c>
      <c r="K2354" s="232">
        <v>0.11</v>
      </c>
      <c r="L2354" s="523">
        <v>0</v>
      </c>
      <c r="M2354" s="231">
        <v>0.11</v>
      </c>
      <c r="N2354" s="233">
        <v>0</v>
      </c>
      <c r="O2354" s="233">
        <v>0</v>
      </c>
      <c r="P2354" s="231">
        <v>0</v>
      </c>
      <c r="Q2354" s="231">
        <v>0</v>
      </c>
      <c r="R2354" s="233">
        <v>0</v>
      </c>
      <c r="S2354" s="231">
        <v>0</v>
      </c>
      <c r="T2354" s="231">
        <v>2.9788000000000001</v>
      </c>
      <c r="U2354" s="140" t="s">
        <v>12718</v>
      </c>
      <c r="V2354" s="141" t="s">
        <v>35810</v>
      </c>
      <c r="W2354" s="5" t="s">
        <v>11581</v>
      </c>
      <c r="X2354" s="7" t="b">
        <v>1</v>
      </c>
      <c r="Y2354" s="7">
        <v>0</v>
      </c>
      <c r="Z2354" s="7" t="b">
        <v>0</v>
      </c>
      <c r="AA2354" s="7" t="b">
        <v>1</v>
      </c>
      <c r="AC2354" s="405" t="s">
        <v>38322</v>
      </c>
      <c r="AD2354" s="406" t="s">
        <v>13552</v>
      </c>
      <c r="AE2354" s="406" t="s">
        <v>13490</v>
      </c>
      <c r="AF2354" s="406" t="s">
        <v>13317</v>
      </c>
      <c r="AG2354" s="406" t="s">
        <v>13317</v>
      </c>
      <c r="AH2354" s="418">
        <v>19.07172867693831</v>
      </c>
      <c r="AI2354" s="419">
        <v>104.9967015110345</v>
      </c>
      <c r="AJ2354" s="428">
        <v>0.11</v>
      </c>
      <c r="AK2354" s="428">
        <v>0</v>
      </c>
      <c r="AL2354" s="429">
        <v>0.11</v>
      </c>
      <c r="AM2354" s="407" t="s">
        <v>35810</v>
      </c>
    </row>
    <row r="2355" spans="2:39" ht="30" customHeight="1">
      <c r="B2355" s="130" t="s">
        <v>38323</v>
      </c>
      <c r="C2355" s="130" t="s">
        <v>13552</v>
      </c>
      <c r="D2355" s="130" t="s">
        <v>13490</v>
      </c>
      <c r="E2355" s="130" t="s">
        <v>13317</v>
      </c>
      <c r="F2355" s="130" t="s">
        <v>13317</v>
      </c>
      <c r="G2355" s="555">
        <v>19.07593082434645</v>
      </c>
      <c r="H2355" s="556">
        <v>105.0026848866457</v>
      </c>
      <c r="I2355" s="523">
        <v>0.23</v>
      </c>
      <c r="J2355" s="523">
        <v>0</v>
      </c>
      <c r="K2355" s="232">
        <v>0.23</v>
      </c>
      <c r="L2355" s="523">
        <v>0</v>
      </c>
      <c r="M2355" s="231">
        <v>0.23</v>
      </c>
      <c r="N2355" s="233">
        <v>0</v>
      </c>
      <c r="O2355" s="233">
        <v>0</v>
      </c>
      <c r="P2355" s="231">
        <v>0</v>
      </c>
      <c r="Q2355" s="231">
        <v>0</v>
      </c>
      <c r="R2355" s="233">
        <v>0</v>
      </c>
      <c r="S2355" s="231">
        <v>0</v>
      </c>
      <c r="T2355" s="231">
        <v>6.2283999999999997</v>
      </c>
      <c r="U2355" s="140" t="s">
        <v>12718</v>
      </c>
      <c r="V2355" s="141" t="s">
        <v>35810</v>
      </c>
      <c r="W2355" s="5" t="s">
        <v>11581</v>
      </c>
      <c r="X2355" s="7" t="b">
        <v>1</v>
      </c>
      <c r="Y2355" s="7">
        <v>0</v>
      </c>
      <c r="Z2355" s="7" t="b">
        <v>0</v>
      </c>
      <c r="AA2355" s="7" t="b">
        <v>1</v>
      </c>
      <c r="AC2355" s="405" t="s">
        <v>38323</v>
      </c>
      <c r="AD2355" s="406" t="s">
        <v>13552</v>
      </c>
      <c r="AE2355" s="406" t="s">
        <v>13490</v>
      </c>
      <c r="AF2355" s="406" t="s">
        <v>13317</v>
      </c>
      <c r="AG2355" s="406" t="s">
        <v>13317</v>
      </c>
      <c r="AH2355" s="418">
        <v>19.07593082434645</v>
      </c>
      <c r="AI2355" s="419">
        <v>105.0026848866457</v>
      </c>
      <c r="AJ2355" s="428">
        <v>0.23</v>
      </c>
      <c r="AK2355" s="428">
        <v>0</v>
      </c>
      <c r="AL2355" s="429">
        <v>0.23</v>
      </c>
      <c r="AM2355" s="407" t="s">
        <v>35810</v>
      </c>
    </row>
    <row r="2356" spans="2:39" ht="30" customHeight="1">
      <c r="B2356" s="130" t="s">
        <v>38324</v>
      </c>
      <c r="C2356" s="130" t="s">
        <v>13552</v>
      </c>
      <c r="D2356" s="130" t="s">
        <v>13490</v>
      </c>
      <c r="E2356" s="130" t="s">
        <v>13317</v>
      </c>
      <c r="F2356" s="130" t="s">
        <v>13317</v>
      </c>
      <c r="G2356" s="555">
        <v>19.0719018359387</v>
      </c>
      <c r="H2356" s="556">
        <v>104.9955804834801</v>
      </c>
      <c r="I2356" s="523">
        <v>0.42</v>
      </c>
      <c r="J2356" s="523">
        <v>0</v>
      </c>
      <c r="K2356" s="232">
        <v>0.42</v>
      </c>
      <c r="L2356" s="523">
        <v>0</v>
      </c>
      <c r="M2356" s="231">
        <v>0.42</v>
      </c>
      <c r="N2356" s="233">
        <v>0</v>
      </c>
      <c r="O2356" s="233">
        <v>0</v>
      </c>
      <c r="P2356" s="231">
        <v>0</v>
      </c>
      <c r="Q2356" s="231">
        <v>0</v>
      </c>
      <c r="R2356" s="233">
        <v>0</v>
      </c>
      <c r="S2356" s="231">
        <v>0</v>
      </c>
      <c r="T2356" s="231">
        <v>11.3736</v>
      </c>
      <c r="U2356" s="140" t="s">
        <v>12718</v>
      </c>
      <c r="V2356" s="141" t="s">
        <v>35811</v>
      </c>
      <c r="W2356" s="5" t="s">
        <v>11581</v>
      </c>
      <c r="X2356" s="7" t="b">
        <v>1</v>
      </c>
      <c r="Y2356" s="7">
        <v>0</v>
      </c>
      <c r="Z2356" s="7" t="b">
        <v>0</v>
      </c>
      <c r="AA2356" s="7" t="b">
        <v>1</v>
      </c>
      <c r="AC2356" s="405" t="s">
        <v>38324</v>
      </c>
      <c r="AD2356" s="406" t="s">
        <v>13552</v>
      </c>
      <c r="AE2356" s="406" t="s">
        <v>13490</v>
      </c>
      <c r="AF2356" s="406" t="s">
        <v>13317</v>
      </c>
      <c r="AG2356" s="406" t="s">
        <v>13317</v>
      </c>
      <c r="AH2356" s="418">
        <v>19.0719018359387</v>
      </c>
      <c r="AI2356" s="419">
        <v>104.9955804834801</v>
      </c>
      <c r="AJ2356" s="428">
        <v>0.42</v>
      </c>
      <c r="AK2356" s="428">
        <v>0</v>
      </c>
      <c r="AL2356" s="429">
        <v>0.42</v>
      </c>
      <c r="AM2356" s="407" t="s">
        <v>35811</v>
      </c>
    </row>
    <row r="2357" spans="2:39" ht="30" customHeight="1">
      <c r="B2357" s="130" t="s">
        <v>38325</v>
      </c>
      <c r="C2357" s="130" t="s">
        <v>13552</v>
      </c>
      <c r="D2357" s="130" t="s">
        <v>13490</v>
      </c>
      <c r="E2357" s="130" t="s">
        <v>13317</v>
      </c>
      <c r="F2357" s="130" t="s">
        <v>13317</v>
      </c>
      <c r="G2357" s="555">
        <v>19.0755331867766</v>
      </c>
      <c r="H2357" s="556">
        <v>105.0027603046448</v>
      </c>
      <c r="I2357" s="523">
        <v>0.37</v>
      </c>
      <c r="J2357" s="523">
        <v>0</v>
      </c>
      <c r="K2357" s="232">
        <v>0.37</v>
      </c>
      <c r="L2357" s="523">
        <v>0</v>
      </c>
      <c r="M2357" s="231">
        <v>0.37</v>
      </c>
      <c r="N2357" s="233">
        <v>0</v>
      </c>
      <c r="O2357" s="233">
        <v>0</v>
      </c>
      <c r="P2357" s="231">
        <v>0</v>
      </c>
      <c r="Q2357" s="231">
        <v>0</v>
      </c>
      <c r="R2357" s="233">
        <v>0</v>
      </c>
      <c r="S2357" s="231">
        <v>0</v>
      </c>
      <c r="T2357" s="231">
        <v>10.019600000000001</v>
      </c>
      <c r="U2357" s="140" t="s">
        <v>12718</v>
      </c>
      <c r="V2357" s="141" t="s">
        <v>35821</v>
      </c>
      <c r="W2357" s="5" t="s">
        <v>11581</v>
      </c>
      <c r="X2357" s="7" t="b">
        <v>1</v>
      </c>
      <c r="Y2357" s="7">
        <v>0</v>
      </c>
      <c r="Z2357" s="7" t="b">
        <v>0</v>
      </c>
      <c r="AA2357" s="7" t="b">
        <v>1</v>
      </c>
      <c r="AC2357" s="405" t="s">
        <v>38325</v>
      </c>
      <c r="AD2357" s="406" t="s">
        <v>13552</v>
      </c>
      <c r="AE2357" s="406" t="s">
        <v>13490</v>
      </c>
      <c r="AF2357" s="406" t="s">
        <v>13317</v>
      </c>
      <c r="AG2357" s="406" t="s">
        <v>13317</v>
      </c>
      <c r="AH2357" s="418">
        <v>19.0755331867766</v>
      </c>
      <c r="AI2357" s="419">
        <v>105.0027603046448</v>
      </c>
      <c r="AJ2357" s="428">
        <v>0.37</v>
      </c>
      <c r="AK2357" s="428">
        <v>0</v>
      </c>
      <c r="AL2357" s="429">
        <v>0.37</v>
      </c>
      <c r="AM2357" s="407" t="s">
        <v>35821</v>
      </c>
    </row>
    <row r="2358" spans="2:39" ht="30" customHeight="1">
      <c r="B2358" s="130" t="s">
        <v>38326</v>
      </c>
      <c r="C2358" s="130" t="s">
        <v>13552</v>
      </c>
      <c r="D2358" s="130" t="s">
        <v>13490</v>
      </c>
      <c r="E2358" s="130" t="s">
        <v>13317</v>
      </c>
      <c r="F2358" s="130" t="s">
        <v>13317</v>
      </c>
      <c r="G2358" s="555">
        <v>19.075805117002819</v>
      </c>
      <c r="H2358" s="556">
        <v>105.002114538608</v>
      </c>
      <c r="I2358" s="523">
        <v>0.46</v>
      </c>
      <c r="J2358" s="523">
        <v>0</v>
      </c>
      <c r="K2358" s="232">
        <v>0.46</v>
      </c>
      <c r="L2358" s="523">
        <v>0</v>
      </c>
      <c r="M2358" s="231">
        <v>0.46</v>
      </c>
      <c r="N2358" s="233">
        <v>0</v>
      </c>
      <c r="O2358" s="233">
        <v>0</v>
      </c>
      <c r="P2358" s="231">
        <v>0</v>
      </c>
      <c r="Q2358" s="231">
        <v>0</v>
      </c>
      <c r="R2358" s="233">
        <v>0</v>
      </c>
      <c r="S2358" s="231">
        <v>0</v>
      </c>
      <c r="T2358" s="231">
        <v>12.456799999999999</v>
      </c>
      <c r="U2358" s="140" t="s">
        <v>12718</v>
      </c>
      <c r="V2358" s="141" t="s">
        <v>35834</v>
      </c>
      <c r="W2358" s="5" t="s">
        <v>11581</v>
      </c>
      <c r="X2358" s="7" t="b">
        <v>1</v>
      </c>
      <c r="Y2358" s="7">
        <v>0</v>
      </c>
      <c r="Z2358" s="7" t="b">
        <v>0</v>
      </c>
      <c r="AA2358" s="7" t="b">
        <v>1</v>
      </c>
      <c r="AC2358" s="405" t="s">
        <v>38326</v>
      </c>
      <c r="AD2358" s="406" t="s">
        <v>13552</v>
      </c>
      <c r="AE2358" s="406" t="s">
        <v>13490</v>
      </c>
      <c r="AF2358" s="406" t="s">
        <v>13317</v>
      </c>
      <c r="AG2358" s="406" t="s">
        <v>13317</v>
      </c>
      <c r="AH2358" s="418">
        <v>19.075805117002819</v>
      </c>
      <c r="AI2358" s="419">
        <v>105.002114538608</v>
      </c>
      <c r="AJ2358" s="428">
        <v>0.46</v>
      </c>
      <c r="AK2358" s="428">
        <v>0</v>
      </c>
      <c r="AL2358" s="429">
        <v>0.46</v>
      </c>
      <c r="AM2358" s="407" t="s">
        <v>35834</v>
      </c>
    </row>
    <row r="2359" spans="2:39" ht="30" customHeight="1">
      <c r="B2359" s="130" t="s">
        <v>38327</v>
      </c>
      <c r="C2359" s="130" t="s">
        <v>13552</v>
      </c>
      <c r="D2359" s="130" t="s">
        <v>13490</v>
      </c>
      <c r="E2359" s="130" t="s">
        <v>13317</v>
      </c>
      <c r="F2359" s="130" t="s">
        <v>13317</v>
      </c>
      <c r="G2359" s="555">
        <v>19.074494126930691</v>
      </c>
      <c r="H2359" s="556">
        <v>105.0027967390933</v>
      </c>
      <c r="I2359" s="523">
        <v>0.48</v>
      </c>
      <c r="J2359" s="523">
        <v>0</v>
      </c>
      <c r="K2359" s="232">
        <v>0.48</v>
      </c>
      <c r="L2359" s="523">
        <v>0</v>
      </c>
      <c r="M2359" s="231">
        <v>0.48</v>
      </c>
      <c r="N2359" s="233">
        <v>0</v>
      </c>
      <c r="O2359" s="233">
        <v>0</v>
      </c>
      <c r="P2359" s="231">
        <v>0</v>
      </c>
      <c r="Q2359" s="231">
        <v>0</v>
      </c>
      <c r="R2359" s="233">
        <v>0</v>
      </c>
      <c r="S2359" s="231">
        <v>0</v>
      </c>
      <c r="T2359" s="231">
        <v>12.9984</v>
      </c>
      <c r="U2359" s="140" t="s">
        <v>12718</v>
      </c>
      <c r="V2359" s="141" t="s">
        <v>35835</v>
      </c>
      <c r="W2359" s="5" t="s">
        <v>11581</v>
      </c>
      <c r="X2359" s="7" t="b">
        <v>1</v>
      </c>
      <c r="Y2359" s="7">
        <v>0</v>
      </c>
      <c r="Z2359" s="7" t="b">
        <v>0</v>
      </c>
      <c r="AA2359" s="7" t="b">
        <v>1</v>
      </c>
      <c r="AC2359" s="405" t="s">
        <v>38327</v>
      </c>
      <c r="AD2359" s="406" t="s">
        <v>13552</v>
      </c>
      <c r="AE2359" s="406" t="s">
        <v>13490</v>
      </c>
      <c r="AF2359" s="406" t="s">
        <v>13317</v>
      </c>
      <c r="AG2359" s="406" t="s">
        <v>13317</v>
      </c>
      <c r="AH2359" s="418">
        <v>19.074494126930691</v>
      </c>
      <c r="AI2359" s="419">
        <v>105.0027967390933</v>
      </c>
      <c r="AJ2359" s="428">
        <v>0.48</v>
      </c>
      <c r="AK2359" s="428">
        <v>0</v>
      </c>
      <c r="AL2359" s="429">
        <v>0.48</v>
      </c>
      <c r="AM2359" s="407" t="s">
        <v>35835</v>
      </c>
    </row>
    <row r="2360" spans="2:39" ht="30" customHeight="1">
      <c r="B2360" s="130" t="s">
        <v>38328</v>
      </c>
      <c r="C2360" s="130" t="s">
        <v>13552</v>
      </c>
      <c r="D2360" s="130" t="s">
        <v>13490</v>
      </c>
      <c r="E2360" s="130" t="s">
        <v>13317</v>
      </c>
      <c r="F2360" s="130" t="s">
        <v>13317</v>
      </c>
      <c r="G2360" s="555">
        <v>19.072380544152949</v>
      </c>
      <c r="H2360" s="556">
        <v>104.995685715476</v>
      </c>
      <c r="I2360" s="523">
        <v>0.56999999999999995</v>
      </c>
      <c r="J2360" s="523">
        <v>0</v>
      </c>
      <c r="K2360" s="232">
        <v>0.56999999999999995</v>
      </c>
      <c r="L2360" s="523">
        <v>0</v>
      </c>
      <c r="M2360" s="231">
        <v>0.56999999999999995</v>
      </c>
      <c r="N2360" s="233">
        <v>0</v>
      </c>
      <c r="O2360" s="233">
        <v>0</v>
      </c>
      <c r="P2360" s="231">
        <v>0</v>
      </c>
      <c r="Q2360" s="231">
        <v>0</v>
      </c>
      <c r="R2360" s="233">
        <v>0</v>
      </c>
      <c r="S2360" s="231">
        <v>0</v>
      </c>
      <c r="T2360" s="231">
        <v>15.435600000000001</v>
      </c>
      <c r="U2360" s="140" t="s">
        <v>12718</v>
      </c>
      <c r="V2360" s="141" t="s">
        <v>35842</v>
      </c>
      <c r="W2360" s="5" t="s">
        <v>11581</v>
      </c>
      <c r="X2360" s="7" t="b">
        <v>1</v>
      </c>
      <c r="Y2360" s="7">
        <v>0</v>
      </c>
      <c r="Z2360" s="7" t="b">
        <v>0</v>
      </c>
      <c r="AA2360" s="7" t="b">
        <v>1</v>
      </c>
      <c r="AC2360" s="405" t="s">
        <v>38328</v>
      </c>
      <c r="AD2360" s="406" t="s">
        <v>13552</v>
      </c>
      <c r="AE2360" s="406" t="s">
        <v>13490</v>
      </c>
      <c r="AF2360" s="406" t="s">
        <v>13317</v>
      </c>
      <c r="AG2360" s="406" t="s">
        <v>13317</v>
      </c>
      <c r="AH2360" s="418">
        <v>19.072380544152949</v>
      </c>
      <c r="AI2360" s="419">
        <v>104.995685715476</v>
      </c>
      <c r="AJ2360" s="428">
        <v>0.56999999999999995</v>
      </c>
      <c r="AK2360" s="428">
        <v>0</v>
      </c>
      <c r="AL2360" s="429">
        <v>0.56999999999999995</v>
      </c>
      <c r="AM2360" s="407" t="s">
        <v>35842</v>
      </c>
    </row>
    <row r="2361" spans="2:39" ht="30" customHeight="1">
      <c r="B2361" s="130" t="s">
        <v>38329</v>
      </c>
      <c r="C2361" s="130" t="s">
        <v>13552</v>
      </c>
      <c r="D2361" s="130" t="s">
        <v>13490</v>
      </c>
      <c r="E2361" s="130" t="s">
        <v>13317</v>
      </c>
      <c r="F2361" s="130" t="s">
        <v>13317</v>
      </c>
      <c r="G2361" s="555">
        <v>19.076536666786339</v>
      </c>
      <c r="H2361" s="556">
        <v>105.0023152012422</v>
      </c>
      <c r="I2361" s="523">
        <v>0.38</v>
      </c>
      <c r="J2361" s="523">
        <v>0</v>
      </c>
      <c r="K2361" s="232">
        <v>0.38</v>
      </c>
      <c r="L2361" s="523">
        <v>0</v>
      </c>
      <c r="M2361" s="231">
        <v>0.38</v>
      </c>
      <c r="N2361" s="233">
        <v>0</v>
      </c>
      <c r="O2361" s="233">
        <v>0</v>
      </c>
      <c r="P2361" s="231">
        <v>0</v>
      </c>
      <c r="Q2361" s="231">
        <v>0</v>
      </c>
      <c r="R2361" s="233">
        <v>0</v>
      </c>
      <c r="S2361" s="231">
        <v>0</v>
      </c>
      <c r="T2361" s="231">
        <v>10.2904</v>
      </c>
      <c r="U2361" s="140" t="s">
        <v>12718</v>
      </c>
      <c r="V2361" s="141" t="s">
        <v>35844</v>
      </c>
      <c r="W2361" s="5" t="s">
        <v>11581</v>
      </c>
      <c r="X2361" s="7" t="b">
        <v>1</v>
      </c>
      <c r="Y2361" s="7">
        <v>0</v>
      </c>
      <c r="Z2361" s="7" t="b">
        <v>0</v>
      </c>
      <c r="AA2361" s="7" t="b">
        <v>1</v>
      </c>
      <c r="AC2361" s="405" t="s">
        <v>38329</v>
      </c>
      <c r="AD2361" s="406" t="s">
        <v>13552</v>
      </c>
      <c r="AE2361" s="406" t="s">
        <v>13490</v>
      </c>
      <c r="AF2361" s="406" t="s">
        <v>13317</v>
      </c>
      <c r="AG2361" s="406" t="s">
        <v>13317</v>
      </c>
      <c r="AH2361" s="418">
        <v>19.076536666786339</v>
      </c>
      <c r="AI2361" s="419">
        <v>105.0023152012422</v>
      </c>
      <c r="AJ2361" s="428">
        <v>0.38</v>
      </c>
      <c r="AK2361" s="428">
        <v>0</v>
      </c>
      <c r="AL2361" s="429">
        <v>0.38</v>
      </c>
      <c r="AM2361" s="407" t="s">
        <v>35844</v>
      </c>
    </row>
    <row r="2362" spans="2:39" ht="30" customHeight="1">
      <c r="B2362" s="130" t="s">
        <v>38330</v>
      </c>
      <c r="C2362" s="130" t="s">
        <v>13552</v>
      </c>
      <c r="D2362" s="130" t="s">
        <v>13490</v>
      </c>
      <c r="E2362" s="130" t="s">
        <v>13317</v>
      </c>
      <c r="F2362" s="130" t="s">
        <v>13317</v>
      </c>
      <c r="G2362" s="555">
        <v>19.07091701106992</v>
      </c>
      <c r="H2362" s="556">
        <v>104.99559803739599</v>
      </c>
      <c r="I2362" s="523">
        <v>0.28999999999999998</v>
      </c>
      <c r="J2362" s="523">
        <v>0</v>
      </c>
      <c r="K2362" s="232">
        <v>0.28999999999999998</v>
      </c>
      <c r="L2362" s="523">
        <v>0</v>
      </c>
      <c r="M2362" s="231">
        <v>0.28999999999999998</v>
      </c>
      <c r="N2362" s="233">
        <v>0</v>
      </c>
      <c r="O2362" s="233">
        <v>0</v>
      </c>
      <c r="P2362" s="231">
        <v>0</v>
      </c>
      <c r="Q2362" s="231">
        <v>0</v>
      </c>
      <c r="R2362" s="233">
        <v>0</v>
      </c>
      <c r="S2362" s="231">
        <v>0</v>
      </c>
      <c r="T2362" s="231">
        <v>7.8531999999999993</v>
      </c>
      <c r="U2362" s="140" t="s">
        <v>12718</v>
      </c>
      <c r="V2362" s="141" t="s">
        <v>35949</v>
      </c>
      <c r="W2362" s="5" t="s">
        <v>11581</v>
      </c>
      <c r="X2362" s="7" t="b">
        <v>1</v>
      </c>
      <c r="Y2362" s="7">
        <v>0</v>
      </c>
      <c r="Z2362" s="7" t="b">
        <v>0</v>
      </c>
      <c r="AA2362" s="7" t="b">
        <v>1</v>
      </c>
      <c r="AC2362" s="405" t="s">
        <v>38330</v>
      </c>
      <c r="AD2362" s="406" t="s">
        <v>13552</v>
      </c>
      <c r="AE2362" s="406" t="s">
        <v>13490</v>
      </c>
      <c r="AF2362" s="406" t="s">
        <v>13317</v>
      </c>
      <c r="AG2362" s="406" t="s">
        <v>13317</v>
      </c>
      <c r="AH2362" s="418">
        <v>19.07091701106992</v>
      </c>
      <c r="AI2362" s="419">
        <v>104.99559803739599</v>
      </c>
      <c r="AJ2362" s="428">
        <v>0.28999999999999998</v>
      </c>
      <c r="AK2362" s="428">
        <v>0</v>
      </c>
      <c r="AL2362" s="429">
        <v>0.28999999999999998</v>
      </c>
      <c r="AM2362" s="407" t="s">
        <v>35949</v>
      </c>
    </row>
    <row r="2363" spans="2:39" ht="30" customHeight="1">
      <c r="B2363" s="130" t="s">
        <v>38331</v>
      </c>
      <c r="C2363" s="130" t="s">
        <v>13552</v>
      </c>
      <c r="D2363" s="130" t="s">
        <v>13490</v>
      </c>
      <c r="E2363" s="130" t="s">
        <v>13317</v>
      </c>
      <c r="F2363" s="130" t="s">
        <v>13317</v>
      </c>
      <c r="G2363" s="555">
        <v>19.071777413070851</v>
      </c>
      <c r="H2363" s="556">
        <v>105.00075910651969</v>
      </c>
      <c r="I2363" s="523">
        <v>0.35</v>
      </c>
      <c r="J2363" s="523">
        <v>0</v>
      </c>
      <c r="K2363" s="232">
        <v>0.35</v>
      </c>
      <c r="L2363" s="523">
        <v>0</v>
      </c>
      <c r="M2363" s="231">
        <v>0.35</v>
      </c>
      <c r="N2363" s="233">
        <v>0</v>
      </c>
      <c r="O2363" s="233">
        <v>0</v>
      </c>
      <c r="P2363" s="231">
        <v>0</v>
      </c>
      <c r="Q2363" s="231">
        <v>0</v>
      </c>
      <c r="R2363" s="233">
        <v>0</v>
      </c>
      <c r="S2363" s="231">
        <v>0</v>
      </c>
      <c r="T2363" s="231">
        <v>9.477999999999998</v>
      </c>
      <c r="U2363" s="140" t="s">
        <v>12718</v>
      </c>
      <c r="V2363" s="141" t="s">
        <v>35950</v>
      </c>
      <c r="W2363" s="5" t="s">
        <v>11581</v>
      </c>
      <c r="X2363" s="7" t="b">
        <v>1</v>
      </c>
      <c r="Y2363" s="7">
        <v>0</v>
      </c>
      <c r="Z2363" s="7" t="b">
        <v>0</v>
      </c>
      <c r="AA2363" s="7" t="b">
        <v>1</v>
      </c>
      <c r="AC2363" s="405" t="s">
        <v>38331</v>
      </c>
      <c r="AD2363" s="406" t="s">
        <v>13552</v>
      </c>
      <c r="AE2363" s="406" t="s">
        <v>13490</v>
      </c>
      <c r="AF2363" s="406" t="s">
        <v>13317</v>
      </c>
      <c r="AG2363" s="406" t="s">
        <v>13317</v>
      </c>
      <c r="AH2363" s="418">
        <v>19.071777413070851</v>
      </c>
      <c r="AI2363" s="419">
        <v>105.00075910651969</v>
      </c>
      <c r="AJ2363" s="428">
        <v>0.35</v>
      </c>
      <c r="AK2363" s="428">
        <v>0</v>
      </c>
      <c r="AL2363" s="429">
        <v>0.35</v>
      </c>
      <c r="AM2363" s="407" t="s">
        <v>35950</v>
      </c>
    </row>
    <row r="2364" spans="2:39" ht="30" customHeight="1">
      <c r="B2364" s="130" t="s">
        <v>38332</v>
      </c>
      <c r="C2364" s="130" t="s">
        <v>13552</v>
      </c>
      <c r="D2364" s="130" t="s">
        <v>13490</v>
      </c>
      <c r="E2364" s="130" t="s">
        <v>13317</v>
      </c>
      <c r="F2364" s="130" t="s">
        <v>13317</v>
      </c>
      <c r="G2364" s="555">
        <v>19.071634659650631</v>
      </c>
      <c r="H2364" s="556">
        <v>104.99942855750569</v>
      </c>
      <c r="I2364" s="523">
        <v>0.33</v>
      </c>
      <c r="J2364" s="523">
        <v>0</v>
      </c>
      <c r="K2364" s="232">
        <v>0.33</v>
      </c>
      <c r="L2364" s="523">
        <v>0</v>
      </c>
      <c r="M2364" s="231">
        <v>0.33</v>
      </c>
      <c r="N2364" s="233">
        <v>0</v>
      </c>
      <c r="O2364" s="233">
        <v>0</v>
      </c>
      <c r="P2364" s="231">
        <v>0</v>
      </c>
      <c r="Q2364" s="231">
        <v>0</v>
      </c>
      <c r="R2364" s="233">
        <v>0</v>
      </c>
      <c r="S2364" s="231">
        <v>0</v>
      </c>
      <c r="T2364" s="231">
        <v>8.936399999999999</v>
      </c>
      <c r="U2364" s="140" t="s">
        <v>12718</v>
      </c>
      <c r="V2364" s="141" t="s">
        <v>35954</v>
      </c>
      <c r="W2364" s="5" t="s">
        <v>11581</v>
      </c>
      <c r="X2364" s="7" t="b">
        <v>1</v>
      </c>
      <c r="Y2364" s="7">
        <v>0</v>
      </c>
      <c r="Z2364" s="7" t="b">
        <v>0</v>
      </c>
      <c r="AA2364" s="7" t="b">
        <v>1</v>
      </c>
      <c r="AC2364" s="405" t="s">
        <v>38332</v>
      </c>
      <c r="AD2364" s="406" t="s">
        <v>13552</v>
      </c>
      <c r="AE2364" s="406" t="s">
        <v>13490</v>
      </c>
      <c r="AF2364" s="406" t="s">
        <v>13317</v>
      </c>
      <c r="AG2364" s="406" t="s">
        <v>13317</v>
      </c>
      <c r="AH2364" s="418">
        <v>19.071634659650631</v>
      </c>
      <c r="AI2364" s="419">
        <v>104.99942855750569</v>
      </c>
      <c r="AJ2364" s="428">
        <v>0.33</v>
      </c>
      <c r="AK2364" s="428">
        <v>0</v>
      </c>
      <c r="AL2364" s="429">
        <v>0.33</v>
      </c>
      <c r="AM2364" s="407" t="s">
        <v>35954</v>
      </c>
    </row>
    <row r="2365" spans="2:39" ht="30" customHeight="1">
      <c r="B2365" s="130" t="s">
        <v>38333</v>
      </c>
      <c r="C2365" s="130" t="s">
        <v>13552</v>
      </c>
      <c r="D2365" s="130" t="s">
        <v>13490</v>
      </c>
      <c r="E2365" s="130" t="s">
        <v>13317</v>
      </c>
      <c r="F2365" s="130" t="s">
        <v>13317</v>
      </c>
      <c r="G2365" s="555">
        <v>19.074954891257899</v>
      </c>
      <c r="H2365" s="556">
        <v>105.00280694051639</v>
      </c>
      <c r="I2365" s="523">
        <v>0.71</v>
      </c>
      <c r="J2365" s="523">
        <v>0</v>
      </c>
      <c r="K2365" s="232">
        <v>0.71</v>
      </c>
      <c r="L2365" s="523">
        <v>0</v>
      </c>
      <c r="M2365" s="231">
        <v>0.71</v>
      </c>
      <c r="N2365" s="233">
        <v>0</v>
      </c>
      <c r="O2365" s="233">
        <v>0</v>
      </c>
      <c r="P2365" s="231">
        <v>0</v>
      </c>
      <c r="Q2365" s="231">
        <v>0</v>
      </c>
      <c r="R2365" s="233">
        <v>0</v>
      </c>
      <c r="S2365" s="231">
        <v>0</v>
      </c>
      <c r="T2365" s="231">
        <v>19.226800000000001</v>
      </c>
      <c r="U2365" s="140" t="s">
        <v>12718</v>
      </c>
      <c r="V2365" s="141" t="s">
        <v>35955</v>
      </c>
      <c r="W2365" s="5" t="s">
        <v>11581</v>
      </c>
      <c r="X2365" s="7" t="b">
        <v>1</v>
      </c>
      <c r="Y2365" s="7">
        <v>0</v>
      </c>
      <c r="Z2365" s="7" t="b">
        <v>0</v>
      </c>
      <c r="AA2365" s="7" t="b">
        <v>1</v>
      </c>
      <c r="AC2365" s="405" t="s">
        <v>38333</v>
      </c>
      <c r="AD2365" s="406" t="s">
        <v>13552</v>
      </c>
      <c r="AE2365" s="406" t="s">
        <v>13490</v>
      </c>
      <c r="AF2365" s="406" t="s">
        <v>13317</v>
      </c>
      <c r="AG2365" s="406" t="s">
        <v>13317</v>
      </c>
      <c r="AH2365" s="418">
        <v>19.074954891257899</v>
      </c>
      <c r="AI2365" s="419">
        <v>105.00280694051639</v>
      </c>
      <c r="AJ2365" s="428">
        <v>0.71</v>
      </c>
      <c r="AK2365" s="428">
        <v>0</v>
      </c>
      <c r="AL2365" s="429">
        <v>0.71</v>
      </c>
      <c r="AM2365" s="407" t="s">
        <v>35955</v>
      </c>
    </row>
    <row r="2366" spans="2:39" ht="30" customHeight="1">
      <c r="B2366" s="130" t="s">
        <v>38334</v>
      </c>
      <c r="C2366" s="130" t="s">
        <v>13552</v>
      </c>
      <c r="D2366" s="130" t="s">
        <v>13490</v>
      </c>
      <c r="E2366" s="130" t="s">
        <v>13317</v>
      </c>
      <c r="F2366" s="130" t="s">
        <v>13317</v>
      </c>
      <c r="G2366" s="555">
        <v>19.074367495680949</v>
      </c>
      <c r="H2366" s="556">
        <v>105.0029010749945</v>
      </c>
      <c r="I2366" s="523">
        <v>0.56999999999999995</v>
      </c>
      <c r="J2366" s="523">
        <v>0</v>
      </c>
      <c r="K2366" s="232">
        <v>0.56999999999999995</v>
      </c>
      <c r="L2366" s="523">
        <v>0</v>
      </c>
      <c r="M2366" s="231">
        <v>0.56999999999999995</v>
      </c>
      <c r="N2366" s="233">
        <v>0</v>
      </c>
      <c r="O2366" s="233">
        <v>0</v>
      </c>
      <c r="P2366" s="231">
        <v>0</v>
      </c>
      <c r="Q2366" s="231">
        <v>0</v>
      </c>
      <c r="R2366" s="233">
        <v>0</v>
      </c>
      <c r="S2366" s="231">
        <v>0</v>
      </c>
      <c r="T2366" s="231">
        <v>15.435600000000001</v>
      </c>
      <c r="U2366" s="140" t="s">
        <v>12718</v>
      </c>
      <c r="V2366" s="141" t="s">
        <v>35619</v>
      </c>
      <c r="W2366" s="5" t="s">
        <v>11581</v>
      </c>
      <c r="X2366" s="7" t="b">
        <v>1</v>
      </c>
      <c r="Y2366" s="7">
        <v>0</v>
      </c>
      <c r="Z2366" s="7" t="b">
        <v>0</v>
      </c>
      <c r="AA2366" s="7" t="b">
        <v>1</v>
      </c>
      <c r="AC2366" s="405" t="s">
        <v>38334</v>
      </c>
      <c r="AD2366" s="406" t="s">
        <v>13552</v>
      </c>
      <c r="AE2366" s="406" t="s">
        <v>13490</v>
      </c>
      <c r="AF2366" s="406" t="s">
        <v>13317</v>
      </c>
      <c r="AG2366" s="406" t="s">
        <v>13317</v>
      </c>
      <c r="AH2366" s="418">
        <v>19.074367495680949</v>
      </c>
      <c r="AI2366" s="419">
        <v>105.0029010749945</v>
      </c>
      <c r="AJ2366" s="428">
        <v>0.56999999999999995</v>
      </c>
      <c r="AK2366" s="428">
        <v>0</v>
      </c>
      <c r="AL2366" s="429">
        <v>0.56999999999999995</v>
      </c>
      <c r="AM2366" s="407" t="s">
        <v>35619</v>
      </c>
    </row>
    <row r="2367" spans="2:39" ht="30" customHeight="1">
      <c r="B2367" s="130" t="s">
        <v>38335</v>
      </c>
      <c r="C2367" s="130" t="s">
        <v>13552</v>
      </c>
      <c r="D2367" s="130" t="s">
        <v>13490</v>
      </c>
      <c r="E2367" s="130" t="s">
        <v>13317</v>
      </c>
      <c r="F2367" s="130" t="s">
        <v>13317</v>
      </c>
      <c r="G2367" s="555">
        <v>19.05333059005272</v>
      </c>
      <c r="H2367" s="556">
        <v>104.9705740799195</v>
      </c>
      <c r="I2367" s="523">
        <v>2.4</v>
      </c>
      <c r="J2367" s="523">
        <v>0</v>
      </c>
      <c r="K2367" s="232">
        <v>2.4</v>
      </c>
      <c r="L2367" s="523">
        <v>0</v>
      </c>
      <c r="M2367" s="231">
        <v>2.4</v>
      </c>
      <c r="N2367" s="233">
        <v>0</v>
      </c>
      <c r="O2367" s="233">
        <v>0</v>
      </c>
      <c r="P2367" s="231">
        <v>0</v>
      </c>
      <c r="Q2367" s="231">
        <v>0</v>
      </c>
      <c r="R2367" s="233">
        <v>0</v>
      </c>
      <c r="S2367" s="231">
        <v>0</v>
      </c>
      <c r="T2367" s="231">
        <v>64.99199999999999</v>
      </c>
      <c r="U2367" s="140" t="s">
        <v>12718</v>
      </c>
      <c r="V2367" s="141" t="s">
        <v>35677</v>
      </c>
      <c r="W2367" s="5" t="s">
        <v>11581</v>
      </c>
      <c r="X2367" s="7" t="b">
        <v>1</v>
      </c>
      <c r="Y2367" s="7">
        <v>0</v>
      </c>
      <c r="Z2367" s="7" t="b">
        <v>0</v>
      </c>
      <c r="AA2367" s="7" t="b">
        <v>1</v>
      </c>
      <c r="AC2367" s="405" t="s">
        <v>38335</v>
      </c>
      <c r="AD2367" s="406" t="s">
        <v>13552</v>
      </c>
      <c r="AE2367" s="406" t="s">
        <v>13490</v>
      </c>
      <c r="AF2367" s="406" t="s">
        <v>13317</v>
      </c>
      <c r="AG2367" s="406" t="s">
        <v>13317</v>
      </c>
      <c r="AH2367" s="418">
        <v>19.05333059005272</v>
      </c>
      <c r="AI2367" s="419">
        <v>104.9705740799195</v>
      </c>
      <c r="AJ2367" s="428">
        <v>2.4</v>
      </c>
      <c r="AK2367" s="428">
        <v>0</v>
      </c>
      <c r="AL2367" s="429">
        <v>2.4</v>
      </c>
      <c r="AM2367" s="407" t="s">
        <v>35677</v>
      </c>
    </row>
    <row r="2368" spans="2:39" ht="30" customHeight="1">
      <c r="B2368" s="130" t="s">
        <v>38336</v>
      </c>
      <c r="C2368" s="130" t="s">
        <v>13552</v>
      </c>
      <c r="D2368" s="130" t="s">
        <v>13490</v>
      </c>
      <c r="E2368" s="130" t="s">
        <v>13317</v>
      </c>
      <c r="F2368" s="130" t="s">
        <v>13317</v>
      </c>
      <c r="G2368" s="555">
        <v>19.072785831450119</v>
      </c>
      <c r="H2368" s="556">
        <v>104.9966460608303</v>
      </c>
      <c r="I2368" s="523">
        <v>0.18</v>
      </c>
      <c r="J2368" s="523">
        <v>0</v>
      </c>
      <c r="K2368" s="232">
        <v>0.18</v>
      </c>
      <c r="L2368" s="523">
        <v>0</v>
      </c>
      <c r="M2368" s="231">
        <v>0.18</v>
      </c>
      <c r="N2368" s="233">
        <v>0</v>
      </c>
      <c r="O2368" s="233">
        <v>0</v>
      </c>
      <c r="P2368" s="231">
        <v>0</v>
      </c>
      <c r="Q2368" s="231">
        <v>0</v>
      </c>
      <c r="R2368" s="233">
        <v>0</v>
      </c>
      <c r="S2368" s="231">
        <v>0</v>
      </c>
      <c r="T2368" s="231">
        <v>4.8743999999999996</v>
      </c>
      <c r="U2368" s="140" t="s">
        <v>12718</v>
      </c>
      <c r="V2368" s="141" t="s">
        <v>35631</v>
      </c>
      <c r="W2368" s="5" t="s">
        <v>11581</v>
      </c>
      <c r="X2368" s="7" t="b">
        <v>1</v>
      </c>
      <c r="Y2368" s="7">
        <v>0</v>
      </c>
      <c r="Z2368" s="7" t="b">
        <v>0</v>
      </c>
      <c r="AA2368" s="7" t="b">
        <v>1</v>
      </c>
      <c r="AC2368" s="405" t="s">
        <v>38336</v>
      </c>
      <c r="AD2368" s="406" t="s">
        <v>13552</v>
      </c>
      <c r="AE2368" s="406" t="s">
        <v>13490</v>
      </c>
      <c r="AF2368" s="406" t="s">
        <v>13317</v>
      </c>
      <c r="AG2368" s="406" t="s">
        <v>13317</v>
      </c>
      <c r="AH2368" s="418">
        <v>19.072785831450119</v>
      </c>
      <c r="AI2368" s="419">
        <v>104.9966460608303</v>
      </c>
      <c r="AJ2368" s="428">
        <v>0.18</v>
      </c>
      <c r="AK2368" s="428">
        <v>0</v>
      </c>
      <c r="AL2368" s="429">
        <v>0.18</v>
      </c>
      <c r="AM2368" s="407" t="s">
        <v>35631</v>
      </c>
    </row>
    <row r="2369" spans="2:39" ht="30" customHeight="1">
      <c r="B2369" s="130" t="s">
        <v>38337</v>
      </c>
      <c r="C2369" s="130" t="s">
        <v>13552</v>
      </c>
      <c r="D2369" s="130" t="s">
        <v>13490</v>
      </c>
      <c r="E2369" s="130" t="s">
        <v>13317</v>
      </c>
      <c r="F2369" s="130" t="s">
        <v>13317</v>
      </c>
      <c r="G2369" s="555">
        <v>19.072270412197511</v>
      </c>
      <c r="H2369" s="556">
        <v>104.9969683806811</v>
      </c>
      <c r="I2369" s="523">
        <v>0.28000000000000003</v>
      </c>
      <c r="J2369" s="523">
        <v>0</v>
      </c>
      <c r="K2369" s="232">
        <v>0.28000000000000003</v>
      </c>
      <c r="L2369" s="523">
        <v>0</v>
      </c>
      <c r="M2369" s="231">
        <v>0.28000000000000003</v>
      </c>
      <c r="N2369" s="233">
        <v>0</v>
      </c>
      <c r="O2369" s="233">
        <v>0</v>
      </c>
      <c r="P2369" s="231">
        <v>0</v>
      </c>
      <c r="Q2369" s="231">
        <v>0</v>
      </c>
      <c r="R2369" s="233">
        <v>0</v>
      </c>
      <c r="S2369" s="231">
        <v>0</v>
      </c>
      <c r="T2369" s="231">
        <v>7.5823999999999998</v>
      </c>
      <c r="U2369" s="140" t="s">
        <v>12718</v>
      </c>
      <c r="V2369" s="141" t="s">
        <v>35633</v>
      </c>
      <c r="W2369" s="5" t="s">
        <v>11581</v>
      </c>
      <c r="X2369" s="7" t="b">
        <v>1</v>
      </c>
      <c r="Y2369" s="7">
        <v>0</v>
      </c>
      <c r="Z2369" s="7" t="b">
        <v>0</v>
      </c>
      <c r="AA2369" s="7" t="b">
        <v>1</v>
      </c>
      <c r="AC2369" s="405" t="s">
        <v>38337</v>
      </c>
      <c r="AD2369" s="406" t="s">
        <v>13552</v>
      </c>
      <c r="AE2369" s="406" t="s">
        <v>13490</v>
      </c>
      <c r="AF2369" s="406" t="s">
        <v>13317</v>
      </c>
      <c r="AG2369" s="406" t="s">
        <v>13317</v>
      </c>
      <c r="AH2369" s="418">
        <v>19.072270412197511</v>
      </c>
      <c r="AI2369" s="419">
        <v>104.9969683806811</v>
      </c>
      <c r="AJ2369" s="428">
        <v>0.28000000000000003</v>
      </c>
      <c r="AK2369" s="428">
        <v>0</v>
      </c>
      <c r="AL2369" s="429">
        <v>0.28000000000000003</v>
      </c>
      <c r="AM2369" s="407" t="s">
        <v>35633</v>
      </c>
    </row>
    <row r="2370" spans="2:39" ht="30" customHeight="1">
      <c r="B2370" s="130" t="s">
        <v>38338</v>
      </c>
      <c r="C2370" s="130" t="s">
        <v>13552</v>
      </c>
      <c r="D2370" s="130" t="s">
        <v>13490</v>
      </c>
      <c r="E2370" s="130" t="s">
        <v>13317</v>
      </c>
      <c r="F2370" s="130" t="s">
        <v>13317</v>
      </c>
      <c r="G2370" s="555">
        <v>19.07156309981718</v>
      </c>
      <c r="H2370" s="556">
        <v>104.9988963169215</v>
      </c>
      <c r="I2370" s="523">
        <v>0.46</v>
      </c>
      <c r="J2370" s="523">
        <v>0</v>
      </c>
      <c r="K2370" s="232">
        <v>0.46</v>
      </c>
      <c r="L2370" s="523">
        <v>0</v>
      </c>
      <c r="M2370" s="231">
        <v>0.46</v>
      </c>
      <c r="N2370" s="233">
        <v>0</v>
      </c>
      <c r="O2370" s="233">
        <v>0</v>
      </c>
      <c r="P2370" s="231">
        <v>0</v>
      </c>
      <c r="Q2370" s="231">
        <v>0</v>
      </c>
      <c r="R2370" s="233">
        <v>0</v>
      </c>
      <c r="S2370" s="231">
        <v>0</v>
      </c>
      <c r="T2370" s="231">
        <v>12.456799999999999</v>
      </c>
      <c r="U2370" s="140" t="s">
        <v>12718</v>
      </c>
      <c r="V2370" s="141" t="s">
        <v>35636</v>
      </c>
      <c r="W2370" s="5" t="s">
        <v>11581</v>
      </c>
      <c r="X2370" s="7" t="b">
        <v>1</v>
      </c>
      <c r="Y2370" s="7">
        <v>0</v>
      </c>
      <c r="Z2370" s="7" t="b">
        <v>0</v>
      </c>
      <c r="AA2370" s="7" t="b">
        <v>1</v>
      </c>
      <c r="AC2370" s="405" t="s">
        <v>38338</v>
      </c>
      <c r="AD2370" s="406" t="s">
        <v>13552</v>
      </c>
      <c r="AE2370" s="406" t="s">
        <v>13490</v>
      </c>
      <c r="AF2370" s="406" t="s">
        <v>13317</v>
      </c>
      <c r="AG2370" s="406" t="s">
        <v>13317</v>
      </c>
      <c r="AH2370" s="418">
        <v>19.07156309981718</v>
      </c>
      <c r="AI2370" s="419">
        <v>104.9988963169215</v>
      </c>
      <c r="AJ2370" s="428">
        <v>0.46</v>
      </c>
      <c r="AK2370" s="428">
        <v>0</v>
      </c>
      <c r="AL2370" s="429">
        <v>0.46</v>
      </c>
      <c r="AM2370" s="407" t="s">
        <v>35636</v>
      </c>
    </row>
    <row r="2371" spans="2:39" ht="30" customHeight="1">
      <c r="B2371" s="130" t="s">
        <v>38339</v>
      </c>
      <c r="C2371" s="130" t="s">
        <v>13552</v>
      </c>
      <c r="D2371" s="130" t="s">
        <v>13490</v>
      </c>
      <c r="E2371" s="130" t="s">
        <v>13317</v>
      </c>
      <c r="F2371" s="130" t="s">
        <v>13317</v>
      </c>
      <c r="G2371" s="555">
        <v>19.07741757892844</v>
      </c>
      <c r="H2371" s="556">
        <v>105.0055854689794</v>
      </c>
      <c r="I2371" s="523">
        <v>0.78</v>
      </c>
      <c r="J2371" s="523">
        <v>0</v>
      </c>
      <c r="K2371" s="232">
        <v>0.78</v>
      </c>
      <c r="L2371" s="523">
        <v>0</v>
      </c>
      <c r="M2371" s="231">
        <v>0.78</v>
      </c>
      <c r="N2371" s="233">
        <v>0</v>
      </c>
      <c r="O2371" s="233">
        <v>0</v>
      </c>
      <c r="P2371" s="231">
        <v>0</v>
      </c>
      <c r="Q2371" s="231">
        <v>0</v>
      </c>
      <c r="R2371" s="233">
        <v>0</v>
      </c>
      <c r="S2371" s="231">
        <v>0</v>
      </c>
      <c r="T2371" s="231">
        <v>21.122399999999999</v>
      </c>
      <c r="U2371" s="140" t="s">
        <v>12718</v>
      </c>
      <c r="V2371" s="141" t="s">
        <v>35639</v>
      </c>
      <c r="W2371" s="5" t="s">
        <v>11581</v>
      </c>
      <c r="X2371" s="7" t="b">
        <v>1</v>
      </c>
      <c r="Y2371" s="7">
        <v>0</v>
      </c>
      <c r="Z2371" s="7" t="b">
        <v>0</v>
      </c>
      <c r="AA2371" s="7" t="b">
        <v>1</v>
      </c>
      <c r="AC2371" s="405" t="s">
        <v>38339</v>
      </c>
      <c r="AD2371" s="406" t="s">
        <v>13552</v>
      </c>
      <c r="AE2371" s="406" t="s">
        <v>13490</v>
      </c>
      <c r="AF2371" s="406" t="s">
        <v>13317</v>
      </c>
      <c r="AG2371" s="406" t="s">
        <v>13317</v>
      </c>
      <c r="AH2371" s="418">
        <v>19.07741757892844</v>
      </c>
      <c r="AI2371" s="419">
        <v>105.0055854689794</v>
      </c>
      <c r="AJ2371" s="428">
        <v>0.78</v>
      </c>
      <c r="AK2371" s="428">
        <v>0</v>
      </c>
      <c r="AL2371" s="429">
        <v>0.78</v>
      </c>
      <c r="AM2371" s="407" t="s">
        <v>35639</v>
      </c>
    </row>
    <row r="2372" spans="2:39" ht="30" customHeight="1">
      <c r="B2372" s="130" t="s">
        <v>38340</v>
      </c>
      <c r="C2372" s="130" t="s">
        <v>13552</v>
      </c>
      <c r="D2372" s="130" t="s">
        <v>13490</v>
      </c>
      <c r="E2372" s="130" t="s">
        <v>13317</v>
      </c>
      <c r="F2372" s="130" t="s">
        <v>13317</v>
      </c>
      <c r="G2372" s="555">
        <v>19.07177694756551</v>
      </c>
      <c r="H2372" s="556">
        <v>105.00110119205191</v>
      </c>
      <c r="I2372" s="523">
        <v>0.3</v>
      </c>
      <c r="J2372" s="523">
        <v>0</v>
      </c>
      <c r="K2372" s="232">
        <v>0.3</v>
      </c>
      <c r="L2372" s="523">
        <v>0</v>
      </c>
      <c r="M2372" s="231">
        <v>0.3</v>
      </c>
      <c r="N2372" s="233">
        <v>0</v>
      </c>
      <c r="O2372" s="233">
        <v>0</v>
      </c>
      <c r="P2372" s="231">
        <v>0</v>
      </c>
      <c r="Q2372" s="231">
        <v>0</v>
      </c>
      <c r="R2372" s="233">
        <v>0</v>
      </c>
      <c r="S2372" s="231">
        <v>0</v>
      </c>
      <c r="T2372" s="231">
        <v>8.1239999999999988</v>
      </c>
      <c r="U2372" s="140" t="s">
        <v>12718</v>
      </c>
      <c r="V2372" s="141" t="s">
        <v>35779</v>
      </c>
      <c r="W2372" s="5" t="s">
        <v>11581</v>
      </c>
      <c r="X2372" s="7" t="b">
        <v>1</v>
      </c>
      <c r="Y2372" s="7">
        <v>0</v>
      </c>
      <c r="Z2372" s="7" t="b">
        <v>0</v>
      </c>
      <c r="AA2372" s="7" t="b">
        <v>1</v>
      </c>
      <c r="AC2372" s="405" t="s">
        <v>38340</v>
      </c>
      <c r="AD2372" s="406" t="s">
        <v>13552</v>
      </c>
      <c r="AE2372" s="406" t="s">
        <v>13490</v>
      </c>
      <c r="AF2372" s="406" t="s">
        <v>13317</v>
      </c>
      <c r="AG2372" s="406" t="s">
        <v>13317</v>
      </c>
      <c r="AH2372" s="418">
        <v>19.07177694756551</v>
      </c>
      <c r="AI2372" s="419">
        <v>105.00110119205191</v>
      </c>
      <c r="AJ2372" s="428">
        <v>0.3</v>
      </c>
      <c r="AK2372" s="428">
        <v>0</v>
      </c>
      <c r="AL2372" s="429">
        <v>0.3</v>
      </c>
      <c r="AM2372" s="407" t="s">
        <v>35779</v>
      </c>
    </row>
    <row r="2373" spans="2:39" ht="30" customHeight="1">
      <c r="B2373" s="130" t="s">
        <v>38341</v>
      </c>
      <c r="C2373" s="130" t="s">
        <v>13552</v>
      </c>
      <c r="D2373" s="130" t="s">
        <v>13490</v>
      </c>
      <c r="E2373" s="130" t="s">
        <v>13317</v>
      </c>
      <c r="F2373" s="130" t="s">
        <v>13317</v>
      </c>
      <c r="G2373" s="555">
        <v>19.070986417303359</v>
      </c>
      <c r="H2373" s="556">
        <v>104.9977456713592</v>
      </c>
      <c r="I2373" s="523">
        <v>0.28999999999999998</v>
      </c>
      <c r="J2373" s="523">
        <v>0</v>
      </c>
      <c r="K2373" s="232">
        <v>0.28999999999999998</v>
      </c>
      <c r="L2373" s="523">
        <v>0</v>
      </c>
      <c r="M2373" s="231">
        <v>0.28999999999999998</v>
      </c>
      <c r="N2373" s="233">
        <v>0</v>
      </c>
      <c r="O2373" s="233">
        <v>0</v>
      </c>
      <c r="P2373" s="231">
        <v>0</v>
      </c>
      <c r="Q2373" s="231">
        <v>0</v>
      </c>
      <c r="R2373" s="233">
        <v>0</v>
      </c>
      <c r="S2373" s="231">
        <v>0</v>
      </c>
      <c r="T2373" s="231">
        <v>7.8531999999999993</v>
      </c>
      <c r="U2373" s="140" t="s">
        <v>12718</v>
      </c>
      <c r="V2373" s="141" t="s">
        <v>35781</v>
      </c>
      <c r="W2373" s="5" t="s">
        <v>11581</v>
      </c>
      <c r="X2373" s="7" t="b">
        <v>1</v>
      </c>
      <c r="Y2373" s="7">
        <v>0</v>
      </c>
      <c r="Z2373" s="7" t="b">
        <v>0</v>
      </c>
      <c r="AA2373" s="7" t="b">
        <v>1</v>
      </c>
      <c r="AC2373" s="405" t="s">
        <v>38341</v>
      </c>
      <c r="AD2373" s="406" t="s">
        <v>13552</v>
      </c>
      <c r="AE2373" s="406" t="s">
        <v>13490</v>
      </c>
      <c r="AF2373" s="406" t="s">
        <v>13317</v>
      </c>
      <c r="AG2373" s="406" t="s">
        <v>13317</v>
      </c>
      <c r="AH2373" s="418">
        <v>19.070986417303359</v>
      </c>
      <c r="AI2373" s="419">
        <v>104.9977456713592</v>
      </c>
      <c r="AJ2373" s="428">
        <v>0.28999999999999998</v>
      </c>
      <c r="AK2373" s="428">
        <v>0</v>
      </c>
      <c r="AL2373" s="429">
        <v>0.28999999999999998</v>
      </c>
      <c r="AM2373" s="407" t="s">
        <v>35781</v>
      </c>
    </row>
    <row r="2374" spans="2:39" ht="30" customHeight="1">
      <c r="B2374" s="130" t="s">
        <v>38342</v>
      </c>
      <c r="C2374" s="130" t="s">
        <v>13552</v>
      </c>
      <c r="D2374" s="130" t="s">
        <v>13490</v>
      </c>
      <c r="E2374" s="130" t="s">
        <v>13317</v>
      </c>
      <c r="F2374" s="130" t="s">
        <v>13317</v>
      </c>
      <c r="G2374" s="555">
        <v>19.07191679044973</v>
      </c>
      <c r="H2374" s="556">
        <v>104.997908594908</v>
      </c>
      <c r="I2374" s="523">
        <v>0.65</v>
      </c>
      <c r="J2374" s="523">
        <v>0</v>
      </c>
      <c r="K2374" s="232">
        <v>0.65</v>
      </c>
      <c r="L2374" s="523">
        <v>0</v>
      </c>
      <c r="M2374" s="231">
        <v>0.65</v>
      </c>
      <c r="N2374" s="233">
        <v>0</v>
      </c>
      <c r="O2374" s="233">
        <v>0</v>
      </c>
      <c r="P2374" s="231">
        <v>0</v>
      </c>
      <c r="Q2374" s="231">
        <v>0</v>
      </c>
      <c r="R2374" s="233">
        <v>0</v>
      </c>
      <c r="S2374" s="231">
        <v>0</v>
      </c>
      <c r="T2374" s="231">
        <v>17.602</v>
      </c>
      <c r="U2374" s="140" t="s">
        <v>12718</v>
      </c>
      <c r="V2374" s="141" t="s">
        <v>35805</v>
      </c>
      <c r="W2374" s="5" t="s">
        <v>11581</v>
      </c>
      <c r="X2374" s="7" t="b">
        <v>1</v>
      </c>
      <c r="Y2374" s="7">
        <v>0</v>
      </c>
      <c r="Z2374" s="7" t="b">
        <v>0</v>
      </c>
      <c r="AA2374" s="7" t="b">
        <v>1</v>
      </c>
      <c r="AC2374" s="405" t="s">
        <v>38342</v>
      </c>
      <c r="AD2374" s="406" t="s">
        <v>13552</v>
      </c>
      <c r="AE2374" s="406" t="s">
        <v>13490</v>
      </c>
      <c r="AF2374" s="406" t="s">
        <v>13317</v>
      </c>
      <c r="AG2374" s="406" t="s">
        <v>13317</v>
      </c>
      <c r="AH2374" s="418">
        <v>19.07191679044973</v>
      </c>
      <c r="AI2374" s="419">
        <v>104.997908594908</v>
      </c>
      <c r="AJ2374" s="428">
        <v>0.65</v>
      </c>
      <c r="AK2374" s="428">
        <v>0</v>
      </c>
      <c r="AL2374" s="429">
        <v>0.65</v>
      </c>
      <c r="AM2374" s="407" t="s">
        <v>35805</v>
      </c>
    </row>
    <row r="2375" spans="2:39" ht="30" customHeight="1">
      <c r="B2375" s="130" t="s">
        <v>38343</v>
      </c>
      <c r="C2375" s="130" t="s">
        <v>13552</v>
      </c>
      <c r="D2375" s="130" t="s">
        <v>13490</v>
      </c>
      <c r="E2375" s="130" t="s">
        <v>13317</v>
      </c>
      <c r="F2375" s="130" t="s">
        <v>13317</v>
      </c>
      <c r="G2375" s="555">
        <v>19.072353153626931</v>
      </c>
      <c r="H2375" s="556">
        <v>105.0025844387155</v>
      </c>
      <c r="I2375" s="523">
        <v>1.03</v>
      </c>
      <c r="J2375" s="523">
        <v>0</v>
      </c>
      <c r="K2375" s="232">
        <v>1.03</v>
      </c>
      <c r="L2375" s="523">
        <v>0</v>
      </c>
      <c r="M2375" s="231">
        <v>1.03</v>
      </c>
      <c r="N2375" s="233">
        <v>0</v>
      </c>
      <c r="O2375" s="233">
        <v>0</v>
      </c>
      <c r="P2375" s="231">
        <v>0</v>
      </c>
      <c r="Q2375" s="231">
        <v>0</v>
      </c>
      <c r="R2375" s="233">
        <v>0</v>
      </c>
      <c r="S2375" s="231">
        <v>0</v>
      </c>
      <c r="T2375" s="231">
        <v>27.892399999999999</v>
      </c>
      <c r="U2375" s="140" t="s">
        <v>12718</v>
      </c>
      <c r="V2375" s="141" t="s">
        <v>35811</v>
      </c>
      <c r="W2375" s="5" t="s">
        <v>11581</v>
      </c>
      <c r="X2375" s="7" t="b">
        <v>1</v>
      </c>
      <c r="Y2375" s="7">
        <v>0</v>
      </c>
      <c r="Z2375" s="7" t="b">
        <v>0</v>
      </c>
      <c r="AA2375" s="7" t="b">
        <v>1</v>
      </c>
      <c r="AC2375" s="405" t="s">
        <v>38343</v>
      </c>
      <c r="AD2375" s="406" t="s">
        <v>13552</v>
      </c>
      <c r="AE2375" s="406" t="s">
        <v>13490</v>
      </c>
      <c r="AF2375" s="406" t="s">
        <v>13317</v>
      </c>
      <c r="AG2375" s="406" t="s">
        <v>13317</v>
      </c>
      <c r="AH2375" s="418">
        <v>19.072353153626931</v>
      </c>
      <c r="AI2375" s="419">
        <v>105.0025844387155</v>
      </c>
      <c r="AJ2375" s="428">
        <v>1.03</v>
      </c>
      <c r="AK2375" s="428">
        <v>0</v>
      </c>
      <c r="AL2375" s="429">
        <v>1.03</v>
      </c>
      <c r="AM2375" s="407" t="s">
        <v>35811</v>
      </c>
    </row>
    <row r="2376" spans="2:39" ht="30" customHeight="1">
      <c r="B2376" s="130" t="s">
        <v>38344</v>
      </c>
      <c r="C2376" s="130" t="s">
        <v>13552</v>
      </c>
      <c r="D2376" s="130" t="s">
        <v>13490</v>
      </c>
      <c r="E2376" s="130" t="s">
        <v>13317</v>
      </c>
      <c r="F2376" s="130" t="s">
        <v>13317</v>
      </c>
      <c r="G2376" s="555">
        <v>19.072291014273262</v>
      </c>
      <c r="H2376" s="556">
        <v>105.0017766385262</v>
      </c>
      <c r="I2376" s="523">
        <v>0.53</v>
      </c>
      <c r="J2376" s="523">
        <v>0</v>
      </c>
      <c r="K2376" s="232">
        <v>0.53</v>
      </c>
      <c r="L2376" s="523">
        <v>0</v>
      </c>
      <c r="M2376" s="231">
        <v>0.53</v>
      </c>
      <c r="N2376" s="233">
        <v>0</v>
      </c>
      <c r="O2376" s="233">
        <v>0</v>
      </c>
      <c r="P2376" s="231">
        <v>0</v>
      </c>
      <c r="Q2376" s="231">
        <v>0</v>
      </c>
      <c r="R2376" s="233">
        <v>0</v>
      </c>
      <c r="S2376" s="231">
        <v>0</v>
      </c>
      <c r="T2376" s="231">
        <v>14.352399999999999</v>
      </c>
      <c r="U2376" s="140" t="s">
        <v>12718</v>
      </c>
      <c r="V2376" s="141" t="s">
        <v>35953</v>
      </c>
      <c r="W2376" s="5" t="s">
        <v>11581</v>
      </c>
      <c r="X2376" s="7" t="b">
        <v>1</v>
      </c>
      <c r="Y2376" s="7">
        <v>0</v>
      </c>
      <c r="Z2376" s="7" t="b">
        <v>0</v>
      </c>
      <c r="AA2376" s="7" t="b">
        <v>1</v>
      </c>
      <c r="AC2376" s="405" t="s">
        <v>38344</v>
      </c>
      <c r="AD2376" s="406" t="s">
        <v>13552</v>
      </c>
      <c r="AE2376" s="406" t="s">
        <v>13490</v>
      </c>
      <c r="AF2376" s="406" t="s">
        <v>13317</v>
      </c>
      <c r="AG2376" s="406" t="s">
        <v>13317</v>
      </c>
      <c r="AH2376" s="418">
        <v>19.072291014273262</v>
      </c>
      <c r="AI2376" s="419">
        <v>105.0017766385262</v>
      </c>
      <c r="AJ2376" s="428">
        <v>0.53</v>
      </c>
      <c r="AK2376" s="428">
        <v>0</v>
      </c>
      <c r="AL2376" s="429">
        <v>0.53</v>
      </c>
      <c r="AM2376" s="407" t="s">
        <v>35953</v>
      </c>
    </row>
    <row r="2377" spans="2:39" ht="30" customHeight="1">
      <c r="B2377" s="130" t="s">
        <v>38345</v>
      </c>
      <c r="C2377" s="130" t="s">
        <v>13552</v>
      </c>
      <c r="D2377" s="130" t="s">
        <v>13490</v>
      </c>
      <c r="E2377" s="130" t="s">
        <v>13317</v>
      </c>
      <c r="F2377" s="130" t="s">
        <v>13317</v>
      </c>
      <c r="G2377" s="555">
        <v>19.072777414000619</v>
      </c>
      <c r="H2377" s="556">
        <v>105.002860652667</v>
      </c>
      <c r="I2377" s="523">
        <v>1.08</v>
      </c>
      <c r="J2377" s="523">
        <v>0</v>
      </c>
      <c r="K2377" s="232">
        <v>1.08</v>
      </c>
      <c r="L2377" s="523">
        <v>0</v>
      </c>
      <c r="M2377" s="231">
        <v>1.08</v>
      </c>
      <c r="N2377" s="233">
        <v>0</v>
      </c>
      <c r="O2377" s="233">
        <v>0</v>
      </c>
      <c r="P2377" s="231">
        <v>0</v>
      </c>
      <c r="Q2377" s="231">
        <v>0</v>
      </c>
      <c r="R2377" s="233">
        <v>0</v>
      </c>
      <c r="S2377" s="231">
        <v>0</v>
      </c>
      <c r="T2377" s="231">
        <v>29.246400000000001</v>
      </c>
      <c r="U2377" s="140" t="s">
        <v>12718</v>
      </c>
      <c r="V2377" s="141" t="s">
        <v>35619</v>
      </c>
      <c r="W2377" s="5" t="s">
        <v>11581</v>
      </c>
      <c r="X2377" s="7" t="b">
        <v>1</v>
      </c>
      <c r="Y2377" s="7">
        <v>0</v>
      </c>
      <c r="Z2377" s="7" t="b">
        <v>0</v>
      </c>
      <c r="AA2377" s="7" t="b">
        <v>1</v>
      </c>
      <c r="AC2377" s="405" t="s">
        <v>38345</v>
      </c>
      <c r="AD2377" s="406" t="s">
        <v>13552</v>
      </c>
      <c r="AE2377" s="406" t="s">
        <v>13490</v>
      </c>
      <c r="AF2377" s="406" t="s">
        <v>13317</v>
      </c>
      <c r="AG2377" s="406" t="s">
        <v>13317</v>
      </c>
      <c r="AH2377" s="418">
        <v>19.072777414000619</v>
      </c>
      <c r="AI2377" s="419">
        <v>105.002860652667</v>
      </c>
      <c r="AJ2377" s="428">
        <v>1.08</v>
      </c>
      <c r="AK2377" s="428">
        <v>0</v>
      </c>
      <c r="AL2377" s="429">
        <v>1.08</v>
      </c>
      <c r="AM2377" s="407" t="s">
        <v>35619</v>
      </c>
    </row>
    <row r="2378" spans="2:39" ht="30" customHeight="1">
      <c r="B2378" s="130" t="s">
        <v>38346</v>
      </c>
      <c r="C2378" s="130" t="s">
        <v>13552</v>
      </c>
      <c r="D2378" s="130" t="s">
        <v>13490</v>
      </c>
      <c r="E2378" s="130" t="s">
        <v>13317</v>
      </c>
      <c r="F2378" s="130" t="s">
        <v>13317</v>
      </c>
      <c r="G2378" s="555">
        <v>19.07189576951637</v>
      </c>
      <c r="H2378" s="556">
        <v>105.0000941163879</v>
      </c>
      <c r="I2378" s="523">
        <v>0.43</v>
      </c>
      <c r="J2378" s="523">
        <v>0</v>
      </c>
      <c r="K2378" s="232">
        <v>0.43</v>
      </c>
      <c r="L2378" s="523">
        <v>0</v>
      </c>
      <c r="M2378" s="231">
        <v>0.43</v>
      </c>
      <c r="N2378" s="233">
        <v>0</v>
      </c>
      <c r="O2378" s="233">
        <v>0</v>
      </c>
      <c r="P2378" s="231">
        <v>0</v>
      </c>
      <c r="Q2378" s="231">
        <v>0</v>
      </c>
      <c r="R2378" s="233">
        <v>0</v>
      </c>
      <c r="S2378" s="231">
        <v>0</v>
      </c>
      <c r="T2378" s="231">
        <v>11.644399999999999</v>
      </c>
      <c r="U2378" s="140" t="s">
        <v>12718</v>
      </c>
      <c r="V2378" s="141" t="s">
        <v>35829</v>
      </c>
      <c r="W2378" s="5" t="s">
        <v>11581</v>
      </c>
      <c r="X2378" s="7" t="b">
        <v>1</v>
      </c>
      <c r="Y2378" s="7">
        <v>0</v>
      </c>
      <c r="Z2378" s="7" t="b">
        <v>0</v>
      </c>
      <c r="AA2378" s="7" t="b">
        <v>1</v>
      </c>
      <c r="AC2378" s="405" t="s">
        <v>38346</v>
      </c>
      <c r="AD2378" s="406" t="s">
        <v>13552</v>
      </c>
      <c r="AE2378" s="406" t="s">
        <v>13490</v>
      </c>
      <c r="AF2378" s="406" t="s">
        <v>13317</v>
      </c>
      <c r="AG2378" s="406" t="s">
        <v>13317</v>
      </c>
      <c r="AH2378" s="418">
        <v>19.07189576951637</v>
      </c>
      <c r="AI2378" s="419">
        <v>105.0000941163879</v>
      </c>
      <c r="AJ2378" s="428">
        <v>0.43</v>
      </c>
      <c r="AK2378" s="428">
        <v>0</v>
      </c>
      <c r="AL2378" s="429">
        <v>0.43</v>
      </c>
      <c r="AM2378" s="407" t="s">
        <v>35829</v>
      </c>
    </row>
    <row r="2379" spans="2:39" ht="30" customHeight="1">
      <c r="B2379" s="130" t="s">
        <v>38347</v>
      </c>
      <c r="C2379" s="130" t="s">
        <v>13552</v>
      </c>
      <c r="D2379" s="130" t="s">
        <v>13490</v>
      </c>
      <c r="E2379" s="130" t="s">
        <v>13317</v>
      </c>
      <c r="F2379" s="130" t="s">
        <v>13317</v>
      </c>
      <c r="G2379" s="555">
        <v>19.071988749767641</v>
      </c>
      <c r="H2379" s="556">
        <v>104.9981462621494</v>
      </c>
      <c r="I2379" s="523">
        <v>0.49</v>
      </c>
      <c r="J2379" s="523">
        <v>0</v>
      </c>
      <c r="K2379" s="232">
        <v>0.49</v>
      </c>
      <c r="L2379" s="523">
        <v>0</v>
      </c>
      <c r="M2379" s="231">
        <v>0.49</v>
      </c>
      <c r="N2379" s="233">
        <v>0</v>
      </c>
      <c r="O2379" s="233">
        <v>0</v>
      </c>
      <c r="P2379" s="231">
        <v>0</v>
      </c>
      <c r="Q2379" s="231">
        <v>0</v>
      </c>
      <c r="R2379" s="233">
        <v>0</v>
      </c>
      <c r="S2379" s="231">
        <v>0</v>
      </c>
      <c r="T2379" s="231">
        <v>13.2692</v>
      </c>
      <c r="U2379" s="140" t="s">
        <v>12718</v>
      </c>
      <c r="V2379" s="141" t="s">
        <v>35838</v>
      </c>
      <c r="W2379" s="5" t="s">
        <v>11581</v>
      </c>
      <c r="X2379" s="7" t="b">
        <v>1</v>
      </c>
      <c r="Y2379" s="7">
        <v>0</v>
      </c>
      <c r="Z2379" s="7" t="b">
        <v>0</v>
      </c>
      <c r="AA2379" s="7" t="b">
        <v>1</v>
      </c>
      <c r="AC2379" s="405" t="s">
        <v>38347</v>
      </c>
      <c r="AD2379" s="406" t="s">
        <v>13552</v>
      </c>
      <c r="AE2379" s="406" t="s">
        <v>13490</v>
      </c>
      <c r="AF2379" s="406" t="s">
        <v>13317</v>
      </c>
      <c r="AG2379" s="406" t="s">
        <v>13317</v>
      </c>
      <c r="AH2379" s="418">
        <v>19.071988749767641</v>
      </c>
      <c r="AI2379" s="419">
        <v>104.9981462621494</v>
      </c>
      <c r="AJ2379" s="428">
        <v>0.49</v>
      </c>
      <c r="AK2379" s="428">
        <v>0</v>
      </c>
      <c r="AL2379" s="429">
        <v>0.49</v>
      </c>
      <c r="AM2379" s="407" t="s">
        <v>35838</v>
      </c>
    </row>
    <row r="2380" spans="2:39" ht="30" customHeight="1">
      <c r="B2380" s="130" t="s">
        <v>38348</v>
      </c>
      <c r="C2380" s="130" t="s">
        <v>13552</v>
      </c>
      <c r="D2380" s="130" t="s">
        <v>13490</v>
      </c>
      <c r="E2380" s="130" t="s">
        <v>13317</v>
      </c>
      <c r="F2380" s="130" t="s">
        <v>13317</v>
      </c>
      <c r="G2380" s="555">
        <v>19.070994147470099</v>
      </c>
      <c r="H2380" s="556">
        <v>104.9987149227785</v>
      </c>
      <c r="I2380" s="523">
        <v>0.88</v>
      </c>
      <c r="J2380" s="523">
        <v>0</v>
      </c>
      <c r="K2380" s="232">
        <v>0.88</v>
      </c>
      <c r="L2380" s="523">
        <v>0</v>
      </c>
      <c r="M2380" s="231">
        <v>0.88</v>
      </c>
      <c r="N2380" s="233">
        <v>0</v>
      </c>
      <c r="O2380" s="233">
        <v>0</v>
      </c>
      <c r="P2380" s="231">
        <v>0</v>
      </c>
      <c r="Q2380" s="231">
        <v>0</v>
      </c>
      <c r="R2380" s="233">
        <v>0</v>
      </c>
      <c r="S2380" s="231">
        <v>0</v>
      </c>
      <c r="T2380" s="231">
        <v>23.830400000000001</v>
      </c>
      <c r="U2380" s="140" t="s">
        <v>12718</v>
      </c>
      <c r="V2380" s="141" t="s">
        <v>35841</v>
      </c>
      <c r="W2380" s="5" t="s">
        <v>11581</v>
      </c>
      <c r="X2380" s="7" t="b">
        <v>1</v>
      </c>
      <c r="Y2380" s="7">
        <v>0</v>
      </c>
      <c r="Z2380" s="7" t="b">
        <v>0</v>
      </c>
      <c r="AA2380" s="7" t="b">
        <v>1</v>
      </c>
      <c r="AC2380" s="405" t="s">
        <v>38348</v>
      </c>
      <c r="AD2380" s="406" t="s">
        <v>13552</v>
      </c>
      <c r="AE2380" s="406" t="s">
        <v>13490</v>
      </c>
      <c r="AF2380" s="406" t="s">
        <v>13317</v>
      </c>
      <c r="AG2380" s="406" t="s">
        <v>13317</v>
      </c>
      <c r="AH2380" s="418">
        <v>19.070994147470099</v>
      </c>
      <c r="AI2380" s="419">
        <v>104.9987149227785</v>
      </c>
      <c r="AJ2380" s="428">
        <v>0.88</v>
      </c>
      <c r="AK2380" s="428">
        <v>0</v>
      </c>
      <c r="AL2380" s="429">
        <v>0.88</v>
      </c>
      <c r="AM2380" s="407" t="s">
        <v>35841</v>
      </c>
    </row>
    <row r="2381" spans="2:39" ht="30" customHeight="1">
      <c r="B2381" s="130" t="s">
        <v>38349</v>
      </c>
      <c r="C2381" s="130" t="s">
        <v>13552</v>
      </c>
      <c r="D2381" s="130" t="s">
        <v>13490</v>
      </c>
      <c r="E2381" s="130" t="s">
        <v>13317</v>
      </c>
      <c r="F2381" s="130" t="s">
        <v>13317</v>
      </c>
      <c r="G2381" s="555">
        <v>19.07279897128668</v>
      </c>
      <c r="H2381" s="556">
        <v>105.00030452545001</v>
      </c>
      <c r="I2381" s="523">
        <v>0.74</v>
      </c>
      <c r="J2381" s="523">
        <v>0</v>
      </c>
      <c r="K2381" s="232">
        <v>0.74</v>
      </c>
      <c r="L2381" s="523">
        <v>0</v>
      </c>
      <c r="M2381" s="231">
        <v>0.74</v>
      </c>
      <c r="N2381" s="233">
        <v>0</v>
      </c>
      <c r="O2381" s="233">
        <v>0</v>
      </c>
      <c r="P2381" s="231">
        <v>0</v>
      </c>
      <c r="Q2381" s="231">
        <v>0</v>
      </c>
      <c r="R2381" s="233">
        <v>0</v>
      </c>
      <c r="S2381" s="231">
        <v>0</v>
      </c>
      <c r="T2381" s="231">
        <v>20.039200000000001</v>
      </c>
      <c r="U2381" s="140" t="s">
        <v>12718</v>
      </c>
      <c r="V2381" s="141" t="s">
        <v>35843</v>
      </c>
      <c r="W2381" s="5" t="s">
        <v>11581</v>
      </c>
      <c r="X2381" s="7" t="b">
        <v>1</v>
      </c>
      <c r="Y2381" s="7">
        <v>0</v>
      </c>
      <c r="Z2381" s="7" t="b">
        <v>0</v>
      </c>
      <c r="AA2381" s="7" t="b">
        <v>1</v>
      </c>
      <c r="AC2381" s="405" t="s">
        <v>38349</v>
      </c>
      <c r="AD2381" s="406" t="s">
        <v>13552</v>
      </c>
      <c r="AE2381" s="406" t="s">
        <v>13490</v>
      </c>
      <c r="AF2381" s="406" t="s">
        <v>13317</v>
      </c>
      <c r="AG2381" s="406" t="s">
        <v>13317</v>
      </c>
      <c r="AH2381" s="418">
        <v>19.07279897128668</v>
      </c>
      <c r="AI2381" s="419">
        <v>105.00030452545001</v>
      </c>
      <c r="AJ2381" s="428">
        <v>0.74</v>
      </c>
      <c r="AK2381" s="428">
        <v>0</v>
      </c>
      <c r="AL2381" s="429">
        <v>0.74</v>
      </c>
      <c r="AM2381" s="407" t="s">
        <v>35843</v>
      </c>
    </row>
    <row r="2382" spans="2:39" ht="30" customHeight="1">
      <c r="B2382" s="130" t="s">
        <v>38350</v>
      </c>
      <c r="C2382" s="130" t="s">
        <v>13552</v>
      </c>
      <c r="D2382" s="130" t="s">
        <v>13490</v>
      </c>
      <c r="E2382" s="130" t="s">
        <v>13317</v>
      </c>
      <c r="F2382" s="130" t="s">
        <v>13317</v>
      </c>
      <c r="G2382" s="555">
        <v>19.076264266153959</v>
      </c>
      <c r="H2382" s="556">
        <v>105.00330306444479</v>
      </c>
      <c r="I2382" s="523">
        <v>0.46</v>
      </c>
      <c r="J2382" s="523">
        <v>0</v>
      </c>
      <c r="K2382" s="232">
        <v>0.46</v>
      </c>
      <c r="L2382" s="523">
        <v>0</v>
      </c>
      <c r="M2382" s="231">
        <v>0.46</v>
      </c>
      <c r="N2382" s="233">
        <v>0</v>
      </c>
      <c r="O2382" s="233">
        <v>0</v>
      </c>
      <c r="P2382" s="231">
        <v>0</v>
      </c>
      <c r="Q2382" s="231">
        <v>0</v>
      </c>
      <c r="R2382" s="233">
        <v>0</v>
      </c>
      <c r="S2382" s="231">
        <v>0</v>
      </c>
      <c r="T2382" s="231">
        <v>12.456799999999999</v>
      </c>
      <c r="U2382" s="140" t="s">
        <v>12718</v>
      </c>
      <c r="V2382" s="141" t="s">
        <v>35947</v>
      </c>
      <c r="W2382" s="5" t="s">
        <v>11581</v>
      </c>
      <c r="X2382" s="7" t="b">
        <v>1</v>
      </c>
      <c r="Y2382" s="7">
        <v>0</v>
      </c>
      <c r="Z2382" s="7" t="b">
        <v>0</v>
      </c>
      <c r="AA2382" s="7" t="b">
        <v>1</v>
      </c>
      <c r="AC2382" s="405" t="s">
        <v>38350</v>
      </c>
      <c r="AD2382" s="406" t="s">
        <v>13552</v>
      </c>
      <c r="AE2382" s="406" t="s">
        <v>13490</v>
      </c>
      <c r="AF2382" s="406" t="s">
        <v>13317</v>
      </c>
      <c r="AG2382" s="406" t="s">
        <v>13317</v>
      </c>
      <c r="AH2382" s="418">
        <v>19.076264266153959</v>
      </c>
      <c r="AI2382" s="419">
        <v>105.00330306444479</v>
      </c>
      <c r="AJ2382" s="428">
        <v>0.46</v>
      </c>
      <c r="AK2382" s="428">
        <v>0</v>
      </c>
      <c r="AL2382" s="429">
        <v>0.46</v>
      </c>
      <c r="AM2382" s="407" t="s">
        <v>35947</v>
      </c>
    </row>
    <row r="2383" spans="2:39" ht="30" customHeight="1">
      <c r="B2383" s="130" t="s">
        <v>38351</v>
      </c>
      <c r="C2383" s="130" t="s">
        <v>13552</v>
      </c>
      <c r="D2383" s="130" t="s">
        <v>13490</v>
      </c>
      <c r="E2383" s="130" t="s">
        <v>13317</v>
      </c>
      <c r="F2383" s="130" t="s">
        <v>13317</v>
      </c>
      <c r="G2383" s="555">
        <v>19.07274937410757</v>
      </c>
      <c r="H2383" s="556">
        <v>104.9968835682151</v>
      </c>
      <c r="I2383" s="523">
        <v>0.19</v>
      </c>
      <c r="J2383" s="523">
        <v>0</v>
      </c>
      <c r="K2383" s="232">
        <v>0.19</v>
      </c>
      <c r="L2383" s="523">
        <v>0</v>
      </c>
      <c r="M2383" s="231">
        <v>0.19</v>
      </c>
      <c r="N2383" s="233">
        <v>0</v>
      </c>
      <c r="O2383" s="233">
        <v>0</v>
      </c>
      <c r="P2383" s="231">
        <v>0</v>
      </c>
      <c r="Q2383" s="231">
        <v>0</v>
      </c>
      <c r="R2383" s="233">
        <v>0</v>
      </c>
      <c r="S2383" s="231">
        <v>0</v>
      </c>
      <c r="T2383" s="231">
        <v>5.1452</v>
      </c>
      <c r="U2383" s="140" t="s">
        <v>12718</v>
      </c>
      <c r="V2383" s="141" t="s">
        <v>35948</v>
      </c>
      <c r="W2383" s="5" t="s">
        <v>11581</v>
      </c>
      <c r="X2383" s="7" t="b">
        <v>1</v>
      </c>
      <c r="Y2383" s="7">
        <v>0</v>
      </c>
      <c r="Z2383" s="7" t="b">
        <v>0</v>
      </c>
      <c r="AA2383" s="7" t="b">
        <v>1</v>
      </c>
      <c r="AC2383" s="405" t="s">
        <v>38351</v>
      </c>
      <c r="AD2383" s="406" t="s">
        <v>13552</v>
      </c>
      <c r="AE2383" s="406" t="s">
        <v>13490</v>
      </c>
      <c r="AF2383" s="406" t="s">
        <v>13317</v>
      </c>
      <c r="AG2383" s="406" t="s">
        <v>13317</v>
      </c>
      <c r="AH2383" s="418">
        <v>19.07274937410757</v>
      </c>
      <c r="AI2383" s="419">
        <v>104.9968835682151</v>
      </c>
      <c r="AJ2383" s="428">
        <v>0.19</v>
      </c>
      <c r="AK2383" s="428">
        <v>0</v>
      </c>
      <c r="AL2383" s="429">
        <v>0.19</v>
      </c>
      <c r="AM2383" s="407" t="s">
        <v>35948</v>
      </c>
    </row>
    <row r="2384" spans="2:39" ht="30" customHeight="1">
      <c r="B2384" s="130" t="s">
        <v>38352</v>
      </c>
      <c r="C2384" s="130" t="s">
        <v>13552</v>
      </c>
      <c r="D2384" s="130" t="s">
        <v>13490</v>
      </c>
      <c r="E2384" s="130" t="s">
        <v>13317</v>
      </c>
      <c r="F2384" s="130" t="s">
        <v>13317</v>
      </c>
      <c r="G2384" s="555">
        <v>19.072150044625509</v>
      </c>
      <c r="H2384" s="556">
        <v>104.9991347537151</v>
      </c>
      <c r="I2384" s="523">
        <v>0.64</v>
      </c>
      <c r="J2384" s="523">
        <v>0</v>
      </c>
      <c r="K2384" s="232">
        <v>0.64</v>
      </c>
      <c r="L2384" s="523">
        <v>0</v>
      </c>
      <c r="M2384" s="231">
        <v>0.64</v>
      </c>
      <c r="N2384" s="233">
        <v>0</v>
      </c>
      <c r="O2384" s="233">
        <v>0</v>
      </c>
      <c r="P2384" s="231">
        <v>0</v>
      </c>
      <c r="Q2384" s="231">
        <v>0</v>
      </c>
      <c r="R2384" s="233">
        <v>0</v>
      </c>
      <c r="S2384" s="231">
        <v>0</v>
      </c>
      <c r="T2384" s="231">
        <v>17.331199999999999</v>
      </c>
      <c r="U2384" s="140" t="s">
        <v>12718</v>
      </c>
      <c r="V2384" s="141" t="s">
        <v>35951</v>
      </c>
      <c r="W2384" s="5" t="s">
        <v>11581</v>
      </c>
      <c r="X2384" s="7" t="b">
        <v>1</v>
      </c>
      <c r="Y2384" s="7">
        <v>0</v>
      </c>
      <c r="Z2384" s="7" t="b">
        <v>0</v>
      </c>
      <c r="AA2384" s="7" t="b">
        <v>1</v>
      </c>
      <c r="AC2384" s="405" t="s">
        <v>38352</v>
      </c>
      <c r="AD2384" s="406" t="s">
        <v>13552</v>
      </c>
      <c r="AE2384" s="406" t="s">
        <v>13490</v>
      </c>
      <c r="AF2384" s="406" t="s">
        <v>13317</v>
      </c>
      <c r="AG2384" s="406" t="s">
        <v>13317</v>
      </c>
      <c r="AH2384" s="418">
        <v>19.072150044625509</v>
      </c>
      <c r="AI2384" s="419">
        <v>104.9991347537151</v>
      </c>
      <c r="AJ2384" s="428">
        <v>0.64</v>
      </c>
      <c r="AK2384" s="428">
        <v>0</v>
      </c>
      <c r="AL2384" s="429">
        <v>0.64</v>
      </c>
      <c r="AM2384" s="407" t="s">
        <v>35951</v>
      </c>
    </row>
    <row r="2385" spans="2:39" ht="30" customHeight="1">
      <c r="B2385" s="130" t="s">
        <v>38353</v>
      </c>
      <c r="C2385" s="130" t="s">
        <v>13552</v>
      </c>
      <c r="D2385" s="130" t="s">
        <v>13490</v>
      </c>
      <c r="E2385" s="130" t="s">
        <v>13317</v>
      </c>
      <c r="F2385" s="130" t="s">
        <v>13317</v>
      </c>
      <c r="G2385" s="555">
        <v>19.076238724791459</v>
      </c>
      <c r="H2385" s="556">
        <v>105.0021627077855</v>
      </c>
      <c r="I2385" s="523">
        <v>0.4</v>
      </c>
      <c r="J2385" s="523">
        <v>0</v>
      </c>
      <c r="K2385" s="232">
        <v>0.4</v>
      </c>
      <c r="L2385" s="523">
        <v>0</v>
      </c>
      <c r="M2385" s="231">
        <v>0.4</v>
      </c>
      <c r="N2385" s="233">
        <v>0</v>
      </c>
      <c r="O2385" s="233">
        <v>0</v>
      </c>
      <c r="P2385" s="231">
        <v>0</v>
      </c>
      <c r="Q2385" s="231">
        <v>0</v>
      </c>
      <c r="R2385" s="233">
        <v>0</v>
      </c>
      <c r="S2385" s="231">
        <v>0</v>
      </c>
      <c r="T2385" s="231">
        <v>10.832000000000001</v>
      </c>
      <c r="U2385" s="140" t="s">
        <v>12718</v>
      </c>
      <c r="V2385" s="141" t="s">
        <v>35956</v>
      </c>
      <c r="W2385" s="5" t="s">
        <v>11581</v>
      </c>
      <c r="X2385" s="7" t="b">
        <v>1</v>
      </c>
      <c r="Y2385" s="7">
        <v>0</v>
      </c>
      <c r="Z2385" s="7" t="b">
        <v>0</v>
      </c>
      <c r="AA2385" s="7" t="b">
        <v>1</v>
      </c>
      <c r="AC2385" s="405" t="s">
        <v>38353</v>
      </c>
      <c r="AD2385" s="406" t="s">
        <v>13552</v>
      </c>
      <c r="AE2385" s="406" t="s">
        <v>13490</v>
      </c>
      <c r="AF2385" s="406" t="s">
        <v>13317</v>
      </c>
      <c r="AG2385" s="406" t="s">
        <v>13317</v>
      </c>
      <c r="AH2385" s="418">
        <v>19.076238724791459</v>
      </c>
      <c r="AI2385" s="419">
        <v>105.0021627077855</v>
      </c>
      <c r="AJ2385" s="428">
        <v>0.4</v>
      </c>
      <c r="AK2385" s="428">
        <v>0</v>
      </c>
      <c r="AL2385" s="429">
        <v>0.4</v>
      </c>
      <c r="AM2385" s="407" t="s">
        <v>35956</v>
      </c>
    </row>
    <row r="2386" spans="2:39" ht="30" customHeight="1">
      <c r="B2386" s="130" t="s">
        <v>38354</v>
      </c>
      <c r="C2386" s="130" t="s">
        <v>13552</v>
      </c>
      <c r="D2386" s="130" t="s">
        <v>13490</v>
      </c>
      <c r="E2386" s="130" t="s">
        <v>13317</v>
      </c>
      <c r="F2386" s="130" t="s">
        <v>13317</v>
      </c>
      <c r="G2386" s="555">
        <v>19.07002826251048</v>
      </c>
      <c r="H2386" s="556">
        <v>104.9980863302</v>
      </c>
      <c r="I2386" s="523">
        <v>1.61</v>
      </c>
      <c r="J2386" s="523">
        <v>0</v>
      </c>
      <c r="K2386" s="232">
        <v>1.61</v>
      </c>
      <c r="L2386" s="523">
        <v>0</v>
      </c>
      <c r="M2386" s="231">
        <v>1.61</v>
      </c>
      <c r="N2386" s="233">
        <v>0</v>
      </c>
      <c r="O2386" s="233">
        <v>0</v>
      </c>
      <c r="P2386" s="231">
        <v>0</v>
      </c>
      <c r="Q2386" s="231">
        <v>0</v>
      </c>
      <c r="R2386" s="233">
        <v>0</v>
      </c>
      <c r="S2386" s="231">
        <v>0</v>
      </c>
      <c r="T2386" s="231">
        <v>43.598799999999997</v>
      </c>
      <c r="U2386" s="140" t="s">
        <v>12718</v>
      </c>
      <c r="V2386" s="141" t="s">
        <v>35781</v>
      </c>
      <c r="W2386" s="5" t="s">
        <v>11581</v>
      </c>
      <c r="X2386" s="7" t="b">
        <v>1</v>
      </c>
      <c r="Y2386" s="7">
        <v>0</v>
      </c>
      <c r="Z2386" s="7" t="b">
        <v>0</v>
      </c>
      <c r="AA2386" s="7" t="b">
        <v>1</v>
      </c>
      <c r="AC2386" s="405" t="s">
        <v>38354</v>
      </c>
      <c r="AD2386" s="406" t="s">
        <v>13552</v>
      </c>
      <c r="AE2386" s="406" t="s">
        <v>13490</v>
      </c>
      <c r="AF2386" s="406" t="s">
        <v>13317</v>
      </c>
      <c r="AG2386" s="406" t="s">
        <v>13317</v>
      </c>
      <c r="AH2386" s="418">
        <v>19.07002826251048</v>
      </c>
      <c r="AI2386" s="419">
        <v>104.9980863302</v>
      </c>
      <c r="AJ2386" s="428">
        <v>1.61</v>
      </c>
      <c r="AK2386" s="428">
        <v>0</v>
      </c>
      <c r="AL2386" s="429">
        <v>1.61</v>
      </c>
      <c r="AM2386" s="407" t="s">
        <v>35781</v>
      </c>
    </row>
    <row r="2387" spans="2:39" ht="30" customHeight="1">
      <c r="B2387" s="130" t="s">
        <v>38355</v>
      </c>
      <c r="C2387" s="130" t="s">
        <v>13552</v>
      </c>
      <c r="D2387" s="130" t="s">
        <v>13490</v>
      </c>
      <c r="E2387" s="130" t="s">
        <v>13317</v>
      </c>
      <c r="F2387" s="130" t="s">
        <v>13317</v>
      </c>
      <c r="G2387" s="555">
        <v>19.104151231798301</v>
      </c>
      <c r="H2387" s="556">
        <v>104.992577177603</v>
      </c>
      <c r="I2387" s="523">
        <v>1.76</v>
      </c>
      <c r="J2387" s="523">
        <v>0</v>
      </c>
      <c r="K2387" s="232">
        <v>1.76</v>
      </c>
      <c r="L2387" s="523">
        <v>0</v>
      </c>
      <c r="M2387" s="231">
        <v>1.76</v>
      </c>
      <c r="N2387" s="233">
        <v>0</v>
      </c>
      <c r="O2387" s="233">
        <v>0</v>
      </c>
      <c r="P2387" s="231">
        <v>0</v>
      </c>
      <c r="Q2387" s="231">
        <v>0</v>
      </c>
      <c r="R2387" s="233">
        <v>0</v>
      </c>
      <c r="S2387" s="231">
        <v>0</v>
      </c>
      <c r="T2387" s="231">
        <v>47.660799999999988</v>
      </c>
      <c r="U2387" s="140" t="s">
        <v>12718</v>
      </c>
      <c r="V2387" s="141" t="s">
        <v>35628</v>
      </c>
      <c r="W2387" s="5" t="s">
        <v>11581</v>
      </c>
      <c r="X2387" s="7" t="b">
        <v>1</v>
      </c>
      <c r="Y2387" s="7">
        <v>0</v>
      </c>
      <c r="Z2387" s="7" t="b">
        <v>0</v>
      </c>
      <c r="AA2387" s="7" t="b">
        <v>1</v>
      </c>
      <c r="AC2387" s="405" t="s">
        <v>38355</v>
      </c>
      <c r="AD2387" s="406" t="s">
        <v>13552</v>
      </c>
      <c r="AE2387" s="406" t="s">
        <v>13490</v>
      </c>
      <c r="AF2387" s="406" t="s">
        <v>13317</v>
      </c>
      <c r="AG2387" s="406" t="s">
        <v>13317</v>
      </c>
      <c r="AH2387" s="418">
        <v>19.104151231798301</v>
      </c>
      <c r="AI2387" s="419">
        <v>104.992577177603</v>
      </c>
      <c r="AJ2387" s="428">
        <v>1.76</v>
      </c>
      <c r="AK2387" s="428">
        <v>0</v>
      </c>
      <c r="AL2387" s="429">
        <v>1.76</v>
      </c>
      <c r="AM2387" s="407" t="s">
        <v>35628</v>
      </c>
    </row>
    <row r="2388" spans="2:39" ht="30" customHeight="1">
      <c r="B2388" s="130" t="s">
        <v>38356</v>
      </c>
      <c r="C2388" s="130" t="s">
        <v>13552</v>
      </c>
      <c r="D2388" s="130" t="s">
        <v>13490</v>
      </c>
      <c r="E2388" s="130" t="s">
        <v>13317</v>
      </c>
      <c r="F2388" s="130" t="s">
        <v>13317</v>
      </c>
      <c r="G2388" s="555">
        <v>19.100963073972778</v>
      </c>
      <c r="H2388" s="556">
        <v>104.99170766033799</v>
      </c>
      <c r="I2388" s="523">
        <v>1.52</v>
      </c>
      <c r="J2388" s="523">
        <v>0</v>
      </c>
      <c r="K2388" s="232">
        <v>1.52</v>
      </c>
      <c r="L2388" s="523">
        <v>0</v>
      </c>
      <c r="M2388" s="231">
        <v>1.52</v>
      </c>
      <c r="N2388" s="233">
        <v>0</v>
      </c>
      <c r="O2388" s="233">
        <v>0</v>
      </c>
      <c r="P2388" s="231">
        <v>0</v>
      </c>
      <c r="Q2388" s="231">
        <v>0</v>
      </c>
      <c r="R2388" s="233">
        <v>0</v>
      </c>
      <c r="S2388" s="231">
        <v>0</v>
      </c>
      <c r="T2388" s="231">
        <v>41.1616</v>
      </c>
      <c r="U2388" s="140" t="s">
        <v>12718</v>
      </c>
      <c r="V2388" s="141" t="s">
        <v>35628</v>
      </c>
      <c r="W2388" s="5" t="s">
        <v>11581</v>
      </c>
      <c r="X2388" s="7" t="b">
        <v>1</v>
      </c>
      <c r="Y2388" s="7">
        <v>0</v>
      </c>
      <c r="Z2388" s="7" t="b">
        <v>0</v>
      </c>
      <c r="AA2388" s="7" t="b">
        <v>1</v>
      </c>
      <c r="AC2388" s="405" t="s">
        <v>38356</v>
      </c>
      <c r="AD2388" s="406" t="s">
        <v>13552</v>
      </c>
      <c r="AE2388" s="406" t="s">
        <v>13490</v>
      </c>
      <c r="AF2388" s="406" t="s">
        <v>13317</v>
      </c>
      <c r="AG2388" s="406" t="s">
        <v>13317</v>
      </c>
      <c r="AH2388" s="418">
        <v>19.100963073972778</v>
      </c>
      <c r="AI2388" s="419">
        <v>104.99170766033799</v>
      </c>
      <c r="AJ2388" s="428">
        <v>1.52</v>
      </c>
      <c r="AK2388" s="428">
        <v>0</v>
      </c>
      <c r="AL2388" s="429">
        <v>1.52</v>
      </c>
      <c r="AM2388" s="407" t="s">
        <v>35628</v>
      </c>
    </row>
    <row r="2389" spans="2:39" ht="30" customHeight="1">
      <c r="B2389" s="130" t="s">
        <v>38357</v>
      </c>
      <c r="C2389" s="130" t="s">
        <v>13552</v>
      </c>
      <c r="D2389" s="130" t="s">
        <v>13490</v>
      </c>
      <c r="E2389" s="130" t="s">
        <v>13317</v>
      </c>
      <c r="F2389" s="130" t="s">
        <v>13317</v>
      </c>
      <c r="G2389" s="555">
        <v>19.104152819667679</v>
      </c>
      <c r="H2389" s="556">
        <v>104.99816567645109</v>
      </c>
      <c r="I2389" s="523">
        <v>1.65</v>
      </c>
      <c r="J2389" s="523">
        <v>0</v>
      </c>
      <c r="K2389" s="232">
        <v>1.65</v>
      </c>
      <c r="L2389" s="523">
        <v>0</v>
      </c>
      <c r="M2389" s="231">
        <v>1.65</v>
      </c>
      <c r="N2389" s="233">
        <v>0</v>
      </c>
      <c r="O2389" s="233">
        <v>0</v>
      </c>
      <c r="P2389" s="231">
        <v>0</v>
      </c>
      <c r="Q2389" s="231">
        <v>0</v>
      </c>
      <c r="R2389" s="233">
        <v>0</v>
      </c>
      <c r="S2389" s="231">
        <v>0</v>
      </c>
      <c r="T2389" s="231">
        <v>44.682000000000002</v>
      </c>
      <c r="U2389" s="140" t="s">
        <v>12718</v>
      </c>
      <c r="V2389" s="141" t="s">
        <v>35817</v>
      </c>
      <c r="W2389" s="5" t="s">
        <v>11581</v>
      </c>
      <c r="X2389" s="7" t="b">
        <v>1</v>
      </c>
      <c r="Y2389" s="7">
        <v>0</v>
      </c>
      <c r="Z2389" s="7" t="b">
        <v>0</v>
      </c>
      <c r="AA2389" s="7" t="b">
        <v>1</v>
      </c>
      <c r="AC2389" s="405" t="s">
        <v>38357</v>
      </c>
      <c r="AD2389" s="406" t="s">
        <v>13552</v>
      </c>
      <c r="AE2389" s="406" t="s">
        <v>13490</v>
      </c>
      <c r="AF2389" s="406" t="s">
        <v>13317</v>
      </c>
      <c r="AG2389" s="406" t="s">
        <v>13317</v>
      </c>
      <c r="AH2389" s="418">
        <v>19.104152819667679</v>
      </c>
      <c r="AI2389" s="419">
        <v>104.99816567645109</v>
      </c>
      <c r="AJ2389" s="428">
        <v>1.65</v>
      </c>
      <c r="AK2389" s="428">
        <v>0</v>
      </c>
      <c r="AL2389" s="429">
        <v>1.65</v>
      </c>
      <c r="AM2389" s="407" t="s">
        <v>35817</v>
      </c>
    </row>
    <row r="2390" spans="2:39" ht="30" customHeight="1">
      <c r="B2390" s="130" t="s">
        <v>38358</v>
      </c>
      <c r="C2390" s="130" t="s">
        <v>13552</v>
      </c>
      <c r="D2390" s="130" t="s">
        <v>13490</v>
      </c>
      <c r="E2390" s="130" t="s">
        <v>13317</v>
      </c>
      <c r="F2390" s="130" t="s">
        <v>13317</v>
      </c>
      <c r="G2390" s="555">
        <v>19.071477235571901</v>
      </c>
      <c r="H2390" s="556">
        <v>104.9955513508303</v>
      </c>
      <c r="I2390" s="523">
        <v>0.31</v>
      </c>
      <c r="J2390" s="523">
        <v>0</v>
      </c>
      <c r="K2390" s="232">
        <v>0.31</v>
      </c>
      <c r="L2390" s="523">
        <v>0</v>
      </c>
      <c r="M2390" s="231">
        <v>0.31</v>
      </c>
      <c r="N2390" s="233">
        <v>0</v>
      </c>
      <c r="O2390" s="233">
        <v>0</v>
      </c>
      <c r="P2390" s="231">
        <v>0</v>
      </c>
      <c r="Q2390" s="231">
        <v>0</v>
      </c>
      <c r="R2390" s="233">
        <v>0</v>
      </c>
      <c r="S2390" s="231">
        <v>0</v>
      </c>
      <c r="T2390" s="231">
        <v>8.3948</v>
      </c>
      <c r="U2390" s="140" t="s">
        <v>12718</v>
      </c>
      <c r="V2390" s="141" t="s">
        <v>35615</v>
      </c>
      <c r="W2390" s="5" t="s">
        <v>11581</v>
      </c>
      <c r="X2390" s="7" t="b">
        <v>1</v>
      </c>
      <c r="Y2390" s="7">
        <v>0</v>
      </c>
      <c r="Z2390" s="7" t="b">
        <v>0</v>
      </c>
      <c r="AA2390" s="7" t="b">
        <v>1</v>
      </c>
      <c r="AC2390" s="405" t="s">
        <v>38358</v>
      </c>
      <c r="AD2390" s="406" t="s">
        <v>13552</v>
      </c>
      <c r="AE2390" s="406" t="s">
        <v>13490</v>
      </c>
      <c r="AF2390" s="406" t="s">
        <v>13317</v>
      </c>
      <c r="AG2390" s="406" t="s">
        <v>13317</v>
      </c>
      <c r="AH2390" s="418">
        <v>19.071477235571901</v>
      </c>
      <c r="AI2390" s="419">
        <v>104.9955513508303</v>
      </c>
      <c r="AJ2390" s="428">
        <v>0.31</v>
      </c>
      <c r="AK2390" s="428">
        <v>0</v>
      </c>
      <c r="AL2390" s="429">
        <v>0.31</v>
      </c>
      <c r="AM2390" s="407" t="s">
        <v>35615</v>
      </c>
    </row>
    <row r="2391" spans="2:39" ht="30" customHeight="1">
      <c r="B2391" s="130" t="s">
        <v>38359</v>
      </c>
      <c r="C2391" s="130" t="s">
        <v>13552</v>
      </c>
      <c r="D2391" s="130" t="s">
        <v>13490</v>
      </c>
      <c r="E2391" s="130" t="s">
        <v>13317</v>
      </c>
      <c r="F2391" s="130" t="s">
        <v>13317</v>
      </c>
      <c r="G2391" s="555">
        <v>19.100509066623619</v>
      </c>
      <c r="H2391" s="556">
        <v>104.99342723208591</v>
      </c>
      <c r="I2391" s="523">
        <v>11.62</v>
      </c>
      <c r="J2391" s="523">
        <v>0</v>
      </c>
      <c r="K2391" s="232">
        <v>11.62</v>
      </c>
      <c r="L2391" s="523">
        <v>0</v>
      </c>
      <c r="M2391" s="231">
        <v>11.62</v>
      </c>
      <c r="N2391" s="233">
        <v>0</v>
      </c>
      <c r="O2391" s="233">
        <v>0</v>
      </c>
      <c r="P2391" s="231">
        <v>0</v>
      </c>
      <c r="Q2391" s="231">
        <v>0</v>
      </c>
      <c r="R2391" s="233">
        <v>0</v>
      </c>
      <c r="S2391" s="231">
        <v>0</v>
      </c>
      <c r="T2391" s="231">
        <v>314.66959999999989</v>
      </c>
      <c r="U2391" s="140" t="s">
        <v>12718</v>
      </c>
      <c r="V2391" s="141" t="s">
        <v>35833</v>
      </c>
      <c r="W2391" s="5" t="s">
        <v>11581</v>
      </c>
      <c r="X2391" s="7" t="b">
        <v>1</v>
      </c>
      <c r="Y2391" s="7">
        <v>0</v>
      </c>
      <c r="Z2391" s="7" t="b">
        <v>0</v>
      </c>
      <c r="AA2391" s="7" t="b">
        <v>1</v>
      </c>
      <c r="AC2391" s="405" t="s">
        <v>38359</v>
      </c>
      <c r="AD2391" s="406" t="s">
        <v>13552</v>
      </c>
      <c r="AE2391" s="406" t="s">
        <v>13490</v>
      </c>
      <c r="AF2391" s="406" t="s">
        <v>13317</v>
      </c>
      <c r="AG2391" s="406" t="s">
        <v>13317</v>
      </c>
      <c r="AH2391" s="418">
        <v>19.100509066623619</v>
      </c>
      <c r="AI2391" s="419">
        <v>104.99342723208591</v>
      </c>
      <c r="AJ2391" s="428">
        <v>11.62</v>
      </c>
      <c r="AK2391" s="428">
        <v>0</v>
      </c>
      <c r="AL2391" s="429">
        <v>11.62</v>
      </c>
      <c r="AM2391" s="407" t="s">
        <v>35833</v>
      </c>
    </row>
    <row r="2392" spans="2:39" ht="30" customHeight="1">
      <c r="B2392" s="130" t="s">
        <v>38360</v>
      </c>
      <c r="C2392" s="130" t="s">
        <v>13552</v>
      </c>
      <c r="D2392" s="130" t="s">
        <v>13490</v>
      </c>
      <c r="E2392" s="130" t="s">
        <v>13317</v>
      </c>
      <c r="F2392" s="130" t="s">
        <v>13317</v>
      </c>
      <c r="G2392" s="555">
        <v>19.070797399425341</v>
      </c>
      <c r="H2392" s="556">
        <v>104.9972132593394</v>
      </c>
      <c r="I2392" s="523">
        <v>0.32</v>
      </c>
      <c r="J2392" s="523">
        <v>0</v>
      </c>
      <c r="K2392" s="232">
        <v>0.32</v>
      </c>
      <c r="L2392" s="523">
        <v>0</v>
      </c>
      <c r="M2392" s="231">
        <v>0.32</v>
      </c>
      <c r="N2392" s="233">
        <v>0</v>
      </c>
      <c r="O2392" s="233">
        <v>0</v>
      </c>
      <c r="P2392" s="231">
        <v>0</v>
      </c>
      <c r="Q2392" s="231">
        <v>0</v>
      </c>
      <c r="R2392" s="233">
        <v>0</v>
      </c>
      <c r="S2392" s="231">
        <v>0</v>
      </c>
      <c r="T2392" s="231">
        <v>8.6655999999999995</v>
      </c>
      <c r="U2392" s="140" t="s">
        <v>12718</v>
      </c>
      <c r="V2392" s="141" t="s">
        <v>35784</v>
      </c>
      <c r="W2392" s="5" t="s">
        <v>11581</v>
      </c>
      <c r="X2392" s="7" t="b">
        <v>1</v>
      </c>
      <c r="Y2392" s="7">
        <v>0</v>
      </c>
      <c r="Z2392" s="7" t="b">
        <v>0</v>
      </c>
      <c r="AA2392" s="7" t="b">
        <v>1</v>
      </c>
      <c r="AC2392" s="405" t="s">
        <v>38360</v>
      </c>
      <c r="AD2392" s="406" t="s">
        <v>13552</v>
      </c>
      <c r="AE2392" s="406" t="s">
        <v>13490</v>
      </c>
      <c r="AF2392" s="406" t="s">
        <v>13317</v>
      </c>
      <c r="AG2392" s="406" t="s">
        <v>13317</v>
      </c>
      <c r="AH2392" s="418">
        <v>19.070797399425341</v>
      </c>
      <c r="AI2392" s="419">
        <v>104.9972132593394</v>
      </c>
      <c r="AJ2392" s="428">
        <v>0.32</v>
      </c>
      <c r="AK2392" s="428">
        <v>0</v>
      </c>
      <c r="AL2392" s="429">
        <v>0.32</v>
      </c>
      <c r="AM2392" s="407" t="s">
        <v>35784</v>
      </c>
    </row>
    <row r="2393" spans="2:39" ht="30" customHeight="1">
      <c r="B2393" s="130" t="s">
        <v>38361</v>
      </c>
      <c r="C2393" s="130" t="s">
        <v>13552</v>
      </c>
      <c r="D2393" s="130" t="s">
        <v>13490</v>
      </c>
      <c r="E2393" s="130" t="s">
        <v>13317</v>
      </c>
      <c r="F2393" s="130" t="s">
        <v>13317</v>
      </c>
      <c r="G2393" s="555">
        <v>19.095676790438699</v>
      </c>
      <c r="H2393" s="556">
        <v>104.9991604371415</v>
      </c>
      <c r="I2393" s="523">
        <v>0.85</v>
      </c>
      <c r="J2393" s="523">
        <v>0</v>
      </c>
      <c r="K2393" s="232">
        <v>0.85</v>
      </c>
      <c r="L2393" s="523">
        <v>0</v>
      </c>
      <c r="M2393" s="231">
        <v>0.85</v>
      </c>
      <c r="N2393" s="233">
        <v>0</v>
      </c>
      <c r="O2393" s="233">
        <v>0</v>
      </c>
      <c r="P2393" s="231">
        <v>0</v>
      </c>
      <c r="Q2393" s="231">
        <v>0</v>
      </c>
      <c r="R2393" s="233">
        <v>0</v>
      </c>
      <c r="S2393" s="231">
        <v>0</v>
      </c>
      <c r="T2393" s="231">
        <v>23.018000000000001</v>
      </c>
      <c r="U2393" s="140" t="s">
        <v>12718</v>
      </c>
      <c r="V2393" s="141" t="s">
        <v>35809</v>
      </c>
      <c r="W2393" s="5" t="s">
        <v>11581</v>
      </c>
      <c r="X2393" s="7" t="b">
        <v>1</v>
      </c>
      <c r="Y2393" s="7">
        <v>0</v>
      </c>
      <c r="Z2393" s="7" t="b">
        <v>0</v>
      </c>
      <c r="AA2393" s="7" t="b">
        <v>1</v>
      </c>
      <c r="AC2393" s="405" t="s">
        <v>38361</v>
      </c>
      <c r="AD2393" s="406" t="s">
        <v>13552</v>
      </c>
      <c r="AE2393" s="406" t="s">
        <v>13490</v>
      </c>
      <c r="AF2393" s="406" t="s">
        <v>13317</v>
      </c>
      <c r="AG2393" s="406" t="s">
        <v>13317</v>
      </c>
      <c r="AH2393" s="418">
        <v>19.095676790438699</v>
      </c>
      <c r="AI2393" s="419">
        <v>104.9991604371415</v>
      </c>
      <c r="AJ2393" s="428">
        <v>0.85</v>
      </c>
      <c r="AK2393" s="428">
        <v>0</v>
      </c>
      <c r="AL2393" s="429">
        <v>0.85</v>
      </c>
      <c r="AM2393" s="407" t="s">
        <v>35809</v>
      </c>
    </row>
    <row r="2394" spans="2:39" ht="30" customHeight="1">
      <c r="B2394" s="130" t="s">
        <v>38362</v>
      </c>
      <c r="C2394" s="130" t="s">
        <v>13552</v>
      </c>
      <c r="D2394" s="130" t="s">
        <v>13490</v>
      </c>
      <c r="E2394" s="130" t="s">
        <v>13317</v>
      </c>
      <c r="F2394" s="130" t="s">
        <v>13317</v>
      </c>
      <c r="G2394" s="555">
        <v>19.10443282236114</v>
      </c>
      <c r="H2394" s="556">
        <v>104.9982231196141</v>
      </c>
      <c r="I2394" s="523">
        <v>2.46</v>
      </c>
      <c r="J2394" s="523">
        <v>0</v>
      </c>
      <c r="K2394" s="232">
        <v>2.46</v>
      </c>
      <c r="L2394" s="523">
        <v>0</v>
      </c>
      <c r="M2394" s="231">
        <v>2.38</v>
      </c>
      <c r="N2394" s="233">
        <v>0</v>
      </c>
      <c r="O2394" s="233">
        <v>0.08</v>
      </c>
      <c r="P2394" s="231">
        <v>0</v>
      </c>
      <c r="Q2394" s="231">
        <v>0</v>
      </c>
      <c r="R2394" s="233">
        <v>0</v>
      </c>
      <c r="S2394" s="231">
        <v>0</v>
      </c>
      <c r="T2394" s="231">
        <v>64.450399999999988</v>
      </c>
      <c r="U2394" s="140" t="s">
        <v>12718</v>
      </c>
      <c r="V2394" s="141" t="s">
        <v>35817</v>
      </c>
      <c r="W2394" s="5" t="s">
        <v>11581</v>
      </c>
      <c r="X2394" s="7" t="b">
        <v>1</v>
      </c>
      <c r="Y2394" s="7">
        <v>0</v>
      </c>
      <c r="Z2394" s="7" t="b">
        <v>0</v>
      </c>
      <c r="AA2394" s="7" t="b">
        <v>1</v>
      </c>
      <c r="AC2394" s="405" t="s">
        <v>38362</v>
      </c>
      <c r="AD2394" s="406" t="s">
        <v>13552</v>
      </c>
      <c r="AE2394" s="406" t="s">
        <v>13490</v>
      </c>
      <c r="AF2394" s="406" t="s">
        <v>13317</v>
      </c>
      <c r="AG2394" s="406" t="s">
        <v>13317</v>
      </c>
      <c r="AH2394" s="418">
        <v>19.10443282236114</v>
      </c>
      <c r="AI2394" s="419">
        <v>104.9982231196141</v>
      </c>
      <c r="AJ2394" s="428">
        <v>2.46</v>
      </c>
      <c r="AK2394" s="428">
        <v>0</v>
      </c>
      <c r="AL2394" s="429">
        <v>2.46</v>
      </c>
      <c r="AM2394" s="407" t="s">
        <v>35817</v>
      </c>
    </row>
    <row r="2395" spans="2:39" ht="30" customHeight="1">
      <c r="B2395" s="130" t="s">
        <v>38363</v>
      </c>
      <c r="C2395" s="130" t="s">
        <v>13552</v>
      </c>
      <c r="D2395" s="130" t="s">
        <v>13490</v>
      </c>
      <c r="E2395" s="130" t="s">
        <v>13317</v>
      </c>
      <c r="F2395" s="130" t="s">
        <v>13317</v>
      </c>
      <c r="G2395" s="555">
        <v>19.10543690282098</v>
      </c>
      <c r="H2395" s="556">
        <v>104.99732170733409</v>
      </c>
      <c r="I2395" s="523">
        <v>0.67</v>
      </c>
      <c r="J2395" s="523">
        <v>0</v>
      </c>
      <c r="K2395" s="232">
        <v>0.67</v>
      </c>
      <c r="L2395" s="523">
        <v>0</v>
      </c>
      <c r="M2395" s="231">
        <v>0.61</v>
      </c>
      <c r="N2395" s="233">
        <v>0</v>
      </c>
      <c r="O2395" s="233">
        <v>0.06</v>
      </c>
      <c r="P2395" s="231">
        <v>0</v>
      </c>
      <c r="Q2395" s="231">
        <v>0</v>
      </c>
      <c r="R2395" s="233">
        <v>0</v>
      </c>
      <c r="S2395" s="231">
        <v>0</v>
      </c>
      <c r="T2395" s="231">
        <v>16.518799999999999</v>
      </c>
      <c r="U2395" s="140" t="s">
        <v>12718</v>
      </c>
      <c r="V2395" s="141" t="s">
        <v>35956</v>
      </c>
      <c r="W2395" s="5" t="s">
        <v>11581</v>
      </c>
      <c r="X2395" s="7" t="b">
        <v>1</v>
      </c>
      <c r="Y2395" s="7">
        <v>0</v>
      </c>
      <c r="Z2395" s="7" t="b">
        <v>0</v>
      </c>
      <c r="AA2395" s="7" t="b">
        <v>1</v>
      </c>
      <c r="AC2395" s="405" t="s">
        <v>38363</v>
      </c>
      <c r="AD2395" s="406" t="s">
        <v>13552</v>
      </c>
      <c r="AE2395" s="406" t="s">
        <v>13490</v>
      </c>
      <c r="AF2395" s="406" t="s">
        <v>13317</v>
      </c>
      <c r="AG2395" s="406" t="s">
        <v>13317</v>
      </c>
      <c r="AH2395" s="418">
        <v>19.10543690282098</v>
      </c>
      <c r="AI2395" s="419">
        <v>104.99732170733409</v>
      </c>
      <c r="AJ2395" s="428">
        <v>0.67</v>
      </c>
      <c r="AK2395" s="428">
        <v>0</v>
      </c>
      <c r="AL2395" s="429">
        <v>0.67</v>
      </c>
      <c r="AM2395" s="407" t="s">
        <v>35956</v>
      </c>
    </row>
    <row r="2396" spans="2:39" ht="30" customHeight="1">
      <c r="B2396" s="130" t="s">
        <v>38364</v>
      </c>
      <c r="C2396" s="130" t="s">
        <v>13552</v>
      </c>
      <c r="D2396" s="130" t="s">
        <v>13490</v>
      </c>
      <c r="E2396" s="130" t="s">
        <v>13317</v>
      </c>
      <c r="F2396" s="130" t="s">
        <v>13317</v>
      </c>
      <c r="G2396" s="555">
        <v>19.104615154811729</v>
      </c>
      <c r="H2396" s="556">
        <v>104.99700684493359</v>
      </c>
      <c r="I2396" s="523">
        <v>2.75</v>
      </c>
      <c r="J2396" s="523">
        <v>0</v>
      </c>
      <c r="K2396" s="232">
        <v>2.75</v>
      </c>
      <c r="L2396" s="523">
        <v>0</v>
      </c>
      <c r="M2396" s="231">
        <v>2.75</v>
      </c>
      <c r="N2396" s="233">
        <v>0</v>
      </c>
      <c r="O2396" s="233">
        <v>0</v>
      </c>
      <c r="P2396" s="231">
        <v>0</v>
      </c>
      <c r="Q2396" s="231">
        <v>0</v>
      </c>
      <c r="R2396" s="233">
        <v>0</v>
      </c>
      <c r="S2396" s="231">
        <v>0</v>
      </c>
      <c r="T2396" s="231">
        <v>74.47</v>
      </c>
      <c r="U2396" s="140" t="s">
        <v>12718</v>
      </c>
      <c r="V2396" s="141" t="s">
        <v>35788</v>
      </c>
      <c r="W2396" s="5" t="s">
        <v>11581</v>
      </c>
      <c r="X2396" s="7" t="b">
        <v>1</v>
      </c>
      <c r="Y2396" s="7">
        <v>0</v>
      </c>
      <c r="Z2396" s="7" t="b">
        <v>0</v>
      </c>
      <c r="AA2396" s="7" t="b">
        <v>1</v>
      </c>
      <c r="AC2396" s="405" t="s">
        <v>38364</v>
      </c>
      <c r="AD2396" s="406" t="s">
        <v>13552</v>
      </c>
      <c r="AE2396" s="406" t="s">
        <v>13490</v>
      </c>
      <c r="AF2396" s="406" t="s">
        <v>13317</v>
      </c>
      <c r="AG2396" s="406" t="s">
        <v>13317</v>
      </c>
      <c r="AH2396" s="418">
        <v>19.104615154811729</v>
      </c>
      <c r="AI2396" s="419">
        <v>104.99700684493359</v>
      </c>
      <c r="AJ2396" s="428">
        <v>2.75</v>
      </c>
      <c r="AK2396" s="428">
        <v>0</v>
      </c>
      <c r="AL2396" s="429">
        <v>2.75</v>
      </c>
      <c r="AM2396" s="407" t="s">
        <v>35788</v>
      </c>
    </row>
    <row r="2397" spans="2:39" ht="30" customHeight="1">
      <c r="B2397" s="130" t="s">
        <v>38365</v>
      </c>
      <c r="C2397" s="130" t="s">
        <v>13552</v>
      </c>
      <c r="D2397" s="130" t="s">
        <v>13490</v>
      </c>
      <c r="E2397" s="130" t="s">
        <v>13317</v>
      </c>
      <c r="F2397" s="130" t="s">
        <v>13317</v>
      </c>
      <c r="G2397" s="555">
        <v>19.10658406994499</v>
      </c>
      <c r="H2397" s="556">
        <v>104.997513500265</v>
      </c>
      <c r="I2397" s="523">
        <v>1.31</v>
      </c>
      <c r="J2397" s="523">
        <v>0</v>
      </c>
      <c r="K2397" s="232">
        <v>1.31</v>
      </c>
      <c r="L2397" s="523">
        <v>0</v>
      </c>
      <c r="M2397" s="231">
        <v>1.21</v>
      </c>
      <c r="N2397" s="233">
        <v>0</v>
      </c>
      <c r="O2397" s="233">
        <v>0.1</v>
      </c>
      <c r="P2397" s="231">
        <v>0</v>
      </c>
      <c r="Q2397" s="231">
        <v>0</v>
      </c>
      <c r="R2397" s="233">
        <v>0</v>
      </c>
      <c r="S2397" s="231">
        <v>0</v>
      </c>
      <c r="T2397" s="231">
        <v>32.766800000000003</v>
      </c>
      <c r="U2397" s="140" t="s">
        <v>12718</v>
      </c>
      <c r="V2397" s="141" t="s">
        <v>35785</v>
      </c>
      <c r="W2397" s="5" t="s">
        <v>11581</v>
      </c>
      <c r="X2397" s="7" t="b">
        <v>1</v>
      </c>
      <c r="Y2397" s="7">
        <v>0</v>
      </c>
      <c r="Z2397" s="7" t="b">
        <v>0</v>
      </c>
      <c r="AA2397" s="7" t="b">
        <v>1</v>
      </c>
      <c r="AC2397" s="405" t="s">
        <v>38365</v>
      </c>
      <c r="AD2397" s="406" t="s">
        <v>13552</v>
      </c>
      <c r="AE2397" s="406" t="s">
        <v>13490</v>
      </c>
      <c r="AF2397" s="406" t="s">
        <v>13317</v>
      </c>
      <c r="AG2397" s="406" t="s">
        <v>13317</v>
      </c>
      <c r="AH2397" s="418">
        <v>19.10658406994499</v>
      </c>
      <c r="AI2397" s="419">
        <v>104.997513500265</v>
      </c>
      <c r="AJ2397" s="428">
        <v>1.31</v>
      </c>
      <c r="AK2397" s="428">
        <v>0</v>
      </c>
      <c r="AL2397" s="429">
        <v>1.31</v>
      </c>
      <c r="AM2397" s="407" t="s">
        <v>35785</v>
      </c>
    </row>
    <row r="2398" spans="2:39" ht="30" customHeight="1">
      <c r="B2398" s="130" t="s">
        <v>38366</v>
      </c>
      <c r="C2398" s="130" t="s">
        <v>13552</v>
      </c>
      <c r="D2398" s="130" t="s">
        <v>13490</v>
      </c>
      <c r="E2398" s="130" t="s">
        <v>13317</v>
      </c>
      <c r="F2398" s="130" t="s">
        <v>13317</v>
      </c>
      <c r="G2398" s="555">
        <v>19.105849390965389</v>
      </c>
      <c r="H2398" s="556">
        <v>104.9928742880213</v>
      </c>
      <c r="I2398" s="523">
        <v>1.79</v>
      </c>
      <c r="J2398" s="523">
        <v>0</v>
      </c>
      <c r="K2398" s="232">
        <v>1.79</v>
      </c>
      <c r="L2398" s="523">
        <v>0</v>
      </c>
      <c r="M2398" s="231">
        <v>1.79</v>
      </c>
      <c r="N2398" s="233">
        <v>0</v>
      </c>
      <c r="O2398" s="233">
        <v>0</v>
      </c>
      <c r="P2398" s="231">
        <v>0</v>
      </c>
      <c r="Q2398" s="231">
        <v>0</v>
      </c>
      <c r="R2398" s="233">
        <v>0</v>
      </c>
      <c r="S2398" s="231">
        <v>0</v>
      </c>
      <c r="T2398" s="231">
        <v>48.473199999999999</v>
      </c>
      <c r="U2398" s="140" t="s">
        <v>12718</v>
      </c>
      <c r="V2398" s="141" t="s">
        <v>35779</v>
      </c>
      <c r="W2398" s="5" t="s">
        <v>11581</v>
      </c>
      <c r="X2398" s="7" t="b">
        <v>1</v>
      </c>
      <c r="Y2398" s="7">
        <v>0</v>
      </c>
      <c r="Z2398" s="7" t="b">
        <v>0</v>
      </c>
      <c r="AA2398" s="7" t="b">
        <v>1</v>
      </c>
      <c r="AC2398" s="405" t="s">
        <v>38366</v>
      </c>
      <c r="AD2398" s="406" t="s">
        <v>13552</v>
      </c>
      <c r="AE2398" s="406" t="s">
        <v>13490</v>
      </c>
      <c r="AF2398" s="406" t="s">
        <v>13317</v>
      </c>
      <c r="AG2398" s="406" t="s">
        <v>13317</v>
      </c>
      <c r="AH2398" s="418">
        <v>19.105849390965389</v>
      </c>
      <c r="AI2398" s="419">
        <v>104.9928742880213</v>
      </c>
      <c r="AJ2398" s="428">
        <v>1.79</v>
      </c>
      <c r="AK2398" s="428">
        <v>0</v>
      </c>
      <c r="AL2398" s="429">
        <v>1.79</v>
      </c>
      <c r="AM2398" s="407" t="s">
        <v>35779</v>
      </c>
    </row>
    <row r="2399" spans="2:39" ht="30" customHeight="1">
      <c r="B2399" s="130" t="s">
        <v>38367</v>
      </c>
      <c r="C2399" s="130" t="s">
        <v>13552</v>
      </c>
      <c r="D2399" s="130" t="s">
        <v>13490</v>
      </c>
      <c r="E2399" s="130" t="s">
        <v>13317</v>
      </c>
      <c r="F2399" s="130" t="s">
        <v>13317</v>
      </c>
      <c r="G2399" s="555">
        <v>19.10293137961213</v>
      </c>
      <c r="H2399" s="556">
        <v>104.9926894494721</v>
      </c>
      <c r="I2399" s="523">
        <v>9.23</v>
      </c>
      <c r="J2399" s="523">
        <v>0</v>
      </c>
      <c r="K2399" s="232">
        <v>9.23</v>
      </c>
      <c r="L2399" s="523">
        <v>0</v>
      </c>
      <c r="M2399" s="231">
        <v>9.23</v>
      </c>
      <c r="N2399" s="233">
        <v>0</v>
      </c>
      <c r="O2399" s="233">
        <v>0</v>
      </c>
      <c r="P2399" s="231">
        <v>0</v>
      </c>
      <c r="Q2399" s="231">
        <v>0</v>
      </c>
      <c r="R2399" s="233">
        <v>0</v>
      </c>
      <c r="S2399" s="231">
        <v>0</v>
      </c>
      <c r="T2399" s="231">
        <v>249.94839999999999</v>
      </c>
      <c r="U2399" s="140" t="s">
        <v>12718</v>
      </c>
      <c r="V2399" s="141" t="s">
        <v>35628</v>
      </c>
      <c r="W2399" s="5" t="s">
        <v>11581</v>
      </c>
      <c r="X2399" s="7" t="b">
        <v>1</v>
      </c>
      <c r="Y2399" s="7">
        <v>0</v>
      </c>
      <c r="Z2399" s="7" t="b">
        <v>0</v>
      </c>
      <c r="AA2399" s="7" t="b">
        <v>1</v>
      </c>
      <c r="AC2399" s="405" t="s">
        <v>38367</v>
      </c>
      <c r="AD2399" s="406" t="s">
        <v>13552</v>
      </c>
      <c r="AE2399" s="406" t="s">
        <v>13490</v>
      </c>
      <c r="AF2399" s="406" t="s">
        <v>13317</v>
      </c>
      <c r="AG2399" s="406" t="s">
        <v>13317</v>
      </c>
      <c r="AH2399" s="418">
        <v>19.10293137961213</v>
      </c>
      <c r="AI2399" s="419">
        <v>104.9926894494721</v>
      </c>
      <c r="AJ2399" s="428">
        <v>9.23</v>
      </c>
      <c r="AK2399" s="428">
        <v>0</v>
      </c>
      <c r="AL2399" s="429">
        <v>9.23</v>
      </c>
      <c r="AM2399" s="407" t="s">
        <v>35628</v>
      </c>
    </row>
    <row r="2400" spans="2:39" ht="30" customHeight="1">
      <c r="B2400" s="130" t="s">
        <v>38368</v>
      </c>
      <c r="C2400" s="130" t="s">
        <v>13552</v>
      </c>
      <c r="D2400" s="130" t="s">
        <v>13490</v>
      </c>
      <c r="E2400" s="130" t="s">
        <v>13317</v>
      </c>
      <c r="F2400" s="130" t="s">
        <v>13317</v>
      </c>
      <c r="G2400" s="555">
        <v>19.080734589968259</v>
      </c>
      <c r="H2400" s="556">
        <v>105.0047067866912</v>
      </c>
      <c r="I2400" s="523">
        <v>0.42</v>
      </c>
      <c r="J2400" s="523">
        <v>0</v>
      </c>
      <c r="K2400" s="232">
        <v>0.42</v>
      </c>
      <c r="L2400" s="523">
        <v>0</v>
      </c>
      <c r="M2400" s="231">
        <v>0.42</v>
      </c>
      <c r="N2400" s="233">
        <v>0</v>
      </c>
      <c r="O2400" s="233">
        <v>0</v>
      </c>
      <c r="P2400" s="231">
        <v>0</v>
      </c>
      <c r="Q2400" s="231">
        <v>0</v>
      </c>
      <c r="R2400" s="233">
        <v>0</v>
      </c>
      <c r="S2400" s="231">
        <v>0</v>
      </c>
      <c r="T2400" s="231">
        <v>11.3736</v>
      </c>
      <c r="U2400" s="140" t="s">
        <v>12718</v>
      </c>
      <c r="V2400" s="141" t="s">
        <v>35779</v>
      </c>
      <c r="W2400" s="5" t="s">
        <v>11581</v>
      </c>
      <c r="X2400" s="7" t="b">
        <v>1</v>
      </c>
      <c r="Y2400" s="7">
        <v>0</v>
      </c>
      <c r="Z2400" s="7" t="b">
        <v>0</v>
      </c>
      <c r="AA2400" s="7" t="b">
        <v>1</v>
      </c>
      <c r="AC2400" s="405" t="s">
        <v>38368</v>
      </c>
      <c r="AD2400" s="406" t="s">
        <v>13552</v>
      </c>
      <c r="AE2400" s="406" t="s">
        <v>13490</v>
      </c>
      <c r="AF2400" s="406" t="s">
        <v>13317</v>
      </c>
      <c r="AG2400" s="406" t="s">
        <v>13317</v>
      </c>
      <c r="AH2400" s="418">
        <v>19.080734589968259</v>
      </c>
      <c r="AI2400" s="419">
        <v>105.0047067866912</v>
      </c>
      <c r="AJ2400" s="428">
        <v>0.42</v>
      </c>
      <c r="AK2400" s="428">
        <v>0</v>
      </c>
      <c r="AL2400" s="429">
        <v>0.42</v>
      </c>
      <c r="AM2400" s="407" t="s">
        <v>35779</v>
      </c>
    </row>
    <row r="2401" spans="2:39" ht="30" customHeight="1">
      <c r="B2401" s="130" t="s">
        <v>38369</v>
      </c>
      <c r="C2401" s="130" t="s">
        <v>13552</v>
      </c>
      <c r="D2401" s="130" t="s">
        <v>13490</v>
      </c>
      <c r="E2401" s="130" t="s">
        <v>13317</v>
      </c>
      <c r="F2401" s="130" t="s">
        <v>13317</v>
      </c>
      <c r="G2401" s="555">
        <v>19.08017656350512</v>
      </c>
      <c r="H2401" s="556">
        <v>105.0031569654362</v>
      </c>
      <c r="I2401" s="523">
        <v>1.07</v>
      </c>
      <c r="J2401" s="523">
        <v>0</v>
      </c>
      <c r="K2401" s="232">
        <v>1.07</v>
      </c>
      <c r="L2401" s="523">
        <v>0</v>
      </c>
      <c r="M2401" s="231">
        <v>1.07</v>
      </c>
      <c r="N2401" s="233">
        <v>0</v>
      </c>
      <c r="O2401" s="233">
        <v>0</v>
      </c>
      <c r="P2401" s="231">
        <v>0</v>
      </c>
      <c r="Q2401" s="231">
        <v>0</v>
      </c>
      <c r="R2401" s="233">
        <v>0</v>
      </c>
      <c r="S2401" s="231">
        <v>0</v>
      </c>
      <c r="T2401" s="231">
        <v>28.9756</v>
      </c>
      <c r="U2401" s="140" t="s">
        <v>12718</v>
      </c>
      <c r="V2401" s="141" t="s">
        <v>35785</v>
      </c>
      <c r="W2401" s="5" t="s">
        <v>11581</v>
      </c>
      <c r="X2401" s="7" t="b">
        <v>1</v>
      </c>
      <c r="Y2401" s="7">
        <v>0</v>
      </c>
      <c r="Z2401" s="7" t="b">
        <v>0</v>
      </c>
      <c r="AA2401" s="7" t="b">
        <v>1</v>
      </c>
      <c r="AC2401" s="405" t="s">
        <v>38369</v>
      </c>
      <c r="AD2401" s="406" t="s">
        <v>13552</v>
      </c>
      <c r="AE2401" s="406" t="s">
        <v>13490</v>
      </c>
      <c r="AF2401" s="406" t="s">
        <v>13317</v>
      </c>
      <c r="AG2401" s="406" t="s">
        <v>13317</v>
      </c>
      <c r="AH2401" s="418">
        <v>19.08017656350512</v>
      </c>
      <c r="AI2401" s="419">
        <v>105.0031569654362</v>
      </c>
      <c r="AJ2401" s="428">
        <v>1.07</v>
      </c>
      <c r="AK2401" s="428">
        <v>0</v>
      </c>
      <c r="AL2401" s="429">
        <v>1.07</v>
      </c>
      <c r="AM2401" s="407" t="s">
        <v>35785</v>
      </c>
    </row>
    <row r="2402" spans="2:39" ht="30" customHeight="1">
      <c r="B2402" s="130" t="s">
        <v>38370</v>
      </c>
      <c r="C2402" s="130" t="s">
        <v>13552</v>
      </c>
      <c r="D2402" s="130" t="s">
        <v>13490</v>
      </c>
      <c r="E2402" s="130" t="s">
        <v>13317</v>
      </c>
      <c r="F2402" s="130" t="s">
        <v>13317</v>
      </c>
      <c r="G2402" s="555">
        <v>19.070440925745309</v>
      </c>
      <c r="H2402" s="556">
        <v>105.00026297560009</v>
      </c>
      <c r="I2402" s="523">
        <v>2.29</v>
      </c>
      <c r="J2402" s="523">
        <v>0</v>
      </c>
      <c r="K2402" s="232">
        <v>2.29</v>
      </c>
      <c r="L2402" s="523">
        <v>0</v>
      </c>
      <c r="M2402" s="231">
        <v>2.29</v>
      </c>
      <c r="N2402" s="233">
        <v>0</v>
      </c>
      <c r="O2402" s="233">
        <v>0</v>
      </c>
      <c r="P2402" s="231">
        <v>0</v>
      </c>
      <c r="Q2402" s="231">
        <v>0</v>
      </c>
      <c r="R2402" s="233">
        <v>0</v>
      </c>
      <c r="S2402" s="231">
        <v>0</v>
      </c>
      <c r="T2402" s="231">
        <v>62.013199999999998</v>
      </c>
      <c r="U2402" s="140" t="s">
        <v>12718</v>
      </c>
      <c r="V2402" s="141" t="s">
        <v>35809</v>
      </c>
      <c r="W2402" s="5" t="s">
        <v>11581</v>
      </c>
      <c r="X2402" s="7" t="b">
        <v>1</v>
      </c>
      <c r="Y2402" s="7">
        <v>0</v>
      </c>
      <c r="Z2402" s="7" t="b">
        <v>0</v>
      </c>
      <c r="AA2402" s="7" t="b">
        <v>1</v>
      </c>
      <c r="AC2402" s="405" t="s">
        <v>38370</v>
      </c>
      <c r="AD2402" s="406" t="s">
        <v>13552</v>
      </c>
      <c r="AE2402" s="406" t="s">
        <v>13490</v>
      </c>
      <c r="AF2402" s="406" t="s">
        <v>13317</v>
      </c>
      <c r="AG2402" s="406" t="s">
        <v>13317</v>
      </c>
      <c r="AH2402" s="418">
        <v>19.070440925745309</v>
      </c>
      <c r="AI2402" s="419">
        <v>105.00026297560009</v>
      </c>
      <c r="AJ2402" s="428">
        <v>2.29</v>
      </c>
      <c r="AK2402" s="428">
        <v>0</v>
      </c>
      <c r="AL2402" s="429">
        <v>2.29</v>
      </c>
      <c r="AM2402" s="407" t="s">
        <v>35809</v>
      </c>
    </row>
    <row r="2403" spans="2:39" ht="30" customHeight="1">
      <c r="B2403" s="130" t="s">
        <v>38371</v>
      </c>
      <c r="C2403" s="130" t="s">
        <v>13552</v>
      </c>
      <c r="D2403" s="130" t="s">
        <v>13490</v>
      </c>
      <c r="E2403" s="130" t="s">
        <v>13317</v>
      </c>
      <c r="F2403" s="130" t="s">
        <v>13317</v>
      </c>
      <c r="G2403" s="555">
        <v>19.070800613480571</v>
      </c>
      <c r="H2403" s="556">
        <v>105.0015178243931</v>
      </c>
      <c r="I2403" s="523">
        <v>1.34</v>
      </c>
      <c r="J2403" s="523">
        <v>0</v>
      </c>
      <c r="K2403" s="232">
        <v>1.34</v>
      </c>
      <c r="L2403" s="523">
        <v>0</v>
      </c>
      <c r="M2403" s="231">
        <v>1.34</v>
      </c>
      <c r="N2403" s="233">
        <v>0</v>
      </c>
      <c r="O2403" s="233">
        <v>0</v>
      </c>
      <c r="P2403" s="231">
        <v>0</v>
      </c>
      <c r="Q2403" s="231">
        <v>0</v>
      </c>
      <c r="R2403" s="233">
        <v>0</v>
      </c>
      <c r="S2403" s="231">
        <v>0</v>
      </c>
      <c r="T2403" s="231">
        <v>36.287199999999999</v>
      </c>
      <c r="U2403" s="140" t="s">
        <v>12718</v>
      </c>
      <c r="V2403" s="141" t="s">
        <v>35809</v>
      </c>
      <c r="W2403" s="5" t="s">
        <v>11581</v>
      </c>
      <c r="X2403" s="7" t="b">
        <v>1</v>
      </c>
      <c r="Y2403" s="7">
        <v>0</v>
      </c>
      <c r="Z2403" s="7" t="b">
        <v>0</v>
      </c>
      <c r="AA2403" s="7" t="b">
        <v>1</v>
      </c>
      <c r="AC2403" s="405" t="s">
        <v>38371</v>
      </c>
      <c r="AD2403" s="406" t="s">
        <v>13552</v>
      </c>
      <c r="AE2403" s="406" t="s">
        <v>13490</v>
      </c>
      <c r="AF2403" s="406" t="s">
        <v>13317</v>
      </c>
      <c r="AG2403" s="406" t="s">
        <v>13317</v>
      </c>
      <c r="AH2403" s="418">
        <v>19.070800613480571</v>
      </c>
      <c r="AI2403" s="419">
        <v>105.0015178243931</v>
      </c>
      <c r="AJ2403" s="428">
        <v>1.34</v>
      </c>
      <c r="AK2403" s="428">
        <v>0</v>
      </c>
      <c r="AL2403" s="429">
        <v>1.34</v>
      </c>
      <c r="AM2403" s="407" t="s">
        <v>35809</v>
      </c>
    </row>
    <row r="2404" spans="2:39" ht="30" customHeight="1">
      <c r="B2404" s="130" t="s">
        <v>38372</v>
      </c>
      <c r="C2404" s="130" t="s">
        <v>13552</v>
      </c>
      <c r="D2404" s="130" t="s">
        <v>13490</v>
      </c>
      <c r="E2404" s="130" t="s">
        <v>13317</v>
      </c>
      <c r="F2404" s="130" t="s">
        <v>13317</v>
      </c>
      <c r="G2404" s="555">
        <v>19.072586657624679</v>
      </c>
      <c r="H2404" s="556">
        <v>104.9969498443282</v>
      </c>
      <c r="I2404" s="523">
        <v>0.11</v>
      </c>
      <c r="J2404" s="523">
        <v>0</v>
      </c>
      <c r="K2404" s="232">
        <v>0.11</v>
      </c>
      <c r="L2404" s="523">
        <v>0</v>
      </c>
      <c r="M2404" s="231">
        <v>0.11</v>
      </c>
      <c r="N2404" s="233">
        <v>0</v>
      </c>
      <c r="O2404" s="233">
        <v>0</v>
      </c>
      <c r="P2404" s="231">
        <v>0</v>
      </c>
      <c r="Q2404" s="231">
        <v>0</v>
      </c>
      <c r="R2404" s="233">
        <v>0</v>
      </c>
      <c r="S2404" s="231">
        <v>0</v>
      </c>
      <c r="T2404" s="231">
        <v>2.9788000000000001</v>
      </c>
      <c r="U2404" s="140" t="s">
        <v>12718</v>
      </c>
      <c r="V2404" s="141" t="s">
        <v>35632</v>
      </c>
      <c r="W2404" s="5" t="s">
        <v>11581</v>
      </c>
      <c r="X2404" s="7" t="b">
        <v>1</v>
      </c>
      <c r="Y2404" s="7">
        <v>0</v>
      </c>
      <c r="Z2404" s="7" t="b">
        <v>0</v>
      </c>
      <c r="AA2404" s="7" t="b">
        <v>1</v>
      </c>
      <c r="AC2404" s="405" t="s">
        <v>38372</v>
      </c>
      <c r="AD2404" s="406" t="s">
        <v>13552</v>
      </c>
      <c r="AE2404" s="406" t="s">
        <v>13490</v>
      </c>
      <c r="AF2404" s="406" t="s">
        <v>13317</v>
      </c>
      <c r="AG2404" s="406" t="s">
        <v>13317</v>
      </c>
      <c r="AH2404" s="418">
        <v>19.072586657624679</v>
      </c>
      <c r="AI2404" s="419">
        <v>104.9969498443282</v>
      </c>
      <c r="AJ2404" s="428">
        <v>0.11</v>
      </c>
      <c r="AK2404" s="428">
        <v>0</v>
      </c>
      <c r="AL2404" s="429">
        <v>0.11</v>
      </c>
      <c r="AM2404" s="407" t="s">
        <v>35632</v>
      </c>
    </row>
    <row r="2405" spans="2:39" ht="30" customHeight="1">
      <c r="B2405" s="130" t="s">
        <v>38373</v>
      </c>
      <c r="C2405" s="130" t="s">
        <v>13552</v>
      </c>
      <c r="D2405" s="130" t="s">
        <v>13490</v>
      </c>
      <c r="E2405" s="130" t="s">
        <v>13317</v>
      </c>
      <c r="F2405" s="130" t="s">
        <v>13317</v>
      </c>
      <c r="G2405" s="555">
        <v>19.10686467289668</v>
      </c>
      <c r="H2405" s="556">
        <v>104.9971242373356</v>
      </c>
      <c r="I2405" s="523">
        <v>1.39</v>
      </c>
      <c r="J2405" s="523">
        <v>0</v>
      </c>
      <c r="K2405" s="232">
        <v>1.39</v>
      </c>
      <c r="L2405" s="523">
        <v>0</v>
      </c>
      <c r="M2405" s="231">
        <v>1.39</v>
      </c>
      <c r="N2405" s="233">
        <v>0</v>
      </c>
      <c r="O2405" s="233">
        <v>0</v>
      </c>
      <c r="P2405" s="231">
        <v>0</v>
      </c>
      <c r="Q2405" s="231">
        <v>0</v>
      </c>
      <c r="R2405" s="233">
        <v>0</v>
      </c>
      <c r="S2405" s="231">
        <v>0</v>
      </c>
      <c r="T2405" s="231">
        <v>37.641199999999998</v>
      </c>
      <c r="U2405" s="140" t="s">
        <v>12718</v>
      </c>
      <c r="V2405" s="141" t="s">
        <v>35615</v>
      </c>
      <c r="W2405" s="5" t="s">
        <v>11581</v>
      </c>
      <c r="X2405" s="7" t="b">
        <v>1</v>
      </c>
      <c r="Y2405" s="7">
        <v>0</v>
      </c>
      <c r="Z2405" s="7" t="b">
        <v>0</v>
      </c>
      <c r="AA2405" s="7" t="b">
        <v>1</v>
      </c>
      <c r="AC2405" s="405" t="s">
        <v>38373</v>
      </c>
      <c r="AD2405" s="406" t="s">
        <v>13552</v>
      </c>
      <c r="AE2405" s="406" t="s">
        <v>13490</v>
      </c>
      <c r="AF2405" s="406" t="s">
        <v>13317</v>
      </c>
      <c r="AG2405" s="406" t="s">
        <v>13317</v>
      </c>
      <c r="AH2405" s="418">
        <v>19.10686467289668</v>
      </c>
      <c r="AI2405" s="419">
        <v>104.9971242373356</v>
      </c>
      <c r="AJ2405" s="428">
        <v>1.39</v>
      </c>
      <c r="AK2405" s="428">
        <v>0</v>
      </c>
      <c r="AL2405" s="429">
        <v>1.39</v>
      </c>
      <c r="AM2405" s="407" t="s">
        <v>35615</v>
      </c>
    </row>
    <row r="2406" spans="2:39" ht="30" customHeight="1">
      <c r="B2406" s="130" t="s">
        <v>38374</v>
      </c>
      <c r="C2406" s="130" t="s">
        <v>13552</v>
      </c>
      <c r="D2406" s="130" t="s">
        <v>13490</v>
      </c>
      <c r="E2406" s="130" t="s">
        <v>13317</v>
      </c>
      <c r="F2406" s="130" t="s">
        <v>13317</v>
      </c>
      <c r="G2406" s="555">
        <v>19.097941031796822</v>
      </c>
      <c r="H2406" s="556">
        <v>104.9950391378929</v>
      </c>
      <c r="I2406" s="523">
        <v>3.57</v>
      </c>
      <c r="J2406" s="523">
        <v>0</v>
      </c>
      <c r="K2406" s="232">
        <v>3.57</v>
      </c>
      <c r="L2406" s="523">
        <v>0</v>
      </c>
      <c r="M2406" s="231">
        <v>3.57</v>
      </c>
      <c r="N2406" s="233">
        <v>0</v>
      </c>
      <c r="O2406" s="233">
        <v>0</v>
      </c>
      <c r="P2406" s="231">
        <v>0</v>
      </c>
      <c r="Q2406" s="231">
        <v>0</v>
      </c>
      <c r="R2406" s="233">
        <v>0</v>
      </c>
      <c r="S2406" s="231">
        <v>0</v>
      </c>
      <c r="T2406" s="231">
        <v>96.675599999999989</v>
      </c>
      <c r="U2406" s="140" t="s">
        <v>12718</v>
      </c>
      <c r="V2406" s="141" t="s">
        <v>35843</v>
      </c>
      <c r="W2406" s="5" t="s">
        <v>11581</v>
      </c>
      <c r="X2406" s="7" t="b">
        <v>1</v>
      </c>
      <c r="Y2406" s="7">
        <v>0</v>
      </c>
      <c r="Z2406" s="7" t="b">
        <v>0</v>
      </c>
      <c r="AA2406" s="7" t="b">
        <v>1</v>
      </c>
      <c r="AC2406" s="405" t="s">
        <v>38374</v>
      </c>
      <c r="AD2406" s="406" t="s">
        <v>13552</v>
      </c>
      <c r="AE2406" s="406" t="s">
        <v>13490</v>
      </c>
      <c r="AF2406" s="406" t="s">
        <v>13317</v>
      </c>
      <c r="AG2406" s="406" t="s">
        <v>13317</v>
      </c>
      <c r="AH2406" s="418">
        <v>19.097941031796822</v>
      </c>
      <c r="AI2406" s="419">
        <v>104.9950391378929</v>
      </c>
      <c r="AJ2406" s="428">
        <v>3.57</v>
      </c>
      <c r="AK2406" s="428">
        <v>0</v>
      </c>
      <c r="AL2406" s="429">
        <v>3.57</v>
      </c>
      <c r="AM2406" s="407" t="s">
        <v>35843</v>
      </c>
    </row>
    <row r="2407" spans="2:39" ht="30" customHeight="1">
      <c r="B2407" s="130" t="s">
        <v>38375</v>
      </c>
      <c r="C2407" s="130" t="s">
        <v>13552</v>
      </c>
      <c r="D2407" s="130" t="s">
        <v>13490</v>
      </c>
      <c r="E2407" s="130" t="s">
        <v>13317</v>
      </c>
      <c r="F2407" s="130" t="s">
        <v>13317</v>
      </c>
      <c r="G2407" s="555">
        <v>19.10185318944006</v>
      </c>
      <c r="H2407" s="556">
        <v>104.9949878730047</v>
      </c>
      <c r="I2407" s="523">
        <v>0.99</v>
      </c>
      <c r="J2407" s="523">
        <v>0</v>
      </c>
      <c r="K2407" s="232">
        <v>0.99</v>
      </c>
      <c r="L2407" s="523">
        <v>0</v>
      </c>
      <c r="M2407" s="231">
        <v>0.99</v>
      </c>
      <c r="N2407" s="233">
        <v>0</v>
      </c>
      <c r="O2407" s="233">
        <v>0</v>
      </c>
      <c r="P2407" s="231">
        <v>0</v>
      </c>
      <c r="Q2407" s="231">
        <v>0</v>
      </c>
      <c r="R2407" s="233">
        <v>0</v>
      </c>
      <c r="S2407" s="231">
        <v>0</v>
      </c>
      <c r="T2407" s="231">
        <v>26.809200000000001</v>
      </c>
      <c r="U2407" s="140" t="s">
        <v>12718</v>
      </c>
      <c r="V2407" s="141" t="s">
        <v>35668</v>
      </c>
      <c r="W2407" s="5" t="s">
        <v>11581</v>
      </c>
      <c r="X2407" s="7" t="b">
        <v>1</v>
      </c>
      <c r="Y2407" s="7">
        <v>0</v>
      </c>
      <c r="Z2407" s="7" t="b">
        <v>0</v>
      </c>
      <c r="AA2407" s="7" t="b">
        <v>1</v>
      </c>
      <c r="AC2407" s="405" t="s">
        <v>38375</v>
      </c>
      <c r="AD2407" s="406" t="s">
        <v>13552</v>
      </c>
      <c r="AE2407" s="406" t="s">
        <v>13490</v>
      </c>
      <c r="AF2407" s="406" t="s">
        <v>13317</v>
      </c>
      <c r="AG2407" s="406" t="s">
        <v>13317</v>
      </c>
      <c r="AH2407" s="418">
        <v>19.10185318944006</v>
      </c>
      <c r="AI2407" s="419">
        <v>104.9949878730047</v>
      </c>
      <c r="AJ2407" s="428">
        <v>0.99</v>
      </c>
      <c r="AK2407" s="428">
        <v>0</v>
      </c>
      <c r="AL2407" s="429">
        <v>0.99</v>
      </c>
      <c r="AM2407" s="407" t="s">
        <v>35668</v>
      </c>
    </row>
    <row r="2408" spans="2:39" ht="30" customHeight="1">
      <c r="B2408" s="130" t="s">
        <v>38376</v>
      </c>
      <c r="C2408" s="130" t="s">
        <v>13552</v>
      </c>
      <c r="D2408" s="130" t="s">
        <v>13490</v>
      </c>
      <c r="E2408" s="130" t="s">
        <v>13317</v>
      </c>
      <c r="F2408" s="130" t="s">
        <v>13317</v>
      </c>
      <c r="G2408" s="555">
        <v>19.057156785866582</v>
      </c>
      <c r="H2408" s="556">
        <v>104.9668355155566</v>
      </c>
      <c r="I2408" s="523">
        <v>1</v>
      </c>
      <c r="J2408" s="523">
        <v>0</v>
      </c>
      <c r="K2408" s="232">
        <v>1</v>
      </c>
      <c r="L2408" s="523">
        <v>0</v>
      </c>
      <c r="M2408" s="231">
        <v>1</v>
      </c>
      <c r="N2408" s="233">
        <v>0</v>
      </c>
      <c r="O2408" s="233">
        <v>0</v>
      </c>
      <c r="P2408" s="231">
        <v>0</v>
      </c>
      <c r="Q2408" s="231">
        <v>0</v>
      </c>
      <c r="R2408" s="233">
        <v>0</v>
      </c>
      <c r="S2408" s="231">
        <v>0</v>
      </c>
      <c r="T2408" s="231">
        <v>27.08</v>
      </c>
      <c r="U2408" s="140" t="s">
        <v>12718</v>
      </c>
      <c r="V2408" s="141" t="s">
        <v>35656</v>
      </c>
      <c r="W2408" s="5" t="s">
        <v>11581</v>
      </c>
      <c r="X2408" s="7" t="b">
        <v>1</v>
      </c>
      <c r="Y2408" s="7">
        <v>0</v>
      </c>
      <c r="Z2408" s="7" t="b">
        <v>0</v>
      </c>
      <c r="AA2408" s="7" t="b">
        <v>1</v>
      </c>
      <c r="AC2408" s="405" t="s">
        <v>38376</v>
      </c>
      <c r="AD2408" s="406" t="s">
        <v>13552</v>
      </c>
      <c r="AE2408" s="406" t="s">
        <v>13490</v>
      </c>
      <c r="AF2408" s="406" t="s">
        <v>13317</v>
      </c>
      <c r="AG2408" s="406" t="s">
        <v>13317</v>
      </c>
      <c r="AH2408" s="418">
        <v>19.057156785866582</v>
      </c>
      <c r="AI2408" s="419">
        <v>104.9668355155566</v>
      </c>
      <c r="AJ2408" s="428">
        <v>1</v>
      </c>
      <c r="AK2408" s="428">
        <v>0</v>
      </c>
      <c r="AL2408" s="429">
        <v>1</v>
      </c>
      <c r="AM2408" s="407" t="s">
        <v>35656</v>
      </c>
    </row>
    <row r="2409" spans="2:39" ht="30" customHeight="1">
      <c r="B2409" s="130" t="s">
        <v>38377</v>
      </c>
      <c r="C2409" s="130" t="s">
        <v>13552</v>
      </c>
      <c r="D2409" s="130" t="s">
        <v>13490</v>
      </c>
      <c r="E2409" s="130" t="s">
        <v>13317</v>
      </c>
      <c r="F2409" s="130" t="s">
        <v>13317</v>
      </c>
      <c r="G2409" s="555">
        <v>19.07086041803014</v>
      </c>
      <c r="H2409" s="556">
        <v>104.99055220747471</v>
      </c>
      <c r="I2409" s="523">
        <v>0.98</v>
      </c>
      <c r="J2409" s="523">
        <v>0</v>
      </c>
      <c r="K2409" s="232">
        <v>0.98</v>
      </c>
      <c r="L2409" s="523">
        <v>0</v>
      </c>
      <c r="M2409" s="231">
        <v>0.98</v>
      </c>
      <c r="N2409" s="233">
        <v>0</v>
      </c>
      <c r="O2409" s="233">
        <v>0</v>
      </c>
      <c r="P2409" s="231">
        <v>0</v>
      </c>
      <c r="Q2409" s="231">
        <v>0</v>
      </c>
      <c r="R2409" s="233">
        <v>0</v>
      </c>
      <c r="S2409" s="231">
        <v>0</v>
      </c>
      <c r="T2409" s="231">
        <v>26.538399999999999</v>
      </c>
      <c r="U2409" s="140" t="s">
        <v>12718</v>
      </c>
      <c r="V2409" s="141" t="s">
        <v>35778</v>
      </c>
      <c r="W2409" s="5" t="s">
        <v>11581</v>
      </c>
      <c r="X2409" s="7" t="b">
        <v>1</v>
      </c>
      <c r="Y2409" s="7">
        <v>0</v>
      </c>
      <c r="Z2409" s="7" t="b">
        <v>0</v>
      </c>
      <c r="AA2409" s="7" t="b">
        <v>1</v>
      </c>
      <c r="AC2409" s="405" t="s">
        <v>38377</v>
      </c>
      <c r="AD2409" s="406" t="s">
        <v>13552</v>
      </c>
      <c r="AE2409" s="406" t="s">
        <v>13490</v>
      </c>
      <c r="AF2409" s="406" t="s">
        <v>13317</v>
      </c>
      <c r="AG2409" s="406" t="s">
        <v>13317</v>
      </c>
      <c r="AH2409" s="418">
        <v>19.07086041803014</v>
      </c>
      <c r="AI2409" s="419">
        <v>104.99055220747471</v>
      </c>
      <c r="AJ2409" s="428">
        <v>0.98</v>
      </c>
      <c r="AK2409" s="428">
        <v>0</v>
      </c>
      <c r="AL2409" s="429">
        <v>0.98</v>
      </c>
      <c r="AM2409" s="407" t="s">
        <v>35778</v>
      </c>
    </row>
    <row r="2410" spans="2:39" ht="30" customHeight="1">
      <c r="B2410" s="130" t="s">
        <v>38378</v>
      </c>
      <c r="C2410" s="130" t="s">
        <v>13552</v>
      </c>
      <c r="D2410" s="130" t="s">
        <v>13490</v>
      </c>
      <c r="E2410" s="130" t="s">
        <v>13317</v>
      </c>
      <c r="F2410" s="130" t="s">
        <v>13317</v>
      </c>
      <c r="G2410" s="555">
        <v>19.05723894706319</v>
      </c>
      <c r="H2410" s="556">
        <v>104.9661135018406</v>
      </c>
      <c r="I2410" s="523">
        <v>1.1599999999999999</v>
      </c>
      <c r="J2410" s="523">
        <v>0</v>
      </c>
      <c r="K2410" s="232">
        <v>1.1599999999999999</v>
      </c>
      <c r="L2410" s="523">
        <v>0</v>
      </c>
      <c r="M2410" s="231">
        <v>1.1599999999999999</v>
      </c>
      <c r="N2410" s="233">
        <v>0</v>
      </c>
      <c r="O2410" s="233">
        <v>0</v>
      </c>
      <c r="P2410" s="231">
        <v>0</v>
      </c>
      <c r="Q2410" s="231">
        <v>0</v>
      </c>
      <c r="R2410" s="233">
        <v>0</v>
      </c>
      <c r="S2410" s="231">
        <v>0</v>
      </c>
      <c r="T2410" s="231">
        <v>31.412800000000001</v>
      </c>
      <c r="U2410" s="140" t="s">
        <v>12718</v>
      </c>
      <c r="V2410" s="141" t="s">
        <v>35659</v>
      </c>
      <c r="W2410" s="5" t="s">
        <v>11581</v>
      </c>
      <c r="X2410" s="7" t="b">
        <v>1</v>
      </c>
      <c r="Y2410" s="7">
        <v>0</v>
      </c>
      <c r="Z2410" s="7" t="b">
        <v>0</v>
      </c>
      <c r="AA2410" s="7" t="b">
        <v>1</v>
      </c>
      <c r="AC2410" s="405" t="s">
        <v>38378</v>
      </c>
      <c r="AD2410" s="406" t="s">
        <v>13552</v>
      </c>
      <c r="AE2410" s="406" t="s">
        <v>13490</v>
      </c>
      <c r="AF2410" s="406" t="s">
        <v>13317</v>
      </c>
      <c r="AG2410" s="406" t="s">
        <v>13317</v>
      </c>
      <c r="AH2410" s="418">
        <v>19.05723894706319</v>
      </c>
      <c r="AI2410" s="419">
        <v>104.9661135018406</v>
      </c>
      <c r="AJ2410" s="428">
        <v>1.1599999999999999</v>
      </c>
      <c r="AK2410" s="428">
        <v>0</v>
      </c>
      <c r="AL2410" s="429">
        <v>1.1599999999999999</v>
      </c>
      <c r="AM2410" s="407" t="s">
        <v>35659</v>
      </c>
    </row>
    <row r="2411" spans="2:39" ht="30" customHeight="1">
      <c r="B2411" s="130" t="s">
        <v>38379</v>
      </c>
      <c r="C2411" s="130" t="s">
        <v>13552</v>
      </c>
      <c r="D2411" s="130" t="s">
        <v>13490</v>
      </c>
      <c r="E2411" s="130" t="s">
        <v>13317</v>
      </c>
      <c r="F2411" s="130" t="s">
        <v>13317</v>
      </c>
      <c r="G2411" s="555">
        <v>19.05811404836777</v>
      </c>
      <c r="H2411" s="556">
        <v>104.96720732349</v>
      </c>
      <c r="I2411" s="523">
        <v>0.77</v>
      </c>
      <c r="J2411" s="523">
        <v>0</v>
      </c>
      <c r="K2411" s="232">
        <v>0.77</v>
      </c>
      <c r="L2411" s="523">
        <v>0</v>
      </c>
      <c r="M2411" s="231">
        <v>0.77</v>
      </c>
      <c r="N2411" s="233">
        <v>0</v>
      </c>
      <c r="O2411" s="233">
        <v>0</v>
      </c>
      <c r="P2411" s="231">
        <v>0</v>
      </c>
      <c r="Q2411" s="231">
        <v>0</v>
      </c>
      <c r="R2411" s="233">
        <v>0</v>
      </c>
      <c r="S2411" s="231">
        <v>0</v>
      </c>
      <c r="T2411" s="231">
        <v>20.851600000000001</v>
      </c>
      <c r="U2411" s="140" t="s">
        <v>12718</v>
      </c>
      <c r="V2411" s="141" t="s">
        <v>35855</v>
      </c>
      <c r="W2411" s="5" t="s">
        <v>11581</v>
      </c>
      <c r="X2411" s="7" t="b">
        <v>1</v>
      </c>
      <c r="Y2411" s="7">
        <v>0</v>
      </c>
      <c r="Z2411" s="7" t="b">
        <v>0</v>
      </c>
      <c r="AA2411" s="7" t="b">
        <v>1</v>
      </c>
      <c r="AC2411" s="405" t="s">
        <v>38379</v>
      </c>
      <c r="AD2411" s="406" t="s">
        <v>13552</v>
      </c>
      <c r="AE2411" s="406" t="s">
        <v>13490</v>
      </c>
      <c r="AF2411" s="406" t="s">
        <v>13317</v>
      </c>
      <c r="AG2411" s="406" t="s">
        <v>13317</v>
      </c>
      <c r="AH2411" s="418">
        <v>19.05811404836777</v>
      </c>
      <c r="AI2411" s="419">
        <v>104.96720732349</v>
      </c>
      <c r="AJ2411" s="428">
        <v>0.77</v>
      </c>
      <c r="AK2411" s="428">
        <v>0</v>
      </c>
      <c r="AL2411" s="429">
        <v>0.77</v>
      </c>
      <c r="AM2411" s="407" t="s">
        <v>35855</v>
      </c>
    </row>
    <row r="2412" spans="2:39" ht="30" customHeight="1">
      <c r="B2412" s="130" t="s">
        <v>38380</v>
      </c>
      <c r="C2412" s="130" t="s">
        <v>13552</v>
      </c>
      <c r="D2412" s="130" t="s">
        <v>13490</v>
      </c>
      <c r="E2412" s="130" t="s">
        <v>13317</v>
      </c>
      <c r="F2412" s="130" t="s">
        <v>13317</v>
      </c>
      <c r="G2412" s="555">
        <v>19.05618402539077</v>
      </c>
      <c r="H2412" s="556">
        <v>104.9642593378064</v>
      </c>
      <c r="I2412" s="523">
        <v>0.52</v>
      </c>
      <c r="J2412" s="523">
        <v>0</v>
      </c>
      <c r="K2412" s="232">
        <v>0.52</v>
      </c>
      <c r="L2412" s="523">
        <v>0</v>
      </c>
      <c r="M2412" s="231">
        <v>0.52</v>
      </c>
      <c r="N2412" s="233">
        <v>0</v>
      </c>
      <c r="O2412" s="233">
        <v>0</v>
      </c>
      <c r="P2412" s="231">
        <v>0</v>
      </c>
      <c r="Q2412" s="231">
        <v>0</v>
      </c>
      <c r="R2412" s="233">
        <v>0</v>
      </c>
      <c r="S2412" s="231">
        <v>0</v>
      </c>
      <c r="T2412" s="231">
        <v>14.0816</v>
      </c>
      <c r="U2412" s="140" t="s">
        <v>12718</v>
      </c>
      <c r="V2412" s="141" t="s">
        <v>35717</v>
      </c>
      <c r="W2412" s="5" t="s">
        <v>11581</v>
      </c>
      <c r="X2412" s="7" t="b">
        <v>1</v>
      </c>
      <c r="Y2412" s="7">
        <v>0</v>
      </c>
      <c r="Z2412" s="7" t="b">
        <v>0</v>
      </c>
      <c r="AA2412" s="7" t="b">
        <v>1</v>
      </c>
      <c r="AC2412" s="405" t="s">
        <v>38380</v>
      </c>
      <c r="AD2412" s="406" t="s">
        <v>13552</v>
      </c>
      <c r="AE2412" s="406" t="s">
        <v>13490</v>
      </c>
      <c r="AF2412" s="406" t="s">
        <v>13317</v>
      </c>
      <c r="AG2412" s="406" t="s">
        <v>13317</v>
      </c>
      <c r="AH2412" s="418">
        <v>19.05618402539077</v>
      </c>
      <c r="AI2412" s="419">
        <v>104.9642593378064</v>
      </c>
      <c r="AJ2412" s="428">
        <v>0.52</v>
      </c>
      <c r="AK2412" s="428">
        <v>0</v>
      </c>
      <c r="AL2412" s="429">
        <v>0.52</v>
      </c>
      <c r="AM2412" s="407" t="s">
        <v>35717</v>
      </c>
    </row>
    <row r="2413" spans="2:39" ht="30" customHeight="1">
      <c r="B2413" s="130" t="s">
        <v>38381</v>
      </c>
      <c r="C2413" s="130" t="s">
        <v>13552</v>
      </c>
      <c r="D2413" s="130" t="s">
        <v>13490</v>
      </c>
      <c r="E2413" s="130" t="s">
        <v>13317</v>
      </c>
      <c r="F2413" s="130" t="s">
        <v>13317</v>
      </c>
      <c r="G2413" s="555">
        <v>19.055850296348709</v>
      </c>
      <c r="H2413" s="556">
        <v>104.9637743323587</v>
      </c>
      <c r="I2413" s="523">
        <v>0.7</v>
      </c>
      <c r="J2413" s="523">
        <v>0</v>
      </c>
      <c r="K2413" s="232">
        <v>0.7</v>
      </c>
      <c r="L2413" s="523">
        <v>0</v>
      </c>
      <c r="M2413" s="231">
        <v>0.7</v>
      </c>
      <c r="N2413" s="233">
        <v>0</v>
      </c>
      <c r="O2413" s="233">
        <v>0</v>
      </c>
      <c r="P2413" s="231">
        <v>0</v>
      </c>
      <c r="Q2413" s="231">
        <v>0</v>
      </c>
      <c r="R2413" s="233">
        <v>0</v>
      </c>
      <c r="S2413" s="231">
        <v>0</v>
      </c>
      <c r="T2413" s="231">
        <v>18.956</v>
      </c>
      <c r="U2413" s="140" t="s">
        <v>12718</v>
      </c>
      <c r="V2413" s="141" t="s">
        <v>35609</v>
      </c>
      <c r="W2413" s="5" t="s">
        <v>11581</v>
      </c>
      <c r="X2413" s="7" t="b">
        <v>1</v>
      </c>
      <c r="Y2413" s="7">
        <v>0</v>
      </c>
      <c r="Z2413" s="7" t="b">
        <v>0</v>
      </c>
      <c r="AA2413" s="7" t="b">
        <v>1</v>
      </c>
      <c r="AC2413" s="405" t="s">
        <v>38381</v>
      </c>
      <c r="AD2413" s="406" t="s">
        <v>13552</v>
      </c>
      <c r="AE2413" s="406" t="s">
        <v>13490</v>
      </c>
      <c r="AF2413" s="406" t="s">
        <v>13317</v>
      </c>
      <c r="AG2413" s="406" t="s">
        <v>13317</v>
      </c>
      <c r="AH2413" s="418">
        <v>19.055850296348709</v>
      </c>
      <c r="AI2413" s="419">
        <v>104.9637743323587</v>
      </c>
      <c r="AJ2413" s="428">
        <v>0.7</v>
      </c>
      <c r="AK2413" s="428">
        <v>0</v>
      </c>
      <c r="AL2413" s="429">
        <v>0.7</v>
      </c>
      <c r="AM2413" s="407" t="s">
        <v>35609</v>
      </c>
    </row>
    <row r="2414" spans="2:39" ht="30" customHeight="1">
      <c r="B2414" s="130" t="s">
        <v>38382</v>
      </c>
      <c r="C2414" s="130" t="s">
        <v>13552</v>
      </c>
      <c r="D2414" s="130" t="s">
        <v>13490</v>
      </c>
      <c r="E2414" s="130" t="s">
        <v>13317</v>
      </c>
      <c r="F2414" s="130" t="s">
        <v>13317</v>
      </c>
      <c r="G2414" s="555">
        <v>19.059618626720241</v>
      </c>
      <c r="H2414" s="556">
        <v>104.9631045387306</v>
      </c>
      <c r="I2414" s="523">
        <v>1.65</v>
      </c>
      <c r="J2414" s="523">
        <v>0</v>
      </c>
      <c r="K2414" s="232">
        <v>1.65</v>
      </c>
      <c r="L2414" s="523">
        <v>0</v>
      </c>
      <c r="M2414" s="231">
        <v>1.65</v>
      </c>
      <c r="N2414" s="233">
        <v>0</v>
      </c>
      <c r="O2414" s="233">
        <v>0</v>
      </c>
      <c r="P2414" s="231">
        <v>0</v>
      </c>
      <c r="Q2414" s="231">
        <v>0</v>
      </c>
      <c r="R2414" s="233">
        <v>0</v>
      </c>
      <c r="S2414" s="231">
        <v>0</v>
      </c>
      <c r="T2414" s="231">
        <v>44.682000000000002</v>
      </c>
      <c r="U2414" s="140" t="s">
        <v>12718</v>
      </c>
      <c r="V2414" s="141" t="s">
        <v>35851</v>
      </c>
      <c r="W2414" s="5" t="s">
        <v>11581</v>
      </c>
      <c r="X2414" s="7" t="b">
        <v>1</v>
      </c>
      <c r="Y2414" s="7">
        <v>0</v>
      </c>
      <c r="Z2414" s="7" t="b">
        <v>0</v>
      </c>
      <c r="AA2414" s="7" t="b">
        <v>1</v>
      </c>
      <c r="AC2414" s="405" t="s">
        <v>38382</v>
      </c>
      <c r="AD2414" s="406" t="s">
        <v>13552</v>
      </c>
      <c r="AE2414" s="406" t="s">
        <v>13490</v>
      </c>
      <c r="AF2414" s="406" t="s">
        <v>13317</v>
      </c>
      <c r="AG2414" s="406" t="s">
        <v>13317</v>
      </c>
      <c r="AH2414" s="418">
        <v>19.059618626720241</v>
      </c>
      <c r="AI2414" s="419">
        <v>104.9631045387306</v>
      </c>
      <c r="AJ2414" s="428">
        <v>1.65</v>
      </c>
      <c r="AK2414" s="428">
        <v>0</v>
      </c>
      <c r="AL2414" s="429">
        <v>1.65</v>
      </c>
      <c r="AM2414" s="407" t="s">
        <v>35851</v>
      </c>
    </row>
    <row r="2415" spans="2:39" ht="30" customHeight="1">
      <c r="B2415" s="130" t="s">
        <v>38383</v>
      </c>
      <c r="C2415" s="130" t="s">
        <v>13552</v>
      </c>
      <c r="D2415" s="130" t="s">
        <v>13490</v>
      </c>
      <c r="E2415" s="130" t="s">
        <v>13317</v>
      </c>
      <c r="F2415" s="130" t="s">
        <v>13317</v>
      </c>
      <c r="G2415" s="555">
        <v>19.053550845908038</v>
      </c>
      <c r="H2415" s="556">
        <v>104.96769545467851</v>
      </c>
      <c r="I2415" s="523">
        <v>0.97</v>
      </c>
      <c r="J2415" s="523">
        <v>0</v>
      </c>
      <c r="K2415" s="232">
        <v>0.97</v>
      </c>
      <c r="L2415" s="523">
        <v>0</v>
      </c>
      <c r="M2415" s="231">
        <v>0.97</v>
      </c>
      <c r="N2415" s="233">
        <v>0</v>
      </c>
      <c r="O2415" s="233">
        <v>0</v>
      </c>
      <c r="P2415" s="231">
        <v>0</v>
      </c>
      <c r="Q2415" s="231">
        <v>0</v>
      </c>
      <c r="R2415" s="233">
        <v>0</v>
      </c>
      <c r="S2415" s="231">
        <v>0</v>
      </c>
      <c r="T2415" s="231">
        <v>26.267600000000002</v>
      </c>
      <c r="U2415" s="140" t="s">
        <v>12718</v>
      </c>
      <c r="V2415" s="141" t="s">
        <v>35861</v>
      </c>
      <c r="W2415" s="5" t="s">
        <v>11581</v>
      </c>
      <c r="X2415" s="7" t="b">
        <v>1</v>
      </c>
      <c r="Y2415" s="7">
        <v>0</v>
      </c>
      <c r="Z2415" s="7" t="b">
        <v>0</v>
      </c>
      <c r="AA2415" s="7" t="b">
        <v>1</v>
      </c>
      <c r="AC2415" s="405" t="s">
        <v>38383</v>
      </c>
      <c r="AD2415" s="406" t="s">
        <v>13552</v>
      </c>
      <c r="AE2415" s="406" t="s">
        <v>13490</v>
      </c>
      <c r="AF2415" s="406" t="s">
        <v>13317</v>
      </c>
      <c r="AG2415" s="406" t="s">
        <v>13317</v>
      </c>
      <c r="AH2415" s="418">
        <v>19.053550845908038</v>
      </c>
      <c r="AI2415" s="419">
        <v>104.96769545467851</v>
      </c>
      <c r="AJ2415" s="428">
        <v>0.97</v>
      </c>
      <c r="AK2415" s="428">
        <v>0</v>
      </c>
      <c r="AL2415" s="429">
        <v>0.97</v>
      </c>
      <c r="AM2415" s="407" t="s">
        <v>35861</v>
      </c>
    </row>
    <row r="2416" spans="2:39" ht="30" customHeight="1">
      <c r="B2416" s="130" t="s">
        <v>38384</v>
      </c>
      <c r="C2416" s="130" t="s">
        <v>13552</v>
      </c>
      <c r="D2416" s="130" t="s">
        <v>13490</v>
      </c>
      <c r="E2416" s="130" t="s">
        <v>13317</v>
      </c>
      <c r="F2416" s="130" t="s">
        <v>13317</v>
      </c>
      <c r="G2416" s="555">
        <v>19.06202970592263</v>
      </c>
      <c r="H2416" s="556">
        <v>104.97182082276591</v>
      </c>
      <c r="I2416" s="523">
        <v>0.99</v>
      </c>
      <c r="J2416" s="523">
        <v>0</v>
      </c>
      <c r="K2416" s="232">
        <v>0.99</v>
      </c>
      <c r="L2416" s="523">
        <v>0</v>
      </c>
      <c r="M2416" s="231">
        <v>0.99</v>
      </c>
      <c r="N2416" s="233">
        <v>0</v>
      </c>
      <c r="O2416" s="233">
        <v>0</v>
      </c>
      <c r="P2416" s="231">
        <v>0</v>
      </c>
      <c r="Q2416" s="231">
        <v>0</v>
      </c>
      <c r="R2416" s="233">
        <v>0</v>
      </c>
      <c r="S2416" s="231">
        <v>0</v>
      </c>
      <c r="T2416" s="231">
        <v>26.809200000000001</v>
      </c>
      <c r="U2416" s="140" t="s">
        <v>12718</v>
      </c>
      <c r="V2416" s="141" t="s">
        <v>35755</v>
      </c>
      <c r="W2416" s="5" t="s">
        <v>11581</v>
      </c>
      <c r="X2416" s="7" t="b">
        <v>1</v>
      </c>
      <c r="Y2416" s="7">
        <v>0</v>
      </c>
      <c r="Z2416" s="7" t="b">
        <v>0</v>
      </c>
      <c r="AA2416" s="7" t="b">
        <v>1</v>
      </c>
      <c r="AC2416" s="405" t="s">
        <v>38384</v>
      </c>
      <c r="AD2416" s="406" t="s">
        <v>13552</v>
      </c>
      <c r="AE2416" s="406" t="s">
        <v>13490</v>
      </c>
      <c r="AF2416" s="406" t="s">
        <v>13317</v>
      </c>
      <c r="AG2416" s="406" t="s">
        <v>13317</v>
      </c>
      <c r="AH2416" s="418">
        <v>19.06202970592263</v>
      </c>
      <c r="AI2416" s="419">
        <v>104.97182082276591</v>
      </c>
      <c r="AJ2416" s="428">
        <v>0.99</v>
      </c>
      <c r="AK2416" s="428">
        <v>0</v>
      </c>
      <c r="AL2416" s="429">
        <v>0.99</v>
      </c>
      <c r="AM2416" s="407" t="s">
        <v>35755</v>
      </c>
    </row>
    <row r="2417" spans="2:39" ht="30" customHeight="1">
      <c r="B2417" s="130" t="s">
        <v>38385</v>
      </c>
      <c r="C2417" s="130" t="s">
        <v>13552</v>
      </c>
      <c r="D2417" s="130" t="s">
        <v>13490</v>
      </c>
      <c r="E2417" s="130" t="s">
        <v>13317</v>
      </c>
      <c r="F2417" s="130" t="s">
        <v>13317</v>
      </c>
      <c r="G2417" s="555">
        <v>19.064432435404111</v>
      </c>
      <c r="H2417" s="556">
        <v>104.9722801140795</v>
      </c>
      <c r="I2417" s="523">
        <v>1.7</v>
      </c>
      <c r="J2417" s="523">
        <v>0</v>
      </c>
      <c r="K2417" s="232">
        <v>1.7</v>
      </c>
      <c r="L2417" s="523">
        <v>0</v>
      </c>
      <c r="M2417" s="231">
        <v>1.7</v>
      </c>
      <c r="N2417" s="233">
        <v>0</v>
      </c>
      <c r="O2417" s="233">
        <v>0</v>
      </c>
      <c r="P2417" s="231">
        <v>0</v>
      </c>
      <c r="Q2417" s="231">
        <v>0</v>
      </c>
      <c r="R2417" s="233">
        <v>0</v>
      </c>
      <c r="S2417" s="231">
        <v>0</v>
      </c>
      <c r="T2417" s="231">
        <v>46.035999999999987</v>
      </c>
      <c r="U2417" s="140" t="s">
        <v>12718</v>
      </c>
      <c r="V2417" s="141" t="s">
        <v>35667</v>
      </c>
      <c r="W2417" s="5" t="s">
        <v>11581</v>
      </c>
      <c r="X2417" s="7" t="b">
        <v>1</v>
      </c>
      <c r="Y2417" s="7">
        <v>0</v>
      </c>
      <c r="Z2417" s="7" t="b">
        <v>0</v>
      </c>
      <c r="AA2417" s="7" t="b">
        <v>1</v>
      </c>
      <c r="AC2417" s="405" t="s">
        <v>38385</v>
      </c>
      <c r="AD2417" s="406" t="s">
        <v>13552</v>
      </c>
      <c r="AE2417" s="406" t="s">
        <v>13490</v>
      </c>
      <c r="AF2417" s="406" t="s">
        <v>13317</v>
      </c>
      <c r="AG2417" s="406" t="s">
        <v>13317</v>
      </c>
      <c r="AH2417" s="418">
        <v>19.064432435404111</v>
      </c>
      <c r="AI2417" s="419">
        <v>104.9722801140795</v>
      </c>
      <c r="AJ2417" s="428">
        <v>1.7</v>
      </c>
      <c r="AK2417" s="428">
        <v>0</v>
      </c>
      <c r="AL2417" s="429">
        <v>1.7</v>
      </c>
      <c r="AM2417" s="407" t="s">
        <v>35667</v>
      </c>
    </row>
    <row r="2418" spans="2:39" ht="30" customHeight="1">
      <c r="B2418" s="130" t="s">
        <v>38386</v>
      </c>
      <c r="C2418" s="130" t="s">
        <v>13552</v>
      </c>
      <c r="D2418" s="130" t="s">
        <v>13490</v>
      </c>
      <c r="E2418" s="130" t="s">
        <v>13317</v>
      </c>
      <c r="F2418" s="130" t="s">
        <v>13317</v>
      </c>
      <c r="G2418" s="555">
        <v>19.07624416003177</v>
      </c>
      <c r="H2418" s="556">
        <v>104.9696731273276</v>
      </c>
      <c r="I2418" s="523">
        <v>2.14</v>
      </c>
      <c r="J2418" s="523">
        <v>0</v>
      </c>
      <c r="K2418" s="232">
        <v>2.14</v>
      </c>
      <c r="L2418" s="523">
        <v>0</v>
      </c>
      <c r="M2418" s="231">
        <v>2.14</v>
      </c>
      <c r="N2418" s="233">
        <v>0</v>
      </c>
      <c r="O2418" s="233">
        <v>0</v>
      </c>
      <c r="P2418" s="231">
        <v>0</v>
      </c>
      <c r="Q2418" s="231">
        <v>0</v>
      </c>
      <c r="R2418" s="233">
        <v>0</v>
      </c>
      <c r="S2418" s="231">
        <v>0</v>
      </c>
      <c r="T2418" s="231">
        <v>57.9512</v>
      </c>
      <c r="U2418" s="140" t="s">
        <v>12718</v>
      </c>
      <c r="V2418" s="141" t="s">
        <v>35961</v>
      </c>
      <c r="W2418" s="5" t="s">
        <v>11581</v>
      </c>
      <c r="X2418" s="7" t="b">
        <v>1</v>
      </c>
      <c r="Y2418" s="7">
        <v>0</v>
      </c>
      <c r="Z2418" s="7" t="b">
        <v>0</v>
      </c>
      <c r="AA2418" s="7" t="b">
        <v>1</v>
      </c>
      <c r="AC2418" s="405" t="s">
        <v>38386</v>
      </c>
      <c r="AD2418" s="406" t="s">
        <v>13552</v>
      </c>
      <c r="AE2418" s="406" t="s">
        <v>13490</v>
      </c>
      <c r="AF2418" s="406" t="s">
        <v>13317</v>
      </c>
      <c r="AG2418" s="406" t="s">
        <v>13317</v>
      </c>
      <c r="AH2418" s="418">
        <v>19.07624416003177</v>
      </c>
      <c r="AI2418" s="419">
        <v>104.9696731273276</v>
      </c>
      <c r="AJ2418" s="428">
        <v>2.14</v>
      </c>
      <c r="AK2418" s="428">
        <v>0</v>
      </c>
      <c r="AL2418" s="429">
        <v>2.14</v>
      </c>
      <c r="AM2418" s="407" t="s">
        <v>35961</v>
      </c>
    </row>
    <row r="2419" spans="2:39" ht="30" customHeight="1">
      <c r="B2419" s="130" t="s">
        <v>38387</v>
      </c>
      <c r="C2419" s="130" t="s">
        <v>13552</v>
      </c>
      <c r="D2419" s="130" t="s">
        <v>13490</v>
      </c>
      <c r="E2419" s="130" t="s">
        <v>13317</v>
      </c>
      <c r="F2419" s="130" t="s">
        <v>13317</v>
      </c>
      <c r="G2419" s="555">
        <v>19.053769113974688</v>
      </c>
      <c r="H2419" s="556">
        <v>104.9664795618079</v>
      </c>
      <c r="I2419" s="523">
        <v>1.41</v>
      </c>
      <c r="J2419" s="523">
        <v>0</v>
      </c>
      <c r="K2419" s="232">
        <v>1.41</v>
      </c>
      <c r="L2419" s="523">
        <v>0</v>
      </c>
      <c r="M2419" s="231">
        <v>1.41</v>
      </c>
      <c r="N2419" s="233">
        <v>0</v>
      </c>
      <c r="O2419" s="233">
        <v>0</v>
      </c>
      <c r="P2419" s="231">
        <v>0</v>
      </c>
      <c r="Q2419" s="231">
        <v>0</v>
      </c>
      <c r="R2419" s="233">
        <v>0</v>
      </c>
      <c r="S2419" s="231">
        <v>0</v>
      </c>
      <c r="T2419" s="231">
        <v>38.182799999999993</v>
      </c>
      <c r="U2419" s="140" t="s">
        <v>12718</v>
      </c>
      <c r="V2419" s="141" t="s">
        <v>35799</v>
      </c>
      <c r="W2419" s="5" t="s">
        <v>11581</v>
      </c>
      <c r="X2419" s="7" t="b">
        <v>1</v>
      </c>
      <c r="Y2419" s="7">
        <v>0</v>
      </c>
      <c r="Z2419" s="7" t="b">
        <v>0</v>
      </c>
      <c r="AA2419" s="7" t="b">
        <v>1</v>
      </c>
      <c r="AC2419" s="405" t="s">
        <v>38387</v>
      </c>
      <c r="AD2419" s="406" t="s">
        <v>13552</v>
      </c>
      <c r="AE2419" s="406" t="s">
        <v>13490</v>
      </c>
      <c r="AF2419" s="406" t="s">
        <v>13317</v>
      </c>
      <c r="AG2419" s="406" t="s">
        <v>13317</v>
      </c>
      <c r="AH2419" s="418">
        <v>19.053769113974688</v>
      </c>
      <c r="AI2419" s="419">
        <v>104.9664795618079</v>
      </c>
      <c r="AJ2419" s="428">
        <v>1.41</v>
      </c>
      <c r="AK2419" s="428">
        <v>0</v>
      </c>
      <c r="AL2419" s="429">
        <v>1.41</v>
      </c>
      <c r="AM2419" s="407" t="s">
        <v>35799</v>
      </c>
    </row>
    <row r="2420" spans="2:39" ht="30" customHeight="1">
      <c r="B2420" s="130" t="s">
        <v>38388</v>
      </c>
      <c r="C2420" s="130" t="s">
        <v>13552</v>
      </c>
      <c r="D2420" s="130" t="s">
        <v>13490</v>
      </c>
      <c r="E2420" s="130" t="s">
        <v>13317</v>
      </c>
      <c r="F2420" s="130" t="s">
        <v>13317</v>
      </c>
      <c r="G2420" s="555">
        <v>19.055789846202629</v>
      </c>
      <c r="H2420" s="556">
        <v>104.9690950965937</v>
      </c>
      <c r="I2420" s="523">
        <v>1.05</v>
      </c>
      <c r="J2420" s="523">
        <v>0</v>
      </c>
      <c r="K2420" s="232">
        <v>1.05</v>
      </c>
      <c r="L2420" s="523">
        <v>0</v>
      </c>
      <c r="M2420" s="231">
        <v>1.05</v>
      </c>
      <c r="N2420" s="233">
        <v>0</v>
      </c>
      <c r="O2420" s="233">
        <v>0</v>
      </c>
      <c r="P2420" s="231">
        <v>0</v>
      </c>
      <c r="Q2420" s="231">
        <v>0</v>
      </c>
      <c r="R2420" s="233">
        <v>0</v>
      </c>
      <c r="S2420" s="231">
        <v>0</v>
      </c>
      <c r="T2420" s="231">
        <v>28.434000000000001</v>
      </c>
      <c r="U2420" s="140" t="s">
        <v>12718</v>
      </c>
      <c r="V2420" s="141" t="s">
        <v>35794</v>
      </c>
      <c r="W2420" s="5" t="s">
        <v>11581</v>
      </c>
      <c r="X2420" s="7" t="b">
        <v>1</v>
      </c>
      <c r="Y2420" s="7">
        <v>0</v>
      </c>
      <c r="Z2420" s="7" t="b">
        <v>0</v>
      </c>
      <c r="AA2420" s="7" t="b">
        <v>1</v>
      </c>
      <c r="AC2420" s="405" t="s">
        <v>38388</v>
      </c>
      <c r="AD2420" s="406" t="s">
        <v>13552</v>
      </c>
      <c r="AE2420" s="406" t="s">
        <v>13490</v>
      </c>
      <c r="AF2420" s="406" t="s">
        <v>13317</v>
      </c>
      <c r="AG2420" s="406" t="s">
        <v>13317</v>
      </c>
      <c r="AH2420" s="418">
        <v>19.055789846202629</v>
      </c>
      <c r="AI2420" s="419">
        <v>104.9690950965937</v>
      </c>
      <c r="AJ2420" s="428">
        <v>1.05</v>
      </c>
      <c r="AK2420" s="428">
        <v>0</v>
      </c>
      <c r="AL2420" s="429">
        <v>1.05</v>
      </c>
      <c r="AM2420" s="407" t="s">
        <v>35794</v>
      </c>
    </row>
    <row r="2421" spans="2:39" ht="30" customHeight="1">
      <c r="B2421" s="130" t="s">
        <v>38389</v>
      </c>
      <c r="C2421" s="130" t="s">
        <v>13552</v>
      </c>
      <c r="D2421" s="130" t="s">
        <v>13490</v>
      </c>
      <c r="E2421" s="130" t="s">
        <v>13317</v>
      </c>
      <c r="F2421" s="130" t="s">
        <v>13317</v>
      </c>
      <c r="G2421" s="555">
        <v>19.098615181896761</v>
      </c>
      <c r="H2421" s="556">
        <v>104.9765739849872</v>
      </c>
      <c r="I2421" s="523">
        <v>0.64</v>
      </c>
      <c r="J2421" s="523">
        <v>0</v>
      </c>
      <c r="K2421" s="232">
        <v>0.64</v>
      </c>
      <c r="L2421" s="523">
        <v>0</v>
      </c>
      <c r="M2421" s="231">
        <v>0.6</v>
      </c>
      <c r="N2421" s="233">
        <v>0</v>
      </c>
      <c r="O2421" s="233">
        <v>0.04</v>
      </c>
      <c r="P2421" s="231">
        <v>0</v>
      </c>
      <c r="Q2421" s="231">
        <v>0</v>
      </c>
      <c r="R2421" s="233">
        <v>0</v>
      </c>
      <c r="S2421" s="231">
        <v>0</v>
      </c>
      <c r="T2421" s="231">
        <v>16.248000000000001</v>
      </c>
      <c r="U2421" s="140" t="s">
        <v>12718</v>
      </c>
      <c r="V2421" s="141" t="s">
        <v>35621</v>
      </c>
      <c r="W2421" s="5" t="s">
        <v>11581</v>
      </c>
      <c r="X2421" s="7" t="b">
        <v>1</v>
      </c>
      <c r="Y2421" s="7">
        <v>0</v>
      </c>
      <c r="Z2421" s="7" t="b">
        <v>0</v>
      </c>
      <c r="AA2421" s="7" t="b">
        <v>1</v>
      </c>
      <c r="AC2421" s="405" t="s">
        <v>38389</v>
      </c>
      <c r="AD2421" s="406" t="s">
        <v>13552</v>
      </c>
      <c r="AE2421" s="406" t="s">
        <v>13490</v>
      </c>
      <c r="AF2421" s="406" t="s">
        <v>13317</v>
      </c>
      <c r="AG2421" s="406" t="s">
        <v>13317</v>
      </c>
      <c r="AH2421" s="418">
        <v>19.098615181896761</v>
      </c>
      <c r="AI2421" s="419">
        <v>104.9765739849872</v>
      </c>
      <c r="AJ2421" s="428">
        <v>0.64</v>
      </c>
      <c r="AK2421" s="428">
        <v>0</v>
      </c>
      <c r="AL2421" s="429">
        <v>0.64</v>
      </c>
      <c r="AM2421" s="407" t="s">
        <v>35621</v>
      </c>
    </row>
    <row r="2422" spans="2:39" ht="30" customHeight="1">
      <c r="B2422" s="130" t="s">
        <v>38390</v>
      </c>
      <c r="C2422" s="130" t="s">
        <v>13552</v>
      </c>
      <c r="D2422" s="130" t="s">
        <v>13490</v>
      </c>
      <c r="E2422" s="130" t="s">
        <v>13317</v>
      </c>
      <c r="F2422" s="130" t="s">
        <v>13317</v>
      </c>
      <c r="G2422" s="555">
        <v>19.09330383505549</v>
      </c>
      <c r="H2422" s="556">
        <v>104.9756353998275</v>
      </c>
      <c r="I2422" s="523">
        <v>2.75</v>
      </c>
      <c r="J2422" s="523">
        <v>0</v>
      </c>
      <c r="K2422" s="232">
        <v>2.75</v>
      </c>
      <c r="L2422" s="523">
        <v>0</v>
      </c>
      <c r="M2422" s="231">
        <v>2.52</v>
      </c>
      <c r="N2422" s="233">
        <v>0</v>
      </c>
      <c r="O2422" s="233">
        <v>0.23</v>
      </c>
      <c r="P2422" s="231">
        <v>0</v>
      </c>
      <c r="Q2422" s="231">
        <v>0</v>
      </c>
      <c r="R2422" s="233">
        <v>0</v>
      </c>
      <c r="S2422" s="231">
        <v>0</v>
      </c>
      <c r="T2422" s="231">
        <v>68.241599999999991</v>
      </c>
      <c r="U2422" s="140" t="s">
        <v>12718</v>
      </c>
      <c r="V2422" s="141" t="s">
        <v>35717</v>
      </c>
      <c r="W2422" s="5" t="s">
        <v>11581</v>
      </c>
      <c r="X2422" s="7" t="b">
        <v>1</v>
      </c>
      <c r="Y2422" s="7">
        <v>0</v>
      </c>
      <c r="Z2422" s="7" t="b">
        <v>0</v>
      </c>
      <c r="AA2422" s="7" t="b">
        <v>1</v>
      </c>
      <c r="AC2422" s="405" t="s">
        <v>38390</v>
      </c>
      <c r="AD2422" s="406" t="s">
        <v>13552</v>
      </c>
      <c r="AE2422" s="406" t="s">
        <v>13490</v>
      </c>
      <c r="AF2422" s="406" t="s">
        <v>13317</v>
      </c>
      <c r="AG2422" s="406" t="s">
        <v>13317</v>
      </c>
      <c r="AH2422" s="418">
        <v>19.09330383505549</v>
      </c>
      <c r="AI2422" s="419">
        <v>104.9756353998275</v>
      </c>
      <c r="AJ2422" s="428">
        <v>2.75</v>
      </c>
      <c r="AK2422" s="428">
        <v>0</v>
      </c>
      <c r="AL2422" s="429">
        <v>2.75</v>
      </c>
      <c r="AM2422" s="407" t="s">
        <v>35717</v>
      </c>
    </row>
    <row r="2423" spans="2:39" ht="30" customHeight="1">
      <c r="B2423" s="130" t="s">
        <v>38391</v>
      </c>
      <c r="C2423" s="130" t="s">
        <v>13552</v>
      </c>
      <c r="D2423" s="130" t="s">
        <v>13490</v>
      </c>
      <c r="E2423" s="130" t="s">
        <v>13317</v>
      </c>
      <c r="F2423" s="130" t="s">
        <v>13317</v>
      </c>
      <c r="G2423" s="555">
        <v>19.09515840140417</v>
      </c>
      <c r="H2423" s="556">
        <v>104.973651630882</v>
      </c>
      <c r="I2423" s="523">
        <v>2.76</v>
      </c>
      <c r="J2423" s="523">
        <v>0</v>
      </c>
      <c r="K2423" s="232">
        <v>2.76</v>
      </c>
      <c r="L2423" s="523">
        <v>0</v>
      </c>
      <c r="M2423" s="231">
        <v>2.76</v>
      </c>
      <c r="N2423" s="233">
        <v>0</v>
      </c>
      <c r="O2423" s="233">
        <v>0</v>
      </c>
      <c r="P2423" s="231">
        <v>0</v>
      </c>
      <c r="Q2423" s="231">
        <v>0</v>
      </c>
      <c r="R2423" s="233">
        <v>0</v>
      </c>
      <c r="S2423" s="231">
        <v>0</v>
      </c>
      <c r="T2423" s="231">
        <v>74.740799999999993</v>
      </c>
      <c r="U2423" s="140" t="s">
        <v>12718</v>
      </c>
      <c r="V2423" s="141" t="s">
        <v>35754</v>
      </c>
      <c r="W2423" s="5" t="s">
        <v>11581</v>
      </c>
      <c r="X2423" s="7" t="b">
        <v>1</v>
      </c>
      <c r="Y2423" s="7">
        <v>0</v>
      </c>
      <c r="Z2423" s="7" t="b">
        <v>0</v>
      </c>
      <c r="AA2423" s="7" t="b">
        <v>1</v>
      </c>
      <c r="AC2423" s="405" t="s">
        <v>38391</v>
      </c>
      <c r="AD2423" s="406" t="s">
        <v>13552</v>
      </c>
      <c r="AE2423" s="406" t="s">
        <v>13490</v>
      </c>
      <c r="AF2423" s="406" t="s">
        <v>13317</v>
      </c>
      <c r="AG2423" s="406" t="s">
        <v>13317</v>
      </c>
      <c r="AH2423" s="418">
        <v>19.09515840140417</v>
      </c>
      <c r="AI2423" s="419">
        <v>104.973651630882</v>
      </c>
      <c r="AJ2423" s="428">
        <v>2.76</v>
      </c>
      <c r="AK2423" s="428">
        <v>0</v>
      </c>
      <c r="AL2423" s="429">
        <v>2.76</v>
      </c>
      <c r="AM2423" s="407" t="s">
        <v>35754</v>
      </c>
    </row>
    <row r="2424" spans="2:39" ht="30" customHeight="1">
      <c r="B2424" s="130" t="s">
        <v>38392</v>
      </c>
      <c r="C2424" s="130" t="s">
        <v>13552</v>
      </c>
      <c r="D2424" s="130" t="s">
        <v>13490</v>
      </c>
      <c r="E2424" s="130" t="s">
        <v>13317</v>
      </c>
      <c r="F2424" s="130" t="s">
        <v>13317</v>
      </c>
      <c r="G2424" s="555">
        <v>19.096712683706539</v>
      </c>
      <c r="H2424" s="556">
        <v>104.9734161232044</v>
      </c>
      <c r="I2424" s="523">
        <v>1.07</v>
      </c>
      <c r="J2424" s="523">
        <v>0</v>
      </c>
      <c r="K2424" s="232">
        <v>1.07</v>
      </c>
      <c r="L2424" s="523">
        <v>0</v>
      </c>
      <c r="M2424" s="231">
        <v>1.07</v>
      </c>
      <c r="N2424" s="233">
        <v>0</v>
      </c>
      <c r="O2424" s="233">
        <v>0</v>
      </c>
      <c r="P2424" s="231">
        <v>0</v>
      </c>
      <c r="Q2424" s="231">
        <v>0</v>
      </c>
      <c r="R2424" s="233">
        <v>0</v>
      </c>
      <c r="S2424" s="231">
        <v>0</v>
      </c>
      <c r="T2424" s="231">
        <v>28.9756</v>
      </c>
      <c r="U2424" s="140" t="s">
        <v>12718</v>
      </c>
      <c r="V2424" s="141" t="s">
        <v>35754</v>
      </c>
      <c r="W2424" s="5" t="s">
        <v>11581</v>
      </c>
      <c r="X2424" s="7" t="b">
        <v>1</v>
      </c>
      <c r="Y2424" s="7">
        <v>0</v>
      </c>
      <c r="Z2424" s="7" t="b">
        <v>0</v>
      </c>
      <c r="AA2424" s="7" t="b">
        <v>1</v>
      </c>
      <c r="AC2424" s="405" t="s">
        <v>38392</v>
      </c>
      <c r="AD2424" s="406" t="s">
        <v>13552</v>
      </c>
      <c r="AE2424" s="406" t="s">
        <v>13490</v>
      </c>
      <c r="AF2424" s="406" t="s">
        <v>13317</v>
      </c>
      <c r="AG2424" s="406" t="s">
        <v>13317</v>
      </c>
      <c r="AH2424" s="418">
        <v>19.096712683706539</v>
      </c>
      <c r="AI2424" s="419">
        <v>104.9734161232044</v>
      </c>
      <c r="AJ2424" s="428">
        <v>1.07</v>
      </c>
      <c r="AK2424" s="428">
        <v>0</v>
      </c>
      <c r="AL2424" s="429">
        <v>1.07</v>
      </c>
      <c r="AM2424" s="407" t="s">
        <v>35754</v>
      </c>
    </row>
    <row r="2425" spans="2:39" ht="30" customHeight="1">
      <c r="B2425" s="130" t="s">
        <v>38393</v>
      </c>
      <c r="C2425" s="130" t="s">
        <v>13552</v>
      </c>
      <c r="D2425" s="130" t="s">
        <v>13490</v>
      </c>
      <c r="E2425" s="130" t="s">
        <v>13317</v>
      </c>
      <c r="F2425" s="130" t="s">
        <v>13317</v>
      </c>
      <c r="G2425" s="555">
        <v>19.096647426581839</v>
      </c>
      <c r="H2425" s="556">
        <v>104.97506970179791</v>
      </c>
      <c r="I2425" s="523">
        <v>1.29</v>
      </c>
      <c r="J2425" s="523">
        <v>0</v>
      </c>
      <c r="K2425" s="232">
        <v>1.29</v>
      </c>
      <c r="L2425" s="523">
        <v>0</v>
      </c>
      <c r="M2425" s="231">
        <v>1.26</v>
      </c>
      <c r="N2425" s="233">
        <v>0</v>
      </c>
      <c r="O2425" s="233">
        <v>0.03</v>
      </c>
      <c r="P2425" s="231">
        <v>0</v>
      </c>
      <c r="Q2425" s="231">
        <v>0</v>
      </c>
      <c r="R2425" s="233">
        <v>0</v>
      </c>
      <c r="S2425" s="231">
        <v>0</v>
      </c>
      <c r="T2425" s="231">
        <v>34.120800000000003</v>
      </c>
      <c r="U2425" s="140" t="s">
        <v>12718</v>
      </c>
      <c r="V2425" s="141" t="s">
        <v>35796</v>
      </c>
      <c r="W2425" s="5" t="s">
        <v>11581</v>
      </c>
      <c r="X2425" s="7" t="b">
        <v>1</v>
      </c>
      <c r="Y2425" s="7">
        <v>0</v>
      </c>
      <c r="Z2425" s="7" t="b">
        <v>0</v>
      </c>
      <c r="AA2425" s="7" t="b">
        <v>1</v>
      </c>
      <c r="AC2425" s="405" t="s">
        <v>38393</v>
      </c>
      <c r="AD2425" s="406" t="s">
        <v>13552</v>
      </c>
      <c r="AE2425" s="406" t="s">
        <v>13490</v>
      </c>
      <c r="AF2425" s="406" t="s">
        <v>13317</v>
      </c>
      <c r="AG2425" s="406" t="s">
        <v>13317</v>
      </c>
      <c r="AH2425" s="418">
        <v>19.096647426581839</v>
      </c>
      <c r="AI2425" s="419">
        <v>104.97506970179791</v>
      </c>
      <c r="AJ2425" s="428">
        <v>1.29</v>
      </c>
      <c r="AK2425" s="428">
        <v>0</v>
      </c>
      <c r="AL2425" s="429">
        <v>1.29</v>
      </c>
      <c r="AM2425" s="407" t="s">
        <v>35796</v>
      </c>
    </row>
    <row r="2426" spans="2:39" ht="30" customHeight="1">
      <c r="B2426" s="130" t="s">
        <v>38394</v>
      </c>
      <c r="C2426" s="130" t="s">
        <v>13552</v>
      </c>
      <c r="D2426" s="130" t="s">
        <v>13490</v>
      </c>
      <c r="E2426" s="130" t="s">
        <v>13317</v>
      </c>
      <c r="F2426" s="130" t="s">
        <v>13317</v>
      </c>
      <c r="G2426" s="555">
        <v>19.09910396228425</v>
      </c>
      <c r="H2426" s="556">
        <v>104.9758428448159</v>
      </c>
      <c r="I2426" s="523">
        <v>1.1399999999999999</v>
      </c>
      <c r="J2426" s="523">
        <v>0</v>
      </c>
      <c r="K2426" s="232">
        <v>1.1399999999999999</v>
      </c>
      <c r="L2426" s="523">
        <v>0</v>
      </c>
      <c r="M2426" s="231">
        <v>1.1000000000000001</v>
      </c>
      <c r="N2426" s="233">
        <v>0</v>
      </c>
      <c r="O2426" s="233">
        <v>0.04</v>
      </c>
      <c r="P2426" s="231">
        <v>0</v>
      </c>
      <c r="Q2426" s="231">
        <v>0</v>
      </c>
      <c r="R2426" s="233">
        <v>0</v>
      </c>
      <c r="S2426" s="231">
        <v>0</v>
      </c>
      <c r="T2426" s="231">
        <v>29.788</v>
      </c>
      <c r="U2426" s="140" t="s">
        <v>12718</v>
      </c>
      <c r="V2426" s="141" t="s">
        <v>35851</v>
      </c>
      <c r="W2426" s="5" t="s">
        <v>11581</v>
      </c>
      <c r="X2426" s="7" t="b">
        <v>1</v>
      </c>
      <c r="Y2426" s="7">
        <v>0</v>
      </c>
      <c r="Z2426" s="7" t="b">
        <v>0</v>
      </c>
      <c r="AA2426" s="7" t="b">
        <v>1</v>
      </c>
      <c r="AC2426" s="405" t="s">
        <v>38394</v>
      </c>
      <c r="AD2426" s="406" t="s">
        <v>13552</v>
      </c>
      <c r="AE2426" s="406" t="s">
        <v>13490</v>
      </c>
      <c r="AF2426" s="406" t="s">
        <v>13317</v>
      </c>
      <c r="AG2426" s="406" t="s">
        <v>13317</v>
      </c>
      <c r="AH2426" s="418">
        <v>19.09910396228425</v>
      </c>
      <c r="AI2426" s="419">
        <v>104.9758428448159</v>
      </c>
      <c r="AJ2426" s="428">
        <v>1.1399999999999999</v>
      </c>
      <c r="AK2426" s="428">
        <v>0</v>
      </c>
      <c r="AL2426" s="429">
        <v>1.1399999999999999</v>
      </c>
      <c r="AM2426" s="407" t="s">
        <v>35851</v>
      </c>
    </row>
    <row r="2427" spans="2:39" ht="30" customHeight="1">
      <c r="B2427" s="130" t="s">
        <v>38395</v>
      </c>
      <c r="C2427" s="130" t="s">
        <v>13552</v>
      </c>
      <c r="D2427" s="130" t="s">
        <v>13490</v>
      </c>
      <c r="E2427" s="130" t="s">
        <v>13317</v>
      </c>
      <c r="F2427" s="130" t="s">
        <v>13317</v>
      </c>
      <c r="G2427" s="555">
        <v>19.099440295065651</v>
      </c>
      <c r="H2427" s="556">
        <v>104.9741705993539</v>
      </c>
      <c r="I2427" s="523">
        <v>1.39</v>
      </c>
      <c r="J2427" s="523">
        <v>0</v>
      </c>
      <c r="K2427" s="232">
        <v>1.39</v>
      </c>
      <c r="L2427" s="523">
        <v>0</v>
      </c>
      <c r="M2427" s="231">
        <v>1.35</v>
      </c>
      <c r="N2427" s="233">
        <v>0</v>
      </c>
      <c r="O2427" s="233">
        <v>0.04</v>
      </c>
      <c r="P2427" s="231">
        <v>0</v>
      </c>
      <c r="Q2427" s="231">
        <v>0</v>
      </c>
      <c r="R2427" s="233">
        <v>0</v>
      </c>
      <c r="S2427" s="231">
        <v>0</v>
      </c>
      <c r="T2427" s="231">
        <v>36.558</v>
      </c>
      <c r="U2427" s="140" t="s">
        <v>12718</v>
      </c>
      <c r="V2427" s="141" t="s">
        <v>35855</v>
      </c>
      <c r="W2427" s="5" t="s">
        <v>11581</v>
      </c>
      <c r="X2427" s="7" t="b">
        <v>1</v>
      </c>
      <c r="Y2427" s="7">
        <v>0</v>
      </c>
      <c r="Z2427" s="7" t="b">
        <v>0</v>
      </c>
      <c r="AA2427" s="7" t="b">
        <v>1</v>
      </c>
      <c r="AC2427" s="405" t="s">
        <v>38395</v>
      </c>
      <c r="AD2427" s="406" t="s">
        <v>13552</v>
      </c>
      <c r="AE2427" s="406" t="s">
        <v>13490</v>
      </c>
      <c r="AF2427" s="406" t="s">
        <v>13317</v>
      </c>
      <c r="AG2427" s="406" t="s">
        <v>13317</v>
      </c>
      <c r="AH2427" s="418">
        <v>19.099440295065651</v>
      </c>
      <c r="AI2427" s="419">
        <v>104.9741705993539</v>
      </c>
      <c r="AJ2427" s="428">
        <v>1.39</v>
      </c>
      <c r="AK2427" s="428">
        <v>0</v>
      </c>
      <c r="AL2427" s="429">
        <v>1.39</v>
      </c>
      <c r="AM2427" s="407" t="s">
        <v>35855</v>
      </c>
    </row>
    <row r="2428" spans="2:39" ht="30" customHeight="1">
      <c r="B2428" s="130" t="s">
        <v>38396</v>
      </c>
      <c r="C2428" s="130" t="s">
        <v>13552</v>
      </c>
      <c r="D2428" s="130" t="s">
        <v>13490</v>
      </c>
      <c r="E2428" s="130" t="s">
        <v>13317</v>
      </c>
      <c r="F2428" s="130" t="s">
        <v>13317</v>
      </c>
      <c r="G2428" s="555">
        <v>19.101383560546509</v>
      </c>
      <c r="H2428" s="556">
        <v>104.97353644215799</v>
      </c>
      <c r="I2428" s="523">
        <v>1.59</v>
      </c>
      <c r="J2428" s="523">
        <v>0</v>
      </c>
      <c r="K2428" s="232">
        <v>1.59</v>
      </c>
      <c r="L2428" s="523">
        <v>0</v>
      </c>
      <c r="M2428" s="231">
        <v>1.59</v>
      </c>
      <c r="N2428" s="233">
        <v>0</v>
      </c>
      <c r="O2428" s="233">
        <v>0</v>
      </c>
      <c r="P2428" s="231">
        <v>0</v>
      </c>
      <c r="Q2428" s="231">
        <v>0</v>
      </c>
      <c r="R2428" s="233">
        <v>0</v>
      </c>
      <c r="S2428" s="231">
        <v>0</v>
      </c>
      <c r="T2428" s="231">
        <v>43.057200000000002</v>
      </c>
      <c r="U2428" s="140" t="s">
        <v>12718</v>
      </c>
      <c r="V2428" s="141" t="s">
        <v>35861</v>
      </c>
      <c r="W2428" s="5" t="s">
        <v>11581</v>
      </c>
      <c r="X2428" s="7" t="b">
        <v>1</v>
      </c>
      <c r="Y2428" s="7">
        <v>0</v>
      </c>
      <c r="Z2428" s="7" t="b">
        <v>0</v>
      </c>
      <c r="AA2428" s="7" t="b">
        <v>1</v>
      </c>
      <c r="AC2428" s="405" t="s">
        <v>38396</v>
      </c>
      <c r="AD2428" s="406" t="s">
        <v>13552</v>
      </c>
      <c r="AE2428" s="406" t="s">
        <v>13490</v>
      </c>
      <c r="AF2428" s="406" t="s">
        <v>13317</v>
      </c>
      <c r="AG2428" s="406" t="s">
        <v>13317</v>
      </c>
      <c r="AH2428" s="418">
        <v>19.101383560546509</v>
      </c>
      <c r="AI2428" s="419">
        <v>104.97353644215799</v>
      </c>
      <c r="AJ2428" s="428">
        <v>1.59</v>
      </c>
      <c r="AK2428" s="428">
        <v>0</v>
      </c>
      <c r="AL2428" s="429">
        <v>1.59</v>
      </c>
      <c r="AM2428" s="407" t="s">
        <v>35861</v>
      </c>
    </row>
    <row r="2429" spans="2:39" ht="30" customHeight="1">
      <c r="B2429" s="130" t="s">
        <v>38397</v>
      </c>
      <c r="C2429" s="130" t="s">
        <v>13552</v>
      </c>
      <c r="D2429" s="130" t="s">
        <v>13490</v>
      </c>
      <c r="E2429" s="130" t="s">
        <v>13317</v>
      </c>
      <c r="F2429" s="130" t="s">
        <v>13317</v>
      </c>
      <c r="G2429" s="555">
        <v>19.101716751558271</v>
      </c>
      <c r="H2429" s="556">
        <v>104.97443978092819</v>
      </c>
      <c r="I2429" s="523">
        <v>0.4</v>
      </c>
      <c r="J2429" s="523">
        <v>0</v>
      </c>
      <c r="K2429" s="232">
        <v>0.4</v>
      </c>
      <c r="L2429" s="523">
        <v>0</v>
      </c>
      <c r="M2429" s="231">
        <v>0.39</v>
      </c>
      <c r="N2429" s="233">
        <v>0</v>
      </c>
      <c r="O2429" s="233">
        <v>0.01</v>
      </c>
      <c r="P2429" s="231">
        <v>0</v>
      </c>
      <c r="Q2429" s="231">
        <v>0</v>
      </c>
      <c r="R2429" s="233">
        <v>0</v>
      </c>
      <c r="S2429" s="231">
        <v>0</v>
      </c>
      <c r="T2429" s="231">
        <v>10.561199999999999</v>
      </c>
      <c r="U2429" s="140" t="s">
        <v>12718</v>
      </c>
      <c r="V2429" s="141" t="s">
        <v>35861</v>
      </c>
      <c r="W2429" s="5" t="s">
        <v>11581</v>
      </c>
      <c r="X2429" s="7" t="b">
        <v>1</v>
      </c>
      <c r="Y2429" s="7">
        <v>0</v>
      </c>
      <c r="Z2429" s="7" t="b">
        <v>0</v>
      </c>
      <c r="AA2429" s="7" t="b">
        <v>1</v>
      </c>
      <c r="AC2429" s="405" t="s">
        <v>38397</v>
      </c>
      <c r="AD2429" s="406" t="s">
        <v>13552</v>
      </c>
      <c r="AE2429" s="406" t="s">
        <v>13490</v>
      </c>
      <c r="AF2429" s="406" t="s">
        <v>13317</v>
      </c>
      <c r="AG2429" s="406" t="s">
        <v>13317</v>
      </c>
      <c r="AH2429" s="418">
        <v>19.101716751558271</v>
      </c>
      <c r="AI2429" s="419">
        <v>104.97443978092819</v>
      </c>
      <c r="AJ2429" s="428">
        <v>0.4</v>
      </c>
      <c r="AK2429" s="428">
        <v>0</v>
      </c>
      <c r="AL2429" s="429">
        <v>0.4</v>
      </c>
      <c r="AM2429" s="407" t="s">
        <v>35861</v>
      </c>
    </row>
    <row r="2430" spans="2:39" ht="30" customHeight="1">
      <c r="B2430" s="130" t="s">
        <v>38398</v>
      </c>
      <c r="C2430" s="130" t="s">
        <v>13552</v>
      </c>
      <c r="D2430" s="130" t="s">
        <v>13490</v>
      </c>
      <c r="E2430" s="130" t="s">
        <v>13317</v>
      </c>
      <c r="F2430" s="130" t="s">
        <v>13317</v>
      </c>
      <c r="G2430" s="555">
        <v>19.092205684325911</v>
      </c>
      <c r="H2430" s="556">
        <v>104.9722601424843</v>
      </c>
      <c r="I2430" s="523">
        <v>1.7</v>
      </c>
      <c r="J2430" s="523">
        <v>0</v>
      </c>
      <c r="K2430" s="232">
        <v>1.7</v>
      </c>
      <c r="L2430" s="523">
        <v>0</v>
      </c>
      <c r="M2430" s="231">
        <v>1.7</v>
      </c>
      <c r="N2430" s="233">
        <v>0</v>
      </c>
      <c r="O2430" s="233">
        <v>0</v>
      </c>
      <c r="P2430" s="231">
        <v>0</v>
      </c>
      <c r="Q2430" s="231">
        <v>0</v>
      </c>
      <c r="R2430" s="233">
        <v>0</v>
      </c>
      <c r="S2430" s="231">
        <v>0</v>
      </c>
      <c r="T2430" s="231">
        <v>46.035999999999987</v>
      </c>
      <c r="U2430" s="140" t="s">
        <v>12718</v>
      </c>
      <c r="V2430" s="141" t="s">
        <v>35715</v>
      </c>
      <c r="W2430" s="5" t="s">
        <v>11581</v>
      </c>
      <c r="X2430" s="7" t="b">
        <v>1</v>
      </c>
      <c r="Y2430" s="7">
        <v>0</v>
      </c>
      <c r="Z2430" s="7" t="b">
        <v>0</v>
      </c>
      <c r="AA2430" s="7" t="b">
        <v>1</v>
      </c>
      <c r="AC2430" s="405" t="s">
        <v>38398</v>
      </c>
      <c r="AD2430" s="406" t="s">
        <v>13552</v>
      </c>
      <c r="AE2430" s="406" t="s">
        <v>13490</v>
      </c>
      <c r="AF2430" s="406" t="s">
        <v>13317</v>
      </c>
      <c r="AG2430" s="406" t="s">
        <v>13317</v>
      </c>
      <c r="AH2430" s="418">
        <v>19.092205684325911</v>
      </c>
      <c r="AI2430" s="419">
        <v>104.9722601424843</v>
      </c>
      <c r="AJ2430" s="428">
        <v>1.7</v>
      </c>
      <c r="AK2430" s="428">
        <v>0</v>
      </c>
      <c r="AL2430" s="429">
        <v>1.7</v>
      </c>
      <c r="AM2430" s="407" t="s">
        <v>35715</v>
      </c>
    </row>
    <row r="2431" spans="2:39" ht="30" customHeight="1">
      <c r="B2431" s="130" t="s">
        <v>38399</v>
      </c>
      <c r="C2431" s="130" t="s">
        <v>13552</v>
      </c>
      <c r="D2431" s="130" t="s">
        <v>13490</v>
      </c>
      <c r="E2431" s="130" t="s">
        <v>13317</v>
      </c>
      <c r="F2431" s="130" t="s">
        <v>13317</v>
      </c>
      <c r="G2431" s="555">
        <v>19.1002901367128</v>
      </c>
      <c r="H2431" s="556">
        <v>104.973706046196</v>
      </c>
      <c r="I2431" s="523">
        <v>1.79</v>
      </c>
      <c r="J2431" s="523">
        <v>0</v>
      </c>
      <c r="K2431" s="232">
        <v>1.79</v>
      </c>
      <c r="L2431" s="523">
        <v>0</v>
      </c>
      <c r="M2431" s="231">
        <v>1.75</v>
      </c>
      <c r="N2431" s="233">
        <v>0</v>
      </c>
      <c r="O2431" s="233">
        <v>0.04</v>
      </c>
      <c r="P2431" s="231">
        <v>0</v>
      </c>
      <c r="Q2431" s="231">
        <v>0</v>
      </c>
      <c r="R2431" s="233">
        <v>0</v>
      </c>
      <c r="S2431" s="231">
        <v>0</v>
      </c>
      <c r="T2431" s="231">
        <v>47.39</v>
      </c>
      <c r="U2431" s="140" t="s">
        <v>12718</v>
      </c>
      <c r="V2431" s="141" t="s">
        <v>35755</v>
      </c>
      <c r="W2431" s="5" t="s">
        <v>11581</v>
      </c>
      <c r="X2431" s="7" t="b">
        <v>1</v>
      </c>
      <c r="Y2431" s="7">
        <v>0</v>
      </c>
      <c r="Z2431" s="7" t="b">
        <v>0</v>
      </c>
      <c r="AA2431" s="7" t="b">
        <v>1</v>
      </c>
      <c r="AC2431" s="405" t="s">
        <v>38399</v>
      </c>
      <c r="AD2431" s="406" t="s">
        <v>13552</v>
      </c>
      <c r="AE2431" s="406" t="s">
        <v>13490</v>
      </c>
      <c r="AF2431" s="406" t="s">
        <v>13317</v>
      </c>
      <c r="AG2431" s="406" t="s">
        <v>13317</v>
      </c>
      <c r="AH2431" s="418">
        <v>19.1002901367128</v>
      </c>
      <c r="AI2431" s="419">
        <v>104.973706046196</v>
      </c>
      <c r="AJ2431" s="428">
        <v>1.79</v>
      </c>
      <c r="AK2431" s="428">
        <v>0</v>
      </c>
      <c r="AL2431" s="429">
        <v>1.79</v>
      </c>
      <c r="AM2431" s="407" t="s">
        <v>35755</v>
      </c>
    </row>
    <row r="2432" spans="2:39" ht="30" customHeight="1">
      <c r="B2432" s="130" t="s">
        <v>38400</v>
      </c>
      <c r="C2432" s="130" t="s">
        <v>13552</v>
      </c>
      <c r="D2432" s="130" t="s">
        <v>13490</v>
      </c>
      <c r="E2432" s="130" t="s">
        <v>13317</v>
      </c>
      <c r="F2432" s="130" t="s">
        <v>13317</v>
      </c>
      <c r="G2432" s="555">
        <v>19.089233022222679</v>
      </c>
      <c r="H2432" s="556">
        <v>104.97241773276539</v>
      </c>
      <c r="I2432" s="523">
        <v>4.4800000000000004</v>
      </c>
      <c r="J2432" s="523">
        <v>0</v>
      </c>
      <c r="K2432" s="232">
        <v>4.4800000000000004</v>
      </c>
      <c r="L2432" s="523">
        <v>0</v>
      </c>
      <c r="M2432" s="231">
        <v>4.08</v>
      </c>
      <c r="N2432" s="233">
        <v>0</v>
      </c>
      <c r="O2432" s="233">
        <v>0.4</v>
      </c>
      <c r="P2432" s="231">
        <v>0</v>
      </c>
      <c r="Q2432" s="231">
        <v>0</v>
      </c>
      <c r="R2432" s="233">
        <v>0</v>
      </c>
      <c r="S2432" s="231">
        <v>0</v>
      </c>
      <c r="T2432" s="231">
        <v>110.4864</v>
      </c>
      <c r="U2432" s="140" t="s">
        <v>12718</v>
      </c>
      <c r="V2432" s="141" t="s">
        <v>35776</v>
      </c>
      <c r="W2432" s="5" t="s">
        <v>11581</v>
      </c>
      <c r="X2432" s="7" t="b">
        <v>1</v>
      </c>
      <c r="Y2432" s="7">
        <v>0</v>
      </c>
      <c r="Z2432" s="7" t="b">
        <v>0</v>
      </c>
      <c r="AA2432" s="7" t="b">
        <v>1</v>
      </c>
      <c r="AC2432" s="405" t="s">
        <v>38400</v>
      </c>
      <c r="AD2432" s="406" t="s">
        <v>13552</v>
      </c>
      <c r="AE2432" s="406" t="s">
        <v>13490</v>
      </c>
      <c r="AF2432" s="406" t="s">
        <v>13317</v>
      </c>
      <c r="AG2432" s="406" t="s">
        <v>13317</v>
      </c>
      <c r="AH2432" s="418">
        <v>19.089233022222679</v>
      </c>
      <c r="AI2432" s="419">
        <v>104.97241773276539</v>
      </c>
      <c r="AJ2432" s="428">
        <v>4.4800000000000004</v>
      </c>
      <c r="AK2432" s="428">
        <v>0</v>
      </c>
      <c r="AL2432" s="429">
        <v>4.4800000000000004</v>
      </c>
      <c r="AM2432" s="407" t="s">
        <v>35776</v>
      </c>
    </row>
    <row r="2433" spans="2:39" ht="30" customHeight="1">
      <c r="B2433" s="130" t="s">
        <v>38401</v>
      </c>
      <c r="C2433" s="130" t="s">
        <v>13552</v>
      </c>
      <c r="D2433" s="130" t="s">
        <v>13490</v>
      </c>
      <c r="E2433" s="130" t="s">
        <v>13317</v>
      </c>
      <c r="F2433" s="130" t="s">
        <v>13317</v>
      </c>
      <c r="G2433" s="555">
        <v>19.089294678459989</v>
      </c>
      <c r="H2433" s="556">
        <v>104.97372928562621</v>
      </c>
      <c r="I2433" s="523">
        <v>4.1500000000000004</v>
      </c>
      <c r="J2433" s="523">
        <v>0</v>
      </c>
      <c r="K2433" s="232">
        <v>4.1500000000000004</v>
      </c>
      <c r="L2433" s="523">
        <v>0</v>
      </c>
      <c r="M2433" s="231">
        <v>3.68</v>
      </c>
      <c r="N2433" s="233">
        <v>0</v>
      </c>
      <c r="O2433" s="233">
        <v>0.47</v>
      </c>
      <c r="P2433" s="231">
        <v>0</v>
      </c>
      <c r="Q2433" s="231">
        <v>0</v>
      </c>
      <c r="R2433" s="233">
        <v>0</v>
      </c>
      <c r="S2433" s="231">
        <v>0</v>
      </c>
      <c r="T2433" s="231">
        <v>99.654399999999995</v>
      </c>
      <c r="U2433" s="140" t="s">
        <v>12718</v>
      </c>
      <c r="V2433" s="141" t="s">
        <v>35776</v>
      </c>
      <c r="W2433" s="5" t="s">
        <v>11581</v>
      </c>
      <c r="X2433" s="7" t="b">
        <v>1</v>
      </c>
      <c r="Y2433" s="7">
        <v>0</v>
      </c>
      <c r="Z2433" s="7" t="b">
        <v>0</v>
      </c>
      <c r="AA2433" s="7" t="b">
        <v>1</v>
      </c>
      <c r="AC2433" s="405" t="s">
        <v>38401</v>
      </c>
      <c r="AD2433" s="406" t="s">
        <v>13552</v>
      </c>
      <c r="AE2433" s="406" t="s">
        <v>13490</v>
      </c>
      <c r="AF2433" s="406" t="s">
        <v>13317</v>
      </c>
      <c r="AG2433" s="406" t="s">
        <v>13317</v>
      </c>
      <c r="AH2433" s="418">
        <v>19.089294678459989</v>
      </c>
      <c r="AI2433" s="419">
        <v>104.97372928562621</v>
      </c>
      <c r="AJ2433" s="428">
        <v>4.1500000000000004</v>
      </c>
      <c r="AK2433" s="428">
        <v>0</v>
      </c>
      <c r="AL2433" s="429">
        <v>4.1500000000000004</v>
      </c>
      <c r="AM2433" s="407" t="s">
        <v>35776</v>
      </c>
    </row>
    <row r="2434" spans="2:39" ht="30" customHeight="1">
      <c r="B2434" s="130" t="s">
        <v>38402</v>
      </c>
      <c r="C2434" s="130" t="s">
        <v>13552</v>
      </c>
      <c r="D2434" s="130" t="s">
        <v>13490</v>
      </c>
      <c r="E2434" s="130" t="s">
        <v>13317</v>
      </c>
      <c r="F2434" s="130" t="s">
        <v>13317</v>
      </c>
      <c r="G2434" s="555">
        <v>19.09484939893629</v>
      </c>
      <c r="H2434" s="556">
        <v>104.9751433007315</v>
      </c>
      <c r="I2434" s="523">
        <v>2.4300000000000002</v>
      </c>
      <c r="J2434" s="523">
        <v>0</v>
      </c>
      <c r="K2434" s="232">
        <v>2.4300000000000002</v>
      </c>
      <c r="L2434" s="523">
        <v>0</v>
      </c>
      <c r="M2434" s="231">
        <v>2.3199999999999998</v>
      </c>
      <c r="N2434" s="233">
        <v>0</v>
      </c>
      <c r="O2434" s="233">
        <v>0.11</v>
      </c>
      <c r="P2434" s="231">
        <v>0</v>
      </c>
      <c r="Q2434" s="231">
        <v>0</v>
      </c>
      <c r="R2434" s="233">
        <v>0</v>
      </c>
      <c r="S2434" s="231">
        <v>0</v>
      </c>
      <c r="T2434" s="231">
        <v>62.825599999999987</v>
      </c>
      <c r="U2434" s="140" t="s">
        <v>12718</v>
      </c>
      <c r="V2434" s="141" t="s">
        <v>35609</v>
      </c>
      <c r="W2434" s="5" t="s">
        <v>11581</v>
      </c>
      <c r="X2434" s="7" t="b">
        <v>1</v>
      </c>
      <c r="Y2434" s="7">
        <v>0</v>
      </c>
      <c r="Z2434" s="7" t="b">
        <v>0</v>
      </c>
      <c r="AA2434" s="7" t="b">
        <v>1</v>
      </c>
      <c r="AC2434" s="405" t="s">
        <v>38402</v>
      </c>
      <c r="AD2434" s="406" t="s">
        <v>13552</v>
      </c>
      <c r="AE2434" s="406" t="s">
        <v>13490</v>
      </c>
      <c r="AF2434" s="406" t="s">
        <v>13317</v>
      </c>
      <c r="AG2434" s="406" t="s">
        <v>13317</v>
      </c>
      <c r="AH2434" s="418">
        <v>19.09484939893629</v>
      </c>
      <c r="AI2434" s="419">
        <v>104.9751433007315</v>
      </c>
      <c r="AJ2434" s="428">
        <v>2.4300000000000002</v>
      </c>
      <c r="AK2434" s="428">
        <v>0</v>
      </c>
      <c r="AL2434" s="429">
        <v>2.4300000000000002</v>
      </c>
      <c r="AM2434" s="407" t="s">
        <v>35609</v>
      </c>
    </row>
    <row r="2435" spans="2:39" ht="30" customHeight="1">
      <c r="B2435" s="130" t="s">
        <v>38403</v>
      </c>
      <c r="C2435" s="130" t="s">
        <v>13552</v>
      </c>
      <c r="D2435" s="130" t="s">
        <v>13490</v>
      </c>
      <c r="E2435" s="130" t="s">
        <v>13317</v>
      </c>
      <c r="F2435" s="130" t="s">
        <v>13317</v>
      </c>
      <c r="G2435" s="555">
        <v>19.101396534877122</v>
      </c>
      <c r="H2435" s="556">
        <v>104.97026704885749</v>
      </c>
      <c r="I2435" s="523">
        <v>0.73</v>
      </c>
      <c r="J2435" s="523">
        <v>0</v>
      </c>
      <c r="K2435" s="232">
        <v>0.73</v>
      </c>
      <c r="L2435" s="523">
        <v>0</v>
      </c>
      <c r="M2435" s="231">
        <v>0.73</v>
      </c>
      <c r="N2435" s="233">
        <v>0</v>
      </c>
      <c r="O2435" s="233">
        <v>0</v>
      </c>
      <c r="P2435" s="231">
        <v>0</v>
      </c>
      <c r="Q2435" s="231">
        <v>0</v>
      </c>
      <c r="R2435" s="233">
        <v>0</v>
      </c>
      <c r="S2435" s="231">
        <v>0</v>
      </c>
      <c r="T2435" s="231">
        <v>19.7684</v>
      </c>
      <c r="U2435" s="140" t="s">
        <v>12718</v>
      </c>
      <c r="V2435" s="141" t="s">
        <v>35799</v>
      </c>
      <c r="W2435" s="5" t="s">
        <v>11581</v>
      </c>
      <c r="X2435" s="7" t="b">
        <v>1</v>
      </c>
      <c r="Y2435" s="7">
        <v>0</v>
      </c>
      <c r="Z2435" s="7" t="b">
        <v>0</v>
      </c>
      <c r="AA2435" s="7" t="b">
        <v>1</v>
      </c>
      <c r="AC2435" s="405" t="s">
        <v>38403</v>
      </c>
      <c r="AD2435" s="406" t="s">
        <v>13552</v>
      </c>
      <c r="AE2435" s="406" t="s">
        <v>13490</v>
      </c>
      <c r="AF2435" s="406" t="s">
        <v>13317</v>
      </c>
      <c r="AG2435" s="406" t="s">
        <v>13317</v>
      </c>
      <c r="AH2435" s="418">
        <v>19.101396534877122</v>
      </c>
      <c r="AI2435" s="419">
        <v>104.97026704885749</v>
      </c>
      <c r="AJ2435" s="428">
        <v>0.73</v>
      </c>
      <c r="AK2435" s="428">
        <v>0</v>
      </c>
      <c r="AL2435" s="429">
        <v>0.73</v>
      </c>
      <c r="AM2435" s="407" t="s">
        <v>35799</v>
      </c>
    </row>
    <row r="2436" spans="2:39" ht="30" customHeight="1">
      <c r="B2436" s="130" t="s">
        <v>38404</v>
      </c>
      <c r="C2436" s="130" t="s">
        <v>13552</v>
      </c>
      <c r="D2436" s="130" t="s">
        <v>13490</v>
      </c>
      <c r="E2436" s="130" t="s">
        <v>13317</v>
      </c>
      <c r="F2436" s="130" t="s">
        <v>13317</v>
      </c>
      <c r="G2436" s="555">
        <v>19.09735946703697</v>
      </c>
      <c r="H2436" s="556">
        <v>104.9764677331908</v>
      </c>
      <c r="I2436" s="523">
        <v>0.78</v>
      </c>
      <c r="J2436" s="523">
        <v>0</v>
      </c>
      <c r="K2436" s="232">
        <v>0.78</v>
      </c>
      <c r="L2436" s="523">
        <v>0</v>
      </c>
      <c r="M2436" s="231">
        <v>0.73</v>
      </c>
      <c r="N2436" s="233">
        <v>0</v>
      </c>
      <c r="O2436" s="233">
        <v>0.05</v>
      </c>
      <c r="P2436" s="231">
        <v>0</v>
      </c>
      <c r="Q2436" s="231">
        <v>0</v>
      </c>
      <c r="R2436" s="233">
        <v>0</v>
      </c>
      <c r="S2436" s="231">
        <v>0</v>
      </c>
      <c r="T2436" s="231">
        <v>19.7684</v>
      </c>
      <c r="U2436" s="140" t="s">
        <v>12718</v>
      </c>
      <c r="V2436" s="141" t="s">
        <v>35620</v>
      </c>
      <c r="W2436" s="5" t="s">
        <v>11581</v>
      </c>
      <c r="X2436" s="7" t="b">
        <v>1</v>
      </c>
      <c r="Y2436" s="7">
        <v>0</v>
      </c>
      <c r="Z2436" s="7" t="b">
        <v>0</v>
      </c>
      <c r="AA2436" s="7" t="b">
        <v>1</v>
      </c>
      <c r="AC2436" s="405" t="s">
        <v>38404</v>
      </c>
      <c r="AD2436" s="406" t="s">
        <v>13552</v>
      </c>
      <c r="AE2436" s="406" t="s">
        <v>13490</v>
      </c>
      <c r="AF2436" s="406" t="s">
        <v>13317</v>
      </c>
      <c r="AG2436" s="406" t="s">
        <v>13317</v>
      </c>
      <c r="AH2436" s="418">
        <v>19.09735946703697</v>
      </c>
      <c r="AI2436" s="419">
        <v>104.9764677331908</v>
      </c>
      <c r="AJ2436" s="428">
        <v>0.78</v>
      </c>
      <c r="AK2436" s="428">
        <v>0</v>
      </c>
      <c r="AL2436" s="429">
        <v>0.78</v>
      </c>
      <c r="AM2436" s="407" t="s">
        <v>35620</v>
      </c>
    </row>
    <row r="2437" spans="2:39" ht="30" customHeight="1">
      <c r="B2437" s="130" t="s">
        <v>38405</v>
      </c>
      <c r="C2437" s="130" t="s">
        <v>13552</v>
      </c>
      <c r="D2437" s="130" t="s">
        <v>13490</v>
      </c>
      <c r="E2437" s="130" t="s">
        <v>13317</v>
      </c>
      <c r="F2437" s="130" t="s">
        <v>13317</v>
      </c>
      <c r="G2437" s="555">
        <v>19.101214035777321</v>
      </c>
      <c r="H2437" s="556">
        <v>104.9717684536875</v>
      </c>
      <c r="I2437" s="523">
        <v>0.64</v>
      </c>
      <c r="J2437" s="523">
        <v>0</v>
      </c>
      <c r="K2437" s="232">
        <v>0.64</v>
      </c>
      <c r="L2437" s="523">
        <v>0</v>
      </c>
      <c r="M2437" s="231">
        <v>0.64</v>
      </c>
      <c r="N2437" s="233">
        <v>0</v>
      </c>
      <c r="O2437" s="233">
        <v>0</v>
      </c>
      <c r="P2437" s="231">
        <v>0</v>
      </c>
      <c r="Q2437" s="231">
        <v>0</v>
      </c>
      <c r="R2437" s="233">
        <v>0</v>
      </c>
      <c r="S2437" s="231">
        <v>0</v>
      </c>
      <c r="T2437" s="231">
        <v>17.331199999999999</v>
      </c>
      <c r="U2437" s="140" t="s">
        <v>12718</v>
      </c>
      <c r="V2437" s="141" t="s">
        <v>35656</v>
      </c>
      <c r="W2437" s="5" t="s">
        <v>11581</v>
      </c>
      <c r="X2437" s="7" t="b">
        <v>1</v>
      </c>
      <c r="Y2437" s="7">
        <v>0</v>
      </c>
      <c r="Z2437" s="7" t="b">
        <v>0</v>
      </c>
      <c r="AA2437" s="7" t="b">
        <v>1</v>
      </c>
      <c r="AC2437" s="405" t="s">
        <v>38405</v>
      </c>
      <c r="AD2437" s="406" t="s">
        <v>13552</v>
      </c>
      <c r="AE2437" s="406" t="s">
        <v>13490</v>
      </c>
      <c r="AF2437" s="406" t="s">
        <v>13317</v>
      </c>
      <c r="AG2437" s="406" t="s">
        <v>13317</v>
      </c>
      <c r="AH2437" s="418">
        <v>19.101214035777321</v>
      </c>
      <c r="AI2437" s="419">
        <v>104.9717684536875</v>
      </c>
      <c r="AJ2437" s="428">
        <v>0.64</v>
      </c>
      <c r="AK2437" s="428">
        <v>0</v>
      </c>
      <c r="AL2437" s="429">
        <v>0.64</v>
      </c>
      <c r="AM2437" s="407" t="s">
        <v>35656</v>
      </c>
    </row>
    <row r="2438" spans="2:39" ht="30" customHeight="1">
      <c r="B2438" s="130" t="s">
        <v>38406</v>
      </c>
      <c r="C2438" s="130" t="s">
        <v>13552</v>
      </c>
      <c r="D2438" s="130" t="s">
        <v>13490</v>
      </c>
      <c r="E2438" s="130" t="s">
        <v>13317</v>
      </c>
      <c r="F2438" s="130" t="s">
        <v>13317</v>
      </c>
      <c r="G2438" s="555">
        <v>19.101125557708109</v>
      </c>
      <c r="H2438" s="556">
        <v>104.9702096656915</v>
      </c>
      <c r="I2438" s="523">
        <v>0.86</v>
      </c>
      <c r="J2438" s="523">
        <v>0</v>
      </c>
      <c r="K2438" s="232">
        <v>0.86</v>
      </c>
      <c r="L2438" s="523">
        <v>0</v>
      </c>
      <c r="M2438" s="231">
        <v>0.86</v>
      </c>
      <c r="N2438" s="233">
        <v>0</v>
      </c>
      <c r="O2438" s="233">
        <v>0</v>
      </c>
      <c r="P2438" s="231">
        <v>0</v>
      </c>
      <c r="Q2438" s="231">
        <v>0</v>
      </c>
      <c r="R2438" s="233">
        <v>0</v>
      </c>
      <c r="S2438" s="231">
        <v>0</v>
      </c>
      <c r="T2438" s="231">
        <v>23.288799999999998</v>
      </c>
      <c r="U2438" s="140" t="s">
        <v>12718</v>
      </c>
      <c r="V2438" s="141" t="s">
        <v>35656</v>
      </c>
      <c r="W2438" s="5" t="s">
        <v>11581</v>
      </c>
      <c r="X2438" s="7" t="b">
        <v>1</v>
      </c>
      <c r="Y2438" s="7">
        <v>0</v>
      </c>
      <c r="Z2438" s="7" t="b">
        <v>0</v>
      </c>
      <c r="AA2438" s="7" t="b">
        <v>1</v>
      </c>
      <c r="AC2438" s="405" t="s">
        <v>38406</v>
      </c>
      <c r="AD2438" s="406" t="s">
        <v>13552</v>
      </c>
      <c r="AE2438" s="406" t="s">
        <v>13490</v>
      </c>
      <c r="AF2438" s="406" t="s">
        <v>13317</v>
      </c>
      <c r="AG2438" s="406" t="s">
        <v>13317</v>
      </c>
      <c r="AH2438" s="418">
        <v>19.101125557708109</v>
      </c>
      <c r="AI2438" s="419">
        <v>104.9702096656915</v>
      </c>
      <c r="AJ2438" s="428">
        <v>0.86</v>
      </c>
      <c r="AK2438" s="428">
        <v>0</v>
      </c>
      <c r="AL2438" s="429">
        <v>0.86</v>
      </c>
      <c r="AM2438" s="407" t="s">
        <v>35656</v>
      </c>
    </row>
    <row r="2439" spans="2:39" ht="30" customHeight="1">
      <c r="B2439" s="130" t="s">
        <v>38407</v>
      </c>
      <c r="C2439" s="130" t="s">
        <v>13552</v>
      </c>
      <c r="D2439" s="130" t="s">
        <v>13490</v>
      </c>
      <c r="E2439" s="130" t="s">
        <v>13317</v>
      </c>
      <c r="F2439" s="130" t="s">
        <v>13317</v>
      </c>
      <c r="G2439" s="555">
        <v>19.077593920551639</v>
      </c>
      <c r="H2439" s="556">
        <v>104.9666625364936</v>
      </c>
      <c r="I2439" s="523">
        <v>1.07</v>
      </c>
      <c r="J2439" s="523">
        <v>0</v>
      </c>
      <c r="K2439" s="232">
        <v>1.07</v>
      </c>
      <c r="L2439" s="523">
        <v>0</v>
      </c>
      <c r="M2439" s="231">
        <v>1.07</v>
      </c>
      <c r="N2439" s="233">
        <v>0</v>
      </c>
      <c r="O2439" s="233">
        <v>0</v>
      </c>
      <c r="P2439" s="231">
        <v>0</v>
      </c>
      <c r="Q2439" s="231">
        <v>0</v>
      </c>
      <c r="R2439" s="233">
        <v>0</v>
      </c>
      <c r="S2439" s="231">
        <v>0</v>
      </c>
      <c r="T2439" s="231">
        <v>28.9756</v>
      </c>
      <c r="U2439" s="140" t="s">
        <v>12718</v>
      </c>
      <c r="V2439" s="141" t="s">
        <v>35659</v>
      </c>
      <c r="W2439" s="5" t="s">
        <v>11581</v>
      </c>
      <c r="X2439" s="7" t="b">
        <v>1</v>
      </c>
      <c r="Y2439" s="7">
        <v>0</v>
      </c>
      <c r="Z2439" s="7" t="b">
        <v>0</v>
      </c>
      <c r="AA2439" s="7" t="b">
        <v>1</v>
      </c>
      <c r="AC2439" s="405" t="s">
        <v>38407</v>
      </c>
      <c r="AD2439" s="406" t="s">
        <v>13552</v>
      </c>
      <c r="AE2439" s="406" t="s">
        <v>13490</v>
      </c>
      <c r="AF2439" s="406" t="s">
        <v>13317</v>
      </c>
      <c r="AG2439" s="406" t="s">
        <v>13317</v>
      </c>
      <c r="AH2439" s="418">
        <v>19.077593920551639</v>
      </c>
      <c r="AI2439" s="419">
        <v>104.9666625364936</v>
      </c>
      <c r="AJ2439" s="428">
        <v>1.07</v>
      </c>
      <c r="AK2439" s="428">
        <v>0</v>
      </c>
      <c r="AL2439" s="429">
        <v>1.07</v>
      </c>
      <c r="AM2439" s="407" t="s">
        <v>35659</v>
      </c>
    </row>
    <row r="2440" spans="2:39" ht="30" customHeight="1">
      <c r="B2440" s="130" t="s">
        <v>38408</v>
      </c>
      <c r="C2440" s="130" t="s">
        <v>13552</v>
      </c>
      <c r="D2440" s="130" t="s">
        <v>13490</v>
      </c>
      <c r="E2440" s="130" t="s">
        <v>13317</v>
      </c>
      <c r="F2440" s="130" t="s">
        <v>13317</v>
      </c>
      <c r="G2440" s="555">
        <v>19.095970601528659</v>
      </c>
      <c r="H2440" s="556">
        <v>104.9744225290225</v>
      </c>
      <c r="I2440" s="523">
        <v>1.38</v>
      </c>
      <c r="J2440" s="523">
        <v>0</v>
      </c>
      <c r="K2440" s="232">
        <v>1.38</v>
      </c>
      <c r="L2440" s="523">
        <v>0</v>
      </c>
      <c r="M2440" s="231">
        <v>1.38</v>
      </c>
      <c r="N2440" s="233">
        <v>0</v>
      </c>
      <c r="O2440" s="233">
        <v>0</v>
      </c>
      <c r="P2440" s="231">
        <v>0</v>
      </c>
      <c r="Q2440" s="231">
        <v>0</v>
      </c>
      <c r="R2440" s="233">
        <v>0</v>
      </c>
      <c r="S2440" s="231">
        <v>0</v>
      </c>
      <c r="T2440" s="231">
        <v>37.370399999999997</v>
      </c>
      <c r="U2440" s="140" t="s">
        <v>12718</v>
      </c>
      <c r="V2440" s="141" t="s">
        <v>35659</v>
      </c>
      <c r="W2440" s="5" t="s">
        <v>11581</v>
      </c>
      <c r="X2440" s="7" t="b">
        <v>1</v>
      </c>
      <c r="Y2440" s="7">
        <v>0</v>
      </c>
      <c r="Z2440" s="7" t="b">
        <v>0</v>
      </c>
      <c r="AA2440" s="7" t="b">
        <v>1</v>
      </c>
      <c r="AC2440" s="405" t="s">
        <v>38408</v>
      </c>
      <c r="AD2440" s="406" t="s">
        <v>13552</v>
      </c>
      <c r="AE2440" s="406" t="s">
        <v>13490</v>
      </c>
      <c r="AF2440" s="406" t="s">
        <v>13317</v>
      </c>
      <c r="AG2440" s="406" t="s">
        <v>13317</v>
      </c>
      <c r="AH2440" s="418">
        <v>19.095970601528659</v>
      </c>
      <c r="AI2440" s="419">
        <v>104.9744225290225</v>
      </c>
      <c r="AJ2440" s="428">
        <v>1.38</v>
      </c>
      <c r="AK2440" s="428">
        <v>0</v>
      </c>
      <c r="AL2440" s="429">
        <v>1.38</v>
      </c>
      <c r="AM2440" s="407" t="s">
        <v>35659</v>
      </c>
    </row>
    <row r="2441" spans="2:39" ht="30" customHeight="1">
      <c r="B2441" s="130" t="s">
        <v>38409</v>
      </c>
      <c r="C2441" s="130" t="s">
        <v>13552</v>
      </c>
      <c r="D2441" s="130" t="s">
        <v>13490</v>
      </c>
      <c r="E2441" s="130" t="s">
        <v>13317</v>
      </c>
      <c r="F2441" s="130" t="s">
        <v>13317</v>
      </c>
      <c r="G2441" s="555">
        <v>19.099759654461291</v>
      </c>
      <c r="H2441" s="556">
        <v>104.9715764355808</v>
      </c>
      <c r="I2441" s="523">
        <v>1.21</v>
      </c>
      <c r="J2441" s="523">
        <v>0</v>
      </c>
      <c r="K2441" s="232">
        <v>1.21</v>
      </c>
      <c r="L2441" s="523">
        <v>0</v>
      </c>
      <c r="M2441" s="231">
        <v>1.21</v>
      </c>
      <c r="N2441" s="233">
        <v>0</v>
      </c>
      <c r="O2441" s="233">
        <v>0</v>
      </c>
      <c r="P2441" s="231">
        <v>0</v>
      </c>
      <c r="Q2441" s="231">
        <v>0</v>
      </c>
      <c r="R2441" s="233">
        <v>0</v>
      </c>
      <c r="S2441" s="231">
        <v>0</v>
      </c>
      <c r="T2441" s="231">
        <v>32.766800000000003</v>
      </c>
      <c r="U2441" s="140" t="s">
        <v>12718</v>
      </c>
      <c r="V2441" s="141" t="s">
        <v>35855</v>
      </c>
      <c r="W2441" s="5" t="s">
        <v>11581</v>
      </c>
      <c r="X2441" s="7" t="b">
        <v>1</v>
      </c>
      <c r="Y2441" s="7">
        <v>0</v>
      </c>
      <c r="Z2441" s="7" t="b">
        <v>0</v>
      </c>
      <c r="AA2441" s="7" t="b">
        <v>1</v>
      </c>
      <c r="AC2441" s="405" t="s">
        <v>38409</v>
      </c>
      <c r="AD2441" s="406" t="s">
        <v>13552</v>
      </c>
      <c r="AE2441" s="406" t="s">
        <v>13490</v>
      </c>
      <c r="AF2441" s="406" t="s">
        <v>13317</v>
      </c>
      <c r="AG2441" s="406" t="s">
        <v>13317</v>
      </c>
      <c r="AH2441" s="418">
        <v>19.099759654461291</v>
      </c>
      <c r="AI2441" s="419">
        <v>104.9715764355808</v>
      </c>
      <c r="AJ2441" s="428">
        <v>1.21</v>
      </c>
      <c r="AK2441" s="428">
        <v>0</v>
      </c>
      <c r="AL2441" s="429">
        <v>1.21</v>
      </c>
      <c r="AM2441" s="407" t="s">
        <v>35855</v>
      </c>
    </row>
    <row r="2442" spans="2:39" ht="30" customHeight="1">
      <c r="B2442" s="130" t="s">
        <v>38410</v>
      </c>
      <c r="C2442" s="130" t="s">
        <v>13552</v>
      </c>
      <c r="D2442" s="130" t="s">
        <v>13490</v>
      </c>
      <c r="E2442" s="130" t="s">
        <v>13317</v>
      </c>
      <c r="F2442" s="130" t="s">
        <v>13317</v>
      </c>
      <c r="G2442" s="555">
        <v>19.060296199574029</v>
      </c>
      <c r="H2442" s="556">
        <v>104.9631434113864</v>
      </c>
      <c r="I2442" s="523">
        <v>0.56000000000000005</v>
      </c>
      <c r="J2442" s="523">
        <v>0</v>
      </c>
      <c r="K2442" s="232">
        <v>0.56000000000000005</v>
      </c>
      <c r="L2442" s="523">
        <v>0</v>
      </c>
      <c r="M2442" s="231">
        <v>0.56000000000000005</v>
      </c>
      <c r="N2442" s="233">
        <v>0</v>
      </c>
      <c r="O2442" s="233">
        <v>0</v>
      </c>
      <c r="P2442" s="231">
        <v>0</v>
      </c>
      <c r="Q2442" s="231">
        <v>0</v>
      </c>
      <c r="R2442" s="233">
        <v>0</v>
      </c>
      <c r="S2442" s="231">
        <v>0</v>
      </c>
      <c r="T2442" s="231">
        <v>15.1648</v>
      </c>
      <c r="U2442" s="140" t="s">
        <v>12718</v>
      </c>
      <c r="V2442" s="141" t="s">
        <v>35620</v>
      </c>
      <c r="W2442" s="5" t="s">
        <v>11581</v>
      </c>
      <c r="X2442" s="7" t="b">
        <v>1</v>
      </c>
      <c r="Y2442" s="7">
        <v>0</v>
      </c>
      <c r="Z2442" s="7" t="b">
        <v>0</v>
      </c>
      <c r="AA2442" s="7" t="b">
        <v>1</v>
      </c>
      <c r="AC2442" s="405" t="s">
        <v>38410</v>
      </c>
      <c r="AD2442" s="406" t="s">
        <v>13552</v>
      </c>
      <c r="AE2442" s="406" t="s">
        <v>13490</v>
      </c>
      <c r="AF2442" s="406" t="s">
        <v>13317</v>
      </c>
      <c r="AG2442" s="406" t="s">
        <v>13317</v>
      </c>
      <c r="AH2442" s="418">
        <v>19.060296199574029</v>
      </c>
      <c r="AI2442" s="419">
        <v>104.9631434113864</v>
      </c>
      <c r="AJ2442" s="428">
        <v>0.56000000000000005</v>
      </c>
      <c r="AK2442" s="428">
        <v>0</v>
      </c>
      <c r="AL2442" s="429">
        <v>0.56000000000000005</v>
      </c>
      <c r="AM2442" s="407" t="s">
        <v>35620</v>
      </c>
    </row>
    <row r="2443" spans="2:39" ht="30" customHeight="1">
      <c r="B2443" s="130" t="s">
        <v>38411</v>
      </c>
      <c r="C2443" s="130" t="s">
        <v>13552</v>
      </c>
      <c r="D2443" s="130" t="s">
        <v>13490</v>
      </c>
      <c r="E2443" s="130" t="s">
        <v>13317</v>
      </c>
      <c r="F2443" s="130" t="s">
        <v>13317</v>
      </c>
      <c r="G2443" s="555">
        <v>19.059954274814391</v>
      </c>
      <c r="H2443" s="556">
        <v>104.9619267515011</v>
      </c>
      <c r="I2443" s="523">
        <v>0.81</v>
      </c>
      <c r="J2443" s="523">
        <v>0</v>
      </c>
      <c r="K2443" s="232">
        <v>0.81</v>
      </c>
      <c r="L2443" s="523">
        <v>0</v>
      </c>
      <c r="M2443" s="231">
        <v>0.81</v>
      </c>
      <c r="N2443" s="233">
        <v>0</v>
      </c>
      <c r="O2443" s="233">
        <v>0</v>
      </c>
      <c r="P2443" s="231">
        <v>0</v>
      </c>
      <c r="Q2443" s="231">
        <v>0</v>
      </c>
      <c r="R2443" s="233">
        <v>0</v>
      </c>
      <c r="S2443" s="231">
        <v>0</v>
      </c>
      <c r="T2443" s="231">
        <v>21.934799999999999</v>
      </c>
      <c r="U2443" s="140" t="s">
        <v>12718</v>
      </c>
      <c r="V2443" s="141" t="s">
        <v>35796</v>
      </c>
      <c r="W2443" s="5" t="s">
        <v>11581</v>
      </c>
      <c r="X2443" s="7" t="b">
        <v>1</v>
      </c>
      <c r="Y2443" s="7">
        <v>0</v>
      </c>
      <c r="Z2443" s="7" t="b">
        <v>0</v>
      </c>
      <c r="AA2443" s="7" t="b">
        <v>1</v>
      </c>
      <c r="AC2443" s="405" t="s">
        <v>38411</v>
      </c>
      <c r="AD2443" s="406" t="s">
        <v>13552</v>
      </c>
      <c r="AE2443" s="406" t="s">
        <v>13490</v>
      </c>
      <c r="AF2443" s="406" t="s">
        <v>13317</v>
      </c>
      <c r="AG2443" s="406" t="s">
        <v>13317</v>
      </c>
      <c r="AH2443" s="418">
        <v>19.059954274814391</v>
      </c>
      <c r="AI2443" s="419">
        <v>104.9619267515011</v>
      </c>
      <c r="AJ2443" s="428">
        <v>0.81</v>
      </c>
      <c r="AK2443" s="428">
        <v>0</v>
      </c>
      <c r="AL2443" s="429">
        <v>0.81</v>
      </c>
      <c r="AM2443" s="407" t="s">
        <v>35796</v>
      </c>
    </row>
    <row r="2444" spans="2:39" ht="30" customHeight="1">
      <c r="B2444" s="130" t="s">
        <v>38412</v>
      </c>
      <c r="C2444" s="130" t="s">
        <v>13552</v>
      </c>
      <c r="D2444" s="130" t="s">
        <v>13490</v>
      </c>
      <c r="E2444" s="130" t="s">
        <v>13317</v>
      </c>
      <c r="F2444" s="130" t="s">
        <v>13317</v>
      </c>
      <c r="G2444" s="555">
        <v>19.08562725465546</v>
      </c>
      <c r="H2444" s="556">
        <v>104.9875800195063</v>
      </c>
      <c r="I2444" s="523">
        <v>1.45</v>
      </c>
      <c r="J2444" s="523">
        <v>0</v>
      </c>
      <c r="K2444" s="232">
        <v>1.45</v>
      </c>
      <c r="L2444" s="523">
        <v>0</v>
      </c>
      <c r="M2444" s="231">
        <v>1.45</v>
      </c>
      <c r="N2444" s="233">
        <v>0</v>
      </c>
      <c r="O2444" s="233">
        <v>0</v>
      </c>
      <c r="P2444" s="231">
        <v>0</v>
      </c>
      <c r="Q2444" s="231">
        <v>0</v>
      </c>
      <c r="R2444" s="233">
        <v>0</v>
      </c>
      <c r="S2444" s="231">
        <v>0</v>
      </c>
      <c r="T2444" s="231">
        <v>39.265999999999998</v>
      </c>
      <c r="U2444" s="140" t="s">
        <v>12718</v>
      </c>
      <c r="V2444" s="141" t="s">
        <v>35699</v>
      </c>
      <c r="W2444" s="5" t="s">
        <v>11581</v>
      </c>
      <c r="X2444" s="7" t="b">
        <v>1</v>
      </c>
      <c r="Y2444" s="7">
        <v>0</v>
      </c>
      <c r="Z2444" s="7" t="b">
        <v>0</v>
      </c>
      <c r="AA2444" s="7" t="b">
        <v>1</v>
      </c>
      <c r="AC2444" s="405" t="s">
        <v>38412</v>
      </c>
      <c r="AD2444" s="406" t="s">
        <v>13552</v>
      </c>
      <c r="AE2444" s="406" t="s">
        <v>13490</v>
      </c>
      <c r="AF2444" s="406" t="s">
        <v>13317</v>
      </c>
      <c r="AG2444" s="406" t="s">
        <v>13317</v>
      </c>
      <c r="AH2444" s="418">
        <v>19.08562725465546</v>
      </c>
      <c r="AI2444" s="419">
        <v>104.9875800195063</v>
      </c>
      <c r="AJ2444" s="428">
        <v>1.45</v>
      </c>
      <c r="AK2444" s="428">
        <v>0</v>
      </c>
      <c r="AL2444" s="429">
        <v>1.45</v>
      </c>
      <c r="AM2444" s="407" t="s">
        <v>35699</v>
      </c>
    </row>
    <row r="2445" spans="2:39" ht="30" customHeight="1">
      <c r="B2445" s="130" t="s">
        <v>38413</v>
      </c>
      <c r="C2445" s="130" t="s">
        <v>13552</v>
      </c>
      <c r="D2445" s="130" t="s">
        <v>13490</v>
      </c>
      <c r="E2445" s="130" t="s">
        <v>13317</v>
      </c>
      <c r="F2445" s="130" t="s">
        <v>13317</v>
      </c>
      <c r="G2445" s="555">
        <v>19.081272125139449</v>
      </c>
      <c r="H2445" s="556">
        <v>104.987830388124</v>
      </c>
      <c r="I2445" s="523">
        <v>2.74</v>
      </c>
      <c r="J2445" s="523">
        <v>0</v>
      </c>
      <c r="K2445" s="232">
        <v>2.74</v>
      </c>
      <c r="L2445" s="523">
        <v>0</v>
      </c>
      <c r="M2445" s="231">
        <v>2.4700000000000002</v>
      </c>
      <c r="N2445" s="233">
        <v>0</v>
      </c>
      <c r="O2445" s="233">
        <v>0.27</v>
      </c>
      <c r="P2445" s="231">
        <v>0</v>
      </c>
      <c r="Q2445" s="231">
        <v>0</v>
      </c>
      <c r="R2445" s="233">
        <v>0</v>
      </c>
      <c r="S2445" s="231">
        <v>0</v>
      </c>
      <c r="T2445" s="231">
        <v>66.887600000000006</v>
      </c>
      <c r="U2445" s="140" t="s">
        <v>12718</v>
      </c>
      <c r="V2445" s="141" t="s">
        <v>35649</v>
      </c>
      <c r="W2445" s="5" t="s">
        <v>11581</v>
      </c>
      <c r="X2445" s="7" t="b">
        <v>1</v>
      </c>
      <c r="Y2445" s="7">
        <v>0</v>
      </c>
      <c r="Z2445" s="7" t="b">
        <v>0</v>
      </c>
      <c r="AA2445" s="7" t="b">
        <v>1</v>
      </c>
      <c r="AC2445" s="405" t="s">
        <v>38413</v>
      </c>
      <c r="AD2445" s="406" t="s">
        <v>13552</v>
      </c>
      <c r="AE2445" s="406" t="s">
        <v>13490</v>
      </c>
      <c r="AF2445" s="406" t="s">
        <v>13317</v>
      </c>
      <c r="AG2445" s="406" t="s">
        <v>13317</v>
      </c>
      <c r="AH2445" s="418">
        <v>19.081272125139449</v>
      </c>
      <c r="AI2445" s="419">
        <v>104.987830388124</v>
      </c>
      <c r="AJ2445" s="428">
        <v>2.74</v>
      </c>
      <c r="AK2445" s="428">
        <v>0</v>
      </c>
      <c r="AL2445" s="429">
        <v>2.74</v>
      </c>
      <c r="AM2445" s="407" t="s">
        <v>35649</v>
      </c>
    </row>
    <row r="2446" spans="2:39" ht="30" customHeight="1">
      <c r="B2446" s="130" t="s">
        <v>38414</v>
      </c>
      <c r="C2446" s="130" t="s">
        <v>13552</v>
      </c>
      <c r="D2446" s="130" t="s">
        <v>13490</v>
      </c>
      <c r="E2446" s="130" t="s">
        <v>13317</v>
      </c>
      <c r="F2446" s="130" t="s">
        <v>13317</v>
      </c>
      <c r="G2446" s="555">
        <v>19.082963209308119</v>
      </c>
      <c r="H2446" s="556">
        <v>104.9794701245506</v>
      </c>
      <c r="I2446" s="523">
        <v>2.46</v>
      </c>
      <c r="J2446" s="523">
        <v>0</v>
      </c>
      <c r="K2446" s="232">
        <v>2.46</v>
      </c>
      <c r="L2446" s="523">
        <v>0</v>
      </c>
      <c r="M2446" s="231">
        <v>2.46</v>
      </c>
      <c r="N2446" s="233">
        <v>0</v>
      </c>
      <c r="O2446" s="233">
        <v>0</v>
      </c>
      <c r="P2446" s="231">
        <v>0</v>
      </c>
      <c r="Q2446" s="231">
        <v>0</v>
      </c>
      <c r="R2446" s="233">
        <v>0</v>
      </c>
      <c r="S2446" s="231">
        <v>0</v>
      </c>
      <c r="T2446" s="231">
        <v>66.616799999999998</v>
      </c>
      <c r="U2446" s="140" t="s">
        <v>12718</v>
      </c>
      <c r="V2446" s="141" t="s">
        <v>35729</v>
      </c>
      <c r="W2446" s="5" t="s">
        <v>11581</v>
      </c>
      <c r="X2446" s="7" t="b">
        <v>1</v>
      </c>
      <c r="Y2446" s="7">
        <v>0</v>
      </c>
      <c r="Z2446" s="7" t="b">
        <v>0</v>
      </c>
      <c r="AA2446" s="7" t="b">
        <v>1</v>
      </c>
      <c r="AC2446" s="405" t="s">
        <v>38414</v>
      </c>
      <c r="AD2446" s="406" t="s">
        <v>13552</v>
      </c>
      <c r="AE2446" s="406" t="s">
        <v>13490</v>
      </c>
      <c r="AF2446" s="406" t="s">
        <v>13317</v>
      </c>
      <c r="AG2446" s="406" t="s">
        <v>13317</v>
      </c>
      <c r="AH2446" s="418">
        <v>19.082963209308119</v>
      </c>
      <c r="AI2446" s="419">
        <v>104.9794701245506</v>
      </c>
      <c r="AJ2446" s="428">
        <v>2.46</v>
      </c>
      <c r="AK2446" s="428">
        <v>0</v>
      </c>
      <c r="AL2446" s="429">
        <v>2.46</v>
      </c>
      <c r="AM2446" s="407" t="s">
        <v>35729</v>
      </c>
    </row>
    <row r="2447" spans="2:39" ht="30" customHeight="1">
      <c r="B2447" s="130" t="s">
        <v>38415</v>
      </c>
      <c r="C2447" s="130" t="s">
        <v>13552</v>
      </c>
      <c r="D2447" s="130" t="s">
        <v>13490</v>
      </c>
      <c r="E2447" s="130" t="s">
        <v>13317</v>
      </c>
      <c r="F2447" s="130" t="s">
        <v>13317</v>
      </c>
      <c r="G2447" s="555">
        <v>19.07948029401609</v>
      </c>
      <c r="H2447" s="556">
        <v>104.9830479003992</v>
      </c>
      <c r="I2447" s="523">
        <v>0.78</v>
      </c>
      <c r="J2447" s="523">
        <v>0</v>
      </c>
      <c r="K2447" s="232">
        <v>0.78</v>
      </c>
      <c r="L2447" s="523">
        <v>0</v>
      </c>
      <c r="M2447" s="231">
        <v>0.78</v>
      </c>
      <c r="N2447" s="233">
        <v>0</v>
      </c>
      <c r="O2447" s="233">
        <v>0</v>
      </c>
      <c r="P2447" s="231">
        <v>0</v>
      </c>
      <c r="Q2447" s="231">
        <v>0</v>
      </c>
      <c r="R2447" s="233">
        <v>0</v>
      </c>
      <c r="S2447" s="231">
        <v>0</v>
      </c>
      <c r="T2447" s="231">
        <v>21.122399999999999</v>
      </c>
      <c r="U2447" s="140" t="s">
        <v>12718</v>
      </c>
      <c r="V2447" s="141" t="s">
        <v>35913</v>
      </c>
      <c r="W2447" s="5" t="s">
        <v>11581</v>
      </c>
      <c r="X2447" s="7" t="b">
        <v>1</v>
      </c>
      <c r="Y2447" s="7">
        <v>0</v>
      </c>
      <c r="Z2447" s="7" t="b">
        <v>0</v>
      </c>
      <c r="AA2447" s="7" t="b">
        <v>1</v>
      </c>
      <c r="AC2447" s="405" t="s">
        <v>38415</v>
      </c>
      <c r="AD2447" s="406" t="s">
        <v>13552</v>
      </c>
      <c r="AE2447" s="406" t="s">
        <v>13490</v>
      </c>
      <c r="AF2447" s="406" t="s">
        <v>13317</v>
      </c>
      <c r="AG2447" s="406" t="s">
        <v>13317</v>
      </c>
      <c r="AH2447" s="418">
        <v>19.07948029401609</v>
      </c>
      <c r="AI2447" s="419">
        <v>104.9830479003992</v>
      </c>
      <c r="AJ2447" s="428">
        <v>0.78</v>
      </c>
      <c r="AK2447" s="428">
        <v>0</v>
      </c>
      <c r="AL2447" s="429">
        <v>0.78</v>
      </c>
      <c r="AM2447" s="407" t="s">
        <v>35913</v>
      </c>
    </row>
    <row r="2448" spans="2:39" ht="30" customHeight="1">
      <c r="B2448" s="130" t="s">
        <v>38416</v>
      </c>
      <c r="C2448" s="130" t="s">
        <v>13552</v>
      </c>
      <c r="D2448" s="130" t="s">
        <v>13490</v>
      </c>
      <c r="E2448" s="130" t="s">
        <v>13317</v>
      </c>
      <c r="F2448" s="130" t="s">
        <v>13317</v>
      </c>
      <c r="G2448" s="555">
        <v>19.08268463912211</v>
      </c>
      <c r="H2448" s="556">
        <v>104.97825335308229</v>
      </c>
      <c r="I2448" s="523">
        <v>3.13</v>
      </c>
      <c r="J2448" s="523">
        <v>0</v>
      </c>
      <c r="K2448" s="232">
        <v>3.13</v>
      </c>
      <c r="L2448" s="523">
        <v>0</v>
      </c>
      <c r="M2448" s="231">
        <v>3.13</v>
      </c>
      <c r="N2448" s="233">
        <v>0</v>
      </c>
      <c r="O2448" s="233">
        <v>0</v>
      </c>
      <c r="P2448" s="231">
        <v>0</v>
      </c>
      <c r="Q2448" s="231">
        <v>0</v>
      </c>
      <c r="R2448" s="233">
        <v>0</v>
      </c>
      <c r="S2448" s="231">
        <v>0</v>
      </c>
      <c r="T2448" s="231">
        <v>84.76039999999999</v>
      </c>
      <c r="U2448" s="140" t="s">
        <v>12718</v>
      </c>
      <c r="V2448" s="141" t="s">
        <v>35662</v>
      </c>
      <c r="W2448" s="5" t="s">
        <v>11581</v>
      </c>
      <c r="X2448" s="7" t="b">
        <v>1</v>
      </c>
      <c r="Y2448" s="7">
        <v>0</v>
      </c>
      <c r="Z2448" s="7" t="b">
        <v>0</v>
      </c>
      <c r="AA2448" s="7" t="b">
        <v>1</v>
      </c>
      <c r="AC2448" s="405" t="s">
        <v>38416</v>
      </c>
      <c r="AD2448" s="406" t="s">
        <v>13552</v>
      </c>
      <c r="AE2448" s="406" t="s">
        <v>13490</v>
      </c>
      <c r="AF2448" s="406" t="s">
        <v>13317</v>
      </c>
      <c r="AG2448" s="406" t="s">
        <v>13317</v>
      </c>
      <c r="AH2448" s="418">
        <v>19.08268463912211</v>
      </c>
      <c r="AI2448" s="419">
        <v>104.97825335308229</v>
      </c>
      <c r="AJ2448" s="428">
        <v>3.13</v>
      </c>
      <c r="AK2448" s="428">
        <v>0</v>
      </c>
      <c r="AL2448" s="429">
        <v>3.13</v>
      </c>
      <c r="AM2448" s="407" t="s">
        <v>35662</v>
      </c>
    </row>
    <row r="2449" spans="2:39" ht="30" customHeight="1">
      <c r="B2449" s="130" t="s">
        <v>38417</v>
      </c>
      <c r="C2449" s="130" t="s">
        <v>13552</v>
      </c>
      <c r="D2449" s="130" t="s">
        <v>13490</v>
      </c>
      <c r="E2449" s="130" t="s">
        <v>13317</v>
      </c>
      <c r="F2449" s="130" t="s">
        <v>13317</v>
      </c>
      <c r="G2449" s="555">
        <v>19.07815527651718</v>
      </c>
      <c r="H2449" s="556">
        <v>104.98057532721251</v>
      </c>
      <c r="I2449" s="523">
        <v>3.05</v>
      </c>
      <c r="J2449" s="523">
        <v>0</v>
      </c>
      <c r="K2449" s="232">
        <v>3.05</v>
      </c>
      <c r="L2449" s="523">
        <v>0</v>
      </c>
      <c r="M2449" s="231">
        <v>3.05</v>
      </c>
      <c r="N2449" s="233">
        <v>0</v>
      </c>
      <c r="O2449" s="233">
        <v>0</v>
      </c>
      <c r="P2449" s="231">
        <v>0</v>
      </c>
      <c r="Q2449" s="231">
        <v>0</v>
      </c>
      <c r="R2449" s="233">
        <v>0</v>
      </c>
      <c r="S2449" s="231">
        <v>0</v>
      </c>
      <c r="T2449" s="231">
        <v>82.593999999999994</v>
      </c>
      <c r="U2449" s="140" t="s">
        <v>12718</v>
      </c>
      <c r="V2449" s="141" t="s">
        <v>35716</v>
      </c>
      <c r="W2449" s="5" t="s">
        <v>11581</v>
      </c>
      <c r="X2449" s="7" t="b">
        <v>1</v>
      </c>
      <c r="Y2449" s="7">
        <v>0</v>
      </c>
      <c r="Z2449" s="7" t="b">
        <v>0</v>
      </c>
      <c r="AA2449" s="7" t="b">
        <v>1</v>
      </c>
      <c r="AC2449" s="405" t="s">
        <v>38417</v>
      </c>
      <c r="AD2449" s="406" t="s">
        <v>13552</v>
      </c>
      <c r="AE2449" s="406" t="s">
        <v>13490</v>
      </c>
      <c r="AF2449" s="406" t="s">
        <v>13317</v>
      </c>
      <c r="AG2449" s="406" t="s">
        <v>13317</v>
      </c>
      <c r="AH2449" s="418">
        <v>19.07815527651718</v>
      </c>
      <c r="AI2449" s="419">
        <v>104.98057532721251</v>
      </c>
      <c r="AJ2449" s="428">
        <v>3.05</v>
      </c>
      <c r="AK2449" s="428">
        <v>0</v>
      </c>
      <c r="AL2449" s="429">
        <v>3.05</v>
      </c>
      <c r="AM2449" s="407" t="s">
        <v>35716</v>
      </c>
    </row>
    <row r="2450" spans="2:39" ht="30" customHeight="1">
      <c r="B2450" s="130" t="s">
        <v>38418</v>
      </c>
      <c r="C2450" s="130" t="s">
        <v>13552</v>
      </c>
      <c r="D2450" s="130" t="s">
        <v>13490</v>
      </c>
      <c r="E2450" s="130" t="s">
        <v>13317</v>
      </c>
      <c r="F2450" s="130" t="s">
        <v>13317</v>
      </c>
      <c r="G2450" s="555">
        <v>19.081047167880559</v>
      </c>
      <c r="H2450" s="556">
        <v>104.9799901469955</v>
      </c>
      <c r="I2450" s="523">
        <v>1.1299999999999999</v>
      </c>
      <c r="J2450" s="523">
        <v>0</v>
      </c>
      <c r="K2450" s="232">
        <v>1.1299999999999999</v>
      </c>
      <c r="L2450" s="523">
        <v>0</v>
      </c>
      <c r="M2450" s="231">
        <v>1.1299999999999999</v>
      </c>
      <c r="N2450" s="233">
        <v>0</v>
      </c>
      <c r="O2450" s="233">
        <v>0</v>
      </c>
      <c r="P2450" s="231">
        <v>0</v>
      </c>
      <c r="Q2450" s="231">
        <v>0</v>
      </c>
      <c r="R2450" s="233">
        <v>0</v>
      </c>
      <c r="S2450" s="231">
        <v>0</v>
      </c>
      <c r="T2450" s="231">
        <v>30.6004</v>
      </c>
      <c r="U2450" s="140" t="s">
        <v>12718</v>
      </c>
      <c r="V2450" s="141" t="s">
        <v>35884</v>
      </c>
      <c r="W2450" s="5" t="s">
        <v>11581</v>
      </c>
      <c r="X2450" s="7" t="b">
        <v>1</v>
      </c>
      <c r="Y2450" s="7">
        <v>0</v>
      </c>
      <c r="Z2450" s="7" t="b">
        <v>0</v>
      </c>
      <c r="AA2450" s="7" t="b">
        <v>1</v>
      </c>
      <c r="AC2450" s="405" t="s">
        <v>38418</v>
      </c>
      <c r="AD2450" s="406" t="s">
        <v>13552</v>
      </c>
      <c r="AE2450" s="406" t="s">
        <v>13490</v>
      </c>
      <c r="AF2450" s="406" t="s">
        <v>13317</v>
      </c>
      <c r="AG2450" s="406" t="s">
        <v>13317</v>
      </c>
      <c r="AH2450" s="418">
        <v>19.081047167880559</v>
      </c>
      <c r="AI2450" s="419">
        <v>104.9799901469955</v>
      </c>
      <c r="AJ2450" s="428">
        <v>1.1299999999999999</v>
      </c>
      <c r="AK2450" s="428">
        <v>0</v>
      </c>
      <c r="AL2450" s="429">
        <v>1.1299999999999999</v>
      </c>
      <c r="AM2450" s="407" t="s">
        <v>35884</v>
      </c>
    </row>
    <row r="2451" spans="2:39" ht="30" customHeight="1">
      <c r="B2451" s="130" t="s">
        <v>38419</v>
      </c>
      <c r="C2451" s="130" t="s">
        <v>13552</v>
      </c>
      <c r="D2451" s="130" t="s">
        <v>13490</v>
      </c>
      <c r="E2451" s="130" t="s">
        <v>13317</v>
      </c>
      <c r="F2451" s="130" t="s">
        <v>13317</v>
      </c>
      <c r="G2451" s="555">
        <v>19.07999805508188</v>
      </c>
      <c r="H2451" s="556">
        <v>104.980843957654</v>
      </c>
      <c r="I2451" s="523">
        <v>1.38</v>
      </c>
      <c r="J2451" s="523">
        <v>0</v>
      </c>
      <c r="K2451" s="232">
        <v>1.38</v>
      </c>
      <c r="L2451" s="523">
        <v>0</v>
      </c>
      <c r="M2451" s="231">
        <v>1.38</v>
      </c>
      <c r="N2451" s="233">
        <v>0</v>
      </c>
      <c r="O2451" s="233">
        <v>0</v>
      </c>
      <c r="P2451" s="231">
        <v>0</v>
      </c>
      <c r="Q2451" s="231">
        <v>0</v>
      </c>
      <c r="R2451" s="233">
        <v>0</v>
      </c>
      <c r="S2451" s="231">
        <v>0</v>
      </c>
      <c r="T2451" s="231">
        <v>37.370399999999997</v>
      </c>
      <c r="U2451" s="140" t="s">
        <v>12718</v>
      </c>
      <c r="V2451" s="141" t="s">
        <v>35925</v>
      </c>
      <c r="W2451" s="5" t="s">
        <v>11581</v>
      </c>
      <c r="X2451" s="7" t="b">
        <v>1</v>
      </c>
      <c r="Y2451" s="7">
        <v>0</v>
      </c>
      <c r="Z2451" s="7" t="b">
        <v>0</v>
      </c>
      <c r="AA2451" s="7" t="b">
        <v>1</v>
      </c>
      <c r="AC2451" s="405" t="s">
        <v>38419</v>
      </c>
      <c r="AD2451" s="406" t="s">
        <v>13552</v>
      </c>
      <c r="AE2451" s="406" t="s">
        <v>13490</v>
      </c>
      <c r="AF2451" s="406" t="s">
        <v>13317</v>
      </c>
      <c r="AG2451" s="406" t="s">
        <v>13317</v>
      </c>
      <c r="AH2451" s="418">
        <v>19.07999805508188</v>
      </c>
      <c r="AI2451" s="419">
        <v>104.980843957654</v>
      </c>
      <c r="AJ2451" s="428">
        <v>1.38</v>
      </c>
      <c r="AK2451" s="428">
        <v>0</v>
      </c>
      <c r="AL2451" s="429">
        <v>1.38</v>
      </c>
      <c r="AM2451" s="407" t="s">
        <v>35925</v>
      </c>
    </row>
    <row r="2452" spans="2:39" ht="30" customHeight="1">
      <c r="B2452" s="130" t="s">
        <v>38420</v>
      </c>
      <c r="C2452" s="130" t="s">
        <v>13552</v>
      </c>
      <c r="D2452" s="130" t="s">
        <v>13490</v>
      </c>
      <c r="E2452" s="130" t="s">
        <v>13317</v>
      </c>
      <c r="F2452" s="130" t="s">
        <v>13317</v>
      </c>
      <c r="G2452" s="555">
        <v>19.078890315201559</v>
      </c>
      <c r="H2452" s="556">
        <v>104.9779915791993</v>
      </c>
      <c r="I2452" s="523">
        <v>1.3</v>
      </c>
      <c r="J2452" s="523">
        <v>0</v>
      </c>
      <c r="K2452" s="232">
        <v>1.3</v>
      </c>
      <c r="L2452" s="523">
        <v>0</v>
      </c>
      <c r="M2452" s="231">
        <v>1.3</v>
      </c>
      <c r="N2452" s="233">
        <v>0</v>
      </c>
      <c r="O2452" s="233">
        <v>0</v>
      </c>
      <c r="P2452" s="231">
        <v>0</v>
      </c>
      <c r="Q2452" s="231">
        <v>0</v>
      </c>
      <c r="R2452" s="233">
        <v>0</v>
      </c>
      <c r="S2452" s="231">
        <v>0</v>
      </c>
      <c r="T2452" s="231">
        <v>35.204000000000001</v>
      </c>
      <c r="U2452" s="140" t="s">
        <v>12718</v>
      </c>
      <c r="V2452" s="141" t="s">
        <v>35832</v>
      </c>
      <c r="W2452" s="5" t="s">
        <v>11581</v>
      </c>
      <c r="X2452" s="7" t="b">
        <v>1</v>
      </c>
      <c r="Y2452" s="7">
        <v>0</v>
      </c>
      <c r="Z2452" s="7" t="b">
        <v>0</v>
      </c>
      <c r="AA2452" s="7" t="b">
        <v>1</v>
      </c>
      <c r="AC2452" s="405" t="s">
        <v>38420</v>
      </c>
      <c r="AD2452" s="406" t="s">
        <v>13552</v>
      </c>
      <c r="AE2452" s="406" t="s">
        <v>13490</v>
      </c>
      <c r="AF2452" s="406" t="s">
        <v>13317</v>
      </c>
      <c r="AG2452" s="406" t="s">
        <v>13317</v>
      </c>
      <c r="AH2452" s="418">
        <v>19.078890315201559</v>
      </c>
      <c r="AI2452" s="419">
        <v>104.9779915791993</v>
      </c>
      <c r="AJ2452" s="428">
        <v>1.3</v>
      </c>
      <c r="AK2452" s="428">
        <v>0</v>
      </c>
      <c r="AL2452" s="429">
        <v>1.3</v>
      </c>
      <c r="AM2452" s="407" t="s">
        <v>35832</v>
      </c>
    </row>
    <row r="2453" spans="2:39" ht="30" customHeight="1">
      <c r="B2453" s="130" t="s">
        <v>38421</v>
      </c>
      <c r="C2453" s="130" t="s">
        <v>13552</v>
      </c>
      <c r="D2453" s="130" t="s">
        <v>13490</v>
      </c>
      <c r="E2453" s="130" t="s">
        <v>13317</v>
      </c>
      <c r="F2453" s="130" t="s">
        <v>13317</v>
      </c>
      <c r="G2453" s="555">
        <v>19.074212781630191</v>
      </c>
      <c r="H2453" s="556">
        <v>104.96843511825411</v>
      </c>
      <c r="I2453" s="523">
        <v>1.55</v>
      </c>
      <c r="J2453" s="523">
        <v>0</v>
      </c>
      <c r="K2453" s="232">
        <v>1.55</v>
      </c>
      <c r="L2453" s="523">
        <v>0</v>
      </c>
      <c r="M2453" s="231">
        <v>1.55</v>
      </c>
      <c r="N2453" s="233">
        <v>0</v>
      </c>
      <c r="O2453" s="233">
        <v>0</v>
      </c>
      <c r="P2453" s="231">
        <v>0</v>
      </c>
      <c r="Q2453" s="231">
        <v>0</v>
      </c>
      <c r="R2453" s="233">
        <v>0</v>
      </c>
      <c r="S2453" s="231">
        <v>0</v>
      </c>
      <c r="T2453" s="231">
        <v>41.973999999999997</v>
      </c>
      <c r="U2453" s="140" t="s">
        <v>12718</v>
      </c>
      <c r="V2453" s="141" t="s">
        <v>35734</v>
      </c>
      <c r="W2453" s="5" t="s">
        <v>11581</v>
      </c>
      <c r="X2453" s="7" t="b">
        <v>1</v>
      </c>
      <c r="Y2453" s="7">
        <v>0</v>
      </c>
      <c r="Z2453" s="7" t="b">
        <v>0</v>
      </c>
      <c r="AA2453" s="7" t="b">
        <v>1</v>
      </c>
      <c r="AC2453" s="405" t="s">
        <v>38421</v>
      </c>
      <c r="AD2453" s="406" t="s">
        <v>13552</v>
      </c>
      <c r="AE2453" s="406" t="s">
        <v>13490</v>
      </c>
      <c r="AF2453" s="406" t="s">
        <v>13317</v>
      </c>
      <c r="AG2453" s="406" t="s">
        <v>13317</v>
      </c>
      <c r="AH2453" s="418">
        <v>19.074212781630191</v>
      </c>
      <c r="AI2453" s="419">
        <v>104.96843511825411</v>
      </c>
      <c r="AJ2453" s="428">
        <v>1.55</v>
      </c>
      <c r="AK2453" s="428">
        <v>0</v>
      </c>
      <c r="AL2453" s="429">
        <v>1.55</v>
      </c>
      <c r="AM2453" s="407" t="s">
        <v>35734</v>
      </c>
    </row>
    <row r="2454" spans="2:39" ht="30" customHeight="1">
      <c r="B2454" s="130" t="s">
        <v>38422</v>
      </c>
      <c r="C2454" s="130" t="s">
        <v>13552</v>
      </c>
      <c r="D2454" s="130" t="s">
        <v>13490</v>
      </c>
      <c r="E2454" s="130" t="s">
        <v>13317</v>
      </c>
      <c r="F2454" s="130" t="s">
        <v>13317</v>
      </c>
      <c r="G2454" s="555">
        <v>19.078180509009719</v>
      </c>
      <c r="H2454" s="556">
        <v>104.98206729721331</v>
      </c>
      <c r="I2454" s="523">
        <v>1.86</v>
      </c>
      <c r="J2454" s="523">
        <v>0</v>
      </c>
      <c r="K2454" s="232">
        <v>1.86</v>
      </c>
      <c r="L2454" s="523">
        <v>0</v>
      </c>
      <c r="M2454" s="231">
        <v>1.86</v>
      </c>
      <c r="N2454" s="233">
        <v>0</v>
      </c>
      <c r="O2454" s="233">
        <v>0</v>
      </c>
      <c r="P2454" s="231">
        <v>0</v>
      </c>
      <c r="Q2454" s="231">
        <v>0</v>
      </c>
      <c r="R2454" s="233">
        <v>0</v>
      </c>
      <c r="S2454" s="231">
        <v>0</v>
      </c>
      <c r="T2454" s="231">
        <v>50.3688</v>
      </c>
      <c r="U2454" s="140" t="s">
        <v>12718</v>
      </c>
      <c r="V2454" s="141" t="s">
        <v>35669</v>
      </c>
      <c r="W2454" s="5" t="s">
        <v>11581</v>
      </c>
      <c r="X2454" s="7" t="b">
        <v>1</v>
      </c>
      <c r="Y2454" s="7">
        <v>0</v>
      </c>
      <c r="Z2454" s="7" t="b">
        <v>0</v>
      </c>
      <c r="AA2454" s="7" t="b">
        <v>1</v>
      </c>
      <c r="AC2454" s="405" t="s">
        <v>38422</v>
      </c>
      <c r="AD2454" s="406" t="s">
        <v>13552</v>
      </c>
      <c r="AE2454" s="406" t="s">
        <v>13490</v>
      </c>
      <c r="AF2454" s="406" t="s">
        <v>13317</v>
      </c>
      <c r="AG2454" s="406" t="s">
        <v>13317</v>
      </c>
      <c r="AH2454" s="418">
        <v>19.078180509009719</v>
      </c>
      <c r="AI2454" s="419">
        <v>104.98206729721331</v>
      </c>
      <c r="AJ2454" s="428">
        <v>1.86</v>
      </c>
      <c r="AK2454" s="428">
        <v>0</v>
      </c>
      <c r="AL2454" s="429">
        <v>1.86</v>
      </c>
      <c r="AM2454" s="407" t="s">
        <v>35669</v>
      </c>
    </row>
    <row r="2455" spans="2:39" ht="30" customHeight="1">
      <c r="B2455" s="130" t="s">
        <v>38423</v>
      </c>
      <c r="C2455" s="130" t="s">
        <v>13552</v>
      </c>
      <c r="D2455" s="130" t="s">
        <v>13490</v>
      </c>
      <c r="E2455" s="130" t="s">
        <v>13317</v>
      </c>
      <c r="F2455" s="130" t="s">
        <v>13317</v>
      </c>
      <c r="G2455" s="555">
        <v>19.077683962255151</v>
      </c>
      <c r="H2455" s="556">
        <v>104.9817720207019</v>
      </c>
      <c r="I2455" s="523">
        <v>2.94</v>
      </c>
      <c r="J2455" s="523">
        <v>0</v>
      </c>
      <c r="K2455" s="232">
        <v>2.94</v>
      </c>
      <c r="L2455" s="523">
        <v>0</v>
      </c>
      <c r="M2455" s="231">
        <v>2.94</v>
      </c>
      <c r="N2455" s="233">
        <v>0</v>
      </c>
      <c r="O2455" s="233">
        <v>0</v>
      </c>
      <c r="P2455" s="231">
        <v>0</v>
      </c>
      <c r="Q2455" s="231">
        <v>0</v>
      </c>
      <c r="R2455" s="233">
        <v>0</v>
      </c>
      <c r="S2455" s="231">
        <v>0</v>
      </c>
      <c r="T2455" s="231">
        <v>79.615199999999987</v>
      </c>
      <c r="U2455" s="140" t="s">
        <v>12718</v>
      </c>
      <c r="V2455" s="141" t="s">
        <v>35669</v>
      </c>
      <c r="W2455" s="5" t="s">
        <v>11581</v>
      </c>
      <c r="X2455" s="7" t="b">
        <v>1</v>
      </c>
      <c r="Y2455" s="7">
        <v>0</v>
      </c>
      <c r="Z2455" s="7" t="b">
        <v>0</v>
      </c>
      <c r="AA2455" s="7" t="b">
        <v>1</v>
      </c>
      <c r="AC2455" s="405" t="s">
        <v>38423</v>
      </c>
      <c r="AD2455" s="406" t="s">
        <v>13552</v>
      </c>
      <c r="AE2455" s="406" t="s">
        <v>13490</v>
      </c>
      <c r="AF2455" s="406" t="s">
        <v>13317</v>
      </c>
      <c r="AG2455" s="406" t="s">
        <v>13317</v>
      </c>
      <c r="AH2455" s="418">
        <v>19.077683962255151</v>
      </c>
      <c r="AI2455" s="419">
        <v>104.9817720207019</v>
      </c>
      <c r="AJ2455" s="428">
        <v>2.94</v>
      </c>
      <c r="AK2455" s="428">
        <v>0</v>
      </c>
      <c r="AL2455" s="429">
        <v>2.94</v>
      </c>
      <c r="AM2455" s="407" t="s">
        <v>35669</v>
      </c>
    </row>
    <row r="2456" spans="2:39" ht="30" customHeight="1">
      <c r="B2456" s="130" t="s">
        <v>38424</v>
      </c>
      <c r="C2456" s="130" t="s">
        <v>13552</v>
      </c>
      <c r="D2456" s="130" t="s">
        <v>13490</v>
      </c>
      <c r="E2456" s="130" t="s">
        <v>13317</v>
      </c>
      <c r="F2456" s="130" t="s">
        <v>13317</v>
      </c>
      <c r="G2456" s="555">
        <v>19.06479790820941</v>
      </c>
      <c r="H2456" s="556">
        <v>104.9763569644053</v>
      </c>
      <c r="I2456" s="523">
        <v>0.69</v>
      </c>
      <c r="J2456" s="523">
        <v>0</v>
      </c>
      <c r="K2456" s="232">
        <v>0.69</v>
      </c>
      <c r="L2456" s="523">
        <v>0</v>
      </c>
      <c r="M2456" s="231">
        <v>0.69</v>
      </c>
      <c r="N2456" s="233">
        <v>0</v>
      </c>
      <c r="O2456" s="233">
        <v>0</v>
      </c>
      <c r="P2456" s="231">
        <v>0</v>
      </c>
      <c r="Q2456" s="231">
        <v>0</v>
      </c>
      <c r="R2456" s="233">
        <v>0</v>
      </c>
      <c r="S2456" s="231">
        <v>0</v>
      </c>
      <c r="T2456" s="231">
        <v>18.685199999999998</v>
      </c>
      <c r="U2456" s="140" t="s">
        <v>12718</v>
      </c>
      <c r="V2456" s="141" t="s">
        <v>35907</v>
      </c>
      <c r="W2456" s="5" t="s">
        <v>11581</v>
      </c>
      <c r="X2456" s="7" t="b">
        <v>1</v>
      </c>
      <c r="Y2456" s="7">
        <v>0</v>
      </c>
      <c r="Z2456" s="7" t="b">
        <v>0</v>
      </c>
      <c r="AA2456" s="7" t="b">
        <v>1</v>
      </c>
      <c r="AC2456" s="405" t="s">
        <v>38424</v>
      </c>
      <c r="AD2456" s="406" t="s">
        <v>13552</v>
      </c>
      <c r="AE2456" s="406" t="s">
        <v>13490</v>
      </c>
      <c r="AF2456" s="406" t="s">
        <v>13317</v>
      </c>
      <c r="AG2456" s="406" t="s">
        <v>13317</v>
      </c>
      <c r="AH2456" s="418">
        <v>19.06479790820941</v>
      </c>
      <c r="AI2456" s="419">
        <v>104.9763569644053</v>
      </c>
      <c r="AJ2456" s="428">
        <v>0.69</v>
      </c>
      <c r="AK2456" s="428">
        <v>0</v>
      </c>
      <c r="AL2456" s="429">
        <v>0.69</v>
      </c>
      <c r="AM2456" s="407" t="s">
        <v>35907</v>
      </c>
    </row>
    <row r="2457" spans="2:39" ht="30" customHeight="1">
      <c r="B2457" s="130" t="s">
        <v>38425</v>
      </c>
      <c r="C2457" s="130" t="s">
        <v>13552</v>
      </c>
      <c r="D2457" s="130" t="s">
        <v>13490</v>
      </c>
      <c r="E2457" s="130" t="s">
        <v>13317</v>
      </c>
      <c r="F2457" s="130" t="s">
        <v>13317</v>
      </c>
      <c r="G2457" s="555">
        <v>19.086924087721989</v>
      </c>
      <c r="H2457" s="556">
        <v>104.9837900654649</v>
      </c>
      <c r="I2457" s="523">
        <v>2.2799999999999998</v>
      </c>
      <c r="J2457" s="523">
        <v>0</v>
      </c>
      <c r="K2457" s="232">
        <v>2.2799999999999998</v>
      </c>
      <c r="L2457" s="523">
        <v>0</v>
      </c>
      <c r="M2457" s="231">
        <v>2.2799999999999998</v>
      </c>
      <c r="N2457" s="233">
        <v>0</v>
      </c>
      <c r="O2457" s="233">
        <v>0</v>
      </c>
      <c r="P2457" s="231">
        <v>0</v>
      </c>
      <c r="Q2457" s="231">
        <v>0</v>
      </c>
      <c r="R2457" s="233">
        <v>0</v>
      </c>
      <c r="S2457" s="231">
        <v>0</v>
      </c>
      <c r="T2457" s="231">
        <v>61.742399999999989</v>
      </c>
      <c r="U2457" s="140" t="s">
        <v>12718</v>
      </c>
      <c r="V2457" s="141" t="s">
        <v>35684</v>
      </c>
      <c r="W2457" s="5" t="s">
        <v>11581</v>
      </c>
      <c r="X2457" s="7" t="b">
        <v>1</v>
      </c>
      <c r="Y2457" s="7">
        <v>0</v>
      </c>
      <c r="Z2457" s="7" t="b">
        <v>0</v>
      </c>
      <c r="AA2457" s="7" t="b">
        <v>1</v>
      </c>
      <c r="AC2457" s="405" t="s">
        <v>38425</v>
      </c>
      <c r="AD2457" s="406" t="s">
        <v>13552</v>
      </c>
      <c r="AE2457" s="406" t="s">
        <v>13490</v>
      </c>
      <c r="AF2457" s="406" t="s">
        <v>13317</v>
      </c>
      <c r="AG2457" s="406" t="s">
        <v>13317</v>
      </c>
      <c r="AH2457" s="418">
        <v>19.086924087721989</v>
      </c>
      <c r="AI2457" s="419">
        <v>104.9837900654649</v>
      </c>
      <c r="AJ2457" s="428">
        <v>2.2799999999999998</v>
      </c>
      <c r="AK2457" s="428">
        <v>0</v>
      </c>
      <c r="AL2457" s="429">
        <v>2.2799999999999998</v>
      </c>
      <c r="AM2457" s="407" t="s">
        <v>35684</v>
      </c>
    </row>
    <row r="2458" spans="2:39" ht="30" customHeight="1">
      <c r="B2458" s="130" t="s">
        <v>38426</v>
      </c>
      <c r="C2458" s="130" t="s">
        <v>13552</v>
      </c>
      <c r="D2458" s="130" t="s">
        <v>13490</v>
      </c>
      <c r="E2458" s="130" t="s">
        <v>13317</v>
      </c>
      <c r="F2458" s="130" t="s">
        <v>13317</v>
      </c>
      <c r="G2458" s="555">
        <v>19.086586854035431</v>
      </c>
      <c r="H2458" s="556">
        <v>104.9860988815703</v>
      </c>
      <c r="I2458" s="523">
        <v>1.61</v>
      </c>
      <c r="J2458" s="523">
        <v>0</v>
      </c>
      <c r="K2458" s="232">
        <v>1.61</v>
      </c>
      <c r="L2458" s="523">
        <v>0</v>
      </c>
      <c r="M2458" s="231">
        <v>1.61</v>
      </c>
      <c r="N2458" s="233">
        <v>0</v>
      </c>
      <c r="O2458" s="233">
        <v>0</v>
      </c>
      <c r="P2458" s="231">
        <v>0</v>
      </c>
      <c r="Q2458" s="231">
        <v>0</v>
      </c>
      <c r="R2458" s="233">
        <v>0</v>
      </c>
      <c r="S2458" s="231">
        <v>0</v>
      </c>
      <c r="T2458" s="231">
        <v>43.598799999999997</v>
      </c>
      <c r="U2458" s="140" t="s">
        <v>12718</v>
      </c>
      <c r="V2458" s="141" t="s">
        <v>35694</v>
      </c>
      <c r="W2458" s="5" t="s">
        <v>11581</v>
      </c>
      <c r="X2458" s="7" t="b">
        <v>1</v>
      </c>
      <c r="Y2458" s="7">
        <v>0</v>
      </c>
      <c r="Z2458" s="7" t="b">
        <v>0</v>
      </c>
      <c r="AA2458" s="7" t="b">
        <v>1</v>
      </c>
      <c r="AC2458" s="405" t="s">
        <v>38426</v>
      </c>
      <c r="AD2458" s="406" t="s">
        <v>13552</v>
      </c>
      <c r="AE2458" s="406" t="s">
        <v>13490</v>
      </c>
      <c r="AF2458" s="406" t="s">
        <v>13317</v>
      </c>
      <c r="AG2458" s="406" t="s">
        <v>13317</v>
      </c>
      <c r="AH2458" s="418">
        <v>19.086586854035431</v>
      </c>
      <c r="AI2458" s="419">
        <v>104.9860988815703</v>
      </c>
      <c r="AJ2458" s="428">
        <v>1.61</v>
      </c>
      <c r="AK2458" s="428">
        <v>0</v>
      </c>
      <c r="AL2458" s="429">
        <v>1.61</v>
      </c>
      <c r="AM2458" s="407" t="s">
        <v>35694</v>
      </c>
    </row>
    <row r="2459" spans="2:39" ht="30" customHeight="1">
      <c r="B2459" s="130" t="s">
        <v>38427</v>
      </c>
      <c r="C2459" s="130" t="s">
        <v>13552</v>
      </c>
      <c r="D2459" s="130" t="s">
        <v>13490</v>
      </c>
      <c r="E2459" s="130" t="s">
        <v>13317</v>
      </c>
      <c r="F2459" s="130" t="s">
        <v>13317</v>
      </c>
      <c r="G2459" s="555">
        <v>19.082329533888039</v>
      </c>
      <c r="H2459" s="556">
        <v>104.9875753164531</v>
      </c>
      <c r="I2459" s="523">
        <v>3.7</v>
      </c>
      <c r="J2459" s="523">
        <v>0</v>
      </c>
      <c r="K2459" s="232">
        <v>3.7</v>
      </c>
      <c r="L2459" s="523">
        <v>0</v>
      </c>
      <c r="M2459" s="231">
        <v>3.29</v>
      </c>
      <c r="N2459" s="233">
        <v>0</v>
      </c>
      <c r="O2459" s="233">
        <v>0.41</v>
      </c>
      <c r="P2459" s="231">
        <v>0</v>
      </c>
      <c r="Q2459" s="231">
        <v>0</v>
      </c>
      <c r="R2459" s="233">
        <v>0</v>
      </c>
      <c r="S2459" s="231">
        <v>0</v>
      </c>
      <c r="T2459" s="231">
        <v>89.093199999999996</v>
      </c>
      <c r="U2459" s="140" t="s">
        <v>12718</v>
      </c>
      <c r="V2459" s="141" t="s">
        <v>35849</v>
      </c>
      <c r="W2459" s="5" t="s">
        <v>11581</v>
      </c>
      <c r="X2459" s="7" t="b">
        <v>1</v>
      </c>
      <c r="Y2459" s="7">
        <v>0</v>
      </c>
      <c r="Z2459" s="7" t="b">
        <v>0</v>
      </c>
      <c r="AA2459" s="7" t="b">
        <v>1</v>
      </c>
      <c r="AC2459" s="405" t="s">
        <v>38427</v>
      </c>
      <c r="AD2459" s="406" t="s">
        <v>13552</v>
      </c>
      <c r="AE2459" s="406" t="s">
        <v>13490</v>
      </c>
      <c r="AF2459" s="406" t="s">
        <v>13317</v>
      </c>
      <c r="AG2459" s="406" t="s">
        <v>13317</v>
      </c>
      <c r="AH2459" s="418">
        <v>19.082329533888039</v>
      </c>
      <c r="AI2459" s="419">
        <v>104.9875753164531</v>
      </c>
      <c r="AJ2459" s="428">
        <v>3.7</v>
      </c>
      <c r="AK2459" s="428">
        <v>0</v>
      </c>
      <c r="AL2459" s="429">
        <v>3.7</v>
      </c>
      <c r="AM2459" s="407" t="s">
        <v>35849</v>
      </c>
    </row>
    <row r="2460" spans="2:39" ht="30" customHeight="1">
      <c r="B2460" s="130" t="s">
        <v>38428</v>
      </c>
      <c r="C2460" s="130" t="s">
        <v>13552</v>
      </c>
      <c r="D2460" s="130" t="s">
        <v>13490</v>
      </c>
      <c r="E2460" s="130" t="s">
        <v>13317</v>
      </c>
      <c r="F2460" s="130" t="s">
        <v>13317</v>
      </c>
      <c r="G2460" s="555">
        <v>19.087795599643211</v>
      </c>
      <c r="H2460" s="556">
        <v>104.9804841336915</v>
      </c>
      <c r="I2460" s="523">
        <v>2.77</v>
      </c>
      <c r="J2460" s="523">
        <v>0</v>
      </c>
      <c r="K2460" s="232">
        <v>2.77</v>
      </c>
      <c r="L2460" s="523">
        <v>0</v>
      </c>
      <c r="M2460" s="231">
        <v>2.61</v>
      </c>
      <c r="N2460" s="233">
        <v>0</v>
      </c>
      <c r="O2460" s="233">
        <v>0.16</v>
      </c>
      <c r="P2460" s="231">
        <v>0</v>
      </c>
      <c r="Q2460" s="231">
        <v>0</v>
      </c>
      <c r="R2460" s="233">
        <v>0</v>
      </c>
      <c r="S2460" s="231">
        <v>0</v>
      </c>
      <c r="T2460" s="231">
        <v>70.678799999999995</v>
      </c>
      <c r="U2460" s="140" t="s">
        <v>12718</v>
      </c>
      <c r="V2460" s="141" t="s">
        <v>35848</v>
      </c>
      <c r="W2460" s="5" t="s">
        <v>11581</v>
      </c>
      <c r="X2460" s="7" t="b">
        <v>1</v>
      </c>
      <c r="Y2460" s="7">
        <v>0</v>
      </c>
      <c r="Z2460" s="7" t="b">
        <v>0</v>
      </c>
      <c r="AA2460" s="7" t="b">
        <v>1</v>
      </c>
      <c r="AC2460" s="405" t="s">
        <v>38428</v>
      </c>
      <c r="AD2460" s="406" t="s">
        <v>13552</v>
      </c>
      <c r="AE2460" s="406" t="s">
        <v>13490</v>
      </c>
      <c r="AF2460" s="406" t="s">
        <v>13317</v>
      </c>
      <c r="AG2460" s="406" t="s">
        <v>13317</v>
      </c>
      <c r="AH2460" s="418">
        <v>19.087795599643211</v>
      </c>
      <c r="AI2460" s="419">
        <v>104.9804841336915</v>
      </c>
      <c r="AJ2460" s="428">
        <v>2.77</v>
      </c>
      <c r="AK2460" s="428">
        <v>0</v>
      </c>
      <c r="AL2460" s="429">
        <v>2.77</v>
      </c>
      <c r="AM2460" s="407" t="s">
        <v>35848</v>
      </c>
    </row>
    <row r="2461" spans="2:39" ht="30" customHeight="1">
      <c r="B2461" s="130" t="s">
        <v>38429</v>
      </c>
      <c r="C2461" s="130" t="s">
        <v>13552</v>
      </c>
      <c r="D2461" s="130" t="s">
        <v>13490</v>
      </c>
      <c r="E2461" s="130" t="s">
        <v>13317</v>
      </c>
      <c r="F2461" s="130" t="s">
        <v>13317</v>
      </c>
      <c r="G2461" s="555">
        <v>19.078872909082161</v>
      </c>
      <c r="H2461" s="556">
        <v>104.98466252851919</v>
      </c>
      <c r="I2461" s="523">
        <v>1.89</v>
      </c>
      <c r="J2461" s="523">
        <v>0</v>
      </c>
      <c r="K2461" s="232">
        <v>1.89</v>
      </c>
      <c r="L2461" s="523">
        <v>0</v>
      </c>
      <c r="M2461" s="231">
        <v>1.89</v>
      </c>
      <c r="N2461" s="233">
        <v>0</v>
      </c>
      <c r="O2461" s="233">
        <v>0</v>
      </c>
      <c r="P2461" s="231">
        <v>0</v>
      </c>
      <c r="Q2461" s="231">
        <v>0</v>
      </c>
      <c r="R2461" s="233">
        <v>0</v>
      </c>
      <c r="S2461" s="231">
        <v>0</v>
      </c>
      <c r="T2461" s="231">
        <v>51.181199999999997</v>
      </c>
      <c r="U2461" s="140" t="s">
        <v>12718</v>
      </c>
      <c r="V2461" s="141" t="s">
        <v>35611</v>
      </c>
      <c r="W2461" s="5" t="s">
        <v>11581</v>
      </c>
      <c r="X2461" s="7" t="b">
        <v>1</v>
      </c>
      <c r="Y2461" s="7">
        <v>0</v>
      </c>
      <c r="Z2461" s="7" t="b">
        <v>0</v>
      </c>
      <c r="AA2461" s="7" t="b">
        <v>1</v>
      </c>
      <c r="AC2461" s="405" t="s">
        <v>38429</v>
      </c>
      <c r="AD2461" s="406" t="s">
        <v>13552</v>
      </c>
      <c r="AE2461" s="406" t="s">
        <v>13490</v>
      </c>
      <c r="AF2461" s="406" t="s">
        <v>13317</v>
      </c>
      <c r="AG2461" s="406" t="s">
        <v>13317</v>
      </c>
      <c r="AH2461" s="418">
        <v>19.078872909082161</v>
      </c>
      <c r="AI2461" s="419">
        <v>104.98466252851919</v>
      </c>
      <c r="AJ2461" s="428">
        <v>1.89</v>
      </c>
      <c r="AK2461" s="428">
        <v>0</v>
      </c>
      <c r="AL2461" s="429">
        <v>1.89</v>
      </c>
      <c r="AM2461" s="407" t="s">
        <v>35611</v>
      </c>
    </row>
    <row r="2462" spans="2:39" ht="30" customHeight="1">
      <c r="B2462" s="130" t="s">
        <v>38430</v>
      </c>
      <c r="C2462" s="130" t="s">
        <v>13552</v>
      </c>
      <c r="D2462" s="130" t="s">
        <v>13490</v>
      </c>
      <c r="E2462" s="130" t="s">
        <v>13317</v>
      </c>
      <c r="F2462" s="130" t="s">
        <v>13317</v>
      </c>
      <c r="G2462" s="555">
        <v>19.086061014792499</v>
      </c>
      <c r="H2462" s="556">
        <v>104.9803962043875</v>
      </c>
      <c r="I2462" s="523">
        <v>1.39</v>
      </c>
      <c r="J2462" s="523">
        <v>0</v>
      </c>
      <c r="K2462" s="232">
        <v>1.39</v>
      </c>
      <c r="L2462" s="523">
        <v>0</v>
      </c>
      <c r="M2462" s="231">
        <v>1.39</v>
      </c>
      <c r="N2462" s="233">
        <v>0</v>
      </c>
      <c r="O2462" s="233">
        <v>0</v>
      </c>
      <c r="P2462" s="231">
        <v>0</v>
      </c>
      <c r="Q2462" s="231">
        <v>0</v>
      </c>
      <c r="R2462" s="233">
        <v>0</v>
      </c>
      <c r="S2462" s="231">
        <v>0</v>
      </c>
      <c r="T2462" s="231">
        <v>37.641199999999998</v>
      </c>
      <c r="U2462" s="140" t="s">
        <v>12718</v>
      </c>
      <c r="V2462" s="141" t="s">
        <v>35645</v>
      </c>
      <c r="W2462" s="5" t="s">
        <v>11581</v>
      </c>
      <c r="X2462" s="7" t="b">
        <v>1</v>
      </c>
      <c r="Y2462" s="7">
        <v>0</v>
      </c>
      <c r="Z2462" s="7" t="b">
        <v>0</v>
      </c>
      <c r="AA2462" s="7" t="b">
        <v>1</v>
      </c>
      <c r="AC2462" s="405" t="s">
        <v>38430</v>
      </c>
      <c r="AD2462" s="406" t="s">
        <v>13552</v>
      </c>
      <c r="AE2462" s="406" t="s">
        <v>13490</v>
      </c>
      <c r="AF2462" s="406" t="s">
        <v>13317</v>
      </c>
      <c r="AG2462" s="406" t="s">
        <v>13317</v>
      </c>
      <c r="AH2462" s="418">
        <v>19.086061014792499</v>
      </c>
      <c r="AI2462" s="419">
        <v>104.9803962043875</v>
      </c>
      <c r="AJ2462" s="428">
        <v>1.39</v>
      </c>
      <c r="AK2462" s="428">
        <v>0</v>
      </c>
      <c r="AL2462" s="429">
        <v>1.39</v>
      </c>
      <c r="AM2462" s="407" t="s">
        <v>35645</v>
      </c>
    </row>
    <row r="2463" spans="2:39" ht="30" customHeight="1">
      <c r="B2463" s="130" t="s">
        <v>38431</v>
      </c>
      <c r="C2463" s="130" t="s">
        <v>13552</v>
      </c>
      <c r="D2463" s="130" t="s">
        <v>13490</v>
      </c>
      <c r="E2463" s="130" t="s">
        <v>13317</v>
      </c>
      <c r="F2463" s="130" t="s">
        <v>13317</v>
      </c>
      <c r="G2463" s="555">
        <v>19.081465295388881</v>
      </c>
      <c r="H2463" s="556">
        <v>104.9851508303273</v>
      </c>
      <c r="I2463" s="523">
        <v>1.58</v>
      </c>
      <c r="J2463" s="523">
        <v>0</v>
      </c>
      <c r="K2463" s="232">
        <v>1.58</v>
      </c>
      <c r="L2463" s="523">
        <v>0</v>
      </c>
      <c r="M2463" s="231">
        <v>1.58</v>
      </c>
      <c r="N2463" s="233">
        <v>0</v>
      </c>
      <c r="O2463" s="233">
        <v>0</v>
      </c>
      <c r="P2463" s="231">
        <v>0</v>
      </c>
      <c r="Q2463" s="231">
        <v>0</v>
      </c>
      <c r="R2463" s="233">
        <v>0</v>
      </c>
      <c r="S2463" s="231">
        <v>0</v>
      </c>
      <c r="T2463" s="231">
        <v>42.7864</v>
      </c>
      <c r="U2463" s="140" t="s">
        <v>12718</v>
      </c>
      <c r="V2463" s="141" t="s">
        <v>35653</v>
      </c>
      <c r="W2463" s="5" t="s">
        <v>11581</v>
      </c>
      <c r="X2463" s="7" t="b">
        <v>1</v>
      </c>
      <c r="Y2463" s="7">
        <v>0</v>
      </c>
      <c r="Z2463" s="7" t="b">
        <v>0</v>
      </c>
      <c r="AA2463" s="7" t="b">
        <v>1</v>
      </c>
      <c r="AC2463" s="405" t="s">
        <v>38431</v>
      </c>
      <c r="AD2463" s="406" t="s">
        <v>13552</v>
      </c>
      <c r="AE2463" s="406" t="s">
        <v>13490</v>
      </c>
      <c r="AF2463" s="406" t="s">
        <v>13317</v>
      </c>
      <c r="AG2463" s="406" t="s">
        <v>13317</v>
      </c>
      <c r="AH2463" s="418">
        <v>19.081465295388881</v>
      </c>
      <c r="AI2463" s="419">
        <v>104.9851508303273</v>
      </c>
      <c r="AJ2463" s="428">
        <v>1.58</v>
      </c>
      <c r="AK2463" s="428">
        <v>0</v>
      </c>
      <c r="AL2463" s="429">
        <v>1.58</v>
      </c>
      <c r="AM2463" s="407" t="s">
        <v>35653</v>
      </c>
    </row>
    <row r="2464" spans="2:39" ht="30" customHeight="1">
      <c r="B2464" s="130" t="s">
        <v>38432</v>
      </c>
      <c r="C2464" s="130" t="s">
        <v>13552</v>
      </c>
      <c r="D2464" s="130" t="s">
        <v>13490</v>
      </c>
      <c r="E2464" s="130" t="s">
        <v>13317</v>
      </c>
      <c r="F2464" s="130" t="s">
        <v>13317</v>
      </c>
      <c r="G2464" s="555">
        <v>19.099268507716999</v>
      </c>
      <c r="H2464" s="556">
        <v>104.981573965566</v>
      </c>
      <c r="I2464" s="523">
        <v>7</v>
      </c>
      <c r="J2464" s="523">
        <v>0</v>
      </c>
      <c r="K2464" s="232">
        <v>7</v>
      </c>
      <c r="L2464" s="523">
        <v>0</v>
      </c>
      <c r="M2464" s="231">
        <v>7</v>
      </c>
      <c r="N2464" s="233">
        <v>0</v>
      </c>
      <c r="O2464" s="233">
        <v>0</v>
      </c>
      <c r="P2464" s="231">
        <v>0</v>
      </c>
      <c r="Q2464" s="231">
        <v>0</v>
      </c>
      <c r="R2464" s="233">
        <v>0</v>
      </c>
      <c r="S2464" s="231">
        <v>0</v>
      </c>
      <c r="T2464" s="231">
        <v>189.56</v>
      </c>
      <c r="U2464" s="140" t="s">
        <v>12718</v>
      </c>
      <c r="V2464" s="141" t="s">
        <v>35686</v>
      </c>
      <c r="W2464" s="5" t="s">
        <v>11581</v>
      </c>
      <c r="X2464" s="7" t="b">
        <v>1</v>
      </c>
      <c r="Y2464" s="7">
        <v>0</v>
      </c>
      <c r="Z2464" s="7" t="b">
        <v>0</v>
      </c>
      <c r="AA2464" s="7" t="b">
        <v>1</v>
      </c>
      <c r="AC2464" s="405" t="s">
        <v>38432</v>
      </c>
      <c r="AD2464" s="406" t="s">
        <v>13552</v>
      </c>
      <c r="AE2464" s="406" t="s">
        <v>13490</v>
      </c>
      <c r="AF2464" s="406" t="s">
        <v>13317</v>
      </c>
      <c r="AG2464" s="406" t="s">
        <v>13317</v>
      </c>
      <c r="AH2464" s="418">
        <v>19.099268507716999</v>
      </c>
      <c r="AI2464" s="419">
        <v>104.981573965566</v>
      </c>
      <c r="AJ2464" s="428">
        <v>7</v>
      </c>
      <c r="AK2464" s="428">
        <v>0</v>
      </c>
      <c r="AL2464" s="429">
        <v>7</v>
      </c>
      <c r="AM2464" s="407" t="s">
        <v>35686</v>
      </c>
    </row>
    <row r="2465" spans="2:39" ht="30" customHeight="1">
      <c r="B2465" s="130" t="s">
        <v>38433</v>
      </c>
      <c r="C2465" s="130" t="s">
        <v>13552</v>
      </c>
      <c r="D2465" s="130" t="s">
        <v>13490</v>
      </c>
      <c r="E2465" s="130" t="s">
        <v>13317</v>
      </c>
      <c r="F2465" s="130" t="s">
        <v>13317</v>
      </c>
      <c r="G2465" s="555">
        <v>19.081840785159631</v>
      </c>
      <c r="H2465" s="556">
        <v>104.9811506061241</v>
      </c>
      <c r="I2465" s="523">
        <v>1.07</v>
      </c>
      <c r="J2465" s="523">
        <v>0</v>
      </c>
      <c r="K2465" s="232">
        <v>1.07</v>
      </c>
      <c r="L2465" s="523">
        <v>0</v>
      </c>
      <c r="M2465" s="231">
        <v>1.07</v>
      </c>
      <c r="N2465" s="233">
        <v>0</v>
      </c>
      <c r="O2465" s="233">
        <v>0</v>
      </c>
      <c r="P2465" s="231">
        <v>0</v>
      </c>
      <c r="Q2465" s="231">
        <v>0</v>
      </c>
      <c r="R2465" s="233">
        <v>0</v>
      </c>
      <c r="S2465" s="231">
        <v>0</v>
      </c>
      <c r="T2465" s="231">
        <v>28.9756</v>
      </c>
      <c r="U2465" s="140" t="s">
        <v>12718</v>
      </c>
      <c r="V2465" s="141" t="s">
        <v>35722</v>
      </c>
      <c r="W2465" s="5" t="s">
        <v>11581</v>
      </c>
      <c r="X2465" s="7" t="b">
        <v>1</v>
      </c>
      <c r="Y2465" s="7">
        <v>0</v>
      </c>
      <c r="Z2465" s="7" t="b">
        <v>0</v>
      </c>
      <c r="AA2465" s="7" t="b">
        <v>1</v>
      </c>
      <c r="AC2465" s="405" t="s">
        <v>38433</v>
      </c>
      <c r="AD2465" s="406" t="s">
        <v>13552</v>
      </c>
      <c r="AE2465" s="406" t="s">
        <v>13490</v>
      </c>
      <c r="AF2465" s="406" t="s">
        <v>13317</v>
      </c>
      <c r="AG2465" s="406" t="s">
        <v>13317</v>
      </c>
      <c r="AH2465" s="418">
        <v>19.081840785159631</v>
      </c>
      <c r="AI2465" s="419">
        <v>104.9811506061241</v>
      </c>
      <c r="AJ2465" s="428">
        <v>1.07</v>
      </c>
      <c r="AK2465" s="428">
        <v>0</v>
      </c>
      <c r="AL2465" s="429">
        <v>1.07</v>
      </c>
      <c r="AM2465" s="407" t="s">
        <v>35722</v>
      </c>
    </row>
    <row r="2466" spans="2:39" ht="30" customHeight="1">
      <c r="B2466" s="130" t="s">
        <v>38434</v>
      </c>
      <c r="C2466" s="130" t="s">
        <v>13552</v>
      </c>
      <c r="D2466" s="130" t="s">
        <v>13490</v>
      </c>
      <c r="E2466" s="130" t="s">
        <v>13317</v>
      </c>
      <c r="F2466" s="130" t="s">
        <v>13317</v>
      </c>
      <c r="G2466" s="555">
        <v>19.104236217526228</v>
      </c>
      <c r="H2466" s="556">
        <v>104.98977354688959</v>
      </c>
      <c r="I2466" s="523">
        <v>6.46</v>
      </c>
      <c r="J2466" s="523">
        <v>0</v>
      </c>
      <c r="K2466" s="232">
        <v>6.46</v>
      </c>
      <c r="L2466" s="523">
        <v>0</v>
      </c>
      <c r="M2466" s="231">
        <v>6.46</v>
      </c>
      <c r="N2466" s="233">
        <v>0</v>
      </c>
      <c r="O2466" s="233">
        <v>0</v>
      </c>
      <c r="P2466" s="231">
        <v>0</v>
      </c>
      <c r="Q2466" s="231">
        <v>0</v>
      </c>
      <c r="R2466" s="233">
        <v>0</v>
      </c>
      <c r="S2466" s="231">
        <v>0</v>
      </c>
      <c r="T2466" s="231">
        <v>174.93680000000001</v>
      </c>
      <c r="U2466" s="140" t="s">
        <v>12718</v>
      </c>
      <c r="V2466" s="141" t="s">
        <v>35734</v>
      </c>
      <c r="W2466" s="5" t="s">
        <v>11581</v>
      </c>
      <c r="X2466" s="7" t="b">
        <v>1</v>
      </c>
      <c r="Y2466" s="7">
        <v>0</v>
      </c>
      <c r="Z2466" s="7" t="b">
        <v>0</v>
      </c>
      <c r="AA2466" s="7" t="b">
        <v>1</v>
      </c>
      <c r="AC2466" s="405" t="s">
        <v>38434</v>
      </c>
      <c r="AD2466" s="406" t="s">
        <v>13552</v>
      </c>
      <c r="AE2466" s="406" t="s">
        <v>13490</v>
      </c>
      <c r="AF2466" s="406" t="s">
        <v>13317</v>
      </c>
      <c r="AG2466" s="406" t="s">
        <v>13317</v>
      </c>
      <c r="AH2466" s="418">
        <v>19.104236217526228</v>
      </c>
      <c r="AI2466" s="419">
        <v>104.98977354688959</v>
      </c>
      <c r="AJ2466" s="428">
        <v>6.46</v>
      </c>
      <c r="AK2466" s="428">
        <v>0</v>
      </c>
      <c r="AL2466" s="429">
        <v>6.46</v>
      </c>
      <c r="AM2466" s="407" t="s">
        <v>35734</v>
      </c>
    </row>
    <row r="2467" spans="2:39" ht="30" customHeight="1">
      <c r="B2467" s="130" t="s">
        <v>38435</v>
      </c>
      <c r="C2467" s="130" t="s">
        <v>13552</v>
      </c>
      <c r="D2467" s="130" t="s">
        <v>13490</v>
      </c>
      <c r="E2467" s="130" t="s">
        <v>13317</v>
      </c>
      <c r="F2467" s="130" t="s">
        <v>13317</v>
      </c>
      <c r="G2467" s="555">
        <v>19.127310089856159</v>
      </c>
      <c r="H2467" s="556">
        <v>104.990614793566</v>
      </c>
      <c r="I2467" s="523">
        <v>3.31</v>
      </c>
      <c r="J2467" s="523">
        <v>0</v>
      </c>
      <c r="K2467" s="232">
        <v>3.31</v>
      </c>
      <c r="L2467" s="523">
        <v>0</v>
      </c>
      <c r="M2467" s="231">
        <v>3.31</v>
      </c>
      <c r="N2467" s="233">
        <v>0</v>
      </c>
      <c r="O2467" s="233">
        <v>0</v>
      </c>
      <c r="P2467" s="231">
        <v>0</v>
      </c>
      <c r="Q2467" s="231">
        <v>0</v>
      </c>
      <c r="R2467" s="233">
        <v>0</v>
      </c>
      <c r="S2467" s="231">
        <v>0</v>
      </c>
      <c r="T2467" s="231">
        <v>89.634799999999998</v>
      </c>
      <c r="U2467" s="140" t="s">
        <v>12718</v>
      </c>
      <c r="V2467" s="141" t="s">
        <v>35806</v>
      </c>
      <c r="W2467" s="5" t="s">
        <v>11581</v>
      </c>
      <c r="X2467" s="7" t="b">
        <v>1</v>
      </c>
      <c r="Y2467" s="7">
        <v>0</v>
      </c>
      <c r="Z2467" s="7" t="b">
        <v>0</v>
      </c>
      <c r="AA2467" s="7" t="b">
        <v>1</v>
      </c>
      <c r="AC2467" s="405" t="s">
        <v>38435</v>
      </c>
      <c r="AD2467" s="406" t="s">
        <v>13552</v>
      </c>
      <c r="AE2467" s="406" t="s">
        <v>13490</v>
      </c>
      <c r="AF2467" s="406" t="s">
        <v>13317</v>
      </c>
      <c r="AG2467" s="406" t="s">
        <v>13317</v>
      </c>
      <c r="AH2467" s="418">
        <v>19.127310089856159</v>
      </c>
      <c r="AI2467" s="419">
        <v>104.990614793566</v>
      </c>
      <c r="AJ2467" s="428">
        <v>3.31</v>
      </c>
      <c r="AK2467" s="428">
        <v>0</v>
      </c>
      <c r="AL2467" s="429">
        <v>3.31</v>
      </c>
      <c r="AM2467" s="407" t="s">
        <v>35806</v>
      </c>
    </row>
    <row r="2468" spans="2:39" ht="30" customHeight="1">
      <c r="B2468" s="130" t="s">
        <v>38436</v>
      </c>
      <c r="C2468" s="130" t="s">
        <v>13552</v>
      </c>
      <c r="D2468" s="130" t="s">
        <v>13490</v>
      </c>
      <c r="E2468" s="130" t="s">
        <v>13317</v>
      </c>
      <c r="F2468" s="130" t="s">
        <v>13317</v>
      </c>
      <c r="G2468" s="555">
        <v>19.089308117056131</v>
      </c>
      <c r="H2468" s="556">
        <v>104.9984951728964</v>
      </c>
      <c r="I2468" s="523">
        <v>2.76</v>
      </c>
      <c r="J2468" s="523">
        <v>0</v>
      </c>
      <c r="K2468" s="232">
        <v>2.76</v>
      </c>
      <c r="L2468" s="523">
        <v>0</v>
      </c>
      <c r="M2468" s="231">
        <v>2.76</v>
      </c>
      <c r="N2468" s="233">
        <v>0</v>
      </c>
      <c r="O2468" s="233">
        <v>0</v>
      </c>
      <c r="P2468" s="231">
        <v>0</v>
      </c>
      <c r="Q2468" s="231">
        <v>0</v>
      </c>
      <c r="R2468" s="233">
        <v>0</v>
      </c>
      <c r="S2468" s="231">
        <v>0</v>
      </c>
      <c r="T2468" s="231">
        <v>74.740799999999993</v>
      </c>
      <c r="U2468" s="140" t="s">
        <v>12718</v>
      </c>
      <c r="V2468" s="141" t="s">
        <v>35806</v>
      </c>
      <c r="W2468" s="5" t="s">
        <v>11581</v>
      </c>
      <c r="X2468" s="7" t="b">
        <v>1</v>
      </c>
      <c r="Y2468" s="7">
        <v>0</v>
      </c>
      <c r="Z2468" s="7" t="b">
        <v>0</v>
      </c>
      <c r="AA2468" s="7" t="b">
        <v>1</v>
      </c>
      <c r="AC2468" s="405" t="s">
        <v>38436</v>
      </c>
      <c r="AD2468" s="406" t="s">
        <v>13552</v>
      </c>
      <c r="AE2468" s="406" t="s">
        <v>13490</v>
      </c>
      <c r="AF2468" s="406" t="s">
        <v>13317</v>
      </c>
      <c r="AG2468" s="406" t="s">
        <v>13317</v>
      </c>
      <c r="AH2468" s="418">
        <v>19.089308117056131</v>
      </c>
      <c r="AI2468" s="419">
        <v>104.9984951728964</v>
      </c>
      <c r="AJ2468" s="428">
        <v>2.76</v>
      </c>
      <c r="AK2468" s="428">
        <v>0</v>
      </c>
      <c r="AL2468" s="429">
        <v>2.76</v>
      </c>
      <c r="AM2468" s="407" t="s">
        <v>35806</v>
      </c>
    </row>
    <row r="2469" spans="2:39" ht="30" customHeight="1">
      <c r="B2469" s="130" t="s">
        <v>38437</v>
      </c>
      <c r="C2469" s="130" t="s">
        <v>13552</v>
      </c>
      <c r="D2469" s="130" t="s">
        <v>13490</v>
      </c>
      <c r="E2469" s="130" t="s">
        <v>13317</v>
      </c>
      <c r="F2469" s="130" t="s">
        <v>13317</v>
      </c>
      <c r="G2469" s="555">
        <v>19.08871810262146</v>
      </c>
      <c r="H2469" s="556">
        <v>104.986862172351</v>
      </c>
      <c r="I2469" s="523">
        <v>2.27</v>
      </c>
      <c r="J2469" s="523">
        <v>0</v>
      </c>
      <c r="K2469" s="232">
        <v>2.27</v>
      </c>
      <c r="L2469" s="523">
        <v>0</v>
      </c>
      <c r="M2469" s="231">
        <v>2.27</v>
      </c>
      <c r="N2469" s="233">
        <v>0</v>
      </c>
      <c r="O2469" s="233">
        <v>0</v>
      </c>
      <c r="P2469" s="231">
        <v>0</v>
      </c>
      <c r="Q2469" s="231">
        <v>0</v>
      </c>
      <c r="R2469" s="233">
        <v>0</v>
      </c>
      <c r="S2469" s="231">
        <v>0</v>
      </c>
      <c r="T2469" s="231">
        <v>61.471600000000002</v>
      </c>
      <c r="U2469" s="140" t="s">
        <v>12718</v>
      </c>
      <c r="V2469" s="141" t="s">
        <v>35806</v>
      </c>
      <c r="W2469" s="5" t="s">
        <v>11581</v>
      </c>
      <c r="X2469" s="7" t="b">
        <v>1</v>
      </c>
      <c r="Y2469" s="7">
        <v>0</v>
      </c>
      <c r="Z2469" s="7" t="b">
        <v>0</v>
      </c>
      <c r="AA2469" s="7" t="b">
        <v>1</v>
      </c>
      <c r="AC2469" s="405" t="s">
        <v>38437</v>
      </c>
      <c r="AD2469" s="406" t="s">
        <v>13552</v>
      </c>
      <c r="AE2469" s="406" t="s">
        <v>13490</v>
      </c>
      <c r="AF2469" s="406" t="s">
        <v>13317</v>
      </c>
      <c r="AG2469" s="406" t="s">
        <v>13317</v>
      </c>
      <c r="AH2469" s="418">
        <v>19.08871810262146</v>
      </c>
      <c r="AI2469" s="419">
        <v>104.986862172351</v>
      </c>
      <c r="AJ2469" s="428">
        <v>2.27</v>
      </c>
      <c r="AK2469" s="428">
        <v>0</v>
      </c>
      <c r="AL2469" s="429">
        <v>2.27</v>
      </c>
      <c r="AM2469" s="407" t="s">
        <v>35806</v>
      </c>
    </row>
    <row r="2470" spans="2:39" ht="30" customHeight="1">
      <c r="B2470" s="130" t="s">
        <v>38438</v>
      </c>
      <c r="C2470" s="130" t="s">
        <v>13552</v>
      </c>
      <c r="D2470" s="130" t="s">
        <v>13490</v>
      </c>
      <c r="E2470" s="130" t="s">
        <v>13317</v>
      </c>
      <c r="F2470" s="130" t="s">
        <v>13317</v>
      </c>
      <c r="G2470" s="555">
        <v>19.083810491172489</v>
      </c>
      <c r="H2470" s="556">
        <v>104.9810678112425</v>
      </c>
      <c r="I2470" s="523">
        <v>2.79</v>
      </c>
      <c r="J2470" s="523">
        <v>0</v>
      </c>
      <c r="K2470" s="232">
        <v>2.79</v>
      </c>
      <c r="L2470" s="523">
        <v>0</v>
      </c>
      <c r="M2470" s="231">
        <v>2.79</v>
      </c>
      <c r="N2470" s="233">
        <v>0</v>
      </c>
      <c r="O2470" s="233">
        <v>0</v>
      </c>
      <c r="P2470" s="231">
        <v>0</v>
      </c>
      <c r="Q2470" s="231">
        <v>0</v>
      </c>
      <c r="R2470" s="233">
        <v>0</v>
      </c>
      <c r="S2470" s="231">
        <v>0</v>
      </c>
      <c r="T2470" s="231">
        <v>75.55319999999999</v>
      </c>
      <c r="U2470" s="140" t="s">
        <v>12718</v>
      </c>
      <c r="V2470" s="141" t="s">
        <v>35856</v>
      </c>
      <c r="W2470" s="5" t="s">
        <v>11581</v>
      </c>
      <c r="X2470" s="7" t="b">
        <v>1</v>
      </c>
      <c r="Y2470" s="7">
        <v>0</v>
      </c>
      <c r="Z2470" s="7" t="b">
        <v>0</v>
      </c>
      <c r="AA2470" s="7" t="b">
        <v>1</v>
      </c>
      <c r="AC2470" s="405" t="s">
        <v>38438</v>
      </c>
      <c r="AD2470" s="406" t="s">
        <v>13552</v>
      </c>
      <c r="AE2470" s="406" t="s">
        <v>13490</v>
      </c>
      <c r="AF2470" s="406" t="s">
        <v>13317</v>
      </c>
      <c r="AG2470" s="406" t="s">
        <v>13317</v>
      </c>
      <c r="AH2470" s="418">
        <v>19.083810491172489</v>
      </c>
      <c r="AI2470" s="419">
        <v>104.9810678112425</v>
      </c>
      <c r="AJ2470" s="428">
        <v>2.79</v>
      </c>
      <c r="AK2470" s="428">
        <v>0</v>
      </c>
      <c r="AL2470" s="429">
        <v>2.79</v>
      </c>
      <c r="AM2470" s="407" t="s">
        <v>35856</v>
      </c>
    </row>
    <row r="2471" spans="2:39" ht="30" customHeight="1">
      <c r="B2471" s="130" t="s">
        <v>38439</v>
      </c>
      <c r="C2471" s="130" t="s">
        <v>13552</v>
      </c>
      <c r="D2471" s="130" t="s">
        <v>13490</v>
      </c>
      <c r="E2471" s="130" t="s">
        <v>13317</v>
      </c>
      <c r="F2471" s="130" t="s">
        <v>13317</v>
      </c>
      <c r="G2471" s="555">
        <v>19.085637384749312</v>
      </c>
      <c r="H2471" s="556">
        <v>104.9795878466585</v>
      </c>
      <c r="I2471" s="523">
        <v>1.73</v>
      </c>
      <c r="J2471" s="523">
        <v>0</v>
      </c>
      <c r="K2471" s="232">
        <v>1.73</v>
      </c>
      <c r="L2471" s="523">
        <v>0</v>
      </c>
      <c r="M2471" s="231">
        <v>1.73</v>
      </c>
      <c r="N2471" s="233">
        <v>0</v>
      </c>
      <c r="O2471" s="233">
        <v>0</v>
      </c>
      <c r="P2471" s="231">
        <v>0</v>
      </c>
      <c r="Q2471" s="231">
        <v>0</v>
      </c>
      <c r="R2471" s="233">
        <v>0</v>
      </c>
      <c r="S2471" s="231">
        <v>0</v>
      </c>
      <c r="T2471" s="231">
        <v>46.848399999999998</v>
      </c>
      <c r="U2471" s="140" t="s">
        <v>12718</v>
      </c>
      <c r="V2471" s="141" t="s">
        <v>35857</v>
      </c>
      <c r="W2471" s="5" t="s">
        <v>11581</v>
      </c>
      <c r="X2471" s="7" t="b">
        <v>1</v>
      </c>
      <c r="Y2471" s="7">
        <v>0</v>
      </c>
      <c r="Z2471" s="7" t="b">
        <v>0</v>
      </c>
      <c r="AA2471" s="7" t="b">
        <v>1</v>
      </c>
      <c r="AC2471" s="405" t="s">
        <v>38439</v>
      </c>
      <c r="AD2471" s="406" t="s">
        <v>13552</v>
      </c>
      <c r="AE2471" s="406" t="s">
        <v>13490</v>
      </c>
      <c r="AF2471" s="406" t="s">
        <v>13317</v>
      </c>
      <c r="AG2471" s="406" t="s">
        <v>13317</v>
      </c>
      <c r="AH2471" s="418">
        <v>19.085637384749312</v>
      </c>
      <c r="AI2471" s="419">
        <v>104.9795878466585</v>
      </c>
      <c r="AJ2471" s="428">
        <v>1.73</v>
      </c>
      <c r="AK2471" s="428">
        <v>0</v>
      </c>
      <c r="AL2471" s="429">
        <v>1.73</v>
      </c>
      <c r="AM2471" s="407" t="s">
        <v>35857</v>
      </c>
    </row>
    <row r="2472" spans="2:39" ht="30" customHeight="1">
      <c r="B2472" s="130" t="s">
        <v>38440</v>
      </c>
      <c r="C2472" s="130" t="s">
        <v>13552</v>
      </c>
      <c r="D2472" s="130" t="s">
        <v>13490</v>
      </c>
      <c r="E2472" s="130" t="s">
        <v>13317</v>
      </c>
      <c r="F2472" s="130" t="s">
        <v>13317</v>
      </c>
      <c r="G2472" s="555">
        <v>19.086976337204749</v>
      </c>
      <c r="H2472" s="556">
        <v>104.9853296687444</v>
      </c>
      <c r="I2472" s="523">
        <v>0.84</v>
      </c>
      <c r="J2472" s="523">
        <v>0</v>
      </c>
      <c r="K2472" s="232">
        <v>0.84</v>
      </c>
      <c r="L2472" s="523">
        <v>0</v>
      </c>
      <c r="M2472" s="231">
        <v>0.84</v>
      </c>
      <c r="N2472" s="233">
        <v>0</v>
      </c>
      <c r="O2472" s="233">
        <v>0</v>
      </c>
      <c r="P2472" s="231">
        <v>0</v>
      </c>
      <c r="Q2472" s="231">
        <v>0</v>
      </c>
      <c r="R2472" s="233">
        <v>0</v>
      </c>
      <c r="S2472" s="231">
        <v>0</v>
      </c>
      <c r="T2472" s="231">
        <v>22.747199999999999</v>
      </c>
      <c r="U2472" s="140" t="s">
        <v>12718</v>
      </c>
      <c r="V2472" s="141" t="s">
        <v>35894</v>
      </c>
      <c r="W2472" s="5" t="s">
        <v>11581</v>
      </c>
      <c r="X2472" s="7" t="b">
        <v>1</v>
      </c>
      <c r="Y2472" s="7">
        <v>0</v>
      </c>
      <c r="Z2472" s="7" t="b">
        <v>0</v>
      </c>
      <c r="AA2472" s="7" t="b">
        <v>1</v>
      </c>
      <c r="AC2472" s="405" t="s">
        <v>38440</v>
      </c>
      <c r="AD2472" s="406" t="s">
        <v>13552</v>
      </c>
      <c r="AE2472" s="406" t="s">
        <v>13490</v>
      </c>
      <c r="AF2472" s="406" t="s">
        <v>13317</v>
      </c>
      <c r="AG2472" s="406" t="s">
        <v>13317</v>
      </c>
      <c r="AH2472" s="418">
        <v>19.086976337204749</v>
      </c>
      <c r="AI2472" s="419">
        <v>104.9853296687444</v>
      </c>
      <c r="AJ2472" s="428">
        <v>0.84</v>
      </c>
      <c r="AK2472" s="428">
        <v>0</v>
      </c>
      <c r="AL2472" s="429">
        <v>0.84</v>
      </c>
      <c r="AM2472" s="407" t="s">
        <v>35894</v>
      </c>
    </row>
    <row r="2473" spans="2:39" ht="30" customHeight="1">
      <c r="B2473" s="130" t="s">
        <v>38441</v>
      </c>
      <c r="C2473" s="130" t="s">
        <v>13552</v>
      </c>
      <c r="D2473" s="130" t="s">
        <v>13490</v>
      </c>
      <c r="E2473" s="130" t="s">
        <v>13317</v>
      </c>
      <c r="F2473" s="130" t="s">
        <v>13317</v>
      </c>
      <c r="G2473" s="555">
        <v>19.08495003640537</v>
      </c>
      <c r="H2473" s="556">
        <v>104.9801475856205</v>
      </c>
      <c r="I2473" s="523">
        <v>1.75</v>
      </c>
      <c r="J2473" s="523">
        <v>0</v>
      </c>
      <c r="K2473" s="232">
        <v>1.75</v>
      </c>
      <c r="L2473" s="523">
        <v>0</v>
      </c>
      <c r="M2473" s="231">
        <v>1.75</v>
      </c>
      <c r="N2473" s="233">
        <v>0</v>
      </c>
      <c r="O2473" s="233">
        <v>0</v>
      </c>
      <c r="P2473" s="231">
        <v>0</v>
      </c>
      <c r="Q2473" s="231">
        <v>0</v>
      </c>
      <c r="R2473" s="233">
        <v>0</v>
      </c>
      <c r="S2473" s="231">
        <v>0</v>
      </c>
      <c r="T2473" s="231">
        <v>47.39</v>
      </c>
      <c r="U2473" s="140" t="s">
        <v>12718</v>
      </c>
      <c r="V2473" s="141" t="s">
        <v>35907</v>
      </c>
      <c r="W2473" s="5" t="s">
        <v>11581</v>
      </c>
      <c r="X2473" s="7" t="b">
        <v>1</v>
      </c>
      <c r="Y2473" s="7">
        <v>0</v>
      </c>
      <c r="Z2473" s="7" t="b">
        <v>0</v>
      </c>
      <c r="AA2473" s="7" t="b">
        <v>1</v>
      </c>
      <c r="AC2473" s="405" t="s">
        <v>38441</v>
      </c>
      <c r="AD2473" s="406" t="s">
        <v>13552</v>
      </c>
      <c r="AE2473" s="406" t="s">
        <v>13490</v>
      </c>
      <c r="AF2473" s="406" t="s">
        <v>13317</v>
      </c>
      <c r="AG2473" s="406" t="s">
        <v>13317</v>
      </c>
      <c r="AH2473" s="418">
        <v>19.08495003640537</v>
      </c>
      <c r="AI2473" s="419">
        <v>104.9801475856205</v>
      </c>
      <c r="AJ2473" s="428">
        <v>1.75</v>
      </c>
      <c r="AK2473" s="428">
        <v>0</v>
      </c>
      <c r="AL2473" s="429">
        <v>1.75</v>
      </c>
      <c r="AM2473" s="407" t="s">
        <v>35907</v>
      </c>
    </row>
    <row r="2474" spans="2:39" ht="30" customHeight="1">
      <c r="B2474" s="130" t="s">
        <v>38442</v>
      </c>
      <c r="C2474" s="130" t="s">
        <v>13552</v>
      </c>
      <c r="D2474" s="130" t="s">
        <v>13490</v>
      </c>
      <c r="E2474" s="130" t="s">
        <v>13317</v>
      </c>
      <c r="F2474" s="130" t="s">
        <v>13317</v>
      </c>
      <c r="G2474" s="555">
        <v>19.083573480412461</v>
      </c>
      <c r="H2474" s="556">
        <v>104.982740024316</v>
      </c>
      <c r="I2474" s="523">
        <v>0.93</v>
      </c>
      <c r="J2474" s="523">
        <v>0</v>
      </c>
      <c r="K2474" s="232">
        <v>0.93</v>
      </c>
      <c r="L2474" s="523">
        <v>0</v>
      </c>
      <c r="M2474" s="231">
        <v>0.93</v>
      </c>
      <c r="N2474" s="233">
        <v>0</v>
      </c>
      <c r="O2474" s="233">
        <v>0</v>
      </c>
      <c r="P2474" s="231">
        <v>0</v>
      </c>
      <c r="Q2474" s="231">
        <v>0</v>
      </c>
      <c r="R2474" s="233">
        <v>0</v>
      </c>
      <c r="S2474" s="231">
        <v>0</v>
      </c>
      <c r="T2474" s="231">
        <v>25.1844</v>
      </c>
      <c r="U2474" s="140" t="s">
        <v>12718</v>
      </c>
      <c r="V2474" s="141" t="s">
        <v>35942</v>
      </c>
      <c r="W2474" s="5" t="s">
        <v>11581</v>
      </c>
      <c r="X2474" s="7" t="b">
        <v>1</v>
      </c>
      <c r="Y2474" s="7">
        <v>0</v>
      </c>
      <c r="Z2474" s="7" t="b">
        <v>0</v>
      </c>
      <c r="AA2474" s="7" t="b">
        <v>1</v>
      </c>
      <c r="AC2474" s="405" t="s">
        <v>38442</v>
      </c>
      <c r="AD2474" s="406" t="s">
        <v>13552</v>
      </c>
      <c r="AE2474" s="406" t="s">
        <v>13490</v>
      </c>
      <c r="AF2474" s="406" t="s">
        <v>13317</v>
      </c>
      <c r="AG2474" s="406" t="s">
        <v>13317</v>
      </c>
      <c r="AH2474" s="418">
        <v>19.083573480412461</v>
      </c>
      <c r="AI2474" s="419">
        <v>104.982740024316</v>
      </c>
      <c r="AJ2474" s="428">
        <v>0.93</v>
      </c>
      <c r="AK2474" s="428">
        <v>0</v>
      </c>
      <c r="AL2474" s="429">
        <v>0.93</v>
      </c>
      <c r="AM2474" s="407" t="s">
        <v>35942</v>
      </c>
    </row>
    <row r="2475" spans="2:39" ht="30" customHeight="1">
      <c r="B2475" s="130" t="s">
        <v>38443</v>
      </c>
      <c r="C2475" s="130" t="s">
        <v>13552</v>
      </c>
      <c r="D2475" s="130" t="s">
        <v>13490</v>
      </c>
      <c r="E2475" s="130" t="s">
        <v>13317</v>
      </c>
      <c r="F2475" s="130" t="s">
        <v>13317</v>
      </c>
      <c r="G2475" s="555">
        <v>19.083164187358811</v>
      </c>
      <c r="H2475" s="556">
        <v>104.9848871427468</v>
      </c>
      <c r="I2475" s="523">
        <v>1.47</v>
      </c>
      <c r="J2475" s="523">
        <v>0</v>
      </c>
      <c r="K2475" s="232">
        <v>1.47</v>
      </c>
      <c r="L2475" s="523">
        <v>0</v>
      </c>
      <c r="M2475" s="231">
        <v>1.47</v>
      </c>
      <c r="N2475" s="233">
        <v>0</v>
      </c>
      <c r="O2475" s="233">
        <v>0</v>
      </c>
      <c r="P2475" s="231">
        <v>0</v>
      </c>
      <c r="Q2475" s="231">
        <v>0</v>
      </c>
      <c r="R2475" s="233">
        <v>0</v>
      </c>
      <c r="S2475" s="231">
        <v>0</v>
      </c>
      <c r="T2475" s="231">
        <v>39.807599999999987</v>
      </c>
      <c r="U2475" s="140" t="s">
        <v>12718</v>
      </c>
      <c r="V2475" s="141" t="s">
        <v>35725</v>
      </c>
      <c r="W2475" s="5" t="s">
        <v>11581</v>
      </c>
      <c r="X2475" s="7" t="b">
        <v>1</v>
      </c>
      <c r="Y2475" s="7">
        <v>0</v>
      </c>
      <c r="Z2475" s="7" t="b">
        <v>0</v>
      </c>
      <c r="AA2475" s="7" t="b">
        <v>1</v>
      </c>
      <c r="AC2475" s="405" t="s">
        <v>38443</v>
      </c>
      <c r="AD2475" s="406" t="s">
        <v>13552</v>
      </c>
      <c r="AE2475" s="406" t="s">
        <v>13490</v>
      </c>
      <c r="AF2475" s="406" t="s">
        <v>13317</v>
      </c>
      <c r="AG2475" s="406" t="s">
        <v>13317</v>
      </c>
      <c r="AH2475" s="418">
        <v>19.083164187358811</v>
      </c>
      <c r="AI2475" s="419">
        <v>104.9848871427468</v>
      </c>
      <c r="AJ2475" s="428">
        <v>1.47</v>
      </c>
      <c r="AK2475" s="428">
        <v>0</v>
      </c>
      <c r="AL2475" s="429">
        <v>1.47</v>
      </c>
      <c r="AM2475" s="407" t="s">
        <v>35725</v>
      </c>
    </row>
    <row r="2476" spans="2:39" ht="30" customHeight="1">
      <c r="B2476" s="130" t="s">
        <v>38444</v>
      </c>
      <c r="C2476" s="130" t="s">
        <v>13552</v>
      </c>
      <c r="D2476" s="130" t="s">
        <v>13490</v>
      </c>
      <c r="E2476" s="130" t="s">
        <v>13317</v>
      </c>
      <c r="F2476" s="130" t="s">
        <v>13317</v>
      </c>
      <c r="G2476" s="555">
        <v>19.087323529354261</v>
      </c>
      <c r="H2476" s="556">
        <v>104.97500007940459</v>
      </c>
      <c r="I2476" s="523">
        <v>3.66</v>
      </c>
      <c r="J2476" s="523">
        <v>0</v>
      </c>
      <c r="K2476" s="232">
        <v>3.66</v>
      </c>
      <c r="L2476" s="523">
        <v>0</v>
      </c>
      <c r="M2476" s="231">
        <v>3.53</v>
      </c>
      <c r="N2476" s="233">
        <v>0</v>
      </c>
      <c r="O2476" s="233">
        <v>0.13</v>
      </c>
      <c r="P2476" s="231">
        <v>0</v>
      </c>
      <c r="Q2476" s="231">
        <v>0</v>
      </c>
      <c r="R2476" s="233">
        <v>0</v>
      </c>
      <c r="S2476" s="231">
        <v>0</v>
      </c>
      <c r="T2476" s="231">
        <v>95.592399999999984</v>
      </c>
      <c r="U2476" s="140" t="s">
        <v>12718</v>
      </c>
      <c r="V2476" s="141" t="s">
        <v>35828</v>
      </c>
      <c r="W2476" s="5" t="s">
        <v>11581</v>
      </c>
      <c r="X2476" s="7" t="b">
        <v>1</v>
      </c>
      <c r="Y2476" s="7">
        <v>0</v>
      </c>
      <c r="Z2476" s="7" t="b">
        <v>0</v>
      </c>
      <c r="AA2476" s="7" t="b">
        <v>1</v>
      </c>
      <c r="AC2476" s="405" t="s">
        <v>38444</v>
      </c>
      <c r="AD2476" s="406" t="s">
        <v>13552</v>
      </c>
      <c r="AE2476" s="406" t="s">
        <v>13490</v>
      </c>
      <c r="AF2476" s="406" t="s">
        <v>13317</v>
      </c>
      <c r="AG2476" s="406" t="s">
        <v>13317</v>
      </c>
      <c r="AH2476" s="418">
        <v>19.087323529354261</v>
      </c>
      <c r="AI2476" s="419">
        <v>104.97500007940459</v>
      </c>
      <c r="AJ2476" s="428">
        <v>3.66</v>
      </c>
      <c r="AK2476" s="428">
        <v>0</v>
      </c>
      <c r="AL2476" s="429">
        <v>3.66</v>
      </c>
      <c r="AM2476" s="407" t="s">
        <v>35828</v>
      </c>
    </row>
    <row r="2477" spans="2:39" ht="30" customHeight="1">
      <c r="B2477" s="130" t="s">
        <v>38445</v>
      </c>
      <c r="C2477" s="130" t="s">
        <v>13552</v>
      </c>
      <c r="D2477" s="130" t="s">
        <v>13490</v>
      </c>
      <c r="E2477" s="130" t="s">
        <v>13317</v>
      </c>
      <c r="F2477" s="130" t="s">
        <v>13317</v>
      </c>
      <c r="G2477" s="555">
        <v>19.084453421590549</v>
      </c>
      <c r="H2477" s="556">
        <v>104.98703666715861</v>
      </c>
      <c r="I2477" s="523">
        <v>2.8</v>
      </c>
      <c r="J2477" s="523">
        <v>0</v>
      </c>
      <c r="K2477" s="232">
        <v>2.8</v>
      </c>
      <c r="L2477" s="523">
        <v>0</v>
      </c>
      <c r="M2477" s="231">
        <v>2.8</v>
      </c>
      <c r="N2477" s="233">
        <v>0</v>
      </c>
      <c r="O2477" s="233">
        <v>0</v>
      </c>
      <c r="P2477" s="231">
        <v>0</v>
      </c>
      <c r="Q2477" s="231">
        <v>0</v>
      </c>
      <c r="R2477" s="233">
        <v>0</v>
      </c>
      <c r="S2477" s="231">
        <v>0</v>
      </c>
      <c r="T2477" s="231">
        <v>75.823999999999984</v>
      </c>
      <c r="U2477" s="140" t="s">
        <v>12718</v>
      </c>
      <c r="V2477" s="141" t="s">
        <v>35916</v>
      </c>
      <c r="W2477" s="5" t="s">
        <v>11581</v>
      </c>
      <c r="X2477" s="7" t="b">
        <v>1</v>
      </c>
      <c r="Y2477" s="7">
        <v>0</v>
      </c>
      <c r="Z2477" s="7" t="b">
        <v>0</v>
      </c>
      <c r="AA2477" s="7" t="b">
        <v>1</v>
      </c>
      <c r="AC2477" s="405" t="s">
        <v>38445</v>
      </c>
      <c r="AD2477" s="406" t="s">
        <v>13552</v>
      </c>
      <c r="AE2477" s="406" t="s">
        <v>13490</v>
      </c>
      <c r="AF2477" s="406" t="s">
        <v>13317</v>
      </c>
      <c r="AG2477" s="406" t="s">
        <v>13317</v>
      </c>
      <c r="AH2477" s="418">
        <v>19.084453421590549</v>
      </c>
      <c r="AI2477" s="419">
        <v>104.98703666715861</v>
      </c>
      <c r="AJ2477" s="428">
        <v>2.8</v>
      </c>
      <c r="AK2477" s="428">
        <v>0</v>
      </c>
      <c r="AL2477" s="429">
        <v>2.8</v>
      </c>
      <c r="AM2477" s="407" t="s">
        <v>35916</v>
      </c>
    </row>
    <row r="2478" spans="2:39" ht="30" customHeight="1">
      <c r="B2478" s="130" t="s">
        <v>38446</v>
      </c>
      <c r="C2478" s="130" t="s">
        <v>13552</v>
      </c>
      <c r="D2478" s="130" t="s">
        <v>13490</v>
      </c>
      <c r="E2478" s="130" t="s">
        <v>13317</v>
      </c>
      <c r="F2478" s="130" t="s">
        <v>13317</v>
      </c>
      <c r="G2478" s="555">
        <v>19.088888945122399</v>
      </c>
      <c r="H2478" s="556">
        <v>104.98749914172041</v>
      </c>
      <c r="I2478" s="523">
        <v>2.72</v>
      </c>
      <c r="J2478" s="523">
        <v>0</v>
      </c>
      <c r="K2478" s="232">
        <v>2.72</v>
      </c>
      <c r="L2478" s="523">
        <v>0</v>
      </c>
      <c r="M2478" s="231">
        <v>2.72</v>
      </c>
      <c r="N2478" s="233">
        <v>0</v>
      </c>
      <c r="O2478" s="233">
        <v>0</v>
      </c>
      <c r="P2478" s="231">
        <v>0</v>
      </c>
      <c r="Q2478" s="231">
        <v>0</v>
      </c>
      <c r="R2478" s="233">
        <v>0</v>
      </c>
      <c r="S2478" s="231">
        <v>0</v>
      </c>
      <c r="T2478" s="231">
        <v>73.657600000000002</v>
      </c>
      <c r="U2478" s="140" t="s">
        <v>12718</v>
      </c>
      <c r="V2478" s="141" t="s">
        <v>35689</v>
      </c>
      <c r="W2478" s="5" t="s">
        <v>11581</v>
      </c>
      <c r="X2478" s="7" t="b">
        <v>1</v>
      </c>
      <c r="Y2478" s="7">
        <v>0</v>
      </c>
      <c r="Z2478" s="7" t="b">
        <v>0</v>
      </c>
      <c r="AA2478" s="7" t="b">
        <v>1</v>
      </c>
      <c r="AC2478" s="405" t="s">
        <v>38446</v>
      </c>
      <c r="AD2478" s="406" t="s">
        <v>13552</v>
      </c>
      <c r="AE2478" s="406" t="s">
        <v>13490</v>
      </c>
      <c r="AF2478" s="406" t="s">
        <v>13317</v>
      </c>
      <c r="AG2478" s="406" t="s">
        <v>13317</v>
      </c>
      <c r="AH2478" s="418">
        <v>19.088888945122399</v>
      </c>
      <c r="AI2478" s="419">
        <v>104.98749914172041</v>
      </c>
      <c r="AJ2478" s="428">
        <v>2.72</v>
      </c>
      <c r="AK2478" s="428">
        <v>0</v>
      </c>
      <c r="AL2478" s="429">
        <v>2.72</v>
      </c>
      <c r="AM2478" s="407" t="s">
        <v>35689</v>
      </c>
    </row>
    <row r="2479" spans="2:39" ht="30" customHeight="1">
      <c r="B2479" s="130" t="s">
        <v>38447</v>
      </c>
      <c r="C2479" s="130" t="s">
        <v>13552</v>
      </c>
      <c r="D2479" s="130" t="s">
        <v>13490</v>
      </c>
      <c r="E2479" s="130" t="s">
        <v>13317</v>
      </c>
      <c r="F2479" s="130" t="s">
        <v>13317</v>
      </c>
      <c r="G2479" s="555">
        <v>19.080415525715331</v>
      </c>
      <c r="H2479" s="556">
        <v>104.9864987600221</v>
      </c>
      <c r="I2479" s="523">
        <v>2.48</v>
      </c>
      <c r="J2479" s="523">
        <v>0</v>
      </c>
      <c r="K2479" s="232">
        <v>2.48</v>
      </c>
      <c r="L2479" s="523">
        <v>0</v>
      </c>
      <c r="M2479" s="231">
        <v>2.48</v>
      </c>
      <c r="N2479" s="233">
        <v>0</v>
      </c>
      <c r="O2479" s="233">
        <v>0</v>
      </c>
      <c r="P2479" s="231">
        <v>0</v>
      </c>
      <c r="Q2479" s="231">
        <v>0</v>
      </c>
      <c r="R2479" s="233">
        <v>0</v>
      </c>
      <c r="S2479" s="231">
        <v>0</v>
      </c>
      <c r="T2479" s="231">
        <v>67.1584</v>
      </c>
      <c r="U2479" s="140" t="s">
        <v>12718</v>
      </c>
      <c r="V2479" s="141" t="s">
        <v>35702</v>
      </c>
      <c r="W2479" s="5" t="s">
        <v>11581</v>
      </c>
      <c r="X2479" s="7" t="b">
        <v>1</v>
      </c>
      <c r="Y2479" s="7">
        <v>0</v>
      </c>
      <c r="Z2479" s="7" t="b">
        <v>0</v>
      </c>
      <c r="AA2479" s="7" t="b">
        <v>1</v>
      </c>
      <c r="AC2479" s="405" t="s">
        <v>38447</v>
      </c>
      <c r="AD2479" s="406" t="s">
        <v>13552</v>
      </c>
      <c r="AE2479" s="406" t="s">
        <v>13490</v>
      </c>
      <c r="AF2479" s="406" t="s">
        <v>13317</v>
      </c>
      <c r="AG2479" s="406" t="s">
        <v>13317</v>
      </c>
      <c r="AH2479" s="418">
        <v>19.080415525715331</v>
      </c>
      <c r="AI2479" s="419">
        <v>104.9864987600221</v>
      </c>
      <c r="AJ2479" s="428">
        <v>2.48</v>
      </c>
      <c r="AK2479" s="428">
        <v>0</v>
      </c>
      <c r="AL2479" s="429">
        <v>2.48</v>
      </c>
      <c r="AM2479" s="407" t="s">
        <v>35702</v>
      </c>
    </row>
    <row r="2480" spans="2:39" ht="30" customHeight="1">
      <c r="B2480" s="130" t="s">
        <v>38448</v>
      </c>
      <c r="C2480" s="130" t="s">
        <v>13552</v>
      </c>
      <c r="D2480" s="130" t="s">
        <v>13490</v>
      </c>
      <c r="E2480" s="130" t="s">
        <v>13317</v>
      </c>
      <c r="F2480" s="130" t="s">
        <v>13317</v>
      </c>
      <c r="G2480" s="555">
        <v>19.084719824818631</v>
      </c>
      <c r="H2480" s="556">
        <v>104.9835969088028</v>
      </c>
      <c r="I2480" s="523">
        <v>2.34</v>
      </c>
      <c r="J2480" s="523">
        <v>0</v>
      </c>
      <c r="K2480" s="232">
        <v>2.34</v>
      </c>
      <c r="L2480" s="523">
        <v>0</v>
      </c>
      <c r="M2480" s="231">
        <v>2.34</v>
      </c>
      <c r="N2480" s="233">
        <v>0</v>
      </c>
      <c r="O2480" s="233">
        <v>0</v>
      </c>
      <c r="P2480" s="231">
        <v>0</v>
      </c>
      <c r="Q2480" s="231">
        <v>0</v>
      </c>
      <c r="R2480" s="233">
        <v>0</v>
      </c>
      <c r="S2480" s="231">
        <v>0</v>
      </c>
      <c r="T2480" s="231">
        <v>63.36719999999999</v>
      </c>
      <c r="U2480" s="140" t="s">
        <v>12718</v>
      </c>
      <c r="V2480" s="141" t="s">
        <v>35852</v>
      </c>
      <c r="W2480" s="5" t="s">
        <v>11581</v>
      </c>
      <c r="X2480" s="7" t="b">
        <v>1</v>
      </c>
      <c r="Y2480" s="7">
        <v>0</v>
      </c>
      <c r="Z2480" s="7" t="b">
        <v>0</v>
      </c>
      <c r="AA2480" s="7" t="b">
        <v>1</v>
      </c>
      <c r="AC2480" s="405" t="s">
        <v>38448</v>
      </c>
      <c r="AD2480" s="406" t="s">
        <v>13552</v>
      </c>
      <c r="AE2480" s="406" t="s">
        <v>13490</v>
      </c>
      <c r="AF2480" s="406" t="s">
        <v>13317</v>
      </c>
      <c r="AG2480" s="406" t="s">
        <v>13317</v>
      </c>
      <c r="AH2480" s="418">
        <v>19.084719824818631</v>
      </c>
      <c r="AI2480" s="419">
        <v>104.9835969088028</v>
      </c>
      <c r="AJ2480" s="428">
        <v>2.34</v>
      </c>
      <c r="AK2480" s="428">
        <v>0</v>
      </c>
      <c r="AL2480" s="429">
        <v>2.34</v>
      </c>
      <c r="AM2480" s="407" t="s">
        <v>35852</v>
      </c>
    </row>
    <row r="2481" spans="2:39" ht="30" customHeight="1">
      <c r="B2481" s="130" t="s">
        <v>38449</v>
      </c>
      <c r="C2481" s="130" t="s">
        <v>13552</v>
      </c>
      <c r="D2481" s="130" t="s">
        <v>13490</v>
      </c>
      <c r="E2481" s="130" t="s">
        <v>13317</v>
      </c>
      <c r="F2481" s="130" t="s">
        <v>13317</v>
      </c>
      <c r="G2481" s="555">
        <v>19.08186225865991</v>
      </c>
      <c r="H2481" s="556">
        <v>104.98559803061789</v>
      </c>
      <c r="I2481" s="523">
        <v>2.34</v>
      </c>
      <c r="J2481" s="523">
        <v>0</v>
      </c>
      <c r="K2481" s="232">
        <v>2.34</v>
      </c>
      <c r="L2481" s="523">
        <v>0</v>
      </c>
      <c r="M2481" s="231">
        <v>2.25</v>
      </c>
      <c r="N2481" s="233">
        <v>0</v>
      </c>
      <c r="O2481" s="233">
        <v>0.09</v>
      </c>
      <c r="P2481" s="231">
        <v>0</v>
      </c>
      <c r="Q2481" s="231">
        <v>0</v>
      </c>
      <c r="R2481" s="233">
        <v>0</v>
      </c>
      <c r="S2481" s="231">
        <v>0</v>
      </c>
      <c r="T2481" s="231">
        <v>60.929999999999993</v>
      </c>
      <c r="U2481" s="140" t="s">
        <v>12718</v>
      </c>
      <c r="V2481" s="141" t="s">
        <v>35856</v>
      </c>
      <c r="W2481" s="5" t="s">
        <v>11581</v>
      </c>
      <c r="X2481" s="7" t="b">
        <v>1</v>
      </c>
      <c r="Y2481" s="7">
        <v>0</v>
      </c>
      <c r="Z2481" s="7" t="b">
        <v>0</v>
      </c>
      <c r="AA2481" s="7" t="b">
        <v>1</v>
      </c>
      <c r="AC2481" s="405" t="s">
        <v>38449</v>
      </c>
      <c r="AD2481" s="406" t="s">
        <v>13552</v>
      </c>
      <c r="AE2481" s="406" t="s">
        <v>13490</v>
      </c>
      <c r="AF2481" s="406" t="s">
        <v>13317</v>
      </c>
      <c r="AG2481" s="406" t="s">
        <v>13317</v>
      </c>
      <c r="AH2481" s="418">
        <v>19.08186225865991</v>
      </c>
      <c r="AI2481" s="419">
        <v>104.98559803061789</v>
      </c>
      <c r="AJ2481" s="428">
        <v>2.34</v>
      </c>
      <c r="AK2481" s="428">
        <v>0</v>
      </c>
      <c r="AL2481" s="429">
        <v>2.34</v>
      </c>
      <c r="AM2481" s="407" t="s">
        <v>35856</v>
      </c>
    </row>
    <row r="2482" spans="2:39" ht="30" customHeight="1">
      <c r="B2482" s="130" t="s">
        <v>38450</v>
      </c>
      <c r="C2482" s="130" t="s">
        <v>13552</v>
      </c>
      <c r="D2482" s="130" t="s">
        <v>13490</v>
      </c>
      <c r="E2482" s="130" t="s">
        <v>13317</v>
      </c>
      <c r="F2482" s="130" t="s">
        <v>13317</v>
      </c>
      <c r="G2482" s="555">
        <v>19.08623139097968</v>
      </c>
      <c r="H2482" s="556">
        <v>104.98142278896751</v>
      </c>
      <c r="I2482" s="523">
        <v>1.85</v>
      </c>
      <c r="J2482" s="523">
        <v>0</v>
      </c>
      <c r="K2482" s="232">
        <v>1.85</v>
      </c>
      <c r="L2482" s="523">
        <v>0</v>
      </c>
      <c r="M2482" s="231">
        <v>1.85</v>
      </c>
      <c r="N2482" s="233">
        <v>0</v>
      </c>
      <c r="O2482" s="233">
        <v>0</v>
      </c>
      <c r="P2482" s="231">
        <v>0</v>
      </c>
      <c r="Q2482" s="231">
        <v>0</v>
      </c>
      <c r="R2482" s="233">
        <v>0</v>
      </c>
      <c r="S2482" s="231">
        <v>0</v>
      </c>
      <c r="T2482" s="231">
        <v>50.097999999999999</v>
      </c>
      <c r="U2482" s="140" t="s">
        <v>12718</v>
      </c>
      <c r="V2482" s="141" t="s">
        <v>35716</v>
      </c>
      <c r="W2482" s="5" t="s">
        <v>11581</v>
      </c>
      <c r="X2482" s="7" t="b">
        <v>1</v>
      </c>
      <c r="Y2482" s="7">
        <v>0</v>
      </c>
      <c r="Z2482" s="7" t="b">
        <v>0</v>
      </c>
      <c r="AA2482" s="7" t="b">
        <v>1</v>
      </c>
      <c r="AC2482" s="405" t="s">
        <v>38450</v>
      </c>
      <c r="AD2482" s="406" t="s">
        <v>13552</v>
      </c>
      <c r="AE2482" s="406" t="s">
        <v>13490</v>
      </c>
      <c r="AF2482" s="406" t="s">
        <v>13317</v>
      </c>
      <c r="AG2482" s="406" t="s">
        <v>13317</v>
      </c>
      <c r="AH2482" s="418">
        <v>19.08623139097968</v>
      </c>
      <c r="AI2482" s="419">
        <v>104.98142278896751</v>
      </c>
      <c r="AJ2482" s="428">
        <v>1.85</v>
      </c>
      <c r="AK2482" s="428">
        <v>0</v>
      </c>
      <c r="AL2482" s="429">
        <v>1.85</v>
      </c>
      <c r="AM2482" s="407" t="s">
        <v>35716</v>
      </c>
    </row>
    <row r="2483" spans="2:39" ht="30" customHeight="1">
      <c r="B2483" s="130" t="s">
        <v>38451</v>
      </c>
      <c r="C2483" s="130" t="s">
        <v>13552</v>
      </c>
      <c r="D2483" s="130" t="s">
        <v>13490</v>
      </c>
      <c r="E2483" s="130" t="s">
        <v>13317</v>
      </c>
      <c r="F2483" s="130" t="s">
        <v>13317</v>
      </c>
      <c r="G2483" s="555">
        <v>19.171110021551129</v>
      </c>
      <c r="H2483" s="556">
        <v>104.9979995199003</v>
      </c>
      <c r="I2483" s="523">
        <v>13.08</v>
      </c>
      <c r="J2483" s="523">
        <v>0</v>
      </c>
      <c r="K2483" s="232">
        <v>13.08</v>
      </c>
      <c r="L2483" s="523">
        <v>0</v>
      </c>
      <c r="M2483" s="231">
        <v>12.64</v>
      </c>
      <c r="N2483" s="233">
        <v>0</v>
      </c>
      <c r="O2483" s="233">
        <v>0.44</v>
      </c>
      <c r="P2483" s="231">
        <v>0</v>
      </c>
      <c r="Q2483" s="231">
        <v>0</v>
      </c>
      <c r="R2483" s="233">
        <v>0</v>
      </c>
      <c r="S2483" s="231">
        <v>0</v>
      </c>
      <c r="T2483" s="231">
        <v>342.2912</v>
      </c>
      <c r="U2483" s="140" t="s">
        <v>12718</v>
      </c>
      <c r="V2483" s="589" t="s">
        <v>40987</v>
      </c>
      <c r="W2483" s="5" t="s">
        <v>11581</v>
      </c>
      <c r="X2483" s="7" t="b">
        <v>1</v>
      </c>
      <c r="Y2483" s="7">
        <v>0</v>
      </c>
      <c r="Z2483" s="7" t="b">
        <v>0</v>
      </c>
      <c r="AA2483" s="7" t="b">
        <v>1</v>
      </c>
      <c r="AC2483" s="405" t="s">
        <v>38451</v>
      </c>
      <c r="AD2483" s="406" t="s">
        <v>13552</v>
      </c>
      <c r="AE2483" s="406" t="s">
        <v>13490</v>
      </c>
      <c r="AF2483" s="406" t="s">
        <v>13317</v>
      </c>
      <c r="AG2483" s="406" t="s">
        <v>13317</v>
      </c>
      <c r="AH2483" s="418">
        <v>19.171110021551129</v>
      </c>
      <c r="AI2483" s="419">
        <v>104.9979995199003</v>
      </c>
      <c r="AJ2483" s="428">
        <v>13.08</v>
      </c>
      <c r="AK2483" s="428">
        <v>0</v>
      </c>
      <c r="AL2483" s="429">
        <v>13.08</v>
      </c>
      <c r="AM2483" s="407" t="s">
        <v>40987</v>
      </c>
    </row>
    <row r="2484" spans="2:39" ht="30" customHeight="1">
      <c r="B2484" s="130" t="s">
        <v>38452</v>
      </c>
      <c r="C2484" s="130" t="s">
        <v>13552</v>
      </c>
      <c r="D2484" s="130" t="s">
        <v>13490</v>
      </c>
      <c r="E2484" s="130" t="s">
        <v>13317</v>
      </c>
      <c r="F2484" s="130" t="s">
        <v>13317</v>
      </c>
      <c r="G2484" s="555">
        <v>19.17174632382169</v>
      </c>
      <c r="H2484" s="556">
        <v>104.99511951333101</v>
      </c>
      <c r="I2484" s="523">
        <v>6.4</v>
      </c>
      <c r="J2484" s="523">
        <v>0</v>
      </c>
      <c r="K2484" s="232">
        <v>6.4</v>
      </c>
      <c r="L2484" s="523">
        <v>0</v>
      </c>
      <c r="M2484" s="231">
        <v>6.4</v>
      </c>
      <c r="N2484" s="233">
        <v>0</v>
      </c>
      <c r="O2484" s="233">
        <v>0</v>
      </c>
      <c r="P2484" s="231">
        <v>0</v>
      </c>
      <c r="Q2484" s="231">
        <v>0</v>
      </c>
      <c r="R2484" s="233">
        <v>0</v>
      </c>
      <c r="S2484" s="231">
        <v>0</v>
      </c>
      <c r="T2484" s="231">
        <v>173.31200000000001</v>
      </c>
      <c r="U2484" s="140" t="s">
        <v>12718</v>
      </c>
      <c r="V2484" s="589" t="s">
        <v>40987</v>
      </c>
      <c r="W2484" s="5" t="s">
        <v>11581</v>
      </c>
      <c r="X2484" s="7" t="b">
        <v>1</v>
      </c>
      <c r="Y2484" s="7">
        <v>0</v>
      </c>
      <c r="Z2484" s="7" t="b">
        <v>0</v>
      </c>
      <c r="AA2484" s="7" t="b">
        <v>1</v>
      </c>
      <c r="AC2484" s="405" t="s">
        <v>38452</v>
      </c>
      <c r="AD2484" s="406" t="s">
        <v>13552</v>
      </c>
      <c r="AE2484" s="406" t="s">
        <v>13490</v>
      </c>
      <c r="AF2484" s="406" t="s">
        <v>13317</v>
      </c>
      <c r="AG2484" s="406" t="s">
        <v>13317</v>
      </c>
      <c r="AH2484" s="418">
        <v>19.17174632382169</v>
      </c>
      <c r="AI2484" s="419">
        <v>104.99511951333101</v>
      </c>
      <c r="AJ2484" s="428">
        <v>6.4</v>
      </c>
      <c r="AK2484" s="428">
        <v>0</v>
      </c>
      <c r="AL2484" s="429">
        <v>6.4</v>
      </c>
      <c r="AM2484" s="407" t="s">
        <v>40987</v>
      </c>
    </row>
    <row r="2485" spans="2:39" ht="30" customHeight="1">
      <c r="B2485" s="130" t="s">
        <v>38453</v>
      </c>
      <c r="C2485" s="130" t="s">
        <v>13552</v>
      </c>
      <c r="D2485" s="130" t="s">
        <v>13490</v>
      </c>
      <c r="E2485" s="130" t="s">
        <v>13317</v>
      </c>
      <c r="F2485" s="130" t="s">
        <v>13317</v>
      </c>
      <c r="G2485" s="555">
        <v>19.170950705836329</v>
      </c>
      <c r="H2485" s="556">
        <v>104.9955366918925</v>
      </c>
      <c r="I2485" s="523">
        <v>1.66</v>
      </c>
      <c r="J2485" s="523">
        <v>0</v>
      </c>
      <c r="K2485" s="232">
        <v>1.66</v>
      </c>
      <c r="L2485" s="523">
        <v>0</v>
      </c>
      <c r="M2485" s="231">
        <v>1.66</v>
      </c>
      <c r="N2485" s="233">
        <v>0</v>
      </c>
      <c r="O2485" s="233">
        <v>0</v>
      </c>
      <c r="P2485" s="231">
        <v>0</v>
      </c>
      <c r="Q2485" s="231">
        <v>0</v>
      </c>
      <c r="R2485" s="233">
        <v>0</v>
      </c>
      <c r="S2485" s="231">
        <v>0</v>
      </c>
      <c r="T2485" s="231">
        <v>44.952800000000003</v>
      </c>
      <c r="U2485" s="140" t="s">
        <v>12718</v>
      </c>
      <c r="V2485" s="141" t="s">
        <v>35806</v>
      </c>
      <c r="W2485" s="5" t="s">
        <v>11581</v>
      </c>
      <c r="X2485" s="7" t="b">
        <v>1</v>
      </c>
      <c r="Y2485" s="7">
        <v>0</v>
      </c>
      <c r="Z2485" s="7" t="b">
        <v>0</v>
      </c>
      <c r="AA2485" s="7" t="b">
        <v>1</v>
      </c>
      <c r="AC2485" s="405" t="s">
        <v>38453</v>
      </c>
      <c r="AD2485" s="406" t="s">
        <v>13552</v>
      </c>
      <c r="AE2485" s="406" t="s">
        <v>13490</v>
      </c>
      <c r="AF2485" s="406" t="s">
        <v>13317</v>
      </c>
      <c r="AG2485" s="406" t="s">
        <v>13317</v>
      </c>
      <c r="AH2485" s="418">
        <v>19.170950705836329</v>
      </c>
      <c r="AI2485" s="419">
        <v>104.9955366918925</v>
      </c>
      <c r="AJ2485" s="428">
        <v>1.66</v>
      </c>
      <c r="AK2485" s="428">
        <v>0</v>
      </c>
      <c r="AL2485" s="429">
        <v>1.66</v>
      </c>
      <c r="AM2485" s="407" t="s">
        <v>35806</v>
      </c>
    </row>
    <row r="2486" spans="2:39" ht="30" customHeight="1">
      <c r="B2486" s="130" t="s">
        <v>38454</v>
      </c>
      <c r="C2486" s="130" t="s">
        <v>13552</v>
      </c>
      <c r="D2486" s="130" t="s">
        <v>13490</v>
      </c>
      <c r="E2486" s="130" t="s">
        <v>13317</v>
      </c>
      <c r="F2486" s="130" t="s">
        <v>13317</v>
      </c>
      <c r="G2486" s="555">
        <v>19.168651098266171</v>
      </c>
      <c r="H2486" s="556">
        <v>104.992329110927</v>
      </c>
      <c r="I2486" s="523">
        <v>6.88</v>
      </c>
      <c r="J2486" s="523">
        <v>0</v>
      </c>
      <c r="K2486" s="232">
        <v>6.88</v>
      </c>
      <c r="L2486" s="523">
        <v>0</v>
      </c>
      <c r="M2486" s="231">
        <v>6.35</v>
      </c>
      <c r="N2486" s="233">
        <v>0</v>
      </c>
      <c r="O2486" s="233">
        <v>0.53</v>
      </c>
      <c r="P2486" s="231">
        <v>0</v>
      </c>
      <c r="Q2486" s="231">
        <v>0</v>
      </c>
      <c r="R2486" s="233">
        <v>0</v>
      </c>
      <c r="S2486" s="231">
        <v>0</v>
      </c>
      <c r="T2486" s="231">
        <v>171.958</v>
      </c>
      <c r="U2486" s="140" t="s">
        <v>12718</v>
      </c>
      <c r="V2486" s="141" t="s">
        <v>35806</v>
      </c>
      <c r="W2486" s="5" t="s">
        <v>11581</v>
      </c>
      <c r="X2486" s="7" t="b">
        <v>1</v>
      </c>
      <c r="Y2486" s="7">
        <v>0</v>
      </c>
      <c r="Z2486" s="7" t="b">
        <v>0</v>
      </c>
      <c r="AA2486" s="7" t="b">
        <v>1</v>
      </c>
      <c r="AC2486" s="405" t="s">
        <v>38454</v>
      </c>
      <c r="AD2486" s="406" t="s">
        <v>13552</v>
      </c>
      <c r="AE2486" s="406" t="s">
        <v>13490</v>
      </c>
      <c r="AF2486" s="406" t="s">
        <v>13317</v>
      </c>
      <c r="AG2486" s="406" t="s">
        <v>13317</v>
      </c>
      <c r="AH2486" s="418">
        <v>19.168651098266171</v>
      </c>
      <c r="AI2486" s="419">
        <v>104.992329110927</v>
      </c>
      <c r="AJ2486" s="428">
        <v>6.88</v>
      </c>
      <c r="AK2486" s="428">
        <v>0</v>
      </c>
      <c r="AL2486" s="429">
        <v>6.88</v>
      </c>
      <c r="AM2486" s="407" t="s">
        <v>35806</v>
      </c>
    </row>
    <row r="2487" spans="2:39" ht="30" customHeight="1">
      <c r="B2487" s="130" t="s">
        <v>38455</v>
      </c>
      <c r="C2487" s="130" t="s">
        <v>13552</v>
      </c>
      <c r="D2487" s="130" t="s">
        <v>13490</v>
      </c>
      <c r="E2487" s="130" t="s">
        <v>13317</v>
      </c>
      <c r="F2487" s="130" t="s">
        <v>13317</v>
      </c>
      <c r="G2487" s="555">
        <v>19.080668780745299</v>
      </c>
      <c r="H2487" s="556">
        <v>104.97912485950189</v>
      </c>
      <c r="I2487" s="523">
        <v>0.88</v>
      </c>
      <c r="J2487" s="523">
        <v>0</v>
      </c>
      <c r="K2487" s="232">
        <v>0.88</v>
      </c>
      <c r="L2487" s="523">
        <v>0</v>
      </c>
      <c r="M2487" s="231">
        <v>0.88</v>
      </c>
      <c r="N2487" s="233">
        <v>0</v>
      </c>
      <c r="O2487" s="233">
        <v>0</v>
      </c>
      <c r="P2487" s="231">
        <v>0</v>
      </c>
      <c r="Q2487" s="231">
        <v>0</v>
      </c>
      <c r="R2487" s="233">
        <v>0</v>
      </c>
      <c r="S2487" s="231">
        <v>0</v>
      </c>
      <c r="T2487" s="231">
        <v>23.830400000000001</v>
      </c>
      <c r="U2487" s="140" t="s">
        <v>12718</v>
      </c>
      <c r="V2487" s="141" t="s">
        <v>35716</v>
      </c>
      <c r="W2487" s="5" t="s">
        <v>11581</v>
      </c>
      <c r="X2487" s="7" t="b">
        <v>1</v>
      </c>
      <c r="Y2487" s="7">
        <v>0</v>
      </c>
      <c r="Z2487" s="7" t="b">
        <v>0</v>
      </c>
      <c r="AA2487" s="7" t="b">
        <v>1</v>
      </c>
      <c r="AC2487" s="405" t="s">
        <v>38455</v>
      </c>
      <c r="AD2487" s="406" t="s">
        <v>13552</v>
      </c>
      <c r="AE2487" s="406" t="s">
        <v>13490</v>
      </c>
      <c r="AF2487" s="406" t="s">
        <v>13317</v>
      </c>
      <c r="AG2487" s="406" t="s">
        <v>13317</v>
      </c>
      <c r="AH2487" s="418">
        <v>19.080668780745299</v>
      </c>
      <c r="AI2487" s="419">
        <v>104.97912485950189</v>
      </c>
      <c r="AJ2487" s="428">
        <v>0.88</v>
      </c>
      <c r="AK2487" s="428">
        <v>0</v>
      </c>
      <c r="AL2487" s="429">
        <v>0.88</v>
      </c>
      <c r="AM2487" s="407" t="s">
        <v>35716</v>
      </c>
    </row>
    <row r="2488" spans="2:39" ht="30" customHeight="1">
      <c r="B2488" s="130" t="s">
        <v>38456</v>
      </c>
      <c r="C2488" s="130" t="s">
        <v>13552</v>
      </c>
      <c r="D2488" s="130" t="s">
        <v>13490</v>
      </c>
      <c r="E2488" s="130" t="s">
        <v>13317</v>
      </c>
      <c r="F2488" s="130" t="s">
        <v>13317</v>
      </c>
      <c r="G2488" s="555">
        <v>19.081673263958098</v>
      </c>
      <c r="H2488" s="556">
        <v>104.9778243337107</v>
      </c>
      <c r="I2488" s="523">
        <v>2.48</v>
      </c>
      <c r="J2488" s="523">
        <v>0</v>
      </c>
      <c r="K2488" s="232">
        <v>2.48</v>
      </c>
      <c r="L2488" s="523">
        <v>0</v>
      </c>
      <c r="M2488" s="231">
        <v>2.48</v>
      </c>
      <c r="N2488" s="233">
        <v>0</v>
      </c>
      <c r="O2488" s="233">
        <v>0</v>
      </c>
      <c r="P2488" s="231">
        <v>0</v>
      </c>
      <c r="Q2488" s="231">
        <v>0</v>
      </c>
      <c r="R2488" s="233">
        <v>0</v>
      </c>
      <c r="S2488" s="231">
        <v>0</v>
      </c>
      <c r="T2488" s="231">
        <v>67.1584</v>
      </c>
      <c r="U2488" s="140" t="s">
        <v>12718</v>
      </c>
      <c r="V2488" s="141" t="s">
        <v>35853</v>
      </c>
      <c r="W2488" s="5" t="s">
        <v>11581</v>
      </c>
      <c r="X2488" s="7" t="b">
        <v>1</v>
      </c>
      <c r="Y2488" s="7">
        <v>0</v>
      </c>
      <c r="Z2488" s="7" t="b">
        <v>0</v>
      </c>
      <c r="AA2488" s="7" t="b">
        <v>1</v>
      </c>
      <c r="AC2488" s="405" t="s">
        <v>38456</v>
      </c>
      <c r="AD2488" s="406" t="s">
        <v>13552</v>
      </c>
      <c r="AE2488" s="406" t="s">
        <v>13490</v>
      </c>
      <c r="AF2488" s="406" t="s">
        <v>13317</v>
      </c>
      <c r="AG2488" s="406" t="s">
        <v>13317</v>
      </c>
      <c r="AH2488" s="418">
        <v>19.081673263958098</v>
      </c>
      <c r="AI2488" s="419">
        <v>104.9778243337107</v>
      </c>
      <c r="AJ2488" s="428">
        <v>2.48</v>
      </c>
      <c r="AK2488" s="428">
        <v>0</v>
      </c>
      <c r="AL2488" s="429">
        <v>2.48</v>
      </c>
      <c r="AM2488" s="407" t="s">
        <v>35853</v>
      </c>
    </row>
    <row r="2489" spans="2:39" ht="30" customHeight="1">
      <c r="B2489" s="130" t="s">
        <v>38457</v>
      </c>
      <c r="C2489" s="130" t="s">
        <v>13552</v>
      </c>
      <c r="D2489" s="130" t="s">
        <v>13490</v>
      </c>
      <c r="E2489" s="130" t="s">
        <v>13317</v>
      </c>
      <c r="F2489" s="130" t="s">
        <v>13317</v>
      </c>
      <c r="G2489" s="555">
        <v>19.101415855837448</v>
      </c>
      <c r="H2489" s="556">
        <v>104.95347331733819</v>
      </c>
      <c r="I2489" s="523">
        <v>5.28</v>
      </c>
      <c r="J2489" s="523">
        <v>0</v>
      </c>
      <c r="K2489" s="232">
        <v>5.28</v>
      </c>
      <c r="L2489" s="523">
        <v>0</v>
      </c>
      <c r="M2489" s="231">
        <v>5.03</v>
      </c>
      <c r="N2489" s="233">
        <v>0</v>
      </c>
      <c r="O2489" s="233">
        <v>0.25</v>
      </c>
      <c r="P2489" s="231">
        <v>0</v>
      </c>
      <c r="Q2489" s="231">
        <v>0</v>
      </c>
      <c r="R2489" s="233">
        <v>0</v>
      </c>
      <c r="S2489" s="231">
        <v>0</v>
      </c>
      <c r="T2489" s="231">
        <v>136.2124</v>
      </c>
      <c r="U2489" s="140" t="s">
        <v>12718</v>
      </c>
      <c r="V2489" s="141" t="s">
        <v>35668</v>
      </c>
      <c r="W2489" s="5" t="s">
        <v>11581</v>
      </c>
      <c r="X2489" s="7" t="b">
        <v>1</v>
      </c>
      <c r="Y2489" s="7">
        <v>0</v>
      </c>
      <c r="Z2489" s="7" t="b">
        <v>0</v>
      </c>
      <c r="AA2489" s="7" t="b">
        <v>1</v>
      </c>
      <c r="AC2489" s="405" t="s">
        <v>38457</v>
      </c>
      <c r="AD2489" s="406" t="s">
        <v>13552</v>
      </c>
      <c r="AE2489" s="406" t="s">
        <v>13490</v>
      </c>
      <c r="AF2489" s="406" t="s">
        <v>13317</v>
      </c>
      <c r="AG2489" s="406" t="s">
        <v>13317</v>
      </c>
      <c r="AH2489" s="418">
        <v>19.101415855837448</v>
      </c>
      <c r="AI2489" s="419">
        <v>104.95347331733819</v>
      </c>
      <c r="AJ2489" s="428">
        <v>5.28</v>
      </c>
      <c r="AK2489" s="428">
        <v>0</v>
      </c>
      <c r="AL2489" s="429">
        <v>5.28</v>
      </c>
      <c r="AM2489" s="407" t="s">
        <v>35668</v>
      </c>
    </row>
    <row r="2490" spans="2:39" ht="30" customHeight="1">
      <c r="B2490" s="130" t="s">
        <v>38458</v>
      </c>
      <c r="C2490" s="130" t="s">
        <v>13552</v>
      </c>
      <c r="D2490" s="130" t="s">
        <v>13490</v>
      </c>
      <c r="E2490" s="130" t="s">
        <v>13317</v>
      </c>
      <c r="F2490" s="130" t="s">
        <v>13317</v>
      </c>
      <c r="G2490" s="555">
        <v>19.088602779050539</v>
      </c>
      <c r="H2490" s="556">
        <v>104.9921743873206</v>
      </c>
      <c r="I2490" s="523">
        <v>1.91</v>
      </c>
      <c r="J2490" s="523">
        <v>0</v>
      </c>
      <c r="K2490" s="232">
        <v>1.91</v>
      </c>
      <c r="L2490" s="523">
        <v>0</v>
      </c>
      <c r="M2490" s="231">
        <v>1.91</v>
      </c>
      <c r="N2490" s="233">
        <v>0</v>
      </c>
      <c r="O2490" s="233">
        <v>0</v>
      </c>
      <c r="P2490" s="231">
        <v>0</v>
      </c>
      <c r="Q2490" s="231">
        <v>0</v>
      </c>
      <c r="R2490" s="233">
        <v>0</v>
      </c>
      <c r="S2490" s="231">
        <v>0</v>
      </c>
      <c r="T2490" s="231">
        <v>51.722799999999992</v>
      </c>
      <c r="U2490" s="140" t="s">
        <v>12718</v>
      </c>
      <c r="V2490" s="141" t="s">
        <v>35658</v>
      </c>
      <c r="W2490" s="5" t="s">
        <v>11581</v>
      </c>
      <c r="X2490" s="7" t="b">
        <v>1</v>
      </c>
      <c r="Y2490" s="7">
        <v>0</v>
      </c>
      <c r="Z2490" s="7" t="b">
        <v>0</v>
      </c>
      <c r="AA2490" s="7" t="b">
        <v>1</v>
      </c>
      <c r="AC2490" s="405" t="s">
        <v>38458</v>
      </c>
      <c r="AD2490" s="406" t="s">
        <v>13552</v>
      </c>
      <c r="AE2490" s="406" t="s">
        <v>13490</v>
      </c>
      <c r="AF2490" s="406" t="s">
        <v>13317</v>
      </c>
      <c r="AG2490" s="406" t="s">
        <v>13317</v>
      </c>
      <c r="AH2490" s="418">
        <v>19.088602779050539</v>
      </c>
      <c r="AI2490" s="419">
        <v>104.9921743873206</v>
      </c>
      <c r="AJ2490" s="428">
        <v>1.91</v>
      </c>
      <c r="AK2490" s="428">
        <v>0</v>
      </c>
      <c r="AL2490" s="429">
        <v>1.91</v>
      </c>
      <c r="AM2490" s="407" t="s">
        <v>35658</v>
      </c>
    </row>
    <row r="2491" spans="2:39" ht="30" customHeight="1">
      <c r="B2491" s="130" t="s">
        <v>38459</v>
      </c>
      <c r="C2491" s="130" t="s">
        <v>13552</v>
      </c>
      <c r="D2491" s="130" t="s">
        <v>13490</v>
      </c>
      <c r="E2491" s="130" t="s">
        <v>13317</v>
      </c>
      <c r="F2491" s="130" t="s">
        <v>13317</v>
      </c>
      <c r="G2491" s="555">
        <v>19.087201389977</v>
      </c>
      <c r="H2491" s="556">
        <v>104.99292310871191</v>
      </c>
      <c r="I2491" s="523">
        <v>0.7</v>
      </c>
      <c r="J2491" s="523">
        <v>0</v>
      </c>
      <c r="K2491" s="232">
        <v>0.7</v>
      </c>
      <c r="L2491" s="523">
        <v>0</v>
      </c>
      <c r="M2491" s="231">
        <v>0.7</v>
      </c>
      <c r="N2491" s="233">
        <v>0</v>
      </c>
      <c r="O2491" s="233">
        <v>0</v>
      </c>
      <c r="P2491" s="231">
        <v>0</v>
      </c>
      <c r="Q2491" s="231">
        <v>0</v>
      </c>
      <c r="R2491" s="233">
        <v>0</v>
      </c>
      <c r="S2491" s="231">
        <v>0</v>
      </c>
      <c r="T2491" s="231">
        <v>18.956</v>
      </c>
      <c r="U2491" s="140" t="s">
        <v>12718</v>
      </c>
      <c r="V2491" s="141" t="s">
        <v>35658</v>
      </c>
      <c r="W2491" s="5" t="s">
        <v>11581</v>
      </c>
      <c r="X2491" s="7" t="b">
        <v>1</v>
      </c>
      <c r="Y2491" s="7">
        <v>0</v>
      </c>
      <c r="Z2491" s="7" t="b">
        <v>0</v>
      </c>
      <c r="AA2491" s="7" t="b">
        <v>1</v>
      </c>
      <c r="AC2491" s="405" t="s">
        <v>38459</v>
      </c>
      <c r="AD2491" s="406" t="s">
        <v>13552</v>
      </c>
      <c r="AE2491" s="406" t="s">
        <v>13490</v>
      </c>
      <c r="AF2491" s="406" t="s">
        <v>13317</v>
      </c>
      <c r="AG2491" s="406" t="s">
        <v>13317</v>
      </c>
      <c r="AH2491" s="418">
        <v>19.087201389977</v>
      </c>
      <c r="AI2491" s="419">
        <v>104.99292310871191</v>
      </c>
      <c r="AJ2491" s="428">
        <v>0.7</v>
      </c>
      <c r="AK2491" s="428">
        <v>0</v>
      </c>
      <c r="AL2491" s="429">
        <v>0.7</v>
      </c>
      <c r="AM2491" s="407" t="s">
        <v>35658</v>
      </c>
    </row>
    <row r="2492" spans="2:39" ht="30" customHeight="1">
      <c r="B2492" s="130" t="s">
        <v>38460</v>
      </c>
      <c r="C2492" s="130" t="s">
        <v>13552</v>
      </c>
      <c r="D2492" s="130" t="s">
        <v>13490</v>
      </c>
      <c r="E2492" s="130" t="s">
        <v>13317</v>
      </c>
      <c r="F2492" s="130" t="s">
        <v>13317</v>
      </c>
      <c r="G2492" s="555">
        <v>19.106457309076831</v>
      </c>
      <c r="H2492" s="556">
        <v>104.9909077689143</v>
      </c>
      <c r="I2492" s="523">
        <v>1.9</v>
      </c>
      <c r="J2492" s="523">
        <v>0</v>
      </c>
      <c r="K2492" s="232">
        <v>1.9</v>
      </c>
      <c r="L2492" s="523">
        <v>0</v>
      </c>
      <c r="M2492" s="231">
        <v>1.9</v>
      </c>
      <c r="N2492" s="233">
        <v>0</v>
      </c>
      <c r="O2492" s="233">
        <v>0</v>
      </c>
      <c r="P2492" s="231">
        <v>0</v>
      </c>
      <c r="Q2492" s="231">
        <v>0</v>
      </c>
      <c r="R2492" s="233">
        <v>0</v>
      </c>
      <c r="S2492" s="231">
        <v>0</v>
      </c>
      <c r="T2492" s="231">
        <v>51.451999999999991</v>
      </c>
      <c r="U2492" s="140" t="s">
        <v>12718</v>
      </c>
      <c r="V2492" s="141" t="s">
        <v>35856</v>
      </c>
      <c r="W2492" s="5" t="s">
        <v>11581</v>
      </c>
      <c r="X2492" s="7" t="b">
        <v>1</v>
      </c>
      <c r="Y2492" s="7">
        <v>0</v>
      </c>
      <c r="Z2492" s="7" t="b">
        <v>0</v>
      </c>
      <c r="AA2492" s="7" t="b">
        <v>1</v>
      </c>
      <c r="AC2492" s="405" t="s">
        <v>38460</v>
      </c>
      <c r="AD2492" s="406" t="s">
        <v>13552</v>
      </c>
      <c r="AE2492" s="406" t="s">
        <v>13490</v>
      </c>
      <c r="AF2492" s="406" t="s">
        <v>13317</v>
      </c>
      <c r="AG2492" s="406" t="s">
        <v>13317</v>
      </c>
      <c r="AH2492" s="418">
        <v>19.106457309076831</v>
      </c>
      <c r="AI2492" s="419">
        <v>104.9909077689143</v>
      </c>
      <c r="AJ2492" s="428">
        <v>1.9</v>
      </c>
      <c r="AK2492" s="428">
        <v>0</v>
      </c>
      <c r="AL2492" s="429">
        <v>1.9</v>
      </c>
      <c r="AM2492" s="407" t="s">
        <v>35856</v>
      </c>
    </row>
    <row r="2493" spans="2:39" ht="30" customHeight="1">
      <c r="B2493" s="130" t="s">
        <v>38461</v>
      </c>
      <c r="C2493" s="130" t="s">
        <v>13552</v>
      </c>
      <c r="D2493" s="130" t="s">
        <v>13490</v>
      </c>
      <c r="E2493" s="130" t="s">
        <v>13317</v>
      </c>
      <c r="F2493" s="130" t="s">
        <v>13317</v>
      </c>
      <c r="G2493" s="555">
        <v>19.090151202402431</v>
      </c>
      <c r="H2493" s="556">
        <v>104.959893396326</v>
      </c>
      <c r="I2493" s="523">
        <v>4.17</v>
      </c>
      <c r="J2493" s="523">
        <v>0</v>
      </c>
      <c r="K2493" s="232">
        <v>4.17</v>
      </c>
      <c r="L2493" s="523">
        <v>0</v>
      </c>
      <c r="M2493" s="231">
        <v>4.17</v>
      </c>
      <c r="N2493" s="233">
        <v>0</v>
      </c>
      <c r="O2493" s="233">
        <v>0</v>
      </c>
      <c r="P2493" s="231">
        <v>0</v>
      </c>
      <c r="Q2493" s="231">
        <v>0</v>
      </c>
      <c r="R2493" s="233">
        <v>0</v>
      </c>
      <c r="S2493" s="231">
        <v>0</v>
      </c>
      <c r="T2493" s="231">
        <v>112.92359999999999</v>
      </c>
      <c r="U2493" s="140" t="s">
        <v>12718</v>
      </c>
      <c r="V2493" s="141" t="s">
        <v>35658</v>
      </c>
      <c r="W2493" s="5" t="s">
        <v>11581</v>
      </c>
      <c r="X2493" s="7" t="b">
        <v>1</v>
      </c>
      <c r="Y2493" s="7">
        <v>0</v>
      </c>
      <c r="Z2493" s="7" t="b">
        <v>0</v>
      </c>
      <c r="AA2493" s="7" t="b">
        <v>1</v>
      </c>
      <c r="AC2493" s="405" t="s">
        <v>38461</v>
      </c>
      <c r="AD2493" s="406" t="s">
        <v>13552</v>
      </c>
      <c r="AE2493" s="406" t="s">
        <v>13490</v>
      </c>
      <c r="AF2493" s="406" t="s">
        <v>13317</v>
      </c>
      <c r="AG2493" s="406" t="s">
        <v>13317</v>
      </c>
      <c r="AH2493" s="418">
        <v>19.090151202402431</v>
      </c>
      <c r="AI2493" s="419">
        <v>104.959893396326</v>
      </c>
      <c r="AJ2493" s="428">
        <v>4.17</v>
      </c>
      <c r="AK2493" s="428">
        <v>0</v>
      </c>
      <c r="AL2493" s="429">
        <v>4.17</v>
      </c>
      <c r="AM2493" s="407" t="s">
        <v>35658</v>
      </c>
    </row>
    <row r="2494" spans="2:39" ht="30" customHeight="1">
      <c r="B2494" s="130" t="s">
        <v>38462</v>
      </c>
      <c r="C2494" s="130" t="s">
        <v>13552</v>
      </c>
      <c r="D2494" s="130" t="s">
        <v>13490</v>
      </c>
      <c r="E2494" s="130" t="s">
        <v>13317</v>
      </c>
      <c r="F2494" s="130" t="s">
        <v>13317</v>
      </c>
      <c r="G2494" s="555">
        <v>19.09052494969724</v>
      </c>
      <c r="H2494" s="556">
        <v>104.9869597769889</v>
      </c>
      <c r="I2494" s="523">
        <v>1.88</v>
      </c>
      <c r="J2494" s="523">
        <v>0</v>
      </c>
      <c r="K2494" s="232">
        <v>1.88</v>
      </c>
      <c r="L2494" s="523">
        <v>0</v>
      </c>
      <c r="M2494" s="231">
        <v>1.82</v>
      </c>
      <c r="N2494" s="233">
        <v>0</v>
      </c>
      <c r="O2494" s="233">
        <v>0.06</v>
      </c>
      <c r="P2494" s="231">
        <v>0</v>
      </c>
      <c r="Q2494" s="231">
        <v>0</v>
      </c>
      <c r="R2494" s="233">
        <v>0</v>
      </c>
      <c r="S2494" s="231">
        <v>0</v>
      </c>
      <c r="T2494" s="231">
        <v>49.285600000000002</v>
      </c>
      <c r="U2494" s="140" t="s">
        <v>12718</v>
      </c>
      <c r="V2494" s="141" t="s">
        <v>35830</v>
      </c>
      <c r="W2494" s="5" t="s">
        <v>11581</v>
      </c>
      <c r="X2494" s="7" t="b">
        <v>1</v>
      </c>
      <c r="Y2494" s="7">
        <v>0</v>
      </c>
      <c r="Z2494" s="7" t="b">
        <v>0</v>
      </c>
      <c r="AA2494" s="7" t="b">
        <v>1</v>
      </c>
      <c r="AC2494" s="405" t="s">
        <v>38462</v>
      </c>
      <c r="AD2494" s="406" t="s">
        <v>13552</v>
      </c>
      <c r="AE2494" s="406" t="s">
        <v>13490</v>
      </c>
      <c r="AF2494" s="406" t="s">
        <v>13317</v>
      </c>
      <c r="AG2494" s="406" t="s">
        <v>13317</v>
      </c>
      <c r="AH2494" s="418">
        <v>19.09052494969724</v>
      </c>
      <c r="AI2494" s="419">
        <v>104.9869597769889</v>
      </c>
      <c r="AJ2494" s="428">
        <v>1.88</v>
      </c>
      <c r="AK2494" s="428">
        <v>0</v>
      </c>
      <c r="AL2494" s="429">
        <v>1.88</v>
      </c>
      <c r="AM2494" s="407" t="s">
        <v>35830</v>
      </c>
    </row>
    <row r="2495" spans="2:39" ht="30" customHeight="1">
      <c r="B2495" s="130" t="s">
        <v>38463</v>
      </c>
      <c r="C2495" s="130" t="s">
        <v>13552</v>
      </c>
      <c r="D2495" s="130" t="s">
        <v>13490</v>
      </c>
      <c r="E2495" s="130" t="s">
        <v>13317</v>
      </c>
      <c r="F2495" s="130" t="s">
        <v>13317</v>
      </c>
      <c r="G2495" s="555">
        <v>19.07338871003267</v>
      </c>
      <c r="H2495" s="556">
        <v>104.9700304590379</v>
      </c>
      <c r="I2495" s="523">
        <v>1.76</v>
      </c>
      <c r="J2495" s="523">
        <v>0</v>
      </c>
      <c r="K2495" s="232">
        <v>1.76</v>
      </c>
      <c r="L2495" s="523">
        <v>0</v>
      </c>
      <c r="M2495" s="231">
        <v>1.76</v>
      </c>
      <c r="N2495" s="233">
        <v>0</v>
      </c>
      <c r="O2495" s="233">
        <v>0</v>
      </c>
      <c r="P2495" s="231">
        <v>0</v>
      </c>
      <c r="Q2495" s="231">
        <v>0</v>
      </c>
      <c r="R2495" s="233">
        <v>0</v>
      </c>
      <c r="S2495" s="231">
        <v>0</v>
      </c>
      <c r="T2495" s="231">
        <v>47.660799999999988</v>
      </c>
      <c r="U2495" s="140" t="s">
        <v>12718</v>
      </c>
      <c r="V2495" s="407" t="s">
        <v>40991</v>
      </c>
      <c r="W2495" s="5" t="s">
        <v>11581</v>
      </c>
      <c r="X2495" s="7" t="b">
        <v>1</v>
      </c>
      <c r="Y2495" s="7">
        <v>0</v>
      </c>
      <c r="Z2495" s="7" t="b">
        <v>0</v>
      </c>
      <c r="AA2495" s="7" t="b">
        <v>1</v>
      </c>
      <c r="AC2495" s="405" t="s">
        <v>38463</v>
      </c>
      <c r="AD2495" s="406" t="s">
        <v>13552</v>
      </c>
      <c r="AE2495" s="406" t="s">
        <v>13490</v>
      </c>
      <c r="AF2495" s="406" t="s">
        <v>13317</v>
      </c>
      <c r="AG2495" s="406" t="s">
        <v>13317</v>
      </c>
      <c r="AH2495" s="418">
        <v>19.07338871003267</v>
      </c>
      <c r="AI2495" s="419">
        <v>104.9700304590379</v>
      </c>
      <c r="AJ2495" s="428">
        <v>1.76</v>
      </c>
      <c r="AK2495" s="428">
        <v>0</v>
      </c>
      <c r="AL2495" s="429">
        <v>1.76</v>
      </c>
      <c r="AM2495" s="407" t="s">
        <v>40991</v>
      </c>
    </row>
    <row r="2496" spans="2:39" ht="30" customHeight="1">
      <c r="B2496" s="130" t="s">
        <v>38464</v>
      </c>
      <c r="C2496" s="130" t="s">
        <v>13552</v>
      </c>
      <c r="D2496" s="130" t="s">
        <v>13490</v>
      </c>
      <c r="E2496" s="130" t="s">
        <v>13317</v>
      </c>
      <c r="F2496" s="130" t="s">
        <v>13317</v>
      </c>
      <c r="G2496" s="555">
        <v>19.07404874288957</v>
      </c>
      <c r="H2496" s="556">
        <v>104.9696227210317</v>
      </c>
      <c r="I2496" s="523">
        <v>1.42</v>
      </c>
      <c r="J2496" s="523">
        <v>0</v>
      </c>
      <c r="K2496" s="232">
        <v>1.42</v>
      </c>
      <c r="L2496" s="523">
        <v>0</v>
      </c>
      <c r="M2496" s="231">
        <v>1.42</v>
      </c>
      <c r="N2496" s="233">
        <v>0</v>
      </c>
      <c r="O2496" s="233">
        <v>0</v>
      </c>
      <c r="P2496" s="231">
        <v>0</v>
      </c>
      <c r="Q2496" s="231">
        <v>0</v>
      </c>
      <c r="R2496" s="233">
        <v>0</v>
      </c>
      <c r="S2496" s="231">
        <v>0</v>
      </c>
      <c r="T2496" s="231">
        <v>38.453599999999987</v>
      </c>
      <c r="U2496" s="140" t="s">
        <v>12718</v>
      </c>
      <c r="V2496" s="407" t="s">
        <v>40991</v>
      </c>
      <c r="W2496" s="5" t="s">
        <v>11581</v>
      </c>
      <c r="X2496" s="7" t="b">
        <v>1</v>
      </c>
      <c r="Y2496" s="7">
        <v>0</v>
      </c>
      <c r="Z2496" s="7" t="b">
        <v>0</v>
      </c>
      <c r="AA2496" s="7" t="b">
        <v>1</v>
      </c>
      <c r="AC2496" s="405" t="s">
        <v>38464</v>
      </c>
      <c r="AD2496" s="406" t="s">
        <v>13552</v>
      </c>
      <c r="AE2496" s="406" t="s">
        <v>13490</v>
      </c>
      <c r="AF2496" s="406" t="s">
        <v>13317</v>
      </c>
      <c r="AG2496" s="406" t="s">
        <v>13317</v>
      </c>
      <c r="AH2496" s="418">
        <v>19.07404874288957</v>
      </c>
      <c r="AI2496" s="419">
        <v>104.9696227210317</v>
      </c>
      <c r="AJ2496" s="428">
        <v>1.42</v>
      </c>
      <c r="AK2496" s="428">
        <v>0</v>
      </c>
      <c r="AL2496" s="429">
        <v>1.42</v>
      </c>
      <c r="AM2496" s="407" t="s">
        <v>40991</v>
      </c>
    </row>
    <row r="2497" spans="2:39" ht="30" customHeight="1">
      <c r="B2497" s="130" t="s">
        <v>38465</v>
      </c>
      <c r="C2497" s="130" t="s">
        <v>13552</v>
      </c>
      <c r="D2497" s="130" t="s">
        <v>13490</v>
      </c>
      <c r="E2497" s="130" t="s">
        <v>13317</v>
      </c>
      <c r="F2497" s="130" t="s">
        <v>13317</v>
      </c>
      <c r="G2497" s="555">
        <v>19.086587436280858</v>
      </c>
      <c r="H2497" s="556">
        <v>104.9993749150388</v>
      </c>
      <c r="I2497" s="523">
        <v>2.2999999999999998</v>
      </c>
      <c r="J2497" s="523">
        <v>0</v>
      </c>
      <c r="K2497" s="232">
        <v>2.2999999999999998</v>
      </c>
      <c r="L2497" s="523">
        <v>0</v>
      </c>
      <c r="M2497" s="231">
        <v>2.2999999999999998</v>
      </c>
      <c r="N2497" s="233">
        <v>0</v>
      </c>
      <c r="O2497" s="233">
        <v>0</v>
      </c>
      <c r="P2497" s="231">
        <v>0</v>
      </c>
      <c r="Q2497" s="231">
        <v>0</v>
      </c>
      <c r="R2497" s="233">
        <v>0</v>
      </c>
      <c r="S2497" s="231">
        <v>0</v>
      </c>
      <c r="T2497" s="231">
        <v>62.283999999999992</v>
      </c>
      <c r="U2497" s="140" t="s">
        <v>12718</v>
      </c>
      <c r="V2497" s="141" t="s">
        <v>35960</v>
      </c>
      <c r="W2497" s="5" t="s">
        <v>11581</v>
      </c>
      <c r="X2497" s="7" t="b">
        <v>1</v>
      </c>
      <c r="Y2497" s="7">
        <v>0</v>
      </c>
      <c r="Z2497" s="7" t="b">
        <v>0</v>
      </c>
      <c r="AA2497" s="7" t="b">
        <v>1</v>
      </c>
      <c r="AC2497" s="405" t="s">
        <v>38465</v>
      </c>
      <c r="AD2497" s="406" t="s">
        <v>13552</v>
      </c>
      <c r="AE2497" s="406" t="s">
        <v>13490</v>
      </c>
      <c r="AF2497" s="406" t="s">
        <v>13317</v>
      </c>
      <c r="AG2497" s="406" t="s">
        <v>13317</v>
      </c>
      <c r="AH2497" s="418">
        <v>19.086587436280858</v>
      </c>
      <c r="AI2497" s="419">
        <v>104.9993749150388</v>
      </c>
      <c r="AJ2497" s="428">
        <v>2.2999999999999998</v>
      </c>
      <c r="AK2497" s="428">
        <v>0</v>
      </c>
      <c r="AL2497" s="429">
        <v>2.2999999999999998</v>
      </c>
      <c r="AM2497" s="407" t="s">
        <v>35960</v>
      </c>
    </row>
    <row r="2498" spans="2:39" ht="30" customHeight="1">
      <c r="B2498" s="130" t="s">
        <v>38466</v>
      </c>
      <c r="C2498" s="130" t="s">
        <v>13552</v>
      </c>
      <c r="D2498" s="130" t="s">
        <v>13490</v>
      </c>
      <c r="E2498" s="130" t="s">
        <v>13317</v>
      </c>
      <c r="F2498" s="130" t="s">
        <v>13317</v>
      </c>
      <c r="G2498" s="555">
        <v>19.081584274587669</v>
      </c>
      <c r="H2498" s="556">
        <v>104.97672186779459</v>
      </c>
      <c r="I2498" s="523">
        <v>1.62</v>
      </c>
      <c r="J2498" s="523">
        <v>0</v>
      </c>
      <c r="K2498" s="232">
        <v>1.62</v>
      </c>
      <c r="L2498" s="523">
        <v>0</v>
      </c>
      <c r="M2498" s="231">
        <v>1.62</v>
      </c>
      <c r="N2498" s="233">
        <v>0</v>
      </c>
      <c r="O2498" s="233">
        <v>0</v>
      </c>
      <c r="P2498" s="231">
        <v>0</v>
      </c>
      <c r="Q2498" s="231">
        <v>0</v>
      </c>
      <c r="R2498" s="233">
        <v>0</v>
      </c>
      <c r="S2498" s="231">
        <v>0</v>
      </c>
      <c r="T2498" s="231">
        <v>43.869599999999998</v>
      </c>
      <c r="U2498" s="140" t="s">
        <v>12718</v>
      </c>
      <c r="V2498" s="141" t="s">
        <v>35695</v>
      </c>
      <c r="W2498" s="5" t="s">
        <v>11581</v>
      </c>
      <c r="X2498" s="7" t="b">
        <v>1</v>
      </c>
      <c r="Y2498" s="7">
        <v>0</v>
      </c>
      <c r="Z2498" s="7" t="b">
        <v>0</v>
      </c>
      <c r="AA2498" s="7" t="b">
        <v>1</v>
      </c>
      <c r="AC2498" s="405" t="s">
        <v>38466</v>
      </c>
      <c r="AD2498" s="406" t="s">
        <v>13552</v>
      </c>
      <c r="AE2498" s="406" t="s">
        <v>13490</v>
      </c>
      <c r="AF2498" s="406" t="s">
        <v>13317</v>
      </c>
      <c r="AG2498" s="406" t="s">
        <v>13317</v>
      </c>
      <c r="AH2498" s="418">
        <v>19.081584274587669</v>
      </c>
      <c r="AI2498" s="419">
        <v>104.97672186779459</v>
      </c>
      <c r="AJ2498" s="428">
        <v>1.62</v>
      </c>
      <c r="AK2498" s="428">
        <v>0</v>
      </c>
      <c r="AL2498" s="429">
        <v>1.62</v>
      </c>
      <c r="AM2498" s="407" t="s">
        <v>35695</v>
      </c>
    </row>
    <row r="2499" spans="2:39" ht="30" customHeight="1">
      <c r="B2499" s="130" t="s">
        <v>38467</v>
      </c>
      <c r="C2499" s="130" t="s">
        <v>13552</v>
      </c>
      <c r="D2499" s="130" t="s">
        <v>13490</v>
      </c>
      <c r="E2499" s="130" t="s">
        <v>13317</v>
      </c>
      <c r="F2499" s="130" t="s">
        <v>13317</v>
      </c>
      <c r="G2499" s="555">
        <v>19.08124965725451</v>
      </c>
      <c r="H2499" s="556">
        <v>104.9769874950118</v>
      </c>
      <c r="I2499" s="523">
        <v>1.85</v>
      </c>
      <c r="J2499" s="523">
        <v>0</v>
      </c>
      <c r="K2499" s="232">
        <v>1.85</v>
      </c>
      <c r="L2499" s="523">
        <v>0</v>
      </c>
      <c r="M2499" s="231">
        <v>1.85</v>
      </c>
      <c r="N2499" s="233">
        <v>0</v>
      </c>
      <c r="O2499" s="233">
        <v>0</v>
      </c>
      <c r="P2499" s="231">
        <v>0</v>
      </c>
      <c r="Q2499" s="231">
        <v>0</v>
      </c>
      <c r="R2499" s="233">
        <v>0</v>
      </c>
      <c r="S2499" s="231">
        <v>0</v>
      </c>
      <c r="T2499" s="231">
        <v>50.097999999999999</v>
      </c>
      <c r="U2499" s="140" t="s">
        <v>12718</v>
      </c>
      <c r="V2499" s="141" t="s">
        <v>35695</v>
      </c>
      <c r="W2499" s="5" t="s">
        <v>11581</v>
      </c>
      <c r="X2499" s="7" t="b">
        <v>1</v>
      </c>
      <c r="Y2499" s="7">
        <v>0</v>
      </c>
      <c r="Z2499" s="7" t="b">
        <v>0</v>
      </c>
      <c r="AA2499" s="7" t="b">
        <v>1</v>
      </c>
      <c r="AC2499" s="405" t="s">
        <v>38467</v>
      </c>
      <c r="AD2499" s="406" t="s">
        <v>13552</v>
      </c>
      <c r="AE2499" s="406" t="s">
        <v>13490</v>
      </c>
      <c r="AF2499" s="406" t="s">
        <v>13317</v>
      </c>
      <c r="AG2499" s="406" t="s">
        <v>13317</v>
      </c>
      <c r="AH2499" s="418">
        <v>19.08124965725451</v>
      </c>
      <c r="AI2499" s="419">
        <v>104.9769874950118</v>
      </c>
      <c r="AJ2499" s="428">
        <v>1.85</v>
      </c>
      <c r="AK2499" s="428">
        <v>0</v>
      </c>
      <c r="AL2499" s="429">
        <v>1.85</v>
      </c>
      <c r="AM2499" s="407" t="s">
        <v>35695</v>
      </c>
    </row>
    <row r="2500" spans="2:39" ht="30" customHeight="1">
      <c r="B2500" s="130" t="s">
        <v>38468</v>
      </c>
      <c r="C2500" s="130" t="s">
        <v>13552</v>
      </c>
      <c r="D2500" s="130" t="s">
        <v>13490</v>
      </c>
      <c r="E2500" s="130" t="s">
        <v>13317</v>
      </c>
      <c r="F2500" s="130" t="s">
        <v>13317</v>
      </c>
      <c r="G2500" s="555">
        <v>19.077437404928709</v>
      </c>
      <c r="H2500" s="556">
        <v>104.983843272515</v>
      </c>
      <c r="I2500" s="523">
        <v>1.19</v>
      </c>
      <c r="J2500" s="523">
        <v>0</v>
      </c>
      <c r="K2500" s="232">
        <v>1.19</v>
      </c>
      <c r="L2500" s="523">
        <v>0</v>
      </c>
      <c r="M2500" s="231">
        <v>1.19</v>
      </c>
      <c r="N2500" s="233">
        <v>0</v>
      </c>
      <c r="O2500" s="233">
        <v>0</v>
      </c>
      <c r="P2500" s="231">
        <v>0</v>
      </c>
      <c r="Q2500" s="231">
        <v>0</v>
      </c>
      <c r="R2500" s="233">
        <v>0</v>
      </c>
      <c r="S2500" s="231">
        <v>0</v>
      </c>
      <c r="T2500" s="231">
        <v>32.225199999999987</v>
      </c>
      <c r="U2500" s="140" t="s">
        <v>12718</v>
      </c>
      <c r="V2500" s="141" t="s">
        <v>35960</v>
      </c>
      <c r="W2500" s="5" t="s">
        <v>11581</v>
      </c>
      <c r="X2500" s="7" t="b">
        <v>1</v>
      </c>
      <c r="Y2500" s="7">
        <v>0</v>
      </c>
      <c r="Z2500" s="7" t="b">
        <v>0</v>
      </c>
      <c r="AA2500" s="7" t="b">
        <v>1</v>
      </c>
      <c r="AC2500" s="405" t="s">
        <v>38468</v>
      </c>
      <c r="AD2500" s="406" t="s">
        <v>13552</v>
      </c>
      <c r="AE2500" s="406" t="s">
        <v>13490</v>
      </c>
      <c r="AF2500" s="406" t="s">
        <v>13317</v>
      </c>
      <c r="AG2500" s="406" t="s">
        <v>13317</v>
      </c>
      <c r="AH2500" s="418">
        <v>19.077437404928709</v>
      </c>
      <c r="AI2500" s="419">
        <v>104.983843272515</v>
      </c>
      <c r="AJ2500" s="428">
        <v>1.19</v>
      </c>
      <c r="AK2500" s="428">
        <v>0</v>
      </c>
      <c r="AL2500" s="429">
        <v>1.19</v>
      </c>
      <c r="AM2500" s="407" t="s">
        <v>35960</v>
      </c>
    </row>
    <row r="2501" spans="2:39" ht="30" customHeight="1">
      <c r="B2501" s="130" t="s">
        <v>38469</v>
      </c>
      <c r="C2501" s="130" t="s">
        <v>13552</v>
      </c>
      <c r="D2501" s="130" t="s">
        <v>13490</v>
      </c>
      <c r="E2501" s="130" t="s">
        <v>13317</v>
      </c>
      <c r="F2501" s="130" t="s">
        <v>13317</v>
      </c>
      <c r="G2501" s="555">
        <v>19.072052352557311</v>
      </c>
      <c r="H2501" s="556">
        <v>104.9693540226945</v>
      </c>
      <c r="I2501" s="523">
        <v>3.33</v>
      </c>
      <c r="J2501" s="523">
        <v>0</v>
      </c>
      <c r="K2501" s="232">
        <v>3.33</v>
      </c>
      <c r="L2501" s="523">
        <v>0</v>
      </c>
      <c r="M2501" s="231">
        <v>3.33</v>
      </c>
      <c r="N2501" s="233">
        <v>0</v>
      </c>
      <c r="O2501" s="233">
        <v>0</v>
      </c>
      <c r="P2501" s="231">
        <v>0</v>
      </c>
      <c r="Q2501" s="231">
        <v>0</v>
      </c>
      <c r="R2501" s="233">
        <v>0</v>
      </c>
      <c r="S2501" s="231">
        <v>0</v>
      </c>
      <c r="T2501" s="231">
        <v>90.176400000000001</v>
      </c>
      <c r="U2501" s="140" t="s">
        <v>12718</v>
      </c>
      <c r="V2501" s="407" t="s">
        <v>40991</v>
      </c>
      <c r="W2501" s="5" t="s">
        <v>11581</v>
      </c>
      <c r="X2501" s="7" t="b">
        <v>1</v>
      </c>
      <c r="Y2501" s="7">
        <v>0</v>
      </c>
      <c r="Z2501" s="7" t="b">
        <v>0</v>
      </c>
      <c r="AA2501" s="7" t="b">
        <v>1</v>
      </c>
      <c r="AC2501" s="405" t="s">
        <v>38469</v>
      </c>
      <c r="AD2501" s="406" t="s">
        <v>13552</v>
      </c>
      <c r="AE2501" s="406" t="s">
        <v>13490</v>
      </c>
      <c r="AF2501" s="406" t="s">
        <v>13317</v>
      </c>
      <c r="AG2501" s="406" t="s">
        <v>13317</v>
      </c>
      <c r="AH2501" s="418">
        <v>19.072052352557311</v>
      </c>
      <c r="AI2501" s="419">
        <v>104.9693540226945</v>
      </c>
      <c r="AJ2501" s="428">
        <v>3.33</v>
      </c>
      <c r="AK2501" s="428">
        <v>0</v>
      </c>
      <c r="AL2501" s="429">
        <v>3.33</v>
      </c>
      <c r="AM2501" s="407" t="s">
        <v>40991</v>
      </c>
    </row>
    <row r="2502" spans="2:39" ht="30" customHeight="1">
      <c r="B2502" s="130" t="s">
        <v>38470</v>
      </c>
      <c r="C2502" s="130" t="s">
        <v>13552</v>
      </c>
      <c r="D2502" s="130" t="s">
        <v>13490</v>
      </c>
      <c r="E2502" s="130" t="s">
        <v>13317</v>
      </c>
      <c r="F2502" s="130" t="s">
        <v>13317</v>
      </c>
      <c r="G2502" s="555">
        <v>19.07420150813568</v>
      </c>
      <c r="H2502" s="556">
        <v>104.9703166084909</v>
      </c>
      <c r="I2502" s="523">
        <v>9.31</v>
      </c>
      <c r="J2502" s="523">
        <v>0</v>
      </c>
      <c r="K2502" s="232">
        <v>9.31</v>
      </c>
      <c r="L2502" s="523">
        <v>0</v>
      </c>
      <c r="M2502" s="231">
        <v>9.1999999999999993</v>
      </c>
      <c r="N2502" s="233">
        <v>0</v>
      </c>
      <c r="O2502" s="233">
        <v>0.11</v>
      </c>
      <c r="P2502" s="231">
        <v>0</v>
      </c>
      <c r="Q2502" s="231">
        <v>0</v>
      </c>
      <c r="R2502" s="233">
        <v>0</v>
      </c>
      <c r="S2502" s="231">
        <v>0</v>
      </c>
      <c r="T2502" s="231">
        <v>249.136</v>
      </c>
      <c r="U2502" s="140" t="s">
        <v>12718</v>
      </c>
      <c r="V2502" s="141" t="s">
        <v>35734</v>
      </c>
      <c r="W2502" s="5" t="s">
        <v>11581</v>
      </c>
      <c r="X2502" s="7" t="b">
        <v>1</v>
      </c>
      <c r="Y2502" s="7">
        <v>0</v>
      </c>
      <c r="Z2502" s="7" t="b">
        <v>0</v>
      </c>
      <c r="AA2502" s="7" t="b">
        <v>1</v>
      </c>
      <c r="AC2502" s="405" t="s">
        <v>38470</v>
      </c>
      <c r="AD2502" s="406" t="s">
        <v>13552</v>
      </c>
      <c r="AE2502" s="406" t="s">
        <v>13490</v>
      </c>
      <c r="AF2502" s="406" t="s">
        <v>13317</v>
      </c>
      <c r="AG2502" s="406" t="s">
        <v>13317</v>
      </c>
      <c r="AH2502" s="418">
        <v>19.07420150813568</v>
      </c>
      <c r="AI2502" s="419">
        <v>104.9703166084909</v>
      </c>
      <c r="AJ2502" s="428">
        <v>9.31</v>
      </c>
      <c r="AK2502" s="428">
        <v>0</v>
      </c>
      <c r="AL2502" s="429">
        <v>9.31</v>
      </c>
      <c r="AM2502" s="407" t="s">
        <v>35734</v>
      </c>
    </row>
    <row r="2503" spans="2:39" ht="30" customHeight="1">
      <c r="B2503" s="130" t="s">
        <v>38471</v>
      </c>
      <c r="C2503" s="130" t="s">
        <v>13552</v>
      </c>
      <c r="D2503" s="130" t="s">
        <v>13490</v>
      </c>
      <c r="E2503" s="130" t="s">
        <v>13317</v>
      </c>
      <c r="F2503" s="130" t="s">
        <v>13317</v>
      </c>
      <c r="G2503" s="555">
        <v>19.075139071443061</v>
      </c>
      <c r="H2503" s="556">
        <v>104.97203781897031</v>
      </c>
      <c r="I2503" s="523">
        <v>2.2400000000000002</v>
      </c>
      <c r="J2503" s="523">
        <v>0</v>
      </c>
      <c r="K2503" s="232">
        <v>2.2400000000000002</v>
      </c>
      <c r="L2503" s="523">
        <v>0</v>
      </c>
      <c r="M2503" s="231">
        <v>2.2400000000000002</v>
      </c>
      <c r="N2503" s="233">
        <v>0</v>
      </c>
      <c r="O2503" s="233">
        <v>0</v>
      </c>
      <c r="P2503" s="231">
        <v>0</v>
      </c>
      <c r="Q2503" s="231">
        <v>0</v>
      </c>
      <c r="R2503" s="233">
        <v>0</v>
      </c>
      <c r="S2503" s="231">
        <v>0</v>
      </c>
      <c r="T2503" s="231">
        <v>60.659199999999998</v>
      </c>
      <c r="U2503" s="140" t="s">
        <v>12718</v>
      </c>
      <c r="V2503" s="141" t="s">
        <v>35734</v>
      </c>
      <c r="W2503" s="5" t="s">
        <v>11581</v>
      </c>
      <c r="X2503" s="7" t="b">
        <v>1</v>
      </c>
      <c r="Y2503" s="7">
        <v>0</v>
      </c>
      <c r="Z2503" s="7" t="b">
        <v>0</v>
      </c>
      <c r="AA2503" s="7" t="b">
        <v>1</v>
      </c>
      <c r="AC2503" s="405" t="s">
        <v>38471</v>
      </c>
      <c r="AD2503" s="406" t="s">
        <v>13552</v>
      </c>
      <c r="AE2503" s="406" t="s">
        <v>13490</v>
      </c>
      <c r="AF2503" s="406" t="s">
        <v>13317</v>
      </c>
      <c r="AG2503" s="406" t="s">
        <v>13317</v>
      </c>
      <c r="AH2503" s="418">
        <v>19.075139071443061</v>
      </c>
      <c r="AI2503" s="419">
        <v>104.97203781897031</v>
      </c>
      <c r="AJ2503" s="428">
        <v>2.2400000000000002</v>
      </c>
      <c r="AK2503" s="428">
        <v>0</v>
      </c>
      <c r="AL2503" s="429">
        <v>2.2400000000000002</v>
      </c>
      <c r="AM2503" s="407" t="s">
        <v>35734</v>
      </c>
    </row>
    <row r="2504" spans="2:39" ht="30" customHeight="1">
      <c r="B2504" s="130" t="s">
        <v>38472</v>
      </c>
      <c r="C2504" s="130" t="s">
        <v>13552</v>
      </c>
      <c r="D2504" s="130" t="s">
        <v>13490</v>
      </c>
      <c r="E2504" s="130" t="s">
        <v>13317</v>
      </c>
      <c r="F2504" s="130" t="s">
        <v>13317</v>
      </c>
      <c r="G2504" s="555">
        <v>19.075532971337079</v>
      </c>
      <c r="H2504" s="556">
        <v>104.98232018124141</v>
      </c>
      <c r="I2504" s="523">
        <v>1.61</v>
      </c>
      <c r="J2504" s="523">
        <v>0</v>
      </c>
      <c r="K2504" s="232">
        <v>1.61</v>
      </c>
      <c r="L2504" s="523">
        <v>0</v>
      </c>
      <c r="M2504" s="231">
        <v>1.61</v>
      </c>
      <c r="N2504" s="233">
        <v>0</v>
      </c>
      <c r="O2504" s="233">
        <v>0</v>
      </c>
      <c r="P2504" s="231">
        <v>0</v>
      </c>
      <c r="Q2504" s="231">
        <v>0</v>
      </c>
      <c r="R2504" s="233">
        <v>0</v>
      </c>
      <c r="S2504" s="231">
        <v>0</v>
      </c>
      <c r="T2504" s="231">
        <v>43.598799999999997</v>
      </c>
      <c r="U2504" s="140" t="s">
        <v>12718</v>
      </c>
      <c r="V2504" s="141" t="s">
        <v>35733</v>
      </c>
      <c r="W2504" s="5" t="s">
        <v>11581</v>
      </c>
      <c r="X2504" s="7" t="b">
        <v>1</v>
      </c>
      <c r="Y2504" s="7">
        <v>0</v>
      </c>
      <c r="Z2504" s="7" t="b">
        <v>0</v>
      </c>
      <c r="AA2504" s="7" t="b">
        <v>1</v>
      </c>
      <c r="AC2504" s="405" t="s">
        <v>38472</v>
      </c>
      <c r="AD2504" s="406" t="s">
        <v>13552</v>
      </c>
      <c r="AE2504" s="406" t="s">
        <v>13490</v>
      </c>
      <c r="AF2504" s="406" t="s">
        <v>13317</v>
      </c>
      <c r="AG2504" s="406" t="s">
        <v>13317</v>
      </c>
      <c r="AH2504" s="418">
        <v>19.075532971337079</v>
      </c>
      <c r="AI2504" s="419">
        <v>104.98232018124141</v>
      </c>
      <c r="AJ2504" s="428">
        <v>1.61</v>
      </c>
      <c r="AK2504" s="428">
        <v>0</v>
      </c>
      <c r="AL2504" s="429">
        <v>1.61</v>
      </c>
      <c r="AM2504" s="407" t="s">
        <v>35733</v>
      </c>
    </row>
    <row r="2505" spans="2:39" ht="30" customHeight="1">
      <c r="B2505" s="130" t="s">
        <v>38473</v>
      </c>
      <c r="C2505" s="130" t="s">
        <v>13552</v>
      </c>
      <c r="D2505" s="130" t="s">
        <v>13490</v>
      </c>
      <c r="E2505" s="130" t="s">
        <v>13317</v>
      </c>
      <c r="F2505" s="130" t="s">
        <v>13317</v>
      </c>
      <c r="G2505" s="555">
        <v>19.07632922233736</v>
      </c>
      <c r="H2505" s="556">
        <v>104.9813805273096</v>
      </c>
      <c r="I2505" s="523">
        <v>0.43</v>
      </c>
      <c r="J2505" s="523">
        <v>0</v>
      </c>
      <c r="K2505" s="232">
        <v>0.43</v>
      </c>
      <c r="L2505" s="523">
        <v>0</v>
      </c>
      <c r="M2505" s="231">
        <v>0.43</v>
      </c>
      <c r="N2505" s="233">
        <v>0</v>
      </c>
      <c r="O2505" s="233">
        <v>0</v>
      </c>
      <c r="P2505" s="231">
        <v>0</v>
      </c>
      <c r="Q2505" s="231">
        <v>0</v>
      </c>
      <c r="R2505" s="233">
        <v>0</v>
      </c>
      <c r="S2505" s="231">
        <v>0</v>
      </c>
      <c r="T2505" s="231">
        <v>11.644399999999999</v>
      </c>
      <c r="U2505" s="140" t="s">
        <v>12718</v>
      </c>
      <c r="V2505" s="141" t="s">
        <v>35733</v>
      </c>
      <c r="W2505" s="5" t="s">
        <v>11581</v>
      </c>
      <c r="X2505" s="7" t="b">
        <v>1</v>
      </c>
      <c r="Y2505" s="7">
        <v>0</v>
      </c>
      <c r="Z2505" s="7" t="b">
        <v>0</v>
      </c>
      <c r="AA2505" s="7" t="b">
        <v>1</v>
      </c>
      <c r="AC2505" s="405" t="s">
        <v>38473</v>
      </c>
      <c r="AD2505" s="406" t="s">
        <v>13552</v>
      </c>
      <c r="AE2505" s="406" t="s">
        <v>13490</v>
      </c>
      <c r="AF2505" s="406" t="s">
        <v>13317</v>
      </c>
      <c r="AG2505" s="406" t="s">
        <v>13317</v>
      </c>
      <c r="AH2505" s="418">
        <v>19.07632922233736</v>
      </c>
      <c r="AI2505" s="419">
        <v>104.9813805273096</v>
      </c>
      <c r="AJ2505" s="428">
        <v>0.43</v>
      </c>
      <c r="AK2505" s="428">
        <v>0</v>
      </c>
      <c r="AL2505" s="429">
        <v>0.43</v>
      </c>
      <c r="AM2505" s="407" t="s">
        <v>35733</v>
      </c>
    </row>
    <row r="2506" spans="2:39" ht="30" customHeight="1">
      <c r="B2506" s="130" t="s">
        <v>38474</v>
      </c>
      <c r="C2506" s="130" t="s">
        <v>13552</v>
      </c>
      <c r="D2506" s="130" t="s">
        <v>13490</v>
      </c>
      <c r="E2506" s="130" t="s">
        <v>13317</v>
      </c>
      <c r="F2506" s="130" t="s">
        <v>13317</v>
      </c>
      <c r="G2506" s="555">
        <v>19.123794186702469</v>
      </c>
      <c r="H2506" s="556">
        <v>104.9984326218878</v>
      </c>
      <c r="I2506" s="523">
        <v>1.24</v>
      </c>
      <c r="J2506" s="523">
        <v>0</v>
      </c>
      <c r="K2506" s="232">
        <v>1.24</v>
      </c>
      <c r="L2506" s="523">
        <v>0</v>
      </c>
      <c r="M2506" s="231">
        <v>1.24</v>
      </c>
      <c r="N2506" s="233">
        <v>0</v>
      </c>
      <c r="O2506" s="233">
        <v>0</v>
      </c>
      <c r="P2506" s="231">
        <v>0</v>
      </c>
      <c r="Q2506" s="231">
        <v>0</v>
      </c>
      <c r="R2506" s="233">
        <v>0</v>
      </c>
      <c r="S2506" s="231">
        <v>0</v>
      </c>
      <c r="T2506" s="231">
        <v>33.5792</v>
      </c>
      <c r="U2506" s="140" t="s">
        <v>12718</v>
      </c>
      <c r="V2506" s="141" t="s">
        <v>35806</v>
      </c>
      <c r="W2506" s="5" t="s">
        <v>11581</v>
      </c>
      <c r="X2506" s="7" t="b">
        <v>1</v>
      </c>
      <c r="Y2506" s="7">
        <v>0</v>
      </c>
      <c r="Z2506" s="7" t="b">
        <v>0</v>
      </c>
      <c r="AA2506" s="7" t="b">
        <v>1</v>
      </c>
      <c r="AC2506" s="405" t="s">
        <v>38474</v>
      </c>
      <c r="AD2506" s="406" t="s">
        <v>13552</v>
      </c>
      <c r="AE2506" s="406" t="s">
        <v>13490</v>
      </c>
      <c r="AF2506" s="406" t="s">
        <v>13317</v>
      </c>
      <c r="AG2506" s="406" t="s">
        <v>13317</v>
      </c>
      <c r="AH2506" s="418">
        <v>19.123794186702469</v>
      </c>
      <c r="AI2506" s="419">
        <v>104.9984326218878</v>
      </c>
      <c r="AJ2506" s="428">
        <v>1.24</v>
      </c>
      <c r="AK2506" s="428">
        <v>0</v>
      </c>
      <c r="AL2506" s="429">
        <v>1.24</v>
      </c>
      <c r="AM2506" s="407" t="s">
        <v>35806</v>
      </c>
    </row>
    <row r="2507" spans="2:39" ht="30" customHeight="1">
      <c r="B2507" s="130" t="s">
        <v>38475</v>
      </c>
      <c r="C2507" s="130" t="s">
        <v>13552</v>
      </c>
      <c r="D2507" s="130" t="s">
        <v>13490</v>
      </c>
      <c r="E2507" s="130" t="s">
        <v>13317</v>
      </c>
      <c r="F2507" s="130" t="s">
        <v>13317</v>
      </c>
      <c r="G2507" s="555">
        <v>19.071204696903539</v>
      </c>
      <c r="H2507" s="556">
        <v>104.9679845645814</v>
      </c>
      <c r="I2507" s="523">
        <v>0.8</v>
      </c>
      <c r="J2507" s="523">
        <v>0</v>
      </c>
      <c r="K2507" s="232">
        <v>0.8</v>
      </c>
      <c r="L2507" s="523">
        <v>0</v>
      </c>
      <c r="M2507" s="231">
        <v>0.8</v>
      </c>
      <c r="N2507" s="233">
        <v>0</v>
      </c>
      <c r="O2507" s="233">
        <v>0</v>
      </c>
      <c r="P2507" s="231">
        <v>0</v>
      </c>
      <c r="Q2507" s="231">
        <v>0</v>
      </c>
      <c r="R2507" s="233">
        <v>0</v>
      </c>
      <c r="S2507" s="231">
        <v>0</v>
      </c>
      <c r="T2507" s="231">
        <v>21.664000000000001</v>
      </c>
      <c r="U2507" s="140" t="s">
        <v>12718</v>
      </c>
      <c r="V2507" s="407" t="s">
        <v>40991</v>
      </c>
      <c r="W2507" s="5" t="s">
        <v>11581</v>
      </c>
      <c r="X2507" s="7" t="b">
        <v>1</v>
      </c>
      <c r="Y2507" s="7">
        <v>0</v>
      </c>
      <c r="Z2507" s="7" t="b">
        <v>0</v>
      </c>
      <c r="AA2507" s="7" t="b">
        <v>1</v>
      </c>
      <c r="AC2507" s="405" t="s">
        <v>38475</v>
      </c>
      <c r="AD2507" s="406" t="s">
        <v>13552</v>
      </c>
      <c r="AE2507" s="406" t="s">
        <v>13490</v>
      </c>
      <c r="AF2507" s="406" t="s">
        <v>13317</v>
      </c>
      <c r="AG2507" s="406" t="s">
        <v>13317</v>
      </c>
      <c r="AH2507" s="418">
        <v>19.071204696903539</v>
      </c>
      <c r="AI2507" s="419">
        <v>104.9679845645814</v>
      </c>
      <c r="AJ2507" s="428">
        <v>0.8</v>
      </c>
      <c r="AK2507" s="428">
        <v>0</v>
      </c>
      <c r="AL2507" s="429">
        <v>0.8</v>
      </c>
      <c r="AM2507" s="407" t="s">
        <v>40991</v>
      </c>
    </row>
    <row r="2508" spans="2:39" ht="30" customHeight="1">
      <c r="B2508" s="130" t="s">
        <v>38476</v>
      </c>
      <c r="C2508" s="130" t="s">
        <v>13552</v>
      </c>
      <c r="D2508" s="130" t="s">
        <v>13490</v>
      </c>
      <c r="E2508" s="130" t="s">
        <v>13317</v>
      </c>
      <c r="F2508" s="130" t="s">
        <v>13317</v>
      </c>
      <c r="G2508" s="555">
        <v>19.072876261170091</v>
      </c>
      <c r="H2508" s="556">
        <v>104.96789172567409</v>
      </c>
      <c r="I2508" s="523">
        <v>1.23</v>
      </c>
      <c r="J2508" s="523">
        <v>0</v>
      </c>
      <c r="K2508" s="232">
        <v>1.23</v>
      </c>
      <c r="L2508" s="523">
        <v>0</v>
      </c>
      <c r="M2508" s="231">
        <v>1.23</v>
      </c>
      <c r="N2508" s="233">
        <v>0</v>
      </c>
      <c r="O2508" s="233">
        <v>0</v>
      </c>
      <c r="P2508" s="231">
        <v>0</v>
      </c>
      <c r="Q2508" s="231">
        <v>0</v>
      </c>
      <c r="R2508" s="233">
        <v>0</v>
      </c>
      <c r="S2508" s="231">
        <v>0</v>
      </c>
      <c r="T2508" s="231">
        <v>33.308399999999999</v>
      </c>
      <c r="U2508" s="140" t="s">
        <v>12718</v>
      </c>
      <c r="V2508" s="407" t="s">
        <v>40991</v>
      </c>
      <c r="W2508" s="5" t="s">
        <v>11581</v>
      </c>
      <c r="X2508" s="7" t="b">
        <v>1</v>
      </c>
      <c r="Y2508" s="7">
        <v>0</v>
      </c>
      <c r="Z2508" s="7" t="b">
        <v>0</v>
      </c>
      <c r="AA2508" s="7" t="b">
        <v>1</v>
      </c>
      <c r="AC2508" s="405" t="s">
        <v>38476</v>
      </c>
      <c r="AD2508" s="406" t="s">
        <v>13552</v>
      </c>
      <c r="AE2508" s="406" t="s">
        <v>13490</v>
      </c>
      <c r="AF2508" s="406" t="s">
        <v>13317</v>
      </c>
      <c r="AG2508" s="406" t="s">
        <v>13317</v>
      </c>
      <c r="AH2508" s="418">
        <v>19.072876261170091</v>
      </c>
      <c r="AI2508" s="419">
        <v>104.96789172567409</v>
      </c>
      <c r="AJ2508" s="428">
        <v>1.23</v>
      </c>
      <c r="AK2508" s="428">
        <v>0</v>
      </c>
      <c r="AL2508" s="429">
        <v>1.23</v>
      </c>
      <c r="AM2508" s="407" t="s">
        <v>40991</v>
      </c>
    </row>
    <row r="2509" spans="2:39" ht="30" customHeight="1">
      <c r="B2509" s="130" t="s">
        <v>38477</v>
      </c>
      <c r="C2509" s="130" t="s">
        <v>13552</v>
      </c>
      <c r="D2509" s="130" t="s">
        <v>13490</v>
      </c>
      <c r="E2509" s="130" t="s">
        <v>13317</v>
      </c>
      <c r="F2509" s="130" t="s">
        <v>13317</v>
      </c>
      <c r="G2509" s="555">
        <v>19.072717725985139</v>
      </c>
      <c r="H2509" s="556">
        <v>104.97203459347951</v>
      </c>
      <c r="I2509" s="523">
        <v>3.23</v>
      </c>
      <c r="J2509" s="523">
        <v>0</v>
      </c>
      <c r="K2509" s="232">
        <v>3.23</v>
      </c>
      <c r="L2509" s="523">
        <v>0</v>
      </c>
      <c r="M2509" s="231">
        <v>3.23</v>
      </c>
      <c r="N2509" s="233">
        <v>0</v>
      </c>
      <c r="O2509" s="233">
        <v>0</v>
      </c>
      <c r="P2509" s="231">
        <v>0</v>
      </c>
      <c r="Q2509" s="231">
        <v>0</v>
      </c>
      <c r="R2509" s="233">
        <v>0</v>
      </c>
      <c r="S2509" s="231">
        <v>0</v>
      </c>
      <c r="T2509" s="231">
        <v>87.468399999999988</v>
      </c>
      <c r="U2509" s="140" t="s">
        <v>12718</v>
      </c>
      <c r="V2509" s="407" t="s">
        <v>40991</v>
      </c>
      <c r="W2509" s="5" t="s">
        <v>11581</v>
      </c>
      <c r="X2509" s="7" t="b">
        <v>1</v>
      </c>
      <c r="Y2509" s="7">
        <v>0</v>
      </c>
      <c r="Z2509" s="7" t="b">
        <v>0</v>
      </c>
      <c r="AA2509" s="7" t="b">
        <v>1</v>
      </c>
      <c r="AC2509" s="405" t="s">
        <v>38477</v>
      </c>
      <c r="AD2509" s="406" t="s">
        <v>13552</v>
      </c>
      <c r="AE2509" s="406" t="s">
        <v>13490</v>
      </c>
      <c r="AF2509" s="406" t="s">
        <v>13317</v>
      </c>
      <c r="AG2509" s="406" t="s">
        <v>13317</v>
      </c>
      <c r="AH2509" s="418">
        <v>19.072717725985139</v>
      </c>
      <c r="AI2509" s="419">
        <v>104.97203459347951</v>
      </c>
      <c r="AJ2509" s="428">
        <v>3.23</v>
      </c>
      <c r="AK2509" s="428">
        <v>0</v>
      </c>
      <c r="AL2509" s="429">
        <v>3.23</v>
      </c>
      <c r="AM2509" s="407" t="s">
        <v>40991</v>
      </c>
    </row>
    <row r="2510" spans="2:39" ht="30" customHeight="1">
      <c r="B2510" s="130" t="s">
        <v>38478</v>
      </c>
      <c r="C2510" s="130" t="s">
        <v>13552</v>
      </c>
      <c r="D2510" s="130" t="s">
        <v>13490</v>
      </c>
      <c r="E2510" s="130" t="s">
        <v>13317</v>
      </c>
      <c r="F2510" s="130" t="s">
        <v>13317</v>
      </c>
      <c r="G2510" s="555">
        <v>19.107828381172919</v>
      </c>
      <c r="H2510" s="556">
        <v>104.99260154776989</v>
      </c>
      <c r="I2510" s="523">
        <v>1.24</v>
      </c>
      <c r="J2510" s="523">
        <v>0</v>
      </c>
      <c r="K2510" s="232">
        <v>1.24</v>
      </c>
      <c r="L2510" s="523">
        <v>0</v>
      </c>
      <c r="M2510" s="231">
        <v>1.24</v>
      </c>
      <c r="N2510" s="233">
        <v>0</v>
      </c>
      <c r="O2510" s="233">
        <v>0</v>
      </c>
      <c r="P2510" s="231">
        <v>0</v>
      </c>
      <c r="Q2510" s="231">
        <v>0</v>
      </c>
      <c r="R2510" s="233">
        <v>0</v>
      </c>
      <c r="S2510" s="231">
        <v>0</v>
      </c>
      <c r="T2510" s="231">
        <v>33.5792</v>
      </c>
      <c r="U2510" s="140" t="s">
        <v>12718</v>
      </c>
      <c r="V2510" s="141" t="s">
        <v>35856</v>
      </c>
      <c r="W2510" s="5" t="s">
        <v>11581</v>
      </c>
      <c r="X2510" s="7" t="b">
        <v>1</v>
      </c>
      <c r="Y2510" s="7">
        <v>0</v>
      </c>
      <c r="Z2510" s="7" t="b">
        <v>0</v>
      </c>
      <c r="AA2510" s="7" t="b">
        <v>1</v>
      </c>
      <c r="AC2510" s="405" t="s">
        <v>38478</v>
      </c>
      <c r="AD2510" s="406" t="s">
        <v>13552</v>
      </c>
      <c r="AE2510" s="406" t="s">
        <v>13490</v>
      </c>
      <c r="AF2510" s="406" t="s">
        <v>13317</v>
      </c>
      <c r="AG2510" s="406" t="s">
        <v>13317</v>
      </c>
      <c r="AH2510" s="418">
        <v>19.107828381172919</v>
      </c>
      <c r="AI2510" s="419">
        <v>104.99260154776989</v>
      </c>
      <c r="AJ2510" s="428">
        <v>1.24</v>
      </c>
      <c r="AK2510" s="428">
        <v>0</v>
      </c>
      <c r="AL2510" s="429">
        <v>1.24</v>
      </c>
      <c r="AM2510" s="407" t="s">
        <v>35856</v>
      </c>
    </row>
    <row r="2511" spans="2:39" ht="30" customHeight="1">
      <c r="B2511" s="130" t="s">
        <v>38479</v>
      </c>
      <c r="C2511" s="130" t="s">
        <v>13552</v>
      </c>
      <c r="D2511" s="130" t="s">
        <v>13490</v>
      </c>
      <c r="E2511" s="130" t="s">
        <v>13317</v>
      </c>
      <c r="F2511" s="130" t="s">
        <v>13317</v>
      </c>
      <c r="G2511" s="555">
        <v>19.079741583187921</v>
      </c>
      <c r="H2511" s="556">
        <v>104.98361843739541</v>
      </c>
      <c r="I2511" s="523">
        <v>0.98</v>
      </c>
      <c r="J2511" s="523">
        <v>0</v>
      </c>
      <c r="K2511" s="232">
        <v>0.98</v>
      </c>
      <c r="L2511" s="523">
        <v>0</v>
      </c>
      <c r="M2511" s="231">
        <v>0.98</v>
      </c>
      <c r="N2511" s="233">
        <v>0</v>
      </c>
      <c r="O2511" s="233">
        <v>0</v>
      </c>
      <c r="P2511" s="231">
        <v>0</v>
      </c>
      <c r="Q2511" s="231">
        <v>0</v>
      </c>
      <c r="R2511" s="233">
        <v>0</v>
      </c>
      <c r="S2511" s="231">
        <v>0</v>
      </c>
      <c r="T2511" s="231">
        <v>26.538399999999999</v>
      </c>
      <c r="U2511" s="140" t="s">
        <v>12718</v>
      </c>
      <c r="V2511" s="141" t="s">
        <v>35913</v>
      </c>
      <c r="W2511" s="5" t="s">
        <v>11581</v>
      </c>
      <c r="X2511" s="7" t="b">
        <v>1</v>
      </c>
      <c r="Y2511" s="7">
        <v>0</v>
      </c>
      <c r="Z2511" s="7" t="b">
        <v>0</v>
      </c>
      <c r="AA2511" s="7" t="b">
        <v>1</v>
      </c>
      <c r="AC2511" s="405" t="s">
        <v>38479</v>
      </c>
      <c r="AD2511" s="406" t="s">
        <v>13552</v>
      </c>
      <c r="AE2511" s="406" t="s">
        <v>13490</v>
      </c>
      <c r="AF2511" s="406" t="s">
        <v>13317</v>
      </c>
      <c r="AG2511" s="406" t="s">
        <v>13317</v>
      </c>
      <c r="AH2511" s="418">
        <v>19.079741583187921</v>
      </c>
      <c r="AI2511" s="419">
        <v>104.98361843739541</v>
      </c>
      <c r="AJ2511" s="428">
        <v>0.98</v>
      </c>
      <c r="AK2511" s="428">
        <v>0</v>
      </c>
      <c r="AL2511" s="429">
        <v>0.98</v>
      </c>
      <c r="AM2511" s="407" t="s">
        <v>35913</v>
      </c>
    </row>
    <row r="2512" spans="2:39" ht="30" customHeight="1">
      <c r="B2512" s="130" t="s">
        <v>38480</v>
      </c>
      <c r="C2512" s="130" t="s">
        <v>13552</v>
      </c>
      <c r="D2512" s="130" t="s">
        <v>13490</v>
      </c>
      <c r="E2512" s="130" t="s">
        <v>13317</v>
      </c>
      <c r="F2512" s="130" t="s">
        <v>13317</v>
      </c>
      <c r="G2512" s="555">
        <v>19.077437706118019</v>
      </c>
      <c r="H2512" s="556">
        <v>104.98360570474701</v>
      </c>
      <c r="I2512" s="523">
        <v>2.0499999999999998</v>
      </c>
      <c r="J2512" s="523">
        <v>0</v>
      </c>
      <c r="K2512" s="232">
        <v>2.0499999999999998</v>
      </c>
      <c r="L2512" s="523">
        <v>0</v>
      </c>
      <c r="M2512" s="231">
        <v>1.81</v>
      </c>
      <c r="N2512" s="233">
        <v>0</v>
      </c>
      <c r="O2512" s="233">
        <v>0.24</v>
      </c>
      <c r="P2512" s="231">
        <v>0</v>
      </c>
      <c r="Q2512" s="231">
        <v>0</v>
      </c>
      <c r="R2512" s="233">
        <v>0</v>
      </c>
      <c r="S2512" s="231">
        <v>0</v>
      </c>
      <c r="T2512" s="231">
        <v>49.014800000000001</v>
      </c>
      <c r="U2512" s="140" t="s">
        <v>12718</v>
      </c>
      <c r="V2512" s="141" t="s">
        <v>35960</v>
      </c>
      <c r="W2512" s="5" t="s">
        <v>11581</v>
      </c>
      <c r="X2512" s="7" t="b">
        <v>1</v>
      </c>
      <c r="Y2512" s="7">
        <v>0</v>
      </c>
      <c r="Z2512" s="7" t="b">
        <v>0</v>
      </c>
      <c r="AA2512" s="7" t="b">
        <v>1</v>
      </c>
      <c r="AC2512" s="405" t="s">
        <v>38480</v>
      </c>
      <c r="AD2512" s="406" t="s">
        <v>13552</v>
      </c>
      <c r="AE2512" s="406" t="s">
        <v>13490</v>
      </c>
      <c r="AF2512" s="406" t="s">
        <v>13317</v>
      </c>
      <c r="AG2512" s="406" t="s">
        <v>13317</v>
      </c>
      <c r="AH2512" s="418">
        <v>19.077437706118019</v>
      </c>
      <c r="AI2512" s="419">
        <v>104.98360570474701</v>
      </c>
      <c r="AJ2512" s="428">
        <v>2.0499999999999998</v>
      </c>
      <c r="AK2512" s="428">
        <v>0</v>
      </c>
      <c r="AL2512" s="429">
        <v>2.0499999999999998</v>
      </c>
      <c r="AM2512" s="407" t="s">
        <v>35960</v>
      </c>
    </row>
    <row r="2513" spans="2:39" ht="30" customHeight="1">
      <c r="B2513" s="130" t="s">
        <v>38481</v>
      </c>
      <c r="C2513" s="130" t="s">
        <v>13552</v>
      </c>
      <c r="D2513" s="130" t="s">
        <v>13490</v>
      </c>
      <c r="E2513" s="130" t="s">
        <v>13317</v>
      </c>
      <c r="F2513" s="130" t="s">
        <v>13317</v>
      </c>
      <c r="G2513" s="555">
        <v>19.080249695186321</v>
      </c>
      <c r="H2513" s="556">
        <v>104.98190862987769</v>
      </c>
      <c r="I2513" s="523">
        <v>1.37</v>
      </c>
      <c r="J2513" s="523">
        <v>0</v>
      </c>
      <c r="K2513" s="232">
        <v>1.37</v>
      </c>
      <c r="L2513" s="523">
        <v>0</v>
      </c>
      <c r="M2513" s="231">
        <v>1.37</v>
      </c>
      <c r="N2513" s="233">
        <v>0</v>
      </c>
      <c r="O2513" s="233">
        <v>0</v>
      </c>
      <c r="P2513" s="231">
        <v>0</v>
      </c>
      <c r="Q2513" s="231">
        <v>0</v>
      </c>
      <c r="R2513" s="233">
        <v>0</v>
      </c>
      <c r="S2513" s="231">
        <v>0</v>
      </c>
      <c r="T2513" s="231">
        <v>37.099600000000002</v>
      </c>
      <c r="U2513" s="140" t="s">
        <v>12718</v>
      </c>
      <c r="V2513" s="141" t="s">
        <v>35705</v>
      </c>
      <c r="W2513" s="5" t="s">
        <v>11581</v>
      </c>
      <c r="X2513" s="7" t="b">
        <v>1</v>
      </c>
      <c r="Y2513" s="7">
        <v>0</v>
      </c>
      <c r="Z2513" s="7" t="b">
        <v>0</v>
      </c>
      <c r="AA2513" s="7" t="b">
        <v>1</v>
      </c>
      <c r="AC2513" s="405" t="s">
        <v>38481</v>
      </c>
      <c r="AD2513" s="406" t="s">
        <v>13552</v>
      </c>
      <c r="AE2513" s="406" t="s">
        <v>13490</v>
      </c>
      <c r="AF2513" s="406" t="s">
        <v>13317</v>
      </c>
      <c r="AG2513" s="406" t="s">
        <v>13317</v>
      </c>
      <c r="AH2513" s="418">
        <v>19.080249695186321</v>
      </c>
      <c r="AI2513" s="419">
        <v>104.98190862987769</v>
      </c>
      <c r="AJ2513" s="428">
        <v>1.37</v>
      </c>
      <c r="AK2513" s="428">
        <v>0</v>
      </c>
      <c r="AL2513" s="429">
        <v>1.37</v>
      </c>
      <c r="AM2513" s="407" t="s">
        <v>35705</v>
      </c>
    </row>
    <row r="2514" spans="2:39" ht="30" customHeight="1">
      <c r="B2514" s="130" t="s">
        <v>38482</v>
      </c>
      <c r="C2514" s="130" t="s">
        <v>13552</v>
      </c>
      <c r="D2514" s="130" t="s">
        <v>13490</v>
      </c>
      <c r="E2514" s="130" t="s">
        <v>13317</v>
      </c>
      <c r="F2514" s="130" t="s">
        <v>13317</v>
      </c>
      <c r="G2514" s="555">
        <v>19.08180237255613</v>
      </c>
      <c r="H2514" s="556">
        <v>104.9829561185404</v>
      </c>
      <c r="I2514" s="523">
        <v>2.16</v>
      </c>
      <c r="J2514" s="523">
        <v>0</v>
      </c>
      <c r="K2514" s="232">
        <v>2.16</v>
      </c>
      <c r="L2514" s="523">
        <v>0</v>
      </c>
      <c r="M2514" s="231">
        <v>2.16</v>
      </c>
      <c r="N2514" s="233">
        <v>0</v>
      </c>
      <c r="O2514" s="233">
        <v>0</v>
      </c>
      <c r="P2514" s="231">
        <v>0</v>
      </c>
      <c r="Q2514" s="231">
        <v>0</v>
      </c>
      <c r="R2514" s="233">
        <v>0</v>
      </c>
      <c r="S2514" s="231">
        <v>0</v>
      </c>
      <c r="T2514" s="231">
        <v>58.492800000000003</v>
      </c>
      <c r="U2514" s="140" t="s">
        <v>12718</v>
      </c>
      <c r="V2514" s="141" t="s">
        <v>35900</v>
      </c>
      <c r="W2514" s="5" t="s">
        <v>11581</v>
      </c>
      <c r="X2514" s="7" t="b">
        <v>1</v>
      </c>
      <c r="Y2514" s="7">
        <v>0</v>
      </c>
      <c r="Z2514" s="7" t="b">
        <v>0</v>
      </c>
      <c r="AA2514" s="7" t="b">
        <v>1</v>
      </c>
      <c r="AC2514" s="405" t="s">
        <v>38482</v>
      </c>
      <c r="AD2514" s="406" t="s">
        <v>13552</v>
      </c>
      <c r="AE2514" s="406" t="s">
        <v>13490</v>
      </c>
      <c r="AF2514" s="406" t="s">
        <v>13317</v>
      </c>
      <c r="AG2514" s="406" t="s">
        <v>13317</v>
      </c>
      <c r="AH2514" s="418">
        <v>19.08180237255613</v>
      </c>
      <c r="AI2514" s="419">
        <v>104.9829561185404</v>
      </c>
      <c r="AJ2514" s="428">
        <v>2.16</v>
      </c>
      <c r="AK2514" s="428">
        <v>0</v>
      </c>
      <c r="AL2514" s="429">
        <v>2.16</v>
      </c>
      <c r="AM2514" s="407" t="s">
        <v>35900</v>
      </c>
    </row>
    <row r="2515" spans="2:39" ht="30" customHeight="1">
      <c r="B2515" s="130" t="s">
        <v>38483</v>
      </c>
      <c r="C2515" s="130" t="s">
        <v>13552</v>
      </c>
      <c r="D2515" s="130" t="s">
        <v>13490</v>
      </c>
      <c r="E2515" s="130" t="s">
        <v>13317</v>
      </c>
      <c r="F2515" s="130" t="s">
        <v>13317</v>
      </c>
      <c r="G2515" s="555">
        <v>19.088186533306018</v>
      </c>
      <c r="H2515" s="556">
        <v>104.9857020089441</v>
      </c>
      <c r="I2515" s="523">
        <v>0.95</v>
      </c>
      <c r="J2515" s="523">
        <v>0</v>
      </c>
      <c r="K2515" s="232">
        <v>0.95</v>
      </c>
      <c r="L2515" s="523">
        <v>0</v>
      </c>
      <c r="M2515" s="231">
        <v>0.95</v>
      </c>
      <c r="N2515" s="233">
        <v>0</v>
      </c>
      <c r="O2515" s="233">
        <v>0</v>
      </c>
      <c r="P2515" s="231">
        <v>0</v>
      </c>
      <c r="Q2515" s="231">
        <v>0</v>
      </c>
      <c r="R2515" s="233">
        <v>0</v>
      </c>
      <c r="S2515" s="231">
        <v>0</v>
      </c>
      <c r="T2515" s="231">
        <v>25.725999999999999</v>
      </c>
      <c r="U2515" s="140" t="s">
        <v>12718</v>
      </c>
      <c r="V2515" s="141" t="s">
        <v>35718</v>
      </c>
      <c r="W2515" s="5" t="s">
        <v>11581</v>
      </c>
      <c r="X2515" s="7" t="b">
        <v>1</v>
      </c>
      <c r="Y2515" s="7">
        <v>0</v>
      </c>
      <c r="Z2515" s="7" t="b">
        <v>0</v>
      </c>
      <c r="AA2515" s="7" t="b">
        <v>1</v>
      </c>
      <c r="AC2515" s="405" t="s">
        <v>38483</v>
      </c>
      <c r="AD2515" s="406" t="s">
        <v>13552</v>
      </c>
      <c r="AE2515" s="406" t="s">
        <v>13490</v>
      </c>
      <c r="AF2515" s="406" t="s">
        <v>13317</v>
      </c>
      <c r="AG2515" s="406" t="s">
        <v>13317</v>
      </c>
      <c r="AH2515" s="418">
        <v>19.088186533306018</v>
      </c>
      <c r="AI2515" s="419">
        <v>104.9857020089441</v>
      </c>
      <c r="AJ2515" s="428">
        <v>0.95</v>
      </c>
      <c r="AK2515" s="428">
        <v>0</v>
      </c>
      <c r="AL2515" s="429">
        <v>0.95</v>
      </c>
      <c r="AM2515" s="407" t="s">
        <v>35718</v>
      </c>
    </row>
  </sheetData>
  <conditionalFormatting sqref="B6 L6:O6 R6">
    <cfRule type="expression" dxfId="309" priority="7">
      <formula>NOT($Z$6)</formula>
    </cfRule>
  </conditionalFormatting>
  <conditionalFormatting sqref="AM1208 AM1193 B1953:V1955 B1945:V1945 B1950:V1950 B1951:U1952 B1957:V1990 B1956:U1956 B1935:U1944 B1946:U1949 B2497:V2500 B2495:U2496 B2502:V2506 B2501:U2501 B2507:U2509 B2485:V2494 B2483:U2484 B1992:V1992 B1991:U1991 B1994:V2083 B1993:U1993 B2085:V2482 B2084:U2084 B2510:V2515 B8:V1934">
    <cfRule type="expression" dxfId="308" priority="52">
      <formula>AND($X8, OR(B$3 = TRUE, AND(B$3 = "Conditional", $Z8)), (B8 = ""))</formula>
    </cfRule>
  </conditionalFormatting>
  <conditionalFormatting sqref="V1953:V1955 V1945 V1950 V1957:V1990 V2497:V2500 V2502:V2506 V2485:V2494 V1992 V1994:V2083 V2085:V2482 V2510:V2515 V8:V1934">
    <cfRule type="expression" dxfId="307" priority="6">
      <formula>NOT(selectedGroupCert)</formula>
    </cfRule>
  </conditionalFormatting>
  <conditionalFormatting sqref="W8:W2515">
    <cfRule type="cellIs" dxfId="306" priority="5" operator="equal">
      <formula>msgcheck</formula>
    </cfRule>
  </conditionalFormatting>
  <conditionalFormatting sqref="AM1208">
    <cfRule type="expression" dxfId="305" priority="3">
      <formula>NOT(selectedGroupCert)</formula>
    </cfRule>
  </conditionalFormatting>
  <conditionalFormatting sqref="AM1193">
    <cfRule type="expression" dxfId="304" priority="1">
      <formula>NOT(selectedGroupCert)</formula>
    </cfRule>
  </conditionalFormatting>
  <dataValidations count="8">
    <dataValidation type="list" allowBlank="1" showInputMessage="1" showErrorMessage="1" sqref="AM1193 AM1208 V1953:V1955 V1950 V1945 V2497:V2500 V2502:V2506 V2485:V2494 V1957:V1990 V1992 V1994:V2083 V2085:V2482 V2510:V2515 V8:V1934">
      <formula1>listGroupMembers</formula1>
    </dataValidation>
    <dataValidation type="decimal" allowBlank="1" showInputMessage="1" showErrorMessage="1" sqref="G8:H2515">
      <formula1>-180</formula1>
      <formula2>180</formula2>
    </dataValidation>
    <dataValidation type="list" allowBlank="1" showInputMessage="1" showErrorMessage="1" sqref="F8:F2515">
      <formula1>contlistTenureMgmt</formula1>
    </dataValidation>
    <dataValidation type="list" allowBlank="1" showInputMessage="1" showErrorMessage="1" sqref="E8:E2515">
      <formula1>contlistTenureOwnership</formula1>
    </dataValidation>
    <dataValidation type="decimal" operator="greaterThanOrEqual" allowBlank="1" showInputMessage="1" showErrorMessage="1" sqref="I8:T2515">
      <formula1>0</formula1>
    </dataValidation>
    <dataValidation type="list" allowBlank="1" showInputMessage="1" showErrorMessage="1" sqref="U8:U2515">
      <formula1>contlistVolumeWeightUnits</formula1>
    </dataValidation>
    <dataValidation type="list" allowBlank="1" showInputMessage="1" showErrorMessage="1" sqref="D8:D2515">
      <formula1>contlistSlimfTypes</formula1>
    </dataValidation>
    <dataValidation type="list" allowBlank="1" showInputMessage="1" showErrorMessage="1" sqref="C8:C2515">
      <formula1>contlistForestZones</formula1>
    </dataValidation>
  </dataValidations>
  <pageMargins left="0.70866141732283472" right="0.70866141732283472" top="0.74803149606299213" bottom="0.74803149606299213" header="0.31496062992125978" footer="0.31496062992125978"/>
  <pageSetup paperSize="9" scale="13" fitToHeight="0" orientation="landscape"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workbookViewId="0">
      <selection activeCell="I11" sqref="I11"/>
    </sheetView>
  </sheetViews>
  <sheetFormatPr defaultColWidth="11.44140625" defaultRowHeight="14.4"/>
  <sheetData>
    <row r="1" spans="1:12" ht="18" customHeight="1">
      <c r="A1" s="521" t="s">
        <v>38484</v>
      </c>
      <c r="B1" s="519"/>
      <c r="C1" s="519"/>
      <c r="D1" s="519"/>
      <c r="E1" s="519"/>
      <c r="F1" s="519"/>
      <c r="G1" s="519"/>
      <c r="H1" s="519"/>
      <c r="I1" s="519"/>
      <c r="J1" s="519"/>
      <c r="K1" s="519"/>
    </row>
    <row r="2" spans="1:12" ht="56.1" customHeight="1">
      <c r="A2" s="606" t="s">
        <v>38485</v>
      </c>
      <c r="B2" s="607"/>
      <c r="C2" s="607"/>
      <c r="D2" s="607"/>
      <c r="E2" s="607"/>
      <c r="F2" s="607"/>
      <c r="G2" s="607"/>
      <c r="H2" s="607"/>
      <c r="I2" s="607"/>
      <c r="J2" s="607"/>
      <c r="K2" s="607"/>
      <c r="L2" s="607"/>
    </row>
    <row r="3" spans="1:12" ht="18" customHeight="1">
      <c r="A3" s="522" t="s">
        <v>38486</v>
      </c>
      <c r="B3" s="519" t="s">
        <v>38487</v>
      </c>
      <c r="C3" s="519"/>
      <c r="D3" s="519"/>
      <c r="E3" s="519"/>
      <c r="F3" s="519"/>
      <c r="G3" s="519"/>
      <c r="H3" s="519"/>
      <c r="I3" s="519"/>
      <c r="J3" s="519"/>
      <c r="K3" s="519"/>
    </row>
    <row r="4" spans="1:12" ht="18" customHeight="1">
      <c r="A4" s="519"/>
      <c r="B4" s="520" t="s">
        <v>6618</v>
      </c>
      <c r="C4" s="519" t="s">
        <v>38488</v>
      </c>
      <c r="D4" s="519"/>
      <c r="E4" s="519"/>
      <c r="F4" s="519"/>
      <c r="G4" s="519"/>
      <c r="H4" s="519"/>
      <c r="I4" s="519"/>
      <c r="J4" s="519"/>
      <c r="K4" s="519"/>
    </row>
    <row r="5" spans="1:12" ht="18" customHeight="1">
      <c r="A5" s="519"/>
      <c r="B5" s="520" t="s">
        <v>6811</v>
      </c>
      <c r="C5" s="519" t="s">
        <v>38489</v>
      </c>
      <c r="D5" s="519"/>
      <c r="E5" s="519"/>
      <c r="F5" s="519"/>
      <c r="G5" s="519"/>
      <c r="H5" s="519"/>
      <c r="I5" s="519"/>
      <c r="J5" s="519"/>
      <c r="K5" s="519"/>
    </row>
    <row r="6" spans="1:12" ht="18" customHeight="1">
      <c r="A6" s="519"/>
      <c r="B6" s="520" t="s">
        <v>6838</v>
      </c>
      <c r="C6" s="519" t="s">
        <v>38490</v>
      </c>
      <c r="D6" s="519"/>
      <c r="E6" s="519"/>
      <c r="F6" s="519"/>
      <c r="G6" s="519"/>
      <c r="H6" s="519"/>
      <c r="I6" s="519"/>
      <c r="J6" s="519"/>
      <c r="K6" s="519"/>
    </row>
    <row r="7" spans="1:12" ht="18" customHeight="1">
      <c r="A7" s="519"/>
      <c r="B7" s="520" t="s">
        <v>6865</v>
      </c>
      <c r="C7" s="519" t="s">
        <v>38491</v>
      </c>
      <c r="D7" s="519"/>
      <c r="E7" s="519"/>
      <c r="F7" s="519"/>
      <c r="G7" s="519"/>
      <c r="H7" s="519"/>
      <c r="I7" s="519"/>
      <c r="J7" s="519"/>
      <c r="K7" s="519"/>
    </row>
    <row r="8" spans="1:12" ht="18" customHeight="1">
      <c r="A8" s="519"/>
      <c r="B8" s="520" t="s">
        <v>6891</v>
      </c>
      <c r="C8" s="519" t="s">
        <v>38492</v>
      </c>
      <c r="D8" s="519"/>
      <c r="E8" s="519"/>
      <c r="F8" s="519"/>
      <c r="G8" s="519"/>
      <c r="H8" s="519"/>
      <c r="I8" s="519"/>
      <c r="J8" s="519"/>
      <c r="K8" s="519"/>
    </row>
    <row r="9" spans="1:12" ht="18" customHeight="1">
      <c r="A9" s="519"/>
      <c r="B9" s="520" t="s">
        <v>6918</v>
      </c>
      <c r="C9" s="519" t="s">
        <v>6940</v>
      </c>
      <c r="D9" s="519"/>
      <c r="E9" s="519"/>
      <c r="F9" s="519"/>
      <c r="G9" s="519"/>
      <c r="H9" s="519"/>
      <c r="I9" s="519"/>
      <c r="J9" s="519"/>
      <c r="K9" s="519"/>
    </row>
    <row r="10" spans="1:12" ht="18" customHeight="1">
      <c r="A10" s="519"/>
      <c r="B10" s="520" t="s">
        <v>7104</v>
      </c>
      <c r="C10" s="519" t="s">
        <v>38493</v>
      </c>
      <c r="D10" s="519"/>
      <c r="E10" s="519"/>
      <c r="F10" s="519"/>
      <c r="G10" s="519"/>
      <c r="H10" s="519"/>
      <c r="I10" s="519"/>
      <c r="J10" s="519"/>
      <c r="K10" s="519"/>
    </row>
    <row r="11" spans="1:12" ht="18" customHeight="1">
      <c r="A11" s="519"/>
      <c r="B11" s="520" t="s">
        <v>7135</v>
      </c>
      <c r="C11" s="519" t="s">
        <v>38494</v>
      </c>
      <c r="D11" s="519"/>
      <c r="E11" s="519"/>
      <c r="F11" s="519"/>
      <c r="G11" s="519"/>
      <c r="H11" s="519"/>
      <c r="I11" s="519"/>
      <c r="J11" s="519"/>
      <c r="K11" s="519"/>
    </row>
    <row r="12" spans="1:12" ht="18" customHeight="1">
      <c r="A12" s="519"/>
      <c r="B12" s="520"/>
      <c r="C12" s="519"/>
      <c r="D12" s="519"/>
      <c r="E12" s="519"/>
      <c r="F12" s="519"/>
      <c r="G12" s="519"/>
      <c r="H12" s="519"/>
      <c r="I12" s="519"/>
      <c r="J12" s="519"/>
      <c r="K12" s="519"/>
    </row>
    <row r="13" spans="1:12" ht="18" customHeight="1">
      <c r="A13" s="522" t="s">
        <v>38495</v>
      </c>
      <c r="B13" s="520" t="s">
        <v>38496</v>
      </c>
      <c r="C13" s="519"/>
      <c r="D13" s="519"/>
      <c r="E13" s="519"/>
      <c r="F13" s="519"/>
      <c r="G13" s="519"/>
      <c r="H13" s="519"/>
      <c r="I13" s="519"/>
      <c r="J13" s="519"/>
      <c r="K13" s="519"/>
    </row>
    <row r="14" spans="1:12" ht="18" customHeight="1">
      <c r="A14" s="519"/>
      <c r="B14" s="519"/>
      <c r="C14" s="519"/>
      <c r="D14" s="519"/>
      <c r="E14" s="519"/>
      <c r="F14" s="519"/>
      <c r="G14" s="519"/>
      <c r="H14" s="519"/>
      <c r="I14" s="519"/>
      <c r="J14" s="519"/>
      <c r="K14" s="519"/>
    </row>
    <row r="15" spans="1:12" ht="18" customHeight="1">
      <c r="A15" s="522" t="s">
        <v>38497</v>
      </c>
      <c r="B15" s="519" t="s">
        <v>38498</v>
      </c>
      <c r="C15" s="519"/>
      <c r="D15" s="519"/>
      <c r="E15" s="519"/>
      <c r="F15" s="519"/>
      <c r="G15" s="519"/>
      <c r="H15" s="519"/>
      <c r="I15" s="519"/>
      <c r="J15" s="519"/>
      <c r="K15" s="519"/>
    </row>
    <row r="16" spans="1:12" ht="18" customHeight="1">
      <c r="A16" s="519"/>
      <c r="B16" s="519" t="s">
        <v>38499</v>
      </c>
      <c r="C16" s="519"/>
      <c r="D16" s="519"/>
      <c r="E16" s="519"/>
      <c r="F16" s="519"/>
      <c r="G16" s="519"/>
      <c r="H16" s="519"/>
      <c r="I16" s="519"/>
      <c r="J16" s="519"/>
      <c r="K16" s="519"/>
    </row>
    <row r="17" spans="1:11" ht="18" customHeight="1">
      <c r="A17" s="519"/>
      <c r="B17" s="519"/>
      <c r="C17" s="519"/>
      <c r="D17" s="519"/>
      <c r="E17" s="519"/>
      <c r="F17" s="519"/>
      <c r="G17" s="519"/>
      <c r="H17" s="519"/>
      <c r="I17" s="519"/>
      <c r="J17" s="519"/>
      <c r="K17" s="519"/>
    </row>
    <row r="18" spans="1:11" ht="18" customHeight="1">
      <c r="A18" s="522" t="s">
        <v>38500</v>
      </c>
      <c r="B18" s="519" t="s">
        <v>38501</v>
      </c>
      <c r="C18" s="519"/>
      <c r="D18" s="519"/>
      <c r="E18" s="519"/>
      <c r="F18" s="519"/>
      <c r="G18" s="519"/>
      <c r="H18" s="519"/>
      <c r="I18" s="519"/>
      <c r="J18" s="519"/>
      <c r="K18" s="519"/>
    </row>
    <row r="19" spans="1:11" ht="18" customHeight="1">
      <c r="A19" s="519"/>
      <c r="B19" s="519" t="s">
        <v>38502</v>
      </c>
      <c r="C19" s="519"/>
      <c r="D19" s="519"/>
      <c r="E19" s="519"/>
      <c r="F19" s="519"/>
      <c r="G19" s="519"/>
      <c r="H19" s="519"/>
      <c r="I19" s="519"/>
      <c r="J19" s="519"/>
      <c r="K19" s="519"/>
    </row>
    <row r="20" spans="1:11" ht="18" customHeight="1">
      <c r="A20" s="519"/>
      <c r="B20" s="519" t="s">
        <v>38503</v>
      </c>
      <c r="C20" s="519"/>
      <c r="D20" s="519"/>
      <c r="E20" s="519"/>
      <c r="F20" s="519"/>
      <c r="G20" s="519"/>
      <c r="H20" s="519"/>
      <c r="I20" s="519"/>
      <c r="J20" s="519"/>
      <c r="K20" s="519"/>
    </row>
    <row r="21" spans="1:11" ht="18" customHeight="1">
      <c r="A21" s="519"/>
      <c r="B21" s="519"/>
      <c r="C21" s="519"/>
      <c r="D21" s="519"/>
      <c r="E21" s="519"/>
      <c r="F21" s="519"/>
      <c r="G21" s="519"/>
      <c r="H21" s="519"/>
      <c r="I21" s="519"/>
      <c r="J21" s="519"/>
      <c r="K21" s="519"/>
    </row>
    <row r="22" spans="1:11" ht="18" customHeight="1">
      <c r="A22" s="519"/>
      <c r="B22" s="519"/>
      <c r="C22" s="519"/>
      <c r="D22" s="519"/>
      <c r="E22" s="519"/>
      <c r="F22" s="519"/>
      <c r="G22" s="519"/>
      <c r="H22" s="519"/>
      <c r="I22" s="519"/>
      <c r="J22" s="519"/>
      <c r="K22" s="519"/>
    </row>
    <row r="23" spans="1:11" ht="18" customHeight="1">
      <c r="A23" s="519"/>
      <c r="B23" s="519"/>
      <c r="C23" s="519"/>
      <c r="D23" s="519"/>
      <c r="E23" s="519"/>
      <c r="F23" s="519"/>
      <c r="G23" s="519"/>
      <c r="H23" s="519"/>
      <c r="I23" s="519"/>
      <c r="J23" s="519"/>
      <c r="K23" s="519"/>
    </row>
    <row r="24" spans="1:11" ht="18" customHeight="1">
      <c r="A24" s="519"/>
      <c r="B24" s="519"/>
      <c r="C24" s="519"/>
      <c r="D24" s="519"/>
      <c r="E24" s="519"/>
      <c r="F24" s="519"/>
      <c r="G24" s="519"/>
      <c r="H24" s="519"/>
      <c r="I24" s="519"/>
      <c r="J24" s="519"/>
      <c r="K24" s="519"/>
    </row>
    <row r="25" spans="1:11" ht="18" customHeight="1">
      <c r="A25" s="519"/>
      <c r="B25" s="519"/>
      <c r="C25" s="519"/>
      <c r="D25" s="519"/>
      <c r="E25" s="519"/>
      <c r="F25" s="519"/>
      <c r="G25" s="519"/>
      <c r="H25" s="519"/>
      <c r="I25" s="519"/>
      <c r="J25" s="519"/>
      <c r="K25" s="519"/>
    </row>
    <row r="26" spans="1:11" ht="18" customHeight="1">
      <c r="A26" s="519"/>
      <c r="B26" s="519"/>
      <c r="C26" s="519"/>
      <c r="D26" s="519"/>
      <c r="E26" s="519"/>
      <c r="F26" s="519"/>
      <c r="G26" s="519"/>
      <c r="H26" s="519"/>
      <c r="I26" s="519"/>
      <c r="J26" s="519"/>
      <c r="K26" s="519"/>
    </row>
    <row r="27" spans="1:11" ht="18" customHeight="1">
      <c r="A27" s="519"/>
      <c r="B27" s="519"/>
      <c r="C27" s="519"/>
      <c r="D27" s="519"/>
      <c r="E27" s="519"/>
      <c r="F27" s="519"/>
      <c r="G27" s="519"/>
      <c r="H27" s="519"/>
      <c r="I27" s="519"/>
      <c r="J27" s="519"/>
      <c r="K27" s="519"/>
    </row>
    <row r="28" spans="1:11" ht="18" customHeight="1">
      <c r="A28" s="519"/>
      <c r="B28" s="519"/>
      <c r="C28" s="519"/>
      <c r="D28" s="519"/>
      <c r="E28" s="519"/>
      <c r="F28" s="519"/>
      <c r="G28" s="519"/>
      <c r="H28" s="519"/>
      <c r="I28" s="519"/>
      <c r="J28" s="519"/>
      <c r="K28" s="519"/>
    </row>
  </sheetData>
  <mergeCells count="1">
    <mergeCell ref="A2:L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P1006"/>
  <sheetViews>
    <sheetView view="pageBreakPreview" zoomScale="135" zoomScaleNormal="115" zoomScaleSheetLayoutView="111" workbookViewId="0">
      <pane xSplit="1" ySplit="6" topLeftCell="F7" activePane="bottomRight" state="frozen"/>
      <selection pane="topRight" activeCell="B7" sqref="B7"/>
      <selection pane="bottomLeft" activeCell="B7" sqref="B7"/>
      <selection pane="bottomRight" activeCell="E12" sqref="E12"/>
    </sheetView>
  </sheetViews>
  <sheetFormatPr defaultColWidth="8.88671875" defaultRowHeight="13.2"/>
  <cols>
    <col min="1" max="1" width="0" style="466" hidden="1"/>
    <col min="2" max="4" width="30.88671875" style="466" customWidth="1"/>
    <col min="5" max="6" width="20.88671875" style="466" customWidth="1"/>
    <col min="7" max="7" width="30.88671875" style="466" customWidth="1"/>
    <col min="8" max="10" width="20.88671875" style="466" customWidth="1"/>
    <col min="11" max="16" width="20.88671875" style="466" hidden="1" customWidth="1"/>
    <col min="17" max="17" width="8.88671875" style="466" customWidth="1"/>
    <col min="18" max="18" width="20.88671875" style="466" hidden="1" customWidth="1"/>
    <col min="19" max="19" width="30.88671875" style="466" customWidth="1"/>
    <col min="20" max="20" width="150.88671875" style="466" customWidth="1"/>
    <col min="21" max="21" width="28.109375" style="466" customWidth="1"/>
    <col min="22" max="62" width="8.88671875" style="466" customWidth="1"/>
    <col min="63" max="65" width="30.88671875" style="466" customWidth="1"/>
    <col min="66" max="66" width="20.88671875" style="466" customWidth="1"/>
    <col min="67" max="67" width="30.88671875" style="466" customWidth="1"/>
    <col min="68" max="68" width="20.88671875" style="466" customWidth="1"/>
    <col min="69" max="69" width="8.88671875" style="466" customWidth="1"/>
    <col min="70" max="16384" width="8.88671875" style="466"/>
  </cols>
  <sheetData>
    <row r="1" spans="1:68" ht="18" customHeight="1">
      <c r="A1" s="533">
        <v>8</v>
      </c>
      <c r="B1" s="600" t="str">
        <f>VLOOKUP("TOC0", conttblTemplateControls[], refControlsDisplayTextColumn, FALSE)</f>
        <v>Go to Table of Contents</v>
      </c>
      <c r="C1" s="601"/>
      <c r="D1" s="86"/>
      <c r="E1" s="86"/>
      <c r="F1" s="86"/>
      <c r="G1" s="86"/>
      <c r="H1" s="86"/>
      <c r="I1" s="526"/>
      <c r="J1" s="526"/>
      <c r="K1" s="526"/>
      <c r="L1" s="526"/>
      <c r="M1" s="526"/>
      <c r="N1" s="526"/>
      <c r="O1" s="526"/>
      <c r="P1" s="526"/>
      <c r="Q1" s="526"/>
      <c r="R1" s="526"/>
      <c r="S1" s="526"/>
      <c r="T1" s="526"/>
      <c r="U1" s="526"/>
      <c r="V1" s="526"/>
      <c r="W1" s="526"/>
      <c r="X1" s="526"/>
      <c r="Y1" s="526"/>
      <c r="Z1" s="526"/>
      <c r="AA1" s="526"/>
      <c r="AB1" s="526"/>
      <c r="AC1" s="526"/>
      <c r="AD1" s="526"/>
      <c r="AE1" s="526"/>
      <c r="AF1" s="526"/>
      <c r="AG1" s="526"/>
      <c r="AH1" s="526"/>
      <c r="AI1" s="526"/>
      <c r="AJ1" s="526"/>
      <c r="AK1" s="526"/>
      <c r="AL1" s="526"/>
      <c r="AM1" s="526"/>
      <c r="AN1" s="526"/>
      <c r="AO1" s="526"/>
      <c r="AP1" s="526"/>
      <c r="AQ1" s="526"/>
      <c r="AR1" s="526"/>
      <c r="AS1" s="526"/>
      <c r="AT1" s="526"/>
      <c r="AU1" s="526"/>
      <c r="AV1" s="526"/>
      <c r="AW1" s="526"/>
      <c r="AX1" s="526"/>
      <c r="AY1" s="526"/>
      <c r="AZ1" s="526"/>
      <c r="BA1" s="526"/>
      <c r="BB1" s="526"/>
      <c r="BC1" s="526"/>
      <c r="BD1" s="526"/>
      <c r="BE1" s="526"/>
      <c r="BF1" s="526"/>
      <c r="BG1" s="526"/>
      <c r="BH1" s="526"/>
      <c r="BI1" s="526"/>
      <c r="BJ1" s="526"/>
      <c r="BK1" s="379" t="s">
        <v>11835</v>
      </c>
      <c r="BL1" s="377"/>
      <c r="BM1" s="382"/>
      <c r="BN1" s="377"/>
      <c r="BO1" s="526"/>
      <c r="BP1" s="526"/>
    </row>
    <row r="2" spans="1:68" ht="28.2" customHeight="1">
      <c r="A2" s="24" t="s">
        <v>34347</v>
      </c>
      <c r="B2" s="39" t="s">
        <v>11230</v>
      </c>
      <c r="C2" s="95"/>
      <c r="D2" s="95"/>
      <c r="E2" s="95"/>
      <c r="F2" s="95"/>
      <c r="G2" s="95"/>
      <c r="H2" s="223" t="s">
        <v>11686</v>
      </c>
      <c r="I2" s="40">
        <v>2</v>
      </c>
      <c r="J2" s="527"/>
      <c r="K2" s="527"/>
      <c r="L2" s="527"/>
      <c r="M2" s="527"/>
      <c r="N2" s="40"/>
      <c r="O2" s="40"/>
      <c r="P2" s="40"/>
      <c r="Q2" s="527"/>
      <c r="R2" s="527"/>
      <c r="S2" s="527"/>
      <c r="T2" s="527"/>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c r="AT2" s="527"/>
      <c r="AU2" s="527"/>
      <c r="AV2" s="527"/>
      <c r="AW2" s="527"/>
      <c r="AX2" s="527"/>
      <c r="AY2" s="527"/>
      <c r="AZ2" s="527"/>
      <c r="BA2" s="527"/>
      <c r="BB2" s="527"/>
      <c r="BC2" s="527"/>
      <c r="BD2" s="527"/>
      <c r="BE2" s="527"/>
      <c r="BF2" s="527"/>
      <c r="BG2" s="527"/>
      <c r="BH2" s="527"/>
      <c r="BI2" s="527"/>
      <c r="BJ2" s="527"/>
      <c r="BK2" s="39" t="s">
        <v>11230</v>
      </c>
      <c r="BL2" s="59"/>
      <c r="BM2" s="59"/>
      <c r="BN2" s="59"/>
      <c r="BO2" s="527"/>
      <c r="BP2" s="527"/>
    </row>
    <row r="3" spans="1:68" ht="41.4" customHeight="1">
      <c r="A3" s="24">
        <v>10</v>
      </c>
      <c r="B3" s="34" t="s">
        <v>7160</v>
      </c>
      <c r="C3" s="41" t="s">
        <v>7187</v>
      </c>
      <c r="D3" s="41" t="s">
        <v>7214</v>
      </c>
      <c r="E3" s="42" t="s">
        <v>7241</v>
      </c>
      <c r="F3" s="42" t="s">
        <v>7269</v>
      </c>
      <c r="G3" s="41" t="s">
        <v>7271</v>
      </c>
      <c r="H3" s="42" t="s">
        <v>7298</v>
      </c>
      <c r="I3" s="42" t="s">
        <v>7324</v>
      </c>
      <c r="J3" s="37" t="s">
        <v>10699</v>
      </c>
      <c r="K3" s="334" t="s">
        <v>10723</v>
      </c>
      <c r="L3" s="334" t="s">
        <v>10723</v>
      </c>
      <c r="M3" s="334" t="s">
        <v>10723</v>
      </c>
      <c r="N3" s="333" t="s">
        <v>10723</v>
      </c>
      <c r="O3" s="333" t="s">
        <v>38504</v>
      </c>
      <c r="P3" s="333" t="s">
        <v>38505</v>
      </c>
      <c r="Q3" s="25"/>
      <c r="R3" s="327" t="s">
        <v>10723</v>
      </c>
      <c r="S3" s="60" t="s">
        <v>11988</v>
      </c>
      <c r="T3" s="25"/>
      <c r="U3" s="246" t="s">
        <v>12010</v>
      </c>
      <c r="V3" s="236" t="s">
        <v>7187</v>
      </c>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5"/>
      <c r="BK3" s="34" t="s">
        <v>7160</v>
      </c>
      <c r="BL3" s="34" t="s">
        <v>7187</v>
      </c>
      <c r="BM3" s="34" t="s">
        <v>7214</v>
      </c>
      <c r="BN3" s="34" t="s">
        <v>7241</v>
      </c>
      <c r="BO3" s="34" t="s">
        <v>7271</v>
      </c>
      <c r="BP3" s="34" t="s">
        <v>7298</v>
      </c>
    </row>
    <row r="4" spans="1:68" ht="13.8" hidden="1" customHeight="1">
      <c r="A4" s="112" t="s">
        <v>10730</v>
      </c>
      <c r="B4" s="116" t="b">
        <v>1</v>
      </c>
      <c r="C4" s="160" t="b">
        <v>1</v>
      </c>
      <c r="D4" s="160" t="b">
        <v>0</v>
      </c>
      <c r="E4" s="161" t="b">
        <v>1</v>
      </c>
      <c r="F4" s="161" t="b">
        <v>1</v>
      </c>
      <c r="G4" s="160" t="b">
        <v>0</v>
      </c>
      <c r="H4" s="161" t="b">
        <v>1</v>
      </c>
      <c r="I4" s="161" t="b">
        <v>1</v>
      </c>
      <c r="J4" s="60"/>
      <c r="K4" s="90"/>
      <c r="L4" s="90"/>
      <c r="M4" s="90"/>
      <c r="N4" s="60"/>
      <c r="O4" s="60">
        <v>0</v>
      </c>
      <c r="P4" s="60">
        <v>0</v>
      </c>
      <c r="Q4" s="25"/>
      <c r="R4" s="60"/>
      <c r="S4" s="60"/>
      <c r="T4" s="25"/>
      <c r="U4" s="228" t="s">
        <v>38506</v>
      </c>
      <c r="V4" s="228" t="b">
        <v>0</v>
      </c>
      <c r="W4" s="228" t="b">
        <v>0</v>
      </c>
      <c r="X4" s="228" t="b">
        <v>0</v>
      </c>
      <c r="Y4" s="228" t="b">
        <v>0</v>
      </c>
      <c r="Z4" s="228" t="b">
        <v>0</v>
      </c>
      <c r="AA4" s="228" t="b">
        <v>0</v>
      </c>
      <c r="AB4" s="228" t="b">
        <v>0</v>
      </c>
      <c r="AC4" s="228" t="b">
        <v>0</v>
      </c>
      <c r="AD4" s="228" t="b">
        <v>0</v>
      </c>
      <c r="AE4" s="228" t="b">
        <v>0</v>
      </c>
      <c r="AF4" s="228" t="b">
        <v>0</v>
      </c>
      <c r="AG4" s="228" t="b">
        <v>0</v>
      </c>
      <c r="AH4" s="228" t="b">
        <v>0</v>
      </c>
      <c r="AI4" s="228" t="b">
        <v>0</v>
      </c>
      <c r="AJ4" s="228" t="b">
        <v>0</v>
      </c>
      <c r="AK4" s="228" t="b">
        <v>0</v>
      </c>
      <c r="AL4" s="228" t="b">
        <v>0</v>
      </c>
      <c r="AM4" s="228" t="b">
        <v>0</v>
      </c>
      <c r="AN4" s="228" t="b">
        <v>0</v>
      </c>
      <c r="AO4" s="228" t="b">
        <v>0</v>
      </c>
      <c r="AP4" s="228" t="b">
        <v>0</v>
      </c>
      <c r="AQ4" s="228" t="b">
        <v>0</v>
      </c>
      <c r="AR4" s="228" t="b">
        <v>0</v>
      </c>
      <c r="AS4" s="228" t="b">
        <v>0</v>
      </c>
      <c r="AT4" s="228" t="b">
        <v>0</v>
      </c>
      <c r="AU4" s="228" t="b">
        <v>0</v>
      </c>
      <c r="AV4" s="228" t="b">
        <v>0</v>
      </c>
      <c r="AW4" s="228" t="b">
        <v>0</v>
      </c>
      <c r="AX4" s="228" t="b">
        <v>0</v>
      </c>
      <c r="AY4" s="228" t="b">
        <v>0</v>
      </c>
      <c r="AZ4" s="228" t="b">
        <v>0</v>
      </c>
      <c r="BA4" s="228" t="b">
        <v>0</v>
      </c>
      <c r="BB4" s="228" t="b">
        <v>0</v>
      </c>
      <c r="BC4" s="228" t="b">
        <v>0</v>
      </c>
      <c r="BD4" s="228" t="b">
        <v>0</v>
      </c>
      <c r="BE4" s="228" t="b">
        <v>0</v>
      </c>
      <c r="BF4" s="228" t="b">
        <v>0</v>
      </c>
      <c r="BG4" s="228" t="b">
        <v>0</v>
      </c>
      <c r="BH4" s="228" t="b">
        <v>0</v>
      </c>
      <c r="BI4" s="228" t="b">
        <v>0</v>
      </c>
      <c r="BJ4" s="25"/>
      <c r="BK4" s="465"/>
      <c r="BL4" s="465"/>
      <c r="BM4" s="465"/>
      <c r="BN4" s="465"/>
      <c r="BO4" s="465"/>
      <c r="BP4" s="465"/>
    </row>
    <row r="5" spans="1:68" ht="13.8" hidden="1" customHeight="1">
      <c r="A5" s="112" t="s">
        <v>34404</v>
      </c>
      <c r="B5" s="288" t="s">
        <v>1434</v>
      </c>
      <c r="C5" s="309" t="s">
        <v>1434</v>
      </c>
      <c r="D5" s="309" t="s">
        <v>1434</v>
      </c>
      <c r="E5" s="310" t="s">
        <v>1434</v>
      </c>
      <c r="F5" s="310" t="s">
        <v>1434</v>
      </c>
      <c r="G5" s="309" t="s">
        <v>1434</v>
      </c>
      <c r="H5" s="310" t="s">
        <v>1434</v>
      </c>
      <c r="I5" s="310" t="s">
        <v>1434</v>
      </c>
      <c r="J5" s="60"/>
      <c r="K5" s="90"/>
      <c r="L5" s="90"/>
      <c r="M5" s="90"/>
      <c r="N5" s="60"/>
      <c r="O5" s="60"/>
      <c r="P5" s="60"/>
      <c r="Q5" s="25"/>
      <c r="R5" s="60"/>
      <c r="S5" s="60"/>
      <c r="T5" s="25"/>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5"/>
      <c r="BK5" s="465"/>
      <c r="BL5" s="465"/>
      <c r="BM5" s="465"/>
      <c r="BN5" s="465"/>
      <c r="BO5" s="465"/>
      <c r="BP5" s="465"/>
    </row>
    <row r="6" spans="1:68" ht="13.8" customHeight="1">
      <c r="A6" s="549">
        <v>8</v>
      </c>
      <c r="B6" s="20" t="s">
        <v>7159</v>
      </c>
      <c r="C6" s="20" t="s">
        <v>7186</v>
      </c>
      <c r="D6" s="20" t="s">
        <v>7213</v>
      </c>
      <c r="E6" s="28" t="s">
        <v>7240</v>
      </c>
      <c r="F6" s="28" t="s">
        <v>7268</v>
      </c>
      <c r="G6" s="20" t="s">
        <v>7270</v>
      </c>
      <c r="H6" s="28" t="s">
        <v>7297</v>
      </c>
      <c r="I6" s="28" t="s">
        <v>7323</v>
      </c>
      <c r="J6" s="43" t="s">
        <v>10699</v>
      </c>
      <c r="K6" s="90" t="s">
        <v>10752</v>
      </c>
      <c r="L6" s="90" t="s">
        <v>10753</v>
      </c>
      <c r="M6" s="90" t="s">
        <v>10755</v>
      </c>
      <c r="N6" s="121" t="s">
        <v>38507</v>
      </c>
      <c r="O6" s="121" t="s">
        <v>38508</v>
      </c>
      <c r="P6" s="121" t="s">
        <v>38509</v>
      </c>
      <c r="Q6" s="25"/>
      <c r="R6" s="80" t="s">
        <v>38510</v>
      </c>
      <c r="S6" s="80" t="s">
        <v>11988</v>
      </c>
      <c r="T6" s="25"/>
      <c r="U6" s="35" t="s">
        <v>7160</v>
      </c>
      <c r="V6" s="608"/>
      <c r="W6" s="609"/>
      <c r="X6" s="608"/>
      <c r="Y6" s="609"/>
      <c r="Z6" s="608"/>
      <c r="AA6" s="609"/>
      <c r="AB6" s="608"/>
      <c r="AC6" s="609"/>
      <c r="AD6" s="608"/>
      <c r="AE6" s="609"/>
      <c r="AF6" s="608"/>
      <c r="AG6" s="609"/>
      <c r="AH6" s="608"/>
      <c r="AI6" s="609"/>
      <c r="AJ6" s="608"/>
      <c r="AK6" s="609"/>
      <c r="AL6" s="608"/>
      <c r="AM6" s="609"/>
      <c r="AN6" s="608"/>
      <c r="AO6" s="609"/>
      <c r="AP6" s="608"/>
      <c r="AQ6" s="609"/>
      <c r="AR6" s="608"/>
      <c r="AS6" s="609"/>
      <c r="AT6" s="608"/>
      <c r="AU6" s="609"/>
      <c r="AV6" s="608"/>
      <c r="AW6" s="609"/>
      <c r="AX6" s="608"/>
      <c r="AY6" s="609"/>
      <c r="AZ6" s="608"/>
      <c r="BA6" s="609"/>
      <c r="BB6" s="608"/>
      <c r="BC6" s="609"/>
      <c r="BD6" s="608"/>
      <c r="BE6" s="609"/>
      <c r="BF6" s="608"/>
      <c r="BG6" s="609"/>
      <c r="BH6" s="608"/>
      <c r="BI6" s="609"/>
      <c r="BJ6" s="25"/>
      <c r="BK6" s="402" t="s">
        <v>7159</v>
      </c>
      <c r="BL6" s="402" t="s">
        <v>7186</v>
      </c>
      <c r="BM6" s="402" t="s">
        <v>7213</v>
      </c>
      <c r="BN6" s="402" t="s">
        <v>7240</v>
      </c>
      <c r="BO6" s="402" t="s">
        <v>7268</v>
      </c>
      <c r="BP6" s="402" t="s">
        <v>7270</v>
      </c>
    </row>
    <row r="7" spans="1:68" ht="27.6" customHeight="1">
      <c r="A7" s="24">
        <v>13</v>
      </c>
      <c r="B7" s="3" t="s">
        <v>38511</v>
      </c>
      <c r="C7" s="3" t="s">
        <v>38512</v>
      </c>
      <c r="D7" s="3" t="s">
        <v>38511</v>
      </c>
      <c r="E7" s="248">
        <v>19122.109915813879</v>
      </c>
      <c r="F7" s="3" t="s">
        <v>12718</v>
      </c>
      <c r="G7" s="3"/>
      <c r="H7" s="248">
        <v>4456</v>
      </c>
      <c r="I7" s="3" t="s">
        <v>12759</v>
      </c>
      <c r="J7" s="7" t="s">
        <v>11581</v>
      </c>
      <c r="K7" s="7" t="b">
        <v>1</v>
      </c>
      <c r="L7" s="7">
        <v>0</v>
      </c>
      <c r="M7" s="7" t="b">
        <v>1</v>
      </c>
      <c r="N7" s="247">
        <v>1</v>
      </c>
      <c r="O7" s="7">
        <v>0</v>
      </c>
      <c r="P7" s="7">
        <v>0</v>
      </c>
      <c r="Q7" s="25"/>
      <c r="R7" s="249" t="s">
        <v>22267</v>
      </c>
      <c r="S7" s="143"/>
      <c r="T7" s="25"/>
      <c r="U7" s="225"/>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5"/>
      <c r="BK7" s="425" t="s">
        <v>38511</v>
      </c>
      <c r="BL7" s="425" t="s">
        <v>38512</v>
      </c>
      <c r="BM7" s="425" t="s">
        <v>38511</v>
      </c>
      <c r="BN7" s="425" t="s">
        <v>38513</v>
      </c>
      <c r="BO7" s="425"/>
      <c r="BP7" s="425" t="s">
        <v>38514</v>
      </c>
    </row>
    <row r="8" spans="1:68" ht="33" customHeight="1">
      <c r="A8" s="24">
        <v>14</v>
      </c>
      <c r="B8" s="3" t="s">
        <v>15248</v>
      </c>
      <c r="C8" s="3" t="s">
        <v>38512</v>
      </c>
      <c r="D8" s="3" t="s">
        <v>15248</v>
      </c>
      <c r="E8" s="248">
        <v>5206.0900841861167</v>
      </c>
      <c r="F8" s="3" t="s">
        <v>12718</v>
      </c>
      <c r="G8" s="3"/>
      <c r="H8" s="248">
        <v>1272</v>
      </c>
      <c r="I8" s="3" t="s">
        <v>12759</v>
      </c>
      <c r="J8" s="7" t="s">
        <v>11581</v>
      </c>
      <c r="K8" s="7" t="b">
        <v>1</v>
      </c>
      <c r="L8" s="7">
        <v>0</v>
      </c>
      <c r="M8" s="7" t="b">
        <v>1</v>
      </c>
      <c r="N8" s="247">
        <v>2</v>
      </c>
      <c r="O8" s="7">
        <v>0</v>
      </c>
      <c r="P8" s="7">
        <v>0</v>
      </c>
      <c r="Q8" s="25"/>
      <c r="R8" s="249" t="s">
        <v>22268</v>
      </c>
      <c r="S8" s="143"/>
      <c r="T8" s="25"/>
      <c r="U8" s="225"/>
      <c r="V8" s="226"/>
      <c r="W8" s="226"/>
      <c r="X8" s="226"/>
      <c r="Y8" s="226"/>
      <c r="Z8" s="226"/>
      <c r="AA8" s="226"/>
      <c r="AB8" s="226"/>
      <c r="AC8" s="226"/>
      <c r="AD8" s="226"/>
      <c r="AE8" s="226"/>
      <c r="AF8" s="226"/>
      <c r="AG8" s="226"/>
      <c r="AH8" s="226"/>
      <c r="AI8" s="226"/>
      <c r="AJ8" s="226"/>
      <c r="AK8" s="226"/>
      <c r="AL8" s="226"/>
      <c r="AM8" s="226"/>
      <c r="AN8" s="226"/>
      <c r="AO8" s="226"/>
      <c r="AP8" s="226"/>
      <c r="AQ8" s="226"/>
      <c r="AR8" s="226"/>
      <c r="AS8" s="226"/>
      <c r="AT8" s="226"/>
      <c r="AU8" s="226"/>
      <c r="AV8" s="226"/>
      <c r="AW8" s="226"/>
      <c r="AX8" s="226"/>
      <c r="AY8" s="226"/>
      <c r="AZ8" s="226"/>
      <c r="BA8" s="226"/>
      <c r="BB8" s="226"/>
      <c r="BC8" s="226"/>
      <c r="BD8" s="226"/>
      <c r="BE8" s="226"/>
      <c r="BF8" s="226"/>
      <c r="BG8" s="226"/>
      <c r="BH8" s="226"/>
      <c r="BI8" s="226"/>
      <c r="BJ8" s="25"/>
      <c r="BK8" s="425" t="s">
        <v>15248</v>
      </c>
      <c r="BL8" s="425" t="s">
        <v>38512</v>
      </c>
      <c r="BM8" s="425" t="s">
        <v>15248</v>
      </c>
      <c r="BN8" s="425" t="s">
        <v>38515</v>
      </c>
      <c r="BO8" s="425"/>
      <c r="BP8" s="425" t="s">
        <v>38516</v>
      </c>
    </row>
    <row r="9" spans="1:68" ht="13.8" customHeight="1">
      <c r="A9" s="24">
        <v>0</v>
      </c>
      <c r="B9" s="3"/>
      <c r="C9" s="3"/>
      <c r="D9" s="3"/>
      <c r="E9" s="248"/>
      <c r="F9" s="3" t="s">
        <v>12718</v>
      </c>
      <c r="G9" s="3"/>
      <c r="H9" s="248"/>
      <c r="I9" s="3" t="s">
        <v>12718</v>
      </c>
      <c r="J9" s="7"/>
      <c r="K9" s="7" t="b">
        <v>0</v>
      </c>
      <c r="L9" s="7">
        <v>4</v>
      </c>
      <c r="M9" s="7" t="b">
        <v>1</v>
      </c>
      <c r="N9" s="247">
        <v>3</v>
      </c>
      <c r="O9" s="7">
        <v>0</v>
      </c>
      <c r="P9" s="7">
        <v>0</v>
      </c>
      <c r="Q9" s="25"/>
      <c r="R9" s="249" t="s">
        <v>22269</v>
      </c>
      <c r="S9" s="143"/>
      <c r="T9" s="25"/>
      <c r="U9" s="225"/>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5"/>
      <c r="BK9" s="425"/>
      <c r="BL9" s="425"/>
      <c r="BM9" s="425"/>
      <c r="BN9" s="425"/>
      <c r="BO9" s="425"/>
      <c r="BP9" s="425"/>
    </row>
    <row r="10" spans="1:68" ht="13.8" customHeight="1">
      <c r="A10" s="24">
        <v>0</v>
      </c>
      <c r="B10" s="3"/>
      <c r="C10" s="3"/>
      <c r="D10" s="3"/>
      <c r="E10" s="248"/>
      <c r="F10" s="3" t="s">
        <v>12718</v>
      </c>
      <c r="G10" s="3"/>
      <c r="H10" s="248"/>
      <c r="I10" s="3" t="s">
        <v>12718</v>
      </c>
      <c r="J10" s="7"/>
      <c r="K10" s="7" t="b">
        <v>0</v>
      </c>
      <c r="L10" s="7">
        <v>4</v>
      </c>
      <c r="M10" s="7" t="b">
        <v>1</v>
      </c>
      <c r="N10" s="247">
        <v>4</v>
      </c>
      <c r="O10" s="7">
        <v>0</v>
      </c>
      <c r="P10" s="7">
        <v>0</v>
      </c>
      <c r="Q10" s="25"/>
      <c r="R10" s="249" t="s">
        <v>22270</v>
      </c>
      <c r="S10" s="143"/>
      <c r="T10" s="25"/>
      <c r="U10" s="225"/>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5"/>
      <c r="BK10" s="425"/>
      <c r="BL10" s="425"/>
      <c r="BM10" s="425"/>
      <c r="BN10" s="425"/>
      <c r="BO10" s="425"/>
      <c r="BP10" s="425"/>
    </row>
    <row r="11" spans="1:68" ht="13.8" customHeight="1">
      <c r="A11" s="24">
        <v>0</v>
      </c>
      <c r="B11" s="3"/>
      <c r="C11" s="3"/>
      <c r="D11" s="3"/>
      <c r="E11" s="248"/>
      <c r="F11" s="3" t="s">
        <v>12718</v>
      </c>
      <c r="G11" s="3"/>
      <c r="H11" s="248"/>
      <c r="I11" s="3" t="s">
        <v>12718</v>
      </c>
      <c r="J11" s="7"/>
      <c r="K11" s="7" t="b">
        <v>0</v>
      </c>
      <c r="L11" s="7">
        <v>4</v>
      </c>
      <c r="M11" s="7" t="b">
        <v>1</v>
      </c>
      <c r="N11" s="247">
        <v>5</v>
      </c>
      <c r="O11" s="7">
        <v>0</v>
      </c>
      <c r="P11" s="7">
        <v>0</v>
      </c>
      <c r="Q11" s="25"/>
      <c r="R11" s="249" t="s">
        <v>22271</v>
      </c>
      <c r="S11" s="143"/>
      <c r="T11" s="25"/>
      <c r="U11" s="225"/>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5"/>
      <c r="BK11" s="425"/>
      <c r="BL11" s="425"/>
      <c r="BM11" s="425"/>
      <c r="BN11" s="425"/>
      <c r="BO11" s="425"/>
      <c r="BP11" s="425"/>
    </row>
    <row r="12" spans="1:68" ht="13.8" customHeight="1">
      <c r="A12" s="24">
        <v>0</v>
      </c>
      <c r="B12" s="3"/>
      <c r="C12" s="3"/>
      <c r="D12" s="3"/>
      <c r="E12" s="248"/>
      <c r="F12" s="3" t="s">
        <v>12718</v>
      </c>
      <c r="G12" s="3"/>
      <c r="H12" s="248"/>
      <c r="I12" s="3" t="s">
        <v>12718</v>
      </c>
      <c r="J12" s="7"/>
      <c r="K12" s="7" t="b">
        <v>0</v>
      </c>
      <c r="L12" s="7">
        <v>4</v>
      </c>
      <c r="M12" s="7" t="b">
        <v>1</v>
      </c>
      <c r="N12" s="247">
        <v>6</v>
      </c>
      <c r="O12" s="7">
        <v>0</v>
      </c>
      <c r="P12" s="7">
        <v>0</v>
      </c>
      <c r="Q12" s="25"/>
      <c r="R12" s="249" t="s">
        <v>22272</v>
      </c>
      <c r="S12" s="143"/>
      <c r="T12" s="25"/>
      <c r="U12" s="225"/>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5"/>
      <c r="BK12" s="425"/>
      <c r="BL12" s="425"/>
      <c r="BM12" s="425"/>
      <c r="BN12" s="425"/>
      <c r="BO12" s="425"/>
      <c r="BP12" s="425"/>
    </row>
    <row r="13" spans="1:68" ht="13.8" customHeight="1">
      <c r="A13" s="24">
        <v>0</v>
      </c>
      <c r="B13" s="3"/>
      <c r="C13" s="3"/>
      <c r="D13" s="3"/>
      <c r="E13" s="248"/>
      <c r="F13" s="3" t="s">
        <v>12718</v>
      </c>
      <c r="G13" s="3"/>
      <c r="H13" s="248"/>
      <c r="I13" s="3" t="s">
        <v>12718</v>
      </c>
      <c r="J13" s="7"/>
      <c r="K13" s="7" t="b">
        <v>0</v>
      </c>
      <c r="L13" s="7">
        <v>4</v>
      </c>
      <c r="M13" s="7" t="b">
        <v>1</v>
      </c>
      <c r="N13" s="247">
        <v>7</v>
      </c>
      <c r="O13" s="7">
        <v>0</v>
      </c>
      <c r="P13" s="7">
        <v>0</v>
      </c>
      <c r="Q13" s="25"/>
      <c r="R13" s="249" t="s">
        <v>22273</v>
      </c>
      <c r="S13" s="143"/>
      <c r="T13" s="25"/>
      <c r="U13" s="225"/>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5"/>
      <c r="BK13" s="425"/>
      <c r="BL13" s="425"/>
      <c r="BM13" s="425"/>
      <c r="BN13" s="425"/>
      <c r="BO13" s="425"/>
      <c r="BP13" s="425"/>
    </row>
    <row r="14" spans="1:68" ht="13.8" customHeight="1">
      <c r="A14" s="24">
        <v>0</v>
      </c>
      <c r="B14" s="3"/>
      <c r="C14" s="3"/>
      <c r="D14" s="3"/>
      <c r="E14" s="248"/>
      <c r="F14" s="3" t="s">
        <v>12718</v>
      </c>
      <c r="G14" s="3"/>
      <c r="H14" s="248"/>
      <c r="I14" s="3" t="s">
        <v>12718</v>
      </c>
      <c r="J14" s="7"/>
      <c r="K14" s="7" t="b">
        <v>0</v>
      </c>
      <c r="L14" s="7">
        <v>4</v>
      </c>
      <c r="M14" s="7" t="b">
        <v>1</v>
      </c>
      <c r="N14" s="247">
        <v>8</v>
      </c>
      <c r="O14" s="7">
        <v>0</v>
      </c>
      <c r="P14" s="7">
        <v>0</v>
      </c>
      <c r="Q14" s="25"/>
      <c r="R14" s="249" t="s">
        <v>22274</v>
      </c>
      <c r="S14" s="143"/>
      <c r="T14" s="25"/>
      <c r="U14" s="225"/>
      <c r="V14" s="226"/>
      <c r="W14" s="226"/>
      <c r="X14" s="226"/>
      <c r="Y14" s="226"/>
      <c r="Z14" s="226"/>
      <c r="AA14" s="226"/>
      <c r="AB14" s="226"/>
      <c r="AC14" s="226"/>
      <c r="AD14" s="226"/>
      <c r="AE14" s="226"/>
      <c r="AF14" s="226"/>
      <c r="AG14" s="226"/>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226"/>
      <c r="BJ14" s="25"/>
      <c r="BK14" s="425"/>
      <c r="BL14" s="425"/>
      <c r="BM14" s="425"/>
      <c r="BN14" s="425"/>
      <c r="BO14" s="425"/>
      <c r="BP14" s="425"/>
    </row>
    <row r="15" spans="1:68" ht="13.8" customHeight="1">
      <c r="A15" s="24">
        <v>0</v>
      </c>
      <c r="B15" s="3"/>
      <c r="C15" s="3"/>
      <c r="D15" s="3"/>
      <c r="E15" s="248"/>
      <c r="F15" s="3" t="s">
        <v>12718</v>
      </c>
      <c r="G15" s="3"/>
      <c r="H15" s="248"/>
      <c r="I15" s="3" t="s">
        <v>12718</v>
      </c>
      <c r="J15" s="7"/>
      <c r="K15" s="7" t="b">
        <v>0</v>
      </c>
      <c r="L15" s="7">
        <v>4</v>
      </c>
      <c r="M15" s="7" t="b">
        <v>1</v>
      </c>
      <c r="N15" s="247">
        <v>9</v>
      </c>
      <c r="O15" s="7">
        <v>0</v>
      </c>
      <c r="P15" s="7">
        <v>0</v>
      </c>
      <c r="Q15" s="25"/>
      <c r="R15" s="249" t="s">
        <v>22275</v>
      </c>
      <c r="S15" s="143"/>
      <c r="T15" s="25"/>
      <c r="U15" s="225"/>
      <c r="V15" s="226"/>
      <c r="W15" s="226"/>
      <c r="X15" s="226"/>
      <c r="Y15" s="226"/>
      <c r="Z15" s="226"/>
      <c r="AA15" s="226"/>
      <c r="AB15" s="226"/>
      <c r="AC15" s="226"/>
      <c r="AD15" s="226"/>
      <c r="AE15" s="226"/>
      <c r="AF15" s="226"/>
      <c r="AG15" s="226"/>
      <c r="AH15" s="226"/>
      <c r="AI15" s="226"/>
      <c r="AJ15" s="226"/>
      <c r="AK15" s="226"/>
      <c r="AL15" s="226"/>
      <c r="AM15" s="226"/>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25"/>
      <c r="BK15" s="425"/>
      <c r="BL15" s="425"/>
      <c r="BM15" s="425"/>
      <c r="BN15" s="425"/>
      <c r="BO15" s="425"/>
      <c r="BP15" s="425"/>
    </row>
    <row r="16" spans="1:68" ht="13.8" customHeight="1">
      <c r="A16" s="24">
        <v>0</v>
      </c>
      <c r="B16" s="3"/>
      <c r="C16" s="3"/>
      <c r="D16" s="3"/>
      <c r="E16" s="248"/>
      <c r="F16" s="3" t="s">
        <v>12718</v>
      </c>
      <c r="G16" s="3"/>
      <c r="H16" s="248"/>
      <c r="I16" s="3" t="s">
        <v>12718</v>
      </c>
      <c r="J16" s="7"/>
      <c r="K16" s="7" t="b">
        <v>0</v>
      </c>
      <c r="L16" s="7">
        <v>4</v>
      </c>
      <c r="M16" s="7" t="b">
        <v>1</v>
      </c>
      <c r="N16" s="247">
        <v>10</v>
      </c>
      <c r="O16" s="7">
        <v>0</v>
      </c>
      <c r="P16" s="7">
        <v>0</v>
      </c>
      <c r="Q16" s="25"/>
      <c r="R16" s="249" t="s">
        <v>22276</v>
      </c>
      <c r="S16" s="143"/>
      <c r="T16" s="25"/>
      <c r="U16" s="225"/>
      <c r="V16" s="226"/>
      <c r="W16" s="226"/>
      <c r="X16" s="226"/>
      <c r="Y16" s="226"/>
      <c r="Z16" s="226"/>
      <c r="AA16" s="226"/>
      <c r="AB16" s="226"/>
      <c r="AC16" s="226"/>
      <c r="AD16" s="226"/>
      <c r="AE16" s="226"/>
      <c r="AF16" s="226"/>
      <c r="AG16" s="226"/>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26"/>
      <c r="BD16" s="226"/>
      <c r="BE16" s="226"/>
      <c r="BF16" s="226"/>
      <c r="BG16" s="226"/>
      <c r="BH16" s="226"/>
      <c r="BI16" s="226"/>
      <c r="BJ16" s="25"/>
      <c r="BK16" s="425"/>
      <c r="BL16" s="425"/>
      <c r="BM16" s="425"/>
      <c r="BN16" s="425"/>
      <c r="BO16" s="425"/>
      <c r="BP16" s="425"/>
    </row>
    <row r="17" spans="1:68" ht="13.8" customHeight="1">
      <c r="A17" s="24">
        <v>0</v>
      </c>
      <c r="B17" s="3"/>
      <c r="C17" s="3"/>
      <c r="D17" s="3"/>
      <c r="E17" s="248"/>
      <c r="F17" s="3" t="s">
        <v>12718</v>
      </c>
      <c r="G17" s="3"/>
      <c r="H17" s="248"/>
      <c r="I17" s="3" t="s">
        <v>12718</v>
      </c>
      <c r="J17" s="7"/>
      <c r="K17" s="7" t="b">
        <v>0</v>
      </c>
      <c r="L17" s="7">
        <v>4</v>
      </c>
      <c r="M17" s="7" t="b">
        <v>1</v>
      </c>
      <c r="N17" s="247">
        <v>11</v>
      </c>
      <c r="O17" s="7">
        <v>0</v>
      </c>
      <c r="P17" s="7">
        <v>0</v>
      </c>
      <c r="Q17" s="25"/>
      <c r="R17" s="249" t="s">
        <v>22277</v>
      </c>
      <c r="S17" s="143"/>
      <c r="T17" s="25"/>
      <c r="U17" s="225"/>
      <c r="V17" s="226"/>
      <c r="W17" s="226"/>
      <c r="X17" s="226"/>
      <c r="Y17" s="226"/>
      <c r="Z17" s="226"/>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5"/>
      <c r="BK17" s="425"/>
      <c r="BL17" s="425"/>
      <c r="BM17" s="425"/>
      <c r="BN17" s="425"/>
      <c r="BO17" s="425"/>
      <c r="BP17" s="425"/>
    </row>
    <row r="18" spans="1:68" ht="13.8" customHeight="1">
      <c r="A18" s="24">
        <v>0</v>
      </c>
      <c r="B18" s="3"/>
      <c r="C18" s="3"/>
      <c r="D18" s="3"/>
      <c r="E18" s="248"/>
      <c r="F18" s="3" t="s">
        <v>12718</v>
      </c>
      <c r="G18" s="3"/>
      <c r="H18" s="248"/>
      <c r="I18" s="3" t="s">
        <v>12718</v>
      </c>
      <c r="J18" s="7"/>
      <c r="K18" s="7" t="b">
        <v>0</v>
      </c>
      <c r="L18" s="7">
        <v>4</v>
      </c>
      <c r="M18" s="7" t="b">
        <v>1</v>
      </c>
      <c r="N18" s="247">
        <v>12</v>
      </c>
      <c r="O18" s="7">
        <v>0</v>
      </c>
      <c r="P18" s="7">
        <v>0</v>
      </c>
      <c r="Q18" s="25"/>
      <c r="R18" s="249" t="s">
        <v>22278</v>
      </c>
      <c r="S18" s="143"/>
      <c r="T18" s="25"/>
      <c r="U18" s="225"/>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5"/>
      <c r="BK18" s="425"/>
      <c r="BL18" s="425"/>
      <c r="BM18" s="425"/>
      <c r="BN18" s="425"/>
      <c r="BO18" s="425"/>
      <c r="BP18" s="425"/>
    </row>
    <row r="19" spans="1:68" ht="13.8" customHeight="1">
      <c r="A19" s="24">
        <v>0</v>
      </c>
      <c r="B19" s="3"/>
      <c r="C19" s="3"/>
      <c r="D19" s="3"/>
      <c r="E19" s="248"/>
      <c r="F19" s="3" t="s">
        <v>12718</v>
      </c>
      <c r="G19" s="3"/>
      <c r="H19" s="248"/>
      <c r="I19" s="3" t="s">
        <v>12718</v>
      </c>
      <c r="J19" s="7"/>
      <c r="K19" s="7" t="b">
        <v>0</v>
      </c>
      <c r="L19" s="7">
        <v>4</v>
      </c>
      <c r="M19" s="7" t="b">
        <v>1</v>
      </c>
      <c r="N19" s="247">
        <v>13</v>
      </c>
      <c r="O19" s="7">
        <v>0</v>
      </c>
      <c r="P19" s="7">
        <v>0</v>
      </c>
      <c r="Q19" s="25"/>
      <c r="R19" s="249" t="s">
        <v>22279</v>
      </c>
      <c r="S19" s="143"/>
      <c r="T19" s="25"/>
      <c r="U19" s="225"/>
      <c r="V19" s="226"/>
      <c r="W19" s="226"/>
      <c r="X19" s="226"/>
      <c r="Y19" s="226"/>
      <c r="Z19" s="226"/>
      <c r="AA19" s="226"/>
      <c r="AB19" s="226"/>
      <c r="AC19" s="226"/>
      <c r="AD19" s="226"/>
      <c r="AE19" s="226"/>
      <c r="AF19" s="226"/>
      <c r="AG19" s="226"/>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5"/>
      <c r="BK19" s="425"/>
      <c r="BL19" s="425"/>
      <c r="BM19" s="425"/>
      <c r="BN19" s="425"/>
      <c r="BO19" s="425"/>
      <c r="BP19" s="425"/>
    </row>
    <row r="20" spans="1:68" ht="13.8" customHeight="1">
      <c r="A20" s="24">
        <v>0</v>
      </c>
      <c r="B20" s="3"/>
      <c r="C20" s="3"/>
      <c r="D20" s="3"/>
      <c r="E20" s="248"/>
      <c r="F20" s="3" t="s">
        <v>12718</v>
      </c>
      <c r="G20" s="3"/>
      <c r="H20" s="248"/>
      <c r="I20" s="3" t="s">
        <v>12718</v>
      </c>
      <c r="J20" s="7"/>
      <c r="K20" s="7" t="b">
        <v>0</v>
      </c>
      <c r="L20" s="7">
        <v>4</v>
      </c>
      <c r="M20" s="7" t="b">
        <v>1</v>
      </c>
      <c r="N20" s="247">
        <v>14</v>
      </c>
      <c r="O20" s="7">
        <v>0</v>
      </c>
      <c r="P20" s="7">
        <v>0</v>
      </c>
      <c r="Q20" s="25"/>
      <c r="R20" s="249" t="s">
        <v>22280</v>
      </c>
      <c r="S20" s="143"/>
      <c r="T20" s="25"/>
      <c r="U20" s="225"/>
      <c r="V20" s="226"/>
      <c r="W20" s="226"/>
      <c r="X20" s="226"/>
      <c r="Y20" s="226"/>
      <c r="Z20" s="226"/>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5"/>
      <c r="BK20" s="425"/>
      <c r="BL20" s="425"/>
      <c r="BM20" s="425"/>
      <c r="BN20" s="425"/>
      <c r="BO20" s="425"/>
      <c r="BP20" s="425"/>
    </row>
    <row r="21" spans="1:68" ht="13.8" customHeight="1">
      <c r="A21" s="24">
        <v>0</v>
      </c>
      <c r="B21" s="3"/>
      <c r="C21" s="3"/>
      <c r="D21" s="3"/>
      <c r="E21" s="248"/>
      <c r="F21" s="3" t="s">
        <v>12718</v>
      </c>
      <c r="G21" s="3"/>
      <c r="H21" s="248"/>
      <c r="I21" s="3" t="s">
        <v>12718</v>
      </c>
      <c r="J21" s="7"/>
      <c r="K21" s="7" t="b">
        <v>0</v>
      </c>
      <c r="L21" s="7">
        <v>4</v>
      </c>
      <c r="M21" s="7" t="b">
        <v>1</v>
      </c>
      <c r="N21" s="247">
        <v>15</v>
      </c>
      <c r="O21" s="7">
        <v>0</v>
      </c>
      <c r="P21" s="7">
        <v>0</v>
      </c>
      <c r="Q21" s="25"/>
      <c r="R21" s="249" t="s">
        <v>22281</v>
      </c>
      <c r="S21" s="143"/>
      <c r="T21" s="25"/>
      <c r="U21" s="225"/>
      <c r="V21" s="226"/>
      <c r="W21" s="226"/>
      <c r="X21" s="226"/>
      <c r="Y21" s="226"/>
      <c r="Z21" s="226"/>
      <c r="AA21" s="226"/>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5"/>
      <c r="BK21" s="425"/>
      <c r="BL21" s="425"/>
      <c r="BM21" s="425"/>
      <c r="BN21" s="425"/>
      <c r="BO21" s="425"/>
      <c r="BP21" s="425"/>
    </row>
    <row r="22" spans="1:68" ht="13.8" customHeight="1">
      <c r="A22" s="24">
        <v>0</v>
      </c>
      <c r="B22" s="3"/>
      <c r="C22" s="3"/>
      <c r="D22" s="3"/>
      <c r="E22" s="248"/>
      <c r="F22" s="3" t="s">
        <v>12718</v>
      </c>
      <c r="G22" s="3"/>
      <c r="H22" s="248"/>
      <c r="I22" s="3" t="s">
        <v>12718</v>
      </c>
      <c r="J22" s="7"/>
      <c r="K22" s="7" t="b">
        <v>0</v>
      </c>
      <c r="L22" s="7">
        <v>4</v>
      </c>
      <c r="M22" s="7" t="b">
        <v>1</v>
      </c>
      <c r="N22" s="247">
        <v>16</v>
      </c>
      <c r="O22" s="7">
        <v>0</v>
      </c>
      <c r="P22" s="7">
        <v>0</v>
      </c>
      <c r="Q22" s="25"/>
      <c r="R22" s="249" t="s">
        <v>22282</v>
      </c>
      <c r="S22" s="143"/>
      <c r="T22" s="25"/>
      <c r="U22" s="225"/>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5"/>
      <c r="BK22" s="425"/>
      <c r="BL22" s="425"/>
      <c r="BM22" s="425"/>
      <c r="BN22" s="425"/>
      <c r="BO22" s="425"/>
      <c r="BP22" s="425"/>
    </row>
    <row r="23" spans="1:68" ht="13.8" customHeight="1">
      <c r="A23" s="24">
        <v>0</v>
      </c>
      <c r="B23" s="3"/>
      <c r="C23" s="3"/>
      <c r="D23" s="3"/>
      <c r="E23" s="248"/>
      <c r="F23" s="3" t="s">
        <v>12718</v>
      </c>
      <c r="G23" s="3"/>
      <c r="H23" s="248"/>
      <c r="I23" s="3" t="s">
        <v>12718</v>
      </c>
      <c r="J23" s="7"/>
      <c r="K23" s="7" t="b">
        <v>0</v>
      </c>
      <c r="L23" s="7">
        <v>4</v>
      </c>
      <c r="M23" s="7" t="b">
        <v>1</v>
      </c>
      <c r="N23" s="247">
        <v>17</v>
      </c>
      <c r="O23" s="7">
        <v>0</v>
      </c>
      <c r="P23" s="7">
        <v>0</v>
      </c>
      <c r="Q23" s="25"/>
      <c r="R23" s="249" t="s">
        <v>22283</v>
      </c>
      <c r="S23" s="143"/>
      <c r="T23" s="25"/>
      <c r="U23" s="225"/>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5"/>
      <c r="BK23" s="425"/>
      <c r="BL23" s="425"/>
      <c r="BM23" s="425"/>
      <c r="BN23" s="425"/>
      <c r="BO23" s="425"/>
      <c r="BP23" s="425"/>
    </row>
    <row r="24" spans="1:68" ht="13.8" customHeight="1">
      <c r="A24" s="24">
        <v>0</v>
      </c>
      <c r="B24" s="3"/>
      <c r="C24" s="3"/>
      <c r="D24" s="3"/>
      <c r="E24" s="248"/>
      <c r="F24" s="3" t="s">
        <v>12718</v>
      </c>
      <c r="G24" s="3"/>
      <c r="H24" s="248"/>
      <c r="I24" s="3" t="s">
        <v>12718</v>
      </c>
      <c r="J24" s="7"/>
      <c r="K24" s="7" t="b">
        <v>0</v>
      </c>
      <c r="L24" s="7">
        <v>4</v>
      </c>
      <c r="M24" s="7" t="b">
        <v>1</v>
      </c>
      <c r="N24" s="247">
        <v>18</v>
      </c>
      <c r="O24" s="7">
        <v>0</v>
      </c>
      <c r="P24" s="7">
        <v>0</v>
      </c>
      <c r="Q24" s="25"/>
      <c r="R24" s="249" t="s">
        <v>22284</v>
      </c>
      <c r="S24" s="143"/>
      <c r="T24" s="25"/>
      <c r="U24" s="225"/>
      <c r="V24" s="226"/>
      <c r="W24" s="226"/>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26"/>
      <c r="BD24" s="226"/>
      <c r="BE24" s="226"/>
      <c r="BF24" s="226"/>
      <c r="BG24" s="226"/>
      <c r="BH24" s="226"/>
      <c r="BI24" s="226"/>
      <c r="BJ24" s="25"/>
      <c r="BK24" s="425"/>
      <c r="BL24" s="425"/>
      <c r="BM24" s="425"/>
      <c r="BN24" s="425"/>
      <c r="BO24" s="425"/>
      <c r="BP24" s="425"/>
    </row>
    <row r="25" spans="1:68" ht="13.8" customHeight="1">
      <c r="A25" s="24">
        <v>0</v>
      </c>
      <c r="B25" s="3"/>
      <c r="C25" s="3"/>
      <c r="D25" s="3"/>
      <c r="E25" s="248"/>
      <c r="F25" s="3" t="s">
        <v>12718</v>
      </c>
      <c r="G25" s="3"/>
      <c r="H25" s="248"/>
      <c r="I25" s="3" t="s">
        <v>12718</v>
      </c>
      <c r="J25" s="7"/>
      <c r="K25" s="7" t="b">
        <v>0</v>
      </c>
      <c r="L25" s="7">
        <v>4</v>
      </c>
      <c r="M25" s="7" t="b">
        <v>1</v>
      </c>
      <c r="N25" s="247">
        <v>19</v>
      </c>
      <c r="O25" s="7">
        <v>0</v>
      </c>
      <c r="P25" s="7">
        <v>0</v>
      </c>
      <c r="Q25" s="25"/>
      <c r="R25" s="249" t="s">
        <v>22285</v>
      </c>
      <c r="S25" s="143"/>
      <c r="T25" s="25"/>
      <c r="U25" s="225"/>
      <c r="V25" s="226"/>
      <c r="W25" s="226"/>
      <c r="X25" s="226"/>
      <c r="Y25" s="226"/>
      <c r="Z25" s="226"/>
      <c r="AA25" s="226"/>
      <c r="AB25" s="226"/>
      <c r="AC25" s="226"/>
      <c r="AD25" s="226"/>
      <c r="AE25" s="226"/>
      <c r="AF25" s="226"/>
      <c r="AG25" s="226"/>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26"/>
      <c r="BD25" s="226"/>
      <c r="BE25" s="226"/>
      <c r="BF25" s="226"/>
      <c r="BG25" s="226"/>
      <c r="BH25" s="226"/>
      <c r="BI25" s="226"/>
      <c r="BJ25" s="25"/>
      <c r="BK25" s="425"/>
      <c r="BL25" s="425"/>
      <c r="BM25" s="425"/>
      <c r="BN25" s="425"/>
      <c r="BO25" s="425"/>
      <c r="BP25" s="425"/>
    </row>
    <row r="26" spans="1:68" ht="13.8" customHeight="1">
      <c r="A26" s="24">
        <v>0</v>
      </c>
      <c r="B26" s="3"/>
      <c r="C26" s="3"/>
      <c r="D26" s="3"/>
      <c r="E26" s="248"/>
      <c r="F26" s="3" t="s">
        <v>12718</v>
      </c>
      <c r="G26" s="3"/>
      <c r="H26" s="248"/>
      <c r="I26" s="3" t="s">
        <v>12718</v>
      </c>
      <c r="J26" s="7"/>
      <c r="K26" s="7" t="b">
        <v>0</v>
      </c>
      <c r="L26" s="7">
        <v>4</v>
      </c>
      <c r="M26" s="7" t="b">
        <v>1</v>
      </c>
      <c r="N26" s="247">
        <v>20</v>
      </c>
      <c r="O26" s="7">
        <v>0</v>
      </c>
      <c r="P26" s="7">
        <v>0</v>
      </c>
      <c r="Q26" s="25"/>
      <c r="R26" s="249" t="s">
        <v>22286</v>
      </c>
      <c r="S26" s="143"/>
      <c r="T26" s="25"/>
      <c r="U26" s="225"/>
      <c r="V26" s="226"/>
      <c r="W26" s="226"/>
      <c r="X26" s="226"/>
      <c r="Y26" s="226"/>
      <c r="Z26" s="226"/>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5"/>
      <c r="BK26" s="425"/>
      <c r="BL26" s="425"/>
      <c r="BM26" s="425"/>
      <c r="BN26" s="425"/>
      <c r="BO26" s="425"/>
      <c r="BP26" s="425"/>
    </row>
    <row r="27" spans="1:68" ht="13.8" customHeight="1">
      <c r="A27" s="24">
        <v>0</v>
      </c>
      <c r="B27" s="3"/>
      <c r="C27" s="3"/>
      <c r="D27" s="3"/>
      <c r="E27" s="248"/>
      <c r="F27" s="3" t="s">
        <v>12718</v>
      </c>
      <c r="G27" s="3"/>
      <c r="H27" s="248"/>
      <c r="I27" s="3" t="s">
        <v>12718</v>
      </c>
      <c r="J27" s="7"/>
      <c r="K27" s="7" t="b">
        <v>0</v>
      </c>
      <c r="L27" s="7">
        <v>4</v>
      </c>
      <c r="M27" s="7" t="b">
        <v>1</v>
      </c>
      <c r="N27" s="247">
        <v>21</v>
      </c>
      <c r="O27" s="7">
        <v>0</v>
      </c>
      <c r="P27" s="7">
        <v>0</v>
      </c>
      <c r="Q27" s="25"/>
      <c r="R27" s="249" t="s">
        <v>22287</v>
      </c>
      <c r="S27" s="143"/>
      <c r="T27" s="25"/>
      <c r="U27" s="225"/>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5"/>
      <c r="BK27" s="425"/>
      <c r="BL27" s="425"/>
      <c r="BM27" s="425"/>
      <c r="BN27" s="425"/>
      <c r="BO27" s="425"/>
      <c r="BP27" s="425"/>
    </row>
    <row r="28" spans="1:68" ht="13.8" customHeight="1">
      <c r="A28" s="24">
        <v>0</v>
      </c>
      <c r="B28" s="3"/>
      <c r="C28" s="3"/>
      <c r="D28" s="3"/>
      <c r="E28" s="248"/>
      <c r="F28" s="3" t="s">
        <v>12718</v>
      </c>
      <c r="G28" s="3"/>
      <c r="H28" s="248"/>
      <c r="I28" s="3" t="s">
        <v>12718</v>
      </c>
      <c r="J28" s="7"/>
      <c r="K28" s="7" t="b">
        <v>0</v>
      </c>
      <c r="L28" s="7">
        <v>4</v>
      </c>
      <c r="M28" s="7" t="b">
        <v>1</v>
      </c>
      <c r="N28" s="247">
        <v>22</v>
      </c>
      <c r="O28" s="7">
        <v>0</v>
      </c>
      <c r="P28" s="7">
        <v>0</v>
      </c>
      <c r="Q28" s="25"/>
      <c r="R28" s="249" t="s">
        <v>22288</v>
      </c>
      <c r="S28" s="143"/>
      <c r="T28" s="25"/>
      <c r="U28" s="225"/>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5"/>
      <c r="BK28" s="425"/>
      <c r="BL28" s="425"/>
      <c r="BM28" s="425"/>
      <c r="BN28" s="425"/>
      <c r="BO28" s="425"/>
      <c r="BP28" s="425"/>
    </row>
    <row r="29" spans="1:68" ht="13.8" customHeight="1">
      <c r="A29" s="24">
        <v>0</v>
      </c>
      <c r="B29" s="3"/>
      <c r="C29" s="3"/>
      <c r="D29" s="3"/>
      <c r="E29" s="248"/>
      <c r="F29" s="3" t="s">
        <v>12718</v>
      </c>
      <c r="G29" s="3"/>
      <c r="H29" s="248"/>
      <c r="I29" s="3" t="s">
        <v>12718</v>
      </c>
      <c r="J29" s="7"/>
      <c r="K29" s="7" t="b">
        <v>0</v>
      </c>
      <c r="L29" s="7">
        <v>4</v>
      </c>
      <c r="M29" s="7" t="b">
        <v>1</v>
      </c>
      <c r="N29" s="247">
        <v>23</v>
      </c>
      <c r="O29" s="7">
        <v>0</v>
      </c>
      <c r="P29" s="7">
        <v>0</v>
      </c>
      <c r="Q29" s="25"/>
      <c r="R29" s="249" t="s">
        <v>22289</v>
      </c>
      <c r="S29" s="143"/>
      <c r="T29" s="25"/>
      <c r="U29" s="225"/>
      <c r="V29" s="226"/>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5"/>
      <c r="BK29" s="425"/>
      <c r="BL29" s="425"/>
      <c r="BM29" s="425"/>
      <c r="BN29" s="425"/>
      <c r="BO29" s="425"/>
      <c r="BP29" s="425"/>
    </row>
    <row r="30" spans="1:68" ht="13.8" customHeight="1">
      <c r="A30" s="24">
        <v>0</v>
      </c>
      <c r="B30" s="3"/>
      <c r="C30" s="3"/>
      <c r="D30" s="3"/>
      <c r="E30" s="248"/>
      <c r="F30" s="3" t="s">
        <v>12718</v>
      </c>
      <c r="G30" s="3"/>
      <c r="H30" s="248"/>
      <c r="I30" s="3" t="s">
        <v>12718</v>
      </c>
      <c r="J30" s="7"/>
      <c r="K30" s="7" t="b">
        <v>0</v>
      </c>
      <c r="L30" s="7">
        <v>4</v>
      </c>
      <c r="M30" s="7" t="b">
        <v>1</v>
      </c>
      <c r="N30" s="247">
        <v>24</v>
      </c>
      <c r="O30" s="7">
        <v>0</v>
      </c>
      <c r="P30" s="7">
        <v>0</v>
      </c>
      <c r="Q30" s="25"/>
      <c r="R30" s="249" t="s">
        <v>22290</v>
      </c>
      <c r="S30" s="143"/>
      <c r="T30" s="25"/>
      <c r="U30" s="225"/>
      <c r="V30" s="226"/>
      <c r="W30" s="226"/>
      <c r="X30" s="226"/>
      <c r="Y30" s="226"/>
      <c r="Z30" s="226"/>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5"/>
      <c r="BK30" s="425"/>
      <c r="BL30" s="425"/>
      <c r="BM30" s="425"/>
      <c r="BN30" s="425"/>
      <c r="BO30" s="425"/>
      <c r="BP30" s="425"/>
    </row>
    <row r="31" spans="1:68" ht="13.8" customHeight="1">
      <c r="A31" s="24">
        <v>0</v>
      </c>
      <c r="B31" s="3"/>
      <c r="C31" s="3"/>
      <c r="D31" s="3"/>
      <c r="E31" s="248"/>
      <c r="F31" s="3" t="s">
        <v>12718</v>
      </c>
      <c r="G31" s="3"/>
      <c r="H31" s="248"/>
      <c r="I31" s="3" t="s">
        <v>12718</v>
      </c>
      <c r="J31" s="7"/>
      <c r="K31" s="7" t="b">
        <v>0</v>
      </c>
      <c r="L31" s="7">
        <v>4</v>
      </c>
      <c r="M31" s="7" t="b">
        <v>1</v>
      </c>
      <c r="N31" s="247">
        <v>25</v>
      </c>
      <c r="O31" s="7">
        <v>0</v>
      </c>
      <c r="P31" s="7">
        <v>0</v>
      </c>
      <c r="Q31" s="25"/>
      <c r="R31" s="249" t="s">
        <v>22291</v>
      </c>
      <c r="S31" s="143"/>
      <c r="T31" s="25"/>
      <c r="U31" s="225"/>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5"/>
      <c r="BK31" s="425"/>
      <c r="BL31" s="425"/>
      <c r="BM31" s="425"/>
      <c r="BN31" s="425"/>
      <c r="BO31" s="425"/>
      <c r="BP31" s="425"/>
    </row>
    <row r="32" spans="1:68" ht="13.8" customHeight="1">
      <c r="A32" s="24">
        <v>0</v>
      </c>
      <c r="B32" s="3"/>
      <c r="C32" s="3"/>
      <c r="D32" s="3"/>
      <c r="E32" s="248"/>
      <c r="F32" s="3" t="s">
        <v>12718</v>
      </c>
      <c r="G32" s="3"/>
      <c r="H32" s="248"/>
      <c r="I32" s="3" t="s">
        <v>12718</v>
      </c>
      <c r="J32" s="7"/>
      <c r="K32" s="7" t="b">
        <v>0</v>
      </c>
      <c r="L32" s="7">
        <v>4</v>
      </c>
      <c r="M32" s="7" t="b">
        <v>1</v>
      </c>
      <c r="N32" s="247">
        <v>26</v>
      </c>
      <c r="O32" s="7">
        <v>0</v>
      </c>
      <c r="P32" s="7">
        <v>0</v>
      </c>
      <c r="Q32" s="25"/>
      <c r="R32" s="249" t="s">
        <v>22292</v>
      </c>
      <c r="S32" s="143"/>
      <c r="T32" s="25"/>
      <c r="U32" s="225"/>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5"/>
      <c r="BK32" s="425"/>
      <c r="BL32" s="425"/>
      <c r="BM32" s="425"/>
      <c r="BN32" s="425"/>
      <c r="BO32" s="425"/>
      <c r="BP32" s="425"/>
    </row>
    <row r="33" spans="1:68" ht="13.8" customHeight="1">
      <c r="A33" s="24">
        <v>0</v>
      </c>
      <c r="B33" s="3"/>
      <c r="C33" s="3"/>
      <c r="D33" s="3"/>
      <c r="E33" s="248"/>
      <c r="F33" s="3" t="s">
        <v>12718</v>
      </c>
      <c r="G33" s="3"/>
      <c r="H33" s="248"/>
      <c r="I33" s="3" t="s">
        <v>12718</v>
      </c>
      <c r="J33" s="7"/>
      <c r="K33" s="7" t="b">
        <v>0</v>
      </c>
      <c r="L33" s="7">
        <v>4</v>
      </c>
      <c r="M33" s="7" t="b">
        <v>1</v>
      </c>
      <c r="N33" s="247">
        <v>27</v>
      </c>
      <c r="O33" s="7">
        <v>0</v>
      </c>
      <c r="P33" s="7">
        <v>0</v>
      </c>
      <c r="Q33" s="25"/>
      <c r="R33" s="249" t="s">
        <v>22293</v>
      </c>
      <c r="S33" s="143"/>
      <c r="T33" s="25"/>
      <c r="U33" s="225"/>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5"/>
      <c r="BK33" s="425"/>
      <c r="BL33" s="425"/>
      <c r="BM33" s="425"/>
      <c r="BN33" s="425"/>
      <c r="BO33" s="425"/>
      <c r="BP33" s="425"/>
    </row>
    <row r="34" spans="1:68" ht="13.8" customHeight="1">
      <c r="A34" s="24">
        <v>0</v>
      </c>
      <c r="B34" s="3"/>
      <c r="C34" s="3"/>
      <c r="D34" s="3"/>
      <c r="E34" s="248"/>
      <c r="F34" s="3" t="s">
        <v>12718</v>
      </c>
      <c r="G34" s="3"/>
      <c r="H34" s="248"/>
      <c r="I34" s="3" t="s">
        <v>12718</v>
      </c>
      <c r="J34" s="7"/>
      <c r="K34" s="7" t="b">
        <v>0</v>
      </c>
      <c r="L34" s="7">
        <v>4</v>
      </c>
      <c r="M34" s="7" t="b">
        <v>1</v>
      </c>
      <c r="N34" s="247">
        <v>28</v>
      </c>
      <c r="O34" s="7">
        <v>0</v>
      </c>
      <c r="P34" s="7">
        <v>0</v>
      </c>
      <c r="Q34" s="25"/>
      <c r="R34" s="249" t="s">
        <v>22294</v>
      </c>
      <c r="S34" s="143"/>
      <c r="T34" s="25"/>
      <c r="U34" s="225"/>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5"/>
      <c r="BK34" s="425"/>
      <c r="BL34" s="425"/>
      <c r="BM34" s="425"/>
      <c r="BN34" s="425"/>
      <c r="BO34" s="425"/>
      <c r="BP34" s="425"/>
    </row>
    <row r="35" spans="1:68" ht="13.8" customHeight="1">
      <c r="A35" s="24">
        <v>0</v>
      </c>
      <c r="B35" s="3"/>
      <c r="C35" s="3"/>
      <c r="D35" s="3"/>
      <c r="E35" s="248"/>
      <c r="F35" s="3" t="s">
        <v>12718</v>
      </c>
      <c r="G35" s="3"/>
      <c r="H35" s="248"/>
      <c r="I35" s="3" t="s">
        <v>12718</v>
      </c>
      <c r="J35" s="7"/>
      <c r="K35" s="7" t="b">
        <v>0</v>
      </c>
      <c r="L35" s="7">
        <v>4</v>
      </c>
      <c r="M35" s="7" t="b">
        <v>1</v>
      </c>
      <c r="N35" s="247">
        <v>29</v>
      </c>
      <c r="O35" s="7">
        <v>0</v>
      </c>
      <c r="P35" s="7">
        <v>0</v>
      </c>
      <c r="Q35" s="25"/>
      <c r="R35" s="249" t="s">
        <v>22295</v>
      </c>
      <c r="S35" s="143"/>
      <c r="T35" s="25"/>
      <c r="U35" s="225"/>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5"/>
      <c r="BK35" s="425"/>
      <c r="BL35" s="425"/>
      <c r="BM35" s="425"/>
      <c r="BN35" s="425"/>
      <c r="BO35" s="425"/>
      <c r="BP35" s="425"/>
    </row>
    <row r="36" spans="1:68" ht="13.8" customHeight="1">
      <c r="A36" s="24">
        <v>0</v>
      </c>
      <c r="B36" s="3"/>
      <c r="C36" s="3"/>
      <c r="D36" s="3"/>
      <c r="E36" s="248"/>
      <c r="F36" s="3" t="s">
        <v>12718</v>
      </c>
      <c r="G36" s="3"/>
      <c r="H36" s="248"/>
      <c r="I36" s="3" t="s">
        <v>12718</v>
      </c>
      <c r="J36" s="7"/>
      <c r="K36" s="7" t="b">
        <v>0</v>
      </c>
      <c r="L36" s="7">
        <v>4</v>
      </c>
      <c r="M36" s="7" t="b">
        <v>1</v>
      </c>
      <c r="N36" s="247">
        <v>30</v>
      </c>
      <c r="O36" s="7">
        <v>0</v>
      </c>
      <c r="P36" s="7">
        <v>0</v>
      </c>
      <c r="Q36" s="25"/>
      <c r="R36" s="249" t="s">
        <v>22296</v>
      </c>
      <c r="S36" s="143"/>
      <c r="T36" s="25"/>
      <c r="U36" s="225"/>
      <c r="V36" s="226"/>
      <c r="W36" s="226"/>
      <c r="X36" s="226"/>
      <c r="Y36" s="226"/>
      <c r="Z36" s="226"/>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5"/>
      <c r="BK36" s="425"/>
      <c r="BL36" s="425"/>
      <c r="BM36" s="425"/>
      <c r="BN36" s="425"/>
      <c r="BO36" s="425"/>
      <c r="BP36" s="425"/>
    </row>
    <row r="37" spans="1:68" ht="13.8" customHeight="1">
      <c r="A37" s="24">
        <v>0</v>
      </c>
      <c r="B37" s="3"/>
      <c r="C37" s="3"/>
      <c r="D37" s="3"/>
      <c r="E37" s="248"/>
      <c r="F37" s="3" t="s">
        <v>12718</v>
      </c>
      <c r="G37" s="3"/>
      <c r="H37" s="248"/>
      <c r="I37" s="3" t="s">
        <v>12718</v>
      </c>
      <c r="J37" s="7"/>
      <c r="K37" s="7" t="b">
        <v>0</v>
      </c>
      <c r="L37" s="7">
        <v>4</v>
      </c>
      <c r="M37" s="7" t="b">
        <v>1</v>
      </c>
      <c r="N37" s="247">
        <v>31</v>
      </c>
      <c r="O37" s="7">
        <v>0</v>
      </c>
      <c r="P37" s="7">
        <v>0</v>
      </c>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425"/>
      <c r="BL37" s="425"/>
      <c r="BM37" s="425"/>
      <c r="BN37" s="425"/>
      <c r="BO37" s="425"/>
      <c r="BP37" s="425"/>
    </row>
    <row r="38" spans="1:68" ht="13.8" customHeight="1">
      <c r="A38" s="24">
        <v>0</v>
      </c>
      <c r="B38" s="3"/>
      <c r="C38" s="3"/>
      <c r="D38" s="3"/>
      <c r="E38" s="248"/>
      <c r="F38" s="3" t="s">
        <v>12718</v>
      </c>
      <c r="G38" s="3"/>
      <c r="H38" s="248"/>
      <c r="I38" s="3" t="s">
        <v>12718</v>
      </c>
      <c r="J38" s="7"/>
      <c r="K38" s="7" t="b">
        <v>0</v>
      </c>
      <c r="L38" s="7">
        <v>4</v>
      </c>
      <c r="M38" s="7" t="b">
        <v>1</v>
      </c>
      <c r="N38" s="247">
        <v>32</v>
      </c>
      <c r="O38" s="7">
        <v>0</v>
      </c>
      <c r="P38" s="7">
        <v>0</v>
      </c>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425"/>
      <c r="BL38" s="425"/>
      <c r="BM38" s="425"/>
      <c r="BN38" s="425"/>
      <c r="BO38" s="425"/>
      <c r="BP38" s="425"/>
    </row>
    <row r="39" spans="1:68" ht="13.8" customHeight="1">
      <c r="A39" s="24">
        <v>0</v>
      </c>
      <c r="B39" s="3"/>
      <c r="C39" s="3"/>
      <c r="D39" s="3"/>
      <c r="E39" s="248"/>
      <c r="F39" s="3" t="s">
        <v>12718</v>
      </c>
      <c r="G39" s="3"/>
      <c r="H39" s="248"/>
      <c r="I39" s="3" t="s">
        <v>12718</v>
      </c>
      <c r="J39" s="7"/>
      <c r="K39" s="7" t="b">
        <v>0</v>
      </c>
      <c r="L39" s="7">
        <v>4</v>
      </c>
      <c r="M39" s="7" t="b">
        <v>1</v>
      </c>
      <c r="N39" s="247">
        <v>33</v>
      </c>
      <c r="O39" s="7">
        <v>0</v>
      </c>
      <c r="P39" s="7">
        <v>0</v>
      </c>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425"/>
      <c r="BL39" s="425"/>
      <c r="BM39" s="425"/>
      <c r="BN39" s="425"/>
      <c r="BO39" s="425"/>
      <c r="BP39" s="425"/>
    </row>
    <row r="40" spans="1:68" ht="13.8" customHeight="1">
      <c r="A40" s="24">
        <v>0</v>
      </c>
      <c r="B40" s="3"/>
      <c r="C40" s="3"/>
      <c r="D40" s="3"/>
      <c r="E40" s="248"/>
      <c r="F40" s="3" t="s">
        <v>12718</v>
      </c>
      <c r="G40" s="3"/>
      <c r="H40" s="248"/>
      <c r="I40" s="3" t="s">
        <v>12718</v>
      </c>
      <c r="J40" s="7"/>
      <c r="K40" s="7" t="b">
        <v>0</v>
      </c>
      <c r="L40" s="7">
        <v>4</v>
      </c>
      <c r="M40" s="7" t="b">
        <v>1</v>
      </c>
      <c r="N40" s="247">
        <v>34</v>
      </c>
      <c r="O40" s="7">
        <v>0</v>
      </c>
      <c r="P40" s="7">
        <v>0</v>
      </c>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425"/>
      <c r="BL40" s="425"/>
      <c r="BM40" s="425"/>
      <c r="BN40" s="425"/>
      <c r="BO40" s="425"/>
      <c r="BP40" s="425"/>
    </row>
    <row r="41" spans="1:68" ht="13.8" customHeight="1">
      <c r="A41" s="24">
        <v>0</v>
      </c>
      <c r="B41" s="3"/>
      <c r="C41" s="3"/>
      <c r="D41" s="3"/>
      <c r="E41" s="248"/>
      <c r="F41" s="3" t="s">
        <v>12718</v>
      </c>
      <c r="G41" s="3"/>
      <c r="H41" s="248"/>
      <c r="I41" s="3" t="s">
        <v>12718</v>
      </c>
      <c r="J41" s="7"/>
      <c r="K41" s="7" t="b">
        <v>0</v>
      </c>
      <c r="L41" s="7">
        <v>4</v>
      </c>
      <c r="M41" s="7" t="b">
        <v>1</v>
      </c>
      <c r="N41" s="247">
        <v>35</v>
      </c>
      <c r="O41" s="7">
        <v>0</v>
      </c>
      <c r="P41" s="7">
        <v>0</v>
      </c>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425"/>
      <c r="BL41" s="425"/>
      <c r="BM41" s="425"/>
      <c r="BN41" s="425"/>
      <c r="BO41" s="425"/>
      <c r="BP41" s="425"/>
    </row>
    <row r="42" spans="1:68" ht="13.8" customHeight="1">
      <c r="A42" s="24">
        <v>0</v>
      </c>
      <c r="B42" s="3"/>
      <c r="C42" s="3"/>
      <c r="D42" s="3"/>
      <c r="E42" s="248"/>
      <c r="F42" s="3" t="s">
        <v>12718</v>
      </c>
      <c r="G42" s="3"/>
      <c r="H42" s="248"/>
      <c r="I42" s="3" t="s">
        <v>12718</v>
      </c>
      <c r="J42" s="7"/>
      <c r="K42" s="7" t="b">
        <v>0</v>
      </c>
      <c r="L42" s="7">
        <v>4</v>
      </c>
      <c r="M42" s="7" t="b">
        <v>1</v>
      </c>
      <c r="N42" s="247">
        <v>36</v>
      </c>
      <c r="O42" s="7">
        <v>0</v>
      </c>
      <c r="P42" s="7">
        <v>0</v>
      </c>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425"/>
      <c r="BL42" s="425"/>
      <c r="BM42" s="425"/>
      <c r="BN42" s="425"/>
      <c r="BO42" s="425"/>
      <c r="BP42" s="425"/>
    </row>
    <row r="43" spans="1:68" ht="13.8" customHeight="1">
      <c r="A43" s="24">
        <v>0</v>
      </c>
      <c r="B43" s="3"/>
      <c r="C43" s="3"/>
      <c r="D43" s="3"/>
      <c r="E43" s="248"/>
      <c r="F43" s="3" t="s">
        <v>12718</v>
      </c>
      <c r="G43" s="3"/>
      <c r="H43" s="248"/>
      <c r="I43" s="3" t="s">
        <v>12718</v>
      </c>
      <c r="J43" s="7"/>
      <c r="K43" s="7" t="b">
        <v>0</v>
      </c>
      <c r="L43" s="7">
        <v>4</v>
      </c>
      <c r="M43" s="7" t="b">
        <v>1</v>
      </c>
      <c r="N43" s="247">
        <v>37</v>
      </c>
      <c r="O43" s="7">
        <v>0</v>
      </c>
      <c r="P43" s="7">
        <v>0</v>
      </c>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425"/>
      <c r="BL43" s="425"/>
      <c r="BM43" s="425"/>
      <c r="BN43" s="425"/>
      <c r="BO43" s="425"/>
      <c r="BP43" s="425"/>
    </row>
    <row r="44" spans="1:68" ht="13.8" customHeight="1">
      <c r="A44" s="24">
        <v>0</v>
      </c>
      <c r="B44" s="3"/>
      <c r="C44" s="3"/>
      <c r="D44" s="3"/>
      <c r="E44" s="248"/>
      <c r="F44" s="3" t="s">
        <v>12718</v>
      </c>
      <c r="G44" s="3"/>
      <c r="H44" s="248"/>
      <c r="I44" s="3" t="s">
        <v>12718</v>
      </c>
      <c r="J44" s="7"/>
      <c r="K44" s="7" t="b">
        <v>0</v>
      </c>
      <c r="L44" s="7">
        <v>4</v>
      </c>
      <c r="M44" s="7" t="b">
        <v>1</v>
      </c>
      <c r="N44" s="247">
        <v>38</v>
      </c>
      <c r="O44" s="7">
        <v>0</v>
      </c>
      <c r="P44" s="7">
        <v>0</v>
      </c>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425"/>
      <c r="BL44" s="425"/>
      <c r="BM44" s="425"/>
      <c r="BN44" s="425"/>
      <c r="BO44" s="425"/>
      <c r="BP44" s="425"/>
    </row>
    <row r="45" spans="1:68" ht="13.8" customHeight="1">
      <c r="A45" s="24">
        <v>0</v>
      </c>
      <c r="B45" s="3"/>
      <c r="C45" s="3"/>
      <c r="D45" s="3"/>
      <c r="E45" s="248"/>
      <c r="F45" s="3" t="s">
        <v>12718</v>
      </c>
      <c r="G45" s="3"/>
      <c r="H45" s="248"/>
      <c r="I45" s="3" t="s">
        <v>12718</v>
      </c>
      <c r="J45" s="7"/>
      <c r="K45" s="7" t="b">
        <v>0</v>
      </c>
      <c r="L45" s="7">
        <v>4</v>
      </c>
      <c r="M45" s="7" t="b">
        <v>1</v>
      </c>
      <c r="N45" s="247">
        <v>39</v>
      </c>
      <c r="O45" s="7">
        <v>0</v>
      </c>
      <c r="P45" s="7">
        <v>0</v>
      </c>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425"/>
      <c r="BL45" s="425"/>
      <c r="BM45" s="425"/>
      <c r="BN45" s="425"/>
      <c r="BO45" s="425"/>
      <c r="BP45" s="425"/>
    </row>
    <row r="46" spans="1:68" ht="13.8" customHeight="1">
      <c r="A46" s="24">
        <v>0</v>
      </c>
      <c r="B46" s="3"/>
      <c r="C46" s="3"/>
      <c r="D46" s="3"/>
      <c r="E46" s="248"/>
      <c r="F46" s="3" t="s">
        <v>12718</v>
      </c>
      <c r="G46" s="3"/>
      <c r="H46" s="248"/>
      <c r="I46" s="3" t="s">
        <v>12718</v>
      </c>
      <c r="J46" s="7"/>
      <c r="K46" s="7" t="b">
        <v>0</v>
      </c>
      <c r="L46" s="7">
        <v>4</v>
      </c>
      <c r="M46" s="7" t="b">
        <v>1</v>
      </c>
      <c r="N46" s="247">
        <v>40</v>
      </c>
      <c r="O46" s="7">
        <v>0</v>
      </c>
      <c r="P46" s="7">
        <v>0</v>
      </c>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425"/>
      <c r="BL46" s="425"/>
      <c r="BM46" s="425"/>
      <c r="BN46" s="425"/>
      <c r="BO46" s="425"/>
      <c r="BP46" s="425"/>
    </row>
    <row r="47" spans="1:68" ht="13.8" customHeight="1">
      <c r="A47" s="24">
        <v>0</v>
      </c>
      <c r="B47" s="3"/>
      <c r="C47" s="3"/>
      <c r="D47" s="3"/>
      <c r="E47" s="248"/>
      <c r="F47" s="3" t="s">
        <v>12718</v>
      </c>
      <c r="G47" s="3"/>
      <c r="H47" s="248"/>
      <c r="I47" s="3" t="s">
        <v>12718</v>
      </c>
      <c r="J47" s="7"/>
      <c r="K47" s="7" t="b">
        <v>0</v>
      </c>
      <c r="L47" s="7">
        <v>4</v>
      </c>
      <c r="M47" s="7" t="b">
        <v>1</v>
      </c>
      <c r="N47" s="247">
        <v>41</v>
      </c>
      <c r="O47" s="7">
        <v>0</v>
      </c>
      <c r="P47" s="7">
        <v>0</v>
      </c>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425"/>
      <c r="BL47" s="425"/>
      <c r="BM47" s="425"/>
      <c r="BN47" s="425"/>
      <c r="BO47" s="425"/>
      <c r="BP47" s="425"/>
    </row>
    <row r="48" spans="1:68" ht="13.8" customHeight="1">
      <c r="A48" s="24">
        <v>0</v>
      </c>
      <c r="B48" s="3"/>
      <c r="C48" s="3"/>
      <c r="D48" s="3"/>
      <c r="E48" s="248"/>
      <c r="F48" s="3" t="s">
        <v>12718</v>
      </c>
      <c r="G48" s="3"/>
      <c r="H48" s="248"/>
      <c r="I48" s="3" t="s">
        <v>12718</v>
      </c>
      <c r="J48" s="7"/>
      <c r="K48" s="7" t="b">
        <v>0</v>
      </c>
      <c r="L48" s="7">
        <v>4</v>
      </c>
      <c r="M48" s="7" t="b">
        <v>1</v>
      </c>
      <c r="N48" s="247">
        <v>42</v>
      </c>
      <c r="O48" s="7">
        <v>0</v>
      </c>
      <c r="P48" s="7">
        <v>0</v>
      </c>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425"/>
      <c r="BL48" s="425"/>
      <c r="BM48" s="425"/>
      <c r="BN48" s="425"/>
      <c r="BO48" s="425"/>
      <c r="BP48" s="425"/>
    </row>
    <row r="49" spans="1:68" ht="13.8" customHeight="1">
      <c r="A49" s="24">
        <v>0</v>
      </c>
      <c r="B49" s="3"/>
      <c r="C49" s="3"/>
      <c r="D49" s="3"/>
      <c r="E49" s="248"/>
      <c r="F49" s="3" t="s">
        <v>12718</v>
      </c>
      <c r="G49" s="3"/>
      <c r="H49" s="248"/>
      <c r="I49" s="3" t="s">
        <v>12718</v>
      </c>
      <c r="J49" s="7"/>
      <c r="K49" s="7" t="b">
        <v>0</v>
      </c>
      <c r="L49" s="7">
        <v>4</v>
      </c>
      <c r="M49" s="7" t="b">
        <v>1</v>
      </c>
      <c r="N49" s="247">
        <v>43</v>
      </c>
      <c r="O49" s="7">
        <v>0</v>
      </c>
      <c r="P49" s="7">
        <v>0</v>
      </c>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425"/>
      <c r="BL49" s="425"/>
      <c r="BM49" s="425"/>
      <c r="BN49" s="425"/>
      <c r="BO49" s="425"/>
      <c r="BP49" s="425"/>
    </row>
    <row r="50" spans="1:68" ht="13.8" customHeight="1">
      <c r="A50" s="24">
        <v>0</v>
      </c>
      <c r="B50" s="3"/>
      <c r="C50" s="3"/>
      <c r="D50" s="3"/>
      <c r="E50" s="248"/>
      <c r="F50" s="3" t="s">
        <v>12718</v>
      </c>
      <c r="G50" s="3"/>
      <c r="H50" s="248"/>
      <c r="I50" s="3" t="s">
        <v>12718</v>
      </c>
      <c r="J50" s="7"/>
      <c r="K50" s="7" t="b">
        <v>0</v>
      </c>
      <c r="L50" s="7">
        <v>4</v>
      </c>
      <c r="M50" s="7" t="b">
        <v>1</v>
      </c>
      <c r="N50" s="247">
        <v>44</v>
      </c>
      <c r="O50" s="7">
        <v>0</v>
      </c>
      <c r="P50" s="7">
        <v>0</v>
      </c>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425"/>
      <c r="BL50" s="425"/>
      <c r="BM50" s="425"/>
      <c r="BN50" s="425"/>
      <c r="BO50" s="425"/>
      <c r="BP50" s="425"/>
    </row>
    <row r="51" spans="1:68" ht="13.8" customHeight="1">
      <c r="A51" s="24">
        <v>0</v>
      </c>
      <c r="B51" s="3"/>
      <c r="C51" s="3"/>
      <c r="D51" s="3"/>
      <c r="E51" s="248"/>
      <c r="F51" s="3" t="s">
        <v>12718</v>
      </c>
      <c r="G51" s="3"/>
      <c r="H51" s="248"/>
      <c r="I51" s="3" t="s">
        <v>12718</v>
      </c>
      <c r="J51" s="7"/>
      <c r="K51" s="7" t="b">
        <v>0</v>
      </c>
      <c r="L51" s="7">
        <v>4</v>
      </c>
      <c r="M51" s="7" t="b">
        <v>1</v>
      </c>
      <c r="N51" s="247">
        <v>45</v>
      </c>
      <c r="O51" s="7">
        <v>0</v>
      </c>
      <c r="P51" s="7">
        <v>0</v>
      </c>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425"/>
      <c r="BL51" s="425"/>
      <c r="BM51" s="425"/>
      <c r="BN51" s="425"/>
      <c r="BO51" s="425"/>
      <c r="BP51" s="425"/>
    </row>
    <row r="52" spans="1:68" ht="13.8" customHeight="1">
      <c r="A52" s="24">
        <v>0</v>
      </c>
      <c r="B52" s="3"/>
      <c r="C52" s="3"/>
      <c r="D52" s="3"/>
      <c r="E52" s="248"/>
      <c r="F52" s="3" t="s">
        <v>12718</v>
      </c>
      <c r="G52" s="3"/>
      <c r="H52" s="248"/>
      <c r="I52" s="3" t="s">
        <v>12718</v>
      </c>
      <c r="J52" s="7"/>
      <c r="K52" s="7" t="b">
        <v>0</v>
      </c>
      <c r="L52" s="7">
        <v>4</v>
      </c>
      <c r="M52" s="7" t="b">
        <v>1</v>
      </c>
      <c r="N52" s="247">
        <v>46</v>
      </c>
      <c r="O52" s="7">
        <v>0</v>
      </c>
      <c r="P52" s="7">
        <v>0</v>
      </c>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425"/>
      <c r="BL52" s="425"/>
      <c r="BM52" s="425"/>
      <c r="BN52" s="425"/>
      <c r="BO52" s="425"/>
      <c r="BP52" s="425"/>
    </row>
    <row r="53" spans="1:68" ht="13.8" customHeight="1">
      <c r="A53" s="24">
        <v>0</v>
      </c>
      <c r="B53" s="3"/>
      <c r="C53" s="3"/>
      <c r="D53" s="3"/>
      <c r="E53" s="248"/>
      <c r="F53" s="3" t="s">
        <v>12718</v>
      </c>
      <c r="G53" s="3"/>
      <c r="H53" s="248"/>
      <c r="I53" s="3" t="s">
        <v>12718</v>
      </c>
      <c r="J53" s="7"/>
      <c r="K53" s="7" t="b">
        <v>0</v>
      </c>
      <c r="L53" s="7">
        <v>4</v>
      </c>
      <c r="M53" s="7" t="b">
        <v>1</v>
      </c>
      <c r="N53" s="247">
        <v>47</v>
      </c>
      <c r="O53" s="7">
        <v>0</v>
      </c>
      <c r="P53" s="7">
        <v>0</v>
      </c>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425"/>
      <c r="BL53" s="425"/>
      <c r="BM53" s="425"/>
      <c r="BN53" s="425"/>
      <c r="BO53" s="425"/>
      <c r="BP53" s="425"/>
    </row>
    <row r="54" spans="1:68" ht="13.8" customHeight="1">
      <c r="A54" s="24">
        <v>0</v>
      </c>
      <c r="B54" s="3"/>
      <c r="C54" s="3"/>
      <c r="D54" s="3"/>
      <c r="E54" s="248"/>
      <c r="F54" s="3" t="s">
        <v>12718</v>
      </c>
      <c r="G54" s="3"/>
      <c r="H54" s="248"/>
      <c r="I54" s="3" t="s">
        <v>12718</v>
      </c>
      <c r="J54" s="7"/>
      <c r="K54" s="7" t="b">
        <v>0</v>
      </c>
      <c r="L54" s="7">
        <v>4</v>
      </c>
      <c r="M54" s="7" t="b">
        <v>1</v>
      </c>
      <c r="N54" s="247">
        <v>48</v>
      </c>
      <c r="O54" s="7">
        <v>0</v>
      </c>
      <c r="P54" s="7">
        <v>0</v>
      </c>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425"/>
      <c r="BL54" s="425"/>
      <c r="BM54" s="425"/>
      <c r="BN54" s="425"/>
      <c r="BO54" s="425"/>
      <c r="BP54" s="425"/>
    </row>
    <row r="55" spans="1:68" ht="13.8" customHeight="1">
      <c r="A55" s="24">
        <v>0</v>
      </c>
      <c r="B55" s="3"/>
      <c r="C55" s="3"/>
      <c r="D55" s="3"/>
      <c r="E55" s="248"/>
      <c r="F55" s="3" t="s">
        <v>12718</v>
      </c>
      <c r="G55" s="3"/>
      <c r="H55" s="248"/>
      <c r="I55" s="3" t="s">
        <v>12718</v>
      </c>
      <c r="J55" s="7"/>
      <c r="K55" s="7" t="b">
        <v>0</v>
      </c>
      <c r="L55" s="7">
        <v>4</v>
      </c>
      <c r="M55" s="7" t="b">
        <v>1</v>
      </c>
      <c r="N55" s="247">
        <v>49</v>
      </c>
      <c r="O55" s="7">
        <v>0</v>
      </c>
      <c r="P55" s="7">
        <v>0</v>
      </c>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425"/>
      <c r="BL55" s="425"/>
      <c r="BM55" s="425"/>
      <c r="BN55" s="425"/>
      <c r="BO55" s="425"/>
      <c r="BP55" s="425"/>
    </row>
    <row r="56" spans="1:68" ht="13.8" customHeight="1">
      <c r="A56" s="24">
        <v>0</v>
      </c>
      <c r="B56" s="3"/>
      <c r="C56" s="3"/>
      <c r="D56" s="3"/>
      <c r="E56" s="248"/>
      <c r="F56" s="3" t="s">
        <v>12718</v>
      </c>
      <c r="G56" s="3"/>
      <c r="H56" s="248"/>
      <c r="I56" s="3" t="s">
        <v>12718</v>
      </c>
      <c r="J56" s="7"/>
      <c r="K56" s="7" t="b">
        <v>0</v>
      </c>
      <c r="L56" s="7">
        <v>4</v>
      </c>
      <c r="M56" s="7" t="b">
        <v>1</v>
      </c>
      <c r="N56" s="247">
        <v>50</v>
      </c>
      <c r="O56" s="7">
        <v>0</v>
      </c>
      <c r="P56" s="7">
        <v>0</v>
      </c>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425"/>
      <c r="BL56" s="425"/>
      <c r="BM56" s="425"/>
      <c r="BN56" s="425"/>
      <c r="BO56" s="425"/>
      <c r="BP56" s="425"/>
    </row>
    <row r="57" spans="1:68" ht="13.8" customHeight="1">
      <c r="A57" s="24">
        <v>0</v>
      </c>
      <c r="B57" s="3"/>
      <c r="C57" s="3"/>
      <c r="D57" s="3"/>
      <c r="E57" s="248"/>
      <c r="F57" s="3" t="s">
        <v>12718</v>
      </c>
      <c r="G57" s="3"/>
      <c r="H57" s="248"/>
      <c r="I57" s="3" t="s">
        <v>12718</v>
      </c>
      <c r="J57" s="7"/>
      <c r="K57" s="7" t="b">
        <v>0</v>
      </c>
      <c r="L57" s="7">
        <v>4</v>
      </c>
      <c r="M57" s="7" t="b">
        <v>1</v>
      </c>
      <c r="N57" s="247">
        <v>51</v>
      </c>
      <c r="O57" s="7">
        <v>0</v>
      </c>
      <c r="P57" s="7">
        <v>0</v>
      </c>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425"/>
      <c r="BL57" s="425"/>
      <c r="BM57" s="425"/>
      <c r="BN57" s="425"/>
      <c r="BO57" s="425"/>
      <c r="BP57" s="425"/>
    </row>
    <row r="58" spans="1:68" ht="13.8" customHeight="1">
      <c r="A58" s="24">
        <v>0</v>
      </c>
      <c r="B58" s="3"/>
      <c r="C58" s="3"/>
      <c r="D58" s="3"/>
      <c r="E58" s="248"/>
      <c r="F58" s="3" t="s">
        <v>12718</v>
      </c>
      <c r="G58" s="3"/>
      <c r="H58" s="248"/>
      <c r="I58" s="3" t="s">
        <v>12718</v>
      </c>
      <c r="J58" s="7"/>
      <c r="K58" s="7" t="b">
        <v>0</v>
      </c>
      <c r="L58" s="7">
        <v>4</v>
      </c>
      <c r="M58" s="7" t="b">
        <v>1</v>
      </c>
      <c r="N58" s="247">
        <v>52</v>
      </c>
      <c r="O58" s="7">
        <v>0</v>
      </c>
      <c r="P58" s="7">
        <v>0</v>
      </c>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425"/>
      <c r="BL58" s="425"/>
      <c r="BM58" s="425"/>
      <c r="BN58" s="425"/>
      <c r="BO58" s="425"/>
      <c r="BP58" s="425"/>
    </row>
    <row r="59" spans="1:68" ht="13.8" customHeight="1">
      <c r="A59" s="24">
        <v>0</v>
      </c>
      <c r="B59" s="3"/>
      <c r="C59" s="3"/>
      <c r="D59" s="3"/>
      <c r="E59" s="248"/>
      <c r="F59" s="3" t="s">
        <v>12718</v>
      </c>
      <c r="G59" s="3"/>
      <c r="H59" s="248"/>
      <c r="I59" s="3" t="s">
        <v>12718</v>
      </c>
      <c r="J59" s="7"/>
      <c r="K59" s="7" t="b">
        <v>0</v>
      </c>
      <c r="L59" s="7">
        <v>4</v>
      </c>
      <c r="M59" s="7" t="b">
        <v>1</v>
      </c>
      <c r="N59" s="247">
        <v>53</v>
      </c>
      <c r="O59" s="7">
        <v>0</v>
      </c>
      <c r="P59" s="7">
        <v>0</v>
      </c>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425"/>
      <c r="BL59" s="425"/>
      <c r="BM59" s="425"/>
      <c r="BN59" s="425"/>
      <c r="BO59" s="425"/>
      <c r="BP59" s="425"/>
    </row>
    <row r="60" spans="1:68" ht="13.8" customHeight="1">
      <c r="A60" s="24">
        <v>0</v>
      </c>
      <c r="B60" s="3"/>
      <c r="C60" s="3"/>
      <c r="D60" s="3"/>
      <c r="E60" s="248"/>
      <c r="F60" s="3" t="s">
        <v>12718</v>
      </c>
      <c r="G60" s="3"/>
      <c r="H60" s="248"/>
      <c r="I60" s="3" t="s">
        <v>12718</v>
      </c>
      <c r="J60" s="7"/>
      <c r="K60" s="7" t="b">
        <v>0</v>
      </c>
      <c r="L60" s="7">
        <v>4</v>
      </c>
      <c r="M60" s="7" t="b">
        <v>1</v>
      </c>
      <c r="N60" s="247">
        <v>54</v>
      </c>
      <c r="O60" s="7">
        <v>0</v>
      </c>
      <c r="P60" s="7">
        <v>0</v>
      </c>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425"/>
      <c r="BL60" s="425"/>
      <c r="BM60" s="425"/>
      <c r="BN60" s="425"/>
      <c r="BO60" s="425"/>
      <c r="BP60" s="425"/>
    </row>
    <row r="61" spans="1:68" ht="13.8" customHeight="1">
      <c r="A61" s="24">
        <v>0</v>
      </c>
      <c r="B61" s="3"/>
      <c r="C61" s="3"/>
      <c r="D61" s="3"/>
      <c r="E61" s="248"/>
      <c r="F61" s="3" t="s">
        <v>12718</v>
      </c>
      <c r="G61" s="3"/>
      <c r="H61" s="248"/>
      <c r="I61" s="3" t="s">
        <v>12718</v>
      </c>
      <c r="J61" s="7"/>
      <c r="K61" s="7" t="b">
        <v>0</v>
      </c>
      <c r="L61" s="7">
        <v>4</v>
      </c>
      <c r="M61" s="7" t="b">
        <v>1</v>
      </c>
      <c r="N61" s="247">
        <v>55</v>
      </c>
      <c r="O61" s="7">
        <v>0</v>
      </c>
      <c r="P61" s="7">
        <v>0</v>
      </c>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425"/>
      <c r="BL61" s="425"/>
      <c r="BM61" s="425"/>
      <c r="BN61" s="425"/>
      <c r="BO61" s="425"/>
      <c r="BP61" s="425"/>
    </row>
    <row r="62" spans="1:68" ht="13.8" customHeight="1">
      <c r="A62" s="24">
        <v>0</v>
      </c>
      <c r="B62" s="3"/>
      <c r="C62" s="3"/>
      <c r="D62" s="3"/>
      <c r="E62" s="248"/>
      <c r="F62" s="3" t="s">
        <v>12718</v>
      </c>
      <c r="G62" s="3"/>
      <c r="H62" s="248"/>
      <c r="I62" s="3" t="s">
        <v>12718</v>
      </c>
      <c r="J62" s="7"/>
      <c r="K62" s="7" t="b">
        <v>0</v>
      </c>
      <c r="L62" s="7">
        <v>4</v>
      </c>
      <c r="M62" s="7" t="b">
        <v>1</v>
      </c>
      <c r="N62" s="247">
        <v>56</v>
      </c>
      <c r="O62" s="7">
        <v>0</v>
      </c>
      <c r="P62" s="7">
        <v>0</v>
      </c>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425"/>
      <c r="BL62" s="425"/>
      <c r="BM62" s="425"/>
      <c r="BN62" s="425"/>
      <c r="BO62" s="425"/>
      <c r="BP62" s="425"/>
    </row>
    <row r="63" spans="1:68" ht="13.8" customHeight="1">
      <c r="A63" s="24">
        <v>0</v>
      </c>
      <c r="B63" s="3"/>
      <c r="C63" s="3"/>
      <c r="D63" s="3"/>
      <c r="E63" s="248"/>
      <c r="F63" s="3" t="s">
        <v>12718</v>
      </c>
      <c r="G63" s="3"/>
      <c r="H63" s="248"/>
      <c r="I63" s="3" t="s">
        <v>12718</v>
      </c>
      <c r="J63" s="7"/>
      <c r="K63" s="7" t="b">
        <v>0</v>
      </c>
      <c r="L63" s="7">
        <v>4</v>
      </c>
      <c r="M63" s="7" t="b">
        <v>1</v>
      </c>
      <c r="N63" s="247">
        <v>57</v>
      </c>
      <c r="O63" s="7">
        <v>0</v>
      </c>
      <c r="P63" s="7">
        <v>0</v>
      </c>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425"/>
      <c r="BL63" s="425"/>
      <c r="BM63" s="425"/>
      <c r="BN63" s="425"/>
      <c r="BO63" s="425"/>
      <c r="BP63" s="425"/>
    </row>
    <row r="64" spans="1:68" ht="13.8" customHeight="1">
      <c r="A64" s="24">
        <v>0</v>
      </c>
      <c r="B64" s="3"/>
      <c r="C64" s="3"/>
      <c r="D64" s="3"/>
      <c r="E64" s="248"/>
      <c r="F64" s="3" t="s">
        <v>12718</v>
      </c>
      <c r="G64" s="3"/>
      <c r="H64" s="248"/>
      <c r="I64" s="3" t="s">
        <v>12718</v>
      </c>
      <c r="J64" s="7"/>
      <c r="K64" s="7" t="b">
        <v>0</v>
      </c>
      <c r="L64" s="7">
        <v>4</v>
      </c>
      <c r="M64" s="7" t="b">
        <v>1</v>
      </c>
      <c r="N64" s="247">
        <v>58</v>
      </c>
      <c r="O64" s="7">
        <v>0</v>
      </c>
      <c r="P64" s="7">
        <v>0</v>
      </c>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425"/>
      <c r="BL64" s="425"/>
      <c r="BM64" s="425"/>
      <c r="BN64" s="425"/>
      <c r="BO64" s="425"/>
      <c r="BP64" s="425"/>
    </row>
    <row r="65" spans="1:68" ht="13.8" customHeight="1">
      <c r="A65" s="24">
        <v>0</v>
      </c>
      <c r="B65" s="3"/>
      <c r="C65" s="3"/>
      <c r="D65" s="3"/>
      <c r="E65" s="248"/>
      <c r="F65" s="3" t="s">
        <v>12718</v>
      </c>
      <c r="G65" s="3"/>
      <c r="H65" s="248"/>
      <c r="I65" s="3" t="s">
        <v>12718</v>
      </c>
      <c r="J65" s="7"/>
      <c r="K65" s="7" t="b">
        <v>0</v>
      </c>
      <c r="L65" s="7">
        <v>4</v>
      </c>
      <c r="M65" s="7" t="b">
        <v>1</v>
      </c>
      <c r="N65" s="247">
        <v>59</v>
      </c>
      <c r="O65" s="7">
        <v>0</v>
      </c>
      <c r="P65" s="7">
        <v>0</v>
      </c>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425"/>
      <c r="BL65" s="425"/>
      <c r="BM65" s="425"/>
      <c r="BN65" s="425"/>
      <c r="BO65" s="425"/>
      <c r="BP65" s="425"/>
    </row>
    <row r="66" spans="1:68" ht="13.8" customHeight="1">
      <c r="A66" s="24">
        <v>0</v>
      </c>
      <c r="B66" s="3"/>
      <c r="C66" s="3"/>
      <c r="D66" s="3"/>
      <c r="E66" s="248"/>
      <c r="F66" s="3" t="s">
        <v>12718</v>
      </c>
      <c r="G66" s="3"/>
      <c r="H66" s="248"/>
      <c r="I66" s="3" t="s">
        <v>12718</v>
      </c>
      <c r="J66" s="7"/>
      <c r="K66" s="7" t="b">
        <v>0</v>
      </c>
      <c r="L66" s="7">
        <v>4</v>
      </c>
      <c r="M66" s="7" t="b">
        <v>1</v>
      </c>
      <c r="N66" s="247">
        <v>60</v>
      </c>
      <c r="O66" s="7">
        <v>0</v>
      </c>
      <c r="P66" s="7">
        <v>0</v>
      </c>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425"/>
      <c r="BL66" s="425"/>
      <c r="BM66" s="425"/>
      <c r="BN66" s="425"/>
      <c r="BO66" s="425"/>
      <c r="BP66" s="425"/>
    </row>
    <row r="67" spans="1:68" ht="13.8" customHeight="1">
      <c r="A67" s="24">
        <v>0</v>
      </c>
      <c r="B67" s="3"/>
      <c r="C67" s="3"/>
      <c r="D67" s="3"/>
      <c r="E67" s="248"/>
      <c r="F67" s="3" t="s">
        <v>12718</v>
      </c>
      <c r="G67" s="3"/>
      <c r="H67" s="248"/>
      <c r="I67" s="3" t="s">
        <v>12718</v>
      </c>
      <c r="J67" s="7"/>
      <c r="K67" s="7" t="b">
        <v>0</v>
      </c>
      <c r="L67" s="7">
        <v>4</v>
      </c>
      <c r="M67" s="7" t="b">
        <v>1</v>
      </c>
      <c r="N67" s="247">
        <v>61</v>
      </c>
      <c r="O67" s="7">
        <v>0</v>
      </c>
      <c r="P67" s="7">
        <v>0</v>
      </c>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425"/>
      <c r="BL67" s="425"/>
      <c r="BM67" s="425"/>
      <c r="BN67" s="425"/>
      <c r="BO67" s="425"/>
      <c r="BP67" s="425"/>
    </row>
    <row r="68" spans="1:68" ht="13.8" customHeight="1">
      <c r="A68" s="24">
        <v>0</v>
      </c>
      <c r="B68" s="3"/>
      <c r="C68" s="3"/>
      <c r="D68" s="3"/>
      <c r="E68" s="248"/>
      <c r="F68" s="3" t="s">
        <v>12718</v>
      </c>
      <c r="G68" s="3"/>
      <c r="H68" s="248"/>
      <c r="I68" s="3" t="s">
        <v>12718</v>
      </c>
      <c r="J68" s="7"/>
      <c r="K68" s="7" t="b">
        <v>0</v>
      </c>
      <c r="L68" s="7">
        <v>4</v>
      </c>
      <c r="M68" s="7" t="b">
        <v>1</v>
      </c>
      <c r="N68" s="247">
        <v>62</v>
      </c>
      <c r="O68" s="7">
        <v>0</v>
      </c>
      <c r="P68" s="7">
        <v>0</v>
      </c>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425"/>
      <c r="BL68" s="425"/>
      <c r="BM68" s="425"/>
      <c r="BN68" s="425"/>
      <c r="BO68" s="425"/>
      <c r="BP68" s="425"/>
    </row>
    <row r="69" spans="1:68" ht="13.8" customHeight="1">
      <c r="A69" s="24">
        <v>0</v>
      </c>
      <c r="B69" s="3"/>
      <c r="C69" s="3"/>
      <c r="D69" s="3"/>
      <c r="E69" s="248"/>
      <c r="F69" s="3" t="s">
        <v>12718</v>
      </c>
      <c r="G69" s="3"/>
      <c r="H69" s="248"/>
      <c r="I69" s="3" t="s">
        <v>12718</v>
      </c>
      <c r="J69" s="7"/>
      <c r="K69" s="7" t="b">
        <v>0</v>
      </c>
      <c r="L69" s="7">
        <v>4</v>
      </c>
      <c r="M69" s="7" t="b">
        <v>1</v>
      </c>
      <c r="N69" s="247">
        <v>63</v>
      </c>
      <c r="O69" s="7">
        <v>0</v>
      </c>
      <c r="P69" s="7">
        <v>0</v>
      </c>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425"/>
      <c r="BL69" s="425"/>
      <c r="BM69" s="425"/>
      <c r="BN69" s="425"/>
      <c r="BO69" s="425"/>
      <c r="BP69" s="425"/>
    </row>
    <row r="70" spans="1:68" ht="13.8" customHeight="1">
      <c r="A70" s="24">
        <v>0</v>
      </c>
      <c r="B70" s="3"/>
      <c r="C70" s="3"/>
      <c r="D70" s="3"/>
      <c r="E70" s="248"/>
      <c r="F70" s="3" t="s">
        <v>12718</v>
      </c>
      <c r="G70" s="3"/>
      <c r="H70" s="248"/>
      <c r="I70" s="3" t="s">
        <v>12718</v>
      </c>
      <c r="J70" s="7"/>
      <c r="K70" s="7" t="b">
        <v>0</v>
      </c>
      <c r="L70" s="7">
        <v>4</v>
      </c>
      <c r="M70" s="7" t="b">
        <v>1</v>
      </c>
      <c r="N70" s="247">
        <v>64</v>
      </c>
      <c r="O70" s="7">
        <v>0</v>
      </c>
      <c r="P70" s="7">
        <v>0</v>
      </c>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425"/>
      <c r="BL70" s="425"/>
      <c r="BM70" s="425"/>
      <c r="BN70" s="425"/>
      <c r="BO70" s="425"/>
      <c r="BP70" s="425"/>
    </row>
    <row r="71" spans="1:68" ht="13.8" customHeight="1">
      <c r="A71" s="24">
        <v>0</v>
      </c>
      <c r="B71" s="3"/>
      <c r="C71" s="3"/>
      <c r="D71" s="3"/>
      <c r="E71" s="248"/>
      <c r="F71" s="3" t="s">
        <v>12718</v>
      </c>
      <c r="G71" s="3"/>
      <c r="H71" s="248"/>
      <c r="I71" s="3" t="s">
        <v>12718</v>
      </c>
      <c r="J71" s="7"/>
      <c r="K71" s="7" t="b">
        <v>0</v>
      </c>
      <c r="L71" s="7">
        <v>4</v>
      </c>
      <c r="M71" s="7" t="b">
        <v>1</v>
      </c>
      <c r="N71" s="247">
        <v>65</v>
      </c>
      <c r="O71" s="7">
        <v>0</v>
      </c>
      <c r="P71" s="7">
        <v>0</v>
      </c>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425"/>
      <c r="BL71" s="425"/>
      <c r="BM71" s="425"/>
      <c r="BN71" s="425"/>
      <c r="BO71" s="425"/>
      <c r="BP71" s="425"/>
    </row>
    <row r="72" spans="1:68" ht="13.8" customHeight="1">
      <c r="A72" s="24">
        <v>0</v>
      </c>
      <c r="B72" s="3"/>
      <c r="C72" s="3"/>
      <c r="D72" s="3"/>
      <c r="E72" s="248"/>
      <c r="F72" s="3" t="s">
        <v>12718</v>
      </c>
      <c r="G72" s="3"/>
      <c r="H72" s="248"/>
      <c r="I72" s="3" t="s">
        <v>12718</v>
      </c>
      <c r="J72" s="7"/>
      <c r="K72" s="7" t="b">
        <v>0</v>
      </c>
      <c r="L72" s="7">
        <v>4</v>
      </c>
      <c r="M72" s="7" t="b">
        <v>1</v>
      </c>
      <c r="N72" s="247">
        <v>66</v>
      </c>
      <c r="O72" s="7">
        <v>0</v>
      </c>
      <c r="P72" s="7">
        <v>0</v>
      </c>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425"/>
      <c r="BL72" s="425"/>
      <c r="BM72" s="425"/>
      <c r="BN72" s="425"/>
      <c r="BO72" s="425"/>
      <c r="BP72" s="425"/>
    </row>
    <row r="73" spans="1:68" ht="13.8" customHeight="1">
      <c r="A73" s="24">
        <v>0</v>
      </c>
      <c r="B73" s="3"/>
      <c r="C73" s="3"/>
      <c r="D73" s="3"/>
      <c r="E73" s="248"/>
      <c r="F73" s="3" t="s">
        <v>12718</v>
      </c>
      <c r="G73" s="3"/>
      <c r="H73" s="248"/>
      <c r="I73" s="3" t="s">
        <v>12718</v>
      </c>
      <c r="J73" s="7"/>
      <c r="K73" s="7" t="b">
        <v>0</v>
      </c>
      <c r="L73" s="7">
        <v>4</v>
      </c>
      <c r="M73" s="7" t="b">
        <v>1</v>
      </c>
      <c r="N73" s="247">
        <v>67</v>
      </c>
      <c r="O73" s="7">
        <v>0</v>
      </c>
      <c r="P73" s="7">
        <v>0</v>
      </c>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425"/>
      <c r="BL73" s="425"/>
      <c r="BM73" s="425"/>
      <c r="BN73" s="425"/>
      <c r="BO73" s="425"/>
      <c r="BP73" s="425"/>
    </row>
    <row r="74" spans="1:68" ht="13.8" customHeight="1">
      <c r="A74" s="24">
        <v>0</v>
      </c>
      <c r="B74" s="3"/>
      <c r="C74" s="3"/>
      <c r="D74" s="3"/>
      <c r="E74" s="248"/>
      <c r="F74" s="3" t="s">
        <v>12718</v>
      </c>
      <c r="G74" s="3"/>
      <c r="H74" s="248"/>
      <c r="I74" s="3" t="s">
        <v>12718</v>
      </c>
      <c r="J74" s="7"/>
      <c r="K74" s="7" t="b">
        <v>0</v>
      </c>
      <c r="L74" s="7">
        <v>4</v>
      </c>
      <c r="M74" s="7" t="b">
        <v>1</v>
      </c>
      <c r="N74" s="247">
        <v>68</v>
      </c>
      <c r="O74" s="7">
        <v>0</v>
      </c>
      <c r="P74" s="7">
        <v>0</v>
      </c>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425"/>
      <c r="BL74" s="425"/>
      <c r="BM74" s="425"/>
      <c r="BN74" s="425"/>
      <c r="BO74" s="425"/>
      <c r="BP74" s="425"/>
    </row>
    <row r="75" spans="1:68" ht="13.8" customHeight="1">
      <c r="A75" s="24">
        <v>0</v>
      </c>
      <c r="B75" s="3"/>
      <c r="C75" s="3"/>
      <c r="D75" s="3"/>
      <c r="E75" s="248"/>
      <c r="F75" s="3" t="s">
        <v>12718</v>
      </c>
      <c r="G75" s="3"/>
      <c r="H75" s="248"/>
      <c r="I75" s="3" t="s">
        <v>12718</v>
      </c>
      <c r="J75" s="7"/>
      <c r="K75" s="7" t="b">
        <v>0</v>
      </c>
      <c r="L75" s="7">
        <v>4</v>
      </c>
      <c r="M75" s="7" t="b">
        <v>1</v>
      </c>
      <c r="N75" s="247">
        <v>69</v>
      </c>
      <c r="O75" s="7">
        <v>0</v>
      </c>
      <c r="P75" s="7">
        <v>0</v>
      </c>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425"/>
      <c r="BL75" s="425"/>
      <c r="BM75" s="425"/>
      <c r="BN75" s="425"/>
      <c r="BO75" s="425"/>
      <c r="BP75" s="425"/>
    </row>
    <row r="76" spans="1:68" ht="13.8" customHeight="1">
      <c r="A76" s="24">
        <v>0</v>
      </c>
      <c r="B76" s="3"/>
      <c r="C76" s="3"/>
      <c r="D76" s="3"/>
      <c r="E76" s="248"/>
      <c r="F76" s="3" t="s">
        <v>12718</v>
      </c>
      <c r="G76" s="3"/>
      <c r="H76" s="248"/>
      <c r="I76" s="3" t="s">
        <v>12718</v>
      </c>
      <c r="J76" s="7"/>
      <c r="K76" s="7" t="b">
        <v>0</v>
      </c>
      <c r="L76" s="7">
        <v>4</v>
      </c>
      <c r="M76" s="7" t="b">
        <v>1</v>
      </c>
      <c r="N76" s="247">
        <v>70</v>
      </c>
      <c r="O76" s="7">
        <v>0</v>
      </c>
      <c r="P76" s="7">
        <v>0</v>
      </c>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425"/>
      <c r="BL76" s="425"/>
      <c r="BM76" s="425"/>
      <c r="BN76" s="425"/>
      <c r="BO76" s="425"/>
      <c r="BP76" s="425"/>
    </row>
    <row r="77" spans="1:68" ht="13.8" customHeight="1">
      <c r="A77" s="24">
        <v>0</v>
      </c>
      <c r="B77" s="3"/>
      <c r="C77" s="3"/>
      <c r="D77" s="3"/>
      <c r="E77" s="248"/>
      <c r="F77" s="3" t="s">
        <v>12718</v>
      </c>
      <c r="G77" s="3"/>
      <c r="H77" s="248"/>
      <c r="I77" s="3" t="s">
        <v>12718</v>
      </c>
      <c r="J77" s="7"/>
      <c r="K77" s="7" t="b">
        <v>0</v>
      </c>
      <c r="L77" s="7">
        <v>4</v>
      </c>
      <c r="M77" s="7" t="b">
        <v>1</v>
      </c>
      <c r="N77" s="247">
        <v>71</v>
      </c>
      <c r="O77" s="7">
        <v>0</v>
      </c>
      <c r="P77" s="7">
        <v>0</v>
      </c>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425"/>
      <c r="BL77" s="425"/>
      <c r="BM77" s="425"/>
      <c r="BN77" s="425"/>
      <c r="BO77" s="425"/>
      <c r="BP77" s="425"/>
    </row>
    <row r="78" spans="1:68" ht="13.8" customHeight="1">
      <c r="A78" s="24">
        <v>0</v>
      </c>
      <c r="B78" s="3"/>
      <c r="C78" s="3"/>
      <c r="D78" s="3"/>
      <c r="E78" s="248"/>
      <c r="F78" s="3" t="s">
        <v>12718</v>
      </c>
      <c r="G78" s="3"/>
      <c r="H78" s="248"/>
      <c r="I78" s="3" t="s">
        <v>12718</v>
      </c>
      <c r="J78" s="7"/>
      <c r="K78" s="7" t="b">
        <v>0</v>
      </c>
      <c r="L78" s="7">
        <v>4</v>
      </c>
      <c r="M78" s="7" t="b">
        <v>1</v>
      </c>
      <c r="N78" s="247">
        <v>72</v>
      </c>
      <c r="O78" s="7">
        <v>0</v>
      </c>
      <c r="P78" s="7">
        <v>0</v>
      </c>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425"/>
      <c r="BL78" s="425"/>
      <c r="BM78" s="425"/>
      <c r="BN78" s="425"/>
      <c r="BO78" s="425"/>
      <c r="BP78" s="425"/>
    </row>
    <row r="79" spans="1:68" ht="13.8" customHeight="1">
      <c r="A79" s="24">
        <v>0</v>
      </c>
      <c r="B79" s="3"/>
      <c r="C79" s="3"/>
      <c r="D79" s="3"/>
      <c r="E79" s="248"/>
      <c r="F79" s="3" t="s">
        <v>12718</v>
      </c>
      <c r="G79" s="3"/>
      <c r="H79" s="248"/>
      <c r="I79" s="3" t="s">
        <v>12718</v>
      </c>
      <c r="J79" s="7"/>
      <c r="K79" s="7" t="b">
        <v>0</v>
      </c>
      <c r="L79" s="7">
        <v>4</v>
      </c>
      <c r="M79" s="7" t="b">
        <v>1</v>
      </c>
      <c r="N79" s="247">
        <v>73</v>
      </c>
      <c r="O79" s="7">
        <v>0</v>
      </c>
      <c r="P79" s="7">
        <v>0</v>
      </c>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425"/>
      <c r="BL79" s="425"/>
      <c r="BM79" s="425"/>
      <c r="BN79" s="425"/>
      <c r="BO79" s="425"/>
      <c r="BP79" s="425"/>
    </row>
    <row r="80" spans="1:68" ht="13.8" customHeight="1">
      <c r="A80" s="24">
        <v>0</v>
      </c>
      <c r="B80" s="3"/>
      <c r="C80" s="3"/>
      <c r="D80" s="3"/>
      <c r="E80" s="248"/>
      <c r="F80" s="3" t="s">
        <v>12718</v>
      </c>
      <c r="G80" s="3"/>
      <c r="H80" s="248"/>
      <c r="I80" s="3" t="s">
        <v>12718</v>
      </c>
      <c r="J80" s="7"/>
      <c r="K80" s="7" t="b">
        <v>0</v>
      </c>
      <c r="L80" s="7">
        <v>4</v>
      </c>
      <c r="M80" s="7" t="b">
        <v>1</v>
      </c>
      <c r="N80" s="247">
        <v>74</v>
      </c>
      <c r="O80" s="7">
        <v>0</v>
      </c>
      <c r="P80" s="7">
        <v>0</v>
      </c>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425"/>
      <c r="BL80" s="425"/>
      <c r="BM80" s="425"/>
      <c r="BN80" s="425"/>
      <c r="BO80" s="425"/>
      <c r="BP80" s="425"/>
    </row>
    <row r="81" spans="1:68" ht="13.8" customHeight="1">
      <c r="A81" s="24">
        <v>0</v>
      </c>
      <c r="B81" s="3"/>
      <c r="C81" s="3"/>
      <c r="D81" s="3"/>
      <c r="E81" s="248"/>
      <c r="F81" s="3" t="s">
        <v>12718</v>
      </c>
      <c r="G81" s="3"/>
      <c r="H81" s="248"/>
      <c r="I81" s="3" t="s">
        <v>12718</v>
      </c>
      <c r="J81" s="7"/>
      <c r="K81" s="7" t="b">
        <v>0</v>
      </c>
      <c r="L81" s="7">
        <v>4</v>
      </c>
      <c r="M81" s="7" t="b">
        <v>1</v>
      </c>
      <c r="N81" s="247">
        <v>75</v>
      </c>
      <c r="O81" s="7">
        <v>0</v>
      </c>
      <c r="P81" s="7">
        <v>0</v>
      </c>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425"/>
      <c r="BL81" s="425"/>
      <c r="BM81" s="425"/>
      <c r="BN81" s="425"/>
      <c r="BO81" s="425"/>
      <c r="BP81" s="425"/>
    </row>
    <row r="82" spans="1:68" ht="13.8" customHeight="1">
      <c r="A82" s="24">
        <v>0</v>
      </c>
      <c r="B82" s="3"/>
      <c r="C82" s="3"/>
      <c r="D82" s="3"/>
      <c r="E82" s="248"/>
      <c r="F82" s="3" t="s">
        <v>12718</v>
      </c>
      <c r="G82" s="3"/>
      <c r="H82" s="248"/>
      <c r="I82" s="3" t="s">
        <v>12718</v>
      </c>
      <c r="J82" s="7"/>
      <c r="K82" s="7" t="b">
        <v>0</v>
      </c>
      <c r="L82" s="7">
        <v>4</v>
      </c>
      <c r="M82" s="7" t="b">
        <v>1</v>
      </c>
      <c r="N82" s="247">
        <v>76</v>
      </c>
      <c r="O82" s="7">
        <v>0</v>
      </c>
      <c r="P82" s="7">
        <v>0</v>
      </c>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425"/>
      <c r="BL82" s="425"/>
      <c r="BM82" s="425"/>
      <c r="BN82" s="425"/>
      <c r="BO82" s="425"/>
      <c r="BP82" s="425"/>
    </row>
    <row r="83" spans="1:68" ht="13.8" customHeight="1">
      <c r="A83" s="24">
        <v>0</v>
      </c>
      <c r="B83" s="3"/>
      <c r="C83" s="3"/>
      <c r="D83" s="3"/>
      <c r="E83" s="248"/>
      <c r="F83" s="3" t="s">
        <v>12718</v>
      </c>
      <c r="G83" s="3"/>
      <c r="H83" s="248"/>
      <c r="I83" s="3" t="s">
        <v>12718</v>
      </c>
      <c r="J83" s="7"/>
      <c r="K83" s="7" t="b">
        <v>0</v>
      </c>
      <c r="L83" s="7">
        <v>4</v>
      </c>
      <c r="M83" s="7" t="b">
        <v>1</v>
      </c>
      <c r="N83" s="247">
        <v>77</v>
      </c>
      <c r="O83" s="7">
        <v>0</v>
      </c>
      <c r="P83" s="7">
        <v>0</v>
      </c>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425"/>
      <c r="BL83" s="425"/>
      <c r="BM83" s="425"/>
      <c r="BN83" s="425"/>
      <c r="BO83" s="425"/>
      <c r="BP83" s="425"/>
    </row>
    <row r="84" spans="1:68" ht="13.8" customHeight="1">
      <c r="A84" s="24">
        <v>0</v>
      </c>
      <c r="B84" s="3"/>
      <c r="C84" s="3"/>
      <c r="D84" s="3"/>
      <c r="E84" s="248"/>
      <c r="F84" s="3" t="s">
        <v>12718</v>
      </c>
      <c r="G84" s="3"/>
      <c r="H84" s="248"/>
      <c r="I84" s="3" t="s">
        <v>12718</v>
      </c>
      <c r="J84" s="7"/>
      <c r="K84" s="7" t="b">
        <v>0</v>
      </c>
      <c r="L84" s="7">
        <v>4</v>
      </c>
      <c r="M84" s="7" t="b">
        <v>1</v>
      </c>
      <c r="N84" s="247">
        <v>78</v>
      </c>
      <c r="O84" s="7">
        <v>0</v>
      </c>
      <c r="P84" s="7">
        <v>0</v>
      </c>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425"/>
      <c r="BL84" s="425"/>
      <c r="BM84" s="425"/>
      <c r="BN84" s="425"/>
      <c r="BO84" s="425"/>
      <c r="BP84" s="425"/>
    </row>
    <row r="85" spans="1:68" ht="13.8" customHeight="1">
      <c r="A85" s="24">
        <v>0</v>
      </c>
      <c r="B85" s="3"/>
      <c r="C85" s="3"/>
      <c r="D85" s="3"/>
      <c r="E85" s="248"/>
      <c r="F85" s="3" t="s">
        <v>12718</v>
      </c>
      <c r="G85" s="3"/>
      <c r="H85" s="248"/>
      <c r="I85" s="3" t="s">
        <v>12718</v>
      </c>
      <c r="J85" s="7"/>
      <c r="K85" s="7" t="b">
        <v>0</v>
      </c>
      <c r="L85" s="7">
        <v>4</v>
      </c>
      <c r="M85" s="7" t="b">
        <v>1</v>
      </c>
      <c r="N85" s="247">
        <v>79</v>
      </c>
      <c r="O85" s="7">
        <v>0</v>
      </c>
      <c r="P85" s="7">
        <v>0</v>
      </c>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425"/>
      <c r="BL85" s="425"/>
      <c r="BM85" s="425"/>
      <c r="BN85" s="425"/>
      <c r="BO85" s="425"/>
      <c r="BP85" s="425"/>
    </row>
    <row r="86" spans="1:68" ht="13.8" customHeight="1">
      <c r="A86" s="24">
        <v>0</v>
      </c>
      <c r="B86" s="3"/>
      <c r="C86" s="3"/>
      <c r="D86" s="3"/>
      <c r="E86" s="248"/>
      <c r="F86" s="3" t="s">
        <v>12718</v>
      </c>
      <c r="G86" s="3"/>
      <c r="H86" s="248"/>
      <c r="I86" s="3" t="s">
        <v>12718</v>
      </c>
      <c r="J86" s="7"/>
      <c r="K86" s="7" t="b">
        <v>0</v>
      </c>
      <c r="L86" s="7">
        <v>4</v>
      </c>
      <c r="M86" s="7" t="b">
        <v>1</v>
      </c>
      <c r="N86" s="247">
        <v>80</v>
      </c>
      <c r="O86" s="7">
        <v>0</v>
      </c>
      <c r="P86" s="7">
        <v>0</v>
      </c>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425"/>
      <c r="BL86" s="425"/>
      <c r="BM86" s="425"/>
      <c r="BN86" s="425"/>
      <c r="BO86" s="425"/>
      <c r="BP86" s="425"/>
    </row>
    <row r="87" spans="1:68" ht="13.8" customHeight="1">
      <c r="A87" s="24">
        <v>0</v>
      </c>
      <c r="B87" s="3"/>
      <c r="C87" s="3"/>
      <c r="D87" s="3"/>
      <c r="E87" s="248"/>
      <c r="F87" s="3" t="s">
        <v>12718</v>
      </c>
      <c r="G87" s="3"/>
      <c r="H87" s="248"/>
      <c r="I87" s="3" t="s">
        <v>12718</v>
      </c>
      <c r="J87" s="7"/>
      <c r="K87" s="7" t="b">
        <v>0</v>
      </c>
      <c r="L87" s="7">
        <v>4</v>
      </c>
      <c r="M87" s="7" t="b">
        <v>1</v>
      </c>
      <c r="N87" s="247">
        <v>81</v>
      </c>
      <c r="O87" s="7">
        <v>0</v>
      </c>
      <c r="P87" s="7">
        <v>0</v>
      </c>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425"/>
      <c r="BL87" s="425"/>
      <c r="BM87" s="425"/>
      <c r="BN87" s="425"/>
      <c r="BO87" s="425"/>
      <c r="BP87" s="425"/>
    </row>
    <row r="88" spans="1:68" ht="13.8" customHeight="1">
      <c r="A88" s="24">
        <v>0</v>
      </c>
      <c r="B88" s="3"/>
      <c r="C88" s="3"/>
      <c r="D88" s="3"/>
      <c r="E88" s="248"/>
      <c r="F88" s="3" t="s">
        <v>12718</v>
      </c>
      <c r="G88" s="3"/>
      <c r="H88" s="248"/>
      <c r="I88" s="3" t="s">
        <v>12718</v>
      </c>
      <c r="J88" s="7"/>
      <c r="K88" s="7" t="b">
        <v>0</v>
      </c>
      <c r="L88" s="7">
        <v>4</v>
      </c>
      <c r="M88" s="7" t="b">
        <v>1</v>
      </c>
      <c r="N88" s="247">
        <v>82</v>
      </c>
      <c r="O88" s="7">
        <v>0</v>
      </c>
      <c r="P88" s="7">
        <v>0</v>
      </c>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425"/>
      <c r="BL88" s="425"/>
      <c r="BM88" s="425"/>
      <c r="BN88" s="425"/>
      <c r="BO88" s="425"/>
      <c r="BP88" s="425"/>
    </row>
    <row r="89" spans="1:68" ht="13.8" customHeight="1">
      <c r="A89" s="24">
        <v>0</v>
      </c>
      <c r="B89" s="3"/>
      <c r="C89" s="3"/>
      <c r="D89" s="3"/>
      <c r="E89" s="248"/>
      <c r="F89" s="3" t="s">
        <v>12718</v>
      </c>
      <c r="G89" s="3"/>
      <c r="H89" s="248"/>
      <c r="I89" s="3" t="s">
        <v>12718</v>
      </c>
      <c r="J89" s="7"/>
      <c r="K89" s="7" t="b">
        <v>0</v>
      </c>
      <c r="L89" s="7">
        <v>4</v>
      </c>
      <c r="M89" s="7" t="b">
        <v>1</v>
      </c>
      <c r="N89" s="247">
        <v>83</v>
      </c>
      <c r="O89" s="7">
        <v>0</v>
      </c>
      <c r="P89" s="7">
        <v>0</v>
      </c>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425"/>
      <c r="BL89" s="425"/>
      <c r="BM89" s="425"/>
      <c r="BN89" s="425"/>
      <c r="BO89" s="425"/>
      <c r="BP89" s="425"/>
    </row>
    <row r="90" spans="1:68" ht="13.8" customHeight="1">
      <c r="A90" s="24">
        <v>0</v>
      </c>
      <c r="B90" s="3"/>
      <c r="C90" s="3"/>
      <c r="D90" s="3"/>
      <c r="E90" s="248"/>
      <c r="F90" s="3" t="s">
        <v>12718</v>
      </c>
      <c r="G90" s="3"/>
      <c r="H90" s="248"/>
      <c r="I90" s="3" t="s">
        <v>12718</v>
      </c>
      <c r="J90" s="7"/>
      <c r="K90" s="7" t="b">
        <v>0</v>
      </c>
      <c r="L90" s="7">
        <v>4</v>
      </c>
      <c r="M90" s="7" t="b">
        <v>1</v>
      </c>
      <c r="N90" s="247">
        <v>84</v>
      </c>
      <c r="O90" s="7">
        <v>0</v>
      </c>
      <c r="P90" s="7">
        <v>0</v>
      </c>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425"/>
      <c r="BL90" s="425"/>
      <c r="BM90" s="425"/>
      <c r="BN90" s="425"/>
      <c r="BO90" s="425"/>
      <c r="BP90" s="425"/>
    </row>
    <row r="91" spans="1:68" ht="13.8" customHeight="1">
      <c r="A91" s="24">
        <v>0</v>
      </c>
      <c r="B91" s="3"/>
      <c r="C91" s="3"/>
      <c r="D91" s="3"/>
      <c r="E91" s="248"/>
      <c r="F91" s="3" t="s">
        <v>12718</v>
      </c>
      <c r="G91" s="3"/>
      <c r="H91" s="248"/>
      <c r="I91" s="3" t="s">
        <v>12718</v>
      </c>
      <c r="J91" s="7"/>
      <c r="K91" s="7" t="b">
        <v>0</v>
      </c>
      <c r="L91" s="7">
        <v>4</v>
      </c>
      <c r="M91" s="7" t="b">
        <v>1</v>
      </c>
      <c r="N91" s="247">
        <v>85</v>
      </c>
      <c r="O91" s="7">
        <v>0</v>
      </c>
      <c r="P91" s="7">
        <v>0</v>
      </c>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425"/>
      <c r="BL91" s="425"/>
      <c r="BM91" s="425"/>
      <c r="BN91" s="425"/>
      <c r="BO91" s="425"/>
      <c r="BP91" s="425"/>
    </row>
    <row r="92" spans="1:68" ht="13.8" customHeight="1">
      <c r="A92" s="24">
        <v>0</v>
      </c>
      <c r="B92" s="3"/>
      <c r="C92" s="3"/>
      <c r="D92" s="3"/>
      <c r="E92" s="248"/>
      <c r="F92" s="3" t="s">
        <v>12718</v>
      </c>
      <c r="G92" s="3"/>
      <c r="H92" s="248"/>
      <c r="I92" s="3" t="s">
        <v>12718</v>
      </c>
      <c r="J92" s="7"/>
      <c r="K92" s="7" t="b">
        <v>0</v>
      </c>
      <c r="L92" s="7">
        <v>4</v>
      </c>
      <c r="M92" s="7" t="b">
        <v>1</v>
      </c>
      <c r="N92" s="247">
        <v>86</v>
      </c>
      <c r="O92" s="7">
        <v>0</v>
      </c>
      <c r="P92" s="7">
        <v>0</v>
      </c>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425"/>
      <c r="BL92" s="425"/>
      <c r="BM92" s="425"/>
      <c r="BN92" s="425"/>
      <c r="BO92" s="425"/>
      <c r="BP92" s="425"/>
    </row>
    <row r="93" spans="1:68" ht="13.8" customHeight="1">
      <c r="A93" s="24">
        <v>0</v>
      </c>
      <c r="B93" s="3"/>
      <c r="C93" s="3"/>
      <c r="D93" s="3"/>
      <c r="E93" s="248"/>
      <c r="F93" s="3" t="s">
        <v>12718</v>
      </c>
      <c r="G93" s="3"/>
      <c r="H93" s="248"/>
      <c r="I93" s="3" t="s">
        <v>12718</v>
      </c>
      <c r="J93" s="7"/>
      <c r="K93" s="7" t="b">
        <v>0</v>
      </c>
      <c r="L93" s="7">
        <v>4</v>
      </c>
      <c r="M93" s="7" t="b">
        <v>1</v>
      </c>
      <c r="N93" s="247">
        <v>87</v>
      </c>
      <c r="O93" s="7">
        <v>0</v>
      </c>
      <c r="P93" s="7">
        <v>0</v>
      </c>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425"/>
      <c r="BL93" s="425"/>
      <c r="BM93" s="425"/>
      <c r="BN93" s="425"/>
      <c r="BO93" s="425"/>
      <c r="BP93" s="425"/>
    </row>
    <row r="94" spans="1:68" ht="13.8" customHeight="1">
      <c r="A94" s="24">
        <v>0</v>
      </c>
      <c r="B94" s="3"/>
      <c r="C94" s="3"/>
      <c r="D94" s="3"/>
      <c r="E94" s="248"/>
      <c r="F94" s="3" t="s">
        <v>12718</v>
      </c>
      <c r="G94" s="3"/>
      <c r="H94" s="248"/>
      <c r="I94" s="3" t="s">
        <v>12718</v>
      </c>
      <c r="J94" s="7"/>
      <c r="K94" s="7" t="b">
        <v>0</v>
      </c>
      <c r="L94" s="7">
        <v>4</v>
      </c>
      <c r="M94" s="7" t="b">
        <v>1</v>
      </c>
      <c r="N94" s="247">
        <v>88</v>
      </c>
      <c r="O94" s="7">
        <v>0</v>
      </c>
      <c r="P94" s="7">
        <v>0</v>
      </c>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425"/>
      <c r="BL94" s="425"/>
      <c r="BM94" s="425"/>
      <c r="BN94" s="425"/>
      <c r="BO94" s="425"/>
      <c r="BP94" s="425"/>
    </row>
    <row r="95" spans="1:68" ht="13.8" customHeight="1">
      <c r="A95" s="24">
        <v>0</v>
      </c>
      <c r="B95" s="3"/>
      <c r="C95" s="3"/>
      <c r="D95" s="3"/>
      <c r="E95" s="248"/>
      <c r="F95" s="3" t="s">
        <v>12718</v>
      </c>
      <c r="G95" s="3"/>
      <c r="H95" s="248"/>
      <c r="I95" s="3" t="s">
        <v>12718</v>
      </c>
      <c r="J95" s="7"/>
      <c r="K95" s="7" t="b">
        <v>0</v>
      </c>
      <c r="L95" s="7">
        <v>4</v>
      </c>
      <c r="M95" s="7" t="b">
        <v>1</v>
      </c>
      <c r="N95" s="247">
        <v>89</v>
      </c>
      <c r="O95" s="7">
        <v>0</v>
      </c>
      <c r="P95" s="7">
        <v>0</v>
      </c>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425"/>
      <c r="BL95" s="425"/>
      <c r="BM95" s="425"/>
      <c r="BN95" s="425"/>
      <c r="BO95" s="425"/>
      <c r="BP95" s="425"/>
    </row>
    <row r="96" spans="1:68" ht="13.8" customHeight="1">
      <c r="A96" s="24">
        <v>0</v>
      </c>
      <c r="B96" s="3"/>
      <c r="C96" s="3"/>
      <c r="D96" s="3"/>
      <c r="E96" s="248"/>
      <c r="F96" s="3" t="s">
        <v>12718</v>
      </c>
      <c r="G96" s="3"/>
      <c r="H96" s="248"/>
      <c r="I96" s="3" t="s">
        <v>12718</v>
      </c>
      <c r="J96" s="7"/>
      <c r="K96" s="7" t="b">
        <v>0</v>
      </c>
      <c r="L96" s="7">
        <v>4</v>
      </c>
      <c r="M96" s="7" t="b">
        <v>1</v>
      </c>
      <c r="N96" s="247">
        <v>90</v>
      </c>
      <c r="O96" s="7">
        <v>0</v>
      </c>
      <c r="P96" s="7">
        <v>0</v>
      </c>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425"/>
      <c r="BL96" s="425"/>
      <c r="BM96" s="425"/>
      <c r="BN96" s="425"/>
      <c r="BO96" s="425"/>
      <c r="BP96" s="425"/>
    </row>
    <row r="97" spans="1:68" ht="13.8" customHeight="1">
      <c r="A97" s="24">
        <v>0</v>
      </c>
      <c r="B97" s="3"/>
      <c r="C97" s="3"/>
      <c r="D97" s="3"/>
      <c r="E97" s="248"/>
      <c r="F97" s="3" t="s">
        <v>12718</v>
      </c>
      <c r="G97" s="3"/>
      <c r="H97" s="248"/>
      <c r="I97" s="3" t="s">
        <v>12718</v>
      </c>
      <c r="J97" s="7"/>
      <c r="K97" s="7" t="b">
        <v>0</v>
      </c>
      <c r="L97" s="7">
        <v>4</v>
      </c>
      <c r="M97" s="7" t="b">
        <v>1</v>
      </c>
      <c r="N97" s="247">
        <v>91</v>
      </c>
      <c r="O97" s="7">
        <v>0</v>
      </c>
      <c r="P97" s="7">
        <v>0</v>
      </c>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425"/>
      <c r="BL97" s="425"/>
      <c r="BM97" s="425"/>
      <c r="BN97" s="425"/>
      <c r="BO97" s="425"/>
      <c r="BP97" s="425"/>
    </row>
    <row r="98" spans="1:68" ht="13.8" customHeight="1">
      <c r="A98" s="24">
        <v>0</v>
      </c>
      <c r="B98" s="3"/>
      <c r="C98" s="3"/>
      <c r="D98" s="3"/>
      <c r="E98" s="248"/>
      <c r="F98" s="3" t="s">
        <v>12718</v>
      </c>
      <c r="G98" s="3"/>
      <c r="H98" s="248"/>
      <c r="I98" s="3" t="s">
        <v>12718</v>
      </c>
      <c r="J98" s="7"/>
      <c r="K98" s="7" t="b">
        <v>0</v>
      </c>
      <c r="L98" s="7">
        <v>4</v>
      </c>
      <c r="M98" s="7" t="b">
        <v>1</v>
      </c>
      <c r="N98" s="247">
        <v>92</v>
      </c>
      <c r="O98" s="7">
        <v>0</v>
      </c>
      <c r="P98" s="7">
        <v>0</v>
      </c>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425"/>
      <c r="BL98" s="425"/>
      <c r="BM98" s="425"/>
      <c r="BN98" s="425"/>
      <c r="BO98" s="425"/>
      <c r="BP98" s="425"/>
    </row>
    <row r="99" spans="1:68" ht="13.8" customHeight="1">
      <c r="A99" s="24">
        <v>0</v>
      </c>
      <c r="B99" s="3"/>
      <c r="C99" s="3"/>
      <c r="D99" s="3"/>
      <c r="E99" s="248"/>
      <c r="F99" s="3" t="s">
        <v>12718</v>
      </c>
      <c r="G99" s="3"/>
      <c r="H99" s="248"/>
      <c r="I99" s="3" t="s">
        <v>12718</v>
      </c>
      <c r="J99" s="7"/>
      <c r="K99" s="7" t="b">
        <v>0</v>
      </c>
      <c r="L99" s="7">
        <v>4</v>
      </c>
      <c r="M99" s="7" t="b">
        <v>1</v>
      </c>
      <c r="N99" s="247">
        <v>93</v>
      </c>
      <c r="O99" s="7">
        <v>0</v>
      </c>
      <c r="P99" s="7">
        <v>0</v>
      </c>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425"/>
      <c r="BL99" s="425"/>
      <c r="BM99" s="425"/>
      <c r="BN99" s="425"/>
      <c r="BO99" s="425"/>
      <c r="BP99" s="425"/>
    </row>
    <row r="100" spans="1:68" ht="13.8" customHeight="1">
      <c r="A100" s="24">
        <v>0</v>
      </c>
      <c r="B100" s="3"/>
      <c r="C100" s="3"/>
      <c r="D100" s="3"/>
      <c r="E100" s="248"/>
      <c r="F100" s="3" t="s">
        <v>12718</v>
      </c>
      <c r="G100" s="3"/>
      <c r="H100" s="248"/>
      <c r="I100" s="3" t="s">
        <v>12718</v>
      </c>
      <c r="J100" s="7"/>
      <c r="K100" s="7" t="b">
        <v>0</v>
      </c>
      <c r="L100" s="7">
        <v>4</v>
      </c>
      <c r="M100" s="7" t="b">
        <v>1</v>
      </c>
      <c r="N100" s="247">
        <v>94</v>
      </c>
      <c r="O100" s="7">
        <v>0</v>
      </c>
      <c r="P100" s="7">
        <v>0</v>
      </c>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425"/>
      <c r="BL100" s="425"/>
      <c r="BM100" s="425"/>
      <c r="BN100" s="425"/>
      <c r="BO100" s="425"/>
      <c r="BP100" s="425"/>
    </row>
    <row r="101" spans="1:68" ht="13.8" customHeight="1">
      <c r="A101" s="24">
        <v>0</v>
      </c>
      <c r="B101" s="3"/>
      <c r="C101" s="3"/>
      <c r="D101" s="3"/>
      <c r="E101" s="248"/>
      <c r="F101" s="3" t="s">
        <v>12718</v>
      </c>
      <c r="G101" s="3"/>
      <c r="H101" s="248"/>
      <c r="I101" s="3" t="s">
        <v>12718</v>
      </c>
      <c r="J101" s="7"/>
      <c r="K101" s="7" t="b">
        <v>0</v>
      </c>
      <c r="L101" s="7">
        <v>4</v>
      </c>
      <c r="M101" s="7" t="b">
        <v>1</v>
      </c>
      <c r="N101" s="247">
        <v>95</v>
      </c>
      <c r="O101" s="7">
        <v>0</v>
      </c>
      <c r="P101" s="7">
        <v>0</v>
      </c>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425"/>
      <c r="BL101" s="425"/>
      <c r="BM101" s="425"/>
      <c r="BN101" s="425"/>
      <c r="BO101" s="425"/>
      <c r="BP101" s="425"/>
    </row>
    <row r="102" spans="1:68" ht="13.8" customHeight="1">
      <c r="A102" s="24">
        <v>0</v>
      </c>
      <c r="B102" s="3"/>
      <c r="C102" s="3"/>
      <c r="D102" s="3"/>
      <c r="E102" s="248"/>
      <c r="F102" s="3" t="s">
        <v>12718</v>
      </c>
      <c r="G102" s="3"/>
      <c r="H102" s="248"/>
      <c r="I102" s="3" t="s">
        <v>12718</v>
      </c>
      <c r="J102" s="7"/>
      <c r="K102" s="7" t="b">
        <v>0</v>
      </c>
      <c r="L102" s="7">
        <v>4</v>
      </c>
      <c r="M102" s="7" t="b">
        <v>1</v>
      </c>
      <c r="N102" s="247">
        <v>96</v>
      </c>
      <c r="O102" s="7">
        <v>0</v>
      </c>
      <c r="P102" s="7">
        <v>0</v>
      </c>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425"/>
      <c r="BL102" s="425"/>
      <c r="BM102" s="425"/>
      <c r="BN102" s="425"/>
      <c r="BO102" s="425"/>
      <c r="BP102" s="425"/>
    </row>
    <row r="103" spans="1:68" ht="13.8" customHeight="1">
      <c r="A103" s="24">
        <v>0</v>
      </c>
      <c r="B103" s="3"/>
      <c r="C103" s="3"/>
      <c r="D103" s="3"/>
      <c r="E103" s="248"/>
      <c r="F103" s="3" t="s">
        <v>12718</v>
      </c>
      <c r="G103" s="3"/>
      <c r="H103" s="248"/>
      <c r="I103" s="3" t="s">
        <v>12718</v>
      </c>
      <c r="J103" s="7"/>
      <c r="K103" s="7" t="b">
        <v>0</v>
      </c>
      <c r="L103" s="7">
        <v>4</v>
      </c>
      <c r="M103" s="7" t="b">
        <v>1</v>
      </c>
      <c r="N103" s="247">
        <v>97</v>
      </c>
      <c r="O103" s="7">
        <v>0</v>
      </c>
      <c r="P103" s="7">
        <v>0</v>
      </c>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425"/>
      <c r="BL103" s="425"/>
      <c r="BM103" s="425"/>
      <c r="BN103" s="425"/>
      <c r="BO103" s="425"/>
      <c r="BP103" s="425"/>
    </row>
    <row r="104" spans="1:68" ht="13.8" customHeight="1">
      <c r="A104" s="24">
        <v>0</v>
      </c>
      <c r="B104" s="3"/>
      <c r="C104" s="3"/>
      <c r="D104" s="3"/>
      <c r="E104" s="248"/>
      <c r="F104" s="3" t="s">
        <v>12718</v>
      </c>
      <c r="G104" s="3"/>
      <c r="H104" s="248"/>
      <c r="I104" s="3" t="s">
        <v>12718</v>
      </c>
      <c r="J104" s="7"/>
      <c r="K104" s="7" t="b">
        <v>0</v>
      </c>
      <c r="L104" s="7">
        <v>4</v>
      </c>
      <c r="M104" s="7" t="b">
        <v>1</v>
      </c>
      <c r="N104" s="247">
        <v>98</v>
      </c>
      <c r="O104" s="7">
        <v>0</v>
      </c>
      <c r="P104" s="7">
        <v>0</v>
      </c>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425"/>
      <c r="BL104" s="425"/>
      <c r="BM104" s="425"/>
      <c r="BN104" s="425"/>
      <c r="BO104" s="425"/>
      <c r="BP104" s="425"/>
    </row>
    <row r="105" spans="1:68" ht="13.8" customHeight="1">
      <c r="A105" s="24">
        <v>0</v>
      </c>
      <c r="B105" s="3"/>
      <c r="C105" s="3"/>
      <c r="D105" s="3"/>
      <c r="E105" s="248"/>
      <c r="F105" s="3" t="s">
        <v>12718</v>
      </c>
      <c r="G105" s="3"/>
      <c r="H105" s="248"/>
      <c r="I105" s="3" t="s">
        <v>12718</v>
      </c>
      <c r="J105" s="7"/>
      <c r="K105" s="7" t="b">
        <v>0</v>
      </c>
      <c r="L105" s="7">
        <v>4</v>
      </c>
      <c r="M105" s="7" t="b">
        <v>1</v>
      </c>
      <c r="N105" s="247">
        <v>99</v>
      </c>
      <c r="O105" s="7">
        <v>0</v>
      </c>
      <c r="P105" s="7">
        <v>0</v>
      </c>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425"/>
      <c r="BL105" s="425"/>
      <c r="BM105" s="425"/>
      <c r="BN105" s="425"/>
      <c r="BO105" s="425"/>
      <c r="BP105" s="425"/>
    </row>
    <row r="106" spans="1:68" ht="13.8" customHeight="1">
      <c r="A106" s="24">
        <v>0</v>
      </c>
      <c r="B106" s="3"/>
      <c r="C106" s="3"/>
      <c r="D106" s="3"/>
      <c r="E106" s="248"/>
      <c r="F106" s="3" t="s">
        <v>12718</v>
      </c>
      <c r="G106" s="3"/>
      <c r="H106" s="248"/>
      <c r="I106" s="3" t="s">
        <v>12718</v>
      </c>
      <c r="J106" s="7"/>
      <c r="K106" s="7" t="b">
        <v>0</v>
      </c>
      <c r="L106" s="7">
        <v>4</v>
      </c>
      <c r="M106" s="7" t="b">
        <v>1</v>
      </c>
      <c r="N106" s="247">
        <v>100</v>
      </c>
      <c r="O106" s="7">
        <v>0</v>
      </c>
      <c r="P106" s="7">
        <v>0</v>
      </c>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425"/>
      <c r="BL106" s="425"/>
      <c r="BM106" s="425"/>
      <c r="BN106" s="425"/>
      <c r="BO106" s="425"/>
      <c r="BP106" s="425"/>
    </row>
    <row r="107" spans="1:68" ht="13.8" customHeight="1">
      <c r="A107" s="24">
        <v>0</v>
      </c>
      <c r="B107" s="3"/>
      <c r="C107" s="3"/>
      <c r="D107" s="3"/>
      <c r="E107" s="248"/>
      <c r="F107" s="3" t="s">
        <v>12718</v>
      </c>
      <c r="G107" s="3"/>
      <c r="H107" s="248"/>
      <c r="I107" s="3" t="s">
        <v>12718</v>
      </c>
      <c r="J107" s="7"/>
      <c r="K107" s="7" t="b">
        <v>0</v>
      </c>
      <c r="L107" s="7">
        <v>4</v>
      </c>
      <c r="M107" s="7" t="b">
        <v>1</v>
      </c>
      <c r="N107" s="247">
        <v>101</v>
      </c>
      <c r="O107" s="7">
        <v>0</v>
      </c>
      <c r="P107" s="7">
        <v>0</v>
      </c>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425"/>
      <c r="BL107" s="425"/>
      <c r="BM107" s="425"/>
      <c r="BN107" s="425"/>
      <c r="BO107" s="425"/>
      <c r="BP107" s="425"/>
    </row>
    <row r="108" spans="1:68" ht="13.8" customHeight="1">
      <c r="A108" s="24">
        <v>0</v>
      </c>
      <c r="B108" s="3"/>
      <c r="C108" s="3"/>
      <c r="D108" s="3"/>
      <c r="E108" s="248"/>
      <c r="F108" s="3" t="s">
        <v>12718</v>
      </c>
      <c r="G108" s="3"/>
      <c r="H108" s="248"/>
      <c r="I108" s="3" t="s">
        <v>12718</v>
      </c>
      <c r="J108" s="7"/>
      <c r="K108" s="7" t="b">
        <v>0</v>
      </c>
      <c r="L108" s="7">
        <v>4</v>
      </c>
      <c r="M108" s="7" t="b">
        <v>1</v>
      </c>
      <c r="N108" s="247">
        <v>102</v>
      </c>
      <c r="O108" s="7">
        <v>0</v>
      </c>
      <c r="P108" s="7">
        <v>0</v>
      </c>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425"/>
      <c r="BL108" s="425"/>
      <c r="BM108" s="425"/>
      <c r="BN108" s="425"/>
      <c r="BO108" s="425"/>
      <c r="BP108" s="425"/>
    </row>
    <row r="109" spans="1:68" ht="13.8" customHeight="1">
      <c r="A109" s="24">
        <v>0</v>
      </c>
      <c r="B109" s="3"/>
      <c r="C109" s="3"/>
      <c r="D109" s="3"/>
      <c r="E109" s="248"/>
      <c r="F109" s="3" t="s">
        <v>12718</v>
      </c>
      <c r="G109" s="3"/>
      <c r="H109" s="248"/>
      <c r="I109" s="3" t="s">
        <v>12718</v>
      </c>
      <c r="J109" s="7"/>
      <c r="K109" s="7" t="b">
        <v>0</v>
      </c>
      <c r="L109" s="7">
        <v>4</v>
      </c>
      <c r="M109" s="7" t="b">
        <v>1</v>
      </c>
      <c r="N109" s="247">
        <v>103</v>
      </c>
      <c r="O109" s="7">
        <v>0</v>
      </c>
      <c r="P109" s="7">
        <v>0</v>
      </c>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425"/>
      <c r="BL109" s="425"/>
      <c r="BM109" s="425"/>
      <c r="BN109" s="425"/>
      <c r="BO109" s="425"/>
      <c r="BP109" s="425"/>
    </row>
    <row r="110" spans="1:68" ht="13.8" customHeight="1">
      <c r="A110" s="24">
        <v>0</v>
      </c>
      <c r="B110" s="3"/>
      <c r="C110" s="3"/>
      <c r="D110" s="3"/>
      <c r="E110" s="248"/>
      <c r="F110" s="3" t="s">
        <v>12718</v>
      </c>
      <c r="G110" s="3"/>
      <c r="H110" s="248"/>
      <c r="I110" s="3" t="s">
        <v>12718</v>
      </c>
      <c r="J110" s="7"/>
      <c r="K110" s="7" t="b">
        <v>0</v>
      </c>
      <c r="L110" s="7">
        <v>4</v>
      </c>
      <c r="M110" s="7" t="b">
        <v>1</v>
      </c>
      <c r="N110" s="247">
        <v>104</v>
      </c>
      <c r="O110" s="7">
        <v>0</v>
      </c>
      <c r="P110" s="7">
        <v>0</v>
      </c>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425"/>
      <c r="BL110" s="425"/>
      <c r="BM110" s="425"/>
      <c r="BN110" s="425"/>
      <c r="BO110" s="425"/>
      <c r="BP110" s="425"/>
    </row>
    <row r="111" spans="1:68" ht="13.8" customHeight="1">
      <c r="A111" s="24">
        <v>0</v>
      </c>
      <c r="B111" s="3"/>
      <c r="C111" s="3"/>
      <c r="D111" s="3"/>
      <c r="E111" s="248"/>
      <c r="F111" s="3" t="s">
        <v>12718</v>
      </c>
      <c r="G111" s="3"/>
      <c r="H111" s="248"/>
      <c r="I111" s="3" t="s">
        <v>12718</v>
      </c>
      <c r="J111" s="7"/>
      <c r="K111" s="7" t="b">
        <v>0</v>
      </c>
      <c r="L111" s="7">
        <v>4</v>
      </c>
      <c r="M111" s="7" t="b">
        <v>1</v>
      </c>
      <c r="N111" s="247">
        <v>105</v>
      </c>
      <c r="O111" s="7">
        <v>0</v>
      </c>
      <c r="P111" s="7">
        <v>0</v>
      </c>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425"/>
      <c r="BL111" s="425"/>
      <c r="BM111" s="425"/>
      <c r="BN111" s="425"/>
      <c r="BO111" s="425"/>
      <c r="BP111" s="425"/>
    </row>
    <row r="112" spans="1:68" ht="13.8" customHeight="1">
      <c r="A112" s="24">
        <v>0</v>
      </c>
      <c r="B112" s="3"/>
      <c r="C112" s="3"/>
      <c r="D112" s="3"/>
      <c r="E112" s="248"/>
      <c r="F112" s="3" t="s">
        <v>12718</v>
      </c>
      <c r="G112" s="3"/>
      <c r="H112" s="248"/>
      <c r="I112" s="3" t="s">
        <v>12718</v>
      </c>
      <c r="J112" s="7"/>
      <c r="K112" s="7" t="b">
        <v>0</v>
      </c>
      <c r="L112" s="7">
        <v>4</v>
      </c>
      <c r="M112" s="7" t="b">
        <v>1</v>
      </c>
      <c r="N112" s="247">
        <v>106</v>
      </c>
      <c r="O112" s="7">
        <v>0</v>
      </c>
      <c r="P112" s="7">
        <v>0</v>
      </c>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425"/>
      <c r="BL112" s="425"/>
      <c r="BM112" s="425"/>
      <c r="BN112" s="425"/>
      <c r="BO112" s="425"/>
      <c r="BP112" s="425"/>
    </row>
    <row r="113" spans="1:68" ht="13.8" customHeight="1">
      <c r="A113" s="24">
        <v>0</v>
      </c>
      <c r="B113" s="3"/>
      <c r="C113" s="3"/>
      <c r="D113" s="3"/>
      <c r="E113" s="248"/>
      <c r="F113" s="3" t="s">
        <v>12718</v>
      </c>
      <c r="G113" s="3"/>
      <c r="H113" s="248"/>
      <c r="I113" s="3" t="s">
        <v>12718</v>
      </c>
      <c r="J113" s="7"/>
      <c r="K113" s="7" t="b">
        <v>0</v>
      </c>
      <c r="L113" s="7">
        <v>4</v>
      </c>
      <c r="M113" s="7" t="b">
        <v>1</v>
      </c>
      <c r="N113" s="247">
        <v>107</v>
      </c>
      <c r="O113" s="7">
        <v>0</v>
      </c>
      <c r="P113" s="7">
        <v>0</v>
      </c>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425"/>
      <c r="BL113" s="425"/>
      <c r="BM113" s="425"/>
      <c r="BN113" s="425"/>
      <c r="BO113" s="425"/>
      <c r="BP113" s="425"/>
    </row>
    <row r="114" spans="1:68" ht="13.8" customHeight="1">
      <c r="A114" s="24">
        <v>0</v>
      </c>
      <c r="B114" s="3"/>
      <c r="C114" s="3"/>
      <c r="D114" s="3"/>
      <c r="E114" s="248"/>
      <c r="F114" s="3" t="s">
        <v>12718</v>
      </c>
      <c r="G114" s="3"/>
      <c r="H114" s="248"/>
      <c r="I114" s="3" t="s">
        <v>12718</v>
      </c>
      <c r="J114" s="7"/>
      <c r="K114" s="7" t="b">
        <v>0</v>
      </c>
      <c r="L114" s="7">
        <v>4</v>
      </c>
      <c r="M114" s="7" t="b">
        <v>1</v>
      </c>
      <c r="N114" s="247">
        <v>108</v>
      </c>
      <c r="O114" s="7">
        <v>0</v>
      </c>
      <c r="P114" s="7">
        <v>0</v>
      </c>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425"/>
      <c r="BL114" s="425"/>
      <c r="BM114" s="425"/>
      <c r="BN114" s="425"/>
      <c r="BO114" s="425"/>
      <c r="BP114" s="425"/>
    </row>
    <row r="115" spans="1:68" ht="13.8" customHeight="1">
      <c r="A115" s="24">
        <v>0</v>
      </c>
      <c r="B115" s="3"/>
      <c r="C115" s="3"/>
      <c r="D115" s="3"/>
      <c r="E115" s="248"/>
      <c r="F115" s="3" t="s">
        <v>12718</v>
      </c>
      <c r="G115" s="3"/>
      <c r="H115" s="248"/>
      <c r="I115" s="3" t="s">
        <v>12718</v>
      </c>
      <c r="J115" s="7"/>
      <c r="K115" s="7" t="b">
        <v>0</v>
      </c>
      <c r="L115" s="7">
        <v>4</v>
      </c>
      <c r="M115" s="7" t="b">
        <v>1</v>
      </c>
      <c r="N115" s="247">
        <v>109</v>
      </c>
      <c r="O115" s="7">
        <v>0</v>
      </c>
      <c r="P115" s="7">
        <v>0</v>
      </c>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425"/>
      <c r="BL115" s="425"/>
      <c r="BM115" s="425"/>
      <c r="BN115" s="425"/>
      <c r="BO115" s="425"/>
      <c r="BP115" s="425"/>
    </row>
    <row r="116" spans="1:68" ht="13.8" customHeight="1">
      <c r="A116" s="24">
        <v>0</v>
      </c>
      <c r="B116" s="3"/>
      <c r="C116" s="3"/>
      <c r="D116" s="3"/>
      <c r="E116" s="248"/>
      <c r="F116" s="3" t="s">
        <v>12718</v>
      </c>
      <c r="G116" s="3"/>
      <c r="H116" s="248"/>
      <c r="I116" s="3" t="s">
        <v>12718</v>
      </c>
      <c r="J116" s="7"/>
      <c r="K116" s="7" t="b">
        <v>0</v>
      </c>
      <c r="L116" s="7">
        <v>4</v>
      </c>
      <c r="M116" s="7" t="b">
        <v>1</v>
      </c>
      <c r="N116" s="247">
        <v>110</v>
      </c>
      <c r="O116" s="7">
        <v>0</v>
      </c>
      <c r="P116" s="7">
        <v>0</v>
      </c>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425"/>
      <c r="BL116" s="425"/>
      <c r="BM116" s="425"/>
      <c r="BN116" s="425"/>
      <c r="BO116" s="425"/>
      <c r="BP116" s="425"/>
    </row>
    <row r="117" spans="1:68" ht="13.8" customHeight="1">
      <c r="A117" s="24">
        <v>0</v>
      </c>
      <c r="B117" s="3"/>
      <c r="C117" s="3"/>
      <c r="D117" s="3"/>
      <c r="E117" s="248"/>
      <c r="F117" s="3" t="s">
        <v>12718</v>
      </c>
      <c r="G117" s="3"/>
      <c r="H117" s="248"/>
      <c r="I117" s="3" t="s">
        <v>12718</v>
      </c>
      <c r="J117" s="7"/>
      <c r="K117" s="7" t="b">
        <v>0</v>
      </c>
      <c r="L117" s="7">
        <v>4</v>
      </c>
      <c r="M117" s="7" t="b">
        <v>1</v>
      </c>
      <c r="N117" s="247">
        <v>111</v>
      </c>
      <c r="O117" s="7">
        <v>0</v>
      </c>
      <c r="P117" s="7">
        <v>0</v>
      </c>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425"/>
      <c r="BL117" s="425"/>
      <c r="BM117" s="425"/>
      <c r="BN117" s="425"/>
      <c r="BO117" s="425"/>
      <c r="BP117" s="425"/>
    </row>
    <row r="118" spans="1:68" ht="13.8" customHeight="1">
      <c r="A118" s="24">
        <v>0</v>
      </c>
      <c r="B118" s="3"/>
      <c r="C118" s="3"/>
      <c r="D118" s="3"/>
      <c r="E118" s="248"/>
      <c r="F118" s="3" t="s">
        <v>12718</v>
      </c>
      <c r="G118" s="3"/>
      <c r="H118" s="248"/>
      <c r="I118" s="3" t="s">
        <v>12718</v>
      </c>
      <c r="J118" s="7"/>
      <c r="K118" s="7" t="b">
        <v>0</v>
      </c>
      <c r="L118" s="7">
        <v>4</v>
      </c>
      <c r="M118" s="7" t="b">
        <v>1</v>
      </c>
      <c r="N118" s="247">
        <v>112</v>
      </c>
      <c r="O118" s="7">
        <v>0</v>
      </c>
      <c r="P118" s="7">
        <v>0</v>
      </c>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425"/>
      <c r="BL118" s="425"/>
      <c r="BM118" s="425"/>
      <c r="BN118" s="425"/>
      <c r="BO118" s="425"/>
      <c r="BP118" s="425"/>
    </row>
    <row r="119" spans="1:68" ht="13.8" customHeight="1">
      <c r="A119" s="24">
        <v>0</v>
      </c>
      <c r="B119" s="3"/>
      <c r="C119" s="3"/>
      <c r="D119" s="3"/>
      <c r="E119" s="248"/>
      <c r="F119" s="3" t="s">
        <v>12718</v>
      </c>
      <c r="G119" s="3"/>
      <c r="H119" s="248"/>
      <c r="I119" s="3" t="s">
        <v>12718</v>
      </c>
      <c r="J119" s="7"/>
      <c r="K119" s="7" t="b">
        <v>0</v>
      </c>
      <c r="L119" s="7">
        <v>4</v>
      </c>
      <c r="M119" s="7" t="b">
        <v>1</v>
      </c>
      <c r="N119" s="247">
        <v>113</v>
      </c>
      <c r="O119" s="7">
        <v>0</v>
      </c>
      <c r="P119" s="7">
        <v>0</v>
      </c>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425"/>
      <c r="BL119" s="425"/>
      <c r="BM119" s="425"/>
      <c r="BN119" s="425"/>
      <c r="BO119" s="425"/>
      <c r="BP119" s="425"/>
    </row>
    <row r="120" spans="1:68" ht="13.8" customHeight="1">
      <c r="A120" s="24">
        <v>0</v>
      </c>
      <c r="B120" s="3"/>
      <c r="C120" s="3"/>
      <c r="D120" s="3"/>
      <c r="E120" s="248"/>
      <c r="F120" s="3" t="s">
        <v>12718</v>
      </c>
      <c r="G120" s="3"/>
      <c r="H120" s="248"/>
      <c r="I120" s="3" t="s">
        <v>12718</v>
      </c>
      <c r="J120" s="7"/>
      <c r="K120" s="7" t="b">
        <v>0</v>
      </c>
      <c r="L120" s="7">
        <v>4</v>
      </c>
      <c r="M120" s="7" t="b">
        <v>1</v>
      </c>
      <c r="N120" s="247">
        <v>114</v>
      </c>
      <c r="O120" s="7">
        <v>0</v>
      </c>
      <c r="P120" s="7">
        <v>0</v>
      </c>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425"/>
      <c r="BL120" s="425"/>
      <c r="BM120" s="425"/>
      <c r="BN120" s="425"/>
      <c r="BO120" s="425"/>
      <c r="BP120" s="425"/>
    </row>
    <row r="121" spans="1:68" ht="13.8" customHeight="1">
      <c r="A121" s="24">
        <v>0</v>
      </c>
      <c r="B121" s="3"/>
      <c r="C121" s="3"/>
      <c r="D121" s="3"/>
      <c r="E121" s="248"/>
      <c r="F121" s="3" t="s">
        <v>12718</v>
      </c>
      <c r="G121" s="3"/>
      <c r="H121" s="248"/>
      <c r="I121" s="3" t="s">
        <v>12718</v>
      </c>
      <c r="J121" s="7"/>
      <c r="K121" s="7" t="b">
        <v>0</v>
      </c>
      <c r="L121" s="7">
        <v>4</v>
      </c>
      <c r="M121" s="7" t="b">
        <v>1</v>
      </c>
      <c r="N121" s="247">
        <v>115</v>
      </c>
      <c r="O121" s="7">
        <v>0</v>
      </c>
      <c r="P121" s="7">
        <v>0</v>
      </c>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425"/>
      <c r="BL121" s="425"/>
      <c r="BM121" s="425"/>
      <c r="BN121" s="425"/>
      <c r="BO121" s="425"/>
      <c r="BP121" s="425"/>
    </row>
    <row r="122" spans="1:68" ht="13.8" customHeight="1">
      <c r="A122" s="24">
        <v>0</v>
      </c>
      <c r="B122" s="3"/>
      <c r="C122" s="3"/>
      <c r="D122" s="3"/>
      <c r="E122" s="248"/>
      <c r="F122" s="3" t="s">
        <v>12718</v>
      </c>
      <c r="G122" s="3"/>
      <c r="H122" s="248"/>
      <c r="I122" s="3" t="s">
        <v>12718</v>
      </c>
      <c r="J122" s="7"/>
      <c r="K122" s="7" t="b">
        <v>0</v>
      </c>
      <c r="L122" s="7">
        <v>4</v>
      </c>
      <c r="M122" s="7" t="b">
        <v>1</v>
      </c>
      <c r="N122" s="247">
        <v>116</v>
      </c>
      <c r="O122" s="7">
        <v>0</v>
      </c>
      <c r="P122" s="7">
        <v>0</v>
      </c>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425"/>
      <c r="BL122" s="425"/>
      <c r="BM122" s="425"/>
      <c r="BN122" s="425"/>
      <c r="BO122" s="425"/>
      <c r="BP122" s="425"/>
    </row>
    <row r="123" spans="1:68" ht="13.8" customHeight="1">
      <c r="A123" s="24">
        <v>0</v>
      </c>
      <c r="B123" s="3"/>
      <c r="C123" s="3"/>
      <c r="D123" s="3"/>
      <c r="E123" s="248"/>
      <c r="F123" s="3" t="s">
        <v>12718</v>
      </c>
      <c r="G123" s="3"/>
      <c r="H123" s="248"/>
      <c r="I123" s="3" t="s">
        <v>12718</v>
      </c>
      <c r="J123" s="7"/>
      <c r="K123" s="7" t="b">
        <v>0</v>
      </c>
      <c r="L123" s="7">
        <v>4</v>
      </c>
      <c r="M123" s="7" t="b">
        <v>1</v>
      </c>
      <c r="N123" s="247">
        <v>117</v>
      </c>
      <c r="O123" s="7">
        <v>0</v>
      </c>
      <c r="P123" s="7">
        <v>0</v>
      </c>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425"/>
      <c r="BL123" s="425"/>
      <c r="BM123" s="425"/>
      <c r="BN123" s="425"/>
      <c r="BO123" s="425"/>
      <c r="BP123" s="425"/>
    </row>
    <row r="124" spans="1:68" ht="13.8" customHeight="1">
      <c r="A124" s="24">
        <v>0</v>
      </c>
      <c r="B124" s="3"/>
      <c r="C124" s="3"/>
      <c r="D124" s="3"/>
      <c r="E124" s="248"/>
      <c r="F124" s="3" t="s">
        <v>12718</v>
      </c>
      <c r="G124" s="3"/>
      <c r="H124" s="248"/>
      <c r="I124" s="3" t="s">
        <v>12718</v>
      </c>
      <c r="J124" s="7"/>
      <c r="K124" s="7" t="b">
        <v>0</v>
      </c>
      <c r="L124" s="7">
        <v>4</v>
      </c>
      <c r="M124" s="7" t="b">
        <v>1</v>
      </c>
      <c r="N124" s="247">
        <v>118</v>
      </c>
      <c r="O124" s="7">
        <v>0</v>
      </c>
      <c r="P124" s="7">
        <v>0</v>
      </c>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425"/>
      <c r="BL124" s="425"/>
      <c r="BM124" s="425"/>
      <c r="BN124" s="425"/>
      <c r="BO124" s="425"/>
      <c r="BP124" s="425"/>
    </row>
    <row r="125" spans="1:68" ht="13.8" customHeight="1">
      <c r="A125" s="24">
        <v>0</v>
      </c>
      <c r="B125" s="3"/>
      <c r="C125" s="3"/>
      <c r="D125" s="3"/>
      <c r="E125" s="248"/>
      <c r="F125" s="3" t="s">
        <v>12718</v>
      </c>
      <c r="G125" s="3"/>
      <c r="H125" s="248"/>
      <c r="I125" s="3" t="s">
        <v>12718</v>
      </c>
      <c r="J125" s="7"/>
      <c r="K125" s="7" t="b">
        <v>0</v>
      </c>
      <c r="L125" s="7">
        <v>4</v>
      </c>
      <c r="M125" s="7" t="b">
        <v>1</v>
      </c>
      <c r="N125" s="247">
        <v>119</v>
      </c>
      <c r="O125" s="7">
        <v>0</v>
      </c>
      <c r="P125" s="7">
        <v>0</v>
      </c>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425"/>
      <c r="BL125" s="425"/>
      <c r="BM125" s="425"/>
      <c r="BN125" s="425"/>
      <c r="BO125" s="425"/>
      <c r="BP125" s="425"/>
    </row>
    <row r="126" spans="1:68" ht="13.8" customHeight="1">
      <c r="A126" s="24">
        <v>0</v>
      </c>
      <c r="B126" s="3"/>
      <c r="C126" s="3"/>
      <c r="D126" s="3"/>
      <c r="E126" s="248"/>
      <c r="F126" s="3" t="s">
        <v>12718</v>
      </c>
      <c r="G126" s="3"/>
      <c r="H126" s="248"/>
      <c r="I126" s="3" t="s">
        <v>12718</v>
      </c>
      <c r="J126" s="7"/>
      <c r="K126" s="7" t="b">
        <v>0</v>
      </c>
      <c r="L126" s="7">
        <v>4</v>
      </c>
      <c r="M126" s="7" t="b">
        <v>1</v>
      </c>
      <c r="N126" s="247">
        <v>120</v>
      </c>
      <c r="O126" s="7">
        <v>0</v>
      </c>
      <c r="P126" s="7">
        <v>0</v>
      </c>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425"/>
      <c r="BL126" s="425"/>
      <c r="BM126" s="425"/>
      <c r="BN126" s="425"/>
      <c r="BO126" s="425"/>
      <c r="BP126" s="425"/>
    </row>
    <row r="127" spans="1:68" ht="13.8" customHeight="1">
      <c r="A127" s="24">
        <v>0</v>
      </c>
      <c r="B127" s="3"/>
      <c r="C127" s="3"/>
      <c r="D127" s="3"/>
      <c r="E127" s="248"/>
      <c r="F127" s="3" t="s">
        <v>12718</v>
      </c>
      <c r="G127" s="3"/>
      <c r="H127" s="248"/>
      <c r="I127" s="3" t="s">
        <v>12718</v>
      </c>
      <c r="J127" s="7"/>
      <c r="K127" s="7" t="b">
        <v>0</v>
      </c>
      <c r="L127" s="7">
        <v>4</v>
      </c>
      <c r="M127" s="7" t="b">
        <v>1</v>
      </c>
      <c r="N127" s="247">
        <v>121</v>
      </c>
      <c r="O127" s="7">
        <v>0</v>
      </c>
      <c r="P127" s="7">
        <v>0</v>
      </c>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425"/>
      <c r="BL127" s="425"/>
      <c r="BM127" s="425"/>
      <c r="BN127" s="425"/>
      <c r="BO127" s="425"/>
      <c r="BP127" s="425"/>
    </row>
    <row r="128" spans="1:68" ht="13.8" customHeight="1">
      <c r="A128" s="24">
        <v>0</v>
      </c>
      <c r="B128" s="3"/>
      <c r="C128" s="3"/>
      <c r="D128" s="3"/>
      <c r="E128" s="248"/>
      <c r="F128" s="3" t="s">
        <v>12718</v>
      </c>
      <c r="G128" s="3"/>
      <c r="H128" s="248"/>
      <c r="I128" s="3" t="s">
        <v>12718</v>
      </c>
      <c r="J128" s="7"/>
      <c r="K128" s="7" t="b">
        <v>0</v>
      </c>
      <c r="L128" s="7">
        <v>4</v>
      </c>
      <c r="M128" s="7" t="b">
        <v>1</v>
      </c>
      <c r="N128" s="247">
        <v>122</v>
      </c>
      <c r="O128" s="7">
        <v>0</v>
      </c>
      <c r="P128" s="7">
        <v>0</v>
      </c>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425"/>
      <c r="BL128" s="425"/>
      <c r="BM128" s="425"/>
      <c r="BN128" s="425"/>
      <c r="BO128" s="425"/>
      <c r="BP128" s="425"/>
    </row>
    <row r="129" spans="1:68" ht="13.8" customHeight="1">
      <c r="A129" s="24">
        <v>0</v>
      </c>
      <c r="B129" s="3"/>
      <c r="C129" s="3"/>
      <c r="D129" s="3"/>
      <c r="E129" s="248"/>
      <c r="F129" s="3" t="s">
        <v>12718</v>
      </c>
      <c r="G129" s="3"/>
      <c r="H129" s="248"/>
      <c r="I129" s="3" t="s">
        <v>12718</v>
      </c>
      <c r="J129" s="7"/>
      <c r="K129" s="7" t="b">
        <v>0</v>
      </c>
      <c r="L129" s="7">
        <v>4</v>
      </c>
      <c r="M129" s="7" t="b">
        <v>1</v>
      </c>
      <c r="N129" s="247">
        <v>123</v>
      </c>
      <c r="O129" s="7">
        <v>0</v>
      </c>
      <c r="P129" s="7">
        <v>0</v>
      </c>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425"/>
      <c r="BL129" s="425"/>
      <c r="BM129" s="425"/>
      <c r="BN129" s="425"/>
      <c r="BO129" s="425"/>
      <c r="BP129" s="425"/>
    </row>
    <row r="130" spans="1:68" ht="13.8" customHeight="1">
      <c r="A130" s="24">
        <v>0</v>
      </c>
      <c r="B130" s="3"/>
      <c r="C130" s="3"/>
      <c r="D130" s="3"/>
      <c r="E130" s="248"/>
      <c r="F130" s="3" t="s">
        <v>12718</v>
      </c>
      <c r="G130" s="3"/>
      <c r="H130" s="248"/>
      <c r="I130" s="3" t="s">
        <v>12718</v>
      </c>
      <c r="J130" s="7"/>
      <c r="K130" s="7" t="b">
        <v>0</v>
      </c>
      <c r="L130" s="7">
        <v>4</v>
      </c>
      <c r="M130" s="7" t="b">
        <v>1</v>
      </c>
      <c r="N130" s="247">
        <v>124</v>
      </c>
      <c r="O130" s="7">
        <v>0</v>
      </c>
      <c r="P130" s="7">
        <v>0</v>
      </c>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425"/>
      <c r="BL130" s="425"/>
      <c r="BM130" s="425"/>
      <c r="BN130" s="425"/>
      <c r="BO130" s="425"/>
      <c r="BP130" s="425"/>
    </row>
    <row r="131" spans="1:68" ht="13.8" customHeight="1">
      <c r="A131" s="24">
        <v>0</v>
      </c>
      <c r="B131" s="3"/>
      <c r="C131" s="3"/>
      <c r="D131" s="3"/>
      <c r="E131" s="248"/>
      <c r="F131" s="3" t="s">
        <v>12718</v>
      </c>
      <c r="G131" s="3"/>
      <c r="H131" s="248"/>
      <c r="I131" s="3" t="s">
        <v>12718</v>
      </c>
      <c r="J131" s="7"/>
      <c r="K131" s="7" t="b">
        <v>0</v>
      </c>
      <c r="L131" s="7">
        <v>4</v>
      </c>
      <c r="M131" s="7" t="b">
        <v>1</v>
      </c>
      <c r="N131" s="247">
        <v>125</v>
      </c>
      <c r="O131" s="7">
        <v>0</v>
      </c>
      <c r="P131" s="7">
        <v>0</v>
      </c>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425"/>
      <c r="BL131" s="425"/>
      <c r="BM131" s="425"/>
      <c r="BN131" s="425"/>
      <c r="BO131" s="425"/>
      <c r="BP131" s="425"/>
    </row>
    <row r="132" spans="1:68" ht="13.8" customHeight="1">
      <c r="A132" s="24">
        <v>0</v>
      </c>
      <c r="B132" s="3"/>
      <c r="C132" s="3"/>
      <c r="D132" s="3"/>
      <c r="E132" s="248"/>
      <c r="F132" s="3" t="s">
        <v>12718</v>
      </c>
      <c r="G132" s="3"/>
      <c r="H132" s="248"/>
      <c r="I132" s="3" t="s">
        <v>12718</v>
      </c>
      <c r="J132" s="7"/>
      <c r="K132" s="7" t="b">
        <v>0</v>
      </c>
      <c r="L132" s="7">
        <v>4</v>
      </c>
      <c r="M132" s="7" t="b">
        <v>1</v>
      </c>
      <c r="N132" s="247">
        <v>126</v>
      </c>
      <c r="O132" s="7">
        <v>0</v>
      </c>
      <c r="P132" s="7">
        <v>0</v>
      </c>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425"/>
      <c r="BL132" s="425"/>
      <c r="BM132" s="425"/>
      <c r="BN132" s="425"/>
      <c r="BO132" s="425"/>
      <c r="BP132" s="425"/>
    </row>
    <row r="133" spans="1:68" ht="13.8" customHeight="1">
      <c r="A133" s="24">
        <v>0</v>
      </c>
      <c r="B133" s="3"/>
      <c r="C133" s="3"/>
      <c r="D133" s="3"/>
      <c r="E133" s="248"/>
      <c r="F133" s="3" t="s">
        <v>12718</v>
      </c>
      <c r="G133" s="3"/>
      <c r="H133" s="248"/>
      <c r="I133" s="3" t="s">
        <v>12718</v>
      </c>
      <c r="J133" s="7"/>
      <c r="K133" s="7" t="b">
        <v>0</v>
      </c>
      <c r="L133" s="7">
        <v>4</v>
      </c>
      <c r="M133" s="7" t="b">
        <v>1</v>
      </c>
      <c r="N133" s="247">
        <v>127</v>
      </c>
      <c r="O133" s="7">
        <v>0</v>
      </c>
      <c r="P133" s="7">
        <v>0</v>
      </c>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425"/>
      <c r="BL133" s="425"/>
      <c r="BM133" s="425"/>
      <c r="BN133" s="425"/>
      <c r="BO133" s="425"/>
      <c r="BP133" s="425"/>
    </row>
    <row r="134" spans="1:68" ht="13.8" customHeight="1">
      <c r="A134" s="24">
        <v>0</v>
      </c>
      <c r="B134" s="3"/>
      <c r="C134" s="3"/>
      <c r="D134" s="3"/>
      <c r="E134" s="248"/>
      <c r="F134" s="3" t="s">
        <v>12718</v>
      </c>
      <c r="G134" s="3"/>
      <c r="H134" s="248"/>
      <c r="I134" s="3" t="s">
        <v>12718</v>
      </c>
      <c r="J134" s="7"/>
      <c r="K134" s="7" t="b">
        <v>0</v>
      </c>
      <c r="L134" s="7">
        <v>4</v>
      </c>
      <c r="M134" s="7" t="b">
        <v>1</v>
      </c>
      <c r="N134" s="247">
        <v>128</v>
      </c>
      <c r="O134" s="7">
        <v>0</v>
      </c>
      <c r="P134" s="7">
        <v>0</v>
      </c>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425"/>
      <c r="BL134" s="425"/>
      <c r="BM134" s="425"/>
      <c r="BN134" s="425"/>
      <c r="BO134" s="425"/>
      <c r="BP134" s="425"/>
    </row>
    <row r="135" spans="1:68" ht="13.8" customHeight="1">
      <c r="A135" s="24">
        <v>0</v>
      </c>
      <c r="B135" s="3"/>
      <c r="C135" s="3"/>
      <c r="D135" s="3"/>
      <c r="E135" s="248"/>
      <c r="F135" s="3" t="s">
        <v>12718</v>
      </c>
      <c r="G135" s="3"/>
      <c r="H135" s="248"/>
      <c r="I135" s="3" t="s">
        <v>12718</v>
      </c>
      <c r="J135" s="7"/>
      <c r="K135" s="7" t="b">
        <v>0</v>
      </c>
      <c r="L135" s="7">
        <v>4</v>
      </c>
      <c r="M135" s="7" t="b">
        <v>1</v>
      </c>
      <c r="N135" s="247">
        <v>129</v>
      </c>
      <c r="O135" s="7">
        <v>0</v>
      </c>
      <c r="P135" s="7">
        <v>0</v>
      </c>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425"/>
      <c r="BL135" s="425"/>
      <c r="BM135" s="425"/>
      <c r="BN135" s="425"/>
      <c r="BO135" s="425"/>
      <c r="BP135" s="425"/>
    </row>
    <row r="136" spans="1:68" ht="13.8" customHeight="1">
      <c r="A136" s="24">
        <v>0</v>
      </c>
      <c r="B136" s="3"/>
      <c r="C136" s="3"/>
      <c r="D136" s="3"/>
      <c r="E136" s="248"/>
      <c r="F136" s="3" t="s">
        <v>12718</v>
      </c>
      <c r="G136" s="3"/>
      <c r="H136" s="248"/>
      <c r="I136" s="3" t="s">
        <v>12718</v>
      </c>
      <c r="J136" s="7"/>
      <c r="K136" s="7" t="b">
        <v>0</v>
      </c>
      <c r="L136" s="7">
        <v>4</v>
      </c>
      <c r="M136" s="7" t="b">
        <v>1</v>
      </c>
      <c r="N136" s="247">
        <v>130</v>
      </c>
      <c r="O136" s="7">
        <v>0</v>
      </c>
      <c r="P136" s="7">
        <v>0</v>
      </c>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425"/>
      <c r="BL136" s="425"/>
      <c r="BM136" s="425"/>
      <c r="BN136" s="425"/>
      <c r="BO136" s="425"/>
      <c r="BP136" s="425"/>
    </row>
    <row r="137" spans="1:68" ht="13.8" customHeight="1">
      <c r="A137" s="24">
        <v>0</v>
      </c>
      <c r="B137" s="3"/>
      <c r="C137" s="3"/>
      <c r="D137" s="3"/>
      <c r="E137" s="248"/>
      <c r="F137" s="3" t="s">
        <v>12718</v>
      </c>
      <c r="G137" s="3"/>
      <c r="H137" s="248"/>
      <c r="I137" s="3" t="s">
        <v>12718</v>
      </c>
      <c r="J137" s="7"/>
      <c r="K137" s="7" t="b">
        <v>0</v>
      </c>
      <c r="L137" s="7">
        <v>4</v>
      </c>
      <c r="M137" s="7" t="b">
        <v>1</v>
      </c>
      <c r="N137" s="247">
        <v>131</v>
      </c>
      <c r="O137" s="7">
        <v>0</v>
      </c>
      <c r="P137" s="7">
        <v>0</v>
      </c>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425"/>
      <c r="BL137" s="425"/>
      <c r="BM137" s="425"/>
      <c r="BN137" s="425"/>
      <c r="BO137" s="425"/>
      <c r="BP137" s="425"/>
    </row>
    <row r="138" spans="1:68" ht="13.8" customHeight="1">
      <c r="A138" s="24">
        <v>0</v>
      </c>
      <c r="B138" s="3"/>
      <c r="C138" s="3"/>
      <c r="D138" s="3"/>
      <c r="E138" s="248"/>
      <c r="F138" s="3" t="s">
        <v>12718</v>
      </c>
      <c r="G138" s="3"/>
      <c r="H138" s="248"/>
      <c r="I138" s="3" t="s">
        <v>12718</v>
      </c>
      <c r="J138" s="7"/>
      <c r="K138" s="7" t="b">
        <v>0</v>
      </c>
      <c r="L138" s="7">
        <v>4</v>
      </c>
      <c r="M138" s="7" t="b">
        <v>1</v>
      </c>
      <c r="N138" s="247">
        <v>132</v>
      </c>
      <c r="O138" s="7">
        <v>0</v>
      </c>
      <c r="P138" s="7">
        <v>0</v>
      </c>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425"/>
      <c r="BL138" s="425"/>
      <c r="BM138" s="425"/>
      <c r="BN138" s="425"/>
      <c r="BO138" s="425"/>
      <c r="BP138" s="425"/>
    </row>
    <row r="139" spans="1:68" ht="13.8" customHeight="1">
      <c r="A139" s="24">
        <v>0</v>
      </c>
      <c r="B139" s="3"/>
      <c r="C139" s="3"/>
      <c r="D139" s="3"/>
      <c r="E139" s="248"/>
      <c r="F139" s="3" t="s">
        <v>12718</v>
      </c>
      <c r="G139" s="3"/>
      <c r="H139" s="248"/>
      <c r="I139" s="3" t="s">
        <v>12718</v>
      </c>
      <c r="J139" s="7"/>
      <c r="K139" s="7" t="b">
        <v>0</v>
      </c>
      <c r="L139" s="7">
        <v>4</v>
      </c>
      <c r="M139" s="7" t="b">
        <v>1</v>
      </c>
      <c r="N139" s="247">
        <v>133</v>
      </c>
      <c r="O139" s="7">
        <v>0</v>
      </c>
      <c r="P139" s="7">
        <v>0</v>
      </c>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425"/>
      <c r="BL139" s="425"/>
      <c r="BM139" s="425"/>
      <c r="BN139" s="425"/>
      <c r="BO139" s="425"/>
      <c r="BP139" s="425"/>
    </row>
    <row r="140" spans="1:68" ht="13.8" customHeight="1">
      <c r="A140" s="24">
        <v>0</v>
      </c>
      <c r="B140" s="3"/>
      <c r="C140" s="3"/>
      <c r="D140" s="3"/>
      <c r="E140" s="248"/>
      <c r="F140" s="3" t="s">
        <v>12718</v>
      </c>
      <c r="G140" s="3"/>
      <c r="H140" s="248"/>
      <c r="I140" s="3" t="s">
        <v>12718</v>
      </c>
      <c r="J140" s="7"/>
      <c r="K140" s="7" t="b">
        <v>0</v>
      </c>
      <c r="L140" s="7">
        <v>4</v>
      </c>
      <c r="M140" s="7" t="b">
        <v>1</v>
      </c>
      <c r="N140" s="247">
        <v>134</v>
      </c>
      <c r="O140" s="7">
        <v>0</v>
      </c>
      <c r="P140" s="7">
        <v>0</v>
      </c>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425"/>
      <c r="BL140" s="425"/>
      <c r="BM140" s="425"/>
      <c r="BN140" s="425"/>
      <c r="BO140" s="425"/>
      <c r="BP140" s="425"/>
    </row>
    <row r="141" spans="1:68" ht="13.8" customHeight="1">
      <c r="A141" s="24">
        <v>0</v>
      </c>
      <c r="B141" s="3"/>
      <c r="C141" s="3"/>
      <c r="D141" s="3"/>
      <c r="E141" s="248"/>
      <c r="F141" s="3" t="s">
        <v>12718</v>
      </c>
      <c r="G141" s="3"/>
      <c r="H141" s="248"/>
      <c r="I141" s="3" t="s">
        <v>12718</v>
      </c>
      <c r="J141" s="7"/>
      <c r="K141" s="7" t="b">
        <v>0</v>
      </c>
      <c r="L141" s="7">
        <v>4</v>
      </c>
      <c r="M141" s="7" t="b">
        <v>1</v>
      </c>
      <c r="N141" s="247">
        <v>135</v>
      </c>
      <c r="O141" s="7">
        <v>0</v>
      </c>
      <c r="P141" s="7">
        <v>0</v>
      </c>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425"/>
      <c r="BL141" s="425"/>
      <c r="BM141" s="425"/>
      <c r="BN141" s="425"/>
      <c r="BO141" s="425"/>
      <c r="BP141" s="425"/>
    </row>
    <row r="142" spans="1:68" ht="13.8" customHeight="1">
      <c r="A142" s="24">
        <v>0</v>
      </c>
      <c r="B142" s="3"/>
      <c r="C142" s="3"/>
      <c r="D142" s="3"/>
      <c r="E142" s="248"/>
      <c r="F142" s="3" t="s">
        <v>12718</v>
      </c>
      <c r="G142" s="3"/>
      <c r="H142" s="248"/>
      <c r="I142" s="3" t="s">
        <v>12718</v>
      </c>
      <c r="J142" s="7"/>
      <c r="K142" s="7" t="b">
        <v>0</v>
      </c>
      <c r="L142" s="7">
        <v>4</v>
      </c>
      <c r="M142" s="7" t="b">
        <v>1</v>
      </c>
      <c r="N142" s="247">
        <v>136</v>
      </c>
      <c r="O142" s="7">
        <v>0</v>
      </c>
      <c r="P142" s="7">
        <v>0</v>
      </c>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425"/>
      <c r="BL142" s="425"/>
      <c r="BM142" s="425"/>
      <c r="BN142" s="425"/>
      <c r="BO142" s="425"/>
      <c r="BP142" s="425"/>
    </row>
    <row r="143" spans="1:68" ht="13.8" customHeight="1">
      <c r="A143" s="24">
        <v>0</v>
      </c>
      <c r="B143" s="3"/>
      <c r="C143" s="3"/>
      <c r="D143" s="3"/>
      <c r="E143" s="248"/>
      <c r="F143" s="3" t="s">
        <v>12718</v>
      </c>
      <c r="G143" s="3"/>
      <c r="H143" s="248"/>
      <c r="I143" s="3" t="s">
        <v>12718</v>
      </c>
      <c r="J143" s="7"/>
      <c r="K143" s="7" t="b">
        <v>0</v>
      </c>
      <c r="L143" s="7">
        <v>4</v>
      </c>
      <c r="M143" s="7" t="b">
        <v>1</v>
      </c>
      <c r="N143" s="247">
        <v>137</v>
      </c>
      <c r="O143" s="7">
        <v>0</v>
      </c>
      <c r="P143" s="7">
        <v>0</v>
      </c>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425"/>
      <c r="BL143" s="425"/>
      <c r="BM143" s="425"/>
      <c r="BN143" s="425"/>
      <c r="BO143" s="425"/>
      <c r="BP143" s="425"/>
    </row>
    <row r="144" spans="1:68" ht="13.8" customHeight="1">
      <c r="A144" s="24">
        <v>0</v>
      </c>
      <c r="B144" s="3"/>
      <c r="C144" s="3"/>
      <c r="D144" s="3"/>
      <c r="E144" s="248"/>
      <c r="F144" s="3" t="s">
        <v>12718</v>
      </c>
      <c r="G144" s="3"/>
      <c r="H144" s="248"/>
      <c r="I144" s="3" t="s">
        <v>12718</v>
      </c>
      <c r="J144" s="7"/>
      <c r="K144" s="7" t="b">
        <v>0</v>
      </c>
      <c r="L144" s="7">
        <v>4</v>
      </c>
      <c r="M144" s="7" t="b">
        <v>1</v>
      </c>
      <c r="N144" s="247">
        <v>138</v>
      </c>
      <c r="O144" s="7">
        <v>0</v>
      </c>
      <c r="P144" s="7">
        <v>0</v>
      </c>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425"/>
      <c r="BL144" s="425"/>
      <c r="BM144" s="425"/>
      <c r="BN144" s="425"/>
      <c r="BO144" s="425"/>
      <c r="BP144" s="425"/>
    </row>
    <row r="145" spans="1:68" ht="13.8" customHeight="1">
      <c r="A145" s="24">
        <v>0</v>
      </c>
      <c r="B145" s="3"/>
      <c r="C145" s="3"/>
      <c r="D145" s="3"/>
      <c r="E145" s="248"/>
      <c r="F145" s="3" t="s">
        <v>12718</v>
      </c>
      <c r="G145" s="3"/>
      <c r="H145" s="248"/>
      <c r="I145" s="3" t="s">
        <v>12718</v>
      </c>
      <c r="J145" s="7"/>
      <c r="K145" s="7" t="b">
        <v>0</v>
      </c>
      <c r="L145" s="7">
        <v>4</v>
      </c>
      <c r="M145" s="7" t="b">
        <v>1</v>
      </c>
      <c r="N145" s="247">
        <v>139</v>
      </c>
      <c r="O145" s="7">
        <v>0</v>
      </c>
      <c r="P145" s="7">
        <v>0</v>
      </c>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425"/>
      <c r="BL145" s="425"/>
      <c r="BM145" s="425"/>
      <c r="BN145" s="425"/>
      <c r="BO145" s="425"/>
      <c r="BP145" s="425"/>
    </row>
    <row r="146" spans="1:68" ht="13.8" customHeight="1">
      <c r="A146" s="24">
        <v>0</v>
      </c>
      <c r="B146" s="3"/>
      <c r="C146" s="3"/>
      <c r="D146" s="3"/>
      <c r="E146" s="248"/>
      <c r="F146" s="3" t="s">
        <v>12718</v>
      </c>
      <c r="G146" s="3"/>
      <c r="H146" s="248"/>
      <c r="I146" s="3" t="s">
        <v>12718</v>
      </c>
      <c r="J146" s="7"/>
      <c r="K146" s="7" t="b">
        <v>0</v>
      </c>
      <c r="L146" s="7">
        <v>4</v>
      </c>
      <c r="M146" s="7" t="b">
        <v>1</v>
      </c>
      <c r="N146" s="247">
        <v>140</v>
      </c>
      <c r="O146" s="7">
        <v>0</v>
      </c>
      <c r="P146" s="7">
        <v>0</v>
      </c>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425"/>
      <c r="BL146" s="425"/>
      <c r="BM146" s="425"/>
      <c r="BN146" s="425"/>
      <c r="BO146" s="425"/>
      <c r="BP146" s="425"/>
    </row>
    <row r="147" spans="1:68" ht="13.8" customHeight="1">
      <c r="A147" s="24">
        <v>0</v>
      </c>
      <c r="B147" s="3"/>
      <c r="C147" s="3"/>
      <c r="D147" s="3"/>
      <c r="E147" s="248"/>
      <c r="F147" s="3" t="s">
        <v>12718</v>
      </c>
      <c r="G147" s="3"/>
      <c r="H147" s="248"/>
      <c r="I147" s="3" t="s">
        <v>12718</v>
      </c>
      <c r="J147" s="7"/>
      <c r="K147" s="7" t="b">
        <v>0</v>
      </c>
      <c r="L147" s="7">
        <v>4</v>
      </c>
      <c r="M147" s="7" t="b">
        <v>1</v>
      </c>
      <c r="N147" s="247">
        <v>141</v>
      </c>
      <c r="O147" s="7">
        <v>0</v>
      </c>
      <c r="P147" s="7">
        <v>0</v>
      </c>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425"/>
      <c r="BL147" s="425"/>
      <c r="BM147" s="425"/>
      <c r="BN147" s="425"/>
      <c r="BO147" s="425"/>
      <c r="BP147" s="425"/>
    </row>
    <row r="148" spans="1:68" ht="13.8" customHeight="1">
      <c r="A148" s="24">
        <v>0</v>
      </c>
      <c r="B148" s="3"/>
      <c r="C148" s="3"/>
      <c r="D148" s="3"/>
      <c r="E148" s="248"/>
      <c r="F148" s="3" t="s">
        <v>12718</v>
      </c>
      <c r="G148" s="3"/>
      <c r="H148" s="248"/>
      <c r="I148" s="3" t="s">
        <v>12718</v>
      </c>
      <c r="J148" s="7"/>
      <c r="K148" s="7" t="b">
        <v>0</v>
      </c>
      <c r="L148" s="7">
        <v>4</v>
      </c>
      <c r="M148" s="7" t="b">
        <v>1</v>
      </c>
      <c r="N148" s="247">
        <v>142</v>
      </c>
      <c r="O148" s="7">
        <v>0</v>
      </c>
      <c r="P148" s="7">
        <v>0</v>
      </c>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425"/>
      <c r="BL148" s="425"/>
      <c r="BM148" s="425"/>
      <c r="BN148" s="425"/>
      <c r="BO148" s="425"/>
      <c r="BP148" s="425"/>
    </row>
    <row r="149" spans="1:68" ht="13.8" customHeight="1">
      <c r="A149" s="24">
        <v>0</v>
      </c>
      <c r="B149" s="3"/>
      <c r="C149" s="3"/>
      <c r="D149" s="3"/>
      <c r="E149" s="248"/>
      <c r="F149" s="3" t="s">
        <v>12718</v>
      </c>
      <c r="G149" s="3"/>
      <c r="H149" s="248"/>
      <c r="I149" s="3" t="s">
        <v>12718</v>
      </c>
      <c r="J149" s="7"/>
      <c r="K149" s="7" t="b">
        <v>0</v>
      </c>
      <c r="L149" s="7">
        <v>4</v>
      </c>
      <c r="M149" s="7" t="b">
        <v>1</v>
      </c>
      <c r="N149" s="247">
        <v>143</v>
      </c>
      <c r="O149" s="7">
        <v>0</v>
      </c>
      <c r="P149" s="7">
        <v>0</v>
      </c>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425"/>
      <c r="BL149" s="425"/>
      <c r="BM149" s="425"/>
      <c r="BN149" s="425"/>
      <c r="BO149" s="425"/>
      <c r="BP149" s="425"/>
    </row>
    <row r="150" spans="1:68" ht="13.8" customHeight="1">
      <c r="A150" s="24">
        <v>0</v>
      </c>
      <c r="B150" s="3"/>
      <c r="C150" s="3"/>
      <c r="D150" s="3"/>
      <c r="E150" s="248"/>
      <c r="F150" s="3" t="s">
        <v>12718</v>
      </c>
      <c r="G150" s="3"/>
      <c r="H150" s="248"/>
      <c r="I150" s="3" t="s">
        <v>12718</v>
      </c>
      <c r="J150" s="7"/>
      <c r="K150" s="7" t="b">
        <v>0</v>
      </c>
      <c r="L150" s="7">
        <v>4</v>
      </c>
      <c r="M150" s="7" t="b">
        <v>1</v>
      </c>
      <c r="N150" s="247">
        <v>144</v>
      </c>
      <c r="O150" s="7">
        <v>0</v>
      </c>
      <c r="P150" s="7">
        <v>0</v>
      </c>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425"/>
      <c r="BL150" s="425"/>
      <c r="BM150" s="425"/>
      <c r="BN150" s="425"/>
      <c r="BO150" s="425"/>
      <c r="BP150" s="425"/>
    </row>
    <row r="151" spans="1:68" ht="13.8" customHeight="1">
      <c r="A151" s="24">
        <v>0</v>
      </c>
      <c r="B151" s="3"/>
      <c r="C151" s="3"/>
      <c r="D151" s="3"/>
      <c r="E151" s="248"/>
      <c r="F151" s="3" t="s">
        <v>12718</v>
      </c>
      <c r="G151" s="3"/>
      <c r="H151" s="248"/>
      <c r="I151" s="3" t="s">
        <v>12718</v>
      </c>
      <c r="J151" s="7"/>
      <c r="K151" s="7" t="b">
        <v>0</v>
      </c>
      <c r="L151" s="7">
        <v>4</v>
      </c>
      <c r="M151" s="7" t="b">
        <v>1</v>
      </c>
      <c r="N151" s="247">
        <v>145</v>
      </c>
      <c r="O151" s="7">
        <v>0</v>
      </c>
      <c r="P151" s="7">
        <v>0</v>
      </c>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425"/>
      <c r="BL151" s="425"/>
      <c r="BM151" s="425"/>
      <c r="BN151" s="425"/>
      <c r="BO151" s="425"/>
      <c r="BP151" s="425"/>
    </row>
    <row r="152" spans="1:68" ht="13.8" customHeight="1">
      <c r="A152" s="24">
        <v>0</v>
      </c>
      <c r="B152" s="3"/>
      <c r="C152" s="3"/>
      <c r="D152" s="3"/>
      <c r="E152" s="248"/>
      <c r="F152" s="3" t="s">
        <v>12718</v>
      </c>
      <c r="G152" s="3"/>
      <c r="H152" s="248"/>
      <c r="I152" s="3" t="s">
        <v>12718</v>
      </c>
      <c r="J152" s="7"/>
      <c r="K152" s="7" t="b">
        <v>0</v>
      </c>
      <c r="L152" s="7">
        <v>4</v>
      </c>
      <c r="M152" s="7" t="b">
        <v>1</v>
      </c>
      <c r="N152" s="247">
        <v>146</v>
      </c>
      <c r="O152" s="7">
        <v>0</v>
      </c>
      <c r="P152" s="7">
        <v>0</v>
      </c>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425"/>
      <c r="BL152" s="425"/>
      <c r="BM152" s="425"/>
      <c r="BN152" s="425"/>
      <c r="BO152" s="425"/>
      <c r="BP152" s="425"/>
    </row>
    <row r="153" spans="1:68" ht="13.8" customHeight="1">
      <c r="A153" s="24">
        <v>0</v>
      </c>
      <c r="B153" s="3"/>
      <c r="C153" s="3"/>
      <c r="D153" s="3"/>
      <c r="E153" s="248"/>
      <c r="F153" s="3" t="s">
        <v>12718</v>
      </c>
      <c r="G153" s="3"/>
      <c r="H153" s="248"/>
      <c r="I153" s="3" t="s">
        <v>12718</v>
      </c>
      <c r="J153" s="7"/>
      <c r="K153" s="7" t="b">
        <v>0</v>
      </c>
      <c r="L153" s="7">
        <v>4</v>
      </c>
      <c r="M153" s="7" t="b">
        <v>1</v>
      </c>
      <c r="N153" s="247">
        <v>147</v>
      </c>
      <c r="O153" s="7">
        <v>0</v>
      </c>
      <c r="P153" s="7">
        <v>0</v>
      </c>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425"/>
      <c r="BL153" s="425"/>
      <c r="BM153" s="425"/>
      <c r="BN153" s="425"/>
      <c r="BO153" s="425"/>
      <c r="BP153" s="425"/>
    </row>
    <row r="154" spans="1:68" ht="13.8" customHeight="1">
      <c r="A154" s="24">
        <v>0</v>
      </c>
      <c r="B154" s="3"/>
      <c r="C154" s="3"/>
      <c r="D154" s="3"/>
      <c r="E154" s="248"/>
      <c r="F154" s="3" t="s">
        <v>12718</v>
      </c>
      <c r="G154" s="3"/>
      <c r="H154" s="248"/>
      <c r="I154" s="3" t="s">
        <v>12718</v>
      </c>
      <c r="J154" s="7"/>
      <c r="K154" s="7" t="b">
        <v>0</v>
      </c>
      <c r="L154" s="7">
        <v>4</v>
      </c>
      <c r="M154" s="7" t="b">
        <v>1</v>
      </c>
      <c r="N154" s="247">
        <v>148</v>
      </c>
      <c r="O154" s="7">
        <v>0</v>
      </c>
      <c r="P154" s="7">
        <v>0</v>
      </c>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425"/>
      <c r="BL154" s="425"/>
      <c r="BM154" s="425"/>
      <c r="BN154" s="425"/>
      <c r="BO154" s="425"/>
      <c r="BP154" s="425"/>
    </row>
    <row r="155" spans="1:68" ht="13.8" customHeight="1">
      <c r="A155" s="24">
        <v>0</v>
      </c>
      <c r="B155" s="3"/>
      <c r="C155" s="3"/>
      <c r="D155" s="3"/>
      <c r="E155" s="248"/>
      <c r="F155" s="3" t="s">
        <v>12718</v>
      </c>
      <c r="G155" s="3"/>
      <c r="H155" s="248"/>
      <c r="I155" s="3" t="s">
        <v>12718</v>
      </c>
      <c r="J155" s="7"/>
      <c r="K155" s="7" t="b">
        <v>0</v>
      </c>
      <c r="L155" s="7">
        <v>4</v>
      </c>
      <c r="M155" s="7" t="b">
        <v>1</v>
      </c>
      <c r="N155" s="247">
        <v>149</v>
      </c>
      <c r="O155" s="7">
        <v>0</v>
      </c>
      <c r="P155" s="7">
        <v>0</v>
      </c>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425"/>
      <c r="BL155" s="425"/>
      <c r="BM155" s="425"/>
      <c r="BN155" s="425"/>
      <c r="BO155" s="425"/>
      <c r="BP155" s="425"/>
    </row>
    <row r="156" spans="1:68" ht="13.8" customHeight="1">
      <c r="A156" s="24">
        <v>0</v>
      </c>
      <c r="B156" s="3"/>
      <c r="C156" s="3"/>
      <c r="D156" s="3"/>
      <c r="E156" s="248"/>
      <c r="F156" s="3" t="s">
        <v>12718</v>
      </c>
      <c r="G156" s="3"/>
      <c r="H156" s="248"/>
      <c r="I156" s="3" t="s">
        <v>12718</v>
      </c>
      <c r="J156" s="7"/>
      <c r="K156" s="7" t="b">
        <v>0</v>
      </c>
      <c r="L156" s="7">
        <v>4</v>
      </c>
      <c r="M156" s="7" t="b">
        <v>1</v>
      </c>
      <c r="N156" s="247">
        <v>150</v>
      </c>
      <c r="O156" s="7">
        <v>0</v>
      </c>
      <c r="P156" s="7">
        <v>0</v>
      </c>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425"/>
      <c r="BL156" s="425"/>
      <c r="BM156" s="425"/>
      <c r="BN156" s="425"/>
      <c r="BO156" s="425"/>
      <c r="BP156" s="425"/>
    </row>
    <row r="157" spans="1:68" ht="13.8" customHeight="1">
      <c r="A157" s="24">
        <v>0</v>
      </c>
      <c r="B157" s="3"/>
      <c r="C157" s="3"/>
      <c r="D157" s="3"/>
      <c r="E157" s="248"/>
      <c r="F157" s="3" t="s">
        <v>12718</v>
      </c>
      <c r="G157" s="3"/>
      <c r="H157" s="248"/>
      <c r="I157" s="3" t="s">
        <v>12718</v>
      </c>
      <c r="J157" s="7"/>
      <c r="K157" s="7" t="b">
        <v>0</v>
      </c>
      <c r="L157" s="7">
        <v>4</v>
      </c>
      <c r="M157" s="7" t="b">
        <v>1</v>
      </c>
      <c r="N157" s="247">
        <v>151</v>
      </c>
      <c r="O157" s="7">
        <v>0</v>
      </c>
      <c r="P157" s="7">
        <v>0</v>
      </c>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425"/>
      <c r="BL157" s="425"/>
      <c r="BM157" s="425"/>
      <c r="BN157" s="425"/>
      <c r="BO157" s="425"/>
      <c r="BP157" s="425"/>
    </row>
    <row r="158" spans="1:68" ht="13.8" customHeight="1">
      <c r="A158" s="24">
        <v>0</v>
      </c>
      <c r="B158" s="3"/>
      <c r="C158" s="3"/>
      <c r="D158" s="3"/>
      <c r="E158" s="248"/>
      <c r="F158" s="3" t="s">
        <v>12718</v>
      </c>
      <c r="G158" s="3"/>
      <c r="H158" s="248"/>
      <c r="I158" s="3" t="s">
        <v>12718</v>
      </c>
      <c r="J158" s="7"/>
      <c r="K158" s="7" t="b">
        <v>0</v>
      </c>
      <c r="L158" s="7">
        <v>4</v>
      </c>
      <c r="M158" s="7" t="b">
        <v>1</v>
      </c>
      <c r="N158" s="247">
        <v>152</v>
      </c>
      <c r="O158" s="7">
        <v>0</v>
      </c>
      <c r="P158" s="7">
        <v>0</v>
      </c>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425"/>
      <c r="BL158" s="425"/>
      <c r="BM158" s="425"/>
      <c r="BN158" s="425"/>
      <c r="BO158" s="425"/>
      <c r="BP158" s="425"/>
    </row>
    <row r="159" spans="1:68" ht="13.8" customHeight="1">
      <c r="A159" s="24">
        <v>0</v>
      </c>
      <c r="B159" s="3"/>
      <c r="C159" s="3"/>
      <c r="D159" s="3"/>
      <c r="E159" s="248"/>
      <c r="F159" s="3" t="s">
        <v>12718</v>
      </c>
      <c r="G159" s="3"/>
      <c r="H159" s="248"/>
      <c r="I159" s="3" t="s">
        <v>12718</v>
      </c>
      <c r="J159" s="7"/>
      <c r="K159" s="7" t="b">
        <v>0</v>
      </c>
      <c r="L159" s="7">
        <v>4</v>
      </c>
      <c r="M159" s="7" t="b">
        <v>1</v>
      </c>
      <c r="N159" s="247">
        <v>153</v>
      </c>
      <c r="O159" s="7">
        <v>0</v>
      </c>
      <c r="P159" s="7">
        <v>0</v>
      </c>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425"/>
      <c r="BL159" s="425"/>
      <c r="BM159" s="425"/>
      <c r="BN159" s="425"/>
      <c r="BO159" s="425"/>
      <c r="BP159" s="425"/>
    </row>
    <row r="160" spans="1:68" ht="13.8" customHeight="1">
      <c r="A160" s="24">
        <v>0</v>
      </c>
      <c r="B160" s="3"/>
      <c r="C160" s="3"/>
      <c r="D160" s="3"/>
      <c r="E160" s="248"/>
      <c r="F160" s="3" t="s">
        <v>12718</v>
      </c>
      <c r="G160" s="3"/>
      <c r="H160" s="248"/>
      <c r="I160" s="3" t="s">
        <v>12718</v>
      </c>
      <c r="J160" s="7"/>
      <c r="K160" s="7" t="b">
        <v>0</v>
      </c>
      <c r="L160" s="7">
        <v>4</v>
      </c>
      <c r="M160" s="7" t="b">
        <v>1</v>
      </c>
      <c r="N160" s="247">
        <v>154</v>
      </c>
      <c r="O160" s="7">
        <v>0</v>
      </c>
      <c r="P160" s="7">
        <v>0</v>
      </c>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425"/>
      <c r="BL160" s="425"/>
      <c r="BM160" s="425"/>
      <c r="BN160" s="425"/>
      <c r="BO160" s="425"/>
      <c r="BP160" s="425"/>
    </row>
    <row r="161" spans="1:68" ht="13.8" customHeight="1">
      <c r="A161" s="24">
        <v>0</v>
      </c>
      <c r="B161" s="3"/>
      <c r="C161" s="3"/>
      <c r="D161" s="3"/>
      <c r="E161" s="248"/>
      <c r="F161" s="3" t="s">
        <v>12718</v>
      </c>
      <c r="G161" s="3"/>
      <c r="H161" s="248"/>
      <c r="I161" s="3" t="s">
        <v>12718</v>
      </c>
      <c r="J161" s="7"/>
      <c r="K161" s="7" t="b">
        <v>0</v>
      </c>
      <c r="L161" s="7">
        <v>4</v>
      </c>
      <c r="M161" s="7" t="b">
        <v>1</v>
      </c>
      <c r="N161" s="247">
        <v>155</v>
      </c>
      <c r="O161" s="7">
        <v>0</v>
      </c>
      <c r="P161" s="7">
        <v>0</v>
      </c>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425"/>
      <c r="BL161" s="425"/>
      <c r="BM161" s="425"/>
      <c r="BN161" s="425"/>
      <c r="BO161" s="425"/>
      <c r="BP161" s="425"/>
    </row>
    <row r="162" spans="1:68" ht="13.8" customHeight="1">
      <c r="A162" s="24">
        <v>0</v>
      </c>
      <c r="B162" s="3"/>
      <c r="C162" s="3"/>
      <c r="D162" s="3"/>
      <c r="E162" s="248"/>
      <c r="F162" s="3" t="s">
        <v>12718</v>
      </c>
      <c r="G162" s="3"/>
      <c r="H162" s="248"/>
      <c r="I162" s="3" t="s">
        <v>12718</v>
      </c>
      <c r="J162" s="7"/>
      <c r="K162" s="7" t="b">
        <v>0</v>
      </c>
      <c r="L162" s="7">
        <v>4</v>
      </c>
      <c r="M162" s="7" t="b">
        <v>1</v>
      </c>
      <c r="N162" s="247">
        <v>156</v>
      </c>
      <c r="O162" s="7">
        <v>0</v>
      </c>
      <c r="P162" s="7">
        <v>0</v>
      </c>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425"/>
      <c r="BL162" s="425"/>
      <c r="BM162" s="425"/>
      <c r="BN162" s="425"/>
      <c r="BO162" s="425"/>
      <c r="BP162" s="425"/>
    </row>
    <row r="163" spans="1:68" ht="13.8" customHeight="1">
      <c r="A163" s="24">
        <v>0</v>
      </c>
      <c r="B163" s="3"/>
      <c r="C163" s="3"/>
      <c r="D163" s="3"/>
      <c r="E163" s="248"/>
      <c r="F163" s="3" t="s">
        <v>12718</v>
      </c>
      <c r="G163" s="3"/>
      <c r="H163" s="248"/>
      <c r="I163" s="3" t="s">
        <v>12718</v>
      </c>
      <c r="J163" s="7"/>
      <c r="K163" s="7" t="b">
        <v>0</v>
      </c>
      <c r="L163" s="7">
        <v>4</v>
      </c>
      <c r="M163" s="7" t="b">
        <v>1</v>
      </c>
      <c r="N163" s="247">
        <v>157</v>
      </c>
      <c r="O163" s="7">
        <v>0</v>
      </c>
      <c r="P163" s="7">
        <v>0</v>
      </c>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425"/>
      <c r="BL163" s="425"/>
      <c r="BM163" s="425"/>
      <c r="BN163" s="425"/>
      <c r="BO163" s="425"/>
      <c r="BP163" s="425"/>
    </row>
    <row r="164" spans="1:68" ht="13.8" customHeight="1">
      <c r="A164" s="24">
        <v>0</v>
      </c>
      <c r="B164" s="3"/>
      <c r="C164" s="3"/>
      <c r="D164" s="3"/>
      <c r="E164" s="248"/>
      <c r="F164" s="3" t="s">
        <v>12718</v>
      </c>
      <c r="G164" s="3"/>
      <c r="H164" s="248"/>
      <c r="I164" s="3" t="s">
        <v>12718</v>
      </c>
      <c r="J164" s="7"/>
      <c r="K164" s="7" t="b">
        <v>0</v>
      </c>
      <c r="L164" s="7">
        <v>4</v>
      </c>
      <c r="M164" s="7" t="b">
        <v>1</v>
      </c>
      <c r="N164" s="247">
        <v>158</v>
      </c>
      <c r="O164" s="7">
        <v>0</v>
      </c>
      <c r="P164" s="7">
        <v>0</v>
      </c>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425"/>
      <c r="BL164" s="425"/>
      <c r="BM164" s="425"/>
      <c r="BN164" s="425"/>
      <c r="BO164" s="425"/>
      <c r="BP164" s="425"/>
    </row>
    <row r="165" spans="1:68" ht="13.8" customHeight="1">
      <c r="A165" s="24">
        <v>0</v>
      </c>
      <c r="B165" s="3"/>
      <c r="C165" s="3"/>
      <c r="D165" s="3"/>
      <c r="E165" s="248"/>
      <c r="F165" s="3" t="s">
        <v>12718</v>
      </c>
      <c r="G165" s="3"/>
      <c r="H165" s="248"/>
      <c r="I165" s="3" t="s">
        <v>12718</v>
      </c>
      <c r="J165" s="7"/>
      <c r="K165" s="7" t="b">
        <v>0</v>
      </c>
      <c r="L165" s="7">
        <v>4</v>
      </c>
      <c r="M165" s="7" t="b">
        <v>1</v>
      </c>
      <c r="N165" s="247">
        <v>159</v>
      </c>
      <c r="O165" s="7">
        <v>0</v>
      </c>
      <c r="P165" s="7">
        <v>0</v>
      </c>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425"/>
      <c r="BL165" s="425"/>
      <c r="BM165" s="425"/>
      <c r="BN165" s="425"/>
      <c r="BO165" s="425"/>
      <c r="BP165" s="425"/>
    </row>
    <row r="166" spans="1:68" ht="13.8" customHeight="1">
      <c r="A166" s="24">
        <v>0</v>
      </c>
      <c r="B166" s="3"/>
      <c r="C166" s="3"/>
      <c r="D166" s="3"/>
      <c r="E166" s="248"/>
      <c r="F166" s="3" t="s">
        <v>12718</v>
      </c>
      <c r="G166" s="3"/>
      <c r="H166" s="248"/>
      <c r="I166" s="3" t="s">
        <v>12718</v>
      </c>
      <c r="J166" s="7"/>
      <c r="K166" s="7" t="b">
        <v>0</v>
      </c>
      <c r="L166" s="7">
        <v>4</v>
      </c>
      <c r="M166" s="7" t="b">
        <v>1</v>
      </c>
      <c r="N166" s="247">
        <v>160</v>
      </c>
      <c r="O166" s="7">
        <v>0</v>
      </c>
      <c r="P166" s="7">
        <v>0</v>
      </c>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425"/>
      <c r="BL166" s="425"/>
      <c r="BM166" s="425"/>
      <c r="BN166" s="425"/>
      <c r="BO166" s="425"/>
      <c r="BP166" s="425"/>
    </row>
    <row r="167" spans="1:68" ht="13.8" customHeight="1">
      <c r="A167" s="24">
        <v>0</v>
      </c>
      <c r="B167" s="3"/>
      <c r="C167" s="3"/>
      <c r="D167" s="3"/>
      <c r="E167" s="248"/>
      <c r="F167" s="3" t="s">
        <v>12718</v>
      </c>
      <c r="G167" s="3"/>
      <c r="H167" s="248"/>
      <c r="I167" s="3" t="s">
        <v>12718</v>
      </c>
      <c r="J167" s="7"/>
      <c r="K167" s="7" t="b">
        <v>0</v>
      </c>
      <c r="L167" s="7">
        <v>4</v>
      </c>
      <c r="M167" s="7" t="b">
        <v>1</v>
      </c>
      <c r="N167" s="247">
        <v>161</v>
      </c>
      <c r="O167" s="7">
        <v>0</v>
      </c>
      <c r="P167" s="7">
        <v>0</v>
      </c>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425"/>
      <c r="BL167" s="425"/>
      <c r="BM167" s="425"/>
      <c r="BN167" s="425"/>
      <c r="BO167" s="425"/>
      <c r="BP167" s="425"/>
    </row>
    <row r="168" spans="1:68" ht="13.8" customHeight="1">
      <c r="A168" s="24">
        <v>0</v>
      </c>
      <c r="B168" s="3"/>
      <c r="C168" s="3"/>
      <c r="D168" s="3"/>
      <c r="E168" s="248"/>
      <c r="F168" s="3" t="s">
        <v>12718</v>
      </c>
      <c r="G168" s="3"/>
      <c r="H168" s="248"/>
      <c r="I168" s="3" t="s">
        <v>12718</v>
      </c>
      <c r="J168" s="7"/>
      <c r="K168" s="7" t="b">
        <v>0</v>
      </c>
      <c r="L168" s="7">
        <v>4</v>
      </c>
      <c r="M168" s="7" t="b">
        <v>1</v>
      </c>
      <c r="N168" s="247">
        <v>162</v>
      </c>
      <c r="O168" s="7">
        <v>0</v>
      </c>
      <c r="P168" s="7">
        <v>0</v>
      </c>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425"/>
      <c r="BL168" s="425"/>
      <c r="BM168" s="425"/>
      <c r="BN168" s="425"/>
      <c r="BO168" s="425"/>
      <c r="BP168" s="425"/>
    </row>
    <row r="169" spans="1:68" ht="13.8" customHeight="1">
      <c r="A169" s="24">
        <v>0</v>
      </c>
      <c r="B169" s="3"/>
      <c r="C169" s="3"/>
      <c r="D169" s="3"/>
      <c r="E169" s="248"/>
      <c r="F169" s="3" t="s">
        <v>12718</v>
      </c>
      <c r="G169" s="3"/>
      <c r="H169" s="248"/>
      <c r="I169" s="3" t="s">
        <v>12718</v>
      </c>
      <c r="J169" s="7"/>
      <c r="K169" s="7" t="b">
        <v>0</v>
      </c>
      <c r="L169" s="7">
        <v>4</v>
      </c>
      <c r="M169" s="7" t="b">
        <v>1</v>
      </c>
      <c r="N169" s="247">
        <v>163</v>
      </c>
      <c r="O169" s="7">
        <v>0</v>
      </c>
      <c r="P169" s="7">
        <v>0</v>
      </c>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425"/>
      <c r="BL169" s="425"/>
      <c r="BM169" s="425"/>
      <c r="BN169" s="425"/>
      <c r="BO169" s="425"/>
      <c r="BP169" s="425"/>
    </row>
    <row r="170" spans="1:68" ht="13.8" customHeight="1">
      <c r="A170" s="24">
        <v>0</v>
      </c>
      <c r="B170" s="3"/>
      <c r="C170" s="3"/>
      <c r="D170" s="3"/>
      <c r="E170" s="248"/>
      <c r="F170" s="3" t="s">
        <v>12718</v>
      </c>
      <c r="G170" s="3"/>
      <c r="H170" s="248"/>
      <c r="I170" s="3" t="s">
        <v>12718</v>
      </c>
      <c r="J170" s="7"/>
      <c r="K170" s="7" t="b">
        <v>0</v>
      </c>
      <c r="L170" s="7">
        <v>4</v>
      </c>
      <c r="M170" s="7" t="b">
        <v>1</v>
      </c>
      <c r="N170" s="247">
        <v>164</v>
      </c>
      <c r="O170" s="7">
        <v>0</v>
      </c>
      <c r="P170" s="7">
        <v>0</v>
      </c>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425"/>
      <c r="BL170" s="425"/>
      <c r="BM170" s="425"/>
      <c r="BN170" s="425"/>
      <c r="BO170" s="425"/>
      <c r="BP170" s="425"/>
    </row>
    <row r="171" spans="1:68" ht="13.8" customHeight="1">
      <c r="A171" s="24">
        <v>0</v>
      </c>
      <c r="B171" s="3"/>
      <c r="C171" s="3"/>
      <c r="D171" s="3"/>
      <c r="E171" s="248"/>
      <c r="F171" s="3" t="s">
        <v>12718</v>
      </c>
      <c r="G171" s="3"/>
      <c r="H171" s="248"/>
      <c r="I171" s="3" t="s">
        <v>12718</v>
      </c>
      <c r="J171" s="7"/>
      <c r="K171" s="7" t="b">
        <v>0</v>
      </c>
      <c r="L171" s="7">
        <v>4</v>
      </c>
      <c r="M171" s="7" t="b">
        <v>1</v>
      </c>
      <c r="N171" s="247">
        <v>165</v>
      </c>
      <c r="O171" s="7">
        <v>0</v>
      </c>
      <c r="P171" s="7">
        <v>0</v>
      </c>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425"/>
      <c r="BL171" s="425"/>
      <c r="BM171" s="425"/>
      <c r="BN171" s="425"/>
      <c r="BO171" s="425"/>
      <c r="BP171" s="425"/>
    </row>
    <row r="172" spans="1:68" ht="13.8" customHeight="1">
      <c r="A172" s="24">
        <v>0</v>
      </c>
      <c r="B172" s="3"/>
      <c r="C172" s="3"/>
      <c r="D172" s="3"/>
      <c r="E172" s="248"/>
      <c r="F172" s="3" t="s">
        <v>12718</v>
      </c>
      <c r="G172" s="3"/>
      <c r="H172" s="248"/>
      <c r="I172" s="3" t="s">
        <v>12718</v>
      </c>
      <c r="J172" s="7"/>
      <c r="K172" s="7" t="b">
        <v>0</v>
      </c>
      <c r="L172" s="7">
        <v>4</v>
      </c>
      <c r="M172" s="7" t="b">
        <v>1</v>
      </c>
      <c r="N172" s="247">
        <v>166</v>
      </c>
      <c r="O172" s="7">
        <v>0</v>
      </c>
      <c r="P172" s="7">
        <v>0</v>
      </c>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425"/>
      <c r="BL172" s="425"/>
      <c r="BM172" s="425"/>
      <c r="BN172" s="425"/>
      <c r="BO172" s="425"/>
      <c r="BP172" s="425"/>
    </row>
    <row r="173" spans="1:68" ht="13.8" customHeight="1">
      <c r="A173" s="24">
        <v>0</v>
      </c>
      <c r="B173" s="3"/>
      <c r="C173" s="3"/>
      <c r="D173" s="3"/>
      <c r="E173" s="248"/>
      <c r="F173" s="3" t="s">
        <v>12718</v>
      </c>
      <c r="G173" s="3"/>
      <c r="H173" s="248"/>
      <c r="I173" s="3" t="s">
        <v>12718</v>
      </c>
      <c r="J173" s="7"/>
      <c r="K173" s="7" t="b">
        <v>0</v>
      </c>
      <c r="L173" s="7">
        <v>4</v>
      </c>
      <c r="M173" s="7" t="b">
        <v>1</v>
      </c>
      <c r="N173" s="247">
        <v>167</v>
      </c>
      <c r="O173" s="7">
        <v>0</v>
      </c>
      <c r="P173" s="7">
        <v>0</v>
      </c>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425"/>
      <c r="BL173" s="425"/>
      <c r="BM173" s="425"/>
      <c r="BN173" s="425"/>
      <c r="BO173" s="425"/>
      <c r="BP173" s="425"/>
    </row>
    <row r="174" spans="1:68" ht="13.8" customHeight="1">
      <c r="A174" s="24">
        <v>0</v>
      </c>
      <c r="B174" s="3"/>
      <c r="C174" s="3"/>
      <c r="D174" s="3"/>
      <c r="E174" s="248"/>
      <c r="F174" s="3" t="s">
        <v>12718</v>
      </c>
      <c r="G174" s="3"/>
      <c r="H174" s="248"/>
      <c r="I174" s="3" t="s">
        <v>12718</v>
      </c>
      <c r="J174" s="7"/>
      <c r="K174" s="7" t="b">
        <v>0</v>
      </c>
      <c r="L174" s="7">
        <v>4</v>
      </c>
      <c r="M174" s="7" t="b">
        <v>1</v>
      </c>
      <c r="N174" s="247">
        <v>168</v>
      </c>
      <c r="O174" s="7">
        <v>0</v>
      </c>
      <c r="P174" s="7">
        <v>0</v>
      </c>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425"/>
      <c r="BL174" s="425"/>
      <c r="BM174" s="425"/>
      <c r="BN174" s="425"/>
      <c r="BO174" s="425"/>
      <c r="BP174" s="425"/>
    </row>
    <row r="175" spans="1:68" ht="13.8" customHeight="1">
      <c r="A175" s="24">
        <v>0</v>
      </c>
      <c r="B175" s="3"/>
      <c r="C175" s="3"/>
      <c r="D175" s="3"/>
      <c r="E175" s="248"/>
      <c r="F175" s="3" t="s">
        <v>12718</v>
      </c>
      <c r="G175" s="3"/>
      <c r="H175" s="248"/>
      <c r="I175" s="3" t="s">
        <v>12718</v>
      </c>
      <c r="J175" s="7"/>
      <c r="K175" s="7" t="b">
        <v>0</v>
      </c>
      <c r="L175" s="7">
        <v>4</v>
      </c>
      <c r="M175" s="7" t="b">
        <v>1</v>
      </c>
      <c r="N175" s="247">
        <v>169</v>
      </c>
      <c r="O175" s="7">
        <v>0</v>
      </c>
      <c r="P175" s="7">
        <v>0</v>
      </c>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425"/>
      <c r="BL175" s="425"/>
      <c r="BM175" s="425"/>
      <c r="BN175" s="425"/>
      <c r="BO175" s="425"/>
      <c r="BP175" s="425"/>
    </row>
    <row r="176" spans="1:68" ht="13.8" customHeight="1">
      <c r="A176" s="24">
        <v>0</v>
      </c>
      <c r="B176" s="3"/>
      <c r="C176" s="3"/>
      <c r="D176" s="3"/>
      <c r="E176" s="248"/>
      <c r="F176" s="3" t="s">
        <v>12718</v>
      </c>
      <c r="G176" s="3"/>
      <c r="H176" s="248"/>
      <c r="I176" s="3" t="s">
        <v>12718</v>
      </c>
      <c r="J176" s="7"/>
      <c r="K176" s="7" t="b">
        <v>0</v>
      </c>
      <c r="L176" s="7">
        <v>4</v>
      </c>
      <c r="M176" s="7" t="b">
        <v>1</v>
      </c>
      <c r="N176" s="247">
        <v>170</v>
      </c>
      <c r="O176" s="7">
        <v>0</v>
      </c>
      <c r="P176" s="7">
        <v>0</v>
      </c>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425"/>
      <c r="BL176" s="425"/>
      <c r="BM176" s="425"/>
      <c r="BN176" s="425"/>
      <c r="BO176" s="425"/>
      <c r="BP176" s="425"/>
    </row>
    <row r="177" spans="1:68" ht="13.8" customHeight="1">
      <c r="A177" s="24">
        <v>0</v>
      </c>
      <c r="B177" s="3"/>
      <c r="C177" s="3"/>
      <c r="D177" s="3"/>
      <c r="E177" s="248"/>
      <c r="F177" s="3" t="s">
        <v>12718</v>
      </c>
      <c r="G177" s="3"/>
      <c r="H177" s="248"/>
      <c r="I177" s="3" t="s">
        <v>12718</v>
      </c>
      <c r="J177" s="7"/>
      <c r="K177" s="7" t="b">
        <v>0</v>
      </c>
      <c r="L177" s="7">
        <v>4</v>
      </c>
      <c r="M177" s="7" t="b">
        <v>1</v>
      </c>
      <c r="N177" s="247">
        <v>171</v>
      </c>
      <c r="O177" s="7">
        <v>0</v>
      </c>
      <c r="P177" s="7">
        <v>0</v>
      </c>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425"/>
      <c r="BL177" s="425"/>
      <c r="BM177" s="425"/>
      <c r="BN177" s="425"/>
      <c r="BO177" s="425"/>
      <c r="BP177" s="425"/>
    </row>
    <row r="178" spans="1:68" ht="13.8" customHeight="1">
      <c r="A178" s="24">
        <v>0</v>
      </c>
      <c r="B178" s="3"/>
      <c r="C178" s="3"/>
      <c r="D178" s="3"/>
      <c r="E178" s="248"/>
      <c r="F178" s="3" t="s">
        <v>12718</v>
      </c>
      <c r="G178" s="3"/>
      <c r="H178" s="248"/>
      <c r="I178" s="3" t="s">
        <v>12718</v>
      </c>
      <c r="J178" s="7"/>
      <c r="K178" s="7" t="b">
        <v>0</v>
      </c>
      <c r="L178" s="7">
        <v>4</v>
      </c>
      <c r="M178" s="7" t="b">
        <v>1</v>
      </c>
      <c r="N178" s="247">
        <v>172</v>
      </c>
      <c r="O178" s="7">
        <v>0</v>
      </c>
      <c r="P178" s="7">
        <v>0</v>
      </c>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425"/>
      <c r="BL178" s="425"/>
      <c r="BM178" s="425"/>
      <c r="BN178" s="425"/>
      <c r="BO178" s="425"/>
      <c r="BP178" s="425"/>
    </row>
    <row r="179" spans="1:68" ht="13.8" customHeight="1">
      <c r="A179" s="24">
        <v>0</v>
      </c>
      <c r="B179" s="3"/>
      <c r="C179" s="3"/>
      <c r="D179" s="3"/>
      <c r="E179" s="248"/>
      <c r="F179" s="3" t="s">
        <v>12718</v>
      </c>
      <c r="G179" s="3"/>
      <c r="H179" s="248"/>
      <c r="I179" s="3" t="s">
        <v>12718</v>
      </c>
      <c r="J179" s="7"/>
      <c r="K179" s="7" t="b">
        <v>0</v>
      </c>
      <c r="L179" s="7">
        <v>4</v>
      </c>
      <c r="M179" s="7" t="b">
        <v>1</v>
      </c>
      <c r="N179" s="247">
        <v>173</v>
      </c>
      <c r="O179" s="7">
        <v>0</v>
      </c>
      <c r="P179" s="7">
        <v>0</v>
      </c>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425"/>
      <c r="BL179" s="425"/>
      <c r="BM179" s="425"/>
      <c r="BN179" s="425"/>
      <c r="BO179" s="425"/>
      <c r="BP179" s="425"/>
    </row>
    <row r="180" spans="1:68" ht="13.8" customHeight="1">
      <c r="A180" s="24">
        <v>0</v>
      </c>
      <c r="B180" s="3"/>
      <c r="C180" s="3"/>
      <c r="D180" s="3"/>
      <c r="E180" s="248"/>
      <c r="F180" s="3" t="s">
        <v>12718</v>
      </c>
      <c r="G180" s="3"/>
      <c r="H180" s="248"/>
      <c r="I180" s="3" t="s">
        <v>12718</v>
      </c>
      <c r="J180" s="7"/>
      <c r="K180" s="7" t="b">
        <v>0</v>
      </c>
      <c r="L180" s="7">
        <v>4</v>
      </c>
      <c r="M180" s="7" t="b">
        <v>1</v>
      </c>
      <c r="N180" s="247">
        <v>174</v>
      </c>
      <c r="O180" s="7">
        <v>0</v>
      </c>
      <c r="P180" s="7">
        <v>0</v>
      </c>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425"/>
      <c r="BL180" s="425"/>
      <c r="BM180" s="425"/>
      <c r="BN180" s="425"/>
      <c r="BO180" s="425"/>
      <c r="BP180" s="425"/>
    </row>
    <row r="181" spans="1:68" ht="13.8" customHeight="1">
      <c r="A181" s="24">
        <v>0</v>
      </c>
      <c r="B181" s="3"/>
      <c r="C181" s="3"/>
      <c r="D181" s="3"/>
      <c r="E181" s="248"/>
      <c r="F181" s="3" t="s">
        <v>12718</v>
      </c>
      <c r="G181" s="3"/>
      <c r="H181" s="248"/>
      <c r="I181" s="3" t="s">
        <v>12718</v>
      </c>
      <c r="J181" s="7"/>
      <c r="K181" s="7" t="b">
        <v>0</v>
      </c>
      <c r="L181" s="7">
        <v>4</v>
      </c>
      <c r="M181" s="7" t="b">
        <v>1</v>
      </c>
      <c r="N181" s="247">
        <v>175</v>
      </c>
      <c r="O181" s="7">
        <v>0</v>
      </c>
      <c r="P181" s="7">
        <v>0</v>
      </c>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425"/>
      <c r="BL181" s="425"/>
      <c r="BM181" s="425"/>
      <c r="BN181" s="425"/>
      <c r="BO181" s="425"/>
      <c r="BP181" s="425"/>
    </row>
    <row r="182" spans="1:68" ht="13.8" customHeight="1">
      <c r="A182" s="24">
        <v>0</v>
      </c>
      <c r="B182" s="3"/>
      <c r="C182" s="3"/>
      <c r="D182" s="3"/>
      <c r="E182" s="248"/>
      <c r="F182" s="3" t="s">
        <v>12718</v>
      </c>
      <c r="G182" s="3"/>
      <c r="H182" s="248"/>
      <c r="I182" s="3" t="s">
        <v>12718</v>
      </c>
      <c r="J182" s="7"/>
      <c r="K182" s="7" t="b">
        <v>0</v>
      </c>
      <c r="L182" s="7">
        <v>4</v>
      </c>
      <c r="M182" s="7" t="b">
        <v>1</v>
      </c>
      <c r="N182" s="247">
        <v>176</v>
      </c>
      <c r="O182" s="7">
        <v>0</v>
      </c>
      <c r="P182" s="7">
        <v>0</v>
      </c>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425"/>
      <c r="BL182" s="425"/>
      <c r="BM182" s="425"/>
      <c r="BN182" s="425"/>
      <c r="BO182" s="425"/>
      <c r="BP182" s="425"/>
    </row>
    <row r="183" spans="1:68" ht="13.8" customHeight="1">
      <c r="A183" s="24">
        <v>0</v>
      </c>
      <c r="B183" s="3"/>
      <c r="C183" s="3"/>
      <c r="D183" s="3"/>
      <c r="E183" s="248"/>
      <c r="F183" s="3" t="s">
        <v>12718</v>
      </c>
      <c r="G183" s="3"/>
      <c r="H183" s="248"/>
      <c r="I183" s="3" t="s">
        <v>12718</v>
      </c>
      <c r="J183" s="7"/>
      <c r="K183" s="7" t="b">
        <v>0</v>
      </c>
      <c r="L183" s="7">
        <v>4</v>
      </c>
      <c r="M183" s="7" t="b">
        <v>1</v>
      </c>
      <c r="N183" s="247">
        <v>177</v>
      </c>
      <c r="O183" s="7">
        <v>0</v>
      </c>
      <c r="P183" s="7">
        <v>0</v>
      </c>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425"/>
      <c r="BL183" s="425"/>
      <c r="BM183" s="425"/>
      <c r="BN183" s="425"/>
      <c r="BO183" s="425"/>
      <c r="BP183" s="425"/>
    </row>
    <row r="184" spans="1:68" ht="13.8" customHeight="1">
      <c r="A184" s="24">
        <v>0</v>
      </c>
      <c r="B184" s="3"/>
      <c r="C184" s="3"/>
      <c r="D184" s="3"/>
      <c r="E184" s="248"/>
      <c r="F184" s="3" t="s">
        <v>12718</v>
      </c>
      <c r="G184" s="3"/>
      <c r="H184" s="248"/>
      <c r="I184" s="3" t="s">
        <v>12718</v>
      </c>
      <c r="J184" s="7"/>
      <c r="K184" s="7" t="b">
        <v>0</v>
      </c>
      <c r="L184" s="7">
        <v>4</v>
      </c>
      <c r="M184" s="7" t="b">
        <v>1</v>
      </c>
      <c r="N184" s="247">
        <v>178</v>
      </c>
      <c r="O184" s="7">
        <v>0</v>
      </c>
      <c r="P184" s="7">
        <v>0</v>
      </c>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425"/>
      <c r="BL184" s="425"/>
      <c r="BM184" s="425"/>
      <c r="BN184" s="425"/>
      <c r="BO184" s="425"/>
      <c r="BP184" s="425"/>
    </row>
    <row r="185" spans="1:68" ht="13.8" customHeight="1">
      <c r="A185" s="24">
        <v>0</v>
      </c>
      <c r="B185" s="3"/>
      <c r="C185" s="3"/>
      <c r="D185" s="3"/>
      <c r="E185" s="248"/>
      <c r="F185" s="3" t="s">
        <v>12718</v>
      </c>
      <c r="G185" s="3"/>
      <c r="H185" s="248"/>
      <c r="I185" s="3" t="s">
        <v>12718</v>
      </c>
      <c r="J185" s="7"/>
      <c r="K185" s="7" t="b">
        <v>0</v>
      </c>
      <c r="L185" s="7">
        <v>4</v>
      </c>
      <c r="M185" s="7" t="b">
        <v>1</v>
      </c>
      <c r="N185" s="247">
        <v>179</v>
      </c>
      <c r="O185" s="7">
        <v>0</v>
      </c>
      <c r="P185" s="7">
        <v>0</v>
      </c>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425"/>
      <c r="BL185" s="425"/>
      <c r="BM185" s="425"/>
      <c r="BN185" s="425"/>
      <c r="BO185" s="425"/>
      <c r="BP185" s="425"/>
    </row>
    <row r="186" spans="1:68" ht="13.8" customHeight="1">
      <c r="A186" s="24">
        <v>0</v>
      </c>
      <c r="B186" s="3"/>
      <c r="C186" s="3"/>
      <c r="D186" s="3"/>
      <c r="E186" s="248"/>
      <c r="F186" s="3" t="s">
        <v>12718</v>
      </c>
      <c r="G186" s="3"/>
      <c r="H186" s="248"/>
      <c r="I186" s="3" t="s">
        <v>12718</v>
      </c>
      <c r="J186" s="7"/>
      <c r="K186" s="7" t="b">
        <v>0</v>
      </c>
      <c r="L186" s="7">
        <v>4</v>
      </c>
      <c r="M186" s="7" t="b">
        <v>1</v>
      </c>
      <c r="N186" s="247">
        <v>180</v>
      </c>
      <c r="O186" s="7">
        <v>0</v>
      </c>
      <c r="P186" s="7">
        <v>0</v>
      </c>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425"/>
      <c r="BL186" s="425"/>
      <c r="BM186" s="425"/>
      <c r="BN186" s="425"/>
      <c r="BO186" s="425"/>
      <c r="BP186" s="425"/>
    </row>
    <row r="187" spans="1:68" ht="13.8" customHeight="1">
      <c r="A187" s="24">
        <v>0</v>
      </c>
      <c r="B187" s="3"/>
      <c r="C187" s="3"/>
      <c r="D187" s="3"/>
      <c r="E187" s="248"/>
      <c r="F187" s="3" t="s">
        <v>12718</v>
      </c>
      <c r="G187" s="3"/>
      <c r="H187" s="248"/>
      <c r="I187" s="3" t="s">
        <v>12718</v>
      </c>
      <c r="J187" s="7"/>
      <c r="K187" s="7" t="b">
        <v>0</v>
      </c>
      <c r="L187" s="7">
        <v>4</v>
      </c>
      <c r="M187" s="7" t="b">
        <v>1</v>
      </c>
      <c r="N187" s="247">
        <v>181</v>
      </c>
      <c r="O187" s="7">
        <v>0</v>
      </c>
      <c r="P187" s="7">
        <v>0</v>
      </c>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425"/>
      <c r="BL187" s="425"/>
      <c r="BM187" s="425"/>
      <c r="BN187" s="425"/>
      <c r="BO187" s="425"/>
      <c r="BP187" s="425"/>
    </row>
    <row r="188" spans="1:68" ht="13.8" customHeight="1">
      <c r="A188" s="24">
        <v>0</v>
      </c>
      <c r="B188" s="3"/>
      <c r="C188" s="3"/>
      <c r="D188" s="3"/>
      <c r="E188" s="248"/>
      <c r="F188" s="3" t="s">
        <v>12718</v>
      </c>
      <c r="G188" s="3"/>
      <c r="H188" s="248"/>
      <c r="I188" s="3" t="s">
        <v>12718</v>
      </c>
      <c r="J188" s="7"/>
      <c r="K188" s="7" t="b">
        <v>0</v>
      </c>
      <c r="L188" s="7">
        <v>4</v>
      </c>
      <c r="M188" s="7" t="b">
        <v>1</v>
      </c>
      <c r="N188" s="247">
        <v>182</v>
      </c>
      <c r="O188" s="7">
        <v>0</v>
      </c>
      <c r="P188" s="7">
        <v>0</v>
      </c>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425"/>
      <c r="BL188" s="425"/>
      <c r="BM188" s="425"/>
      <c r="BN188" s="425"/>
      <c r="BO188" s="425"/>
      <c r="BP188" s="425"/>
    </row>
    <row r="189" spans="1:68" ht="13.8" customHeight="1">
      <c r="A189" s="24">
        <v>0</v>
      </c>
      <c r="B189" s="3"/>
      <c r="C189" s="3"/>
      <c r="D189" s="3"/>
      <c r="E189" s="248"/>
      <c r="F189" s="3" t="s">
        <v>12718</v>
      </c>
      <c r="G189" s="3"/>
      <c r="H189" s="248"/>
      <c r="I189" s="3" t="s">
        <v>12718</v>
      </c>
      <c r="J189" s="7"/>
      <c r="K189" s="7" t="b">
        <v>0</v>
      </c>
      <c r="L189" s="7">
        <v>4</v>
      </c>
      <c r="M189" s="7" t="b">
        <v>1</v>
      </c>
      <c r="N189" s="247">
        <v>183</v>
      </c>
      <c r="O189" s="7">
        <v>0</v>
      </c>
      <c r="P189" s="7">
        <v>0</v>
      </c>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425"/>
      <c r="BL189" s="425"/>
      <c r="BM189" s="425"/>
      <c r="BN189" s="425"/>
      <c r="BO189" s="425"/>
      <c r="BP189" s="425"/>
    </row>
    <row r="190" spans="1:68" ht="13.8" customHeight="1">
      <c r="A190" s="24">
        <v>0</v>
      </c>
      <c r="B190" s="3"/>
      <c r="C190" s="3"/>
      <c r="D190" s="3"/>
      <c r="E190" s="248"/>
      <c r="F190" s="3" t="s">
        <v>12718</v>
      </c>
      <c r="G190" s="3"/>
      <c r="H190" s="248"/>
      <c r="I190" s="3" t="s">
        <v>12718</v>
      </c>
      <c r="J190" s="7"/>
      <c r="K190" s="7" t="b">
        <v>0</v>
      </c>
      <c r="L190" s="7">
        <v>4</v>
      </c>
      <c r="M190" s="7" t="b">
        <v>1</v>
      </c>
      <c r="N190" s="247">
        <v>184</v>
      </c>
      <c r="O190" s="7">
        <v>0</v>
      </c>
      <c r="P190" s="7">
        <v>0</v>
      </c>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425"/>
      <c r="BL190" s="425"/>
      <c r="BM190" s="425"/>
      <c r="BN190" s="425"/>
      <c r="BO190" s="425"/>
      <c r="BP190" s="425"/>
    </row>
    <row r="191" spans="1:68" ht="13.8" customHeight="1">
      <c r="A191" s="24">
        <v>0</v>
      </c>
      <c r="B191" s="3"/>
      <c r="C191" s="3"/>
      <c r="D191" s="3"/>
      <c r="E191" s="248"/>
      <c r="F191" s="3" t="s">
        <v>12718</v>
      </c>
      <c r="G191" s="3"/>
      <c r="H191" s="248"/>
      <c r="I191" s="3" t="s">
        <v>12718</v>
      </c>
      <c r="J191" s="7"/>
      <c r="K191" s="7" t="b">
        <v>0</v>
      </c>
      <c r="L191" s="7">
        <v>4</v>
      </c>
      <c r="M191" s="7" t="b">
        <v>1</v>
      </c>
      <c r="N191" s="247">
        <v>185</v>
      </c>
      <c r="O191" s="7">
        <v>0</v>
      </c>
      <c r="P191" s="7">
        <v>0</v>
      </c>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425"/>
      <c r="BL191" s="425"/>
      <c r="BM191" s="425"/>
      <c r="BN191" s="425"/>
      <c r="BO191" s="425"/>
      <c r="BP191" s="425"/>
    </row>
    <row r="192" spans="1:68" ht="13.8" customHeight="1">
      <c r="A192" s="24">
        <v>0</v>
      </c>
      <c r="B192" s="3"/>
      <c r="C192" s="3"/>
      <c r="D192" s="3"/>
      <c r="E192" s="248"/>
      <c r="F192" s="3" t="s">
        <v>12718</v>
      </c>
      <c r="G192" s="3"/>
      <c r="H192" s="248"/>
      <c r="I192" s="3" t="s">
        <v>12718</v>
      </c>
      <c r="J192" s="7"/>
      <c r="K192" s="7" t="b">
        <v>0</v>
      </c>
      <c r="L192" s="7">
        <v>4</v>
      </c>
      <c r="M192" s="7" t="b">
        <v>1</v>
      </c>
      <c r="N192" s="247">
        <v>186</v>
      </c>
      <c r="O192" s="7">
        <v>0</v>
      </c>
      <c r="P192" s="7">
        <v>0</v>
      </c>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425"/>
      <c r="BL192" s="425"/>
      <c r="BM192" s="425"/>
      <c r="BN192" s="425"/>
      <c r="BO192" s="425"/>
      <c r="BP192" s="425"/>
    </row>
    <row r="193" spans="1:68" ht="13.8" customHeight="1">
      <c r="A193" s="24">
        <v>0</v>
      </c>
      <c r="B193" s="3"/>
      <c r="C193" s="3"/>
      <c r="D193" s="3"/>
      <c r="E193" s="248"/>
      <c r="F193" s="3" t="s">
        <v>12718</v>
      </c>
      <c r="G193" s="3"/>
      <c r="H193" s="248"/>
      <c r="I193" s="3" t="s">
        <v>12718</v>
      </c>
      <c r="J193" s="7"/>
      <c r="K193" s="7" t="b">
        <v>0</v>
      </c>
      <c r="L193" s="7">
        <v>4</v>
      </c>
      <c r="M193" s="7" t="b">
        <v>1</v>
      </c>
      <c r="N193" s="247">
        <v>187</v>
      </c>
      <c r="O193" s="7">
        <v>0</v>
      </c>
      <c r="P193" s="7">
        <v>0</v>
      </c>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425"/>
      <c r="BL193" s="425"/>
      <c r="BM193" s="425"/>
      <c r="BN193" s="425"/>
      <c r="BO193" s="425"/>
      <c r="BP193" s="425"/>
    </row>
    <row r="194" spans="1:68" ht="13.8" customHeight="1">
      <c r="A194" s="24">
        <v>0</v>
      </c>
      <c r="B194" s="3"/>
      <c r="C194" s="3"/>
      <c r="D194" s="3"/>
      <c r="E194" s="248"/>
      <c r="F194" s="3" t="s">
        <v>12718</v>
      </c>
      <c r="G194" s="3"/>
      <c r="H194" s="248"/>
      <c r="I194" s="3" t="s">
        <v>12718</v>
      </c>
      <c r="J194" s="7"/>
      <c r="K194" s="7" t="b">
        <v>0</v>
      </c>
      <c r="L194" s="7">
        <v>4</v>
      </c>
      <c r="M194" s="7" t="b">
        <v>1</v>
      </c>
      <c r="N194" s="247">
        <v>188</v>
      </c>
      <c r="O194" s="7">
        <v>0</v>
      </c>
      <c r="P194" s="7">
        <v>0</v>
      </c>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425"/>
      <c r="BL194" s="425"/>
      <c r="BM194" s="425"/>
      <c r="BN194" s="425"/>
      <c r="BO194" s="425"/>
      <c r="BP194" s="425"/>
    </row>
    <row r="195" spans="1:68" ht="13.8" customHeight="1">
      <c r="A195" s="24">
        <v>0</v>
      </c>
      <c r="B195" s="3"/>
      <c r="C195" s="3"/>
      <c r="D195" s="3"/>
      <c r="E195" s="248"/>
      <c r="F195" s="3" t="s">
        <v>12718</v>
      </c>
      <c r="G195" s="3"/>
      <c r="H195" s="248"/>
      <c r="I195" s="3" t="s">
        <v>12718</v>
      </c>
      <c r="J195" s="7"/>
      <c r="K195" s="7" t="b">
        <v>0</v>
      </c>
      <c r="L195" s="7">
        <v>4</v>
      </c>
      <c r="M195" s="7" t="b">
        <v>1</v>
      </c>
      <c r="N195" s="247">
        <v>189</v>
      </c>
      <c r="O195" s="7">
        <v>0</v>
      </c>
      <c r="P195" s="7">
        <v>0</v>
      </c>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425"/>
      <c r="BL195" s="425"/>
      <c r="BM195" s="425"/>
      <c r="BN195" s="425"/>
      <c r="BO195" s="425"/>
      <c r="BP195" s="425"/>
    </row>
    <row r="196" spans="1:68" ht="13.8" customHeight="1">
      <c r="A196" s="24">
        <v>0</v>
      </c>
      <c r="B196" s="3"/>
      <c r="C196" s="3"/>
      <c r="D196" s="3"/>
      <c r="E196" s="248"/>
      <c r="F196" s="3" t="s">
        <v>12718</v>
      </c>
      <c r="G196" s="3"/>
      <c r="H196" s="248"/>
      <c r="I196" s="3" t="s">
        <v>12718</v>
      </c>
      <c r="J196" s="7"/>
      <c r="K196" s="7" t="b">
        <v>0</v>
      </c>
      <c r="L196" s="7">
        <v>4</v>
      </c>
      <c r="M196" s="7" t="b">
        <v>1</v>
      </c>
      <c r="N196" s="247">
        <v>190</v>
      </c>
      <c r="O196" s="7">
        <v>0</v>
      </c>
      <c r="P196" s="7">
        <v>0</v>
      </c>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425"/>
      <c r="BL196" s="425"/>
      <c r="BM196" s="425"/>
      <c r="BN196" s="425"/>
      <c r="BO196" s="425"/>
      <c r="BP196" s="425"/>
    </row>
    <row r="197" spans="1:68" ht="13.8" customHeight="1">
      <c r="A197" s="24">
        <v>0</v>
      </c>
      <c r="B197" s="3"/>
      <c r="C197" s="3"/>
      <c r="D197" s="3"/>
      <c r="E197" s="248"/>
      <c r="F197" s="3" t="s">
        <v>12718</v>
      </c>
      <c r="G197" s="3"/>
      <c r="H197" s="248"/>
      <c r="I197" s="3" t="s">
        <v>12718</v>
      </c>
      <c r="J197" s="7"/>
      <c r="K197" s="7" t="b">
        <v>0</v>
      </c>
      <c r="L197" s="7">
        <v>4</v>
      </c>
      <c r="M197" s="7" t="b">
        <v>1</v>
      </c>
      <c r="N197" s="247">
        <v>191</v>
      </c>
      <c r="O197" s="7">
        <v>0</v>
      </c>
      <c r="P197" s="7">
        <v>0</v>
      </c>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425"/>
      <c r="BL197" s="425"/>
      <c r="BM197" s="425"/>
      <c r="BN197" s="425"/>
      <c r="BO197" s="425"/>
      <c r="BP197" s="425"/>
    </row>
    <row r="198" spans="1:68" ht="13.8" customHeight="1">
      <c r="A198" s="24">
        <v>0</v>
      </c>
      <c r="B198" s="3"/>
      <c r="C198" s="3"/>
      <c r="D198" s="3"/>
      <c r="E198" s="248"/>
      <c r="F198" s="3" t="s">
        <v>12718</v>
      </c>
      <c r="G198" s="3"/>
      <c r="H198" s="248"/>
      <c r="I198" s="3" t="s">
        <v>12718</v>
      </c>
      <c r="J198" s="7"/>
      <c r="K198" s="7" t="b">
        <v>0</v>
      </c>
      <c r="L198" s="7">
        <v>4</v>
      </c>
      <c r="M198" s="7" t="b">
        <v>1</v>
      </c>
      <c r="N198" s="247">
        <v>192</v>
      </c>
      <c r="O198" s="7">
        <v>0</v>
      </c>
      <c r="P198" s="7">
        <v>0</v>
      </c>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425"/>
      <c r="BL198" s="425"/>
      <c r="BM198" s="425"/>
      <c r="BN198" s="425"/>
      <c r="BO198" s="425"/>
      <c r="BP198" s="425"/>
    </row>
    <row r="199" spans="1:68" ht="13.8" customHeight="1">
      <c r="A199" s="24">
        <v>0</v>
      </c>
      <c r="B199" s="3"/>
      <c r="C199" s="3"/>
      <c r="D199" s="3"/>
      <c r="E199" s="248"/>
      <c r="F199" s="3" t="s">
        <v>12718</v>
      </c>
      <c r="G199" s="3"/>
      <c r="H199" s="248"/>
      <c r="I199" s="3" t="s">
        <v>12718</v>
      </c>
      <c r="J199" s="7"/>
      <c r="K199" s="7" t="b">
        <v>0</v>
      </c>
      <c r="L199" s="7">
        <v>4</v>
      </c>
      <c r="M199" s="7" t="b">
        <v>1</v>
      </c>
      <c r="N199" s="247">
        <v>193</v>
      </c>
      <c r="O199" s="7">
        <v>0</v>
      </c>
      <c r="P199" s="7">
        <v>0</v>
      </c>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425"/>
      <c r="BL199" s="425"/>
      <c r="BM199" s="425"/>
      <c r="BN199" s="425"/>
      <c r="BO199" s="425"/>
      <c r="BP199" s="425"/>
    </row>
    <row r="200" spans="1:68" ht="13.8" customHeight="1">
      <c r="A200" s="24">
        <v>0</v>
      </c>
      <c r="B200" s="3"/>
      <c r="C200" s="3"/>
      <c r="D200" s="3"/>
      <c r="E200" s="248"/>
      <c r="F200" s="3" t="s">
        <v>12718</v>
      </c>
      <c r="G200" s="3"/>
      <c r="H200" s="248"/>
      <c r="I200" s="3" t="s">
        <v>12718</v>
      </c>
      <c r="J200" s="7"/>
      <c r="K200" s="7" t="b">
        <v>0</v>
      </c>
      <c r="L200" s="7">
        <v>4</v>
      </c>
      <c r="M200" s="7" t="b">
        <v>1</v>
      </c>
      <c r="N200" s="247">
        <v>194</v>
      </c>
      <c r="O200" s="7">
        <v>0</v>
      </c>
      <c r="P200" s="7">
        <v>0</v>
      </c>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425"/>
      <c r="BL200" s="425"/>
      <c r="BM200" s="425"/>
      <c r="BN200" s="425"/>
      <c r="BO200" s="425"/>
      <c r="BP200" s="425"/>
    </row>
    <row r="201" spans="1:68" ht="13.8" customHeight="1">
      <c r="A201" s="24">
        <v>0</v>
      </c>
      <c r="B201" s="3"/>
      <c r="C201" s="3"/>
      <c r="D201" s="3"/>
      <c r="E201" s="248"/>
      <c r="F201" s="3" t="s">
        <v>12718</v>
      </c>
      <c r="G201" s="3"/>
      <c r="H201" s="248"/>
      <c r="I201" s="3" t="s">
        <v>12718</v>
      </c>
      <c r="J201" s="7"/>
      <c r="K201" s="7" t="b">
        <v>0</v>
      </c>
      <c r="L201" s="7">
        <v>4</v>
      </c>
      <c r="M201" s="7" t="b">
        <v>1</v>
      </c>
      <c r="N201" s="247">
        <v>195</v>
      </c>
      <c r="O201" s="7">
        <v>0</v>
      </c>
      <c r="P201" s="7">
        <v>0</v>
      </c>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425"/>
      <c r="BL201" s="425"/>
      <c r="BM201" s="425"/>
      <c r="BN201" s="425"/>
      <c r="BO201" s="425"/>
      <c r="BP201" s="425"/>
    </row>
    <row r="202" spans="1:68" ht="13.8" customHeight="1">
      <c r="A202" s="24">
        <v>0</v>
      </c>
      <c r="B202" s="3"/>
      <c r="C202" s="3"/>
      <c r="D202" s="3"/>
      <c r="E202" s="248"/>
      <c r="F202" s="3" t="s">
        <v>12718</v>
      </c>
      <c r="G202" s="3"/>
      <c r="H202" s="248"/>
      <c r="I202" s="3" t="s">
        <v>12718</v>
      </c>
      <c r="J202" s="7"/>
      <c r="K202" s="7" t="b">
        <v>0</v>
      </c>
      <c r="L202" s="7">
        <v>4</v>
      </c>
      <c r="M202" s="7" t="b">
        <v>1</v>
      </c>
      <c r="N202" s="247">
        <v>196</v>
      </c>
      <c r="O202" s="7">
        <v>0</v>
      </c>
      <c r="P202" s="7">
        <v>0</v>
      </c>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425"/>
      <c r="BL202" s="425"/>
      <c r="BM202" s="425"/>
      <c r="BN202" s="425"/>
      <c r="BO202" s="425"/>
      <c r="BP202" s="425"/>
    </row>
    <row r="203" spans="1:68" ht="13.8" customHeight="1">
      <c r="A203" s="24">
        <v>0</v>
      </c>
      <c r="B203" s="3"/>
      <c r="C203" s="3"/>
      <c r="D203" s="3"/>
      <c r="E203" s="248"/>
      <c r="F203" s="3" t="s">
        <v>12718</v>
      </c>
      <c r="G203" s="3"/>
      <c r="H203" s="248"/>
      <c r="I203" s="3" t="s">
        <v>12718</v>
      </c>
      <c r="J203" s="7"/>
      <c r="K203" s="7" t="b">
        <v>0</v>
      </c>
      <c r="L203" s="7">
        <v>4</v>
      </c>
      <c r="M203" s="7" t="b">
        <v>1</v>
      </c>
      <c r="N203" s="247">
        <v>197</v>
      </c>
      <c r="O203" s="7">
        <v>0</v>
      </c>
      <c r="P203" s="7">
        <v>0</v>
      </c>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425"/>
      <c r="BL203" s="425"/>
      <c r="BM203" s="425"/>
      <c r="BN203" s="425"/>
      <c r="BO203" s="425"/>
      <c r="BP203" s="425"/>
    </row>
    <row r="204" spans="1:68" ht="13.8" customHeight="1">
      <c r="A204" s="24">
        <v>0</v>
      </c>
      <c r="B204" s="3"/>
      <c r="C204" s="3"/>
      <c r="D204" s="3"/>
      <c r="E204" s="248"/>
      <c r="F204" s="3" t="s">
        <v>12718</v>
      </c>
      <c r="G204" s="3"/>
      <c r="H204" s="248"/>
      <c r="I204" s="3" t="s">
        <v>12718</v>
      </c>
      <c r="J204" s="7"/>
      <c r="K204" s="7" t="b">
        <v>0</v>
      </c>
      <c r="L204" s="7">
        <v>4</v>
      </c>
      <c r="M204" s="7" t="b">
        <v>1</v>
      </c>
      <c r="N204" s="247">
        <v>198</v>
      </c>
      <c r="O204" s="7">
        <v>0</v>
      </c>
      <c r="P204" s="7">
        <v>0</v>
      </c>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425"/>
      <c r="BL204" s="425"/>
      <c r="BM204" s="425"/>
      <c r="BN204" s="425"/>
      <c r="BO204" s="425"/>
      <c r="BP204" s="425"/>
    </row>
    <row r="205" spans="1:68" ht="13.8" customHeight="1">
      <c r="A205" s="24">
        <v>0</v>
      </c>
      <c r="B205" s="3"/>
      <c r="C205" s="3"/>
      <c r="D205" s="3"/>
      <c r="E205" s="248"/>
      <c r="F205" s="3" t="s">
        <v>12718</v>
      </c>
      <c r="G205" s="3"/>
      <c r="H205" s="248"/>
      <c r="I205" s="3" t="s">
        <v>12718</v>
      </c>
      <c r="J205" s="7"/>
      <c r="K205" s="7" t="b">
        <v>0</v>
      </c>
      <c r="L205" s="7">
        <v>4</v>
      </c>
      <c r="M205" s="7" t="b">
        <v>1</v>
      </c>
      <c r="N205" s="247">
        <v>199</v>
      </c>
      <c r="O205" s="7">
        <v>0</v>
      </c>
      <c r="P205" s="7">
        <v>0</v>
      </c>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425"/>
      <c r="BL205" s="425"/>
      <c r="BM205" s="425"/>
      <c r="BN205" s="425"/>
      <c r="BO205" s="425"/>
      <c r="BP205" s="425"/>
    </row>
    <row r="206" spans="1:68" ht="13.8" customHeight="1">
      <c r="A206" s="24">
        <v>0</v>
      </c>
      <c r="B206" s="3"/>
      <c r="C206" s="3"/>
      <c r="D206" s="3"/>
      <c r="E206" s="248"/>
      <c r="F206" s="3" t="s">
        <v>12718</v>
      </c>
      <c r="G206" s="3"/>
      <c r="H206" s="248"/>
      <c r="I206" s="3" t="s">
        <v>12718</v>
      </c>
      <c r="J206" s="7"/>
      <c r="K206" s="7" t="b">
        <v>0</v>
      </c>
      <c r="L206" s="7">
        <v>4</v>
      </c>
      <c r="M206" s="7" t="b">
        <v>1</v>
      </c>
      <c r="N206" s="247">
        <v>200</v>
      </c>
      <c r="O206" s="7">
        <v>0</v>
      </c>
      <c r="P206" s="7">
        <v>0</v>
      </c>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425"/>
      <c r="BL206" s="425"/>
      <c r="BM206" s="425"/>
      <c r="BN206" s="425"/>
      <c r="BO206" s="425"/>
      <c r="BP206" s="425"/>
    </row>
    <row r="207" spans="1:68" ht="13.8" customHeight="1">
      <c r="A207" s="24">
        <v>0</v>
      </c>
      <c r="B207" s="3"/>
      <c r="C207" s="3"/>
      <c r="D207" s="3"/>
      <c r="E207" s="248"/>
      <c r="F207" s="3" t="s">
        <v>12718</v>
      </c>
      <c r="G207" s="3"/>
      <c r="H207" s="248"/>
      <c r="I207" s="3" t="s">
        <v>12718</v>
      </c>
      <c r="J207" s="7"/>
      <c r="K207" s="7" t="b">
        <v>0</v>
      </c>
      <c r="L207" s="7">
        <v>4</v>
      </c>
      <c r="M207" s="7" t="b">
        <v>1</v>
      </c>
      <c r="N207" s="247">
        <v>201</v>
      </c>
      <c r="O207" s="7">
        <v>0</v>
      </c>
      <c r="P207" s="7">
        <v>0</v>
      </c>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425"/>
      <c r="BL207" s="425"/>
      <c r="BM207" s="425"/>
      <c r="BN207" s="425"/>
      <c r="BO207" s="425"/>
      <c r="BP207" s="425"/>
    </row>
    <row r="208" spans="1:68" ht="13.8" customHeight="1">
      <c r="A208" s="24">
        <v>0</v>
      </c>
      <c r="B208" s="3"/>
      <c r="C208" s="3"/>
      <c r="D208" s="3"/>
      <c r="E208" s="248"/>
      <c r="F208" s="3" t="s">
        <v>12718</v>
      </c>
      <c r="G208" s="3"/>
      <c r="H208" s="248"/>
      <c r="I208" s="3" t="s">
        <v>12718</v>
      </c>
      <c r="J208" s="7"/>
      <c r="K208" s="7" t="b">
        <v>0</v>
      </c>
      <c r="L208" s="7">
        <v>4</v>
      </c>
      <c r="M208" s="7" t="b">
        <v>1</v>
      </c>
      <c r="N208" s="247">
        <v>202</v>
      </c>
      <c r="O208" s="7">
        <v>0</v>
      </c>
      <c r="P208" s="7">
        <v>0</v>
      </c>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425"/>
      <c r="BL208" s="425"/>
      <c r="BM208" s="425"/>
      <c r="BN208" s="425"/>
      <c r="BO208" s="425"/>
      <c r="BP208" s="425"/>
    </row>
    <row r="209" spans="1:68" ht="13.8" customHeight="1">
      <c r="A209" s="24">
        <v>0</v>
      </c>
      <c r="B209" s="3"/>
      <c r="C209" s="3"/>
      <c r="D209" s="3"/>
      <c r="E209" s="248"/>
      <c r="F209" s="3" t="s">
        <v>12718</v>
      </c>
      <c r="G209" s="3"/>
      <c r="H209" s="248"/>
      <c r="I209" s="3" t="s">
        <v>12718</v>
      </c>
      <c r="J209" s="7"/>
      <c r="K209" s="7" t="b">
        <v>0</v>
      </c>
      <c r="L209" s="7">
        <v>4</v>
      </c>
      <c r="M209" s="7" t="b">
        <v>1</v>
      </c>
      <c r="N209" s="247">
        <v>203</v>
      </c>
      <c r="O209" s="7">
        <v>0</v>
      </c>
      <c r="P209" s="7">
        <v>0</v>
      </c>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425"/>
      <c r="BL209" s="425"/>
      <c r="BM209" s="425"/>
      <c r="BN209" s="425"/>
      <c r="BO209" s="425"/>
      <c r="BP209" s="425"/>
    </row>
    <row r="210" spans="1:68" ht="13.8" customHeight="1">
      <c r="A210" s="24">
        <v>0</v>
      </c>
      <c r="B210" s="3"/>
      <c r="C210" s="3"/>
      <c r="D210" s="3"/>
      <c r="E210" s="248"/>
      <c r="F210" s="3" t="s">
        <v>12718</v>
      </c>
      <c r="G210" s="3"/>
      <c r="H210" s="248"/>
      <c r="I210" s="3" t="s">
        <v>12718</v>
      </c>
      <c r="J210" s="7"/>
      <c r="K210" s="7" t="b">
        <v>0</v>
      </c>
      <c r="L210" s="7">
        <v>4</v>
      </c>
      <c r="M210" s="7" t="b">
        <v>1</v>
      </c>
      <c r="N210" s="247">
        <v>204</v>
      </c>
      <c r="O210" s="7">
        <v>0</v>
      </c>
      <c r="P210" s="7">
        <v>0</v>
      </c>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425"/>
      <c r="BL210" s="425"/>
      <c r="BM210" s="425"/>
      <c r="BN210" s="425"/>
      <c r="BO210" s="425"/>
      <c r="BP210" s="425"/>
    </row>
    <row r="211" spans="1:68" ht="13.8" customHeight="1">
      <c r="A211" s="24">
        <v>0</v>
      </c>
      <c r="B211" s="3"/>
      <c r="C211" s="3"/>
      <c r="D211" s="3"/>
      <c r="E211" s="248"/>
      <c r="F211" s="3" t="s">
        <v>12718</v>
      </c>
      <c r="G211" s="3"/>
      <c r="H211" s="248"/>
      <c r="I211" s="3" t="s">
        <v>12718</v>
      </c>
      <c r="J211" s="7"/>
      <c r="K211" s="7" t="b">
        <v>0</v>
      </c>
      <c r="L211" s="7">
        <v>4</v>
      </c>
      <c r="M211" s="7" t="b">
        <v>1</v>
      </c>
      <c r="N211" s="247">
        <v>205</v>
      </c>
      <c r="O211" s="7">
        <v>0</v>
      </c>
      <c r="P211" s="7">
        <v>0</v>
      </c>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425"/>
      <c r="BL211" s="425"/>
      <c r="BM211" s="425"/>
      <c r="BN211" s="425"/>
      <c r="BO211" s="425"/>
      <c r="BP211" s="425"/>
    </row>
    <row r="212" spans="1:68" ht="13.8" customHeight="1">
      <c r="A212" s="24">
        <v>0</v>
      </c>
      <c r="B212" s="3"/>
      <c r="C212" s="3"/>
      <c r="D212" s="3"/>
      <c r="E212" s="248"/>
      <c r="F212" s="3" t="s">
        <v>12718</v>
      </c>
      <c r="G212" s="3"/>
      <c r="H212" s="248"/>
      <c r="I212" s="3" t="s">
        <v>12718</v>
      </c>
      <c r="J212" s="7"/>
      <c r="K212" s="7" t="b">
        <v>0</v>
      </c>
      <c r="L212" s="7">
        <v>4</v>
      </c>
      <c r="M212" s="7" t="b">
        <v>1</v>
      </c>
      <c r="N212" s="247">
        <v>206</v>
      </c>
      <c r="O212" s="7">
        <v>0</v>
      </c>
      <c r="P212" s="7">
        <v>0</v>
      </c>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425"/>
      <c r="BL212" s="425"/>
      <c r="BM212" s="425"/>
      <c r="BN212" s="425"/>
      <c r="BO212" s="425"/>
      <c r="BP212" s="425"/>
    </row>
    <row r="213" spans="1:68" ht="13.8" customHeight="1">
      <c r="A213" s="24">
        <v>0</v>
      </c>
      <c r="B213" s="3"/>
      <c r="C213" s="3"/>
      <c r="D213" s="3"/>
      <c r="E213" s="248"/>
      <c r="F213" s="3" t="s">
        <v>12718</v>
      </c>
      <c r="G213" s="3"/>
      <c r="H213" s="248"/>
      <c r="I213" s="3" t="s">
        <v>12718</v>
      </c>
      <c r="J213" s="7"/>
      <c r="K213" s="7" t="b">
        <v>0</v>
      </c>
      <c r="L213" s="7">
        <v>4</v>
      </c>
      <c r="M213" s="7" t="b">
        <v>1</v>
      </c>
      <c r="N213" s="247">
        <v>207</v>
      </c>
      <c r="O213" s="7">
        <v>0</v>
      </c>
      <c r="P213" s="7">
        <v>0</v>
      </c>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425"/>
      <c r="BL213" s="425"/>
      <c r="BM213" s="425"/>
      <c r="BN213" s="425"/>
      <c r="BO213" s="425"/>
      <c r="BP213" s="425"/>
    </row>
    <row r="214" spans="1:68" ht="13.8" customHeight="1">
      <c r="A214" s="24">
        <v>0</v>
      </c>
      <c r="B214" s="3"/>
      <c r="C214" s="3"/>
      <c r="D214" s="3"/>
      <c r="E214" s="248"/>
      <c r="F214" s="3" t="s">
        <v>12718</v>
      </c>
      <c r="G214" s="3"/>
      <c r="H214" s="248"/>
      <c r="I214" s="3" t="s">
        <v>12718</v>
      </c>
      <c r="J214" s="7"/>
      <c r="K214" s="7" t="b">
        <v>0</v>
      </c>
      <c r="L214" s="7">
        <v>4</v>
      </c>
      <c r="M214" s="7" t="b">
        <v>1</v>
      </c>
      <c r="N214" s="247">
        <v>208</v>
      </c>
      <c r="O214" s="7">
        <v>0</v>
      </c>
      <c r="P214" s="7">
        <v>0</v>
      </c>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425"/>
      <c r="BL214" s="425"/>
      <c r="BM214" s="425"/>
      <c r="BN214" s="425"/>
      <c r="BO214" s="425"/>
      <c r="BP214" s="425"/>
    </row>
    <row r="215" spans="1:68" ht="13.8" customHeight="1">
      <c r="A215" s="24">
        <v>0</v>
      </c>
      <c r="B215" s="3"/>
      <c r="C215" s="3"/>
      <c r="D215" s="3"/>
      <c r="E215" s="248"/>
      <c r="F215" s="3" t="s">
        <v>12718</v>
      </c>
      <c r="G215" s="3"/>
      <c r="H215" s="248"/>
      <c r="I215" s="3" t="s">
        <v>12718</v>
      </c>
      <c r="J215" s="7"/>
      <c r="K215" s="7" t="b">
        <v>0</v>
      </c>
      <c r="L215" s="7">
        <v>4</v>
      </c>
      <c r="M215" s="7" t="b">
        <v>1</v>
      </c>
      <c r="N215" s="247">
        <v>209</v>
      </c>
      <c r="O215" s="7">
        <v>0</v>
      </c>
      <c r="P215" s="7">
        <v>0</v>
      </c>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425"/>
      <c r="BL215" s="425"/>
      <c r="BM215" s="425"/>
      <c r="BN215" s="425"/>
      <c r="BO215" s="425"/>
      <c r="BP215" s="425"/>
    </row>
    <row r="216" spans="1:68" ht="13.8" customHeight="1">
      <c r="A216" s="24">
        <v>0</v>
      </c>
      <c r="B216" s="3"/>
      <c r="C216" s="3"/>
      <c r="D216" s="3"/>
      <c r="E216" s="248"/>
      <c r="F216" s="3" t="s">
        <v>12718</v>
      </c>
      <c r="G216" s="3"/>
      <c r="H216" s="248"/>
      <c r="I216" s="3" t="s">
        <v>12718</v>
      </c>
      <c r="J216" s="7"/>
      <c r="K216" s="7" t="b">
        <v>0</v>
      </c>
      <c r="L216" s="7">
        <v>4</v>
      </c>
      <c r="M216" s="7" t="b">
        <v>1</v>
      </c>
      <c r="N216" s="247">
        <v>210</v>
      </c>
      <c r="O216" s="7">
        <v>0</v>
      </c>
      <c r="P216" s="7">
        <v>0</v>
      </c>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425"/>
      <c r="BL216" s="425"/>
      <c r="BM216" s="425"/>
      <c r="BN216" s="425"/>
      <c r="BO216" s="425"/>
      <c r="BP216" s="425"/>
    </row>
    <row r="217" spans="1:68" ht="13.8" customHeight="1">
      <c r="A217" s="24">
        <v>0</v>
      </c>
      <c r="B217" s="3"/>
      <c r="C217" s="3"/>
      <c r="D217" s="3"/>
      <c r="E217" s="248"/>
      <c r="F217" s="3" t="s">
        <v>12718</v>
      </c>
      <c r="G217" s="3"/>
      <c r="H217" s="248"/>
      <c r="I217" s="3" t="s">
        <v>12718</v>
      </c>
      <c r="J217" s="7"/>
      <c r="K217" s="7" t="b">
        <v>0</v>
      </c>
      <c r="L217" s="7">
        <v>4</v>
      </c>
      <c r="M217" s="7" t="b">
        <v>1</v>
      </c>
      <c r="N217" s="247">
        <v>211</v>
      </c>
      <c r="O217" s="7">
        <v>0</v>
      </c>
      <c r="P217" s="7">
        <v>0</v>
      </c>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425"/>
      <c r="BL217" s="425"/>
      <c r="BM217" s="425"/>
      <c r="BN217" s="425"/>
      <c r="BO217" s="425"/>
      <c r="BP217" s="425"/>
    </row>
    <row r="218" spans="1:68" ht="13.8" customHeight="1">
      <c r="A218" s="24">
        <v>0</v>
      </c>
      <c r="B218" s="3"/>
      <c r="C218" s="3"/>
      <c r="D218" s="3"/>
      <c r="E218" s="248"/>
      <c r="F218" s="3" t="s">
        <v>12718</v>
      </c>
      <c r="G218" s="3"/>
      <c r="H218" s="248"/>
      <c r="I218" s="3" t="s">
        <v>12718</v>
      </c>
      <c r="J218" s="7"/>
      <c r="K218" s="7" t="b">
        <v>0</v>
      </c>
      <c r="L218" s="7">
        <v>4</v>
      </c>
      <c r="M218" s="7" t="b">
        <v>1</v>
      </c>
      <c r="N218" s="247">
        <v>212</v>
      </c>
      <c r="O218" s="7">
        <v>0</v>
      </c>
      <c r="P218" s="7">
        <v>0</v>
      </c>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425"/>
      <c r="BL218" s="425"/>
      <c r="BM218" s="425"/>
      <c r="BN218" s="425"/>
      <c r="BO218" s="425"/>
      <c r="BP218" s="425"/>
    </row>
    <row r="219" spans="1:68" ht="13.8" customHeight="1">
      <c r="A219" s="24">
        <v>0</v>
      </c>
      <c r="B219" s="3"/>
      <c r="C219" s="3"/>
      <c r="D219" s="3"/>
      <c r="E219" s="248"/>
      <c r="F219" s="3" t="s">
        <v>12718</v>
      </c>
      <c r="G219" s="3"/>
      <c r="H219" s="248"/>
      <c r="I219" s="3" t="s">
        <v>12718</v>
      </c>
      <c r="J219" s="7"/>
      <c r="K219" s="7" t="b">
        <v>0</v>
      </c>
      <c r="L219" s="7">
        <v>4</v>
      </c>
      <c r="M219" s="7" t="b">
        <v>1</v>
      </c>
      <c r="N219" s="247">
        <v>213</v>
      </c>
      <c r="O219" s="7">
        <v>0</v>
      </c>
      <c r="P219" s="7">
        <v>0</v>
      </c>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425"/>
      <c r="BL219" s="425"/>
      <c r="BM219" s="425"/>
      <c r="BN219" s="425"/>
      <c r="BO219" s="425"/>
      <c r="BP219" s="425"/>
    </row>
    <row r="220" spans="1:68" ht="13.8" customHeight="1">
      <c r="A220" s="24">
        <v>0</v>
      </c>
      <c r="B220" s="3"/>
      <c r="C220" s="3"/>
      <c r="D220" s="3"/>
      <c r="E220" s="248"/>
      <c r="F220" s="3" t="s">
        <v>12718</v>
      </c>
      <c r="G220" s="3"/>
      <c r="H220" s="248"/>
      <c r="I220" s="3" t="s">
        <v>12718</v>
      </c>
      <c r="J220" s="7"/>
      <c r="K220" s="7" t="b">
        <v>0</v>
      </c>
      <c r="L220" s="7">
        <v>4</v>
      </c>
      <c r="M220" s="7" t="b">
        <v>1</v>
      </c>
      <c r="N220" s="247">
        <v>214</v>
      </c>
      <c r="O220" s="7">
        <v>0</v>
      </c>
      <c r="P220" s="7">
        <v>0</v>
      </c>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425"/>
      <c r="BL220" s="425"/>
      <c r="BM220" s="425"/>
      <c r="BN220" s="425"/>
      <c r="BO220" s="425"/>
      <c r="BP220" s="425"/>
    </row>
    <row r="221" spans="1:68" ht="13.8" customHeight="1">
      <c r="A221" s="24">
        <v>0</v>
      </c>
      <c r="B221" s="3"/>
      <c r="C221" s="3"/>
      <c r="D221" s="3"/>
      <c r="E221" s="248"/>
      <c r="F221" s="3" t="s">
        <v>12718</v>
      </c>
      <c r="G221" s="3"/>
      <c r="H221" s="248"/>
      <c r="I221" s="3" t="s">
        <v>12718</v>
      </c>
      <c r="J221" s="7"/>
      <c r="K221" s="7" t="b">
        <v>0</v>
      </c>
      <c r="L221" s="7">
        <v>4</v>
      </c>
      <c r="M221" s="7" t="b">
        <v>1</v>
      </c>
      <c r="N221" s="247">
        <v>215</v>
      </c>
      <c r="O221" s="7">
        <v>0</v>
      </c>
      <c r="P221" s="7">
        <v>0</v>
      </c>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425"/>
      <c r="BL221" s="425"/>
      <c r="BM221" s="425"/>
      <c r="BN221" s="425"/>
      <c r="BO221" s="425"/>
      <c r="BP221" s="425"/>
    </row>
    <row r="222" spans="1:68" ht="13.8" customHeight="1">
      <c r="A222" s="24">
        <v>0</v>
      </c>
      <c r="B222" s="3"/>
      <c r="C222" s="3"/>
      <c r="D222" s="3"/>
      <c r="E222" s="248"/>
      <c r="F222" s="3" t="s">
        <v>12718</v>
      </c>
      <c r="G222" s="3"/>
      <c r="H222" s="248"/>
      <c r="I222" s="3" t="s">
        <v>12718</v>
      </c>
      <c r="J222" s="7"/>
      <c r="K222" s="7" t="b">
        <v>0</v>
      </c>
      <c r="L222" s="7">
        <v>4</v>
      </c>
      <c r="M222" s="7" t="b">
        <v>1</v>
      </c>
      <c r="N222" s="247">
        <v>216</v>
      </c>
      <c r="O222" s="7">
        <v>0</v>
      </c>
      <c r="P222" s="7">
        <v>0</v>
      </c>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425"/>
      <c r="BL222" s="425"/>
      <c r="BM222" s="425"/>
      <c r="BN222" s="425"/>
      <c r="BO222" s="425"/>
      <c r="BP222" s="425"/>
    </row>
    <row r="223" spans="1:68" ht="13.8" customHeight="1">
      <c r="A223" s="24">
        <v>0</v>
      </c>
      <c r="B223" s="3"/>
      <c r="C223" s="3"/>
      <c r="D223" s="3"/>
      <c r="E223" s="248"/>
      <c r="F223" s="3" t="s">
        <v>12718</v>
      </c>
      <c r="G223" s="3"/>
      <c r="H223" s="248"/>
      <c r="I223" s="3" t="s">
        <v>12718</v>
      </c>
      <c r="J223" s="7"/>
      <c r="K223" s="7" t="b">
        <v>0</v>
      </c>
      <c r="L223" s="7">
        <v>4</v>
      </c>
      <c r="M223" s="7" t="b">
        <v>1</v>
      </c>
      <c r="N223" s="247">
        <v>217</v>
      </c>
      <c r="O223" s="7">
        <v>0</v>
      </c>
      <c r="P223" s="7">
        <v>0</v>
      </c>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425"/>
      <c r="BL223" s="425"/>
      <c r="BM223" s="425"/>
      <c r="BN223" s="425"/>
      <c r="BO223" s="425"/>
      <c r="BP223" s="425"/>
    </row>
    <row r="224" spans="1:68" ht="13.8" customHeight="1">
      <c r="A224" s="24">
        <v>0</v>
      </c>
      <c r="B224" s="3"/>
      <c r="C224" s="3"/>
      <c r="D224" s="3"/>
      <c r="E224" s="248"/>
      <c r="F224" s="3" t="s">
        <v>12718</v>
      </c>
      <c r="G224" s="3"/>
      <c r="H224" s="248"/>
      <c r="I224" s="3" t="s">
        <v>12718</v>
      </c>
      <c r="J224" s="7"/>
      <c r="K224" s="7" t="b">
        <v>0</v>
      </c>
      <c r="L224" s="7">
        <v>4</v>
      </c>
      <c r="M224" s="7" t="b">
        <v>1</v>
      </c>
      <c r="N224" s="247">
        <v>218</v>
      </c>
      <c r="O224" s="7">
        <v>0</v>
      </c>
      <c r="P224" s="7">
        <v>0</v>
      </c>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425"/>
      <c r="BL224" s="425"/>
      <c r="BM224" s="425"/>
      <c r="BN224" s="425"/>
      <c r="BO224" s="425"/>
      <c r="BP224" s="425"/>
    </row>
    <row r="225" spans="1:68" ht="13.8" customHeight="1">
      <c r="A225" s="24">
        <v>0</v>
      </c>
      <c r="B225" s="3"/>
      <c r="C225" s="3"/>
      <c r="D225" s="3"/>
      <c r="E225" s="248"/>
      <c r="F225" s="3" t="s">
        <v>12718</v>
      </c>
      <c r="G225" s="3"/>
      <c r="H225" s="248"/>
      <c r="I225" s="3" t="s">
        <v>12718</v>
      </c>
      <c r="J225" s="7"/>
      <c r="K225" s="7" t="b">
        <v>0</v>
      </c>
      <c r="L225" s="7">
        <v>4</v>
      </c>
      <c r="M225" s="7" t="b">
        <v>1</v>
      </c>
      <c r="N225" s="247">
        <v>219</v>
      </c>
      <c r="O225" s="7">
        <v>0</v>
      </c>
      <c r="P225" s="7">
        <v>0</v>
      </c>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425"/>
      <c r="BL225" s="425"/>
      <c r="BM225" s="425"/>
      <c r="BN225" s="425"/>
      <c r="BO225" s="425"/>
      <c r="BP225" s="425"/>
    </row>
    <row r="226" spans="1:68" ht="13.8" customHeight="1">
      <c r="A226" s="24">
        <v>0</v>
      </c>
      <c r="B226" s="3"/>
      <c r="C226" s="3"/>
      <c r="D226" s="3"/>
      <c r="E226" s="248"/>
      <c r="F226" s="3" t="s">
        <v>12718</v>
      </c>
      <c r="G226" s="3"/>
      <c r="H226" s="248"/>
      <c r="I226" s="3" t="s">
        <v>12718</v>
      </c>
      <c r="J226" s="7"/>
      <c r="K226" s="7" t="b">
        <v>0</v>
      </c>
      <c r="L226" s="7">
        <v>4</v>
      </c>
      <c r="M226" s="7" t="b">
        <v>1</v>
      </c>
      <c r="N226" s="247">
        <v>220</v>
      </c>
      <c r="O226" s="7">
        <v>0</v>
      </c>
      <c r="P226" s="7">
        <v>0</v>
      </c>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425"/>
      <c r="BL226" s="425"/>
      <c r="BM226" s="425"/>
      <c r="BN226" s="425"/>
      <c r="BO226" s="425"/>
      <c r="BP226" s="425"/>
    </row>
    <row r="227" spans="1:68" ht="13.8" customHeight="1">
      <c r="A227" s="24">
        <v>0</v>
      </c>
      <c r="B227" s="3"/>
      <c r="C227" s="3"/>
      <c r="D227" s="3"/>
      <c r="E227" s="248"/>
      <c r="F227" s="3" t="s">
        <v>12718</v>
      </c>
      <c r="G227" s="3"/>
      <c r="H227" s="248"/>
      <c r="I227" s="3" t="s">
        <v>12718</v>
      </c>
      <c r="J227" s="7"/>
      <c r="K227" s="7" t="b">
        <v>0</v>
      </c>
      <c r="L227" s="7">
        <v>4</v>
      </c>
      <c r="M227" s="7" t="b">
        <v>1</v>
      </c>
      <c r="N227" s="247">
        <v>221</v>
      </c>
      <c r="O227" s="7">
        <v>0</v>
      </c>
      <c r="P227" s="7">
        <v>0</v>
      </c>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425"/>
      <c r="BL227" s="425"/>
      <c r="BM227" s="425"/>
      <c r="BN227" s="425"/>
      <c r="BO227" s="425"/>
      <c r="BP227" s="425"/>
    </row>
    <row r="228" spans="1:68" ht="13.8" customHeight="1">
      <c r="A228" s="24">
        <v>0</v>
      </c>
      <c r="B228" s="3"/>
      <c r="C228" s="3"/>
      <c r="D228" s="3"/>
      <c r="E228" s="248"/>
      <c r="F228" s="3" t="s">
        <v>12718</v>
      </c>
      <c r="G228" s="3"/>
      <c r="H228" s="248"/>
      <c r="I228" s="3" t="s">
        <v>12718</v>
      </c>
      <c r="J228" s="7"/>
      <c r="K228" s="7" t="b">
        <v>0</v>
      </c>
      <c r="L228" s="7">
        <v>4</v>
      </c>
      <c r="M228" s="7" t="b">
        <v>1</v>
      </c>
      <c r="N228" s="247">
        <v>222</v>
      </c>
      <c r="O228" s="7">
        <v>0</v>
      </c>
      <c r="P228" s="7">
        <v>0</v>
      </c>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425"/>
      <c r="BL228" s="425"/>
      <c r="BM228" s="425"/>
      <c r="BN228" s="425"/>
      <c r="BO228" s="425"/>
      <c r="BP228" s="425"/>
    </row>
    <row r="229" spans="1:68" ht="13.8" customHeight="1">
      <c r="A229" s="24">
        <v>0</v>
      </c>
      <c r="B229" s="3"/>
      <c r="C229" s="3"/>
      <c r="D229" s="3"/>
      <c r="E229" s="248"/>
      <c r="F229" s="3" t="s">
        <v>12718</v>
      </c>
      <c r="G229" s="3"/>
      <c r="H229" s="248"/>
      <c r="I229" s="3" t="s">
        <v>12718</v>
      </c>
      <c r="J229" s="7"/>
      <c r="K229" s="7" t="b">
        <v>0</v>
      </c>
      <c r="L229" s="7">
        <v>4</v>
      </c>
      <c r="M229" s="7" t="b">
        <v>1</v>
      </c>
      <c r="N229" s="247">
        <v>223</v>
      </c>
      <c r="O229" s="7">
        <v>0</v>
      </c>
      <c r="P229" s="7">
        <v>0</v>
      </c>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425"/>
      <c r="BL229" s="425"/>
      <c r="BM229" s="425"/>
      <c r="BN229" s="425"/>
      <c r="BO229" s="425"/>
      <c r="BP229" s="425"/>
    </row>
    <row r="230" spans="1:68" ht="13.8" customHeight="1">
      <c r="A230" s="24">
        <v>0</v>
      </c>
      <c r="B230" s="3"/>
      <c r="C230" s="3"/>
      <c r="D230" s="3"/>
      <c r="E230" s="248"/>
      <c r="F230" s="3" t="s">
        <v>12718</v>
      </c>
      <c r="G230" s="3"/>
      <c r="H230" s="248"/>
      <c r="I230" s="3" t="s">
        <v>12718</v>
      </c>
      <c r="J230" s="7"/>
      <c r="K230" s="7" t="b">
        <v>0</v>
      </c>
      <c r="L230" s="7">
        <v>4</v>
      </c>
      <c r="M230" s="7" t="b">
        <v>1</v>
      </c>
      <c r="N230" s="247">
        <v>224</v>
      </c>
      <c r="O230" s="7">
        <v>0</v>
      </c>
      <c r="P230" s="7">
        <v>0</v>
      </c>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425"/>
      <c r="BL230" s="425"/>
      <c r="BM230" s="425"/>
      <c r="BN230" s="425"/>
      <c r="BO230" s="425"/>
      <c r="BP230" s="425"/>
    </row>
    <row r="231" spans="1:68" ht="13.8" customHeight="1">
      <c r="A231" s="24">
        <v>0</v>
      </c>
      <c r="B231" s="3"/>
      <c r="C231" s="3"/>
      <c r="D231" s="3"/>
      <c r="E231" s="248"/>
      <c r="F231" s="3" t="s">
        <v>12718</v>
      </c>
      <c r="G231" s="3"/>
      <c r="H231" s="248"/>
      <c r="I231" s="3" t="s">
        <v>12718</v>
      </c>
      <c r="J231" s="7"/>
      <c r="K231" s="7" t="b">
        <v>0</v>
      </c>
      <c r="L231" s="7">
        <v>4</v>
      </c>
      <c r="M231" s="7" t="b">
        <v>1</v>
      </c>
      <c r="N231" s="247">
        <v>225</v>
      </c>
      <c r="O231" s="7">
        <v>0</v>
      </c>
      <c r="P231" s="7">
        <v>0</v>
      </c>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425"/>
      <c r="BL231" s="425"/>
      <c r="BM231" s="425"/>
      <c r="BN231" s="425"/>
      <c r="BO231" s="425"/>
      <c r="BP231" s="425"/>
    </row>
    <row r="232" spans="1:68" ht="13.8" customHeight="1">
      <c r="A232" s="24">
        <v>0</v>
      </c>
      <c r="B232" s="3"/>
      <c r="C232" s="3"/>
      <c r="D232" s="3"/>
      <c r="E232" s="248"/>
      <c r="F232" s="3" t="s">
        <v>12718</v>
      </c>
      <c r="G232" s="3"/>
      <c r="H232" s="248"/>
      <c r="I232" s="3" t="s">
        <v>12718</v>
      </c>
      <c r="J232" s="7"/>
      <c r="K232" s="7" t="b">
        <v>0</v>
      </c>
      <c r="L232" s="7">
        <v>4</v>
      </c>
      <c r="M232" s="7" t="b">
        <v>1</v>
      </c>
      <c r="N232" s="247">
        <v>226</v>
      </c>
      <c r="O232" s="7">
        <v>0</v>
      </c>
      <c r="P232" s="7">
        <v>0</v>
      </c>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425"/>
      <c r="BL232" s="425"/>
      <c r="BM232" s="425"/>
      <c r="BN232" s="425"/>
      <c r="BO232" s="425"/>
      <c r="BP232" s="425"/>
    </row>
    <row r="233" spans="1:68" ht="13.8" customHeight="1">
      <c r="A233" s="24">
        <v>0</v>
      </c>
      <c r="B233" s="3"/>
      <c r="C233" s="3"/>
      <c r="D233" s="3"/>
      <c r="E233" s="248"/>
      <c r="F233" s="3" t="s">
        <v>12718</v>
      </c>
      <c r="G233" s="3"/>
      <c r="H233" s="248"/>
      <c r="I233" s="3" t="s">
        <v>12718</v>
      </c>
      <c r="J233" s="7"/>
      <c r="K233" s="7" t="b">
        <v>0</v>
      </c>
      <c r="L233" s="7">
        <v>4</v>
      </c>
      <c r="M233" s="7" t="b">
        <v>1</v>
      </c>
      <c r="N233" s="247">
        <v>227</v>
      </c>
      <c r="O233" s="7">
        <v>0</v>
      </c>
      <c r="P233" s="7">
        <v>0</v>
      </c>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425"/>
      <c r="BL233" s="425"/>
      <c r="BM233" s="425"/>
      <c r="BN233" s="425"/>
      <c r="BO233" s="425"/>
      <c r="BP233" s="425"/>
    </row>
    <row r="234" spans="1:68" ht="13.8" customHeight="1">
      <c r="A234" s="24">
        <v>0</v>
      </c>
      <c r="B234" s="3"/>
      <c r="C234" s="3"/>
      <c r="D234" s="3"/>
      <c r="E234" s="248"/>
      <c r="F234" s="3" t="s">
        <v>12718</v>
      </c>
      <c r="G234" s="3"/>
      <c r="H234" s="248"/>
      <c r="I234" s="3" t="s">
        <v>12718</v>
      </c>
      <c r="J234" s="7"/>
      <c r="K234" s="7" t="b">
        <v>0</v>
      </c>
      <c r="L234" s="7">
        <v>4</v>
      </c>
      <c r="M234" s="7" t="b">
        <v>1</v>
      </c>
      <c r="N234" s="247">
        <v>228</v>
      </c>
      <c r="O234" s="7">
        <v>0</v>
      </c>
      <c r="P234" s="7">
        <v>0</v>
      </c>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425"/>
      <c r="BL234" s="425"/>
      <c r="BM234" s="425"/>
      <c r="BN234" s="425"/>
      <c r="BO234" s="425"/>
      <c r="BP234" s="425"/>
    </row>
    <row r="235" spans="1:68" ht="13.8" customHeight="1">
      <c r="A235" s="24">
        <v>0</v>
      </c>
      <c r="B235" s="3"/>
      <c r="C235" s="3"/>
      <c r="D235" s="3"/>
      <c r="E235" s="248"/>
      <c r="F235" s="3" t="s">
        <v>12718</v>
      </c>
      <c r="G235" s="3"/>
      <c r="H235" s="248"/>
      <c r="I235" s="3" t="s">
        <v>12718</v>
      </c>
      <c r="J235" s="7"/>
      <c r="K235" s="7" t="b">
        <v>0</v>
      </c>
      <c r="L235" s="7">
        <v>4</v>
      </c>
      <c r="M235" s="7" t="b">
        <v>1</v>
      </c>
      <c r="N235" s="247">
        <v>229</v>
      </c>
      <c r="O235" s="7">
        <v>0</v>
      </c>
      <c r="P235" s="7">
        <v>0</v>
      </c>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425"/>
      <c r="BL235" s="425"/>
      <c r="BM235" s="425"/>
      <c r="BN235" s="425"/>
      <c r="BO235" s="425"/>
      <c r="BP235" s="425"/>
    </row>
    <row r="236" spans="1:68" ht="13.8" customHeight="1">
      <c r="A236" s="24">
        <v>0</v>
      </c>
      <c r="B236" s="3"/>
      <c r="C236" s="3"/>
      <c r="D236" s="3"/>
      <c r="E236" s="248"/>
      <c r="F236" s="3" t="s">
        <v>12718</v>
      </c>
      <c r="G236" s="3"/>
      <c r="H236" s="248"/>
      <c r="I236" s="3" t="s">
        <v>12718</v>
      </c>
      <c r="J236" s="7"/>
      <c r="K236" s="7" t="b">
        <v>0</v>
      </c>
      <c r="L236" s="7">
        <v>4</v>
      </c>
      <c r="M236" s="7" t="b">
        <v>1</v>
      </c>
      <c r="N236" s="247">
        <v>230</v>
      </c>
      <c r="O236" s="7">
        <v>0</v>
      </c>
      <c r="P236" s="7">
        <v>0</v>
      </c>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425"/>
      <c r="BL236" s="425"/>
      <c r="BM236" s="425"/>
      <c r="BN236" s="425"/>
      <c r="BO236" s="425"/>
      <c r="BP236" s="425"/>
    </row>
    <row r="237" spans="1:68" ht="13.8" customHeight="1">
      <c r="A237" s="24">
        <v>0</v>
      </c>
      <c r="B237" s="3"/>
      <c r="C237" s="3"/>
      <c r="D237" s="3"/>
      <c r="E237" s="248"/>
      <c r="F237" s="3" t="s">
        <v>12718</v>
      </c>
      <c r="G237" s="3"/>
      <c r="H237" s="248"/>
      <c r="I237" s="3" t="s">
        <v>12718</v>
      </c>
      <c r="J237" s="7"/>
      <c r="K237" s="7" t="b">
        <v>0</v>
      </c>
      <c r="L237" s="7">
        <v>4</v>
      </c>
      <c r="M237" s="7" t="b">
        <v>1</v>
      </c>
      <c r="N237" s="247">
        <v>231</v>
      </c>
      <c r="O237" s="7">
        <v>0</v>
      </c>
      <c r="P237" s="7">
        <v>0</v>
      </c>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425"/>
      <c r="BL237" s="425"/>
      <c r="BM237" s="425"/>
      <c r="BN237" s="425"/>
      <c r="BO237" s="425"/>
      <c r="BP237" s="425"/>
    </row>
    <row r="238" spans="1:68" ht="13.8" customHeight="1">
      <c r="A238" s="24">
        <v>0</v>
      </c>
      <c r="B238" s="3"/>
      <c r="C238" s="3"/>
      <c r="D238" s="3"/>
      <c r="E238" s="248"/>
      <c r="F238" s="3" t="s">
        <v>12718</v>
      </c>
      <c r="G238" s="3"/>
      <c r="H238" s="248"/>
      <c r="I238" s="3" t="s">
        <v>12718</v>
      </c>
      <c r="J238" s="7"/>
      <c r="K238" s="7" t="b">
        <v>0</v>
      </c>
      <c r="L238" s="7">
        <v>4</v>
      </c>
      <c r="M238" s="7" t="b">
        <v>1</v>
      </c>
      <c r="N238" s="247">
        <v>232</v>
      </c>
      <c r="O238" s="7">
        <v>0</v>
      </c>
      <c r="P238" s="7">
        <v>0</v>
      </c>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425"/>
      <c r="BL238" s="425"/>
      <c r="BM238" s="425"/>
      <c r="BN238" s="425"/>
      <c r="BO238" s="425"/>
      <c r="BP238" s="425"/>
    </row>
    <row r="239" spans="1:68" ht="13.8" customHeight="1">
      <c r="A239" s="24">
        <v>0</v>
      </c>
      <c r="B239" s="3"/>
      <c r="C239" s="3"/>
      <c r="D239" s="3"/>
      <c r="E239" s="248"/>
      <c r="F239" s="3" t="s">
        <v>12718</v>
      </c>
      <c r="G239" s="3"/>
      <c r="H239" s="248"/>
      <c r="I239" s="3" t="s">
        <v>12718</v>
      </c>
      <c r="J239" s="7"/>
      <c r="K239" s="7" t="b">
        <v>0</v>
      </c>
      <c r="L239" s="7">
        <v>4</v>
      </c>
      <c r="M239" s="7" t="b">
        <v>1</v>
      </c>
      <c r="N239" s="247">
        <v>233</v>
      </c>
      <c r="O239" s="7">
        <v>0</v>
      </c>
      <c r="P239" s="7">
        <v>0</v>
      </c>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425"/>
      <c r="BL239" s="425"/>
      <c r="BM239" s="425"/>
      <c r="BN239" s="425"/>
      <c r="BO239" s="425"/>
      <c r="BP239" s="425"/>
    </row>
    <row r="240" spans="1:68" ht="13.8" customHeight="1">
      <c r="A240" s="24">
        <v>0</v>
      </c>
      <c r="B240" s="3"/>
      <c r="C240" s="3"/>
      <c r="D240" s="3"/>
      <c r="E240" s="248"/>
      <c r="F240" s="3" t="s">
        <v>12718</v>
      </c>
      <c r="G240" s="3"/>
      <c r="H240" s="248"/>
      <c r="I240" s="3" t="s">
        <v>12718</v>
      </c>
      <c r="J240" s="7"/>
      <c r="K240" s="7" t="b">
        <v>0</v>
      </c>
      <c r="L240" s="7">
        <v>4</v>
      </c>
      <c r="M240" s="7" t="b">
        <v>1</v>
      </c>
      <c r="N240" s="247">
        <v>234</v>
      </c>
      <c r="O240" s="7">
        <v>0</v>
      </c>
      <c r="P240" s="7">
        <v>0</v>
      </c>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425"/>
      <c r="BL240" s="425"/>
      <c r="BM240" s="425"/>
      <c r="BN240" s="425"/>
      <c r="BO240" s="425"/>
      <c r="BP240" s="425"/>
    </row>
    <row r="241" spans="1:68" ht="13.8" customHeight="1">
      <c r="A241" s="24">
        <v>0</v>
      </c>
      <c r="B241" s="3"/>
      <c r="C241" s="3"/>
      <c r="D241" s="3"/>
      <c r="E241" s="248"/>
      <c r="F241" s="3" t="s">
        <v>12718</v>
      </c>
      <c r="G241" s="3"/>
      <c r="H241" s="248"/>
      <c r="I241" s="3" t="s">
        <v>12718</v>
      </c>
      <c r="J241" s="7"/>
      <c r="K241" s="7" t="b">
        <v>0</v>
      </c>
      <c r="L241" s="7">
        <v>4</v>
      </c>
      <c r="M241" s="7" t="b">
        <v>1</v>
      </c>
      <c r="N241" s="247">
        <v>235</v>
      </c>
      <c r="O241" s="7">
        <v>0</v>
      </c>
      <c r="P241" s="7">
        <v>0</v>
      </c>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425"/>
      <c r="BL241" s="425"/>
      <c r="BM241" s="425"/>
      <c r="BN241" s="425"/>
      <c r="BO241" s="425"/>
      <c r="BP241" s="425"/>
    </row>
    <row r="242" spans="1:68" ht="13.8" customHeight="1">
      <c r="A242" s="24">
        <v>0</v>
      </c>
      <c r="B242" s="3"/>
      <c r="C242" s="3"/>
      <c r="D242" s="3"/>
      <c r="E242" s="248"/>
      <c r="F242" s="3" t="s">
        <v>12718</v>
      </c>
      <c r="G242" s="3"/>
      <c r="H242" s="248"/>
      <c r="I242" s="3" t="s">
        <v>12718</v>
      </c>
      <c r="J242" s="7"/>
      <c r="K242" s="7" t="b">
        <v>0</v>
      </c>
      <c r="L242" s="7">
        <v>4</v>
      </c>
      <c r="M242" s="7" t="b">
        <v>1</v>
      </c>
      <c r="N242" s="247">
        <v>236</v>
      </c>
      <c r="O242" s="7">
        <v>0</v>
      </c>
      <c r="P242" s="7">
        <v>0</v>
      </c>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425"/>
      <c r="BL242" s="425"/>
      <c r="BM242" s="425"/>
      <c r="BN242" s="425"/>
      <c r="BO242" s="425"/>
      <c r="BP242" s="425"/>
    </row>
    <row r="243" spans="1:68" ht="13.8" customHeight="1">
      <c r="A243" s="24">
        <v>0</v>
      </c>
      <c r="B243" s="3"/>
      <c r="C243" s="3"/>
      <c r="D243" s="3"/>
      <c r="E243" s="248"/>
      <c r="F243" s="3" t="s">
        <v>12718</v>
      </c>
      <c r="G243" s="3"/>
      <c r="H243" s="248"/>
      <c r="I243" s="3" t="s">
        <v>12718</v>
      </c>
      <c r="J243" s="7"/>
      <c r="K243" s="7" t="b">
        <v>0</v>
      </c>
      <c r="L243" s="7">
        <v>4</v>
      </c>
      <c r="M243" s="7" t="b">
        <v>1</v>
      </c>
      <c r="N243" s="247">
        <v>237</v>
      </c>
      <c r="O243" s="7">
        <v>0</v>
      </c>
      <c r="P243" s="7">
        <v>0</v>
      </c>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425"/>
      <c r="BL243" s="425"/>
      <c r="BM243" s="425"/>
      <c r="BN243" s="425"/>
      <c r="BO243" s="425"/>
      <c r="BP243" s="425"/>
    </row>
    <row r="244" spans="1:68" ht="13.8" customHeight="1">
      <c r="A244" s="24">
        <v>0</v>
      </c>
      <c r="B244" s="3"/>
      <c r="C244" s="3"/>
      <c r="D244" s="3"/>
      <c r="E244" s="248"/>
      <c r="F244" s="3" t="s">
        <v>12718</v>
      </c>
      <c r="G244" s="3"/>
      <c r="H244" s="248"/>
      <c r="I244" s="3" t="s">
        <v>12718</v>
      </c>
      <c r="J244" s="7"/>
      <c r="K244" s="7" t="b">
        <v>0</v>
      </c>
      <c r="L244" s="7">
        <v>4</v>
      </c>
      <c r="M244" s="7" t="b">
        <v>1</v>
      </c>
      <c r="N244" s="247">
        <v>238</v>
      </c>
      <c r="O244" s="7">
        <v>0</v>
      </c>
      <c r="P244" s="7">
        <v>0</v>
      </c>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425"/>
      <c r="BL244" s="425"/>
      <c r="BM244" s="425"/>
      <c r="BN244" s="425"/>
      <c r="BO244" s="425"/>
      <c r="BP244" s="425"/>
    </row>
    <row r="245" spans="1:68" ht="13.8" customHeight="1">
      <c r="A245" s="24">
        <v>0</v>
      </c>
      <c r="B245" s="3"/>
      <c r="C245" s="3"/>
      <c r="D245" s="3"/>
      <c r="E245" s="248"/>
      <c r="F245" s="3" t="s">
        <v>12718</v>
      </c>
      <c r="G245" s="3"/>
      <c r="H245" s="248"/>
      <c r="I245" s="3" t="s">
        <v>12718</v>
      </c>
      <c r="J245" s="7"/>
      <c r="K245" s="7" t="b">
        <v>0</v>
      </c>
      <c r="L245" s="7">
        <v>4</v>
      </c>
      <c r="M245" s="7" t="b">
        <v>1</v>
      </c>
      <c r="N245" s="247">
        <v>239</v>
      </c>
      <c r="O245" s="7">
        <v>0</v>
      </c>
      <c r="P245" s="7">
        <v>0</v>
      </c>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425"/>
      <c r="BL245" s="425"/>
      <c r="BM245" s="425"/>
      <c r="BN245" s="425"/>
      <c r="BO245" s="425"/>
      <c r="BP245" s="425"/>
    </row>
    <row r="246" spans="1:68" ht="13.8" customHeight="1">
      <c r="A246" s="24">
        <v>0</v>
      </c>
      <c r="B246" s="3"/>
      <c r="C246" s="3"/>
      <c r="D246" s="3"/>
      <c r="E246" s="248"/>
      <c r="F246" s="3" t="s">
        <v>12718</v>
      </c>
      <c r="G246" s="3"/>
      <c r="H246" s="248"/>
      <c r="I246" s="3" t="s">
        <v>12718</v>
      </c>
      <c r="J246" s="7"/>
      <c r="K246" s="7" t="b">
        <v>0</v>
      </c>
      <c r="L246" s="7">
        <v>4</v>
      </c>
      <c r="M246" s="7" t="b">
        <v>1</v>
      </c>
      <c r="N246" s="247">
        <v>240</v>
      </c>
      <c r="O246" s="7">
        <v>0</v>
      </c>
      <c r="P246" s="7">
        <v>0</v>
      </c>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425"/>
      <c r="BL246" s="425"/>
      <c r="BM246" s="425"/>
      <c r="BN246" s="425"/>
      <c r="BO246" s="425"/>
      <c r="BP246" s="425"/>
    </row>
    <row r="247" spans="1:68" ht="13.8" customHeight="1">
      <c r="A247" s="24">
        <v>0</v>
      </c>
      <c r="B247" s="3"/>
      <c r="C247" s="3"/>
      <c r="D247" s="3"/>
      <c r="E247" s="248"/>
      <c r="F247" s="3" t="s">
        <v>12718</v>
      </c>
      <c r="G247" s="3"/>
      <c r="H247" s="248"/>
      <c r="I247" s="3" t="s">
        <v>12718</v>
      </c>
      <c r="J247" s="7"/>
      <c r="K247" s="7" t="b">
        <v>0</v>
      </c>
      <c r="L247" s="7">
        <v>4</v>
      </c>
      <c r="M247" s="7" t="b">
        <v>1</v>
      </c>
      <c r="N247" s="247">
        <v>241</v>
      </c>
      <c r="O247" s="7">
        <v>0</v>
      </c>
      <c r="P247" s="7">
        <v>0</v>
      </c>
      <c r="Q247" s="25"/>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425"/>
      <c r="BL247" s="425"/>
      <c r="BM247" s="425"/>
      <c r="BN247" s="425"/>
      <c r="BO247" s="425"/>
      <c r="BP247" s="425"/>
    </row>
    <row r="248" spans="1:68" ht="13.8" customHeight="1">
      <c r="A248" s="24">
        <v>0</v>
      </c>
      <c r="B248" s="3"/>
      <c r="C248" s="3"/>
      <c r="D248" s="3"/>
      <c r="E248" s="248"/>
      <c r="F248" s="3" t="s">
        <v>12718</v>
      </c>
      <c r="G248" s="3"/>
      <c r="H248" s="248"/>
      <c r="I248" s="3" t="s">
        <v>12718</v>
      </c>
      <c r="J248" s="7"/>
      <c r="K248" s="7" t="b">
        <v>0</v>
      </c>
      <c r="L248" s="7">
        <v>4</v>
      </c>
      <c r="M248" s="7" t="b">
        <v>1</v>
      </c>
      <c r="N248" s="247">
        <v>242</v>
      </c>
      <c r="O248" s="7">
        <v>0</v>
      </c>
      <c r="P248" s="7">
        <v>0</v>
      </c>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425"/>
      <c r="BL248" s="425"/>
      <c r="BM248" s="425"/>
      <c r="BN248" s="425"/>
      <c r="BO248" s="425"/>
      <c r="BP248" s="425"/>
    </row>
    <row r="249" spans="1:68" ht="13.8" customHeight="1">
      <c r="A249" s="24">
        <v>0</v>
      </c>
      <c r="B249" s="3"/>
      <c r="C249" s="3"/>
      <c r="D249" s="3"/>
      <c r="E249" s="248"/>
      <c r="F249" s="3" t="s">
        <v>12718</v>
      </c>
      <c r="G249" s="3"/>
      <c r="H249" s="248"/>
      <c r="I249" s="3" t="s">
        <v>12718</v>
      </c>
      <c r="J249" s="7"/>
      <c r="K249" s="7" t="b">
        <v>0</v>
      </c>
      <c r="L249" s="7">
        <v>4</v>
      </c>
      <c r="M249" s="7" t="b">
        <v>1</v>
      </c>
      <c r="N249" s="247">
        <v>243</v>
      </c>
      <c r="O249" s="7">
        <v>0</v>
      </c>
      <c r="P249" s="7">
        <v>0</v>
      </c>
      <c r="Q249" s="25"/>
      <c r="R249" s="25"/>
      <c r="S249" s="25"/>
      <c r="T249" s="25"/>
      <c r="U249" s="25"/>
      <c r="V249" s="25"/>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425"/>
      <c r="BL249" s="425"/>
      <c r="BM249" s="425"/>
      <c r="BN249" s="425"/>
      <c r="BO249" s="425"/>
      <c r="BP249" s="425"/>
    </row>
    <row r="250" spans="1:68" ht="13.8" customHeight="1">
      <c r="A250" s="24">
        <v>0</v>
      </c>
      <c r="B250" s="3"/>
      <c r="C250" s="3"/>
      <c r="D250" s="3"/>
      <c r="E250" s="248"/>
      <c r="F250" s="3" t="s">
        <v>12718</v>
      </c>
      <c r="G250" s="3"/>
      <c r="H250" s="248"/>
      <c r="I250" s="3" t="s">
        <v>12718</v>
      </c>
      <c r="J250" s="7"/>
      <c r="K250" s="7" t="b">
        <v>0</v>
      </c>
      <c r="L250" s="7">
        <v>4</v>
      </c>
      <c r="M250" s="7" t="b">
        <v>1</v>
      </c>
      <c r="N250" s="247">
        <v>244</v>
      </c>
      <c r="O250" s="7">
        <v>0</v>
      </c>
      <c r="P250" s="7">
        <v>0</v>
      </c>
      <c r="Q250" s="25"/>
      <c r="R250" s="25"/>
      <c r="S250" s="25"/>
      <c r="T250" s="25"/>
      <c r="U250" s="25"/>
      <c r="V250" s="25"/>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425"/>
      <c r="BL250" s="425"/>
      <c r="BM250" s="425"/>
      <c r="BN250" s="425"/>
      <c r="BO250" s="425"/>
      <c r="BP250" s="425"/>
    </row>
    <row r="251" spans="1:68" ht="13.8" customHeight="1">
      <c r="A251" s="24">
        <v>0</v>
      </c>
      <c r="B251" s="3"/>
      <c r="C251" s="3"/>
      <c r="D251" s="3"/>
      <c r="E251" s="248"/>
      <c r="F251" s="3" t="s">
        <v>12718</v>
      </c>
      <c r="G251" s="3"/>
      <c r="H251" s="248"/>
      <c r="I251" s="3" t="s">
        <v>12718</v>
      </c>
      <c r="J251" s="7"/>
      <c r="K251" s="7" t="b">
        <v>0</v>
      </c>
      <c r="L251" s="7">
        <v>4</v>
      </c>
      <c r="M251" s="7" t="b">
        <v>1</v>
      </c>
      <c r="N251" s="247">
        <v>245</v>
      </c>
      <c r="O251" s="7">
        <v>0</v>
      </c>
      <c r="P251" s="7">
        <v>0</v>
      </c>
      <c r="Q251" s="25"/>
      <c r="R251" s="25"/>
      <c r="S251" s="25"/>
      <c r="T251" s="25"/>
      <c r="U251" s="25"/>
      <c r="V251" s="25"/>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425"/>
      <c r="BL251" s="425"/>
      <c r="BM251" s="425"/>
      <c r="BN251" s="425"/>
      <c r="BO251" s="425"/>
      <c r="BP251" s="425"/>
    </row>
    <row r="252" spans="1:68" ht="13.8" customHeight="1">
      <c r="A252" s="24">
        <v>0</v>
      </c>
      <c r="B252" s="3"/>
      <c r="C252" s="3"/>
      <c r="D252" s="3"/>
      <c r="E252" s="248"/>
      <c r="F252" s="3" t="s">
        <v>12718</v>
      </c>
      <c r="G252" s="3"/>
      <c r="H252" s="248"/>
      <c r="I252" s="3" t="s">
        <v>12718</v>
      </c>
      <c r="J252" s="7"/>
      <c r="K252" s="7" t="b">
        <v>0</v>
      </c>
      <c r="L252" s="7">
        <v>4</v>
      </c>
      <c r="M252" s="7" t="b">
        <v>1</v>
      </c>
      <c r="N252" s="247">
        <v>246</v>
      </c>
      <c r="O252" s="7">
        <v>0</v>
      </c>
      <c r="P252" s="7">
        <v>0</v>
      </c>
      <c r="Q252" s="25"/>
      <c r="R252" s="25"/>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425"/>
      <c r="BL252" s="425"/>
      <c r="BM252" s="425"/>
      <c r="BN252" s="425"/>
      <c r="BO252" s="425"/>
      <c r="BP252" s="425"/>
    </row>
    <row r="253" spans="1:68" ht="13.8" customHeight="1">
      <c r="A253" s="24">
        <v>0</v>
      </c>
      <c r="B253" s="3"/>
      <c r="C253" s="3"/>
      <c r="D253" s="3"/>
      <c r="E253" s="248"/>
      <c r="F253" s="3" t="s">
        <v>12718</v>
      </c>
      <c r="G253" s="3"/>
      <c r="H253" s="248"/>
      <c r="I253" s="3" t="s">
        <v>12718</v>
      </c>
      <c r="J253" s="7"/>
      <c r="K253" s="7" t="b">
        <v>0</v>
      </c>
      <c r="L253" s="7">
        <v>4</v>
      </c>
      <c r="M253" s="7" t="b">
        <v>1</v>
      </c>
      <c r="N253" s="247">
        <v>247</v>
      </c>
      <c r="O253" s="7">
        <v>0</v>
      </c>
      <c r="P253" s="7">
        <v>0</v>
      </c>
      <c r="Q253" s="25"/>
      <c r="R253" s="25"/>
      <c r="S253" s="25"/>
      <c r="T253" s="25"/>
      <c r="U253" s="25"/>
      <c r="V253" s="25"/>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425"/>
      <c r="BL253" s="425"/>
      <c r="BM253" s="425"/>
      <c r="BN253" s="425"/>
      <c r="BO253" s="425"/>
      <c r="BP253" s="425"/>
    </row>
    <row r="254" spans="1:68" ht="13.8" customHeight="1">
      <c r="A254" s="24">
        <v>0</v>
      </c>
      <c r="B254" s="3"/>
      <c r="C254" s="3"/>
      <c r="D254" s="3"/>
      <c r="E254" s="248"/>
      <c r="F254" s="3" t="s">
        <v>12718</v>
      </c>
      <c r="G254" s="3"/>
      <c r="H254" s="248"/>
      <c r="I254" s="3" t="s">
        <v>12718</v>
      </c>
      <c r="J254" s="7"/>
      <c r="K254" s="7" t="b">
        <v>0</v>
      </c>
      <c r="L254" s="7">
        <v>4</v>
      </c>
      <c r="M254" s="7" t="b">
        <v>1</v>
      </c>
      <c r="N254" s="247">
        <v>248</v>
      </c>
      <c r="O254" s="7">
        <v>0</v>
      </c>
      <c r="P254" s="7">
        <v>0</v>
      </c>
      <c r="Q254" s="25"/>
      <c r="R254" s="25"/>
      <c r="S254" s="25"/>
      <c r="T254" s="25"/>
      <c r="U254" s="25"/>
      <c r="V254" s="25"/>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425"/>
      <c r="BL254" s="425"/>
      <c r="BM254" s="425"/>
      <c r="BN254" s="425"/>
      <c r="BO254" s="425"/>
      <c r="BP254" s="425"/>
    </row>
    <row r="255" spans="1:68" ht="13.8" customHeight="1">
      <c r="A255" s="24">
        <v>0</v>
      </c>
      <c r="B255" s="3"/>
      <c r="C255" s="3"/>
      <c r="D255" s="3"/>
      <c r="E255" s="248"/>
      <c r="F255" s="3" t="s">
        <v>12718</v>
      </c>
      <c r="G255" s="3"/>
      <c r="H255" s="248"/>
      <c r="I255" s="3" t="s">
        <v>12718</v>
      </c>
      <c r="J255" s="7"/>
      <c r="K255" s="7" t="b">
        <v>0</v>
      </c>
      <c r="L255" s="7">
        <v>4</v>
      </c>
      <c r="M255" s="7" t="b">
        <v>1</v>
      </c>
      <c r="N255" s="247">
        <v>249</v>
      </c>
      <c r="O255" s="7">
        <v>0</v>
      </c>
      <c r="P255" s="7">
        <v>0</v>
      </c>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425"/>
      <c r="BL255" s="425"/>
      <c r="BM255" s="425"/>
      <c r="BN255" s="425"/>
      <c r="BO255" s="425"/>
      <c r="BP255" s="425"/>
    </row>
    <row r="256" spans="1:68" ht="13.8" customHeight="1">
      <c r="A256" s="24">
        <v>0</v>
      </c>
      <c r="B256" s="3"/>
      <c r="C256" s="3"/>
      <c r="D256" s="3"/>
      <c r="E256" s="248"/>
      <c r="F256" s="3" t="s">
        <v>12718</v>
      </c>
      <c r="G256" s="3"/>
      <c r="H256" s="248"/>
      <c r="I256" s="3" t="s">
        <v>12718</v>
      </c>
      <c r="J256" s="7"/>
      <c r="K256" s="7" t="b">
        <v>0</v>
      </c>
      <c r="L256" s="7">
        <v>4</v>
      </c>
      <c r="M256" s="7" t="b">
        <v>1</v>
      </c>
      <c r="N256" s="247">
        <v>250</v>
      </c>
      <c r="O256" s="7">
        <v>0</v>
      </c>
      <c r="P256" s="7">
        <v>0</v>
      </c>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425"/>
      <c r="BL256" s="425"/>
      <c r="BM256" s="425"/>
      <c r="BN256" s="425"/>
      <c r="BO256" s="425"/>
      <c r="BP256" s="425"/>
    </row>
    <row r="257" spans="1:68" ht="13.8" customHeight="1">
      <c r="A257" s="24">
        <v>0</v>
      </c>
      <c r="B257" s="3"/>
      <c r="C257" s="3"/>
      <c r="D257" s="3"/>
      <c r="E257" s="248"/>
      <c r="F257" s="3" t="s">
        <v>12718</v>
      </c>
      <c r="G257" s="3"/>
      <c r="H257" s="248"/>
      <c r="I257" s="3" t="s">
        <v>12718</v>
      </c>
      <c r="J257" s="7"/>
      <c r="K257" s="7" t="b">
        <v>0</v>
      </c>
      <c r="L257" s="7">
        <v>4</v>
      </c>
      <c r="M257" s="7" t="b">
        <v>1</v>
      </c>
      <c r="N257" s="247">
        <v>251</v>
      </c>
      <c r="O257" s="7">
        <v>0</v>
      </c>
      <c r="P257" s="7">
        <v>0</v>
      </c>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425"/>
      <c r="BL257" s="425"/>
      <c r="BM257" s="425"/>
      <c r="BN257" s="425"/>
      <c r="BO257" s="425"/>
      <c r="BP257" s="425"/>
    </row>
    <row r="258" spans="1:68" ht="13.8" customHeight="1">
      <c r="A258" s="24">
        <v>0</v>
      </c>
      <c r="B258" s="3"/>
      <c r="C258" s="3"/>
      <c r="D258" s="3"/>
      <c r="E258" s="248"/>
      <c r="F258" s="3" t="s">
        <v>12718</v>
      </c>
      <c r="G258" s="3"/>
      <c r="H258" s="248"/>
      <c r="I258" s="3" t="s">
        <v>12718</v>
      </c>
      <c r="J258" s="7"/>
      <c r="K258" s="7" t="b">
        <v>0</v>
      </c>
      <c r="L258" s="7">
        <v>4</v>
      </c>
      <c r="M258" s="7" t="b">
        <v>1</v>
      </c>
      <c r="N258" s="247">
        <v>252</v>
      </c>
      <c r="O258" s="7">
        <v>0</v>
      </c>
      <c r="P258" s="7">
        <v>0</v>
      </c>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425"/>
      <c r="BL258" s="425"/>
      <c r="BM258" s="425"/>
      <c r="BN258" s="425"/>
      <c r="BO258" s="425"/>
      <c r="BP258" s="425"/>
    </row>
    <row r="259" spans="1:68" ht="13.8" customHeight="1">
      <c r="A259" s="24">
        <v>0</v>
      </c>
      <c r="B259" s="3"/>
      <c r="C259" s="3"/>
      <c r="D259" s="3"/>
      <c r="E259" s="248"/>
      <c r="F259" s="3" t="s">
        <v>12718</v>
      </c>
      <c r="G259" s="3"/>
      <c r="H259" s="248"/>
      <c r="I259" s="3" t="s">
        <v>12718</v>
      </c>
      <c r="J259" s="7"/>
      <c r="K259" s="7" t="b">
        <v>0</v>
      </c>
      <c r="L259" s="7">
        <v>4</v>
      </c>
      <c r="M259" s="7" t="b">
        <v>1</v>
      </c>
      <c r="N259" s="247">
        <v>253</v>
      </c>
      <c r="O259" s="7">
        <v>0</v>
      </c>
      <c r="P259" s="7">
        <v>0</v>
      </c>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425"/>
      <c r="BL259" s="425"/>
      <c r="BM259" s="425"/>
      <c r="BN259" s="425"/>
      <c r="BO259" s="425"/>
      <c r="BP259" s="425"/>
    </row>
    <row r="260" spans="1:68" ht="13.8" customHeight="1">
      <c r="A260" s="24">
        <v>0</v>
      </c>
      <c r="B260" s="3"/>
      <c r="C260" s="3"/>
      <c r="D260" s="3"/>
      <c r="E260" s="248"/>
      <c r="F260" s="3" t="s">
        <v>12718</v>
      </c>
      <c r="G260" s="3"/>
      <c r="H260" s="248"/>
      <c r="I260" s="3" t="s">
        <v>12718</v>
      </c>
      <c r="J260" s="7"/>
      <c r="K260" s="7" t="b">
        <v>0</v>
      </c>
      <c r="L260" s="7">
        <v>4</v>
      </c>
      <c r="M260" s="7" t="b">
        <v>1</v>
      </c>
      <c r="N260" s="247">
        <v>254</v>
      </c>
      <c r="O260" s="7">
        <v>0</v>
      </c>
      <c r="P260" s="7">
        <v>0</v>
      </c>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425"/>
      <c r="BL260" s="425"/>
      <c r="BM260" s="425"/>
      <c r="BN260" s="425"/>
      <c r="BO260" s="425"/>
      <c r="BP260" s="425"/>
    </row>
    <row r="261" spans="1:68" ht="13.8" customHeight="1">
      <c r="A261" s="24">
        <v>0</v>
      </c>
      <c r="B261" s="3"/>
      <c r="C261" s="3"/>
      <c r="D261" s="3"/>
      <c r="E261" s="248"/>
      <c r="F261" s="3" t="s">
        <v>12718</v>
      </c>
      <c r="G261" s="3"/>
      <c r="H261" s="248"/>
      <c r="I261" s="3" t="s">
        <v>12718</v>
      </c>
      <c r="J261" s="7"/>
      <c r="K261" s="7" t="b">
        <v>0</v>
      </c>
      <c r="L261" s="7">
        <v>4</v>
      </c>
      <c r="M261" s="7" t="b">
        <v>1</v>
      </c>
      <c r="N261" s="247">
        <v>255</v>
      </c>
      <c r="O261" s="7">
        <v>0</v>
      </c>
      <c r="P261" s="7">
        <v>0</v>
      </c>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425"/>
      <c r="BL261" s="425"/>
      <c r="BM261" s="425"/>
      <c r="BN261" s="425"/>
      <c r="BO261" s="425"/>
      <c r="BP261" s="425"/>
    </row>
    <row r="262" spans="1:68" ht="13.8" customHeight="1">
      <c r="A262" s="24">
        <v>0</v>
      </c>
      <c r="B262" s="3"/>
      <c r="C262" s="3"/>
      <c r="D262" s="3"/>
      <c r="E262" s="248"/>
      <c r="F262" s="3" t="s">
        <v>12718</v>
      </c>
      <c r="G262" s="3"/>
      <c r="H262" s="248"/>
      <c r="I262" s="3" t="s">
        <v>12718</v>
      </c>
      <c r="J262" s="7"/>
      <c r="K262" s="7" t="b">
        <v>0</v>
      </c>
      <c r="L262" s="7">
        <v>4</v>
      </c>
      <c r="M262" s="7" t="b">
        <v>1</v>
      </c>
      <c r="N262" s="247">
        <v>256</v>
      </c>
      <c r="O262" s="7">
        <v>0</v>
      </c>
      <c r="P262" s="7">
        <v>0</v>
      </c>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425"/>
      <c r="BL262" s="425"/>
      <c r="BM262" s="425"/>
      <c r="BN262" s="425"/>
      <c r="BO262" s="425"/>
      <c r="BP262" s="425"/>
    </row>
    <row r="263" spans="1:68" ht="13.8" customHeight="1">
      <c r="A263" s="24">
        <v>0</v>
      </c>
      <c r="B263" s="3"/>
      <c r="C263" s="3"/>
      <c r="D263" s="3"/>
      <c r="E263" s="248"/>
      <c r="F263" s="3" t="s">
        <v>12718</v>
      </c>
      <c r="G263" s="3"/>
      <c r="H263" s="248"/>
      <c r="I263" s="3" t="s">
        <v>12718</v>
      </c>
      <c r="J263" s="7"/>
      <c r="K263" s="7" t="b">
        <v>0</v>
      </c>
      <c r="L263" s="7">
        <v>4</v>
      </c>
      <c r="M263" s="7" t="b">
        <v>1</v>
      </c>
      <c r="N263" s="247">
        <v>257</v>
      </c>
      <c r="O263" s="7">
        <v>0</v>
      </c>
      <c r="P263" s="7">
        <v>0</v>
      </c>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425"/>
      <c r="BL263" s="425"/>
      <c r="BM263" s="425"/>
      <c r="BN263" s="425"/>
      <c r="BO263" s="425"/>
      <c r="BP263" s="425"/>
    </row>
    <row r="264" spans="1:68" ht="13.8" customHeight="1">
      <c r="A264" s="24">
        <v>0</v>
      </c>
      <c r="B264" s="3"/>
      <c r="C264" s="3"/>
      <c r="D264" s="3"/>
      <c r="E264" s="248"/>
      <c r="F264" s="3" t="s">
        <v>12718</v>
      </c>
      <c r="G264" s="3"/>
      <c r="H264" s="248"/>
      <c r="I264" s="3" t="s">
        <v>12718</v>
      </c>
      <c r="J264" s="7"/>
      <c r="K264" s="7" t="b">
        <v>0</v>
      </c>
      <c r="L264" s="7">
        <v>4</v>
      </c>
      <c r="M264" s="7" t="b">
        <v>1</v>
      </c>
      <c r="N264" s="247">
        <v>258</v>
      </c>
      <c r="O264" s="7">
        <v>0</v>
      </c>
      <c r="P264" s="7">
        <v>0</v>
      </c>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425"/>
      <c r="BL264" s="425"/>
      <c r="BM264" s="425"/>
      <c r="BN264" s="425"/>
      <c r="BO264" s="425"/>
      <c r="BP264" s="425"/>
    </row>
    <row r="265" spans="1:68" ht="13.8" customHeight="1">
      <c r="A265" s="24">
        <v>0</v>
      </c>
      <c r="B265" s="3"/>
      <c r="C265" s="3"/>
      <c r="D265" s="3"/>
      <c r="E265" s="248"/>
      <c r="F265" s="3" t="s">
        <v>12718</v>
      </c>
      <c r="G265" s="3"/>
      <c r="H265" s="248"/>
      <c r="I265" s="3" t="s">
        <v>12718</v>
      </c>
      <c r="J265" s="7"/>
      <c r="K265" s="7" t="b">
        <v>0</v>
      </c>
      <c r="L265" s="7">
        <v>4</v>
      </c>
      <c r="M265" s="7" t="b">
        <v>1</v>
      </c>
      <c r="N265" s="247">
        <v>259</v>
      </c>
      <c r="O265" s="7">
        <v>0</v>
      </c>
      <c r="P265" s="7">
        <v>0</v>
      </c>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425"/>
      <c r="BL265" s="425"/>
      <c r="BM265" s="425"/>
      <c r="BN265" s="425"/>
      <c r="BO265" s="425"/>
      <c r="BP265" s="425"/>
    </row>
    <row r="266" spans="1:68" ht="13.8" customHeight="1">
      <c r="A266" s="24">
        <v>0</v>
      </c>
      <c r="B266" s="3"/>
      <c r="C266" s="3"/>
      <c r="D266" s="3"/>
      <c r="E266" s="248"/>
      <c r="F266" s="3" t="s">
        <v>12718</v>
      </c>
      <c r="G266" s="3"/>
      <c r="H266" s="248"/>
      <c r="I266" s="3" t="s">
        <v>12718</v>
      </c>
      <c r="J266" s="7"/>
      <c r="K266" s="7" t="b">
        <v>0</v>
      </c>
      <c r="L266" s="7">
        <v>4</v>
      </c>
      <c r="M266" s="7" t="b">
        <v>1</v>
      </c>
      <c r="N266" s="247">
        <v>260</v>
      </c>
      <c r="O266" s="7">
        <v>0</v>
      </c>
      <c r="P266" s="7">
        <v>0</v>
      </c>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425"/>
      <c r="BL266" s="425"/>
      <c r="BM266" s="425"/>
      <c r="BN266" s="425"/>
      <c r="BO266" s="425"/>
      <c r="BP266" s="425"/>
    </row>
    <row r="267" spans="1:68" ht="13.8" customHeight="1">
      <c r="A267" s="24">
        <v>0</v>
      </c>
      <c r="B267" s="3"/>
      <c r="C267" s="3"/>
      <c r="D267" s="3"/>
      <c r="E267" s="248"/>
      <c r="F267" s="3" t="s">
        <v>12718</v>
      </c>
      <c r="G267" s="3"/>
      <c r="H267" s="248"/>
      <c r="I267" s="3" t="s">
        <v>12718</v>
      </c>
      <c r="J267" s="7"/>
      <c r="K267" s="7" t="b">
        <v>0</v>
      </c>
      <c r="L267" s="7">
        <v>4</v>
      </c>
      <c r="M267" s="7" t="b">
        <v>1</v>
      </c>
      <c r="N267" s="247">
        <v>261</v>
      </c>
      <c r="O267" s="7">
        <v>0</v>
      </c>
      <c r="P267" s="7">
        <v>0</v>
      </c>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425"/>
      <c r="BL267" s="425"/>
      <c r="BM267" s="425"/>
      <c r="BN267" s="425"/>
      <c r="BO267" s="425"/>
      <c r="BP267" s="425"/>
    </row>
    <row r="268" spans="1:68" ht="13.8" customHeight="1">
      <c r="A268" s="24">
        <v>0</v>
      </c>
      <c r="B268" s="3"/>
      <c r="C268" s="3"/>
      <c r="D268" s="3"/>
      <c r="E268" s="248"/>
      <c r="F268" s="3" t="s">
        <v>12718</v>
      </c>
      <c r="G268" s="3"/>
      <c r="H268" s="248"/>
      <c r="I268" s="3" t="s">
        <v>12718</v>
      </c>
      <c r="J268" s="7"/>
      <c r="K268" s="7" t="b">
        <v>0</v>
      </c>
      <c r="L268" s="7">
        <v>4</v>
      </c>
      <c r="M268" s="7" t="b">
        <v>1</v>
      </c>
      <c r="N268" s="247">
        <v>262</v>
      </c>
      <c r="O268" s="7">
        <v>0</v>
      </c>
      <c r="P268" s="7">
        <v>0</v>
      </c>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425"/>
      <c r="BL268" s="425"/>
      <c r="BM268" s="425"/>
      <c r="BN268" s="425"/>
      <c r="BO268" s="425"/>
      <c r="BP268" s="425"/>
    </row>
    <row r="269" spans="1:68" ht="13.8" customHeight="1">
      <c r="A269" s="24">
        <v>0</v>
      </c>
      <c r="B269" s="3"/>
      <c r="C269" s="3"/>
      <c r="D269" s="3"/>
      <c r="E269" s="248"/>
      <c r="F269" s="3" t="s">
        <v>12718</v>
      </c>
      <c r="G269" s="3"/>
      <c r="H269" s="248"/>
      <c r="I269" s="3" t="s">
        <v>12718</v>
      </c>
      <c r="J269" s="7"/>
      <c r="K269" s="7" t="b">
        <v>0</v>
      </c>
      <c r="L269" s="7">
        <v>4</v>
      </c>
      <c r="M269" s="7" t="b">
        <v>1</v>
      </c>
      <c r="N269" s="247">
        <v>263</v>
      </c>
      <c r="O269" s="7">
        <v>0</v>
      </c>
      <c r="P269" s="7">
        <v>0</v>
      </c>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425"/>
      <c r="BL269" s="425"/>
      <c r="BM269" s="425"/>
      <c r="BN269" s="425"/>
      <c r="BO269" s="425"/>
      <c r="BP269" s="425"/>
    </row>
    <row r="270" spans="1:68" ht="13.8" customHeight="1">
      <c r="A270" s="24">
        <v>0</v>
      </c>
      <c r="B270" s="3"/>
      <c r="C270" s="3"/>
      <c r="D270" s="3"/>
      <c r="E270" s="248"/>
      <c r="F270" s="3" t="s">
        <v>12718</v>
      </c>
      <c r="G270" s="3"/>
      <c r="H270" s="248"/>
      <c r="I270" s="3" t="s">
        <v>12718</v>
      </c>
      <c r="J270" s="7"/>
      <c r="K270" s="7" t="b">
        <v>0</v>
      </c>
      <c r="L270" s="7">
        <v>4</v>
      </c>
      <c r="M270" s="7" t="b">
        <v>1</v>
      </c>
      <c r="N270" s="247">
        <v>264</v>
      </c>
      <c r="O270" s="7">
        <v>0</v>
      </c>
      <c r="P270" s="7">
        <v>0</v>
      </c>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425"/>
      <c r="BL270" s="425"/>
      <c r="BM270" s="425"/>
      <c r="BN270" s="425"/>
      <c r="BO270" s="425"/>
      <c r="BP270" s="425"/>
    </row>
    <row r="271" spans="1:68" ht="13.8" customHeight="1">
      <c r="A271" s="24">
        <v>0</v>
      </c>
      <c r="B271" s="3"/>
      <c r="C271" s="3"/>
      <c r="D271" s="3"/>
      <c r="E271" s="248"/>
      <c r="F271" s="3" t="s">
        <v>12718</v>
      </c>
      <c r="G271" s="3"/>
      <c r="H271" s="248"/>
      <c r="I271" s="3" t="s">
        <v>12718</v>
      </c>
      <c r="J271" s="7"/>
      <c r="K271" s="7" t="b">
        <v>0</v>
      </c>
      <c r="L271" s="7">
        <v>4</v>
      </c>
      <c r="M271" s="7" t="b">
        <v>1</v>
      </c>
      <c r="N271" s="247">
        <v>265</v>
      </c>
      <c r="O271" s="7">
        <v>0</v>
      </c>
      <c r="P271" s="7">
        <v>0</v>
      </c>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425"/>
      <c r="BL271" s="425"/>
      <c r="BM271" s="425"/>
      <c r="BN271" s="425"/>
      <c r="BO271" s="425"/>
      <c r="BP271" s="425"/>
    </row>
    <row r="272" spans="1:68" ht="13.8" customHeight="1">
      <c r="A272" s="24">
        <v>0</v>
      </c>
      <c r="B272" s="3"/>
      <c r="C272" s="3"/>
      <c r="D272" s="3"/>
      <c r="E272" s="248"/>
      <c r="F272" s="3" t="s">
        <v>12718</v>
      </c>
      <c r="G272" s="3"/>
      <c r="H272" s="248"/>
      <c r="I272" s="3" t="s">
        <v>12718</v>
      </c>
      <c r="J272" s="7"/>
      <c r="K272" s="7" t="b">
        <v>0</v>
      </c>
      <c r="L272" s="7">
        <v>4</v>
      </c>
      <c r="M272" s="7" t="b">
        <v>1</v>
      </c>
      <c r="N272" s="247">
        <v>266</v>
      </c>
      <c r="O272" s="7">
        <v>0</v>
      </c>
      <c r="P272" s="7">
        <v>0</v>
      </c>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425"/>
      <c r="BL272" s="425"/>
      <c r="BM272" s="425"/>
      <c r="BN272" s="425"/>
      <c r="BO272" s="425"/>
      <c r="BP272" s="425"/>
    </row>
    <row r="273" spans="1:68" ht="13.8" customHeight="1">
      <c r="A273" s="24">
        <v>0</v>
      </c>
      <c r="B273" s="3"/>
      <c r="C273" s="3"/>
      <c r="D273" s="3"/>
      <c r="E273" s="248"/>
      <c r="F273" s="3" t="s">
        <v>12718</v>
      </c>
      <c r="G273" s="3"/>
      <c r="H273" s="248"/>
      <c r="I273" s="3" t="s">
        <v>12718</v>
      </c>
      <c r="J273" s="7"/>
      <c r="K273" s="7" t="b">
        <v>0</v>
      </c>
      <c r="L273" s="7">
        <v>4</v>
      </c>
      <c r="M273" s="7" t="b">
        <v>1</v>
      </c>
      <c r="N273" s="247">
        <v>267</v>
      </c>
      <c r="O273" s="7">
        <v>0</v>
      </c>
      <c r="P273" s="7">
        <v>0</v>
      </c>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425"/>
      <c r="BL273" s="425"/>
      <c r="BM273" s="425"/>
      <c r="BN273" s="425"/>
      <c r="BO273" s="425"/>
      <c r="BP273" s="425"/>
    </row>
    <row r="274" spans="1:68" ht="13.8" customHeight="1">
      <c r="A274" s="24">
        <v>0</v>
      </c>
      <c r="B274" s="3"/>
      <c r="C274" s="3"/>
      <c r="D274" s="3"/>
      <c r="E274" s="248"/>
      <c r="F274" s="3" t="s">
        <v>12718</v>
      </c>
      <c r="G274" s="3"/>
      <c r="H274" s="248"/>
      <c r="I274" s="3" t="s">
        <v>12718</v>
      </c>
      <c r="J274" s="7"/>
      <c r="K274" s="7" t="b">
        <v>0</v>
      </c>
      <c r="L274" s="7">
        <v>4</v>
      </c>
      <c r="M274" s="7" t="b">
        <v>1</v>
      </c>
      <c r="N274" s="247">
        <v>268</v>
      </c>
      <c r="O274" s="7">
        <v>0</v>
      </c>
      <c r="P274" s="7">
        <v>0</v>
      </c>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425"/>
      <c r="BL274" s="425"/>
      <c r="BM274" s="425"/>
      <c r="BN274" s="425"/>
      <c r="BO274" s="425"/>
      <c r="BP274" s="425"/>
    </row>
    <row r="275" spans="1:68" ht="13.8" customHeight="1">
      <c r="A275" s="24">
        <v>0</v>
      </c>
      <c r="B275" s="3"/>
      <c r="C275" s="3"/>
      <c r="D275" s="3"/>
      <c r="E275" s="248"/>
      <c r="F275" s="3" t="s">
        <v>12718</v>
      </c>
      <c r="G275" s="3"/>
      <c r="H275" s="248"/>
      <c r="I275" s="3" t="s">
        <v>12718</v>
      </c>
      <c r="J275" s="7"/>
      <c r="K275" s="7" t="b">
        <v>0</v>
      </c>
      <c r="L275" s="7">
        <v>4</v>
      </c>
      <c r="M275" s="7" t="b">
        <v>1</v>
      </c>
      <c r="N275" s="247">
        <v>269</v>
      </c>
      <c r="O275" s="7">
        <v>0</v>
      </c>
      <c r="P275" s="7">
        <v>0</v>
      </c>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425"/>
      <c r="BL275" s="425"/>
      <c r="BM275" s="425"/>
      <c r="BN275" s="425"/>
      <c r="BO275" s="425"/>
      <c r="BP275" s="425"/>
    </row>
    <row r="276" spans="1:68" ht="13.8" customHeight="1">
      <c r="A276" s="24">
        <v>0</v>
      </c>
      <c r="B276" s="3"/>
      <c r="C276" s="3"/>
      <c r="D276" s="3"/>
      <c r="E276" s="248"/>
      <c r="F276" s="3" t="s">
        <v>12718</v>
      </c>
      <c r="G276" s="3"/>
      <c r="H276" s="248"/>
      <c r="I276" s="3" t="s">
        <v>12718</v>
      </c>
      <c r="J276" s="7"/>
      <c r="K276" s="7" t="b">
        <v>0</v>
      </c>
      <c r="L276" s="7">
        <v>4</v>
      </c>
      <c r="M276" s="7" t="b">
        <v>1</v>
      </c>
      <c r="N276" s="247">
        <v>270</v>
      </c>
      <c r="O276" s="7">
        <v>0</v>
      </c>
      <c r="P276" s="7">
        <v>0</v>
      </c>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425"/>
      <c r="BL276" s="425"/>
      <c r="BM276" s="425"/>
      <c r="BN276" s="425"/>
      <c r="BO276" s="425"/>
      <c r="BP276" s="425"/>
    </row>
    <row r="277" spans="1:68" ht="13.8" customHeight="1">
      <c r="A277" s="24">
        <v>0</v>
      </c>
      <c r="B277" s="3"/>
      <c r="C277" s="3"/>
      <c r="D277" s="3"/>
      <c r="E277" s="248"/>
      <c r="F277" s="3" t="s">
        <v>12718</v>
      </c>
      <c r="G277" s="3"/>
      <c r="H277" s="248"/>
      <c r="I277" s="3" t="s">
        <v>12718</v>
      </c>
      <c r="J277" s="7"/>
      <c r="K277" s="7" t="b">
        <v>0</v>
      </c>
      <c r="L277" s="7">
        <v>4</v>
      </c>
      <c r="M277" s="7" t="b">
        <v>1</v>
      </c>
      <c r="N277" s="247">
        <v>271</v>
      </c>
      <c r="O277" s="7">
        <v>0</v>
      </c>
      <c r="P277" s="7">
        <v>0</v>
      </c>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425"/>
      <c r="BL277" s="425"/>
      <c r="BM277" s="425"/>
      <c r="BN277" s="425"/>
      <c r="BO277" s="425"/>
      <c r="BP277" s="425"/>
    </row>
    <row r="278" spans="1:68" ht="13.8" customHeight="1">
      <c r="A278" s="24">
        <v>0</v>
      </c>
      <c r="B278" s="3"/>
      <c r="C278" s="3"/>
      <c r="D278" s="3"/>
      <c r="E278" s="248"/>
      <c r="F278" s="3" t="s">
        <v>12718</v>
      </c>
      <c r="G278" s="3"/>
      <c r="H278" s="248"/>
      <c r="I278" s="3" t="s">
        <v>12718</v>
      </c>
      <c r="J278" s="7"/>
      <c r="K278" s="7" t="b">
        <v>0</v>
      </c>
      <c r="L278" s="7">
        <v>4</v>
      </c>
      <c r="M278" s="7" t="b">
        <v>1</v>
      </c>
      <c r="N278" s="247">
        <v>272</v>
      </c>
      <c r="O278" s="7">
        <v>0</v>
      </c>
      <c r="P278" s="7">
        <v>0</v>
      </c>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425"/>
      <c r="BL278" s="425"/>
      <c r="BM278" s="425"/>
      <c r="BN278" s="425"/>
      <c r="BO278" s="425"/>
      <c r="BP278" s="425"/>
    </row>
    <row r="279" spans="1:68" ht="13.8" customHeight="1">
      <c r="A279" s="24">
        <v>0</v>
      </c>
      <c r="B279" s="3"/>
      <c r="C279" s="3"/>
      <c r="D279" s="3"/>
      <c r="E279" s="248"/>
      <c r="F279" s="3" t="s">
        <v>12718</v>
      </c>
      <c r="G279" s="3"/>
      <c r="H279" s="248"/>
      <c r="I279" s="3" t="s">
        <v>12718</v>
      </c>
      <c r="J279" s="7"/>
      <c r="K279" s="7" t="b">
        <v>0</v>
      </c>
      <c r="L279" s="7">
        <v>4</v>
      </c>
      <c r="M279" s="7" t="b">
        <v>1</v>
      </c>
      <c r="N279" s="247">
        <v>273</v>
      </c>
      <c r="O279" s="7">
        <v>0</v>
      </c>
      <c r="P279" s="7">
        <v>0</v>
      </c>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425"/>
      <c r="BL279" s="425"/>
      <c r="BM279" s="425"/>
      <c r="BN279" s="425"/>
      <c r="BO279" s="425"/>
      <c r="BP279" s="425"/>
    </row>
    <row r="280" spans="1:68" ht="13.8" customHeight="1">
      <c r="A280" s="24">
        <v>0</v>
      </c>
      <c r="B280" s="3"/>
      <c r="C280" s="3"/>
      <c r="D280" s="3"/>
      <c r="E280" s="248"/>
      <c r="F280" s="3" t="s">
        <v>12718</v>
      </c>
      <c r="G280" s="3"/>
      <c r="H280" s="248"/>
      <c r="I280" s="3" t="s">
        <v>12718</v>
      </c>
      <c r="J280" s="7"/>
      <c r="K280" s="7" t="b">
        <v>0</v>
      </c>
      <c r="L280" s="7">
        <v>4</v>
      </c>
      <c r="M280" s="7" t="b">
        <v>1</v>
      </c>
      <c r="N280" s="247">
        <v>274</v>
      </c>
      <c r="O280" s="7">
        <v>0</v>
      </c>
      <c r="P280" s="7">
        <v>0</v>
      </c>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425"/>
      <c r="BL280" s="425"/>
      <c r="BM280" s="425"/>
      <c r="BN280" s="425"/>
      <c r="BO280" s="425"/>
      <c r="BP280" s="425"/>
    </row>
    <row r="281" spans="1:68" ht="13.8" customHeight="1">
      <c r="A281" s="24">
        <v>0</v>
      </c>
      <c r="B281" s="3"/>
      <c r="C281" s="3"/>
      <c r="D281" s="3"/>
      <c r="E281" s="248"/>
      <c r="F281" s="3" t="s">
        <v>12718</v>
      </c>
      <c r="G281" s="3"/>
      <c r="H281" s="248"/>
      <c r="I281" s="3" t="s">
        <v>12718</v>
      </c>
      <c r="J281" s="7"/>
      <c r="K281" s="7" t="b">
        <v>0</v>
      </c>
      <c r="L281" s="7">
        <v>4</v>
      </c>
      <c r="M281" s="7" t="b">
        <v>1</v>
      </c>
      <c r="N281" s="247">
        <v>275</v>
      </c>
      <c r="O281" s="7">
        <v>0</v>
      </c>
      <c r="P281" s="7">
        <v>0</v>
      </c>
      <c r="Q281" s="25"/>
      <c r="R281" s="25"/>
      <c r="S281" s="25"/>
      <c r="T281" s="25"/>
      <c r="U281" s="25"/>
      <c r="V281" s="25"/>
      <c r="W281" s="25"/>
      <c r="X281" s="25"/>
      <c r="Y281" s="25"/>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c r="BF281" s="25"/>
      <c r="BG281" s="25"/>
      <c r="BH281" s="25"/>
      <c r="BI281" s="25"/>
      <c r="BJ281" s="25"/>
      <c r="BK281" s="425"/>
      <c r="BL281" s="425"/>
      <c r="BM281" s="425"/>
      <c r="BN281" s="425"/>
      <c r="BO281" s="425"/>
      <c r="BP281" s="425"/>
    </row>
    <row r="282" spans="1:68" ht="13.8" customHeight="1">
      <c r="A282" s="24">
        <v>0</v>
      </c>
      <c r="B282" s="3"/>
      <c r="C282" s="3"/>
      <c r="D282" s="3"/>
      <c r="E282" s="248"/>
      <c r="F282" s="3" t="s">
        <v>12718</v>
      </c>
      <c r="G282" s="3"/>
      <c r="H282" s="248"/>
      <c r="I282" s="3" t="s">
        <v>12718</v>
      </c>
      <c r="J282" s="7"/>
      <c r="K282" s="7" t="b">
        <v>0</v>
      </c>
      <c r="L282" s="7">
        <v>4</v>
      </c>
      <c r="M282" s="7" t="b">
        <v>1</v>
      </c>
      <c r="N282" s="247">
        <v>276</v>
      </c>
      <c r="O282" s="7">
        <v>0</v>
      </c>
      <c r="P282" s="7">
        <v>0</v>
      </c>
      <c r="Q282" s="25"/>
      <c r="R282" s="25"/>
      <c r="S282" s="25"/>
      <c r="T282" s="25"/>
      <c r="U282" s="25"/>
      <c r="V282" s="25"/>
      <c r="W282" s="25"/>
      <c r="X282" s="25"/>
      <c r="Y282" s="25"/>
      <c r="Z282" s="25"/>
      <c r="AA282" s="25"/>
      <c r="AB282" s="25"/>
      <c r="AC282" s="25"/>
      <c r="AD282" s="25"/>
      <c r="AE282" s="25"/>
      <c r="AF282" s="25"/>
      <c r="AG282" s="25"/>
      <c r="AH282" s="25"/>
      <c r="AI282" s="25"/>
      <c r="AJ282" s="25"/>
      <c r="AK282" s="25"/>
      <c r="AL282" s="25"/>
      <c r="AM282" s="25"/>
      <c r="AN282" s="25"/>
      <c r="AO282" s="25"/>
      <c r="AP282" s="25"/>
      <c r="AQ282" s="25"/>
      <c r="AR282" s="25"/>
      <c r="AS282" s="25"/>
      <c r="AT282" s="25"/>
      <c r="AU282" s="25"/>
      <c r="AV282" s="25"/>
      <c r="AW282" s="25"/>
      <c r="AX282" s="25"/>
      <c r="AY282" s="25"/>
      <c r="AZ282" s="25"/>
      <c r="BA282" s="25"/>
      <c r="BB282" s="25"/>
      <c r="BC282" s="25"/>
      <c r="BD282" s="25"/>
      <c r="BE282" s="25"/>
      <c r="BF282" s="25"/>
      <c r="BG282" s="25"/>
      <c r="BH282" s="25"/>
      <c r="BI282" s="25"/>
      <c r="BJ282" s="25"/>
      <c r="BK282" s="425"/>
      <c r="BL282" s="425"/>
      <c r="BM282" s="425"/>
      <c r="BN282" s="425"/>
      <c r="BO282" s="425"/>
      <c r="BP282" s="425"/>
    </row>
    <row r="283" spans="1:68" ht="13.8" customHeight="1">
      <c r="A283" s="24">
        <v>0</v>
      </c>
      <c r="B283" s="3"/>
      <c r="C283" s="3"/>
      <c r="D283" s="3"/>
      <c r="E283" s="248"/>
      <c r="F283" s="3" t="s">
        <v>12718</v>
      </c>
      <c r="G283" s="3"/>
      <c r="H283" s="248"/>
      <c r="I283" s="3" t="s">
        <v>12718</v>
      </c>
      <c r="J283" s="7"/>
      <c r="K283" s="7" t="b">
        <v>0</v>
      </c>
      <c r="L283" s="7">
        <v>4</v>
      </c>
      <c r="M283" s="7" t="b">
        <v>1</v>
      </c>
      <c r="N283" s="247">
        <v>277</v>
      </c>
      <c r="O283" s="7">
        <v>0</v>
      </c>
      <c r="P283" s="7">
        <v>0</v>
      </c>
      <c r="Q283" s="25"/>
      <c r="R283" s="25"/>
      <c r="S283" s="25"/>
      <c r="T283" s="25"/>
      <c r="U283" s="25"/>
      <c r="V283" s="25"/>
      <c r="W283" s="25"/>
      <c r="X283" s="25"/>
      <c r="Y283" s="25"/>
      <c r="Z283" s="25"/>
      <c r="AA283" s="25"/>
      <c r="AB283" s="25"/>
      <c r="AC283" s="25"/>
      <c r="AD283" s="25"/>
      <c r="AE283" s="25"/>
      <c r="AF283" s="25"/>
      <c r="AG283" s="25"/>
      <c r="AH283" s="25"/>
      <c r="AI283" s="25"/>
      <c r="AJ283" s="25"/>
      <c r="AK283" s="25"/>
      <c r="AL283" s="25"/>
      <c r="AM283" s="25"/>
      <c r="AN283" s="25"/>
      <c r="AO283" s="25"/>
      <c r="AP283" s="25"/>
      <c r="AQ283" s="25"/>
      <c r="AR283" s="25"/>
      <c r="AS283" s="25"/>
      <c r="AT283" s="25"/>
      <c r="AU283" s="25"/>
      <c r="AV283" s="25"/>
      <c r="AW283" s="25"/>
      <c r="AX283" s="25"/>
      <c r="AY283" s="25"/>
      <c r="AZ283" s="25"/>
      <c r="BA283" s="25"/>
      <c r="BB283" s="25"/>
      <c r="BC283" s="25"/>
      <c r="BD283" s="25"/>
      <c r="BE283" s="25"/>
      <c r="BF283" s="25"/>
      <c r="BG283" s="25"/>
      <c r="BH283" s="25"/>
      <c r="BI283" s="25"/>
      <c r="BJ283" s="25"/>
      <c r="BK283" s="425"/>
      <c r="BL283" s="425"/>
      <c r="BM283" s="425"/>
      <c r="BN283" s="425"/>
      <c r="BO283" s="425"/>
      <c r="BP283" s="425"/>
    </row>
    <row r="284" spans="1:68" ht="13.8" customHeight="1">
      <c r="A284" s="24">
        <v>0</v>
      </c>
      <c r="B284" s="3"/>
      <c r="C284" s="3"/>
      <c r="D284" s="3"/>
      <c r="E284" s="248"/>
      <c r="F284" s="3" t="s">
        <v>12718</v>
      </c>
      <c r="G284" s="3"/>
      <c r="H284" s="248"/>
      <c r="I284" s="3" t="s">
        <v>12718</v>
      </c>
      <c r="J284" s="7"/>
      <c r="K284" s="7" t="b">
        <v>0</v>
      </c>
      <c r="L284" s="7">
        <v>4</v>
      </c>
      <c r="M284" s="7" t="b">
        <v>1</v>
      </c>
      <c r="N284" s="247">
        <v>278</v>
      </c>
      <c r="O284" s="7">
        <v>0</v>
      </c>
      <c r="P284" s="7">
        <v>0</v>
      </c>
      <c r="Q284" s="25"/>
      <c r="R284" s="25"/>
      <c r="S284" s="25"/>
      <c r="T284" s="25"/>
      <c r="U284" s="25"/>
      <c r="V284" s="25"/>
      <c r="W284" s="25"/>
      <c r="X284" s="25"/>
      <c r="Y284" s="25"/>
      <c r="Z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K284" s="425"/>
      <c r="BL284" s="425"/>
      <c r="BM284" s="425"/>
      <c r="BN284" s="425"/>
      <c r="BO284" s="425"/>
      <c r="BP284" s="425"/>
    </row>
    <row r="285" spans="1:68" ht="13.8" customHeight="1">
      <c r="A285" s="24">
        <v>0</v>
      </c>
      <c r="B285" s="3"/>
      <c r="C285" s="3"/>
      <c r="D285" s="3"/>
      <c r="E285" s="248"/>
      <c r="F285" s="3" t="s">
        <v>12718</v>
      </c>
      <c r="G285" s="3"/>
      <c r="H285" s="248"/>
      <c r="I285" s="3" t="s">
        <v>12718</v>
      </c>
      <c r="J285" s="7"/>
      <c r="K285" s="7" t="b">
        <v>0</v>
      </c>
      <c r="L285" s="7">
        <v>4</v>
      </c>
      <c r="M285" s="7" t="b">
        <v>1</v>
      </c>
      <c r="N285" s="247">
        <v>279</v>
      </c>
      <c r="O285" s="7">
        <v>0</v>
      </c>
      <c r="P285" s="7">
        <v>0</v>
      </c>
      <c r="Q285" s="25"/>
      <c r="R285" s="25"/>
      <c r="S285" s="25"/>
      <c r="T285" s="25"/>
      <c r="U285" s="25"/>
      <c r="V285" s="25"/>
      <c r="W285" s="25"/>
      <c r="X285" s="25"/>
      <c r="Y285" s="25"/>
      <c r="Z285" s="25"/>
      <c r="AA285" s="25"/>
      <c r="AB285" s="25"/>
      <c r="AC285" s="25"/>
      <c r="AD285" s="25"/>
      <c r="AE285" s="25"/>
      <c r="AF285" s="25"/>
      <c r="AG285" s="25"/>
      <c r="AH285" s="25"/>
      <c r="AI285" s="25"/>
      <c r="AJ285" s="25"/>
      <c r="AK285" s="25"/>
      <c r="AL285" s="25"/>
      <c r="AM285" s="25"/>
      <c r="AN285" s="25"/>
      <c r="AO285" s="25"/>
      <c r="AP285" s="25"/>
      <c r="AQ285" s="25"/>
      <c r="AR285" s="25"/>
      <c r="AS285" s="25"/>
      <c r="AT285" s="25"/>
      <c r="AU285" s="25"/>
      <c r="AV285" s="25"/>
      <c r="AW285" s="25"/>
      <c r="AX285" s="25"/>
      <c r="AY285" s="25"/>
      <c r="AZ285" s="25"/>
      <c r="BA285" s="25"/>
      <c r="BB285" s="25"/>
      <c r="BC285" s="25"/>
      <c r="BD285" s="25"/>
      <c r="BE285" s="25"/>
      <c r="BF285" s="25"/>
      <c r="BG285" s="25"/>
      <c r="BH285" s="25"/>
      <c r="BI285" s="25"/>
      <c r="BJ285" s="25"/>
      <c r="BK285" s="425"/>
      <c r="BL285" s="425"/>
      <c r="BM285" s="425"/>
      <c r="BN285" s="425"/>
      <c r="BO285" s="425"/>
      <c r="BP285" s="425"/>
    </row>
    <row r="286" spans="1:68" ht="13.8" customHeight="1">
      <c r="A286" s="24">
        <v>0</v>
      </c>
      <c r="B286" s="3"/>
      <c r="C286" s="3"/>
      <c r="D286" s="3"/>
      <c r="E286" s="248"/>
      <c r="F286" s="3" t="s">
        <v>12718</v>
      </c>
      <c r="G286" s="3"/>
      <c r="H286" s="248"/>
      <c r="I286" s="3" t="s">
        <v>12718</v>
      </c>
      <c r="J286" s="7"/>
      <c r="K286" s="7" t="b">
        <v>0</v>
      </c>
      <c r="L286" s="7">
        <v>4</v>
      </c>
      <c r="M286" s="7" t="b">
        <v>1</v>
      </c>
      <c r="N286" s="247">
        <v>280</v>
      </c>
      <c r="O286" s="7">
        <v>0</v>
      </c>
      <c r="P286" s="7">
        <v>0</v>
      </c>
      <c r="Q286" s="25"/>
      <c r="R286" s="25"/>
      <c r="S286" s="25"/>
      <c r="T286" s="25"/>
      <c r="U286" s="25"/>
      <c r="V286" s="25"/>
      <c r="W286" s="25"/>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c r="BF286" s="25"/>
      <c r="BG286" s="25"/>
      <c r="BH286" s="25"/>
      <c r="BI286" s="25"/>
      <c r="BJ286" s="25"/>
      <c r="BK286" s="425"/>
      <c r="BL286" s="425"/>
      <c r="BM286" s="425"/>
      <c r="BN286" s="425"/>
      <c r="BO286" s="425"/>
      <c r="BP286" s="425"/>
    </row>
    <row r="287" spans="1:68" ht="13.8" customHeight="1">
      <c r="A287" s="24">
        <v>0</v>
      </c>
      <c r="B287" s="3"/>
      <c r="C287" s="3"/>
      <c r="D287" s="3"/>
      <c r="E287" s="248"/>
      <c r="F287" s="3" t="s">
        <v>12718</v>
      </c>
      <c r="G287" s="3"/>
      <c r="H287" s="248"/>
      <c r="I287" s="3" t="s">
        <v>12718</v>
      </c>
      <c r="J287" s="7"/>
      <c r="K287" s="7" t="b">
        <v>0</v>
      </c>
      <c r="L287" s="7">
        <v>4</v>
      </c>
      <c r="M287" s="7" t="b">
        <v>1</v>
      </c>
      <c r="N287" s="247">
        <v>281</v>
      </c>
      <c r="O287" s="7">
        <v>0</v>
      </c>
      <c r="P287" s="7">
        <v>0</v>
      </c>
      <c r="Q287" s="25"/>
      <c r="R287" s="25"/>
      <c r="S287" s="25"/>
      <c r="T287" s="25"/>
      <c r="U287" s="25"/>
      <c r="V287" s="25"/>
      <c r="W287" s="25"/>
      <c r="X287" s="25"/>
      <c r="Y287" s="25"/>
      <c r="Z287" s="25"/>
      <c r="AA287" s="25"/>
      <c r="AB287" s="25"/>
      <c r="AC287" s="25"/>
      <c r="AD287" s="25"/>
      <c r="AE287" s="25"/>
      <c r="AF287" s="25"/>
      <c r="AG287" s="25"/>
      <c r="AH287" s="25"/>
      <c r="AI287" s="25"/>
      <c r="AJ287" s="25"/>
      <c r="AK287" s="25"/>
      <c r="AL287" s="25"/>
      <c r="AM287" s="25"/>
      <c r="AN287" s="25"/>
      <c r="AO287" s="25"/>
      <c r="AP287" s="25"/>
      <c r="AQ287" s="25"/>
      <c r="AR287" s="25"/>
      <c r="AS287" s="25"/>
      <c r="AT287" s="25"/>
      <c r="AU287" s="25"/>
      <c r="AV287" s="25"/>
      <c r="AW287" s="25"/>
      <c r="AX287" s="25"/>
      <c r="AY287" s="25"/>
      <c r="AZ287" s="25"/>
      <c r="BA287" s="25"/>
      <c r="BB287" s="25"/>
      <c r="BC287" s="25"/>
      <c r="BD287" s="25"/>
      <c r="BE287" s="25"/>
      <c r="BF287" s="25"/>
      <c r="BG287" s="25"/>
      <c r="BH287" s="25"/>
      <c r="BI287" s="25"/>
      <c r="BJ287" s="25"/>
      <c r="BK287" s="425"/>
      <c r="BL287" s="425"/>
      <c r="BM287" s="425"/>
      <c r="BN287" s="425"/>
      <c r="BO287" s="425"/>
      <c r="BP287" s="425"/>
    </row>
    <row r="288" spans="1:68" ht="13.8" customHeight="1">
      <c r="A288" s="24">
        <v>0</v>
      </c>
      <c r="B288" s="3"/>
      <c r="C288" s="3"/>
      <c r="D288" s="3"/>
      <c r="E288" s="248"/>
      <c r="F288" s="3" t="s">
        <v>12718</v>
      </c>
      <c r="G288" s="3"/>
      <c r="H288" s="248"/>
      <c r="I288" s="3" t="s">
        <v>12718</v>
      </c>
      <c r="J288" s="7"/>
      <c r="K288" s="7" t="b">
        <v>0</v>
      </c>
      <c r="L288" s="7">
        <v>4</v>
      </c>
      <c r="M288" s="7" t="b">
        <v>1</v>
      </c>
      <c r="N288" s="247">
        <v>282</v>
      </c>
      <c r="O288" s="7">
        <v>0</v>
      </c>
      <c r="P288" s="7">
        <v>0</v>
      </c>
      <c r="Q288" s="25"/>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c r="BF288" s="25"/>
      <c r="BG288" s="25"/>
      <c r="BH288" s="25"/>
      <c r="BI288" s="25"/>
      <c r="BJ288" s="25"/>
      <c r="BK288" s="425"/>
      <c r="BL288" s="425"/>
      <c r="BM288" s="425"/>
      <c r="BN288" s="425"/>
      <c r="BO288" s="425"/>
      <c r="BP288" s="425"/>
    </row>
    <row r="289" spans="1:68" ht="13.8" customHeight="1">
      <c r="A289" s="24">
        <v>0</v>
      </c>
      <c r="B289" s="3"/>
      <c r="C289" s="3"/>
      <c r="D289" s="3"/>
      <c r="E289" s="248"/>
      <c r="F289" s="3" t="s">
        <v>12718</v>
      </c>
      <c r="G289" s="3"/>
      <c r="H289" s="248"/>
      <c r="I289" s="3" t="s">
        <v>12718</v>
      </c>
      <c r="J289" s="7"/>
      <c r="K289" s="7" t="b">
        <v>0</v>
      </c>
      <c r="L289" s="7">
        <v>4</v>
      </c>
      <c r="M289" s="7" t="b">
        <v>1</v>
      </c>
      <c r="N289" s="247">
        <v>283</v>
      </c>
      <c r="O289" s="7">
        <v>0</v>
      </c>
      <c r="P289" s="7">
        <v>0</v>
      </c>
      <c r="Q289" s="25"/>
      <c r="R289" s="25"/>
      <c r="S289" s="25"/>
      <c r="T289" s="25"/>
      <c r="U289" s="25"/>
      <c r="V289" s="25"/>
      <c r="W289" s="25"/>
      <c r="X289" s="25"/>
      <c r="Y289" s="25"/>
      <c r="Z289" s="25"/>
      <c r="AA289" s="25"/>
      <c r="AB289" s="25"/>
      <c r="AC289" s="25"/>
      <c r="AD289" s="25"/>
      <c r="AE289" s="25"/>
      <c r="AF289" s="25"/>
      <c r="AG289" s="25"/>
      <c r="AH289" s="25"/>
      <c r="AI289" s="25"/>
      <c r="AJ289" s="25"/>
      <c r="AK289" s="25"/>
      <c r="AL289" s="25"/>
      <c r="AM289" s="25"/>
      <c r="AN289" s="25"/>
      <c r="AO289" s="25"/>
      <c r="AP289" s="25"/>
      <c r="AQ289" s="25"/>
      <c r="AR289" s="25"/>
      <c r="AS289" s="25"/>
      <c r="AT289" s="25"/>
      <c r="AU289" s="25"/>
      <c r="AV289" s="25"/>
      <c r="AW289" s="25"/>
      <c r="AX289" s="25"/>
      <c r="AY289" s="25"/>
      <c r="AZ289" s="25"/>
      <c r="BA289" s="25"/>
      <c r="BB289" s="25"/>
      <c r="BC289" s="25"/>
      <c r="BD289" s="25"/>
      <c r="BE289" s="25"/>
      <c r="BF289" s="25"/>
      <c r="BG289" s="25"/>
      <c r="BH289" s="25"/>
      <c r="BI289" s="25"/>
      <c r="BJ289" s="25"/>
      <c r="BK289" s="425"/>
      <c r="BL289" s="425"/>
      <c r="BM289" s="425"/>
      <c r="BN289" s="425"/>
      <c r="BO289" s="425"/>
      <c r="BP289" s="425"/>
    </row>
    <row r="290" spans="1:68" ht="13.8" customHeight="1">
      <c r="A290" s="24">
        <v>0</v>
      </c>
      <c r="B290" s="3"/>
      <c r="C290" s="3"/>
      <c r="D290" s="3"/>
      <c r="E290" s="248"/>
      <c r="F290" s="3" t="s">
        <v>12718</v>
      </c>
      <c r="G290" s="3"/>
      <c r="H290" s="248"/>
      <c r="I290" s="3" t="s">
        <v>12718</v>
      </c>
      <c r="J290" s="7"/>
      <c r="K290" s="7" t="b">
        <v>0</v>
      </c>
      <c r="L290" s="7">
        <v>4</v>
      </c>
      <c r="M290" s="7" t="b">
        <v>1</v>
      </c>
      <c r="N290" s="247">
        <v>284</v>
      </c>
      <c r="O290" s="7">
        <v>0</v>
      </c>
      <c r="P290" s="7">
        <v>0</v>
      </c>
      <c r="Q290" s="25"/>
      <c r="R290" s="25"/>
      <c r="S290" s="25"/>
      <c r="T290" s="25"/>
      <c r="U290" s="25"/>
      <c r="V290" s="25"/>
      <c r="W290" s="25"/>
      <c r="X290" s="25"/>
      <c r="Y290" s="25"/>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c r="BH290" s="25"/>
      <c r="BI290" s="25"/>
      <c r="BJ290" s="25"/>
      <c r="BK290" s="425"/>
      <c r="BL290" s="425"/>
      <c r="BM290" s="425"/>
      <c r="BN290" s="425"/>
      <c r="BO290" s="425"/>
      <c r="BP290" s="425"/>
    </row>
    <row r="291" spans="1:68" ht="13.8" customHeight="1">
      <c r="A291" s="24">
        <v>0</v>
      </c>
      <c r="B291" s="3"/>
      <c r="C291" s="3"/>
      <c r="D291" s="3"/>
      <c r="E291" s="248"/>
      <c r="F291" s="3" t="s">
        <v>12718</v>
      </c>
      <c r="G291" s="3"/>
      <c r="H291" s="248"/>
      <c r="I291" s="3" t="s">
        <v>12718</v>
      </c>
      <c r="J291" s="7"/>
      <c r="K291" s="7" t="b">
        <v>0</v>
      </c>
      <c r="L291" s="7">
        <v>4</v>
      </c>
      <c r="M291" s="7" t="b">
        <v>1</v>
      </c>
      <c r="N291" s="247">
        <v>285</v>
      </c>
      <c r="O291" s="7">
        <v>0</v>
      </c>
      <c r="P291" s="7">
        <v>0</v>
      </c>
      <c r="Q291" s="25"/>
      <c r="R291" s="25"/>
      <c r="S291" s="25"/>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5"/>
      <c r="BD291" s="25"/>
      <c r="BE291" s="25"/>
      <c r="BF291" s="25"/>
      <c r="BG291" s="25"/>
      <c r="BH291" s="25"/>
      <c r="BI291" s="25"/>
      <c r="BJ291" s="25"/>
      <c r="BK291" s="425"/>
      <c r="BL291" s="425"/>
      <c r="BM291" s="425"/>
      <c r="BN291" s="425"/>
      <c r="BO291" s="425"/>
      <c r="BP291" s="425"/>
    </row>
    <row r="292" spans="1:68" ht="13.8" customHeight="1">
      <c r="A292" s="24">
        <v>0</v>
      </c>
      <c r="B292" s="3"/>
      <c r="C292" s="3"/>
      <c r="D292" s="3"/>
      <c r="E292" s="248"/>
      <c r="F292" s="3" t="s">
        <v>12718</v>
      </c>
      <c r="G292" s="3"/>
      <c r="H292" s="248"/>
      <c r="I292" s="3" t="s">
        <v>12718</v>
      </c>
      <c r="J292" s="7"/>
      <c r="K292" s="7" t="b">
        <v>0</v>
      </c>
      <c r="L292" s="7">
        <v>4</v>
      </c>
      <c r="M292" s="7" t="b">
        <v>1</v>
      </c>
      <c r="N292" s="247">
        <v>286</v>
      </c>
      <c r="O292" s="7">
        <v>0</v>
      </c>
      <c r="P292" s="7">
        <v>0</v>
      </c>
      <c r="Q292" s="25"/>
      <c r="R292" s="25"/>
      <c r="S292" s="25"/>
      <c r="T292" s="25"/>
      <c r="U292" s="25"/>
      <c r="V292" s="25"/>
      <c r="W292" s="25"/>
      <c r="X292" s="25"/>
      <c r="Y292" s="25"/>
      <c r="Z292" s="25"/>
      <c r="AA292" s="25"/>
      <c r="AB292" s="25"/>
      <c r="AC292" s="25"/>
      <c r="AD292" s="25"/>
      <c r="AE292" s="25"/>
      <c r="AF292" s="25"/>
      <c r="AG292" s="25"/>
      <c r="AH292" s="25"/>
      <c r="AI292" s="25"/>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c r="BF292" s="25"/>
      <c r="BG292" s="25"/>
      <c r="BH292" s="25"/>
      <c r="BI292" s="25"/>
      <c r="BJ292" s="25"/>
      <c r="BK292" s="425"/>
      <c r="BL292" s="425"/>
      <c r="BM292" s="425"/>
      <c r="BN292" s="425"/>
      <c r="BO292" s="425"/>
      <c r="BP292" s="425"/>
    </row>
    <row r="293" spans="1:68" ht="13.8" customHeight="1">
      <c r="A293" s="24">
        <v>0</v>
      </c>
      <c r="B293" s="3"/>
      <c r="C293" s="3"/>
      <c r="D293" s="3"/>
      <c r="E293" s="248"/>
      <c r="F293" s="3" t="s">
        <v>12718</v>
      </c>
      <c r="G293" s="3"/>
      <c r="H293" s="248"/>
      <c r="I293" s="3" t="s">
        <v>12718</v>
      </c>
      <c r="J293" s="7"/>
      <c r="K293" s="7" t="b">
        <v>0</v>
      </c>
      <c r="L293" s="7">
        <v>4</v>
      </c>
      <c r="M293" s="7" t="b">
        <v>1</v>
      </c>
      <c r="N293" s="247">
        <v>287</v>
      </c>
      <c r="O293" s="7">
        <v>0</v>
      </c>
      <c r="P293" s="7">
        <v>0</v>
      </c>
      <c r="Q293" s="25"/>
      <c r="R293" s="25"/>
      <c r="S293" s="25"/>
      <c r="T293" s="25"/>
      <c r="U293" s="25"/>
      <c r="V293" s="25"/>
      <c r="W293" s="25"/>
      <c r="X293" s="25"/>
      <c r="Y293" s="25"/>
      <c r="Z293" s="25"/>
      <c r="AA293" s="25"/>
      <c r="AB293" s="25"/>
      <c r="AC293" s="25"/>
      <c r="AD293" s="25"/>
      <c r="AE293" s="25"/>
      <c r="AF293" s="25"/>
      <c r="AG293" s="25"/>
      <c r="AH293" s="25"/>
      <c r="AI293" s="25"/>
      <c r="AJ293" s="25"/>
      <c r="AK293" s="25"/>
      <c r="AL293" s="25"/>
      <c r="AM293" s="25"/>
      <c r="AN293" s="25"/>
      <c r="AO293" s="25"/>
      <c r="AP293" s="25"/>
      <c r="AQ293" s="25"/>
      <c r="AR293" s="25"/>
      <c r="AS293" s="25"/>
      <c r="AT293" s="25"/>
      <c r="AU293" s="25"/>
      <c r="AV293" s="25"/>
      <c r="AW293" s="25"/>
      <c r="AX293" s="25"/>
      <c r="AY293" s="25"/>
      <c r="AZ293" s="25"/>
      <c r="BA293" s="25"/>
      <c r="BB293" s="25"/>
      <c r="BC293" s="25"/>
      <c r="BD293" s="25"/>
      <c r="BE293" s="25"/>
      <c r="BF293" s="25"/>
      <c r="BG293" s="25"/>
      <c r="BH293" s="25"/>
      <c r="BI293" s="25"/>
      <c r="BJ293" s="25"/>
      <c r="BK293" s="425"/>
      <c r="BL293" s="425"/>
      <c r="BM293" s="425"/>
      <c r="BN293" s="425"/>
      <c r="BO293" s="425"/>
      <c r="BP293" s="425"/>
    </row>
    <row r="294" spans="1:68" ht="13.8" customHeight="1">
      <c r="A294" s="24">
        <v>0</v>
      </c>
      <c r="B294" s="3"/>
      <c r="C294" s="3"/>
      <c r="D294" s="3"/>
      <c r="E294" s="248"/>
      <c r="F294" s="3" t="s">
        <v>12718</v>
      </c>
      <c r="G294" s="3"/>
      <c r="H294" s="248"/>
      <c r="I294" s="3" t="s">
        <v>12718</v>
      </c>
      <c r="J294" s="7"/>
      <c r="K294" s="7" t="b">
        <v>0</v>
      </c>
      <c r="L294" s="7">
        <v>4</v>
      </c>
      <c r="M294" s="7" t="b">
        <v>1</v>
      </c>
      <c r="N294" s="247">
        <v>288</v>
      </c>
      <c r="O294" s="7">
        <v>0</v>
      </c>
      <c r="P294" s="7">
        <v>0</v>
      </c>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c r="BJ294" s="25"/>
      <c r="BK294" s="425"/>
      <c r="BL294" s="425"/>
      <c r="BM294" s="425"/>
      <c r="BN294" s="425"/>
      <c r="BO294" s="425"/>
      <c r="BP294" s="425"/>
    </row>
    <row r="295" spans="1:68" ht="13.8" customHeight="1">
      <c r="A295" s="24">
        <v>0</v>
      </c>
      <c r="B295" s="3"/>
      <c r="C295" s="3"/>
      <c r="D295" s="3"/>
      <c r="E295" s="248"/>
      <c r="F295" s="3" t="s">
        <v>12718</v>
      </c>
      <c r="G295" s="3"/>
      <c r="H295" s="248"/>
      <c r="I295" s="3" t="s">
        <v>12718</v>
      </c>
      <c r="J295" s="7"/>
      <c r="K295" s="7" t="b">
        <v>0</v>
      </c>
      <c r="L295" s="7">
        <v>4</v>
      </c>
      <c r="M295" s="7" t="b">
        <v>1</v>
      </c>
      <c r="N295" s="247">
        <v>289</v>
      </c>
      <c r="O295" s="7">
        <v>0</v>
      </c>
      <c r="P295" s="7">
        <v>0</v>
      </c>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425"/>
      <c r="BL295" s="425"/>
      <c r="BM295" s="425"/>
      <c r="BN295" s="425"/>
      <c r="BO295" s="425"/>
      <c r="BP295" s="425"/>
    </row>
    <row r="296" spans="1:68" ht="13.8" customHeight="1">
      <c r="A296" s="24">
        <v>0</v>
      </c>
      <c r="B296" s="3"/>
      <c r="C296" s="3"/>
      <c r="D296" s="3"/>
      <c r="E296" s="248"/>
      <c r="F296" s="3" t="s">
        <v>12718</v>
      </c>
      <c r="G296" s="3"/>
      <c r="H296" s="248"/>
      <c r="I296" s="3" t="s">
        <v>12718</v>
      </c>
      <c r="J296" s="7"/>
      <c r="K296" s="7" t="b">
        <v>0</v>
      </c>
      <c r="L296" s="7">
        <v>4</v>
      </c>
      <c r="M296" s="7" t="b">
        <v>1</v>
      </c>
      <c r="N296" s="247">
        <v>290</v>
      </c>
      <c r="O296" s="7">
        <v>0</v>
      </c>
      <c r="P296" s="7">
        <v>0</v>
      </c>
      <c r="Q296" s="25"/>
      <c r="R296" s="25"/>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c r="BF296" s="25"/>
      <c r="BG296" s="25"/>
      <c r="BH296" s="25"/>
      <c r="BI296" s="25"/>
      <c r="BJ296" s="25"/>
      <c r="BK296" s="425"/>
      <c r="BL296" s="425"/>
      <c r="BM296" s="425"/>
      <c r="BN296" s="425"/>
      <c r="BO296" s="425"/>
      <c r="BP296" s="425"/>
    </row>
    <row r="297" spans="1:68" ht="13.8" customHeight="1">
      <c r="A297" s="24">
        <v>0</v>
      </c>
      <c r="B297" s="3"/>
      <c r="C297" s="3"/>
      <c r="D297" s="3"/>
      <c r="E297" s="248"/>
      <c r="F297" s="3" t="s">
        <v>12718</v>
      </c>
      <c r="G297" s="3"/>
      <c r="H297" s="248"/>
      <c r="I297" s="3" t="s">
        <v>12718</v>
      </c>
      <c r="J297" s="7"/>
      <c r="K297" s="7" t="b">
        <v>0</v>
      </c>
      <c r="L297" s="7">
        <v>4</v>
      </c>
      <c r="M297" s="7" t="b">
        <v>1</v>
      </c>
      <c r="N297" s="247">
        <v>291</v>
      </c>
      <c r="O297" s="7">
        <v>0</v>
      </c>
      <c r="P297" s="7">
        <v>0</v>
      </c>
      <c r="Q297" s="25"/>
      <c r="R297" s="25"/>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c r="BA297" s="25"/>
      <c r="BB297" s="25"/>
      <c r="BC297" s="25"/>
      <c r="BD297" s="25"/>
      <c r="BE297" s="25"/>
      <c r="BF297" s="25"/>
      <c r="BG297" s="25"/>
      <c r="BH297" s="25"/>
      <c r="BI297" s="25"/>
      <c r="BJ297" s="25"/>
      <c r="BK297" s="425"/>
      <c r="BL297" s="425"/>
      <c r="BM297" s="425"/>
      <c r="BN297" s="425"/>
      <c r="BO297" s="425"/>
      <c r="BP297" s="425"/>
    </row>
    <row r="298" spans="1:68" ht="13.8" customHeight="1">
      <c r="A298" s="24">
        <v>0</v>
      </c>
      <c r="B298" s="3"/>
      <c r="C298" s="3"/>
      <c r="D298" s="3"/>
      <c r="E298" s="248"/>
      <c r="F298" s="3" t="s">
        <v>12718</v>
      </c>
      <c r="G298" s="3"/>
      <c r="H298" s="248"/>
      <c r="I298" s="3" t="s">
        <v>12718</v>
      </c>
      <c r="J298" s="7"/>
      <c r="K298" s="7" t="b">
        <v>0</v>
      </c>
      <c r="L298" s="7">
        <v>4</v>
      </c>
      <c r="M298" s="7" t="b">
        <v>1</v>
      </c>
      <c r="N298" s="247">
        <v>292</v>
      </c>
      <c r="O298" s="7">
        <v>0</v>
      </c>
      <c r="P298" s="7">
        <v>0</v>
      </c>
      <c r="Q298" s="25"/>
      <c r="R298" s="25"/>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c r="BF298" s="25"/>
      <c r="BG298" s="25"/>
      <c r="BH298" s="25"/>
      <c r="BI298" s="25"/>
      <c r="BJ298" s="25"/>
      <c r="BK298" s="425"/>
      <c r="BL298" s="425"/>
      <c r="BM298" s="425"/>
      <c r="BN298" s="425"/>
      <c r="BO298" s="425"/>
      <c r="BP298" s="425"/>
    </row>
    <row r="299" spans="1:68" ht="13.8" customHeight="1">
      <c r="A299" s="24">
        <v>0</v>
      </c>
      <c r="B299" s="3"/>
      <c r="C299" s="3"/>
      <c r="D299" s="3"/>
      <c r="E299" s="248"/>
      <c r="F299" s="3" t="s">
        <v>12718</v>
      </c>
      <c r="G299" s="3"/>
      <c r="H299" s="248"/>
      <c r="I299" s="3" t="s">
        <v>12718</v>
      </c>
      <c r="J299" s="7"/>
      <c r="K299" s="7" t="b">
        <v>0</v>
      </c>
      <c r="L299" s="7">
        <v>4</v>
      </c>
      <c r="M299" s="7" t="b">
        <v>1</v>
      </c>
      <c r="N299" s="247">
        <v>293</v>
      </c>
      <c r="O299" s="7">
        <v>0</v>
      </c>
      <c r="P299" s="7">
        <v>0</v>
      </c>
      <c r="Q299" s="25"/>
      <c r="R299" s="25"/>
      <c r="S299" s="25"/>
      <c r="T299" s="25"/>
      <c r="U299" s="25"/>
      <c r="V299" s="25"/>
      <c r="W299" s="25"/>
      <c r="X299" s="25"/>
      <c r="Y299" s="25"/>
      <c r="Z299" s="25"/>
      <c r="AA299" s="25"/>
      <c r="AB299" s="25"/>
      <c r="AC299" s="25"/>
      <c r="AD299" s="25"/>
      <c r="AE299" s="25"/>
      <c r="AF299" s="25"/>
      <c r="AG299" s="25"/>
      <c r="AH299" s="25"/>
      <c r="AI299" s="25"/>
      <c r="AJ299" s="25"/>
      <c r="AK299" s="25"/>
      <c r="AL299" s="25"/>
      <c r="AM299" s="25"/>
      <c r="AN299" s="25"/>
      <c r="AO299" s="25"/>
      <c r="AP299" s="25"/>
      <c r="AQ299" s="25"/>
      <c r="AR299" s="25"/>
      <c r="AS299" s="25"/>
      <c r="AT299" s="25"/>
      <c r="AU299" s="25"/>
      <c r="AV299" s="25"/>
      <c r="AW299" s="25"/>
      <c r="AX299" s="25"/>
      <c r="AY299" s="25"/>
      <c r="AZ299" s="25"/>
      <c r="BA299" s="25"/>
      <c r="BB299" s="25"/>
      <c r="BC299" s="25"/>
      <c r="BD299" s="25"/>
      <c r="BE299" s="25"/>
      <c r="BF299" s="25"/>
      <c r="BG299" s="25"/>
      <c r="BH299" s="25"/>
      <c r="BI299" s="25"/>
      <c r="BJ299" s="25"/>
      <c r="BK299" s="425"/>
      <c r="BL299" s="425"/>
      <c r="BM299" s="425"/>
      <c r="BN299" s="425"/>
      <c r="BO299" s="425"/>
      <c r="BP299" s="425"/>
    </row>
    <row r="300" spans="1:68" ht="13.8" customHeight="1">
      <c r="A300" s="24">
        <v>0</v>
      </c>
      <c r="B300" s="3"/>
      <c r="C300" s="3"/>
      <c r="D300" s="3"/>
      <c r="E300" s="248"/>
      <c r="F300" s="3" t="s">
        <v>12718</v>
      </c>
      <c r="G300" s="3"/>
      <c r="H300" s="248"/>
      <c r="I300" s="3" t="s">
        <v>12718</v>
      </c>
      <c r="J300" s="7"/>
      <c r="K300" s="7" t="b">
        <v>0</v>
      </c>
      <c r="L300" s="7">
        <v>4</v>
      </c>
      <c r="M300" s="7" t="b">
        <v>1</v>
      </c>
      <c r="N300" s="247">
        <v>294</v>
      </c>
      <c r="O300" s="7">
        <v>0</v>
      </c>
      <c r="P300" s="7">
        <v>0</v>
      </c>
      <c r="Q300" s="25"/>
      <c r="R300" s="25"/>
      <c r="S300" s="25"/>
      <c r="T300" s="25"/>
      <c r="U300" s="25"/>
      <c r="V300" s="25"/>
      <c r="W300" s="25"/>
      <c r="X300" s="25"/>
      <c r="Y300" s="25"/>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c r="BH300" s="25"/>
      <c r="BI300" s="25"/>
      <c r="BJ300" s="25"/>
      <c r="BK300" s="425"/>
      <c r="BL300" s="425"/>
      <c r="BM300" s="425"/>
      <c r="BN300" s="425"/>
      <c r="BO300" s="425"/>
      <c r="BP300" s="425"/>
    </row>
    <row r="301" spans="1:68" ht="13.8" customHeight="1">
      <c r="A301" s="24">
        <v>0</v>
      </c>
      <c r="B301" s="3"/>
      <c r="C301" s="3"/>
      <c r="D301" s="3"/>
      <c r="E301" s="248"/>
      <c r="F301" s="3" t="s">
        <v>12718</v>
      </c>
      <c r="G301" s="3"/>
      <c r="H301" s="248"/>
      <c r="I301" s="3" t="s">
        <v>12718</v>
      </c>
      <c r="J301" s="7"/>
      <c r="K301" s="7" t="b">
        <v>0</v>
      </c>
      <c r="L301" s="7">
        <v>4</v>
      </c>
      <c r="M301" s="7" t="b">
        <v>1</v>
      </c>
      <c r="N301" s="247">
        <v>295</v>
      </c>
      <c r="O301" s="7">
        <v>0</v>
      </c>
      <c r="P301" s="7">
        <v>0</v>
      </c>
      <c r="Q301" s="25"/>
      <c r="R301" s="25"/>
      <c r="S301" s="25"/>
      <c r="T301" s="25"/>
      <c r="U301" s="25"/>
      <c r="V301" s="25"/>
      <c r="W301" s="25"/>
      <c r="X301" s="25"/>
      <c r="Y301" s="25"/>
      <c r="Z301" s="25"/>
      <c r="AA301" s="25"/>
      <c r="AB301" s="25"/>
      <c r="AC301" s="25"/>
      <c r="AD301" s="25"/>
      <c r="AE301" s="25"/>
      <c r="AF301" s="25"/>
      <c r="AG301" s="25"/>
      <c r="AH301" s="25"/>
      <c r="AI301" s="25"/>
      <c r="AJ301" s="25"/>
      <c r="AK301" s="25"/>
      <c r="AL301" s="25"/>
      <c r="AM301" s="25"/>
      <c r="AN301" s="25"/>
      <c r="AO301" s="25"/>
      <c r="AP301" s="25"/>
      <c r="AQ301" s="25"/>
      <c r="AR301" s="25"/>
      <c r="AS301" s="25"/>
      <c r="AT301" s="25"/>
      <c r="AU301" s="25"/>
      <c r="AV301" s="25"/>
      <c r="AW301" s="25"/>
      <c r="AX301" s="25"/>
      <c r="AY301" s="25"/>
      <c r="AZ301" s="25"/>
      <c r="BA301" s="25"/>
      <c r="BB301" s="25"/>
      <c r="BC301" s="25"/>
      <c r="BD301" s="25"/>
      <c r="BE301" s="25"/>
      <c r="BF301" s="25"/>
      <c r="BG301" s="25"/>
      <c r="BH301" s="25"/>
      <c r="BI301" s="25"/>
      <c r="BJ301" s="25"/>
      <c r="BK301" s="425"/>
      <c r="BL301" s="425"/>
      <c r="BM301" s="425"/>
      <c r="BN301" s="425"/>
      <c r="BO301" s="425"/>
      <c r="BP301" s="425"/>
    </row>
    <row r="302" spans="1:68" ht="13.8" customHeight="1">
      <c r="A302" s="24">
        <v>0</v>
      </c>
      <c r="B302" s="3"/>
      <c r="C302" s="3"/>
      <c r="D302" s="3"/>
      <c r="E302" s="248"/>
      <c r="F302" s="3" t="s">
        <v>12718</v>
      </c>
      <c r="G302" s="3"/>
      <c r="H302" s="248"/>
      <c r="I302" s="3" t="s">
        <v>12718</v>
      </c>
      <c r="J302" s="7"/>
      <c r="K302" s="7" t="b">
        <v>0</v>
      </c>
      <c r="L302" s="7">
        <v>4</v>
      </c>
      <c r="M302" s="7" t="b">
        <v>1</v>
      </c>
      <c r="N302" s="247">
        <v>296</v>
      </c>
      <c r="O302" s="7">
        <v>0</v>
      </c>
      <c r="P302" s="7">
        <v>0</v>
      </c>
      <c r="Q302" s="25"/>
      <c r="R302" s="25"/>
      <c r="S302" s="25"/>
      <c r="T302" s="25"/>
      <c r="U302" s="25"/>
      <c r="V302" s="25"/>
      <c r="W302" s="25"/>
      <c r="X302" s="25"/>
      <c r="Y302" s="25"/>
      <c r="Z302" s="25"/>
      <c r="AA302" s="25"/>
      <c r="AB302" s="25"/>
      <c r="AC302" s="25"/>
      <c r="AD302" s="25"/>
      <c r="AE302" s="25"/>
      <c r="AF302" s="25"/>
      <c r="AG302" s="25"/>
      <c r="AH302" s="25"/>
      <c r="AI302" s="25"/>
      <c r="AJ302" s="25"/>
      <c r="AK302" s="25"/>
      <c r="AL302" s="25"/>
      <c r="AM302" s="25"/>
      <c r="AN302" s="25"/>
      <c r="AO302" s="25"/>
      <c r="AP302" s="25"/>
      <c r="AQ302" s="25"/>
      <c r="AR302" s="25"/>
      <c r="AS302" s="25"/>
      <c r="AT302" s="25"/>
      <c r="AU302" s="25"/>
      <c r="AV302" s="25"/>
      <c r="AW302" s="25"/>
      <c r="AX302" s="25"/>
      <c r="AY302" s="25"/>
      <c r="AZ302" s="25"/>
      <c r="BA302" s="25"/>
      <c r="BB302" s="25"/>
      <c r="BC302" s="25"/>
      <c r="BD302" s="25"/>
      <c r="BE302" s="25"/>
      <c r="BF302" s="25"/>
      <c r="BG302" s="25"/>
      <c r="BH302" s="25"/>
      <c r="BI302" s="25"/>
      <c r="BJ302" s="25"/>
      <c r="BK302" s="425"/>
      <c r="BL302" s="425"/>
      <c r="BM302" s="425"/>
      <c r="BN302" s="425"/>
      <c r="BO302" s="425"/>
      <c r="BP302" s="425"/>
    </row>
    <row r="303" spans="1:68" ht="13.8" customHeight="1">
      <c r="A303" s="24">
        <v>0</v>
      </c>
      <c r="B303" s="3"/>
      <c r="C303" s="3"/>
      <c r="D303" s="3"/>
      <c r="E303" s="248"/>
      <c r="F303" s="3" t="s">
        <v>12718</v>
      </c>
      <c r="G303" s="3"/>
      <c r="H303" s="248"/>
      <c r="I303" s="3" t="s">
        <v>12718</v>
      </c>
      <c r="J303" s="7"/>
      <c r="K303" s="7" t="b">
        <v>0</v>
      </c>
      <c r="L303" s="7">
        <v>4</v>
      </c>
      <c r="M303" s="7" t="b">
        <v>1</v>
      </c>
      <c r="N303" s="247">
        <v>297</v>
      </c>
      <c r="O303" s="7">
        <v>0</v>
      </c>
      <c r="P303" s="7">
        <v>0</v>
      </c>
      <c r="Q303" s="25"/>
      <c r="R303" s="25"/>
      <c r="S303" s="25"/>
      <c r="T303" s="25"/>
      <c r="U303" s="25"/>
      <c r="V303" s="25"/>
      <c r="W303" s="25"/>
      <c r="X303" s="25"/>
      <c r="Y303" s="25"/>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c r="BH303" s="25"/>
      <c r="BI303" s="25"/>
      <c r="BJ303" s="25"/>
      <c r="BK303" s="425"/>
      <c r="BL303" s="425"/>
      <c r="BM303" s="425"/>
      <c r="BN303" s="425"/>
      <c r="BO303" s="425"/>
      <c r="BP303" s="425"/>
    </row>
    <row r="304" spans="1:68" ht="13.8" customHeight="1">
      <c r="A304" s="24">
        <v>0</v>
      </c>
      <c r="B304" s="3"/>
      <c r="C304" s="3"/>
      <c r="D304" s="3"/>
      <c r="E304" s="248"/>
      <c r="F304" s="3" t="s">
        <v>12718</v>
      </c>
      <c r="G304" s="3"/>
      <c r="H304" s="248"/>
      <c r="I304" s="3" t="s">
        <v>12718</v>
      </c>
      <c r="J304" s="7"/>
      <c r="K304" s="7" t="b">
        <v>0</v>
      </c>
      <c r="L304" s="7">
        <v>4</v>
      </c>
      <c r="M304" s="7" t="b">
        <v>1</v>
      </c>
      <c r="N304" s="247">
        <v>298</v>
      </c>
      <c r="O304" s="7">
        <v>0</v>
      </c>
      <c r="P304" s="7">
        <v>0</v>
      </c>
      <c r="Q304" s="25"/>
      <c r="R304" s="25"/>
      <c r="S304" s="25"/>
      <c r="T304" s="25"/>
      <c r="U304" s="25"/>
      <c r="V304" s="25"/>
      <c r="W304" s="25"/>
      <c r="X304" s="25"/>
      <c r="Y304" s="25"/>
      <c r="Z304" s="25"/>
      <c r="AA304" s="25"/>
      <c r="AB304" s="25"/>
      <c r="AC304" s="25"/>
      <c r="AD304" s="25"/>
      <c r="AE304" s="25"/>
      <c r="AF304" s="25"/>
      <c r="AG304" s="25"/>
      <c r="AH304" s="25"/>
      <c r="AI304" s="25"/>
      <c r="AJ304" s="25"/>
      <c r="AK304" s="25"/>
      <c r="AL304" s="25"/>
      <c r="AM304" s="25"/>
      <c r="AN304" s="25"/>
      <c r="AO304" s="25"/>
      <c r="AP304" s="25"/>
      <c r="AQ304" s="25"/>
      <c r="AR304" s="25"/>
      <c r="AS304" s="25"/>
      <c r="AT304" s="25"/>
      <c r="AU304" s="25"/>
      <c r="AV304" s="25"/>
      <c r="AW304" s="25"/>
      <c r="AX304" s="25"/>
      <c r="AY304" s="25"/>
      <c r="AZ304" s="25"/>
      <c r="BA304" s="25"/>
      <c r="BB304" s="25"/>
      <c r="BC304" s="25"/>
      <c r="BD304" s="25"/>
      <c r="BE304" s="25"/>
      <c r="BF304" s="25"/>
      <c r="BG304" s="25"/>
      <c r="BH304" s="25"/>
      <c r="BI304" s="25"/>
      <c r="BJ304" s="25"/>
      <c r="BK304" s="425"/>
      <c r="BL304" s="425"/>
      <c r="BM304" s="425"/>
      <c r="BN304" s="425"/>
      <c r="BO304" s="425"/>
      <c r="BP304" s="425"/>
    </row>
    <row r="305" spans="1:68" ht="13.8" customHeight="1">
      <c r="A305" s="24">
        <v>0</v>
      </c>
      <c r="B305" s="3"/>
      <c r="C305" s="3"/>
      <c r="D305" s="3"/>
      <c r="E305" s="248"/>
      <c r="F305" s="3" t="s">
        <v>12718</v>
      </c>
      <c r="G305" s="3"/>
      <c r="H305" s="248"/>
      <c r="I305" s="3" t="s">
        <v>12718</v>
      </c>
      <c r="J305" s="7"/>
      <c r="K305" s="7" t="b">
        <v>0</v>
      </c>
      <c r="L305" s="7">
        <v>4</v>
      </c>
      <c r="M305" s="7" t="b">
        <v>1</v>
      </c>
      <c r="N305" s="247">
        <v>299</v>
      </c>
      <c r="O305" s="7">
        <v>0</v>
      </c>
      <c r="P305" s="7">
        <v>0</v>
      </c>
      <c r="Q305" s="25"/>
      <c r="R305" s="25"/>
      <c r="S305" s="25"/>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5"/>
      <c r="BD305" s="25"/>
      <c r="BE305" s="25"/>
      <c r="BF305" s="25"/>
      <c r="BG305" s="25"/>
      <c r="BH305" s="25"/>
      <c r="BI305" s="25"/>
      <c r="BJ305" s="25"/>
      <c r="BK305" s="425"/>
      <c r="BL305" s="425"/>
      <c r="BM305" s="425"/>
      <c r="BN305" s="425"/>
      <c r="BO305" s="425"/>
      <c r="BP305" s="425"/>
    </row>
    <row r="306" spans="1:68" ht="13.8" customHeight="1">
      <c r="A306" s="24">
        <v>0</v>
      </c>
      <c r="B306" s="3"/>
      <c r="C306" s="3"/>
      <c r="D306" s="3"/>
      <c r="E306" s="248"/>
      <c r="F306" s="3" t="s">
        <v>12718</v>
      </c>
      <c r="G306" s="3"/>
      <c r="H306" s="248"/>
      <c r="I306" s="3" t="s">
        <v>12718</v>
      </c>
      <c r="J306" s="7"/>
      <c r="K306" s="7" t="b">
        <v>0</v>
      </c>
      <c r="L306" s="7">
        <v>4</v>
      </c>
      <c r="M306" s="7" t="b">
        <v>1</v>
      </c>
      <c r="N306" s="247">
        <v>300</v>
      </c>
      <c r="O306" s="7">
        <v>0</v>
      </c>
      <c r="P306" s="7">
        <v>0</v>
      </c>
      <c r="Q306" s="25"/>
      <c r="R306" s="25"/>
      <c r="S306" s="25"/>
      <c r="T306" s="25"/>
      <c r="U306" s="25"/>
      <c r="V306" s="25"/>
      <c r="W306" s="25"/>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c r="BF306" s="25"/>
      <c r="BG306" s="25"/>
      <c r="BH306" s="25"/>
      <c r="BI306" s="25"/>
      <c r="BJ306" s="25"/>
      <c r="BK306" s="425"/>
      <c r="BL306" s="425"/>
      <c r="BM306" s="425"/>
      <c r="BN306" s="425"/>
      <c r="BO306" s="425"/>
      <c r="BP306" s="425"/>
    </row>
    <row r="307" spans="1:68" ht="13.8" customHeight="1">
      <c r="A307" s="24">
        <v>0</v>
      </c>
      <c r="B307" s="3"/>
      <c r="C307" s="3"/>
      <c r="D307" s="3"/>
      <c r="E307" s="248"/>
      <c r="F307" s="3" t="s">
        <v>12718</v>
      </c>
      <c r="G307" s="3"/>
      <c r="H307" s="248"/>
      <c r="I307" s="3" t="s">
        <v>12718</v>
      </c>
      <c r="J307" s="7"/>
      <c r="K307" s="7" t="b">
        <v>0</v>
      </c>
      <c r="L307" s="7">
        <v>4</v>
      </c>
      <c r="M307" s="7" t="b">
        <v>1</v>
      </c>
      <c r="N307" s="247">
        <v>301</v>
      </c>
      <c r="O307" s="7">
        <v>0</v>
      </c>
      <c r="P307" s="7">
        <v>0</v>
      </c>
      <c r="Q307" s="25"/>
      <c r="R307" s="25"/>
      <c r="S307" s="25"/>
      <c r="T307" s="25"/>
      <c r="U307" s="25"/>
      <c r="V307" s="25"/>
      <c r="W307" s="25"/>
      <c r="X307" s="25"/>
      <c r="Y307" s="25"/>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c r="BJ307" s="25"/>
      <c r="BK307" s="425"/>
      <c r="BL307" s="425"/>
      <c r="BM307" s="425"/>
      <c r="BN307" s="425"/>
      <c r="BO307" s="425"/>
      <c r="BP307" s="425"/>
    </row>
    <row r="308" spans="1:68" ht="13.8" customHeight="1">
      <c r="A308" s="24">
        <v>0</v>
      </c>
      <c r="B308" s="3"/>
      <c r="C308" s="3"/>
      <c r="D308" s="3"/>
      <c r="E308" s="248"/>
      <c r="F308" s="3" t="s">
        <v>12718</v>
      </c>
      <c r="G308" s="3"/>
      <c r="H308" s="248"/>
      <c r="I308" s="3" t="s">
        <v>12718</v>
      </c>
      <c r="J308" s="7"/>
      <c r="K308" s="7" t="b">
        <v>0</v>
      </c>
      <c r="L308" s="7">
        <v>4</v>
      </c>
      <c r="M308" s="7" t="b">
        <v>1</v>
      </c>
      <c r="N308" s="247">
        <v>302</v>
      </c>
      <c r="O308" s="7">
        <v>0</v>
      </c>
      <c r="P308" s="7">
        <v>0</v>
      </c>
      <c r="Q308" s="25"/>
      <c r="R308" s="25"/>
      <c r="S308" s="25"/>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K308" s="425"/>
      <c r="BL308" s="425"/>
      <c r="BM308" s="425"/>
      <c r="BN308" s="425"/>
      <c r="BO308" s="425"/>
      <c r="BP308" s="425"/>
    </row>
    <row r="309" spans="1:68" ht="13.8" customHeight="1">
      <c r="A309" s="24">
        <v>0</v>
      </c>
      <c r="B309" s="3"/>
      <c r="C309" s="3"/>
      <c r="D309" s="3"/>
      <c r="E309" s="248"/>
      <c r="F309" s="3" t="s">
        <v>12718</v>
      </c>
      <c r="G309" s="3"/>
      <c r="H309" s="248"/>
      <c r="I309" s="3" t="s">
        <v>12718</v>
      </c>
      <c r="J309" s="7"/>
      <c r="K309" s="7" t="b">
        <v>0</v>
      </c>
      <c r="L309" s="7">
        <v>4</v>
      </c>
      <c r="M309" s="7" t="b">
        <v>1</v>
      </c>
      <c r="N309" s="247">
        <v>303</v>
      </c>
      <c r="O309" s="7">
        <v>0</v>
      </c>
      <c r="P309" s="7">
        <v>0</v>
      </c>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425"/>
      <c r="BL309" s="425"/>
      <c r="BM309" s="425"/>
      <c r="BN309" s="425"/>
      <c r="BO309" s="425"/>
      <c r="BP309" s="425"/>
    </row>
    <row r="310" spans="1:68" ht="13.8" customHeight="1">
      <c r="A310" s="24">
        <v>0</v>
      </c>
      <c r="B310" s="3"/>
      <c r="C310" s="3"/>
      <c r="D310" s="3"/>
      <c r="E310" s="248"/>
      <c r="F310" s="3" t="s">
        <v>12718</v>
      </c>
      <c r="G310" s="3"/>
      <c r="H310" s="248"/>
      <c r="I310" s="3" t="s">
        <v>12718</v>
      </c>
      <c r="J310" s="7"/>
      <c r="K310" s="7" t="b">
        <v>0</v>
      </c>
      <c r="L310" s="7">
        <v>4</v>
      </c>
      <c r="M310" s="7" t="b">
        <v>1</v>
      </c>
      <c r="N310" s="247">
        <v>304</v>
      </c>
      <c r="O310" s="7">
        <v>0</v>
      </c>
      <c r="P310" s="7">
        <v>0</v>
      </c>
      <c r="Q310" s="25"/>
      <c r="R310" s="25"/>
      <c r="S310" s="25"/>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425"/>
      <c r="BL310" s="425"/>
      <c r="BM310" s="425"/>
      <c r="BN310" s="425"/>
      <c r="BO310" s="425"/>
      <c r="BP310" s="425"/>
    </row>
    <row r="311" spans="1:68" ht="13.8" customHeight="1">
      <c r="A311" s="24">
        <v>0</v>
      </c>
      <c r="B311" s="3"/>
      <c r="C311" s="3"/>
      <c r="D311" s="3"/>
      <c r="E311" s="248"/>
      <c r="F311" s="3" t="s">
        <v>12718</v>
      </c>
      <c r="G311" s="3"/>
      <c r="H311" s="248"/>
      <c r="I311" s="3" t="s">
        <v>12718</v>
      </c>
      <c r="J311" s="7"/>
      <c r="K311" s="7" t="b">
        <v>0</v>
      </c>
      <c r="L311" s="7">
        <v>4</v>
      </c>
      <c r="M311" s="7" t="b">
        <v>1</v>
      </c>
      <c r="N311" s="247">
        <v>305</v>
      </c>
      <c r="O311" s="7">
        <v>0</v>
      </c>
      <c r="P311" s="7">
        <v>0</v>
      </c>
      <c r="Q311" s="25"/>
      <c r="R311" s="25"/>
      <c r="S311" s="25"/>
      <c r="T311" s="25"/>
      <c r="U311" s="25"/>
      <c r="V311" s="25"/>
      <c r="W311" s="25"/>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c r="BK311" s="425"/>
      <c r="BL311" s="425"/>
      <c r="BM311" s="425"/>
      <c r="BN311" s="425"/>
      <c r="BO311" s="425"/>
      <c r="BP311" s="425"/>
    </row>
    <row r="312" spans="1:68" ht="13.8" customHeight="1">
      <c r="A312" s="24">
        <v>0</v>
      </c>
      <c r="B312" s="3"/>
      <c r="C312" s="3"/>
      <c r="D312" s="3"/>
      <c r="E312" s="248"/>
      <c r="F312" s="3" t="s">
        <v>12718</v>
      </c>
      <c r="G312" s="3"/>
      <c r="H312" s="248"/>
      <c r="I312" s="3" t="s">
        <v>12718</v>
      </c>
      <c r="J312" s="7"/>
      <c r="K312" s="7" t="b">
        <v>0</v>
      </c>
      <c r="L312" s="7">
        <v>4</v>
      </c>
      <c r="M312" s="7" t="b">
        <v>1</v>
      </c>
      <c r="N312" s="247">
        <v>306</v>
      </c>
      <c r="O312" s="7">
        <v>0</v>
      </c>
      <c r="P312" s="7">
        <v>0</v>
      </c>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c r="BJ312" s="25"/>
      <c r="BK312" s="425"/>
      <c r="BL312" s="425"/>
      <c r="BM312" s="425"/>
      <c r="BN312" s="425"/>
      <c r="BO312" s="425"/>
      <c r="BP312" s="425"/>
    </row>
    <row r="313" spans="1:68" ht="13.8" customHeight="1">
      <c r="A313" s="24">
        <v>0</v>
      </c>
      <c r="B313" s="3"/>
      <c r="C313" s="3"/>
      <c r="D313" s="3"/>
      <c r="E313" s="248"/>
      <c r="F313" s="3" t="s">
        <v>12718</v>
      </c>
      <c r="G313" s="3"/>
      <c r="H313" s="248"/>
      <c r="I313" s="3" t="s">
        <v>12718</v>
      </c>
      <c r="J313" s="7"/>
      <c r="K313" s="7" t="b">
        <v>0</v>
      </c>
      <c r="L313" s="7">
        <v>4</v>
      </c>
      <c r="M313" s="7" t="b">
        <v>1</v>
      </c>
      <c r="N313" s="247">
        <v>307</v>
      </c>
      <c r="O313" s="7">
        <v>0</v>
      </c>
      <c r="P313" s="7">
        <v>0</v>
      </c>
      <c r="Q313" s="25"/>
      <c r="R313" s="25"/>
      <c r="S313" s="25"/>
      <c r="T313" s="25"/>
      <c r="U313" s="25"/>
      <c r="V313" s="25"/>
      <c r="W313" s="25"/>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c r="BH313" s="25"/>
      <c r="BI313" s="25"/>
      <c r="BJ313" s="25"/>
      <c r="BK313" s="425"/>
      <c r="BL313" s="425"/>
      <c r="BM313" s="425"/>
      <c r="BN313" s="425"/>
      <c r="BO313" s="425"/>
      <c r="BP313" s="425"/>
    </row>
    <row r="314" spans="1:68" ht="13.8" customHeight="1">
      <c r="A314" s="24">
        <v>0</v>
      </c>
      <c r="B314" s="3"/>
      <c r="C314" s="3"/>
      <c r="D314" s="3"/>
      <c r="E314" s="248"/>
      <c r="F314" s="3" t="s">
        <v>12718</v>
      </c>
      <c r="G314" s="3"/>
      <c r="H314" s="248"/>
      <c r="I314" s="3" t="s">
        <v>12718</v>
      </c>
      <c r="J314" s="7"/>
      <c r="K314" s="7" t="b">
        <v>0</v>
      </c>
      <c r="L314" s="7">
        <v>4</v>
      </c>
      <c r="M314" s="7" t="b">
        <v>1</v>
      </c>
      <c r="N314" s="247">
        <v>308</v>
      </c>
      <c r="O314" s="7">
        <v>0</v>
      </c>
      <c r="P314" s="7">
        <v>0</v>
      </c>
      <c r="Q314" s="25"/>
      <c r="R314" s="25"/>
      <c r="S314" s="25"/>
      <c r="T314" s="25"/>
      <c r="U314" s="25"/>
      <c r="V314" s="25"/>
      <c r="W314" s="25"/>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c r="AU314" s="25"/>
      <c r="AV314" s="25"/>
      <c r="AW314" s="25"/>
      <c r="AX314" s="25"/>
      <c r="AY314" s="25"/>
      <c r="AZ314" s="25"/>
      <c r="BA314" s="25"/>
      <c r="BB314" s="25"/>
      <c r="BC314" s="25"/>
      <c r="BD314" s="25"/>
      <c r="BE314" s="25"/>
      <c r="BF314" s="25"/>
      <c r="BG314" s="25"/>
      <c r="BH314" s="25"/>
      <c r="BI314" s="25"/>
      <c r="BJ314" s="25"/>
      <c r="BK314" s="425"/>
      <c r="BL314" s="425"/>
      <c r="BM314" s="425"/>
      <c r="BN314" s="425"/>
      <c r="BO314" s="425"/>
      <c r="BP314" s="425"/>
    </row>
    <row r="315" spans="1:68" ht="13.8" customHeight="1">
      <c r="A315" s="24">
        <v>0</v>
      </c>
      <c r="B315" s="3"/>
      <c r="C315" s="3"/>
      <c r="D315" s="3"/>
      <c r="E315" s="248"/>
      <c r="F315" s="3" t="s">
        <v>12718</v>
      </c>
      <c r="G315" s="3"/>
      <c r="H315" s="248"/>
      <c r="I315" s="3" t="s">
        <v>12718</v>
      </c>
      <c r="J315" s="7"/>
      <c r="K315" s="7" t="b">
        <v>0</v>
      </c>
      <c r="L315" s="7">
        <v>4</v>
      </c>
      <c r="M315" s="7" t="b">
        <v>1</v>
      </c>
      <c r="N315" s="247">
        <v>309</v>
      </c>
      <c r="O315" s="7">
        <v>0</v>
      </c>
      <c r="P315" s="7">
        <v>0</v>
      </c>
      <c r="Q315" s="25"/>
      <c r="R315" s="25"/>
      <c r="S315" s="25"/>
      <c r="T315" s="25"/>
      <c r="U315" s="25"/>
      <c r="V315" s="25"/>
      <c r="W315" s="25"/>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c r="BF315" s="25"/>
      <c r="BG315" s="25"/>
      <c r="BH315" s="25"/>
      <c r="BI315" s="25"/>
      <c r="BJ315" s="25"/>
      <c r="BK315" s="425"/>
      <c r="BL315" s="425"/>
      <c r="BM315" s="425"/>
      <c r="BN315" s="425"/>
      <c r="BO315" s="425"/>
      <c r="BP315" s="425"/>
    </row>
    <row r="316" spans="1:68" ht="13.8" customHeight="1">
      <c r="A316" s="24">
        <v>0</v>
      </c>
      <c r="B316" s="3"/>
      <c r="C316" s="3"/>
      <c r="D316" s="3"/>
      <c r="E316" s="248"/>
      <c r="F316" s="3" t="s">
        <v>12718</v>
      </c>
      <c r="G316" s="3"/>
      <c r="H316" s="248"/>
      <c r="I316" s="3" t="s">
        <v>12718</v>
      </c>
      <c r="J316" s="7"/>
      <c r="K316" s="7" t="b">
        <v>0</v>
      </c>
      <c r="L316" s="7">
        <v>4</v>
      </c>
      <c r="M316" s="7" t="b">
        <v>1</v>
      </c>
      <c r="N316" s="247">
        <v>310</v>
      </c>
      <c r="O316" s="7">
        <v>0</v>
      </c>
      <c r="P316" s="7">
        <v>0</v>
      </c>
      <c r="Q316" s="25"/>
      <c r="R316" s="25"/>
      <c r="S316" s="25"/>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425"/>
      <c r="BL316" s="425"/>
      <c r="BM316" s="425"/>
      <c r="BN316" s="425"/>
      <c r="BO316" s="425"/>
      <c r="BP316" s="425"/>
    </row>
    <row r="317" spans="1:68" ht="13.8" customHeight="1">
      <c r="A317" s="24">
        <v>0</v>
      </c>
      <c r="B317" s="3"/>
      <c r="C317" s="3"/>
      <c r="D317" s="3"/>
      <c r="E317" s="248"/>
      <c r="F317" s="3" t="s">
        <v>12718</v>
      </c>
      <c r="G317" s="3"/>
      <c r="H317" s="248"/>
      <c r="I317" s="3" t="s">
        <v>12718</v>
      </c>
      <c r="J317" s="7"/>
      <c r="K317" s="7" t="b">
        <v>0</v>
      </c>
      <c r="L317" s="7">
        <v>4</v>
      </c>
      <c r="M317" s="7" t="b">
        <v>1</v>
      </c>
      <c r="N317" s="247">
        <v>311</v>
      </c>
      <c r="O317" s="7">
        <v>0</v>
      </c>
      <c r="P317" s="7">
        <v>0</v>
      </c>
      <c r="Q317" s="25"/>
      <c r="R317" s="25"/>
      <c r="S317" s="25"/>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c r="BF317" s="25"/>
      <c r="BG317" s="25"/>
      <c r="BH317" s="25"/>
      <c r="BI317" s="25"/>
      <c r="BJ317" s="25"/>
      <c r="BK317" s="425"/>
      <c r="BL317" s="425"/>
      <c r="BM317" s="425"/>
      <c r="BN317" s="425"/>
      <c r="BO317" s="425"/>
      <c r="BP317" s="425"/>
    </row>
    <row r="318" spans="1:68" ht="13.8" customHeight="1">
      <c r="A318" s="24">
        <v>0</v>
      </c>
      <c r="B318" s="3"/>
      <c r="C318" s="3"/>
      <c r="D318" s="3"/>
      <c r="E318" s="248"/>
      <c r="F318" s="3" t="s">
        <v>12718</v>
      </c>
      <c r="G318" s="3"/>
      <c r="H318" s="248"/>
      <c r="I318" s="3" t="s">
        <v>12718</v>
      </c>
      <c r="J318" s="7"/>
      <c r="K318" s="7" t="b">
        <v>0</v>
      </c>
      <c r="L318" s="7">
        <v>4</v>
      </c>
      <c r="M318" s="7" t="b">
        <v>1</v>
      </c>
      <c r="N318" s="247">
        <v>312</v>
      </c>
      <c r="O318" s="7">
        <v>0</v>
      </c>
      <c r="P318" s="7">
        <v>0</v>
      </c>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c r="BH318" s="25"/>
      <c r="BI318" s="25"/>
      <c r="BJ318" s="25"/>
      <c r="BK318" s="425"/>
      <c r="BL318" s="425"/>
      <c r="BM318" s="425"/>
      <c r="BN318" s="425"/>
      <c r="BO318" s="425"/>
      <c r="BP318" s="425"/>
    </row>
    <row r="319" spans="1:68" ht="13.8" customHeight="1">
      <c r="A319" s="24">
        <v>0</v>
      </c>
      <c r="B319" s="3"/>
      <c r="C319" s="3"/>
      <c r="D319" s="3"/>
      <c r="E319" s="248"/>
      <c r="F319" s="3" t="s">
        <v>12718</v>
      </c>
      <c r="G319" s="3"/>
      <c r="H319" s="248"/>
      <c r="I319" s="3" t="s">
        <v>12718</v>
      </c>
      <c r="J319" s="7"/>
      <c r="K319" s="7" t="b">
        <v>0</v>
      </c>
      <c r="L319" s="7">
        <v>4</v>
      </c>
      <c r="M319" s="7" t="b">
        <v>1</v>
      </c>
      <c r="N319" s="247">
        <v>313</v>
      </c>
      <c r="O319" s="7">
        <v>0</v>
      </c>
      <c r="P319" s="7">
        <v>0</v>
      </c>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c r="BF319" s="25"/>
      <c r="BG319" s="25"/>
      <c r="BH319" s="25"/>
      <c r="BI319" s="25"/>
      <c r="BJ319" s="25"/>
      <c r="BK319" s="425"/>
      <c r="BL319" s="425"/>
      <c r="BM319" s="425"/>
      <c r="BN319" s="425"/>
      <c r="BO319" s="425"/>
      <c r="BP319" s="425"/>
    </row>
    <row r="320" spans="1:68" ht="13.8" customHeight="1">
      <c r="A320" s="24">
        <v>0</v>
      </c>
      <c r="B320" s="3"/>
      <c r="C320" s="3"/>
      <c r="D320" s="3"/>
      <c r="E320" s="248"/>
      <c r="F320" s="3" t="s">
        <v>12718</v>
      </c>
      <c r="G320" s="3"/>
      <c r="H320" s="248"/>
      <c r="I320" s="3" t="s">
        <v>12718</v>
      </c>
      <c r="J320" s="7"/>
      <c r="K320" s="7" t="b">
        <v>0</v>
      </c>
      <c r="L320" s="7">
        <v>4</v>
      </c>
      <c r="M320" s="7" t="b">
        <v>1</v>
      </c>
      <c r="N320" s="247">
        <v>314</v>
      </c>
      <c r="O320" s="7">
        <v>0</v>
      </c>
      <c r="P320" s="7">
        <v>0</v>
      </c>
      <c r="Q320" s="25"/>
      <c r="R320" s="25"/>
      <c r="S320" s="25"/>
      <c r="T320" s="25"/>
      <c r="U320" s="25"/>
      <c r="V320" s="25"/>
      <c r="W320" s="25"/>
      <c r="X320" s="25"/>
      <c r="Y320" s="25"/>
      <c r="Z320" s="25"/>
      <c r="AA320" s="25"/>
      <c r="AB320" s="25"/>
      <c r="AC320" s="25"/>
      <c r="AD320" s="25"/>
      <c r="AE320" s="25"/>
      <c r="AF320" s="25"/>
      <c r="AG320" s="25"/>
      <c r="AH320" s="25"/>
      <c r="AI320" s="25"/>
      <c r="AJ320" s="25"/>
      <c r="AK320" s="25"/>
      <c r="AL320" s="25"/>
      <c r="AM320" s="25"/>
      <c r="AN320" s="25"/>
      <c r="AO320" s="25"/>
      <c r="AP320" s="25"/>
      <c r="AQ320" s="25"/>
      <c r="AR320" s="25"/>
      <c r="AS320" s="25"/>
      <c r="AT320" s="25"/>
      <c r="AU320" s="25"/>
      <c r="AV320" s="25"/>
      <c r="AW320" s="25"/>
      <c r="AX320" s="25"/>
      <c r="AY320" s="25"/>
      <c r="AZ320" s="25"/>
      <c r="BA320" s="25"/>
      <c r="BB320" s="25"/>
      <c r="BC320" s="25"/>
      <c r="BD320" s="25"/>
      <c r="BE320" s="25"/>
      <c r="BF320" s="25"/>
      <c r="BG320" s="25"/>
      <c r="BH320" s="25"/>
      <c r="BI320" s="25"/>
      <c r="BJ320" s="25"/>
      <c r="BK320" s="425"/>
      <c r="BL320" s="425"/>
      <c r="BM320" s="425"/>
      <c r="BN320" s="425"/>
      <c r="BO320" s="425"/>
      <c r="BP320" s="425"/>
    </row>
    <row r="321" spans="1:68" ht="13.8" customHeight="1">
      <c r="A321" s="24">
        <v>0</v>
      </c>
      <c r="B321" s="3"/>
      <c r="C321" s="3"/>
      <c r="D321" s="3"/>
      <c r="E321" s="248"/>
      <c r="F321" s="3" t="s">
        <v>12718</v>
      </c>
      <c r="G321" s="3"/>
      <c r="H321" s="248"/>
      <c r="I321" s="3" t="s">
        <v>12718</v>
      </c>
      <c r="J321" s="7"/>
      <c r="K321" s="7" t="b">
        <v>0</v>
      </c>
      <c r="L321" s="7">
        <v>4</v>
      </c>
      <c r="M321" s="7" t="b">
        <v>1</v>
      </c>
      <c r="N321" s="247">
        <v>315</v>
      </c>
      <c r="O321" s="7">
        <v>0</v>
      </c>
      <c r="P321" s="7">
        <v>0</v>
      </c>
      <c r="Q321" s="25"/>
      <c r="R321" s="25"/>
      <c r="S321" s="25"/>
      <c r="T321" s="25"/>
      <c r="U321" s="25"/>
      <c r="V321" s="25"/>
      <c r="W321" s="25"/>
      <c r="X321" s="25"/>
      <c r="Y321" s="25"/>
      <c r="Z321" s="25"/>
      <c r="AA321" s="25"/>
      <c r="AB321" s="25"/>
      <c r="AC321" s="25"/>
      <c r="AD321" s="25"/>
      <c r="AE321" s="25"/>
      <c r="AF321" s="25"/>
      <c r="AG321" s="25"/>
      <c r="AH321" s="25"/>
      <c r="AI321" s="25"/>
      <c r="AJ321" s="25"/>
      <c r="AK321" s="25"/>
      <c r="AL321" s="25"/>
      <c r="AM321" s="25"/>
      <c r="AN321" s="25"/>
      <c r="AO321" s="25"/>
      <c r="AP321" s="25"/>
      <c r="AQ321" s="25"/>
      <c r="AR321" s="25"/>
      <c r="AS321" s="25"/>
      <c r="AT321" s="25"/>
      <c r="AU321" s="25"/>
      <c r="AV321" s="25"/>
      <c r="AW321" s="25"/>
      <c r="AX321" s="25"/>
      <c r="AY321" s="25"/>
      <c r="AZ321" s="25"/>
      <c r="BA321" s="25"/>
      <c r="BB321" s="25"/>
      <c r="BC321" s="25"/>
      <c r="BD321" s="25"/>
      <c r="BE321" s="25"/>
      <c r="BF321" s="25"/>
      <c r="BG321" s="25"/>
      <c r="BH321" s="25"/>
      <c r="BI321" s="25"/>
      <c r="BJ321" s="25"/>
      <c r="BK321" s="425"/>
      <c r="BL321" s="425"/>
      <c r="BM321" s="425"/>
      <c r="BN321" s="425"/>
      <c r="BO321" s="425"/>
      <c r="BP321" s="425"/>
    </row>
    <row r="322" spans="1:68" ht="13.8" customHeight="1">
      <c r="A322" s="24">
        <v>0</v>
      </c>
      <c r="B322" s="3"/>
      <c r="C322" s="3"/>
      <c r="D322" s="3"/>
      <c r="E322" s="248"/>
      <c r="F322" s="3" t="s">
        <v>12718</v>
      </c>
      <c r="G322" s="3"/>
      <c r="H322" s="248"/>
      <c r="I322" s="3" t="s">
        <v>12718</v>
      </c>
      <c r="J322" s="7"/>
      <c r="K322" s="7" t="b">
        <v>0</v>
      </c>
      <c r="L322" s="7">
        <v>4</v>
      </c>
      <c r="M322" s="7" t="b">
        <v>1</v>
      </c>
      <c r="N322" s="247">
        <v>316</v>
      </c>
      <c r="O322" s="7">
        <v>0</v>
      </c>
      <c r="P322" s="7">
        <v>0</v>
      </c>
      <c r="Q322" s="25"/>
      <c r="R322" s="25"/>
      <c r="S322" s="25"/>
      <c r="T322" s="25"/>
      <c r="U322" s="25"/>
      <c r="V322" s="25"/>
      <c r="W322" s="25"/>
      <c r="X322" s="25"/>
      <c r="Y322" s="25"/>
      <c r="Z322" s="25"/>
      <c r="AA322" s="25"/>
      <c r="AB322" s="25"/>
      <c r="AC322" s="25"/>
      <c r="AD322" s="25"/>
      <c r="AE322" s="25"/>
      <c r="AF322" s="25"/>
      <c r="AG322" s="25"/>
      <c r="AH322" s="25"/>
      <c r="AI322" s="25"/>
      <c r="AJ322" s="25"/>
      <c r="AK322" s="25"/>
      <c r="AL322" s="25"/>
      <c r="AM322" s="25"/>
      <c r="AN322" s="25"/>
      <c r="AO322" s="25"/>
      <c r="AP322" s="25"/>
      <c r="AQ322" s="25"/>
      <c r="AR322" s="25"/>
      <c r="AS322" s="25"/>
      <c r="AT322" s="25"/>
      <c r="AU322" s="25"/>
      <c r="AV322" s="25"/>
      <c r="AW322" s="25"/>
      <c r="AX322" s="25"/>
      <c r="AY322" s="25"/>
      <c r="AZ322" s="25"/>
      <c r="BA322" s="25"/>
      <c r="BB322" s="25"/>
      <c r="BC322" s="25"/>
      <c r="BD322" s="25"/>
      <c r="BE322" s="25"/>
      <c r="BF322" s="25"/>
      <c r="BG322" s="25"/>
      <c r="BH322" s="25"/>
      <c r="BI322" s="25"/>
      <c r="BJ322" s="25"/>
      <c r="BK322" s="425"/>
      <c r="BL322" s="425"/>
      <c r="BM322" s="425"/>
      <c r="BN322" s="425"/>
      <c r="BO322" s="425"/>
      <c r="BP322" s="425"/>
    </row>
    <row r="323" spans="1:68" ht="13.8" customHeight="1">
      <c r="A323" s="24">
        <v>0</v>
      </c>
      <c r="B323" s="3"/>
      <c r="C323" s="3"/>
      <c r="D323" s="3"/>
      <c r="E323" s="248"/>
      <c r="F323" s="3" t="s">
        <v>12718</v>
      </c>
      <c r="G323" s="3"/>
      <c r="H323" s="248"/>
      <c r="I323" s="3" t="s">
        <v>12718</v>
      </c>
      <c r="J323" s="7"/>
      <c r="K323" s="7" t="b">
        <v>0</v>
      </c>
      <c r="L323" s="7">
        <v>4</v>
      </c>
      <c r="M323" s="7" t="b">
        <v>1</v>
      </c>
      <c r="N323" s="247">
        <v>317</v>
      </c>
      <c r="O323" s="7">
        <v>0</v>
      </c>
      <c r="P323" s="7">
        <v>0</v>
      </c>
      <c r="Q323" s="25"/>
      <c r="R323" s="25"/>
      <c r="S323" s="25"/>
      <c r="T323" s="25"/>
      <c r="U323" s="25"/>
      <c r="V323" s="25"/>
      <c r="W323" s="25"/>
      <c r="X323" s="25"/>
      <c r="Y323" s="25"/>
      <c r="Z323" s="25"/>
      <c r="AA323" s="25"/>
      <c r="AB323" s="25"/>
      <c r="AC323" s="25"/>
      <c r="AD323" s="25"/>
      <c r="AE323" s="25"/>
      <c r="AF323" s="25"/>
      <c r="AG323" s="25"/>
      <c r="AH323" s="25"/>
      <c r="AI323" s="25"/>
      <c r="AJ323" s="25"/>
      <c r="AK323" s="25"/>
      <c r="AL323" s="25"/>
      <c r="AM323" s="25"/>
      <c r="AN323" s="25"/>
      <c r="AO323" s="25"/>
      <c r="AP323" s="25"/>
      <c r="AQ323" s="25"/>
      <c r="AR323" s="25"/>
      <c r="AS323" s="25"/>
      <c r="AT323" s="25"/>
      <c r="AU323" s="25"/>
      <c r="AV323" s="25"/>
      <c r="AW323" s="25"/>
      <c r="AX323" s="25"/>
      <c r="AY323" s="25"/>
      <c r="AZ323" s="25"/>
      <c r="BA323" s="25"/>
      <c r="BB323" s="25"/>
      <c r="BC323" s="25"/>
      <c r="BD323" s="25"/>
      <c r="BE323" s="25"/>
      <c r="BF323" s="25"/>
      <c r="BG323" s="25"/>
      <c r="BH323" s="25"/>
      <c r="BI323" s="25"/>
      <c r="BJ323" s="25"/>
      <c r="BK323" s="425"/>
      <c r="BL323" s="425"/>
      <c r="BM323" s="425"/>
      <c r="BN323" s="425"/>
      <c r="BO323" s="425"/>
      <c r="BP323" s="425"/>
    </row>
    <row r="324" spans="1:68" ht="13.8" customHeight="1">
      <c r="A324" s="24">
        <v>0</v>
      </c>
      <c r="B324" s="3"/>
      <c r="C324" s="3"/>
      <c r="D324" s="3"/>
      <c r="E324" s="248"/>
      <c r="F324" s="3" t="s">
        <v>12718</v>
      </c>
      <c r="G324" s="3"/>
      <c r="H324" s="248"/>
      <c r="I324" s="3" t="s">
        <v>12718</v>
      </c>
      <c r="J324" s="7"/>
      <c r="K324" s="7" t="b">
        <v>0</v>
      </c>
      <c r="L324" s="7">
        <v>4</v>
      </c>
      <c r="M324" s="7" t="b">
        <v>1</v>
      </c>
      <c r="N324" s="247">
        <v>318</v>
      </c>
      <c r="O324" s="7">
        <v>0</v>
      </c>
      <c r="P324" s="7">
        <v>0</v>
      </c>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25"/>
      <c r="BJ324" s="25"/>
      <c r="BK324" s="425"/>
      <c r="BL324" s="425"/>
      <c r="BM324" s="425"/>
      <c r="BN324" s="425"/>
      <c r="BO324" s="425"/>
      <c r="BP324" s="425"/>
    </row>
    <row r="325" spans="1:68" ht="13.8" customHeight="1">
      <c r="A325" s="24">
        <v>0</v>
      </c>
      <c r="B325" s="3"/>
      <c r="C325" s="3"/>
      <c r="D325" s="3"/>
      <c r="E325" s="248"/>
      <c r="F325" s="3" t="s">
        <v>12718</v>
      </c>
      <c r="G325" s="3"/>
      <c r="H325" s="248"/>
      <c r="I325" s="3" t="s">
        <v>12718</v>
      </c>
      <c r="J325" s="7"/>
      <c r="K325" s="7" t="b">
        <v>0</v>
      </c>
      <c r="L325" s="7">
        <v>4</v>
      </c>
      <c r="M325" s="7" t="b">
        <v>1</v>
      </c>
      <c r="N325" s="247">
        <v>319</v>
      </c>
      <c r="O325" s="7">
        <v>0</v>
      </c>
      <c r="P325" s="7">
        <v>0</v>
      </c>
      <c r="Q325" s="25"/>
      <c r="R325" s="25"/>
      <c r="S325" s="25"/>
      <c r="T325" s="25"/>
      <c r="U325" s="25"/>
      <c r="V325" s="25"/>
      <c r="W325" s="25"/>
      <c r="X325" s="25"/>
      <c r="Y325" s="25"/>
      <c r="Z325" s="25"/>
      <c r="AA325" s="25"/>
      <c r="AB325" s="25"/>
      <c r="AC325" s="25"/>
      <c r="AD325" s="25"/>
      <c r="AE325" s="25"/>
      <c r="AF325" s="25"/>
      <c r="AG325" s="25"/>
      <c r="AH325" s="25"/>
      <c r="AI325" s="25"/>
      <c r="AJ325" s="25"/>
      <c r="AK325" s="25"/>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25"/>
      <c r="BJ325" s="25"/>
      <c r="BK325" s="425"/>
      <c r="BL325" s="425"/>
      <c r="BM325" s="425"/>
      <c r="BN325" s="425"/>
      <c r="BO325" s="425"/>
      <c r="BP325" s="425"/>
    </row>
    <row r="326" spans="1:68" ht="13.8" customHeight="1">
      <c r="A326" s="24">
        <v>0</v>
      </c>
      <c r="B326" s="3"/>
      <c r="C326" s="3"/>
      <c r="D326" s="3"/>
      <c r="E326" s="248"/>
      <c r="F326" s="3" t="s">
        <v>12718</v>
      </c>
      <c r="G326" s="3"/>
      <c r="H326" s="248"/>
      <c r="I326" s="3" t="s">
        <v>12718</v>
      </c>
      <c r="J326" s="7"/>
      <c r="K326" s="7" t="b">
        <v>0</v>
      </c>
      <c r="L326" s="7">
        <v>4</v>
      </c>
      <c r="M326" s="7" t="b">
        <v>1</v>
      </c>
      <c r="N326" s="247">
        <v>320</v>
      </c>
      <c r="O326" s="7">
        <v>0</v>
      </c>
      <c r="P326" s="7">
        <v>0</v>
      </c>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425"/>
      <c r="BL326" s="425"/>
      <c r="BM326" s="425"/>
      <c r="BN326" s="425"/>
      <c r="BO326" s="425"/>
      <c r="BP326" s="425"/>
    </row>
    <row r="327" spans="1:68" ht="13.8" customHeight="1">
      <c r="A327" s="24">
        <v>0</v>
      </c>
      <c r="B327" s="3"/>
      <c r="C327" s="3"/>
      <c r="D327" s="3"/>
      <c r="E327" s="248"/>
      <c r="F327" s="3" t="s">
        <v>12718</v>
      </c>
      <c r="G327" s="3"/>
      <c r="H327" s="248"/>
      <c r="I327" s="3" t="s">
        <v>12718</v>
      </c>
      <c r="J327" s="7"/>
      <c r="K327" s="7" t="b">
        <v>0</v>
      </c>
      <c r="L327" s="7">
        <v>4</v>
      </c>
      <c r="M327" s="7" t="b">
        <v>1</v>
      </c>
      <c r="N327" s="247">
        <v>321</v>
      </c>
      <c r="O327" s="7">
        <v>0</v>
      </c>
      <c r="P327" s="7">
        <v>0</v>
      </c>
      <c r="Q327" s="25"/>
      <c r="R327" s="25"/>
      <c r="S327" s="25"/>
      <c r="T327" s="25"/>
      <c r="U327" s="25"/>
      <c r="V327" s="25"/>
      <c r="W327" s="25"/>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25"/>
      <c r="BJ327" s="25"/>
      <c r="BK327" s="425"/>
      <c r="BL327" s="425"/>
      <c r="BM327" s="425"/>
      <c r="BN327" s="425"/>
      <c r="BO327" s="425"/>
      <c r="BP327" s="425"/>
    </row>
    <row r="328" spans="1:68" ht="13.8" customHeight="1">
      <c r="A328" s="24">
        <v>0</v>
      </c>
      <c r="B328" s="3"/>
      <c r="C328" s="3"/>
      <c r="D328" s="3"/>
      <c r="E328" s="248"/>
      <c r="F328" s="3" t="s">
        <v>12718</v>
      </c>
      <c r="G328" s="3"/>
      <c r="H328" s="248"/>
      <c r="I328" s="3" t="s">
        <v>12718</v>
      </c>
      <c r="J328" s="7"/>
      <c r="K328" s="7" t="b">
        <v>0</v>
      </c>
      <c r="L328" s="7">
        <v>4</v>
      </c>
      <c r="M328" s="7" t="b">
        <v>1</v>
      </c>
      <c r="N328" s="247">
        <v>322</v>
      </c>
      <c r="O328" s="7">
        <v>0</v>
      </c>
      <c r="P328" s="7">
        <v>0</v>
      </c>
      <c r="Q328" s="25"/>
      <c r="R328" s="25"/>
      <c r="S328" s="25"/>
      <c r="T328" s="25"/>
      <c r="U328" s="25"/>
      <c r="V328" s="25"/>
      <c r="W328" s="25"/>
      <c r="X328" s="25"/>
      <c r="Y328" s="25"/>
      <c r="Z328" s="25"/>
      <c r="AA328" s="25"/>
      <c r="AB328" s="25"/>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25"/>
      <c r="BJ328" s="25"/>
      <c r="BK328" s="425"/>
      <c r="BL328" s="425"/>
      <c r="BM328" s="425"/>
      <c r="BN328" s="425"/>
      <c r="BO328" s="425"/>
      <c r="BP328" s="425"/>
    </row>
    <row r="329" spans="1:68" ht="13.8" customHeight="1">
      <c r="A329" s="24">
        <v>0</v>
      </c>
      <c r="B329" s="3"/>
      <c r="C329" s="3"/>
      <c r="D329" s="3"/>
      <c r="E329" s="248"/>
      <c r="F329" s="3" t="s">
        <v>12718</v>
      </c>
      <c r="G329" s="3"/>
      <c r="H329" s="248"/>
      <c r="I329" s="3" t="s">
        <v>12718</v>
      </c>
      <c r="J329" s="7"/>
      <c r="K329" s="7" t="b">
        <v>0</v>
      </c>
      <c r="L329" s="7">
        <v>4</v>
      </c>
      <c r="M329" s="7" t="b">
        <v>1</v>
      </c>
      <c r="N329" s="247">
        <v>323</v>
      </c>
      <c r="O329" s="7">
        <v>0</v>
      </c>
      <c r="P329" s="7">
        <v>0</v>
      </c>
      <c r="Q329" s="25"/>
      <c r="R329" s="25"/>
      <c r="S329" s="25"/>
      <c r="T329" s="25"/>
      <c r="U329" s="25"/>
      <c r="V329" s="25"/>
      <c r="W329" s="25"/>
      <c r="X329" s="25"/>
      <c r="Y329" s="25"/>
      <c r="Z329" s="25"/>
      <c r="AA329" s="25"/>
      <c r="AB329" s="25"/>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25"/>
      <c r="BJ329" s="25"/>
      <c r="BK329" s="425"/>
      <c r="BL329" s="425"/>
      <c r="BM329" s="425"/>
      <c r="BN329" s="425"/>
      <c r="BO329" s="425"/>
      <c r="BP329" s="425"/>
    </row>
    <row r="330" spans="1:68" ht="13.8" customHeight="1">
      <c r="A330" s="24">
        <v>0</v>
      </c>
      <c r="B330" s="3"/>
      <c r="C330" s="3"/>
      <c r="D330" s="3"/>
      <c r="E330" s="248"/>
      <c r="F330" s="3" t="s">
        <v>12718</v>
      </c>
      <c r="G330" s="3"/>
      <c r="H330" s="248"/>
      <c r="I330" s="3" t="s">
        <v>12718</v>
      </c>
      <c r="J330" s="7"/>
      <c r="K330" s="7" t="b">
        <v>0</v>
      </c>
      <c r="L330" s="7">
        <v>4</v>
      </c>
      <c r="M330" s="7" t="b">
        <v>1</v>
      </c>
      <c r="N330" s="247">
        <v>324</v>
      </c>
      <c r="O330" s="7">
        <v>0</v>
      </c>
      <c r="P330" s="7">
        <v>0</v>
      </c>
      <c r="Q330" s="25"/>
      <c r="R330" s="25"/>
      <c r="S330" s="25"/>
      <c r="T330" s="25"/>
      <c r="U330" s="25"/>
      <c r="V330" s="25"/>
      <c r="W330" s="25"/>
      <c r="X330" s="25"/>
      <c r="Y330" s="25"/>
      <c r="Z330" s="25"/>
      <c r="AA330" s="25"/>
      <c r="AB330" s="25"/>
      <c r="AC330" s="25"/>
      <c r="AD330" s="25"/>
      <c r="AE330" s="25"/>
      <c r="AF330" s="25"/>
      <c r="AG330" s="25"/>
      <c r="AH330" s="25"/>
      <c r="AI330" s="25"/>
      <c r="AJ330" s="25"/>
      <c r="AK330" s="25"/>
      <c r="AL330" s="25"/>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425"/>
      <c r="BL330" s="425"/>
      <c r="BM330" s="425"/>
      <c r="BN330" s="425"/>
      <c r="BO330" s="425"/>
      <c r="BP330" s="425"/>
    </row>
    <row r="331" spans="1:68" ht="13.8" customHeight="1">
      <c r="A331" s="24">
        <v>0</v>
      </c>
      <c r="B331" s="3"/>
      <c r="C331" s="3"/>
      <c r="D331" s="3"/>
      <c r="E331" s="248"/>
      <c r="F331" s="3" t="s">
        <v>12718</v>
      </c>
      <c r="G331" s="3"/>
      <c r="H331" s="248"/>
      <c r="I331" s="3" t="s">
        <v>12718</v>
      </c>
      <c r="J331" s="7"/>
      <c r="K331" s="7" t="b">
        <v>0</v>
      </c>
      <c r="L331" s="7">
        <v>4</v>
      </c>
      <c r="M331" s="7" t="b">
        <v>1</v>
      </c>
      <c r="N331" s="247">
        <v>325</v>
      </c>
      <c r="O331" s="7">
        <v>0</v>
      </c>
      <c r="P331" s="7">
        <v>0</v>
      </c>
      <c r="Q331" s="25"/>
      <c r="R331" s="25"/>
      <c r="S331" s="25"/>
      <c r="T331" s="25"/>
      <c r="U331" s="25"/>
      <c r="V331" s="25"/>
      <c r="W331" s="25"/>
      <c r="X331" s="25"/>
      <c r="Y331" s="25"/>
      <c r="Z331" s="25"/>
      <c r="AA331" s="25"/>
      <c r="AB331" s="25"/>
      <c r="AC331" s="25"/>
      <c r="AD331" s="25"/>
      <c r="AE331" s="25"/>
      <c r="AF331" s="25"/>
      <c r="AG331" s="25"/>
      <c r="AH331" s="25"/>
      <c r="AI331" s="25"/>
      <c r="AJ331" s="25"/>
      <c r="AK331" s="25"/>
      <c r="AL331" s="25"/>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425"/>
      <c r="BL331" s="425"/>
      <c r="BM331" s="425"/>
      <c r="BN331" s="425"/>
      <c r="BO331" s="425"/>
      <c r="BP331" s="425"/>
    </row>
    <row r="332" spans="1:68" ht="13.8" customHeight="1">
      <c r="A332" s="24">
        <v>0</v>
      </c>
      <c r="B332" s="3"/>
      <c r="C332" s="3"/>
      <c r="D332" s="3"/>
      <c r="E332" s="248"/>
      <c r="F332" s="3" t="s">
        <v>12718</v>
      </c>
      <c r="G332" s="3"/>
      <c r="H332" s="248"/>
      <c r="I332" s="3" t="s">
        <v>12718</v>
      </c>
      <c r="J332" s="7"/>
      <c r="K332" s="7" t="b">
        <v>0</v>
      </c>
      <c r="L332" s="7">
        <v>4</v>
      </c>
      <c r="M332" s="7" t="b">
        <v>1</v>
      </c>
      <c r="N332" s="247">
        <v>326</v>
      </c>
      <c r="O332" s="7">
        <v>0</v>
      </c>
      <c r="P332" s="7">
        <v>0</v>
      </c>
      <c r="Q332" s="25"/>
      <c r="R332" s="25"/>
      <c r="S332" s="25"/>
      <c r="T332" s="25"/>
      <c r="U332" s="25"/>
      <c r="V332" s="25"/>
      <c r="W332" s="25"/>
      <c r="X332" s="25"/>
      <c r="Y332" s="25"/>
      <c r="Z332" s="25"/>
      <c r="AA332" s="25"/>
      <c r="AB332" s="25"/>
      <c r="AC332" s="25"/>
      <c r="AD332" s="25"/>
      <c r="AE332" s="25"/>
      <c r="AF332" s="25"/>
      <c r="AG332" s="25"/>
      <c r="AH332" s="25"/>
      <c r="AI332" s="25"/>
      <c r="AJ332" s="25"/>
      <c r="AK332" s="25"/>
      <c r="AL332" s="25"/>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425"/>
      <c r="BL332" s="425"/>
      <c r="BM332" s="425"/>
      <c r="BN332" s="425"/>
      <c r="BO332" s="425"/>
      <c r="BP332" s="425"/>
    </row>
    <row r="333" spans="1:68" ht="13.8" customHeight="1">
      <c r="A333" s="24">
        <v>0</v>
      </c>
      <c r="B333" s="3"/>
      <c r="C333" s="3"/>
      <c r="D333" s="3"/>
      <c r="E333" s="248"/>
      <c r="F333" s="3" t="s">
        <v>12718</v>
      </c>
      <c r="G333" s="3"/>
      <c r="H333" s="248"/>
      <c r="I333" s="3" t="s">
        <v>12718</v>
      </c>
      <c r="J333" s="7"/>
      <c r="K333" s="7" t="b">
        <v>0</v>
      </c>
      <c r="L333" s="7">
        <v>4</v>
      </c>
      <c r="M333" s="7" t="b">
        <v>1</v>
      </c>
      <c r="N333" s="247">
        <v>327</v>
      </c>
      <c r="O333" s="7">
        <v>0</v>
      </c>
      <c r="P333" s="7">
        <v>0</v>
      </c>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425"/>
      <c r="BL333" s="425"/>
      <c r="BM333" s="425"/>
      <c r="BN333" s="425"/>
      <c r="BO333" s="425"/>
      <c r="BP333" s="425"/>
    </row>
    <row r="334" spans="1:68" ht="13.8" customHeight="1">
      <c r="A334" s="24">
        <v>0</v>
      </c>
      <c r="B334" s="3"/>
      <c r="C334" s="3"/>
      <c r="D334" s="3"/>
      <c r="E334" s="248"/>
      <c r="F334" s="3" t="s">
        <v>12718</v>
      </c>
      <c r="G334" s="3"/>
      <c r="H334" s="248"/>
      <c r="I334" s="3" t="s">
        <v>12718</v>
      </c>
      <c r="J334" s="7"/>
      <c r="K334" s="7" t="b">
        <v>0</v>
      </c>
      <c r="L334" s="7">
        <v>4</v>
      </c>
      <c r="M334" s="7" t="b">
        <v>1</v>
      </c>
      <c r="N334" s="247">
        <v>328</v>
      </c>
      <c r="O334" s="7">
        <v>0</v>
      </c>
      <c r="P334" s="7">
        <v>0</v>
      </c>
      <c r="Q334" s="25"/>
      <c r="R334" s="25"/>
      <c r="S334" s="25"/>
      <c r="T334" s="25"/>
      <c r="U334" s="25"/>
      <c r="V334" s="25"/>
      <c r="W334" s="25"/>
      <c r="X334" s="25"/>
      <c r="Y334" s="25"/>
      <c r="Z334" s="25"/>
      <c r="AA334" s="25"/>
      <c r="AB334" s="25"/>
      <c r="AC334" s="25"/>
      <c r="AD334" s="25"/>
      <c r="AE334" s="25"/>
      <c r="AF334" s="25"/>
      <c r="AG334" s="25"/>
      <c r="AH334" s="25"/>
      <c r="AI334" s="25"/>
      <c r="AJ334" s="25"/>
      <c r="AK334" s="25"/>
      <c r="AL334" s="25"/>
      <c r="AM334" s="25"/>
      <c r="AN334" s="25"/>
      <c r="AO334" s="25"/>
      <c r="AP334" s="25"/>
      <c r="AQ334" s="25"/>
      <c r="AR334" s="25"/>
      <c r="AS334" s="25"/>
      <c r="AT334" s="25"/>
      <c r="AU334" s="25"/>
      <c r="AV334" s="25"/>
      <c r="AW334" s="25"/>
      <c r="AX334" s="25"/>
      <c r="AY334" s="25"/>
      <c r="AZ334" s="25"/>
      <c r="BA334" s="25"/>
      <c r="BB334" s="25"/>
      <c r="BC334" s="25"/>
      <c r="BD334" s="25"/>
      <c r="BE334" s="25"/>
      <c r="BF334" s="25"/>
      <c r="BG334" s="25"/>
      <c r="BH334" s="25"/>
      <c r="BI334" s="25"/>
      <c r="BJ334" s="25"/>
      <c r="BK334" s="425"/>
      <c r="BL334" s="425"/>
      <c r="BM334" s="425"/>
      <c r="BN334" s="425"/>
      <c r="BO334" s="425"/>
      <c r="BP334" s="425"/>
    </row>
    <row r="335" spans="1:68" ht="13.8" customHeight="1">
      <c r="A335" s="24">
        <v>0</v>
      </c>
      <c r="B335" s="3"/>
      <c r="C335" s="3"/>
      <c r="D335" s="3"/>
      <c r="E335" s="248"/>
      <c r="F335" s="3" t="s">
        <v>12718</v>
      </c>
      <c r="G335" s="3"/>
      <c r="H335" s="248"/>
      <c r="I335" s="3" t="s">
        <v>12718</v>
      </c>
      <c r="J335" s="7"/>
      <c r="K335" s="7" t="b">
        <v>0</v>
      </c>
      <c r="L335" s="7">
        <v>4</v>
      </c>
      <c r="M335" s="7" t="b">
        <v>1</v>
      </c>
      <c r="N335" s="247">
        <v>329</v>
      </c>
      <c r="O335" s="7">
        <v>0</v>
      </c>
      <c r="P335" s="7">
        <v>0</v>
      </c>
      <c r="Q335" s="25"/>
      <c r="R335" s="25"/>
      <c r="S335" s="25"/>
      <c r="T335" s="25"/>
      <c r="U335" s="25"/>
      <c r="V335" s="25"/>
      <c r="W335" s="25"/>
      <c r="X335" s="25"/>
      <c r="Y335" s="25"/>
      <c r="Z335" s="25"/>
      <c r="AA335" s="25"/>
      <c r="AB335" s="25"/>
      <c r="AC335" s="25"/>
      <c r="AD335" s="25"/>
      <c r="AE335" s="25"/>
      <c r="AF335" s="25"/>
      <c r="AG335" s="25"/>
      <c r="AH335" s="25"/>
      <c r="AI335" s="25"/>
      <c r="AJ335" s="25"/>
      <c r="AK335" s="25"/>
      <c r="AL335" s="25"/>
      <c r="AM335" s="25"/>
      <c r="AN335" s="25"/>
      <c r="AO335" s="25"/>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425"/>
      <c r="BL335" s="425"/>
      <c r="BM335" s="425"/>
      <c r="BN335" s="425"/>
      <c r="BO335" s="425"/>
      <c r="BP335" s="425"/>
    </row>
    <row r="336" spans="1:68" ht="13.8" customHeight="1">
      <c r="A336" s="24">
        <v>0</v>
      </c>
      <c r="B336" s="3"/>
      <c r="C336" s="3"/>
      <c r="D336" s="3"/>
      <c r="E336" s="248"/>
      <c r="F336" s="3" t="s">
        <v>12718</v>
      </c>
      <c r="G336" s="3"/>
      <c r="H336" s="248"/>
      <c r="I336" s="3" t="s">
        <v>12718</v>
      </c>
      <c r="J336" s="7"/>
      <c r="K336" s="7" t="b">
        <v>0</v>
      </c>
      <c r="L336" s="7">
        <v>4</v>
      </c>
      <c r="M336" s="7" t="b">
        <v>1</v>
      </c>
      <c r="N336" s="247">
        <v>330</v>
      </c>
      <c r="O336" s="7">
        <v>0</v>
      </c>
      <c r="P336" s="7">
        <v>0</v>
      </c>
      <c r="Q336" s="25"/>
      <c r="R336" s="25"/>
      <c r="S336" s="25"/>
      <c r="T336" s="25"/>
      <c r="U336" s="25"/>
      <c r="V336" s="25"/>
      <c r="W336" s="25"/>
      <c r="X336" s="25"/>
      <c r="Y336" s="25"/>
      <c r="Z336" s="25"/>
      <c r="AA336" s="25"/>
      <c r="AB336" s="25"/>
      <c r="AC336" s="25"/>
      <c r="AD336" s="25"/>
      <c r="AE336" s="25"/>
      <c r="AF336" s="25"/>
      <c r="AG336" s="25"/>
      <c r="AH336" s="25"/>
      <c r="AI336" s="25"/>
      <c r="AJ336" s="25"/>
      <c r="AK336" s="25"/>
      <c r="AL336" s="25"/>
      <c r="AM336" s="25"/>
      <c r="AN336" s="25"/>
      <c r="AO336" s="25"/>
      <c r="AP336" s="25"/>
      <c r="AQ336" s="25"/>
      <c r="AR336" s="25"/>
      <c r="AS336" s="25"/>
      <c r="AT336" s="25"/>
      <c r="AU336" s="25"/>
      <c r="AV336" s="25"/>
      <c r="AW336" s="25"/>
      <c r="AX336" s="25"/>
      <c r="AY336" s="25"/>
      <c r="AZ336" s="25"/>
      <c r="BA336" s="25"/>
      <c r="BB336" s="25"/>
      <c r="BC336" s="25"/>
      <c r="BD336" s="25"/>
      <c r="BE336" s="25"/>
      <c r="BF336" s="25"/>
      <c r="BG336" s="25"/>
      <c r="BH336" s="25"/>
      <c r="BI336" s="25"/>
      <c r="BJ336" s="25"/>
      <c r="BK336" s="425"/>
      <c r="BL336" s="425"/>
      <c r="BM336" s="425"/>
      <c r="BN336" s="425"/>
      <c r="BO336" s="425"/>
      <c r="BP336" s="425"/>
    </row>
    <row r="337" spans="1:68" ht="13.8" customHeight="1">
      <c r="A337" s="24">
        <v>0</v>
      </c>
      <c r="B337" s="3"/>
      <c r="C337" s="3"/>
      <c r="D337" s="3"/>
      <c r="E337" s="248"/>
      <c r="F337" s="3" t="s">
        <v>12718</v>
      </c>
      <c r="G337" s="3"/>
      <c r="H337" s="248"/>
      <c r="I337" s="3" t="s">
        <v>12718</v>
      </c>
      <c r="J337" s="7"/>
      <c r="K337" s="7" t="b">
        <v>0</v>
      </c>
      <c r="L337" s="7">
        <v>4</v>
      </c>
      <c r="M337" s="7" t="b">
        <v>1</v>
      </c>
      <c r="N337" s="247">
        <v>331</v>
      </c>
      <c r="O337" s="7">
        <v>0</v>
      </c>
      <c r="P337" s="7">
        <v>0</v>
      </c>
      <c r="Q337" s="25"/>
      <c r="R337" s="25"/>
      <c r="S337" s="25"/>
      <c r="T337" s="25"/>
      <c r="U337" s="25"/>
      <c r="V337" s="25"/>
      <c r="W337" s="25"/>
      <c r="X337" s="25"/>
      <c r="Y337" s="25"/>
      <c r="Z337" s="25"/>
      <c r="AA337" s="25"/>
      <c r="AB337" s="25"/>
      <c r="AC337" s="25"/>
      <c r="AD337" s="25"/>
      <c r="AE337" s="25"/>
      <c r="AF337" s="25"/>
      <c r="AG337" s="25"/>
      <c r="AH337" s="25"/>
      <c r="AI337" s="25"/>
      <c r="AJ337" s="25"/>
      <c r="AK337" s="25"/>
      <c r="AL337" s="25"/>
      <c r="AM337" s="25"/>
      <c r="AN337" s="25"/>
      <c r="AO337" s="25"/>
      <c r="AP337" s="25"/>
      <c r="AQ337" s="25"/>
      <c r="AR337" s="25"/>
      <c r="AS337" s="25"/>
      <c r="AT337" s="25"/>
      <c r="AU337" s="25"/>
      <c r="AV337" s="25"/>
      <c r="AW337" s="25"/>
      <c r="AX337" s="25"/>
      <c r="AY337" s="25"/>
      <c r="AZ337" s="25"/>
      <c r="BA337" s="25"/>
      <c r="BB337" s="25"/>
      <c r="BC337" s="25"/>
      <c r="BD337" s="25"/>
      <c r="BE337" s="25"/>
      <c r="BF337" s="25"/>
      <c r="BG337" s="25"/>
      <c r="BH337" s="25"/>
      <c r="BI337" s="25"/>
      <c r="BJ337" s="25"/>
      <c r="BK337" s="425"/>
      <c r="BL337" s="425"/>
      <c r="BM337" s="425"/>
      <c r="BN337" s="425"/>
      <c r="BO337" s="425"/>
      <c r="BP337" s="425"/>
    </row>
    <row r="338" spans="1:68" ht="13.8" customHeight="1">
      <c r="A338" s="24">
        <v>0</v>
      </c>
      <c r="B338" s="3"/>
      <c r="C338" s="3"/>
      <c r="D338" s="3"/>
      <c r="E338" s="248"/>
      <c r="F338" s="3" t="s">
        <v>12718</v>
      </c>
      <c r="G338" s="3"/>
      <c r="H338" s="248"/>
      <c r="I338" s="3" t="s">
        <v>12718</v>
      </c>
      <c r="J338" s="7"/>
      <c r="K338" s="7" t="b">
        <v>0</v>
      </c>
      <c r="L338" s="7">
        <v>4</v>
      </c>
      <c r="M338" s="7" t="b">
        <v>1</v>
      </c>
      <c r="N338" s="247">
        <v>332</v>
      </c>
      <c r="O338" s="7">
        <v>0</v>
      </c>
      <c r="P338" s="7">
        <v>0</v>
      </c>
      <c r="Q338" s="25"/>
      <c r="R338" s="25"/>
      <c r="S338" s="25"/>
      <c r="T338" s="25"/>
      <c r="U338" s="25"/>
      <c r="V338" s="25"/>
      <c r="W338" s="25"/>
      <c r="X338" s="25"/>
      <c r="Y338" s="25"/>
      <c r="Z338" s="25"/>
      <c r="AA338" s="25"/>
      <c r="AB338" s="25"/>
      <c r="AC338" s="25"/>
      <c r="AD338" s="25"/>
      <c r="AE338" s="25"/>
      <c r="AF338" s="25"/>
      <c r="AG338" s="25"/>
      <c r="AH338" s="25"/>
      <c r="AI338" s="25"/>
      <c r="AJ338" s="25"/>
      <c r="AK338" s="25"/>
      <c r="AL338" s="25"/>
      <c r="AM338" s="25"/>
      <c r="AN338" s="25"/>
      <c r="AO338" s="25"/>
      <c r="AP338" s="25"/>
      <c r="AQ338" s="25"/>
      <c r="AR338" s="25"/>
      <c r="AS338" s="25"/>
      <c r="AT338" s="25"/>
      <c r="AU338" s="25"/>
      <c r="AV338" s="25"/>
      <c r="AW338" s="25"/>
      <c r="AX338" s="25"/>
      <c r="AY338" s="25"/>
      <c r="AZ338" s="25"/>
      <c r="BA338" s="25"/>
      <c r="BB338" s="25"/>
      <c r="BC338" s="25"/>
      <c r="BD338" s="25"/>
      <c r="BE338" s="25"/>
      <c r="BF338" s="25"/>
      <c r="BG338" s="25"/>
      <c r="BH338" s="25"/>
      <c r="BI338" s="25"/>
      <c r="BJ338" s="25"/>
      <c r="BK338" s="425"/>
      <c r="BL338" s="425"/>
      <c r="BM338" s="425"/>
      <c r="BN338" s="425"/>
      <c r="BO338" s="425"/>
      <c r="BP338" s="425"/>
    </row>
    <row r="339" spans="1:68" ht="13.8" customHeight="1">
      <c r="A339" s="24">
        <v>0</v>
      </c>
      <c r="B339" s="3"/>
      <c r="C339" s="3"/>
      <c r="D339" s="3"/>
      <c r="E339" s="248"/>
      <c r="F339" s="3" t="s">
        <v>12718</v>
      </c>
      <c r="G339" s="3"/>
      <c r="H339" s="248"/>
      <c r="I339" s="3" t="s">
        <v>12718</v>
      </c>
      <c r="J339" s="7"/>
      <c r="K339" s="7" t="b">
        <v>0</v>
      </c>
      <c r="L339" s="7">
        <v>4</v>
      </c>
      <c r="M339" s="7" t="b">
        <v>1</v>
      </c>
      <c r="N339" s="247">
        <v>333</v>
      </c>
      <c r="O339" s="7">
        <v>0</v>
      </c>
      <c r="P339" s="7">
        <v>0</v>
      </c>
      <c r="Q339" s="25"/>
      <c r="R339" s="25"/>
      <c r="S339" s="25"/>
      <c r="T339" s="25"/>
      <c r="U339" s="25"/>
      <c r="V339" s="25"/>
      <c r="W339" s="25"/>
      <c r="X339" s="25"/>
      <c r="Y339" s="25"/>
      <c r="Z339" s="25"/>
      <c r="AA339" s="25"/>
      <c r="AB339" s="25"/>
      <c r="AC339" s="25"/>
      <c r="AD339" s="25"/>
      <c r="AE339" s="25"/>
      <c r="AF339" s="25"/>
      <c r="AG339" s="25"/>
      <c r="AH339" s="25"/>
      <c r="AI339" s="25"/>
      <c r="AJ339" s="25"/>
      <c r="AK339" s="25"/>
      <c r="AL339" s="25"/>
      <c r="AM339" s="25"/>
      <c r="AN339" s="25"/>
      <c r="AO339" s="25"/>
      <c r="AP339" s="25"/>
      <c r="AQ339" s="25"/>
      <c r="AR339" s="25"/>
      <c r="AS339" s="25"/>
      <c r="AT339" s="25"/>
      <c r="AU339" s="25"/>
      <c r="AV339" s="25"/>
      <c r="AW339" s="25"/>
      <c r="AX339" s="25"/>
      <c r="AY339" s="25"/>
      <c r="AZ339" s="25"/>
      <c r="BA339" s="25"/>
      <c r="BB339" s="25"/>
      <c r="BC339" s="25"/>
      <c r="BD339" s="25"/>
      <c r="BE339" s="25"/>
      <c r="BF339" s="25"/>
      <c r="BG339" s="25"/>
      <c r="BH339" s="25"/>
      <c r="BI339" s="25"/>
      <c r="BJ339" s="25"/>
      <c r="BK339" s="425"/>
      <c r="BL339" s="425"/>
      <c r="BM339" s="425"/>
      <c r="BN339" s="425"/>
      <c r="BO339" s="425"/>
      <c r="BP339" s="425"/>
    </row>
    <row r="340" spans="1:68" ht="13.8" customHeight="1">
      <c r="A340" s="24">
        <v>0</v>
      </c>
      <c r="B340" s="3"/>
      <c r="C340" s="3"/>
      <c r="D340" s="3"/>
      <c r="E340" s="248"/>
      <c r="F340" s="3" t="s">
        <v>12718</v>
      </c>
      <c r="G340" s="3"/>
      <c r="H340" s="248"/>
      <c r="I340" s="3" t="s">
        <v>12718</v>
      </c>
      <c r="J340" s="7"/>
      <c r="K340" s="7" t="b">
        <v>0</v>
      </c>
      <c r="L340" s="7">
        <v>4</v>
      </c>
      <c r="M340" s="7" t="b">
        <v>1</v>
      </c>
      <c r="N340" s="247">
        <v>334</v>
      </c>
      <c r="O340" s="7">
        <v>0</v>
      </c>
      <c r="P340" s="7">
        <v>0</v>
      </c>
      <c r="Q340" s="25"/>
      <c r="R340" s="25"/>
      <c r="S340" s="25"/>
      <c r="T340" s="25"/>
      <c r="U340" s="25"/>
      <c r="V340" s="25"/>
      <c r="W340" s="25"/>
      <c r="X340" s="25"/>
      <c r="Y340" s="25"/>
      <c r="Z340" s="25"/>
      <c r="AA340" s="25"/>
      <c r="AB340" s="25"/>
      <c r="AC340" s="25"/>
      <c r="AD340" s="25"/>
      <c r="AE340" s="25"/>
      <c r="AF340" s="25"/>
      <c r="AG340" s="25"/>
      <c r="AH340" s="25"/>
      <c r="AI340" s="25"/>
      <c r="AJ340" s="25"/>
      <c r="AK340" s="25"/>
      <c r="AL340" s="25"/>
      <c r="AM340" s="25"/>
      <c r="AN340" s="25"/>
      <c r="AO340" s="25"/>
      <c r="AP340" s="25"/>
      <c r="AQ340" s="25"/>
      <c r="AR340" s="25"/>
      <c r="AS340" s="25"/>
      <c r="AT340" s="25"/>
      <c r="AU340" s="25"/>
      <c r="AV340" s="25"/>
      <c r="AW340" s="25"/>
      <c r="AX340" s="25"/>
      <c r="AY340" s="25"/>
      <c r="AZ340" s="25"/>
      <c r="BA340" s="25"/>
      <c r="BB340" s="25"/>
      <c r="BC340" s="25"/>
      <c r="BD340" s="25"/>
      <c r="BE340" s="25"/>
      <c r="BF340" s="25"/>
      <c r="BG340" s="25"/>
      <c r="BH340" s="25"/>
      <c r="BI340" s="25"/>
      <c r="BJ340" s="25"/>
      <c r="BK340" s="425"/>
      <c r="BL340" s="425"/>
      <c r="BM340" s="425"/>
      <c r="BN340" s="425"/>
      <c r="BO340" s="425"/>
      <c r="BP340" s="425"/>
    </row>
    <row r="341" spans="1:68" ht="13.8" customHeight="1">
      <c r="A341" s="24">
        <v>0</v>
      </c>
      <c r="B341" s="3"/>
      <c r="C341" s="3"/>
      <c r="D341" s="3"/>
      <c r="E341" s="248"/>
      <c r="F341" s="3" t="s">
        <v>12718</v>
      </c>
      <c r="G341" s="3"/>
      <c r="H341" s="248"/>
      <c r="I341" s="3" t="s">
        <v>12718</v>
      </c>
      <c r="J341" s="7"/>
      <c r="K341" s="7" t="b">
        <v>0</v>
      </c>
      <c r="L341" s="7">
        <v>4</v>
      </c>
      <c r="M341" s="7" t="b">
        <v>1</v>
      </c>
      <c r="N341" s="247">
        <v>335</v>
      </c>
      <c r="O341" s="7">
        <v>0</v>
      </c>
      <c r="P341" s="7">
        <v>0</v>
      </c>
      <c r="Q341" s="25"/>
      <c r="R341" s="25"/>
      <c r="S341" s="25"/>
      <c r="T341" s="25"/>
      <c r="U341" s="25"/>
      <c r="V341" s="25"/>
      <c r="W341" s="25"/>
      <c r="X341" s="25"/>
      <c r="Y341" s="25"/>
      <c r="Z341" s="25"/>
      <c r="AA341" s="25"/>
      <c r="AB341" s="25"/>
      <c r="AC341" s="25"/>
      <c r="AD341" s="25"/>
      <c r="AE341" s="25"/>
      <c r="AF341" s="25"/>
      <c r="AG341" s="25"/>
      <c r="AH341" s="25"/>
      <c r="AI341" s="25"/>
      <c r="AJ341" s="25"/>
      <c r="AK341" s="25"/>
      <c r="AL341" s="25"/>
      <c r="AM341" s="25"/>
      <c r="AN341" s="25"/>
      <c r="AO341" s="25"/>
      <c r="AP341" s="25"/>
      <c r="AQ341" s="25"/>
      <c r="AR341" s="25"/>
      <c r="AS341" s="25"/>
      <c r="AT341" s="25"/>
      <c r="AU341" s="25"/>
      <c r="AV341" s="25"/>
      <c r="AW341" s="25"/>
      <c r="AX341" s="25"/>
      <c r="AY341" s="25"/>
      <c r="AZ341" s="25"/>
      <c r="BA341" s="25"/>
      <c r="BB341" s="25"/>
      <c r="BC341" s="25"/>
      <c r="BD341" s="25"/>
      <c r="BE341" s="25"/>
      <c r="BF341" s="25"/>
      <c r="BG341" s="25"/>
      <c r="BH341" s="25"/>
      <c r="BI341" s="25"/>
      <c r="BJ341" s="25"/>
      <c r="BK341" s="425"/>
      <c r="BL341" s="425"/>
      <c r="BM341" s="425"/>
      <c r="BN341" s="425"/>
      <c r="BO341" s="425"/>
      <c r="BP341" s="425"/>
    </row>
    <row r="342" spans="1:68" ht="13.8" customHeight="1">
      <c r="A342" s="24">
        <v>0</v>
      </c>
      <c r="B342" s="3"/>
      <c r="C342" s="3"/>
      <c r="D342" s="3"/>
      <c r="E342" s="248"/>
      <c r="F342" s="3" t="s">
        <v>12718</v>
      </c>
      <c r="G342" s="3"/>
      <c r="H342" s="248"/>
      <c r="I342" s="3" t="s">
        <v>12718</v>
      </c>
      <c r="J342" s="7"/>
      <c r="K342" s="7" t="b">
        <v>0</v>
      </c>
      <c r="L342" s="7">
        <v>4</v>
      </c>
      <c r="M342" s="7" t="b">
        <v>1</v>
      </c>
      <c r="N342" s="247">
        <v>336</v>
      </c>
      <c r="O342" s="7">
        <v>0</v>
      </c>
      <c r="P342" s="7">
        <v>0</v>
      </c>
      <c r="Q342" s="25"/>
      <c r="R342" s="25"/>
      <c r="S342" s="25"/>
      <c r="T342" s="25"/>
      <c r="U342" s="25"/>
      <c r="V342" s="25"/>
      <c r="W342" s="25"/>
      <c r="X342" s="25"/>
      <c r="Y342" s="25"/>
      <c r="Z342" s="25"/>
      <c r="AA342" s="25"/>
      <c r="AB342" s="25"/>
      <c r="AC342" s="25"/>
      <c r="AD342" s="25"/>
      <c r="AE342" s="25"/>
      <c r="AF342" s="25"/>
      <c r="AG342" s="25"/>
      <c r="AH342" s="25"/>
      <c r="AI342" s="25"/>
      <c r="AJ342" s="25"/>
      <c r="AK342" s="25"/>
      <c r="AL342" s="25"/>
      <c r="AM342" s="25"/>
      <c r="AN342" s="25"/>
      <c r="AO342" s="25"/>
      <c r="AP342" s="25"/>
      <c r="AQ342" s="25"/>
      <c r="AR342" s="25"/>
      <c r="AS342" s="25"/>
      <c r="AT342" s="25"/>
      <c r="AU342" s="25"/>
      <c r="AV342" s="25"/>
      <c r="AW342" s="25"/>
      <c r="AX342" s="25"/>
      <c r="AY342" s="25"/>
      <c r="AZ342" s="25"/>
      <c r="BA342" s="25"/>
      <c r="BB342" s="25"/>
      <c r="BC342" s="25"/>
      <c r="BD342" s="25"/>
      <c r="BE342" s="25"/>
      <c r="BF342" s="25"/>
      <c r="BG342" s="25"/>
      <c r="BH342" s="25"/>
      <c r="BI342" s="25"/>
      <c r="BJ342" s="25"/>
      <c r="BK342" s="425"/>
      <c r="BL342" s="425"/>
      <c r="BM342" s="425"/>
      <c r="BN342" s="425"/>
      <c r="BO342" s="425"/>
      <c r="BP342" s="425"/>
    </row>
    <row r="343" spans="1:68" ht="13.8" customHeight="1">
      <c r="A343" s="24">
        <v>0</v>
      </c>
      <c r="B343" s="3"/>
      <c r="C343" s="3"/>
      <c r="D343" s="3"/>
      <c r="E343" s="248"/>
      <c r="F343" s="3" t="s">
        <v>12718</v>
      </c>
      <c r="G343" s="3"/>
      <c r="H343" s="248"/>
      <c r="I343" s="3" t="s">
        <v>12718</v>
      </c>
      <c r="J343" s="7"/>
      <c r="K343" s="7" t="b">
        <v>0</v>
      </c>
      <c r="L343" s="7">
        <v>4</v>
      </c>
      <c r="M343" s="7" t="b">
        <v>1</v>
      </c>
      <c r="N343" s="247">
        <v>337</v>
      </c>
      <c r="O343" s="7">
        <v>0</v>
      </c>
      <c r="P343" s="7">
        <v>0</v>
      </c>
      <c r="Q343" s="25"/>
      <c r="R343" s="25"/>
      <c r="S343" s="25"/>
      <c r="T343" s="25"/>
      <c r="U343" s="25"/>
      <c r="V343" s="25"/>
      <c r="W343" s="25"/>
      <c r="X343" s="25"/>
      <c r="Y343" s="25"/>
      <c r="Z343" s="25"/>
      <c r="AA343" s="25"/>
      <c r="AB343" s="25"/>
      <c r="AC343" s="25"/>
      <c r="AD343" s="25"/>
      <c r="AE343" s="25"/>
      <c r="AF343" s="25"/>
      <c r="AG343" s="25"/>
      <c r="AH343" s="25"/>
      <c r="AI343" s="25"/>
      <c r="AJ343" s="25"/>
      <c r="AK343" s="25"/>
      <c r="AL343" s="25"/>
      <c r="AM343" s="25"/>
      <c r="AN343" s="25"/>
      <c r="AO343" s="25"/>
      <c r="AP343" s="25"/>
      <c r="AQ343" s="25"/>
      <c r="AR343" s="25"/>
      <c r="AS343" s="25"/>
      <c r="AT343" s="25"/>
      <c r="AU343" s="25"/>
      <c r="AV343" s="25"/>
      <c r="AW343" s="25"/>
      <c r="AX343" s="25"/>
      <c r="AY343" s="25"/>
      <c r="AZ343" s="25"/>
      <c r="BA343" s="25"/>
      <c r="BB343" s="25"/>
      <c r="BC343" s="25"/>
      <c r="BD343" s="25"/>
      <c r="BE343" s="25"/>
      <c r="BF343" s="25"/>
      <c r="BG343" s="25"/>
      <c r="BH343" s="25"/>
      <c r="BI343" s="25"/>
      <c r="BJ343" s="25"/>
      <c r="BK343" s="425"/>
      <c r="BL343" s="425"/>
      <c r="BM343" s="425"/>
      <c r="BN343" s="425"/>
      <c r="BO343" s="425"/>
      <c r="BP343" s="425"/>
    </row>
    <row r="344" spans="1:68" ht="13.8" customHeight="1">
      <c r="A344" s="24">
        <v>0</v>
      </c>
      <c r="B344" s="3"/>
      <c r="C344" s="3"/>
      <c r="D344" s="3"/>
      <c r="E344" s="248"/>
      <c r="F344" s="3" t="s">
        <v>12718</v>
      </c>
      <c r="G344" s="3"/>
      <c r="H344" s="248"/>
      <c r="I344" s="3" t="s">
        <v>12718</v>
      </c>
      <c r="J344" s="7"/>
      <c r="K344" s="7" t="b">
        <v>0</v>
      </c>
      <c r="L344" s="7">
        <v>4</v>
      </c>
      <c r="M344" s="7" t="b">
        <v>1</v>
      </c>
      <c r="N344" s="247">
        <v>338</v>
      </c>
      <c r="O344" s="7">
        <v>0</v>
      </c>
      <c r="P344" s="7">
        <v>0</v>
      </c>
      <c r="Q344" s="25"/>
      <c r="R344" s="25"/>
      <c r="S344" s="25"/>
      <c r="T344" s="25"/>
      <c r="U344" s="25"/>
      <c r="V344" s="25"/>
      <c r="W344" s="25"/>
      <c r="X344" s="25"/>
      <c r="Y344" s="25"/>
      <c r="Z344" s="25"/>
      <c r="AA344" s="25"/>
      <c r="AB344" s="25"/>
      <c r="AC344" s="25"/>
      <c r="AD344" s="25"/>
      <c r="AE344" s="25"/>
      <c r="AF344" s="25"/>
      <c r="AG344" s="25"/>
      <c r="AH344" s="25"/>
      <c r="AI344" s="25"/>
      <c r="AJ344" s="25"/>
      <c r="AK344" s="25"/>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25"/>
      <c r="BJ344" s="25"/>
      <c r="BK344" s="425"/>
      <c r="BL344" s="425"/>
      <c r="BM344" s="425"/>
      <c r="BN344" s="425"/>
      <c r="BO344" s="425"/>
      <c r="BP344" s="425"/>
    </row>
    <row r="345" spans="1:68" ht="13.8" customHeight="1">
      <c r="A345" s="24">
        <v>0</v>
      </c>
      <c r="B345" s="3"/>
      <c r="C345" s="3"/>
      <c r="D345" s="3"/>
      <c r="E345" s="248"/>
      <c r="F345" s="3" t="s">
        <v>12718</v>
      </c>
      <c r="G345" s="3"/>
      <c r="H345" s="248"/>
      <c r="I345" s="3" t="s">
        <v>12718</v>
      </c>
      <c r="J345" s="7"/>
      <c r="K345" s="7" t="b">
        <v>0</v>
      </c>
      <c r="L345" s="7">
        <v>4</v>
      </c>
      <c r="M345" s="7" t="b">
        <v>1</v>
      </c>
      <c r="N345" s="247">
        <v>339</v>
      </c>
      <c r="O345" s="7">
        <v>0</v>
      </c>
      <c r="P345" s="7">
        <v>0</v>
      </c>
      <c r="Q345" s="25"/>
      <c r="R345" s="25"/>
      <c r="S345" s="25"/>
      <c r="T345" s="25"/>
      <c r="U345" s="25"/>
      <c r="V345" s="25"/>
      <c r="W345" s="25"/>
      <c r="X345" s="25"/>
      <c r="Y345" s="25"/>
      <c r="Z345" s="25"/>
      <c r="AA345" s="25"/>
      <c r="AB345" s="25"/>
      <c r="AC345" s="25"/>
      <c r="AD345" s="25"/>
      <c r="AE345" s="25"/>
      <c r="AF345" s="25"/>
      <c r="AG345" s="25"/>
      <c r="AH345" s="25"/>
      <c r="AI345" s="25"/>
      <c r="AJ345" s="25"/>
      <c r="AK345" s="25"/>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25"/>
      <c r="BJ345" s="25"/>
      <c r="BK345" s="425"/>
      <c r="BL345" s="425"/>
      <c r="BM345" s="425"/>
      <c r="BN345" s="425"/>
      <c r="BO345" s="425"/>
      <c r="BP345" s="425"/>
    </row>
    <row r="346" spans="1:68" ht="13.8" customHeight="1">
      <c r="A346" s="24">
        <v>0</v>
      </c>
      <c r="B346" s="3"/>
      <c r="C346" s="3"/>
      <c r="D346" s="3"/>
      <c r="E346" s="248"/>
      <c r="F346" s="3" t="s">
        <v>12718</v>
      </c>
      <c r="G346" s="3"/>
      <c r="H346" s="248"/>
      <c r="I346" s="3" t="s">
        <v>12718</v>
      </c>
      <c r="J346" s="7"/>
      <c r="K346" s="7" t="b">
        <v>0</v>
      </c>
      <c r="L346" s="7">
        <v>4</v>
      </c>
      <c r="M346" s="7" t="b">
        <v>1</v>
      </c>
      <c r="N346" s="247">
        <v>340</v>
      </c>
      <c r="O346" s="7">
        <v>0</v>
      </c>
      <c r="P346" s="7">
        <v>0</v>
      </c>
      <c r="Q346" s="25"/>
      <c r="R346" s="25"/>
      <c r="S346" s="25"/>
      <c r="T346" s="25"/>
      <c r="U346" s="25"/>
      <c r="V346" s="25"/>
      <c r="W346" s="25"/>
      <c r="X346" s="25"/>
      <c r="Y346" s="25"/>
      <c r="Z346" s="25"/>
      <c r="AA346" s="25"/>
      <c r="AB346" s="25"/>
      <c r="AC346" s="25"/>
      <c r="AD346" s="25"/>
      <c r="AE346" s="25"/>
      <c r="AF346" s="25"/>
      <c r="AG346" s="25"/>
      <c r="AH346" s="25"/>
      <c r="AI346" s="25"/>
      <c r="AJ346" s="25"/>
      <c r="AK346" s="25"/>
      <c r="AL346" s="25"/>
      <c r="AM346" s="25"/>
      <c r="AN346" s="25"/>
      <c r="AO346" s="25"/>
      <c r="AP346" s="25"/>
      <c r="AQ346" s="25"/>
      <c r="AR346" s="25"/>
      <c r="AS346" s="25"/>
      <c r="AT346" s="25"/>
      <c r="AU346" s="25"/>
      <c r="AV346" s="25"/>
      <c r="AW346" s="25"/>
      <c r="AX346" s="25"/>
      <c r="AY346" s="25"/>
      <c r="AZ346" s="25"/>
      <c r="BA346" s="25"/>
      <c r="BB346" s="25"/>
      <c r="BC346" s="25"/>
      <c r="BD346" s="25"/>
      <c r="BE346" s="25"/>
      <c r="BF346" s="25"/>
      <c r="BG346" s="25"/>
      <c r="BH346" s="25"/>
      <c r="BI346" s="25"/>
      <c r="BJ346" s="25"/>
      <c r="BK346" s="425"/>
      <c r="BL346" s="425"/>
      <c r="BM346" s="425"/>
      <c r="BN346" s="425"/>
      <c r="BO346" s="425"/>
      <c r="BP346" s="425"/>
    </row>
    <row r="347" spans="1:68" ht="13.8" customHeight="1">
      <c r="A347" s="24">
        <v>0</v>
      </c>
      <c r="B347" s="3"/>
      <c r="C347" s="3"/>
      <c r="D347" s="3"/>
      <c r="E347" s="248"/>
      <c r="F347" s="3" t="s">
        <v>12718</v>
      </c>
      <c r="G347" s="3"/>
      <c r="H347" s="248"/>
      <c r="I347" s="3" t="s">
        <v>12718</v>
      </c>
      <c r="J347" s="7"/>
      <c r="K347" s="7" t="b">
        <v>0</v>
      </c>
      <c r="L347" s="7">
        <v>4</v>
      </c>
      <c r="M347" s="7" t="b">
        <v>1</v>
      </c>
      <c r="N347" s="247">
        <v>341</v>
      </c>
      <c r="O347" s="7">
        <v>0</v>
      </c>
      <c r="P347" s="7">
        <v>0</v>
      </c>
      <c r="Q347" s="25"/>
      <c r="R347" s="25"/>
      <c r="S347" s="25"/>
      <c r="T347" s="25"/>
      <c r="U347" s="25"/>
      <c r="V347" s="25"/>
      <c r="W347" s="25"/>
      <c r="X347" s="25"/>
      <c r="Y347" s="25"/>
      <c r="Z347" s="25"/>
      <c r="AA347" s="25"/>
      <c r="AB347" s="25"/>
      <c r="AC347" s="25"/>
      <c r="AD347" s="25"/>
      <c r="AE347" s="25"/>
      <c r="AF347" s="25"/>
      <c r="AG347" s="25"/>
      <c r="AH347" s="25"/>
      <c r="AI347" s="25"/>
      <c r="AJ347" s="25"/>
      <c r="AK347" s="25"/>
      <c r="AL347" s="25"/>
      <c r="AM347" s="25"/>
      <c r="AN347" s="25"/>
      <c r="AO347" s="25"/>
      <c r="AP347" s="25"/>
      <c r="AQ347" s="25"/>
      <c r="AR347" s="25"/>
      <c r="AS347" s="25"/>
      <c r="AT347" s="25"/>
      <c r="AU347" s="25"/>
      <c r="AV347" s="25"/>
      <c r="AW347" s="25"/>
      <c r="AX347" s="25"/>
      <c r="AY347" s="25"/>
      <c r="AZ347" s="25"/>
      <c r="BA347" s="25"/>
      <c r="BB347" s="25"/>
      <c r="BC347" s="25"/>
      <c r="BD347" s="25"/>
      <c r="BE347" s="25"/>
      <c r="BF347" s="25"/>
      <c r="BG347" s="25"/>
      <c r="BH347" s="25"/>
      <c r="BI347" s="25"/>
      <c r="BJ347" s="25"/>
      <c r="BK347" s="425"/>
      <c r="BL347" s="425"/>
      <c r="BM347" s="425"/>
      <c r="BN347" s="425"/>
      <c r="BO347" s="425"/>
      <c r="BP347" s="425"/>
    </row>
    <row r="348" spans="1:68" ht="13.8" customHeight="1">
      <c r="A348" s="24">
        <v>0</v>
      </c>
      <c r="B348" s="3"/>
      <c r="C348" s="3"/>
      <c r="D348" s="3"/>
      <c r="E348" s="248"/>
      <c r="F348" s="3" t="s">
        <v>12718</v>
      </c>
      <c r="G348" s="3"/>
      <c r="H348" s="248"/>
      <c r="I348" s="3" t="s">
        <v>12718</v>
      </c>
      <c r="J348" s="7"/>
      <c r="K348" s="7" t="b">
        <v>0</v>
      </c>
      <c r="L348" s="7">
        <v>4</v>
      </c>
      <c r="M348" s="7" t="b">
        <v>1</v>
      </c>
      <c r="N348" s="247">
        <v>342</v>
      </c>
      <c r="O348" s="7">
        <v>0</v>
      </c>
      <c r="P348" s="7">
        <v>0</v>
      </c>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5"/>
      <c r="AR348" s="25"/>
      <c r="AS348" s="25"/>
      <c r="AT348" s="25"/>
      <c r="AU348" s="25"/>
      <c r="AV348" s="25"/>
      <c r="AW348" s="25"/>
      <c r="AX348" s="25"/>
      <c r="AY348" s="25"/>
      <c r="AZ348" s="25"/>
      <c r="BA348" s="25"/>
      <c r="BB348" s="25"/>
      <c r="BC348" s="25"/>
      <c r="BD348" s="25"/>
      <c r="BE348" s="25"/>
      <c r="BF348" s="25"/>
      <c r="BG348" s="25"/>
      <c r="BH348" s="25"/>
      <c r="BI348" s="25"/>
      <c r="BJ348" s="25"/>
      <c r="BK348" s="425"/>
      <c r="BL348" s="425"/>
      <c r="BM348" s="425"/>
      <c r="BN348" s="425"/>
      <c r="BO348" s="425"/>
      <c r="BP348" s="425"/>
    </row>
    <row r="349" spans="1:68" ht="13.8" customHeight="1">
      <c r="A349" s="24">
        <v>0</v>
      </c>
      <c r="B349" s="3"/>
      <c r="C349" s="3"/>
      <c r="D349" s="3"/>
      <c r="E349" s="248"/>
      <c r="F349" s="3" t="s">
        <v>12718</v>
      </c>
      <c r="G349" s="3"/>
      <c r="H349" s="248"/>
      <c r="I349" s="3" t="s">
        <v>12718</v>
      </c>
      <c r="J349" s="7"/>
      <c r="K349" s="7" t="b">
        <v>0</v>
      </c>
      <c r="L349" s="7">
        <v>4</v>
      </c>
      <c r="M349" s="7" t="b">
        <v>1</v>
      </c>
      <c r="N349" s="247">
        <v>343</v>
      </c>
      <c r="O349" s="7">
        <v>0</v>
      </c>
      <c r="P349" s="7">
        <v>0</v>
      </c>
      <c r="Q349" s="25"/>
      <c r="R349" s="25"/>
      <c r="S349" s="25"/>
      <c r="T349" s="25"/>
      <c r="U349" s="25"/>
      <c r="V349" s="25"/>
      <c r="W349" s="25"/>
      <c r="X349" s="25"/>
      <c r="Y349" s="25"/>
      <c r="Z349" s="25"/>
      <c r="AA349" s="25"/>
      <c r="AB349" s="25"/>
      <c r="AC349" s="25"/>
      <c r="AD349" s="25"/>
      <c r="AE349" s="25"/>
      <c r="AF349" s="25"/>
      <c r="AG349" s="25"/>
      <c r="AH349" s="25"/>
      <c r="AI349" s="25"/>
      <c r="AJ349" s="25"/>
      <c r="AK349" s="25"/>
      <c r="AL349" s="25"/>
      <c r="AM349" s="25"/>
      <c r="AN349" s="25"/>
      <c r="AO349" s="25"/>
      <c r="AP349" s="25"/>
      <c r="AQ349" s="25"/>
      <c r="AR349" s="25"/>
      <c r="AS349" s="25"/>
      <c r="AT349" s="25"/>
      <c r="AU349" s="25"/>
      <c r="AV349" s="25"/>
      <c r="AW349" s="25"/>
      <c r="AX349" s="25"/>
      <c r="AY349" s="25"/>
      <c r="AZ349" s="25"/>
      <c r="BA349" s="25"/>
      <c r="BB349" s="25"/>
      <c r="BC349" s="25"/>
      <c r="BD349" s="25"/>
      <c r="BE349" s="25"/>
      <c r="BF349" s="25"/>
      <c r="BG349" s="25"/>
      <c r="BH349" s="25"/>
      <c r="BI349" s="25"/>
      <c r="BJ349" s="25"/>
      <c r="BK349" s="425"/>
      <c r="BL349" s="425"/>
      <c r="BM349" s="425"/>
      <c r="BN349" s="425"/>
      <c r="BO349" s="425"/>
      <c r="BP349" s="425"/>
    </row>
    <row r="350" spans="1:68" ht="13.8" customHeight="1">
      <c r="A350" s="24">
        <v>0</v>
      </c>
      <c r="B350" s="3"/>
      <c r="C350" s="3"/>
      <c r="D350" s="3"/>
      <c r="E350" s="248"/>
      <c r="F350" s="3" t="s">
        <v>12718</v>
      </c>
      <c r="G350" s="3"/>
      <c r="H350" s="248"/>
      <c r="I350" s="3" t="s">
        <v>12718</v>
      </c>
      <c r="J350" s="7"/>
      <c r="K350" s="7" t="b">
        <v>0</v>
      </c>
      <c r="L350" s="7">
        <v>4</v>
      </c>
      <c r="M350" s="7" t="b">
        <v>1</v>
      </c>
      <c r="N350" s="247">
        <v>344</v>
      </c>
      <c r="O350" s="7">
        <v>0</v>
      </c>
      <c r="P350" s="7">
        <v>0</v>
      </c>
      <c r="Q350" s="25"/>
      <c r="R350" s="25"/>
      <c r="S350" s="25"/>
      <c r="T350" s="25"/>
      <c r="U350" s="25"/>
      <c r="V350" s="25"/>
      <c r="W350" s="25"/>
      <c r="X350" s="25"/>
      <c r="Y350" s="25"/>
      <c r="Z350" s="25"/>
      <c r="AA350" s="25"/>
      <c r="AB350" s="25"/>
      <c r="AC350" s="25"/>
      <c r="AD350" s="25"/>
      <c r="AE350" s="25"/>
      <c r="AF350" s="25"/>
      <c r="AG350" s="25"/>
      <c r="AH350" s="25"/>
      <c r="AI350" s="25"/>
      <c r="AJ350" s="25"/>
      <c r="AK350" s="25"/>
      <c r="AL350" s="25"/>
      <c r="AM350" s="25"/>
      <c r="AN350" s="25"/>
      <c r="AO350" s="25"/>
      <c r="AP350" s="25"/>
      <c r="AQ350" s="25"/>
      <c r="AR350" s="25"/>
      <c r="AS350" s="25"/>
      <c r="AT350" s="25"/>
      <c r="AU350" s="25"/>
      <c r="AV350" s="25"/>
      <c r="AW350" s="25"/>
      <c r="AX350" s="25"/>
      <c r="AY350" s="25"/>
      <c r="AZ350" s="25"/>
      <c r="BA350" s="25"/>
      <c r="BB350" s="25"/>
      <c r="BC350" s="25"/>
      <c r="BD350" s="25"/>
      <c r="BE350" s="25"/>
      <c r="BF350" s="25"/>
      <c r="BG350" s="25"/>
      <c r="BH350" s="25"/>
      <c r="BI350" s="25"/>
      <c r="BJ350" s="25"/>
      <c r="BK350" s="425"/>
      <c r="BL350" s="425"/>
      <c r="BM350" s="425"/>
      <c r="BN350" s="425"/>
      <c r="BO350" s="425"/>
      <c r="BP350" s="425"/>
    </row>
    <row r="351" spans="1:68" ht="13.8" customHeight="1">
      <c r="A351" s="24">
        <v>0</v>
      </c>
      <c r="B351" s="3"/>
      <c r="C351" s="3"/>
      <c r="D351" s="3"/>
      <c r="E351" s="248"/>
      <c r="F351" s="3" t="s">
        <v>12718</v>
      </c>
      <c r="G351" s="3"/>
      <c r="H351" s="248"/>
      <c r="I351" s="3" t="s">
        <v>12718</v>
      </c>
      <c r="J351" s="7"/>
      <c r="K351" s="7" t="b">
        <v>0</v>
      </c>
      <c r="L351" s="7">
        <v>4</v>
      </c>
      <c r="M351" s="7" t="b">
        <v>1</v>
      </c>
      <c r="N351" s="247">
        <v>345</v>
      </c>
      <c r="O351" s="7">
        <v>0</v>
      </c>
      <c r="P351" s="7">
        <v>0</v>
      </c>
      <c r="Q351" s="25"/>
      <c r="R351" s="25"/>
      <c r="S351" s="25"/>
      <c r="T351" s="25"/>
      <c r="U351" s="25"/>
      <c r="V351" s="25"/>
      <c r="W351" s="25"/>
      <c r="X351" s="25"/>
      <c r="Y351" s="25"/>
      <c r="Z351" s="25"/>
      <c r="AA351" s="25"/>
      <c r="AB351" s="25"/>
      <c r="AC351" s="25"/>
      <c r="AD351" s="25"/>
      <c r="AE351" s="25"/>
      <c r="AF351" s="25"/>
      <c r="AG351" s="25"/>
      <c r="AH351" s="25"/>
      <c r="AI351" s="25"/>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c r="BK351" s="425"/>
      <c r="BL351" s="425"/>
      <c r="BM351" s="425"/>
      <c r="BN351" s="425"/>
      <c r="BO351" s="425"/>
      <c r="BP351" s="425"/>
    </row>
    <row r="352" spans="1:68" ht="13.8" customHeight="1">
      <c r="A352" s="24">
        <v>0</v>
      </c>
      <c r="B352" s="3"/>
      <c r="C352" s="3"/>
      <c r="D352" s="3"/>
      <c r="E352" s="248"/>
      <c r="F352" s="3" t="s">
        <v>12718</v>
      </c>
      <c r="G352" s="3"/>
      <c r="H352" s="248"/>
      <c r="I352" s="3" t="s">
        <v>12718</v>
      </c>
      <c r="J352" s="7"/>
      <c r="K352" s="7" t="b">
        <v>0</v>
      </c>
      <c r="L352" s="7">
        <v>4</v>
      </c>
      <c r="M352" s="7" t="b">
        <v>1</v>
      </c>
      <c r="N352" s="247">
        <v>346</v>
      </c>
      <c r="O352" s="7">
        <v>0</v>
      </c>
      <c r="P352" s="7">
        <v>0</v>
      </c>
      <c r="Q352" s="25"/>
      <c r="R352" s="25"/>
      <c r="S352" s="25"/>
      <c r="T352" s="25"/>
      <c r="U352" s="25"/>
      <c r="V352" s="25"/>
      <c r="W352" s="25"/>
      <c r="X352" s="25"/>
      <c r="Y352" s="25"/>
      <c r="Z352" s="25"/>
      <c r="AA352" s="25"/>
      <c r="AB352" s="25"/>
      <c r="AC352" s="25"/>
      <c r="AD352" s="25"/>
      <c r="AE352" s="25"/>
      <c r="AF352" s="25"/>
      <c r="AG352" s="25"/>
      <c r="AH352" s="25"/>
      <c r="AI352" s="25"/>
      <c r="AJ352" s="25"/>
      <c r="AK352" s="25"/>
      <c r="AL352" s="25"/>
      <c r="AM352" s="25"/>
      <c r="AN352" s="25"/>
      <c r="AO352" s="25"/>
      <c r="AP352" s="25"/>
      <c r="AQ352" s="25"/>
      <c r="AR352" s="25"/>
      <c r="AS352" s="25"/>
      <c r="AT352" s="25"/>
      <c r="AU352" s="25"/>
      <c r="AV352" s="25"/>
      <c r="AW352" s="25"/>
      <c r="AX352" s="25"/>
      <c r="AY352" s="25"/>
      <c r="AZ352" s="25"/>
      <c r="BA352" s="25"/>
      <c r="BB352" s="25"/>
      <c r="BC352" s="25"/>
      <c r="BD352" s="25"/>
      <c r="BE352" s="25"/>
      <c r="BF352" s="25"/>
      <c r="BG352" s="25"/>
      <c r="BH352" s="25"/>
      <c r="BI352" s="25"/>
      <c r="BJ352" s="25"/>
      <c r="BK352" s="425"/>
      <c r="BL352" s="425"/>
      <c r="BM352" s="425"/>
      <c r="BN352" s="425"/>
      <c r="BO352" s="425"/>
      <c r="BP352" s="425"/>
    </row>
    <row r="353" spans="1:68" ht="13.8" customHeight="1">
      <c r="A353" s="24">
        <v>0</v>
      </c>
      <c r="B353" s="3"/>
      <c r="C353" s="3"/>
      <c r="D353" s="3"/>
      <c r="E353" s="248"/>
      <c r="F353" s="3" t="s">
        <v>12718</v>
      </c>
      <c r="G353" s="3"/>
      <c r="H353" s="248"/>
      <c r="I353" s="3" t="s">
        <v>12718</v>
      </c>
      <c r="J353" s="7"/>
      <c r="K353" s="7" t="b">
        <v>0</v>
      </c>
      <c r="L353" s="7">
        <v>4</v>
      </c>
      <c r="M353" s="7" t="b">
        <v>1</v>
      </c>
      <c r="N353" s="247">
        <v>347</v>
      </c>
      <c r="O353" s="7">
        <v>0</v>
      </c>
      <c r="P353" s="7">
        <v>0</v>
      </c>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425"/>
      <c r="BL353" s="425"/>
      <c r="BM353" s="425"/>
      <c r="BN353" s="425"/>
      <c r="BO353" s="425"/>
      <c r="BP353" s="425"/>
    </row>
    <row r="354" spans="1:68" ht="13.8" customHeight="1">
      <c r="A354" s="24">
        <v>0</v>
      </c>
      <c r="B354" s="3"/>
      <c r="C354" s="3"/>
      <c r="D354" s="3"/>
      <c r="E354" s="248"/>
      <c r="F354" s="3" t="s">
        <v>12718</v>
      </c>
      <c r="G354" s="3"/>
      <c r="H354" s="248"/>
      <c r="I354" s="3" t="s">
        <v>12718</v>
      </c>
      <c r="J354" s="7"/>
      <c r="K354" s="7" t="b">
        <v>0</v>
      </c>
      <c r="L354" s="7">
        <v>4</v>
      </c>
      <c r="M354" s="7" t="b">
        <v>1</v>
      </c>
      <c r="N354" s="247">
        <v>348</v>
      </c>
      <c r="O354" s="7">
        <v>0</v>
      </c>
      <c r="P354" s="7">
        <v>0</v>
      </c>
      <c r="Q354" s="25"/>
      <c r="R354" s="25"/>
      <c r="S354" s="25"/>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c r="BJ354" s="25"/>
      <c r="BK354" s="425"/>
      <c r="BL354" s="425"/>
      <c r="BM354" s="425"/>
      <c r="BN354" s="425"/>
      <c r="BO354" s="425"/>
      <c r="BP354" s="425"/>
    </row>
    <row r="355" spans="1:68" ht="13.8" customHeight="1">
      <c r="A355" s="24">
        <v>0</v>
      </c>
      <c r="B355" s="3"/>
      <c r="C355" s="3"/>
      <c r="D355" s="3"/>
      <c r="E355" s="248"/>
      <c r="F355" s="3" t="s">
        <v>12718</v>
      </c>
      <c r="G355" s="3"/>
      <c r="H355" s="248"/>
      <c r="I355" s="3" t="s">
        <v>12718</v>
      </c>
      <c r="J355" s="7"/>
      <c r="K355" s="7" t="b">
        <v>0</v>
      </c>
      <c r="L355" s="7">
        <v>4</v>
      </c>
      <c r="M355" s="7" t="b">
        <v>1</v>
      </c>
      <c r="N355" s="247">
        <v>349</v>
      </c>
      <c r="O355" s="7">
        <v>0</v>
      </c>
      <c r="P355" s="7">
        <v>0</v>
      </c>
      <c r="Q355" s="25"/>
      <c r="R355" s="25"/>
      <c r="S355" s="25"/>
      <c r="T355" s="25"/>
      <c r="U355" s="25"/>
      <c r="V355" s="25"/>
      <c r="W355" s="25"/>
      <c r="X355" s="25"/>
      <c r="Y355" s="25"/>
      <c r="Z355" s="25"/>
      <c r="AA355" s="25"/>
      <c r="AB355" s="25"/>
      <c r="AC355" s="25"/>
      <c r="AD355" s="25"/>
      <c r="AE355" s="25"/>
      <c r="AF355" s="25"/>
      <c r="AG355" s="25"/>
      <c r="AH355" s="25"/>
      <c r="AI355" s="25"/>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c r="BJ355" s="25"/>
      <c r="BK355" s="425"/>
      <c r="BL355" s="425"/>
      <c r="BM355" s="425"/>
      <c r="BN355" s="425"/>
      <c r="BO355" s="425"/>
      <c r="BP355" s="425"/>
    </row>
    <row r="356" spans="1:68" ht="13.8" customHeight="1">
      <c r="A356" s="24">
        <v>0</v>
      </c>
      <c r="B356" s="3"/>
      <c r="C356" s="3"/>
      <c r="D356" s="3"/>
      <c r="E356" s="248"/>
      <c r="F356" s="3" t="s">
        <v>12718</v>
      </c>
      <c r="G356" s="3"/>
      <c r="H356" s="248"/>
      <c r="I356" s="3" t="s">
        <v>12718</v>
      </c>
      <c r="J356" s="7"/>
      <c r="K356" s="7" t="b">
        <v>0</v>
      </c>
      <c r="L356" s="7">
        <v>4</v>
      </c>
      <c r="M356" s="7" t="b">
        <v>1</v>
      </c>
      <c r="N356" s="247">
        <v>350</v>
      </c>
      <c r="O356" s="7">
        <v>0</v>
      </c>
      <c r="P356" s="7">
        <v>0</v>
      </c>
      <c r="Q356" s="25"/>
      <c r="R356" s="25"/>
      <c r="S356" s="25"/>
      <c r="T356" s="25"/>
      <c r="U356" s="25"/>
      <c r="V356" s="25"/>
      <c r="W356" s="25"/>
      <c r="X356" s="25"/>
      <c r="Y356" s="25"/>
      <c r="Z356" s="25"/>
      <c r="AA356" s="25"/>
      <c r="AB356" s="25"/>
      <c r="AC356" s="25"/>
      <c r="AD356" s="25"/>
      <c r="AE356" s="25"/>
      <c r="AF356" s="25"/>
      <c r="AG356" s="25"/>
      <c r="AH356" s="25"/>
      <c r="AI356" s="25"/>
      <c r="AJ356" s="25"/>
      <c r="AK356" s="25"/>
      <c r="AL356" s="25"/>
      <c r="AM356" s="25"/>
      <c r="AN356" s="25"/>
      <c r="AO356" s="25"/>
      <c r="AP356" s="25"/>
      <c r="AQ356" s="25"/>
      <c r="AR356" s="25"/>
      <c r="AS356" s="25"/>
      <c r="AT356" s="25"/>
      <c r="AU356" s="25"/>
      <c r="AV356" s="25"/>
      <c r="AW356" s="25"/>
      <c r="AX356" s="25"/>
      <c r="AY356" s="25"/>
      <c r="AZ356" s="25"/>
      <c r="BA356" s="25"/>
      <c r="BB356" s="25"/>
      <c r="BC356" s="25"/>
      <c r="BD356" s="25"/>
      <c r="BE356" s="25"/>
      <c r="BF356" s="25"/>
      <c r="BG356" s="25"/>
      <c r="BH356" s="25"/>
      <c r="BI356" s="25"/>
      <c r="BJ356" s="25"/>
      <c r="BK356" s="425"/>
      <c r="BL356" s="425"/>
      <c r="BM356" s="425"/>
      <c r="BN356" s="425"/>
      <c r="BO356" s="425"/>
      <c r="BP356" s="425"/>
    </row>
    <row r="357" spans="1:68" ht="13.8" customHeight="1">
      <c r="A357" s="24">
        <v>0</v>
      </c>
      <c r="B357" s="3"/>
      <c r="C357" s="3"/>
      <c r="D357" s="3"/>
      <c r="E357" s="248"/>
      <c r="F357" s="3" t="s">
        <v>12718</v>
      </c>
      <c r="G357" s="3"/>
      <c r="H357" s="248"/>
      <c r="I357" s="3" t="s">
        <v>12718</v>
      </c>
      <c r="J357" s="7"/>
      <c r="K357" s="7" t="b">
        <v>0</v>
      </c>
      <c r="L357" s="7">
        <v>4</v>
      </c>
      <c r="M357" s="7" t="b">
        <v>1</v>
      </c>
      <c r="N357" s="247">
        <v>351</v>
      </c>
      <c r="O357" s="7">
        <v>0</v>
      </c>
      <c r="P357" s="7">
        <v>0</v>
      </c>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425"/>
      <c r="BL357" s="425"/>
      <c r="BM357" s="425"/>
      <c r="BN357" s="425"/>
      <c r="BO357" s="425"/>
      <c r="BP357" s="425"/>
    </row>
    <row r="358" spans="1:68" ht="13.8" customHeight="1">
      <c r="A358" s="24">
        <v>0</v>
      </c>
      <c r="B358" s="3"/>
      <c r="C358" s="3"/>
      <c r="D358" s="3"/>
      <c r="E358" s="248"/>
      <c r="F358" s="3" t="s">
        <v>12718</v>
      </c>
      <c r="G358" s="3"/>
      <c r="H358" s="248"/>
      <c r="I358" s="3" t="s">
        <v>12718</v>
      </c>
      <c r="J358" s="7"/>
      <c r="K358" s="7" t="b">
        <v>0</v>
      </c>
      <c r="L358" s="7">
        <v>4</v>
      </c>
      <c r="M358" s="7" t="b">
        <v>1</v>
      </c>
      <c r="N358" s="247">
        <v>352</v>
      </c>
      <c r="O358" s="7">
        <v>0</v>
      </c>
      <c r="P358" s="7">
        <v>0</v>
      </c>
      <c r="Q358" s="25"/>
      <c r="R358" s="25"/>
      <c r="S358" s="25"/>
      <c r="T358" s="25"/>
      <c r="U358" s="25"/>
      <c r="V358" s="25"/>
      <c r="W358" s="25"/>
      <c r="X358" s="25"/>
      <c r="Y358" s="25"/>
      <c r="Z358" s="25"/>
      <c r="AA358" s="25"/>
      <c r="AB358" s="25"/>
      <c r="AC358" s="25"/>
      <c r="AD358" s="25"/>
      <c r="AE358" s="25"/>
      <c r="AF358" s="25"/>
      <c r="AG358" s="25"/>
      <c r="AH358" s="25"/>
      <c r="AI358" s="25"/>
      <c r="AJ358" s="25"/>
      <c r="AK358" s="25"/>
      <c r="AL358" s="25"/>
      <c r="AM358" s="25"/>
      <c r="AN358" s="25"/>
      <c r="AO358" s="25"/>
      <c r="AP358" s="25"/>
      <c r="AQ358" s="25"/>
      <c r="AR358" s="25"/>
      <c r="AS358" s="25"/>
      <c r="AT358" s="25"/>
      <c r="AU358" s="25"/>
      <c r="AV358" s="25"/>
      <c r="AW358" s="25"/>
      <c r="AX358" s="25"/>
      <c r="AY358" s="25"/>
      <c r="AZ358" s="25"/>
      <c r="BA358" s="25"/>
      <c r="BB358" s="25"/>
      <c r="BC358" s="25"/>
      <c r="BD358" s="25"/>
      <c r="BE358" s="25"/>
      <c r="BF358" s="25"/>
      <c r="BG358" s="25"/>
      <c r="BH358" s="25"/>
      <c r="BI358" s="25"/>
      <c r="BJ358" s="25"/>
      <c r="BK358" s="425"/>
      <c r="BL358" s="425"/>
      <c r="BM358" s="425"/>
      <c r="BN358" s="425"/>
      <c r="BO358" s="425"/>
      <c r="BP358" s="425"/>
    </row>
    <row r="359" spans="1:68" ht="13.8" customHeight="1">
      <c r="A359" s="24">
        <v>0</v>
      </c>
      <c r="B359" s="3"/>
      <c r="C359" s="3"/>
      <c r="D359" s="3"/>
      <c r="E359" s="248"/>
      <c r="F359" s="3" t="s">
        <v>12718</v>
      </c>
      <c r="G359" s="3"/>
      <c r="H359" s="248"/>
      <c r="I359" s="3" t="s">
        <v>12718</v>
      </c>
      <c r="J359" s="7"/>
      <c r="K359" s="7" t="b">
        <v>0</v>
      </c>
      <c r="L359" s="7">
        <v>4</v>
      </c>
      <c r="M359" s="7" t="b">
        <v>1</v>
      </c>
      <c r="N359" s="247">
        <v>353</v>
      </c>
      <c r="O359" s="7">
        <v>0</v>
      </c>
      <c r="P359" s="7">
        <v>0</v>
      </c>
      <c r="Q359" s="25"/>
      <c r="R359" s="25"/>
      <c r="S359" s="25"/>
      <c r="T359" s="25"/>
      <c r="U359" s="25"/>
      <c r="V359" s="25"/>
      <c r="W359" s="25"/>
      <c r="X359" s="25"/>
      <c r="Y359" s="25"/>
      <c r="Z359" s="25"/>
      <c r="AA359" s="25"/>
      <c r="AB359" s="25"/>
      <c r="AC359" s="25"/>
      <c r="AD359" s="25"/>
      <c r="AE359" s="25"/>
      <c r="AF359" s="25"/>
      <c r="AG359" s="25"/>
      <c r="AH359" s="25"/>
      <c r="AI359" s="25"/>
      <c r="AJ359" s="25"/>
      <c r="AK359" s="25"/>
      <c r="AL359" s="25"/>
      <c r="AM359" s="25"/>
      <c r="AN359" s="25"/>
      <c r="AO359" s="25"/>
      <c r="AP359" s="25"/>
      <c r="AQ359" s="25"/>
      <c r="AR359" s="25"/>
      <c r="AS359" s="25"/>
      <c r="AT359" s="25"/>
      <c r="AU359" s="25"/>
      <c r="AV359" s="25"/>
      <c r="AW359" s="25"/>
      <c r="AX359" s="25"/>
      <c r="AY359" s="25"/>
      <c r="AZ359" s="25"/>
      <c r="BA359" s="25"/>
      <c r="BB359" s="25"/>
      <c r="BC359" s="25"/>
      <c r="BD359" s="25"/>
      <c r="BE359" s="25"/>
      <c r="BF359" s="25"/>
      <c r="BG359" s="25"/>
      <c r="BH359" s="25"/>
      <c r="BI359" s="25"/>
      <c r="BJ359" s="25"/>
      <c r="BK359" s="425"/>
      <c r="BL359" s="425"/>
      <c r="BM359" s="425"/>
      <c r="BN359" s="425"/>
      <c r="BO359" s="425"/>
      <c r="BP359" s="425"/>
    </row>
    <row r="360" spans="1:68" ht="13.8" customHeight="1">
      <c r="A360" s="24">
        <v>0</v>
      </c>
      <c r="B360" s="3"/>
      <c r="C360" s="3"/>
      <c r="D360" s="3"/>
      <c r="E360" s="248"/>
      <c r="F360" s="3" t="s">
        <v>12718</v>
      </c>
      <c r="G360" s="3"/>
      <c r="H360" s="248"/>
      <c r="I360" s="3" t="s">
        <v>12718</v>
      </c>
      <c r="J360" s="7"/>
      <c r="K360" s="7" t="b">
        <v>0</v>
      </c>
      <c r="L360" s="7">
        <v>4</v>
      </c>
      <c r="M360" s="7" t="b">
        <v>1</v>
      </c>
      <c r="N360" s="247">
        <v>354</v>
      </c>
      <c r="O360" s="7">
        <v>0</v>
      </c>
      <c r="P360" s="7">
        <v>0</v>
      </c>
      <c r="Q360" s="25"/>
      <c r="R360" s="25"/>
      <c r="S360" s="25"/>
      <c r="T360" s="25"/>
      <c r="U360" s="25"/>
      <c r="V360" s="25"/>
      <c r="W360" s="25"/>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25"/>
      <c r="BB360" s="25"/>
      <c r="BC360" s="25"/>
      <c r="BD360" s="25"/>
      <c r="BE360" s="25"/>
      <c r="BF360" s="25"/>
      <c r="BG360" s="25"/>
      <c r="BH360" s="25"/>
      <c r="BI360" s="25"/>
      <c r="BJ360" s="25"/>
      <c r="BK360" s="425"/>
      <c r="BL360" s="425"/>
      <c r="BM360" s="425"/>
      <c r="BN360" s="425"/>
      <c r="BO360" s="425"/>
      <c r="BP360" s="425"/>
    </row>
    <row r="361" spans="1:68" ht="13.8" customHeight="1">
      <c r="A361" s="24">
        <v>0</v>
      </c>
      <c r="B361" s="3"/>
      <c r="C361" s="3"/>
      <c r="D361" s="3"/>
      <c r="E361" s="248"/>
      <c r="F361" s="3" t="s">
        <v>12718</v>
      </c>
      <c r="G361" s="3"/>
      <c r="H361" s="248"/>
      <c r="I361" s="3" t="s">
        <v>12718</v>
      </c>
      <c r="J361" s="7"/>
      <c r="K361" s="7" t="b">
        <v>0</v>
      </c>
      <c r="L361" s="7">
        <v>4</v>
      </c>
      <c r="M361" s="7" t="b">
        <v>1</v>
      </c>
      <c r="N361" s="247">
        <v>355</v>
      </c>
      <c r="O361" s="7">
        <v>0</v>
      </c>
      <c r="P361" s="7">
        <v>0</v>
      </c>
      <c r="Q361" s="25"/>
      <c r="R361" s="25"/>
      <c r="S361" s="25"/>
      <c r="T361" s="25"/>
      <c r="U361" s="25"/>
      <c r="V361" s="25"/>
      <c r="W361" s="25"/>
      <c r="X361" s="25"/>
      <c r="Y361" s="25"/>
      <c r="Z361" s="25"/>
      <c r="AA361" s="25"/>
      <c r="AB361" s="25"/>
      <c r="AC361" s="25"/>
      <c r="AD361" s="25"/>
      <c r="AE361" s="25"/>
      <c r="AF361" s="25"/>
      <c r="AG361" s="25"/>
      <c r="AH361" s="25"/>
      <c r="AI361" s="25"/>
      <c r="AJ361" s="25"/>
      <c r="AK361" s="25"/>
      <c r="AL361" s="25"/>
      <c r="AM361" s="25"/>
      <c r="AN361" s="25"/>
      <c r="AO361" s="25"/>
      <c r="AP361" s="25"/>
      <c r="AQ361" s="25"/>
      <c r="AR361" s="25"/>
      <c r="AS361" s="25"/>
      <c r="AT361" s="25"/>
      <c r="AU361" s="25"/>
      <c r="AV361" s="25"/>
      <c r="AW361" s="25"/>
      <c r="AX361" s="25"/>
      <c r="AY361" s="25"/>
      <c r="AZ361" s="25"/>
      <c r="BA361" s="25"/>
      <c r="BB361" s="25"/>
      <c r="BC361" s="25"/>
      <c r="BD361" s="25"/>
      <c r="BE361" s="25"/>
      <c r="BF361" s="25"/>
      <c r="BG361" s="25"/>
      <c r="BH361" s="25"/>
      <c r="BI361" s="25"/>
      <c r="BJ361" s="25"/>
      <c r="BK361" s="425"/>
      <c r="BL361" s="425"/>
      <c r="BM361" s="425"/>
      <c r="BN361" s="425"/>
      <c r="BO361" s="425"/>
      <c r="BP361" s="425"/>
    </row>
    <row r="362" spans="1:68" ht="13.8" customHeight="1">
      <c r="A362" s="24">
        <v>0</v>
      </c>
      <c r="B362" s="3"/>
      <c r="C362" s="3"/>
      <c r="D362" s="3"/>
      <c r="E362" s="248"/>
      <c r="F362" s="3" t="s">
        <v>12718</v>
      </c>
      <c r="G362" s="3"/>
      <c r="H362" s="248"/>
      <c r="I362" s="3" t="s">
        <v>12718</v>
      </c>
      <c r="J362" s="7"/>
      <c r="K362" s="7" t="b">
        <v>0</v>
      </c>
      <c r="L362" s="7">
        <v>4</v>
      </c>
      <c r="M362" s="7" t="b">
        <v>1</v>
      </c>
      <c r="N362" s="247">
        <v>356</v>
      </c>
      <c r="O362" s="7">
        <v>0</v>
      </c>
      <c r="P362" s="7">
        <v>0</v>
      </c>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5"/>
      <c r="AO362" s="25"/>
      <c r="AP362" s="25"/>
      <c r="AQ362" s="25"/>
      <c r="AR362" s="25"/>
      <c r="AS362" s="25"/>
      <c r="AT362" s="25"/>
      <c r="AU362" s="25"/>
      <c r="AV362" s="25"/>
      <c r="AW362" s="25"/>
      <c r="AX362" s="25"/>
      <c r="AY362" s="25"/>
      <c r="AZ362" s="25"/>
      <c r="BA362" s="25"/>
      <c r="BB362" s="25"/>
      <c r="BC362" s="25"/>
      <c r="BD362" s="25"/>
      <c r="BE362" s="25"/>
      <c r="BF362" s="25"/>
      <c r="BG362" s="25"/>
      <c r="BH362" s="25"/>
      <c r="BI362" s="25"/>
      <c r="BJ362" s="25"/>
      <c r="BK362" s="425"/>
      <c r="BL362" s="425"/>
      <c r="BM362" s="425"/>
      <c r="BN362" s="425"/>
      <c r="BO362" s="425"/>
      <c r="BP362" s="425"/>
    </row>
    <row r="363" spans="1:68" ht="13.8" customHeight="1">
      <c r="A363" s="24">
        <v>0</v>
      </c>
      <c r="B363" s="3"/>
      <c r="C363" s="3"/>
      <c r="D363" s="3"/>
      <c r="E363" s="248"/>
      <c r="F363" s="3" t="s">
        <v>12718</v>
      </c>
      <c r="G363" s="3"/>
      <c r="H363" s="248"/>
      <c r="I363" s="3" t="s">
        <v>12718</v>
      </c>
      <c r="J363" s="7"/>
      <c r="K363" s="7" t="b">
        <v>0</v>
      </c>
      <c r="L363" s="7">
        <v>4</v>
      </c>
      <c r="M363" s="7" t="b">
        <v>1</v>
      </c>
      <c r="N363" s="247">
        <v>357</v>
      </c>
      <c r="O363" s="7">
        <v>0</v>
      </c>
      <c r="P363" s="7">
        <v>0</v>
      </c>
      <c r="Q363" s="25"/>
      <c r="R363" s="25"/>
      <c r="S363" s="25"/>
      <c r="T363" s="25"/>
      <c r="U363" s="25"/>
      <c r="V363" s="25"/>
      <c r="W363" s="25"/>
      <c r="X363" s="25"/>
      <c r="Y363" s="25"/>
      <c r="Z363" s="25"/>
      <c r="AA363" s="25"/>
      <c r="AB363" s="25"/>
      <c r="AC363" s="25"/>
      <c r="AD363" s="25"/>
      <c r="AE363" s="25"/>
      <c r="AF363" s="25"/>
      <c r="AG363" s="25"/>
      <c r="AH363" s="25"/>
      <c r="AI363" s="25"/>
      <c r="AJ363" s="25"/>
      <c r="AK363" s="25"/>
      <c r="AL363" s="25"/>
      <c r="AM363" s="25"/>
      <c r="AN363" s="25"/>
      <c r="AO363" s="25"/>
      <c r="AP363" s="25"/>
      <c r="AQ363" s="25"/>
      <c r="AR363" s="25"/>
      <c r="AS363" s="25"/>
      <c r="AT363" s="25"/>
      <c r="AU363" s="25"/>
      <c r="AV363" s="25"/>
      <c r="AW363" s="25"/>
      <c r="AX363" s="25"/>
      <c r="AY363" s="25"/>
      <c r="AZ363" s="25"/>
      <c r="BA363" s="25"/>
      <c r="BB363" s="25"/>
      <c r="BC363" s="25"/>
      <c r="BD363" s="25"/>
      <c r="BE363" s="25"/>
      <c r="BF363" s="25"/>
      <c r="BG363" s="25"/>
      <c r="BH363" s="25"/>
      <c r="BI363" s="25"/>
      <c r="BJ363" s="25"/>
      <c r="BK363" s="425"/>
      <c r="BL363" s="425"/>
      <c r="BM363" s="425"/>
      <c r="BN363" s="425"/>
      <c r="BO363" s="425"/>
      <c r="BP363" s="425"/>
    </row>
    <row r="364" spans="1:68" ht="13.8" customHeight="1">
      <c r="A364" s="24">
        <v>0</v>
      </c>
      <c r="B364" s="3"/>
      <c r="C364" s="3"/>
      <c r="D364" s="3"/>
      <c r="E364" s="248"/>
      <c r="F364" s="3" t="s">
        <v>12718</v>
      </c>
      <c r="G364" s="3"/>
      <c r="H364" s="248"/>
      <c r="I364" s="3" t="s">
        <v>12718</v>
      </c>
      <c r="J364" s="7"/>
      <c r="K364" s="7" t="b">
        <v>0</v>
      </c>
      <c r="L364" s="7">
        <v>4</v>
      </c>
      <c r="M364" s="7" t="b">
        <v>1</v>
      </c>
      <c r="N364" s="247">
        <v>358</v>
      </c>
      <c r="O364" s="7">
        <v>0</v>
      </c>
      <c r="P364" s="7">
        <v>0</v>
      </c>
      <c r="Q364" s="25"/>
      <c r="R364" s="25"/>
      <c r="S364" s="25"/>
      <c r="T364" s="25"/>
      <c r="U364" s="25"/>
      <c r="V364" s="25"/>
      <c r="W364" s="25"/>
      <c r="X364" s="25"/>
      <c r="Y364" s="25"/>
      <c r="Z364" s="25"/>
      <c r="AA364" s="25"/>
      <c r="AB364" s="25"/>
      <c r="AC364" s="25"/>
      <c r="AD364" s="25"/>
      <c r="AE364" s="25"/>
      <c r="AF364" s="25"/>
      <c r="AG364" s="25"/>
      <c r="AH364" s="25"/>
      <c r="AI364" s="25"/>
      <c r="AJ364" s="25"/>
      <c r="AK364" s="25"/>
      <c r="AL364" s="25"/>
      <c r="AM364" s="25"/>
      <c r="AN364" s="25"/>
      <c r="AO364" s="25"/>
      <c r="AP364" s="25"/>
      <c r="AQ364" s="25"/>
      <c r="AR364" s="25"/>
      <c r="AS364" s="25"/>
      <c r="AT364" s="25"/>
      <c r="AU364" s="25"/>
      <c r="AV364" s="25"/>
      <c r="AW364" s="25"/>
      <c r="AX364" s="25"/>
      <c r="AY364" s="25"/>
      <c r="AZ364" s="25"/>
      <c r="BA364" s="25"/>
      <c r="BB364" s="25"/>
      <c r="BC364" s="25"/>
      <c r="BD364" s="25"/>
      <c r="BE364" s="25"/>
      <c r="BF364" s="25"/>
      <c r="BG364" s="25"/>
      <c r="BH364" s="25"/>
      <c r="BI364" s="25"/>
      <c r="BJ364" s="25"/>
      <c r="BK364" s="425"/>
      <c r="BL364" s="425"/>
      <c r="BM364" s="425"/>
      <c r="BN364" s="425"/>
      <c r="BO364" s="425"/>
      <c r="BP364" s="425"/>
    </row>
    <row r="365" spans="1:68" ht="13.8" customHeight="1">
      <c r="A365" s="24">
        <v>0</v>
      </c>
      <c r="B365" s="3"/>
      <c r="C365" s="3"/>
      <c r="D365" s="3"/>
      <c r="E365" s="248"/>
      <c r="F365" s="3" t="s">
        <v>12718</v>
      </c>
      <c r="G365" s="3"/>
      <c r="H365" s="248"/>
      <c r="I365" s="3" t="s">
        <v>12718</v>
      </c>
      <c r="J365" s="7"/>
      <c r="K365" s="7" t="b">
        <v>0</v>
      </c>
      <c r="L365" s="7">
        <v>4</v>
      </c>
      <c r="M365" s="7" t="b">
        <v>1</v>
      </c>
      <c r="N365" s="247">
        <v>359</v>
      </c>
      <c r="O365" s="7">
        <v>0</v>
      </c>
      <c r="P365" s="7">
        <v>0</v>
      </c>
      <c r="Q365" s="25"/>
      <c r="R365" s="25"/>
      <c r="S365" s="25"/>
      <c r="T365" s="25"/>
      <c r="U365" s="25"/>
      <c r="V365" s="25"/>
      <c r="W365" s="25"/>
      <c r="X365" s="25"/>
      <c r="Y365" s="25"/>
      <c r="Z365" s="25"/>
      <c r="AA365" s="25"/>
      <c r="AB365" s="25"/>
      <c r="AC365" s="25"/>
      <c r="AD365" s="25"/>
      <c r="AE365" s="25"/>
      <c r="AF365" s="25"/>
      <c r="AG365" s="25"/>
      <c r="AH365" s="25"/>
      <c r="AI365" s="25"/>
      <c r="AJ365" s="25"/>
      <c r="AK365" s="25"/>
      <c r="AL365" s="25"/>
      <c r="AM365" s="25"/>
      <c r="AN365" s="25"/>
      <c r="AO365" s="25"/>
      <c r="AP365" s="25"/>
      <c r="AQ365" s="25"/>
      <c r="AR365" s="25"/>
      <c r="AS365" s="25"/>
      <c r="AT365" s="25"/>
      <c r="AU365" s="25"/>
      <c r="AV365" s="25"/>
      <c r="AW365" s="25"/>
      <c r="AX365" s="25"/>
      <c r="AY365" s="25"/>
      <c r="AZ365" s="25"/>
      <c r="BA365" s="25"/>
      <c r="BB365" s="25"/>
      <c r="BC365" s="25"/>
      <c r="BD365" s="25"/>
      <c r="BE365" s="25"/>
      <c r="BF365" s="25"/>
      <c r="BG365" s="25"/>
      <c r="BH365" s="25"/>
      <c r="BI365" s="25"/>
      <c r="BJ365" s="25"/>
      <c r="BK365" s="425"/>
      <c r="BL365" s="425"/>
      <c r="BM365" s="425"/>
      <c r="BN365" s="425"/>
      <c r="BO365" s="425"/>
      <c r="BP365" s="425"/>
    </row>
    <row r="366" spans="1:68" ht="13.8" customHeight="1">
      <c r="A366" s="24">
        <v>0</v>
      </c>
      <c r="B366" s="3"/>
      <c r="C366" s="3"/>
      <c r="D366" s="3"/>
      <c r="E366" s="248"/>
      <c r="F366" s="3" t="s">
        <v>12718</v>
      </c>
      <c r="G366" s="3"/>
      <c r="H366" s="248"/>
      <c r="I366" s="3" t="s">
        <v>12718</v>
      </c>
      <c r="J366" s="7"/>
      <c r="K366" s="7" t="b">
        <v>0</v>
      </c>
      <c r="L366" s="7">
        <v>4</v>
      </c>
      <c r="M366" s="7" t="b">
        <v>1</v>
      </c>
      <c r="N366" s="247">
        <v>360</v>
      </c>
      <c r="O366" s="7">
        <v>0</v>
      </c>
      <c r="P366" s="7">
        <v>0</v>
      </c>
      <c r="Q366" s="25"/>
      <c r="R366" s="25"/>
      <c r="S366" s="25"/>
      <c r="T366" s="25"/>
      <c r="U366" s="25"/>
      <c r="V366" s="25"/>
      <c r="W366" s="25"/>
      <c r="X366" s="25"/>
      <c r="Y366" s="25"/>
      <c r="Z366" s="25"/>
      <c r="AA366" s="25"/>
      <c r="AB366" s="25"/>
      <c r="AC366" s="25"/>
      <c r="AD366" s="25"/>
      <c r="AE366" s="25"/>
      <c r="AF366" s="25"/>
      <c r="AG366" s="25"/>
      <c r="AH366" s="25"/>
      <c r="AI366" s="25"/>
      <c r="AJ366" s="25"/>
      <c r="AK366" s="25"/>
      <c r="AL366" s="25"/>
      <c r="AM366" s="25"/>
      <c r="AN366" s="25"/>
      <c r="AO366" s="25"/>
      <c r="AP366" s="25"/>
      <c r="AQ366" s="25"/>
      <c r="AR366" s="25"/>
      <c r="AS366" s="25"/>
      <c r="AT366" s="25"/>
      <c r="AU366" s="25"/>
      <c r="AV366" s="25"/>
      <c r="AW366" s="25"/>
      <c r="AX366" s="25"/>
      <c r="AY366" s="25"/>
      <c r="AZ366" s="25"/>
      <c r="BA366" s="25"/>
      <c r="BB366" s="25"/>
      <c r="BC366" s="25"/>
      <c r="BD366" s="25"/>
      <c r="BE366" s="25"/>
      <c r="BF366" s="25"/>
      <c r="BG366" s="25"/>
      <c r="BH366" s="25"/>
      <c r="BI366" s="25"/>
      <c r="BJ366" s="25"/>
      <c r="BK366" s="425"/>
      <c r="BL366" s="425"/>
      <c r="BM366" s="425"/>
      <c r="BN366" s="425"/>
      <c r="BO366" s="425"/>
      <c r="BP366" s="425"/>
    </row>
    <row r="367" spans="1:68" ht="13.8" customHeight="1">
      <c r="A367" s="24">
        <v>0</v>
      </c>
      <c r="B367" s="3"/>
      <c r="C367" s="3"/>
      <c r="D367" s="3"/>
      <c r="E367" s="248"/>
      <c r="F367" s="3" t="s">
        <v>12718</v>
      </c>
      <c r="G367" s="3"/>
      <c r="H367" s="248"/>
      <c r="I367" s="3" t="s">
        <v>12718</v>
      </c>
      <c r="J367" s="7"/>
      <c r="K367" s="7" t="b">
        <v>0</v>
      </c>
      <c r="L367" s="7">
        <v>4</v>
      </c>
      <c r="M367" s="7" t="b">
        <v>1</v>
      </c>
      <c r="N367" s="247">
        <v>361</v>
      </c>
      <c r="O367" s="7">
        <v>0</v>
      </c>
      <c r="P367" s="7">
        <v>0</v>
      </c>
      <c r="Q367" s="25"/>
      <c r="R367" s="25"/>
      <c r="S367" s="25"/>
      <c r="T367" s="25"/>
      <c r="U367" s="25"/>
      <c r="V367" s="25"/>
      <c r="W367" s="25"/>
      <c r="X367" s="25"/>
      <c r="Y367" s="25"/>
      <c r="Z367" s="25"/>
      <c r="AA367" s="25"/>
      <c r="AB367" s="25"/>
      <c r="AC367" s="25"/>
      <c r="AD367" s="25"/>
      <c r="AE367" s="25"/>
      <c r="AF367" s="25"/>
      <c r="AG367" s="25"/>
      <c r="AH367" s="25"/>
      <c r="AI367" s="25"/>
      <c r="AJ367" s="25"/>
      <c r="AK367" s="25"/>
      <c r="AL367" s="25"/>
      <c r="AM367" s="25"/>
      <c r="AN367" s="25"/>
      <c r="AO367" s="25"/>
      <c r="AP367" s="25"/>
      <c r="AQ367" s="25"/>
      <c r="AR367" s="25"/>
      <c r="AS367" s="25"/>
      <c r="AT367" s="25"/>
      <c r="AU367" s="25"/>
      <c r="AV367" s="25"/>
      <c r="AW367" s="25"/>
      <c r="AX367" s="25"/>
      <c r="AY367" s="25"/>
      <c r="AZ367" s="25"/>
      <c r="BA367" s="25"/>
      <c r="BB367" s="25"/>
      <c r="BC367" s="25"/>
      <c r="BD367" s="25"/>
      <c r="BE367" s="25"/>
      <c r="BF367" s="25"/>
      <c r="BG367" s="25"/>
      <c r="BH367" s="25"/>
      <c r="BI367" s="25"/>
      <c r="BJ367" s="25"/>
      <c r="BK367" s="425"/>
      <c r="BL367" s="425"/>
      <c r="BM367" s="425"/>
      <c r="BN367" s="425"/>
      <c r="BO367" s="425"/>
      <c r="BP367" s="425"/>
    </row>
    <row r="368" spans="1:68" ht="13.8" customHeight="1">
      <c r="A368" s="24">
        <v>0</v>
      </c>
      <c r="B368" s="3"/>
      <c r="C368" s="3"/>
      <c r="D368" s="3"/>
      <c r="E368" s="248"/>
      <c r="F368" s="3" t="s">
        <v>12718</v>
      </c>
      <c r="G368" s="3"/>
      <c r="H368" s="248"/>
      <c r="I368" s="3" t="s">
        <v>12718</v>
      </c>
      <c r="J368" s="7"/>
      <c r="K368" s="7" t="b">
        <v>0</v>
      </c>
      <c r="L368" s="7">
        <v>4</v>
      </c>
      <c r="M368" s="7" t="b">
        <v>1</v>
      </c>
      <c r="N368" s="247">
        <v>362</v>
      </c>
      <c r="O368" s="7">
        <v>0</v>
      </c>
      <c r="P368" s="7">
        <v>0</v>
      </c>
      <c r="Q368" s="25"/>
      <c r="R368" s="25"/>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c r="AU368" s="25"/>
      <c r="AV368" s="25"/>
      <c r="AW368" s="25"/>
      <c r="AX368" s="25"/>
      <c r="AY368" s="25"/>
      <c r="AZ368" s="25"/>
      <c r="BA368" s="25"/>
      <c r="BB368" s="25"/>
      <c r="BC368" s="25"/>
      <c r="BD368" s="25"/>
      <c r="BE368" s="25"/>
      <c r="BF368" s="25"/>
      <c r="BG368" s="25"/>
      <c r="BH368" s="25"/>
      <c r="BI368" s="25"/>
      <c r="BJ368" s="25"/>
      <c r="BK368" s="425"/>
      <c r="BL368" s="425"/>
      <c r="BM368" s="425"/>
      <c r="BN368" s="425"/>
      <c r="BO368" s="425"/>
      <c r="BP368" s="425"/>
    </row>
    <row r="369" spans="1:68" ht="13.8" customHeight="1">
      <c r="A369" s="24">
        <v>0</v>
      </c>
      <c r="B369" s="3"/>
      <c r="C369" s="3"/>
      <c r="D369" s="3"/>
      <c r="E369" s="248"/>
      <c r="F369" s="3" t="s">
        <v>12718</v>
      </c>
      <c r="G369" s="3"/>
      <c r="H369" s="248"/>
      <c r="I369" s="3" t="s">
        <v>12718</v>
      </c>
      <c r="J369" s="7"/>
      <c r="K369" s="7" t="b">
        <v>0</v>
      </c>
      <c r="L369" s="7">
        <v>4</v>
      </c>
      <c r="M369" s="7" t="b">
        <v>1</v>
      </c>
      <c r="N369" s="247">
        <v>363</v>
      </c>
      <c r="O369" s="7">
        <v>0</v>
      </c>
      <c r="P369" s="7">
        <v>0</v>
      </c>
      <c r="Q369" s="25"/>
      <c r="R369" s="25"/>
      <c r="S369" s="25"/>
      <c r="T369" s="25"/>
      <c r="U369" s="25"/>
      <c r="V369" s="25"/>
      <c r="W369" s="25"/>
      <c r="X369" s="25"/>
      <c r="Y369" s="25"/>
      <c r="Z369" s="25"/>
      <c r="AA369" s="25"/>
      <c r="AB369" s="25"/>
      <c r="AC369" s="25"/>
      <c r="AD369" s="25"/>
      <c r="AE369" s="25"/>
      <c r="AF369" s="25"/>
      <c r="AG369" s="25"/>
      <c r="AH369" s="25"/>
      <c r="AI369" s="25"/>
      <c r="AJ369" s="25"/>
      <c r="AK369" s="25"/>
      <c r="AL369" s="25"/>
      <c r="AM369" s="25"/>
      <c r="AN369" s="25"/>
      <c r="AO369" s="25"/>
      <c r="AP369" s="25"/>
      <c r="AQ369" s="25"/>
      <c r="AR369" s="25"/>
      <c r="AS369" s="25"/>
      <c r="AT369" s="25"/>
      <c r="AU369" s="25"/>
      <c r="AV369" s="25"/>
      <c r="AW369" s="25"/>
      <c r="AX369" s="25"/>
      <c r="AY369" s="25"/>
      <c r="AZ369" s="25"/>
      <c r="BA369" s="25"/>
      <c r="BB369" s="25"/>
      <c r="BC369" s="25"/>
      <c r="BD369" s="25"/>
      <c r="BE369" s="25"/>
      <c r="BF369" s="25"/>
      <c r="BG369" s="25"/>
      <c r="BH369" s="25"/>
      <c r="BI369" s="25"/>
      <c r="BJ369" s="25"/>
      <c r="BK369" s="425"/>
      <c r="BL369" s="425"/>
      <c r="BM369" s="425"/>
      <c r="BN369" s="425"/>
      <c r="BO369" s="425"/>
      <c r="BP369" s="425"/>
    </row>
    <row r="370" spans="1:68" ht="13.8" customHeight="1">
      <c r="A370" s="24">
        <v>0</v>
      </c>
      <c r="B370" s="3"/>
      <c r="C370" s="3"/>
      <c r="D370" s="3"/>
      <c r="E370" s="248"/>
      <c r="F370" s="3" t="s">
        <v>12718</v>
      </c>
      <c r="G370" s="3"/>
      <c r="H370" s="248"/>
      <c r="I370" s="3" t="s">
        <v>12718</v>
      </c>
      <c r="J370" s="7"/>
      <c r="K370" s="7" t="b">
        <v>0</v>
      </c>
      <c r="L370" s="7">
        <v>4</v>
      </c>
      <c r="M370" s="7" t="b">
        <v>1</v>
      </c>
      <c r="N370" s="247">
        <v>364</v>
      </c>
      <c r="O370" s="7">
        <v>0</v>
      </c>
      <c r="P370" s="7">
        <v>0</v>
      </c>
      <c r="Q370" s="25"/>
      <c r="R370" s="25"/>
      <c r="S370" s="25"/>
      <c r="T370" s="25"/>
      <c r="U370" s="25"/>
      <c r="V370" s="25"/>
      <c r="W370" s="25"/>
      <c r="X370" s="25"/>
      <c r="Y370" s="25"/>
      <c r="Z370" s="25"/>
      <c r="AA370" s="25"/>
      <c r="AB370" s="25"/>
      <c r="AC370" s="25"/>
      <c r="AD370" s="25"/>
      <c r="AE370" s="25"/>
      <c r="AF370" s="25"/>
      <c r="AG370" s="25"/>
      <c r="AH370" s="25"/>
      <c r="AI370" s="25"/>
      <c r="AJ370" s="25"/>
      <c r="AK370" s="25"/>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c r="BH370" s="25"/>
      <c r="BI370" s="25"/>
      <c r="BJ370" s="25"/>
      <c r="BK370" s="425"/>
      <c r="BL370" s="425"/>
      <c r="BM370" s="425"/>
      <c r="BN370" s="425"/>
      <c r="BO370" s="425"/>
      <c r="BP370" s="425"/>
    </row>
    <row r="371" spans="1:68" ht="13.8" customHeight="1">
      <c r="A371" s="24">
        <v>0</v>
      </c>
      <c r="B371" s="3"/>
      <c r="C371" s="3"/>
      <c r="D371" s="3"/>
      <c r="E371" s="248"/>
      <c r="F371" s="3" t="s">
        <v>12718</v>
      </c>
      <c r="G371" s="3"/>
      <c r="H371" s="248"/>
      <c r="I371" s="3" t="s">
        <v>12718</v>
      </c>
      <c r="J371" s="7"/>
      <c r="K371" s="7" t="b">
        <v>0</v>
      </c>
      <c r="L371" s="7">
        <v>4</v>
      </c>
      <c r="M371" s="7" t="b">
        <v>1</v>
      </c>
      <c r="N371" s="247">
        <v>365</v>
      </c>
      <c r="O371" s="7">
        <v>0</v>
      </c>
      <c r="P371" s="7">
        <v>0</v>
      </c>
      <c r="Q371" s="25"/>
      <c r="R371" s="25"/>
      <c r="S371" s="25"/>
      <c r="T371" s="25"/>
      <c r="U371" s="25"/>
      <c r="V371" s="25"/>
      <c r="W371" s="25"/>
      <c r="X371" s="25"/>
      <c r="Y371" s="25"/>
      <c r="Z371" s="25"/>
      <c r="AA371" s="25"/>
      <c r="AB371" s="25"/>
      <c r="AC371" s="25"/>
      <c r="AD371" s="25"/>
      <c r="AE371" s="25"/>
      <c r="AF371" s="25"/>
      <c r="AG371" s="25"/>
      <c r="AH371" s="25"/>
      <c r="AI371" s="25"/>
      <c r="AJ371" s="25"/>
      <c r="AK371" s="25"/>
      <c r="AL371" s="25"/>
      <c r="AM371" s="25"/>
      <c r="AN371" s="25"/>
      <c r="AO371" s="25"/>
      <c r="AP371" s="25"/>
      <c r="AQ371" s="25"/>
      <c r="AR371" s="25"/>
      <c r="AS371" s="25"/>
      <c r="AT371" s="25"/>
      <c r="AU371" s="25"/>
      <c r="AV371" s="25"/>
      <c r="AW371" s="25"/>
      <c r="AX371" s="25"/>
      <c r="AY371" s="25"/>
      <c r="AZ371" s="25"/>
      <c r="BA371" s="25"/>
      <c r="BB371" s="25"/>
      <c r="BC371" s="25"/>
      <c r="BD371" s="25"/>
      <c r="BE371" s="25"/>
      <c r="BF371" s="25"/>
      <c r="BG371" s="25"/>
      <c r="BH371" s="25"/>
      <c r="BI371" s="25"/>
      <c r="BJ371" s="25"/>
      <c r="BK371" s="425"/>
      <c r="BL371" s="425"/>
      <c r="BM371" s="425"/>
      <c r="BN371" s="425"/>
      <c r="BO371" s="425"/>
      <c r="BP371" s="425"/>
    </row>
    <row r="372" spans="1:68" ht="13.8" customHeight="1">
      <c r="A372" s="24">
        <v>0</v>
      </c>
      <c r="B372" s="3"/>
      <c r="C372" s="3"/>
      <c r="D372" s="3"/>
      <c r="E372" s="248"/>
      <c r="F372" s="3" t="s">
        <v>12718</v>
      </c>
      <c r="G372" s="3"/>
      <c r="H372" s="248"/>
      <c r="I372" s="3" t="s">
        <v>12718</v>
      </c>
      <c r="J372" s="7"/>
      <c r="K372" s="7" t="b">
        <v>0</v>
      </c>
      <c r="L372" s="7">
        <v>4</v>
      </c>
      <c r="M372" s="7" t="b">
        <v>1</v>
      </c>
      <c r="N372" s="247">
        <v>366</v>
      </c>
      <c r="O372" s="7">
        <v>0</v>
      </c>
      <c r="P372" s="7">
        <v>0</v>
      </c>
      <c r="Q372" s="25"/>
      <c r="R372" s="25"/>
      <c r="S372" s="25"/>
      <c r="T372" s="25"/>
      <c r="U372" s="25"/>
      <c r="V372" s="25"/>
      <c r="W372" s="25"/>
      <c r="X372" s="25"/>
      <c r="Y372" s="25"/>
      <c r="Z372" s="25"/>
      <c r="AA372" s="25"/>
      <c r="AB372" s="25"/>
      <c r="AC372" s="25"/>
      <c r="AD372" s="25"/>
      <c r="AE372" s="25"/>
      <c r="AF372" s="25"/>
      <c r="AG372" s="25"/>
      <c r="AH372" s="25"/>
      <c r="AI372" s="25"/>
      <c r="AJ372" s="25"/>
      <c r="AK372" s="25"/>
      <c r="AL372" s="25"/>
      <c r="AM372" s="25"/>
      <c r="AN372" s="25"/>
      <c r="AO372" s="25"/>
      <c r="AP372" s="25"/>
      <c r="AQ372" s="25"/>
      <c r="AR372" s="25"/>
      <c r="AS372" s="25"/>
      <c r="AT372" s="25"/>
      <c r="AU372" s="25"/>
      <c r="AV372" s="25"/>
      <c r="AW372" s="25"/>
      <c r="AX372" s="25"/>
      <c r="AY372" s="25"/>
      <c r="AZ372" s="25"/>
      <c r="BA372" s="25"/>
      <c r="BB372" s="25"/>
      <c r="BC372" s="25"/>
      <c r="BD372" s="25"/>
      <c r="BE372" s="25"/>
      <c r="BF372" s="25"/>
      <c r="BG372" s="25"/>
      <c r="BH372" s="25"/>
      <c r="BI372" s="25"/>
      <c r="BJ372" s="25"/>
      <c r="BK372" s="425"/>
      <c r="BL372" s="425"/>
      <c r="BM372" s="425"/>
      <c r="BN372" s="425"/>
      <c r="BO372" s="425"/>
      <c r="BP372" s="425"/>
    </row>
    <row r="373" spans="1:68" ht="13.8" customHeight="1">
      <c r="A373" s="24">
        <v>0</v>
      </c>
      <c r="B373" s="3"/>
      <c r="C373" s="3"/>
      <c r="D373" s="3"/>
      <c r="E373" s="248"/>
      <c r="F373" s="3" t="s">
        <v>12718</v>
      </c>
      <c r="G373" s="3"/>
      <c r="H373" s="248"/>
      <c r="I373" s="3" t="s">
        <v>12718</v>
      </c>
      <c r="J373" s="7"/>
      <c r="K373" s="7" t="b">
        <v>0</v>
      </c>
      <c r="L373" s="7">
        <v>4</v>
      </c>
      <c r="M373" s="7" t="b">
        <v>1</v>
      </c>
      <c r="N373" s="247">
        <v>367</v>
      </c>
      <c r="O373" s="7">
        <v>0</v>
      </c>
      <c r="P373" s="7">
        <v>0</v>
      </c>
      <c r="Q373" s="25"/>
      <c r="R373" s="25"/>
      <c r="S373" s="25"/>
      <c r="T373" s="25"/>
      <c r="U373" s="25"/>
      <c r="V373" s="25"/>
      <c r="W373" s="25"/>
      <c r="X373" s="25"/>
      <c r="Y373" s="25"/>
      <c r="Z373" s="25"/>
      <c r="AA373" s="25"/>
      <c r="AB373" s="25"/>
      <c r="AC373" s="25"/>
      <c r="AD373" s="25"/>
      <c r="AE373" s="25"/>
      <c r="AF373" s="25"/>
      <c r="AG373" s="25"/>
      <c r="AH373" s="25"/>
      <c r="AI373" s="25"/>
      <c r="AJ373" s="25"/>
      <c r="AK373" s="25"/>
      <c r="AL373" s="25"/>
      <c r="AM373" s="25"/>
      <c r="AN373" s="25"/>
      <c r="AO373" s="25"/>
      <c r="AP373" s="25"/>
      <c r="AQ373" s="25"/>
      <c r="AR373" s="25"/>
      <c r="AS373" s="25"/>
      <c r="AT373" s="25"/>
      <c r="AU373" s="25"/>
      <c r="AV373" s="25"/>
      <c r="AW373" s="25"/>
      <c r="AX373" s="25"/>
      <c r="AY373" s="25"/>
      <c r="AZ373" s="25"/>
      <c r="BA373" s="25"/>
      <c r="BB373" s="25"/>
      <c r="BC373" s="25"/>
      <c r="BD373" s="25"/>
      <c r="BE373" s="25"/>
      <c r="BF373" s="25"/>
      <c r="BG373" s="25"/>
      <c r="BH373" s="25"/>
      <c r="BI373" s="25"/>
      <c r="BJ373" s="25"/>
      <c r="BK373" s="425"/>
      <c r="BL373" s="425"/>
      <c r="BM373" s="425"/>
      <c r="BN373" s="425"/>
      <c r="BO373" s="425"/>
      <c r="BP373" s="425"/>
    </row>
    <row r="374" spans="1:68" ht="13.8" customHeight="1">
      <c r="A374" s="24">
        <v>0</v>
      </c>
      <c r="B374" s="3"/>
      <c r="C374" s="3"/>
      <c r="D374" s="3"/>
      <c r="E374" s="248"/>
      <c r="F374" s="3" t="s">
        <v>12718</v>
      </c>
      <c r="G374" s="3"/>
      <c r="H374" s="248"/>
      <c r="I374" s="3" t="s">
        <v>12718</v>
      </c>
      <c r="J374" s="7"/>
      <c r="K374" s="7" t="b">
        <v>0</v>
      </c>
      <c r="L374" s="7">
        <v>4</v>
      </c>
      <c r="M374" s="7" t="b">
        <v>1</v>
      </c>
      <c r="N374" s="247">
        <v>368</v>
      </c>
      <c r="O374" s="7">
        <v>0</v>
      </c>
      <c r="P374" s="7">
        <v>0</v>
      </c>
      <c r="Q374" s="25"/>
      <c r="R374" s="25"/>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425"/>
      <c r="BL374" s="425"/>
      <c r="BM374" s="425"/>
      <c r="BN374" s="425"/>
      <c r="BO374" s="425"/>
      <c r="BP374" s="425"/>
    </row>
    <row r="375" spans="1:68" ht="13.8" customHeight="1">
      <c r="A375" s="24">
        <v>0</v>
      </c>
      <c r="B375" s="3"/>
      <c r="C375" s="3"/>
      <c r="D375" s="3"/>
      <c r="E375" s="248"/>
      <c r="F375" s="3" t="s">
        <v>12718</v>
      </c>
      <c r="G375" s="3"/>
      <c r="H375" s="248"/>
      <c r="I375" s="3" t="s">
        <v>12718</v>
      </c>
      <c r="J375" s="7"/>
      <c r="K375" s="7" t="b">
        <v>0</v>
      </c>
      <c r="L375" s="7">
        <v>4</v>
      </c>
      <c r="M375" s="7" t="b">
        <v>1</v>
      </c>
      <c r="N375" s="247">
        <v>369</v>
      </c>
      <c r="O375" s="7">
        <v>0</v>
      </c>
      <c r="P375" s="7">
        <v>0</v>
      </c>
      <c r="Q375" s="25"/>
      <c r="R375" s="25"/>
      <c r="S375" s="25"/>
      <c r="T375" s="25"/>
      <c r="U375" s="25"/>
      <c r="V375" s="25"/>
      <c r="W375" s="25"/>
      <c r="X375" s="25"/>
      <c r="Y375" s="25"/>
      <c r="Z375" s="25"/>
      <c r="AA375" s="25"/>
      <c r="AB375" s="25"/>
      <c r="AC375" s="25"/>
      <c r="AD375" s="25"/>
      <c r="AE375" s="25"/>
      <c r="AF375" s="25"/>
      <c r="AG375" s="25"/>
      <c r="AH375" s="25"/>
      <c r="AI375" s="25"/>
      <c r="AJ375" s="25"/>
      <c r="AK375" s="25"/>
      <c r="AL375" s="25"/>
      <c r="AM375" s="25"/>
      <c r="AN375" s="25"/>
      <c r="AO375" s="25"/>
      <c r="AP375" s="25"/>
      <c r="AQ375" s="25"/>
      <c r="AR375" s="25"/>
      <c r="AS375" s="25"/>
      <c r="AT375" s="25"/>
      <c r="AU375" s="25"/>
      <c r="AV375" s="25"/>
      <c r="AW375" s="25"/>
      <c r="AX375" s="25"/>
      <c r="AY375" s="25"/>
      <c r="AZ375" s="25"/>
      <c r="BA375" s="25"/>
      <c r="BB375" s="25"/>
      <c r="BC375" s="25"/>
      <c r="BD375" s="25"/>
      <c r="BE375" s="25"/>
      <c r="BF375" s="25"/>
      <c r="BG375" s="25"/>
      <c r="BH375" s="25"/>
      <c r="BI375" s="25"/>
      <c r="BJ375" s="25"/>
      <c r="BK375" s="425"/>
      <c r="BL375" s="425"/>
      <c r="BM375" s="425"/>
      <c r="BN375" s="425"/>
      <c r="BO375" s="425"/>
      <c r="BP375" s="425"/>
    </row>
    <row r="376" spans="1:68" ht="13.8" customHeight="1">
      <c r="A376" s="24">
        <v>0</v>
      </c>
      <c r="B376" s="3"/>
      <c r="C376" s="3"/>
      <c r="D376" s="3"/>
      <c r="E376" s="248"/>
      <c r="F376" s="3" t="s">
        <v>12718</v>
      </c>
      <c r="G376" s="3"/>
      <c r="H376" s="248"/>
      <c r="I376" s="3" t="s">
        <v>12718</v>
      </c>
      <c r="J376" s="7"/>
      <c r="K376" s="7" t="b">
        <v>0</v>
      </c>
      <c r="L376" s="7">
        <v>4</v>
      </c>
      <c r="M376" s="7" t="b">
        <v>1</v>
      </c>
      <c r="N376" s="247">
        <v>370</v>
      </c>
      <c r="O376" s="7">
        <v>0</v>
      </c>
      <c r="P376" s="7">
        <v>0</v>
      </c>
      <c r="Q376" s="25"/>
      <c r="R376" s="25"/>
      <c r="S376" s="25"/>
      <c r="T376" s="25"/>
      <c r="U376" s="25"/>
      <c r="V376" s="25"/>
      <c r="W376" s="25"/>
      <c r="X376" s="25"/>
      <c r="Y376" s="25"/>
      <c r="Z376" s="25"/>
      <c r="AA376" s="25"/>
      <c r="AB376" s="25"/>
      <c r="AC376" s="25"/>
      <c r="AD376" s="25"/>
      <c r="AE376" s="25"/>
      <c r="AF376" s="25"/>
      <c r="AG376" s="25"/>
      <c r="AH376" s="25"/>
      <c r="AI376" s="25"/>
      <c r="AJ376" s="25"/>
      <c r="AK376" s="25"/>
      <c r="AL376" s="25"/>
      <c r="AM376" s="25"/>
      <c r="AN376" s="25"/>
      <c r="AO376" s="25"/>
      <c r="AP376" s="25"/>
      <c r="AQ376" s="25"/>
      <c r="AR376" s="25"/>
      <c r="AS376" s="25"/>
      <c r="AT376" s="25"/>
      <c r="AU376" s="25"/>
      <c r="AV376" s="25"/>
      <c r="AW376" s="25"/>
      <c r="AX376" s="25"/>
      <c r="AY376" s="25"/>
      <c r="AZ376" s="25"/>
      <c r="BA376" s="25"/>
      <c r="BB376" s="25"/>
      <c r="BC376" s="25"/>
      <c r="BD376" s="25"/>
      <c r="BE376" s="25"/>
      <c r="BF376" s="25"/>
      <c r="BG376" s="25"/>
      <c r="BH376" s="25"/>
      <c r="BI376" s="25"/>
      <c r="BJ376" s="25"/>
      <c r="BK376" s="425"/>
      <c r="BL376" s="425"/>
      <c r="BM376" s="425"/>
      <c r="BN376" s="425"/>
      <c r="BO376" s="425"/>
      <c r="BP376" s="425"/>
    </row>
    <row r="377" spans="1:68" ht="13.8" customHeight="1">
      <c r="A377" s="24">
        <v>0</v>
      </c>
      <c r="B377" s="3"/>
      <c r="C377" s="3"/>
      <c r="D377" s="3"/>
      <c r="E377" s="248"/>
      <c r="F377" s="3" t="s">
        <v>12718</v>
      </c>
      <c r="G377" s="3"/>
      <c r="H377" s="248"/>
      <c r="I377" s="3" t="s">
        <v>12718</v>
      </c>
      <c r="J377" s="7"/>
      <c r="K377" s="7" t="b">
        <v>0</v>
      </c>
      <c r="L377" s="7">
        <v>4</v>
      </c>
      <c r="M377" s="7" t="b">
        <v>1</v>
      </c>
      <c r="N377" s="247">
        <v>371</v>
      </c>
      <c r="O377" s="7">
        <v>0</v>
      </c>
      <c r="P377" s="7">
        <v>0</v>
      </c>
      <c r="Q377" s="25"/>
      <c r="R377" s="25"/>
      <c r="S377" s="25"/>
      <c r="T377" s="25"/>
      <c r="U377" s="25"/>
      <c r="V377" s="25"/>
      <c r="W377" s="25"/>
      <c r="X377" s="25"/>
      <c r="Y377" s="25"/>
      <c r="Z377" s="25"/>
      <c r="AA377" s="25"/>
      <c r="AB377" s="25"/>
      <c r="AC377" s="25"/>
      <c r="AD377" s="25"/>
      <c r="AE377" s="25"/>
      <c r="AF377" s="25"/>
      <c r="AG377" s="25"/>
      <c r="AH377" s="25"/>
      <c r="AI377" s="25"/>
      <c r="AJ377" s="25"/>
      <c r="AK377" s="25"/>
      <c r="AL377" s="25"/>
      <c r="AM377" s="25"/>
      <c r="AN377" s="25"/>
      <c r="AO377" s="25"/>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425"/>
      <c r="BL377" s="425"/>
      <c r="BM377" s="425"/>
      <c r="BN377" s="425"/>
      <c r="BO377" s="425"/>
      <c r="BP377" s="425"/>
    </row>
    <row r="378" spans="1:68" ht="13.8" customHeight="1">
      <c r="A378" s="24">
        <v>0</v>
      </c>
      <c r="B378" s="3"/>
      <c r="C378" s="3"/>
      <c r="D378" s="3"/>
      <c r="E378" s="248"/>
      <c r="F378" s="3" t="s">
        <v>12718</v>
      </c>
      <c r="G378" s="3"/>
      <c r="H378" s="248"/>
      <c r="I378" s="3" t="s">
        <v>12718</v>
      </c>
      <c r="J378" s="7"/>
      <c r="K378" s="7" t="b">
        <v>0</v>
      </c>
      <c r="L378" s="7">
        <v>4</v>
      </c>
      <c r="M378" s="7" t="b">
        <v>1</v>
      </c>
      <c r="N378" s="247">
        <v>372</v>
      </c>
      <c r="O378" s="7">
        <v>0</v>
      </c>
      <c r="P378" s="7">
        <v>0</v>
      </c>
      <c r="Q378" s="25"/>
      <c r="R378" s="25"/>
      <c r="S378" s="25"/>
      <c r="T378" s="25"/>
      <c r="U378" s="25"/>
      <c r="V378" s="25"/>
      <c r="W378" s="25"/>
      <c r="X378" s="25"/>
      <c r="Y378" s="25"/>
      <c r="Z378" s="25"/>
      <c r="AA378" s="25"/>
      <c r="AB378" s="25"/>
      <c r="AC378" s="25"/>
      <c r="AD378" s="25"/>
      <c r="AE378" s="25"/>
      <c r="AF378" s="25"/>
      <c r="AG378" s="25"/>
      <c r="AH378" s="25"/>
      <c r="AI378" s="25"/>
      <c r="AJ378" s="25"/>
      <c r="AK378" s="25"/>
      <c r="AL378" s="25"/>
      <c r="AM378" s="25"/>
      <c r="AN378" s="25"/>
      <c r="AO378" s="25"/>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425"/>
      <c r="BL378" s="425"/>
      <c r="BM378" s="425"/>
      <c r="BN378" s="425"/>
      <c r="BO378" s="425"/>
      <c r="BP378" s="425"/>
    </row>
    <row r="379" spans="1:68" ht="13.8" customHeight="1">
      <c r="A379" s="24">
        <v>0</v>
      </c>
      <c r="B379" s="3"/>
      <c r="C379" s="3"/>
      <c r="D379" s="3"/>
      <c r="E379" s="248"/>
      <c r="F379" s="3" t="s">
        <v>12718</v>
      </c>
      <c r="G379" s="3"/>
      <c r="H379" s="248"/>
      <c r="I379" s="3" t="s">
        <v>12718</v>
      </c>
      <c r="J379" s="7"/>
      <c r="K379" s="7" t="b">
        <v>0</v>
      </c>
      <c r="L379" s="7">
        <v>4</v>
      </c>
      <c r="M379" s="7" t="b">
        <v>1</v>
      </c>
      <c r="N379" s="247">
        <v>373</v>
      </c>
      <c r="O379" s="7">
        <v>0</v>
      </c>
      <c r="P379" s="7">
        <v>0</v>
      </c>
      <c r="Q379" s="25"/>
      <c r="R379" s="25"/>
      <c r="S379" s="25"/>
      <c r="T379" s="25"/>
      <c r="U379" s="25"/>
      <c r="V379" s="25"/>
      <c r="W379" s="25"/>
      <c r="X379" s="25"/>
      <c r="Y379" s="25"/>
      <c r="Z379" s="25"/>
      <c r="AA379" s="25"/>
      <c r="AB379" s="25"/>
      <c r="AC379" s="25"/>
      <c r="AD379" s="25"/>
      <c r="AE379" s="25"/>
      <c r="AF379" s="25"/>
      <c r="AG379" s="25"/>
      <c r="AH379" s="25"/>
      <c r="AI379" s="25"/>
      <c r="AJ379" s="25"/>
      <c r="AK379" s="25"/>
      <c r="AL379" s="25"/>
      <c r="AM379" s="25"/>
      <c r="AN379" s="25"/>
      <c r="AO379" s="25"/>
      <c r="AP379" s="25"/>
      <c r="AQ379" s="25"/>
      <c r="AR379" s="25"/>
      <c r="AS379" s="25"/>
      <c r="AT379" s="25"/>
      <c r="AU379" s="25"/>
      <c r="AV379" s="25"/>
      <c r="AW379" s="25"/>
      <c r="AX379" s="25"/>
      <c r="AY379" s="25"/>
      <c r="AZ379" s="25"/>
      <c r="BA379" s="25"/>
      <c r="BB379" s="25"/>
      <c r="BC379" s="25"/>
      <c r="BD379" s="25"/>
      <c r="BE379" s="25"/>
      <c r="BF379" s="25"/>
      <c r="BG379" s="25"/>
      <c r="BH379" s="25"/>
      <c r="BI379" s="25"/>
      <c r="BJ379" s="25"/>
      <c r="BK379" s="425"/>
      <c r="BL379" s="425"/>
      <c r="BM379" s="425"/>
      <c r="BN379" s="425"/>
      <c r="BO379" s="425"/>
      <c r="BP379" s="425"/>
    </row>
    <row r="380" spans="1:68" ht="13.8" customHeight="1">
      <c r="A380" s="24">
        <v>0</v>
      </c>
      <c r="B380" s="3"/>
      <c r="C380" s="3"/>
      <c r="D380" s="3"/>
      <c r="E380" s="248"/>
      <c r="F380" s="3" t="s">
        <v>12718</v>
      </c>
      <c r="G380" s="3"/>
      <c r="H380" s="248"/>
      <c r="I380" s="3" t="s">
        <v>12718</v>
      </c>
      <c r="J380" s="7"/>
      <c r="K380" s="7" t="b">
        <v>0</v>
      </c>
      <c r="L380" s="7">
        <v>4</v>
      </c>
      <c r="M380" s="7" t="b">
        <v>1</v>
      </c>
      <c r="N380" s="247">
        <v>374</v>
      </c>
      <c r="O380" s="7">
        <v>0</v>
      </c>
      <c r="P380" s="7">
        <v>0</v>
      </c>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c r="BH380" s="25"/>
      <c r="BI380" s="25"/>
      <c r="BJ380" s="25"/>
      <c r="BK380" s="425"/>
      <c r="BL380" s="425"/>
      <c r="BM380" s="425"/>
      <c r="BN380" s="425"/>
      <c r="BO380" s="425"/>
      <c r="BP380" s="425"/>
    </row>
    <row r="381" spans="1:68" ht="13.8" customHeight="1">
      <c r="A381" s="24">
        <v>0</v>
      </c>
      <c r="B381" s="3"/>
      <c r="C381" s="3"/>
      <c r="D381" s="3"/>
      <c r="E381" s="248"/>
      <c r="F381" s="3" t="s">
        <v>12718</v>
      </c>
      <c r="G381" s="3"/>
      <c r="H381" s="248"/>
      <c r="I381" s="3" t="s">
        <v>12718</v>
      </c>
      <c r="J381" s="7"/>
      <c r="K381" s="7" t="b">
        <v>0</v>
      </c>
      <c r="L381" s="7">
        <v>4</v>
      </c>
      <c r="M381" s="7" t="b">
        <v>1</v>
      </c>
      <c r="N381" s="247">
        <v>375</v>
      </c>
      <c r="O381" s="7">
        <v>0</v>
      </c>
      <c r="P381" s="7">
        <v>0</v>
      </c>
      <c r="Q381" s="25"/>
      <c r="R381" s="25"/>
      <c r="S381" s="25"/>
      <c r="T381" s="25"/>
      <c r="U381" s="25"/>
      <c r="V381" s="25"/>
      <c r="W381" s="25"/>
      <c r="X381" s="25"/>
      <c r="Y381" s="25"/>
      <c r="Z381" s="25"/>
      <c r="AA381" s="25"/>
      <c r="AB381" s="25"/>
      <c r="AC381" s="25"/>
      <c r="AD381" s="25"/>
      <c r="AE381" s="25"/>
      <c r="AF381" s="25"/>
      <c r="AG381" s="25"/>
      <c r="AH381" s="25"/>
      <c r="AI381" s="25"/>
      <c r="AJ381" s="25"/>
      <c r="AK381" s="25"/>
      <c r="AL381" s="25"/>
      <c r="AM381" s="25"/>
      <c r="AN381" s="25"/>
      <c r="AO381" s="25"/>
      <c r="AP381" s="25"/>
      <c r="AQ381" s="25"/>
      <c r="AR381" s="25"/>
      <c r="AS381" s="25"/>
      <c r="AT381" s="25"/>
      <c r="AU381" s="25"/>
      <c r="AV381" s="25"/>
      <c r="AW381" s="25"/>
      <c r="AX381" s="25"/>
      <c r="AY381" s="25"/>
      <c r="AZ381" s="25"/>
      <c r="BA381" s="25"/>
      <c r="BB381" s="25"/>
      <c r="BC381" s="25"/>
      <c r="BD381" s="25"/>
      <c r="BE381" s="25"/>
      <c r="BF381" s="25"/>
      <c r="BG381" s="25"/>
      <c r="BH381" s="25"/>
      <c r="BI381" s="25"/>
      <c r="BJ381" s="25"/>
      <c r="BK381" s="425"/>
      <c r="BL381" s="425"/>
      <c r="BM381" s="425"/>
      <c r="BN381" s="425"/>
      <c r="BO381" s="425"/>
      <c r="BP381" s="425"/>
    </row>
    <row r="382" spans="1:68" ht="13.8" customHeight="1">
      <c r="A382" s="24">
        <v>0</v>
      </c>
      <c r="B382" s="3"/>
      <c r="C382" s="3"/>
      <c r="D382" s="3"/>
      <c r="E382" s="248"/>
      <c r="F382" s="3" t="s">
        <v>12718</v>
      </c>
      <c r="G382" s="3"/>
      <c r="H382" s="248"/>
      <c r="I382" s="3" t="s">
        <v>12718</v>
      </c>
      <c r="J382" s="7"/>
      <c r="K382" s="7" t="b">
        <v>0</v>
      </c>
      <c r="L382" s="7">
        <v>4</v>
      </c>
      <c r="M382" s="7" t="b">
        <v>1</v>
      </c>
      <c r="N382" s="247">
        <v>376</v>
      </c>
      <c r="O382" s="7">
        <v>0</v>
      </c>
      <c r="P382" s="7">
        <v>0</v>
      </c>
      <c r="Q382" s="25"/>
      <c r="R382" s="25"/>
      <c r="S382" s="25"/>
      <c r="T382" s="25"/>
      <c r="U382" s="25"/>
      <c r="V382" s="25"/>
      <c r="W382" s="25"/>
      <c r="X382" s="25"/>
      <c r="Y382" s="25"/>
      <c r="Z382" s="25"/>
      <c r="AA382" s="25"/>
      <c r="AB382" s="25"/>
      <c r="AC382" s="25"/>
      <c r="AD382" s="25"/>
      <c r="AE382" s="25"/>
      <c r="AF382" s="25"/>
      <c r="AG382" s="25"/>
      <c r="AH382" s="25"/>
      <c r="AI382" s="25"/>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425"/>
      <c r="BL382" s="425"/>
      <c r="BM382" s="425"/>
      <c r="BN382" s="425"/>
      <c r="BO382" s="425"/>
      <c r="BP382" s="425"/>
    </row>
    <row r="383" spans="1:68" ht="13.8" customHeight="1">
      <c r="A383" s="24">
        <v>0</v>
      </c>
      <c r="B383" s="3"/>
      <c r="C383" s="3"/>
      <c r="D383" s="3"/>
      <c r="E383" s="248"/>
      <c r="F383" s="3" t="s">
        <v>12718</v>
      </c>
      <c r="G383" s="3"/>
      <c r="H383" s="248"/>
      <c r="I383" s="3" t="s">
        <v>12718</v>
      </c>
      <c r="J383" s="7"/>
      <c r="K383" s="7" t="b">
        <v>0</v>
      </c>
      <c r="L383" s="7">
        <v>4</v>
      </c>
      <c r="M383" s="7" t="b">
        <v>1</v>
      </c>
      <c r="N383" s="247">
        <v>377</v>
      </c>
      <c r="O383" s="7">
        <v>0</v>
      </c>
      <c r="P383" s="7">
        <v>0</v>
      </c>
      <c r="Q383" s="25"/>
      <c r="R383" s="25"/>
      <c r="S383" s="25"/>
      <c r="T383" s="25"/>
      <c r="U383" s="25"/>
      <c r="V383" s="25"/>
      <c r="W383" s="25"/>
      <c r="X383" s="25"/>
      <c r="Y383" s="25"/>
      <c r="Z383" s="25"/>
      <c r="AA383" s="25"/>
      <c r="AB383" s="25"/>
      <c r="AC383" s="25"/>
      <c r="AD383" s="25"/>
      <c r="AE383" s="25"/>
      <c r="AF383" s="25"/>
      <c r="AG383" s="25"/>
      <c r="AH383" s="25"/>
      <c r="AI383" s="25"/>
      <c r="AJ383" s="25"/>
      <c r="AK383" s="25"/>
      <c r="AL383" s="25"/>
      <c r="AM383" s="25"/>
      <c r="AN383" s="25"/>
      <c r="AO383" s="25"/>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425"/>
      <c r="BL383" s="425"/>
      <c r="BM383" s="425"/>
      <c r="BN383" s="425"/>
      <c r="BO383" s="425"/>
      <c r="BP383" s="425"/>
    </row>
    <row r="384" spans="1:68" ht="13.8" customHeight="1">
      <c r="A384" s="24">
        <v>0</v>
      </c>
      <c r="B384" s="3"/>
      <c r="C384" s="3"/>
      <c r="D384" s="3"/>
      <c r="E384" s="248"/>
      <c r="F384" s="3" t="s">
        <v>12718</v>
      </c>
      <c r="G384" s="3"/>
      <c r="H384" s="248"/>
      <c r="I384" s="3" t="s">
        <v>12718</v>
      </c>
      <c r="J384" s="7"/>
      <c r="K384" s="7" t="b">
        <v>0</v>
      </c>
      <c r="L384" s="7">
        <v>4</v>
      </c>
      <c r="M384" s="7" t="b">
        <v>1</v>
      </c>
      <c r="N384" s="247">
        <v>378</v>
      </c>
      <c r="O384" s="7">
        <v>0</v>
      </c>
      <c r="P384" s="7">
        <v>0</v>
      </c>
      <c r="Q384" s="25"/>
      <c r="R384" s="25"/>
      <c r="S384" s="25"/>
      <c r="T384" s="25"/>
      <c r="U384" s="25"/>
      <c r="V384" s="25"/>
      <c r="W384" s="25"/>
      <c r="X384" s="25"/>
      <c r="Y384" s="25"/>
      <c r="Z384" s="25"/>
      <c r="AA384" s="25"/>
      <c r="AB384" s="25"/>
      <c r="AC384" s="25"/>
      <c r="AD384" s="25"/>
      <c r="AE384" s="25"/>
      <c r="AF384" s="25"/>
      <c r="AG384" s="25"/>
      <c r="AH384" s="25"/>
      <c r="AI384" s="25"/>
      <c r="AJ384" s="25"/>
      <c r="AK384" s="25"/>
      <c r="AL384" s="25"/>
      <c r="AM384" s="25"/>
      <c r="AN384" s="25"/>
      <c r="AO384" s="25"/>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425"/>
      <c r="BL384" s="425"/>
      <c r="BM384" s="425"/>
      <c r="BN384" s="425"/>
      <c r="BO384" s="425"/>
      <c r="BP384" s="425"/>
    </row>
    <row r="385" spans="1:68" ht="13.8" customHeight="1">
      <c r="A385" s="24">
        <v>0</v>
      </c>
      <c r="B385" s="3"/>
      <c r="C385" s="3"/>
      <c r="D385" s="3"/>
      <c r="E385" s="248"/>
      <c r="F385" s="3" t="s">
        <v>12718</v>
      </c>
      <c r="G385" s="3"/>
      <c r="H385" s="248"/>
      <c r="I385" s="3" t="s">
        <v>12718</v>
      </c>
      <c r="J385" s="7"/>
      <c r="K385" s="7" t="b">
        <v>0</v>
      </c>
      <c r="L385" s="7">
        <v>4</v>
      </c>
      <c r="M385" s="7" t="b">
        <v>1</v>
      </c>
      <c r="N385" s="247">
        <v>379</v>
      </c>
      <c r="O385" s="7">
        <v>0</v>
      </c>
      <c r="P385" s="7">
        <v>0</v>
      </c>
      <c r="Q385" s="25"/>
      <c r="R385" s="25"/>
      <c r="S385" s="25"/>
      <c r="T385" s="25"/>
      <c r="U385" s="25"/>
      <c r="V385" s="25"/>
      <c r="W385" s="25"/>
      <c r="X385" s="25"/>
      <c r="Y385" s="25"/>
      <c r="Z385" s="25"/>
      <c r="AA385" s="25"/>
      <c r="AB385" s="25"/>
      <c r="AC385" s="25"/>
      <c r="AD385" s="25"/>
      <c r="AE385" s="25"/>
      <c r="AF385" s="25"/>
      <c r="AG385" s="25"/>
      <c r="AH385" s="25"/>
      <c r="AI385" s="25"/>
      <c r="AJ385" s="25"/>
      <c r="AK385" s="25"/>
      <c r="AL385" s="25"/>
      <c r="AM385" s="25"/>
      <c r="AN385" s="25"/>
      <c r="AO385" s="25"/>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425"/>
      <c r="BL385" s="425"/>
      <c r="BM385" s="425"/>
      <c r="BN385" s="425"/>
      <c r="BO385" s="425"/>
      <c r="BP385" s="425"/>
    </row>
    <row r="386" spans="1:68" ht="13.8" customHeight="1">
      <c r="A386" s="24">
        <v>0</v>
      </c>
      <c r="B386" s="3"/>
      <c r="C386" s="3"/>
      <c r="D386" s="3"/>
      <c r="E386" s="248"/>
      <c r="F386" s="3" t="s">
        <v>12718</v>
      </c>
      <c r="G386" s="3"/>
      <c r="H386" s="248"/>
      <c r="I386" s="3" t="s">
        <v>12718</v>
      </c>
      <c r="J386" s="7"/>
      <c r="K386" s="7" t="b">
        <v>0</v>
      </c>
      <c r="L386" s="7">
        <v>4</v>
      </c>
      <c r="M386" s="7" t="b">
        <v>1</v>
      </c>
      <c r="N386" s="247">
        <v>380</v>
      </c>
      <c r="O386" s="7">
        <v>0</v>
      </c>
      <c r="P386" s="7">
        <v>0</v>
      </c>
      <c r="Q386" s="25"/>
      <c r="R386" s="25"/>
      <c r="S386" s="25"/>
      <c r="T386" s="25"/>
      <c r="U386" s="25"/>
      <c r="V386" s="25"/>
      <c r="W386" s="25"/>
      <c r="X386" s="25"/>
      <c r="Y386" s="25"/>
      <c r="Z386" s="25"/>
      <c r="AA386" s="25"/>
      <c r="AB386" s="25"/>
      <c r="AC386" s="25"/>
      <c r="AD386" s="25"/>
      <c r="AE386" s="25"/>
      <c r="AF386" s="25"/>
      <c r="AG386" s="25"/>
      <c r="AH386" s="25"/>
      <c r="AI386" s="25"/>
      <c r="AJ386" s="25"/>
      <c r="AK386" s="25"/>
      <c r="AL386" s="25"/>
      <c r="AM386" s="25"/>
      <c r="AN386" s="25"/>
      <c r="AO386" s="25"/>
      <c r="AP386" s="25"/>
      <c r="AQ386" s="25"/>
      <c r="AR386" s="25"/>
      <c r="AS386" s="25"/>
      <c r="AT386" s="25"/>
      <c r="AU386" s="25"/>
      <c r="AV386" s="25"/>
      <c r="AW386" s="25"/>
      <c r="AX386" s="25"/>
      <c r="AY386" s="25"/>
      <c r="AZ386" s="25"/>
      <c r="BA386" s="25"/>
      <c r="BB386" s="25"/>
      <c r="BC386" s="25"/>
      <c r="BD386" s="25"/>
      <c r="BE386" s="25"/>
      <c r="BF386" s="25"/>
      <c r="BG386" s="25"/>
      <c r="BH386" s="25"/>
      <c r="BI386" s="25"/>
      <c r="BJ386" s="25"/>
      <c r="BK386" s="425"/>
      <c r="BL386" s="425"/>
      <c r="BM386" s="425"/>
      <c r="BN386" s="425"/>
      <c r="BO386" s="425"/>
      <c r="BP386" s="425"/>
    </row>
    <row r="387" spans="1:68" ht="13.8" customHeight="1">
      <c r="A387" s="24">
        <v>0</v>
      </c>
      <c r="B387" s="3"/>
      <c r="C387" s="3"/>
      <c r="D387" s="3"/>
      <c r="E387" s="248"/>
      <c r="F387" s="3" t="s">
        <v>12718</v>
      </c>
      <c r="G387" s="3"/>
      <c r="H387" s="248"/>
      <c r="I387" s="3" t="s">
        <v>12718</v>
      </c>
      <c r="J387" s="7"/>
      <c r="K387" s="7" t="b">
        <v>0</v>
      </c>
      <c r="L387" s="7">
        <v>4</v>
      </c>
      <c r="M387" s="7" t="b">
        <v>1</v>
      </c>
      <c r="N387" s="247">
        <v>381</v>
      </c>
      <c r="O387" s="7">
        <v>0</v>
      </c>
      <c r="P387" s="7">
        <v>0</v>
      </c>
      <c r="Q387" s="25"/>
      <c r="R387" s="25"/>
      <c r="S387" s="25"/>
      <c r="T387" s="25"/>
      <c r="U387" s="25"/>
      <c r="V387" s="25"/>
      <c r="W387" s="25"/>
      <c r="X387" s="25"/>
      <c r="Y387" s="25"/>
      <c r="Z387" s="25"/>
      <c r="AA387" s="25"/>
      <c r="AB387" s="25"/>
      <c r="AC387" s="25"/>
      <c r="AD387" s="25"/>
      <c r="AE387" s="25"/>
      <c r="AF387" s="25"/>
      <c r="AG387" s="25"/>
      <c r="AH387" s="25"/>
      <c r="AI387" s="25"/>
      <c r="AJ387" s="25"/>
      <c r="AK387" s="25"/>
      <c r="AL387" s="25"/>
      <c r="AM387" s="25"/>
      <c r="AN387" s="25"/>
      <c r="AO387" s="25"/>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425"/>
      <c r="BL387" s="425"/>
      <c r="BM387" s="425"/>
      <c r="BN387" s="425"/>
      <c r="BO387" s="425"/>
      <c r="BP387" s="425"/>
    </row>
    <row r="388" spans="1:68" ht="13.8" customHeight="1">
      <c r="A388" s="24">
        <v>0</v>
      </c>
      <c r="B388" s="3"/>
      <c r="C388" s="3"/>
      <c r="D388" s="3"/>
      <c r="E388" s="248"/>
      <c r="F388" s="3" t="s">
        <v>12718</v>
      </c>
      <c r="G388" s="3"/>
      <c r="H388" s="248"/>
      <c r="I388" s="3" t="s">
        <v>12718</v>
      </c>
      <c r="J388" s="7"/>
      <c r="K388" s="7" t="b">
        <v>0</v>
      </c>
      <c r="L388" s="7">
        <v>4</v>
      </c>
      <c r="M388" s="7" t="b">
        <v>1</v>
      </c>
      <c r="N388" s="247">
        <v>382</v>
      </c>
      <c r="O388" s="7">
        <v>0</v>
      </c>
      <c r="P388" s="7">
        <v>0</v>
      </c>
      <c r="Q388" s="25"/>
      <c r="R388" s="25"/>
      <c r="S388" s="25"/>
      <c r="T388" s="25"/>
      <c r="U388" s="25"/>
      <c r="V388" s="25"/>
      <c r="W388" s="25"/>
      <c r="X388" s="25"/>
      <c r="Y388" s="25"/>
      <c r="Z388" s="25"/>
      <c r="AA388" s="25"/>
      <c r="AB388" s="25"/>
      <c r="AC388" s="25"/>
      <c r="AD388" s="25"/>
      <c r="AE388" s="25"/>
      <c r="AF388" s="25"/>
      <c r="AG388" s="25"/>
      <c r="AH388" s="25"/>
      <c r="AI388" s="25"/>
      <c r="AJ388" s="25"/>
      <c r="AK388" s="25"/>
      <c r="AL388" s="25"/>
      <c r="AM388" s="25"/>
      <c r="AN388" s="25"/>
      <c r="AO388" s="25"/>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425"/>
      <c r="BL388" s="425"/>
      <c r="BM388" s="425"/>
      <c r="BN388" s="425"/>
      <c r="BO388" s="425"/>
      <c r="BP388" s="425"/>
    </row>
    <row r="389" spans="1:68" ht="13.8" customHeight="1">
      <c r="A389" s="24">
        <v>0</v>
      </c>
      <c r="B389" s="3"/>
      <c r="C389" s="3"/>
      <c r="D389" s="3"/>
      <c r="E389" s="248"/>
      <c r="F389" s="3" t="s">
        <v>12718</v>
      </c>
      <c r="G389" s="3"/>
      <c r="H389" s="248"/>
      <c r="I389" s="3" t="s">
        <v>12718</v>
      </c>
      <c r="J389" s="7"/>
      <c r="K389" s="7" t="b">
        <v>0</v>
      </c>
      <c r="L389" s="7">
        <v>4</v>
      </c>
      <c r="M389" s="7" t="b">
        <v>1</v>
      </c>
      <c r="N389" s="247">
        <v>383</v>
      </c>
      <c r="O389" s="7">
        <v>0</v>
      </c>
      <c r="P389" s="7">
        <v>0</v>
      </c>
      <c r="Q389" s="25"/>
      <c r="R389" s="25"/>
      <c r="S389" s="25"/>
      <c r="T389" s="25"/>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425"/>
      <c r="BL389" s="425"/>
      <c r="BM389" s="425"/>
      <c r="BN389" s="425"/>
      <c r="BO389" s="425"/>
      <c r="BP389" s="425"/>
    </row>
    <row r="390" spans="1:68" ht="13.8" customHeight="1">
      <c r="A390" s="24">
        <v>0</v>
      </c>
      <c r="B390" s="3"/>
      <c r="C390" s="3"/>
      <c r="D390" s="3"/>
      <c r="E390" s="248"/>
      <c r="F390" s="3" t="s">
        <v>12718</v>
      </c>
      <c r="G390" s="3"/>
      <c r="H390" s="248"/>
      <c r="I390" s="3" t="s">
        <v>12718</v>
      </c>
      <c r="J390" s="7"/>
      <c r="K390" s="7" t="b">
        <v>0</v>
      </c>
      <c r="L390" s="7">
        <v>4</v>
      </c>
      <c r="M390" s="7" t="b">
        <v>1</v>
      </c>
      <c r="N390" s="247">
        <v>384</v>
      </c>
      <c r="O390" s="7">
        <v>0</v>
      </c>
      <c r="P390" s="7">
        <v>0</v>
      </c>
      <c r="Q390" s="25"/>
      <c r="R390" s="25"/>
      <c r="S390" s="25"/>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c r="AY390" s="25"/>
      <c r="AZ390" s="25"/>
      <c r="BA390" s="25"/>
      <c r="BB390" s="25"/>
      <c r="BC390" s="25"/>
      <c r="BD390" s="25"/>
      <c r="BE390" s="25"/>
      <c r="BF390" s="25"/>
      <c r="BG390" s="25"/>
      <c r="BH390" s="25"/>
      <c r="BI390" s="25"/>
      <c r="BJ390" s="25"/>
      <c r="BK390" s="425"/>
      <c r="BL390" s="425"/>
      <c r="BM390" s="425"/>
      <c r="BN390" s="425"/>
      <c r="BO390" s="425"/>
      <c r="BP390" s="425"/>
    </row>
    <row r="391" spans="1:68" ht="13.8" customHeight="1">
      <c r="A391" s="24">
        <v>0</v>
      </c>
      <c r="B391" s="3"/>
      <c r="C391" s="3"/>
      <c r="D391" s="3"/>
      <c r="E391" s="248"/>
      <c r="F391" s="3" t="s">
        <v>12718</v>
      </c>
      <c r="G391" s="3"/>
      <c r="H391" s="248"/>
      <c r="I391" s="3" t="s">
        <v>12718</v>
      </c>
      <c r="J391" s="7"/>
      <c r="K391" s="7" t="b">
        <v>0</v>
      </c>
      <c r="L391" s="7">
        <v>4</v>
      </c>
      <c r="M391" s="7" t="b">
        <v>1</v>
      </c>
      <c r="N391" s="247">
        <v>385</v>
      </c>
      <c r="O391" s="7">
        <v>0</v>
      </c>
      <c r="P391" s="7">
        <v>0</v>
      </c>
      <c r="Q391" s="25"/>
      <c r="R391" s="25"/>
      <c r="S391" s="25"/>
      <c r="T391" s="25"/>
      <c r="U391" s="25"/>
      <c r="V391" s="25"/>
      <c r="W391" s="25"/>
      <c r="X391" s="25"/>
      <c r="Y391" s="25"/>
      <c r="Z391" s="25"/>
      <c r="AA391" s="25"/>
      <c r="AB391" s="25"/>
      <c r="AC391" s="25"/>
      <c r="AD391" s="25"/>
      <c r="AE391" s="25"/>
      <c r="AF391" s="25"/>
      <c r="AG391" s="25"/>
      <c r="AH391" s="25"/>
      <c r="AI391" s="25"/>
      <c r="AJ391" s="25"/>
      <c r="AK391" s="25"/>
      <c r="AL391" s="25"/>
      <c r="AM391" s="25"/>
      <c r="AN391" s="25"/>
      <c r="AO391" s="25"/>
      <c r="AP391" s="25"/>
      <c r="AQ391" s="25"/>
      <c r="AR391" s="25"/>
      <c r="AS391" s="25"/>
      <c r="AT391" s="25"/>
      <c r="AU391" s="25"/>
      <c r="AV391" s="25"/>
      <c r="AW391" s="25"/>
      <c r="AX391" s="25"/>
      <c r="AY391" s="25"/>
      <c r="AZ391" s="25"/>
      <c r="BA391" s="25"/>
      <c r="BB391" s="25"/>
      <c r="BC391" s="25"/>
      <c r="BD391" s="25"/>
      <c r="BE391" s="25"/>
      <c r="BF391" s="25"/>
      <c r="BG391" s="25"/>
      <c r="BH391" s="25"/>
      <c r="BI391" s="25"/>
      <c r="BJ391" s="25"/>
      <c r="BK391" s="425"/>
      <c r="BL391" s="425"/>
      <c r="BM391" s="425"/>
      <c r="BN391" s="425"/>
      <c r="BO391" s="425"/>
      <c r="BP391" s="425"/>
    </row>
    <row r="392" spans="1:68" ht="13.8" customHeight="1">
      <c r="A392" s="24">
        <v>0</v>
      </c>
      <c r="B392" s="3"/>
      <c r="C392" s="3"/>
      <c r="D392" s="3"/>
      <c r="E392" s="248"/>
      <c r="F392" s="3" t="s">
        <v>12718</v>
      </c>
      <c r="G392" s="3"/>
      <c r="H392" s="248"/>
      <c r="I392" s="3" t="s">
        <v>12718</v>
      </c>
      <c r="J392" s="7"/>
      <c r="K392" s="7" t="b">
        <v>0</v>
      </c>
      <c r="L392" s="7">
        <v>4</v>
      </c>
      <c r="M392" s="7" t="b">
        <v>1</v>
      </c>
      <c r="N392" s="247">
        <v>386</v>
      </c>
      <c r="O392" s="7">
        <v>0</v>
      </c>
      <c r="P392" s="7">
        <v>0</v>
      </c>
      <c r="Q392" s="25"/>
      <c r="R392" s="25"/>
      <c r="S392" s="25"/>
      <c r="T392" s="25"/>
      <c r="U392" s="25"/>
      <c r="V392" s="25"/>
      <c r="W392" s="25"/>
      <c r="X392" s="25"/>
      <c r="Y392" s="25"/>
      <c r="Z392" s="25"/>
      <c r="AA392" s="25"/>
      <c r="AB392" s="25"/>
      <c r="AC392" s="25"/>
      <c r="AD392" s="25"/>
      <c r="AE392" s="25"/>
      <c r="AF392" s="25"/>
      <c r="AG392" s="25"/>
      <c r="AH392" s="25"/>
      <c r="AI392" s="25"/>
      <c r="AJ392" s="25"/>
      <c r="AK392" s="25"/>
      <c r="AL392" s="25"/>
      <c r="AM392" s="25"/>
      <c r="AN392" s="25"/>
      <c r="AO392" s="25"/>
      <c r="AP392" s="25"/>
      <c r="AQ392" s="25"/>
      <c r="AR392" s="25"/>
      <c r="AS392" s="25"/>
      <c r="AT392" s="25"/>
      <c r="AU392" s="25"/>
      <c r="AV392" s="25"/>
      <c r="AW392" s="25"/>
      <c r="AX392" s="25"/>
      <c r="AY392" s="25"/>
      <c r="AZ392" s="25"/>
      <c r="BA392" s="25"/>
      <c r="BB392" s="25"/>
      <c r="BC392" s="25"/>
      <c r="BD392" s="25"/>
      <c r="BE392" s="25"/>
      <c r="BF392" s="25"/>
      <c r="BG392" s="25"/>
      <c r="BH392" s="25"/>
      <c r="BI392" s="25"/>
      <c r="BJ392" s="25"/>
      <c r="BK392" s="425"/>
      <c r="BL392" s="425"/>
      <c r="BM392" s="425"/>
      <c r="BN392" s="425"/>
      <c r="BO392" s="425"/>
      <c r="BP392" s="425"/>
    </row>
    <row r="393" spans="1:68" ht="13.8" customHeight="1">
      <c r="A393" s="24">
        <v>0</v>
      </c>
      <c r="B393" s="3"/>
      <c r="C393" s="3"/>
      <c r="D393" s="3"/>
      <c r="E393" s="248"/>
      <c r="F393" s="3" t="s">
        <v>12718</v>
      </c>
      <c r="G393" s="3"/>
      <c r="H393" s="248"/>
      <c r="I393" s="3" t="s">
        <v>12718</v>
      </c>
      <c r="J393" s="7"/>
      <c r="K393" s="7" t="b">
        <v>0</v>
      </c>
      <c r="L393" s="7">
        <v>4</v>
      </c>
      <c r="M393" s="7" t="b">
        <v>1</v>
      </c>
      <c r="N393" s="247">
        <v>387</v>
      </c>
      <c r="O393" s="7">
        <v>0</v>
      </c>
      <c r="P393" s="7">
        <v>0</v>
      </c>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425"/>
      <c r="BL393" s="425"/>
      <c r="BM393" s="425"/>
      <c r="BN393" s="425"/>
      <c r="BO393" s="425"/>
      <c r="BP393" s="425"/>
    </row>
    <row r="394" spans="1:68" ht="13.8" customHeight="1">
      <c r="A394" s="24">
        <v>0</v>
      </c>
      <c r="B394" s="3"/>
      <c r="C394" s="3"/>
      <c r="D394" s="3"/>
      <c r="E394" s="248"/>
      <c r="F394" s="3" t="s">
        <v>12718</v>
      </c>
      <c r="G394" s="3"/>
      <c r="H394" s="248"/>
      <c r="I394" s="3" t="s">
        <v>12718</v>
      </c>
      <c r="J394" s="7"/>
      <c r="K394" s="7" t="b">
        <v>0</v>
      </c>
      <c r="L394" s="7">
        <v>4</v>
      </c>
      <c r="M394" s="7" t="b">
        <v>1</v>
      </c>
      <c r="N394" s="247">
        <v>388</v>
      </c>
      <c r="O394" s="7">
        <v>0</v>
      </c>
      <c r="P394" s="7">
        <v>0</v>
      </c>
      <c r="Q394" s="25"/>
      <c r="R394" s="25"/>
      <c r="S394" s="25"/>
      <c r="T394" s="25"/>
      <c r="U394" s="25"/>
      <c r="V394" s="25"/>
      <c r="W394" s="25"/>
      <c r="X394" s="25"/>
      <c r="Y394" s="25"/>
      <c r="Z394" s="25"/>
      <c r="AA394" s="25"/>
      <c r="AB394" s="25"/>
      <c r="AC394" s="25"/>
      <c r="AD394" s="25"/>
      <c r="AE394" s="25"/>
      <c r="AF394" s="25"/>
      <c r="AG394" s="25"/>
      <c r="AH394" s="25"/>
      <c r="AI394" s="25"/>
      <c r="AJ394" s="25"/>
      <c r="AK394" s="25"/>
      <c r="AL394" s="25"/>
      <c r="AM394" s="25"/>
      <c r="AN394" s="25"/>
      <c r="AO394" s="25"/>
      <c r="AP394" s="25"/>
      <c r="AQ394" s="25"/>
      <c r="AR394" s="25"/>
      <c r="AS394" s="25"/>
      <c r="AT394" s="25"/>
      <c r="AU394" s="25"/>
      <c r="AV394" s="25"/>
      <c r="AW394" s="25"/>
      <c r="AX394" s="25"/>
      <c r="AY394" s="25"/>
      <c r="AZ394" s="25"/>
      <c r="BA394" s="25"/>
      <c r="BB394" s="25"/>
      <c r="BC394" s="25"/>
      <c r="BD394" s="25"/>
      <c r="BE394" s="25"/>
      <c r="BF394" s="25"/>
      <c r="BG394" s="25"/>
      <c r="BH394" s="25"/>
      <c r="BI394" s="25"/>
      <c r="BJ394" s="25"/>
      <c r="BK394" s="425"/>
      <c r="BL394" s="425"/>
      <c r="BM394" s="425"/>
      <c r="BN394" s="425"/>
      <c r="BO394" s="425"/>
      <c r="BP394" s="425"/>
    </row>
    <row r="395" spans="1:68" ht="13.8" customHeight="1">
      <c r="A395" s="24">
        <v>0</v>
      </c>
      <c r="B395" s="3"/>
      <c r="C395" s="3"/>
      <c r="D395" s="3"/>
      <c r="E395" s="248"/>
      <c r="F395" s="3" t="s">
        <v>12718</v>
      </c>
      <c r="G395" s="3"/>
      <c r="H395" s="248"/>
      <c r="I395" s="3" t="s">
        <v>12718</v>
      </c>
      <c r="J395" s="7"/>
      <c r="K395" s="7" t="b">
        <v>0</v>
      </c>
      <c r="L395" s="7">
        <v>4</v>
      </c>
      <c r="M395" s="7" t="b">
        <v>1</v>
      </c>
      <c r="N395" s="247">
        <v>389</v>
      </c>
      <c r="O395" s="7">
        <v>0</v>
      </c>
      <c r="P395" s="7">
        <v>0</v>
      </c>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425"/>
      <c r="BL395" s="425"/>
      <c r="BM395" s="425"/>
      <c r="BN395" s="425"/>
      <c r="BO395" s="425"/>
      <c r="BP395" s="425"/>
    </row>
    <row r="396" spans="1:68" ht="13.8" customHeight="1">
      <c r="A396" s="24">
        <v>0</v>
      </c>
      <c r="B396" s="3"/>
      <c r="C396" s="3"/>
      <c r="D396" s="3"/>
      <c r="E396" s="248"/>
      <c r="F396" s="3" t="s">
        <v>12718</v>
      </c>
      <c r="G396" s="3"/>
      <c r="H396" s="248"/>
      <c r="I396" s="3" t="s">
        <v>12718</v>
      </c>
      <c r="J396" s="7"/>
      <c r="K396" s="7" t="b">
        <v>0</v>
      </c>
      <c r="L396" s="7">
        <v>4</v>
      </c>
      <c r="M396" s="7" t="b">
        <v>1</v>
      </c>
      <c r="N396" s="247">
        <v>390</v>
      </c>
      <c r="O396" s="7">
        <v>0</v>
      </c>
      <c r="P396" s="7">
        <v>0</v>
      </c>
      <c r="Q396" s="25"/>
      <c r="R396" s="25"/>
      <c r="S396" s="25"/>
      <c r="T396" s="25"/>
      <c r="U396" s="25"/>
      <c r="V396" s="25"/>
      <c r="W396" s="25"/>
      <c r="X396" s="25"/>
      <c r="Y396" s="25"/>
      <c r="Z396" s="25"/>
      <c r="AA396" s="25"/>
      <c r="AB396" s="25"/>
      <c r="AC396" s="25"/>
      <c r="AD396" s="25"/>
      <c r="AE396" s="25"/>
      <c r="AF396" s="25"/>
      <c r="AG396" s="25"/>
      <c r="AH396" s="25"/>
      <c r="AI396" s="25"/>
      <c r="AJ396" s="25"/>
      <c r="AK396" s="25"/>
      <c r="AL396" s="25"/>
      <c r="AM396" s="25"/>
      <c r="AN396" s="25"/>
      <c r="AO396" s="25"/>
      <c r="AP396" s="25"/>
      <c r="AQ396" s="25"/>
      <c r="AR396" s="25"/>
      <c r="AS396" s="25"/>
      <c r="AT396" s="25"/>
      <c r="AU396" s="25"/>
      <c r="AV396" s="25"/>
      <c r="AW396" s="25"/>
      <c r="AX396" s="25"/>
      <c r="AY396" s="25"/>
      <c r="AZ396" s="25"/>
      <c r="BA396" s="25"/>
      <c r="BB396" s="25"/>
      <c r="BC396" s="25"/>
      <c r="BD396" s="25"/>
      <c r="BE396" s="25"/>
      <c r="BF396" s="25"/>
      <c r="BG396" s="25"/>
      <c r="BH396" s="25"/>
      <c r="BI396" s="25"/>
      <c r="BJ396" s="25"/>
      <c r="BK396" s="425"/>
      <c r="BL396" s="425"/>
      <c r="BM396" s="425"/>
      <c r="BN396" s="425"/>
      <c r="BO396" s="425"/>
      <c r="BP396" s="425"/>
    </row>
    <row r="397" spans="1:68" ht="13.8" customHeight="1">
      <c r="A397" s="24">
        <v>0</v>
      </c>
      <c r="B397" s="3"/>
      <c r="C397" s="3"/>
      <c r="D397" s="3"/>
      <c r="E397" s="248"/>
      <c r="F397" s="3" t="s">
        <v>12718</v>
      </c>
      <c r="G397" s="3"/>
      <c r="H397" s="248"/>
      <c r="I397" s="3" t="s">
        <v>12718</v>
      </c>
      <c r="J397" s="7"/>
      <c r="K397" s="7" t="b">
        <v>0</v>
      </c>
      <c r="L397" s="7">
        <v>4</v>
      </c>
      <c r="M397" s="7" t="b">
        <v>1</v>
      </c>
      <c r="N397" s="247">
        <v>391</v>
      </c>
      <c r="O397" s="7">
        <v>0</v>
      </c>
      <c r="P397" s="7">
        <v>0</v>
      </c>
      <c r="Q397" s="25"/>
      <c r="R397" s="25"/>
      <c r="S397" s="25"/>
      <c r="T397" s="25"/>
      <c r="U397" s="25"/>
      <c r="V397" s="25"/>
      <c r="W397" s="25"/>
      <c r="X397" s="25"/>
      <c r="Y397" s="25"/>
      <c r="Z397" s="25"/>
      <c r="AA397" s="25"/>
      <c r="AB397" s="25"/>
      <c r="AC397" s="25"/>
      <c r="AD397" s="25"/>
      <c r="AE397" s="25"/>
      <c r="AF397" s="25"/>
      <c r="AG397" s="25"/>
      <c r="AH397" s="25"/>
      <c r="AI397" s="25"/>
      <c r="AJ397" s="25"/>
      <c r="AK397" s="25"/>
      <c r="AL397" s="25"/>
      <c r="AM397" s="25"/>
      <c r="AN397" s="25"/>
      <c r="AO397" s="25"/>
      <c r="AP397" s="25"/>
      <c r="AQ397" s="25"/>
      <c r="AR397" s="25"/>
      <c r="AS397" s="25"/>
      <c r="AT397" s="25"/>
      <c r="AU397" s="25"/>
      <c r="AV397" s="25"/>
      <c r="AW397" s="25"/>
      <c r="AX397" s="25"/>
      <c r="AY397" s="25"/>
      <c r="AZ397" s="25"/>
      <c r="BA397" s="25"/>
      <c r="BB397" s="25"/>
      <c r="BC397" s="25"/>
      <c r="BD397" s="25"/>
      <c r="BE397" s="25"/>
      <c r="BF397" s="25"/>
      <c r="BG397" s="25"/>
      <c r="BH397" s="25"/>
      <c r="BI397" s="25"/>
      <c r="BJ397" s="25"/>
      <c r="BK397" s="425"/>
      <c r="BL397" s="425"/>
      <c r="BM397" s="425"/>
      <c r="BN397" s="425"/>
      <c r="BO397" s="425"/>
      <c r="BP397" s="425"/>
    </row>
    <row r="398" spans="1:68" ht="13.8" customHeight="1">
      <c r="A398" s="24">
        <v>0</v>
      </c>
      <c r="B398" s="3"/>
      <c r="C398" s="3"/>
      <c r="D398" s="3"/>
      <c r="E398" s="248"/>
      <c r="F398" s="3" t="s">
        <v>12718</v>
      </c>
      <c r="G398" s="3"/>
      <c r="H398" s="248"/>
      <c r="I398" s="3" t="s">
        <v>12718</v>
      </c>
      <c r="J398" s="7"/>
      <c r="K398" s="7" t="b">
        <v>0</v>
      </c>
      <c r="L398" s="7">
        <v>4</v>
      </c>
      <c r="M398" s="7" t="b">
        <v>1</v>
      </c>
      <c r="N398" s="247">
        <v>392</v>
      </c>
      <c r="O398" s="7">
        <v>0</v>
      </c>
      <c r="P398" s="7">
        <v>0</v>
      </c>
      <c r="Q398" s="25"/>
      <c r="R398" s="25"/>
      <c r="S398" s="25"/>
      <c r="T398" s="25"/>
      <c r="U398" s="25"/>
      <c r="V398" s="25"/>
      <c r="W398" s="25"/>
      <c r="X398" s="25"/>
      <c r="Y398" s="25"/>
      <c r="Z398" s="25"/>
      <c r="AA398" s="25"/>
      <c r="AB398" s="25"/>
      <c r="AC398" s="25"/>
      <c r="AD398" s="25"/>
      <c r="AE398" s="25"/>
      <c r="AF398" s="25"/>
      <c r="AG398" s="25"/>
      <c r="AH398" s="25"/>
      <c r="AI398" s="25"/>
      <c r="AJ398" s="25"/>
      <c r="AK398" s="25"/>
      <c r="AL398" s="25"/>
      <c r="AM398" s="25"/>
      <c r="AN398" s="25"/>
      <c r="AO398" s="25"/>
      <c r="AP398" s="25"/>
      <c r="AQ398" s="25"/>
      <c r="AR398" s="25"/>
      <c r="AS398" s="25"/>
      <c r="AT398" s="25"/>
      <c r="AU398" s="25"/>
      <c r="AV398" s="25"/>
      <c r="AW398" s="25"/>
      <c r="AX398" s="25"/>
      <c r="AY398" s="25"/>
      <c r="AZ398" s="25"/>
      <c r="BA398" s="25"/>
      <c r="BB398" s="25"/>
      <c r="BC398" s="25"/>
      <c r="BD398" s="25"/>
      <c r="BE398" s="25"/>
      <c r="BF398" s="25"/>
      <c r="BG398" s="25"/>
      <c r="BH398" s="25"/>
      <c r="BI398" s="25"/>
      <c r="BJ398" s="25"/>
      <c r="BK398" s="425"/>
      <c r="BL398" s="425"/>
      <c r="BM398" s="425"/>
      <c r="BN398" s="425"/>
      <c r="BO398" s="425"/>
      <c r="BP398" s="425"/>
    </row>
    <row r="399" spans="1:68" ht="13.8" customHeight="1">
      <c r="A399" s="24">
        <v>0</v>
      </c>
      <c r="B399" s="3"/>
      <c r="C399" s="3"/>
      <c r="D399" s="3"/>
      <c r="E399" s="248"/>
      <c r="F399" s="3" t="s">
        <v>12718</v>
      </c>
      <c r="G399" s="3"/>
      <c r="H399" s="248"/>
      <c r="I399" s="3" t="s">
        <v>12718</v>
      </c>
      <c r="J399" s="7"/>
      <c r="K399" s="7" t="b">
        <v>0</v>
      </c>
      <c r="L399" s="7">
        <v>4</v>
      </c>
      <c r="M399" s="7" t="b">
        <v>1</v>
      </c>
      <c r="N399" s="247">
        <v>393</v>
      </c>
      <c r="O399" s="7">
        <v>0</v>
      </c>
      <c r="P399" s="7">
        <v>0</v>
      </c>
      <c r="Q399" s="25"/>
      <c r="R399" s="25"/>
      <c r="S399" s="25"/>
      <c r="T399" s="25"/>
      <c r="U399" s="25"/>
      <c r="V399" s="25"/>
      <c r="W399" s="25"/>
      <c r="X399" s="25"/>
      <c r="Y399" s="25"/>
      <c r="Z399" s="25"/>
      <c r="AA399" s="25"/>
      <c r="AB399" s="25"/>
      <c r="AC399" s="25"/>
      <c r="AD399" s="25"/>
      <c r="AE399" s="25"/>
      <c r="AF399" s="25"/>
      <c r="AG399" s="25"/>
      <c r="AH399" s="25"/>
      <c r="AI399" s="25"/>
      <c r="AJ399" s="25"/>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425"/>
      <c r="BL399" s="425"/>
      <c r="BM399" s="425"/>
      <c r="BN399" s="425"/>
      <c r="BO399" s="425"/>
      <c r="BP399" s="425"/>
    </row>
    <row r="400" spans="1:68" ht="13.8" customHeight="1">
      <c r="A400" s="24">
        <v>0</v>
      </c>
      <c r="B400" s="3"/>
      <c r="C400" s="3"/>
      <c r="D400" s="3"/>
      <c r="E400" s="248"/>
      <c r="F400" s="3" t="s">
        <v>12718</v>
      </c>
      <c r="G400" s="3"/>
      <c r="H400" s="248"/>
      <c r="I400" s="3" t="s">
        <v>12718</v>
      </c>
      <c r="J400" s="7"/>
      <c r="K400" s="7" t="b">
        <v>0</v>
      </c>
      <c r="L400" s="7">
        <v>4</v>
      </c>
      <c r="M400" s="7" t="b">
        <v>1</v>
      </c>
      <c r="N400" s="247">
        <v>394</v>
      </c>
      <c r="O400" s="7">
        <v>0</v>
      </c>
      <c r="P400" s="7">
        <v>0</v>
      </c>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c r="AY400" s="25"/>
      <c r="AZ400" s="25"/>
      <c r="BA400" s="25"/>
      <c r="BB400" s="25"/>
      <c r="BC400" s="25"/>
      <c r="BD400" s="25"/>
      <c r="BE400" s="25"/>
      <c r="BF400" s="25"/>
      <c r="BG400" s="25"/>
      <c r="BH400" s="25"/>
      <c r="BI400" s="25"/>
      <c r="BJ400" s="25"/>
      <c r="BK400" s="425"/>
      <c r="BL400" s="425"/>
      <c r="BM400" s="425"/>
      <c r="BN400" s="425"/>
      <c r="BO400" s="425"/>
      <c r="BP400" s="425"/>
    </row>
    <row r="401" spans="1:68" ht="13.8" customHeight="1">
      <c r="A401" s="24">
        <v>0</v>
      </c>
      <c r="B401" s="3"/>
      <c r="C401" s="3"/>
      <c r="D401" s="3"/>
      <c r="E401" s="248"/>
      <c r="F401" s="3" t="s">
        <v>12718</v>
      </c>
      <c r="G401" s="3"/>
      <c r="H401" s="248"/>
      <c r="I401" s="3" t="s">
        <v>12718</v>
      </c>
      <c r="J401" s="7"/>
      <c r="K401" s="7" t="b">
        <v>0</v>
      </c>
      <c r="L401" s="7">
        <v>4</v>
      </c>
      <c r="M401" s="7" t="b">
        <v>1</v>
      </c>
      <c r="N401" s="247">
        <v>395</v>
      </c>
      <c r="O401" s="7">
        <v>0</v>
      </c>
      <c r="P401" s="7">
        <v>0</v>
      </c>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c r="AY401" s="25"/>
      <c r="AZ401" s="25"/>
      <c r="BA401" s="25"/>
      <c r="BB401" s="25"/>
      <c r="BC401" s="25"/>
      <c r="BD401" s="25"/>
      <c r="BE401" s="25"/>
      <c r="BF401" s="25"/>
      <c r="BG401" s="25"/>
      <c r="BH401" s="25"/>
      <c r="BI401" s="25"/>
      <c r="BJ401" s="25"/>
      <c r="BK401" s="425"/>
      <c r="BL401" s="425"/>
      <c r="BM401" s="425"/>
      <c r="BN401" s="425"/>
      <c r="BO401" s="425"/>
      <c r="BP401" s="425"/>
    </row>
    <row r="402" spans="1:68" ht="13.8" customHeight="1">
      <c r="A402" s="24">
        <v>0</v>
      </c>
      <c r="B402" s="3"/>
      <c r="C402" s="3"/>
      <c r="D402" s="3"/>
      <c r="E402" s="248"/>
      <c r="F402" s="3" t="s">
        <v>12718</v>
      </c>
      <c r="G402" s="3"/>
      <c r="H402" s="248"/>
      <c r="I402" s="3" t="s">
        <v>12718</v>
      </c>
      <c r="J402" s="7"/>
      <c r="K402" s="7" t="b">
        <v>0</v>
      </c>
      <c r="L402" s="7">
        <v>4</v>
      </c>
      <c r="M402" s="7" t="b">
        <v>1</v>
      </c>
      <c r="N402" s="247">
        <v>396</v>
      </c>
      <c r="O402" s="7">
        <v>0</v>
      </c>
      <c r="P402" s="7">
        <v>0</v>
      </c>
      <c r="Q402" s="25"/>
      <c r="R402" s="25"/>
      <c r="S402" s="25"/>
      <c r="T402" s="25"/>
      <c r="U402" s="25"/>
      <c r="V402" s="25"/>
      <c r="W402" s="25"/>
      <c r="X402" s="25"/>
      <c r="Y402" s="25"/>
      <c r="Z402" s="25"/>
      <c r="AA402" s="25"/>
      <c r="AB402" s="25"/>
      <c r="AC402" s="25"/>
      <c r="AD402" s="25"/>
      <c r="AE402" s="25"/>
      <c r="AF402" s="25"/>
      <c r="AG402" s="25"/>
      <c r="AH402" s="25"/>
      <c r="AI402" s="25"/>
      <c r="AJ402" s="25"/>
      <c r="AK402" s="25"/>
      <c r="AL402" s="25"/>
      <c r="AM402" s="25"/>
      <c r="AN402" s="25"/>
      <c r="AO402" s="25"/>
      <c r="AP402" s="25"/>
      <c r="AQ402" s="25"/>
      <c r="AR402" s="25"/>
      <c r="AS402" s="25"/>
      <c r="AT402" s="25"/>
      <c r="AU402" s="25"/>
      <c r="AV402" s="25"/>
      <c r="AW402" s="25"/>
      <c r="AX402" s="25"/>
      <c r="AY402" s="25"/>
      <c r="AZ402" s="25"/>
      <c r="BA402" s="25"/>
      <c r="BB402" s="25"/>
      <c r="BC402" s="25"/>
      <c r="BD402" s="25"/>
      <c r="BE402" s="25"/>
      <c r="BF402" s="25"/>
      <c r="BG402" s="25"/>
      <c r="BH402" s="25"/>
      <c r="BI402" s="25"/>
      <c r="BJ402" s="25"/>
      <c r="BK402" s="425"/>
      <c r="BL402" s="425"/>
      <c r="BM402" s="425"/>
      <c r="BN402" s="425"/>
      <c r="BO402" s="425"/>
      <c r="BP402" s="425"/>
    </row>
    <row r="403" spans="1:68" ht="13.8" customHeight="1">
      <c r="A403" s="24">
        <v>0</v>
      </c>
      <c r="B403" s="3"/>
      <c r="C403" s="3"/>
      <c r="D403" s="3"/>
      <c r="E403" s="248"/>
      <c r="F403" s="3" t="s">
        <v>12718</v>
      </c>
      <c r="G403" s="3"/>
      <c r="H403" s="248"/>
      <c r="I403" s="3" t="s">
        <v>12718</v>
      </c>
      <c r="J403" s="7"/>
      <c r="K403" s="7" t="b">
        <v>0</v>
      </c>
      <c r="L403" s="7">
        <v>4</v>
      </c>
      <c r="M403" s="7" t="b">
        <v>1</v>
      </c>
      <c r="N403" s="247">
        <v>397</v>
      </c>
      <c r="O403" s="7">
        <v>0</v>
      </c>
      <c r="P403" s="7">
        <v>0</v>
      </c>
      <c r="Q403" s="25"/>
      <c r="R403" s="25"/>
      <c r="S403" s="25"/>
      <c r="T403" s="25"/>
      <c r="U403" s="25"/>
      <c r="V403" s="25"/>
      <c r="W403" s="25"/>
      <c r="X403" s="25"/>
      <c r="Y403" s="25"/>
      <c r="Z403" s="25"/>
      <c r="AA403" s="25"/>
      <c r="AB403" s="25"/>
      <c r="AC403" s="25"/>
      <c r="AD403" s="25"/>
      <c r="AE403" s="25"/>
      <c r="AF403" s="25"/>
      <c r="AG403" s="25"/>
      <c r="AH403" s="25"/>
      <c r="AI403" s="25"/>
      <c r="AJ403" s="25"/>
      <c r="AK403" s="25"/>
      <c r="AL403" s="25"/>
      <c r="AM403" s="25"/>
      <c r="AN403" s="25"/>
      <c r="AO403" s="25"/>
      <c r="AP403" s="25"/>
      <c r="AQ403" s="25"/>
      <c r="AR403" s="25"/>
      <c r="AS403" s="25"/>
      <c r="AT403" s="25"/>
      <c r="AU403" s="25"/>
      <c r="AV403" s="25"/>
      <c r="AW403" s="25"/>
      <c r="AX403" s="25"/>
      <c r="AY403" s="25"/>
      <c r="AZ403" s="25"/>
      <c r="BA403" s="25"/>
      <c r="BB403" s="25"/>
      <c r="BC403" s="25"/>
      <c r="BD403" s="25"/>
      <c r="BE403" s="25"/>
      <c r="BF403" s="25"/>
      <c r="BG403" s="25"/>
      <c r="BH403" s="25"/>
      <c r="BI403" s="25"/>
      <c r="BJ403" s="25"/>
      <c r="BK403" s="425"/>
      <c r="BL403" s="425"/>
      <c r="BM403" s="425"/>
      <c r="BN403" s="425"/>
      <c r="BO403" s="425"/>
      <c r="BP403" s="425"/>
    </row>
    <row r="404" spans="1:68" ht="13.8" customHeight="1">
      <c r="A404" s="24">
        <v>0</v>
      </c>
      <c r="B404" s="3"/>
      <c r="C404" s="3"/>
      <c r="D404" s="3"/>
      <c r="E404" s="248"/>
      <c r="F404" s="3" t="s">
        <v>12718</v>
      </c>
      <c r="G404" s="3"/>
      <c r="H404" s="248"/>
      <c r="I404" s="3" t="s">
        <v>12718</v>
      </c>
      <c r="J404" s="7"/>
      <c r="K404" s="7" t="b">
        <v>0</v>
      </c>
      <c r="L404" s="7">
        <v>4</v>
      </c>
      <c r="M404" s="7" t="b">
        <v>1</v>
      </c>
      <c r="N404" s="247">
        <v>398</v>
      </c>
      <c r="O404" s="7">
        <v>0</v>
      </c>
      <c r="P404" s="7">
        <v>0</v>
      </c>
      <c r="Q404" s="25"/>
      <c r="R404" s="25"/>
      <c r="S404" s="25"/>
      <c r="T404" s="25"/>
      <c r="U404" s="25"/>
      <c r="V404" s="25"/>
      <c r="W404" s="25"/>
      <c r="X404" s="25"/>
      <c r="Y404" s="25"/>
      <c r="Z404" s="25"/>
      <c r="AA404" s="25"/>
      <c r="AB404" s="25"/>
      <c r="AC404" s="25"/>
      <c r="AD404" s="25"/>
      <c r="AE404" s="25"/>
      <c r="AF404" s="25"/>
      <c r="AG404" s="25"/>
      <c r="AH404" s="25"/>
      <c r="AI404" s="25"/>
      <c r="AJ404" s="25"/>
      <c r="AK404" s="25"/>
      <c r="AL404" s="25"/>
      <c r="AM404" s="25"/>
      <c r="AN404" s="25"/>
      <c r="AO404" s="25"/>
      <c r="AP404" s="25"/>
      <c r="AQ404" s="25"/>
      <c r="AR404" s="25"/>
      <c r="AS404" s="25"/>
      <c r="AT404" s="25"/>
      <c r="AU404" s="25"/>
      <c r="AV404" s="25"/>
      <c r="AW404" s="25"/>
      <c r="AX404" s="25"/>
      <c r="AY404" s="25"/>
      <c r="AZ404" s="25"/>
      <c r="BA404" s="25"/>
      <c r="BB404" s="25"/>
      <c r="BC404" s="25"/>
      <c r="BD404" s="25"/>
      <c r="BE404" s="25"/>
      <c r="BF404" s="25"/>
      <c r="BG404" s="25"/>
      <c r="BH404" s="25"/>
      <c r="BI404" s="25"/>
      <c r="BJ404" s="25"/>
      <c r="BK404" s="425"/>
      <c r="BL404" s="425"/>
      <c r="BM404" s="425"/>
      <c r="BN404" s="425"/>
      <c r="BO404" s="425"/>
      <c r="BP404" s="425"/>
    </row>
    <row r="405" spans="1:68" ht="13.8" customHeight="1">
      <c r="A405" s="24">
        <v>0</v>
      </c>
      <c r="B405" s="3"/>
      <c r="C405" s="3"/>
      <c r="D405" s="3"/>
      <c r="E405" s="248"/>
      <c r="F405" s="3" t="s">
        <v>12718</v>
      </c>
      <c r="G405" s="3"/>
      <c r="H405" s="248"/>
      <c r="I405" s="3" t="s">
        <v>12718</v>
      </c>
      <c r="J405" s="7"/>
      <c r="K405" s="7" t="b">
        <v>0</v>
      </c>
      <c r="L405" s="7">
        <v>4</v>
      </c>
      <c r="M405" s="7" t="b">
        <v>1</v>
      </c>
      <c r="N405" s="247">
        <v>399</v>
      </c>
      <c r="O405" s="7">
        <v>0</v>
      </c>
      <c r="P405" s="7">
        <v>0</v>
      </c>
      <c r="Q405" s="25"/>
      <c r="R405" s="25"/>
      <c r="S405" s="25"/>
      <c r="T405" s="25"/>
      <c r="U405" s="25"/>
      <c r="V405" s="25"/>
      <c r="W405" s="25"/>
      <c r="X405" s="25"/>
      <c r="Y405" s="25"/>
      <c r="Z405" s="25"/>
      <c r="AA405" s="25"/>
      <c r="AB405" s="25"/>
      <c r="AC405" s="25"/>
      <c r="AD405" s="25"/>
      <c r="AE405" s="25"/>
      <c r="AF405" s="25"/>
      <c r="AG405" s="25"/>
      <c r="AH405" s="25"/>
      <c r="AI405" s="25"/>
      <c r="AJ405" s="25"/>
      <c r="AK405" s="25"/>
      <c r="AL405" s="25"/>
      <c r="AM405" s="25"/>
      <c r="AN405" s="25"/>
      <c r="AO405" s="25"/>
      <c r="AP405" s="25"/>
      <c r="AQ405" s="25"/>
      <c r="AR405" s="25"/>
      <c r="AS405" s="25"/>
      <c r="AT405" s="25"/>
      <c r="AU405" s="25"/>
      <c r="AV405" s="25"/>
      <c r="AW405" s="25"/>
      <c r="AX405" s="25"/>
      <c r="AY405" s="25"/>
      <c r="AZ405" s="25"/>
      <c r="BA405" s="25"/>
      <c r="BB405" s="25"/>
      <c r="BC405" s="25"/>
      <c r="BD405" s="25"/>
      <c r="BE405" s="25"/>
      <c r="BF405" s="25"/>
      <c r="BG405" s="25"/>
      <c r="BH405" s="25"/>
      <c r="BI405" s="25"/>
      <c r="BJ405" s="25"/>
      <c r="BK405" s="425"/>
      <c r="BL405" s="425"/>
      <c r="BM405" s="425"/>
      <c r="BN405" s="425"/>
      <c r="BO405" s="425"/>
      <c r="BP405" s="425"/>
    </row>
    <row r="406" spans="1:68" ht="13.8" customHeight="1">
      <c r="A406" s="24">
        <v>0</v>
      </c>
      <c r="B406" s="3"/>
      <c r="C406" s="3"/>
      <c r="D406" s="3"/>
      <c r="E406" s="248"/>
      <c r="F406" s="3" t="s">
        <v>12718</v>
      </c>
      <c r="G406" s="3"/>
      <c r="H406" s="248"/>
      <c r="I406" s="3" t="s">
        <v>12718</v>
      </c>
      <c r="J406" s="7"/>
      <c r="K406" s="7" t="b">
        <v>0</v>
      </c>
      <c r="L406" s="7">
        <v>4</v>
      </c>
      <c r="M406" s="7" t="b">
        <v>1</v>
      </c>
      <c r="N406" s="247">
        <v>400</v>
      </c>
      <c r="O406" s="7">
        <v>0</v>
      </c>
      <c r="P406" s="7">
        <v>0</v>
      </c>
      <c r="Q406" s="25"/>
      <c r="R406" s="25"/>
      <c r="S406" s="25"/>
      <c r="T406" s="25"/>
      <c r="U406" s="25"/>
      <c r="V406" s="25"/>
      <c r="W406" s="25"/>
      <c r="X406" s="25"/>
      <c r="Y406" s="25"/>
      <c r="Z406" s="25"/>
      <c r="AA406" s="25"/>
      <c r="AB406" s="25"/>
      <c r="AC406" s="25"/>
      <c r="AD406" s="25"/>
      <c r="AE406" s="25"/>
      <c r="AF406" s="25"/>
      <c r="AG406" s="25"/>
      <c r="AH406" s="25"/>
      <c r="AI406" s="25"/>
      <c r="AJ406" s="25"/>
      <c r="AK406" s="25"/>
      <c r="AL406" s="25"/>
      <c r="AM406" s="25"/>
      <c r="AN406" s="25"/>
      <c r="AO406" s="25"/>
      <c r="AP406" s="25"/>
      <c r="AQ406" s="25"/>
      <c r="AR406" s="25"/>
      <c r="AS406" s="25"/>
      <c r="AT406" s="25"/>
      <c r="AU406" s="25"/>
      <c r="AV406" s="25"/>
      <c r="AW406" s="25"/>
      <c r="AX406" s="25"/>
      <c r="AY406" s="25"/>
      <c r="AZ406" s="25"/>
      <c r="BA406" s="25"/>
      <c r="BB406" s="25"/>
      <c r="BC406" s="25"/>
      <c r="BD406" s="25"/>
      <c r="BE406" s="25"/>
      <c r="BF406" s="25"/>
      <c r="BG406" s="25"/>
      <c r="BH406" s="25"/>
      <c r="BI406" s="25"/>
      <c r="BJ406" s="25"/>
      <c r="BK406" s="425"/>
      <c r="BL406" s="425"/>
      <c r="BM406" s="425"/>
      <c r="BN406" s="425"/>
      <c r="BO406" s="425"/>
      <c r="BP406" s="425"/>
    </row>
    <row r="407" spans="1:68" ht="13.8" customHeight="1">
      <c r="A407" s="24">
        <v>0</v>
      </c>
      <c r="B407" s="3"/>
      <c r="C407" s="3"/>
      <c r="D407" s="3"/>
      <c r="E407" s="248"/>
      <c r="F407" s="3" t="s">
        <v>12718</v>
      </c>
      <c r="G407" s="3"/>
      <c r="H407" s="248"/>
      <c r="I407" s="3" t="s">
        <v>12718</v>
      </c>
      <c r="J407" s="7"/>
      <c r="K407" s="7" t="b">
        <v>0</v>
      </c>
      <c r="L407" s="7">
        <v>4</v>
      </c>
      <c r="M407" s="7" t="b">
        <v>1</v>
      </c>
      <c r="N407" s="247">
        <v>401</v>
      </c>
      <c r="O407" s="7">
        <v>0</v>
      </c>
      <c r="P407" s="7">
        <v>0</v>
      </c>
      <c r="Q407" s="25"/>
      <c r="R407" s="25"/>
      <c r="S407" s="25"/>
      <c r="T407" s="25"/>
      <c r="U407" s="25"/>
      <c r="V407" s="25"/>
      <c r="W407" s="25"/>
      <c r="X407" s="25"/>
      <c r="Y407" s="25"/>
      <c r="Z407" s="25"/>
      <c r="AA407" s="25"/>
      <c r="AB407" s="25"/>
      <c r="AC407" s="25"/>
      <c r="AD407" s="25"/>
      <c r="AE407" s="25"/>
      <c r="AF407" s="25"/>
      <c r="AG407" s="25"/>
      <c r="AH407" s="25"/>
      <c r="AI407" s="25"/>
      <c r="AJ407" s="25"/>
      <c r="AK407" s="25"/>
      <c r="AL407" s="25"/>
      <c r="AM407" s="25"/>
      <c r="AN407" s="25"/>
      <c r="AO407" s="25"/>
      <c r="AP407" s="25"/>
      <c r="AQ407" s="25"/>
      <c r="AR407" s="25"/>
      <c r="AS407" s="25"/>
      <c r="AT407" s="25"/>
      <c r="AU407" s="25"/>
      <c r="AV407" s="25"/>
      <c r="AW407" s="25"/>
      <c r="AX407" s="25"/>
      <c r="AY407" s="25"/>
      <c r="AZ407" s="25"/>
      <c r="BA407" s="25"/>
      <c r="BB407" s="25"/>
      <c r="BC407" s="25"/>
      <c r="BD407" s="25"/>
      <c r="BE407" s="25"/>
      <c r="BF407" s="25"/>
      <c r="BG407" s="25"/>
      <c r="BH407" s="25"/>
      <c r="BI407" s="25"/>
      <c r="BJ407" s="25"/>
      <c r="BK407" s="425"/>
      <c r="BL407" s="425"/>
      <c r="BM407" s="425"/>
      <c r="BN407" s="425"/>
      <c r="BO407" s="425"/>
      <c r="BP407" s="425"/>
    </row>
    <row r="408" spans="1:68" ht="13.8" customHeight="1">
      <c r="A408" s="24">
        <v>0</v>
      </c>
      <c r="B408" s="3"/>
      <c r="C408" s="3"/>
      <c r="D408" s="3"/>
      <c r="E408" s="248"/>
      <c r="F408" s="3" t="s">
        <v>12718</v>
      </c>
      <c r="G408" s="3"/>
      <c r="H408" s="248"/>
      <c r="I408" s="3" t="s">
        <v>12718</v>
      </c>
      <c r="J408" s="7"/>
      <c r="K408" s="7" t="b">
        <v>0</v>
      </c>
      <c r="L408" s="7">
        <v>4</v>
      </c>
      <c r="M408" s="7" t="b">
        <v>1</v>
      </c>
      <c r="N408" s="247">
        <v>402</v>
      </c>
      <c r="O408" s="7">
        <v>0</v>
      </c>
      <c r="P408" s="7">
        <v>0</v>
      </c>
      <c r="Q408" s="25"/>
      <c r="R408" s="25"/>
      <c r="S408" s="25"/>
      <c r="T408" s="25"/>
      <c r="U408" s="25"/>
      <c r="V408" s="25"/>
      <c r="W408" s="25"/>
      <c r="X408" s="25"/>
      <c r="Y408" s="25"/>
      <c r="Z408" s="25"/>
      <c r="AA408" s="25"/>
      <c r="AB408" s="25"/>
      <c r="AC408" s="25"/>
      <c r="AD408" s="25"/>
      <c r="AE408" s="25"/>
      <c r="AF408" s="25"/>
      <c r="AG408" s="25"/>
      <c r="AH408" s="25"/>
      <c r="AI408" s="25"/>
      <c r="AJ408" s="25"/>
      <c r="AK408" s="25"/>
      <c r="AL408" s="25"/>
      <c r="AM408" s="25"/>
      <c r="AN408" s="25"/>
      <c r="AO408" s="25"/>
      <c r="AP408" s="25"/>
      <c r="AQ408" s="25"/>
      <c r="AR408" s="25"/>
      <c r="AS408" s="25"/>
      <c r="AT408" s="25"/>
      <c r="AU408" s="25"/>
      <c r="AV408" s="25"/>
      <c r="AW408" s="25"/>
      <c r="AX408" s="25"/>
      <c r="AY408" s="25"/>
      <c r="AZ408" s="25"/>
      <c r="BA408" s="25"/>
      <c r="BB408" s="25"/>
      <c r="BC408" s="25"/>
      <c r="BD408" s="25"/>
      <c r="BE408" s="25"/>
      <c r="BF408" s="25"/>
      <c r="BG408" s="25"/>
      <c r="BH408" s="25"/>
      <c r="BI408" s="25"/>
      <c r="BJ408" s="25"/>
      <c r="BK408" s="425"/>
      <c r="BL408" s="425"/>
      <c r="BM408" s="425"/>
      <c r="BN408" s="425"/>
      <c r="BO408" s="425"/>
      <c r="BP408" s="425"/>
    </row>
    <row r="409" spans="1:68" ht="13.8" customHeight="1">
      <c r="A409" s="24">
        <v>0</v>
      </c>
      <c r="B409" s="3"/>
      <c r="C409" s="3"/>
      <c r="D409" s="3"/>
      <c r="E409" s="248"/>
      <c r="F409" s="3" t="s">
        <v>12718</v>
      </c>
      <c r="G409" s="3"/>
      <c r="H409" s="248"/>
      <c r="I409" s="3" t="s">
        <v>12718</v>
      </c>
      <c r="J409" s="7"/>
      <c r="K409" s="7" t="b">
        <v>0</v>
      </c>
      <c r="L409" s="7">
        <v>4</v>
      </c>
      <c r="M409" s="7" t="b">
        <v>1</v>
      </c>
      <c r="N409" s="247">
        <v>403</v>
      </c>
      <c r="O409" s="7">
        <v>0</v>
      </c>
      <c r="P409" s="7">
        <v>0</v>
      </c>
      <c r="Q409" s="25"/>
      <c r="R409" s="25"/>
      <c r="S409" s="25"/>
      <c r="T409" s="25"/>
      <c r="U409" s="25"/>
      <c r="V409" s="25"/>
      <c r="W409" s="25"/>
      <c r="X409" s="25"/>
      <c r="Y409" s="25"/>
      <c r="Z409" s="25"/>
      <c r="AA409" s="25"/>
      <c r="AB409" s="25"/>
      <c r="AC409" s="25"/>
      <c r="AD409" s="25"/>
      <c r="AE409" s="25"/>
      <c r="AF409" s="25"/>
      <c r="AG409" s="25"/>
      <c r="AH409" s="25"/>
      <c r="AI409" s="25"/>
      <c r="AJ409" s="25"/>
      <c r="AK409" s="25"/>
      <c r="AL409" s="25"/>
      <c r="AM409" s="25"/>
      <c r="AN409" s="25"/>
      <c r="AO409" s="25"/>
      <c r="AP409" s="25"/>
      <c r="AQ409" s="25"/>
      <c r="AR409" s="25"/>
      <c r="AS409" s="25"/>
      <c r="AT409" s="25"/>
      <c r="AU409" s="25"/>
      <c r="AV409" s="25"/>
      <c r="AW409" s="25"/>
      <c r="AX409" s="25"/>
      <c r="AY409" s="25"/>
      <c r="AZ409" s="25"/>
      <c r="BA409" s="25"/>
      <c r="BB409" s="25"/>
      <c r="BC409" s="25"/>
      <c r="BD409" s="25"/>
      <c r="BE409" s="25"/>
      <c r="BF409" s="25"/>
      <c r="BG409" s="25"/>
      <c r="BH409" s="25"/>
      <c r="BI409" s="25"/>
      <c r="BJ409" s="25"/>
      <c r="BK409" s="425"/>
      <c r="BL409" s="425"/>
      <c r="BM409" s="425"/>
      <c r="BN409" s="425"/>
      <c r="BO409" s="425"/>
      <c r="BP409" s="425"/>
    </row>
    <row r="410" spans="1:68" ht="13.8" customHeight="1">
      <c r="A410" s="24">
        <v>0</v>
      </c>
      <c r="B410" s="3"/>
      <c r="C410" s="3"/>
      <c r="D410" s="3"/>
      <c r="E410" s="248"/>
      <c r="F410" s="3" t="s">
        <v>12718</v>
      </c>
      <c r="G410" s="3"/>
      <c r="H410" s="248"/>
      <c r="I410" s="3" t="s">
        <v>12718</v>
      </c>
      <c r="J410" s="7"/>
      <c r="K410" s="7" t="b">
        <v>0</v>
      </c>
      <c r="L410" s="7">
        <v>4</v>
      </c>
      <c r="M410" s="7" t="b">
        <v>1</v>
      </c>
      <c r="N410" s="247">
        <v>404</v>
      </c>
      <c r="O410" s="7">
        <v>0</v>
      </c>
      <c r="P410" s="7">
        <v>0</v>
      </c>
      <c r="Q410" s="25"/>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c r="AR410" s="25"/>
      <c r="AS410" s="25"/>
      <c r="AT410" s="25"/>
      <c r="AU410" s="25"/>
      <c r="AV410" s="25"/>
      <c r="AW410" s="25"/>
      <c r="AX410" s="25"/>
      <c r="AY410" s="25"/>
      <c r="AZ410" s="25"/>
      <c r="BA410" s="25"/>
      <c r="BB410" s="25"/>
      <c r="BC410" s="25"/>
      <c r="BD410" s="25"/>
      <c r="BE410" s="25"/>
      <c r="BF410" s="25"/>
      <c r="BG410" s="25"/>
      <c r="BH410" s="25"/>
      <c r="BI410" s="25"/>
      <c r="BJ410" s="25"/>
      <c r="BK410" s="425"/>
      <c r="BL410" s="425"/>
      <c r="BM410" s="425"/>
      <c r="BN410" s="425"/>
      <c r="BO410" s="425"/>
      <c r="BP410" s="425"/>
    </row>
    <row r="411" spans="1:68" ht="13.8" customHeight="1">
      <c r="A411" s="24">
        <v>0</v>
      </c>
      <c r="B411" s="3"/>
      <c r="C411" s="3"/>
      <c r="D411" s="3"/>
      <c r="E411" s="248"/>
      <c r="F411" s="3" t="s">
        <v>12718</v>
      </c>
      <c r="G411" s="3"/>
      <c r="H411" s="248"/>
      <c r="I411" s="3" t="s">
        <v>12718</v>
      </c>
      <c r="J411" s="7"/>
      <c r="K411" s="7" t="b">
        <v>0</v>
      </c>
      <c r="L411" s="7">
        <v>4</v>
      </c>
      <c r="M411" s="7" t="b">
        <v>1</v>
      </c>
      <c r="N411" s="247">
        <v>405</v>
      </c>
      <c r="O411" s="7">
        <v>0</v>
      </c>
      <c r="P411" s="7">
        <v>0</v>
      </c>
      <c r="Q411" s="25"/>
      <c r="R411" s="25"/>
      <c r="S411" s="25"/>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c r="AR411" s="25"/>
      <c r="AS411" s="25"/>
      <c r="AT411" s="25"/>
      <c r="AU411" s="25"/>
      <c r="AV411" s="25"/>
      <c r="AW411" s="25"/>
      <c r="AX411" s="25"/>
      <c r="AY411" s="25"/>
      <c r="AZ411" s="25"/>
      <c r="BA411" s="25"/>
      <c r="BB411" s="25"/>
      <c r="BC411" s="25"/>
      <c r="BD411" s="25"/>
      <c r="BE411" s="25"/>
      <c r="BF411" s="25"/>
      <c r="BG411" s="25"/>
      <c r="BH411" s="25"/>
      <c r="BI411" s="25"/>
      <c r="BJ411" s="25"/>
      <c r="BK411" s="425"/>
      <c r="BL411" s="425"/>
      <c r="BM411" s="425"/>
      <c r="BN411" s="425"/>
      <c r="BO411" s="425"/>
      <c r="BP411" s="425"/>
    </row>
    <row r="412" spans="1:68" ht="13.8" customHeight="1">
      <c r="A412" s="24">
        <v>0</v>
      </c>
      <c r="B412" s="3"/>
      <c r="C412" s="3"/>
      <c r="D412" s="3"/>
      <c r="E412" s="248"/>
      <c r="F412" s="3" t="s">
        <v>12718</v>
      </c>
      <c r="G412" s="3"/>
      <c r="H412" s="248"/>
      <c r="I412" s="3" t="s">
        <v>12718</v>
      </c>
      <c r="J412" s="7"/>
      <c r="K412" s="7" t="b">
        <v>0</v>
      </c>
      <c r="L412" s="7">
        <v>4</v>
      </c>
      <c r="M412" s="7" t="b">
        <v>1</v>
      </c>
      <c r="N412" s="247">
        <v>406</v>
      </c>
      <c r="O412" s="7">
        <v>0</v>
      </c>
      <c r="P412" s="7">
        <v>0</v>
      </c>
      <c r="Q412" s="25"/>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c r="AW412" s="25"/>
      <c r="AX412" s="25"/>
      <c r="AY412" s="25"/>
      <c r="AZ412" s="25"/>
      <c r="BA412" s="25"/>
      <c r="BB412" s="25"/>
      <c r="BC412" s="25"/>
      <c r="BD412" s="25"/>
      <c r="BE412" s="25"/>
      <c r="BF412" s="25"/>
      <c r="BG412" s="25"/>
      <c r="BH412" s="25"/>
      <c r="BI412" s="25"/>
      <c r="BJ412" s="25"/>
      <c r="BK412" s="425"/>
      <c r="BL412" s="425"/>
      <c r="BM412" s="425"/>
      <c r="BN412" s="425"/>
      <c r="BO412" s="425"/>
      <c r="BP412" s="425"/>
    </row>
    <row r="413" spans="1:68" ht="13.8" customHeight="1">
      <c r="A413" s="24">
        <v>0</v>
      </c>
      <c r="B413" s="3"/>
      <c r="C413" s="3"/>
      <c r="D413" s="3"/>
      <c r="E413" s="248"/>
      <c r="F413" s="3" t="s">
        <v>12718</v>
      </c>
      <c r="G413" s="3"/>
      <c r="H413" s="248"/>
      <c r="I413" s="3" t="s">
        <v>12718</v>
      </c>
      <c r="J413" s="7"/>
      <c r="K413" s="7" t="b">
        <v>0</v>
      </c>
      <c r="L413" s="7">
        <v>4</v>
      </c>
      <c r="M413" s="7" t="b">
        <v>1</v>
      </c>
      <c r="N413" s="247">
        <v>407</v>
      </c>
      <c r="O413" s="7">
        <v>0</v>
      </c>
      <c r="P413" s="7">
        <v>0</v>
      </c>
      <c r="Q413" s="25"/>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c r="AW413" s="25"/>
      <c r="AX413" s="25"/>
      <c r="AY413" s="25"/>
      <c r="AZ413" s="25"/>
      <c r="BA413" s="25"/>
      <c r="BB413" s="25"/>
      <c r="BC413" s="25"/>
      <c r="BD413" s="25"/>
      <c r="BE413" s="25"/>
      <c r="BF413" s="25"/>
      <c r="BG413" s="25"/>
      <c r="BH413" s="25"/>
      <c r="BI413" s="25"/>
      <c r="BJ413" s="25"/>
      <c r="BK413" s="425"/>
      <c r="BL413" s="425"/>
      <c r="BM413" s="425"/>
      <c r="BN413" s="425"/>
      <c r="BO413" s="425"/>
      <c r="BP413" s="425"/>
    </row>
    <row r="414" spans="1:68" ht="13.8" customHeight="1">
      <c r="A414" s="24">
        <v>0</v>
      </c>
      <c r="B414" s="3"/>
      <c r="C414" s="3"/>
      <c r="D414" s="3"/>
      <c r="E414" s="248"/>
      <c r="F414" s="3" t="s">
        <v>12718</v>
      </c>
      <c r="G414" s="3"/>
      <c r="H414" s="248"/>
      <c r="I414" s="3" t="s">
        <v>12718</v>
      </c>
      <c r="J414" s="7"/>
      <c r="K414" s="7" t="b">
        <v>0</v>
      </c>
      <c r="L414" s="7">
        <v>4</v>
      </c>
      <c r="M414" s="7" t="b">
        <v>1</v>
      </c>
      <c r="N414" s="247">
        <v>408</v>
      </c>
      <c r="O414" s="7">
        <v>0</v>
      </c>
      <c r="P414" s="7">
        <v>0</v>
      </c>
      <c r="Q414" s="25"/>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c r="AY414" s="25"/>
      <c r="AZ414" s="25"/>
      <c r="BA414" s="25"/>
      <c r="BB414" s="25"/>
      <c r="BC414" s="25"/>
      <c r="BD414" s="25"/>
      <c r="BE414" s="25"/>
      <c r="BF414" s="25"/>
      <c r="BG414" s="25"/>
      <c r="BH414" s="25"/>
      <c r="BI414" s="25"/>
      <c r="BJ414" s="25"/>
      <c r="BK414" s="425"/>
      <c r="BL414" s="425"/>
      <c r="BM414" s="425"/>
      <c r="BN414" s="425"/>
      <c r="BO414" s="425"/>
      <c r="BP414" s="425"/>
    </row>
    <row r="415" spans="1:68" ht="13.8" customHeight="1">
      <c r="A415" s="24">
        <v>0</v>
      </c>
      <c r="B415" s="3"/>
      <c r="C415" s="3"/>
      <c r="D415" s="3"/>
      <c r="E415" s="248"/>
      <c r="F415" s="3" t="s">
        <v>12718</v>
      </c>
      <c r="G415" s="3"/>
      <c r="H415" s="248"/>
      <c r="I415" s="3" t="s">
        <v>12718</v>
      </c>
      <c r="J415" s="7"/>
      <c r="K415" s="7" t="b">
        <v>0</v>
      </c>
      <c r="L415" s="7">
        <v>4</v>
      </c>
      <c r="M415" s="7" t="b">
        <v>1</v>
      </c>
      <c r="N415" s="247">
        <v>409</v>
      </c>
      <c r="O415" s="7">
        <v>0</v>
      </c>
      <c r="P415" s="7">
        <v>0</v>
      </c>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c r="AY415" s="25"/>
      <c r="AZ415" s="25"/>
      <c r="BA415" s="25"/>
      <c r="BB415" s="25"/>
      <c r="BC415" s="25"/>
      <c r="BD415" s="25"/>
      <c r="BE415" s="25"/>
      <c r="BF415" s="25"/>
      <c r="BG415" s="25"/>
      <c r="BH415" s="25"/>
      <c r="BI415" s="25"/>
      <c r="BJ415" s="25"/>
      <c r="BK415" s="425"/>
      <c r="BL415" s="425"/>
      <c r="BM415" s="425"/>
      <c r="BN415" s="425"/>
      <c r="BO415" s="425"/>
      <c r="BP415" s="425"/>
    </row>
    <row r="416" spans="1:68" ht="13.8" customHeight="1">
      <c r="A416" s="24">
        <v>0</v>
      </c>
      <c r="B416" s="3"/>
      <c r="C416" s="3"/>
      <c r="D416" s="3"/>
      <c r="E416" s="248"/>
      <c r="F416" s="3" t="s">
        <v>12718</v>
      </c>
      <c r="G416" s="3"/>
      <c r="H416" s="248"/>
      <c r="I416" s="3" t="s">
        <v>12718</v>
      </c>
      <c r="J416" s="7"/>
      <c r="K416" s="7" t="b">
        <v>0</v>
      </c>
      <c r="L416" s="7">
        <v>4</v>
      </c>
      <c r="M416" s="7" t="b">
        <v>1</v>
      </c>
      <c r="N416" s="247">
        <v>410</v>
      </c>
      <c r="O416" s="7">
        <v>0</v>
      </c>
      <c r="P416" s="7">
        <v>0</v>
      </c>
      <c r="Q416" s="25"/>
      <c r="R416" s="25"/>
      <c r="S416" s="25"/>
      <c r="T416" s="25"/>
      <c r="U416" s="25"/>
      <c r="V416" s="25"/>
      <c r="W416" s="25"/>
      <c r="X416" s="25"/>
      <c r="Y416" s="25"/>
      <c r="Z416" s="25"/>
      <c r="AA416" s="25"/>
      <c r="AB416" s="25"/>
      <c r="AC416" s="25"/>
      <c r="AD416" s="25"/>
      <c r="AE416" s="25"/>
      <c r="AF416" s="25"/>
      <c r="AG416" s="25"/>
      <c r="AH416" s="25"/>
      <c r="AI416" s="25"/>
      <c r="AJ416" s="25"/>
      <c r="AK416" s="25"/>
      <c r="AL416" s="25"/>
      <c r="AM416" s="25"/>
      <c r="AN416" s="25"/>
      <c r="AO416" s="25"/>
      <c r="AP416" s="25"/>
      <c r="AQ416" s="25"/>
      <c r="AR416" s="25"/>
      <c r="AS416" s="25"/>
      <c r="AT416" s="25"/>
      <c r="AU416" s="25"/>
      <c r="AV416" s="25"/>
      <c r="AW416" s="25"/>
      <c r="AX416" s="25"/>
      <c r="AY416" s="25"/>
      <c r="AZ416" s="25"/>
      <c r="BA416" s="25"/>
      <c r="BB416" s="25"/>
      <c r="BC416" s="25"/>
      <c r="BD416" s="25"/>
      <c r="BE416" s="25"/>
      <c r="BF416" s="25"/>
      <c r="BG416" s="25"/>
      <c r="BH416" s="25"/>
      <c r="BI416" s="25"/>
      <c r="BJ416" s="25"/>
      <c r="BK416" s="425"/>
      <c r="BL416" s="425"/>
      <c r="BM416" s="425"/>
      <c r="BN416" s="425"/>
      <c r="BO416" s="425"/>
      <c r="BP416" s="425"/>
    </row>
    <row r="417" spans="1:68" ht="13.8" customHeight="1">
      <c r="A417" s="24">
        <v>0</v>
      </c>
      <c r="B417" s="3"/>
      <c r="C417" s="3"/>
      <c r="D417" s="3"/>
      <c r="E417" s="248"/>
      <c r="F417" s="3" t="s">
        <v>12718</v>
      </c>
      <c r="G417" s="3"/>
      <c r="H417" s="248"/>
      <c r="I417" s="3" t="s">
        <v>12718</v>
      </c>
      <c r="J417" s="7"/>
      <c r="K417" s="7" t="b">
        <v>0</v>
      </c>
      <c r="L417" s="7">
        <v>4</v>
      </c>
      <c r="M417" s="7" t="b">
        <v>1</v>
      </c>
      <c r="N417" s="247">
        <v>411</v>
      </c>
      <c r="O417" s="7">
        <v>0</v>
      </c>
      <c r="P417" s="7">
        <v>0</v>
      </c>
      <c r="Q417" s="25"/>
      <c r="R417" s="25"/>
      <c r="S417" s="25"/>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c r="AY417" s="25"/>
      <c r="AZ417" s="25"/>
      <c r="BA417" s="25"/>
      <c r="BB417" s="25"/>
      <c r="BC417" s="25"/>
      <c r="BD417" s="25"/>
      <c r="BE417" s="25"/>
      <c r="BF417" s="25"/>
      <c r="BG417" s="25"/>
      <c r="BH417" s="25"/>
      <c r="BI417" s="25"/>
      <c r="BJ417" s="25"/>
      <c r="BK417" s="425"/>
      <c r="BL417" s="425"/>
      <c r="BM417" s="425"/>
      <c r="BN417" s="425"/>
      <c r="BO417" s="425"/>
      <c r="BP417" s="425"/>
    </row>
    <row r="418" spans="1:68" ht="13.8" customHeight="1">
      <c r="A418" s="24">
        <v>0</v>
      </c>
      <c r="B418" s="3"/>
      <c r="C418" s="3"/>
      <c r="D418" s="3"/>
      <c r="E418" s="248"/>
      <c r="F418" s="3" t="s">
        <v>12718</v>
      </c>
      <c r="G418" s="3"/>
      <c r="H418" s="248"/>
      <c r="I418" s="3" t="s">
        <v>12718</v>
      </c>
      <c r="J418" s="7"/>
      <c r="K418" s="7" t="b">
        <v>0</v>
      </c>
      <c r="L418" s="7">
        <v>4</v>
      </c>
      <c r="M418" s="7" t="b">
        <v>1</v>
      </c>
      <c r="N418" s="247">
        <v>412</v>
      </c>
      <c r="O418" s="7">
        <v>0</v>
      </c>
      <c r="P418" s="7">
        <v>0</v>
      </c>
      <c r="Q418" s="25"/>
      <c r="R418" s="25"/>
      <c r="S418" s="25"/>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c r="AR418" s="25"/>
      <c r="AS418" s="25"/>
      <c r="AT418" s="25"/>
      <c r="AU418" s="25"/>
      <c r="AV418" s="25"/>
      <c r="AW418" s="25"/>
      <c r="AX418" s="25"/>
      <c r="AY418" s="25"/>
      <c r="AZ418" s="25"/>
      <c r="BA418" s="25"/>
      <c r="BB418" s="25"/>
      <c r="BC418" s="25"/>
      <c r="BD418" s="25"/>
      <c r="BE418" s="25"/>
      <c r="BF418" s="25"/>
      <c r="BG418" s="25"/>
      <c r="BH418" s="25"/>
      <c r="BI418" s="25"/>
      <c r="BJ418" s="25"/>
      <c r="BK418" s="425"/>
      <c r="BL418" s="425"/>
      <c r="BM418" s="425"/>
      <c r="BN418" s="425"/>
      <c r="BO418" s="425"/>
      <c r="BP418" s="425"/>
    </row>
    <row r="419" spans="1:68" ht="13.8" customHeight="1">
      <c r="A419" s="24">
        <v>0</v>
      </c>
      <c r="B419" s="3"/>
      <c r="C419" s="3"/>
      <c r="D419" s="3"/>
      <c r="E419" s="248"/>
      <c r="F419" s="3" t="s">
        <v>12718</v>
      </c>
      <c r="G419" s="3"/>
      <c r="H419" s="248"/>
      <c r="I419" s="3" t="s">
        <v>12718</v>
      </c>
      <c r="J419" s="7"/>
      <c r="K419" s="7" t="b">
        <v>0</v>
      </c>
      <c r="L419" s="7">
        <v>4</v>
      </c>
      <c r="M419" s="7" t="b">
        <v>1</v>
      </c>
      <c r="N419" s="247">
        <v>413</v>
      </c>
      <c r="O419" s="7">
        <v>0</v>
      </c>
      <c r="P419" s="7">
        <v>0</v>
      </c>
      <c r="Q419" s="25"/>
      <c r="R419" s="25"/>
      <c r="S419" s="25"/>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c r="AR419" s="25"/>
      <c r="AS419" s="25"/>
      <c r="AT419" s="25"/>
      <c r="AU419" s="25"/>
      <c r="AV419" s="25"/>
      <c r="AW419" s="25"/>
      <c r="AX419" s="25"/>
      <c r="AY419" s="25"/>
      <c r="AZ419" s="25"/>
      <c r="BA419" s="25"/>
      <c r="BB419" s="25"/>
      <c r="BC419" s="25"/>
      <c r="BD419" s="25"/>
      <c r="BE419" s="25"/>
      <c r="BF419" s="25"/>
      <c r="BG419" s="25"/>
      <c r="BH419" s="25"/>
      <c r="BI419" s="25"/>
      <c r="BJ419" s="25"/>
      <c r="BK419" s="425"/>
      <c r="BL419" s="425"/>
      <c r="BM419" s="425"/>
      <c r="BN419" s="425"/>
      <c r="BO419" s="425"/>
      <c r="BP419" s="425"/>
    </row>
    <row r="420" spans="1:68" ht="13.8" customHeight="1">
      <c r="A420" s="24">
        <v>0</v>
      </c>
      <c r="B420" s="3"/>
      <c r="C420" s="3"/>
      <c r="D420" s="3"/>
      <c r="E420" s="248"/>
      <c r="F420" s="3" t="s">
        <v>12718</v>
      </c>
      <c r="G420" s="3"/>
      <c r="H420" s="248"/>
      <c r="I420" s="3" t="s">
        <v>12718</v>
      </c>
      <c r="J420" s="7"/>
      <c r="K420" s="7" t="b">
        <v>0</v>
      </c>
      <c r="L420" s="7">
        <v>4</v>
      </c>
      <c r="M420" s="7" t="b">
        <v>1</v>
      </c>
      <c r="N420" s="247">
        <v>414</v>
      </c>
      <c r="O420" s="7">
        <v>0</v>
      </c>
      <c r="P420" s="7">
        <v>0</v>
      </c>
      <c r="Q420" s="25"/>
      <c r="R420" s="25"/>
      <c r="S420" s="25"/>
      <c r="T420" s="25"/>
      <c r="U420" s="25"/>
      <c r="V420" s="25"/>
      <c r="W420" s="25"/>
      <c r="X420" s="25"/>
      <c r="Y420" s="25"/>
      <c r="Z420" s="25"/>
      <c r="AA420" s="25"/>
      <c r="AB420" s="25"/>
      <c r="AC420" s="25"/>
      <c r="AD420" s="25"/>
      <c r="AE420" s="25"/>
      <c r="AF420" s="25"/>
      <c r="AG420" s="25"/>
      <c r="AH420" s="25"/>
      <c r="AI420" s="25"/>
      <c r="AJ420" s="25"/>
      <c r="AK420" s="25"/>
      <c r="AL420" s="25"/>
      <c r="AM420" s="25"/>
      <c r="AN420" s="25"/>
      <c r="AO420" s="25"/>
      <c r="AP420" s="25"/>
      <c r="AQ420" s="25"/>
      <c r="AR420" s="25"/>
      <c r="AS420" s="25"/>
      <c r="AT420" s="25"/>
      <c r="AU420" s="25"/>
      <c r="AV420" s="25"/>
      <c r="AW420" s="25"/>
      <c r="AX420" s="25"/>
      <c r="AY420" s="25"/>
      <c r="AZ420" s="25"/>
      <c r="BA420" s="25"/>
      <c r="BB420" s="25"/>
      <c r="BC420" s="25"/>
      <c r="BD420" s="25"/>
      <c r="BE420" s="25"/>
      <c r="BF420" s="25"/>
      <c r="BG420" s="25"/>
      <c r="BH420" s="25"/>
      <c r="BI420" s="25"/>
      <c r="BJ420" s="25"/>
      <c r="BK420" s="425"/>
      <c r="BL420" s="425"/>
      <c r="BM420" s="425"/>
      <c r="BN420" s="425"/>
      <c r="BO420" s="425"/>
      <c r="BP420" s="425"/>
    </row>
    <row r="421" spans="1:68" ht="13.8" customHeight="1">
      <c r="A421" s="24">
        <v>0</v>
      </c>
      <c r="B421" s="3"/>
      <c r="C421" s="3"/>
      <c r="D421" s="3"/>
      <c r="E421" s="248"/>
      <c r="F421" s="3" t="s">
        <v>12718</v>
      </c>
      <c r="G421" s="3"/>
      <c r="H421" s="248"/>
      <c r="I421" s="3" t="s">
        <v>12718</v>
      </c>
      <c r="J421" s="7"/>
      <c r="K421" s="7" t="b">
        <v>0</v>
      </c>
      <c r="L421" s="7">
        <v>4</v>
      </c>
      <c r="M421" s="7" t="b">
        <v>1</v>
      </c>
      <c r="N421" s="247">
        <v>415</v>
      </c>
      <c r="O421" s="7">
        <v>0</v>
      </c>
      <c r="P421" s="7">
        <v>0</v>
      </c>
      <c r="Q421" s="25"/>
      <c r="R421" s="25"/>
      <c r="S421" s="25"/>
      <c r="T421" s="25"/>
      <c r="U421" s="25"/>
      <c r="V421" s="25"/>
      <c r="W421" s="25"/>
      <c r="X421" s="25"/>
      <c r="Y421" s="25"/>
      <c r="Z421" s="25"/>
      <c r="AA421" s="25"/>
      <c r="AB421" s="25"/>
      <c r="AC421" s="25"/>
      <c r="AD421" s="25"/>
      <c r="AE421" s="25"/>
      <c r="AF421" s="25"/>
      <c r="AG421" s="25"/>
      <c r="AH421" s="25"/>
      <c r="AI421" s="25"/>
      <c r="AJ421" s="25"/>
      <c r="AK421" s="25"/>
      <c r="AL421" s="25"/>
      <c r="AM421" s="25"/>
      <c r="AN421" s="25"/>
      <c r="AO421" s="25"/>
      <c r="AP421" s="25"/>
      <c r="AQ421" s="25"/>
      <c r="AR421" s="25"/>
      <c r="AS421" s="25"/>
      <c r="AT421" s="25"/>
      <c r="AU421" s="25"/>
      <c r="AV421" s="25"/>
      <c r="AW421" s="25"/>
      <c r="AX421" s="25"/>
      <c r="AY421" s="25"/>
      <c r="AZ421" s="25"/>
      <c r="BA421" s="25"/>
      <c r="BB421" s="25"/>
      <c r="BC421" s="25"/>
      <c r="BD421" s="25"/>
      <c r="BE421" s="25"/>
      <c r="BF421" s="25"/>
      <c r="BG421" s="25"/>
      <c r="BH421" s="25"/>
      <c r="BI421" s="25"/>
      <c r="BJ421" s="25"/>
      <c r="BK421" s="425"/>
      <c r="BL421" s="425"/>
      <c r="BM421" s="425"/>
      <c r="BN421" s="425"/>
      <c r="BO421" s="425"/>
      <c r="BP421" s="425"/>
    </row>
    <row r="422" spans="1:68" ht="13.8" customHeight="1">
      <c r="A422" s="24">
        <v>0</v>
      </c>
      <c r="B422" s="3"/>
      <c r="C422" s="3"/>
      <c r="D422" s="3"/>
      <c r="E422" s="248"/>
      <c r="F422" s="3" t="s">
        <v>12718</v>
      </c>
      <c r="G422" s="3"/>
      <c r="H422" s="248"/>
      <c r="I422" s="3" t="s">
        <v>12718</v>
      </c>
      <c r="J422" s="7"/>
      <c r="K422" s="7" t="b">
        <v>0</v>
      </c>
      <c r="L422" s="7">
        <v>4</v>
      </c>
      <c r="M422" s="7" t="b">
        <v>1</v>
      </c>
      <c r="N422" s="247">
        <v>416</v>
      </c>
      <c r="O422" s="7">
        <v>0</v>
      </c>
      <c r="P422" s="7">
        <v>0</v>
      </c>
      <c r="Q422" s="25"/>
      <c r="R422" s="25"/>
      <c r="S422" s="25"/>
      <c r="T422" s="25"/>
      <c r="U422" s="25"/>
      <c r="V422" s="25"/>
      <c r="W422" s="25"/>
      <c r="X422" s="25"/>
      <c r="Y422" s="25"/>
      <c r="Z422" s="25"/>
      <c r="AA422" s="25"/>
      <c r="AB422" s="25"/>
      <c r="AC422" s="25"/>
      <c r="AD422" s="25"/>
      <c r="AE422" s="25"/>
      <c r="AF422" s="25"/>
      <c r="AG422" s="25"/>
      <c r="AH422" s="25"/>
      <c r="AI422" s="25"/>
      <c r="AJ422" s="25"/>
      <c r="AK422" s="25"/>
      <c r="AL422" s="25"/>
      <c r="AM422" s="25"/>
      <c r="AN422" s="25"/>
      <c r="AO422" s="25"/>
      <c r="AP422" s="25"/>
      <c r="AQ422" s="25"/>
      <c r="AR422" s="25"/>
      <c r="AS422" s="25"/>
      <c r="AT422" s="25"/>
      <c r="AU422" s="25"/>
      <c r="AV422" s="25"/>
      <c r="AW422" s="25"/>
      <c r="AX422" s="25"/>
      <c r="AY422" s="25"/>
      <c r="AZ422" s="25"/>
      <c r="BA422" s="25"/>
      <c r="BB422" s="25"/>
      <c r="BC422" s="25"/>
      <c r="BD422" s="25"/>
      <c r="BE422" s="25"/>
      <c r="BF422" s="25"/>
      <c r="BG422" s="25"/>
      <c r="BH422" s="25"/>
      <c r="BI422" s="25"/>
      <c r="BJ422" s="25"/>
      <c r="BK422" s="425"/>
      <c r="BL422" s="425"/>
      <c r="BM422" s="425"/>
      <c r="BN422" s="425"/>
      <c r="BO422" s="425"/>
      <c r="BP422" s="425"/>
    </row>
    <row r="423" spans="1:68" ht="13.8" customHeight="1">
      <c r="A423" s="24">
        <v>0</v>
      </c>
      <c r="B423" s="3"/>
      <c r="C423" s="3"/>
      <c r="D423" s="3"/>
      <c r="E423" s="248"/>
      <c r="F423" s="3" t="s">
        <v>12718</v>
      </c>
      <c r="G423" s="3"/>
      <c r="H423" s="248"/>
      <c r="I423" s="3" t="s">
        <v>12718</v>
      </c>
      <c r="J423" s="7"/>
      <c r="K423" s="7" t="b">
        <v>0</v>
      </c>
      <c r="L423" s="7">
        <v>4</v>
      </c>
      <c r="M423" s="7" t="b">
        <v>1</v>
      </c>
      <c r="N423" s="247">
        <v>417</v>
      </c>
      <c r="O423" s="7">
        <v>0</v>
      </c>
      <c r="P423" s="7">
        <v>0</v>
      </c>
      <c r="Q423" s="25"/>
      <c r="R423" s="25"/>
      <c r="S423" s="25"/>
      <c r="T423" s="25"/>
      <c r="U423" s="25"/>
      <c r="V423" s="25"/>
      <c r="W423" s="25"/>
      <c r="X423" s="25"/>
      <c r="Y423" s="25"/>
      <c r="Z423" s="25"/>
      <c r="AA423" s="25"/>
      <c r="AB423" s="25"/>
      <c r="AC423" s="25"/>
      <c r="AD423" s="25"/>
      <c r="AE423" s="25"/>
      <c r="AF423" s="25"/>
      <c r="AG423" s="25"/>
      <c r="AH423" s="25"/>
      <c r="AI423" s="25"/>
      <c r="AJ423" s="25"/>
      <c r="AK423" s="25"/>
      <c r="AL423" s="25"/>
      <c r="AM423" s="25"/>
      <c r="AN423" s="25"/>
      <c r="AO423" s="25"/>
      <c r="AP423" s="25"/>
      <c r="AQ423" s="25"/>
      <c r="AR423" s="25"/>
      <c r="AS423" s="25"/>
      <c r="AT423" s="25"/>
      <c r="AU423" s="25"/>
      <c r="AV423" s="25"/>
      <c r="AW423" s="25"/>
      <c r="AX423" s="25"/>
      <c r="AY423" s="25"/>
      <c r="AZ423" s="25"/>
      <c r="BA423" s="25"/>
      <c r="BB423" s="25"/>
      <c r="BC423" s="25"/>
      <c r="BD423" s="25"/>
      <c r="BE423" s="25"/>
      <c r="BF423" s="25"/>
      <c r="BG423" s="25"/>
      <c r="BH423" s="25"/>
      <c r="BI423" s="25"/>
      <c r="BJ423" s="25"/>
      <c r="BK423" s="425"/>
      <c r="BL423" s="425"/>
      <c r="BM423" s="425"/>
      <c r="BN423" s="425"/>
      <c r="BO423" s="425"/>
      <c r="BP423" s="425"/>
    </row>
    <row r="424" spans="1:68" ht="13.8" customHeight="1">
      <c r="A424" s="24">
        <v>0</v>
      </c>
      <c r="B424" s="3"/>
      <c r="C424" s="3"/>
      <c r="D424" s="3"/>
      <c r="E424" s="248"/>
      <c r="F424" s="3" t="s">
        <v>12718</v>
      </c>
      <c r="G424" s="3"/>
      <c r="H424" s="248"/>
      <c r="I424" s="3" t="s">
        <v>12718</v>
      </c>
      <c r="J424" s="7"/>
      <c r="K424" s="7" t="b">
        <v>0</v>
      </c>
      <c r="L424" s="7">
        <v>4</v>
      </c>
      <c r="M424" s="7" t="b">
        <v>1</v>
      </c>
      <c r="N424" s="247">
        <v>418</v>
      </c>
      <c r="O424" s="7">
        <v>0</v>
      </c>
      <c r="P424" s="7">
        <v>0</v>
      </c>
      <c r="Q424" s="25"/>
      <c r="R424" s="25"/>
      <c r="S424" s="25"/>
      <c r="T424" s="25"/>
      <c r="U424" s="25"/>
      <c r="V424" s="25"/>
      <c r="W424" s="25"/>
      <c r="X424" s="25"/>
      <c r="Y424" s="25"/>
      <c r="Z424" s="25"/>
      <c r="AA424" s="25"/>
      <c r="AB424" s="25"/>
      <c r="AC424" s="25"/>
      <c r="AD424" s="25"/>
      <c r="AE424" s="25"/>
      <c r="AF424" s="25"/>
      <c r="AG424" s="25"/>
      <c r="AH424" s="25"/>
      <c r="AI424" s="25"/>
      <c r="AJ424" s="25"/>
      <c r="AK424" s="25"/>
      <c r="AL424" s="25"/>
      <c r="AM424" s="25"/>
      <c r="AN424" s="25"/>
      <c r="AO424" s="25"/>
      <c r="AP424" s="25"/>
      <c r="AQ424" s="25"/>
      <c r="AR424" s="25"/>
      <c r="AS424" s="25"/>
      <c r="AT424" s="25"/>
      <c r="AU424" s="25"/>
      <c r="AV424" s="25"/>
      <c r="AW424" s="25"/>
      <c r="AX424" s="25"/>
      <c r="AY424" s="25"/>
      <c r="AZ424" s="25"/>
      <c r="BA424" s="25"/>
      <c r="BB424" s="25"/>
      <c r="BC424" s="25"/>
      <c r="BD424" s="25"/>
      <c r="BE424" s="25"/>
      <c r="BF424" s="25"/>
      <c r="BG424" s="25"/>
      <c r="BH424" s="25"/>
      <c r="BI424" s="25"/>
      <c r="BJ424" s="25"/>
      <c r="BK424" s="425"/>
      <c r="BL424" s="425"/>
      <c r="BM424" s="425"/>
      <c r="BN424" s="425"/>
      <c r="BO424" s="425"/>
      <c r="BP424" s="425"/>
    </row>
    <row r="425" spans="1:68" ht="13.8" customHeight="1">
      <c r="A425" s="24">
        <v>0</v>
      </c>
      <c r="B425" s="3"/>
      <c r="C425" s="3"/>
      <c r="D425" s="3"/>
      <c r="E425" s="248"/>
      <c r="F425" s="3" t="s">
        <v>12718</v>
      </c>
      <c r="G425" s="3"/>
      <c r="H425" s="248"/>
      <c r="I425" s="3" t="s">
        <v>12718</v>
      </c>
      <c r="J425" s="7"/>
      <c r="K425" s="7" t="b">
        <v>0</v>
      </c>
      <c r="L425" s="7">
        <v>4</v>
      </c>
      <c r="M425" s="7" t="b">
        <v>1</v>
      </c>
      <c r="N425" s="247">
        <v>419</v>
      </c>
      <c r="O425" s="7">
        <v>0</v>
      </c>
      <c r="P425" s="7">
        <v>0</v>
      </c>
      <c r="Q425" s="25"/>
      <c r="R425" s="25"/>
      <c r="S425" s="25"/>
      <c r="T425" s="25"/>
      <c r="U425" s="25"/>
      <c r="V425" s="25"/>
      <c r="W425" s="25"/>
      <c r="X425" s="25"/>
      <c r="Y425" s="25"/>
      <c r="Z425" s="25"/>
      <c r="AA425" s="25"/>
      <c r="AB425" s="25"/>
      <c r="AC425" s="25"/>
      <c r="AD425" s="25"/>
      <c r="AE425" s="25"/>
      <c r="AF425" s="25"/>
      <c r="AG425" s="25"/>
      <c r="AH425" s="25"/>
      <c r="AI425" s="25"/>
      <c r="AJ425" s="25"/>
      <c r="AK425" s="25"/>
      <c r="AL425" s="25"/>
      <c r="AM425" s="25"/>
      <c r="AN425" s="25"/>
      <c r="AO425" s="25"/>
      <c r="AP425" s="25"/>
      <c r="AQ425" s="25"/>
      <c r="AR425" s="25"/>
      <c r="AS425" s="25"/>
      <c r="AT425" s="25"/>
      <c r="AU425" s="25"/>
      <c r="AV425" s="25"/>
      <c r="AW425" s="25"/>
      <c r="AX425" s="25"/>
      <c r="AY425" s="25"/>
      <c r="AZ425" s="25"/>
      <c r="BA425" s="25"/>
      <c r="BB425" s="25"/>
      <c r="BC425" s="25"/>
      <c r="BD425" s="25"/>
      <c r="BE425" s="25"/>
      <c r="BF425" s="25"/>
      <c r="BG425" s="25"/>
      <c r="BH425" s="25"/>
      <c r="BI425" s="25"/>
      <c r="BJ425" s="25"/>
      <c r="BK425" s="425"/>
      <c r="BL425" s="425"/>
      <c r="BM425" s="425"/>
      <c r="BN425" s="425"/>
      <c r="BO425" s="425"/>
      <c r="BP425" s="425"/>
    </row>
    <row r="426" spans="1:68" ht="13.8" customHeight="1">
      <c r="A426" s="24">
        <v>0</v>
      </c>
      <c r="B426" s="3"/>
      <c r="C426" s="3"/>
      <c r="D426" s="3"/>
      <c r="E426" s="248"/>
      <c r="F426" s="3" t="s">
        <v>12718</v>
      </c>
      <c r="G426" s="3"/>
      <c r="H426" s="248"/>
      <c r="I426" s="3" t="s">
        <v>12718</v>
      </c>
      <c r="J426" s="7"/>
      <c r="K426" s="7" t="b">
        <v>0</v>
      </c>
      <c r="L426" s="7">
        <v>4</v>
      </c>
      <c r="M426" s="7" t="b">
        <v>1</v>
      </c>
      <c r="N426" s="247">
        <v>420</v>
      </c>
      <c r="O426" s="7">
        <v>0</v>
      </c>
      <c r="P426" s="7">
        <v>0</v>
      </c>
      <c r="Q426" s="25"/>
      <c r="R426" s="25"/>
      <c r="S426" s="25"/>
      <c r="T426" s="25"/>
      <c r="U426" s="25"/>
      <c r="V426" s="25"/>
      <c r="W426" s="25"/>
      <c r="X426" s="25"/>
      <c r="Y426" s="25"/>
      <c r="Z426" s="25"/>
      <c r="AA426" s="25"/>
      <c r="AB426" s="25"/>
      <c r="AC426" s="25"/>
      <c r="AD426" s="25"/>
      <c r="AE426" s="25"/>
      <c r="AF426" s="25"/>
      <c r="AG426" s="25"/>
      <c r="AH426" s="25"/>
      <c r="AI426" s="25"/>
      <c r="AJ426" s="25"/>
      <c r="AK426" s="25"/>
      <c r="AL426" s="25"/>
      <c r="AM426" s="25"/>
      <c r="AN426" s="25"/>
      <c r="AO426" s="25"/>
      <c r="AP426" s="25"/>
      <c r="AQ426" s="25"/>
      <c r="AR426" s="25"/>
      <c r="AS426" s="25"/>
      <c r="AT426" s="25"/>
      <c r="AU426" s="25"/>
      <c r="AV426" s="25"/>
      <c r="AW426" s="25"/>
      <c r="AX426" s="25"/>
      <c r="AY426" s="25"/>
      <c r="AZ426" s="25"/>
      <c r="BA426" s="25"/>
      <c r="BB426" s="25"/>
      <c r="BC426" s="25"/>
      <c r="BD426" s="25"/>
      <c r="BE426" s="25"/>
      <c r="BF426" s="25"/>
      <c r="BG426" s="25"/>
      <c r="BH426" s="25"/>
      <c r="BI426" s="25"/>
      <c r="BJ426" s="25"/>
      <c r="BK426" s="425"/>
      <c r="BL426" s="425"/>
      <c r="BM426" s="425"/>
      <c r="BN426" s="425"/>
      <c r="BO426" s="425"/>
      <c r="BP426" s="425"/>
    </row>
    <row r="427" spans="1:68" ht="13.8" customHeight="1">
      <c r="A427" s="24">
        <v>0</v>
      </c>
      <c r="B427" s="3"/>
      <c r="C427" s="3"/>
      <c r="D427" s="3"/>
      <c r="E427" s="248"/>
      <c r="F427" s="3" t="s">
        <v>12718</v>
      </c>
      <c r="G427" s="3"/>
      <c r="H427" s="248"/>
      <c r="I427" s="3" t="s">
        <v>12718</v>
      </c>
      <c r="J427" s="7"/>
      <c r="K427" s="7" t="b">
        <v>0</v>
      </c>
      <c r="L427" s="7">
        <v>4</v>
      </c>
      <c r="M427" s="7" t="b">
        <v>1</v>
      </c>
      <c r="N427" s="247">
        <v>421</v>
      </c>
      <c r="O427" s="7">
        <v>0</v>
      </c>
      <c r="P427" s="7">
        <v>0</v>
      </c>
      <c r="Q427" s="25"/>
      <c r="R427" s="25"/>
      <c r="S427" s="25"/>
      <c r="T427" s="25"/>
      <c r="U427" s="25"/>
      <c r="V427" s="25"/>
      <c r="W427" s="25"/>
      <c r="X427" s="25"/>
      <c r="Y427" s="25"/>
      <c r="Z427" s="25"/>
      <c r="AA427" s="25"/>
      <c r="AB427" s="25"/>
      <c r="AC427" s="25"/>
      <c r="AD427" s="25"/>
      <c r="AE427" s="25"/>
      <c r="AF427" s="25"/>
      <c r="AG427" s="25"/>
      <c r="AH427" s="25"/>
      <c r="AI427" s="25"/>
      <c r="AJ427" s="25"/>
      <c r="AK427" s="25"/>
      <c r="AL427" s="25"/>
      <c r="AM427" s="25"/>
      <c r="AN427" s="25"/>
      <c r="AO427" s="25"/>
      <c r="AP427" s="25"/>
      <c r="AQ427" s="25"/>
      <c r="AR427" s="25"/>
      <c r="AS427" s="25"/>
      <c r="AT427" s="25"/>
      <c r="AU427" s="25"/>
      <c r="AV427" s="25"/>
      <c r="AW427" s="25"/>
      <c r="AX427" s="25"/>
      <c r="AY427" s="25"/>
      <c r="AZ427" s="25"/>
      <c r="BA427" s="25"/>
      <c r="BB427" s="25"/>
      <c r="BC427" s="25"/>
      <c r="BD427" s="25"/>
      <c r="BE427" s="25"/>
      <c r="BF427" s="25"/>
      <c r="BG427" s="25"/>
      <c r="BH427" s="25"/>
      <c r="BI427" s="25"/>
      <c r="BJ427" s="25"/>
      <c r="BK427" s="425"/>
      <c r="BL427" s="425"/>
      <c r="BM427" s="425"/>
      <c r="BN427" s="425"/>
      <c r="BO427" s="425"/>
      <c r="BP427" s="425"/>
    </row>
    <row r="428" spans="1:68" ht="13.8" customHeight="1">
      <c r="A428" s="24">
        <v>0</v>
      </c>
      <c r="B428" s="3"/>
      <c r="C428" s="3"/>
      <c r="D428" s="3"/>
      <c r="E428" s="248"/>
      <c r="F428" s="3" t="s">
        <v>12718</v>
      </c>
      <c r="G428" s="3"/>
      <c r="H428" s="248"/>
      <c r="I428" s="3" t="s">
        <v>12718</v>
      </c>
      <c r="J428" s="7"/>
      <c r="K428" s="7" t="b">
        <v>0</v>
      </c>
      <c r="L428" s="7">
        <v>4</v>
      </c>
      <c r="M428" s="7" t="b">
        <v>1</v>
      </c>
      <c r="N428" s="247">
        <v>422</v>
      </c>
      <c r="O428" s="7">
        <v>0</v>
      </c>
      <c r="P428" s="7">
        <v>0</v>
      </c>
      <c r="Q428" s="25"/>
      <c r="R428" s="25"/>
      <c r="S428" s="25"/>
      <c r="T428" s="25"/>
      <c r="U428" s="25"/>
      <c r="V428" s="25"/>
      <c r="W428" s="25"/>
      <c r="X428" s="25"/>
      <c r="Y428" s="25"/>
      <c r="Z428" s="25"/>
      <c r="AA428" s="25"/>
      <c r="AB428" s="25"/>
      <c r="AC428" s="25"/>
      <c r="AD428" s="25"/>
      <c r="AE428" s="25"/>
      <c r="AF428" s="25"/>
      <c r="AG428" s="25"/>
      <c r="AH428" s="25"/>
      <c r="AI428" s="25"/>
      <c r="AJ428" s="25"/>
      <c r="AK428" s="25"/>
      <c r="AL428" s="25"/>
      <c r="AM428" s="25"/>
      <c r="AN428" s="25"/>
      <c r="AO428" s="25"/>
      <c r="AP428" s="25"/>
      <c r="AQ428" s="25"/>
      <c r="AR428" s="25"/>
      <c r="AS428" s="25"/>
      <c r="AT428" s="25"/>
      <c r="AU428" s="25"/>
      <c r="AV428" s="25"/>
      <c r="AW428" s="25"/>
      <c r="AX428" s="25"/>
      <c r="AY428" s="25"/>
      <c r="AZ428" s="25"/>
      <c r="BA428" s="25"/>
      <c r="BB428" s="25"/>
      <c r="BC428" s="25"/>
      <c r="BD428" s="25"/>
      <c r="BE428" s="25"/>
      <c r="BF428" s="25"/>
      <c r="BG428" s="25"/>
      <c r="BH428" s="25"/>
      <c r="BI428" s="25"/>
      <c r="BJ428" s="25"/>
      <c r="BK428" s="425"/>
      <c r="BL428" s="425"/>
      <c r="BM428" s="425"/>
      <c r="BN428" s="425"/>
      <c r="BO428" s="425"/>
      <c r="BP428" s="425"/>
    </row>
    <row r="429" spans="1:68" ht="13.8" customHeight="1">
      <c r="A429" s="24">
        <v>0</v>
      </c>
      <c r="B429" s="3"/>
      <c r="C429" s="3"/>
      <c r="D429" s="3"/>
      <c r="E429" s="248"/>
      <c r="F429" s="3" t="s">
        <v>12718</v>
      </c>
      <c r="G429" s="3"/>
      <c r="H429" s="248"/>
      <c r="I429" s="3" t="s">
        <v>12718</v>
      </c>
      <c r="J429" s="7"/>
      <c r="K429" s="7" t="b">
        <v>0</v>
      </c>
      <c r="L429" s="7">
        <v>4</v>
      </c>
      <c r="M429" s="7" t="b">
        <v>1</v>
      </c>
      <c r="N429" s="247">
        <v>423</v>
      </c>
      <c r="O429" s="7">
        <v>0</v>
      </c>
      <c r="P429" s="7">
        <v>0</v>
      </c>
      <c r="Q429" s="25"/>
      <c r="R429" s="25"/>
      <c r="S429" s="25"/>
      <c r="T429" s="25"/>
      <c r="U429" s="25"/>
      <c r="V429" s="25"/>
      <c r="W429" s="25"/>
      <c r="X429" s="25"/>
      <c r="Y429" s="25"/>
      <c r="Z429" s="25"/>
      <c r="AA429" s="25"/>
      <c r="AB429" s="25"/>
      <c r="AC429" s="25"/>
      <c r="AD429" s="25"/>
      <c r="AE429" s="25"/>
      <c r="AF429" s="25"/>
      <c r="AG429" s="25"/>
      <c r="AH429" s="25"/>
      <c r="AI429" s="25"/>
      <c r="AJ429" s="25"/>
      <c r="AK429" s="25"/>
      <c r="AL429" s="25"/>
      <c r="AM429" s="25"/>
      <c r="AN429" s="25"/>
      <c r="AO429" s="25"/>
      <c r="AP429" s="25"/>
      <c r="AQ429" s="25"/>
      <c r="AR429" s="25"/>
      <c r="AS429" s="25"/>
      <c r="AT429" s="25"/>
      <c r="AU429" s="25"/>
      <c r="AV429" s="25"/>
      <c r="AW429" s="25"/>
      <c r="AX429" s="25"/>
      <c r="AY429" s="25"/>
      <c r="AZ429" s="25"/>
      <c r="BA429" s="25"/>
      <c r="BB429" s="25"/>
      <c r="BC429" s="25"/>
      <c r="BD429" s="25"/>
      <c r="BE429" s="25"/>
      <c r="BF429" s="25"/>
      <c r="BG429" s="25"/>
      <c r="BH429" s="25"/>
      <c r="BI429" s="25"/>
      <c r="BJ429" s="25"/>
      <c r="BK429" s="425"/>
      <c r="BL429" s="425"/>
      <c r="BM429" s="425"/>
      <c r="BN429" s="425"/>
      <c r="BO429" s="425"/>
      <c r="BP429" s="425"/>
    </row>
    <row r="430" spans="1:68" ht="13.8" customHeight="1">
      <c r="A430" s="24">
        <v>0</v>
      </c>
      <c r="B430" s="3"/>
      <c r="C430" s="3"/>
      <c r="D430" s="3"/>
      <c r="E430" s="248"/>
      <c r="F430" s="3" t="s">
        <v>12718</v>
      </c>
      <c r="G430" s="3"/>
      <c r="H430" s="248"/>
      <c r="I430" s="3" t="s">
        <v>12718</v>
      </c>
      <c r="J430" s="7"/>
      <c r="K430" s="7" t="b">
        <v>0</v>
      </c>
      <c r="L430" s="7">
        <v>4</v>
      </c>
      <c r="M430" s="7" t="b">
        <v>1</v>
      </c>
      <c r="N430" s="247">
        <v>424</v>
      </c>
      <c r="O430" s="7">
        <v>0</v>
      </c>
      <c r="P430" s="7">
        <v>0</v>
      </c>
      <c r="Q430" s="25"/>
      <c r="R430" s="25"/>
      <c r="S430" s="25"/>
      <c r="T430" s="25"/>
      <c r="U430" s="25"/>
      <c r="V430" s="25"/>
      <c r="W430" s="25"/>
      <c r="X430" s="25"/>
      <c r="Y430" s="25"/>
      <c r="Z430" s="25"/>
      <c r="AA430" s="25"/>
      <c r="AB430" s="25"/>
      <c r="AC430" s="25"/>
      <c r="AD430" s="25"/>
      <c r="AE430" s="25"/>
      <c r="AF430" s="25"/>
      <c r="AG430" s="25"/>
      <c r="AH430" s="25"/>
      <c r="AI430" s="25"/>
      <c r="AJ430" s="25"/>
      <c r="AK430" s="25"/>
      <c r="AL430" s="25"/>
      <c r="AM430" s="25"/>
      <c r="AN430" s="25"/>
      <c r="AO430" s="25"/>
      <c r="AP430" s="25"/>
      <c r="AQ430" s="25"/>
      <c r="AR430" s="25"/>
      <c r="AS430" s="25"/>
      <c r="AT430" s="25"/>
      <c r="AU430" s="25"/>
      <c r="AV430" s="25"/>
      <c r="AW430" s="25"/>
      <c r="AX430" s="25"/>
      <c r="AY430" s="25"/>
      <c r="AZ430" s="25"/>
      <c r="BA430" s="25"/>
      <c r="BB430" s="25"/>
      <c r="BC430" s="25"/>
      <c r="BD430" s="25"/>
      <c r="BE430" s="25"/>
      <c r="BF430" s="25"/>
      <c r="BG430" s="25"/>
      <c r="BH430" s="25"/>
      <c r="BI430" s="25"/>
      <c r="BJ430" s="25"/>
      <c r="BK430" s="425"/>
      <c r="BL430" s="425"/>
      <c r="BM430" s="425"/>
      <c r="BN430" s="425"/>
      <c r="BO430" s="425"/>
      <c r="BP430" s="425"/>
    </row>
    <row r="431" spans="1:68" ht="13.8" customHeight="1">
      <c r="A431" s="24">
        <v>0</v>
      </c>
      <c r="B431" s="3"/>
      <c r="C431" s="3"/>
      <c r="D431" s="3"/>
      <c r="E431" s="248"/>
      <c r="F431" s="3" t="s">
        <v>12718</v>
      </c>
      <c r="G431" s="3"/>
      <c r="H431" s="248"/>
      <c r="I431" s="3" t="s">
        <v>12718</v>
      </c>
      <c r="J431" s="7"/>
      <c r="K431" s="7" t="b">
        <v>0</v>
      </c>
      <c r="L431" s="7">
        <v>4</v>
      </c>
      <c r="M431" s="7" t="b">
        <v>1</v>
      </c>
      <c r="N431" s="247">
        <v>425</v>
      </c>
      <c r="O431" s="7">
        <v>0</v>
      </c>
      <c r="P431" s="7">
        <v>0</v>
      </c>
      <c r="Q431" s="25"/>
      <c r="R431" s="25"/>
      <c r="S431" s="25"/>
      <c r="T431" s="25"/>
      <c r="U431" s="25"/>
      <c r="V431" s="25"/>
      <c r="W431" s="25"/>
      <c r="X431" s="25"/>
      <c r="Y431" s="25"/>
      <c r="Z431" s="25"/>
      <c r="AA431" s="25"/>
      <c r="AB431" s="25"/>
      <c r="AC431" s="25"/>
      <c r="AD431" s="25"/>
      <c r="AE431" s="25"/>
      <c r="AF431" s="25"/>
      <c r="AG431" s="25"/>
      <c r="AH431" s="25"/>
      <c r="AI431" s="25"/>
      <c r="AJ431" s="25"/>
      <c r="AK431" s="25"/>
      <c r="AL431" s="25"/>
      <c r="AM431" s="25"/>
      <c r="AN431" s="25"/>
      <c r="AO431" s="25"/>
      <c r="AP431" s="25"/>
      <c r="AQ431" s="25"/>
      <c r="AR431" s="25"/>
      <c r="AS431" s="25"/>
      <c r="AT431" s="25"/>
      <c r="AU431" s="25"/>
      <c r="AV431" s="25"/>
      <c r="AW431" s="25"/>
      <c r="AX431" s="25"/>
      <c r="AY431" s="25"/>
      <c r="AZ431" s="25"/>
      <c r="BA431" s="25"/>
      <c r="BB431" s="25"/>
      <c r="BC431" s="25"/>
      <c r="BD431" s="25"/>
      <c r="BE431" s="25"/>
      <c r="BF431" s="25"/>
      <c r="BG431" s="25"/>
      <c r="BH431" s="25"/>
      <c r="BI431" s="25"/>
      <c r="BJ431" s="25"/>
      <c r="BK431" s="425"/>
      <c r="BL431" s="425"/>
      <c r="BM431" s="425"/>
      <c r="BN431" s="425"/>
      <c r="BO431" s="425"/>
      <c r="BP431" s="425"/>
    </row>
    <row r="432" spans="1:68" ht="13.8" customHeight="1">
      <c r="A432" s="24">
        <v>0</v>
      </c>
      <c r="B432" s="3"/>
      <c r="C432" s="3"/>
      <c r="D432" s="3"/>
      <c r="E432" s="248"/>
      <c r="F432" s="3" t="s">
        <v>12718</v>
      </c>
      <c r="G432" s="3"/>
      <c r="H432" s="248"/>
      <c r="I432" s="3" t="s">
        <v>12718</v>
      </c>
      <c r="J432" s="7"/>
      <c r="K432" s="7" t="b">
        <v>0</v>
      </c>
      <c r="L432" s="7">
        <v>4</v>
      </c>
      <c r="M432" s="7" t="b">
        <v>1</v>
      </c>
      <c r="N432" s="247">
        <v>426</v>
      </c>
      <c r="O432" s="7">
        <v>0</v>
      </c>
      <c r="P432" s="7">
        <v>0</v>
      </c>
      <c r="Q432" s="25"/>
      <c r="R432" s="25"/>
      <c r="S432" s="25"/>
      <c r="T432" s="25"/>
      <c r="U432" s="25"/>
      <c r="V432" s="25"/>
      <c r="W432" s="25"/>
      <c r="X432" s="25"/>
      <c r="Y432" s="25"/>
      <c r="Z432" s="25"/>
      <c r="AA432" s="25"/>
      <c r="AB432" s="25"/>
      <c r="AC432" s="25"/>
      <c r="AD432" s="25"/>
      <c r="AE432" s="25"/>
      <c r="AF432" s="25"/>
      <c r="AG432" s="25"/>
      <c r="AH432" s="25"/>
      <c r="AI432" s="25"/>
      <c r="AJ432" s="25"/>
      <c r="AK432" s="25"/>
      <c r="AL432" s="25"/>
      <c r="AM432" s="25"/>
      <c r="AN432" s="25"/>
      <c r="AO432" s="25"/>
      <c r="AP432" s="25"/>
      <c r="AQ432" s="25"/>
      <c r="AR432" s="25"/>
      <c r="AS432" s="25"/>
      <c r="AT432" s="25"/>
      <c r="AU432" s="25"/>
      <c r="AV432" s="25"/>
      <c r="AW432" s="25"/>
      <c r="AX432" s="25"/>
      <c r="AY432" s="25"/>
      <c r="AZ432" s="25"/>
      <c r="BA432" s="25"/>
      <c r="BB432" s="25"/>
      <c r="BC432" s="25"/>
      <c r="BD432" s="25"/>
      <c r="BE432" s="25"/>
      <c r="BF432" s="25"/>
      <c r="BG432" s="25"/>
      <c r="BH432" s="25"/>
      <c r="BI432" s="25"/>
      <c r="BJ432" s="25"/>
      <c r="BK432" s="425"/>
      <c r="BL432" s="425"/>
      <c r="BM432" s="425"/>
      <c r="BN432" s="425"/>
      <c r="BO432" s="425"/>
      <c r="BP432" s="425"/>
    </row>
    <row r="433" spans="1:68" ht="13.8" customHeight="1">
      <c r="A433" s="24">
        <v>0</v>
      </c>
      <c r="B433" s="3"/>
      <c r="C433" s="3"/>
      <c r="D433" s="3"/>
      <c r="E433" s="248"/>
      <c r="F433" s="3" t="s">
        <v>12718</v>
      </c>
      <c r="G433" s="3"/>
      <c r="H433" s="248"/>
      <c r="I433" s="3" t="s">
        <v>12718</v>
      </c>
      <c r="J433" s="7"/>
      <c r="K433" s="7" t="b">
        <v>0</v>
      </c>
      <c r="L433" s="7">
        <v>4</v>
      </c>
      <c r="M433" s="7" t="b">
        <v>1</v>
      </c>
      <c r="N433" s="247">
        <v>427</v>
      </c>
      <c r="O433" s="7">
        <v>0</v>
      </c>
      <c r="P433" s="7">
        <v>0</v>
      </c>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c r="AY433" s="25"/>
      <c r="AZ433" s="25"/>
      <c r="BA433" s="25"/>
      <c r="BB433" s="25"/>
      <c r="BC433" s="25"/>
      <c r="BD433" s="25"/>
      <c r="BE433" s="25"/>
      <c r="BF433" s="25"/>
      <c r="BG433" s="25"/>
      <c r="BH433" s="25"/>
      <c r="BI433" s="25"/>
      <c r="BJ433" s="25"/>
      <c r="BK433" s="425"/>
      <c r="BL433" s="425"/>
      <c r="BM433" s="425"/>
      <c r="BN433" s="425"/>
      <c r="BO433" s="425"/>
      <c r="BP433" s="425"/>
    </row>
    <row r="434" spans="1:68" ht="13.8" customHeight="1">
      <c r="A434" s="24">
        <v>0</v>
      </c>
      <c r="B434" s="3"/>
      <c r="C434" s="3"/>
      <c r="D434" s="3"/>
      <c r="E434" s="248"/>
      <c r="F434" s="3" t="s">
        <v>12718</v>
      </c>
      <c r="G434" s="3"/>
      <c r="H434" s="248"/>
      <c r="I434" s="3" t="s">
        <v>12718</v>
      </c>
      <c r="J434" s="7"/>
      <c r="K434" s="7" t="b">
        <v>0</v>
      </c>
      <c r="L434" s="7">
        <v>4</v>
      </c>
      <c r="M434" s="7" t="b">
        <v>1</v>
      </c>
      <c r="N434" s="247">
        <v>428</v>
      </c>
      <c r="O434" s="7">
        <v>0</v>
      </c>
      <c r="P434" s="7">
        <v>0</v>
      </c>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c r="AY434" s="25"/>
      <c r="AZ434" s="25"/>
      <c r="BA434" s="25"/>
      <c r="BB434" s="25"/>
      <c r="BC434" s="25"/>
      <c r="BD434" s="25"/>
      <c r="BE434" s="25"/>
      <c r="BF434" s="25"/>
      <c r="BG434" s="25"/>
      <c r="BH434" s="25"/>
      <c r="BI434" s="25"/>
      <c r="BJ434" s="25"/>
      <c r="BK434" s="425"/>
      <c r="BL434" s="425"/>
      <c r="BM434" s="425"/>
      <c r="BN434" s="425"/>
      <c r="BO434" s="425"/>
      <c r="BP434" s="425"/>
    </row>
    <row r="435" spans="1:68" ht="13.8" customHeight="1">
      <c r="A435" s="24">
        <v>0</v>
      </c>
      <c r="B435" s="3"/>
      <c r="C435" s="3"/>
      <c r="D435" s="3"/>
      <c r="E435" s="248"/>
      <c r="F435" s="3" t="s">
        <v>12718</v>
      </c>
      <c r="G435" s="3"/>
      <c r="H435" s="248"/>
      <c r="I435" s="3" t="s">
        <v>12718</v>
      </c>
      <c r="J435" s="7"/>
      <c r="K435" s="7" t="b">
        <v>0</v>
      </c>
      <c r="L435" s="7">
        <v>4</v>
      </c>
      <c r="M435" s="7" t="b">
        <v>1</v>
      </c>
      <c r="N435" s="247">
        <v>429</v>
      </c>
      <c r="O435" s="7">
        <v>0</v>
      </c>
      <c r="P435" s="7">
        <v>0</v>
      </c>
      <c r="Q435" s="25"/>
      <c r="R435" s="25"/>
      <c r="S435" s="25"/>
      <c r="T435" s="25"/>
      <c r="U435" s="25"/>
      <c r="V435" s="25"/>
      <c r="W435" s="25"/>
      <c r="X435" s="25"/>
      <c r="Y435" s="25"/>
      <c r="Z435" s="25"/>
      <c r="AA435" s="25"/>
      <c r="AB435" s="25"/>
      <c r="AC435" s="25"/>
      <c r="AD435" s="25"/>
      <c r="AE435" s="25"/>
      <c r="AF435" s="25"/>
      <c r="AG435" s="25"/>
      <c r="AH435" s="25"/>
      <c r="AI435" s="25"/>
      <c r="AJ435" s="25"/>
      <c r="AK435" s="25"/>
      <c r="AL435" s="25"/>
      <c r="AM435" s="25"/>
      <c r="AN435" s="25"/>
      <c r="AO435" s="25"/>
      <c r="AP435" s="25"/>
      <c r="AQ435" s="25"/>
      <c r="AR435" s="25"/>
      <c r="AS435" s="25"/>
      <c r="AT435" s="25"/>
      <c r="AU435" s="25"/>
      <c r="AV435" s="25"/>
      <c r="AW435" s="25"/>
      <c r="AX435" s="25"/>
      <c r="AY435" s="25"/>
      <c r="AZ435" s="25"/>
      <c r="BA435" s="25"/>
      <c r="BB435" s="25"/>
      <c r="BC435" s="25"/>
      <c r="BD435" s="25"/>
      <c r="BE435" s="25"/>
      <c r="BF435" s="25"/>
      <c r="BG435" s="25"/>
      <c r="BH435" s="25"/>
      <c r="BI435" s="25"/>
      <c r="BJ435" s="25"/>
      <c r="BK435" s="425"/>
      <c r="BL435" s="425"/>
      <c r="BM435" s="425"/>
      <c r="BN435" s="425"/>
      <c r="BO435" s="425"/>
      <c r="BP435" s="425"/>
    </row>
    <row r="436" spans="1:68" ht="13.8" customHeight="1">
      <c r="A436" s="24">
        <v>0</v>
      </c>
      <c r="B436" s="3"/>
      <c r="C436" s="3"/>
      <c r="D436" s="3"/>
      <c r="E436" s="248"/>
      <c r="F436" s="3" t="s">
        <v>12718</v>
      </c>
      <c r="G436" s="3"/>
      <c r="H436" s="248"/>
      <c r="I436" s="3" t="s">
        <v>12718</v>
      </c>
      <c r="J436" s="7"/>
      <c r="K436" s="7" t="b">
        <v>0</v>
      </c>
      <c r="L436" s="7">
        <v>4</v>
      </c>
      <c r="M436" s="7" t="b">
        <v>1</v>
      </c>
      <c r="N436" s="247">
        <v>430</v>
      </c>
      <c r="O436" s="7">
        <v>0</v>
      </c>
      <c r="P436" s="7">
        <v>0</v>
      </c>
      <c r="Q436" s="25"/>
      <c r="R436" s="25"/>
      <c r="S436" s="25"/>
      <c r="T436" s="25"/>
      <c r="U436" s="25"/>
      <c r="V436" s="25"/>
      <c r="W436" s="25"/>
      <c r="X436" s="25"/>
      <c r="Y436" s="25"/>
      <c r="Z436" s="25"/>
      <c r="AA436" s="25"/>
      <c r="AB436" s="25"/>
      <c r="AC436" s="25"/>
      <c r="AD436" s="25"/>
      <c r="AE436" s="25"/>
      <c r="AF436" s="25"/>
      <c r="AG436" s="25"/>
      <c r="AH436" s="25"/>
      <c r="AI436" s="25"/>
      <c r="AJ436" s="25"/>
      <c r="AK436" s="25"/>
      <c r="AL436" s="25"/>
      <c r="AM436" s="25"/>
      <c r="AN436" s="25"/>
      <c r="AO436" s="25"/>
      <c r="AP436" s="25"/>
      <c r="AQ436" s="25"/>
      <c r="AR436" s="25"/>
      <c r="AS436" s="25"/>
      <c r="AT436" s="25"/>
      <c r="AU436" s="25"/>
      <c r="AV436" s="25"/>
      <c r="AW436" s="25"/>
      <c r="AX436" s="25"/>
      <c r="AY436" s="25"/>
      <c r="AZ436" s="25"/>
      <c r="BA436" s="25"/>
      <c r="BB436" s="25"/>
      <c r="BC436" s="25"/>
      <c r="BD436" s="25"/>
      <c r="BE436" s="25"/>
      <c r="BF436" s="25"/>
      <c r="BG436" s="25"/>
      <c r="BH436" s="25"/>
      <c r="BI436" s="25"/>
      <c r="BJ436" s="25"/>
      <c r="BK436" s="425"/>
      <c r="BL436" s="425"/>
      <c r="BM436" s="425"/>
      <c r="BN436" s="425"/>
      <c r="BO436" s="425"/>
      <c r="BP436" s="425"/>
    </row>
    <row r="437" spans="1:68" ht="13.8" customHeight="1">
      <c r="A437" s="24">
        <v>0</v>
      </c>
      <c r="B437" s="3"/>
      <c r="C437" s="3"/>
      <c r="D437" s="3"/>
      <c r="E437" s="248"/>
      <c r="F437" s="3" t="s">
        <v>12718</v>
      </c>
      <c r="G437" s="3"/>
      <c r="H437" s="248"/>
      <c r="I437" s="3" t="s">
        <v>12718</v>
      </c>
      <c r="J437" s="7"/>
      <c r="K437" s="7" t="b">
        <v>0</v>
      </c>
      <c r="L437" s="7">
        <v>4</v>
      </c>
      <c r="M437" s="7" t="b">
        <v>1</v>
      </c>
      <c r="N437" s="247">
        <v>431</v>
      </c>
      <c r="O437" s="7">
        <v>0</v>
      </c>
      <c r="P437" s="7">
        <v>0</v>
      </c>
      <c r="Q437" s="25"/>
      <c r="R437" s="25"/>
      <c r="S437" s="25"/>
      <c r="T437" s="25"/>
      <c r="U437" s="25"/>
      <c r="V437" s="25"/>
      <c r="W437" s="25"/>
      <c r="X437" s="25"/>
      <c r="Y437" s="25"/>
      <c r="Z437" s="25"/>
      <c r="AA437" s="25"/>
      <c r="AB437" s="25"/>
      <c r="AC437" s="25"/>
      <c r="AD437" s="25"/>
      <c r="AE437" s="25"/>
      <c r="AF437" s="25"/>
      <c r="AG437" s="25"/>
      <c r="AH437" s="25"/>
      <c r="AI437" s="25"/>
      <c r="AJ437" s="25"/>
      <c r="AK437" s="25"/>
      <c r="AL437" s="25"/>
      <c r="AM437" s="25"/>
      <c r="AN437" s="25"/>
      <c r="AO437" s="25"/>
      <c r="AP437" s="25"/>
      <c r="AQ437" s="25"/>
      <c r="AR437" s="25"/>
      <c r="AS437" s="25"/>
      <c r="AT437" s="25"/>
      <c r="AU437" s="25"/>
      <c r="AV437" s="25"/>
      <c r="AW437" s="25"/>
      <c r="AX437" s="25"/>
      <c r="AY437" s="25"/>
      <c r="AZ437" s="25"/>
      <c r="BA437" s="25"/>
      <c r="BB437" s="25"/>
      <c r="BC437" s="25"/>
      <c r="BD437" s="25"/>
      <c r="BE437" s="25"/>
      <c r="BF437" s="25"/>
      <c r="BG437" s="25"/>
      <c r="BH437" s="25"/>
      <c r="BI437" s="25"/>
      <c r="BJ437" s="25"/>
      <c r="BK437" s="425"/>
      <c r="BL437" s="425"/>
      <c r="BM437" s="425"/>
      <c r="BN437" s="425"/>
      <c r="BO437" s="425"/>
      <c r="BP437" s="425"/>
    </row>
    <row r="438" spans="1:68" ht="13.8" customHeight="1">
      <c r="A438" s="24">
        <v>0</v>
      </c>
      <c r="B438" s="3"/>
      <c r="C438" s="3"/>
      <c r="D438" s="3"/>
      <c r="E438" s="248"/>
      <c r="F438" s="3" t="s">
        <v>12718</v>
      </c>
      <c r="G438" s="3"/>
      <c r="H438" s="248"/>
      <c r="I438" s="3" t="s">
        <v>12718</v>
      </c>
      <c r="J438" s="7"/>
      <c r="K438" s="7" t="b">
        <v>0</v>
      </c>
      <c r="L438" s="7">
        <v>4</v>
      </c>
      <c r="M438" s="7" t="b">
        <v>1</v>
      </c>
      <c r="N438" s="247">
        <v>432</v>
      </c>
      <c r="O438" s="7">
        <v>0</v>
      </c>
      <c r="P438" s="7">
        <v>0</v>
      </c>
      <c r="Q438" s="25"/>
      <c r="R438" s="25"/>
      <c r="S438" s="25"/>
      <c r="T438" s="25"/>
      <c r="U438" s="25"/>
      <c r="V438" s="25"/>
      <c r="W438" s="25"/>
      <c r="X438" s="25"/>
      <c r="Y438" s="25"/>
      <c r="Z438" s="25"/>
      <c r="AA438" s="25"/>
      <c r="AB438" s="25"/>
      <c r="AC438" s="25"/>
      <c r="AD438" s="25"/>
      <c r="AE438" s="25"/>
      <c r="AF438" s="25"/>
      <c r="AG438" s="25"/>
      <c r="AH438" s="25"/>
      <c r="AI438" s="25"/>
      <c r="AJ438" s="25"/>
      <c r="AK438" s="25"/>
      <c r="AL438" s="25"/>
      <c r="AM438" s="25"/>
      <c r="AN438" s="25"/>
      <c r="AO438" s="25"/>
      <c r="AP438" s="25"/>
      <c r="AQ438" s="25"/>
      <c r="AR438" s="25"/>
      <c r="AS438" s="25"/>
      <c r="AT438" s="25"/>
      <c r="AU438" s="25"/>
      <c r="AV438" s="25"/>
      <c r="AW438" s="25"/>
      <c r="AX438" s="25"/>
      <c r="AY438" s="25"/>
      <c r="AZ438" s="25"/>
      <c r="BA438" s="25"/>
      <c r="BB438" s="25"/>
      <c r="BC438" s="25"/>
      <c r="BD438" s="25"/>
      <c r="BE438" s="25"/>
      <c r="BF438" s="25"/>
      <c r="BG438" s="25"/>
      <c r="BH438" s="25"/>
      <c r="BI438" s="25"/>
      <c r="BJ438" s="25"/>
      <c r="BK438" s="425"/>
      <c r="BL438" s="425"/>
      <c r="BM438" s="425"/>
      <c r="BN438" s="425"/>
      <c r="BO438" s="425"/>
      <c r="BP438" s="425"/>
    </row>
    <row r="439" spans="1:68" ht="13.8" customHeight="1">
      <c r="A439" s="24">
        <v>0</v>
      </c>
      <c r="B439" s="3"/>
      <c r="C439" s="3"/>
      <c r="D439" s="3"/>
      <c r="E439" s="248"/>
      <c r="F439" s="3" t="s">
        <v>12718</v>
      </c>
      <c r="G439" s="3"/>
      <c r="H439" s="248"/>
      <c r="I439" s="3" t="s">
        <v>12718</v>
      </c>
      <c r="J439" s="7"/>
      <c r="K439" s="7" t="b">
        <v>0</v>
      </c>
      <c r="L439" s="7">
        <v>4</v>
      </c>
      <c r="M439" s="7" t="b">
        <v>1</v>
      </c>
      <c r="N439" s="247">
        <v>433</v>
      </c>
      <c r="O439" s="7">
        <v>0</v>
      </c>
      <c r="P439" s="7">
        <v>0</v>
      </c>
      <c r="Q439" s="25"/>
      <c r="R439" s="25"/>
      <c r="S439" s="25"/>
      <c r="T439" s="25"/>
      <c r="U439" s="25"/>
      <c r="V439" s="25"/>
      <c r="W439" s="25"/>
      <c r="X439" s="25"/>
      <c r="Y439" s="25"/>
      <c r="Z439" s="25"/>
      <c r="AA439" s="25"/>
      <c r="AB439" s="25"/>
      <c r="AC439" s="25"/>
      <c r="AD439" s="25"/>
      <c r="AE439" s="25"/>
      <c r="AF439" s="25"/>
      <c r="AG439" s="25"/>
      <c r="AH439" s="25"/>
      <c r="AI439" s="25"/>
      <c r="AJ439" s="25"/>
      <c r="AK439" s="25"/>
      <c r="AL439" s="25"/>
      <c r="AM439" s="25"/>
      <c r="AN439" s="25"/>
      <c r="AO439" s="25"/>
      <c r="AP439" s="25"/>
      <c r="AQ439" s="25"/>
      <c r="AR439" s="25"/>
      <c r="AS439" s="25"/>
      <c r="AT439" s="25"/>
      <c r="AU439" s="25"/>
      <c r="AV439" s="25"/>
      <c r="AW439" s="25"/>
      <c r="AX439" s="25"/>
      <c r="AY439" s="25"/>
      <c r="AZ439" s="25"/>
      <c r="BA439" s="25"/>
      <c r="BB439" s="25"/>
      <c r="BC439" s="25"/>
      <c r="BD439" s="25"/>
      <c r="BE439" s="25"/>
      <c r="BF439" s="25"/>
      <c r="BG439" s="25"/>
      <c r="BH439" s="25"/>
      <c r="BI439" s="25"/>
      <c r="BJ439" s="25"/>
      <c r="BK439" s="425"/>
      <c r="BL439" s="425"/>
      <c r="BM439" s="425"/>
      <c r="BN439" s="425"/>
      <c r="BO439" s="425"/>
      <c r="BP439" s="425"/>
    </row>
    <row r="440" spans="1:68" ht="13.8" customHeight="1">
      <c r="A440" s="24">
        <v>0</v>
      </c>
      <c r="B440" s="3"/>
      <c r="C440" s="3"/>
      <c r="D440" s="3"/>
      <c r="E440" s="248"/>
      <c r="F440" s="3" t="s">
        <v>12718</v>
      </c>
      <c r="G440" s="3"/>
      <c r="H440" s="248"/>
      <c r="I440" s="3" t="s">
        <v>12718</v>
      </c>
      <c r="J440" s="7"/>
      <c r="K440" s="7" t="b">
        <v>0</v>
      </c>
      <c r="L440" s="7">
        <v>4</v>
      </c>
      <c r="M440" s="7" t="b">
        <v>1</v>
      </c>
      <c r="N440" s="247">
        <v>434</v>
      </c>
      <c r="O440" s="7">
        <v>0</v>
      </c>
      <c r="P440" s="7">
        <v>0</v>
      </c>
      <c r="Q440" s="25"/>
      <c r="R440" s="25"/>
      <c r="S440" s="25"/>
      <c r="T440" s="25"/>
      <c r="U440" s="25"/>
      <c r="V440" s="25"/>
      <c r="W440" s="25"/>
      <c r="X440" s="25"/>
      <c r="Y440" s="25"/>
      <c r="Z440" s="25"/>
      <c r="AA440" s="25"/>
      <c r="AB440" s="25"/>
      <c r="AC440" s="25"/>
      <c r="AD440" s="25"/>
      <c r="AE440" s="25"/>
      <c r="AF440" s="25"/>
      <c r="AG440" s="25"/>
      <c r="AH440" s="25"/>
      <c r="AI440" s="25"/>
      <c r="AJ440" s="25"/>
      <c r="AK440" s="25"/>
      <c r="AL440" s="25"/>
      <c r="AM440" s="25"/>
      <c r="AN440" s="25"/>
      <c r="AO440" s="25"/>
      <c r="AP440" s="25"/>
      <c r="AQ440" s="25"/>
      <c r="AR440" s="25"/>
      <c r="AS440" s="25"/>
      <c r="AT440" s="25"/>
      <c r="AU440" s="25"/>
      <c r="AV440" s="25"/>
      <c r="AW440" s="25"/>
      <c r="AX440" s="25"/>
      <c r="AY440" s="25"/>
      <c r="AZ440" s="25"/>
      <c r="BA440" s="25"/>
      <c r="BB440" s="25"/>
      <c r="BC440" s="25"/>
      <c r="BD440" s="25"/>
      <c r="BE440" s="25"/>
      <c r="BF440" s="25"/>
      <c r="BG440" s="25"/>
      <c r="BH440" s="25"/>
      <c r="BI440" s="25"/>
      <c r="BJ440" s="25"/>
      <c r="BK440" s="425"/>
      <c r="BL440" s="425"/>
      <c r="BM440" s="425"/>
      <c r="BN440" s="425"/>
      <c r="BO440" s="425"/>
      <c r="BP440" s="425"/>
    </row>
    <row r="441" spans="1:68" ht="13.8" customHeight="1">
      <c r="A441" s="24">
        <v>0</v>
      </c>
      <c r="B441" s="3"/>
      <c r="C441" s="3"/>
      <c r="D441" s="3"/>
      <c r="E441" s="248"/>
      <c r="F441" s="3" t="s">
        <v>12718</v>
      </c>
      <c r="G441" s="3"/>
      <c r="H441" s="248"/>
      <c r="I441" s="3" t="s">
        <v>12718</v>
      </c>
      <c r="J441" s="7"/>
      <c r="K441" s="7" t="b">
        <v>0</v>
      </c>
      <c r="L441" s="7">
        <v>4</v>
      </c>
      <c r="M441" s="7" t="b">
        <v>1</v>
      </c>
      <c r="N441" s="247">
        <v>435</v>
      </c>
      <c r="O441" s="7">
        <v>0</v>
      </c>
      <c r="P441" s="7">
        <v>0</v>
      </c>
      <c r="Q441" s="25"/>
      <c r="R441" s="25"/>
      <c r="S441" s="25"/>
      <c r="T441" s="25"/>
      <c r="U441" s="25"/>
      <c r="V441" s="25"/>
      <c r="W441" s="25"/>
      <c r="X441" s="25"/>
      <c r="Y441" s="25"/>
      <c r="Z441" s="25"/>
      <c r="AA441" s="25"/>
      <c r="AB441" s="25"/>
      <c r="AC441" s="25"/>
      <c r="AD441" s="25"/>
      <c r="AE441" s="25"/>
      <c r="AF441" s="25"/>
      <c r="AG441" s="25"/>
      <c r="AH441" s="25"/>
      <c r="AI441" s="25"/>
      <c r="AJ441" s="25"/>
      <c r="AK441" s="25"/>
      <c r="AL441" s="25"/>
      <c r="AM441" s="25"/>
      <c r="AN441" s="25"/>
      <c r="AO441" s="25"/>
      <c r="AP441" s="25"/>
      <c r="AQ441" s="25"/>
      <c r="AR441" s="25"/>
      <c r="AS441" s="25"/>
      <c r="AT441" s="25"/>
      <c r="AU441" s="25"/>
      <c r="AV441" s="25"/>
      <c r="AW441" s="25"/>
      <c r="AX441" s="25"/>
      <c r="AY441" s="25"/>
      <c r="AZ441" s="25"/>
      <c r="BA441" s="25"/>
      <c r="BB441" s="25"/>
      <c r="BC441" s="25"/>
      <c r="BD441" s="25"/>
      <c r="BE441" s="25"/>
      <c r="BF441" s="25"/>
      <c r="BG441" s="25"/>
      <c r="BH441" s="25"/>
      <c r="BI441" s="25"/>
      <c r="BJ441" s="25"/>
      <c r="BK441" s="425"/>
      <c r="BL441" s="425"/>
      <c r="BM441" s="425"/>
      <c r="BN441" s="425"/>
      <c r="BO441" s="425"/>
      <c r="BP441" s="425"/>
    </row>
    <row r="442" spans="1:68" ht="13.8" customHeight="1">
      <c r="A442" s="24">
        <v>0</v>
      </c>
      <c r="B442" s="3"/>
      <c r="C442" s="3"/>
      <c r="D442" s="3"/>
      <c r="E442" s="248"/>
      <c r="F442" s="3" t="s">
        <v>12718</v>
      </c>
      <c r="G442" s="3"/>
      <c r="H442" s="248"/>
      <c r="I442" s="3" t="s">
        <v>12718</v>
      </c>
      <c r="J442" s="7"/>
      <c r="K442" s="7" t="b">
        <v>0</v>
      </c>
      <c r="L442" s="7">
        <v>4</v>
      </c>
      <c r="M442" s="7" t="b">
        <v>1</v>
      </c>
      <c r="N442" s="247">
        <v>436</v>
      </c>
      <c r="O442" s="7">
        <v>0</v>
      </c>
      <c r="P442" s="7">
        <v>0</v>
      </c>
      <c r="Q442" s="25"/>
      <c r="R442" s="25"/>
      <c r="S442" s="25"/>
      <c r="T442" s="25"/>
      <c r="U442" s="25"/>
      <c r="V442" s="25"/>
      <c r="W442" s="25"/>
      <c r="X442" s="25"/>
      <c r="Y442" s="25"/>
      <c r="Z442" s="25"/>
      <c r="AA442" s="25"/>
      <c r="AB442" s="25"/>
      <c r="AC442" s="25"/>
      <c r="AD442" s="25"/>
      <c r="AE442" s="25"/>
      <c r="AF442" s="25"/>
      <c r="AG442" s="25"/>
      <c r="AH442" s="25"/>
      <c r="AI442" s="25"/>
      <c r="AJ442" s="25"/>
      <c r="AK442" s="25"/>
      <c r="AL442" s="25"/>
      <c r="AM442" s="25"/>
      <c r="AN442" s="25"/>
      <c r="AO442" s="25"/>
      <c r="AP442" s="25"/>
      <c r="AQ442" s="25"/>
      <c r="AR442" s="25"/>
      <c r="AS442" s="25"/>
      <c r="AT442" s="25"/>
      <c r="AU442" s="25"/>
      <c r="AV442" s="25"/>
      <c r="AW442" s="25"/>
      <c r="AX442" s="25"/>
      <c r="AY442" s="25"/>
      <c r="AZ442" s="25"/>
      <c r="BA442" s="25"/>
      <c r="BB442" s="25"/>
      <c r="BC442" s="25"/>
      <c r="BD442" s="25"/>
      <c r="BE442" s="25"/>
      <c r="BF442" s="25"/>
      <c r="BG442" s="25"/>
      <c r="BH442" s="25"/>
      <c r="BI442" s="25"/>
      <c r="BJ442" s="25"/>
      <c r="BK442" s="425"/>
      <c r="BL442" s="425"/>
      <c r="BM442" s="425"/>
      <c r="BN442" s="425"/>
      <c r="BO442" s="425"/>
      <c r="BP442" s="425"/>
    </row>
    <row r="443" spans="1:68" ht="13.8" customHeight="1">
      <c r="A443" s="24">
        <v>0</v>
      </c>
      <c r="B443" s="3"/>
      <c r="C443" s="3"/>
      <c r="D443" s="3"/>
      <c r="E443" s="248"/>
      <c r="F443" s="3" t="s">
        <v>12718</v>
      </c>
      <c r="G443" s="3"/>
      <c r="H443" s="248"/>
      <c r="I443" s="3" t="s">
        <v>12718</v>
      </c>
      <c r="J443" s="7"/>
      <c r="K443" s="7" t="b">
        <v>0</v>
      </c>
      <c r="L443" s="7">
        <v>4</v>
      </c>
      <c r="M443" s="7" t="b">
        <v>1</v>
      </c>
      <c r="N443" s="247">
        <v>437</v>
      </c>
      <c r="O443" s="7">
        <v>0</v>
      </c>
      <c r="P443" s="7">
        <v>0</v>
      </c>
      <c r="Q443" s="25"/>
      <c r="R443" s="25"/>
      <c r="S443" s="25"/>
      <c r="T443" s="25"/>
      <c r="U443" s="25"/>
      <c r="V443" s="25"/>
      <c r="W443" s="25"/>
      <c r="X443" s="25"/>
      <c r="Y443" s="25"/>
      <c r="Z443" s="25"/>
      <c r="AA443" s="25"/>
      <c r="AB443" s="25"/>
      <c r="AC443" s="25"/>
      <c r="AD443" s="25"/>
      <c r="AE443" s="25"/>
      <c r="AF443" s="25"/>
      <c r="AG443" s="25"/>
      <c r="AH443" s="25"/>
      <c r="AI443" s="25"/>
      <c r="AJ443" s="25"/>
      <c r="AK443" s="25"/>
      <c r="AL443" s="25"/>
      <c r="AM443" s="25"/>
      <c r="AN443" s="25"/>
      <c r="AO443" s="25"/>
      <c r="AP443" s="25"/>
      <c r="AQ443" s="25"/>
      <c r="AR443" s="25"/>
      <c r="AS443" s="25"/>
      <c r="AT443" s="25"/>
      <c r="AU443" s="25"/>
      <c r="AV443" s="25"/>
      <c r="AW443" s="25"/>
      <c r="AX443" s="25"/>
      <c r="AY443" s="25"/>
      <c r="AZ443" s="25"/>
      <c r="BA443" s="25"/>
      <c r="BB443" s="25"/>
      <c r="BC443" s="25"/>
      <c r="BD443" s="25"/>
      <c r="BE443" s="25"/>
      <c r="BF443" s="25"/>
      <c r="BG443" s="25"/>
      <c r="BH443" s="25"/>
      <c r="BI443" s="25"/>
      <c r="BJ443" s="25"/>
      <c r="BK443" s="425"/>
      <c r="BL443" s="425"/>
      <c r="BM443" s="425"/>
      <c r="BN443" s="425"/>
      <c r="BO443" s="425"/>
      <c r="BP443" s="425"/>
    </row>
    <row r="444" spans="1:68" ht="13.8" customHeight="1">
      <c r="A444" s="24">
        <v>0</v>
      </c>
      <c r="B444" s="3"/>
      <c r="C444" s="3"/>
      <c r="D444" s="3"/>
      <c r="E444" s="248"/>
      <c r="F444" s="3" t="s">
        <v>12718</v>
      </c>
      <c r="G444" s="3"/>
      <c r="H444" s="248"/>
      <c r="I444" s="3" t="s">
        <v>12718</v>
      </c>
      <c r="J444" s="7"/>
      <c r="K444" s="7" t="b">
        <v>0</v>
      </c>
      <c r="L444" s="7">
        <v>4</v>
      </c>
      <c r="M444" s="7" t="b">
        <v>1</v>
      </c>
      <c r="N444" s="247">
        <v>438</v>
      </c>
      <c r="O444" s="7">
        <v>0</v>
      </c>
      <c r="P444" s="7">
        <v>0</v>
      </c>
      <c r="Q444" s="25"/>
      <c r="R444" s="25"/>
      <c r="S444" s="25"/>
      <c r="T444" s="25"/>
      <c r="U444" s="25"/>
      <c r="V444" s="25"/>
      <c r="W444" s="25"/>
      <c r="X444" s="25"/>
      <c r="Y444" s="25"/>
      <c r="Z444" s="25"/>
      <c r="AA444" s="25"/>
      <c r="AB444" s="25"/>
      <c r="AC444" s="25"/>
      <c r="AD444" s="25"/>
      <c r="AE444" s="25"/>
      <c r="AF444" s="25"/>
      <c r="AG444" s="25"/>
      <c r="AH444" s="25"/>
      <c r="AI444" s="25"/>
      <c r="AJ444" s="25"/>
      <c r="AK444" s="25"/>
      <c r="AL444" s="25"/>
      <c r="AM444" s="25"/>
      <c r="AN444" s="25"/>
      <c r="AO444" s="25"/>
      <c r="AP444" s="25"/>
      <c r="AQ444" s="25"/>
      <c r="AR444" s="25"/>
      <c r="AS444" s="25"/>
      <c r="AT444" s="25"/>
      <c r="AU444" s="25"/>
      <c r="AV444" s="25"/>
      <c r="AW444" s="25"/>
      <c r="AX444" s="25"/>
      <c r="AY444" s="25"/>
      <c r="AZ444" s="25"/>
      <c r="BA444" s="25"/>
      <c r="BB444" s="25"/>
      <c r="BC444" s="25"/>
      <c r="BD444" s="25"/>
      <c r="BE444" s="25"/>
      <c r="BF444" s="25"/>
      <c r="BG444" s="25"/>
      <c r="BH444" s="25"/>
      <c r="BI444" s="25"/>
      <c r="BJ444" s="25"/>
      <c r="BK444" s="425"/>
      <c r="BL444" s="425"/>
      <c r="BM444" s="425"/>
      <c r="BN444" s="425"/>
      <c r="BO444" s="425"/>
      <c r="BP444" s="425"/>
    </row>
    <row r="445" spans="1:68" ht="13.8" customHeight="1">
      <c r="A445" s="24">
        <v>0</v>
      </c>
      <c r="B445" s="3"/>
      <c r="C445" s="3"/>
      <c r="D445" s="3"/>
      <c r="E445" s="248"/>
      <c r="F445" s="3" t="s">
        <v>12718</v>
      </c>
      <c r="G445" s="3"/>
      <c r="H445" s="248"/>
      <c r="I445" s="3" t="s">
        <v>12718</v>
      </c>
      <c r="J445" s="7"/>
      <c r="K445" s="7" t="b">
        <v>0</v>
      </c>
      <c r="L445" s="7">
        <v>4</v>
      </c>
      <c r="M445" s="7" t="b">
        <v>1</v>
      </c>
      <c r="N445" s="247">
        <v>439</v>
      </c>
      <c r="O445" s="7">
        <v>0</v>
      </c>
      <c r="P445" s="7">
        <v>0</v>
      </c>
      <c r="Q445" s="25"/>
      <c r="R445" s="25"/>
      <c r="S445" s="25"/>
      <c r="T445" s="25"/>
      <c r="U445" s="25"/>
      <c r="V445" s="25"/>
      <c r="W445" s="25"/>
      <c r="X445" s="25"/>
      <c r="Y445" s="25"/>
      <c r="Z445" s="25"/>
      <c r="AA445" s="25"/>
      <c r="AB445" s="25"/>
      <c r="AC445" s="25"/>
      <c r="AD445" s="25"/>
      <c r="AE445" s="25"/>
      <c r="AF445" s="25"/>
      <c r="AG445" s="25"/>
      <c r="AH445" s="25"/>
      <c r="AI445" s="25"/>
      <c r="AJ445" s="25"/>
      <c r="AK445" s="25"/>
      <c r="AL445" s="25"/>
      <c r="AM445" s="25"/>
      <c r="AN445" s="25"/>
      <c r="AO445" s="25"/>
      <c r="AP445" s="25"/>
      <c r="AQ445" s="25"/>
      <c r="AR445" s="25"/>
      <c r="AS445" s="25"/>
      <c r="AT445" s="25"/>
      <c r="AU445" s="25"/>
      <c r="AV445" s="25"/>
      <c r="AW445" s="25"/>
      <c r="AX445" s="25"/>
      <c r="AY445" s="25"/>
      <c r="AZ445" s="25"/>
      <c r="BA445" s="25"/>
      <c r="BB445" s="25"/>
      <c r="BC445" s="25"/>
      <c r="BD445" s="25"/>
      <c r="BE445" s="25"/>
      <c r="BF445" s="25"/>
      <c r="BG445" s="25"/>
      <c r="BH445" s="25"/>
      <c r="BI445" s="25"/>
      <c r="BJ445" s="25"/>
      <c r="BK445" s="425"/>
      <c r="BL445" s="425"/>
      <c r="BM445" s="425"/>
      <c r="BN445" s="425"/>
      <c r="BO445" s="425"/>
      <c r="BP445" s="425"/>
    </row>
    <row r="446" spans="1:68" ht="13.8" customHeight="1">
      <c r="A446" s="24">
        <v>0</v>
      </c>
      <c r="B446" s="3"/>
      <c r="C446" s="3"/>
      <c r="D446" s="3"/>
      <c r="E446" s="248"/>
      <c r="F446" s="3" t="s">
        <v>12718</v>
      </c>
      <c r="G446" s="3"/>
      <c r="H446" s="248"/>
      <c r="I446" s="3" t="s">
        <v>12718</v>
      </c>
      <c r="J446" s="7"/>
      <c r="K446" s="7" t="b">
        <v>0</v>
      </c>
      <c r="L446" s="7">
        <v>4</v>
      </c>
      <c r="M446" s="7" t="b">
        <v>1</v>
      </c>
      <c r="N446" s="247">
        <v>440</v>
      </c>
      <c r="O446" s="7">
        <v>0</v>
      </c>
      <c r="P446" s="7">
        <v>0</v>
      </c>
      <c r="Q446" s="25"/>
      <c r="R446" s="25"/>
      <c r="S446" s="25"/>
      <c r="T446" s="25"/>
      <c r="U446" s="25"/>
      <c r="V446" s="25"/>
      <c r="W446" s="25"/>
      <c r="X446" s="25"/>
      <c r="Y446" s="25"/>
      <c r="Z446" s="25"/>
      <c r="AA446" s="25"/>
      <c r="AB446" s="25"/>
      <c r="AC446" s="25"/>
      <c r="AD446" s="25"/>
      <c r="AE446" s="25"/>
      <c r="AF446" s="25"/>
      <c r="AG446" s="25"/>
      <c r="AH446" s="25"/>
      <c r="AI446" s="25"/>
      <c r="AJ446" s="25"/>
      <c r="AK446" s="25"/>
      <c r="AL446" s="25"/>
      <c r="AM446" s="25"/>
      <c r="AN446" s="25"/>
      <c r="AO446" s="25"/>
      <c r="AP446" s="25"/>
      <c r="AQ446" s="25"/>
      <c r="AR446" s="25"/>
      <c r="AS446" s="25"/>
      <c r="AT446" s="25"/>
      <c r="AU446" s="25"/>
      <c r="AV446" s="25"/>
      <c r="AW446" s="25"/>
      <c r="AX446" s="25"/>
      <c r="AY446" s="25"/>
      <c r="AZ446" s="25"/>
      <c r="BA446" s="25"/>
      <c r="BB446" s="25"/>
      <c r="BC446" s="25"/>
      <c r="BD446" s="25"/>
      <c r="BE446" s="25"/>
      <c r="BF446" s="25"/>
      <c r="BG446" s="25"/>
      <c r="BH446" s="25"/>
      <c r="BI446" s="25"/>
      <c r="BJ446" s="25"/>
      <c r="BK446" s="425"/>
      <c r="BL446" s="425"/>
      <c r="BM446" s="425"/>
      <c r="BN446" s="425"/>
      <c r="BO446" s="425"/>
      <c r="BP446" s="425"/>
    </row>
    <row r="447" spans="1:68" ht="13.8" customHeight="1">
      <c r="A447" s="24">
        <v>0</v>
      </c>
      <c r="B447" s="3"/>
      <c r="C447" s="3"/>
      <c r="D447" s="3"/>
      <c r="E447" s="248"/>
      <c r="F447" s="3" t="s">
        <v>12718</v>
      </c>
      <c r="G447" s="3"/>
      <c r="H447" s="248"/>
      <c r="I447" s="3" t="s">
        <v>12718</v>
      </c>
      <c r="J447" s="7"/>
      <c r="K447" s="7" t="b">
        <v>0</v>
      </c>
      <c r="L447" s="7">
        <v>4</v>
      </c>
      <c r="M447" s="7" t="b">
        <v>1</v>
      </c>
      <c r="N447" s="247">
        <v>441</v>
      </c>
      <c r="O447" s="7">
        <v>0</v>
      </c>
      <c r="P447" s="7">
        <v>0</v>
      </c>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25"/>
      <c r="AV447" s="25"/>
      <c r="AW447" s="25"/>
      <c r="AX447" s="25"/>
      <c r="AY447" s="25"/>
      <c r="AZ447" s="25"/>
      <c r="BA447" s="25"/>
      <c r="BB447" s="25"/>
      <c r="BC447" s="25"/>
      <c r="BD447" s="25"/>
      <c r="BE447" s="25"/>
      <c r="BF447" s="25"/>
      <c r="BG447" s="25"/>
      <c r="BH447" s="25"/>
      <c r="BI447" s="25"/>
      <c r="BJ447" s="25"/>
      <c r="BK447" s="425"/>
      <c r="BL447" s="425"/>
      <c r="BM447" s="425"/>
      <c r="BN447" s="425"/>
      <c r="BO447" s="425"/>
      <c r="BP447" s="425"/>
    </row>
    <row r="448" spans="1:68" ht="13.8" customHeight="1">
      <c r="A448" s="24">
        <v>0</v>
      </c>
      <c r="B448" s="3"/>
      <c r="C448" s="3"/>
      <c r="D448" s="3"/>
      <c r="E448" s="248"/>
      <c r="F448" s="3" t="s">
        <v>12718</v>
      </c>
      <c r="G448" s="3"/>
      <c r="H448" s="248"/>
      <c r="I448" s="3" t="s">
        <v>12718</v>
      </c>
      <c r="J448" s="7"/>
      <c r="K448" s="7" t="b">
        <v>0</v>
      </c>
      <c r="L448" s="7">
        <v>4</v>
      </c>
      <c r="M448" s="7" t="b">
        <v>1</v>
      </c>
      <c r="N448" s="247">
        <v>442</v>
      </c>
      <c r="O448" s="7">
        <v>0</v>
      </c>
      <c r="P448" s="7">
        <v>0</v>
      </c>
      <c r="Q448" s="25"/>
      <c r="R448" s="25"/>
      <c r="S448" s="25"/>
      <c r="T448" s="25"/>
      <c r="U448" s="25"/>
      <c r="V448" s="25"/>
      <c r="W448" s="25"/>
      <c r="X448" s="25"/>
      <c r="Y448" s="25"/>
      <c r="Z448" s="25"/>
      <c r="AA448" s="25"/>
      <c r="AB448" s="25"/>
      <c r="AC448" s="25"/>
      <c r="AD448" s="25"/>
      <c r="AE448" s="25"/>
      <c r="AF448" s="25"/>
      <c r="AG448" s="25"/>
      <c r="AH448" s="25"/>
      <c r="AI448" s="25"/>
      <c r="AJ448" s="25"/>
      <c r="AK448" s="25"/>
      <c r="AL448" s="25"/>
      <c r="AM448" s="25"/>
      <c r="AN448" s="25"/>
      <c r="AO448" s="25"/>
      <c r="AP448" s="25"/>
      <c r="AQ448" s="25"/>
      <c r="AR448" s="25"/>
      <c r="AS448" s="25"/>
      <c r="AT448" s="25"/>
      <c r="AU448" s="25"/>
      <c r="AV448" s="25"/>
      <c r="AW448" s="25"/>
      <c r="AX448" s="25"/>
      <c r="AY448" s="25"/>
      <c r="AZ448" s="25"/>
      <c r="BA448" s="25"/>
      <c r="BB448" s="25"/>
      <c r="BC448" s="25"/>
      <c r="BD448" s="25"/>
      <c r="BE448" s="25"/>
      <c r="BF448" s="25"/>
      <c r="BG448" s="25"/>
      <c r="BH448" s="25"/>
      <c r="BI448" s="25"/>
      <c r="BJ448" s="25"/>
      <c r="BK448" s="425"/>
      <c r="BL448" s="425"/>
      <c r="BM448" s="425"/>
      <c r="BN448" s="425"/>
      <c r="BO448" s="425"/>
      <c r="BP448" s="425"/>
    </row>
    <row r="449" spans="1:68" ht="13.8" customHeight="1">
      <c r="A449" s="24">
        <v>0</v>
      </c>
      <c r="B449" s="3"/>
      <c r="C449" s="3"/>
      <c r="D449" s="3"/>
      <c r="E449" s="248"/>
      <c r="F449" s="3" t="s">
        <v>12718</v>
      </c>
      <c r="G449" s="3"/>
      <c r="H449" s="248"/>
      <c r="I449" s="3" t="s">
        <v>12718</v>
      </c>
      <c r="J449" s="7"/>
      <c r="K449" s="7" t="b">
        <v>0</v>
      </c>
      <c r="L449" s="7">
        <v>4</v>
      </c>
      <c r="M449" s="7" t="b">
        <v>1</v>
      </c>
      <c r="N449" s="247">
        <v>443</v>
      </c>
      <c r="O449" s="7">
        <v>0</v>
      </c>
      <c r="P449" s="7">
        <v>0</v>
      </c>
      <c r="Q449" s="25"/>
      <c r="R449" s="25"/>
      <c r="S449" s="25"/>
      <c r="T449" s="25"/>
      <c r="U449" s="25"/>
      <c r="V449" s="25"/>
      <c r="W449" s="25"/>
      <c r="X449" s="25"/>
      <c r="Y449" s="25"/>
      <c r="Z449" s="25"/>
      <c r="AA449" s="25"/>
      <c r="AB449" s="25"/>
      <c r="AC449" s="25"/>
      <c r="AD449" s="25"/>
      <c r="AE449" s="25"/>
      <c r="AF449" s="25"/>
      <c r="AG449" s="25"/>
      <c r="AH449" s="25"/>
      <c r="AI449" s="25"/>
      <c r="AJ449" s="25"/>
      <c r="AK449" s="25"/>
      <c r="AL449" s="25"/>
      <c r="AM449" s="25"/>
      <c r="AN449" s="25"/>
      <c r="AO449" s="25"/>
      <c r="AP449" s="25"/>
      <c r="AQ449" s="25"/>
      <c r="AR449" s="25"/>
      <c r="AS449" s="25"/>
      <c r="AT449" s="25"/>
      <c r="AU449" s="25"/>
      <c r="AV449" s="25"/>
      <c r="AW449" s="25"/>
      <c r="AX449" s="25"/>
      <c r="AY449" s="25"/>
      <c r="AZ449" s="25"/>
      <c r="BA449" s="25"/>
      <c r="BB449" s="25"/>
      <c r="BC449" s="25"/>
      <c r="BD449" s="25"/>
      <c r="BE449" s="25"/>
      <c r="BF449" s="25"/>
      <c r="BG449" s="25"/>
      <c r="BH449" s="25"/>
      <c r="BI449" s="25"/>
      <c r="BJ449" s="25"/>
      <c r="BK449" s="425"/>
      <c r="BL449" s="425"/>
      <c r="BM449" s="425"/>
      <c r="BN449" s="425"/>
      <c r="BO449" s="425"/>
      <c r="BP449" s="425"/>
    </row>
    <row r="450" spans="1:68" ht="13.8" customHeight="1">
      <c r="A450" s="24">
        <v>0</v>
      </c>
      <c r="B450" s="3"/>
      <c r="C450" s="3"/>
      <c r="D450" s="3"/>
      <c r="E450" s="248"/>
      <c r="F450" s="3" t="s">
        <v>12718</v>
      </c>
      <c r="G450" s="3"/>
      <c r="H450" s="248"/>
      <c r="I450" s="3" t="s">
        <v>12718</v>
      </c>
      <c r="J450" s="7"/>
      <c r="K450" s="7" t="b">
        <v>0</v>
      </c>
      <c r="L450" s="7">
        <v>4</v>
      </c>
      <c r="M450" s="7" t="b">
        <v>1</v>
      </c>
      <c r="N450" s="247">
        <v>444</v>
      </c>
      <c r="O450" s="7">
        <v>0</v>
      </c>
      <c r="P450" s="7">
        <v>0</v>
      </c>
      <c r="Q450" s="25"/>
      <c r="R450" s="25"/>
      <c r="S450" s="25"/>
      <c r="T450" s="25"/>
      <c r="U450" s="25"/>
      <c r="V450" s="25"/>
      <c r="W450" s="25"/>
      <c r="X450" s="25"/>
      <c r="Y450" s="25"/>
      <c r="Z450" s="25"/>
      <c r="AA450" s="25"/>
      <c r="AB450" s="25"/>
      <c r="AC450" s="25"/>
      <c r="AD450" s="25"/>
      <c r="AE450" s="25"/>
      <c r="AF450" s="25"/>
      <c r="AG450" s="25"/>
      <c r="AH450" s="25"/>
      <c r="AI450" s="25"/>
      <c r="AJ450" s="25"/>
      <c r="AK450" s="25"/>
      <c r="AL450" s="25"/>
      <c r="AM450" s="25"/>
      <c r="AN450" s="25"/>
      <c r="AO450" s="25"/>
      <c r="AP450" s="25"/>
      <c r="AQ450" s="25"/>
      <c r="AR450" s="25"/>
      <c r="AS450" s="25"/>
      <c r="AT450" s="25"/>
      <c r="AU450" s="25"/>
      <c r="AV450" s="25"/>
      <c r="AW450" s="25"/>
      <c r="AX450" s="25"/>
      <c r="AY450" s="25"/>
      <c r="AZ450" s="25"/>
      <c r="BA450" s="25"/>
      <c r="BB450" s="25"/>
      <c r="BC450" s="25"/>
      <c r="BD450" s="25"/>
      <c r="BE450" s="25"/>
      <c r="BF450" s="25"/>
      <c r="BG450" s="25"/>
      <c r="BH450" s="25"/>
      <c r="BI450" s="25"/>
      <c r="BJ450" s="25"/>
      <c r="BK450" s="425"/>
      <c r="BL450" s="425"/>
      <c r="BM450" s="425"/>
      <c r="BN450" s="425"/>
      <c r="BO450" s="425"/>
      <c r="BP450" s="425"/>
    </row>
    <row r="451" spans="1:68" ht="13.8" customHeight="1">
      <c r="A451" s="24">
        <v>0</v>
      </c>
      <c r="B451" s="3"/>
      <c r="C451" s="3"/>
      <c r="D451" s="3"/>
      <c r="E451" s="248"/>
      <c r="F451" s="3" t="s">
        <v>12718</v>
      </c>
      <c r="G451" s="3"/>
      <c r="H451" s="248"/>
      <c r="I451" s="3" t="s">
        <v>12718</v>
      </c>
      <c r="J451" s="7"/>
      <c r="K451" s="7" t="b">
        <v>0</v>
      </c>
      <c r="L451" s="7">
        <v>4</v>
      </c>
      <c r="M451" s="7" t="b">
        <v>1</v>
      </c>
      <c r="N451" s="247">
        <v>445</v>
      </c>
      <c r="O451" s="7">
        <v>0</v>
      </c>
      <c r="P451" s="7">
        <v>0</v>
      </c>
      <c r="Q451" s="25"/>
      <c r="R451" s="25"/>
      <c r="S451" s="25"/>
      <c r="T451" s="25"/>
      <c r="U451" s="25"/>
      <c r="V451" s="25"/>
      <c r="W451" s="25"/>
      <c r="X451" s="25"/>
      <c r="Y451" s="25"/>
      <c r="Z451" s="25"/>
      <c r="AA451" s="25"/>
      <c r="AB451" s="25"/>
      <c r="AC451" s="25"/>
      <c r="AD451" s="25"/>
      <c r="AE451" s="25"/>
      <c r="AF451" s="25"/>
      <c r="AG451" s="25"/>
      <c r="AH451" s="25"/>
      <c r="AI451" s="25"/>
      <c r="AJ451" s="25"/>
      <c r="AK451" s="25"/>
      <c r="AL451" s="25"/>
      <c r="AM451" s="25"/>
      <c r="AN451" s="25"/>
      <c r="AO451" s="25"/>
      <c r="AP451" s="25"/>
      <c r="AQ451" s="25"/>
      <c r="AR451" s="25"/>
      <c r="AS451" s="25"/>
      <c r="AT451" s="25"/>
      <c r="AU451" s="25"/>
      <c r="AV451" s="25"/>
      <c r="AW451" s="25"/>
      <c r="AX451" s="25"/>
      <c r="AY451" s="25"/>
      <c r="AZ451" s="25"/>
      <c r="BA451" s="25"/>
      <c r="BB451" s="25"/>
      <c r="BC451" s="25"/>
      <c r="BD451" s="25"/>
      <c r="BE451" s="25"/>
      <c r="BF451" s="25"/>
      <c r="BG451" s="25"/>
      <c r="BH451" s="25"/>
      <c r="BI451" s="25"/>
      <c r="BJ451" s="25"/>
      <c r="BK451" s="425"/>
      <c r="BL451" s="425"/>
      <c r="BM451" s="425"/>
      <c r="BN451" s="425"/>
      <c r="BO451" s="425"/>
      <c r="BP451" s="425"/>
    </row>
    <row r="452" spans="1:68" ht="13.8" customHeight="1">
      <c r="A452" s="24">
        <v>0</v>
      </c>
      <c r="B452" s="3"/>
      <c r="C452" s="3"/>
      <c r="D452" s="3"/>
      <c r="E452" s="248"/>
      <c r="F452" s="3" t="s">
        <v>12718</v>
      </c>
      <c r="G452" s="3"/>
      <c r="H452" s="248"/>
      <c r="I452" s="3" t="s">
        <v>12718</v>
      </c>
      <c r="J452" s="7"/>
      <c r="K452" s="7" t="b">
        <v>0</v>
      </c>
      <c r="L452" s="7">
        <v>4</v>
      </c>
      <c r="M452" s="7" t="b">
        <v>1</v>
      </c>
      <c r="N452" s="247">
        <v>446</v>
      </c>
      <c r="O452" s="7">
        <v>0</v>
      </c>
      <c r="P452" s="7">
        <v>0</v>
      </c>
      <c r="Q452" s="25"/>
      <c r="R452" s="25"/>
      <c r="S452" s="25"/>
      <c r="T452" s="25"/>
      <c r="U452" s="25"/>
      <c r="V452" s="25"/>
      <c r="W452" s="25"/>
      <c r="X452" s="25"/>
      <c r="Y452" s="25"/>
      <c r="Z452" s="25"/>
      <c r="AA452" s="25"/>
      <c r="AB452" s="25"/>
      <c r="AC452" s="25"/>
      <c r="AD452" s="25"/>
      <c r="AE452" s="25"/>
      <c r="AF452" s="25"/>
      <c r="AG452" s="25"/>
      <c r="AH452" s="25"/>
      <c r="AI452" s="25"/>
      <c r="AJ452" s="25"/>
      <c r="AK452" s="25"/>
      <c r="AL452" s="25"/>
      <c r="AM452" s="25"/>
      <c r="AN452" s="25"/>
      <c r="AO452" s="25"/>
      <c r="AP452" s="25"/>
      <c r="AQ452" s="25"/>
      <c r="AR452" s="25"/>
      <c r="AS452" s="25"/>
      <c r="AT452" s="25"/>
      <c r="AU452" s="25"/>
      <c r="AV452" s="25"/>
      <c r="AW452" s="25"/>
      <c r="AX452" s="25"/>
      <c r="AY452" s="25"/>
      <c r="AZ452" s="25"/>
      <c r="BA452" s="25"/>
      <c r="BB452" s="25"/>
      <c r="BC452" s="25"/>
      <c r="BD452" s="25"/>
      <c r="BE452" s="25"/>
      <c r="BF452" s="25"/>
      <c r="BG452" s="25"/>
      <c r="BH452" s="25"/>
      <c r="BI452" s="25"/>
      <c r="BJ452" s="25"/>
      <c r="BK452" s="425"/>
      <c r="BL452" s="425"/>
      <c r="BM452" s="425"/>
      <c r="BN452" s="425"/>
      <c r="BO452" s="425"/>
      <c r="BP452" s="425"/>
    </row>
    <row r="453" spans="1:68" ht="13.8" customHeight="1">
      <c r="A453" s="24">
        <v>0</v>
      </c>
      <c r="B453" s="3"/>
      <c r="C453" s="3"/>
      <c r="D453" s="3"/>
      <c r="E453" s="248"/>
      <c r="F453" s="3" t="s">
        <v>12718</v>
      </c>
      <c r="G453" s="3"/>
      <c r="H453" s="248"/>
      <c r="I453" s="3" t="s">
        <v>12718</v>
      </c>
      <c r="J453" s="7"/>
      <c r="K453" s="7" t="b">
        <v>0</v>
      </c>
      <c r="L453" s="7">
        <v>4</v>
      </c>
      <c r="M453" s="7" t="b">
        <v>1</v>
      </c>
      <c r="N453" s="247">
        <v>447</v>
      </c>
      <c r="O453" s="7">
        <v>0</v>
      </c>
      <c r="P453" s="7">
        <v>0</v>
      </c>
      <c r="Q453" s="25"/>
      <c r="R453" s="25"/>
      <c r="S453" s="25"/>
      <c r="T453" s="25"/>
      <c r="U453" s="25"/>
      <c r="V453" s="25"/>
      <c r="W453" s="25"/>
      <c r="X453" s="25"/>
      <c r="Y453" s="25"/>
      <c r="Z453" s="25"/>
      <c r="AA453" s="25"/>
      <c r="AB453" s="25"/>
      <c r="AC453" s="25"/>
      <c r="AD453" s="25"/>
      <c r="AE453" s="25"/>
      <c r="AF453" s="25"/>
      <c r="AG453" s="25"/>
      <c r="AH453" s="25"/>
      <c r="AI453" s="25"/>
      <c r="AJ453" s="25"/>
      <c r="AK453" s="25"/>
      <c r="AL453" s="25"/>
      <c r="AM453" s="25"/>
      <c r="AN453" s="25"/>
      <c r="AO453" s="25"/>
      <c r="AP453" s="25"/>
      <c r="AQ453" s="25"/>
      <c r="AR453" s="25"/>
      <c r="AS453" s="25"/>
      <c r="AT453" s="25"/>
      <c r="AU453" s="25"/>
      <c r="AV453" s="25"/>
      <c r="AW453" s="25"/>
      <c r="AX453" s="25"/>
      <c r="AY453" s="25"/>
      <c r="AZ453" s="25"/>
      <c r="BA453" s="25"/>
      <c r="BB453" s="25"/>
      <c r="BC453" s="25"/>
      <c r="BD453" s="25"/>
      <c r="BE453" s="25"/>
      <c r="BF453" s="25"/>
      <c r="BG453" s="25"/>
      <c r="BH453" s="25"/>
      <c r="BI453" s="25"/>
      <c r="BJ453" s="25"/>
      <c r="BK453" s="425"/>
      <c r="BL453" s="425"/>
      <c r="BM453" s="425"/>
      <c r="BN453" s="425"/>
      <c r="BO453" s="425"/>
      <c r="BP453" s="425"/>
    </row>
    <row r="454" spans="1:68" ht="13.8" customHeight="1">
      <c r="A454" s="24">
        <v>0</v>
      </c>
      <c r="B454" s="3"/>
      <c r="C454" s="3"/>
      <c r="D454" s="3"/>
      <c r="E454" s="248"/>
      <c r="F454" s="3" t="s">
        <v>12718</v>
      </c>
      <c r="G454" s="3"/>
      <c r="H454" s="248"/>
      <c r="I454" s="3" t="s">
        <v>12718</v>
      </c>
      <c r="J454" s="7"/>
      <c r="K454" s="7" t="b">
        <v>0</v>
      </c>
      <c r="L454" s="7">
        <v>4</v>
      </c>
      <c r="M454" s="7" t="b">
        <v>1</v>
      </c>
      <c r="N454" s="247">
        <v>448</v>
      </c>
      <c r="O454" s="7">
        <v>0</v>
      </c>
      <c r="P454" s="7">
        <v>0</v>
      </c>
      <c r="Q454" s="25"/>
      <c r="R454" s="25"/>
      <c r="S454" s="25"/>
      <c r="T454" s="25"/>
      <c r="U454" s="25"/>
      <c r="V454" s="25"/>
      <c r="W454" s="25"/>
      <c r="X454" s="25"/>
      <c r="Y454" s="25"/>
      <c r="Z454" s="25"/>
      <c r="AA454" s="25"/>
      <c r="AB454" s="25"/>
      <c r="AC454" s="25"/>
      <c r="AD454" s="25"/>
      <c r="AE454" s="25"/>
      <c r="AF454" s="25"/>
      <c r="AG454" s="25"/>
      <c r="AH454" s="25"/>
      <c r="AI454" s="25"/>
      <c r="AJ454" s="25"/>
      <c r="AK454" s="25"/>
      <c r="AL454" s="25"/>
      <c r="AM454" s="25"/>
      <c r="AN454" s="25"/>
      <c r="AO454" s="25"/>
      <c r="AP454" s="25"/>
      <c r="AQ454" s="25"/>
      <c r="AR454" s="25"/>
      <c r="AS454" s="25"/>
      <c r="AT454" s="25"/>
      <c r="AU454" s="25"/>
      <c r="AV454" s="25"/>
      <c r="AW454" s="25"/>
      <c r="AX454" s="25"/>
      <c r="AY454" s="25"/>
      <c r="AZ454" s="25"/>
      <c r="BA454" s="25"/>
      <c r="BB454" s="25"/>
      <c r="BC454" s="25"/>
      <c r="BD454" s="25"/>
      <c r="BE454" s="25"/>
      <c r="BF454" s="25"/>
      <c r="BG454" s="25"/>
      <c r="BH454" s="25"/>
      <c r="BI454" s="25"/>
      <c r="BJ454" s="25"/>
      <c r="BK454" s="425"/>
      <c r="BL454" s="425"/>
      <c r="BM454" s="425"/>
      <c r="BN454" s="425"/>
      <c r="BO454" s="425"/>
      <c r="BP454" s="425"/>
    </row>
    <row r="455" spans="1:68" ht="13.8" customHeight="1">
      <c r="A455" s="24">
        <v>0</v>
      </c>
      <c r="B455" s="3"/>
      <c r="C455" s="3"/>
      <c r="D455" s="3"/>
      <c r="E455" s="248"/>
      <c r="F455" s="3" t="s">
        <v>12718</v>
      </c>
      <c r="G455" s="3"/>
      <c r="H455" s="248"/>
      <c r="I455" s="3" t="s">
        <v>12718</v>
      </c>
      <c r="J455" s="7"/>
      <c r="K455" s="7" t="b">
        <v>0</v>
      </c>
      <c r="L455" s="7">
        <v>4</v>
      </c>
      <c r="M455" s="7" t="b">
        <v>1</v>
      </c>
      <c r="N455" s="247">
        <v>449</v>
      </c>
      <c r="O455" s="7">
        <v>0</v>
      </c>
      <c r="P455" s="7">
        <v>0</v>
      </c>
      <c r="Q455" s="25"/>
      <c r="R455" s="25"/>
      <c r="S455" s="25"/>
      <c r="T455" s="25"/>
      <c r="U455" s="25"/>
      <c r="V455" s="25"/>
      <c r="W455" s="25"/>
      <c r="X455" s="25"/>
      <c r="Y455" s="25"/>
      <c r="Z455" s="25"/>
      <c r="AA455" s="25"/>
      <c r="AB455" s="25"/>
      <c r="AC455" s="25"/>
      <c r="AD455" s="25"/>
      <c r="AE455" s="25"/>
      <c r="AF455" s="25"/>
      <c r="AG455" s="25"/>
      <c r="AH455" s="25"/>
      <c r="AI455" s="25"/>
      <c r="AJ455" s="25"/>
      <c r="AK455" s="25"/>
      <c r="AL455" s="25"/>
      <c r="AM455" s="25"/>
      <c r="AN455" s="25"/>
      <c r="AO455" s="25"/>
      <c r="AP455" s="25"/>
      <c r="AQ455" s="25"/>
      <c r="AR455" s="25"/>
      <c r="AS455" s="25"/>
      <c r="AT455" s="25"/>
      <c r="AU455" s="25"/>
      <c r="AV455" s="25"/>
      <c r="AW455" s="25"/>
      <c r="AX455" s="25"/>
      <c r="AY455" s="25"/>
      <c r="AZ455" s="25"/>
      <c r="BA455" s="25"/>
      <c r="BB455" s="25"/>
      <c r="BC455" s="25"/>
      <c r="BD455" s="25"/>
      <c r="BE455" s="25"/>
      <c r="BF455" s="25"/>
      <c r="BG455" s="25"/>
      <c r="BH455" s="25"/>
      <c r="BI455" s="25"/>
      <c r="BJ455" s="25"/>
      <c r="BK455" s="425"/>
      <c r="BL455" s="425"/>
      <c r="BM455" s="425"/>
      <c r="BN455" s="425"/>
      <c r="BO455" s="425"/>
      <c r="BP455" s="425"/>
    </row>
    <row r="456" spans="1:68" ht="13.8" customHeight="1">
      <c r="A456" s="24">
        <v>0</v>
      </c>
      <c r="B456" s="3"/>
      <c r="C456" s="3"/>
      <c r="D456" s="3"/>
      <c r="E456" s="248"/>
      <c r="F456" s="3" t="s">
        <v>12718</v>
      </c>
      <c r="G456" s="3"/>
      <c r="H456" s="248"/>
      <c r="I456" s="3" t="s">
        <v>12718</v>
      </c>
      <c r="J456" s="7"/>
      <c r="K456" s="7" t="b">
        <v>0</v>
      </c>
      <c r="L456" s="7">
        <v>4</v>
      </c>
      <c r="M456" s="7" t="b">
        <v>1</v>
      </c>
      <c r="N456" s="247">
        <v>450</v>
      </c>
      <c r="O456" s="7">
        <v>0</v>
      </c>
      <c r="P456" s="7">
        <v>0</v>
      </c>
      <c r="Q456" s="25"/>
      <c r="R456" s="25"/>
      <c r="S456" s="25"/>
      <c r="T456" s="25"/>
      <c r="U456" s="25"/>
      <c r="V456" s="25"/>
      <c r="W456" s="25"/>
      <c r="X456" s="25"/>
      <c r="Y456" s="25"/>
      <c r="Z456" s="25"/>
      <c r="AA456" s="25"/>
      <c r="AB456" s="25"/>
      <c r="AC456" s="25"/>
      <c r="AD456" s="25"/>
      <c r="AE456" s="25"/>
      <c r="AF456" s="25"/>
      <c r="AG456" s="25"/>
      <c r="AH456" s="25"/>
      <c r="AI456" s="25"/>
      <c r="AJ456" s="25"/>
      <c r="AK456" s="25"/>
      <c r="AL456" s="25"/>
      <c r="AM456" s="25"/>
      <c r="AN456" s="25"/>
      <c r="AO456" s="25"/>
      <c r="AP456" s="25"/>
      <c r="AQ456" s="25"/>
      <c r="AR456" s="25"/>
      <c r="AS456" s="25"/>
      <c r="AT456" s="25"/>
      <c r="AU456" s="25"/>
      <c r="AV456" s="25"/>
      <c r="AW456" s="25"/>
      <c r="AX456" s="25"/>
      <c r="AY456" s="25"/>
      <c r="AZ456" s="25"/>
      <c r="BA456" s="25"/>
      <c r="BB456" s="25"/>
      <c r="BC456" s="25"/>
      <c r="BD456" s="25"/>
      <c r="BE456" s="25"/>
      <c r="BF456" s="25"/>
      <c r="BG456" s="25"/>
      <c r="BH456" s="25"/>
      <c r="BI456" s="25"/>
      <c r="BJ456" s="25"/>
      <c r="BK456" s="425"/>
      <c r="BL456" s="425"/>
      <c r="BM456" s="425"/>
      <c r="BN456" s="425"/>
      <c r="BO456" s="425"/>
      <c r="BP456" s="425"/>
    </row>
    <row r="457" spans="1:68" ht="13.8" customHeight="1">
      <c r="A457" s="24">
        <v>0</v>
      </c>
      <c r="B457" s="3"/>
      <c r="C457" s="3"/>
      <c r="D457" s="3"/>
      <c r="E457" s="248"/>
      <c r="F457" s="3" t="s">
        <v>12718</v>
      </c>
      <c r="G457" s="3"/>
      <c r="H457" s="248"/>
      <c r="I457" s="3" t="s">
        <v>12718</v>
      </c>
      <c r="J457" s="7"/>
      <c r="K457" s="7" t="b">
        <v>0</v>
      </c>
      <c r="L457" s="7">
        <v>4</v>
      </c>
      <c r="M457" s="7" t="b">
        <v>1</v>
      </c>
      <c r="N457" s="247">
        <v>451</v>
      </c>
      <c r="O457" s="7">
        <v>0</v>
      </c>
      <c r="P457" s="7">
        <v>0</v>
      </c>
      <c r="Q457" s="25"/>
      <c r="R457" s="25"/>
      <c r="S457" s="25"/>
      <c r="T457" s="25"/>
      <c r="U457" s="25"/>
      <c r="V457" s="25"/>
      <c r="W457" s="25"/>
      <c r="X457" s="25"/>
      <c r="Y457" s="25"/>
      <c r="Z457" s="25"/>
      <c r="AA457" s="25"/>
      <c r="AB457" s="25"/>
      <c r="AC457" s="25"/>
      <c r="AD457" s="25"/>
      <c r="AE457" s="25"/>
      <c r="AF457" s="25"/>
      <c r="AG457" s="25"/>
      <c r="AH457" s="25"/>
      <c r="AI457" s="25"/>
      <c r="AJ457" s="25"/>
      <c r="AK457" s="25"/>
      <c r="AL457" s="25"/>
      <c r="AM457" s="25"/>
      <c r="AN457" s="25"/>
      <c r="AO457" s="25"/>
      <c r="AP457" s="25"/>
      <c r="AQ457" s="25"/>
      <c r="AR457" s="25"/>
      <c r="AS457" s="25"/>
      <c r="AT457" s="25"/>
      <c r="AU457" s="25"/>
      <c r="AV457" s="25"/>
      <c r="AW457" s="25"/>
      <c r="AX457" s="25"/>
      <c r="AY457" s="25"/>
      <c r="AZ457" s="25"/>
      <c r="BA457" s="25"/>
      <c r="BB457" s="25"/>
      <c r="BC457" s="25"/>
      <c r="BD457" s="25"/>
      <c r="BE457" s="25"/>
      <c r="BF457" s="25"/>
      <c r="BG457" s="25"/>
      <c r="BH457" s="25"/>
      <c r="BI457" s="25"/>
      <c r="BJ457" s="25"/>
      <c r="BK457" s="425"/>
      <c r="BL457" s="425"/>
      <c r="BM457" s="425"/>
      <c r="BN457" s="425"/>
      <c r="BO457" s="425"/>
      <c r="BP457" s="425"/>
    </row>
    <row r="458" spans="1:68" ht="13.8" customHeight="1">
      <c r="A458" s="24">
        <v>0</v>
      </c>
      <c r="B458" s="3"/>
      <c r="C458" s="3"/>
      <c r="D458" s="3"/>
      <c r="E458" s="248"/>
      <c r="F458" s="3" t="s">
        <v>12718</v>
      </c>
      <c r="G458" s="3"/>
      <c r="H458" s="248"/>
      <c r="I458" s="3" t="s">
        <v>12718</v>
      </c>
      <c r="J458" s="7"/>
      <c r="K458" s="7" t="b">
        <v>0</v>
      </c>
      <c r="L458" s="7">
        <v>4</v>
      </c>
      <c r="M458" s="7" t="b">
        <v>1</v>
      </c>
      <c r="N458" s="247">
        <v>452</v>
      </c>
      <c r="O458" s="7">
        <v>0</v>
      </c>
      <c r="P458" s="7">
        <v>0</v>
      </c>
      <c r="Q458" s="25"/>
      <c r="R458" s="25"/>
      <c r="S458" s="25"/>
      <c r="T458" s="25"/>
      <c r="U458" s="25"/>
      <c r="V458" s="25"/>
      <c r="W458" s="25"/>
      <c r="X458" s="25"/>
      <c r="Y458" s="25"/>
      <c r="Z458" s="25"/>
      <c r="AA458" s="25"/>
      <c r="AB458" s="25"/>
      <c r="AC458" s="25"/>
      <c r="AD458" s="25"/>
      <c r="AE458" s="25"/>
      <c r="AF458" s="25"/>
      <c r="AG458" s="25"/>
      <c r="AH458" s="25"/>
      <c r="AI458" s="25"/>
      <c r="AJ458" s="25"/>
      <c r="AK458" s="25"/>
      <c r="AL458" s="25"/>
      <c r="AM458" s="25"/>
      <c r="AN458" s="25"/>
      <c r="AO458" s="25"/>
      <c r="AP458" s="25"/>
      <c r="AQ458" s="25"/>
      <c r="AR458" s="25"/>
      <c r="AS458" s="25"/>
      <c r="AT458" s="25"/>
      <c r="AU458" s="25"/>
      <c r="AV458" s="25"/>
      <c r="AW458" s="25"/>
      <c r="AX458" s="25"/>
      <c r="AY458" s="25"/>
      <c r="AZ458" s="25"/>
      <c r="BA458" s="25"/>
      <c r="BB458" s="25"/>
      <c r="BC458" s="25"/>
      <c r="BD458" s="25"/>
      <c r="BE458" s="25"/>
      <c r="BF458" s="25"/>
      <c r="BG458" s="25"/>
      <c r="BH458" s="25"/>
      <c r="BI458" s="25"/>
      <c r="BJ458" s="25"/>
      <c r="BK458" s="425"/>
      <c r="BL458" s="425"/>
      <c r="BM458" s="425"/>
      <c r="BN458" s="425"/>
      <c r="BO458" s="425"/>
      <c r="BP458" s="425"/>
    </row>
    <row r="459" spans="1:68" ht="13.8" customHeight="1">
      <c r="A459" s="24">
        <v>0</v>
      </c>
      <c r="B459" s="3"/>
      <c r="C459" s="3"/>
      <c r="D459" s="3"/>
      <c r="E459" s="248"/>
      <c r="F459" s="3" t="s">
        <v>12718</v>
      </c>
      <c r="G459" s="3"/>
      <c r="H459" s="248"/>
      <c r="I459" s="3" t="s">
        <v>12718</v>
      </c>
      <c r="J459" s="7"/>
      <c r="K459" s="7" t="b">
        <v>0</v>
      </c>
      <c r="L459" s="7">
        <v>4</v>
      </c>
      <c r="M459" s="7" t="b">
        <v>1</v>
      </c>
      <c r="N459" s="247">
        <v>453</v>
      </c>
      <c r="O459" s="7">
        <v>0</v>
      </c>
      <c r="P459" s="7">
        <v>0</v>
      </c>
      <c r="Q459" s="25"/>
      <c r="R459" s="25"/>
      <c r="S459" s="25"/>
      <c r="T459" s="25"/>
      <c r="U459" s="25"/>
      <c r="V459" s="25"/>
      <c r="W459" s="25"/>
      <c r="X459" s="25"/>
      <c r="Y459" s="25"/>
      <c r="Z459" s="25"/>
      <c r="AA459" s="25"/>
      <c r="AB459" s="25"/>
      <c r="AC459" s="25"/>
      <c r="AD459" s="25"/>
      <c r="AE459" s="25"/>
      <c r="AF459" s="25"/>
      <c r="AG459" s="25"/>
      <c r="AH459" s="25"/>
      <c r="AI459" s="25"/>
      <c r="AJ459" s="25"/>
      <c r="AK459" s="25"/>
      <c r="AL459" s="25"/>
      <c r="AM459" s="25"/>
      <c r="AN459" s="25"/>
      <c r="AO459" s="25"/>
      <c r="AP459" s="25"/>
      <c r="AQ459" s="25"/>
      <c r="AR459" s="25"/>
      <c r="AS459" s="25"/>
      <c r="AT459" s="25"/>
      <c r="AU459" s="25"/>
      <c r="AV459" s="25"/>
      <c r="AW459" s="25"/>
      <c r="AX459" s="25"/>
      <c r="AY459" s="25"/>
      <c r="AZ459" s="25"/>
      <c r="BA459" s="25"/>
      <c r="BB459" s="25"/>
      <c r="BC459" s="25"/>
      <c r="BD459" s="25"/>
      <c r="BE459" s="25"/>
      <c r="BF459" s="25"/>
      <c r="BG459" s="25"/>
      <c r="BH459" s="25"/>
      <c r="BI459" s="25"/>
      <c r="BJ459" s="25"/>
      <c r="BK459" s="425"/>
      <c r="BL459" s="425"/>
      <c r="BM459" s="425"/>
      <c r="BN459" s="425"/>
      <c r="BO459" s="425"/>
      <c r="BP459" s="425"/>
    </row>
    <row r="460" spans="1:68" ht="13.8" customHeight="1">
      <c r="A460" s="24">
        <v>0</v>
      </c>
      <c r="B460" s="3"/>
      <c r="C460" s="3"/>
      <c r="D460" s="3"/>
      <c r="E460" s="248"/>
      <c r="F460" s="3" t="s">
        <v>12718</v>
      </c>
      <c r="G460" s="3"/>
      <c r="H460" s="248"/>
      <c r="I460" s="3" t="s">
        <v>12718</v>
      </c>
      <c r="J460" s="7"/>
      <c r="K460" s="7" t="b">
        <v>0</v>
      </c>
      <c r="L460" s="7">
        <v>4</v>
      </c>
      <c r="M460" s="7" t="b">
        <v>1</v>
      </c>
      <c r="N460" s="247">
        <v>454</v>
      </c>
      <c r="O460" s="7">
        <v>0</v>
      </c>
      <c r="P460" s="7">
        <v>0</v>
      </c>
      <c r="Q460" s="25"/>
      <c r="R460" s="25"/>
      <c r="S460" s="25"/>
      <c r="T460" s="25"/>
      <c r="U460" s="25"/>
      <c r="V460" s="25"/>
      <c r="W460" s="25"/>
      <c r="X460" s="25"/>
      <c r="Y460" s="25"/>
      <c r="Z460" s="25"/>
      <c r="AA460" s="25"/>
      <c r="AB460" s="25"/>
      <c r="AC460" s="25"/>
      <c r="AD460" s="25"/>
      <c r="AE460" s="25"/>
      <c r="AF460" s="25"/>
      <c r="AG460" s="25"/>
      <c r="AH460" s="25"/>
      <c r="AI460" s="25"/>
      <c r="AJ460" s="25"/>
      <c r="AK460" s="25"/>
      <c r="AL460" s="25"/>
      <c r="AM460" s="25"/>
      <c r="AN460" s="25"/>
      <c r="AO460" s="25"/>
      <c r="AP460" s="25"/>
      <c r="AQ460" s="25"/>
      <c r="AR460" s="25"/>
      <c r="AS460" s="25"/>
      <c r="AT460" s="25"/>
      <c r="AU460" s="25"/>
      <c r="AV460" s="25"/>
      <c r="AW460" s="25"/>
      <c r="AX460" s="25"/>
      <c r="AY460" s="25"/>
      <c r="AZ460" s="25"/>
      <c r="BA460" s="25"/>
      <c r="BB460" s="25"/>
      <c r="BC460" s="25"/>
      <c r="BD460" s="25"/>
      <c r="BE460" s="25"/>
      <c r="BF460" s="25"/>
      <c r="BG460" s="25"/>
      <c r="BH460" s="25"/>
      <c r="BI460" s="25"/>
      <c r="BJ460" s="25"/>
      <c r="BK460" s="425"/>
      <c r="BL460" s="425"/>
      <c r="BM460" s="425"/>
      <c r="BN460" s="425"/>
      <c r="BO460" s="425"/>
      <c r="BP460" s="425"/>
    </row>
    <row r="461" spans="1:68" ht="13.8" customHeight="1">
      <c r="A461" s="24">
        <v>0</v>
      </c>
      <c r="B461" s="3"/>
      <c r="C461" s="3"/>
      <c r="D461" s="3"/>
      <c r="E461" s="248"/>
      <c r="F461" s="3" t="s">
        <v>12718</v>
      </c>
      <c r="G461" s="3"/>
      <c r="H461" s="248"/>
      <c r="I461" s="3" t="s">
        <v>12718</v>
      </c>
      <c r="J461" s="7"/>
      <c r="K461" s="7" t="b">
        <v>0</v>
      </c>
      <c r="L461" s="7">
        <v>4</v>
      </c>
      <c r="M461" s="7" t="b">
        <v>1</v>
      </c>
      <c r="N461" s="247">
        <v>455</v>
      </c>
      <c r="O461" s="7">
        <v>0</v>
      </c>
      <c r="P461" s="7">
        <v>0</v>
      </c>
      <c r="Q461" s="25"/>
      <c r="R461" s="25"/>
      <c r="S461" s="25"/>
      <c r="T461" s="25"/>
      <c r="U461" s="25"/>
      <c r="V461" s="25"/>
      <c r="W461" s="25"/>
      <c r="X461" s="25"/>
      <c r="Y461" s="25"/>
      <c r="Z461" s="25"/>
      <c r="AA461" s="25"/>
      <c r="AB461" s="25"/>
      <c r="AC461" s="25"/>
      <c r="AD461" s="25"/>
      <c r="AE461" s="25"/>
      <c r="AF461" s="25"/>
      <c r="AG461" s="25"/>
      <c r="AH461" s="25"/>
      <c r="AI461" s="25"/>
      <c r="AJ461" s="25"/>
      <c r="AK461" s="25"/>
      <c r="AL461" s="25"/>
      <c r="AM461" s="25"/>
      <c r="AN461" s="25"/>
      <c r="AO461" s="25"/>
      <c r="AP461" s="25"/>
      <c r="AQ461" s="25"/>
      <c r="AR461" s="25"/>
      <c r="AS461" s="25"/>
      <c r="AT461" s="25"/>
      <c r="AU461" s="25"/>
      <c r="AV461" s="25"/>
      <c r="AW461" s="25"/>
      <c r="AX461" s="25"/>
      <c r="AY461" s="25"/>
      <c r="AZ461" s="25"/>
      <c r="BA461" s="25"/>
      <c r="BB461" s="25"/>
      <c r="BC461" s="25"/>
      <c r="BD461" s="25"/>
      <c r="BE461" s="25"/>
      <c r="BF461" s="25"/>
      <c r="BG461" s="25"/>
      <c r="BH461" s="25"/>
      <c r="BI461" s="25"/>
      <c r="BJ461" s="25"/>
      <c r="BK461" s="425"/>
      <c r="BL461" s="425"/>
      <c r="BM461" s="425"/>
      <c r="BN461" s="425"/>
      <c r="BO461" s="425"/>
      <c r="BP461" s="425"/>
    </row>
    <row r="462" spans="1:68" ht="13.8" customHeight="1">
      <c r="A462" s="24">
        <v>0</v>
      </c>
      <c r="B462" s="3"/>
      <c r="C462" s="3"/>
      <c r="D462" s="3"/>
      <c r="E462" s="248"/>
      <c r="F462" s="3" t="s">
        <v>12718</v>
      </c>
      <c r="G462" s="3"/>
      <c r="H462" s="248"/>
      <c r="I462" s="3" t="s">
        <v>12718</v>
      </c>
      <c r="J462" s="7"/>
      <c r="K462" s="7" t="b">
        <v>0</v>
      </c>
      <c r="L462" s="7">
        <v>4</v>
      </c>
      <c r="M462" s="7" t="b">
        <v>1</v>
      </c>
      <c r="N462" s="247">
        <v>456</v>
      </c>
      <c r="O462" s="7">
        <v>0</v>
      </c>
      <c r="P462" s="7">
        <v>0</v>
      </c>
      <c r="Q462" s="25"/>
      <c r="R462" s="25"/>
      <c r="S462" s="25"/>
      <c r="T462" s="25"/>
      <c r="U462" s="25"/>
      <c r="V462" s="25"/>
      <c r="W462" s="25"/>
      <c r="X462" s="25"/>
      <c r="Y462" s="25"/>
      <c r="Z462" s="25"/>
      <c r="AA462" s="25"/>
      <c r="AB462" s="25"/>
      <c r="AC462" s="25"/>
      <c r="AD462" s="25"/>
      <c r="AE462" s="25"/>
      <c r="AF462" s="25"/>
      <c r="AG462" s="25"/>
      <c r="AH462" s="25"/>
      <c r="AI462" s="25"/>
      <c r="AJ462" s="25"/>
      <c r="AK462" s="25"/>
      <c r="AL462" s="25"/>
      <c r="AM462" s="25"/>
      <c r="AN462" s="25"/>
      <c r="AO462" s="25"/>
      <c r="AP462" s="25"/>
      <c r="AQ462" s="25"/>
      <c r="AR462" s="25"/>
      <c r="AS462" s="25"/>
      <c r="AT462" s="25"/>
      <c r="AU462" s="25"/>
      <c r="AV462" s="25"/>
      <c r="AW462" s="25"/>
      <c r="AX462" s="25"/>
      <c r="AY462" s="25"/>
      <c r="AZ462" s="25"/>
      <c r="BA462" s="25"/>
      <c r="BB462" s="25"/>
      <c r="BC462" s="25"/>
      <c r="BD462" s="25"/>
      <c r="BE462" s="25"/>
      <c r="BF462" s="25"/>
      <c r="BG462" s="25"/>
      <c r="BH462" s="25"/>
      <c r="BI462" s="25"/>
      <c r="BJ462" s="25"/>
      <c r="BK462" s="425"/>
      <c r="BL462" s="425"/>
      <c r="BM462" s="425"/>
      <c r="BN462" s="425"/>
      <c r="BO462" s="425"/>
      <c r="BP462" s="425"/>
    </row>
    <row r="463" spans="1:68" ht="13.8" customHeight="1">
      <c r="A463" s="24">
        <v>0</v>
      </c>
      <c r="B463" s="3"/>
      <c r="C463" s="3"/>
      <c r="D463" s="3"/>
      <c r="E463" s="248"/>
      <c r="F463" s="3" t="s">
        <v>12718</v>
      </c>
      <c r="G463" s="3"/>
      <c r="H463" s="248"/>
      <c r="I463" s="3" t="s">
        <v>12718</v>
      </c>
      <c r="J463" s="7"/>
      <c r="K463" s="7" t="b">
        <v>0</v>
      </c>
      <c r="L463" s="7">
        <v>4</v>
      </c>
      <c r="M463" s="7" t="b">
        <v>1</v>
      </c>
      <c r="N463" s="247">
        <v>457</v>
      </c>
      <c r="O463" s="7">
        <v>0</v>
      </c>
      <c r="P463" s="7">
        <v>0</v>
      </c>
      <c r="Q463" s="25"/>
      <c r="R463" s="25"/>
      <c r="S463" s="25"/>
      <c r="T463" s="25"/>
      <c r="U463" s="25"/>
      <c r="V463" s="25"/>
      <c r="W463" s="25"/>
      <c r="X463" s="25"/>
      <c r="Y463" s="25"/>
      <c r="Z463" s="25"/>
      <c r="AA463" s="25"/>
      <c r="AB463" s="25"/>
      <c r="AC463" s="25"/>
      <c r="AD463" s="25"/>
      <c r="AE463" s="25"/>
      <c r="AF463" s="25"/>
      <c r="AG463" s="25"/>
      <c r="AH463" s="25"/>
      <c r="AI463" s="25"/>
      <c r="AJ463" s="25"/>
      <c r="AK463" s="25"/>
      <c r="AL463" s="25"/>
      <c r="AM463" s="25"/>
      <c r="AN463" s="25"/>
      <c r="AO463" s="25"/>
      <c r="AP463" s="25"/>
      <c r="AQ463" s="25"/>
      <c r="AR463" s="25"/>
      <c r="AS463" s="25"/>
      <c r="AT463" s="25"/>
      <c r="AU463" s="25"/>
      <c r="AV463" s="25"/>
      <c r="AW463" s="25"/>
      <c r="AX463" s="25"/>
      <c r="AY463" s="25"/>
      <c r="AZ463" s="25"/>
      <c r="BA463" s="25"/>
      <c r="BB463" s="25"/>
      <c r="BC463" s="25"/>
      <c r="BD463" s="25"/>
      <c r="BE463" s="25"/>
      <c r="BF463" s="25"/>
      <c r="BG463" s="25"/>
      <c r="BH463" s="25"/>
      <c r="BI463" s="25"/>
      <c r="BJ463" s="25"/>
      <c r="BK463" s="425"/>
      <c r="BL463" s="425"/>
      <c r="BM463" s="425"/>
      <c r="BN463" s="425"/>
      <c r="BO463" s="425"/>
      <c r="BP463" s="425"/>
    </row>
    <row r="464" spans="1:68" ht="13.8" customHeight="1">
      <c r="A464" s="24">
        <v>0</v>
      </c>
      <c r="B464" s="3"/>
      <c r="C464" s="3"/>
      <c r="D464" s="3"/>
      <c r="E464" s="248"/>
      <c r="F464" s="3" t="s">
        <v>12718</v>
      </c>
      <c r="G464" s="3"/>
      <c r="H464" s="248"/>
      <c r="I464" s="3" t="s">
        <v>12718</v>
      </c>
      <c r="J464" s="7"/>
      <c r="K464" s="7" t="b">
        <v>0</v>
      </c>
      <c r="L464" s="7">
        <v>4</v>
      </c>
      <c r="M464" s="7" t="b">
        <v>1</v>
      </c>
      <c r="N464" s="247">
        <v>458</v>
      </c>
      <c r="O464" s="7">
        <v>0</v>
      </c>
      <c r="P464" s="7">
        <v>0</v>
      </c>
      <c r="Q464" s="25"/>
      <c r="R464" s="25"/>
      <c r="S464" s="25"/>
      <c r="T464" s="25"/>
      <c r="U464" s="25"/>
      <c r="V464" s="25"/>
      <c r="W464" s="25"/>
      <c r="X464" s="25"/>
      <c r="Y464" s="25"/>
      <c r="Z464" s="25"/>
      <c r="AA464" s="25"/>
      <c r="AB464" s="25"/>
      <c r="AC464" s="25"/>
      <c r="AD464" s="25"/>
      <c r="AE464" s="25"/>
      <c r="AF464" s="25"/>
      <c r="AG464" s="25"/>
      <c r="AH464" s="25"/>
      <c r="AI464" s="25"/>
      <c r="AJ464" s="25"/>
      <c r="AK464" s="25"/>
      <c r="AL464" s="25"/>
      <c r="AM464" s="25"/>
      <c r="AN464" s="25"/>
      <c r="AO464" s="25"/>
      <c r="AP464" s="25"/>
      <c r="AQ464" s="25"/>
      <c r="AR464" s="25"/>
      <c r="AS464" s="25"/>
      <c r="AT464" s="25"/>
      <c r="AU464" s="25"/>
      <c r="AV464" s="25"/>
      <c r="AW464" s="25"/>
      <c r="AX464" s="25"/>
      <c r="AY464" s="25"/>
      <c r="AZ464" s="25"/>
      <c r="BA464" s="25"/>
      <c r="BB464" s="25"/>
      <c r="BC464" s="25"/>
      <c r="BD464" s="25"/>
      <c r="BE464" s="25"/>
      <c r="BF464" s="25"/>
      <c r="BG464" s="25"/>
      <c r="BH464" s="25"/>
      <c r="BI464" s="25"/>
      <c r="BJ464" s="25"/>
      <c r="BK464" s="425"/>
      <c r="BL464" s="425"/>
      <c r="BM464" s="425"/>
      <c r="BN464" s="425"/>
      <c r="BO464" s="425"/>
      <c r="BP464" s="425"/>
    </row>
    <row r="465" spans="1:68" ht="13.8" customHeight="1">
      <c r="A465" s="24">
        <v>0</v>
      </c>
      <c r="B465" s="3"/>
      <c r="C465" s="3"/>
      <c r="D465" s="3"/>
      <c r="E465" s="248"/>
      <c r="F465" s="3" t="s">
        <v>12718</v>
      </c>
      <c r="G465" s="3"/>
      <c r="H465" s="248"/>
      <c r="I465" s="3" t="s">
        <v>12718</v>
      </c>
      <c r="J465" s="7"/>
      <c r="K465" s="7" t="b">
        <v>0</v>
      </c>
      <c r="L465" s="7">
        <v>4</v>
      </c>
      <c r="M465" s="7" t="b">
        <v>1</v>
      </c>
      <c r="N465" s="247">
        <v>459</v>
      </c>
      <c r="O465" s="7">
        <v>0</v>
      </c>
      <c r="P465" s="7">
        <v>0</v>
      </c>
      <c r="Q465" s="25"/>
      <c r="R465" s="25"/>
      <c r="S465" s="25"/>
      <c r="T465" s="25"/>
      <c r="U465" s="25"/>
      <c r="V465" s="25"/>
      <c r="W465" s="25"/>
      <c r="X465" s="25"/>
      <c r="Y465" s="25"/>
      <c r="Z465" s="25"/>
      <c r="AA465" s="25"/>
      <c r="AB465" s="25"/>
      <c r="AC465" s="25"/>
      <c r="AD465" s="25"/>
      <c r="AE465" s="25"/>
      <c r="AF465" s="25"/>
      <c r="AG465" s="25"/>
      <c r="AH465" s="25"/>
      <c r="AI465" s="25"/>
      <c r="AJ465" s="25"/>
      <c r="AK465" s="25"/>
      <c r="AL465" s="25"/>
      <c r="AM465" s="25"/>
      <c r="AN465" s="25"/>
      <c r="AO465" s="25"/>
      <c r="AP465" s="25"/>
      <c r="AQ465" s="25"/>
      <c r="AR465" s="25"/>
      <c r="AS465" s="25"/>
      <c r="AT465" s="25"/>
      <c r="AU465" s="25"/>
      <c r="AV465" s="25"/>
      <c r="AW465" s="25"/>
      <c r="AX465" s="25"/>
      <c r="AY465" s="25"/>
      <c r="AZ465" s="25"/>
      <c r="BA465" s="25"/>
      <c r="BB465" s="25"/>
      <c r="BC465" s="25"/>
      <c r="BD465" s="25"/>
      <c r="BE465" s="25"/>
      <c r="BF465" s="25"/>
      <c r="BG465" s="25"/>
      <c r="BH465" s="25"/>
      <c r="BI465" s="25"/>
      <c r="BJ465" s="25"/>
      <c r="BK465" s="425"/>
      <c r="BL465" s="425"/>
      <c r="BM465" s="425"/>
      <c r="BN465" s="425"/>
      <c r="BO465" s="425"/>
      <c r="BP465" s="425"/>
    </row>
    <row r="466" spans="1:68" ht="13.8" customHeight="1">
      <c r="A466" s="24">
        <v>0</v>
      </c>
      <c r="B466" s="3"/>
      <c r="C466" s="3"/>
      <c r="D466" s="3"/>
      <c r="E466" s="248"/>
      <c r="F466" s="3" t="s">
        <v>12718</v>
      </c>
      <c r="G466" s="3"/>
      <c r="H466" s="248"/>
      <c r="I466" s="3" t="s">
        <v>12718</v>
      </c>
      <c r="J466" s="7"/>
      <c r="K466" s="7" t="b">
        <v>0</v>
      </c>
      <c r="L466" s="7">
        <v>4</v>
      </c>
      <c r="M466" s="7" t="b">
        <v>1</v>
      </c>
      <c r="N466" s="247">
        <v>460</v>
      </c>
      <c r="O466" s="7">
        <v>0</v>
      </c>
      <c r="P466" s="7">
        <v>0</v>
      </c>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c r="AY466" s="25"/>
      <c r="AZ466" s="25"/>
      <c r="BA466" s="25"/>
      <c r="BB466" s="25"/>
      <c r="BC466" s="25"/>
      <c r="BD466" s="25"/>
      <c r="BE466" s="25"/>
      <c r="BF466" s="25"/>
      <c r="BG466" s="25"/>
      <c r="BH466" s="25"/>
      <c r="BI466" s="25"/>
      <c r="BJ466" s="25"/>
      <c r="BK466" s="425"/>
      <c r="BL466" s="425"/>
      <c r="BM466" s="425"/>
      <c r="BN466" s="425"/>
      <c r="BO466" s="425"/>
      <c r="BP466" s="425"/>
    </row>
    <row r="467" spans="1:68" ht="13.8" customHeight="1">
      <c r="A467" s="24">
        <v>0</v>
      </c>
      <c r="B467" s="3"/>
      <c r="C467" s="3"/>
      <c r="D467" s="3"/>
      <c r="E467" s="248"/>
      <c r="F467" s="3" t="s">
        <v>12718</v>
      </c>
      <c r="G467" s="3"/>
      <c r="H467" s="248"/>
      <c r="I467" s="3" t="s">
        <v>12718</v>
      </c>
      <c r="J467" s="7"/>
      <c r="K467" s="7" t="b">
        <v>0</v>
      </c>
      <c r="L467" s="7">
        <v>4</v>
      </c>
      <c r="M467" s="7" t="b">
        <v>1</v>
      </c>
      <c r="N467" s="247">
        <v>461</v>
      </c>
      <c r="O467" s="7">
        <v>0</v>
      </c>
      <c r="P467" s="7">
        <v>0</v>
      </c>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c r="AY467" s="25"/>
      <c r="AZ467" s="25"/>
      <c r="BA467" s="25"/>
      <c r="BB467" s="25"/>
      <c r="BC467" s="25"/>
      <c r="BD467" s="25"/>
      <c r="BE467" s="25"/>
      <c r="BF467" s="25"/>
      <c r="BG467" s="25"/>
      <c r="BH467" s="25"/>
      <c r="BI467" s="25"/>
      <c r="BJ467" s="25"/>
      <c r="BK467" s="425"/>
      <c r="BL467" s="425"/>
      <c r="BM467" s="425"/>
      <c r="BN467" s="425"/>
      <c r="BO467" s="425"/>
      <c r="BP467" s="425"/>
    </row>
    <row r="468" spans="1:68" ht="13.8" customHeight="1">
      <c r="A468" s="24">
        <v>0</v>
      </c>
      <c r="B468" s="3"/>
      <c r="C468" s="3"/>
      <c r="D468" s="3"/>
      <c r="E468" s="248"/>
      <c r="F468" s="3" t="s">
        <v>12718</v>
      </c>
      <c r="G468" s="3"/>
      <c r="H468" s="248"/>
      <c r="I468" s="3" t="s">
        <v>12718</v>
      </c>
      <c r="J468" s="7"/>
      <c r="K468" s="7" t="b">
        <v>0</v>
      </c>
      <c r="L468" s="7">
        <v>4</v>
      </c>
      <c r="M468" s="7" t="b">
        <v>1</v>
      </c>
      <c r="N468" s="247">
        <v>462</v>
      </c>
      <c r="O468" s="7">
        <v>0</v>
      </c>
      <c r="P468" s="7">
        <v>0</v>
      </c>
      <c r="Q468" s="25"/>
      <c r="R468" s="25"/>
      <c r="S468" s="25"/>
      <c r="T468" s="25"/>
      <c r="U468" s="25"/>
      <c r="V468" s="25"/>
      <c r="W468" s="25"/>
      <c r="X468" s="25"/>
      <c r="Y468" s="25"/>
      <c r="Z468" s="25"/>
      <c r="AA468" s="25"/>
      <c r="AB468" s="25"/>
      <c r="AC468" s="25"/>
      <c r="AD468" s="25"/>
      <c r="AE468" s="25"/>
      <c r="AF468" s="25"/>
      <c r="AG468" s="25"/>
      <c r="AH468" s="25"/>
      <c r="AI468" s="25"/>
      <c r="AJ468" s="25"/>
      <c r="AK468" s="25"/>
      <c r="AL468" s="25"/>
      <c r="AM468" s="25"/>
      <c r="AN468" s="25"/>
      <c r="AO468" s="25"/>
      <c r="AP468" s="25"/>
      <c r="AQ468" s="25"/>
      <c r="AR468" s="25"/>
      <c r="AS468" s="25"/>
      <c r="AT468" s="25"/>
      <c r="AU468" s="25"/>
      <c r="AV468" s="25"/>
      <c r="AW468" s="25"/>
      <c r="AX468" s="25"/>
      <c r="AY468" s="25"/>
      <c r="AZ468" s="25"/>
      <c r="BA468" s="25"/>
      <c r="BB468" s="25"/>
      <c r="BC468" s="25"/>
      <c r="BD468" s="25"/>
      <c r="BE468" s="25"/>
      <c r="BF468" s="25"/>
      <c r="BG468" s="25"/>
      <c r="BH468" s="25"/>
      <c r="BI468" s="25"/>
      <c r="BJ468" s="25"/>
      <c r="BK468" s="425"/>
      <c r="BL468" s="425"/>
      <c r="BM468" s="425"/>
      <c r="BN468" s="425"/>
      <c r="BO468" s="425"/>
      <c r="BP468" s="425"/>
    </row>
    <row r="469" spans="1:68" ht="13.8" customHeight="1">
      <c r="A469" s="24">
        <v>0</v>
      </c>
      <c r="B469" s="3"/>
      <c r="C469" s="3"/>
      <c r="D469" s="3"/>
      <c r="E469" s="248"/>
      <c r="F469" s="3" t="s">
        <v>12718</v>
      </c>
      <c r="G469" s="3"/>
      <c r="H469" s="248"/>
      <c r="I469" s="3" t="s">
        <v>12718</v>
      </c>
      <c r="J469" s="7"/>
      <c r="K469" s="7" t="b">
        <v>0</v>
      </c>
      <c r="L469" s="7">
        <v>4</v>
      </c>
      <c r="M469" s="7" t="b">
        <v>1</v>
      </c>
      <c r="N469" s="247">
        <v>463</v>
      </c>
      <c r="O469" s="7">
        <v>0</v>
      </c>
      <c r="P469" s="7">
        <v>0</v>
      </c>
      <c r="Q469" s="25"/>
      <c r="R469" s="25"/>
      <c r="S469" s="25"/>
      <c r="T469" s="25"/>
      <c r="U469" s="25"/>
      <c r="V469" s="25"/>
      <c r="W469" s="25"/>
      <c r="X469" s="25"/>
      <c r="Y469" s="25"/>
      <c r="Z469" s="25"/>
      <c r="AA469" s="25"/>
      <c r="AB469" s="25"/>
      <c r="AC469" s="25"/>
      <c r="AD469" s="25"/>
      <c r="AE469" s="25"/>
      <c r="AF469" s="25"/>
      <c r="AG469" s="25"/>
      <c r="AH469" s="25"/>
      <c r="AI469" s="25"/>
      <c r="AJ469" s="25"/>
      <c r="AK469" s="25"/>
      <c r="AL469" s="25"/>
      <c r="AM469" s="25"/>
      <c r="AN469" s="25"/>
      <c r="AO469" s="25"/>
      <c r="AP469" s="25"/>
      <c r="AQ469" s="25"/>
      <c r="AR469" s="25"/>
      <c r="AS469" s="25"/>
      <c r="AT469" s="25"/>
      <c r="AU469" s="25"/>
      <c r="AV469" s="25"/>
      <c r="AW469" s="25"/>
      <c r="AX469" s="25"/>
      <c r="AY469" s="25"/>
      <c r="AZ469" s="25"/>
      <c r="BA469" s="25"/>
      <c r="BB469" s="25"/>
      <c r="BC469" s="25"/>
      <c r="BD469" s="25"/>
      <c r="BE469" s="25"/>
      <c r="BF469" s="25"/>
      <c r="BG469" s="25"/>
      <c r="BH469" s="25"/>
      <c r="BI469" s="25"/>
      <c r="BJ469" s="25"/>
      <c r="BK469" s="425"/>
      <c r="BL469" s="425"/>
      <c r="BM469" s="425"/>
      <c r="BN469" s="425"/>
      <c r="BO469" s="425"/>
      <c r="BP469" s="425"/>
    </row>
    <row r="470" spans="1:68" ht="13.8" customHeight="1">
      <c r="A470" s="24">
        <v>0</v>
      </c>
      <c r="B470" s="3"/>
      <c r="C470" s="3"/>
      <c r="D470" s="3"/>
      <c r="E470" s="248"/>
      <c r="F470" s="3" t="s">
        <v>12718</v>
      </c>
      <c r="G470" s="3"/>
      <c r="H470" s="248"/>
      <c r="I470" s="3" t="s">
        <v>12718</v>
      </c>
      <c r="J470" s="7"/>
      <c r="K470" s="7" t="b">
        <v>0</v>
      </c>
      <c r="L470" s="7">
        <v>4</v>
      </c>
      <c r="M470" s="7" t="b">
        <v>1</v>
      </c>
      <c r="N470" s="247">
        <v>464</v>
      </c>
      <c r="O470" s="7">
        <v>0</v>
      </c>
      <c r="P470" s="7">
        <v>0</v>
      </c>
      <c r="Q470" s="25"/>
      <c r="R470" s="25"/>
      <c r="S470" s="25"/>
      <c r="T470" s="25"/>
      <c r="U470" s="25"/>
      <c r="V470" s="25"/>
      <c r="W470" s="25"/>
      <c r="X470" s="25"/>
      <c r="Y470" s="25"/>
      <c r="Z470" s="25"/>
      <c r="AA470" s="25"/>
      <c r="AB470" s="25"/>
      <c r="AC470" s="25"/>
      <c r="AD470" s="25"/>
      <c r="AE470" s="25"/>
      <c r="AF470" s="25"/>
      <c r="AG470" s="25"/>
      <c r="AH470" s="25"/>
      <c r="AI470" s="25"/>
      <c r="AJ470" s="25"/>
      <c r="AK470" s="25"/>
      <c r="AL470" s="25"/>
      <c r="AM470" s="25"/>
      <c r="AN470" s="25"/>
      <c r="AO470" s="25"/>
      <c r="AP470" s="25"/>
      <c r="AQ470" s="25"/>
      <c r="AR470" s="25"/>
      <c r="AS470" s="25"/>
      <c r="AT470" s="25"/>
      <c r="AU470" s="25"/>
      <c r="AV470" s="25"/>
      <c r="AW470" s="25"/>
      <c r="AX470" s="25"/>
      <c r="AY470" s="25"/>
      <c r="AZ470" s="25"/>
      <c r="BA470" s="25"/>
      <c r="BB470" s="25"/>
      <c r="BC470" s="25"/>
      <c r="BD470" s="25"/>
      <c r="BE470" s="25"/>
      <c r="BF470" s="25"/>
      <c r="BG470" s="25"/>
      <c r="BH470" s="25"/>
      <c r="BI470" s="25"/>
      <c r="BJ470" s="25"/>
      <c r="BK470" s="425"/>
      <c r="BL470" s="425"/>
      <c r="BM470" s="425"/>
      <c r="BN470" s="425"/>
      <c r="BO470" s="425"/>
      <c r="BP470" s="425"/>
    </row>
    <row r="471" spans="1:68" ht="13.8" customHeight="1">
      <c r="A471" s="24">
        <v>0</v>
      </c>
      <c r="B471" s="3"/>
      <c r="C471" s="3"/>
      <c r="D471" s="3"/>
      <c r="E471" s="248"/>
      <c r="F471" s="3" t="s">
        <v>12718</v>
      </c>
      <c r="G471" s="3"/>
      <c r="H471" s="248"/>
      <c r="I471" s="3" t="s">
        <v>12718</v>
      </c>
      <c r="J471" s="7"/>
      <c r="K471" s="7" t="b">
        <v>0</v>
      </c>
      <c r="L471" s="7">
        <v>4</v>
      </c>
      <c r="M471" s="7" t="b">
        <v>1</v>
      </c>
      <c r="N471" s="247">
        <v>465</v>
      </c>
      <c r="O471" s="7">
        <v>0</v>
      </c>
      <c r="P471" s="7">
        <v>0</v>
      </c>
      <c r="Q471" s="25"/>
      <c r="R471" s="25"/>
      <c r="S471" s="25"/>
      <c r="T471" s="25"/>
      <c r="U471" s="25"/>
      <c r="V471" s="25"/>
      <c r="W471" s="25"/>
      <c r="X471" s="25"/>
      <c r="Y471" s="25"/>
      <c r="Z471" s="25"/>
      <c r="AA471" s="25"/>
      <c r="AB471" s="25"/>
      <c r="AC471" s="25"/>
      <c r="AD471" s="25"/>
      <c r="AE471" s="25"/>
      <c r="AF471" s="25"/>
      <c r="AG471" s="25"/>
      <c r="AH471" s="25"/>
      <c r="AI471" s="25"/>
      <c r="AJ471" s="25"/>
      <c r="AK471" s="25"/>
      <c r="AL471" s="25"/>
      <c r="AM471" s="25"/>
      <c r="AN471" s="25"/>
      <c r="AO471" s="25"/>
      <c r="AP471" s="25"/>
      <c r="AQ471" s="25"/>
      <c r="AR471" s="25"/>
      <c r="AS471" s="25"/>
      <c r="AT471" s="25"/>
      <c r="AU471" s="25"/>
      <c r="AV471" s="25"/>
      <c r="AW471" s="25"/>
      <c r="AX471" s="25"/>
      <c r="AY471" s="25"/>
      <c r="AZ471" s="25"/>
      <c r="BA471" s="25"/>
      <c r="BB471" s="25"/>
      <c r="BC471" s="25"/>
      <c r="BD471" s="25"/>
      <c r="BE471" s="25"/>
      <c r="BF471" s="25"/>
      <c r="BG471" s="25"/>
      <c r="BH471" s="25"/>
      <c r="BI471" s="25"/>
      <c r="BJ471" s="25"/>
      <c r="BK471" s="425"/>
      <c r="BL471" s="425"/>
      <c r="BM471" s="425"/>
      <c r="BN471" s="425"/>
      <c r="BO471" s="425"/>
      <c r="BP471" s="425"/>
    </row>
    <row r="472" spans="1:68" ht="13.8" customHeight="1">
      <c r="A472" s="24">
        <v>0</v>
      </c>
      <c r="B472" s="3"/>
      <c r="C472" s="3"/>
      <c r="D472" s="3"/>
      <c r="E472" s="248"/>
      <c r="F472" s="3" t="s">
        <v>12718</v>
      </c>
      <c r="G472" s="3"/>
      <c r="H472" s="248"/>
      <c r="I472" s="3" t="s">
        <v>12718</v>
      </c>
      <c r="J472" s="7"/>
      <c r="K472" s="7" t="b">
        <v>0</v>
      </c>
      <c r="L472" s="7">
        <v>4</v>
      </c>
      <c r="M472" s="7" t="b">
        <v>1</v>
      </c>
      <c r="N472" s="247">
        <v>466</v>
      </c>
      <c r="O472" s="7">
        <v>0</v>
      </c>
      <c r="P472" s="7">
        <v>0</v>
      </c>
      <c r="Q472" s="25"/>
      <c r="R472" s="25"/>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c r="AR472" s="25"/>
      <c r="AS472" s="25"/>
      <c r="AT472" s="25"/>
      <c r="AU472" s="25"/>
      <c r="AV472" s="25"/>
      <c r="AW472" s="25"/>
      <c r="AX472" s="25"/>
      <c r="AY472" s="25"/>
      <c r="AZ472" s="25"/>
      <c r="BA472" s="25"/>
      <c r="BB472" s="25"/>
      <c r="BC472" s="25"/>
      <c r="BD472" s="25"/>
      <c r="BE472" s="25"/>
      <c r="BF472" s="25"/>
      <c r="BG472" s="25"/>
      <c r="BH472" s="25"/>
      <c r="BI472" s="25"/>
      <c r="BJ472" s="25"/>
      <c r="BK472" s="425"/>
      <c r="BL472" s="425"/>
      <c r="BM472" s="425"/>
      <c r="BN472" s="425"/>
      <c r="BO472" s="425"/>
      <c r="BP472" s="425"/>
    </row>
    <row r="473" spans="1:68" ht="13.8" customHeight="1">
      <c r="A473" s="24">
        <v>0</v>
      </c>
      <c r="B473" s="3"/>
      <c r="C473" s="3"/>
      <c r="D473" s="3"/>
      <c r="E473" s="248"/>
      <c r="F473" s="3" t="s">
        <v>12718</v>
      </c>
      <c r="G473" s="3"/>
      <c r="H473" s="248"/>
      <c r="I473" s="3" t="s">
        <v>12718</v>
      </c>
      <c r="J473" s="7"/>
      <c r="K473" s="7" t="b">
        <v>0</v>
      </c>
      <c r="L473" s="7">
        <v>4</v>
      </c>
      <c r="M473" s="7" t="b">
        <v>1</v>
      </c>
      <c r="N473" s="247">
        <v>467</v>
      </c>
      <c r="O473" s="7">
        <v>0</v>
      </c>
      <c r="P473" s="7">
        <v>0</v>
      </c>
      <c r="Q473" s="25"/>
      <c r="R473" s="25"/>
      <c r="S473" s="25"/>
      <c r="T473" s="25"/>
      <c r="U473" s="25"/>
      <c r="V473" s="25"/>
      <c r="W473" s="25"/>
      <c r="X473" s="25"/>
      <c r="Y473" s="25"/>
      <c r="Z473" s="25"/>
      <c r="AA473" s="25"/>
      <c r="AB473" s="25"/>
      <c r="AC473" s="25"/>
      <c r="AD473" s="25"/>
      <c r="AE473" s="25"/>
      <c r="AF473" s="25"/>
      <c r="AG473" s="25"/>
      <c r="AH473" s="25"/>
      <c r="AI473" s="25"/>
      <c r="AJ473" s="25"/>
      <c r="AK473" s="25"/>
      <c r="AL473" s="25"/>
      <c r="AM473" s="25"/>
      <c r="AN473" s="25"/>
      <c r="AO473" s="25"/>
      <c r="AP473" s="25"/>
      <c r="AQ473" s="25"/>
      <c r="AR473" s="25"/>
      <c r="AS473" s="25"/>
      <c r="AT473" s="25"/>
      <c r="AU473" s="25"/>
      <c r="AV473" s="25"/>
      <c r="AW473" s="25"/>
      <c r="AX473" s="25"/>
      <c r="AY473" s="25"/>
      <c r="AZ473" s="25"/>
      <c r="BA473" s="25"/>
      <c r="BB473" s="25"/>
      <c r="BC473" s="25"/>
      <c r="BD473" s="25"/>
      <c r="BE473" s="25"/>
      <c r="BF473" s="25"/>
      <c r="BG473" s="25"/>
      <c r="BH473" s="25"/>
      <c r="BI473" s="25"/>
      <c r="BJ473" s="25"/>
      <c r="BK473" s="425"/>
      <c r="BL473" s="425"/>
      <c r="BM473" s="425"/>
      <c r="BN473" s="425"/>
      <c r="BO473" s="425"/>
      <c r="BP473" s="425"/>
    </row>
    <row r="474" spans="1:68" ht="13.8" customHeight="1">
      <c r="A474" s="24">
        <v>0</v>
      </c>
      <c r="B474" s="3"/>
      <c r="C474" s="3"/>
      <c r="D474" s="3"/>
      <c r="E474" s="248"/>
      <c r="F474" s="3" t="s">
        <v>12718</v>
      </c>
      <c r="G474" s="3"/>
      <c r="H474" s="248"/>
      <c r="I474" s="3" t="s">
        <v>12718</v>
      </c>
      <c r="J474" s="7"/>
      <c r="K474" s="7" t="b">
        <v>0</v>
      </c>
      <c r="L474" s="7">
        <v>4</v>
      </c>
      <c r="M474" s="7" t="b">
        <v>1</v>
      </c>
      <c r="N474" s="247">
        <v>468</v>
      </c>
      <c r="O474" s="7">
        <v>0</v>
      </c>
      <c r="P474" s="7">
        <v>0</v>
      </c>
      <c r="Q474" s="25"/>
      <c r="R474" s="25"/>
      <c r="S474" s="25"/>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c r="AR474" s="25"/>
      <c r="AS474" s="25"/>
      <c r="AT474" s="25"/>
      <c r="AU474" s="25"/>
      <c r="AV474" s="25"/>
      <c r="AW474" s="25"/>
      <c r="AX474" s="25"/>
      <c r="AY474" s="25"/>
      <c r="AZ474" s="25"/>
      <c r="BA474" s="25"/>
      <c r="BB474" s="25"/>
      <c r="BC474" s="25"/>
      <c r="BD474" s="25"/>
      <c r="BE474" s="25"/>
      <c r="BF474" s="25"/>
      <c r="BG474" s="25"/>
      <c r="BH474" s="25"/>
      <c r="BI474" s="25"/>
      <c r="BJ474" s="25"/>
      <c r="BK474" s="425"/>
      <c r="BL474" s="425"/>
      <c r="BM474" s="425"/>
      <c r="BN474" s="425"/>
      <c r="BO474" s="425"/>
      <c r="BP474" s="425"/>
    </row>
    <row r="475" spans="1:68" ht="13.8" customHeight="1">
      <c r="A475" s="24">
        <v>0</v>
      </c>
      <c r="B475" s="3"/>
      <c r="C475" s="3"/>
      <c r="D475" s="3"/>
      <c r="E475" s="248"/>
      <c r="F475" s="3" t="s">
        <v>12718</v>
      </c>
      <c r="G475" s="3"/>
      <c r="H475" s="248"/>
      <c r="I475" s="3" t="s">
        <v>12718</v>
      </c>
      <c r="J475" s="7"/>
      <c r="K475" s="7" t="b">
        <v>0</v>
      </c>
      <c r="L475" s="7">
        <v>4</v>
      </c>
      <c r="M475" s="7" t="b">
        <v>1</v>
      </c>
      <c r="N475" s="247">
        <v>469</v>
      </c>
      <c r="O475" s="7">
        <v>0</v>
      </c>
      <c r="P475" s="7">
        <v>0</v>
      </c>
      <c r="Q475" s="25"/>
      <c r="R475" s="25"/>
      <c r="S475" s="25"/>
      <c r="T475" s="25"/>
      <c r="U475" s="25"/>
      <c r="V475" s="25"/>
      <c r="W475" s="25"/>
      <c r="X475" s="25"/>
      <c r="Y475" s="25"/>
      <c r="Z475" s="25"/>
      <c r="AA475" s="25"/>
      <c r="AB475" s="25"/>
      <c r="AC475" s="25"/>
      <c r="AD475" s="25"/>
      <c r="AE475" s="25"/>
      <c r="AF475" s="25"/>
      <c r="AG475" s="25"/>
      <c r="AH475" s="25"/>
      <c r="AI475" s="25"/>
      <c r="AJ475" s="25"/>
      <c r="AK475" s="25"/>
      <c r="AL475" s="25"/>
      <c r="AM475" s="25"/>
      <c r="AN475" s="25"/>
      <c r="AO475" s="25"/>
      <c r="AP475" s="25"/>
      <c r="AQ475" s="25"/>
      <c r="AR475" s="25"/>
      <c r="AS475" s="25"/>
      <c r="AT475" s="25"/>
      <c r="AU475" s="25"/>
      <c r="AV475" s="25"/>
      <c r="AW475" s="25"/>
      <c r="AX475" s="25"/>
      <c r="AY475" s="25"/>
      <c r="AZ475" s="25"/>
      <c r="BA475" s="25"/>
      <c r="BB475" s="25"/>
      <c r="BC475" s="25"/>
      <c r="BD475" s="25"/>
      <c r="BE475" s="25"/>
      <c r="BF475" s="25"/>
      <c r="BG475" s="25"/>
      <c r="BH475" s="25"/>
      <c r="BI475" s="25"/>
      <c r="BJ475" s="25"/>
      <c r="BK475" s="425"/>
      <c r="BL475" s="425"/>
      <c r="BM475" s="425"/>
      <c r="BN475" s="425"/>
      <c r="BO475" s="425"/>
      <c r="BP475" s="425"/>
    </row>
    <row r="476" spans="1:68" ht="13.8" customHeight="1">
      <c r="A476" s="24">
        <v>0</v>
      </c>
      <c r="B476" s="3"/>
      <c r="C476" s="3"/>
      <c r="D476" s="3"/>
      <c r="E476" s="248"/>
      <c r="F476" s="3" t="s">
        <v>12718</v>
      </c>
      <c r="G476" s="3"/>
      <c r="H476" s="248"/>
      <c r="I476" s="3" t="s">
        <v>12718</v>
      </c>
      <c r="J476" s="7"/>
      <c r="K476" s="7" t="b">
        <v>0</v>
      </c>
      <c r="L476" s="7">
        <v>4</v>
      </c>
      <c r="M476" s="7" t="b">
        <v>1</v>
      </c>
      <c r="N476" s="247">
        <v>470</v>
      </c>
      <c r="O476" s="7">
        <v>0</v>
      </c>
      <c r="P476" s="7">
        <v>0</v>
      </c>
      <c r="Q476" s="25"/>
      <c r="R476" s="25"/>
      <c r="S476" s="25"/>
      <c r="T476" s="25"/>
      <c r="U476" s="25"/>
      <c r="V476" s="25"/>
      <c r="W476" s="25"/>
      <c r="X476" s="25"/>
      <c r="Y476" s="25"/>
      <c r="Z476" s="25"/>
      <c r="AA476" s="25"/>
      <c r="AB476" s="25"/>
      <c r="AC476" s="25"/>
      <c r="AD476" s="25"/>
      <c r="AE476" s="25"/>
      <c r="AF476" s="25"/>
      <c r="AG476" s="25"/>
      <c r="AH476" s="25"/>
      <c r="AI476" s="25"/>
      <c r="AJ476" s="25"/>
      <c r="AK476" s="25"/>
      <c r="AL476" s="25"/>
      <c r="AM476" s="25"/>
      <c r="AN476" s="25"/>
      <c r="AO476" s="25"/>
      <c r="AP476" s="25"/>
      <c r="AQ476" s="25"/>
      <c r="AR476" s="25"/>
      <c r="AS476" s="25"/>
      <c r="AT476" s="25"/>
      <c r="AU476" s="25"/>
      <c r="AV476" s="25"/>
      <c r="AW476" s="25"/>
      <c r="AX476" s="25"/>
      <c r="AY476" s="25"/>
      <c r="AZ476" s="25"/>
      <c r="BA476" s="25"/>
      <c r="BB476" s="25"/>
      <c r="BC476" s="25"/>
      <c r="BD476" s="25"/>
      <c r="BE476" s="25"/>
      <c r="BF476" s="25"/>
      <c r="BG476" s="25"/>
      <c r="BH476" s="25"/>
      <c r="BI476" s="25"/>
      <c r="BJ476" s="25"/>
      <c r="BK476" s="425"/>
      <c r="BL476" s="425"/>
      <c r="BM476" s="425"/>
      <c r="BN476" s="425"/>
      <c r="BO476" s="425"/>
      <c r="BP476" s="425"/>
    </row>
    <row r="477" spans="1:68" ht="13.8" customHeight="1">
      <c r="A477" s="24">
        <v>0</v>
      </c>
      <c r="B477" s="3"/>
      <c r="C477" s="3"/>
      <c r="D477" s="3"/>
      <c r="E477" s="248"/>
      <c r="F477" s="3" t="s">
        <v>12718</v>
      </c>
      <c r="G477" s="3"/>
      <c r="H477" s="248"/>
      <c r="I477" s="3" t="s">
        <v>12718</v>
      </c>
      <c r="J477" s="7"/>
      <c r="K477" s="7" t="b">
        <v>0</v>
      </c>
      <c r="L477" s="7">
        <v>4</v>
      </c>
      <c r="M477" s="7" t="b">
        <v>1</v>
      </c>
      <c r="N477" s="247">
        <v>471</v>
      </c>
      <c r="O477" s="7">
        <v>0</v>
      </c>
      <c r="P477" s="7">
        <v>0</v>
      </c>
      <c r="Q477" s="25"/>
      <c r="R477" s="25"/>
      <c r="S477" s="25"/>
      <c r="T477" s="25"/>
      <c r="U477" s="25"/>
      <c r="V477" s="25"/>
      <c r="W477" s="25"/>
      <c r="X477" s="25"/>
      <c r="Y477" s="25"/>
      <c r="Z477" s="25"/>
      <c r="AA477" s="25"/>
      <c r="AB477" s="25"/>
      <c r="AC477" s="25"/>
      <c r="AD477" s="25"/>
      <c r="AE477" s="25"/>
      <c r="AF477" s="25"/>
      <c r="AG477" s="25"/>
      <c r="AH477" s="25"/>
      <c r="AI477" s="25"/>
      <c r="AJ477" s="25"/>
      <c r="AK477" s="25"/>
      <c r="AL477" s="25"/>
      <c r="AM477" s="25"/>
      <c r="AN477" s="25"/>
      <c r="AO477" s="25"/>
      <c r="AP477" s="25"/>
      <c r="AQ477" s="25"/>
      <c r="AR477" s="25"/>
      <c r="AS477" s="25"/>
      <c r="AT477" s="25"/>
      <c r="AU477" s="25"/>
      <c r="AV477" s="25"/>
      <c r="AW477" s="25"/>
      <c r="AX477" s="25"/>
      <c r="AY477" s="25"/>
      <c r="AZ477" s="25"/>
      <c r="BA477" s="25"/>
      <c r="BB477" s="25"/>
      <c r="BC477" s="25"/>
      <c r="BD477" s="25"/>
      <c r="BE477" s="25"/>
      <c r="BF477" s="25"/>
      <c r="BG477" s="25"/>
      <c r="BH477" s="25"/>
      <c r="BI477" s="25"/>
      <c r="BJ477" s="25"/>
      <c r="BK477" s="425"/>
      <c r="BL477" s="425"/>
      <c r="BM477" s="425"/>
      <c r="BN477" s="425"/>
      <c r="BO477" s="425"/>
      <c r="BP477" s="425"/>
    </row>
    <row r="478" spans="1:68" ht="13.8" customHeight="1">
      <c r="A478" s="24">
        <v>0</v>
      </c>
      <c r="B478" s="3"/>
      <c r="C478" s="3"/>
      <c r="D478" s="3"/>
      <c r="E478" s="248"/>
      <c r="F478" s="3" t="s">
        <v>12718</v>
      </c>
      <c r="G478" s="3"/>
      <c r="H478" s="248"/>
      <c r="I478" s="3" t="s">
        <v>12718</v>
      </c>
      <c r="J478" s="7"/>
      <c r="K478" s="7" t="b">
        <v>0</v>
      </c>
      <c r="L478" s="7">
        <v>4</v>
      </c>
      <c r="M478" s="7" t="b">
        <v>1</v>
      </c>
      <c r="N478" s="247">
        <v>472</v>
      </c>
      <c r="O478" s="7">
        <v>0</v>
      </c>
      <c r="P478" s="7">
        <v>0</v>
      </c>
      <c r="Q478" s="25"/>
      <c r="R478" s="25"/>
      <c r="S478" s="25"/>
      <c r="T478" s="25"/>
      <c r="U478" s="25"/>
      <c r="V478" s="25"/>
      <c r="W478" s="25"/>
      <c r="X478" s="25"/>
      <c r="Y478" s="25"/>
      <c r="Z478" s="25"/>
      <c r="AA478" s="25"/>
      <c r="AB478" s="25"/>
      <c r="AC478" s="25"/>
      <c r="AD478" s="25"/>
      <c r="AE478" s="25"/>
      <c r="AF478" s="25"/>
      <c r="AG478" s="25"/>
      <c r="AH478" s="25"/>
      <c r="AI478" s="25"/>
      <c r="AJ478" s="25"/>
      <c r="AK478" s="25"/>
      <c r="AL478" s="25"/>
      <c r="AM478" s="25"/>
      <c r="AN478" s="25"/>
      <c r="AO478" s="25"/>
      <c r="AP478" s="25"/>
      <c r="AQ478" s="25"/>
      <c r="AR478" s="25"/>
      <c r="AS478" s="25"/>
      <c r="AT478" s="25"/>
      <c r="AU478" s="25"/>
      <c r="AV478" s="25"/>
      <c r="AW478" s="25"/>
      <c r="AX478" s="25"/>
      <c r="AY478" s="25"/>
      <c r="AZ478" s="25"/>
      <c r="BA478" s="25"/>
      <c r="BB478" s="25"/>
      <c r="BC478" s="25"/>
      <c r="BD478" s="25"/>
      <c r="BE478" s="25"/>
      <c r="BF478" s="25"/>
      <c r="BG478" s="25"/>
      <c r="BH478" s="25"/>
      <c r="BI478" s="25"/>
      <c r="BJ478" s="25"/>
      <c r="BK478" s="425"/>
      <c r="BL478" s="425"/>
      <c r="BM478" s="425"/>
      <c r="BN478" s="425"/>
      <c r="BO478" s="425"/>
      <c r="BP478" s="425"/>
    </row>
    <row r="479" spans="1:68" ht="13.8" customHeight="1">
      <c r="A479" s="24">
        <v>0</v>
      </c>
      <c r="B479" s="3"/>
      <c r="C479" s="3"/>
      <c r="D479" s="3"/>
      <c r="E479" s="248"/>
      <c r="F479" s="3" t="s">
        <v>12718</v>
      </c>
      <c r="G479" s="3"/>
      <c r="H479" s="248"/>
      <c r="I479" s="3" t="s">
        <v>12718</v>
      </c>
      <c r="J479" s="7"/>
      <c r="K479" s="7" t="b">
        <v>0</v>
      </c>
      <c r="L479" s="7">
        <v>4</v>
      </c>
      <c r="M479" s="7" t="b">
        <v>1</v>
      </c>
      <c r="N479" s="247">
        <v>473</v>
      </c>
      <c r="O479" s="7">
        <v>0</v>
      </c>
      <c r="P479" s="7">
        <v>0</v>
      </c>
      <c r="Q479" s="25"/>
      <c r="R479" s="25"/>
      <c r="S479" s="25"/>
      <c r="T479" s="25"/>
      <c r="U479" s="25"/>
      <c r="V479" s="25"/>
      <c r="W479" s="25"/>
      <c r="X479" s="25"/>
      <c r="Y479" s="25"/>
      <c r="Z479" s="25"/>
      <c r="AA479" s="25"/>
      <c r="AB479" s="25"/>
      <c r="AC479" s="25"/>
      <c r="AD479" s="25"/>
      <c r="AE479" s="25"/>
      <c r="AF479" s="25"/>
      <c r="AG479" s="25"/>
      <c r="AH479" s="25"/>
      <c r="AI479" s="25"/>
      <c r="AJ479" s="25"/>
      <c r="AK479" s="25"/>
      <c r="AL479" s="25"/>
      <c r="AM479" s="25"/>
      <c r="AN479" s="25"/>
      <c r="AO479" s="25"/>
      <c r="AP479" s="25"/>
      <c r="AQ479" s="25"/>
      <c r="AR479" s="25"/>
      <c r="AS479" s="25"/>
      <c r="AT479" s="25"/>
      <c r="AU479" s="25"/>
      <c r="AV479" s="25"/>
      <c r="AW479" s="25"/>
      <c r="AX479" s="25"/>
      <c r="AY479" s="25"/>
      <c r="AZ479" s="25"/>
      <c r="BA479" s="25"/>
      <c r="BB479" s="25"/>
      <c r="BC479" s="25"/>
      <c r="BD479" s="25"/>
      <c r="BE479" s="25"/>
      <c r="BF479" s="25"/>
      <c r="BG479" s="25"/>
      <c r="BH479" s="25"/>
      <c r="BI479" s="25"/>
      <c r="BJ479" s="25"/>
      <c r="BK479" s="425"/>
      <c r="BL479" s="425"/>
      <c r="BM479" s="425"/>
      <c r="BN479" s="425"/>
      <c r="BO479" s="425"/>
      <c r="BP479" s="425"/>
    </row>
    <row r="480" spans="1:68" ht="13.8" customHeight="1">
      <c r="A480" s="24">
        <v>0</v>
      </c>
      <c r="B480" s="3"/>
      <c r="C480" s="3"/>
      <c r="D480" s="3"/>
      <c r="E480" s="248"/>
      <c r="F480" s="3" t="s">
        <v>12718</v>
      </c>
      <c r="G480" s="3"/>
      <c r="H480" s="248"/>
      <c r="I480" s="3" t="s">
        <v>12718</v>
      </c>
      <c r="J480" s="7"/>
      <c r="K480" s="7" t="b">
        <v>0</v>
      </c>
      <c r="L480" s="7">
        <v>4</v>
      </c>
      <c r="M480" s="7" t="b">
        <v>1</v>
      </c>
      <c r="N480" s="247">
        <v>474</v>
      </c>
      <c r="O480" s="7">
        <v>0</v>
      </c>
      <c r="P480" s="7">
        <v>0</v>
      </c>
      <c r="Q480" s="25"/>
      <c r="R480" s="25"/>
      <c r="S480" s="25"/>
      <c r="T480" s="25"/>
      <c r="U480" s="25"/>
      <c r="V480" s="25"/>
      <c r="W480" s="25"/>
      <c r="X480" s="25"/>
      <c r="Y480" s="25"/>
      <c r="Z480" s="25"/>
      <c r="AA480" s="25"/>
      <c r="AB480" s="25"/>
      <c r="AC480" s="25"/>
      <c r="AD480" s="25"/>
      <c r="AE480" s="25"/>
      <c r="AF480" s="25"/>
      <c r="AG480" s="25"/>
      <c r="AH480" s="25"/>
      <c r="AI480" s="25"/>
      <c r="AJ480" s="25"/>
      <c r="AK480" s="25"/>
      <c r="AL480" s="25"/>
      <c r="AM480" s="25"/>
      <c r="AN480" s="25"/>
      <c r="AO480" s="25"/>
      <c r="AP480" s="25"/>
      <c r="AQ480" s="25"/>
      <c r="AR480" s="25"/>
      <c r="AS480" s="25"/>
      <c r="AT480" s="25"/>
      <c r="AU480" s="25"/>
      <c r="AV480" s="25"/>
      <c r="AW480" s="25"/>
      <c r="AX480" s="25"/>
      <c r="AY480" s="25"/>
      <c r="AZ480" s="25"/>
      <c r="BA480" s="25"/>
      <c r="BB480" s="25"/>
      <c r="BC480" s="25"/>
      <c r="BD480" s="25"/>
      <c r="BE480" s="25"/>
      <c r="BF480" s="25"/>
      <c r="BG480" s="25"/>
      <c r="BH480" s="25"/>
      <c r="BI480" s="25"/>
      <c r="BJ480" s="25"/>
      <c r="BK480" s="425"/>
      <c r="BL480" s="425"/>
      <c r="BM480" s="425"/>
      <c r="BN480" s="425"/>
      <c r="BO480" s="425"/>
      <c r="BP480" s="425"/>
    </row>
    <row r="481" spans="1:68" ht="13.8" customHeight="1">
      <c r="A481" s="24">
        <v>0</v>
      </c>
      <c r="B481" s="3"/>
      <c r="C481" s="3"/>
      <c r="D481" s="3"/>
      <c r="E481" s="248"/>
      <c r="F481" s="3" t="s">
        <v>12718</v>
      </c>
      <c r="G481" s="3"/>
      <c r="H481" s="248"/>
      <c r="I481" s="3" t="s">
        <v>12718</v>
      </c>
      <c r="J481" s="7"/>
      <c r="K481" s="7" t="b">
        <v>0</v>
      </c>
      <c r="L481" s="7">
        <v>4</v>
      </c>
      <c r="M481" s="7" t="b">
        <v>1</v>
      </c>
      <c r="N481" s="247">
        <v>475</v>
      </c>
      <c r="O481" s="7">
        <v>0</v>
      </c>
      <c r="P481" s="7">
        <v>0</v>
      </c>
      <c r="Q481" s="25"/>
      <c r="R481" s="25"/>
      <c r="S481" s="25"/>
      <c r="T481" s="25"/>
      <c r="U481" s="25"/>
      <c r="V481" s="25"/>
      <c r="W481" s="25"/>
      <c r="X481" s="25"/>
      <c r="Y481" s="25"/>
      <c r="Z481" s="25"/>
      <c r="AA481" s="25"/>
      <c r="AB481" s="25"/>
      <c r="AC481" s="25"/>
      <c r="AD481" s="25"/>
      <c r="AE481" s="25"/>
      <c r="AF481" s="25"/>
      <c r="AG481" s="25"/>
      <c r="AH481" s="25"/>
      <c r="AI481" s="25"/>
      <c r="AJ481" s="25"/>
      <c r="AK481" s="25"/>
      <c r="AL481" s="25"/>
      <c r="AM481" s="25"/>
      <c r="AN481" s="25"/>
      <c r="AO481" s="25"/>
      <c r="AP481" s="25"/>
      <c r="AQ481" s="25"/>
      <c r="AR481" s="25"/>
      <c r="AS481" s="25"/>
      <c r="AT481" s="25"/>
      <c r="AU481" s="25"/>
      <c r="AV481" s="25"/>
      <c r="AW481" s="25"/>
      <c r="AX481" s="25"/>
      <c r="AY481" s="25"/>
      <c r="AZ481" s="25"/>
      <c r="BA481" s="25"/>
      <c r="BB481" s="25"/>
      <c r="BC481" s="25"/>
      <c r="BD481" s="25"/>
      <c r="BE481" s="25"/>
      <c r="BF481" s="25"/>
      <c r="BG481" s="25"/>
      <c r="BH481" s="25"/>
      <c r="BI481" s="25"/>
      <c r="BJ481" s="25"/>
      <c r="BK481" s="425"/>
      <c r="BL481" s="425"/>
      <c r="BM481" s="425"/>
      <c r="BN481" s="425"/>
      <c r="BO481" s="425"/>
      <c r="BP481" s="425"/>
    </row>
    <row r="482" spans="1:68" ht="13.8" customHeight="1">
      <c r="A482" s="24">
        <v>0</v>
      </c>
      <c r="B482" s="3"/>
      <c r="C482" s="3"/>
      <c r="D482" s="3"/>
      <c r="E482" s="248"/>
      <c r="F482" s="3" t="s">
        <v>12718</v>
      </c>
      <c r="G482" s="3"/>
      <c r="H482" s="248"/>
      <c r="I482" s="3" t="s">
        <v>12718</v>
      </c>
      <c r="J482" s="7"/>
      <c r="K482" s="7" t="b">
        <v>0</v>
      </c>
      <c r="L482" s="7">
        <v>4</v>
      </c>
      <c r="M482" s="7" t="b">
        <v>1</v>
      </c>
      <c r="N482" s="247">
        <v>476</v>
      </c>
      <c r="O482" s="7">
        <v>0</v>
      </c>
      <c r="P482" s="7">
        <v>0</v>
      </c>
      <c r="Q482" s="25"/>
      <c r="R482" s="25"/>
      <c r="S482" s="25"/>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c r="AR482" s="25"/>
      <c r="AS482" s="25"/>
      <c r="AT482" s="25"/>
      <c r="AU482" s="25"/>
      <c r="AV482" s="25"/>
      <c r="AW482" s="25"/>
      <c r="AX482" s="25"/>
      <c r="AY482" s="25"/>
      <c r="AZ482" s="25"/>
      <c r="BA482" s="25"/>
      <c r="BB482" s="25"/>
      <c r="BC482" s="25"/>
      <c r="BD482" s="25"/>
      <c r="BE482" s="25"/>
      <c r="BF482" s="25"/>
      <c r="BG482" s="25"/>
      <c r="BH482" s="25"/>
      <c r="BI482" s="25"/>
      <c r="BJ482" s="25"/>
      <c r="BK482" s="425"/>
      <c r="BL482" s="425"/>
      <c r="BM482" s="425"/>
      <c r="BN482" s="425"/>
      <c r="BO482" s="425"/>
      <c r="BP482" s="425"/>
    </row>
    <row r="483" spans="1:68" ht="13.8" customHeight="1">
      <c r="A483" s="24">
        <v>0</v>
      </c>
      <c r="B483" s="3"/>
      <c r="C483" s="3"/>
      <c r="D483" s="3"/>
      <c r="E483" s="248"/>
      <c r="F483" s="3" t="s">
        <v>12718</v>
      </c>
      <c r="G483" s="3"/>
      <c r="H483" s="248"/>
      <c r="I483" s="3" t="s">
        <v>12718</v>
      </c>
      <c r="J483" s="7"/>
      <c r="K483" s="7" t="b">
        <v>0</v>
      </c>
      <c r="L483" s="7">
        <v>4</v>
      </c>
      <c r="M483" s="7" t="b">
        <v>1</v>
      </c>
      <c r="N483" s="247">
        <v>477</v>
      </c>
      <c r="O483" s="7">
        <v>0</v>
      </c>
      <c r="P483" s="7">
        <v>0</v>
      </c>
      <c r="Q483" s="25"/>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c r="AR483" s="25"/>
      <c r="AS483" s="25"/>
      <c r="AT483" s="25"/>
      <c r="AU483" s="25"/>
      <c r="AV483" s="25"/>
      <c r="AW483" s="25"/>
      <c r="AX483" s="25"/>
      <c r="AY483" s="25"/>
      <c r="AZ483" s="25"/>
      <c r="BA483" s="25"/>
      <c r="BB483" s="25"/>
      <c r="BC483" s="25"/>
      <c r="BD483" s="25"/>
      <c r="BE483" s="25"/>
      <c r="BF483" s="25"/>
      <c r="BG483" s="25"/>
      <c r="BH483" s="25"/>
      <c r="BI483" s="25"/>
      <c r="BJ483" s="25"/>
      <c r="BK483" s="425"/>
      <c r="BL483" s="425"/>
      <c r="BM483" s="425"/>
      <c r="BN483" s="425"/>
      <c r="BO483" s="425"/>
      <c r="BP483" s="425"/>
    </row>
    <row r="484" spans="1:68" ht="13.8" customHeight="1">
      <c r="A484" s="24">
        <v>0</v>
      </c>
      <c r="B484" s="3"/>
      <c r="C484" s="3"/>
      <c r="D484" s="3"/>
      <c r="E484" s="248"/>
      <c r="F484" s="3" t="s">
        <v>12718</v>
      </c>
      <c r="G484" s="3"/>
      <c r="H484" s="248"/>
      <c r="I484" s="3" t="s">
        <v>12718</v>
      </c>
      <c r="J484" s="7"/>
      <c r="K484" s="7" t="b">
        <v>0</v>
      </c>
      <c r="L484" s="7">
        <v>4</v>
      </c>
      <c r="M484" s="7" t="b">
        <v>1</v>
      </c>
      <c r="N484" s="247">
        <v>478</v>
      </c>
      <c r="O484" s="7">
        <v>0</v>
      </c>
      <c r="P484" s="7">
        <v>0</v>
      </c>
      <c r="Q484" s="25"/>
      <c r="R484" s="25"/>
      <c r="S484" s="25"/>
      <c r="T484" s="25"/>
      <c r="U484" s="25"/>
      <c r="V484" s="25"/>
      <c r="W484" s="25"/>
      <c r="X484" s="25"/>
      <c r="Y484" s="25"/>
      <c r="Z484" s="25"/>
      <c r="AA484" s="25"/>
      <c r="AB484" s="25"/>
      <c r="AC484" s="25"/>
      <c r="AD484" s="25"/>
      <c r="AE484" s="25"/>
      <c r="AF484" s="25"/>
      <c r="AG484" s="25"/>
      <c r="AH484" s="25"/>
      <c r="AI484" s="25"/>
      <c r="AJ484" s="25"/>
      <c r="AK484" s="25"/>
      <c r="AL484" s="25"/>
      <c r="AM484" s="25"/>
      <c r="AN484" s="25"/>
      <c r="AO484" s="25"/>
      <c r="AP484" s="25"/>
      <c r="AQ484" s="25"/>
      <c r="AR484" s="25"/>
      <c r="AS484" s="25"/>
      <c r="AT484" s="25"/>
      <c r="AU484" s="25"/>
      <c r="AV484" s="25"/>
      <c r="AW484" s="25"/>
      <c r="AX484" s="25"/>
      <c r="AY484" s="25"/>
      <c r="AZ484" s="25"/>
      <c r="BA484" s="25"/>
      <c r="BB484" s="25"/>
      <c r="BC484" s="25"/>
      <c r="BD484" s="25"/>
      <c r="BE484" s="25"/>
      <c r="BF484" s="25"/>
      <c r="BG484" s="25"/>
      <c r="BH484" s="25"/>
      <c r="BI484" s="25"/>
      <c r="BJ484" s="25"/>
      <c r="BK484" s="425"/>
      <c r="BL484" s="425"/>
      <c r="BM484" s="425"/>
      <c r="BN484" s="425"/>
      <c r="BO484" s="425"/>
      <c r="BP484" s="425"/>
    </row>
    <row r="485" spans="1:68" ht="13.8" customHeight="1">
      <c r="A485" s="24">
        <v>0</v>
      </c>
      <c r="B485" s="3"/>
      <c r="C485" s="3"/>
      <c r="D485" s="3"/>
      <c r="E485" s="248"/>
      <c r="F485" s="3" t="s">
        <v>12718</v>
      </c>
      <c r="G485" s="3"/>
      <c r="H485" s="248"/>
      <c r="I485" s="3" t="s">
        <v>12718</v>
      </c>
      <c r="J485" s="7"/>
      <c r="K485" s="7" t="b">
        <v>0</v>
      </c>
      <c r="L485" s="7">
        <v>4</v>
      </c>
      <c r="M485" s="7" t="b">
        <v>1</v>
      </c>
      <c r="N485" s="247">
        <v>479</v>
      </c>
      <c r="O485" s="7">
        <v>0</v>
      </c>
      <c r="P485" s="7">
        <v>0</v>
      </c>
      <c r="Q485" s="25"/>
      <c r="R485" s="25"/>
      <c r="S485" s="25"/>
      <c r="T485" s="25"/>
      <c r="U485" s="25"/>
      <c r="V485" s="25"/>
      <c r="W485" s="25"/>
      <c r="X485" s="25"/>
      <c r="Y485" s="25"/>
      <c r="Z485" s="25"/>
      <c r="AA485" s="25"/>
      <c r="AB485" s="25"/>
      <c r="AC485" s="25"/>
      <c r="AD485" s="25"/>
      <c r="AE485" s="25"/>
      <c r="AF485" s="25"/>
      <c r="AG485" s="25"/>
      <c r="AH485" s="25"/>
      <c r="AI485" s="25"/>
      <c r="AJ485" s="25"/>
      <c r="AK485" s="25"/>
      <c r="AL485" s="25"/>
      <c r="AM485" s="25"/>
      <c r="AN485" s="25"/>
      <c r="AO485" s="25"/>
      <c r="AP485" s="25"/>
      <c r="AQ485" s="25"/>
      <c r="AR485" s="25"/>
      <c r="AS485" s="25"/>
      <c r="AT485" s="25"/>
      <c r="AU485" s="25"/>
      <c r="AV485" s="25"/>
      <c r="AW485" s="25"/>
      <c r="AX485" s="25"/>
      <c r="AY485" s="25"/>
      <c r="AZ485" s="25"/>
      <c r="BA485" s="25"/>
      <c r="BB485" s="25"/>
      <c r="BC485" s="25"/>
      <c r="BD485" s="25"/>
      <c r="BE485" s="25"/>
      <c r="BF485" s="25"/>
      <c r="BG485" s="25"/>
      <c r="BH485" s="25"/>
      <c r="BI485" s="25"/>
      <c r="BJ485" s="25"/>
      <c r="BK485" s="425"/>
      <c r="BL485" s="425"/>
      <c r="BM485" s="425"/>
      <c r="BN485" s="425"/>
      <c r="BO485" s="425"/>
      <c r="BP485" s="425"/>
    </row>
    <row r="486" spans="1:68" ht="13.8" customHeight="1">
      <c r="A486" s="24">
        <v>0</v>
      </c>
      <c r="B486" s="3"/>
      <c r="C486" s="3"/>
      <c r="D486" s="3"/>
      <c r="E486" s="248"/>
      <c r="F486" s="3" t="s">
        <v>12718</v>
      </c>
      <c r="G486" s="3"/>
      <c r="H486" s="248"/>
      <c r="I486" s="3" t="s">
        <v>12718</v>
      </c>
      <c r="J486" s="7"/>
      <c r="K486" s="7" t="b">
        <v>0</v>
      </c>
      <c r="L486" s="7">
        <v>4</v>
      </c>
      <c r="M486" s="7" t="b">
        <v>1</v>
      </c>
      <c r="N486" s="247">
        <v>480</v>
      </c>
      <c r="O486" s="7">
        <v>0</v>
      </c>
      <c r="P486" s="7">
        <v>0</v>
      </c>
      <c r="Q486" s="25"/>
      <c r="R486" s="25"/>
      <c r="S486" s="25"/>
      <c r="T486" s="25"/>
      <c r="U486" s="25"/>
      <c r="V486" s="25"/>
      <c r="W486" s="25"/>
      <c r="X486" s="25"/>
      <c r="Y486" s="25"/>
      <c r="Z486" s="25"/>
      <c r="AA486" s="25"/>
      <c r="AB486" s="25"/>
      <c r="AC486" s="25"/>
      <c r="AD486" s="25"/>
      <c r="AE486" s="25"/>
      <c r="AF486" s="25"/>
      <c r="AG486" s="25"/>
      <c r="AH486" s="25"/>
      <c r="AI486" s="25"/>
      <c r="AJ486" s="25"/>
      <c r="AK486" s="25"/>
      <c r="AL486" s="25"/>
      <c r="AM486" s="25"/>
      <c r="AN486" s="25"/>
      <c r="AO486" s="25"/>
      <c r="AP486" s="25"/>
      <c r="AQ486" s="25"/>
      <c r="AR486" s="25"/>
      <c r="AS486" s="25"/>
      <c r="AT486" s="25"/>
      <c r="AU486" s="25"/>
      <c r="AV486" s="25"/>
      <c r="AW486" s="25"/>
      <c r="AX486" s="25"/>
      <c r="AY486" s="25"/>
      <c r="AZ486" s="25"/>
      <c r="BA486" s="25"/>
      <c r="BB486" s="25"/>
      <c r="BC486" s="25"/>
      <c r="BD486" s="25"/>
      <c r="BE486" s="25"/>
      <c r="BF486" s="25"/>
      <c r="BG486" s="25"/>
      <c r="BH486" s="25"/>
      <c r="BI486" s="25"/>
      <c r="BJ486" s="25"/>
      <c r="BK486" s="425"/>
      <c r="BL486" s="425"/>
      <c r="BM486" s="425"/>
      <c r="BN486" s="425"/>
      <c r="BO486" s="425"/>
      <c r="BP486" s="425"/>
    </row>
    <row r="487" spans="1:68" ht="13.8" customHeight="1">
      <c r="A487" s="24">
        <v>0</v>
      </c>
      <c r="B487" s="3"/>
      <c r="C487" s="3"/>
      <c r="D487" s="3"/>
      <c r="E487" s="248"/>
      <c r="F487" s="3" t="s">
        <v>12718</v>
      </c>
      <c r="G487" s="3"/>
      <c r="H487" s="248"/>
      <c r="I487" s="3" t="s">
        <v>12718</v>
      </c>
      <c r="J487" s="7"/>
      <c r="K487" s="7" t="b">
        <v>0</v>
      </c>
      <c r="L487" s="7">
        <v>4</v>
      </c>
      <c r="M487" s="7" t="b">
        <v>1</v>
      </c>
      <c r="N487" s="247">
        <v>481</v>
      </c>
      <c r="O487" s="7">
        <v>0</v>
      </c>
      <c r="P487" s="7">
        <v>0</v>
      </c>
      <c r="Q487" s="25"/>
      <c r="R487" s="25"/>
      <c r="S487" s="25"/>
      <c r="T487" s="25"/>
      <c r="U487" s="25"/>
      <c r="V487" s="25"/>
      <c r="W487" s="25"/>
      <c r="X487" s="25"/>
      <c r="Y487" s="25"/>
      <c r="Z487" s="25"/>
      <c r="AA487" s="25"/>
      <c r="AB487" s="25"/>
      <c r="AC487" s="25"/>
      <c r="AD487" s="25"/>
      <c r="AE487" s="25"/>
      <c r="AF487" s="25"/>
      <c r="AG487" s="25"/>
      <c r="AH487" s="25"/>
      <c r="AI487" s="25"/>
      <c r="AJ487" s="25"/>
      <c r="AK487" s="25"/>
      <c r="AL487" s="25"/>
      <c r="AM487" s="25"/>
      <c r="AN487" s="25"/>
      <c r="AO487" s="25"/>
      <c r="AP487" s="25"/>
      <c r="AQ487" s="25"/>
      <c r="AR487" s="25"/>
      <c r="AS487" s="25"/>
      <c r="AT487" s="25"/>
      <c r="AU487" s="25"/>
      <c r="AV487" s="25"/>
      <c r="AW487" s="25"/>
      <c r="AX487" s="25"/>
      <c r="AY487" s="25"/>
      <c r="AZ487" s="25"/>
      <c r="BA487" s="25"/>
      <c r="BB487" s="25"/>
      <c r="BC487" s="25"/>
      <c r="BD487" s="25"/>
      <c r="BE487" s="25"/>
      <c r="BF487" s="25"/>
      <c r="BG487" s="25"/>
      <c r="BH487" s="25"/>
      <c r="BI487" s="25"/>
      <c r="BJ487" s="25"/>
      <c r="BK487" s="425"/>
      <c r="BL487" s="425"/>
      <c r="BM487" s="425"/>
      <c r="BN487" s="425"/>
      <c r="BO487" s="425"/>
      <c r="BP487" s="425"/>
    </row>
    <row r="488" spans="1:68" ht="13.8" customHeight="1">
      <c r="A488" s="24">
        <v>0</v>
      </c>
      <c r="B488" s="3"/>
      <c r="C488" s="3"/>
      <c r="D488" s="3"/>
      <c r="E488" s="248"/>
      <c r="F488" s="3" t="s">
        <v>12718</v>
      </c>
      <c r="G488" s="3"/>
      <c r="H488" s="248"/>
      <c r="I488" s="3" t="s">
        <v>12718</v>
      </c>
      <c r="J488" s="7"/>
      <c r="K488" s="7" t="b">
        <v>0</v>
      </c>
      <c r="L488" s="7">
        <v>4</v>
      </c>
      <c r="M488" s="7" t="b">
        <v>1</v>
      </c>
      <c r="N488" s="247">
        <v>482</v>
      </c>
      <c r="O488" s="7">
        <v>0</v>
      </c>
      <c r="P488" s="7">
        <v>0</v>
      </c>
      <c r="Q488" s="25"/>
      <c r="R488" s="25"/>
      <c r="S488" s="25"/>
      <c r="T488" s="25"/>
      <c r="U488" s="25"/>
      <c r="V488" s="25"/>
      <c r="W488" s="25"/>
      <c r="X488" s="25"/>
      <c r="Y488" s="25"/>
      <c r="Z488" s="25"/>
      <c r="AA488" s="25"/>
      <c r="AB488" s="25"/>
      <c r="AC488" s="25"/>
      <c r="AD488" s="25"/>
      <c r="AE488" s="25"/>
      <c r="AF488" s="25"/>
      <c r="AG488" s="25"/>
      <c r="AH488" s="25"/>
      <c r="AI488" s="25"/>
      <c r="AJ488" s="25"/>
      <c r="AK488" s="25"/>
      <c r="AL488" s="25"/>
      <c r="AM488" s="25"/>
      <c r="AN488" s="25"/>
      <c r="AO488" s="25"/>
      <c r="AP488" s="25"/>
      <c r="AQ488" s="25"/>
      <c r="AR488" s="25"/>
      <c r="AS488" s="25"/>
      <c r="AT488" s="25"/>
      <c r="AU488" s="25"/>
      <c r="AV488" s="25"/>
      <c r="AW488" s="25"/>
      <c r="AX488" s="25"/>
      <c r="AY488" s="25"/>
      <c r="AZ488" s="25"/>
      <c r="BA488" s="25"/>
      <c r="BB488" s="25"/>
      <c r="BC488" s="25"/>
      <c r="BD488" s="25"/>
      <c r="BE488" s="25"/>
      <c r="BF488" s="25"/>
      <c r="BG488" s="25"/>
      <c r="BH488" s="25"/>
      <c r="BI488" s="25"/>
      <c r="BJ488" s="25"/>
      <c r="BK488" s="425"/>
      <c r="BL488" s="425"/>
      <c r="BM488" s="425"/>
      <c r="BN488" s="425"/>
      <c r="BO488" s="425"/>
      <c r="BP488" s="425"/>
    </row>
    <row r="489" spans="1:68" ht="13.8" customHeight="1">
      <c r="A489" s="24">
        <v>0</v>
      </c>
      <c r="B489" s="3"/>
      <c r="C489" s="3"/>
      <c r="D489" s="3"/>
      <c r="E489" s="248"/>
      <c r="F489" s="3" t="s">
        <v>12718</v>
      </c>
      <c r="G489" s="3"/>
      <c r="H489" s="248"/>
      <c r="I489" s="3" t="s">
        <v>12718</v>
      </c>
      <c r="J489" s="7"/>
      <c r="K489" s="7" t="b">
        <v>0</v>
      </c>
      <c r="L489" s="7">
        <v>4</v>
      </c>
      <c r="M489" s="7" t="b">
        <v>1</v>
      </c>
      <c r="N489" s="247">
        <v>483</v>
      </c>
      <c r="O489" s="7">
        <v>0</v>
      </c>
      <c r="P489" s="7">
        <v>0</v>
      </c>
      <c r="Q489" s="25"/>
      <c r="R489" s="25"/>
      <c r="S489" s="25"/>
      <c r="T489" s="25"/>
      <c r="U489" s="25"/>
      <c r="V489" s="25"/>
      <c r="W489" s="25"/>
      <c r="X489" s="25"/>
      <c r="Y489" s="25"/>
      <c r="Z489" s="25"/>
      <c r="AA489" s="25"/>
      <c r="AB489" s="25"/>
      <c r="AC489" s="25"/>
      <c r="AD489" s="25"/>
      <c r="AE489" s="25"/>
      <c r="AF489" s="25"/>
      <c r="AG489" s="25"/>
      <c r="AH489" s="25"/>
      <c r="AI489" s="25"/>
      <c r="AJ489" s="25"/>
      <c r="AK489" s="25"/>
      <c r="AL489" s="25"/>
      <c r="AM489" s="25"/>
      <c r="AN489" s="25"/>
      <c r="AO489" s="25"/>
      <c r="AP489" s="25"/>
      <c r="AQ489" s="25"/>
      <c r="AR489" s="25"/>
      <c r="AS489" s="25"/>
      <c r="AT489" s="25"/>
      <c r="AU489" s="25"/>
      <c r="AV489" s="25"/>
      <c r="AW489" s="25"/>
      <c r="AX489" s="25"/>
      <c r="AY489" s="25"/>
      <c r="AZ489" s="25"/>
      <c r="BA489" s="25"/>
      <c r="BB489" s="25"/>
      <c r="BC489" s="25"/>
      <c r="BD489" s="25"/>
      <c r="BE489" s="25"/>
      <c r="BF489" s="25"/>
      <c r="BG489" s="25"/>
      <c r="BH489" s="25"/>
      <c r="BI489" s="25"/>
      <c r="BJ489" s="25"/>
      <c r="BK489" s="425"/>
      <c r="BL489" s="425"/>
      <c r="BM489" s="425"/>
      <c r="BN489" s="425"/>
      <c r="BO489" s="425"/>
      <c r="BP489" s="425"/>
    </row>
    <row r="490" spans="1:68" ht="13.8" customHeight="1">
      <c r="A490" s="24">
        <v>0</v>
      </c>
      <c r="B490" s="3"/>
      <c r="C490" s="3"/>
      <c r="D490" s="3"/>
      <c r="E490" s="248"/>
      <c r="F490" s="3" t="s">
        <v>12718</v>
      </c>
      <c r="G490" s="3"/>
      <c r="H490" s="248"/>
      <c r="I490" s="3" t="s">
        <v>12718</v>
      </c>
      <c r="J490" s="7"/>
      <c r="K490" s="7" t="b">
        <v>0</v>
      </c>
      <c r="L490" s="7">
        <v>4</v>
      </c>
      <c r="M490" s="7" t="b">
        <v>1</v>
      </c>
      <c r="N490" s="247">
        <v>484</v>
      </c>
      <c r="O490" s="7">
        <v>0</v>
      </c>
      <c r="P490" s="7">
        <v>0</v>
      </c>
      <c r="Q490" s="25"/>
      <c r="R490" s="25"/>
      <c r="S490" s="25"/>
      <c r="T490" s="25"/>
      <c r="U490" s="25"/>
      <c r="V490" s="25"/>
      <c r="W490" s="25"/>
      <c r="X490" s="25"/>
      <c r="Y490" s="25"/>
      <c r="Z490" s="25"/>
      <c r="AA490" s="25"/>
      <c r="AB490" s="25"/>
      <c r="AC490" s="25"/>
      <c r="AD490" s="25"/>
      <c r="AE490" s="25"/>
      <c r="AF490" s="25"/>
      <c r="AG490" s="25"/>
      <c r="AH490" s="25"/>
      <c r="AI490" s="25"/>
      <c r="AJ490" s="25"/>
      <c r="AK490" s="25"/>
      <c r="AL490" s="25"/>
      <c r="AM490" s="25"/>
      <c r="AN490" s="25"/>
      <c r="AO490" s="25"/>
      <c r="AP490" s="25"/>
      <c r="AQ490" s="25"/>
      <c r="AR490" s="25"/>
      <c r="AS490" s="25"/>
      <c r="AT490" s="25"/>
      <c r="AU490" s="25"/>
      <c r="AV490" s="25"/>
      <c r="AW490" s="25"/>
      <c r="AX490" s="25"/>
      <c r="AY490" s="25"/>
      <c r="AZ490" s="25"/>
      <c r="BA490" s="25"/>
      <c r="BB490" s="25"/>
      <c r="BC490" s="25"/>
      <c r="BD490" s="25"/>
      <c r="BE490" s="25"/>
      <c r="BF490" s="25"/>
      <c r="BG490" s="25"/>
      <c r="BH490" s="25"/>
      <c r="BI490" s="25"/>
      <c r="BJ490" s="25"/>
      <c r="BK490" s="425"/>
      <c r="BL490" s="425"/>
      <c r="BM490" s="425"/>
      <c r="BN490" s="425"/>
      <c r="BO490" s="425"/>
      <c r="BP490" s="425"/>
    </row>
    <row r="491" spans="1:68" ht="13.8" customHeight="1">
      <c r="A491" s="24">
        <v>0</v>
      </c>
      <c r="B491" s="3"/>
      <c r="C491" s="3"/>
      <c r="D491" s="3"/>
      <c r="E491" s="248"/>
      <c r="F491" s="3" t="s">
        <v>12718</v>
      </c>
      <c r="G491" s="3"/>
      <c r="H491" s="248"/>
      <c r="I491" s="3" t="s">
        <v>12718</v>
      </c>
      <c r="J491" s="7"/>
      <c r="K491" s="7" t="b">
        <v>0</v>
      </c>
      <c r="L491" s="7">
        <v>4</v>
      </c>
      <c r="M491" s="7" t="b">
        <v>1</v>
      </c>
      <c r="N491" s="247">
        <v>485</v>
      </c>
      <c r="O491" s="7">
        <v>0</v>
      </c>
      <c r="P491" s="7">
        <v>0</v>
      </c>
      <c r="Q491" s="25"/>
      <c r="R491" s="25"/>
      <c r="S491" s="25"/>
      <c r="T491" s="25"/>
      <c r="U491" s="25"/>
      <c r="V491" s="25"/>
      <c r="W491" s="25"/>
      <c r="X491" s="25"/>
      <c r="Y491" s="25"/>
      <c r="Z491" s="25"/>
      <c r="AA491" s="25"/>
      <c r="AB491" s="25"/>
      <c r="AC491" s="25"/>
      <c r="AD491" s="25"/>
      <c r="AE491" s="25"/>
      <c r="AF491" s="25"/>
      <c r="AG491" s="25"/>
      <c r="AH491" s="25"/>
      <c r="AI491" s="25"/>
      <c r="AJ491" s="25"/>
      <c r="AK491" s="25"/>
      <c r="AL491" s="25"/>
      <c r="AM491" s="25"/>
      <c r="AN491" s="25"/>
      <c r="AO491" s="25"/>
      <c r="AP491" s="25"/>
      <c r="AQ491" s="25"/>
      <c r="AR491" s="25"/>
      <c r="AS491" s="25"/>
      <c r="AT491" s="25"/>
      <c r="AU491" s="25"/>
      <c r="AV491" s="25"/>
      <c r="AW491" s="25"/>
      <c r="AX491" s="25"/>
      <c r="AY491" s="25"/>
      <c r="AZ491" s="25"/>
      <c r="BA491" s="25"/>
      <c r="BB491" s="25"/>
      <c r="BC491" s="25"/>
      <c r="BD491" s="25"/>
      <c r="BE491" s="25"/>
      <c r="BF491" s="25"/>
      <c r="BG491" s="25"/>
      <c r="BH491" s="25"/>
      <c r="BI491" s="25"/>
      <c r="BJ491" s="25"/>
      <c r="BK491" s="425"/>
      <c r="BL491" s="425"/>
      <c r="BM491" s="425"/>
      <c r="BN491" s="425"/>
      <c r="BO491" s="425"/>
      <c r="BP491" s="425"/>
    </row>
    <row r="492" spans="1:68" ht="13.8" customHeight="1">
      <c r="A492" s="24">
        <v>0</v>
      </c>
      <c r="B492" s="3"/>
      <c r="C492" s="3"/>
      <c r="D492" s="3"/>
      <c r="E492" s="248"/>
      <c r="F492" s="3" t="s">
        <v>12718</v>
      </c>
      <c r="G492" s="3"/>
      <c r="H492" s="248"/>
      <c r="I492" s="3" t="s">
        <v>12718</v>
      </c>
      <c r="J492" s="7"/>
      <c r="K492" s="7" t="b">
        <v>0</v>
      </c>
      <c r="L492" s="7">
        <v>4</v>
      </c>
      <c r="M492" s="7" t="b">
        <v>1</v>
      </c>
      <c r="N492" s="247">
        <v>486</v>
      </c>
      <c r="O492" s="7">
        <v>0</v>
      </c>
      <c r="P492" s="7">
        <v>0</v>
      </c>
      <c r="Q492" s="25"/>
      <c r="R492" s="25"/>
      <c r="S492" s="25"/>
      <c r="T492" s="25"/>
      <c r="U492" s="25"/>
      <c r="V492" s="25"/>
      <c r="W492" s="25"/>
      <c r="X492" s="25"/>
      <c r="Y492" s="25"/>
      <c r="Z492" s="25"/>
      <c r="AA492" s="25"/>
      <c r="AB492" s="25"/>
      <c r="AC492" s="25"/>
      <c r="AD492" s="25"/>
      <c r="AE492" s="25"/>
      <c r="AF492" s="25"/>
      <c r="AG492" s="25"/>
      <c r="AH492" s="25"/>
      <c r="AI492" s="25"/>
      <c r="AJ492" s="25"/>
      <c r="AK492" s="25"/>
      <c r="AL492" s="25"/>
      <c r="AM492" s="25"/>
      <c r="AN492" s="25"/>
      <c r="AO492" s="25"/>
      <c r="AP492" s="25"/>
      <c r="AQ492" s="25"/>
      <c r="AR492" s="25"/>
      <c r="AS492" s="25"/>
      <c r="AT492" s="25"/>
      <c r="AU492" s="25"/>
      <c r="AV492" s="25"/>
      <c r="AW492" s="25"/>
      <c r="AX492" s="25"/>
      <c r="AY492" s="25"/>
      <c r="AZ492" s="25"/>
      <c r="BA492" s="25"/>
      <c r="BB492" s="25"/>
      <c r="BC492" s="25"/>
      <c r="BD492" s="25"/>
      <c r="BE492" s="25"/>
      <c r="BF492" s="25"/>
      <c r="BG492" s="25"/>
      <c r="BH492" s="25"/>
      <c r="BI492" s="25"/>
      <c r="BJ492" s="25"/>
      <c r="BK492" s="425"/>
      <c r="BL492" s="425"/>
      <c r="BM492" s="425"/>
      <c r="BN492" s="425"/>
      <c r="BO492" s="425"/>
      <c r="BP492" s="425"/>
    </row>
    <row r="493" spans="1:68" ht="13.8" customHeight="1">
      <c r="A493" s="24">
        <v>0</v>
      </c>
      <c r="B493" s="3"/>
      <c r="C493" s="3"/>
      <c r="D493" s="3"/>
      <c r="E493" s="248"/>
      <c r="F493" s="3" t="s">
        <v>12718</v>
      </c>
      <c r="G493" s="3"/>
      <c r="H493" s="248"/>
      <c r="I493" s="3" t="s">
        <v>12718</v>
      </c>
      <c r="J493" s="7"/>
      <c r="K493" s="7" t="b">
        <v>0</v>
      </c>
      <c r="L493" s="7">
        <v>4</v>
      </c>
      <c r="M493" s="7" t="b">
        <v>1</v>
      </c>
      <c r="N493" s="247">
        <v>487</v>
      </c>
      <c r="O493" s="7">
        <v>0</v>
      </c>
      <c r="P493" s="7">
        <v>0</v>
      </c>
      <c r="Q493" s="25"/>
      <c r="R493" s="25"/>
      <c r="S493" s="25"/>
      <c r="T493" s="25"/>
      <c r="U493" s="25"/>
      <c r="V493" s="25"/>
      <c r="W493" s="25"/>
      <c r="X493" s="25"/>
      <c r="Y493" s="25"/>
      <c r="Z493" s="25"/>
      <c r="AA493" s="25"/>
      <c r="AB493" s="25"/>
      <c r="AC493" s="25"/>
      <c r="AD493" s="25"/>
      <c r="AE493" s="25"/>
      <c r="AF493" s="25"/>
      <c r="AG493" s="25"/>
      <c r="AH493" s="25"/>
      <c r="AI493" s="25"/>
      <c r="AJ493" s="25"/>
      <c r="AK493" s="25"/>
      <c r="AL493" s="25"/>
      <c r="AM493" s="25"/>
      <c r="AN493" s="25"/>
      <c r="AO493" s="25"/>
      <c r="AP493" s="25"/>
      <c r="AQ493" s="25"/>
      <c r="AR493" s="25"/>
      <c r="AS493" s="25"/>
      <c r="AT493" s="25"/>
      <c r="AU493" s="25"/>
      <c r="AV493" s="25"/>
      <c r="AW493" s="25"/>
      <c r="AX493" s="25"/>
      <c r="AY493" s="25"/>
      <c r="AZ493" s="25"/>
      <c r="BA493" s="25"/>
      <c r="BB493" s="25"/>
      <c r="BC493" s="25"/>
      <c r="BD493" s="25"/>
      <c r="BE493" s="25"/>
      <c r="BF493" s="25"/>
      <c r="BG493" s="25"/>
      <c r="BH493" s="25"/>
      <c r="BI493" s="25"/>
      <c r="BJ493" s="25"/>
      <c r="BK493" s="425"/>
      <c r="BL493" s="425"/>
      <c r="BM493" s="425"/>
      <c r="BN493" s="425"/>
      <c r="BO493" s="425"/>
      <c r="BP493" s="425"/>
    </row>
    <row r="494" spans="1:68" ht="13.8" customHeight="1">
      <c r="A494" s="24">
        <v>0</v>
      </c>
      <c r="B494" s="3"/>
      <c r="C494" s="3"/>
      <c r="D494" s="3"/>
      <c r="E494" s="248"/>
      <c r="F494" s="3" t="s">
        <v>12718</v>
      </c>
      <c r="G494" s="3"/>
      <c r="H494" s="248"/>
      <c r="I494" s="3" t="s">
        <v>12718</v>
      </c>
      <c r="J494" s="7"/>
      <c r="K494" s="7" t="b">
        <v>0</v>
      </c>
      <c r="L494" s="7">
        <v>4</v>
      </c>
      <c r="M494" s="7" t="b">
        <v>1</v>
      </c>
      <c r="N494" s="247">
        <v>488</v>
      </c>
      <c r="O494" s="7">
        <v>0</v>
      </c>
      <c r="P494" s="7">
        <v>0</v>
      </c>
      <c r="Q494" s="25"/>
      <c r="R494" s="25"/>
      <c r="S494" s="25"/>
      <c r="T494" s="25"/>
      <c r="U494" s="25"/>
      <c r="V494" s="25"/>
      <c r="W494" s="25"/>
      <c r="X494" s="25"/>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c r="AW494" s="25"/>
      <c r="AX494" s="25"/>
      <c r="AY494" s="25"/>
      <c r="AZ494" s="25"/>
      <c r="BA494" s="25"/>
      <c r="BB494" s="25"/>
      <c r="BC494" s="25"/>
      <c r="BD494" s="25"/>
      <c r="BE494" s="25"/>
      <c r="BF494" s="25"/>
      <c r="BG494" s="25"/>
      <c r="BH494" s="25"/>
      <c r="BI494" s="25"/>
      <c r="BJ494" s="25"/>
      <c r="BK494" s="425"/>
      <c r="BL494" s="425"/>
      <c r="BM494" s="425"/>
      <c r="BN494" s="425"/>
      <c r="BO494" s="425"/>
      <c r="BP494" s="425"/>
    </row>
    <row r="495" spans="1:68" ht="13.8" customHeight="1">
      <c r="A495" s="24">
        <v>0</v>
      </c>
      <c r="B495" s="3"/>
      <c r="C495" s="3"/>
      <c r="D495" s="3"/>
      <c r="E495" s="248"/>
      <c r="F495" s="3" t="s">
        <v>12718</v>
      </c>
      <c r="G495" s="3"/>
      <c r="H495" s="248"/>
      <c r="I495" s="3" t="s">
        <v>12718</v>
      </c>
      <c r="J495" s="7"/>
      <c r="K495" s="7" t="b">
        <v>0</v>
      </c>
      <c r="L495" s="7">
        <v>4</v>
      </c>
      <c r="M495" s="7" t="b">
        <v>1</v>
      </c>
      <c r="N495" s="247">
        <v>489</v>
      </c>
      <c r="O495" s="7">
        <v>0</v>
      </c>
      <c r="P495" s="7">
        <v>0</v>
      </c>
      <c r="Q495" s="25"/>
      <c r="R495" s="25"/>
      <c r="S495" s="25"/>
      <c r="T495" s="25"/>
      <c r="U495" s="25"/>
      <c r="V495" s="25"/>
      <c r="W495" s="25"/>
      <c r="X495" s="25"/>
      <c r="Y495" s="25"/>
      <c r="Z495" s="25"/>
      <c r="AA495" s="25"/>
      <c r="AB495" s="25"/>
      <c r="AC495" s="25"/>
      <c r="AD495" s="25"/>
      <c r="AE495" s="25"/>
      <c r="AF495" s="25"/>
      <c r="AG495" s="25"/>
      <c r="AH495" s="25"/>
      <c r="AI495" s="25"/>
      <c r="AJ495" s="25"/>
      <c r="AK495" s="25"/>
      <c r="AL495" s="25"/>
      <c r="AM495" s="25"/>
      <c r="AN495" s="25"/>
      <c r="AO495" s="25"/>
      <c r="AP495" s="25"/>
      <c r="AQ495" s="25"/>
      <c r="AR495" s="25"/>
      <c r="AS495" s="25"/>
      <c r="AT495" s="25"/>
      <c r="AU495" s="25"/>
      <c r="AV495" s="25"/>
      <c r="AW495" s="25"/>
      <c r="AX495" s="25"/>
      <c r="AY495" s="25"/>
      <c r="AZ495" s="25"/>
      <c r="BA495" s="25"/>
      <c r="BB495" s="25"/>
      <c r="BC495" s="25"/>
      <c r="BD495" s="25"/>
      <c r="BE495" s="25"/>
      <c r="BF495" s="25"/>
      <c r="BG495" s="25"/>
      <c r="BH495" s="25"/>
      <c r="BI495" s="25"/>
      <c r="BJ495" s="25"/>
      <c r="BK495" s="425"/>
      <c r="BL495" s="425"/>
      <c r="BM495" s="425"/>
      <c r="BN495" s="425"/>
      <c r="BO495" s="425"/>
      <c r="BP495" s="425"/>
    </row>
    <row r="496" spans="1:68" ht="13.8" customHeight="1">
      <c r="A496" s="24">
        <v>0</v>
      </c>
      <c r="B496" s="3"/>
      <c r="C496" s="3"/>
      <c r="D496" s="3"/>
      <c r="E496" s="248"/>
      <c r="F496" s="3" t="s">
        <v>12718</v>
      </c>
      <c r="G496" s="3"/>
      <c r="H496" s="248"/>
      <c r="I496" s="3" t="s">
        <v>12718</v>
      </c>
      <c r="J496" s="7"/>
      <c r="K496" s="7" t="b">
        <v>0</v>
      </c>
      <c r="L496" s="7">
        <v>4</v>
      </c>
      <c r="M496" s="7" t="b">
        <v>1</v>
      </c>
      <c r="N496" s="247">
        <v>490</v>
      </c>
      <c r="O496" s="7">
        <v>0</v>
      </c>
      <c r="P496" s="7">
        <v>0</v>
      </c>
      <c r="Q496" s="25"/>
      <c r="R496" s="25"/>
      <c r="S496" s="25"/>
      <c r="T496" s="25"/>
      <c r="U496" s="25"/>
      <c r="V496" s="25"/>
      <c r="W496" s="25"/>
      <c r="X496" s="25"/>
      <c r="Y496" s="25"/>
      <c r="Z496" s="25"/>
      <c r="AA496" s="25"/>
      <c r="AB496" s="25"/>
      <c r="AC496" s="25"/>
      <c r="AD496" s="25"/>
      <c r="AE496" s="25"/>
      <c r="AF496" s="25"/>
      <c r="AG496" s="25"/>
      <c r="AH496" s="25"/>
      <c r="AI496" s="25"/>
      <c r="AJ496" s="25"/>
      <c r="AK496" s="25"/>
      <c r="AL496" s="25"/>
      <c r="AM496" s="25"/>
      <c r="AN496" s="25"/>
      <c r="AO496" s="25"/>
      <c r="AP496" s="25"/>
      <c r="AQ496" s="25"/>
      <c r="AR496" s="25"/>
      <c r="AS496" s="25"/>
      <c r="AT496" s="25"/>
      <c r="AU496" s="25"/>
      <c r="AV496" s="25"/>
      <c r="AW496" s="25"/>
      <c r="AX496" s="25"/>
      <c r="AY496" s="25"/>
      <c r="AZ496" s="25"/>
      <c r="BA496" s="25"/>
      <c r="BB496" s="25"/>
      <c r="BC496" s="25"/>
      <c r="BD496" s="25"/>
      <c r="BE496" s="25"/>
      <c r="BF496" s="25"/>
      <c r="BG496" s="25"/>
      <c r="BH496" s="25"/>
      <c r="BI496" s="25"/>
      <c r="BJ496" s="25"/>
      <c r="BK496" s="425"/>
      <c r="BL496" s="425"/>
      <c r="BM496" s="425"/>
      <c r="BN496" s="425"/>
      <c r="BO496" s="425"/>
      <c r="BP496" s="425"/>
    </row>
    <row r="497" spans="1:68" ht="13.8" customHeight="1">
      <c r="A497" s="24">
        <v>0</v>
      </c>
      <c r="B497" s="3"/>
      <c r="C497" s="3"/>
      <c r="D497" s="3"/>
      <c r="E497" s="248"/>
      <c r="F497" s="3" t="s">
        <v>12718</v>
      </c>
      <c r="G497" s="3"/>
      <c r="H497" s="248"/>
      <c r="I497" s="3" t="s">
        <v>12718</v>
      </c>
      <c r="J497" s="7"/>
      <c r="K497" s="7" t="b">
        <v>0</v>
      </c>
      <c r="L497" s="7">
        <v>4</v>
      </c>
      <c r="M497" s="7" t="b">
        <v>1</v>
      </c>
      <c r="N497" s="247">
        <v>491</v>
      </c>
      <c r="O497" s="7">
        <v>0</v>
      </c>
      <c r="P497" s="7">
        <v>0</v>
      </c>
      <c r="Q497" s="25"/>
      <c r="R497" s="25"/>
      <c r="S497" s="25"/>
      <c r="T497" s="25"/>
      <c r="U497" s="25"/>
      <c r="V497" s="25"/>
      <c r="W497" s="25"/>
      <c r="X497" s="25"/>
      <c r="Y497" s="25"/>
      <c r="Z497" s="25"/>
      <c r="AA497" s="25"/>
      <c r="AB497" s="25"/>
      <c r="AC497" s="25"/>
      <c r="AD497" s="25"/>
      <c r="AE497" s="25"/>
      <c r="AF497" s="25"/>
      <c r="AG497" s="25"/>
      <c r="AH497" s="25"/>
      <c r="AI497" s="25"/>
      <c r="AJ497" s="25"/>
      <c r="AK497" s="25"/>
      <c r="AL497" s="25"/>
      <c r="AM497" s="25"/>
      <c r="AN497" s="25"/>
      <c r="AO497" s="25"/>
      <c r="AP497" s="25"/>
      <c r="AQ497" s="25"/>
      <c r="AR497" s="25"/>
      <c r="AS497" s="25"/>
      <c r="AT497" s="25"/>
      <c r="AU497" s="25"/>
      <c r="AV497" s="25"/>
      <c r="AW497" s="25"/>
      <c r="AX497" s="25"/>
      <c r="AY497" s="25"/>
      <c r="AZ497" s="25"/>
      <c r="BA497" s="25"/>
      <c r="BB497" s="25"/>
      <c r="BC497" s="25"/>
      <c r="BD497" s="25"/>
      <c r="BE497" s="25"/>
      <c r="BF497" s="25"/>
      <c r="BG497" s="25"/>
      <c r="BH497" s="25"/>
      <c r="BI497" s="25"/>
      <c r="BJ497" s="25"/>
      <c r="BK497" s="425"/>
      <c r="BL497" s="425"/>
      <c r="BM497" s="425"/>
      <c r="BN497" s="425"/>
      <c r="BO497" s="425"/>
      <c r="BP497" s="425"/>
    </row>
    <row r="498" spans="1:68" ht="13.8" customHeight="1">
      <c r="A498" s="24">
        <v>0</v>
      </c>
      <c r="B498" s="3"/>
      <c r="C498" s="3"/>
      <c r="D498" s="3"/>
      <c r="E498" s="248"/>
      <c r="F498" s="3" t="s">
        <v>12718</v>
      </c>
      <c r="G498" s="3"/>
      <c r="H498" s="248"/>
      <c r="I498" s="3" t="s">
        <v>12718</v>
      </c>
      <c r="J498" s="7"/>
      <c r="K498" s="7" t="b">
        <v>0</v>
      </c>
      <c r="L498" s="7">
        <v>4</v>
      </c>
      <c r="M498" s="7" t="b">
        <v>1</v>
      </c>
      <c r="N498" s="247">
        <v>492</v>
      </c>
      <c r="O498" s="7">
        <v>0</v>
      </c>
      <c r="P498" s="7">
        <v>0</v>
      </c>
      <c r="Q498" s="25"/>
      <c r="R498" s="25"/>
      <c r="S498" s="25"/>
      <c r="T498" s="25"/>
      <c r="U498" s="25"/>
      <c r="V498" s="25"/>
      <c r="W498" s="25"/>
      <c r="X498" s="25"/>
      <c r="Y498" s="25"/>
      <c r="Z498" s="25"/>
      <c r="AA498" s="25"/>
      <c r="AB498" s="25"/>
      <c r="AC498" s="25"/>
      <c r="AD498" s="25"/>
      <c r="AE498" s="25"/>
      <c r="AF498" s="25"/>
      <c r="AG498" s="25"/>
      <c r="AH498" s="25"/>
      <c r="AI498" s="25"/>
      <c r="AJ498" s="25"/>
      <c r="AK498" s="25"/>
      <c r="AL498" s="25"/>
      <c r="AM498" s="25"/>
      <c r="AN498" s="25"/>
      <c r="AO498" s="25"/>
      <c r="AP498" s="25"/>
      <c r="AQ498" s="25"/>
      <c r="AR498" s="25"/>
      <c r="AS498" s="25"/>
      <c r="AT498" s="25"/>
      <c r="AU498" s="25"/>
      <c r="AV498" s="25"/>
      <c r="AW498" s="25"/>
      <c r="AX498" s="25"/>
      <c r="AY498" s="25"/>
      <c r="AZ498" s="25"/>
      <c r="BA498" s="25"/>
      <c r="BB498" s="25"/>
      <c r="BC498" s="25"/>
      <c r="BD498" s="25"/>
      <c r="BE498" s="25"/>
      <c r="BF498" s="25"/>
      <c r="BG498" s="25"/>
      <c r="BH498" s="25"/>
      <c r="BI498" s="25"/>
      <c r="BJ498" s="25"/>
      <c r="BK498" s="425"/>
      <c r="BL498" s="425"/>
      <c r="BM498" s="425"/>
      <c r="BN498" s="425"/>
      <c r="BO498" s="425"/>
      <c r="BP498" s="425"/>
    </row>
    <row r="499" spans="1:68" ht="13.8" customHeight="1">
      <c r="A499" s="24">
        <v>0</v>
      </c>
      <c r="B499" s="3"/>
      <c r="C499" s="3"/>
      <c r="D499" s="3"/>
      <c r="E499" s="248"/>
      <c r="F499" s="3" t="s">
        <v>12718</v>
      </c>
      <c r="G499" s="3"/>
      <c r="H499" s="248"/>
      <c r="I499" s="3" t="s">
        <v>12718</v>
      </c>
      <c r="J499" s="7"/>
      <c r="K499" s="7" t="b">
        <v>0</v>
      </c>
      <c r="L499" s="7">
        <v>4</v>
      </c>
      <c r="M499" s="7" t="b">
        <v>1</v>
      </c>
      <c r="N499" s="247">
        <v>493</v>
      </c>
      <c r="O499" s="7">
        <v>0</v>
      </c>
      <c r="P499" s="7">
        <v>0</v>
      </c>
      <c r="Q499" s="25"/>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c r="AY499" s="25"/>
      <c r="AZ499" s="25"/>
      <c r="BA499" s="25"/>
      <c r="BB499" s="25"/>
      <c r="BC499" s="25"/>
      <c r="BD499" s="25"/>
      <c r="BE499" s="25"/>
      <c r="BF499" s="25"/>
      <c r="BG499" s="25"/>
      <c r="BH499" s="25"/>
      <c r="BI499" s="25"/>
      <c r="BJ499" s="25"/>
      <c r="BK499" s="425"/>
      <c r="BL499" s="425"/>
      <c r="BM499" s="425"/>
      <c r="BN499" s="425"/>
      <c r="BO499" s="425"/>
      <c r="BP499" s="425"/>
    </row>
    <row r="500" spans="1:68" ht="13.8" customHeight="1">
      <c r="A500" s="24">
        <v>0</v>
      </c>
      <c r="B500" s="3"/>
      <c r="C500" s="3"/>
      <c r="D500" s="3"/>
      <c r="E500" s="248"/>
      <c r="F500" s="3" t="s">
        <v>12718</v>
      </c>
      <c r="G500" s="3"/>
      <c r="H500" s="248"/>
      <c r="I500" s="3" t="s">
        <v>12718</v>
      </c>
      <c r="J500" s="7"/>
      <c r="K500" s="7" t="b">
        <v>0</v>
      </c>
      <c r="L500" s="7">
        <v>4</v>
      </c>
      <c r="M500" s="7" t="b">
        <v>1</v>
      </c>
      <c r="N500" s="247">
        <v>494</v>
      </c>
      <c r="O500" s="7">
        <v>0</v>
      </c>
      <c r="P500" s="7">
        <v>0</v>
      </c>
      <c r="Q500" s="25"/>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c r="AW500" s="25"/>
      <c r="AX500" s="25"/>
      <c r="AY500" s="25"/>
      <c r="AZ500" s="25"/>
      <c r="BA500" s="25"/>
      <c r="BB500" s="25"/>
      <c r="BC500" s="25"/>
      <c r="BD500" s="25"/>
      <c r="BE500" s="25"/>
      <c r="BF500" s="25"/>
      <c r="BG500" s="25"/>
      <c r="BH500" s="25"/>
      <c r="BI500" s="25"/>
      <c r="BJ500" s="25"/>
      <c r="BK500" s="425"/>
      <c r="BL500" s="425"/>
      <c r="BM500" s="425"/>
      <c r="BN500" s="425"/>
      <c r="BO500" s="425"/>
      <c r="BP500" s="425"/>
    </row>
    <row r="501" spans="1:68" ht="13.8" customHeight="1">
      <c r="A501" s="24">
        <v>0</v>
      </c>
      <c r="B501" s="3"/>
      <c r="C501" s="3"/>
      <c r="D501" s="3"/>
      <c r="E501" s="248"/>
      <c r="F501" s="3" t="s">
        <v>12718</v>
      </c>
      <c r="G501" s="3"/>
      <c r="H501" s="248"/>
      <c r="I501" s="3" t="s">
        <v>12718</v>
      </c>
      <c r="J501" s="7"/>
      <c r="K501" s="7" t="b">
        <v>0</v>
      </c>
      <c r="L501" s="7">
        <v>4</v>
      </c>
      <c r="M501" s="7" t="b">
        <v>1</v>
      </c>
      <c r="N501" s="247">
        <v>495</v>
      </c>
      <c r="O501" s="7">
        <v>0</v>
      </c>
      <c r="P501" s="7">
        <v>0</v>
      </c>
      <c r="Q501" s="25"/>
      <c r="R501" s="25"/>
      <c r="S501" s="25"/>
      <c r="T501" s="25"/>
      <c r="U501" s="25"/>
      <c r="V501" s="25"/>
      <c r="W501" s="25"/>
      <c r="X501" s="25"/>
      <c r="Y501" s="25"/>
      <c r="Z501" s="25"/>
      <c r="AA501" s="25"/>
      <c r="AB501" s="25"/>
      <c r="AC501" s="25"/>
      <c r="AD501" s="25"/>
      <c r="AE501" s="25"/>
      <c r="AF501" s="25"/>
      <c r="AG501" s="25"/>
      <c r="AH501" s="25"/>
      <c r="AI501" s="25"/>
      <c r="AJ501" s="25"/>
      <c r="AK501" s="25"/>
      <c r="AL501" s="25"/>
      <c r="AM501" s="25"/>
      <c r="AN501" s="25"/>
      <c r="AO501" s="25"/>
      <c r="AP501" s="25"/>
      <c r="AQ501" s="25"/>
      <c r="AR501" s="25"/>
      <c r="AS501" s="25"/>
      <c r="AT501" s="25"/>
      <c r="AU501" s="25"/>
      <c r="AV501" s="25"/>
      <c r="AW501" s="25"/>
      <c r="AX501" s="25"/>
      <c r="AY501" s="25"/>
      <c r="AZ501" s="25"/>
      <c r="BA501" s="25"/>
      <c r="BB501" s="25"/>
      <c r="BC501" s="25"/>
      <c r="BD501" s="25"/>
      <c r="BE501" s="25"/>
      <c r="BF501" s="25"/>
      <c r="BG501" s="25"/>
      <c r="BH501" s="25"/>
      <c r="BI501" s="25"/>
      <c r="BJ501" s="25"/>
      <c r="BK501" s="425"/>
      <c r="BL501" s="425"/>
      <c r="BM501" s="425"/>
      <c r="BN501" s="425"/>
      <c r="BO501" s="425"/>
      <c r="BP501" s="425"/>
    </row>
    <row r="502" spans="1:68" ht="13.8" customHeight="1">
      <c r="A502" s="24">
        <v>0</v>
      </c>
      <c r="B502" s="3"/>
      <c r="C502" s="3"/>
      <c r="D502" s="3"/>
      <c r="E502" s="248"/>
      <c r="F502" s="3" t="s">
        <v>12718</v>
      </c>
      <c r="G502" s="3"/>
      <c r="H502" s="248"/>
      <c r="I502" s="3" t="s">
        <v>12718</v>
      </c>
      <c r="J502" s="7"/>
      <c r="K502" s="7" t="b">
        <v>0</v>
      </c>
      <c r="L502" s="7">
        <v>4</v>
      </c>
      <c r="M502" s="7" t="b">
        <v>1</v>
      </c>
      <c r="N502" s="247">
        <v>496</v>
      </c>
      <c r="O502" s="7">
        <v>0</v>
      </c>
      <c r="P502" s="7">
        <v>0</v>
      </c>
      <c r="Q502" s="25"/>
      <c r="R502" s="25"/>
      <c r="S502" s="25"/>
      <c r="T502" s="25"/>
      <c r="U502" s="25"/>
      <c r="V502" s="25"/>
      <c r="W502" s="25"/>
      <c r="X502" s="25"/>
      <c r="Y502" s="25"/>
      <c r="Z502" s="25"/>
      <c r="AA502" s="25"/>
      <c r="AB502" s="25"/>
      <c r="AC502" s="25"/>
      <c r="AD502" s="25"/>
      <c r="AE502" s="25"/>
      <c r="AF502" s="25"/>
      <c r="AG502" s="25"/>
      <c r="AH502" s="25"/>
      <c r="AI502" s="25"/>
      <c r="AJ502" s="25"/>
      <c r="AK502" s="25"/>
      <c r="AL502" s="25"/>
      <c r="AM502" s="25"/>
      <c r="AN502" s="25"/>
      <c r="AO502" s="25"/>
      <c r="AP502" s="25"/>
      <c r="AQ502" s="25"/>
      <c r="AR502" s="25"/>
      <c r="AS502" s="25"/>
      <c r="AT502" s="25"/>
      <c r="AU502" s="25"/>
      <c r="AV502" s="25"/>
      <c r="AW502" s="25"/>
      <c r="AX502" s="25"/>
      <c r="AY502" s="25"/>
      <c r="AZ502" s="25"/>
      <c r="BA502" s="25"/>
      <c r="BB502" s="25"/>
      <c r="BC502" s="25"/>
      <c r="BD502" s="25"/>
      <c r="BE502" s="25"/>
      <c r="BF502" s="25"/>
      <c r="BG502" s="25"/>
      <c r="BH502" s="25"/>
      <c r="BI502" s="25"/>
      <c r="BJ502" s="25"/>
      <c r="BK502" s="425"/>
      <c r="BL502" s="425"/>
      <c r="BM502" s="425"/>
      <c r="BN502" s="425"/>
      <c r="BO502" s="425"/>
      <c r="BP502" s="425"/>
    </row>
    <row r="503" spans="1:68" ht="13.8" customHeight="1">
      <c r="A503" s="24">
        <v>0</v>
      </c>
      <c r="B503" s="3"/>
      <c r="C503" s="3"/>
      <c r="D503" s="3"/>
      <c r="E503" s="248"/>
      <c r="F503" s="3" t="s">
        <v>12718</v>
      </c>
      <c r="G503" s="3"/>
      <c r="H503" s="248"/>
      <c r="I503" s="3" t="s">
        <v>12718</v>
      </c>
      <c r="J503" s="7"/>
      <c r="K503" s="7" t="b">
        <v>0</v>
      </c>
      <c r="L503" s="7">
        <v>4</v>
      </c>
      <c r="M503" s="7" t="b">
        <v>1</v>
      </c>
      <c r="N503" s="247">
        <v>497</v>
      </c>
      <c r="O503" s="7">
        <v>0</v>
      </c>
      <c r="P503" s="7">
        <v>0</v>
      </c>
      <c r="Q503" s="25"/>
      <c r="R503" s="25"/>
      <c r="S503" s="25"/>
      <c r="T503" s="25"/>
      <c r="U503" s="25"/>
      <c r="V503" s="25"/>
      <c r="W503" s="25"/>
      <c r="X503" s="25"/>
      <c r="Y503" s="25"/>
      <c r="Z503" s="25"/>
      <c r="AA503" s="25"/>
      <c r="AB503" s="25"/>
      <c r="AC503" s="25"/>
      <c r="AD503" s="25"/>
      <c r="AE503" s="25"/>
      <c r="AF503" s="25"/>
      <c r="AG503" s="25"/>
      <c r="AH503" s="25"/>
      <c r="AI503" s="25"/>
      <c r="AJ503" s="25"/>
      <c r="AK503" s="25"/>
      <c r="AL503" s="25"/>
      <c r="AM503" s="25"/>
      <c r="AN503" s="25"/>
      <c r="AO503" s="25"/>
      <c r="AP503" s="25"/>
      <c r="AQ503" s="25"/>
      <c r="AR503" s="25"/>
      <c r="AS503" s="25"/>
      <c r="AT503" s="25"/>
      <c r="AU503" s="25"/>
      <c r="AV503" s="25"/>
      <c r="AW503" s="25"/>
      <c r="AX503" s="25"/>
      <c r="AY503" s="25"/>
      <c r="AZ503" s="25"/>
      <c r="BA503" s="25"/>
      <c r="BB503" s="25"/>
      <c r="BC503" s="25"/>
      <c r="BD503" s="25"/>
      <c r="BE503" s="25"/>
      <c r="BF503" s="25"/>
      <c r="BG503" s="25"/>
      <c r="BH503" s="25"/>
      <c r="BI503" s="25"/>
      <c r="BJ503" s="25"/>
      <c r="BK503" s="425"/>
      <c r="BL503" s="425"/>
      <c r="BM503" s="425"/>
      <c r="BN503" s="425"/>
      <c r="BO503" s="425"/>
      <c r="BP503" s="425"/>
    </row>
    <row r="504" spans="1:68" ht="13.8" customHeight="1">
      <c r="A504" s="24">
        <v>0</v>
      </c>
      <c r="B504" s="3"/>
      <c r="C504" s="3"/>
      <c r="D504" s="3"/>
      <c r="E504" s="248"/>
      <c r="F504" s="3" t="s">
        <v>12718</v>
      </c>
      <c r="G504" s="3"/>
      <c r="H504" s="248"/>
      <c r="I504" s="3" t="s">
        <v>12718</v>
      </c>
      <c r="J504" s="7"/>
      <c r="K504" s="7" t="b">
        <v>0</v>
      </c>
      <c r="L504" s="7">
        <v>4</v>
      </c>
      <c r="M504" s="7" t="b">
        <v>1</v>
      </c>
      <c r="N504" s="247">
        <v>498</v>
      </c>
      <c r="O504" s="7">
        <v>0</v>
      </c>
      <c r="P504" s="7">
        <v>0</v>
      </c>
      <c r="Q504" s="25"/>
      <c r="R504" s="25"/>
      <c r="S504" s="25"/>
      <c r="T504" s="25"/>
      <c r="U504" s="25"/>
      <c r="V504" s="25"/>
      <c r="W504" s="25"/>
      <c r="X504" s="25"/>
      <c r="Y504" s="25"/>
      <c r="Z504" s="25"/>
      <c r="AA504" s="25"/>
      <c r="AB504" s="25"/>
      <c r="AC504" s="25"/>
      <c r="AD504" s="25"/>
      <c r="AE504" s="25"/>
      <c r="AF504" s="25"/>
      <c r="AG504" s="25"/>
      <c r="AH504" s="25"/>
      <c r="AI504" s="25"/>
      <c r="AJ504" s="25"/>
      <c r="AK504" s="25"/>
      <c r="AL504" s="25"/>
      <c r="AM504" s="25"/>
      <c r="AN504" s="25"/>
      <c r="AO504" s="25"/>
      <c r="AP504" s="25"/>
      <c r="AQ504" s="25"/>
      <c r="AR504" s="25"/>
      <c r="AS504" s="25"/>
      <c r="AT504" s="25"/>
      <c r="AU504" s="25"/>
      <c r="AV504" s="25"/>
      <c r="AW504" s="25"/>
      <c r="AX504" s="25"/>
      <c r="AY504" s="25"/>
      <c r="AZ504" s="25"/>
      <c r="BA504" s="25"/>
      <c r="BB504" s="25"/>
      <c r="BC504" s="25"/>
      <c r="BD504" s="25"/>
      <c r="BE504" s="25"/>
      <c r="BF504" s="25"/>
      <c r="BG504" s="25"/>
      <c r="BH504" s="25"/>
      <c r="BI504" s="25"/>
      <c r="BJ504" s="25"/>
      <c r="BK504" s="425"/>
      <c r="BL504" s="425"/>
      <c r="BM504" s="425"/>
      <c r="BN504" s="425"/>
      <c r="BO504" s="425"/>
      <c r="BP504" s="425"/>
    </row>
    <row r="505" spans="1:68" ht="13.8" customHeight="1">
      <c r="A505" s="24">
        <v>0</v>
      </c>
      <c r="B505" s="3"/>
      <c r="C505" s="3"/>
      <c r="D505" s="3"/>
      <c r="E505" s="248"/>
      <c r="F505" s="3" t="s">
        <v>12718</v>
      </c>
      <c r="G505" s="3"/>
      <c r="H505" s="248"/>
      <c r="I505" s="3" t="s">
        <v>12718</v>
      </c>
      <c r="J505" s="7"/>
      <c r="K505" s="7" t="b">
        <v>0</v>
      </c>
      <c r="L505" s="7">
        <v>4</v>
      </c>
      <c r="M505" s="7" t="b">
        <v>1</v>
      </c>
      <c r="N505" s="247">
        <v>499</v>
      </c>
      <c r="O505" s="7">
        <v>0</v>
      </c>
      <c r="P505" s="7">
        <v>0</v>
      </c>
      <c r="Q505" s="25"/>
      <c r="R505" s="25"/>
      <c r="S505" s="25"/>
      <c r="T505" s="25"/>
      <c r="U505" s="25"/>
      <c r="V505" s="25"/>
      <c r="W505" s="25"/>
      <c r="X505" s="25"/>
      <c r="Y505" s="25"/>
      <c r="Z505" s="25"/>
      <c r="AA505" s="25"/>
      <c r="AB505" s="25"/>
      <c r="AC505" s="25"/>
      <c r="AD505" s="25"/>
      <c r="AE505" s="25"/>
      <c r="AF505" s="25"/>
      <c r="AG505" s="25"/>
      <c r="AH505" s="25"/>
      <c r="AI505" s="25"/>
      <c r="AJ505" s="25"/>
      <c r="AK505" s="25"/>
      <c r="AL505" s="25"/>
      <c r="AM505" s="25"/>
      <c r="AN505" s="25"/>
      <c r="AO505" s="25"/>
      <c r="AP505" s="25"/>
      <c r="AQ505" s="25"/>
      <c r="AR505" s="25"/>
      <c r="AS505" s="25"/>
      <c r="AT505" s="25"/>
      <c r="AU505" s="25"/>
      <c r="AV505" s="25"/>
      <c r="AW505" s="25"/>
      <c r="AX505" s="25"/>
      <c r="AY505" s="25"/>
      <c r="AZ505" s="25"/>
      <c r="BA505" s="25"/>
      <c r="BB505" s="25"/>
      <c r="BC505" s="25"/>
      <c r="BD505" s="25"/>
      <c r="BE505" s="25"/>
      <c r="BF505" s="25"/>
      <c r="BG505" s="25"/>
      <c r="BH505" s="25"/>
      <c r="BI505" s="25"/>
      <c r="BJ505" s="25"/>
      <c r="BK505" s="425"/>
      <c r="BL505" s="425"/>
      <c r="BM505" s="425"/>
      <c r="BN505" s="425"/>
      <c r="BO505" s="425"/>
      <c r="BP505" s="425"/>
    </row>
    <row r="506" spans="1:68" ht="13.8" customHeight="1">
      <c r="A506" s="24">
        <v>0</v>
      </c>
      <c r="B506" s="3"/>
      <c r="C506" s="3"/>
      <c r="D506" s="3"/>
      <c r="E506" s="248"/>
      <c r="F506" s="3" t="s">
        <v>12718</v>
      </c>
      <c r="G506" s="3"/>
      <c r="H506" s="248"/>
      <c r="I506" s="3" t="s">
        <v>12718</v>
      </c>
      <c r="J506" s="7"/>
      <c r="K506" s="7" t="b">
        <v>0</v>
      </c>
      <c r="L506" s="7">
        <v>4</v>
      </c>
      <c r="M506" s="7" t="b">
        <v>1</v>
      </c>
      <c r="N506" s="247">
        <v>500</v>
      </c>
      <c r="O506" s="7">
        <v>0</v>
      </c>
      <c r="P506" s="7">
        <v>0</v>
      </c>
      <c r="Q506" s="25"/>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c r="AW506" s="25"/>
      <c r="AX506" s="25"/>
      <c r="AY506" s="25"/>
      <c r="AZ506" s="25"/>
      <c r="BA506" s="25"/>
      <c r="BB506" s="25"/>
      <c r="BC506" s="25"/>
      <c r="BD506" s="25"/>
      <c r="BE506" s="25"/>
      <c r="BF506" s="25"/>
      <c r="BG506" s="25"/>
      <c r="BH506" s="25"/>
      <c r="BI506" s="25"/>
      <c r="BJ506" s="25"/>
      <c r="BK506" s="425"/>
      <c r="BL506" s="425"/>
      <c r="BM506" s="425"/>
      <c r="BN506" s="425"/>
      <c r="BO506" s="425"/>
      <c r="BP506" s="425"/>
    </row>
    <row r="507" spans="1:68" ht="13.8" customHeight="1">
      <c r="A507" s="24">
        <v>0</v>
      </c>
      <c r="B507" s="3"/>
      <c r="C507" s="3"/>
      <c r="D507" s="3"/>
      <c r="E507" s="248"/>
      <c r="F507" s="3" t="s">
        <v>12718</v>
      </c>
      <c r="G507" s="3"/>
      <c r="H507" s="248"/>
      <c r="I507" s="3" t="s">
        <v>12718</v>
      </c>
      <c r="J507" s="7"/>
      <c r="K507" s="7" t="b">
        <v>0</v>
      </c>
      <c r="L507" s="7">
        <v>4</v>
      </c>
      <c r="M507" s="7" t="b">
        <v>1</v>
      </c>
      <c r="N507" s="247">
        <v>501</v>
      </c>
      <c r="O507" s="7">
        <v>0</v>
      </c>
      <c r="P507" s="7">
        <v>0</v>
      </c>
      <c r="Q507" s="25"/>
      <c r="R507" s="25"/>
      <c r="S507" s="25"/>
      <c r="T507" s="25"/>
      <c r="U507" s="25"/>
      <c r="V507" s="25"/>
      <c r="W507" s="25"/>
      <c r="X507" s="25"/>
      <c r="Y507" s="25"/>
      <c r="Z507" s="25"/>
      <c r="AA507" s="25"/>
      <c r="AB507" s="25"/>
      <c r="AC507" s="25"/>
      <c r="AD507" s="25"/>
      <c r="AE507" s="25"/>
      <c r="AF507" s="25"/>
      <c r="AG507" s="25"/>
      <c r="AH507" s="25"/>
      <c r="AI507" s="25"/>
      <c r="AJ507" s="25"/>
      <c r="AK507" s="25"/>
      <c r="AL507" s="25"/>
      <c r="AM507" s="25"/>
      <c r="AN507" s="25"/>
      <c r="AO507" s="25"/>
      <c r="AP507" s="25"/>
      <c r="AQ507" s="25"/>
      <c r="AR507" s="25"/>
      <c r="AS507" s="25"/>
      <c r="AT507" s="25"/>
      <c r="AU507" s="25"/>
      <c r="AV507" s="25"/>
      <c r="AW507" s="25"/>
      <c r="AX507" s="25"/>
      <c r="AY507" s="25"/>
      <c r="AZ507" s="25"/>
      <c r="BA507" s="25"/>
      <c r="BB507" s="25"/>
      <c r="BC507" s="25"/>
      <c r="BD507" s="25"/>
      <c r="BE507" s="25"/>
      <c r="BF507" s="25"/>
      <c r="BG507" s="25"/>
      <c r="BH507" s="25"/>
      <c r="BI507" s="25"/>
      <c r="BJ507" s="25"/>
      <c r="BK507" s="425"/>
      <c r="BL507" s="425"/>
      <c r="BM507" s="425"/>
      <c r="BN507" s="425"/>
      <c r="BO507" s="425"/>
      <c r="BP507" s="425"/>
    </row>
    <row r="508" spans="1:68" ht="13.8" customHeight="1">
      <c r="A508" s="24">
        <v>0</v>
      </c>
      <c r="B508" s="3"/>
      <c r="C508" s="3"/>
      <c r="D508" s="3"/>
      <c r="E508" s="248"/>
      <c r="F508" s="3" t="s">
        <v>12718</v>
      </c>
      <c r="G508" s="3"/>
      <c r="H508" s="248"/>
      <c r="I508" s="3" t="s">
        <v>12718</v>
      </c>
      <c r="J508" s="7"/>
      <c r="K508" s="7" t="b">
        <v>0</v>
      </c>
      <c r="L508" s="7">
        <v>4</v>
      </c>
      <c r="M508" s="7" t="b">
        <v>1</v>
      </c>
      <c r="N508" s="247">
        <v>502</v>
      </c>
      <c r="O508" s="7">
        <v>0</v>
      </c>
      <c r="P508" s="7">
        <v>0</v>
      </c>
      <c r="Q508" s="25"/>
      <c r="R508" s="25"/>
      <c r="S508" s="25"/>
      <c r="T508" s="25"/>
      <c r="U508" s="25"/>
      <c r="V508" s="25"/>
      <c r="W508" s="25"/>
      <c r="X508" s="25"/>
      <c r="Y508" s="25"/>
      <c r="Z508" s="25"/>
      <c r="AA508" s="25"/>
      <c r="AB508" s="25"/>
      <c r="AC508" s="25"/>
      <c r="AD508" s="25"/>
      <c r="AE508" s="25"/>
      <c r="AF508" s="25"/>
      <c r="AG508" s="25"/>
      <c r="AH508" s="25"/>
      <c r="AI508" s="25"/>
      <c r="AJ508" s="25"/>
      <c r="AK508" s="25"/>
      <c r="AL508" s="25"/>
      <c r="AM508" s="25"/>
      <c r="AN508" s="25"/>
      <c r="AO508" s="25"/>
      <c r="AP508" s="25"/>
      <c r="AQ508" s="25"/>
      <c r="AR508" s="25"/>
      <c r="AS508" s="25"/>
      <c r="AT508" s="25"/>
      <c r="AU508" s="25"/>
      <c r="AV508" s="25"/>
      <c r="AW508" s="25"/>
      <c r="AX508" s="25"/>
      <c r="AY508" s="25"/>
      <c r="AZ508" s="25"/>
      <c r="BA508" s="25"/>
      <c r="BB508" s="25"/>
      <c r="BC508" s="25"/>
      <c r="BD508" s="25"/>
      <c r="BE508" s="25"/>
      <c r="BF508" s="25"/>
      <c r="BG508" s="25"/>
      <c r="BH508" s="25"/>
      <c r="BI508" s="25"/>
      <c r="BJ508" s="25"/>
      <c r="BK508" s="425"/>
      <c r="BL508" s="425"/>
      <c r="BM508" s="425"/>
      <c r="BN508" s="425"/>
      <c r="BO508" s="425"/>
      <c r="BP508" s="425"/>
    </row>
    <row r="509" spans="1:68" ht="13.8" customHeight="1">
      <c r="A509" s="24">
        <v>0</v>
      </c>
      <c r="B509" s="3"/>
      <c r="C509" s="3"/>
      <c r="D509" s="3"/>
      <c r="E509" s="248"/>
      <c r="F509" s="3" t="s">
        <v>12718</v>
      </c>
      <c r="G509" s="3"/>
      <c r="H509" s="248"/>
      <c r="I509" s="3" t="s">
        <v>12718</v>
      </c>
      <c r="J509" s="7"/>
      <c r="K509" s="7" t="b">
        <v>0</v>
      </c>
      <c r="L509" s="7">
        <v>4</v>
      </c>
      <c r="M509" s="7" t="b">
        <v>1</v>
      </c>
      <c r="N509" s="247">
        <v>503</v>
      </c>
      <c r="O509" s="7">
        <v>0</v>
      </c>
      <c r="P509" s="7">
        <v>0</v>
      </c>
      <c r="Q509" s="25"/>
      <c r="R509" s="25"/>
      <c r="S509" s="25"/>
      <c r="T509" s="25"/>
      <c r="U509" s="25"/>
      <c r="V509" s="25"/>
      <c r="W509" s="25"/>
      <c r="X509" s="25"/>
      <c r="Y509" s="25"/>
      <c r="Z509" s="25"/>
      <c r="AA509" s="25"/>
      <c r="AB509" s="25"/>
      <c r="AC509" s="25"/>
      <c r="AD509" s="25"/>
      <c r="AE509" s="25"/>
      <c r="AF509" s="25"/>
      <c r="AG509" s="25"/>
      <c r="AH509" s="25"/>
      <c r="AI509" s="25"/>
      <c r="AJ509" s="25"/>
      <c r="AK509" s="25"/>
      <c r="AL509" s="25"/>
      <c r="AM509" s="25"/>
      <c r="AN509" s="25"/>
      <c r="AO509" s="25"/>
      <c r="AP509" s="25"/>
      <c r="AQ509" s="25"/>
      <c r="AR509" s="25"/>
      <c r="AS509" s="25"/>
      <c r="AT509" s="25"/>
      <c r="AU509" s="25"/>
      <c r="AV509" s="25"/>
      <c r="AW509" s="25"/>
      <c r="AX509" s="25"/>
      <c r="AY509" s="25"/>
      <c r="AZ509" s="25"/>
      <c r="BA509" s="25"/>
      <c r="BB509" s="25"/>
      <c r="BC509" s="25"/>
      <c r="BD509" s="25"/>
      <c r="BE509" s="25"/>
      <c r="BF509" s="25"/>
      <c r="BG509" s="25"/>
      <c r="BH509" s="25"/>
      <c r="BI509" s="25"/>
      <c r="BJ509" s="25"/>
      <c r="BK509" s="425"/>
      <c r="BL509" s="425"/>
      <c r="BM509" s="425"/>
      <c r="BN509" s="425"/>
      <c r="BO509" s="425"/>
      <c r="BP509" s="425"/>
    </row>
    <row r="510" spans="1:68" ht="13.8" customHeight="1">
      <c r="A510" s="24">
        <v>0</v>
      </c>
      <c r="B510" s="3"/>
      <c r="C510" s="3"/>
      <c r="D510" s="3"/>
      <c r="E510" s="248"/>
      <c r="F510" s="3" t="s">
        <v>12718</v>
      </c>
      <c r="G510" s="3"/>
      <c r="H510" s="248"/>
      <c r="I510" s="3" t="s">
        <v>12718</v>
      </c>
      <c r="J510" s="7"/>
      <c r="K510" s="7" t="b">
        <v>0</v>
      </c>
      <c r="L510" s="7">
        <v>4</v>
      </c>
      <c r="M510" s="7" t="b">
        <v>1</v>
      </c>
      <c r="N510" s="247">
        <v>504</v>
      </c>
      <c r="O510" s="7">
        <v>0</v>
      </c>
      <c r="P510" s="7">
        <v>0</v>
      </c>
      <c r="Q510" s="25"/>
      <c r="R510" s="25"/>
      <c r="S510" s="25"/>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5"/>
      <c r="AS510" s="25"/>
      <c r="AT510" s="25"/>
      <c r="AU510" s="25"/>
      <c r="AV510" s="25"/>
      <c r="AW510" s="25"/>
      <c r="AX510" s="25"/>
      <c r="AY510" s="25"/>
      <c r="AZ510" s="25"/>
      <c r="BA510" s="25"/>
      <c r="BB510" s="25"/>
      <c r="BC510" s="25"/>
      <c r="BD510" s="25"/>
      <c r="BE510" s="25"/>
      <c r="BF510" s="25"/>
      <c r="BG510" s="25"/>
      <c r="BH510" s="25"/>
      <c r="BI510" s="25"/>
      <c r="BJ510" s="25"/>
      <c r="BK510" s="425"/>
      <c r="BL510" s="425"/>
      <c r="BM510" s="425"/>
      <c r="BN510" s="425"/>
      <c r="BO510" s="425"/>
      <c r="BP510" s="425"/>
    </row>
    <row r="511" spans="1:68" ht="13.8" customHeight="1">
      <c r="A511" s="24">
        <v>0</v>
      </c>
      <c r="B511" s="3"/>
      <c r="C511" s="3"/>
      <c r="D511" s="3"/>
      <c r="E511" s="248"/>
      <c r="F511" s="3" t="s">
        <v>12718</v>
      </c>
      <c r="G511" s="3"/>
      <c r="H511" s="248"/>
      <c r="I511" s="3" t="s">
        <v>12718</v>
      </c>
      <c r="J511" s="7"/>
      <c r="K511" s="7" t="b">
        <v>0</v>
      </c>
      <c r="L511" s="7">
        <v>4</v>
      </c>
      <c r="M511" s="7" t="b">
        <v>1</v>
      </c>
      <c r="N511" s="247">
        <v>505</v>
      </c>
      <c r="O511" s="7">
        <v>0</v>
      </c>
      <c r="P511" s="7">
        <v>0</v>
      </c>
      <c r="Q511" s="25"/>
      <c r="R511" s="25"/>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c r="AY511" s="25"/>
      <c r="AZ511" s="25"/>
      <c r="BA511" s="25"/>
      <c r="BB511" s="25"/>
      <c r="BC511" s="25"/>
      <c r="BD511" s="25"/>
      <c r="BE511" s="25"/>
      <c r="BF511" s="25"/>
      <c r="BG511" s="25"/>
      <c r="BH511" s="25"/>
      <c r="BI511" s="25"/>
      <c r="BJ511" s="25"/>
      <c r="BK511" s="425"/>
      <c r="BL511" s="425"/>
      <c r="BM511" s="425"/>
      <c r="BN511" s="425"/>
      <c r="BO511" s="425"/>
      <c r="BP511" s="425"/>
    </row>
    <row r="512" spans="1:68" ht="13.8" customHeight="1">
      <c r="A512" s="24">
        <v>0</v>
      </c>
      <c r="B512" s="3"/>
      <c r="C512" s="3"/>
      <c r="D512" s="3"/>
      <c r="E512" s="248"/>
      <c r="F512" s="3" t="s">
        <v>12718</v>
      </c>
      <c r="G512" s="3"/>
      <c r="H512" s="248"/>
      <c r="I512" s="3" t="s">
        <v>12718</v>
      </c>
      <c r="J512" s="7"/>
      <c r="K512" s="7" t="b">
        <v>0</v>
      </c>
      <c r="L512" s="7">
        <v>4</v>
      </c>
      <c r="M512" s="7" t="b">
        <v>1</v>
      </c>
      <c r="N512" s="247">
        <v>506</v>
      </c>
      <c r="O512" s="7">
        <v>0</v>
      </c>
      <c r="P512" s="7">
        <v>0</v>
      </c>
      <c r="Q512" s="25"/>
      <c r="R512" s="25"/>
      <c r="S512" s="25"/>
      <c r="T512" s="25"/>
      <c r="U512" s="25"/>
      <c r="V512" s="25"/>
      <c r="W512" s="25"/>
      <c r="X512" s="25"/>
      <c r="Y512" s="25"/>
      <c r="Z512" s="25"/>
      <c r="AA512" s="25"/>
      <c r="AB512" s="25"/>
      <c r="AC512" s="25"/>
      <c r="AD512" s="25"/>
      <c r="AE512" s="25"/>
      <c r="AF512" s="25"/>
      <c r="AG512" s="25"/>
      <c r="AH512" s="25"/>
      <c r="AI512" s="25"/>
      <c r="AJ512" s="25"/>
      <c r="AK512" s="25"/>
      <c r="AL512" s="25"/>
      <c r="AM512" s="25"/>
      <c r="AN512" s="25"/>
      <c r="AO512" s="25"/>
      <c r="AP512" s="25"/>
      <c r="AQ512" s="25"/>
      <c r="AR512" s="25"/>
      <c r="AS512" s="25"/>
      <c r="AT512" s="25"/>
      <c r="AU512" s="25"/>
      <c r="AV512" s="25"/>
      <c r="AW512" s="25"/>
      <c r="AX512" s="25"/>
      <c r="AY512" s="25"/>
      <c r="AZ512" s="25"/>
      <c r="BA512" s="25"/>
      <c r="BB512" s="25"/>
      <c r="BC512" s="25"/>
      <c r="BD512" s="25"/>
      <c r="BE512" s="25"/>
      <c r="BF512" s="25"/>
      <c r="BG512" s="25"/>
      <c r="BH512" s="25"/>
      <c r="BI512" s="25"/>
      <c r="BJ512" s="25"/>
      <c r="BK512" s="425"/>
      <c r="BL512" s="425"/>
      <c r="BM512" s="425"/>
      <c r="BN512" s="425"/>
      <c r="BO512" s="425"/>
      <c r="BP512" s="425"/>
    </row>
    <row r="513" spans="1:68" ht="13.8" customHeight="1">
      <c r="A513" s="24">
        <v>0</v>
      </c>
      <c r="B513" s="3"/>
      <c r="C513" s="3"/>
      <c r="D513" s="3"/>
      <c r="E513" s="248"/>
      <c r="F513" s="3" t="s">
        <v>12718</v>
      </c>
      <c r="G513" s="3"/>
      <c r="H513" s="248"/>
      <c r="I513" s="3" t="s">
        <v>12718</v>
      </c>
      <c r="J513" s="7"/>
      <c r="K513" s="7" t="b">
        <v>0</v>
      </c>
      <c r="L513" s="7">
        <v>4</v>
      </c>
      <c r="M513" s="7" t="b">
        <v>1</v>
      </c>
      <c r="N513" s="247">
        <v>507</v>
      </c>
      <c r="O513" s="7">
        <v>0</v>
      </c>
      <c r="P513" s="7">
        <v>0</v>
      </c>
      <c r="Q513" s="25"/>
      <c r="R513" s="25"/>
      <c r="S513" s="25"/>
      <c r="T513" s="25"/>
      <c r="U513" s="25"/>
      <c r="V513" s="25"/>
      <c r="W513" s="25"/>
      <c r="X513" s="25"/>
      <c r="Y513" s="25"/>
      <c r="Z513" s="25"/>
      <c r="AA513" s="25"/>
      <c r="AB513" s="25"/>
      <c r="AC513" s="25"/>
      <c r="AD513" s="25"/>
      <c r="AE513" s="25"/>
      <c r="AF513" s="25"/>
      <c r="AG513" s="25"/>
      <c r="AH513" s="25"/>
      <c r="AI513" s="25"/>
      <c r="AJ513" s="25"/>
      <c r="AK513" s="25"/>
      <c r="AL513" s="25"/>
      <c r="AM513" s="25"/>
      <c r="AN513" s="25"/>
      <c r="AO513" s="25"/>
      <c r="AP513" s="25"/>
      <c r="AQ513" s="25"/>
      <c r="AR513" s="25"/>
      <c r="AS513" s="25"/>
      <c r="AT513" s="25"/>
      <c r="AU513" s="25"/>
      <c r="AV513" s="25"/>
      <c r="AW513" s="25"/>
      <c r="AX513" s="25"/>
      <c r="AY513" s="25"/>
      <c r="AZ513" s="25"/>
      <c r="BA513" s="25"/>
      <c r="BB513" s="25"/>
      <c r="BC513" s="25"/>
      <c r="BD513" s="25"/>
      <c r="BE513" s="25"/>
      <c r="BF513" s="25"/>
      <c r="BG513" s="25"/>
      <c r="BH513" s="25"/>
      <c r="BI513" s="25"/>
      <c r="BJ513" s="25"/>
      <c r="BK513" s="425"/>
      <c r="BL513" s="425"/>
      <c r="BM513" s="425"/>
      <c r="BN513" s="425"/>
      <c r="BO513" s="425"/>
      <c r="BP513" s="425"/>
    </row>
    <row r="514" spans="1:68" ht="13.8" customHeight="1">
      <c r="A514" s="24">
        <v>0</v>
      </c>
      <c r="B514" s="3"/>
      <c r="C514" s="3"/>
      <c r="D514" s="3"/>
      <c r="E514" s="248"/>
      <c r="F514" s="3" t="s">
        <v>12718</v>
      </c>
      <c r="G514" s="3"/>
      <c r="H514" s="248"/>
      <c r="I514" s="3" t="s">
        <v>12718</v>
      </c>
      <c r="J514" s="7"/>
      <c r="K514" s="7" t="b">
        <v>0</v>
      </c>
      <c r="L514" s="7">
        <v>4</v>
      </c>
      <c r="M514" s="7" t="b">
        <v>1</v>
      </c>
      <c r="N514" s="247">
        <v>508</v>
      </c>
      <c r="O514" s="7">
        <v>0</v>
      </c>
      <c r="P514" s="7">
        <v>0</v>
      </c>
      <c r="Q514" s="25"/>
      <c r="R514" s="25"/>
      <c r="S514" s="25"/>
      <c r="T514" s="25"/>
      <c r="U514" s="25"/>
      <c r="V514" s="25"/>
      <c r="W514" s="25"/>
      <c r="X514" s="25"/>
      <c r="Y514" s="25"/>
      <c r="Z514" s="25"/>
      <c r="AA514" s="25"/>
      <c r="AB514" s="25"/>
      <c r="AC514" s="25"/>
      <c r="AD514" s="25"/>
      <c r="AE514" s="25"/>
      <c r="AF514" s="25"/>
      <c r="AG514" s="25"/>
      <c r="AH514" s="25"/>
      <c r="AI514" s="25"/>
      <c r="AJ514" s="25"/>
      <c r="AK514" s="25"/>
      <c r="AL514" s="25"/>
      <c r="AM514" s="25"/>
      <c r="AN514" s="25"/>
      <c r="AO514" s="25"/>
      <c r="AP514" s="25"/>
      <c r="AQ514" s="25"/>
      <c r="AR514" s="25"/>
      <c r="AS514" s="25"/>
      <c r="AT514" s="25"/>
      <c r="AU514" s="25"/>
      <c r="AV514" s="25"/>
      <c r="AW514" s="25"/>
      <c r="AX514" s="25"/>
      <c r="AY514" s="25"/>
      <c r="AZ514" s="25"/>
      <c r="BA514" s="25"/>
      <c r="BB514" s="25"/>
      <c r="BC514" s="25"/>
      <c r="BD514" s="25"/>
      <c r="BE514" s="25"/>
      <c r="BF514" s="25"/>
      <c r="BG514" s="25"/>
      <c r="BH514" s="25"/>
      <c r="BI514" s="25"/>
      <c r="BJ514" s="25"/>
      <c r="BK514" s="425"/>
      <c r="BL514" s="425"/>
      <c r="BM514" s="425"/>
      <c r="BN514" s="425"/>
      <c r="BO514" s="425"/>
      <c r="BP514" s="425"/>
    </row>
    <row r="515" spans="1:68" ht="13.8" customHeight="1">
      <c r="A515" s="24">
        <v>0</v>
      </c>
      <c r="B515" s="3"/>
      <c r="C515" s="3"/>
      <c r="D515" s="3"/>
      <c r="E515" s="248"/>
      <c r="F515" s="3" t="s">
        <v>12718</v>
      </c>
      <c r="G515" s="3"/>
      <c r="H515" s="248"/>
      <c r="I515" s="3" t="s">
        <v>12718</v>
      </c>
      <c r="J515" s="7"/>
      <c r="K515" s="7" t="b">
        <v>0</v>
      </c>
      <c r="L515" s="7">
        <v>4</v>
      </c>
      <c r="M515" s="7" t="b">
        <v>1</v>
      </c>
      <c r="N515" s="247">
        <v>509</v>
      </c>
      <c r="O515" s="7">
        <v>0</v>
      </c>
      <c r="P515" s="7">
        <v>0</v>
      </c>
      <c r="Q515" s="25"/>
      <c r="R515" s="25"/>
      <c r="S515" s="25"/>
      <c r="T515" s="25"/>
      <c r="U515" s="25"/>
      <c r="V515" s="25"/>
      <c r="W515" s="25"/>
      <c r="X515" s="25"/>
      <c r="Y515" s="25"/>
      <c r="Z515" s="25"/>
      <c r="AA515" s="25"/>
      <c r="AB515" s="25"/>
      <c r="AC515" s="25"/>
      <c r="AD515" s="25"/>
      <c r="AE515" s="25"/>
      <c r="AF515" s="25"/>
      <c r="AG515" s="25"/>
      <c r="AH515" s="25"/>
      <c r="AI515" s="25"/>
      <c r="AJ515" s="25"/>
      <c r="AK515" s="25"/>
      <c r="AL515" s="25"/>
      <c r="AM515" s="25"/>
      <c r="AN515" s="25"/>
      <c r="AO515" s="25"/>
      <c r="AP515" s="25"/>
      <c r="AQ515" s="25"/>
      <c r="AR515" s="25"/>
      <c r="AS515" s="25"/>
      <c r="AT515" s="25"/>
      <c r="AU515" s="25"/>
      <c r="AV515" s="25"/>
      <c r="AW515" s="25"/>
      <c r="AX515" s="25"/>
      <c r="AY515" s="25"/>
      <c r="AZ515" s="25"/>
      <c r="BA515" s="25"/>
      <c r="BB515" s="25"/>
      <c r="BC515" s="25"/>
      <c r="BD515" s="25"/>
      <c r="BE515" s="25"/>
      <c r="BF515" s="25"/>
      <c r="BG515" s="25"/>
      <c r="BH515" s="25"/>
      <c r="BI515" s="25"/>
      <c r="BJ515" s="25"/>
      <c r="BK515" s="425"/>
      <c r="BL515" s="425"/>
      <c r="BM515" s="425"/>
      <c r="BN515" s="425"/>
      <c r="BO515" s="425"/>
      <c r="BP515" s="425"/>
    </row>
    <row r="516" spans="1:68" ht="13.8" customHeight="1">
      <c r="A516" s="24">
        <v>0</v>
      </c>
      <c r="B516" s="3"/>
      <c r="C516" s="3"/>
      <c r="D516" s="3"/>
      <c r="E516" s="248"/>
      <c r="F516" s="3" t="s">
        <v>12718</v>
      </c>
      <c r="G516" s="3"/>
      <c r="H516" s="248"/>
      <c r="I516" s="3" t="s">
        <v>12718</v>
      </c>
      <c r="J516" s="7"/>
      <c r="K516" s="7" t="b">
        <v>0</v>
      </c>
      <c r="L516" s="7">
        <v>4</v>
      </c>
      <c r="M516" s="7" t="b">
        <v>1</v>
      </c>
      <c r="N516" s="247">
        <v>510</v>
      </c>
      <c r="O516" s="7">
        <v>0</v>
      </c>
      <c r="P516" s="7">
        <v>0</v>
      </c>
      <c r="Q516" s="25"/>
      <c r="R516" s="25"/>
      <c r="S516" s="25"/>
      <c r="T516" s="25"/>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c r="AR516" s="25"/>
      <c r="AS516" s="25"/>
      <c r="AT516" s="25"/>
      <c r="AU516" s="25"/>
      <c r="AV516" s="25"/>
      <c r="AW516" s="25"/>
      <c r="AX516" s="25"/>
      <c r="AY516" s="25"/>
      <c r="AZ516" s="25"/>
      <c r="BA516" s="25"/>
      <c r="BB516" s="25"/>
      <c r="BC516" s="25"/>
      <c r="BD516" s="25"/>
      <c r="BE516" s="25"/>
      <c r="BF516" s="25"/>
      <c r="BG516" s="25"/>
      <c r="BH516" s="25"/>
      <c r="BI516" s="25"/>
      <c r="BJ516" s="25"/>
      <c r="BK516" s="425"/>
      <c r="BL516" s="425"/>
      <c r="BM516" s="425"/>
      <c r="BN516" s="425"/>
      <c r="BO516" s="425"/>
      <c r="BP516" s="425"/>
    </row>
    <row r="517" spans="1:68" ht="13.8" customHeight="1">
      <c r="A517" s="24">
        <v>0</v>
      </c>
      <c r="B517" s="3"/>
      <c r="C517" s="3"/>
      <c r="D517" s="3"/>
      <c r="E517" s="248"/>
      <c r="F517" s="3" t="s">
        <v>12718</v>
      </c>
      <c r="G517" s="3"/>
      <c r="H517" s="248"/>
      <c r="I517" s="3" t="s">
        <v>12718</v>
      </c>
      <c r="J517" s="7"/>
      <c r="K517" s="7" t="b">
        <v>0</v>
      </c>
      <c r="L517" s="7">
        <v>4</v>
      </c>
      <c r="M517" s="7" t="b">
        <v>1</v>
      </c>
      <c r="N517" s="247">
        <v>511</v>
      </c>
      <c r="O517" s="7">
        <v>0</v>
      </c>
      <c r="P517" s="7">
        <v>0</v>
      </c>
      <c r="Q517" s="25"/>
      <c r="R517" s="25"/>
      <c r="S517" s="25"/>
      <c r="T517" s="25"/>
      <c r="U517" s="25"/>
      <c r="V517" s="25"/>
      <c r="W517" s="25"/>
      <c r="X517" s="25"/>
      <c r="Y517" s="25"/>
      <c r="Z517" s="25"/>
      <c r="AA517" s="25"/>
      <c r="AB517" s="25"/>
      <c r="AC517" s="25"/>
      <c r="AD517" s="25"/>
      <c r="AE517" s="25"/>
      <c r="AF517" s="25"/>
      <c r="AG517" s="25"/>
      <c r="AH517" s="25"/>
      <c r="AI517" s="25"/>
      <c r="AJ517" s="25"/>
      <c r="AK517" s="25"/>
      <c r="AL517" s="25"/>
      <c r="AM517" s="25"/>
      <c r="AN517" s="25"/>
      <c r="AO517" s="25"/>
      <c r="AP517" s="25"/>
      <c r="AQ517" s="25"/>
      <c r="AR517" s="25"/>
      <c r="AS517" s="25"/>
      <c r="AT517" s="25"/>
      <c r="AU517" s="25"/>
      <c r="AV517" s="25"/>
      <c r="AW517" s="25"/>
      <c r="AX517" s="25"/>
      <c r="AY517" s="25"/>
      <c r="AZ517" s="25"/>
      <c r="BA517" s="25"/>
      <c r="BB517" s="25"/>
      <c r="BC517" s="25"/>
      <c r="BD517" s="25"/>
      <c r="BE517" s="25"/>
      <c r="BF517" s="25"/>
      <c r="BG517" s="25"/>
      <c r="BH517" s="25"/>
      <c r="BI517" s="25"/>
      <c r="BJ517" s="25"/>
      <c r="BK517" s="425"/>
      <c r="BL517" s="425"/>
      <c r="BM517" s="425"/>
      <c r="BN517" s="425"/>
      <c r="BO517" s="425"/>
      <c r="BP517" s="425"/>
    </row>
    <row r="518" spans="1:68" ht="13.8" customHeight="1">
      <c r="A518" s="24">
        <v>0</v>
      </c>
      <c r="B518" s="3"/>
      <c r="C518" s="3"/>
      <c r="D518" s="3"/>
      <c r="E518" s="248"/>
      <c r="F518" s="3" t="s">
        <v>12718</v>
      </c>
      <c r="G518" s="3"/>
      <c r="H518" s="248"/>
      <c r="I518" s="3" t="s">
        <v>12718</v>
      </c>
      <c r="J518" s="7"/>
      <c r="K518" s="7" t="b">
        <v>0</v>
      </c>
      <c r="L518" s="7">
        <v>4</v>
      </c>
      <c r="M518" s="7" t="b">
        <v>1</v>
      </c>
      <c r="N518" s="247">
        <v>512</v>
      </c>
      <c r="O518" s="7">
        <v>0</v>
      </c>
      <c r="P518" s="7">
        <v>0</v>
      </c>
      <c r="Q518" s="25"/>
      <c r="R518" s="25"/>
      <c r="S518" s="25"/>
      <c r="T518" s="25"/>
      <c r="U518" s="25"/>
      <c r="V518" s="25"/>
      <c r="W518" s="25"/>
      <c r="X518" s="25"/>
      <c r="Y518" s="25"/>
      <c r="Z518" s="25"/>
      <c r="AA518" s="25"/>
      <c r="AB518" s="25"/>
      <c r="AC518" s="25"/>
      <c r="AD518" s="25"/>
      <c r="AE518" s="25"/>
      <c r="AF518" s="25"/>
      <c r="AG518" s="25"/>
      <c r="AH518" s="25"/>
      <c r="AI518" s="25"/>
      <c r="AJ518" s="25"/>
      <c r="AK518" s="25"/>
      <c r="AL518" s="25"/>
      <c r="AM518" s="25"/>
      <c r="AN518" s="25"/>
      <c r="AO518" s="25"/>
      <c r="AP518" s="25"/>
      <c r="AQ518" s="25"/>
      <c r="AR518" s="25"/>
      <c r="AS518" s="25"/>
      <c r="AT518" s="25"/>
      <c r="AU518" s="25"/>
      <c r="AV518" s="25"/>
      <c r="AW518" s="25"/>
      <c r="AX518" s="25"/>
      <c r="AY518" s="25"/>
      <c r="AZ518" s="25"/>
      <c r="BA518" s="25"/>
      <c r="BB518" s="25"/>
      <c r="BC518" s="25"/>
      <c r="BD518" s="25"/>
      <c r="BE518" s="25"/>
      <c r="BF518" s="25"/>
      <c r="BG518" s="25"/>
      <c r="BH518" s="25"/>
      <c r="BI518" s="25"/>
      <c r="BJ518" s="25"/>
      <c r="BK518" s="425"/>
      <c r="BL518" s="425"/>
      <c r="BM518" s="425"/>
      <c r="BN518" s="425"/>
      <c r="BO518" s="425"/>
      <c r="BP518" s="425"/>
    </row>
    <row r="519" spans="1:68" ht="13.8" customHeight="1">
      <c r="A519" s="24">
        <v>0</v>
      </c>
      <c r="B519" s="3"/>
      <c r="C519" s="3"/>
      <c r="D519" s="3"/>
      <c r="E519" s="248"/>
      <c r="F519" s="3" t="s">
        <v>12718</v>
      </c>
      <c r="G519" s="3"/>
      <c r="H519" s="248"/>
      <c r="I519" s="3" t="s">
        <v>12718</v>
      </c>
      <c r="J519" s="7"/>
      <c r="K519" s="7" t="b">
        <v>0</v>
      </c>
      <c r="L519" s="7">
        <v>4</v>
      </c>
      <c r="M519" s="7" t="b">
        <v>1</v>
      </c>
      <c r="N519" s="247">
        <v>513</v>
      </c>
      <c r="O519" s="7">
        <v>0</v>
      </c>
      <c r="P519" s="7">
        <v>0</v>
      </c>
      <c r="Q519" s="25"/>
      <c r="R519" s="25"/>
      <c r="S519" s="25"/>
      <c r="T519" s="25"/>
      <c r="U519" s="25"/>
      <c r="V519" s="25"/>
      <c r="W519" s="25"/>
      <c r="X519" s="25"/>
      <c r="Y519" s="25"/>
      <c r="Z519" s="25"/>
      <c r="AA519" s="25"/>
      <c r="AB519" s="25"/>
      <c r="AC519" s="25"/>
      <c r="AD519" s="25"/>
      <c r="AE519" s="25"/>
      <c r="AF519" s="25"/>
      <c r="AG519" s="25"/>
      <c r="AH519" s="25"/>
      <c r="AI519" s="25"/>
      <c r="AJ519" s="25"/>
      <c r="AK519" s="25"/>
      <c r="AL519" s="25"/>
      <c r="AM519" s="25"/>
      <c r="AN519" s="25"/>
      <c r="AO519" s="25"/>
      <c r="AP519" s="25"/>
      <c r="AQ519" s="25"/>
      <c r="AR519" s="25"/>
      <c r="AS519" s="25"/>
      <c r="AT519" s="25"/>
      <c r="AU519" s="25"/>
      <c r="AV519" s="25"/>
      <c r="AW519" s="25"/>
      <c r="AX519" s="25"/>
      <c r="AY519" s="25"/>
      <c r="AZ519" s="25"/>
      <c r="BA519" s="25"/>
      <c r="BB519" s="25"/>
      <c r="BC519" s="25"/>
      <c r="BD519" s="25"/>
      <c r="BE519" s="25"/>
      <c r="BF519" s="25"/>
      <c r="BG519" s="25"/>
      <c r="BH519" s="25"/>
      <c r="BI519" s="25"/>
      <c r="BJ519" s="25"/>
      <c r="BK519" s="425"/>
      <c r="BL519" s="425"/>
      <c r="BM519" s="425"/>
      <c r="BN519" s="425"/>
      <c r="BO519" s="425"/>
      <c r="BP519" s="425"/>
    </row>
    <row r="520" spans="1:68" ht="13.8" customHeight="1">
      <c r="A520" s="24">
        <v>0</v>
      </c>
      <c r="B520" s="3"/>
      <c r="C520" s="3"/>
      <c r="D520" s="3"/>
      <c r="E520" s="248"/>
      <c r="F520" s="3" t="s">
        <v>12718</v>
      </c>
      <c r="G520" s="3"/>
      <c r="H520" s="248"/>
      <c r="I520" s="3" t="s">
        <v>12718</v>
      </c>
      <c r="J520" s="7"/>
      <c r="K520" s="7" t="b">
        <v>0</v>
      </c>
      <c r="L520" s="7">
        <v>4</v>
      </c>
      <c r="M520" s="7" t="b">
        <v>1</v>
      </c>
      <c r="N520" s="247">
        <v>514</v>
      </c>
      <c r="O520" s="7">
        <v>0</v>
      </c>
      <c r="P520" s="7">
        <v>0</v>
      </c>
      <c r="Q520" s="25"/>
      <c r="R520" s="25"/>
      <c r="S520" s="25"/>
      <c r="T520" s="25"/>
      <c r="U520" s="25"/>
      <c r="V520" s="25"/>
      <c r="W520" s="25"/>
      <c r="X520" s="25"/>
      <c r="Y520" s="25"/>
      <c r="Z520" s="25"/>
      <c r="AA520" s="25"/>
      <c r="AB520" s="25"/>
      <c r="AC520" s="25"/>
      <c r="AD520" s="25"/>
      <c r="AE520" s="25"/>
      <c r="AF520" s="25"/>
      <c r="AG520" s="25"/>
      <c r="AH520" s="25"/>
      <c r="AI520" s="25"/>
      <c r="AJ520" s="25"/>
      <c r="AK520" s="25"/>
      <c r="AL520" s="25"/>
      <c r="AM520" s="25"/>
      <c r="AN520" s="25"/>
      <c r="AO520" s="25"/>
      <c r="AP520" s="25"/>
      <c r="AQ520" s="25"/>
      <c r="AR520" s="25"/>
      <c r="AS520" s="25"/>
      <c r="AT520" s="25"/>
      <c r="AU520" s="25"/>
      <c r="AV520" s="25"/>
      <c r="AW520" s="25"/>
      <c r="AX520" s="25"/>
      <c r="AY520" s="25"/>
      <c r="AZ520" s="25"/>
      <c r="BA520" s="25"/>
      <c r="BB520" s="25"/>
      <c r="BC520" s="25"/>
      <c r="BD520" s="25"/>
      <c r="BE520" s="25"/>
      <c r="BF520" s="25"/>
      <c r="BG520" s="25"/>
      <c r="BH520" s="25"/>
      <c r="BI520" s="25"/>
      <c r="BJ520" s="25"/>
      <c r="BK520" s="425"/>
      <c r="BL520" s="425"/>
      <c r="BM520" s="425"/>
      <c r="BN520" s="425"/>
      <c r="BO520" s="425"/>
      <c r="BP520" s="425"/>
    </row>
    <row r="521" spans="1:68" ht="13.8" customHeight="1">
      <c r="A521" s="24">
        <v>0</v>
      </c>
      <c r="B521" s="3"/>
      <c r="C521" s="3"/>
      <c r="D521" s="3"/>
      <c r="E521" s="248"/>
      <c r="F521" s="3" t="s">
        <v>12718</v>
      </c>
      <c r="G521" s="3"/>
      <c r="H521" s="248"/>
      <c r="I521" s="3" t="s">
        <v>12718</v>
      </c>
      <c r="J521" s="7"/>
      <c r="K521" s="7" t="b">
        <v>0</v>
      </c>
      <c r="L521" s="7">
        <v>4</v>
      </c>
      <c r="M521" s="7" t="b">
        <v>1</v>
      </c>
      <c r="N521" s="247">
        <v>515</v>
      </c>
      <c r="O521" s="7">
        <v>0</v>
      </c>
      <c r="P521" s="7">
        <v>0</v>
      </c>
      <c r="Q521" s="25"/>
      <c r="R521" s="25"/>
      <c r="S521" s="25"/>
      <c r="T521" s="25"/>
      <c r="U521" s="25"/>
      <c r="V521" s="25"/>
      <c r="W521" s="25"/>
      <c r="X521" s="25"/>
      <c r="Y521" s="25"/>
      <c r="Z521" s="25"/>
      <c r="AA521" s="25"/>
      <c r="AB521" s="25"/>
      <c r="AC521" s="25"/>
      <c r="AD521" s="25"/>
      <c r="AE521" s="25"/>
      <c r="AF521" s="25"/>
      <c r="AG521" s="25"/>
      <c r="AH521" s="25"/>
      <c r="AI521" s="25"/>
      <c r="AJ521" s="25"/>
      <c r="AK521" s="25"/>
      <c r="AL521" s="25"/>
      <c r="AM521" s="25"/>
      <c r="AN521" s="25"/>
      <c r="AO521" s="25"/>
      <c r="AP521" s="25"/>
      <c r="AQ521" s="25"/>
      <c r="AR521" s="25"/>
      <c r="AS521" s="25"/>
      <c r="AT521" s="25"/>
      <c r="AU521" s="25"/>
      <c r="AV521" s="25"/>
      <c r="AW521" s="25"/>
      <c r="AX521" s="25"/>
      <c r="AY521" s="25"/>
      <c r="AZ521" s="25"/>
      <c r="BA521" s="25"/>
      <c r="BB521" s="25"/>
      <c r="BC521" s="25"/>
      <c r="BD521" s="25"/>
      <c r="BE521" s="25"/>
      <c r="BF521" s="25"/>
      <c r="BG521" s="25"/>
      <c r="BH521" s="25"/>
      <c r="BI521" s="25"/>
      <c r="BJ521" s="25"/>
      <c r="BK521" s="425"/>
      <c r="BL521" s="425"/>
      <c r="BM521" s="425"/>
      <c r="BN521" s="425"/>
      <c r="BO521" s="425"/>
      <c r="BP521" s="425"/>
    </row>
    <row r="522" spans="1:68" ht="13.8" customHeight="1">
      <c r="A522" s="24">
        <v>0</v>
      </c>
      <c r="B522" s="3"/>
      <c r="C522" s="3"/>
      <c r="D522" s="3"/>
      <c r="E522" s="248"/>
      <c r="F522" s="3" t="s">
        <v>12718</v>
      </c>
      <c r="G522" s="3"/>
      <c r="H522" s="248"/>
      <c r="I522" s="3" t="s">
        <v>12718</v>
      </c>
      <c r="J522" s="7"/>
      <c r="K522" s="7" t="b">
        <v>0</v>
      </c>
      <c r="L522" s="7">
        <v>4</v>
      </c>
      <c r="M522" s="7" t="b">
        <v>1</v>
      </c>
      <c r="N522" s="247">
        <v>516</v>
      </c>
      <c r="O522" s="7">
        <v>0</v>
      </c>
      <c r="P522" s="7">
        <v>0</v>
      </c>
      <c r="Q522" s="25"/>
      <c r="R522" s="25"/>
      <c r="S522" s="25"/>
      <c r="T522" s="25"/>
      <c r="U522" s="25"/>
      <c r="V522" s="25"/>
      <c r="W522" s="25"/>
      <c r="X522" s="25"/>
      <c r="Y522" s="25"/>
      <c r="Z522" s="25"/>
      <c r="AA522" s="25"/>
      <c r="AB522" s="25"/>
      <c r="AC522" s="25"/>
      <c r="AD522" s="25"/>
      <c r="AE522" s="25"/>
      <c r="AF522" s="25"/>
      <c r="AG522" s="25"/>
      <c r="AH522" s="25"/>
      <c r="AI522" s="25"/>
      <c r="AJ522" s="25"/>
      <c r="AK522" s="25"/>
      <c r="AL522" s="25"/>
      <c r="AM522" s="25"/>
      <c r="AN522" s="25"/>
      <c r="AO522" s="25"/>
      <c r="AP522" s="25"/>
      <c r="AQ522" s="25"/>
      <c r="AR522" s="25"/>
      <c r="AS522" s="25"/>
      <c r="AT522" s="25"/>
      <c r="AU522" s="25"/>
      <c r="AV522" s="25"/>
      <c r="AW522" s="25"/>
      <c r="AX522" s="25"/>
      <c r="AY522" s="25"/>
      <c r="AZ522" s="25"/>
      <c r="BA522" s="25"/>
      <c r="BB522" s="25"/>
      <c r="BC522" s="25"/>
      <c r="BD522" s="25"/>
      <c r="BE522" s="25"/>
      <c r="BF522" s="25"/>
      <c r="BG522" s="25"/>
      <c r="BH522" s="25"/>
      <c r="BI522" s="25"/>
      <c r="BJ522" s="25"/>
      <c r="BK522" s="425"/>
      <c r="BL522" s="425"/>
      <c r="BM522" s="425"/>
      <c r="BN522" s="425"/>
      <c r="BO522" s="425"/>
      <c r="BP522" s="425"/>
    </row>
    <row r="523" spans="1:68" ht="13.8" customHeight="1">
      <c r="A523" s="24">
        <v>0</v>
      </c>
      <c r="B523" s="3"/>
      <c r="C523" s="3"/>
      <c r="D523" s="3"/>
      <c r="E523" s="248"/>
      <c r="F523" s="3" t="s">
        <v>12718</v>
      </c>
      <c r="G523" s="3"/>
      <c r="H523" s="248"/>
      <c r="I523" s="3" t="s">
        <v>12718</v>
      </c>
      <c r="J523" s="7"/>
      <c r="K523" s="7" t="b">
        <v>0</v>
      </c>
      <c r="L523" s="7">
        <v>4</v>
      </c>
      <c r="M523" s="7" t="b">
        <v>1</v>
      </c>
      <c r="N523" s="247">
        <v>517</v>
      </c>
      <c r="O523" s="7">
        <v>0</v>
      </c>
      <c r="P523" s="7">
        <v>0</v>
      </c>
      <c r="Q523" s="25"/>
      <c r="R523" s="25"/>
      <c r="S523" s="25"/>
      <c r="T523" s="25"/>
      <c r="U523" s="25"/>
      <c r="V523" s="25"/>
      <c r="W523" s="25"/>
      <c r="X523" s="25"/>
      <c r="Y523" s="25"/>
      <c r="Z523" s="25"/>
      <c r="AA523" s="25"/>
      <c r="AB523" s="25"/>
      <c r="AC523" s="25"/>
      <c r="AD523" s="25"/>
      <c r="AE523" s="25"/>
      <c r="AF523" s="25"/>
      <c r="AG523" s="25"/>
      <c r="AH523" s="25"/>
      <c r="AI523" s="25"/>
      <c r="AJ523" s="25"/>
      <c r="AK523" s="25"/>
      <c r="AL523" s="25"/>
      <c r="AM523" s="25"/>
      <c r="AN523" s="25"/>
      <c r="AO523" s="25"/>
      <c r="AP523" s="25"/>
      <c r="AQ523" s="25"/>
      <c r="AR523" s="25"/>
      <c r="AS523" s="25"/>
      <c r="AT523" s="25"/>
      <c r="AU523" s="25"/>
      <c r="AV523" s="25"/>
      <c r="AW523" s="25"/>
      <c r="AX523" s="25"/>
      <c r="AY523" s="25"/>
      <c r="AZ523" s="25"/>
      <c r="BA523" s="25"/>
      <c r="BB523" s="25"/>
      <c r="BC523" s="25"/>
      <c r="BD523" s="25"/>
      <c r="BE523" s="25"/>
      <c r="BF523" s="25"/>
      <c r="BG523" s="25"/>
      <c r="BH523" s="25"/>
      <c r="BI523" s="25"/>
      <c r="BJ523" s="25"/>
      <c r="BK523" s="425"/>
      <c r="BL523" s="425"/>
      <c r="BM523" s="425"/>
      <c r="BN523" s="425"/>
      <c r="BO523" s="425"/>
      <c r="BP523" s="425"/>
    </row>
    <row r="524" spans="1:68" ht="13.8" customHeight="1">
      <c r="A524" s="24">
        <v>0</v>
      </c>
      <c r="B524" s="3"/>
      <c r="C524" s="3"/>
      <c r="D524" s="3"/>
      <c r="E524" s="248"/>
      <c r="F524" s="3" t="s">
        <v>12718</v>
      </c>
      <c r="G524" s="3"/>
      <c r="H524" s="248"/>
      <c r="I524" s="3" t="s">
        <v>12718</v>
      </c>
      <c r="J524" s="7"/>
      <c r="K524" s="7" t="b">
        <v>0</v>
      </c>
      <c r="L524" s="7">
        <v>4</v>
      </c>
      <c r="M524" s="7" t="b">
        <v>1</v>
      </c>
      <c r="N524" s="247">
        <v>518</v>
      </c>
      <c r="O524" s="7">
        <v>0</v>
      </c>
      <c r="P524" s="7">
        <v>0</v>
      </c>
      <c r="Q524" s="25"/>
      <c r="R524" s="25"/>
      <c r="S524" s="25"/>
      <c r="T524" s="25"/>
      <c r="U524" s="25"/>
      <c r="V524" s="25"/>
      <c r="W524" s="25"/>
      <c r="X524" s="25"/>
      <c r="Y524" s="25"/>
      <c r="Z524" s="25"/>
      <c r="AA524" s="25"/>
      <c r="AB524" s="25"/>
      <c r="AC524" s="25"/>
      <c r="AD524" s="25"/>
      <c r="AE524" s="25"/>
      <c r="AF524" s="25"/>
      <c r="AG524" s="25"/>
      <c r="AH524" s="25"/>
      <c r="AI524" s="25"/>
      <c r="AJ524" s="25"/>
      <c r="AK524" s="25"/>
      <c r="AL524" s="25"/>
      <c r="AM524" s="25"/>
      <c r="AN524" s="25"/>
      <c r="AO524" s="25"/>
      <c r="AP524" s="25"/>
      <c r="AQ524" s="25"/>
      <c r="AR524" s="25"/>
      <c r="AS524" s="25"/>
      <c r="AT524" s="25"/>
      <c r="AU524" s="25"/>
      <c r="AV524" s="25"/>
      <c r="AW524" s="25"/>
      <c r="AX524" s="25"/>
      <c r="AY524" s="25"/>
      <c r="AZ524" s="25"/>
      <c r="BA524" s="25"/>
      <c r="BB524" s="25"/>
      <c r="BC524" s="25"/>
      <c r="BD524" s="25"/>
      <c r="BE524" s="25"/>
      <c r="BF524" s="25"/>
      <c r="BG524" s="25"/>
      <c r="BH524" s="25"/>
      <c r="BI524" s="25"/>
      <c r="BJ524" s="25"/>
      <c r="BK524" s="425"/>
      <c r="BL524" s="425"/>
      <c r="BM524" s="425"/>
      <c r="BN524" s="425"/>
      <c r="BO524" s="425"/>
      <c r="BP524" s="425"/>
    </row>
    <row r="525" spans="1:68" ht="13.8" customHeight="1">
      <c r="A525" s="24">
        <v>0</v>
      </c>
      <c r="B525" s="3"/>
      <c r="C525" s="3"/>
      <c r="D525" s="3"/>
      <c r="E525" s="248"/>
      <c r="F525" s="3" t="s">
        <v>12718</v>
      </c>
      <c r="G525" s="3"/>
      <c r="H525" s="248"/>
      <c r="I525" s="3" t="s">
        <v>12718</v>
      </c>
      <c r="J525" s="7"/>
      <c r="K525" s="7" t="b">
        <v>0</v>
      </c>
      <c r="L525" s="7">
        <v>4</v>
      </c>
      <c r="M525" s="7" t="b">
        <v>1</v>
      </c>
      <c r="N525" s="247">
        <v>519</v>
      </c>
      <c r="O525" s="7">
        <v>0</v>
      </c>
      <c r="P525" s="7">
        <v>0</v>
      </c>
      <c r="Q525" s="25"/>
      <c r="R525" s="25"/>
      <c r="S525" s="25"/>
      <c r="T525" s="25"/>
      <c r="U525" s="25"/>
      <c r="V525" s="25"/>
      <c r="W525" s="25"/>
      <c r="X525" s="25"/>
      <c r="Y525" s="25"/>
      <c r="Z525" s="25"/>
      <c r="AA525" s="25"/>
      <c r="AB525" s="25"/>
      <c r="AC525" s="25"/>
      <c r="AD525" s="25"/>
      <c r="AE525" s="25"/>
      <c r="AF525" s="25"/>
      <c r="AG525" s="25"/>
      <c r="AH525" s="25"/>
      <c r="AI525" s="25"/>
      <c r="AJ525" s="25"/>
      <c r="AK525" s="25"/>
      <c r="AL525" s="25"/>
      <c r="AM525" s="25"/>
      <c r="AN525" s="25"/>
      <c r="AO525" s="25"/>
      <c r="AP525" s="25"/>
      <c r="AQ525" s="25"/>
      <c r="AR525" s="25"/>
      <c r="AS525" s="25"/>
      <c r="AT525" s="25"/>
      <c r="AU525" s="25"/>
      <c r="AV525" s="25"/>
      <c r="AW525" s="25"/>
      <c r="AX525" s="25"/>
      <c r="AY525" s="25"/>
      <c r="AZ525" s="25"/>
      <c r="BA525" s="25"/>
      <c r="BB525" s="25"/>
      <c r="BC525" s="25"/>
      <c r="BD525" s="25"/>
      <c r="BE525" s="25"/>
      <c r="BF525" s="25"/>
      <c r="BG525" s="25"/>
      <c r="BH525" s="25"/>
      <c r="BI525" s="25"/>
      <c r="BJ525" s="25"/>
      <c r="BK525" s="425"/>
      <c r="BL525" s="425"/>
      <c r="BM525" s="425"/>
      <c r="BN525" s="425"/>
      <c r="BO525" s="425"/>
      <c r="BP525" s="425"/>
    </row>
    <row r="526" spans="1:68" ht="13.8" customHeight="1">
      <c r="A526" s="24">
        <v>0</v>
      </c>
      <c r="B526" s="3"/>
      <c r="C526" s="3"/>
      <c r="D526" s="3"/>
      <c r="E526" s="248"/>
      <c r="F526" s="3" t="s">
        <v>12718</v>
      </c>
      <c r="G526" s="3"/>
      <c r="H526" s="248"/>
      <c r="I526" s="3" t="s">
        <v>12718</v>
      </c>
      <c r="J526" s="7"/>
      <c r="K526" s="7" t="b">
        <v>0</v>
      </c>
      <c r="L526" s="7">
        <v>4</v>
      </c>
      <c r="M526" s="7" t="b">
        <v>1</v>
      </c>
      <c r="N526" s="247">
        <v>520</v>
      </c>
      <c r="O526" s="7">
        <v>0</v>
      </c>
      <c r="P526" s="7">
        <v>0</v>
      </c>
      <c r="Q526" s="25"/>
      <c r="R526" s="25"/>
      <c r="S526" s="25"/>
      <c r="T526" s="25"/>
      <c r="U526" s="25"/>
      <c r="V526" s="25"/>
      <c r="W526" s="25"/>
      <c r="X526" s="25"/>
      <c r="Y526" s="25"/>
      <c r="Z526" s="25"/>
      <c r="AA526" s="25"/>
      <c r="AB526" s="25"/>
      <c r="AC526" s="25"/>
      <c r="AD526" s="25"/>
      <c r="AE526" s="25"/>
      <c r="AF526" s="25"/>
      <c r="AG526" s="25"/>
      <c r="AH526" s="25"/>
      <c r="AI526" s="25"/>
      <c r="AJ526" s="25"/>
      <c r="AK526" s="25"/>
      <c r="AL526" s="25"/>
      <c r="AM526" s="25"/>
      <c r="AN526" s="25"/>
      <c r="AO526" s="25"/>
      <c r="AP526" s="25"/>
      <c r="AQ526" s="25"/>
      <c r="AR526" s="25"/>
      <c r="AS526" s="25"/>
      <c r="AT526" s="25"/>
      <c r="AU526" s="25"/>
      <c r="AV526" s="25"/>
      <c r="AW526" s="25"/>
      <c r="AX526" s="25"/>
      <c r="AY526" s="25"/>
      <c r="AZ526" s="25"/>
      <c r="BA526" s="25"/>
      <c r="BB526" s="25"/>
      <c r="BC526" s="25"/>
      <c r="BD526" s="25"/>
      <c r="BE526" s="25"/>
      <c r="BF526" s="25"/>
      <c r="BG526" s="25"/>
      <c r="BH526" s="25"/>
      <c r="BI526" s="25"/>
      <c r="BJ526" s="25"/>
      <c r="BK526" s="425"/>
      <c r="BL526" s="425"/>
      <c r="BM526" s="425"/>
      <c r="BN526" s="425"/>
      <c r="BO526" s="425"/>
      <c r="BP526" s="425"/>
    </row>
    <row r="527" spans="1:68" ht="13.8" customHeight="1">
      <c r="A527" s="24">
        <v>0</v>
      </c>
      <c r="B527" s="3"/>
      <c r="C527" s="3"/>
      <c r="D527" s="3"/>
      <c r="E527" s="248"/>
      <c r="F527" s="3" t="s">
        <v>12718</v>
      </c>
      <c r="G527" s="3"/>
      <c r="H527" s="248"/>
      <c r="I527" s="3" t="s">
        <v>12718</v>
      </c>
      <c r="J527" s="7"/>
      <c r="K527" s="7" t="b">
        <v>0</v>
      </c>
      <c r="L527" s="7">
        <v>4</v>
      </c>
      <c r="M527" s="7" t="b">
        <v>1</v>
      </c>
      <c r="N527" s="247">
        <v>521</v>
      </c>
      <c r="O527" s="7">
        <v>0</v>
      </c>
      <c r="P527" s="7">
        <v>0</v>
      </c>
      <c r="Q527" s="25"/>
      <c r="R527" s="25"/>
      <c r="S527" s="25"/>
      <c r="T527" s="25"/>
      <c r="U527" s="25"/>
      <c r="V527" s="25"/>
      <c r="W527" s="25"/>
      <c r="X527" s="25"/>
      <c r="Y527" s="25"/>
      <c r="Z527" s="25"/>
      <c r="AA527" s="25"/>
      <c r="AB527" s="25"/>
      <c r="AC527" s="25"/>
      <c r="AD527" s="25"/>
      <c r="AE527" s="25"/>
      <c r="AF527" s="25"/>
      <c r="AG527" s="25"/>
      <c r="AH527" s="25"/>
      <c r="AI527" s="25"/>
      <c r="AJ527" s="25"/>
      <c r="AK527" s="25"/>
      <c r="AL527" s="25"/>
      <c r="AM527" s="25"/>
      <c r="AN527" s="25"/>
      <c r="AO527" s="25"/>
      <c r="AP527" s="25"/>
      <c r="AQ527" s="25"/>
      <c r="AR527" s="25"/>
      <c r="AS527" s="25"/>
      <c r="AT527" s="25"/>
      <c r="AU527" s="25"/>
      <c r="AV527" s="25"/>
      <c r="AW527" s="25"/>
      <c r="AX527" s="25"/>
      <c r="AY527" s="25"/>
      <c r="AZ527" s="25"/>
      <c r="BA527" s="25"/>
      <c r="BB527" s="25"/>
      <c r="BC527" s="25"/>
      <c r="BD527" s="25"/>
      <c r="BE527" s="25"/>
      <c r="BF527" s="25"/>
      <c r="BG527" s="25"/>
      <c r="BH527" s="25"/>
      <c r="BI527" s="25"/>
      <c r="BJ527" s="25"/>
      <c r="BK527" s="425"/>
      <c r="BL527" s="425"/>
      <c r="BM527" s="425"/>
      <c r="BN527" s="425"/>
      <c r="BO527" s="425"/>
      <c r="BP527" s="425"/>
    </row>
    <row r="528" spans="1:68" ht="13.8" customHeight="1">
      <c r="A528" s="24">
        <v>0</v>
      </c>
      <c r="B528" s="3"/>
      <c r="C528" s="3"/>
      <c r="D528" s="3"/>
      <c r="E528" s="248"/>
      <c r="F528" s="3" t="s">
        <v>12718</v>
      </c>
      <c r="G528" s="3"/>
      <c r="H528" s="248"/>
      <c r="I528" s="3" t="s">
        <v>12718</v>
      </c>
      <c r="J528" s="7"/>
      <c r="K528" s="7" t="b">
        <v>0</v>
      </c>
      <c r="L528" s="7">
        <v>4</v>
      </c>
      <c r="M528" s="7" t="b">
        <v>1</v>
      </c>
      <c r="N528" s="247">
        <v>522</v>
      </c>
      <c r="O528" s="7">
        <v>0</v>
      </c>
      <c r="P528" s="7">
        <v>0</v>
      </c>
      <c r="Q528" s="25"/>
      <c r="R528" s="25"/>
      <c r="S528" s="25"/>
      <c r="T528" s="25"/>
      <c r="U528" s="25"/>
      <c r="V528" s="25"/>
      <c r="W528" s="25"/>
      <c r="X528" s="25"/>
      <c r="Y528" s="25"/>
      <c r="Z528" s="25"/>
      <c r="AA528" s="25"/>
      <c r="AB528" s="25"/>
      <c r="AC528" s="25"/>
      <c r="AD528" s="25"/>
      <c r="AE528" s="25"/>
      <c r="AF528" s="25"/>
      <c r="AG528" s="25"/>
      <c r="AH528" s="25"/>
      <c r="AI528" s="25"/>
      <c r="AJ528" s="25"/>
      <c r="AK528" s="25"/>
      <c r="AL528" s="25"/>
      <c r="AM528" s="25"/>
      <c r="AN528" s="25"/>
      <c r="AO528" s="25"/>
      <c r="AP528" s="25"/>
      <c r="AQ528" s="25"/>
      <c r="AR528" s="25"/>
      <c r="AS528" s="25"/>
      <c r="AT528" s="25"/>
      <c r="AU528" s="25"/>
      <c r="AV528" s="25"/>
      <c r="AW528" s="25"/>
      <c r="AX528" s="25"/>
      <c r="AY528" s="25"/>
      <c r="AZ528" s="25"/>
      <c r="BA528" s="25"/>
      <c r="BB528" s="25"/>
      <c r="BC528" s="25"/>
      <c r="BD528" s="25"/>
      <c r="BE528" s="25"/>
      <c r="BF528" s="25"/>
      <c r="BG528" s="25"/>
      <c r="BH528" s="25"/>
      <c r="BI528" s="25"/>
      <c r="BJ528" s="25"/>
      <c r="BK528" s="425"/>
      <c r="BL528" s="425"/>
      <c r="BM528" s="425"/>
      <c r="BN528" s="425"/>
      <c r="BO528" s="425"/>
      <c r="BP528" s="425"/>
    </row>
    <row r="529" spans="1:68" ht="13.8" customHeight="1">
      <c r="A529" s="24">
        <v>0</v>
      </c>
      <c r="B529" s="3"/>
      <c r="C529" s="3"/>
      <c r="D529" s="3"/>
      <c r="E529" s="248"/>
      <c r="F529" s="3" t="s">
        <v>12718</v>
      </c>
      <c r="G529" s="3"/>
      <c r="H529" s="248"/>
      <c r="I529" s="3" t="s">
        <v>12718</v>
      </c>
      <c r="J529" s="7"/>
      <c r="K529" s="7" t="b">
        <v>0</v>
      </c>
      <c r="L529" s="7">
        <v>4</v>
      </c>
      <c r="M529" s="7" t="b">
        <v>1</v>
      </c>
      <c r="N529" s="247">
        <v>523</v>
      </c>
      <c r="O529" s="7">
        <v>0</v>
      </c>
      <c r="P529" s="7">
        <v>0</v>
      </c>
      <c r="Q529" s="25"/>
      <c r="R529" s="25"/>
      <c r="S529" s="25"/>
      <c r="T529" s="25"/>
      <c r="U529" s="25"/>
      <c r="V529" s="25"/>
      <c r="W529" s="25"/>
      <c r="X529" s="25"/>
      <c r="Y529" s="25"/>
      <c r="Z529" s="25"/>
      <c r="AA529" s="25"/>
      <c r="AB529" s="25"/>
      <c r="AC529" s="25"/>
      <c r="AD529" s="25"/>
      <c r="AE529" s="25"/>
      <c r="AF529" s="25"/>
      <c r="AG529" s="25"/>
      <c r="AH529" s="25"/>
      <c r="AI529" s="25"/>
      <c r="AJ529" s="25"/>
      <c r="AK529" s="25"/>
      <c r="AL529" s="25"/>
      <c r="AM529" s="25"/>
      <c r="AN529" s="25"/>
      <c r="AO529" s="25"/>
      <c r="AP529" s="25"/>
      <c r="AQ529" s="25"/>
      <c r="AR529" s="25"/>
      <c r="AS529" s="25"/>
      <c r="AT529" s="25"/>
      <c r="AU529" s="25"/>
      <c r="AV529" s="25"/>
      <c r="AW529" s="25"/>
      <c r="AX529" s="25"/>
      <c r="AY529" s="25"/>
      <c r="AZ529" s="25"/>
      <c r="BA529" s="25"/>
      <c r="BB529" s="25"/>
      <c r="BC529" s="25"/>
      <c r="BD529" s="25"/>
      <c r="BE529" s="25"/>
      <c r="BF529" s="25"/>
      <c r="BG529" s="25"/>
      <c r="BH529" s="25"/>
      <c r="BI529" s="25"/>
      <c r="BJ529" s="25"/>
      <c r="BK529" s="425"/>
      <c r="BL529" s="425"/>
      <c r="BM529" s="425"/>
      <c r="BN529" s="425"/>
      <c r="BO529" s="425"/>
      <c r="BP529" s="425"/>
    </row>
    <row r="530" spans="1:68" ht="13.8" customHeight="1">
      <c r="A530" s="24">
        <v>0</v>
      </c>
      <c r="B530" s="3"/>
      <c r="C530" s="3"/>
      <c r="D530" s="3"/>
      <c r="E530" s="248"/>
      <c r="F530" s="3" t="s">
        <v>12718</v>
      </c>
      <c r="G530" s="3"/>
      <c r="H530" s="248"/>
      <c r="I530" s="3" t="s">
        <v>12718</v>
      </c>
      <c r="J530" s="7"/>
      <c r="K530" s="7" t="b">
        <v>0</v>
      </c>
      <c r="L530" s="7">
        <v>4</v>
      </c>
      <c r="M530" s="7" t="b">
        <v>1</v>
      </c>
      <c r="N530" s="247">
        <v>524</v>
      </c>
      <c r="O530" s="7">
        <v>0</v>
      </c>
      <c r="P530" s="7">
        <v>0</v>
      </c>
      <c r="Q530" s="25"/>
      <c r="R530" s="25"/>
      <c r="S530" s="25"/>
      <c r="T530" s="25"/>
      <c r="U530" s="25"/>
      <c r="V530" s="25"/>
      <c r="W530" s="25"/>
      <c r="X530" s="25"/>
      <c r="Y530" s="25"/>
      <c r="Z530" s="25"/>
      <c r="AA530" s="25"/>
      <c r="AB530" s="25"/>
      <c r="AC530" s="25"/>
      <c r="AD530" s="25"/>
      <c r="AE530" s="25"/>
      <c r="AF530" s="25"/>
      <c r="AG530" s="25"/>
      <c r="AH530" s="25"/>
      <c r="AI530" s="25"/>
      <c r="AJ530" s="25"/>
      <c r="AK530" s="25"/>
      <c r="AL530" s="25"/>
      <c r="AM530" s="25"/>
      <c r="AN530" s="25"/>
      <c r="AO530" s="25"/>
      <c r="AP530" s="25"/>
      <c r="AQ530" s="25"/>
      <c r="AR530" s="25"/>
      <c r="AS530" s="25"/>
      <c r="AT530" s="25"/>
      <c r="AU530" s="25"/>
      <c r="AV530" s="25"/>
      <c r="AW530" s="25"/>
      <c r="AX530" s="25"/>
      <c r="AY530" s="25"/>
      <c r="AZ530" s="25"/>
      <c r="BA530" s="25"/>
      <c r="BB530" s="25"/>
      <c r="BC530" s="25"/>
      <c r="BD530" s="25"/>
      <c r="BE530" s="25"/>
      <c r="BF530" s="25"/>
      <c r="BG530" s="25"/>
      <c r="BH530" s="25"/>
      <c r="BI530" s="25"/>
      <c r="BJ530" s="25"/>
      <c r="BK530" s="425"/>
      <c r="BL530" s="425"/>
      <c r="BM530" s="425"/>
      <c r="BN530" s="425"/>
      <c r="BO530" s="425"/>
      <c r="BP530" s="425"/>
    </row>
    <row r="531" spans="1:68" ht="13.8" customHeight="1">
      <c r="A531" s="24">
        <v>0</v>
      </c>
      <c r="B531" s="3"/>
      <c r="C531" s="3"/>
      <c r="D531" s="3"/>
      <c r="E531" s="248"/>
      <c r="F531" s="3" t="s">
        <v>12718</v>
      </c>
      <c r="G531" s="3"/>
      <c r="H531" s="248"/>
      <c r="I531" s="3" t="s">
        <v>12718</v>
      </c>
      <c r="J531" s="7"/>
      <c r="K531" s="7" t="b">
        <v>0</v>
      </c>
      <c r="L531" s="7">
        <v>4</v>
      </c>
      <c r="M531" s="7" t="b">
        <v>1</v>
      </c>
      <c r="N531" s="247">
        <v>525</v>
      </c>
      <c r="O531" s="7">
        <v>0</v>
      </c>
      <c r="P531" s="7">
        <v>0</v>
      </c>
      <c r="Q531" s="25"/>
      <c r="R531" s="25"/>
      <c r="S531" s="25"/>
      <c r="T531" s="25"/>
      <c r="U531" s="25"/>
      <c r="V531" s="25"/>
      <c r="W531" s="25"/>
      <c r="X531" s="25"/>
      <c r="Y531" s="25"/>
      <c r="Z531" s="25"/>
      <c r="AA531" s="25"/>
      <c r="AB531" s="25"/>
      <c r="AC531" s="25"/>
      <c r="AD531" s="25"/>
      <c r="AE531" s="25"/>
      <c r="AF531" s="25"/>
      <c r="AG531" s="25"/>
      <c r="AH531" s="25"/>
      <c r="AI531" s="25"/>
      <c r="AJ531" s="25"/>
      <c r="AK531" s="25"/>
      <c r="AL531" s="25"/>
      <c r="AM531" s="25"/>
      <c r="AN531" s="25"/>
      <c r="AO531" s="25"/>
      <c r="AP531" s="25"/>
      <c r="AQ531" s="25"/>
      <c r="AR531" s="25"/>
      <c r="AS531" s="25"/>
      <c r="AT531" s="25"/>
      <c r="AU531" s="25"/>
      <c r="AV531" s="25"/>
      <c r="AW531" s="25"/>
      <c r="AX531" s="25"/>
      <c r="AY531" s="25"/>
      <c r="AZ531" s="25"/>
      <c r="BA531" s="25"/>
      <c r="BB531" s="25"/>
      <c r="BC531" s="25"/>
      <c r="BD531" s="25"/>
      <c r="BE531" s="25"/>
      <c r="BF531" s="25"/>
      <c r="BG531" s="25"/>
      <c r="BH531" s="25"/>
      <c r="BI531" s="25"/>
      <c r="BJ531" s="25"/>
      <c r="BK531" s="425"/>
      <c r="BL531" s="425"/>
      <c r="BM531" s="425"/>
      <c r="BN531" s="425"/>
      <c r="BO531" s="425"/>
      <c r="BP531" s="425"/>
    </row>
    <row r="532" spans="1:68" ht="13.8" customHeight="1">
      <c r="A532" s="24">
        <v>0</v>
      </c>
      <c r="B532" s="3"/>
      <c r="C532" s="3"/>
      <c r="D532" s="3"/>
      <c r="E532" s="248"/>
      <c r="F532" s="3" t="s">
        <v>12718</v>
      </c>
      <c r="G532" s="3"/>
      <c r="H532" s="248"/>
      <c r="I532" s="3" t="s">
        <v>12718</v>
      </c>
      <c r="J532" s="7"/>
      <c r="K532" s="7" t="b">
        <v>0</v>
      </c>
      <c r="L532" s="7">
        <v>4</v>
      </c>
      <c r="M532" s="7" t="b">
        <v>1</v>
      </c>
      <c r="N532" s="247">
        <v>526</v>
      </c>
      <c r="O532" s="7">
        <v>0</v>
      </c>
      <c r="P532" s="7">
        <v>0</v>
      </c>
      <c r="Q532" s="25"/>
      <c r="R532" s="25"/>
      <c r="S532" s="25"/>
      <c r="T532" s="25"/>
      <c r="U532" s="25"/>
      <c r="V532" s="25"/>
      <c r="W532" s="25"/>
      <c r="X532" s="25"/>
      <c r="Y532" s="25"/>
      <c r="Z532" s="25"/>
      <c r="AA532" s="25"/>
      <c r="AB532" s="25"/>
      <c r="AC532" s="25"/>
      <c r="AD532" s="25"/>
      <c r="AE532" s="25"/>
      <c r="AF532" s="25"/>
      <c r="AG532" s="25"/>
      <c r="AH532" s="25"/>
      <c r="AI532" s="25"/>
      <c r="AJ532" s="25"/>
      <c r="AK532" s="25"/>
      <c r="AL532" s="25"/>
      <c r="AM532" s="25"/>
      <c r="AN532" s="25"/>
      <c r="AO532" s="25"/>
      <c r="AP532" s="25"/>
      <c r="AQ532" s="25"/>
      <c r="AR532" s="25"/>
      <c r="AS532" s="25"/>
      <c r="AT532" s="25"/>
      <c r="AU532" s="25"/>
      <c r="AV532" s="25"/>
      <c r="AW532" s="25"/>
      <c r="AX532" s="25"/>
      <c r="AY532" s="25"/>
      <c r="AZ532" s="25"/>
      <c r="BA532" s="25"/>
      <c r="BB532" s="25"/>
      <c r="BC532" s="25"/>
      <c r="BD532" s="25"/>
      <c r="BE532" s="25"/>
      <c r="BF532" s="25"/>
      <c r="BG532" s="25"/>
      <c r="BH532" s="25"/>
      <c r="BI532" s="25"/>
      <c r="BJ532" s="25"/>
      <c r="BK532" s="425"/>
      <c r="BL532" s="425"/>
      <c r="BM532" s="425"/>
      <c r="BN532" s="425"/>
      <c r="BO532" s="425"/>
      <c r="BP532" s="425"/>
    </row>
    <row r="533" spans="1:68" ht="13.8" customHeight="1">
      <c r="A533" s="24">
        <v>0</v>
      </c>
      <c r="B533" s="3"/>
      <c r="C533" s="3"/>
      <c r="D533" s="3"/>
      <c r="E533" s="248"/>
      <c r="F533" s="3" t="s">
        <v>12718</v>
      </c>
      <c r="G533" s="3"/>
      <c r="H533" s="248"/>
      <c r="I533" s="3" t="s">
        <v>12718</v>
      </c>
      <c r="J533" s="7"/>
      <c r="K533" s="7" t="b">
        <v>0</v>
      </c>
      <c r="L533" s="7">
        <v>4</v>
      </c>
      <c r="M533" s="7" t="b">
        <v>1</v>
      </c>
      <c r="N533" s="247">
        <v>527</v>
      </c>
      <c r="O533" s="7">
        <v>0</v>
      </c>
      <c r="P533" s="7">
        <v>0</v>
      </c>
      <c r="Q533" s="25"/>
      <c r="R533" s="25"/>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c r="AY533" s="25"/>
      <c r="AZ533" s="25"/>
      <c r="BA533" s="25"/>
      <c r="BB533" s="25"/>
      <c r="BC533" s="25"/>
      <c r="BD533" s="25"/>
      <c r="BE533" s="25"/>
      <c r="BF533" s="25"/>
      <c r="BG533" s="25"/>
      <c r="BH533" s="25"/>
      <c r="BI533" s="25"/>
      <c r="BJ533" s="25"/>
      <c r="BK533" s="425"/>
      <c r="BL533" s="425"/>
      <c r="BM533" s="425"/>
      <c r="BN533" s="425"/>
      <c r="BO533" s="425"/>
      <c r="BP533" s="425"/>
    </row>
    <row r="534" spans="1:68" ht="13.8" customHeight="1">
      <c r="A534" s="24">
        <v>0</v>
      </c>
      <c r="B534" s="3"/>
      <c r="C534" s="3"/>
      <c r="D534" s="3"/>
      <c r="E534" s="248"/>
      <c r="F534" s="3" t="s">
        <v>12718</v>
      </c>
      <c r="G534" s="3"/>
      <c r="H534" s="248"/>
      <c r="I534" s="3" t="s">
        <v>12718</v>
      </c>
      <c r="J534" s="7"/>
      <c r="K534" s="7" t="b">
        <v>0</v>
      </c>
      <c r="L534" s="7">
        <v>4</v>
      </c>
      <c r="M534" s="7" t="b">
        <v>1</v>
      </c>
      <c r="N534" s="247">
        <v>528</v>
      </c>
      <c r="O534" s="7">
        <v>0</v>
      </c>
      <c r="P534" s="7">
        <v>0</v>
      </c>
      <c r="Q534" s="25"/>
      <c r="R534" s="25"/>
      <c r="S534" s="25"/>
      <c r="T534" s="25"/>
      <c r="U534" s="25"/>
      <c r="V534" s="25"/>
      <c r="W534" s="25"/>
      <c r="X534" s="25"/>
      <c r="Y534" s="25"/>
      <c r="Z534" s="25"/>
      <c r="AA534" s="25"/>
      <c r="AB534" s="25"/>
      <c r="AC534" s="25"/>
      <c r="AD534" s="25"/>
      <c r="AE534" s="25"/>
      <c r="AF534" s="25"/>
      <c r="AG534" s="25"/>
      <c r="AH534" s="25"/>
      <c r="AI534" s="25"/>
      <c r="AJ534" s="25"/>
      <c r="AK534" s="25"/>
      <c r="AL534" s="25"/>
      <c r="AM534" s="25"/>
      <c r="AN534" s="25"/>
      <c r="AO534" s="25"/>
      <c r="AP534" s="25"/>
      <c r="AQ534" s="25"/>
      <c r="AR534" s="25"/>
      <c r="AS534" s="25"/>
      <c r="AT534" s="25"/>
      <c r="AU534" s="25"/>
      <c r="AV534" s="25"/>
      <c r="AW534" s="25"/>
      <c r="AX534" s="25"/>
      <c r="AY534" s="25"/>
      <c r="AZ534" s="25"/>
      <c r="BA534" s="25"/>
      <c r="BB534" s="25"/>
      <c r="BC534" s="25"/>
      <c r="BD534" s="25"/>
      <c r="BE534" s="25"/>
      <c r="BF534" s="25"/>
      <c r="BG534" s="25"/>
      <c r="BH534" s="25"/>
      <c r="BI534" s="25"/>
      <c r="BJ534" s="25"/>
      <c r="BK534" s="425"/>
      <c r="BL534" s="425"/>
      <c r="BM534" s="425"/>
      <c r="BN534" s="425"/>
      <c r="BO534" s="425"/>
      <c r="BP534" s="425"/>
    </row>
    <row r="535" spans="1:68" ht="13.8" customHeight="1">
      <c r="A535" s="24">
        <v>0</v>
      </c>
      <c r="B535" s="3"/>
      <c r="C535" s="3"/>
      <c r="D535" s="3"/>
      <c r="E535" s="248"/>
      <c r="F535" s="3" t="s">
        <v>12718</v>
      </c>
      <c r="G535" s="3"/>
      <c r="H535" s="248"/>
      <c r="I535" s="3" t="s">
        <v>12718</v>
      </c>
      <c r="J535" s="7"/>
      <c r="K535" s="7" t="b">
        <v>0</v>
      </c>
      <c r="L535" s="7">
        <v>4</v>
      </c>
      <c r="M535" s="7" t="b">
        <v>1</v>
      </c>
      <c r="N535" s="247">
        <v>529</v>
      </c>
      <c r="O535" s="7">
        <v>0</v>
      </c>
      <c r="P535" s="7">
        <v>0</v>
      </c>
      <c r="Q535" s="25"/>
      <c r="R535" s="25"/>
      <c r="S535" s="25"/>
      <c r="T535" s="25"/>
      <c r="U535" s="25"/>
      <c r="V535" s="25"/>
      <c r="W535" s="25"/>
      <c r="X535" s="25"/>
      <c r="Y535" s="25"/>
      <c r="Z535" s="25"/>
      <c r="AA535" s="25"/>
      <c r="AB535" s="25"/>
      <c r="AC535" s="25"/>
      <c r="AD535" s="25"/>
      <c r="AE535" s="25"/>
      <c r="AF535" s="25"/>
      <c r="AG535" s="25"/>
      <c r="AH535" s="25"/>
      <c r="AI535" s="25"/>
      <c r="AJ535" s="25"/>
      <c r="AK535" s="25"/>
      <c r="AL535" s="25"/>
      <c r="AM535" s="25"/>
      <c r="AN535" s="25"/>
      <c r="AO535" s="25"/>
      <c r="AP535" s="25"/>
      <c r="AQ535" s="25"/>
      <c r="AR535" s="25"/>
      <c r="AS535" s="25"/>
      <c r="AT535" s="25"/>
      <c r="AU535" s="25"/>
      <c r="AV535" s="25"/>
      <c r="AW535" s="25"/>
      <c r="AX535" s="25"/>
      <c r="AY535" s="25"/>
      <c r="AZ535" s="25"/>
      <c r="BA535" s="25"/>
      <c r="BB535" s="25"/>
      <c r="BC535" s="25"/>
      <c r="BD535" s="25"/>
      <c r="BE535" s="25"/>
      <c r="BF535" s="25"/>
      <c r="BG535" s="25"/>
      <c r="BH535" s="25"/>
      <c r="BI535" s="25"/>
      <c r="BJ535" s="25"/>
      <c r="BK535" s="425"/>
      <c r="BL535" s="425"/>
      <c r="BM535" s="425"/>
      <c r="BN535" s="425"/>
      <c r="BO535" s="425"/>
      <c r="BP535" s="425"/>
    </row>
    <row r="536" spans="1:68" ht="13.8" customHeight="1">
      <c r="A536" s="24">
        <v>0</v>
      </c>
      <c r="B536" s="3"/>
      <c r="C536" s="3"/>
      <c r="D536" s="3"/>
      <c r="E536" s="248"/>
      <c r="F536" s="3" t="s">
        <v>12718</v>
      </c>
      <c r="G536" s="3"/>
      <c r="H536" s="248"/>
      <c r="I536" s="3" t="s">
        <v>12718</v>
      </c>
      <c r="J536" s="7"/>
      <c r="K536" s="7" t="b">
        <v>0</v>
      </c>
      <c r="L536" s="7">
        <v>4</v>
      </c>
      <c r="M536" s="7" t="b">
        <v>1</v>
      </c>
      <c r="N536" s="247">
        <v>530</v>
      </c>
      <c r="O536" s="7">
        <v>0</v>
      </c>
      <c r="P536" s="7">
        <v>0</v>
      </c>
      <c r="Q536" s="25"/>
      <c r="R536" s="25"/>
      <c r="S536" s="25"/>
      <c r="T536" s="25"/>
      <c r="U536" s="25"/>
      <c r="V536" s="25"/>
      <c r="W536" s="25"/>
      <c r="X536" s="25"/>
      <c r="Y536" s="25"/>
      <c r="Z536" s="25"/>
      <c r="AA536" s="25"/>
      <c r="AB536" s="25"/>
      <c r="AC536" s="25"/>
      <c r="AD536" s="25"/>
      <c r="AE536" s="25"/>
      <c r="AF536" s="25"/>
      <c r="AG536" s="25"/>
      <c r="AH536" s="25"/>
      <c r="AI536" s="25"/>
      <c r="AJ536" s="25"/>
      <c r="AK536" s="25"/>
      <c r="AL536" s="25"/>
      <c r="AM536" s="25"/>
      <c r="AN536" s="25"/>
      <c r="AO536" s="25"/>
      <c r="AP536" s="25"/>
      <c r="AQ536" s="25"/>
      <c r="AR536" s="25"/>
      <c r="AS536" s="25"/>
      <c r="AT536" s="25"/>
      <c r="AU536" s="25"/>
      <c r="AV536" s="25"/>
      <c r="AW536" s="25"/>
      <c r="AX536" s="25"/>
      <c r="AY536" s="25"/>
      <c r="AZ536" s="25"/>
      <c r="BA536" s="25"/>
      <c r="BB536" s="25"/>
      <c r="BC536" s="25"/>
      <c r="BD536" s="25"/>
      <c r="BE536" s="25"/>
      <c r="BF536" s="25"/>
      <c r="BG536" s="25"/>
      <c r="BH536" s="25"/>
      <c r="BI536" s="25"/>
      <c r="BJ536" s="25"/>
      <c r="BK536" s="425"/>
      <c r="BL536" s="425"/>
      <c r="BM536" s="425"/>
      <c r="BN536" s="425"/>
      <c r="BO536" s="425"/>
      <c r="BP536" s="425"/>
    </row>
    <row r="537" spans="1:68" ht="13.8" customHeight="1">
      <c r="A537" s="24">
        <v>0</v>
      </c>
      <c r="B537" s="3"/>
      <c r="C537" s="3"/>
      <c r="D537" s="3"/>
      <c r="E537" s="248"/>
      <c r="F537" s="3" t="s">
        <v>12718</v>
      </c>
      <c r="G537" s="3"/>
      <c r="H537" s="248"/>
      <c r="I537" s="3" t="s">
        <v>12718</v>
      </c>
      <c r="J537" s="7"/>
      <c r="K537" s="7" t="b">
        <v>0</v>
      </c>
      <c r="L537" s="7">
        <v>4</v>
      </c>
      <c r="M537" s="7" t="b">
        <v>1</v>
      </c>
      <c r="N537" s="247">
        <v>531</v>
      </c>
      <c r="O537" s="7">
        <v>0</v>
      </c>
      <c r="P537" s="7">
        <v>0</v>
      </c>
      <c r="Q537" s="25"/>
      <c r="R537" s="25"/>
      <c r="S537" s="25"/>
      <c r="T537" s="25"/>
      <c r="U537" s="25"/>
      <c r="V537" s="25"/>
      <c r="W537" s="25"/>
      <c r="X537" s="25"/>
      <c r="Y537" s="25"/>
      <c r="Z537" s="25"/>
      <c r="AA537" s="25"/>
      <c r="AB537" s="25"/>
      <c r="AC537" s="25"/>
      <c r="AD537" s="25"/>
      <c r="AE537" s="25"/>
      <c r="AF537" s="25"/>
      <c r="AG537" s="25"/>
      <c r="AH537" s="25"/>
      <c r="AI537" s="25"/>
      <c r="AJ537" s="25"/>
      <c r="AK537" s="25"/>
      <c r="AL537" s="25"/>
      <c r="AM537" s="25"/>
      <c r="AN537" s="25"/>
      <c r="AO537" s="25"/>
      <c r="AP537" s="25"/>
      <c r="AQ537" s="25"/>
      <c r="AR537" s="25"/>
      <c r="AS537" s="25"/>
      <c r="AT537" s="25"/>
      <c r="AU537" s="25"/>
      <c r="AV537" s="25"/>
      <c r="AW537" s="25"/>
      <c r="AX537" s="25"/>
      <c r="AY537" s="25"/>
      <c r="AZ537" s="25"/>
      <c r="BA537" s="25"/>
      <c r="BB537" s="25"/>
      <c r="BC537" s="25"/>
      <c r="BD537" s="25"/>
      <c r="BE537" s="25"/>
      <c r="BF537" s="25"/>
      <c r="BG537" s="25"/>
      <c r="BH537" s="25"/>
      <c r="BI537" s="25"/>
      <c r="BJ537" s="25"/>
      <c r="BK537" s="425"/>
      <c r="BL537" s="425"/>
      <c r="BM537" s="425"/>
      <c r="BN537" s="425"/>
      <c r="BO537" s="425"/>
      <c r="BP537" s="425"/>
    </row>
    <row r="538" spans="1:68" ht="13.8" customHeight="1">
      <c r="A538" s="24">
        <v>0</v>
      </c>
      <c r="B538" s="3"/>
      <c r="C538" s="3"/>
      <c r="D538" s="3"/>
      <c r="E538" s="248"/>
      <c r="F538" s="3" t="s">
        <v>12718</v>
      </c>
      <c r="G538" s="3"/>
      <c r="H538" s="248"/>
      <c r="I538" s="3" t="s">
        <v>12718</v>
      </c>
      <c r="J538" s="7"/>
      <c r="K538" s="7" t="b">
        <v>0</v>
      </c>
      <c r="L538" s="7">
        <v>4</v>
      </c>
      <c r="M538" s="7" t="b">
        <v>1</v>
      </c>
      <c r="N538" s="247">
        <v>532</v>
      </c>
      <c r="O538" s="7">
        <v>0</v>
      </c>
      <c r="P538" s="7">
        <v>0</v>
      </c>
      <c r="Q538" s="25"/>
      <c r="R538" s="25"/>
      <c r="S538" s="25"/>
      <c r="T538" s="25"/>
      <c r="U538" s="25"/>
      <c r="V538" s="25"/>
      <c r="W538" s="25"/>
      <c r="X538" s="25"/>
      <c r="Y538" s="25"/>
      <c r="Z538" s="25"/>
      <c r="AA538" s="25"/>
      <c r="AB538" s="25"/>
      <c r="AC538" s="25"/>
      <c r="AD538" s="25"/>
      <c r="AE538" s="25"/>
      <c r="AF538" s="25"/>
      <c r="AG538" s="25"/>
      <c r="AH538" s="25"/>
      <c r="AI538" s="25"/>
      <c r="AJ538" s="25"/>
      <c r="AK538" s="25"/>
      <c r="AL538" s="25"/>
      <c r="AM538" s="25"/>
      <c r="AN538" s="25"/>
      <c r="AO538" s="25"/>
      <c r="AP538" s="25"/>
      <c r="AQ538" s="25"/>
      <c r="AR538" s="25"/>
      <c r="AS538" s="25"/>
      <c r="AT538" s="25"/>
      <c r="AU538" s="25"/>
      <c r="AV538" s="25"/>
      <c r="AW538" s="25"/>
      <c r="AX538" s="25"/>
      <c r="AY538" s="25"/>
      <c r="AZ538" s="25"/>
      <c r="BA538" s="25"/>
      <c r="BB538" s="25"/>
      <c r="BC538" s="25"/>
      <c r="BD538" s="25"/>
      <c r="BE538" s="25"/>
      <c r="BF538" s="25"/>
      <c r="BG538" s="25"/>
      <c r="BH538" s="25"/>
      <c r="BI538" s="25"/>
      <c r="BJ538" s="25"/>
      <c r="BK538" s="425"/>
      <c r="BL538" s="425"/>
      <c r="BM538" s="425"/>
      <c r="BN538" s="425"/>
      <c r="BO538" s="425"/>
      <c r="BP538" s="425"/>
    </row>
    <row r="539" spans="1:68" ht="13.8" customHeight="1">
      <c r="A539" s="24">
        <v>0</v>
      </c>
      <c r="B539" s="3"/>
      <c r="C539" s="3"/>
      <c r="D539" s="3"/>
      <c r="E539" s="248"/>
      <c r="F539" s="3" t="s">
        <v>12718</v>
      </c>
      <c r="G539" s="3"/>
      <c r="H539" s="248"/>
      <c r="I539" s="3" t="s">
        <v>12718</v>
      </c>
      <c r="J539" s="7"/>
      <c r="K539" s="7" t="b">
        <v>0</v>
      </c>
      <c r="L539" s="7">
        <v>4</v>
      </c>
      <c r="M539" s="7" t="b">
        <v>1</v>
      </c>
      <c r="N539" s="247">
        <v>533</v>
      </c>
      <c r="O539" s="7">
        <v>0</v>
      </c>
      <c r="P539" s="7">
        <v>0</v>
      </c>
      <c r="Q539" s="25"/>
      <c r="R539" s="25"/>
      <c r="S539" s="25"/>
      <c r="T539" s="25"/>
      <c r="U539" s="25"/>
      <c r="V539" s="25"/>
      <c r="W539" s="25"/>
      <c r="X539" s="25"/>
      <c r="Y539" s="25"/>
      <c r="Z539" s="25"/>
      <c r="AA539" s="25"/>
      <c r="AB539" s="25"/>
      <c r="AC539" s="25"/>
      <c r="AD539" s="25"/>
      <c r="AE539" s="25"/>
      <c r="AF539" s="25"/>
      <c r="AG539" s="25"/>
      <c r="AH539" s="25"/>
      <c r="AI539" s="25"/>
      <c r="AJ539" s="25"/>
      <c r="AK539" s="25"/>
      <c r="AL539" s="25"/>
      <c r="AM539" s="25"/>
      <c r="AN539" s="25"/>
      <c r="AO539" s="25"/>
      <c r="AP539" s="25"/>
      <c r="AQ539" s="25"/>
      <c r="AR539" s="25"/>
      <c r="AS539" s="25"/>
      <c r="AT539" s="25"/>
      <c r="AU539" s="25"/>
      <c r="AV539" s="25"/>
      <c r="AW539" s="25"/>
      <c r="AX539" s="25"/>
      <c r="AY539" s="25"/>
      <c r="AZ539" s="25"/>
      <c r="BA539" s="25"/>
      <c r="BB539" s="25"/>
      <c r="BC539" s="25"/>
      <c r="BD539" s="25"/>
      <c r="BE539" s="25"/>
      <c r="BF539" s="25"/>
      <c r="BG539" s="25"/>
      <c r="BH539" s="25"/>
      <c r="BI539" s="25"/>
      <c r="BJ539" s="25"/>
      <c r="BK539" s="425"/>
      <c r="BL539" s="425"/>
      <c r="BM539" s="425"/>
      <c r="BN539" s="425"/>
      <c r="BO539" s="425"/>
      <c r="BP539" s="425"/>
    </row>
    <row r="540" spans="1:68" ht="13.8" customHeight="1">
      <c r="A540" s="24">
        <v>0</v>
      </c>
      <c r="B540" s="3"/>
      <c r="C540" s="3"/>
      <c r="D540" s="3"/>
      <c r="E540" s="248"/>
      <c r="F540" s="3" t="s">
        <v>12718</v>
      </c>
      <c r="G540" s="3"/>
      <c r="H540" s="248"/>
      <c r="I540" s="3" t="s">
        <v>12718</v>
      </c>
      <c r="J540" s="7"/>
      <c r="K540" s="7" t="b">
        <v>0</v>
      </c>
      <c r="L540" s="7">
        <v>4</v>
      </c>
      <c r="M540" s="7" t="b">
        <v>1</v>
      </c>
      <c r="N540" s="247">
        <v>534</v>
      </c>
      <c r="O540" s="7">
        <v>0</v>
      </c>
      <c r="P540" s="7">
        <v>0</v>
      </c>
      <c r="Q540" s="25"/>
      <c r="R540" s="25"/>
      <c r="S540" s="25"/>
      <c r="T540" s="25"/>
      <c r="U540" s="25"/>
      <c r="V540" s="25"/>
      <c r="W540" s="25"/>
      <c r="X540" s="25"/>
      <c r="Y540" s="25"/>
      <c r="Z540" s="25"/>
      <c r="AA540" s="25"/>
      <c r="AB540" s="25"/>
      <c r="AC540" s="25"/>
      <c r="AD540" s="25"/>
      <c r="AE540" s="25"/>
      <c r="AF540" s="25"/>
      <c r="AG540" s="25"/>
      <c r="AH540" s="25"/>
      <c r="AI540" s="25"/>
      <c r="AJ540" s="25"/>
      <c r="AK540" s="25"/>
      <c r="AL540" s="25"/>
      <c r="AM540" s="25"/>
      <c r="AN540" s="25"/>
      <c r="AO540" s="25"/>
      <c r="AP540" s="25"/>
      <c r="AQ540" s="25"/>
      <c r="AR540" s="25"/>
      <c r="AS540" s="25"/>
      <c r="AT540" s="25"/>
      <c r="AU540" s="25"/>
      <c r="AV540" s="25"/>
      <c r="AW540" s="25"/>
      <c r="AX540" s="25"/>
      <c r="AY540" s="25"/>
      <c r="AZ540" s="25"/>
      <c r="BA540" s="25"/>
      <c r="BB540" s="25"/>
      <c r="BC540" s="25"/>
      <c r="BD540" s="25"/>
      <c r="BE540" s="25"/>
      <c r="BF540" s="25"/>
      <c r="BG540" s="25"/>
      <c r="BH540" s="25"/>
      <c r="BI540" s="25"/>
      <c r="BJ540" s="25"/>
      <c r="BK540" s="425"/>
      <c r="BL540" s="425"/>
      <c r="BM540" s="425"/>
      <c r="BN540" s="425"/>
      <c r="BO540" s="425"/>
      <c r="BP540" s="425"/>
    </row>
    <row r="541" spans="1:68" ht="13.8" customHeight="1">
      <c r="A541" s="24">
        <v>0</v>
      </c>
      <c r="B541" s="3"/>
      <c r="C541" s="3"/>
      <c r="D541" s="3"/>
      <c r="E541" s="248"/>
      <c r="F541" s="3" t="s">
        <v>12718</v>
      </c>
      <c r="G541" s="3"/>
      <c r="H541" s="248"/>
      <c r="I541" s="3" t="s">
        <v>12718</v>
      </c>
      <c r="J541" s="7"/>
      <c r="K541" s="7" t="b">
        <v>0</v>
      </c>
      <c r="L541" s="7">
        <v>4</v>
      </c>
      <c r="M541" s="7" t="b">
        <v>1</v>
      </c>
      <c r="N541" s="247">
        <v>535</v>
      </c>
      <c r="O541" s="7">
        <v>0</v>
      </c>
      <c r="P541" s="7">
        <v>0</v>
      </c>
      <c r="Q541" s="25"/>
      <c r="R541" s="25"/>
      <c r="S541" s="25"/>
      <c r="T541" s="25"/>
      <c r="U541" s="25"/>
      <c r="V541" s="25"/>
      <c r="W541" s="25"/>
      <c r="X541" s="25"/>
      <c r="Y541" s="25"/>
      <c r="Z541" s="25"/>
      <c r="AA541" s="25"/>
      <c r="AB541" s="25"/>
      <c r="AC541" s="25"/>
      <c r="AD541" s="25"/>
      <c r="AE541" s="25"/>
      <c r="AF541" s="25"/>
      <c r="AG541" s="25"/>
      <c r="AH541" s="25"/>
      <c r="AI541" s="25"/>
      <c r="AJ541" s="25"/>
      <c r="AK541" s="25"/>
      <c r="AL541" s="25"/>
      <c r="AM541" s="25"/>
      <c r="AN541" s="25"/>
      <c r="AO541" s="25"/>
      <c r="AP541" s="25"/>
      <c r="AQ541" s="25"/>
      <c r="AR541" s="25"/>
      <c r="AS541" s="25"/>
      <c r="AT541" s="25"/>
      <c r="AU541" s="25"/>
      <c r="AV541" s="25"/>
      <c r="AW541" s="25"/>
      <c r="AX541" s="25"/>
      <c r="AY541" s="25"/>
      <c r="AZ541" s="25"/>
      <c r="BA541" s="25"/>
      <c r="BB541" s="25"/>
      <c r="BC541" s="25"/>
      <c r="BD541" s="25"/>
      <c r="BE541" s="25"/>
      <c r="BF541" s="25"/>
      <c r="BG541" s="25"/>
      <c r="BH541" s="25"/>
      <c r="BI541" s="25"/>
      <c r="BJ541" s="25"/>
      <c r="BK541" s="425"/>
      <c r="BL541" s="425"/>
      <c r="BM541" s="425"/>
      <c r="BN541" s="425"/>
      <c r="BO541" s="425"/>
      <c r="BP541" s="425"/>
    </row>
    <row r="542" spans="1:68" ht="13.8" customHeight="1">
      <c r="A542" s="24">
        <v>0</v>
      </c>
      <c r="B542" s="3"/>
      <c r="C542" s="3"/>
      <c r="D542" s="3"/>
      <c r="E542" s="248"/>
      <c r="F542" s="3" t="s">
        <v>12718</v>
      </c>
      <c r="G542" s="3"/>
      <c r="H542" s="248"/>
      <c r="I542" s="3" t="s">
        <v>12718</v>
      </c>
      <c r="J542" s="7"/>
      <c r="K542" s="7" t="b">
        <v>0</v>
      </c>
      <c r="L542" s="7">
        <v>4</v>
      </c>
      <c r="M542" s="7" t="b">
        <v>1</v>
      </c>
      <c r="N542" s="247">
        <v>536</v>
      </c>
      <c r="O542" s="7">
        <v>0</v>
      </c>
      <c r="P542" s="7">
        <v>0</v>
      </c>
      <c r="Q542" s="25"/>
      <c r="R542" s="25"/>
      <c r="S542" s="25"/>
      <c r="T542" s="25"/>
      <c r="U542" s="25"/>
      <c r="V542" s="25"/>
      <c r="W542" s="25"/>
      <c r="X542" s="25"/>
      <c r="Y542" s="25"/>
      <c r="Z542" s="25"/>
      <c r="AA542" s="25"/>
      <c r="AB542" s="25"/>
      <c r="AC542" s="25"/>
      <c r="AD542" s="25"/>
      <c r="AE542" s="25"/>
      <c r="AF542" s="25"/>
      <c r="AG542" s="25"/>
      <c r="AH542" s="25"/>
      <c r="AI542" s="25"/>
      <c r="AJ542" s="25"/>
      <c r="AK542" s="25"/>
      <c r="AL542" s="25"/>
      <c r="AM542" s="25"/>
      <c r="AN542" s="25"/>
      <c r="AO542" s="25"/>
      <c r="AP542" s="25"/>
      <c r="AQ542" s="25"/>
      <c r="AR542" s="25"/>
      <c r="AS542" s="25"/>
      <c r="AT542" s="25"/>
      <c r="AU542" s="25"/>
      <c r="AV542" s="25"/>
      <c r="AW542" s="25"/>
      <c r="AX542" s="25"/>
      <c r="AY542" s="25"/>
      <c r="AZ542" s="25"/>
      <c r="BA542" s="25"/>
      <c r="BB542" s="25"/>
      <c r="BC542" s="25"/>
      <c r="BD542" s="25"/>
      <c r="BE542" s="25"/>
      <c r="BF542" s="25"/>
      <c r="BG542" s="25"/>
      <c r="BH542" s="25"/>
      <c r="BI542" s="25"/>
      <c r="BJ542" s="25"/>
      <c r="BK542" s="425"/>
      <c r="BL542" s="425"/>
      <c r="BM542" s="425"/>
      <c r="BN542" s="425"/>
      <c r="BO542" s="425"/>
      <c r="BP542" s="425"/>
    </row>
    <row r="543" spans="1:68" ht="13.8" customHeight="1">
      <c r="A543" s="24">
        <v>0</v>
      </c>
      <c r="B543" s="3"/>
      <c r="C543" s="3"/>
      <c r="D543" s="3"/>
      <c r="E543" s="248"/>
      <c r="F543" s="3" t="s">
        <v>12718</v>
      </c>
      <c r="G543" s="3"/>
      <c r="H543" s="248"/>
      <c r="I543" s="3" t="s">
        <v>12718</v>
      </c>
      <c r="J543" s="7"/>
      <c r="K543" s="7" t="b">
        <v>0</v>
      </c>
      <c r="L543" s="7">
        <v>4</v>
      </c>
      <c r="M543" s="7" t="b">
        <v>1</v>
      </c>
      <c r="N543" s="247">
        <v>537</v>
      </c>
      <c r="O543" s="7">
        <v>0</v>
      </c>
      <c r="P543" s="7">
        <v>0</v>
      </c>
      <c r="Q543" s="25"/>
      <c r="R543" s="25"/>
      <c r="S543" s="25"/>
      <c r="T543" s="25"/>
      <c r="U543" s="25"/>
      <c r="V543" s="25"/>
      <c r="W543" s="25"/>
      <c r="X543" s="25"/>
      <c r="Y543" s="25"/>
      <c r="Z543" s="25"/>
      <c r="AA543" s="25"/>
      <c r="AB543" s="25"/>
      <c r="AC543" s="25"/>
      <c r="AD543" s="25"/>
      <c r="AE543" s="25"/>
      <c r="AF543" s="25"/>
      <c r="AG543" s="25"/>
      <c r="AH543" s="25"/>
      <c r="AI543" s="25"/>
      <c r="AJ543" s="25"/>
      <c r="AK543" s="25"/>
      <c r="AL543" s="25"/>
      <c r="AM543" s="25"/>
      <c r="AN543" s="25"/>
      <c r="AO543" s="25"/>
      <c r="AP543" s="25"/>
      <c r="AQ543" s="25"/>
      <c r="AR543" s="25"/>
      <c r="AS543" s="25"/>
      <c r="AT543" s="25"/>
      <c r="AU543" s="25"/>
      <c r="AV543" s="25"/>
      <c r="AW543" s="25"/>
      <c r="AX543" s="25"/>
      <c r="AY543" s="25"/>
      <c r="AZ543" s="25"/>
      <c r="BA543" s="25"/>
      <c r="BB543" s="25"/>
      <c r="BC543" s="25"/>
      <c r="BD543" s="25"/>
      <c r="BE543" s="25"/>
      <c r="BF543" s="25"/>
      <c r="BG543" s="25"/>
      <c r="BH543" s="25"/>
      <c r="BI543" s="25"/>
      <c r="BJ543" s="25"/>
      <c r="BK543" s="425"/>
      <c r="BL543" s="425"/>
      <c r="BM543" s="425"/>
      <c r="BN543" s="425"/>
      <c r="BO543" s="425"/>
      <c r="BP543" s="425"/>
    </row>
    <row r="544" spans="1:68" ht="13.8" customHeight="1">
      <c r="A544" s="24">
        <v>0</v>
      </c>
      <c r="B544" s="3"/>
      <c r="C544" s="3"/>
      <c r="D544" s="3"/>
      <c r="E544" s="248"/>
      <c r="F544" s="3" t="s">
        <v>12718</v>
      </c>
      <c r="G544" s="3"/>
      <c r="H544" s="248"/>
      <c r="I544" s="3" t="s">
        <v>12718</v>
      </c>
      <c r="J544" s="7"/>
      <c r="K544" s="7" t="b">
        <v>0</v>
      </c>
      <c r="L544" s="7">
        <v>4</v>
      </c>
      <c r="M544" s="7" t="b">
        <v>1</v>
      </c>
      <c r="N544" s="247">
        <v>538</v>
      </c>
      <c r="O544" s="7">
        <v>0</v>
      </c>
      <c r="P544" s="7">
        <v>0</v>
      </c>
      <c r="Q544" s="25"/>
      <c r="R544" s="25"/>
      <c r="S544" s="25"/>
      <c r="T544" s="25"/>
      <c r="U544" s="25"/>
      <c r="V544" s="25"/>
      <c r="W544" s="25"/>
      <c r="X544" s="25"/>
      <c r="Y544" s="25"/>
      <c r="Z544" s="25"/>
      <c r="AA544" s="25"/>
      <c r="AB544" s="25"/>
      <c r="AC544" s="25"/>
      <c r="AD544" s="25"/>
      <c r="AE544" s="25"/>
      <c r="AF544" s="25"/>
      <c r="AG544" s="25"/>
      <c r="AH544" s="25"/>
      <c r="AI544" s="25"/>
      <c r="AJ544" s="25"/>
      <c r="AK544" s="25"/>
      <c r="AL544" s="25"/>
      <c r="AM544" s="25"/>
      <c r="AN544" s="25"/>
      <c r="AO544" s="25"/>
      <c r="AP544" s="25"/>
      <c r="AQ544" s="25"/>
      <c r="AR544" s="25"/>
      <c r="AS544" s="25"/>
      <c r="AT544" s="25"/>
      <c r="AU544" s="25"/>
      <c r="AV544" s="25"/>
      <c r="AW544" s="25"/>
      <c r="AX544" s="25"/>
      <c r="AY544" s="25"/>
      <c r="AZ544" s="25"/>
      <c r="BA544" s="25"/>
      <c r="BB544" s="25"/>
      <c r="BC544" s="25"/>
      <c r="BD544" s="25"/>
      <c r="BE544" s="25"/>
      <c r="BF544" s="25"/>
      <c r="BG544" s="25"/>
      <c r="BH544" s="25"/>
      <c r="BI544" s="25"/>
      <c r="BJ544" s="25"/>
      <c r="BK544" s="425"/>
      <c r="BL544" s="425"/>
      <c r="BM544" s="425"/>
      <c r="BN544" s="425"/>
      <c r="BO544" s="425"/>
      <c r="BP544" s="425"/>
    </row>
    <row r="545" spans="1:68" ht="13.8" customHeight="1">
      <c r="A545" s="24">
        <v>0</v>
      </c>
      <c r="B545" s="3"/>
      <c r="C545" s="3"/>
      <c r="D545" s="3"/>
      <c r="E545" s="248"/>
      <c r="F545" s="3" t="s">
        <v>12718</v>
      </c>
      <c r="G545" s="3"/>
      <c r="H545" s="248"/>
      <c r="I545" s="3" t="s">
        <v>12718</v>
      </c>
      <c r="J545" s="7"/>
      <c r="K545" s="7" t="b">
        <v>0</v>
      </c>
      <c r="L545" s="7">
        <v>4</v>
      </c>
      <c r="M545" s="7" t="b">
        <v>1</v>
      </c>
      <c r="N545" s="247">
        <v>539</v>
      </c>
      <c r="O545" s="7">
        <v>0</v>
      </c>
      <c r="P545" s="7">
        <v>0</v>
      </c>
      <c r="Q545" s="25"/>
      <c r="R545" s="25"/>
      <c r="S545" s="25"/>
      <c r="T545" s="25"/>
      <c r="U545" s="25"/>
      <c r="V545" s="25"/>
      <c r="W545" s="25"/>
      <c r="X545" s="25"/>
      <c r="Y545" s="25"/>
      <c r="Z545" s="25"/>
      <c r="AA545" s="25"/>
      <c r="AB545" s="25"/>
      <c r="AC545" s="25"/>
      <c r="AD545" s="25"/>
      <c r="AE545" s="25"/>
      <c r="AF545" s="25"/>
      <c r="AG545" s="25"/>
      <c r="AH545" s="25"/>
      <c r="AI545" s="25"/>
      <c r="AJ545" s="25"/>
      <c r="AK545" s="25"/>
      <c r="AL545" s="25"/>
      <c r="AM545" s="25"/>
      <c r="AN545" s="25"/>
      <c r="AO545" s="25"/>
      <c r="AP545" s="25"/>
      <c r="AQ545" s="25"/>
      <c r="AR545" s="25"/>
      <c r="AS545" s="25"/>
      <c r="AT545" s="25"/>
      <c r="AU545" s="25"/>
      <c r="AV545" s="25"/>
      <c r="AW545" s="25"/>
      <c r="AX545" s="25"/>
      <c r="AY545" s="25"/>
      <c r="AZ545" s="25"/>
      <c r="BA545" s="25"/>
      <c r="BB545" s="25"/>
      <c r="BC545" s="25"/>
      <c r="BD545" s="25"/>
      <c r="BE545" s="25"/>
      <c r="BF545" s="25"/>
      <c r="BG545" s="25"/>
      <c r="BH545" s="25"/>
      <c r="BI545" s="25"/>
      <c r="BJ545" s="25"/>
      <c r="BK545" s="425"/>
      <c r="BL545" s="425"/>
      <c r="BM545" s="425"/>
      <c r="BN545" s="425"/>
      <c r="BO545" s="425"/>
      <c r="BP545" s="425"/>
    </row>
    <row r="546" spans="1:68" ht="13.8" customHeight="1">
      <c r="A546" s="24">
        <v>0</v>
      </c>
      <c r="B546" s="3"/>
      <c r="C546" s="3"/>
      <c r="D546" s="3"/>
      <c r="E546" s="248"/>
      <c r="F546" s="3" t="s">
        <v>12718</v>
      </c>
      <c r="G546" s="3"/>
      <c r="H546" s="248"/>
      <c r="I546" s="3" t="s">
        <v>12718</v>
      </c>
      <c r="J546" s="7"/>
      <c r="K546" s="7" t="b">
        <v>0</v>
      </c>
      <c r="L546" s="7">
        <v>4</v>
      </c>
      <c r="M546" s="7" t="b">
        <v>1</v>
      </c>
      <c r="N546" s="247">
        <v>540</v>
      </c>
      <c r="O546" s="7">
        <v>0</v>
      </c>
      <c r="P546" s="7">
        <v>0</v>
      </c>
      <c r="Q546" s="25"/>
      <c r="R546" s="25"/>
      <c r="S546" s="25"/>
      <c r="T546" s="25"/>
      <c r="U546" s="25"/>
      <c r="V546" s="25"/>
      <c r="W546" s="25"/>
      <c r="X546" s="25"/>
      <c r="Y546" s="25"/>
      <c r="Z546" s="25"/>
      <c r="AA546" s="25"/>
      <c r="AB546" s="25"/>
      <c r="AC546" s="25"/>
      <c r="AD546" s="25"/>
      <c r="AE546" s="25"/>
      <c r="AF546" s="25"/>
      <c r="AG546" s="25"/>
      <c r="AH546" s="25"/>
      <c r="AI546" s="25"/>
      <c r="AJ546" s="25"/>
      <c r="AK546" s="25"/>
      <c r="AL546" s="25"/>
      <c r="AM546" s="25"/>
      <c r="AN546" s="25"/>
      <c r="AO546" s="25"/>
      <c r="AP546" s="25"/>
      <c r="AQ546" s="25"/>
      <c r="AR546" s="25"/>
      <c r="AS546" s="25"/>
      <c r="AT546" s="25"/>
      <c r="AU546" s="25"/>
      <c r="AV546" s="25"/>
      <c r="AW546" s="25"/>
      <c r="AX546" s="25"/>
      <c r="AY546" s="25"/>
      <c r="AZ546" s="25"/>
      <c r="BA546" s="25"/>
      <c r="BB546" s="25"/>
      <c r="BC546" s="25"/>
      <c r="BD546" s="25"/>
      <c r="BE546" s="25"/>
      <c r="BF546" s="25"/>
      <c r="BG546" s="25"/>
      <c r="BH546" s="25"/>
      <c r="BI546" s="25"/>
      <c r="BJ546" s="25"/>
      <c r="BK546" s="425"/>
      <c r="BL546" s="425"/>
      <c r="BM546" s="425"/>
      <c r="BN546" s="425"/>
      <c r="BO546" s="425"/>
      <c r="BP546" s="425"/>
    </row>
    <row r="547" spans="1:68" ht="13.8" customHeight="1">
      <c r="A547" s="24">
        <v>0</v>
      </c>
      <c r="B547" s="3"/>
      <c r="C547" s="3"/>
      <c r="D547" s="3"/>
      <c r="E547" s="248"/>
      <c r="F547" s="3" t="s">
        <v>12718</v>
      </c>
      <c r="G547" s="3"/>
      <c r="H547" s="248"/>
      <c r="I547" s="3" t="s">
        <v>12718</v>
      </c>
      <c r="J547" s="7"/>
      <c r="K547" s="7" t="b">
        <v>0</v>
      </c>
      <c r="L547" s="7">
        <v>4</v>
      </c>
      <c r="M547" s="7" t="b">
        <v>1</v>
      </c>
      <c r="N547" s="247">
        <v>541</v>
      </c>
      <c r="O547" s="7">
        <v>0</v>
      </c>
      <c r="P547" s="7">
        <v>0</v>
      </c>
      <c r="Q547" s="25"/>
      <c r="R547" s="25"/>
      <c r="S547" s="25"/>
      <c r="T547" s="25"/>
      <c r="U547" s="25"/>
      <c r="V547" s="25"/>
      <c r="W547" s="25"/>
      <c r="X547" s="25"/>
      <c r="Y547" s="25"/>
      <c r="Z547" s="25"/>
      <c r="AA547" s="25"/>
      <c r="AB547" s="25"/>
      <c r="AC547" s="25"/>
      <c r="AD547" s="25"/>
      <c r="AE547" s="25"/>
      <c r="AF547" s="25"/>
      <c r="AG547" s="25"/>
      <c r="AH547" s="25"/>
      <c r="AI547" s="25"/>
      <c r="AJ547" s="25"/>
      <c r="AK547" s="25"/>
      <c r="AL547" s="25"/>
      <c r="AM547" s="25"/>
      <c r="AN547" s="25"/>
      <c r="AO547" s="25"/>
      <c r="AP547" s="25"/>
      <c r="AQ547" s="25"/>
      <c r="AR547" s="25"/>
      <c r="AS547" s="25"/>
      <c r="AT547" s="25"/>
      <c r="AU547" s="25"/>
      <c r="AV547" s="25"/>
      <c r="AW547" s="25"/>
      <c r="AX547" s="25"/>
      <c r="AY547" s="25"/>
      <c r="AZ547" s="25"/>
      <c r="BA547" s="25"/>
      <c r="BB547" s="25"/>
      <c r="BC547" s="25"/>
      <c r="BD547" s="25"/>
      <c r="BE547" s="25"/>
      <c r="BF547" s="25"/>
      <c r="BG547" s="25"/>
      <c r="BH547" s="25"/>
      <c r="BI547" s="25"/>
      <c r="BJ547" s="25"/>
      <c r="BK547" s="425"/>
      <c r="BL547" s="425"/>
      <c r="BM547" s="425"/>
      <c r="BN547" s="425"/>
      <c r="BO547" s="425"/>
      <c r="BP547" s="425"/>
    </row>
    <row r="548" spans="1:68" ht="13.8" customHeight="1">
      <c r="A548" s="24">
        <v>0</v>
      </c>
      <c r="B548" s="3"/>
      <c r="C548" s="3"/>
      <c r="D548" s="3"/>
      <c r="E548" s="248"/>
      <c r="F548" s="3" t="s">
        <v>12718</v>
      </c>
      <c r="G548" s="3"/>
      <c r="H548" s="248"/>
      <c r="I548" s="3" t="s">
        <v>12718</v>
      </c>
      <c r="J548" s="7"/>
      <c r="K548" s="7" t="b">
        <v>0</v>
      </c>
      <c r="L548" s="7">
        <v>4</v>
      </c>
      <c r="M548" s="7" t="b">
        <v>1</v>
      </c>
      <c r="N548" s="247">
        <v>542</v>
      </c>
      <c r="O548" s="7">
        <v>0</v>
      </c>
      <c r="P548" s="7">
        <v>0</v>
      </c>
      <c r="Q548" s="25"/>
      <c r="R548" s="25"/>
      <c r="S548" s="25"/>
      <c r="T548" s="25"/>
      <c r="U548" s="25"/>
      <c r="V548" s="25"/>
      <c r="W548" s="25"/>
      <c r="X548" s="25"/>
      <c r="Y548" s="25"/>
      <c r="Z548" s="25"/>
      <c r="AA548" s="25"/>
      <c r="AB548" s="25"/>
      <c r="AC548" s="25"/>
      <c r="AD548" s="25"/>
      <c r="AE548" s="25"/>
      <c r="AF548" s="25"/>
      <c r="AG548" s="25"/>
      <c r="AH548" s="25"/>
      <c r="AI548" s="25"/>
      <c r="AJ548" s="25"/>
      <c r="AK548" s="25"/>
      <c r="AL548" s="25"/>
      <c r="AM548" s="25"/>
      <c r="AN548" s="25"/>
      <c r="AO548" s="25"/>
      <c r="AP548" s="25"/>
      <c r="AQ548" s="25"/>
      <c r="AR548" s="25"/>
      <c r="AS548" s="25"/>
      <c r="AT548" s="25"/>
      <c r="AU548" s="25"/>
      <c r="AV548" s="25"/>
      <c r="AW548" s="25"/>
      <c r="AX548" s="25"/>
      <c r="AY548" s="25"/>
      <c r="AZ548" s="25"/>
      <c r="BA548" s="25"/>
      <c r="BB548" s="25"/>
      <c r="BC548" s="25"/>
      <c r="BD548" s="25"/>
      <c r="BE548" s="25"/>
      <c r="BF548" s="25"/>
      <c r="BG548" s="25"/>
      <c r="BH548" s="25"/>
      <c r="BI548" s="25"/>
      <c r="BJ548" s="25"/>
      <c r="BK548" s="425"/>
      <c r="BL548" s="425"/>
      <c r="BM548" s="425"/>
      <c r="BN548" s="425"/>
      <c r="BO548" s="425"/>
      <c r="BP548" s="425"/>
    </row>
    <row r="549" spans="1:68" ht="13.8" customHeight="1">
      <c r="A549" s="24">
        <v>0</v>
      </c>
      <c r="B549" s="3"/>
      <c r="C549" s="3"/>
      <c r="D549" s="3"/>
      <c r="E549" s="248"/>
      <c r="F549" s="3" t="s">
        <v>12718</v>
      </c>
      <c r="G549" s="3"/>
      <c r="H549" s="248"/>
      <c r="I549" s="3" t="s">
        <v>12718</v>
      </c>
      <c r="J549" s="7"/>
      <c r="K549" s="7" t="b">
        <v>0</v>
      </c>
      <c r="L549" s="7">
        <v>4</v>
      </c>
      <c r="M549" s="7" t="b">
        <v>1</v>
      </c>
      <c r="N549" s="247">
        <v>543</v>
      </c>
      <c r="O549" s="7">
        <v>0</v>
      </c>
      <c r="P549" s="7">
        <v>0</v>
      </c>
      <c r="Q549" s="25"/>
      <c r="R549" s="25"/>
      <c r="S549" s="25"/>
      <c r="T549" s="25"/>
      <c r="U549" s="25"/>
      <c r="V549" s="25"/>
      <c r="W549" s="25"/>
      <c r="X549" s="25"/>
      <c r="Y549" s="25"/>
      <c r="Z549" s="25"/>
      <c r="AA549" s="25"/>
      <c r="AB549" s="25"/>
      <c r="AC549" s="25"/>
      <c r="AD549" s="25"/>
      <c r="AE549" s="25"/>
      <c r="AF549" s="25"/>
      <c r="AG549" s="25"/>
      <c r="AH549" s="25"/>
      <c r="AI549" s="25"/>
      <c r="AJ549" s="25"/>
      <c r="AK549" s="25"/>
      <c r="AL549" s="25"/>
      <c r="AM549" s="25"/>
      <c r="AN549" s="25"/>
      <c r="AO549" s="25"/>
      <c r="AP549" s="25"/>
      <c r="AQ549" s="25"/>
      <c r="AR549" s="25"/>
      <c r="AS549" s="25"/>
      <c r="AT549" s="25"/>
      <c r="AU549" s="25"/>
      <c r="AV549" s="25"/>
      <c r="AW549" s="25"/>
      <c r="AX549" s="25"/>
      <c r="AY549" s="25"/>
      <c r="AZ549" s="25"/>
      <c r="BA549" s="25"/>
      <c r="BB549" s="25"/>
      <c r="BC549" s="25"/>
      <c r="BD549" s="25"/>
      <c r="BE549" s="25"/>
      <c r="BF549" s="25"/>
      <c r="BG549" s="25"/>
      <c r="BH549" s="25"/>
      <c r="BI549" s="25"/>
      <c r="BJ549" s="25"/>
      <c r="BK549" s="425"/>
      <c r="BL549" s="425"/>
      <c r="BM549" s="425"/>
      <c r="BN549" s="425"/>
      <c r="BO549" s="425"/>
      <c r="BP549" s="425"/>
    </row>
    <row r="550" spans="1:68" ht="13.8" customHeight="1">
      <c r="A550" s="24">
        <v>0</v>
      </c>
      <c r="B550" s="3"/>
      <c r="C550" s="3"/>
      <c r="D550" s="3"/>
      <c r="E550" s="248"/>
      <c r="F550" s="3" t="s">
        <v>12718</v>
      </c>
      <c r="G550" s="3"/>
      <c r="H550" s="248"/>
      <c r="I550" s="3" t="s">
        <v>12718</v>
      </c>
      <c r="J550" s="7"/>
      <c r="K550" s="7" t="b">
        <v>0</v>
      </c>
      <c r="L550" s="7">
        <v>4</v>
      </c>
      <c r="M550" s="7" t="b">
        <v>1</v>
      </c>
      <c r="N550" s="247">
        <v>544</v>
      </c>
      <c r="O550" s="7">
        <v>0</v>
      </c>
      <c r="P550" s="7">
        <v>0</v>
      </c>
      <c r="Q550" s="25"/>
      <c r="R550" s="25"/>
      <c r="S550" s="25"/>
      <c r="T550" s="25"/>
      <c r="U550" s="25"/>
      <c r="V550" s="25"/>
      <c r="W550" s="25"/>
      <c r="X550" s="25"/>
      <c r="Y550" s="25"/>
      <c r="Z550" s="25"/>
      <c r="AA550" s="25"/>
      <c r="AB550" s="25"/>
      <c r="AC550" s="25"/>
      <c r="AD550" s="25"/>
      <c r="AE550" s="25"/>
      <c r="AF550" s="25"/>
      <c r="AG550" s="25"/>
      <c r="AH550" s="25"/>
      <c r="AI550" s="25"/>
      <c r="AJ550" s="25"/>
      <c r="AK550" s="25"/>
      <c r="AL550" s="25"/>
      <c r="AM550" s="25"/>
      <c r="AN550" s="25"/>
      <c r="AO550" s="25"/>
      <c r="AP550" s="25"/>
      <c r="AQ550" s="25"/>
      <c r="AR550" s="25"/>
      <c r="AS550" s="25"/>
      <c r="AT550" s="25"/>
      <c r="AU550" s="25"/>
      <c r="AV550" s="25"/>
      <c r="AW550" s="25"/>
      <c r="AX550" s="25"/>
      <c r="AY550" s="25"/>
      <c r="AZ550" s="25"/>
      <c r="BA550" s="25"/>
      <c r="BB550" s="25"/>
      <c r="BC550" s="25"/>
      <c r="BD550" s="25"/>
      <c r="BE550" s="25"/>
      <c r="BF550" s="25"/>
      <c r="BG550" s="25"/>
      <c r="BH550" s="25"/>
      <c r="BI550" s="25"/>
      <c r="BJ550" s="25"/>
      <c r="BK550" s="425"/>
      <c r="BL550" s="425"/>
      <c r="BM550" s="425"/>
      <c r="BN550" s="425"/>
      <c r="BO550" s="425"/>
      <c r="BP550" s="425"/>
    </row>
    <row r="551" spans="1:68" ht="13.8" customHeight="1">
      <c r="A551" s="24">
        <v>0</v>
      </c>
      <c r="B551" s="3"/>
      <c r="C551" s="3"/>
      <c r="D551" s="3"/>
      <c r="E551" s="248"/>
      <c r="F551" s="3" t="s">
        <v>12718</v>
      </c>
      <c r="G551" s="3"/>
      <c r="H551" s="248"/>
      <c r="I551" s="3" t="s">
        <v>12718</v>
      </c>
      <c r="J551" s="7"/>
      <c r="K551" s="7" t="b">
        <v>0</v>
      </c>
      <c r="L551" s="7">
        <v>4</v>
      </c>
      <c r="M551" s="7" t="b">
        <v>1</v>
      </c>
      <c r="N551" s="247">
        <v>545</v>
      </c>
      <c r="O551" s="7">
        <v>0</v>
      </c>
      <c r="P551" s="7">
        <v>0</v>
      </c>
      <c r="Q551" s="25"/>
      <c r="R551" s="25"/>
      <c r="S551" s="25"/>
      <c r="T551" s="25"/>
      <c r="U551" s="25"/>
      <c r="V551" s="25"/>
      <c r="W551" s="25"/>
      <c r="X551" s="25"/>
      <c r="Y551" s="25"/>
      <c r="Z551" s="25"/>
      <c r="AA551" s="25"/>
      <c r="AB551" s="25"/>
      <c r="AC551" s="25"/>
      <c r="AD551" s="25"/>
      <c r="AE551" s="25"/>
      <c r="AF551" s="25"/>
      <c r="AG551" s="25"/>
      <c r="AH551" s="25"/>
      <c r="AI551" s="25"/>
      <c r="AJ551" s="25"/>
      <c r="AK551" s="25"/>
      <c r="AL551" s="25"/>
      <c r="AM551" s="25"/>
      <c r="AN551" s="25"/>
      <c r="AO551" s="25"/>
      <c r="AP551" s="25"/>
      <c r="AQ551" s="25"/>
      <c r="AR551" s="25"/>
      <c r="AS551" s="25"/>
      <c r="AT551" s="25"/>
      <c r="AU551" s="25"/>
      <c r="AV551" s="25"/>
      <c r="AW551" s="25"/>
      <c r="AX551" s="25"/>
      <c r="AY551" s="25"/>
      <c r="AZ551" s="25"/>
      <c r="BA551" s="25"/>
      <c r="BB551" s="25"/>
      <c r="BC551" s="25"/>
      <c r="BD551" s="25"/>
      <c r="BE551" s="25"/>
      <c r="BF551" s="25"/>
      <c r="BG551" s="25"/>
      <c r="BH551" s="25"/>
      <c r="BI551" s="25"/>
      <c r="BJ551" s="25"/>
      <c r="BK551" s="425"/>
      <c r="BL551" s="425"/>
      <c r="BM551" s="425"/>
      <c r="BN551" s="425"/>
      <c r="BO551" s="425"/>
      <c r="BP551" s="425"/>
    </row>
    <row r="552" spans="1:68" ht="13.8" customHeight="1">
      <c r="A552" s="24">
        <v>0</v>
      </c>
      <c r="B552" s="3"/>
      <c r="C552" s="3"/>
      <c r="D552" s="3"/>
      <c r="E552" s="248"/>
      <c r="F552" s="3" t="s">
        <v>12718</v>
      </c>
      <c r="G552" s="3"/>
      <c r="H552" s="248"/>
      <c r="I552" s="3" t="s">
        <v>12718</v>
      </c>
      <c r="J552" s="7"/>
      <c r="K552" s="7" t="b">
        <v>0</v>
      </c>
      <c r="L552" s="7">
        <v>4</v>
      </c>
      <c r="M552" s="7" t="b">
        <v>1</v>
      </c>
      <c r="N552" s="247">
        <v>546</v>
      </c>
      <c r="O552" s="7">
        <v>0</v>
      </c>
      <c r="P552" s="7">
        <v>0</v>
      </c>
      <c r="Q552" s="25"/>
      <c r="R552" s="25"/>
      <c r="S552" s="25"/>
      <c r="T552" s="25"/>
      <c r="U552" s="25"/>
      <c r="V552" s="25"/>
      <c r="W552" s="25"/>
      <c r="X552" s="25"/>
      <c r="Y552" s="25"/>
      <c r="Z552" s="25"/>
      <c r="AA552" s="25"/>
      <c r="AB552" s="25"/>
      <c r="AC552" s="25"/>
      <c r="AD552" s="25"/>
      <c r="AE552" s="25"/>
      <c r="AF552" s="25"/>
      <c r="AG552" s="25"/>
      <c r="AH552" s="25"/>
      <c r="AI552" s="25"/>
      <c r="AJ552" s="25"/>
      <c r="AK552" s="25"/>
      <c r="AL552" s="25"/>
      <c r="AM552" s="25"/>
      <c r="AN552" s="25"/>
      <c r="AO552" s="25"/>
      <c r="AP552" s="25"/>
      <c r="AQ552" s="25"/>
      <c r="AR552" s="25"/>
      <c r="AS552" s="25"/>
      <c r="AT552" s="25"/>
      <c r="AU552" s="25"/>
      <c r="AV552" s="25"/>
      <c r="AW552" s="25"/>
      <c r="AX552" s="25"/>
      <c r="AY552" s="25"/>
      <c r="AZ552" s="25"/>
      <c r="BA552" s="25"/>
      <c r="BB552" s="25"/>
      <c r="BC552" s="25"/>
      <c r="BD552" s="25"/>
      <c r="BE552" s="25"/>
      <c r="BF552" s="25"/>
      <c r="BG552" s="25"/>
      <c r="BH552" s="25"/>
      <c r="BI552" s="25"/>
      <c r="BJ552" s="25"/>
      <c r="BK552" s="425"/>
      <c r="BL552" s="425"/>
      <c r="BM552" s="425"/>
      <c r="BN552" s="425"/>
      <c r="BO552" s="425"/>
      <c r="BP552" s="425"/>
    </row>
    <row r="553" spans="1:68" ht="13.8" customHeight="1">
      <c r="A553" s="24">
        <v>0</v>
      </c>
      <c r="B553" s="3"/>
      <c r="C553" s="3"/>
      <c r="D553" s="3"/>
      <c r="E553" s="248"/>
      <c r="F553" s="3" t="s">
        <v>12718</v>
      </c>
      <c r="G553" s="3"/>
      <c r="H553" s="248"/>
      <c r="I553" s="3" t="s">
        <v>12718</v>
      </c>
      <c r="J553" s="7"/>
      <c r="K553" s="7" t="b">
        <v>0</v>
      </c>
      <c r="L553" s="7">
        <v>4</v>
      </c>
      <c r="M553" s="7" t="b">
        <v>1</v>
      </c>
      <c r="N553" s="247">
        <v>547</v>
      </c>
      <c r="O553" s="7">
        <v>0</v>
      </c>
      <c r="P553" s="7">
        <v>0</v>
      </c>
      <c r="Q553" s="25"/>
      <c r="R553" s="25"/>
      <c r="S553" s="25"/>
      <c r="T553" s="25"/>
      <c r="U553" s="25"/>
      <c r="V553" s="25"/>
      <c r="W553" s="25"/>
      <c r="X553" s="25"/>
      <c r="Y553" s="25"/>
      <c r="Z553" s="25"/>
      <c r="AA553" s="25"/>
      <c r="AB553" s="25"/>
      <c r="AC553" s="25"/>
      <c r="AD553" s="25"/>
      <c r="AE553" s="25"/>
      <c r="AF553" s="25"/>
      <c r="AG553" s="25"/>
      <c r="AH553" s="25"/>
      <c r="AI553" s="25"/>
      <c r="AJ553" s="25"/>
      <c r="AK553" s="25"/>
      <c r="AL553" s="25"/>
      <c r="AM553" s="25"/>
      <c r="AN553" s="25"/>
      <c r="AO553" s="25"/>
      <c r="AP553" s="25"/>
      <c r="AQ553" s="25"/>
      <c r="AR553" s="25"/>
      <c r="AS553" s="25"/>
      <c r="AT553" s="25"/>
      <c r="AU553" s="25"/>
      <c r="AV553" s="25"/>
      <c r="AW553" s="25"/>
      <c r="AX553" s="25"/>
      <c r="AY553" s="25"/>
      <c r="AZ553" s="25"/>
      <c r="BA553" s="25"/>
      <c r="BB553" s="25"/>
      <c r="BC553" s="25"/>
      <c r="BD553" s="25"/>
      <c r="BE553" s="25"/>
      <c r="BF553" s="25"/>
      <c r="BG553" s="25"/>
      <c r="BH553" s="25"/>
      <c r="BI553" s="25"/>
      <c r="BJ553" s="25"/>
      <c r="BK553" s="425"/>
      <c r="BL553" s="425"/>
      <c r="BM553" s="425"/>
      <c r="BN553" s="425"/>
      <c r="BO553" s="425"/>
      <c r="BP553" s="425"/>
    </row>
    <row r="554" spans="1:68" ht="13.8" customHeight="1">
      <c r="A554" s="24">
        <v>0</v>
      </c>
      <c r="B554" s="3"/>
      <c r="C554" s="3"/>
      <c r="D554" s="3"/>
      <c r="E554" s="248"/>
      <c r="F554" s="3" t="s">
        <v>12718</v>
      </c>
      <c r="G554" s="3"/>
      <c r="H554" s="248"/>
      <c r="I554" s="3" t="s">
        <v>12718</v>
      </c>
      <c r="J554" s="7"/>
      <c r="K554" s="7" t="b">
        <v>0</v>
      </c>
      <c r="L554" s="7">
        <v>4</v>
      </c>
      <c r="M554" s="7" t="b">
        <v>1</v>
      </c>
      <c r="N554" s="247">
        <v>548</v>
      </c>
      <c r="O554" s="7">
        <v>0</v>
      </c>
      <c r="P554" s="7">
        <v>0</v>
      </c>
      <c r="Q554" s="25"/>
      <c r="R554" s="25"/>
      <c r="S554" s="25"/>
      <c r="T554" s="25"/>
      <c r="U554" s="25"/>
      <c r="V554" s="25"/>
      <c r="W554" s="25"/>
      <c r="X554" s="25"/>
      <c r="Y554" s="25"/>
      <c r="Z554" s="25"/>
      <c r="AA554" s="25"/>
      <c r="AB554" s="25"/>
      <c r="AC554" s="25"/>
      <c r="AD554" s="25"/>
      <c r="AE554" s="25"/>
      <c r="AF554" s="25"/>
      <c r="AG554" s="25"/>
      <c r="AH554" s="25"/>
      <c r="AI554" s="25"/>
      <c r="AJ554" s="25"/>
      <c r="AK554" s="25"/>
      <c r="AL554" s="25"/>
      <c r="AM554" s="25"/>
      <c r="AN554" s="25"/>
      <c r="AO554" s="25"/>
      <c r="AP554" s="25"/>
      <c r="AQ554" s="25"/>
      <c r="AR554" s="25"/>
      <c r="AS554" s="25"/>
      <c r="AT554" s="25"/>
      <c r="AU554" s="25"/>
      <c r="AV554" s="25"/>
      <c r="AW554" s="25"/>
      <c r="AX554" s="25"/>
      <c r="AY554" s="25"/>
      <c r="AZ554" s="25"/>
      <c r="BA554" s="25"/>
      <c r="BB554" s="25"/>
      <c r="BC554" s="25"/>
      <c r="BD554" s="25"/>
      <c r="BE554" s="25"/>
      <c r="BF554" s="25"/>
      <c r="BG554" s="25"/>
      <c r="BH554" s="25"/>
      <c r="BI554" s="25"/>
      <c r="BJ554" s="25"/>
      <c r="BK554" s="425"/>
      <c r="BL554" s="425"/>
      <c r="BM554" s="425"/>
      <c r="BN554" s="425"/>
      <c r="BO554" s="425"/>
      <c r="BP554" s="425"/>
    </row>
    <row r="555" spans="1:68" ht="13.8" customHeight="1">
      <c r="A555" s="24">
        <v>0</v>
      </c>
      <c r="B555" s="3"/>
      <c r="C555" s="3"/>
      <c r="D555" s="3"/>
      <c r="E555" s="248"/>
      <c r="F555" s="3" t="s">
        <v>12718</v>
      </c>
      <c r="G555" s="3"/>
      <c r="H555" s="248"/>
      <c r="I555" s="3" t="s">
        <v>12718</v>
      </c>
      <c r="J555" s="7"/>
      <c r="K555" s="7" t="b">
        <v>0</v>
      </c>
      <c r="L555" s="7">
        <v>4</v>
      </c>
      <c r="M555" s="7" t="b">
        <v>1</v>
      </c>
      <c r="N555" s="247">
        <v>549</v>
      </c>
      <c r="O555" s="7">
        <v>0</v>
      </c>
      <c r="P555" s="7">
        <v>0</v>
      </c>
      <c r="Q555" s="25"/>
      <c r="R555" s="25"/>
      <c r="S555" s="25"/>
      <c r="T555" s="25"/>
      <c r="U555" s="25"/>
      <c r="V555" s="25"/>
      <c r="W555" s="25"/>
      <c r="X555" s="25"/>
      <c r="Y555" s="25"/>
      <c r="Z555" s="25"/>
      <c r="AA555" s="25"/>
      <c r="AB555" s="25"/>
      <c r="AC555" s="25"/>
      <c r="AD555" s="25"/>
      <c r="AE555" s="25"/>
      <c r="AF555" s="25"/>
      <c r="AG555" s="25"/>
      <c r="AH555" s="25"/>
      <c r="AI555" s="25"/>
      <c r="AJ555" s="25"/>
      <c r="AK555" s="25"/>
      <c r="AL555" s="25"/>
      <c r="AM555" s="25"/>
      <c r="AN555" s="25"/>
      <c r="AO555" s="25"/>
      <c r="AP555" s="25"/>
      <c r="AQ555" s="25"/>
      <c r="AR555" s="25"/>
      <c r="AS555" s="25"/>
      <c r="AT555" s="25"/>
      <c r="AU555" s="25"/>
      <c r="AV555" s="25"/>
      <c r="AW555" s="25"/>
      <c r="AX555" s="25"/>
      <c r="AY555" s="25"/>
      <c r="AZ555" s="25"/>
      <c r="BA555" s="25"/>
      <c r="BB555" s="25"/>
      <c r="BC555" s="25"/>
      <c r="BD555" s="25"/>
      <c r="BE555" s="25"/>
      <c r="BF555" s="25"/>
      <c r="BG555" s="25"/>
      <c r="BH555" s="25"/>
      <c r="BI555" s="25"/>
      <c r="BJ555" s="25"/>
      <c r="BK555" s="425"/>
      <c r="BL555" s="425"/>
      <c r="BM555" s="425"/>
      <c r="BN555" s="425"/>
      <c r="BO555" s="425"/>
      <c r="BP555" s="425"/>
    </row>
    <row r="556" spans="1:68" ht="13.8" customHeight="1">
      <c r="A556" s="24">
        <v>0</v>
      </c>
      <c r="B556" s="3"/>
      <c r="C556" s="3"/>
      <c r="D556" s="3"/>
      <c r="E556" s="248"/>
      <c r="F556" s="3" t="s">
        <v>12718</v>
      </c>
      <c r="G556" s="3"/>
      <c r="H556" s="248"/>
      <c r="I556" s="3" t="s">
        <v>12718</v>
      </c>
      <c r="J556" s="7"/>
      <c r="K556" s="7" t="b">
        <v>0</v>
      </c>
      <c r="L556" s="7">
        <v>4</v>
      </c>
      <c r="M556" s="7" t="b">
        <v>1</v>
      </c>
      <c r="N556" s="247">
        <v>550</v>
      </c>
      <c r="O556" s="7">
        <v>0</v>
      </c>
      <c r="P556" s="7">
        <v>0</v>
      </c>
      <c r="Q556" s="25"/>
      <c r="R556" s="25"/>
      <c r="S556" s="25"/>
      <c r="T556" s="25"/>
      <c r="U556" s="25"/>
      <c r="V556" s="25"/>
      <c r="W556" s="25"/>
      <c r="X556" s="25"/>
      <c r="Y556" s="25"/>
      <c r="Z556" s="25"/>
      <c r="AA556" s="25"/>
      <c r="AB556" s="25"/>
      <c r="AC556" s="25"/>
      <c r="AD556" s="25"/>
      <c r="AE556" s="25"/>
      <c r="AF556" s="25"/>
      <c r="AG556" s="25"/>
      <c r="AH556" s="25"/>
      <c r="AI556" s="25"/>
      <c r="AJ556" s="25"/>
      <c r="AK556" s="25"/>
      <c r="AL556" s="25"/>
      <c r="AM556" s="25"/>
      <c r="AN556" s="25"/>
      <c r="AO556" s="25"/>
      <c r="AP556" s="25"/>
      <c r="AQ556" s="25"/>
      <c r="AR556" s="25"/>
      <c r="AS556" s="25"/>
      <c r="AT556" s="25"/>
      <c r="AU556" s="25"/>
      <c r="AV556" s="25"/>
      <c r="AW556" s="25"/>
      <c r="AX556" s="25"/>
      <c r="AY556" s="25"/>
      <c r="AZ556" s="25"/>
      <c r="BA556" s="25"/>
      <c r="BB556" s="25"/>
      <c r="BC556" s="25"/>
      <c r="BD556" s="25"/>
      <c r="BE556" s="25"/>
      <c r="BF556" s="25"/>
      <c r="BG556" s="25"/>
      <c r="BH556" s="25"/>
      <c r="BI556" s="25"/>
      <c r="BJ556" s="25"/>
      <c r="BK556" s="425"/>
      <c r="BL556" s="425"/>
      <c r="BM556" s="425"/>
      <c r="BN556" s="425"/>
      <c r="BO556" s="425"/>
      <c r="BP556" s="425"/>
    </row>
    <row r="557" spans="1:68" ht="13.8" customHeight="1">
      <c r="A557" s="24">
        <v>0</v>
      </c>
      <c r="B557" s="3"/>
      <c r="C557" s="3"/>
      <c r="D557" s="3"/>
      <c r="E557" s="248"/>
      <c r="F557" s="3" t="s">
        <v>12718</v>
      </c>
      <c r="G557" s="3"/>
      <c r="H557" s="248"/>
      <c r="I557" s="3" t="s">
        <v>12718</v>
      </c>
      <c r="J557" s="7"/>
      <c r="K557" s="7" t="b">
        <v>0</v>
      </c>
      <c r="L557" s="7">
        <v>4</v>
      </c>
      <c r="M557" s="7" t="b">
        <v>1</v>
      </c>
      <c r="N557" s="247">
        <v>551</v>
      </c>
      <c r="O557" s="7">
        <v>0</v>
      </c>
      <c r="P557" s="7">
        <v>0</v>
      </c>
      <c r="Q557" s="25"/>
      <c r="R557" s="25"/>
      <c r="S557" s="25"/>
      <c r="T557" s="25"/>
      <c r="U557" s="25"/>
      <c r="V557" s="25"/>
      <c r="W557" s="25"/>
      <c r="X557" s="25"/>
      <c r="Y557" s="25"/>
      <c r="Z557" s="25"/>
      <c r="AA557" s="25"/>
      <c r="AB557" s="25"/>
      <c r="AC557" s="25"/>
      <c r="AD557" s="25"/>
      <c r="AE557" s="25"/>
      <c r="AF557" s="25"/>
      <c r="AG557" s="25"/>
      <c r="AH557" s="25"/>
      <c r="AI557" s="25"/>
      <c r="AJ557" s="25"/>
      <c r="AK557" s="25"/>
      <c r="AL557" s="25"/>
      <c r="AM557" s="25"/>
      <c r="AN557" s="25"/>
      <c r="AO557" s="25"/>
      <c r="AP557" s="25"/>
      <c r="AQ557" s="25"/>
      <c r="AR557" s="25"/>
      <c r="AS557" s="25"/>
      <c r="AT557" s="25"/>
      <c r="AU557" s="25"/>
      <c r="AV557" s="25"/>
      <c r="AW557" s="25"/>
      <c r="AX557" s="25"/>
      <c r="AY557" s="25"/>
      <c r="AZ557" s="25"/>
      <c r="BA557" s="25"/>
      <c r="BB557" s="25"/>
      <c r="BC557" s="25"/>
      <c r="BD557" s="25"/>
      <c r="BE557" s="25"/>
      <c r="BF557" s="25"/>
      <c r="BG557" s="25"/>
      <c r="BH557" s="25"/>
      <c r="BI557" s="25"/>
      <c r="BJ557" s="25"/>
      <c r="BK557" s="425"/>
      <c r="BL557" s="425"/>
      <c r="BM557" s="425"/>
      <c r="BN557" s="425"/>
      <c r="BO557" s="425"/>
      <c r="BP557" s="425"/>
    </row>
    <row r="558" spans="1:68" ht="13.8" customHeight="1">
      <c r="A558" s="24">
        <v>0</v>
      </c>
      <c r="B558" s="3"/>
      <c r="C558" s="3"/>
      <c r="D558" s="3"/>
      <c r="E558" s="248"/>
      <c r="F558" s="3" t="s">
        <v>12718</v>
      </c>
      <c r="G558" s="3"/>
      <c r="H558" s="248"/>
      <c r="I558" s="3" t="s">
        <v>12718</v>
      </c>
      <c r="J558" s="7"/>
      <c r="K558" s="7" t="b">
        <v>0</v>
      </c>
      <c r="L558" s="7">
        <v>4</v>
      </c>
      <c r="M558" s="7" t="b">
        <v>1</v>
      </c>
      <c r="N558" s="247">
        <v>552</v>
      </c>
      <c r="O558" s="7">
        <v>0</v>
      </c>
      <c r="P558" s="7">
        <v>0</v>
      </c>
      <c r="Q558" s="25"/>
      <c r="R558" s="25"/>
      <c r="S558" s="25"/>
      <c r="T558" s="25"/>
      <c r="U558" s="25"/>
      <c r="V558" s="25"/>
      <c r="W558" s="25"/>
      <c r="X558" s="25"/>
      <c r="Y558" s="25"/>
      <c r="Z558" s="25"/>
      <c r="AA558" s="25"/>
      <c r="AB558" s="25"/>
      <c r="AC558" s="25"/>
      <c r="AD558" s="25"/>
      <c r="AE558" s="25"/>
      <c r="AF558" s="25"/>
      <c r="AG558" s="25"/>
      <c r="AH558" s="25"/>
      <c r="AI558" s="25"/>
      <c r="AJ558" s="25"/>
      <c r="AK558" s="25"/>
      <c r="AL558" s="25"/>
      <c r="AM558" s="25"/>
      <c r="AN558" s="25"/>
      <c r="AO558" s="25"/>
      <c r="AP558" s="25"/>
      <c r="AQ558" s="25"/>
      <c r="AR558" s="25"/>
      <c r="AS558" s="25"/>
      <c r="AT558" s="25"/>
      <c r="AU558" s="25"/>
      <c r="AV558" s="25"/>
      <c r="AW558" s="25"/>
      <c r="AX558" s="25"/>
      <c r="AY558" s="25"/>
      <c r="AZ558" s="25"/>
      <c r="BA558" s="25"/>
      <c r="BB558" s="25"/>
      <c r="BC558" s="25"/>
      <c r="BD558" s="25"/>
      <c r="BE558" s="25"/>
      <c r="BF558" s="25"/>
      <c r="BG558" s="25"/>
      <c r="BH558" s="25"/>
      <c r="BI558" s="25"/>
      <c r="BJ558" s="25"/>
      <c r="BK558" s="425"/>
      <c r="BL558" s="425"/>
      <c r="BM558" s="425"/>
      <c r="BN558" s="425"/>
      <c r="BO558" s="425"/>
      <c r="BP558" s="425"/>
    </row>
    <row r="559" spans="1:68" ht="13.8" customHeight="1">
      <c r="A559" s="24">
        <v>0</v>
      </c>
      <c r="B559" s="3"/>
      <c r="C559" s="3"/>
      <c r="D559" s="3"/>
      <c r="E559" s="248"/>
      <c r="F559" s="3" t="s">
        <v>12718</v>
      </c>
      <c r="G559" s="3"/>
      <c r="H559" s="248"/>
      <c r="I559" s="3" t="s">
        <v>12718</v>
      </c>
      <c r="J559" s="7"/>
      <c r="K559" s="7" t="b">
        <v>0</v>
      </c>
      <c r="L559" s="7">
        <v>4</v>
      </c>
      <c r="M559" s="7" t="b">
        <v>1</v>
      </c>
      <c r="N559" s="247">
        <v>553</v>
      </c>
      <c r="O559" s="7">
        <v>0</v>
      </c>
      <c r="P559" s="7">
        <v>0</v>
      </c>
      <c r="Q559" s="25"/>
      <c r="R559" s="25"/>
      <c r="S559" s="25"/>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c r="AQ559" s="25"/>
      <c r="AR559" s="25"/>
      <c r="AS559" s="25"/>
      <c r="AT559" s="25"/>
      <c r="AU559" s="25"/>
      <c r="AV559" s="25"/>
      <c r="AW559" s="25"/>
      <c r="AX559" s="25"/>
      <c r="AY559" s="25"/>
      <c r="AZ559" s="25"/>
      <c r="BA559" s="25"/>
      <c r="BB559" s="25"/>
      <c r="BC559" s="25"/>
      <c r="BD559" s="25"/>
      <c r="BE559" s="25"/>
      <c r="BF559" s="25"/>
      <c r="BG559" s="25"/>
      <c r="BH559" s="25"/>
      <c r="BI559" s="25"/>
      <c r="BJ559" s="25"/>
      <c r="BK559" s="425"/>
      <c r="BL559" s="425"/>
      <c r="BM559" s="425"/>
      <c r="BN559" s="425"/>
      <c r="BO559" s="425"/>
      <c r="BP559" s="425"/>
    </row>
    <row r="560" spans="1:68" ht="13.8" customHeight="1">
      <c r="A560" s="24">
        <v>0</v>
      </c>
      <c r="B560" s="3"/>
      <c r="C560" s="3"/>
      <c r="D560" s="3"/>
      <c r="E560" s="248"/>
      <c r="F560" s="3" t="s">
        <v>12718</v>
      </c>
      <c r="G560" s="3"/>
      <c r="H560" s="248"/>
      <c r="I560" s="3" t="s">
        <v>12718</v>
      </c>
      <c r="J560" s="7"/>
      <c r="K560" s="7" t="b">
        <v>0</v>
      </c>
      <c r="L560" s="7">
        <v>4</v>
      </c>
      <c r="M560" s="7" t="b">
        <v>1</v>
      </c>
      <c r="N560" s="247">
        <v>554</v>
      </c>
      <c r="O560" s="7">
        <v>0</v>
      </c>
      <c r="P560" s="7">
        <v>0</v>
      </c>
      <c r="Q560" s="25"/>
      <c r="R560" s="25"/>
      <c r="S560" s="25"/>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c r="AQ560" s="25"/>
      <c r="AR560" s="25"/>
      <c r="AS560" s="25"/>
      <c r="AT560" s="25"/>
      <c r="AU560" s="25"/>
      <c r="AV560" s="25"/>
      <c r="AW560" s="25"/>
      <c r="AX560" s="25"/>
      <c r="AY560" s="25"/>
      <c r="AZ560" s="25"/>
      <c r="BA560" s="25"/>
      <c r="BB560" s="25"/>
      <c r="BC560" s="25"/>
      <c r="BD560" s="25"/>
      <c r="BE560" s="25"/>
      <c r="BF560" s="25"/>
      <c r="BG560" s="25"/>
      <c r="BH560" s="25"/>
      <c r="BI560" s="25"/>
      <c r="BJ560" s="25"/>
      <c r="BK560" s="425"/>
      <c r="BL560" s="425"/>
      <c r="BM560" s="425"/>
      <c r="BN560" s="425"/>
      <c r="BO560" s="425"/>
      <c r="BP560" s="425"/>
    </row>
    <row r="561" spans="1:68" ht="13.8" customHeight="1">
      <c r="A561" s="24">
        <v>0</v>
      </c>
      <c r="B561" s="3"/>
      <c r="C561" s="3"/>
      <c r="D561" s="3"/>
      <c r="E561" s="248"/>
      <c r="F561" s="3" t="s">
        <v>12718</v>
      </c>
      <c r="G561" s="3"/>
      <c r="H561" s="248"/>
      <c r="I561" s="3" t="s">
        <v>12718</v>
      </c>
      <c r="J561" s="7"/>
      <c r="K561" s="7" t="b">
        <v>0</v>
      </c>
      <c r="L561" s="7">
        <v>4</v>
      </c>
      <c r="M561" s="7" t="b">
        <v>1</v>
      </c>
      <c r="N561" s="247">
        <v>555</v>
      </c>
      <c r="O561" s="7">
        <v>0</v>
      </c>
      <c r="P561" s="7">
        <v>0</v>
      </c>
      <c r="Q561" s="25"/>
      <c r="R561" s="25"/>
      <c r="S561" s="25"/>
      <c r="T561" s="25"/>
      <c r="U561" s="25"/>
      <c r="V561" s="25"/>
      <c r="W561" s="25"/>
      <c r="X561" s="25"/>
      <c r="Y561" s="25"/>
      <c r="Z561" s="25"/>
      <c r="AA561" s="25"/>
      <c r="AB561" s="25"/>
      <c r="AC561" s="25"/>
      <c r="AD561" s="25"/>
      <c r="AE561" s="25"/>
      <c r="AF561" s="25"/>
      <c r="AG561" s="25"/>
      <c r="AH561" s="25"/>
      <c r="AI561" s="25"/>
      <c r="AJ561" s="25"/>
      <c r="AK561" s="25"/>
      <c r="AL561" s="25"/>
      <c r="AM561" s="25"/>
      <c r="AN561" s="25"/>
      <c r="AO561" s="25"/>
      <c r="AP561" s="25"/>
      <c r="AQ561" s="25"/>
      <c r="AR561" s="25"/>
      <c r="AS561" s="25"/>
      <c r="AT561" s="25"/>
      <c r="AU561" s="25"/>
      <c r="AV561" s="25"/>
      <c r="AW561" s="25"/>
      <c r="AX561" s="25"/>
      <c r="AY561" s="25"/>
      <c r="AZ561" s="25"/>
      <c r="BA561" s="25"/>
      <c r="BB561" s="25"/>
      <c r="BC561" s="25"/>
      <c r="BD561" s="25"/>
      <c r="BE561" s="25"/>
      <c r="BF561" s="25"/>
      <c r="BG561" s="25"/>
      <c r="BH561" s="25"/>
      <c r="BI561" s="25"/>
      <c r="BJ561" s="25"/>
      <c r="BK561" s="425"/>
      <c r="BL561" s="425"/>
      <c r="BM561" s="425"/>
      <c r="BN561" s="425"/>
      <c r="BO561" s="425"/>
      <c r="BP561" s="425"/>
    </row>
    <row r="562" spans="1:68" ht="13.8" customHeight="1">
      <c r="A562" s="24">
        <v>0</v>
      </c>
      <c r="B562" s="3"/>
      <c r="C562" s="3"/>
      <c r="D562" s="3"/>
      <c r="E562" s="248"/>
      <c r="F562" s="3" t="s">
        <v>12718</v>
      </c>
      <c r="G562" s="3"/>
      <c r="H562" s="248"/>
      <c r="I562" s="3" t="s">
        <v>12718</v>
      </c>
      <c r="J562" s="7"/>
      <c r="K562" s="7" t="b">
        <v>0</v>
      </c>
      <c r="L562" s="7">
        <v>4</v>
      </c>
      <c r="M562" s="7" t="b">
        <v>1</v>
      </c>
      <c r="N562" s="247">
        <v>556</v>
      </c>
      <c r="O562" s="7">
        <v>0</v>
      </c>
      <c r="P562" s="7">
        <v>0</v>
      </c>
      <c r="Q562" s="25"/>
      <c r="R562" s="25"/>
      <c r="S562" s="25"/>
      <c r="T562" s="25"/>
      <c r="U562" s="25"/>
      <c r="V562" s="25"/>
      <c r="W562" s="25"/>
      <c r="X562" s="25"/>
      <c r="Y562" s="25"/>
      <c r="Z562" s="25"/>
      <c r="AA562" s="25"/>
      <c r="AB562" s="25"/>
      <c r="AC562" s="25"/>
      <c r="AD562" s="25"/>
      <c r="AE562" s="25"/>
      <c r="AF562" s="25"/>
      <c r="AG562" s="25"/>
      <c r="AH562" s="25"/>
      <c r="AI562" s="25"/>
      <c r="AJ562" s="25"/>
      <c r="AK562" s="25"/>
      <c r="AL562" s="25"/>
      <c r="AM562" s="25"/>
      <c r="AN562" s="25"/>
      <c r="AO562" s="25"/>
      <c r="AP562" s="25"/>
      <c r="AQ562" s="25"/>
      <c r="AR562" s="25"/>
      <c r="AS562" s="25"/>
      <c r="AT562" s="25"/>
      <c r="AU562" s="25"/>
      <c r="AV562" s="25"/>
      <c r="AW562" s="25"/>
      <c r="AX562" s="25"/>
      <c r="AY562" s="25"/>
      <c r="AZ562" s="25"/>
      <c r="BA562" s="25"/>
      <c r="BB562" s="25"/>
      <c r="BC562" s="25"/>
      <c r="BD562" s="25"/>
      <c r="BE562" s="25"/>
      <c r="BF562" s="25"/>
      <c r="BG562" s="25"/>
      <c r="BH562" s="25"/>
      <c r="BI562" s="25"/>
      <c r="BJ562" s="25"/>
      <c r="BK562" s="425"/>
      <c r="BL562" s="425"/>
      <c r="BM562" s="425"/>
      <c r="BN562" s="425"/>
      <c r="BO562" s="425"/>
      <c r="BP562" s="425"/>
    </row>
    <row r="563" spans="1:68" ht="13.8" customHeight="1">
      <c r="A563" s="24">
        <v>0</v>
      </c>
      <c r="B563" s="3"/>
      <c r="C563" s="3"/>
      <c r="D563" s="3"/>
      <c r="E563" s="248"/>
      <c r="F563" s="3" t="s">
        <v>12718</v>
      </c>
      <c r="G563" s="3"/>
      <c r="H563" s="248"/>
      <c r="I563" s="3" t="s">
        <v>12718</v>
      </c>
      <c r="J563" s="7"/>
      <c r="K563" s="7" t="b">
        <v>0</v>
      </c>
      <c r="L563" s="7">
        <v>4</v>
      </c>
      <c r="M563" s="7" t="b">
        <v>1</v>
      </c>
      <c r="N563" s="247">
        <v>557</v>
      </c>
      <c r="O563" s="7">
        <v>0</v>
      </c>
      <c r="P563" s="7">
        <v>0</v>
      </c>
      <c r="Q563" s="25"/>
      <c r="R563" s="25"/>
      <c r="S563" s="25"/>
      <c r="T563" s="25"/>
      <c r="U563" s="25"/>
      <c r="V563" s="25"/>
      <c r="W563" s="25"/>
      <c r="X563" s="25"/>
      <c r="Y563" s="25"/>
      <c r="Z563" s="25"/>
      <c r="AA563" s="25"/>
      <c r="AB563" s="25"/>
      <c r="AC563" s="25"/>
      <c r="AD563" s="25"/>
      <c r="AE563" s="25"/>
      <c r="AF563" s="25"/>
      <c r="AG563" s="25"/>
      <c r="AH563" s="25"/>
      <c r="AI563" s="25"/>
      <c r="AJ563" s="25"/>
      <c r="AK563" s="25"/>
      <c r="AL563" s="25"/>
      <c r="AM563" s="25"/>
      <c r="AN563" s="25"/>
      <c r="AO563" s="25"/>
      <c r="AP563" s="25"/>
      <c r="AQ563" s="25"/>
      <c r="AR563" s="25"/>
      <c r="AS563" s="25"/>
      <c r="AT563" s="25"/>
      <c r="AU563" s="25"/>
      <c r="AV563" s="25"/>
      <c r="AW563" s="25"/>
      <c r="AX563" s="25"/>
      <c r="AY563" s="25"/>
      <c r="AZ563" s="25"/>
      <c r="BA563" s="25"/>
      <c r="BB563" s="25"/>
      <c r="BC563" s="25"/>
      <c r="BD563" s="25"/>
      <c r="BE563" s="25"/>
      <c r="BF563" s="25"/>
      <c r="BG563" s="25"/>
      <c r="BH563" s="25"/>
      <c r="BI563" s="25"/>
      <c r="BJ563" s="25"/>
      <c r="BK563" s="425"/>
      <c r="BL563" s="425"/>
      <c r="BM563" s="425"/>
      <c r="BN563" s="425"/>
      <c r="BO563" s="425"/>
      <c r="BP563" s="425"/>
    </row>
    <row r="564" spans="1:68" ht="13.8" customHeight="1">
      <c r="A564" s="24">
        <v>0</v>
      </c>
      <c r="B564" s="3"/>
      <c r="C564" s="3"/>
      <c r="D564" s="3"/>
      <c r="E564" s="248"/>
      <c r="F564" s="3" t="s">
        <v>12718</v>
      </c>
      <c r="G564" s="3"/>
      <c r="H564" s="248"/>
      <c r="I564" s="3" t="s">
        <v>12718</v>
      </c>
      <c r="J564" s="7"/>
      <c r="K564" s="7" t="b">
        <v>0</v>
      </c>
      <c r="L564" s="7">
        <v>4</v>
      </c>
      <c r="M564" s="7" t="b">
        <v>1</v>
      </c>
      <c r="N564" s="247">
        <v>558</v>
      </c>
      <c r="O564" s="7">
        <v>0</v>
      </c>
      <c r="P564" s="7">
        <v>0</v>
      </c>
      <c r="Q564" s="25"/>
      <c r="R564" s="25"/>
      <c r="S564" s="25"/>
      <c r="T564" s="25"/>
      <c r="U564" s="25"/>
      <c r="V564" s="25"/>
      <c r="W564" s="25"/>
      <c r="X564" s="25"/>
      <c r="Y564" s="25"/>
      <c r="Z564" s="25"/>
      <c r="AA564" s="25"/>
      <c r="AB564" s="25"/>
      <c r="AC564" s="25"/>
      <c r="AD564" s="25"/>
      <c r="AE564" s="25"/>
      <c r="AF564" s="25"/>
      <c r="AG564" s="25"/>
      <c r="AH564" s="25"/>
      <c r="AI564" s="25"/>
      <c r="AJ564" s="25"/>
      <c r="AK564" s="25"/>
      <c r="AL564" s="25"/>
      <c r="AM564" s="25"/>
      <c r="AN564" s="25"/>
      <c r="AO564" s="25"/>
      <c r="AP564" s="25"/>
      <c r="AQ564" s="25"/>
      <c r="AR564" s="25"/>
      <c r="AS564" s="25"/>
      <c r="AT564" s="25"/>
      <c r="AU564" s="25"/>
      <c r="AV564" s="25"/>
      <c r="AW564" s="25"/>
      <c r="AX564" s="25"/>
      <c r="AY564" s="25"/>
      <c r="AZ564" s="25"/>
      <c r="BA564" s="25"/>
      <c r="BB564" s="25"/>
      <c r="BC564" s="25"/>
      <c r="BD564" s="25"/>
      <c r="BE564" s="25"/>
      <c r="BF564" s="25"/>
      <c r="BG564" s="25"/>
      <c r="BH564" s="25"/>
      <c r="BI564" s="25"/>
      <c r="BJ564" s="25"/>
      <c r="BK564" s="425"/>
      <c r="BL564" s="425"/>
      <c r="BM564" s="425"/>
      <c r="BN564" s="425"/>
      <c r="BO564" s="425"/>
      <c r="BP564" s="425"/>
    </row>
    <row r="565" spans="1:68" ht="13.8" customHeight="1">
      <c r="A565" s="24">
        <v>0</v>
      </c>
      <c r="B565" s="3"/>
      <c r="C565" s="3"/>
      <c r="D565" s="3"/>
      <c r="E565" s="248"/>
      <c r="F565" s="3" t="s">
        <v>12718</v>
      </c>
      <c r="G565" s="3"/>
      <c r="H565" s="248"/>
      <c r="I565" s="3" t="s">
        <v>12718</v>
      </c>
      <c r="J565" s="7"/>
      <c r="K565" s="7" t="b">
        <v>0</v>
      </c>
      <c r="L565" s="7">
        <v>4</v>
      </c>
      <c r="M565" s="7" t="b">
        <v>1</v>
      </c>
      <c r="N565" s="247">
        <v>559</v>
      </c>
      <c r="O565" s="7">
        <v>0</v>
      </c>
      <c r="P565" s="7">
        <v>0</v>
      </c>
      <c r="Q565" s="25"/>
      <c r="R565" s="25"/>
      <c r="S565" s="25"/>
      <c r="T565" s="25"/>
      <c r="U565" s="25"/>
      <c r="V565" s="25"/>
      <c r="W565" s="25"/>
      <c r="X565" s="25"/>
      <c r="Y565" s="25"/>
      <c r="Z565" s="25"/>
      <c r="AA565" s="25"/>
      <c r="AB565" s="25"/>
      <c r="AC565" s="25"/>
      <c r="AD565" s="25"/>
      <c r="AE565" s="25"/>
      <c r="AF565" s="25"/>
      <c r="AG565" s="25"/>
      <c r="AH565" s="25"/>
      <c r="AI565" s="25"/>
      <c r="AJ565" s="25"/>
      <c r="AK565" s="25"/>
      <c r="AL565" s="25"/>
      <c r="AM565" s="25"/>
      <c r="AN565" s="25"/>
      <c r="AO565" s="25"/>
      <c r="AP565" s="25"/>
      <c r="AQ565" s="25"/>
      <c r="AR565" s="25"/>
      <c r="AS565" s="25"/>
      <c r="AT565" s="25"/>
      <c r="AU565" s="25"/>
      <c r="AV565" s="25"/>
      <c r="AW565" s="25"/>
      <c r="AX565" s="25"/>
      <c r="AY565" s="25"/>
      <c r="AZ565" s="25"/>
      <c r="BA565" s="25"/>
      <c r="BB565" s="25"/>
      <c r="BC565" s="25"/>
      <c r="BD565" s="25"/>
      <c r="BE565" s="25"/>
      <c r="BF565" s="25"/>
      <c r="BG565" s="25"/>
      <c r="BH565" s="25"/>
      <c r="BI565" s="25"/>
      <c r="BJ565" s="25"/>
      <c r="BK565" s="425"/>
      <c r="BL565" s="425"/>
      <c r="BM565" s="425"/>
      <c r="BN565" s="425"/>
      <c r="BO565" s="425"/>
      <c r="BP565" s="425"/>
    </row>
    <row r="566" spans="1:68" ht="13.8" customHeight="1">
      <c r="A566" s="24">
        <v>0</v>
      </c>
      <c r="B566" s="3"/>
      <c r="C566" s="3"/>
      <c r="D566" s="3"/>
      <c r="E566" s="248"/>
      <c r="F566" s="3" t="s">
        <v>12718</v>
      </c>
      <c r="G566" s="3"/>
      <c r="H566" s="248"/>
      <c r="I566" s="3" t="s">
        <v>12718</v>
      </c>
      <c r="J566" s="7"/>
      <c r="K566" s="7" t="b">
        <v>0</v>
      </c>
      <c r="L566" s="7">
        <v>4</v>
      </c>
      <c r="M566" s="7" t="b">
        <v>1</v>
      </c>
      <c r="N566" s="247">
        <v>560</v>
      </c>
      <c r="O566" s="7">
        <v>0</v>
      </c>
      <c r="P566" s="7">
        <v>0</v>
      </c>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c r="AY566" s="25"/>
      <c r="AZ566" s="25"/>
      <c r="BA566" s="25"/>
      <c r="BB566" s="25"/>
      <c r="BC566" s="25"/>
      <c r="BD566" s="25"/>
      <c r="BE566" s="25"/>
      <c r="BF566" s="25"/>
      <c r="BG566" s="25"/>
      <c r="BH566" s="25"/>
      <c r="BI566" s="25"/>
      <c r="BJ566" s="25"/>
      <c r="BK566" s="425"/>
      <c r="BL566" s="425"/>
      <c r="BM566" s="425"/>
      <c r="BN566" s="425"/>
      <c r="BO566" s="425"/>
      <c r="BP566" s="425"/>
    </row>
    <row r="567" spans="1:68" ht="13.8" customHeight="1">
      <c r="A567" s="24">
        <v>0</v>
      </c>
      <c r="B567" s="3"/>
      <c r="C567" s="3"/>
      <c r="D567" s="3"/>
      <c r="E567" s="248"/>
      <c r="F567" s="3" t="s">
        <v>12718</v>
      </c>
      <c r="G567" s="3"/>
      <c r="H567" s="248"/>
      <c r="I567" s="3" t="s">
        <v>12718</v>
      </c>
      <c r="J567" s="7"/>
      <c r="K567" s="7" t="b">
        <v>0</v>
      </c>
      <c r="L567" s="7">
        <v>4</v>
      </c>
      <c r="M567" s="7" t="b">
        <v>1</v>
      </c>
      <c r="N567" s="247">
        <v>561</v>
      </c>
      <c r="O567" s="7">
        <v>0</v>
      </c>
      <c r="P567" s="7">
        <v>0</v>
      </c>
      <c r="Q567" s="25"/>
      <c r="R567" s="25"/>
      <c r="S567" s="25"/>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c r="AQ567" s="25"/>
      <c r="AR567" s="25"/>
      <c r="AS567" s="25"/>
      <c r="AT567" s="25"/>
      <c r="AU567" s="25"/>
      <c r="AV567" s="25"/>
      <c r="AW567" s="25"/>
      <c r="AX567" s="25"/>
      <c r="AY567" s="25"/>
      <c r="AZ567" s="25"/>
      <c r="BA567" s="25"/>
      <c r="BB567" s="25"/>
      <c r="BC567" s="25"/>
      <c r="BD567" s="25"/>
      <c r="BE567" s="25"/>
      <c r="BF567" s="25"/>
      <c r="BG567" s="25"/>
      <c r="BH567" s="25"/>
      <c r="BI567" s="25"/>
      <c r="BJ567" s="25"/>
      <c r="BK567" s="425"/>
      <c r="BL567" s="425"/>
      <c r="BM567" s="425"/>
      <c r="BN567" s="425"/>
      <c r="BO567" s="425"/>
      <c r="BP567" s="425"/>
    </row>
    <row r="568" spans="1:68" ht="13.8" customHeight="1">
      <c r="A568" s="24">
        <v>0</v>
      </c>
      <c r="B568" s="3"/>
      <c r="C568" s="3"/>
      <c r="D568" s="3"/>
      <c r="E568" s="248"/>
      <c r="F568" s="3" t="s">
        <v>12718</v>
      </c>
      <c r="G568" s="3"/>
      <c r="H568" s="248"/>
      <c r="I568" s="3" t="s">
        <v>12718</v>
      </c>
      <c r="J568" s="7"/>
      <c r="K568" s="7" t="b">
        <v>0</v>
      </c>
      <c r="L568" s="7">
        <v>4</v>
      </c>
      <c r="M568" s="7" t="b">
        <v>1</v>
      </c>
      <c r="N568" s="247">
        <v>562</v>
      </c>
      <c r="O568" s="7">
        <v>0</v>
      </c>
      <c r="P568" s="7">
        <v>0</v>
      </c>
      <c r="Q568" s="25"/>
      <c r="R568" s="25"/>
      <c r="S568" s="25"/>
      <c r="T568" s="25"/>
      <c r="U568" s="25"/>
      <c r="V568" s="25"/>
      <c r="W568" s="25"/>
      <c r="X568" s="25"/>
      <c r="Y568" s="25"/>
      <c r="Z568" s="25"/>
      <c r="AA568" s="25"/>
      <c r="AB568" s="25"/>
      <c r="AC568" s="25"/>
      <c r="AD568" s="25"/>
      <c r="AE568" s="25"/>
      <c r="AF568" s="25"/>
      <c r="AG568" s="25"/>
      <c r="AH568" s="25"/>
      <c r="AI568" s="25"/>
      <c r="AJ568" s="25"/>
      <c r="AK568" s="25"/>
      <c r="AL568" s="25"/>
      <c r="AM568" s="25"/>
      <c r="AN568" s="25"/>
      <c r="AO568" s="25"/>
      <c r="AP568" s="25"/>
      <c r="AQ568" s="25"/>
      <c r="AR568" s="25"/>
      <c r="AS568" s="25"/>
      <c r="AT568" s="25"/>
      <c r="AU568" s="25"/>
      <c r="AV568" s="25"/>
      <c r="AW568" s="25"/>
      <c r="AX568" s="25"/>
      <c r="AY568" s="25"/>
      <c r="AZ568" s="25"/>
      <c r="BA568" s="25"/>
      <c r="BB568" s="25"/>
      <c r="BC568" s="25"/>
      <c r="BD568" s="25"/>
      <c r="BE568" s="25"/>
      <c r="BF568" s="25"/>
      <c r="BG568" s="25"/>
      <c r="BH568" s="25"/>
      <c r="BI568" s="25"/>
      <c r="BJ568" s="25"/>
      <c r="BK568" s="425"/>
      <c r="BL568" s="425"/>
      <c r="BM568" s="425"/>
      <c r="BN568" s="425"/>
      <c r="BO568" s="425"/>
      <c r="BP568" s="425"/>
    </row>
    <row r="569" spans="1:68" ht="13.8" customHeight="1">
      <c r="A569" s="24">
        <v>0</v>
      </c>
      <c r="B569" s="3"/>
      <c r="C569" s="3"/>
      <c r="D569" s="3"/>
      <c r="E569" s="248"/>
      <c r="F569" s="3" t="s">
        <v>12718</v>
      </c>
      <c r="G569" s="3"/>
      <c r="H569" s="248"/>
      <c r="I569" s="3" t="s">
        <v>12718</v>
      </c>
      <c r="J569" s="7"/>
      <c r="K569" s="7" t="b">
        <v>0</v>
      </c>
      <c r="L569" s="7">
        <v>4</v>
      </c>
      <c r="M569" s="7" t="b">
        <v>1</v>
      </c>
      <c r="N569" s="247">
        <v>563</v>
      </c>
      <c r="O569" s="7">
        <v>0</v>
      </c>
      <c r="P569" s="7">
        <v>0</v>
      </c>
      <c r="Q569" s="25"/>
      <c r="R569" s="25"/>
      <c r="S569" s="25"/>
      <c r="T569" s="25"/>
      <c r="U569" s="25"/>
      <c r="V569" s="25"/>
      <c r="W569" s="25"/>
      <c r="X569" s="25"/>
      <c r="Y569" s="25"/>
      <c r="Z569" s="25"/>
      <c r="AA569" s="25"/>
      <c r="AB569" s="25"/>
      <c r="AC569" s="25"/>
      <c r="AD569" s="25"/>
      <c r="AE569" s="25"/>
      <c r="AF569" s="25"/>
      <c r="AG569" s="25"/>
      <c r="AH569" s="25"/>
      <c r="AI569" s="25"/>
      <c r="AJ569" s="25"/>
      <c r="AK569" s="25"/>
      <c r="AL569" s="25"/>
      <c r="AM569" s="25"/>
      <c r="AN569" s="25"/>
      <c r="AO569" s="25"/>
      <c r="AP569" s="25"/>
      <c r="AQ569" s="25"/>
      <c r="AR569" s="25"/>
      <c r="AS569" s="25"/>
      <c r="AT569" s="25"/>
      <c r="AU569" s="25"/>
      <c r="AV569" s="25"/>
      <c r="AW569" s="25"/>
      <c r="AX569" s="25"/>
      <c r="AY569" s="25"/>
      <c r="AZ569" s="25"/>
      <c r="BA569" s="25"/>
      <c r="BB569" s="25"/>
      <c r="BC569" s="25"/>
      <c r="BD569" s="25"/>
      <c r="BE569" s="25"/>
      <c r="BF569" s="25"/>
      <c r="BG569" s="25"/>
      <c r="BH569" s="25"/>
      <c r="BI569" s="25"/>
      <c r="BJ569" s="25"/>
      <c r="BK569" s="425"/>
      <c r="BL569" s="425"/>
      <c r="BM569" s="425"/>
      <c r="BN569" s="425"/>
      <c r="BO569" s="425"/>
      <c r="BP569" s="425"/>
    </row>
    <row r="570" spans="1:68" ht="13.8" customHeight="1">
      <c r="A570" s="24">
        <v>0</v>
      </c>
      <c r="B570" s="3"/>
      <c r="C570" s="3"/>
      <c r="D570" s="3"/>
      <c r="E570" s="248"/>
      <c r="F570" s="3" t="s">
        <v>12718</v>
      </c>
      <c r="G570" s="3"/>
      <c r="H570" s="248"/>
      <c r="I570" s="3" t="s">
        <v>12718</v>
      </c>
      <c r="J570" s="7"/>
      <c r="K570" s="7" t="b">
        <v>0</v>
      </c>
      <c r="L570" s="7">
        <v>4</v>
      </c>
      <c r="M570" s="7" t="b">
        <v>1</v>
      </c>
      <c r="N570" s="247">
        <v>564</v>
      </c>
      <c r="O570" s="7">
        <v>0</v>
      </c>
      <c r="P570" s="7">
        <v>0</v>
      </c>
      <c r="Q570" s="25"/>
      <c r="R570" s="25"/>
      <c r="S570" s="25"/>
      <c r="T570" s="25"/>
      <c r="U570" s="25"/>
      <c r="V570" s="25"/>
      <c r="W570" s="25"/>
      <c r="X570" s="25"/>
      <c r="Y570" s="25"/>
      <c r="Z570" s="25"/>
      <c r="AA570" s="25"/>
      <c r="AB570" s="25"/>
      <c r="AC570" s="25"/>
      <c r="AD570" s="25"/>
      <c r="AE570" s="25"/>
      <c r="AF570" s="25"/>
      <c r="AG570" s="25"/>
      <c r="AH570" s="25"/>
      <c r="AI570" s="25"/>
      <c r="AJ570" s="25"/>
      <c r="AK570" s="25"/>
      <c r="AL570" s="25"/>
      <c r="AM570" s="25"/>
      <c r="AN570" s="25"/>
      <c r="AO570" s="25"/>
      <c r="AP570" s="25"/>
      <c r="AQ570" s="25"/>
      <c r="AR570" s="25"/>
      <c r="AS570" s="25"/>
      <c r="AT570" s="25"/>
      <c r="AU570" s="25"/>
      <c r="AV570" s="25"/>
      <c r="AW570" s="25"/>
      <c r="AX570" s="25"/>
      <c r="AY570" s="25"/>
      <c r="AZ570" s="25"/>
      <c r="BA570" s="25"/>
      <c r="BB570" s="25"/>
      <c r="BC570" s="25"/>
      <c r="BD570" s="25"/>
      <c r="BE570" s="25"/>
      <c r="BF570" s="25"/>
      <c r="BG570" s="25"/>
      <c r="BH570" s="25"/>
      <c r="BI570" s="25"/>
      <c r="BJ570" s="25"/>
      <c r="BK570" s="425"/>
      <c r="BL570" s="425"/>
      <c r="BM570" s="425"/>
      <c r="BN570" s="425"/>
      <c r="BO570" s="425"/>
      <c r="BP570" s="425"/>
    </row>
    <row r="571" spans="1:68" ht="13.8" customHeight="1">
      <c r="A571" s="24">
        <v>0</v>
      </c>
      <c r="B571" s="3"/>
      <c r="C571" s="3"/>
      <c r="D571" s="3"/>
      <c r="E571" s="248"/>
      <c r="F571" s="3" t="s">
        <v>12718</v>
      </c>
      <c r="G571" s="3"/>
      <c r="H571" s="248"/>
      <c r="I571" s="3" t="s">
        <v>12718</v>
      </c>
      <c r="J571" s="7"/>
      <c r="K571" s="7" t="b">
        <v>0</v>
      </c>
      <c r="L571" s="7">
        <v>4</v>
      </c>
      <c r="M571" s="7" t="b">
        <v>1</v>
      </c>
      <c r="N571" s="247">
        <v>565</v>
      </c>
      <c r="O571" s="7">
        <v>0</v>
      </c>
      <c r="P571" s="7">
        <v>0</v>
      </c>
      <c r="Q571" s="25"/>
      <c r="R571" s="25"/>
      <c r="S571" s="25"/>
      <c r="T571" s="25"/>
      <c r="U571" s="25"/>
      <c r="V571" s="25"/>
      <c r="W571" s="25"/>
      <c r="X571" s="25"/>
      <c r="Y571" s="25"/>
      <c r="Z571" s="25"/>
      <c r="AA571" s="25"/>
      <c r="AB571" s="25"/>
      <c r="AC571" s="25"/>
      <c r="AD571" s="25"/>
      <c r="AE571" s="25"/>
      <c r="AF571" s="25"/>
      <c r="AG571" s="25"/>
      <c r="AH571" s="25"/>
      <c r="AI571" s="25"/>
      <c r="AJ571" s="25"/>
      <c r="AK571" s="25"/>
      <c r="AL571" s="25"/>
      <c r="AM571" s="25"/>
      <c r="AN571" s="25"/>
      <c r="AO571" s="25"/>
      <c r="AP571" s="25"/>
      <c r="AQ571" s="25"/>
      <c r="AR571" s="25"/>
      <c r="AS571" s="25"/>
      <c r="AT571" s="25"/>
      <c r="AU571" s="25"/>
      <c r="AV571" s="25"/>
      <c r="AW571" s="25"/>
      <c r="AX571" s="25"/>
      <c r="AY571" s="25"/>
      <c r="AZ571" s="25"/>
      <c r="BA571" s="25"/>
      <c r="BB571" s="25"/>
      <c r="BC571" s="25"/>
      <c r="BD571" s="25"/>
      <c r="BE571" s="25"/>
      <c r="BF571" s="25"/>
      <c r="BG571" s="25"/>
      <c r="BH571" s="25"/>
      <c r="BI571" s="25"/>
      <c r="BJ571" s="25"/>
      <c r="BK571" s="425"/>
      <c r="BL571" s="425"/>
      <c r="BM571" s="425"/>
      <c r="BN571" s="425"/>
      <c r="BO571" s="425"/>
      <c r="BP571" s="425"/>
    </row>
    <row r="572" spans="1:68" ht="13.8" customHeight="1">
      <c r="A572" s="24">
        <v>0</v>
      </c>
      <c r="B572" s="3"/>
      <c r="C572" s="3"/>
      <c r="D572" s="3"/>
      <c r="E572" s="248"/>
      <c r="F572" s="3" t="s">
        <v>12718</v>
      </c>
      <c r="G572" s="3"/>
      <c r="H572" s="248"/>
      <c r="I572" s="3" t="s">
        <v>12718</v>
      </c>
      <c r="J572" s="7"/>
      <c r="K572" s="7" t="b">
        <v>0</v>
      </c>
      <c r="L572" s="7">
        <v>4</v>
      </c>
      <c r="M572" s="7" t="b">
        <v>1</v>
      </c>
      <c r="N572" s="247">
        <v>566</v>
      </c>
      <c r="O572" s="7">
        <v>0</v>
      </c>
      <c r="P572" s="7">
        <v>0</v>
      </c>
      <c r="Q572" s="25"/>
      <c r="R572" s="25"/>
      <c r="S572" s="25"/>
      <c r="T572" s="25"/>
      <c r="U572" s="25"/>
      <c r="V572" s="25"/>
      <c r="W572" s="25"/>
      <c r="X572" s="25"/>
      <c r="Y572" s="25"/>
      <c r="Z572" s="25"/>
      <c r="AA572" s="25"/>
      <c r="AB572" s="25"/>
      <c r="AC572" s="25"/>
      <c r="AD572" s="25"/>
      <c r="AE572" s="25"/>
      <c r="AF572" s="25"/>
      <c r="AG572" s="25"/>
      <c r="AH572" s="25"/>
      <c r="AI572" s="25"/>
      <c r="AJ572" s="25"/>
      <c r="AK572" s="25"/>
      <c r="AL572" s="25"/>
      <c r="AM572" s="25"/>
      <c r="AN572" s="25"/>
      <c r="AO572" s="25"/>
      <c r="AP572" s="25"/>
      <c r="AQ572" s="25"/>
      <c r="AR572" s="25"/>
      <c r="AS572" s="25"/>
      <c r="AT572" s="25"/>
      <c r="AU572" s="25"/>
      <c r="AV572" s="25"/>
      <c r="AW572" s="25"/>
      <c r="AX572" s="25"/>
      <c r="AY572" s="25"/>
      <c r="AZ572" s="25"/>
      <c r="BA572" s="25"/>
      <c r="BB572" s="25"/>
      <c r="BC572" s="25"/>
      <c r="BD572" s="25"/>
      <c r="BE572" s="25"/>
      <c r="BF572" s="25"/>
      <c r="BG572" s="25"/>
      <c r="BH572" s="25"/>
      <c r="BI572" s="25"/>
      <c r="BJ572" s="25"/>
      <c r="BK572" s="425"/>
      <c r="BL572" s="425"/>
      <c r="BM572" s="425"/>
      <c r="BN572" s="425"/>
      <c r="BO572" s="425"/>
      <c r="BP572" s="425"/>
    </row>
    <row r="573" spans="1:68" ht="13.8" customHeight="1">
      <c r="A573" s="24">
        <v>0</v>
      </c>
      <c r="B573" s="3"/>
      <c r="C573" s="3"/>
      <c r="D573" s="3"/>
      <c r="E573" s="248"/>
      <c r="F573" s="3" t="s">
        <v>12718</v>
      </c>
      <c r="G573" s="3"/>
      <c r="H573" s="248"/>
      <c r="I573" s="3" t="s">
        <v>12718</v>
      </c>
      <c r="J573" s="7"/>
      <c r="K573" s="7" t="b">
        <v>0</v>
      </c>
      <c r="L573" s="7">
        <v>4</v>
      </c>
      <c r="M573" s="7" t="b">
        <v>1</v>
      </c>
      <c r="N573" s="247">
        <v>567</v>
      </c>
      <c r="O573" s="7">
        <v>0</v>
      </c>
      <c r="P573" s="7">
        <v>0</v>
      </c>
      <c r="Q573" s="25"/>
      <c r="R573" s="25"/>
      <c r="S573" s="25"/>
      <c r="T573" s="25"/>
      <c r="U573" s="25"/>
      <c r="V573" s="25"/>
      <c r="W573" s="25"/>
      <c r="X573" s="25"/>
      <c r="Y573" s="25"/>
      <c r="Z573" s="25"/>
      <c r="AA573" s="25"/>
      <c r="AB573" s="25"/>
      <c r="AC573" s="25"/>
      <c r="AD573" s="25"/>
      <c r="AE573" s="25"/>
      <c r="AF573" s="25"/>
      <c r="AG573" s="25"/>
      <c r="AH573" s="25"/>
      <c r="AI573" s="25"/>
      <c r="AJ573" s="25"/>
      <c r="AK573" s="25"/>
      <c r="AL573" s="25"/>
      <c r="AM573" s="25"/>
      <c r="AN573" s="25"/>
      <c r="AO573" s="25"/>
      <c r="AP573" s="25"/>
      <c r="AQ573" s="25"/>
      <c r="AR573" s="25"/>
      <c r="AS573" s="25"/>
      <c r="AT573" s="25"/>
      <c r="AU573" s="25"/>
      <c r="AV573" s="25"/>
      <c r="AW573" s="25"/>
      <c r="AX573" s="25"/>
      <c r="AY573" s="25"/>
      <c r="AZ573" s="25"/>
      <c r="BA573" s="25"/>
      <c r="BB573" s="25"/>
      <c r="BC573" s="25"/>
      <c r="BD573" s="25"/>
      <c r="BE573" s="25"/>
      <c r="BF573" s="25"/>
      <c r="BG573" s="25"/>
      <c r="BH573" s="25"/>
      <c r="BI573" s="25"/>
      <c r="BJ573" s="25"/>
      <c r="BK573" s="425"/>
      <c r="BL573" s="425"/>
      <c r="BM573" s="425"/>
      <c r="BN573" s="425"/>
      <c r="BO573" s="425"/>
      <c r="BP573" s="425"/>
    </row>
    <row r="574" spans="1:68" ht="13.8" customHeight="1">
      <c r="A574" s="24">
        <v>0</v>
      </c>
      <c r="B574" s="3"/>
      <c r="C574" s="3"/>
      <c r="D574" s="3"/>
      <c r="E574" s="248"/>
      <c r="F574" s="3" t="s">
        <v>12718</v>
      </c>
      <c r="G574" s="3"/>
      <c r="H574" s="248"/>
      <c r="I574" s="3" t="s">
        <v>12718</v>
      </c>
      <c r="J574" s="7"/>
      <c r="K574" s="7" t="b">
        <v>0</v>
      </c>
      <c r="L574" s="7">
        <v>4</v>
      </c>
      <c r="M574" s="7" t="b">
        <v>1</v>
      </c>
      <c r="N574" s="247">
        <v>568</v>
      </c>
      <c r="O574" s="7">
        <v>0</v>
      </c>
      <c r="P574" s="7">
        <v>0</v>
      </c>
      <c r="Q574" s="25"/>
      <c r="R574" s="25"/>
      <c r="S574" s="25"/>
      <c r="T574" s="25"/>
      <c r="U574" s="25"/>
      <c r="V574" s="25"/>
      <c r="W574" s="25"/>
      <c r="X574" s="25"/>
      <c r="Y574" s="25"/>
      <c r="Z574" s="25"/>
      <c r="AA574" s="25"/>
      <c r="AB574" s="25"/>
      <c r="AC574" s="25"/>
      <c r="AD574" s="25"/>
      <c r="AE574" s="25"/>
      <c r="AF574" s="25"/>
      <c r="AG574" s="25"/>
      <c r="AH574" s="25"/>
      <c r="AI574" s="25"/>
      <c r="AJ574" s="25"/>
      <c r="AK574" s="25"/>
      <c r="AL574" s="25"/>
      <c r="AM574" s="25"/>
      <c r="AN574" s="25"/>
      <c r="AO574" s="25"/>
      <c r="AP574" s="25"/>
      <c r="AQ574" s="25"/>
      <c r="AR574" s="25"/>
      <c r="AS574" s="25"/>
      <c r="AT574" s="25"/>
      <c r="AU574" s="25"/>
      <c r="AV574" s="25"/>
      <c r="AW574" s="25"/>
      <c r="AX574" s="25"/>
      <c r="AY574" s="25"/>
      <c r="AZ574" s="25"/>
      <c r="BA574" s="25"/>
      <c r="BB574" s="25"/>
      <c r="BC574" s="25"/>
      <c r="BD574" s="25"/>
      <c r="BE574" s="25"/>
      <c r="BF574" s="25"/>
      <c r="BG574" s="25"/>
      <c r="BH574" s="25"/>
      <c r="BI574" s="25"/>
      <c r="BJ574" s="25"/>
      <c r="BK574" s="425"/>
      <c r="BL574" s="425"/>
      <c r="BM574" s="425"/>
      <c r="BN574" s="425"/>
      <c r="BO574" s="425"/>
      <c r="BP574" s="425"/>
    </row>
    <row r="575" spans="1:68" ht="13.8" customHeight="1">
      <c r="A575" s="24">
        <v>0</v>
      </c>
      <c r="B575" s="3"/>
      <c r="C575" s="3"/>
      <c r="D575" s="3"/>
      <c r="E575" s="248"/>
      <c r="F575" s="3" t="s">
        <v>12718</v>
      </c>
      <c r="G575" s="3"/>
      <c r="H575" s="248"/>
      <c r="I575" s="3" t="s">
        <v>12718</v>
      </c>
      <c r="J575" s="7"/>
      <c r="K575" s="7" t="b">
        <v>0</v>
      </c>
      <c r="L575" s="7">
        <v>4</v>
      </c>
      <c r="M575" s="7" t="b">
        <v>1</v>
      </c>
      <c r="N575" s="247">
        <v>569</v>
      </c>
      <c r="O575" s="7">
        <v>0</v>
      </c>
      <c r="P575" s="7">
        <v>0</v>
      </c>
      <c r="Q575" s="25"/>
      <c r="R575" s="25"/>
      <c r="S575" s="25"/>
      <c r="T575" s="25"/>
      <c r="U575" s="25"/>
      <c r="V575" s="25"/>
      <c r="W575" s="25"/>
      <c r="X575" s="25"/>
      <c r="Y575" s="25"/>
      <c r="Z575" s="25"/>
      <c r="AA575" s="25"/>
      <c r="AB575" s="25"/>
      <c r="AC575" s="25"/>
      <c r="AD575" s="25"/>
      <c r="AE575" s="25"/>
      <c r="AF575" s="25"/>
      <c r="AG575" s="25"/>
      <c r="AH575" s="25"/>
      <c r="AI575" s="25"/>
      <c r="AJ575" s="25"/>
      <c r="AK575" s="25"/>
      <c r="AL575" s="25"/>
      <c r="AM575" s="25"/>
      <c r="AN575" s="25"/>
      <c r="AO575" s="25"/>
      <c r="AP575" s="25"/>
      <c r="AQ575" s="25"/>
      <c r="AR575" s="25"/>
      <c r="AS575" s="25"/>
      <c r="AT575" s="25"/>
      <c r="AU575" s="25"/>
      <c r="AV575" s="25"/>
      <c r="AW575" s="25"/>
      <c r="AX575" s="25"/>
      <c r="AY575" s="25"/>
      <c r="AZ575" s="25"/>
      <c r="BA575" s="25"/>
      <c r="BB575" s="25"/>
      <c r="BC575" s="25"/>
      <c r="BD575" s="25"/>
      <c r="BE575" s="25"/>
      <c r="BF575" s="25"/>
      <c r="BG575" s="25"/>
      <c r="BH575" s="25"/>
      <c r="BI575" s="25"/>
      <c r="BJ575" s="25"/>
      <c r="BK575" s="425"/>
      <c r="BL575" s="425"/>
      <c r="BM575" s="425"/>
      <c r="BN575" s="425"/>
      <c r="BO575" s="425"/>
      <c r="BP575" s="425"/>
    </row>
    <row r="576" spans="1:68" ht="13.8" customHeight="1">
      <c r="A576" s="24">
        <v>0</v>
      </c>
      <c r="B576" s="3"/>
      <c r="C576" s="3"/>
      <c r="D576" s="3"/>
      <c r="E576" s="248"/>
      <c r="F576" s="3" t="s">
        <v>12718</v>
      </c>
      <c r="G576" s="3"/>
      <c r="H576" s="248"/>
      <c r="I576" s="3" t="s">
        <v>12718</v>
      </c>
      <c r="J576" s="7"/>
      <c r="K576" s="7" t="b">
        <v>0</v>
      </c>
      <c r="L576" s="7">
        <v>4</v>
      </c>
      <c r="M576" s="7" t="b">
        <v>1</v>
      </c>
      <c r="N576" s="247">
        <v>570</v>
      </c>
      <c r="O576" s="7">
        <v>0</v>
      </c>
      <c r="P576" s="7">
        <v>0</v>
      </c>
      <c r="Q576" s="25"/>
      <c r="R576" s="25"/>
      <c r="S576" s="25"/>
      <c r="T576" s="25"/>
      <c r="U576" s="25"/>
      <c r="V576" s="25"/>
      <c r="W576" s="25"/>
      <c r="X576" s="25"/>
      <c r="Y576" s="25"/>
      <c r="Z576" s="25"/>
      <c r="AA576" s="25"/>
      <c r="AB576" s="25"/>
      <c r="AC576" s="25"/>
      <c r="AD576" s="25"/>
      <c r="AE576" s="25"/>
      <c r="AF576" s="25"/>
      <c r="AG576" s="25"/>
      <c r="AH576" s="25"/>
      <c r="AI576" s="25"/>
      <c r="AJ576" s="25"/>
      <c r="AK576" s="25"/>
      <c r="AL576" s="25"/>
      <c r="AM576" s="25"/>
      <c r="AN576" s="25"/>
      <c r="AO576" s="25"/>
      <c r="AP576" s="25"/>
      <c r="AQ576" s="25"/>
      <c r="AR576" s="25"/>
      <c r="AS576" s="25"/>
      <c r="AT576" s="25"/>
      <c r="AU576" s="25"/>
      <c r="AV576" s="25"/>
      <c r="AW576" s="25"/>
      <c r="AX576" s="25"/>
      <c r="AY576" s="25"/>
      <c r="AZ576" s="25"/>
      <c r="BA576" s="25"/>
      <c r="BB576" s="25"/>
      <c r="BC576" s="25"/>
      <c r="BD576" s="25"/>
      <c r="BE576" s="25"/>
      <c r="BF576" s="25"/>
      <c r="BG576" s="25"/>
      <c r="BH576" s="25"/>
      <c r="BI576" s="25"/>
      <c r="BJ576" s="25"/>
      <c r="BK576" s="425"/>
      <c r="BL576" s="425"/>
      <c r="BM576" s="425"/>
      <c r="BN576" s="425"/>
      <c r="BO576" s="425"/>
      <c r="BP576" s="425"/>
    </row>
    <row r="577" spans="1:68" ht="13.8" customHeight="1">
      <c r="A577" s="24">
        <v>0</v>
      </c>
      <c r="B577" s="3"/>
      <c r="C577" s="3"/>
      <c r="D577" s="3"/>
      <c r="E577" s="248"/>
      <c r="F577" s="3" t="s">
        <v>12718</v>
      </c>
      <c r="G577" s="3"/>
      <c r="H577" s="248"/>
      <c r="I577" s="3" t="s">
        <v>12718</v>
      </c>
      <c r="J577" s="7"/>
      <c r="K577" s="7" t="b">
        <v>0</v>
      </c>
      <c r="L577" s="7">
        <v>4</v>
      </c>
      <c r="M577" s="7" t="b">
        <v>1</v>
      </c>
      <c r="N577" s="247">
        <v>571</v>
      </c>
      <c r="O577" s="7">
        <v>0</v>
      </c>
      <c r="P577" s="7">
        <v>0</v>
      </c>
      <c r="Q577" s="25"/>
      <c r="R577" s="25"/>
      <c r="S577" s="25"/>
      <c r="T577" s="25"/>
      <c r="U577" s="25"/>
      <c r="V577" s="25"/>
      <c r="W577" s="25"/>
      <c r="X577" s="25"/>
      <c r="Y577" s="25"/>
      <c r="Z577" s="25"/>
      <c r="AA577" s="25"/>
      <c r="AB577" s="25"/>
      <c r="AC577" s="25"/>
      <c r="AD577" s="25"/>
      <c r="AE577" s="25"/>
      <c r="AF577" s="25"/>
      <c r="AG577" s="25"/>
      <c r="AH577" s="25"/>
      <c r="AI577" s="25"/>
      <c r="AJ577" s="25"/>
      <c r="AK577" s="25"/>
      <c r="AL577" s="25"/>
      <c r="AM577" s="25"/>
      <c r="AN577" s="25"/>
      <c r="AO577" s="25"/>
      <c r="AP577" s="25"/>
      <c r="AQ577" s="25"/>
      <c r="AR577" s="25"/>
      <c r="AS577" s="25"/>
      <c r="AT577" s="25"/>
      <c r="AU577" s="25"/>
      <c r="AV577" s="25"/>
      <c r="AW577" s="25"/>
      <c r="AX577" s="25"/>
      <c r="AY577" s="25"/>
      <c r="AZ577" s="25"/>
      <c r="BA577" s="25"/>
      <c r="BB577" s="25"/>
      <c r="BC577" s="25"/>
      <c r="BD577" s="25"/>
      <c r="BE577" s="25"/>
      <c r="BF577" s="25"/>
      <c r="BG577" s="25"/>
      <c r="BH577" s="25"/>
      <c r="BI577" s="25"/>
      <c r="BJ577" s="25"/>
      <c r="BK577" s="425"/>
      <c r="BL577" s="425"/>
      <c r="BM577" s="425"/>
      <c r="BN577" s="425"/>
      <c r="BO577" s="425"/>
      <c r="BP577" s="425"/>
    </row>
    <row r="578" spans="1:68" ht="13.8" customHeight="1">
      <c r="A578" s="24">
        <v>0</v>
      </c>
      <c r="B578" s="3"/>
      <c r="C578" s="3"/>
      <c r="D578" s="3"/>
      <c r="E578" s="248"/>
      <c r="F578" s="3" t="s">
        <v>12718</v>
      </c>
      <c r="G578" s="3"/>
      <c r="H578" s="248"/>
      <c r="I578" s="3" t="s">
        <v>12718</v>
      </c>
      <c r="J578" s="7"/>
      <c r="K578" s="7" t="b">
        <v>0</v>
      </c>
      <c r="L578" s="7">
        <v>4</v>
      </c>
      <c r="M578" s="7" t="b">
        <v>1</v>
      </c>
      <c r="N578" s="247">
        <v>572</v>
      </c>
      <c r="O578" s="7">
        <v>0</v>
      </c>
      <c r="P578" s="7">
        <v>0</v>
      </c>
      <c r="Q578" s="25"/>
      <c r="R578" s="25"/>
      <c r="S578" s="25"/>
      <c r="T578" s="25"/>
      <c r="U578" s="25"/>
      <c r="V578" s="25"/>
      <c r="W578" s="25"/>
      <c r="X578" s="25"/>
      <c r="Y578" s="25"/>
      <c r="Z578" s="25"/>
      <c r="AA578" s="25"/>
      <c r="AB578" s="25"/>
      <c r="AC578" s="25"/>
      <c r="AD578" s="25"/>
      <c r="AE578" s="25"/>
      <c r="AF578" s="25"/>
      <c r="AG578" s="25"/>
      <c r="AH578" s="25"/>
      <c r="AI578" s="25"/>
      <c r="AJ578" s="25"/>
      <c r="AK578" s="25"/>
      <c r="AL578" s="25"/>
      <c r="AM578" s="25"/>
      <c r="AN578" s="25"/>
      <c r="AO578" s="25"/>
      <c r="AP578" s="25"/>
      <c r="AQ578" s="25"/>
      <c r="AR578" s="25"/>
      <c r="AS578" s="25"/>
      <c r="AT578" s="25"/>
      <c r="AU578" s="25"/>
      <c r="AV578" s="25"/>
      <c r="AW578" s="25"/>
      <c r="AX578" s="25"/>
      <c r="AY578" s="25"/>
      <c r="AZ578" s="25"/>
      <c r="BA578" s="25"/>
      <c r="BB578" s="25"/>
      <c r="BC578" s="25"/>
      <c r="BD578" s="25"/>
      <c r="BE578" s="25"/>
      <c r="BF578" s="25"/>
      <c r="BG578" s="25"/>
      <c r="BH578" s="25"/>
      <c r="BI578" s="25"/>
      <c r="BJ578" s="25"/>
      <c r="BK578" s="425"/>
      <c r="BL578" s="425"/>
      <c r="BM578" s="425"/>
      <c r="BN578" s="425"/>
      <c r="BO578" s="425"/>
      <c r="BP578" s="425"/>
    </row>
    <row r="579" spans="1:68" ht="13.8" customHeight="1">
      <c r="A579" s="24">
        <v>0</v>
      </c>
      <c r="B579" s="3"/>
      <c r="C579" s="3"/>
      <c r="D579" s="3"/>
      <c r="E579" s="248"/>
      <c r="F579" s="3" t="s">
        <v>12718</v>
      </c>
      <c r="G579" s="3"/>
      <c r="H579" s="248"/>
      <c r="I579" s="3" t="s">
        <v>12718</v>
      </c>
      <c r="J579" s="7"/>
      <c r="K579" s="7" t="b">
        <v>0</v>
      </c>
      <c r="L579" s="7">
        <v>4</v>
      </c>
      <c r="M579" s="7" t="b">
        <v>1</v>
      </c>
      <c r="N579" s="247">
        <v>573</v>
      </c>
      <c r="O579" s="7">
        <v>0</v>
      </c>
      <c r="P579" s="7">
        <v>0</v>
      </c>
      <c r="Q579" s="25"/>
      <c r="R579" s="25"/>
      <c r="S579" s="25"/>
      <c r="T579" s="25"/>
      <c r="U579" s="25"/>
      <c r="V579" s="25"/>
      <c r="W579" s="25"/>
      <c r="X579" s="25"/>
      <c r="Y579" s="25"/>
      <c r="Z579" s="25"/>
      <c r="AA579" s="25"/>
      <c r="AB579" s="25"/>
      <c r="AC579" s="25"/>
      <c r="AD579" s="25"/>
      <c r="AE579" s="25"/>
      <c r="AF579" s="25"/>
      <c r="AG579" s="25"/>
      <c r="AH579" s="25"/>
      <c r="AI579" s="25"/>
      <c r="AJ579" s="25"/>
      <c r="AK579" s="25"/>
      <c r="AL579" s="25"/>
      <c r="AM579" s="25"/>
      <c r="AN579" s="25"/>
      <c r="AO579" s="25"/>
      <c r="AP579" s="25"/>
      <c r="AQ579" s="25"/>
      <c r="AR579" s="25"/>
      <c r="AS579" s="25"/>
      <c r="AT579" s="25"/>
      <c r="AU579" s="25"/>
      <c r="AV579" s="25"/>
      <c r="AW579" s="25"/>
      <c r="AX579" s="25"/>
      <c r="AY579" s="25"/>
      <c r="AZ579" s="25"/>
      <c r="BA579" s="25"/>
      <c r="BB579" s="25"/>
      <c r="BC579" s="25"/>
      <c r="BD579" s="25"/>
      <c r="BE579" s="25"/>
      <c r="BF579" s="25"/>
      <c r="BG579" s="25"/>
      <c r="BH579" s="25"/>
      <c r="BI579" s="25"/>
      <c r="BJ579" s="25"/>
      <c r="BK579" s="425"/>
      <c r="BL579" s="425"/>
      <c r="BM579" s="425"/>
      <c r="BN579" s="425"/>
      <c r="BO579" s="425"/>
      <c r="BP579" s="425"/>
    </row>
    <row r="580" spans="1:68" ht="13.8" customHeight="1">
      <c r="A580" s="24">
        <v>0</v>
      </c>
      <c r="B580" s="3"/>
      <c r="C580" s="3"/>
      <c r="D580" s="3"/>
      <c r="E580" s="248"/>
      <c r="F580" s="3" t="s">
        <v>12718</v>
      </c>
      <c r="G580" s="3"/>
      <c r="H580" s="248"/>
      <c r="I580" s="3" t="s">
        <v>12718</v>
      </c>
      <c r="J580" s="7"/>
      <c r="K580" s="7" t="b">
        <v>0</v>
      </c>
      <c r="L580" s="7">
        <v>4</v>
      </c>
      <c r="M580" s="7" t="b">
        <v>1</v>
      </c>
      <c r="N580" s="247">
        <v>574</v>
      </c>
      <c r="O580" s="7">
        <v>0</v>
      </c>
      <c r="P580" s="7">
        <v>0</v>
      </c>
      <c r="Q580" s="25"/>
      <c r="R580" s="25"/>
      <c r="S580" s="25"/>
      <c r="T580" s="25"/>
      <c r="U580" s="25"/>
      <c r="V580" s="25"/>
      <c r="W580" s="25"/>
      <c r="X580" s="25"/>
      <c r="Y580" s="25"/>
      <c r="Z580" s="25"/>
      <c r="AA580" s="25"/>
      <c r="AB580" s="25"/>
      <c r="AC580" s="25"/>
      <c r="AD580" s="25"/>
      <c r="AE580" s="25"/>
      <c r="AF580" s="25"/>
      <c r="AG580" s="25"/>
      <c r="AH580" s="25"/>
      <c r="AI580" s="25"/>
      <c r="AJ580" s="25"/>
      <c r="AK580" s="25"/>
      <c r="AL580" s="25"/>
      <c r="AM580" s="25"/>
      <c r="AN580" s="25"/>
      <c r="AO580" s="25"/>
      <c r="AP580" s="25"/>
      <c r="AQ580" s="25"/>
      <c r="AR580" s="25"/>
      <c r="AS580" s="25"/>
      <c r="AT580" s="25"/>
      <c r="AU580" s="25"/>
      <c r="AV580" s="25"/>
      <c r="AW580" s="25"/>
      <c r="AX580" s="25"/>
      <c r="AY580" s="25"/>
      <c r="AZ580" s="25"/>
      <c r="BA580" s="25"/>
      <c r="BB580" s="25"/>
      <c r="BC580" s="25"/>
      <c r="BD580" s="25"/>
      <c r="BE580" s="25"/>
      <c r="BF580" s="25"/>
      <c r="BG580" s="25"/>
      <c r="BH580" s="25"/>
      <c r="BI580" s="25"/>
      <c r="BJ580" s="25"/>
      <c r="BK580" s="425"/>
      <c r="BL580" s="425"/>
      <c r="BM580" s="425"/>
      <c r="BN580" s="425"/>
      <c r="BO580" s="425"/>
      <c r="BP580" s="425"/>
    </row>
    <row r="581" spans="1:68" ht="13.8" customHeight="1">
      <c r="A581" s="24">
        <v>0</v>
      </c>
      <c r="B581" s="3"/>
      <c r="C581" s="3"/>
      <c r="D581" s="3"/>
      <c r="E581" s="248"/>
      <c r="F581" s="3" t="s">
        <v>12718</v>
      </c>
      <c r="G581" s="3"/>
      <c r="H581" s="248"/>
      <c r="I581" s="3" t="s">
        <v>12718</v>
      </c>
      <c r="J581" s="7"/>
      <c r="K581" s="7" t="b">
        <v>0</v>
      </c>
      <c r="L581" s="7">
        <v>4</v>
      </c>
      <c r="M581" s="7" t="b">
        <v>1</v>
      </c>
      <c r="N581" s="247">
        <v>575</v>
      </c>
      <c r="O581" s="7">
        <v>0</v>
      </c>
      <c r="P581" s="7">
        <v>0</v>
      </c>
      <c r="Q581" s="25"/>
      <c r="R581" s="25"/>
      <c r="S581" s="25"/>
      <c r="T581" s="25"/>
      <c r="U581" s="25"/>
      <c r="V581" s="25"/>
      <c r="W581" s="25"/>
      <c r="X581" s="25"/>
      <c r="Y581" s="25"/>
      <c r="Z581" s="25"/>
      <c r="AA581" s="25"/>
      <c r="AB581" s="25"/>
      <c r="AC581" s="25"/>
      <c r="AD581" s="25"/>
      <c r="AE581" s="25"/>
      <c r="AF581" s="25"/>
      <c r="AG581" s="25"/>
      <c r="AH581" s="25"/>
      <c r="AI581" s="25"/>
      <c r="AJ581" s="25"/>
      <c r="AK581" s="25"/>
      <c r="AL581" s="25"/>
      <c r="AM581" s="25"/>
      <c r="AN581" s="25"/>
      <c r="AO581" s="25"/>
      <c r="AP581" s="25"/>
      <c r="AQ581" s="25"/>
      <c r="AR581" s="25"/>
      <c r="AS581" s="25"/>
      <c r="AT581" s="25"/>
      <c r="AU581" s="25"/>
      <c r="AV581" s="25"/>
      <c r="AW581" s="25"/>
      <c r="AX581" s="25"/>
      <c r="AY581" s="25"/>
      <c r="AZ581" s="25"/>
      <c r="BA581" s="25"/>
      <c r="BB581" s="25"/>
      <c r="BC581" s="25"/>
      <c r="BD581" s="25"/>
      <c r="BE581" s="25"/>
      <c r="BF581" s="25"/>
      <c r="BG581" s="25"/>
      <c r="BH581" s="25"/>
      <c r="BI581" s="25"/>
      <c r="BJ581" s="25"/>
      <c r="BK581" s="425"/>
      <c r="BL581" s="425"/>
      <c r="BM581" s="425"/>
      <c r="BN581" s="425"/>
      <c r="BO581" s="425"/>
      <c r="BP581" s="425"/>
    </row>
    <row r="582" spans="1:68" ht="13.8" customHeight="1">
      <c r="A582" s="24">
        <v>0</v>
      </c>
      <c r="B582" s="3"/>
      <c r="C582" s="3"/>
      <c r="D582" s="3"/>
      <c r="E582" s="248"/>
      <c r="F582" s="3" t="s">
        <v>12718</v>
      </c>
      <c r="G582" s="3"/>
      <c r="H582" s="248"/>
      <c r="I582" s="3" t="s">
        <v>12718</v>
      </c>
      <c r="J582" s="7"/>
      <c r="K582" s="7" t="b">
        <v>0</v>
      </c>
      <c r="L582" s="7">
        <v>4</v>
      </c>
      <c r="M582" s="7" t="b">
        <v>1</v>
      </c>
      <c r="N582" s="247">
        <v>576</v>
      </c>
      <c r="O582" s="7">
        <v>0</v>
      </c>
      <c r="P582" s="7">
        <v>0</v>
      </c>
      <c r="Q582" s="25"/>
      <c r="R582" s="25"/>
      <c r="S582" s="25"/>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c r="AQ582" s="25"/>
      <c r="AR582" s="25"/>
      <c r="AS582" s="25"/>
      <c r="AT582" s="25"/>
      <c r="AU582" s="25"/>
      <c r="AV582" s="25"/>
      <c r="AW582" s="25"/>
      <c r="AX582" s="25"/>
      <c r="AY582" s="25"/>
      <c r="AZ582" s="25"/>
      <c r="BA582" s="25"/>
      <c r="BB582" s="25"/>
      <c r="BC582" s="25"/>
      <c r="BD582" s="25"/>
      <c r="BE582" s="25"/>
      <c r="BF582" s="25"/>
      <c r="BG582" s="25"/>
      <c r="BH582" s="25"/>
      <c r="BI582" s="25"/>
      <c r="BJ582" s="25"/>
      <c r="BK582" s="425"/>
      <c r="BL582" s="425"/>
      <c r="BM582" s="425"/>
      <c r="BN582" s="425"/>
      <c r="BO582" s="425"/>
      <c r="BP582" s="425"/>
    </row>
    <row r="583" spans="1:68" ht="13.8" customHeight="1">
      <c r="A583" s="24">
        <v>0</v>
      </c>
      <c r="B583" s="3"/>
      <c r="C583" s="3"/>
      <c r="D583" s="3"/>
      <c r="E583" s="248"/>
      <c r="F583" s="3" t="s">
        <v>12718</v>
      </c>
      <c r="G583" s="3"/>
      <c r="H583" s="248"/>
      <c r="I583" s="3" t="s">
        <v>12718</v>
      </c>
      <c r="J583" s="7"/>
      <c r="K583" s="7" t="b">
        <v>0</v>
      </c>
      <c r="L583" s="7">
        <v>4</v>
      </c>
      <c r="M583" s="7" t="b">
        <v>1</v>
      </c>
      <c r="N583" s="247">
        <v>577</v>
      </c>
      <c r="O583" s="7">
        <v>0</v>
      </c>
      <c r="P583" s="7">
        <v>0</v>
      </c>
      <c r="Q583" s="25"/>
      <c r="R583" s="25"/>
      <c r="S583" s="25"/>
      <c r="T583" s="25"/>
      <c r="U583" s="25"/>
      <c r="V583" s="25"/>
      <c r="W583" s="25"/>
      <c r="X583" s="25"/>
      <c r="Y583" s="25"/>
      <c r="Z583" s="25"/>
      <c r="AA583" s="25"/>
      <c r="AB583" s="25"/>
      <c r="AC583" s="25"/>
      <c r="AD583" s="25"/>
      <c r="AE583" s="25"/>
      <c r="AF583" s="25"/>
      <c r="AG583" s="25"/>
      <c r="AH583" s="25"/>
      <c r="AI583" s="25"/>
      <c r="AJ583" s="25"/>
      <c r="AK583" s="25"/>
      <c r="AL583" s="25"/>
      <c r="AM583" s="25"/>
      <c r="AN583" s="25"/>
      <c r="AO583" s="25"/>
      <c r="AP583" s="25"/>
      <c r="AQ583" s="25"/>
      <c r="AR583" s="25"/>
      <c r="AS583" s="25"/>
      <c r="AT583" s="25"/>
      <c r="AU583" s="25"/>
      <c r="AV583" s="25"/>
      <c r="AW583" s="25"/>
      <c r="AX583" s="25"/>
      <c r="AY583" s="25"/>
      <c r="AZ583" s="25"/>
      <c r="BA583" s="25"/>
      <c r="BB583" s="25"/>
      <c r="BC583" s="25"/>
      <c r="BD583" s="25"/>
      <c r="BE583" s="25"/>
      <c r="BF583" s="25"/>
      <c r="BG583" s="25"/>
      <c r="BH583" s="25"/>
      <c r="BI583" s="25"/>
      <c r="BJ583" s="25"/>
      <c r="BK583" s="425"/>
      <c r="BL583" s="425"/>
      <c r="BM583" s="425"/>
      <c r="BN583" s="425"/>
      <c r="BO583" s="425"/>
      <c r="BP583" s="425"/>
    </row>
    <row r="584" spans="1:68" ht="13.8" customHeight="1">
      <c r="A584" s="24">
        <v>0</v>
      </c>
      <c r="B584" s="3"/>
      <c r="C584" s="3"/>
      <c r="D584" s="3"/>
      <c r="E584" s="248"/>
      <c r="F584" s="3" t="s">
        <v>12718</v>
      </c>
      <c r="G584" s="3"/>
      <c r="H584" s="248"/>
      <c r="I584" s="3" t="s">
        <v>12718</v>
      </c>
      <c r="J584" s="7"/>
      <c r="K584" s="7" t="b">
        <v>0</v>
      </c>
      <c r="L584" s="7">
        <v>4</v>
      </c>
      <c r="M584" s="7" t="b">
        <v>1</v>
      </c>
      <c r="N584" s="247">
        <v>578</v>
      </c>
      <c r="O584" s="7">
        <v>0</v>
      </c>
      <c r="P584" s="7">
        <v>0</v>
      </c>
      <c r="Q584" s="25"/>
      <c r="R584" s="25"/>
      <c r="S584" s="25"/>
      <c r="T584" s="25"/>
      <c r="U584" s="25"/>
      <c r="V584" s="25"/>
      <c r="W584" s="25"/>
      <c r="X584" s="25"/>
      <c r="Y584" s="25"/>
      <c r="Z584" s="25"/>
      <c r="AA584" s="25"/>
      <c r="AB584" s="25"/>
      <c r="AC584" s="25"/>
      <c r="AD584" s="25"/>
      <c r="AE584" s="25"/>
      <c r="AF584" s="25"/>
      <c r="AG584" s="25"/>
      <c r="AH584" s="25"/>
      <c r="AI584" s="25"/>
      <c r="AJ584" s="25"/>
      <c r="AK584" s="25"/>
      <c r="AL584" s="25"/>
      <c r="AM584" s="25"/>
      <c r="AN584" s="25"/>
      <c r="AO584" s="25"/>
      <c r="AP584" s="25"/>
      <c r="AQ584" s="25"/>
      <c r="AR584" s="25"/>
      <c r="AS584" s="25"/>
      <c r="AT584" s="25"/>
      <c r="AU584" s="25"/>
      <c r="AV584" s="25"/>
      <c r="AW584" s="25"/>
      <c r="AX584" s="25"/>
      <c r="AY584" s="25"/>
      <c r="AZ584" s="25"/>
      <c r="BA584" s="25"/>
      <c r="BB584" s="25"/>
      <c r="BC584" s="25"/>
      <c r="BD584" s="25"/>
      <c r="BE584" s="25"/>
      <c r="BF584" s="25"/>
      <c r="BG584" s="25"/>
      <c r="BH584" s="25"/>
      <c r="BI584" s="25"/>
      <c r="BJ584" s="25"/>
      <c r="BK584" s="425"/>
      <c r="BL584" s="425"/>
      <c r="BM584" s="425"/>
      <c r="BN584" s="425"/>
      <c r="BO584" s="425"/>
      <c r="BP584" s="425"/>
    </row>
    <row r="585" spans="1:68" ht="13.8" customHeight="1">
      <c r="A585" s="24">
        <v>0</v>
      </c>
      <c r="B585" s="3"/>
      <c r="C585" s="3"/>
      <c r="D585" s="3"/>
      <c r="E585" s="248"/>
      <c r="F585" s="3" t="s">
        <v>12718</v>
      </c>
      <c r="G585" s="3"/>
      <c r="H585" s="248"/>
      <c r="I585" s="3" t="s">
        <v>12718</v>
      </c>
      <c r="J585" s="7"/>
      <c r="K585" s="7" t="b">
        <v>0</v>
      </c>
      <c r="L585" s="7">
        <v>4</v>
      </c>
      <c r="M585" s="7" t="b">
        <v>1</v>
      </c>
      <c r="N585" s="247">
        <v>579</v>
      </c>
      <c r="O585" s="7">
        <v>0</v>
      </c>
      <c r="P585" s="7">
        <v>0</v>
      </c>
      <c r="Q585" s="25"/>
      <c r="R585" s="25"/>
      <c r="S585" s="25"/>
      <c r="T585" s="25"/>
      <c r="U585" s="25"/>
      <c r="V585" s="25"/>
      <c r="W585" s="25"/>
      <c r="X585" s="25"/>
      <c r="Y585" s="25"/>
      <c r="Z585" s="25"/>
      <c r="AA585" s="25"/>
      <c r="AB585" s="25"/>
      <c r="AC585" s="25"/>
      <c r="AD585" s="25"/>
      <c r="AE585" s="25"/>
      <c r="AF585" s="25"/>
      <c r="AG585" s="25"/>
      <c r="AH585" s="25"/>
      <c r="AI585" s="25"/>
      <c r="AJ585" s="25"/>
      <c r="AK585" s="25"/>
      <c r="AL585" s="25"/>
      <c r="AM585" s="25"/>
      <c r="AN585" s="25"/>
      <c r="AO585" s="25"/>
      <c r="AP585" s="25"/>
      <c r="AQ585" s="25"/>
      <c r="AR585" s="25"/>
      <c r="AS585" s="25"/>
      <c r="AT585" s="25"/>
      <c r="AU585" s="25"/>
      <c r="AV585" s="25"/>
      <c r="AW585" s="25"/>
      <c r="AX585" s="25"/>
      <c r="AY585" s="25"/>
      <c r="AZ585" s="25"/>
      <c r="BA585" s="25"/>
      <c r="BB585" s="25"/>
      <c r="BC585" s="25"/>
      <c r="BD585" s="25"/>
      <c r="BE585" s="25"/>
      <c r="BF585" s="25"/>
      <c r="BG585" s="25"/>
      <c r="BH585" s="25"/>
      <c r="BI585" s="25"/>
      <c r="BJ585" s="25"/>
      <c r="BK585" s="425"/>
      <c r="BL585" s="425"/>
      <c r="BM585" s="425"/>
      <c r="BN585" s="425"/>
      <c r="BO585" s="425"/>
      <c r="BP585" s="425"/>
    </row>
    <row r="586" spans="1:68" ht="13.8" customHeight="1">
      <c r="A586" s="24">
        <v>0</v>
      </c>
      <c r="B586" s="3"/>
      <c r="C586" s="3"/>
      <c r="D586" s="3"/>
      <c r="E586" s="248"/>
      <c r="F586" s="3" t="s">
        <v>12718</v>
      </c>
      <c r="G586" s="3"/>
      <c r="H586" s="248"/>
      <c r="I586" s="3" t="s">
        <v>12718</v>
      </c>
      <c r="J586" s="7"/>
      <c r="K586" s="7" t="b">
        <v>0</v>
      </c>
      <c r="L586" s="7">
        <v>4</v>
      </c>
      <c r="M586" s="7" t="b">
        <v>1</v>
      </c>
      <c r="N586" s="247">
        <v>580</v>
      </c>
      <c r="O586" s="7">
        <v>0</v>
      </c>
      <c r="P586" s="7">
        <v>0</v>
      </c>
      <c r="Q586" s="25"/>
      <c r="R586" s="25"/>
      <c r="S586" s="25"/>
      <c r="T586" s="25"/>
      <c r="U586" s="25"/>
      <c r="V586" s="25"/>
      <c r="W586" s="25"/>
      <c r="X586" s="25"/>
      <c r="Y586" s="25"/>
      <c r="Z586" s="25"/>
      <c r="AA586" s="25"/>
      <c r="AB586" s="25"/>
      <c r="AC586" s="25"/>
      <c r="AD586" s="25"/>
      <c r="AE586" s="25"/>
      <c r="AF586" s="25"/>
      <c r="AG586" s="25"/>
      <c r="AH586" s="25"/>
      <c r="AI586" s="25"/>
      <c r="AJ586" s="25"/>
      <c r="AK586" s="25"/>
      <c r="AL586" s="25"/>
      <c r="AM586" s="25"/>
      <c r="AN586" s="25"/>
      <c r="AO586" s="25"/>
      <c r="AP586" s="25"/>
      <c r="AQ586" s="25"/>
      <c r="AR586" s="25"/>
      <c r="AS586" s="25"/>
      <c r="AT586" s="25"/>
      <c r="AU586" s="25"/>
      <c r="AV586" s="25"/>
      <c r="AW586" s="25"/>
      <c r="AX586" s="25"/>
      <c r="AY586" s="25"/>
      <c r="AZ586" s="25"/>
      <c r="BA586" s="25"/>
      <c r="BB586" s="25"/>
      <c r="BC586" s="25"/>
      <c r="BD586" s="25"/>
      <c r="BE586" s="25"/>
      <c r="BF586" s="25"/>
      <c r="BG586" s="25"/>
      <c r="BH586" s="25"/>
      <c r="BI586" s="25"/>
      <c r="BJ586" s="25"/>
      <c r="BK586" s="425"/>
      <c r="BL586" s="425"/>
      <c r="BM586" s="425"/>
      <c r="BN586" s="425"/>
      <c r="BO586" s="425"/>
      <c r="BP586" s="425"/>
    </row>
    <row r="587" spans="1:68" ht="13.8" customHeight="1">
      <c r="A587" s="24">
        <v>0</v>
      </c>
      <c r="B587" s="3"/>
      <c r="C587" s="3"/>
      <c r="D587" s="3"/>
      <c r="E587" s="248"/>
      <c r="F587" s="3" t="s">
        <v>12718</v>
      </c>
      <c r="G587" s="3"/>
      <c r="H587" s="248"/>
      <c r="I587" s="3" t="s">
        <v>12718</v>
      </c>
      <c r="J587" s="7"/>
      <c r="K587" s="7" t="b">
        <v>0</v>
      </c>
      <c r="L587" s="7">
        <v>4</v>
      </c>
      <c r="M587" s="7" t="b">
        <v>1</v>
      </c>
      <c r="N587" s="247">
        <v>581</v>
      </c>
      <c r="O587" s="7">
        <v>0</v>
      </c>
      <c r="P587" s="7">
        <v>0</v>
      </c>
      <c r="Q587" s="25"/>
      <c r="R587" s="25"/>
      <c r="S587" s="25"/>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c r="AQ587" s="25"/>
      <c r="AR587" s="25"/>
      <c r="AS587" s="25"/>
      <c r="AT587" s="25"/>
      <c r="AU587" s="25"/>
      <c r="AV587" s="25"/>
      <c r="AW587" s="25"/>
      <c r="AX587" s="25"/>
      <c r="AY587" s="25"/>
      <c r="AZ587" s="25"/>
      <c r="BA587" s="25"/>
      <c r="BB587" s="25"/>
      <c r="BC587" s="25"/>
      <c r="BD587" s="25"/>
      <c r="BE587" s="25"/>
      <c r="BF587" s="25"/>
      <c r="BG587" s="25"/>
      <c r="BH587" s="25"/>
      <c r="BI587" s="25"/>
      <c r="BJ587" s="25"/>
      <c r="BK587" s="425"/>
      <c r="BL587" s="425"/>
      <c r="BM587" s="425"/>
      <c r="BN587" s="425"/>
      <c r="BO587" s="425"/>
      <c r="BP587" s="425"/>
    </row>
    <row r="588" spans="1:68" ht="13.8" customHeight="1">
      <c r="A588" s="24">
        <v>0</v>
      </c>
      <c r="B588" s="3"/>
      <c r="C588" s="3"/>
      <c r="D588" s="3"/>
      <c r="E588" s="248"/>
      <c r="F588" s="3" t="s">
        <v>12718</v>
      </c>
      <c r="G588" s="3"/>
      <c r="H588" s="248"/>
      <c r="I588" s="3" t="s">
        <v>12718</v>
      </c>
      <c r="J588" s="7"/>
      <c r="K588" s="7" t="b">
        <v>0</v>
      </c>
      <c r="L588" s="7">
        <v>4</v>
      </c>
      <c r="M588" s="7" t="b">
        <v>1</v>
      </c>
      <c r="N588" s="247">
        <v>582</v>
      </c>
      <c r="O588" s="7">
        <v>0</v>
      </c>
      <c r="P588" s="7">
        <v>0</v>
      </c>
      <c r="Q588" s="25"/>
      <c r="R588" s="25"/>
      <c r="S588" s="25"/>
      <c r="T588" s="25"/>
      <c r="U588" s="25"/>
      <c r="V588" s="25"/>
      <c r="W588" s="25"/>
      <c r="X588" s="25"/>
      <c r="Y588" s="25"/>
      <c r="Z588" s="25"/>
      <c r="AA588" s="25"/>
      <c r="AB588" s="25"/>
      <c r="AC588" s="25"/>
      <c r="AD588" s="25"/>
      <c r="AE588" s="25"/>
      <c r="AF588" s="25"/>
      <c r="AG588" s="25"/>
      <c r="AH588" s="25"/>
      <c r="AI588" s="25"/>
      <c r="AJ588" s="25"/>
      <c r="AK588" s="25"/>
      <c r="AL588" s="25"/>
      <c r="AM588" s="25"/>
      <c r="AN588" s="25"/>
      <c r="AO588" s="25"/>
      <c r="AP588" s="25"/>
      <c r="AQ588" s="25"/>
      <c r="AR588" s="25"/>
      <c r="AS588" s="25"/>
      <c r="AT588" s="25"/>
      <c r="AU588" s="25"/>
      <c r="AV588" s="25"/>
      <c r="AW588" s="25"/>
      <c r="AX588" s="25"/>
      <c r="AY588" s="25"/>
      <c r="AZ588" s="25"/>
      <c r="BA588" s="25"/>
      <c r="BB588" s="25"/>
      <c r="BC588" s="25"/>
      <c r="BD588" s="25"/>
      <c r="BE588" s="25"/>
      <c r="BF588" s="25"/>
      <c r="BG588" s="25"/>
      <c r="BH588" s="25"/>
      <c r="BI588" s="25"/>
      <c r="BJ588" s="25"/>
      <c r="BK588" s="425"/>
      <c r="BL588" s="425"/>
      <c r="BM588" s="425"/>
      <c r="BN588" s="425"/>
      <c r="BO588" s="425"/>
      <c r="BP588" s="425"/>
    </row>
    <row r="589" spans="1:68" ht="13.8" customHeight="1">
      <c r="A589" s="24">
        <v>0</v>
      </c>
      <c r="B589" s="3"/>
      <c r="C589" s="3"/>
      <c r="D589" s="3"/>
      <c r="E589" s="248"/>
      <c r="F589" s="3" t="s">
        <v>12718</v>
      </c>
      <c r="G589" s="3"/>
      <c r="H589" s="248"/>
      <c r="I589" s="3" t="s">
        <v>12718</v>
      </c>
      <c r="J589" s="7"/>
      <c r="K589" s="7" t="b">
        <v>0</v>
      </c>
      <c r="L589" s="7">
        <v>4</v>
      </c>
      <c r="M589" s="7" t="b">
        <v>1</v>
      </c>
      <c r="N589" s="247">
        <v>583</v>
      </c>
      <c r="O589" s="7">
        <v>0</v>
      </c>
      <c r="P589" s="7">
        <v>0</v>
      </c>
      <c r="Q589" s="25"/>
      <c r="R589" s="25"/>
      <c r="S589" s="25"/>
      <c r="T589" s="25"/>
      <c r="U589" s="25"/>
      <c r="V589" s="25"/>
      <c r="W589" s="25"/>
      <c r="X589" s="25"/>
      <c r="Y589" s="25"/>
      <c r="Z589" s="25"/>
      <c r="AA589" s="25"/>
      <c r="AB589" s="25"/>
      <c r="AC589" s="25"/>
      <c r="AD589" s="25"/>
      <c r="AE589" s="25"/>
      <c r="AF589" s="25"/>
      <c r="AG589" s="25"/>
      <c r="AH589" s="25"/>
      <c r="AI589" s="25"/>
      <c r="AJ589" s="25"/>
      <c r="AK589" s="25"/>
      <c r="AL589" s="25"/>
      <c r="AM589" s="25"/>
      <c r="AN589" s="25"/>
      <c r="AO589" s="25"/>
      <c r="AP589" s="25"/>
      <c r="AQ589" s="25"/>
      <c r="AR589" s="25"/>
      <c r="AS589" s="25"/>
      <c r="AT589" s="25"/>
      <c r="AU589" s="25"/>
      <c r="AV589" s="25"/>
      <c r="AW589" s="25"/>
      <c r="AX589" s="25"/>
      <c r="AY589" s="25"/>
      <c r="AZ589" s="25"/>
      <c r="BA589" s="25"/>
      <c r="BB589" s="25"/>
      <c r="BC589" s="25"/>
      <c r="BD589" s="25"/>
      <c r="BE589" s="25"/>
      <c r="BF589" s="25"/>
      <c r="BG589" s="25"/>
      <c r="BH589" s="25"/>
      <c r="BI589" s="25"/>
      <c r="BJ589" s="25"/>
      <c r="BK589" s="425"/>
      <c r="BL589" s="425"/>
      <c r="BM589" s="425"/>
      <c r="BN589" s="425"/>
      <c r="BO589" s="425"/>
      <c r="BP589" s="425"/>
    </row>
    <row r="590" spans="1:68" ht="13.8" customHeight="1">
      <c r="A590" s="24">
        <v>0</v>
      </c>
      <c r="B590" s="3"/>
      <c r="C590" s="3"/>
      <c r="D590" s="3"/>
      <c r="E590" s="248"/>
      <c r="F590" s="3" t="s">
        <v>12718</v>
      </c>
      <c r="G590" s="3"/>
      <c r="H590" s="248"/>
      <c r="I590" s="3" t="s">
        <v>12718</v>
      </c>
      <c r="J590" s="7"/>
      <c r="K590" s="7" t="b">
        <v>0</v>
      </c>
      <c r="L590" s="7">
        <v>4</v>
      </c>
      <c r="M590" s="7" t="b">
        <v>1</v>
      </c>
      <c r="N590" s="247">
        <v>584</v>
      </c>
      <c r="O590" s="7">
        <v>0</v>
      </c>
      <c r="P590" s="7">
        <v>0</v>
      </c>
      <c r="Q590" s="25"/>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c r="AQ590" s="25"/>
      <c r="AR590" s="25"/>
      <c r="AS590" s="25"/>
      <c r="AT590" s="25"/>
      <c r="AU590" s="25"/>
      <c r="AV590" s="25"/>
      <c r="AW590" s="25"/>
      <c r="AX590" s="25"/>
      <c r="AY590" s="25"/>
      <c r="AZ590" s="25"/>
      <c r="BA590" s="25"/>
      <c r="BB590" s="25"/>
      <c r="BC590" s="25"/>
      <c r="BD590" s="25"/>
      <c r="BE590" s="25"/>
      <c r="BF590" s="25"/>
      <c r="BG590" s="25"/>
      <c r="BH590" s="25"/>
      <c r="BI590" s="25"/>
      <c r="BJ590" s="25"/>
      <c r="BK590" s="425"/>
      <c r="BL590" s="425"/>
      <c r="BM590" s="425"/>
      <c r="BN590" s="425"/>
      <c r="BO590" s="425"/>
      <c r="BP590" s="425"/>
    </row>
    <row r="591" spans="1:68" ht="13.8" customHeight="1">
      <c r="A591" s="24">
        <v>0</v>
      </c>
      <c r="B591" s="3"/>
      <c r="C591" s="3"/>
      <c r="D591" s="3"/>
      <c r="E591" s="248"/>
      <c r="F591" s="3" t="s">
        <v>12718</v>
      </c>
      <c r="G591" s="3"/>
      <c r="H591" s="248"/>
      <c r="I591" s="3" t="s">
        <v>12718</v>
      </c>
      <c r="J591" s="7"/>
      <c r="K591" s="7" t="b">
        <v>0</v>
      </c>
      <c r="L591" s="7">
        <v>4</v>
      </c>
      <c r="M591" s="7" t="b">
        <v>1</v>
      </c>
      <c r="N591" s="247">
        <v>585</v>
      </c>
      <c r="O591" s="7">
        <v>0</v>
      </c>
      <c r="P591" s="7">
        <v>0</v>
      </c>
      <c r="Q591" s="25"/>
      <c r="R591" s="25"/>
      <c r="S591" s="25"/>
      <c r="T591" s="25"/>
      <c r="U591" s="25"/>
      <c r="V591" s="25"/>
      <c r="W591" s="25"/>
      <c r="X591" s="25"/>
      <c r="Y591" s="25"/>
      <c r="Z591" s="25"/>
      <c r="AA591" s="25"/>
      <c r="AB591" s="25"/>
      <c r="AC591" s="25"/>
      <c r="AD591" s="25"/>
      <c r="AE591" s="25"/>
      <c r="AF591" s="25"/>
      <c r="AG591" s="25"/>
      <c r="AH591" s="25"/>
      <c r="AI591" s="25"/>
      <c r="AJ591" s="25"/>
      <c r="AK591" s="25"/>
      <c r="AL591" s="25"/>
      <c r="AM591" s="25"/>
      <c r="AN591" s="25"/>
      <c r="AO591" s="25"/>
      <c r="AP591" s="25"/>
      <c r="AQ591" s="25"/>
      <c r="AR591" s="25"/>
      <c r="AS591" s="25"/>
      <c r="AT591" s="25"/>
      <c r="AU591" s="25"/>
      <c r="AV591" s="25"/>
      <c r="AW591" s="25"/>
      <c r="AX591" s="25"/>
      <c r="AY591" s="25"/>
      <c r="AZ591" s="25"/>
      <c r="BA591" s="25"/>
      <c r="BB591" s="25"/>
      <c r="BC591" s="25"/>
      <c r="BD591" s="25"/>
      <c r="BE591" s="25"/>
      <c r="BF591" s="25"/>
      <c r="BG591" s="25"/>
      <c r="BH591" s="25"/>
      <c r="BI591" s="25"/>
      <c r="BJ591" s="25"/>
      <c r="BK591" s="425"/>
      <c r="BL591" s="425"/>
      <c r="BM591" s="425"/>
      <c r="BN591" s="425"/>
      <c r="BO591" s="425"/>
      <c r="BP591" s="425"/>
    </row>
    <row r="592" spans="1:68" ht="13.8" customHeight="1">
      <c r="A592" s="24">
        <v>0</v>
      </c>
      <c r="B592" s="3"/>
      <c r="C592" s="3"/>
      <c r="D592" s="3"/>
      <c r="E592" s="248"/>
      <c r="F592" s="3" t="s">
        <v>12718</v>
      </c>
      <c r="G592" s="3"/>
      <c r="H592" s="248"/>
      <c r="I592" s="3" t="s">
        <v>12718</v>
      </c>
      <c r="J592" s="7"/>
      <c r="K592" s="7" t="b">
        <v>0</v>
      </c>
      <c r="L592" s="7">
        <v>4</v>
      </c>
      <c r="M592" s="7" t="b">
        <v>1</v>
      </c>
      <c r="N592" s="247">
        <v>586</v>
      </c>
      <c r="O592" s="7">
        <v>0</v>
      </c>
      <c r="P592" s="7">
        <v>0</v>
      </c>
      <c r="Q592" s="25"/>
      <c r="R592" s="25"/>
      <c r="S592" s="25"/>
      <c r="T592" s="25"/>
      <c r="U592" s="25"/>
      <c r="V592" s="25"/>
      <c r="W592" s="25"/>
      <c r="X592" s="25"/>
      <c r="Y592" s="25"/>
      <c r="Z592" s="25"/>
      <c r="AA592" s="25"/>
      <c r="AB592" s="25"/>
      <c r="AC592" s="25"/>
      <c r="AD592" s="25"/>
      <c r="AE592" s="25"/>
      <c r="AF592" s="25"/>
      <c r="AG592" s="25"/>
      <c r="AH592" s="25"/>
      <c r="AI592" s="25"/>
      <c r="AJ592" s="25"/>
      <c r="AK592" s="25"/>
      <c r="AL592" s="25"/>
      <c r="AM592" s="25"/>
      <c r="AN592" s="25"/>
      <c r="AO592" s="25"/>
      <c r="AP592" s="25"/>
      <c r="AQ592" s="25"/>
      <c r="AR592" s="25"/>
      <c r="AS592" s="25"/>
      <c r="AT592" s="25"/>
      <c r="AU592" s="25"/>
      <c r="AV592" s="25"/>
      <c r="AW592" s="25"/>
      <c r="AX592" s="25"/>
      <c r="AY592" s="25"/>
      <c r="AZ592" s="25"/>
      <c r="BA592" s="25"/>
      <c r="BB592" s="25"/>
      <c r="BC592" s="25"/>
      <c r="BD592" s="25"/>
      <c r="BE592" s="25"/>
      <c r="BF592" s="25"/>
      <c r="BG592" s="25"/>
      <c r="BH592" s="25"/>
      <c r="BI592" s="25"/>
      <c r="BJ592" s="25"/>
      <c r="BK592" s="425"/>
      <c r="BL592" s="425"/>
      <c r="BM592" s="425"/>
      <c r="BN592" s="425"/>
      <c r="BO592" s="425"/>
      <c r="BP592" s="425"/>
    </row>
    <row r="593" spans="1:68" ht="13.8" customHeight="1">
      <c r="A593" s="24">
        <v>0</v>
      </c>
      <c r="B593" s="3"/>
      <c r="C593" s="3"/>
      <c r="D593" s="3"/>
      <c r="E593" s="248"/>
      <c r="F593" s="3" t="s">
        <v>12718</v>
      </c>
      <c r="G593" s="3"/>
      <c r="H593" s="248"/>
      <c r="I593" s="3" t="s">
        <v>12718</v>
      </c>
      <c r="J593" s="7"/>
      <c r="K593" s="7" t="b">
        <v>0</v>
      </c>
      <c r="L593" s="7">
        <v>4</v>
      </c>
      <c r="M593" s="7" t="b">
        <v>1</v>
      </c>
      <c r="N593" s="247">
        <v>587</v>
      </c>
      <c r="O593" s="7">
        <v>0</v>
      </c>
      <c r="P593" s="7">
        <v>0</v>
      </c>
      <c r="Q593" s="25"/>
      <c r="R593" s="25"/>
      <c r="S593" s="25"/>
      <c r="T593" s="25"/>
      <c r="U593" s="25"/>
      <c r="V593" s="25"/>
      <c r="W593" s="25"/>
      <c r="X593" s="25"/>
      <c r="Y593" s="25"/>
      <c r="Z593" s="25"/>
      <c r="AA593" s="25"/>
      <c r="AB593" s="25"/>
      <c r="AC593" s="25"/>
      <c r="AD593" s="25"/>
      <c r="AE593" s="25"/>
      <c r="AF593" s="25"/>
      <c r="AG593" s="25"/>
      <c r="AH593" s="25"/>
      <c r="AI593" s="25"/>
      <c r="AJ593" s="25"/>
      <c r="AK593" s="25"/>
      <c r="AL593" s="25"/>
      <c r="AM593" s="25"/>
      <c r="AN593" s="25"/>
      <c r="AO593" s="25"/>
      <c r="AP593" s="25"/>
      <c r="AQ593" s="25"/>
      <c r="AR593" s="25"/>
      <c r="AS593" s="25"/>
      <c r="AT593" s="25"/>
      <c r="AU593" s="25"/>
      <c r="AV593" s="25"/>
      <c r="AW593" s="25"/>
      <c r="AX593" s="25"/>
      <c r="AY593" s="25"/>
      <c r="AZ593" s="25"/>
      <c r="BA593" s="25"/>
      <c r="BB593" s="25"/>
      <c r="BC593" s="25"/>
      <c r="BD593" s="25"/>
      <c r="BE593" s="25"/>
      <c r="BF593" s="25"/>
      <c r="BG593" s="25"/>
      <c r="BH593" s="25"/>
      <c r="BI593" s="25"/>
      <c r="BJ593" s="25"/>
      <c r="BK593" s="425"/>
      <c r="BL593" s="425"/>
      <c r="BM593" s="425"/>
      <c r="BN593" s="425"/>
      <c r="BO593" s="425"/>
      <c r="BP593" s="425"/>
    </row>
    <row r="594" spans="1:68" ht="13.8" customHeight="1">
      <c r="A594" s="24">
        <v>0</v>
      </c>
      <c r="B594" s="3"/>
      <c r="C594" s="3"/>
      <c r="D594" s="3"/>
      <c r="E594" s="248"/>
      <c r="F594" s="3" t="s">
        <v>12718</v>
      </c>
      <c r="G594" s="3"/>
      <c r="H594" s="248"/>
      <c r="I594" s="3" t="s">
        <v>12718</v>
      </c>
      <c r="J594" s="7"/>
      <c r="K594" s="7" t="b">
        <v>0</v>
      </c>
      <c r="L594" s="7">
        <v>4</v>
      </c>
      <c r="M594" s="7" t="b">
        <v>1</v>
      </c>
      <c r="N594" s="247">
        <v>588</v>
      </c>
      <c r="O594" s="7">
        <v>0</v>
      </c>
      <c r="P594" s="7">
        <v>0</v>
      </c>
      <c r="Q594" s="25"/>
      <c r="R594" s="25"/>
      <c r="S594" s="25"/>
      <c r="T594" s="25"/>
      <c r="U594" s="25"/>
      <c r="V594" s="25"/>
      <c r="W594" s="25"/>
      <c r="X594" s="25"/>
      <c r="Y594" s="25"/>
      <c r="Z594" s="25"/>
      <c r="AA594" s="25"/>
      <c r="AB594" s="25"/>
      <c r="AC594" s="25"/>
      <c r="AD594" s="25"/>
      <c r="AE594" s="25"/>
      <c r="AF594" s="25"/>
      <c r="AG594" s="25"/>
      <c r="AH594" s="25"/>
      <c r="AI594" s="25"/>
      <c r="AJ594" s="25"/>
      <c r="AK594" s="25"/>
      <c r="AL594" s="25"/>
      <c r="AM594" s="25"/>
      <c r="AN594" s="25"/>
      <c r="AO594" s="25"/>
      <c r="AP594" s="25"/>
      <c r="AQ594" s="25"/>
      <c r="AR594" s="25"/>
      <c r="AS594" s="25"/>
      <c r="AT594" s="25"/>
      <c r="AU594" s="25"/>
      <c r="AV594" s="25"/>
      <c r="AW594" s="25"/>
      <c r="AX594" s="25"/>
      <c r="AY594" s="25"/>
      <c r="AZ594" s="25"/>
      <c r="BA594" s="25"/>
      <c r="BB594" s="25"/>
      <c r="BC594" s="25"/>
      <c r="BD594" s="25"/>
      <c r="BE594" s="25"/>
      <c r="BF594" s="25"/>
      <c r="BG594" s="25"/>
      <c r="BH594" s="25"/>
      <c r="BI594" s="25"/>
      <c r="BJ594" s="25"/>
      <c r="BK594" s="425"/>
      <c r="BL594" s="425"/>
      <c r="BM594" s="425"/>
      <c r="BN594" s="425"/>
      <c r="BO594" s="425"/>
      <c r="BP594" s="425"/>
    </row>
    <row r="595" spans="1:68" ht="13.8" customHeight="1">
      <c r="A595" s="24">
        <v>0</v>
      </c>
      <c r="B595" s="3"/>
      <c r="C595" s="3"/>
      <c r="D595" s="3"/>
      <c r="E595" s="248"/>
      <c r="F595" s="3" t="s">
        <v>12718</v>
      </c>
      <c r="G595" s="3"/>
      <c r="H595" s="248"/>
      <c r="I595" s="3" t="s">
        <v>12718</v>
      </c>
      <c r="J595" s="7"/>
      <c r="K595" s="7" t="b">
        <v>0</v>
      </c>
      <c r="L595" s="7">
        <v>4</v>
      </c>
      <c r="M595" s="7" t="b">
        <v>1</v>
      </c>
      <c r="N595" s="247">
        <v>589</v>
      </c>
      <c r="O595" s="7">
        <v>0</v>
      </c>
      <c r="P595" s="7">
        <v>0</v>
      </c>
      <c r="Q595" s="25"/>
      <c r="R595" s="25"/>
      <c r="S595" s="25"/>
      <c r="T595" s="25"/>
      <c r="U595" s="25"/>
      <c r="V595" s="25"/>
      <c r="W595" s="25"/>
      <c r="X595" s="25"/>
      <c r="Y595" s="25"/>
      <c r="Z595" s="25"/>
      <c r="AA595" s="25"/>
      <c r="AB595" s="25"/>
      <c r="AC595" s="25"/>
      <c r="AD595" s="25"/>
      <c r="AE595" s="25"/>
      <c r="AF595" s="25"/>
      <c r="AG595" s="25"/>
      <c r="AH595" s="25"/>
      <c r="AI595" s="25"/>
      <c r="AJ595" s="25"/>
      <c r="AK595" s="25"/>
      <c r="AL595" s="25"/>
      <c r="AM595" s="25"/>
      <c r="AN595" s="25"/>
      <c r="AO595" s="25"/>
      <c r="AP595" s="25"/>
      <c r="AQ595" s="25"/>
      <c r="AR595" s="25"/>
      <c r="AS595" s="25"/>
      <c r="AT595" s="25"/>
      <c r="AU595" s="25"/>
      <c r="AV595" s="25"/>
      <c r="AW595" s="25"/>
      <c r="AX595" s="25"/>
      <c r="AY595" s="25"/>
      <c r="AZ595" s="25"/>
      <c r="BA595" s="25"/>
      <c r="BB595" s="25"/>
      <c r="BC595" s="25"/>
      <c r="BD595" s="25"/>
      <c r="BE595" s="25"/>
      <c r="BF595" s="25"/>
      <c r="BG595" s="25"/>
      <c r="BH595" s="25"/>
      <c r="BI595" s="25"/>
      <c r="BJ595" s="25"/>
      <c r="BK595" s="425"/>
      <c r="BL595" s="425"/>
      <c r="BM595" s="425"/>
      <c r="BN595" s="425"/>
      <c r="BO595" s="425"/>
      <c r="BP595" s="425"/>
    </row>
    <row r="596" spans="1:68" ht="13.8" customHeight="1">
      <c r="A596" s="24">
        <v>0</v>
      </c>
      <c r="B596" s="3"/>
      <c r="C596" s="3"/>
      <c r="D596" s="3"/>
      <c r="E596" s="248"/>
      <c r="F596" s="3" t="s">
        <v>12718</v>
      </c>
      <c r="G596" s="3"/>
      <c r="H596" s="248"/>
      <c r="I596" s="3" t="s">
        <v>12718</v>
      </c>
      <c r="J596" s="7"/>
      <c r="K596" s="7" t="b">
        <v>0</v>
      </c>
      <c r="L596" s="7">
        <v>4</v>
      </c>
      <c r="M596" s="7" t="b">
        <v>1</v>
      </c>
      <c r="N596" s="247">
        <v>590</v>
      </c>
      <c r="O596" s="7">
        <v>0</v>
      </c>
      <c r="P596" s="7">
        <v>0</v>
      </c>
      <c r="Q596" s="25"/>
      <c r="R596" s="25"/>
      <c r="S596" s="25"/>
      <c r="T596" s="25"/>
      <c r="U596" s="25"/>
      <c r="V596" s="25"/>
      <c r="W596" s="25"/>
      <c r="X596" s="25"/>
      <c r="Y596" s="25"/>
      <c r="Z596" s="25"/>
      <c r="AA596" s="25"/>
      <c r="AB596" s="25"/>
      <c r="AC596" s="25"/>
      <c r="AD596" s="25"/>
      <c r="AE596" s="25"/>
      <c r="AF596" s="25"/>
      <c r="AG596" s="25"/>
      <c r="AH596" s="25"/>
      <c r="AI596" s="25"/>
      <c r="AJ596" s="25"/>
      <c r="AK596" s="25"/>
      <c r="AL596" s="25"/>
      <c r="AM596" s="25"/>
      <c r="AN596" s="25"/>
      <c r="AO596" s="25"/>
      <c r="AP596" s="25"/>
      <c r="AQ596" s="25"/>
      <c r="AR596" s="25"/>
      <c r="AS596" s="25"/>
      <c r="AT596" s="25"/>
      <c r="AU596" s="25"/>
      <c r="AV596" s="25"/>
      <c r="AW596" s="25"/>
      <c r="AX596" s="25"/>
      <c r="AY596" s="25"/>
      <c r="AZ596" s="25"/>
      <c r="BA596" s="25"/>
      <c r="BB596" s="25"/>
      <c r="BC596" s="25"/>
      <c r="BD596" s="25"/>
      <c r="BE596" s="25"/>
      <c r="BF596" s="25"/>
      <c r="BG596" s="25"/>
      <c r="BH596" s="25"/>
      <c r="BI596" s="25"/>
      <c r="BJ596" s="25"/>
      <c r="BK596" s="425"/>
      <c r="BL596" s="425"/>
      <c r="BM596" s="425"/>
      <c r="BN596" s="425"/>
      <c r="BO596" s="425"/>
      <c r="BP596" s="425"/>
    </row>
    <row r="597" spans="1:68" ht="13.8" customHeight="1">
      <c r="A597" s="24">
        <v>0</v>
      </c>
      <c r="B597" s="3"/>
      <c r="C597" s="3"/>
      <c r="D597" s="3"/>
      <c r="E597" s="248"/>
      <c r="F597" s="3" t="s">
        <v>12718</v>
      </c>
      <c r="G597" s="3"/>
      <c r="H597" s="248"/>
      <c r="I597" s="3" t="s">
        <v>12718</v>
      </c>
      <c r="J597" s="7"/>
      <c r="K597" s="7" t="b">
        <v>0</v>
      </c>
      <c r="L597" s="7">
        <v>4</v>
      </c>
      <c r="M597" s="7" t="b">
        <v>1</v>
      </c>
      <c r="N597" s="247">
        <v>591</v>
      </c>
      <c r="O597" s="7">
        <v>0</v>
      </c>
      <c r="P597" s="7">
        <v>0</v>
      </c>
      <c r="Q597" s="25"/>
      <c r="R597" s="25"/>
      <c r="S597" s="25"/>
      <c r="T597" s="25"/>
      <c r="U597" s="25"/>
      <c r="V597" s="25"/>
      <c r="W597" s="25"/>
      <c r="X597" s="25"/>
      <c r="Y597" s="25"/>
      <c r="Z597" s="25"/>
      <c r="AA597" s="25"/>
      <c r="AB597" s="25"/>
      <c r="AC597" s="25"/>
      <c r="AD597" s="25"/>
      <c r="AE597" s="25"/>
      <c r="AF597" s="25"/>
      <c r="AG597" s="25"/>
      <c r="AH597" s="25"/>
      <c r="AI597" s="25"/>
      <c r="AJ597" s="25"/>
      <c r="AK597" s="25"/>
      <c r="AL597" s="25"/>
      <c r="AM597" s="25"/>
      <c r="AN597" s="25"/>
      <c r="AO597" s="25"/>
      <c r="AP597" s="25"/>
      <c r="AQ597" s="25"/>
      <c r="AR597" s="25"/>
      <c r="AS597" s="25"/>
      <c r="AT597" s="25"/>
      <c r="AU597" s="25"/>
      <c r="AV597" s="25"/>
      <c r="AW597" s="25"/>
      <c r="AX597" s="25"/>
      <c r="AY597" s="25"/>
      <c r="AZ597" s="25"/>
      <c r="BA597" s="25"/>
      <c r="BB597" s="25"/>
      <c r="BC597" s="25"/>
      <c r="BD597" s="25"/>
      <c r="BE597" s="25"/>
      <c r="BF597" s="25"/>
      <c r="BG597" s="25"/>
      <c r="BH597" s="25"/>
      <c r="BI597" s="25"/>
      <c r="BJ597" s="25"/>
      <c r="BK597" s="425"/>
      <c r="BL597" s="425"/>
      <c r="BM597" s="425"/>
      <c r="BN597" s="425"/>
      <c r="BO597" s="425"/>
      <c r="BP597" s="425"/>
    </row>
    <row r="598" spans="1:68" ht="13.8" customHeight="1">
      <c r="A598" s="24">
        <v>0</v>
      </c>
      <c r="B598" s="3"/>
      <c r="C598" s="3"/>
      <c r="D598" s="3"/>
      <c r="E598" s="248"/>
      <c r="F598" s="3" t="s">
        <v>12718</v>
      </c>
      <c r="G598" s="3"/>
      <c r="H598" s="248"/>
      <c r="I598" s="3" t="s">
        <v>12718</v>
      </c>
      <c r="J598" s="7"/>
      <c r="K598" s="7" t="b">
        <v>0</v>
      </c>
      <c r="L598" s="7">
        <v>4</v>
      </c>
      <c r="M598" s="7" t="b">
        <v>1</v>
      </c>
      <c r="N598" s="247">
        <v>592</v>
      </c>
      <c r="O598" s="7">
        <v>0</v>
      </c>
      <c r="P598" s="7">
        <v>0</v>
      </c>
      <c r="Q598" s="25"/>
      <c r="R598" s="25"/>
      <c r="S598" s="25"/>
      <c r="T598" s="25"/>
      <c r="U598" s="25"/>
      <c r="V598" s="25"/>
      <c r="W598" s="25"/>
      <c r="X598" s="25"/>
      <c r="Y598" s="25"/>
      <c r="Z598" s="25"/>
      <c r="AA598" s="25"/>
      <c r="AB598" s="25"/>
      <c r="AC598" s="25"/>
      <c r="AD598" s="25"/>
      <c r="AE598" s="25"/>
      <c r="AF598" s="25"/>
      <c r="AG598" s="25"/>
      <c r="AH598" s="25"/>
      <c r="AI598" s="25"/>
      <c r="AJ598" s="25"/>
      <c r="AK598" s="25"/>
      <c r="AL598" s="25"/>
      <c r="AM598" s="25"/>
      <c r="AN598" s="25"/>
      <c r="AO598" s="25"/>
      <c r="AP598" s="25"/>
      <c r="AQ598" s="25"/>
      <c r="AR598" s="25"/>
      <c r="AS598" s="25"/>
      <c r="AT598" s="25"/>
      <c r="AU598" s="25"/>
      <c r="AV598" s="25"/>
      <c r="AW598" s="25"/>
      <c r="AX598" s="25"/>
      <c r="AY598" s="25"/>
      <c r="AZ598" s="25"/>
      <c r="BA598" s="25"/>
      <c r="BB598" s="25"/>
      <c r="BC598" s="25"/>
      <c r="BD598" s="25"/>
      <c r="BE598" s="25"/>
      <c r="BF598" s="25"/>
      <c r="BG598" s="25"/>
      <c r="BH598" s="25"/>
      <c r="BI598" s="25"/>
      <c r="BJ598" s="25"/>
      <c r="BK598" s="425"/>
      <c r="BL598" s="425"/>
      <c r="BM598" s="425"/>
      <c r="BN598" s="425"/>
      <c r="BO598" s="425"/>
      <c r="BP598" s="425"/>
    </row>
    <row r="599" spans="1:68" ht="13.8" customHeight="1">
      <c r="A599" s="24">
        <v>0</v>
      </c>
      <c r="B599" s="3"/>
      <c r="C599" s="3"/>
      <c r="D599" s="3"/>
      <c r="E599" s="248"/>
      <c r="F599" s="3" t="s">
        <v>12718</v>
      </c>
      <c r="G599" s="3"/>
      <c r="H599" s="248"/>
      <c r="I599" s="3" t="s">
        <v>12718</v>
      </c>
      <c r="J599" s="7"/>
      <c r="K599" s="7" t="b">
        <v>0</v>
      </c>
      <c r="L599" s="7">
        <v>4</v>
      </c>
      <c r="M599" s="7" t="b">
        <v>1</v>
      </c>
      <c r="N599" s="247">
        <v>593</v>
      </c>
      <c r="O599" s="7">
        <v>0</v>
      </c>
      <c r="P599" s="7">
        <v>0</v>
      </c>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c r="AQ599" s="25"/>
      <c r="AR599" s="25"/>
      <c r="AS599" s="25"/>
      <c r="AT599" s="25"/>
      <c r="AU599" s="25"/>
      <c r="AV599" s="25"/>
      <c r="AW599" s="25"/>
      <c r="AX599" s="25"/>
      <c r="AY599" s="25"/>
      <c r="AZ599" s="25"/>
      <c r="BA599" s="25"/>
      <c r="BB599" s="25"/>
      <c r="BC599" s="25"/>
      <c r="BD599" s="25"/>
      <c r="BE599" s="25"/>
      <c r="BF599" s="25"/>
      <c r="BG599" s="25"/>
      <c r="BH599" s="25"/>
      <c r="BI599" s="25"/>
      <c r="BJ599" s="25"/>
      <c r="BK599" s="425"/>
      <c r="BL599" s="425"/>
      <c r="BM599" s="425"/>
      <c r="BN599" s="425"/>
      <c r="BO599" s="425"/>
      <c r="BP599" s="425"/>
    </row>
    <row r="600" spans="1:68" ht="13.8" customHeight="1">
      <c r="A600" s="24">
        <v>0</v>
      </c>
      <c r="B600" s="3"/>
      <c r="C600" s="3"/>
      <c r="D600" s="3"/>
      <c r="E600" s="248"/>
      <c r="F600" s="3" t="s">
        <v>12718</v>
      </c>
      <c r="G600" s="3"/>
      <c r="H600" s="248"/>
      <c r="I600" s="3" t="s">
        <v>12718</v>
      </c>
      <c r="J600" s="7"/>
      <c r="K600" s="7" t="b">
        <v>0</v>
      </c>
      <c r="L600" s="7">
        <v>4</v>
      </c>
      <c r="M600" s="7" t="b">
        <v>1</v>
      </c>
      <c r="N600" s="247">
        <v>594</v>
      </c>
      <c r="O600" s="7">
        <v>0</v>
      </c>
      <c r="P600" s="7">
        <v>0</v>
      </c>
      <c r="Q600" s="25"/>
      <c r="R600" s="25"/>
      <c r="S600" s="25"/>
      <c r="T600" s="25"/>
      <c r="U600" s="25"/>
      <c r="V600" s="25"/>
      <c r="W600" s="25"/>
      <c r="X600" s="25"/>
      <c r="Y600" s="25"/>
      <c r="Z600" s="25"/>
      <c r="AA600" s="25"/>
      <c r="AB600" s="25"/>
      <c r="AC600" s="25"/>
      <c r="AD600" s="25"/>
      <c r="AE600" s="25"/>
      <c r="AF600" s="25"/>
      <c r="AG600" s="25"/>
      <c r="AH600" s="25"/>
      <c r="AI600" s="25"/>
      <c r="AJ600" s="25"/>
      <c r="AK600" s="25"/>
      <c r="AL600" s="25"/>
      <c r="AM600" s="25"/>
      <c r="AN600" s="25"/>
      <c r="AO600" s="25"/>
      <c r="AP600" s="25"/>
      <c r="AQ600" s="25"/>
      <c r="AR600" s="25"/>
      <c r="AS600" s="25"/>
      <c r="AT600" s="25"/>
      <c r="AU600" s="25"/>
      <c r="AV600" s="25"/>
      <c r="AW600" s="25"/>
      <c r="AX600" s="25"/>
      <c r="AY600" s="25"/>
      <c r="AZ600" s="25"/>
      <c r="BA600" s="25"/>
      <c r="BB600" s="25"/>
      <c r="BC600" s="25"/>
      <c r="BD600" s="25"/>
      <c r="BE600" s="25"/>
      <c r="BF600" s="25"/>
      <c r="BG600" s="25"/>
      <c r="BH600" s="25"/>
      <c r="BI600" s="25"/>
      <c r="BJ600" s="25"/>
      <c r="BK600" s="425"/>
      <c r="BL600" s="425"/>
      <c r="BM600" s="425"/>
      <c r="BN600" s="425"/>
      <c r="BO600" s="425"/>
      <c r="BP600" s="425"/>
    </row>
    <row r="601" spans="1:68" ht="13.8" customHeight="1">
      <c r="A601" s="24">
        <v>0</v>
      </c>
      <c r="B601" s="3"/>
      <c r="C601" s="3"/>
      <c r="D601" s="3"/>
      <c r="E601" s="248"/>
      <c r="F601" s="3" t="s">
        <v>12718</v>
      </c>
      <c r="G601" s="3"/>
      <c r="H601" s="248"/>
      <c r="I601" s="3" t="s">
        <v>12718</v>
      </c>
      <c r="J601" s="7"/>
      <c r="K601" s="7" t="b">
        <v>0</v>
      </c>
      <c r="L601" s="7">
        <v>4</v>
      </c>
      <c r="M601" s="7" t="b">
        <v>1</v>
      </c>
      <c r="N601" s="247">
        <v>595</v>
      </c>
      <c r="O601" s="7">
        <v>0</v>
      </c>
      <c r="P601" s="7">
        <v>0</v>
      </c>
      <c r="Q601" s="25"/>
      <c r="R601" s="25"/>
      <c r="S601" s="25"/>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c r="AQ601" s="25"/>
      <c r="AR601" s="25"/>
      <c r="AS601" s="25"/>
      <c r="AT601" s="25"/>
      <c r="AU601" s="25"/>
      <c r="AV601" s="25"/>
      <c r="AW601" s="25"/>
      <c r="AX601" s="25"/>
      <c r="AY601" s="25"/>
      <c r="AZ601" s="25"/>
      <c r="BA601" s="25"/>
      <c r="BB601" s="25"/>
      <c r="BC601" s="25"/>
      <c r="BD601" s="25"/>
      <c r="BE601" s="25"/>
      <c r="BF601" s="25"/>
      <c r="BG601" s="25"/>
      <c r="BH601" s="25"/>
      <c r="BI601" s="25"/>
      <c r="BJ601" s="25"/>
      <c r="BK601" s="425"/>
      <c r="BL601" s="425"/>
      <c r="BM601" s="425"/>
      <c r="BN601" s="425"/>
      <c r="BO601" s="425"/>
      <c r="BP601" s="425"/>
    </row>
    <row r="602" spans="1:68" ht="13.8" customHeight="1">
      <c r="A602" s="24">
        <v>0</v>
      </c>
      <c r="B602" s="3"/>
      <c r="C602" s="3"/>
      <c r="D602" s="3"/>
      <c r="E602" s="248"/>
      <c r="F602" s="3" t="s">
        <v>12718</v>
      </c>
      <c r="G602" s="3"/>
      <c r="H602" s="248"/>
      <c r="I602" s="3" t="s">
        <v>12718</v>
      </c>
      <c r="J602" s="7"/>
      <c r="K602" s="7" t="b">
        <v>0</v>
      </c>
      <c r="L602" s="7">
        <v>4</v>
      </c>
      <c r="M602" s="7" t="b">
        <v>1</v>
      </c>
      <c r="N602" s="247">
        <v>596</v>
      </c>
      <c r="O602" s="7">
        <v>0</v>
      </c>
      <c r="P602" s="7">
        <v>0</v>
      </c>
      <c r="Q602" s="25"/>
      <c r="R602" s="25"/>
      <c r="S602" s="25"/>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c r="AQ602" s="25"/>
      <c r="AR602" s="25"/>
      <c r="AS602" s="25"/>
      <c r="AT602" s="25"/>
      <c r="AU602" s="25"/>
      <c r="AV602" s="25"/>
      <c r="AW602" s="25"/>
      <c r="AX602" s="25"/>
      <c r="AY602" s="25"/>
      <c r="AZ602" s="25"/>
      <c r="BA602" s="25"/>
      <c r="BB602" s="25"/>
      <c r="BC602" s="25"/>
      <c r="BD602" s="25"/>
      <c r="BE602" s="25"/>
      <c r="BF602" s="25"/>
      <c r="BG602" s="25"/>
      <c r="BH602" s="25"/>
      <c r="BI602" s="25"/>
      <c r="BJ602" s="25"/>
      <c r="BK602" s="425"/>
      <c r="BL602" s="425"/>
      <c r="BM602" s="425"/>
      <c r="BN602" s="425"/>
      <c r="BO602" s="425"/>
      <c r="BP602" s="425"/>
    </row>
    <row r="603" spans="1:68" ht="13.8" customHeight="1">
      <c r="A603" s="24">
        <v>0</v>
      </c>
      <c r="B603" s="3"/>
      <c r="C603" s="3"/>
      <c r="D603" s="3"/>
      <c r="E603" s="248"/>
      <c r="F603" s="3" t="s">
        <v>12718</v>
      </c>
      <c r="G603" s="3"/>
      <c r="H603" s="248"/>
      <c r="I603" s="3" t="s">
        <v>12718</v>
      </c>
      <c r="J603" s="7"/>
      <c r="K603" s="7" t="b">
        <v>0</v>
      </c>
      <c r="L603" s="7">
        <v>4</v>
      </c>
      <c r="M603" s="7" t="b">
        <v>1</v>
      </c>
      <c r="N603" s="247">
        <v>597</v>
      </c>
      <c r="O603" s="7">
        <v>0</v>
      </c>
      <c r="P603" s="7">
        <v>0</v>
      </c>
      <c r="Q603" s="25"/>
      <c r="R603" s="25"/>
      <c r="S603" s="25"/>
      <c r="T603" s="25"/>
      <c r="U603" s="25"/>
      <c r="V603" s="25"/>
      <c r="W603" s="25"/>
      <c r="X603" s="25"/>
      <c r="Y603" s="25"/>
      <c r="Z603" s="25"/>
      <c r="AA603" s="25"/>
      <c r="AB603" s="25"/>
      <c r="AC603" s="25"/>
      <c r="AD603" s="25"/>
      <c r="AE603" s="25"/>
      <c r="AF603" s="25"/>
      <c r="AG603" s="25"/>
      <c r="AH603" s="25"/>
      <c r="AI603" s="25"/>
      <c r="AJ603" s="25"/>
      <c r="AK603" s="25"/>
      <c r="AL603" s="25"/>
      <c r="AM603" s="25"/>
      <c r="AN603" s="25"/>
      <c r="AO603" s="25"/>
      <c r="AP603" s="25"/>
      <c r="AQ603" s="25"/>
      <c r="AR603" s="25"/>
      <c r="AS603" s="25"/>
      <c r="AT603" s="25"/>
      <c r="AU603" s="25"/>
      <c r="AV603" s="25"/>
      <c r="AW603" s="25"/>
      <c r="AX603" s="25"/>
      <c r="AY603" s="25"/>
      <c r="AZ603" s="25"/>
      <c r="BA603" s="25"/>
      <c r="BB603" s="25"/>
      <c r="BC603" s="25"/>
      <c r="BD603" s="25"/>
      <c r="BE603" s="25"/>
      <c r="BF603" s="25"/>
      <c r="BG603" s="25"/>
      <c r="BH603" s="25"/>
      <c r="BI603" s="25"/>
      <c r="BJ603" s="25"/>
      <c r="BK603" s="425"/>
      <c r="BL603" s="425"/>
      <c r="BM603" s="425"/>
      <c r="BN603" s="425"/>
      <c r="BO603" s="425"/>
      <c r="BP603" s="425"/>
    </row>
    <row r="604" spans="1:68" ht="13.8" customHeight="1">
      <c r="A604" s="24">
        <v>0</v>
      </c>
      <c r="B604" s="3"/>
      <c r="C604" s="3"/>
      <c r="D604" s="3"/>
      <c r="E604" s="248"/>
      <c r="F604" s="3" t="s">
        <v>12718</v>
      </c>
      <c r="G604" s="3"/>
      <c r="H604" s="248"/>
      <c r="I604" s="3" t="s">
        <v>12718</v>
      </c>
      <c r="J604" s="7"/>
      <c r="K604" s="7" t="b">
        <v>0</v>
      </c>
      <c r="L604" s="7">
        <v>4</v>
      </c>
      <c r="M604" s="7" t="b">
        <v>1</v>
      </c>
      <c r="N604" s="247">
        <v>598</v>
      </c>
      <c r="O604" s="7">
        <v>0</v>
      </c>
      <c r="P604" s="7">
        <v>0</v>
      </c>
      <c r="Q604" s="25"/>
      <c r="R604" s="25"/>
      <c r="S604" s="25"/>
      <c r="T604" s="25"/>
      <c r="U604" s="25"/>
      <c r="V604" s="25"/>
      <c r="W604" s="25"/>
      <c r="X604" s="25"/>
      <c r="Y604" s="25"/>
      <c r="Z604" s="25"/>
      <c r="AA604" s="25"/>
      <c r="AB604" s="25"/>
      <c r="AC604" s="25"/>
      <c r="AD604" s="25"/>
      <c r="AE604" s="25"/>
      <c r="AF604" s="25"/>
      <c r="AG604" s="25"/>
      <c r="AH604" s="25"/>
      <c r="AI604" s="25"/>
      <c r="AJ604" s="25"/>
      <c r="AK604" s="25"/>
      <c r="AL604" s="25"/>
      <c r="AM604" s="25"/>
      <c r="AN604" s="25"/>
      <c r="AO604" s="25"/>
      <c r="AP604" s="25"/>
      <c r="AQ604" s="25"/>
      <c r="AR604" s="25"/>
      <c r="AS604" s="25"/>
      <c r="AT604" s="25"/>
      <c r="AU604" s="25"/>
      <c r="AV604" s="25"/>
      <c r="AW604" s="25"/>
      <c r="AX604" s="25"/>
      <c r="AY604" s="25"/>
      <c r="AZ604" s="25"/>
      <c r="BA604" s="25"/>
      <c r="BB604" s="25"/>
      <c r="BC604" s="25"/>
      <c r="BD604" s="25"/>
      <c r="BE604" s="25"/>
      <c r="BF604" s="25"/>
      <c r="BG604" s="25"/>
      <c r="BH604" s="25"/>
      <c r="BI604" s="25"/>
      <c r="BJ604" s="25"/>
      <c r="BK604" s="425"/>
      <c r="BL604" s="425"/>
      <c r="BM604" s="425"/>
      <c r="BN604" s="425"/>
      <c r="BO604" s="425"/>
      <c r="BP604" s="425"/>
    </row>
    <row r="605" spans="1:68" ht="13.8" customHeight="1">
      <c r="A605" s="24">
        <v>0</v>
      </c>
      <c r="B605" s="3"/>
      <c r="C605" s="3"/>
      <c r="D605" s="3"/>
      <c r="E605" s="248"/>
      <c r="F605" s="3" t="s">
        <v>12718</v>
      </c>
      <c r="G605" s="3"/>
      <c r="H605" s="248"/>
      <c r="I605" s="3" t="s">
        <v>12718</v>
      </c>
      <c r="J605" s="7"/>
      <c r="K605" s="7" t="b">
        <v>0</v>
      </c>
      <c r="L605" s="7">
        <v>4</v>
      </c>
      <c r="M605" s="7" t="b">
        <v>1</v>
      </c>
      <c r="N605" s="247">
        <v>599</v>
      </c>
      <c r="O605" s="7">
        <v>0</v>
      </c>
      <c r="P605" s="7">
        <v>0</v>
      </c>
      <c r="Q605" s="25"/>
      <c r="R605" s="25"/>
      <c r="S605" s="25"/>
      <c r="T605" s="25"/>
      <c r="U605" s="25"/>
      <c r="V605" s="25"/>
      <c r="W605" s="25"/>
      <c r="X605" s="25"/>
      <c r="Y605" s="25"/>
      <c r="Z605" s="25"/>
      <c r="AA605" s="25"/>
      <c r="AB605" s="25"/>
      <c r="AC605" s="25"/>
      <c r="AD605" s="25"/>
      <c r="AE605" s="25"/>
      <c r="AF605" s="25"/>
      <c r="AG605" s="25"/>
      <c r="AH605" s="25"/>
      <c r="AI605" s="25"/>
      <c r="AJ605" s="25"/>
      <c r="AK605" s="25"/>
      <c r="AL605" s="25"/>
      <c r="AM605" s="25"/>
      <c r="AN605" s="25"/>
      <c r="AO605" s="25"/>
      <c r="AP605" s="25"/>
      <c r="AQ605" s="25"/>
      <c r="AR605" s="25"/>
      <c r="AS605" s="25"/>
      <c r="AT605" s="25"/>
      <c r="AU605" s="25"/>
      <c r="AV605" s="25"/>
      <c r="AW605" s="25"/>
      <c r="AX605" s="25"/>
      <c r="AY605" s="25"/>
      <c r="AZ605" s="25"/>
      <c r="BA605" s="25"/>
      <c r="BB605" s="25"/>
      <c r="BC605" s="25"/>
      <c r="BD605" s="25"/>
      <c r="BE605" s="25"/>
      <c r="BF605" s="25"/>
      <c r="BG605" s="25"/>
      <c r="BH605" s="25"/>
      <c r="BI605" s="25"/>
      <c r="BJ605" s="25"/>
      <c r="BK605" s="425"/>
      <c r="BL605" s="425"/>
      <c r="BM605" s="425"/>
      <c r="BN605" s="425"/>
      <c r="BO605" s="425"/>
      <c r="BP605" s="425"/>
    </row>
    <row r="606" spans="1:68" ht="13.8" customHeight="1">
      <c r="A606" s="24">
        <v>0</v>
      </c>
      <c r="B606" s="3"/>
      <c r="C606" s="3"/>
      <c r="D606" s="3"/>
      <c r="E606" s="248"/>
      <c r="F606" s="3" t="s">
        <v>12718</v>
      </c>
      <c r="G606" s="3"/>
      <c r="H606" s="248"/>
      <c r="I606" s="3" t="s">
        <v>12718</v>
      </c>
      <c r="J606" s="7"/>
      <c r="K606" s="7" t="b">
        <v>0</v>
      </c>
      <c r="L606" s="7">
        <v>4</v>
      </c>
      <c r="M606" s="7" t="b">
        <v>1</v>
      </c>
      <c r="N606" s="247">
        <v>600</v>
      </c>
      <c r="O606" s="7">
        <v>0</v>
      </c>
      <c r="P606" s="7">
        <v>0</v>
      </c>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425"/>
      <c r="BL606" s="425"/>
      <c r="BM606" s="425"/>
      <c r="BN606" s="425"/>
      <c r="BO606" s="425"/>
      <c r="BP606" s="425"/>
    </row>
    <row r="607" spans="1:68" ht="13.8" customHeight="1">
      <c r="A607" s="24">
        <v>0</v>
      </c>
      <c r="B607" s="3"/>
      <c r="C607" s="3"/>
      <c r="D607" s="3"/>
      <c r="E607" s="248"/>
      <c r="F607" s="3" t="s">
        <v>12718</v>
      </c>
      <c r="G607" s="3"/>
      <c r="H607" s="248"/>
      <c r="I607" s="3" t="s">
        <v>12718</v>
      </c>
      <c r="J607" s="7"/>
      <c r="K607" s="7" t="b">
        <v>0</v>
      </c>
      <c r="L607" s="7">
        <v>4</v>
      </c>
      <c r="M607" s="7" t="b">
        <v>1</v>
      </c>
      <c r="N607" s="247">
        <v>601</v>
      </c>
      <c r="O607" s="7">
        <v>0</v>
      </c>
      <c r="P607" s="7">
        <v>0</v>
      </c>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425"/>
      <c r="BL607" s="425"/>
      <c r="BM607" s="425"/>
      <c r="BN607" s="425"/>
      <c r="BO607" s="425"/>
      <c r="BP607" s="425"/>
    </row>
    <row r="608" spans="1:68" ht="13.8" customHeight="1">
      <c r="A608" s="24">
        <v>0</v>
      </c>
      <c r="B608" s="3"/>
      <c r="C608" s="3"/>
      <c r="D608" s="3"/>
      <c r="E608" s="248"/>
      <c r="F608" s="3" t="s">
        <v>12718</v>
      </c>
      <c r="G608" s="3"/>
      <c r="H608" s="248"/>
      <c r="I608" s="3" t="s">
        <v>12718</v>
      </c>
      <c r="J608" s="7"/>
      <c r="K608" s="7" t="b">
        <v>0</v>
      </c>
      <c r="L608" s="7">
        <v>4</v>
      </c>
      <c r="M608" s="7" t="b">
        <v>1</v>
      </c>
      <c r="N608" s="247">
        <v>602</v>
      </c>
      <c r="O608" s="7">
        <v>0</v>
      </c>
      <c r="P608" s="7">
        <v>0</v>
      </c>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c r="AQ608" s="25"/>
      <c r="AR608" s="25"/>
      <c r="AS608" s="25"/>
      <c r="AT608" s="25"/>
      <c r="AU608" s="25"/>
      <c r="AV608" s="25"/>
      <c r="AW608" s="25"/>
      <c r="AX608" s="25"/>
      <c r="AY608" s="25"/>
      <c r="AZ608" s="25"/>
      <c r="BA608" s="25"/>
      <c r="BB608" s="25"/>
      <c r="BC608" s="25"/>
      <c r="BD608" s="25"/>
      <c r="BE608" s="25"/>
      <c r="BF608" s="25"/>
      <c r="BG608" s="25"/>
      <c r="BH608" s="25"/>
      <c r="BI608" s="25"/>
      <c r="BJ608" s="25"/>
      <c r="BK608" s="425"/>
      <c r="BL608" s="425"/>
      <c r="BM608" s="425"/>
      <c r="BN608" s="425"/>
      <c r="BO608" s="425"/>
      <c r="BP608" s="425"/>
    </row>
    <row r="609" spans="1:68" ht="13.8" customHeight="1">
      <c r="A609" s="24">
        <v>0</v>
      </c>
      <c r="B609" s="3"/>
      <c r="C609" s="3"/>
      <c r="D609" s="3"/>
      <c r="E609" s="248"/>
      <c r="F609" s="3" t="s">
        <v>12718</v>
      </c>
      <c r="G609" s="3"/>
      <c r="H609" s="248"/>
      <c r="I609" s="3" t="s">
        <v>12718</v>
      </c>
      <c r="J609" s="7"/>
      <c r="K609" s="7" t="b">
        <v>0</v>
      </c>
      <c r="L609" s="7">
        <v>4</v>
      </c>
      <c r="M609" s="7" t="b">
        <v>1</v>
      </c>
      <c r="N609" s="247">
        <v>603</v>
      </c>
      <c r="O609" s="7">
        <v>0</v>
      </c>
      <c r="P609" s="7">
        <v>0</v>
      </c>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c r="AQ609" s="25"/>
      <c r="AR609" s="25"/>
      <c r="AS609" s="25"/>
      <c r="AT609" s="25"/>
      <c r="AU609" s="25"/>
      <c r="AV609" s="25"/>
      <c r="AW609" s="25"/>
      <c r="AX609" s="25"/>
      <c r="AY609" s="25"/>
      <c r="AZ609" s="25"/>
      <c r="BA609" s="25"/>
      <c r="BB609" s="25"/>
      <c r="BC609" s="25"/>
      <c r="BD609" s="25"/>
      <c r="BE609" s="25"/>
      <c r="BF609" s="25"/>
      <c r="BG609" s="25"/>
      <c r="BH609" s="25"/>
      <c r="BI609" s="25"/>
      <c r="BJ609" s="25"/>
      <c r="BK609" s="425"/>
      <c r="BL609" s="425"/>
      <c r="BM609" s="425"/>
      <c r="BN609" s="425"/>
      <c r="BO609" s="425"/>
      <c r="BP609" s="425"/>
    </row>
    <row r="610" spans="1:68" ht="13.8" customHeight="1">
      <c r="A610" s="24">
        <v>0</v>
      </c>
      <c r="B610" s="3"/>
      <c r="C610" s="3"/>
      <c r="D610" s="3"/>
      <c r="E610" s="248"/>
      <c r="F610" s="3" t="s">
        <v>12718</v>
      </c>
      <c r="G610" s="3"/>
      <c r="H610" s="248"/>
      <c r="I610" s="3" t="s">
        <v>12718</v>
      </c>
      <c r="J610" s="7"/>
      <c r="K610" s="7" t="b">
        <v>0</v>
      </c>
      <c r="L610" s="7">
        <v>4</v>
      </c>
      <c r="M610" s="7" t="b">
        <v>1</v>
      </c>
      <c r="N610" s="247">
        <v>604</v>
      </c>
      <c r="O610" s="7">
        <v>0</v>
      </c>
      <c r="P610" s="7">
        <v>0</v>
      </c>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c r="AQ610" s="25"/>
      <c r="AR610" s="25"/>
      <c r="AS610" s="25"/>
      <c r="AT610" s="25"/>
      <c r="AU610" s="25"/>
      <c r="AV610" s="25"/>
      <c r="AW610" s="25"/>
      <c r="AX610" s="25"/>
      <c r="AY610" s="25"/>
      <c r="AZ610" s="25"/>
      <c r="BA610" s="25"/>
      <c r="BB610" s="25"/>
      <c r="BC610" s="25"/>
      <c r="BD610" s="25"/>
      <c r="BE610" s="25"/>
      <c r="BF610" s="25"/>
      <c r="BG610" s="25"/>
      <c r="BH610" s="25"/>
      <c r="BI610" s="25"/>
      <c r="BJ610" s="25"/>
      <c r="BK610" s="425"/>
      <c r="BL610" s="425"/>
      <c r="BM610" s="425"/>
      <c r="BN610" s="425"/>
      <c r="BO610" s="425"/>
      <c r="BP610" s="425"/>
    </row>
    <row r="611" spans="1:68" ht="13.8" customHeight="1">
      <c r="A611" s="24">
        <v>0</v>
      </c>
      <c r="B611" s="3"/>
      <c r="C611" s="3"/>
      <c r="D611" s="3"/>
      <c r="E611" s="248"/>
      <c r="F611" s="3" t="s">
        <v>12718</v>
      </c>
      <c r="G611" s="3"/>
      <c r="H611" s="248"/>
      <c r="I611" s="3" t="s">
        <v>12718</v>
      </c>
      <c r="J611" s="7"/>
      <c r="K611" s="7" t="b">
        <v>0</v>
      </c>
      <c r="L611" s="7">
        <v>4</v>
      </c>
      <c r="M611" s="7" t="b">
        <v>1</v>
      </c>
      <c r="N611" s="247">
        <v>605</v>
      </c>
      <c r="O611" s="7">
        <v>0</v>
      </c>
      <c r="P611" s="7">
        <v>0</v>
      </c>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c r="AQ611" s="25"/>
      <c r="AR611" s="25"/>
      <c r="AS611" s="25"/>
      <c r="AT611" s="25"/>
      <c r="AU611" s="25"/>
      <c r="AV611" s="25"/>
      <c r="AW611" s="25"/>
      <c r="AX611" s="25"/>
      <c r="AY611" s="25"/>
      <c r="AZ611" s="25"/>
      <c r="BA611" s="25"/>
      <c r="BB611" s="25"/>
      <c r="BC611" s="25"/>
      <c r="BD611" s="25"/>
      <c r="BE611" s="25"/>
      <c r="BF611" s="25"/>
      <c r="BG611" s="25"/>
      <c r="BH611" s="25"/>
      <c r="BI611" s="25"/>
      <c r="BJ611" s="25"/>
      <c r="BK611" s="425"/>
      <c r="BL611" s="425"/>
      <c r="BM611" s="425"/>
      <c r="BN611" s="425"/>
      <c r="BO611" s="425"/>
      <c r="BP611" s="425"/>
    </row>
    <row r="612" spans="1:68" ht="13.8" customHeight="1">
      <c r="A612" s="24">
        <v>0</v>
      </c>
      <c r="B612" s="3"/>
      <c r="C612" s="3"/>
      <c r="D612" s="3"/>
      <c r="E612" s="248"/>
      <c r="F612" s="3" t="s">
        <v>12718</v>
      </c>
      <c r="G612" s="3"/>
      <c r="H612" s="248"/>
      <c r="I612" s="3" t="s">
        <v>12718</v>
      </c>
      <c r="J612" s="7"/>
      <c r="K612" s="7" t="b">
        <v>0</v>
      </c>
      <c r="L612" s="7">
        <v>4</v>
      </c>
      <c r="M612" s="7" t="b">
        <v>1</v>
      </c>
      <c r="N612" s="247">
        <v>606</v>
      </c>
      <c r="O612" s="7">
        <v>0</v>
      </c>
      <c r="P612" s="7">
        <v>0</v>
      </c>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c r="AQ612" s="25"/>
      <c r="AR612" s="25"/>
      <c r="AS612" s="25"/>
      <c r="AT612" s="25"/>
      <c r="AU612" s="25"/>
      <c r="AV612" s="25"/>
      <c r="AW612" s="25"/>
      <c r="AX612" s="25"/>
      <c r="AY612" s="25"/>
      <c r="AZ612" s="25"/>
      <c r="BA612" s="25"/>
      <c r="BB612" s="25"/>
      <c r="BC612" s="25"/>
      <c r="BD612" s="25"/>
      <c r="BE612" s="25"/>
      <c r="BF612" s="25"/>
      <c r="BG612" s="25"/>
      <c r="BH612" s="25"/>
      <c r="BI612" s="25"/>
      <c r="BJ612" s="25"/>
      <c r="BK612" s="425"/>
      <c r="BL612" s="425"/>
      <c r="BM612" s="425"/>
      <c r="BN612" s="425"/>
      <c r="BO612" s="425"/>
      <c r="BP612" s="425"/>
    </row>
    <row r="613" spans="1:68" ht="13.8" customHeight="1">
      <c r="A613" s="24">
        <v>0</v>
      </c>
      <c r="B613" s="3"/>
      <c r="C613" s="3"/>
      <c r="D613" s="3"/>
      <c r="E613" s="248"/>
      <c r="F613" s="3" t="s">
        <v>12718</v>
      </c>
      <c r="G613" s="3"/>
      <c r="H613" s="248"/>
      <c r="I613" s="3" t="s">
        <v>12718</v>
      </c>
      <c r="J613" s="7"/>
      <c r="K613" s="7" t="b">
        <v>0</v>
      </c>
      <c r="L613" s="7">
        <v>4</v>
      </c>
      <c r="M613" s="7" t="b">
        <v>1</v>
      </c>
      <c r="N613" s="247">
        <v>607</v>
      </c>
      <c r="O613" s="7">
        <v>0</v>
      </c>
      <c r="P613" s="7">
        <v>0</v>
      </c>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c r="AQ613" s="25"/>
      <c r="AR613" s="25"/>
      <c r="AS613" s="25"/>
      <c r="AT613" s="25"/>
      <c r="AU613" s="25"/>
      <c r="AV613" s="25"/>
      <c r="AW613" s="25"/>
      <c r="AX613" s="25"/>
      <c r="AY613" s="25"/>
      <c r="AZ613" s="25"/>
      <c r="BA613" s="25"/>
      <c r="BB613" s="25"/>
      <c r="BC613" s="25"/>
      <c r="BD613" s="25"/>
      <c r="BE613" s="25"/>
      <c r="BF613" s="25"/>
      <c r="BG613" s="25"/>
      <c r="BH613" s="25"/>
      <c r="BI613" s="25"/>
      <c r="BJ613" s="25"/>
      <c r="BK613" s="425"/>
      <c r="BL613" s="425"/>
      <c r="BM613" s="425"/>
      <c r="BN613" s="425"/>
      <c r="BO613" s="425"/>
      <c r="BP613" s="425"/>
    </row>
    <row r="614" spans="1:68" ht="13.8" customHeight="1">
      <c r="A614" s="24">
        <v>0</v>
      </c>
      <c r="B614" s="3"/>
      <c r="C614" s="3"/>
      <c r="D614" s="3"/>
      <c r="E614" s="248"/>
      <c r="F614" s="3" t="s">
        <v>12718</v>
      </c>
      <c r="G614" s="3"/>
      <c r="H614" s="248"/>
      <c r="I614" s="3" t="s">
        <v>12718</v>
      </c>
      <c r="J614" s="7"/>
      <c r="K614" s="7" t="b">
        <v>0</v>
      </c>
      <c r="L614" s="7">
        <v>4</v>
      </c>
      <c r="M614" s="7" t="b">
        <v>1</v>
      </c>
      <c r="N614" s="247">
        <v>608</v>
      </c>
      <c r="O614" s="7">
        <v>0</v>
      </c>
      <c r="P614" s="7">
        <v>0</v>
      </c>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c r="AQ614" s="25"/>
      <c r="AR614" s="25"/>
      <c r="AS614" s="25"/>
      <c r="AT614" s="25"/>
      <c r="AU614" s="25"/>
      <c r="AV614" s="25"/>
      <c r="AW614" s="25"/>
      <c r="AX614" s="25"/>
      <c r="AY614" s="25"/>
      <c r="AZ614" s="25"/>
      <c r="BA614" s="25"/>
      <c r="BB614" s="25"/>
      <c r="BC614" s="25"/>
      <c r="BD614" s="25"/>
      <c r="BE614" s="25"/>
      <c r="BF614" s="25"/>
      <c r="BG614" s="25"/>
      <c r="BH614" s="25"/>
      <c r="BI614" s="25"/>
      <c r="BJ614" s="25"/>
      <c r="BK614" s="425"/>
      <c r="BL614" s="425"/>
      <c r="BM614" s="425"/>
      <c r="BN614" s="425"/>
      <c r="BO614" s="425"/>
      <c r="BP614" s="425"/>
    </row>
    <row r="615" spans="1:68" ht="13.8" customHeight="1">
      <c r="A615" s="24">
        <v>0</v>
      </c>
      <c r="B615" s="3"/>
      <c r="C615" s="3"/>
      <c r="D615" s="3"/>
      <c r="E615" s="248"/>
      <c r="F615" s="3" t="s">
        <v>12718</v>
      </c>
      <c r="G615" s="3"/>
      <c r="H615" s="248"/>
      <c r="I615" s="3" t="s">
        <v>12718</v>
      </c>
      <c r="J615" s="7"/>
      <c r="K615" s="7" t="b">
        <v>0</v>
      </c>
      <c r="L615" s="7">
        <v>4</v>
      </c>
      <c r="M615" s="7" t="b">
        <v>1</v>
      </c>
      <c r="N615" s="247">
        <v>609</v>
      </c>
      <c r="O615" s="7">
        <v>0</v>
      </c>
      <c r="P615" s="7">
        <v>0</v>
      </c>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c r="AQ615" s="25"/>
      <c r="AR615" s="25"/>
      <c r="AS615" s="25"/>
      <c r="AT615" s="25"/>
      <c r="AU615" s="25"/>
      <c r="AV615" s="25"/>
      <c r="AW615" s="25"/>
      <c r="AX615" s="25"/>
      <c r="AY615" s="25"/>
      <c r="AZ615" s="25"/>
      <c r="BA615" s="25"/>
      <c r="BB615" s="25"/>
      <c r="BC615" s="25"/>
      <c r="BD615" s="25"/>
      <c r="BE615" s="25"/>
      <c r="BF615" s="25"/>
      <c r="BG615" s="25"/>
      <c r="BH615" s="25"/>
      <c r="BI615" s="25"/>
      <c r="BJ615" s="25"/>
      <c r="BK615" s="425"/>
      <c r="BL615" s="425"/>
      <c r="BM615" s="425"/>
      <c r="BN615" s="425"/>
      <c r="BO615" s="425"/>
      <c r="BP615" s="425"/>
    </row>
    <row r="616" spans="1:68" ht="13.8" customHeight="1">
      <c r="A616" s="24">
        <v>0</v>
      </c>
      <c r="B616" s="3"/>
      <c r="C616" s="3"/>
      <c r="D616" s="3"/>
      <c r="E616" s="248"/>
      <c r="F616" s="3" t="s">
        <v>12718</v>
      </c>
      <c r="G616" s="3"/>
      <c r="H616" s="248"/>
      <c r="I616" s="3" t="s">
        <v>12718</v>
      </c>
      <c r="J616" s="7"/>
      <c r="K616" s="7" t="b">
        <v>0</v>
      </c>
      <c r="L616" s="7">
        <v>4</v>
      </c>
      <c r="M616" s="7" t="b">
        <v>1</v>
      </c>
      <c r="N616" s="247">
        <v>610</v>
      </c>
      <c r="O616" s="7">
        <v>0</v>
      </c>
      <c r="P616" s="7">
        <v>0</v>
      </c>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c r="AQ616" s="25"/>
      <c r="AR616" s="25"/>
      <c r="AS616" s="25"/>
      <c r="AT616" s="25"/>
      <c r="AU616" s="25"/>
      <c r="AV616" s="25"/>
      <c r="AW616" s="25"/>
      <c r="AX616" s="25"/>
      <c r="AY616" s="25"/>
      <c r="AZ616" s="25"/>
      <c r="BA616" s="25"/>
      <c r="BB616" s="25"/>
      <c r="BC616" s="25"/>
      <c r="BD616" s="25"/>
      <c r="BE616" s="25"/>
      <c r="BF616" s="25"/>
      <c r="BG616" s="25"/>
      <c r="BH616" s="25"/>
      <c r="BI616" s="25"/>
      <c r="BJ616" s="25"/>
      <c r="BK616" s="425"/>
      <c r="BL616" s="425"/>
      <c r="BM616" s="425"/>
      <c r="BN616" s="425"/>
      <c r="BO616" s="425"/>
      <c r="BP616" s="425"/>
    </row>
    <row r="617" spans="1:68" ht="13.8" customHeight="1">
      <c r="A617" s="24">
        <v>0</v>
      </c>
      <c r="B617" s="3"/>
      <c r="C617" s="3"/>
      <c r="D617" s="3"/>
      <c r="E617" s="248"/>
      <c r="F617" s="3" t="s">
        <v>12718</v>
      </c>
      <c r="G617" s="3"/>
      <c r="H617" s="248"/>
      <c r="I617" s="3" t="s">
        <v>12718</v>
      </c>
      <c r="J617" s="7"/>
      <c r="K617" s="7" t="b">
        <v>0</v>
      </c>
      <c r="L617" s="7">
        <v>4</v>
      </c>
      <c r="M617" s="7" t="b">
        <v>1</v>
      </c>
      <c r="N617" s="247">
        <v>611</v>
      </c>
      <c r="O617" s="7">
        <v>0</v>
      </c>
      <c r="P617" s="7">
        <v>0</v>
      </c>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c r="AQ617" s="25"/>
      <c r="AR617" s="25"/>
      <c r="AS617" s="25"/>
      <c r="AT617" s="25"/>
      <c r="AU617" s="25"/>
      <c r="AV617" s="25"/>
      <c r="AW617" s="25"/>
      <c r="AX617" s="25"/>
      <c r="AY617" s="25"/>
      <c r="AZ617" s="25"/>
      <c r="BA617" s="25"/>
      <c r="BB617" s="25"/>
      <c r="BC617" s="25"/>
      <c r="BD617" s="25"/>
      <c r="BE617" s="25"/>
      <c r="BF617" s="25"/>
      <c r="BG617" s="25"/>
      <c r="BH617" s="25"/>
      <c r="BI617" s="25"/>
      <c r="BJ617" s="25"/>
      <c r="BK617" s="425"/>
      <c r="BL617" s="425"/>
      <c r="BM617" s="425"/>
      <c r="BN617" s="425"/>
      <c r="BO617" s="425"/>
      <c r="BP617" s="425"/>
    </row>
    <row r="618" spans="1:68" ht="13.8" customHeight="1">
      <c r="A618" s="24">
        <v>0</v>
      </c>
      <c r="B618" s="3"/>
      <c r="C618" s="3"/>
      <c r="D618" s="3"/>
      <c r="E618" s="248"/>
      <c r="F618" s="3" t="s">
        <v>12718</v>
      </c>
      <c r="G618" s="3"/>
      <c r="H618" s="248"/>
      <c r="I618" s="3" t="s">
        <v>12718</v>
      </c>
      <c r="J618" s="7"/>
      <c r="K618" s="7" t="b">
        <v>0</v>
      </c>
      <c r="L618" s="7">
        <v>4</v>
      </c>
      <c r="M618" s="7" t="b">
        <v>1</v>
      </c>
      <c r="N618" s="247">
        <v>612</v>
      </c>
      <c r="O618" s="7">
        <v>0</v>
      </c>
      <c r="P618" s="7">
        <v>0</v>
      </c>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c r="AQ618" s="25"/>
      <c r="AR618" s="25"/>
      <c r="AS618" s="25"/>
      <c r="AT618" s="25"/>
      <c r="AU618" s="25"/>
      <c r="AV618" s="25"/>
      <c r="AW618" s="25"/>
      <c r="AX618" s="25"/>
      <c r="AY618" s="25"/>
      <c r="AZ618" s="25"/>
      <c r="BA618" s="25"/>
      <c r="BB618" s="25"/>
      <c r="BC618" s="25"/>
      <c r="BD618" s="25"/>
      <c r="BE618" s="25"/>
      <c r="BF618" s="25"/>
      <c r="BG618" s="25"/>
      <c r="BH618" s="25"/>
      <c r="BI618" s="25"/>
      <c r="BJ618" s="25"/>
      <c r="BK618" s="425"/>
      <c r="BL618" s="425"/>
      <c r="BM618" s="425"/>
      <c r="BN618" s="425"/>
      <c r="BO618" s="425"/>
      <c r="BP618" s="425"/>
    </row>
    <row r="619" spans="1:68" ht="13.8" customHeight="1">
      <c r="A619" s="24">
        <v>0</v>
      </c>
      <c r="B619" s="3"/>
      <c r="C619" s="3"/>
      <c r="D619" s="3"/>
      <c r="E619" s="248"/>
      <c r="F619" s="3" t="s">
        <v>12718</v>
      </c>
      <c r="G619" s="3"/>
      <c r="H619" s="248"/>
      <c r="I619" s="3" t="s">
        <v>12718</v>
      </c>
      <c r="J619" s="7"/>
      <c r="K619" s="7" t="b">
        <v>0</v>
      </c>
      <c r="L619" s="7">
        <v>4</v>
      </c>
      <c r="M619" s="7" t="b">
        <v>1</v>
      </c>
      <c r="N619" s="247">
        <v>613</v>
      </c>
      <c r="O619" s="7">
        <v>0</v>
      </c>
      <c r="P619" s="7">
        <v>0</v>
      </c>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c r="AQ619" s="25"/>
      <c r="AR619" s="25"/>
      <c r="AS619" s="25"/>
      <c r="AT619" s="25"/>
      <c r="AU619" s="25"/>
      <c r="AV619" s="25"/>
      <c r="AW619" s="25"/>
      <c r="AX619" s="25"/>
      <c r="AY619" s="25"/>
      <c r="AZ619" s="25"/>
      <c r="BA619" s="25"/>
      <c r="BB619" s="25"/>
      <c r="BC619" s="25"/>
      <c r="BD619" s="25"/>
      <c r="BE619" s="25"/>
      <c r="BF619" s="25"/>
      <c r="BG619" s="25"/>
      <c r="BH619" s="25"/>
      <c r="BI619" s="25"/>
      <c r="BJ619" s="25"/>
      <c r="BK619" s="425"/>
      <c r="BL619" s="425"/>
      <c r="BM619" s="425"/>
      <c r="BN619" s="425"/>
      <c r="BO619" s="425"/>
      <c r="BP619" s="425"/>
    </row>
    <row r="620" spans="1:68" ht="13.8" customHeight="1">
      <c r="A620" s="24">
        <v>0</v>
      </c>
      <c r="B620" s="3"/>
      <c r="C620" s="3"/>
      <c r="D620" s="3"/>
      <c r="E620" s="248"/>
      <c r="F620" s="3" t="s">
        <v>12718</v>
      </c>
      <c r="G620" s="3"/>
      <c r="H620" s="248"/>
      <c r="I620" s="3" t="s">
        <v>12718</v>
      </c>
      <c r="J620" s="7"/>
      <c r="K620" s="7" t="b">
        <v>0</v>
      </c>
      <c r="L620" s="7">
        <v>4</v>
      </c>
      <c r="M620" s="7" t="b">
        <v>1</v>
      </c>
      <c r="N620" s="247">
        <v>614</v>
      </c>
      <c r="O620" s="7">
        <v>0</v>
      </c>
      <c r="P620" s="7">
        <v>0</v>
      </c>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c r="AQ620" s="25"/>
      <c r="AR620" s="25"/>
      <c r="AS620" s="25"/>
      <c r="AT620" s="25"/>
      <c r="AU620" s="25"/>
      <c r="AV620" s="25"/>
      <c r="AW620" s="25"/>
      <c r="AX620" s="25"/>
      <c r="AY620" s="25"/>
      <c r="AZ620" s="25"/>
      <c r="BA620" s="25"/>
      <c r="BB620" s="25"/>
      <c r="BC620" s="25"/>
      <c r="BD620" s="25"/>
      <c r="BE620" s="25"/>
      <c r="BF620" s="25"/>
      <c r="BG620" s="25"/>
      <c r="BH620" s="25"/>
      <c r="BI620" s="25"/>
      <c r="BJ620" s="25"/>
      <c r="BK620" s="425"/>
      <c r="BL620" s="425"/>
      <c r="BM620" s="425"/>
      <c r="BN620" s="425"/>
      <c r="BO620" s="425"/>
      <c r="BP620" s="425"/>
    </row>
    <row r="621" spans="1:68" ht="13.8" customHeight="1">
      <c r="A621" s="24">
        <v>0</v>
      </c>
      <c r="B621" s="3"/>
      <c r="C621" s="3"/>
      <c r="D621" s="3"/>
      <c r="E621" s="248"/>
      <c r="F621" s="3" t="s">
        <v>12718</v>
      </c>
      <c r="G621" s="3"/>
      <c r="H621" s="248"/>
      <c r="I621" s="3" t="s">
        <v>12718</v>
      </c>
      <c r="J621" s="7"/>
      <c r="K621" s="7" t="b">
        <v>0</v>
      </c>
      <c r="L621" s="7">
        <v>4</v>
      </c>
      <c r="M621" s="7" t="b">
        <v>1</v>
      </c>
      <c r="N621" s="247">
        <v>615</v>
      </c>
      <c r="O621" s="7">
        <v>0</v>
      </c>
      <c r="P621" s="7">
        <v>0</v>
      </c>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c r="AQ621" s="25"/>
      <c r="AR621" s="25"/>
      <c r="AS621" s="25"/>
      <c r="AT621" s="25"/>
      <c r="AU621" s="25"/>
      <c r="AV621" s="25"/>
      <c r="AW621" s="25"/>
      <c r="AX621" s="25"/>
      <c r="AY621" s="25"/>
      <c r="AZ621" s="25"/>
      <c r="BA621" s="25"/>
      <c r="BB621" s="25"/>
      <c r="BC621" s="25"/>
      <c r="BD621" s="25"/>
      <c r="BE621" s="25"/>
      <c r="BF621" s="25"/>
      <c r="BG621" s="25"/>
      <c r="BH621" s="25"/>
      <c r="BI621" s="25"/>
      <c r="BJ621" s="25"/>
      <c r="BK621" s="425"/>
      <c r="BL621" s="425"/>
      <c r="BM621" s="425"/>
      <c r="BN621" s="425"/>
      <c r="BO621" s="425"/>
      <c r="BP621" s="425"/>
    </row>
    <row r="622" spans="1:68" ht="13.8" customHeight="1">
      <c r="A622" s="24">
        <v>0</v>
      </c>
      <c r="B622" s="3"/>
      <c r="C622" s="3"/>
      <c r="D622" s="3"/>
      <c r="E622" s="248"/>
      <c r="F622" s="3" t="s">
        <v>12718</v>
      </c>
      <c r="G622" s="3"/>
      <c r="H622" s="248"/>
      <c r="I622" s="3" t="s">
        <v>12718</v>
      </c>
      <c r="J622" s="7"/>
      <c r="K622" s="7" t="b">
        <v>0</v>
      </c>
      <c r="L622" s="7">
        <v>4</v>
      </c>
      <c r="M622" s="7" t="b">
        <v>1</v>
      </c>
      <c r="N622" s="247">
        <v>616</v>
      </c>
      <c r="O622" s="7">
        <v>0</v>
      </c>
      <c r="P622" s="7">
        <v>0</v>
      </c>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c r="AQ622" s="25"/>
      <c r="AR622" s="25"/>
      <c r="AS622" s="25"/>
      <c r="AT622" s="25"/>
      <c r="AU622" s="25"/>
      <c r="AV622" s="25"/>
      <c r="AW622" s="25"/>
      <c r="AX622" s="25"/>
      <c r="AY622" s="25"/>
      <c r="AZ622" s="25"/>
      <c r="BA622" s="25"/>
      <c r="BB622" s="25"/>
      <c r="BC622" s="25"/>
      <c r="BD622" s="25"/>
      <c r="BE622" s="25"/>
      <c r="BF622" s="25"/>
      <c r="BG622" s="25"/>
      <c r="BH622" s="25"/>
      <c r="BI622" s="25"/>
      <c r="BJ622" s="25"/>
      <c r="BK622" s="425"/>
      <c r="BL622" s="425"/>
      <c r="BM622" s="425"/>
      <c r="BN622" s="425"/>
      <c r="BO622" s="425"/>
      <c r="BP622" s="425"/>
    </row>
    <row r="623" spans="1:68" ht="13.8" customHeight="1">
      <c r="A623" s="24">
        <v>0</v>
      </c>
      <c r="B623" s="3"/>
      <c r="C623" s="3"/>
      <c r="D623" s="3"/>
      <c r="E623" s="248"/>
      <c r="F623" s="3" t="s">
        <v>12718</v>
      </c>
      <c r="G623" s="3"/>
      <c r="H623" s="248"/>
      <c r="I623" s="3" t="s">
        <v>12718</v>
      </c>
      <c r="J623" s="7"/>
      <c r="K623" s="7" t="b">
        <v>0</v>
      </c>
      <c r="L623" s="7">
        <v>4</v>
      </c>
      <c r="M623" s="7" t="b">
        <v>1</v>
      </c>
      <c r="N623" s="247">
        <v>617</v>
      </c>
      <c r="O623" s="7">
        <v>0</v>
      </c>
      <c r="P623" s="7">
        <v>0</v>
      </c>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c r="AQ623" s="25"/>
      <c r="AR623" s="25"/>
      <c r="AS623" s="25"/>
      <c r="AT623" s="25"/>
      <c r="AU623" s="25"/>
      <c r="AV623" s="25"/>
      <c r="AW623" s="25"/>
      <c r="AX623" s="25"/>
      <c r="AY623" s="25"/>
      <c r="AZ623" s="25"/>
      <c r="BA623" s="25"/>
      <c r="BB623" s="25"/>
      <c r="BC623" s="25"/>
      <c r="BD623" s="25"/>
      <c r="BE623" s="25"/>
      <c r="BF623" s="25"/>
      <c r="BG623" s="25"/>
      <c r="BH623" s="25"/>
      <c r="BI623" s="25"/>
      <c r="BJ623" s="25"/>
      <c r="BK623" s="425"/>
      <c r="BL623" s="425"/>
      <c r="BM623" s="425"/>
      <c r="BN623" s="425"/>
      <c r="BO623" s="425"/>
      <c r="BP623" s="425"/>
    </row>
    <row r="624" spans="1:68" ht="13.8" customHeight="1">
      <c r="A624" s="24">
        <v>0</v>
      </c>
      <c r="B624" s="3"/>
      <c r="C624" s="3"/>
      <c r="D624" s="3"/>
      <c r="E624" s="248"/>
      <c r="F624" s="3" t="s">
        <v>12718</v>
      </c>
      <c r="G624" s="3"/>
      <c r="H624" s="248"/>
      <c r="I624" s="3" t="s">
        <v>12718</v>
      </c>
      <c r="J624" s="7"/>
      <c r="K624" s="7" t="b">
        <v>0</v>
      </c>
      <c r="L624" s="7">
        <v>4</v>
      </c>
      <c r="M624" s="7" t="b">
        <v>1</v>
      </c>
      <c r="N624" s="247">
        <v>618</v>
      </c>
      <c r="O624" s="7">
        <v>0</v>
      </c>
      <c r="P624" s="7">
        <v>0</v>
      </c>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c r="AQ624" s="25"/>
      <c r="AR624" s="25"/>
      <c r="AS624" s="25"/>
      <c r="AT624" s="25"/>
      <c r="AU624" s="25"/>
      <c r="AV624" s="25"/>
      <c r="AW624" s="25"/>
      <c r="AX624" s="25"/>
      <c r="AY624" s="25"/>
      <c r="AZ624" s="25"/>
      <c r="BA624" s="25"/>
      <c r="BB624" s="25"/>
      <c r="BC624" s="25"/>
      <c r="BD624" s="25"/>
      <c r="BE624" s="25"/>
      <c r="BF624" s="25"/>
      <c r="BG624" s="25"/>
      <c r="BH624" s="25"/>
      <c r="BI624" s="25"/>
      <c r="BJ624" s="25"/>
      <c r="BK624" s="425"/>
      <c r="BL624" s="425"/>
      <c r="BM624" s="425"/>
      <c r="BN624" s="425"/>
      <c r="BO624" s="425"/>
      <c r="BP624" s="425"/>
    </row>
    <row r="625" spans="1:68" ht="13.8" customHeight="1">
      <c r="A625" s="24">
        <v>0</v>
      </c>
      <c r="B625" s="3"/>
      <c r="C625" s="3"/>
      <c r="D625" s="3"/>
      <c r="E625" s="248"/>
      <c r="F625" s="3" t="s">
        <v>12718</v>
      </c>
      <c r="G625" s="3"/>
      <c r="H625" s="248"/>
      <c r="I625" s="3" t="s">
        <v>12718</v>
      </c>
      <c r="J625" s="7"/>
      <c r="K625" s="7" t="b">
        <v>0</v>
      </c>
      <c r="L625" s="7">
        <v>4</v>
      </c>
      <c r="M625" s="7" t="b">
        <v>1</v>
      </c>
      <c r="N625" s="247">
        <v>619</v>
      </c>
      <c r="O625" s="7">
        <v>0</v>
      </c>
      <c r="P625" s="7">
        <v>0</v>
      </c>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c r="AQ625" s="25"/>
      <c r="AR625" s="25"/>
      <c r="AS625" s="25"/>
      <c r="AT625" s="25"/>
      <c r="AU625" s="25"/>
      <c r="AV625" s="25"/>
      <c r="AW625" s="25"/>
      <c r="AX625" s="25"/>
      <c r="AY625" s="25"/>
      <c r="AZ625" s="25"/>
      <c r="BA625" s="25"/>
      <c r="BB625" s="25"/>
      <c r="BC625" s="25"/>
      <c r="BD625" s="25"/>
      <c r="BE625" s="25"/>
      <c r="BF625" s="25"/>
      <c r="BG625" s="25"/>
      <c r="BH625" s="25"/>
      <c r="BI625" s="25"/>
      <c r="BJ625" s="25"/>
      <c r="BK625" s="425"/>
      <c r="BL625" s="425"/>
      <c r="BM625" s="425"/>
      <c r="BN625" s="425"/>
      <c r="BO625" s="425"/>
      <c r="BP625" s="425"/>
    </row>
    <row r="626" spans="1:68" ht="13.8" customHeight="1">
      <c r="A626" s="24">
        <v>0</v>
      </c>
      <c r="B626" s="3"/>
      <c r="C626" s="3"/>
      <c r="D626" s="3"/>
      <c r="E626" s="248"/>
      <c r="F626" s="3" t="s">
        <v>12718</v>
      </c>
      <c r="G626" s="3"/>
      <c r="H626" s="248"/>
      <c r="I626" s="3" t="s">
        <v>12718</v>
      </c>
      <c r="J626" s="7"/>
      <c r="K626" s="7" t="b">
        <v>0</v>
      </c>
      <c r="L626" s="7">
        <v>4</v>
      </c>
      <c r="M626" s="7" t="b">
        <v>1</v>
      </c>
      <c r="N626" s="247">
        <v>620</v>
      </c>
      <c r="O626" s="7">
        <v>0</v>
      </c>
      <c r="P626" s="7">
        <v>0</v>
      </c>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c r="AQ626" s="25"/>
      <c r="AR626" s="25"/>
      <c r="AS626" s="25"/>
      <c r="AT626" s="25"/>
      <c r="AU626" s="25"/>
      <c r="AV626" s="25"/>
      <c r="AW626" s="25"/>
      <c r="AX626" s="25"/>
      <c r="AY626" s="25"/>
      <c r="AZ626" s="25"/>
      <c r="BA626" s="25"/>
      <c r="BB626" s="25"/>
      <c r="BC626" s="25"/>
      <c r="BD626" s="25"/>
      <c r="BE626" s="25"/>
      <c r="BF626" s="25"/>
      <c r="BG626" s="25"/>
      <c r="BH626" s="25"/>
      <c r="BI626" s="25"/>
      <c r="BJ626" s="25"/>
      <c r="BK626" s="425"/>
      <c r="BL626" s="425"/>
      <c r="BM626" s="425"/>
      <c r="BN626" s="425"/>
      <c r="BO626" s="425"/>
      <c r="BP626" s="425"/>
    </row>
    <row r="627" spans="1:68" ht="13.8" customHeight="1">
      <c r="A627" s="24">
        <v>0</v>
      </c>
      <c r="B627" s="3"/>
      <c r="C627" s="3"/>
      <c r="D627" s="3"/>
      <c r="E627" s="248"/>
      <c r="F627" s="3" t="s">
        <v>12718</v>
      </c>
      <c r="G627" s="3"/>
      <c r="H627" s="248"/>
      <c r="I627" s="3" t="s">
        <v>12718</v>
      </c>
      <c r="J627" s="7"/>
      <c r="K627" s="7" t="b">
        <v>0</v>
      </c>
      <c r="L627" s="7">
        <v>4</v>
      </c>
      <c r="M627" s="7" t="b">
        <v>1</v>
      </c>
      <c r="N627" s="247">
        <v>621</v>
      </c>
      <c r="O627" s="7">
        <v>0</v>
      </c>
      <c r="P627" s="7">
        <v>0</v>
      </c>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c r="AQ627" s="25"/>
      <c r="AR627" s="25"/>
      <c r="AS627" s="25"/>
      <c r="AT627" s="25"/>
      <c r="AU627" s="25"/>
      <c r="AV627" s="25"/>
      <c r="AW627" s="25"/>
      <c r="AX627" s="25"/>
      <c r="AY627" s="25"/>
      <c r="AZ627" s="25"/>
      <c r="BA627" s="25"/>
      <c r="BB627" s="25"/>
      <c r="BC627" s="25"/>
      <c r="BD627" s="25"/>
      <c r="BE627" s="25"/>
      <c r="BF627" s="25"/>
      <c r="BG627" s="25"/>
      <c r="BH627" s="25"/>
      <c r="BI627" s="25"/>
      <c r="BJ627" s="25"/>
      <c r="BK627" s="425"/>
      <c r="BL627" s="425"/>
      <c r="BM627" s="425"/>
      <c r="BN627" s="425"/>
      <c r="BO627" s="425"/>
      <c r="BP627" s="425"/>
    </row>
    <row r="628" spans="1:68" ht="13.8" customHeight="1">
      <c r="A628" s="24">
        <v>0</v>
      </c>
      <c r="B628" s="3"/>
      <c r="C628" s="3"/>
      <c r="D628" s="3"/>
      <c r="E628" s="248"/>
      <c r="F628" s="3" t="s">
        <v>12718</v>
      </c>
      <c r="G628" s="3"/>
      <c r="H628" s="248"/>
      <c r="I628" s="3" t="s">
        <v>12718</v>
      </c>
      <c r="J628" s="7"/>
      <c r="K628" s="7" t="b">
        <v>0</v>
      </c>
      <c r="L628" s="7">
        <v>4</v>
      </c>
      <c r="M628" s="7" t="b">
        <v>1</v>
      </c>
      <c r="N628" s="247">
        <v>622</v>
      </c>
      <c r="O628" s="7">
        <v>0</v>
      </c>
      <c r="P628" s="7">
        <v>0</v>
      </c>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c r="AQ628" s="25"/>
      <c r="AR628" s="25"/>
      <c r="AS628" s="25"/>
      <c r="AT628" s="25"/>
      <c r="AU628" s="25"/>
      <c r="AV628" s="25"/>
      <c r="AW628" s="25"/>
      <c r="AX628" s="25"/>
      <c r="AY628" s="25"/>
      <c r="AZ628" s="25"/>
      <c r="BA628" s="25"/>
      <c r="BB628" s="25"/>
      <c r="BC628" s="25"/>
      <c r="BD628" s="25"/>
      <c r="BE628" s="25"/>
      <c r="BF628" s="25"/>
      <c r="BG628" s="25"/>
      <c r="BH628" s="25"/>
      <c r="BI628" s="25"/>
      <c r="BJ628" s="25"/>
      <c r="BK628" s="425"/>
      <c r="BL628" s="425"/>
      <c r="BM628" s="425"/>
      <c r="BN628" s="425"/>
      <c r="BO628" s="425"/>
      <c r="BP628" s="425"/>
    </row>
    <row r="629" spans="1:68" ht="13.8" customHeight="1">
      <c r="A629" s="24">
        <v>0</v>
      </c>
      <c r="B629" s="3"/>
      <c r="C629" s="3"/>
      <c r="D629" s="3"/>
      <c r="E629" s="248"/>
      <c r="F629" s="3" t="s">
        <v>12718</v>
      </c>
      <c r="G629" s="3"/>
      <c r="H629" s="248"/>
      <c r="I629" s="3" t="s">
        <v>12718</v>
      </c>
      <c r="J629" s="7"/>
      <c r="K629" s="7" t="b">
        <v>0</v>
      </c>
      <c r="L629" s="7">
        <v>4</v>
      </c>
      <c r="M629" s="7" t="b">
        <v>1</v>
      </c>
      <c r="N629" s="247">
        <v>623</v>
      </c>
      <c r="O629" s="7">
        <v>0</v>
      </c>
      <c r="P629" s="7">
        <v>0</v>
      </c>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c r="AQ629" s="25"/>
      <c r="AR629" s="25"/>
      <c r="AS629" s="25"/>
      <c r="AT629" s="25"/>
      <c r="AU629" s="25"/>
      <c r="AV629" s="25"/>
      <c r="AW629" s="25"/>
      <c r="AX629" s="25"/>
      <c r="AY629" s="25"/>
      <c r="AZ629" s="25"/>
      <c r="BA629" s="25"/>
      <c r="BB629" s="25"/>
      <c r="BC629" s="25"/>
      <c r="BD629" s="25"/>
      <c r="BE629" s="25"/>
      <c r="BF629" s="25"/>
      <c r="BG629" s="25"/>
      <c r="BH629" s="25"/>
      <c r="BI629" s="25"/>
      <c r="BJ629" s="25"/>
      <c r="BK629" s="425"/>
      <c r="BL629" s="425"/>
      <c r="BM629" s="425"/>
      <c r="BN629" s="425"/>
      <c r="BO629" s="425"/>
      <c r="BP629" s="425"/>
    </row>
    <row r="630" spans="1:68" ht="13.8" customHeight="1">
      <c r="A630" s="24">
        <v>0</v>
      </c>
      <c r="B630" s="3"/>
      <c r="C630" s="3"/>
      <c r="D630" s="3"/>
      <c r="E630" s="248"/>
      <c r="F630" s="3" t="s">
        <v>12718</v>
      </c>
      <c r="G630" s="3"/>
      <c r="H630" s="248"/>
      <c r="I630" s="3" t="s">
        <v>12718</v>
      </c>
      <c r="J630" s="7"/>
      <c r="K630" s="7" t="b">
        <v>0</v>
      </c>
      <c r="L630" s="7">
        <v>4</v>
      </c>
      <c r="M630" s="7" t="b">
        <v>1</v>
      </c>
      <c r="N630" s="247">
        <v>624</v>
      </c>
      <c r="O630" s="7">
        <v>0</v>
      </c>
      <c r="P630" s="7">
        <v>0</v>
      </c>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c r="AQ630" s="25"/>
      <c r="AR630" s="25"/>
      <c r="AS630" s="25"/>
      <c r="AT630" s="25"/>
      <c r="AU630" s="25"/>
      <c r="AV630" s="25"/>
      <c r="AW630" s="25"/>
      <c r="AX630" s="25"/>
      <c r="AY630" s="25"/>
      <c r="AZ630" s="25"/>
      <c r="BA630" s="25"/>
      <c r="BB630" s="25"/>
      <c r="BC630" s="25"/>
      <c r="BD630" s="25"/>
      <c r="BE630" s="25"/>
      <c r="BF630" s="25"/>
      <c r="BG630" s="25"/>
      <c r="BH630" s="25"/>
      <c r="BI630" s="25"/>
      <c r="BJ630" s="25"/>
      <c r="BK630" s="425"/>
      <c r="BL630" s="425"/>
      <c r="BM630" s="425"/>
      <c r="BN630" s="425"/>
      <c r="BO630" s="425"/>
      <c r="BP630" s="425"/>
    </row>
    <row r="631" spans="1:68" ht="13.8" customHeight="1">
      <c r="A631" s="24">
        <v>0</v>
      </c>
      <c r="B631" s="3"/>
      <c r="C631" s="3"/>
      <c r="D631" s="3"/>
      <c r="E631" s="248"/>
      <c r="F631" s="3" t="s">
        <v>12718</v>
      </c>
      <c r="G631" s="3"/>
      <c r="H631" s="248"/>
      <c r="I631" s="3" t="s">
        <v>12718</v>
      </c>
      <c r="J631" s="7"/>
      <c r="K631" s="7" t="b">
        <v>0</v>
      </c>
      <c r="L631" s="7">
        <v>4</v>
      </c>
      <c r="M631" s="7" t="b">
        <v>1</v>
      </c>
      <c r="N631" s="247">
        <v>625</v>
      </c>
      <c r="O631" s="7">
        <v>0</v>
      </c>
      <c r="P631" s="7">
        <v>0</v>
      </c>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c r="AQ631" s="25"/>
      <c r="AR631" s="25"/>
      <c r="AS631" s="25"/>
      <c r="AT631" s="25"/>
      <c r="AU631" s="25"/>
      <c r="AV631" s="25"/>
      <c r="AW631" s="25"/>
      <c r="AX631" s="25"/>
      <c r="AY631" s="25"/>
      <c r="AZ631" s="25"/>
      <c r="BA631" s="25"/>
      <c r="BB631" s="25"/>
      <c r="BC631" s="25"/>
      <c r="BD631" s="25"/>
      <c r="BE631" s="25"/>
      <c r="BF631" s="25"/>
      <c r="BG631" s="25"/>
      <c r="BH631" s="25"/>
      <c r="BI631" s="25"/>
      <c r="BJ631" s="25"/>
      <c r="BK631" s="425"/>
      <c r="BL631" s="425"/>
      <c r="BM631" s="425"/>
      <c r="BN631" s="425"/>
      <c r="BO631" s="425"/>
      <c r="BP631" s="425"/>
    </row>
    <row r="632" spans="1:68" ht="13.8" customHeight="1">
      <c r="A632" s="24">
        <v>0</v>
      </c>
      <c r="B632" s="3"/>
      <c r="C632" s="3"/>
      <c r="D632" s="3"/>
      <c r="E632" s="248"/>
      <c r="F632" s="3" t="s">
        <v>12718</v>
      </c>
      <c r="G632" s="3"/>
      <c r="H632" s="248"/>
      <c r="I632" s="3" t="s">
        <v>12718</v>
      </c>
      <c r="J632" s="7"/>
      <c r="K632" s="7" t="b">
        <v>0</v>
      </c>
      <c r="L632" s="7">
        <v>4</v>
      </c>
      <c r="M632" s="7" t="b">
        <v>1</v>
      </c>
      <c r="N632" s="247">
        <v>626</v>
      </c>
      <c r="O632" s="7">
        <v>0</v>
      </c>
      <c r="P632" s="7">
        <v>0</v>
      </c>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c r="AQ632" s="25"/>
      <c r="AR632" s="25"/>
      <c r="AS632" s="25"/>
      <c r="AT632" s="25"/>
      <c r="AU632" s="25"/>
      <c r="AV632" s="25"/>
      <c r="AW632" s="25"/>
      <c r="AX632" s="25"/>
      <c r="AY632" s="25"/>
      <c r="AZ632" s="25"/>
      <c r="BA632" s="25"/>
      <c r="BB632" s="25"/>
      <c r="BC632" s="25"/>
      <c r="BD632" s="25"/>
      <c r="BE632" s="25"/>
      <c r="BF632" s="25"/>
      <c r="BG632" s="25"/>
      <c r="BH632" s="25"/>
      <c r="BI632" s="25"/>
      <c r="BJ632" s="25"/>
      <c r="BK632" s="425"/>
      <c r="BL632" s="425"/>
      <c r="BM632" s="425"/>
      <c r="BN632" s="425"/>
      <c r="BO632" s="425"/>
      <c r="BP632" s="425"/>
    </row>
    <row r="633" spans="1:68" ht="13.8" customHeight="1">
      <c r="A633" s="24">
        <v>0</v>
      </c>
      <c r="B633" s="3"/>
      <c r="C633" s="3"/>
      <c r="D633" s="3"/>
      <c r="E633" s="248"/>
      <c r="F633" s="3" t="s">
        <v>12718</v>
      </c>
      <c r="G633" s="3"/>
      <c r="H633" s="248"/>
      <c r="I633" s="3" t="s">
        <v>12718</v>
      </c>
      <c r="J633" s="7"/>
      <c r="K633" s="7" t="b">
        <v>0</v>
      </c>
      <c r="L633" s="7">
        <v>4</v>
      </c>
      <c r="M633" s="7" t="b">
        <v>1</v>
      </c>
      <c r="N633" s="247">
        <v>627</v>
      </c>
      <c r="O633" s="7">
        <v>0</v>
      </c>
      <c r="P633" s="7">
        <v>0</v>
      </c>
      <c r="Q633" s="25"/>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c r="AQ633" s="25"/>
      <c r="AR633" s="25"/>
      <c r="AS633" s="25"/>
      <c r="AT633" s="25"/>
      <c r="AU633" s="25"/>
      <c r="AV633" s="25"/>
      <c r="AW633" s="25"/>
      <c r="AX633" s="25"/>
      <c r="AY633" s="25"/>
      <c r="AZ633" s="25"/>
      <c r="BA633" s="25"/>
      <c r="BB633" s="25"/>
      <c r="BC633" s="25"/>
      <c r="BD633" s="25"/>
      <c r="BE633" s="25"/>
      <c r="BF633" s="25"/>
      <c r="BG633" s="25"/>
      <c r="BH633" s="25"/>
      <c r="BI633" s="25"/>
      <c r="BJ633" s="25"/>
      <c r="BK633" s="425"/>
      <c r="BL633" s="425"/>
      <c r="BM633" s="425"/>
      <c r="BN633" s="425"/>
      <c r="BO633" s="425"/>
      <c r="BP633" s="425"/>
    </row>
    <row r="634" spans="1:68" ht="13.8" customHeight="1">
      <c r="A634" s="24">
        <v>0</v>
      </c>
      <c r="B634" s="3"/>
      <c r="C634" s="3"/>
      <c r="D634" s="3"/>
      <c r="E634" s="248"/>
      <c r="F634" s="3" t="s">
        <v>12718</v>
      </c>
      <c r="G634" s="3"/>
      <c r="H634" s="248"/>
      <c r="I634" s="3" t="s">
        <v>12718</v>
      </c>
      <c r="J634" s="7"/>
      <c r="K634" s="7" t="b">
        <v>0</v>
      </c>
      <c r="L634" s="7">
        <v>4</v>
      </c>
      <c r="M634" s="7" t="b">
        <v>1</v>
      </c>
      <c r="N634" s="247">
        <v>628</v>
      </c>
      <c r="O634" s="7">
        <v>0</v>
      </c>
      <c r="P634" s="7">
        <v>0</v>
      </c>
      <c r="Q634" s="25"/>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c r="AQ634" s="25"/>
      <c r="AR634" s="25"/>
      <c r="AS634" s="25"/>
      <c r="AT634" s="25"/>
      <c r="AU634" s="25"/>
      <c r="AV634" s="25"/>
      <c r="AW634" s="25"/>
      <c r="AX634" s="25"/>
      <c r="AY634" s="25"/>
      <c r="AZ634" s="25"/>
      <c r="BA634" s="25"/>
      <c r="BB634" s="25"/>
      <c r="BC634" s="25"/>
      <c r="BD634" s="25"/>
      <c r="BE634" s="25"/>
      <c r="BF634" s="25"/>
      <c r="BG634" s="25"/>
      <c r="BH634" s="25"/>
      <c r="BI634" s="25"/>
      <c r="BJ634" s="25"/>
      <c r="BK634" s="425"/>
      <c r="BL634" s="425"/>
      <c r="BM634" s="425"/>
      <c r="BN634" s="425"/>
      <c r="BO634" s="425"/>
      <c r="BP634" s="425"/>
    </row>
    <row r="635" spans="1:68" ht="13.8" customHeight="1">
      <c r="A635" s="24">
        <v>0</v>
      </c>
      <c r="B635" s="3"/>
      <c r="C635" s="3"/>
      <c r="D635" s="3"/>
      <c r="E635" s="248"/>
      <c r="F635" s="3" t="s">
        <v>12718</v>
      </c>
      <c r="G635" s="3"/>
      <c r="H635" s="248"/>
      <c r="I635" s="3" t="s">
        <v>12718</v>
      </c>
      <c r="J635" s="7"/>
      <c r="K635" s="7" t="b">
        <v>0</v>
      </c>
      <c r="L635" s="7">
        <v>4</v>
      </c>
      <c r="M635" s="7" t="b">
        <v>1</v>
      </c>
      <c r="N635" s="247">
        <v>629</v>
      </c>
      <c r="O635" s="7">
        <v>0</v>
      </c>
      <c r="P635" s="7">
        <v>0</v>
      </c>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c r="AQ635" s="25"/>
      <c r="AR635" s="25"/>
      <c r="AS635" s="25"/>
      <c r="AT635" s="25"/>
      <c r="AU635" s="25"/>
      <c r="AV635" s="25"/>
      <c r="AW635" s="25"/>
      <c r="AX635" s="25"/>
      <c r="AY635" s="25"/>
      <c r="AZ635" s="25"/>
      <c r="BA635" s="25"/>
      <c r="BB635" s="25"/>
      <c r="BC635" s="25"/>
      <c r="BD635" s="25"/>
      <c r="BE635" s="25"/>
      <c r="BF635" s="25"/>
      <c r="BG635" s="25"/>
      <c r="BH635" s="25"/>
      <c r="BI635" s="25"/>
      <c r="BJ635" s="25"/>
      <c r="BK635" s="425"/>
      <c r="BL635" s="425"/>
      <c r="BM635" s="425"/>
      <c r="BN635" s="425"/>
      <c r="BO635" s="425"/>
      <c r="BP635" s="425"/>
    </row>
    <row r="636" spans="1:68" ht="13.8" customHeight="1">
      <c r="A636" s="24">
        <v>0</v>
      </c>
      <c r="B636" s="3"/>
      <c r="C636" s="3"/>
      <c r="D636" s="3"/>
      <c r="E636" s="248"/>
      <c r="F636" s="3" t="s">
        <v>12718</v>
      </c>
      <c r="G636" s="3"/>
      <c r="H636" s="248"/>
      <c r="I636" s="3" t="s">
        <v>12718</v>
      </c>
      <c r="J636" s="7"/>
      <c r="K636" s="7" t="b">
        <v>0</v>
      </c>
      <c r="L636" s="7">
        <v>4</v>
      </c>
      <c r="M636" s="7" t="b">
        <v>1</v>
      </c>
      <c r="N636" s="247">
        <v>630</v>
      </c>
      <c r="O636" s="7">
        <v>0</v>
      </c>
      <c r="P636" s="7">
        <v>0</v>
      </c>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c r="AQ636" s="25"/>
      <c r="AR636" s="25"/>
      <c r="AS636" s="25"/>
      <c r="AT636" s="25"/>
      <c r="AU636" s="25"/>
      <c r="AV636" s="25"/>
      <c r="AW636" s="25"/>
      <c r="AX636" s="25"/>
      <c r="AY636" s="25"/>
      <c r="AZ636" s="25"/>
      <c r="BA636" s="25"/>
      <c r="BB636" s="25"/>
      <c r="BC636" s="25"/>
      <c r="BD636" s="25"/>
      <c r="BE636" s="25"/>
      <c r="BF636" s="25"/>
      <c r="BG636" s="25"/>
      <c r="BH636" s="25"/>
      <c r="BI636" s="25"/>
      <c r="BJ636" s="25"/>
      <c r="BK636" s="425"/>
      <c r="BL636" s="425"/>
      <c r="BM636" s="425"/>
      <c r="BN636" s="425"/>
      <c r="BO636" s="425"/>
      <c r="BP636" s="425"/>
    </row>
    <row r="637" spans="1:68" ht="13.8" customHeight="1">
      <c r="A637" s="24">
        <v>0</v>
      </c>
      <c r="B637" s="3"/>
      <c r="C637" s="3"/>
      <c r="D637" s="3"/>
      <c r="E637" s="248"/>
      <c r="F637" s="3" t="s">
        <v>12718</v>
      </c>
      <c r="G637" s="3"/>
      <c r="H637" s="248"/>
      <c r="I637" s="3" t="s">
        <v>12718</v>
      </c>
      <c r="J637" s="7"/>
      <c r="K637" s="7" t="b">
        <v>0</v>
      </c>
      <c r="L637" s="7">
        <v>4</v>
      </c>
      <c r="M637" s="7" t="b">
        <v>1</v>
      </c>
      <c r="N637" s="247">
        <v>631</v>
      </c>
      <c r="O637" s="7">
        <v>0</v>
      </c>
      <c r="P637" s="7">
        <v>0</v>
      </c>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c r="AQ637" s="25"/>
      <c r="AR637" s="25"/>
      <c r="AS637" s="25"/>
      <c r="AT637" s="25"/>
      <c r="AU637" s="25"/>
      <c r="AV637" s="25"/>
      <c r="AW637" s="25"/>
      <c r="AX637" s="25"/>
      <c r="AY637" s="25"/>
      <c r="AZ637" s="25"/>
      <c r="BA637" s="25"/>
      <c r="BB637" s="25"/>
      <c r="BC637" s="25"/>
      <c r="BD637" s="25"/>
      <c r="BE637" s="25"/>
      <c r="BF637" s="25"/>
      <c r="BG637" s="25"/>
      <c r="BH637" s="25"/>
      <c r="BI637" s="25"/>
      <c r="BJ637" s="25"/>
      <c r="BK637" s="425"/>
      <c r="BL637" s="425"/>
      <c r="BM637" s="425"/>
      <c r="BN637" s="425"/>
      <c r="BO637" s="425"/>
      <c r="BP637" s="425"/>
    </row>
    <row r="638" spans="1:68" ht="13.8" customHeight="1">
      <c r="A638" s="24">
        <v>0</v>
      </c>
      <c r="B638" s="3"/>
      <c r="C638" s="3"/>
      <c r="D638" s="3"/>
      <c r="E638" s="248"/>
      <c r="F638" s="3" t="s">
        <v>12718</v>
      </c>
      <c r="G638" s="3"/>
      <c r="H638" s="248"/>
      <c r="I638" s="3" t="s">
        <v>12718</v>
      </c>
      <c r="J638" s="7"/>
      <c r="K638" s="7" t="b">
        <v>0</v>
      </c>
      <c r="L638" s="7">
        <v>4</v>
      </c>
      <c r="M638" s="7" t="b">
        <v>1</v>
      </c>
      <c r="N638" s="247">
        <v>632</v>
      </c>
      <c r="O638" s="7">
        <v>0</v>
      </c>
      <c r="P638" s="7">
        <v>0</v>
      </c>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c r="AQ638" s="25"/>
      <c r="AR638" s="25"/>
      <c r="AS638" s="25"/>
      <c r="AT638" s="25"/>
      <c r="AU638" s="25"/>
      <c r="AV638" s="25"/>
      <c r="AW638" s="25"/>
      <c r="AX638" s="25"/>
      <c r="AY638" s="25"/>
      <c r="AZ638" s="25"/>
      <c r="BA638" s="25"/>
      <c r="BB638" s="25"/>
      <c r="BC638" s="25"/>
      <c r="BD638" s="25"/>
      <c r="BE638" s="25"/>
      <c r="BF638" s="25"/>
      <c r="BG638" s="25"/>
      <c r="BH638" s="25"/>
      <c r="BI638" s="25"/>
      <c r="BJ638" s="25"/>
      <c r="BK638" s="425"/>
      <c r="BL638" s="425"/>
      <c r="BM638" s="425"/>
      <c r="BN638" s="425"/>
      <c r="BO638" s="425"/>
      <c r="BP638" s="425"/>
    </row>
    <row r="639" spans="1:68" ht="13.8" customHeight="1">
      <c r="A639" s="24">
        <v>0</v>
      </c>
      <c r="B639" s="3"/>
      <c r="C639" s="3"/>
      <c r="D639" s="3"/>
      <c r="E639" s="248"/>
      <c r="F639" s="3" t="s">
        <v>12718</v>
      </c>
      <c r="G639" s="3"/>
      <c r="H639" s="248"/>
      <c r="I639" s="3" t="s">
        <v>12718</v>
      </c>
      <c r="J639" s="7"/>
      <c r="K639" s="7" t="b">
        <v>0</v>
      </c>
      <c r="L639" s="7">
        <v>4</v>
      </c>
      <c r="M639" s="7" t="b">
        <v>1</v>
      </c>
      <c r="N639" s="247">
        <v>633</v>
      </c>
      <c r="O639" s="7">
        <v>0</v>
      </c>
      <c r="P639" s="7">
        <v>0</v>
      </c>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c r="AQ639" s="25"/>
      <c r="AR639" s="25"/>
      <c r="AS639" s="25"/>
      <c r="AT639" s="25"/>
      <c r="AU639" s="25"/>
      <c r="AV639" s="25"/>
      <c r="AW639" s="25"/>
      <c r="AX639" s="25"/>
      <c r="AY639" s="25"/>
      <c r="AZ639" s="25"/>
      <c r="BA639" s="25"/>
      <c r="BB639" s="25"/>
      <c r="BC639" s="25"/>
      <c r="BD639" s="25"/>
      <c r="BE639" s="25"/>
      <c r="BF639" s="25"/>
      <c r="BG639" s="25"/>
      <c r="BH639" s="25"/>
      <c r="BI639" s="25"/>
      <c r="BJ639" s="25"/>
      <c r="BK639" s="425"/>
      <c r="BL639" s="425"/>
      <c r="BM639" s="425"/>
      <c r="BN639" s="425"/>
      <c r="BO639" s="425"/>
      <c r="BP639" s="425"/>
    </row>
    <row r="640" spans="1:68" ht="13.8" customHeight="1">
      <c r="A640" s="24">
        <v>0</v>
      </c>
      <c r="B640" s="3"/>
      <c r="C640" s="3"/>
      <c r="D640" s="3"/>
      <c r="E640" s="248"/>
      <c r="F640" s="3" t="s">
        <v>12718</v>
      </c>
      <c r="G640" s="3"/>
      <c r="H640" s="248"/>
      <c r="I640" s="3" t="s">
        <v>12718</v>
      </c>
      <c r="J640" s="7"/>
      <c r="K640" s="7" t="b">
        <v>0</v>
      </c>
      <c r="L640" s="7">
        <v>4</v>
      </c>
      <c r="M640" s="7" t="b">
        <v>1</v>
      </c>
      <c r="N640" s="247">
        <v>634</v>
      </c>
      <c r="O640" s="7">
        <v>0</v>
      </c>
      <c r="P640" s="7">
        <v>0</v>
      </c>
      <c r="Q640" s="25"/>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c r="AQ640" s="25"/>
      <c r="AR640" s="25"/>
      <c r="AS640" s="25"/>
      <c r="AT640" s="25"/>
      <c r="AU640" s="25"/>
      <c r="AV640" s="25"/>
      <c r="AW640" s="25"/>
      <c r="AX640" s="25"/>
      <c r="AY640" s="25"/>
      <c r="AZ640" s="25"/>
      <c r="BA640" s="25"/>
      <c r="BB640" s="25"/>
      <c r="BC640" s="25"/>
      <c r="BD640" s="25"/>
      <c r="BE640" s="25"/>
      <c r="BF640" s="25"/>
      <c r="BG640" s="25"/>
      <c r="BH640" s="25"/>
      <c r="BI640" s="25"/>
      <c r="BJ640" s="25"/>
      <c r="BK640" s="425"/>
      <c r="BL640" s="425"/>
      <c r="BM640" s="425"/>
      <c r="BN640" s="425"/>
      <c r="BO640" s="425"/>
      <c r="BP640" s="425"/>
    </row>
    <row r="641" spans="1:68" ht="13.8" customHeight="1">
      <c r="A641" s="24">
        <v>0</v>
      </c>
      <c r="B641" s="3"/>
      <c r="C641" s="3"/>
      <c r="D641" s="3"/>
      <c r="E641" s="248"/>
      <c r="F641" s="3" t="s">
        <v>12718</v>
      </c>
      <c r="G641" s="3"/>
      <c r="H641" s="248"/>
      <c r="I641" s="3" t="s">
        <v>12718</v>
      </c>
      <c r="J641" s="7"/>
      <c r="K641" s="7" t="b">
        <v>0</v>
      </c>
      <c r="L641" s="7">
        <v>4</v>
      </c>
      <c r="M641" s="7" t="b">
        <v>1</v>
      </c>
      <c r="N641" s="247">
        <v>635</v>
      </c>
      <c r="O641" s="7">
        <v>0</v>
      </c>
      <c r="P641" s="7">
        <v>0</v>
      </c>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c r="AQ641" s="25"/>
      <c r="AR641" s="25"/>
      <c r="AS641" s="25"/>
      <c r="AT641" s="25"/>
      <c r="AU641" s="25"/>
      <c r="AV641" s="25"/>
      <c r="AW641" s="25"/>
      <c r="AX641" s="25"/>
      <c r="AY641" s="25"/>
      <c r="AZ641" s="25"/>
      <c r="BA641" s="25"/>
      <c r="BB641" s="25"/>
      <c r="BC641" s="25"/>
      <c r="BD641" s="25"/>
      <c r="BE641" s="25"/>
      <c r="BF641" s="25"/>
      <c r="BG641" s="25"/>
      <c r="BH641" s="25"/>
      <c r="BI641" s="25"/>
      <c r="BJ641" s="25"/>
      <c r="BK641" s="425"/>
      <c r="BL641" s="425"/>
      <c r="BM641" s="425"/>
      <c r="BN641" s="425"/>
      <c r="BO641" s="425"/>
      <c r="BP641" s="425"/>
    </row>
    <row r="642" spans="1:68" ht="13.8" customHeight="1">
      <c r="A642" s="24">
        <v>0</v>
      </c>
      <c r="B642" s="3"/>
      <c r="C642" s="3"/>
      <c r="D642" s="3"/>
      <c r="E642" s="248"/>
      <c r="F642" s="3" t="s">
        <v>12718</v>
      </c>
      <c r="G642" s="3"/>
      <c r="H642" s="248"/>
      <c r="I642" s="3" t="s">
        <v>12718</v>
      </c>
      <c r="J642" s="7"/>
      <c r="K642" s="7" t="b">
        <v>0</v>
      </c>
      <c r="L642" s="7">
        <v>4</v>
      </c>
      <c r="M642" s="7" t="b">
        <v>1</v>
      </c>
      <c r="N642" s="247">
        <v>636</v>
      </c>
      <c r="O642" s="7">
        <v>0</v>
      </c>
      <c r="P642" s="7">
        <v>0</v>
      </c>
      <c r="Q642" s="25"/>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c r="AQ642" s="25"/>
      <c r="AR642" s="25"/>
      <c r="AS642" s="25"/>
      <c r="AT642" s="25"/>
      <c r="AU642" s="25"/>
      <c r="AV642" s="25"/>
      <c r="AW642" s="25"/>
      <c r="AX642" s="25"/>
      <c r="AY642" s="25"/>
      <c r="AZ642" s="25"/>
      <c r="BA642" s="25"/>
      <c r="BB642" s="25"/>
      <c r="BC642" s="25"/>
      <c r="BD642" s="25"/>
      <c r="BE642" s="25"/>
      <c r="BF642" s="25"/>
      <c r="BG642" s="25"/>
      <c r="BH642" s="25"/>
      <c r="BI642" s="25"/>
      <c r="BJ642" s="25"/>
      <c r="BK642" s="425"/>
      <c r="BL642" s="425"/>
      <c r="BM642" s="425"/>
      <c r="BN642" s="425"/>
      <c r="BO642" s="425"/>
      <c r="BP642" s="425"/>
    </row>
    <row r="643" spans="1:68" ht="13.8" customHeight="1">
      <c r="A643" s="24">
        <v>0</v>
      </c>
      <c r="B643" s="3"/>
      <c r="C643" s="3"/>
      <c r="D643" s="3"/>
      <c r="E643" s="248"/>
      <c r="F643" s="3" t="s">
        <v>12718</v>
      </c>
      <c r="G643" s="3"/>
      <c r="H643" s="248"/>
      <c r="I643" s="3" t="s">
        <v>12718</v>
      </c>
      <c r="J643" s="7"/>
      <c r="K643" s="7" t="b">
        <v>0</v>
      </c>
      <c r="L643" s="7">
        <v>4</v>
      </c>
      <c r="M643" s="7" t="b">
        <v>1</v>
      </c>
      <c r="N643" s="247">
        <v>637</v>
      </c>
      <c r="O643" s="7">
        <v>0</v>
      </c>
      <c r="P643" s="7">
        <v>0</v>
      </c>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c r="AQ643" s="25"/>
      <c r="AR643" s="25"/>
      <c r="AS643" s="25"/>
      <c r="AT643" s="25"/>
      <c r="AU643" s="25"/>
      <c r="AV643" s="25"/>
      <c r="AW643" s="25"/>
      <c r="AX643" s="25"/>
      <c r="AY643" s="25"/>
      <c r="AZ643" s="25"/>
      <c r="BA643" s="25"/>
      <c r="BB643" s="25"/>
      <c r="BC643" s="25"/>
      <c r="BD643" s="25"/>
      <c r="BE643" s="25"/>
      <c r="BF643" s="25"/>
      <c r="BG643" s="25"/>
      <c r="BH643" s="25"/>
      <c r="BI643" s="25"/>
      <c r="BJ643" s="25"/>
      <c r="BK643" s="425"/>
      <c r="BL643" s="425"/>
      <c r="BM643" s="425"/>
      <c r="BN643" s="425"/>
      <c r="BO643" s="425"/>
      <c r="BP643" s="425"/>
    </row>
    <row r="644" spans="1:68" ht="13.8" customHeight="1">
      <c r="A644" s="24">
        <v>0</v>
      </c>
      <c r="B644" s="3"/>
      <c r="C644" s="3"/>
      <c r="D644" s="3"/>
      <c r="E644" s="248"/>
      <c r="F644" s="3" t="s">
        <v>12718</v>
      </c>
      <c r="G644" s="3"/>
      <c r="H644" s="248"/>
      <c r="I644" s="3" t="s">
        <v>12718</v>
      </c>
      <c r="J644" s="7"/>
      <c r="K644" s="7" t="b">
        <v>0</v>
      </c>
      <c r="L644" s="7">
        <v>4</v>
      </c>
      <c r="M644" s="7" t="b">
        <v>1</v>
      </c>
      <c r="N644" s="247">
        <v>638</v>
      </c>
      <c r="O644" s="7">
        <v>0</v>
      </c>
      <c r="P644" s="7">
        <v>0</v>
      </c>
      <c r="Q644" s="25"/>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c r="AQ644" s="25"/>
      <c r="AR644" s="25"/>
      <c r="AS644" s="25"/>
      <c r="AT644" s="25"/>
      <c r="AU644" s="25"/>
      <c r="AV644" s="25"/>
      <c r="AW644" s="25"/>
      <c r="AX644" s="25"/>
      <c r="AY644" s="25"/>
      <c r="AZ644" s="25"/>
      <c r="BA644" s="25"/>
      <c r="BB644" s="25"/>
      <c r="BC644" s="25"/>
      <c r="BD644" s="25"/>
      <c r="BE644" s="25"/>
      <c r="BF644" s="25"/>
      <c r="BG644" s="25"/>
      <c r="BH644" s="25"/>
      <c r="BI644" s="25"/>
      <c r="BJ644" s="25"/>
      <c r="BK644" s="425"/>
      <c r="BL644" s="425"/>
      <c r="BM644" s="425"/>
      <c r="BN644" s="425"/>
      <c r="BO644" s="425"/>
      <c r="BP644" s="425"/>
    </row>
    <row r="645" spans="1:68" ht="13.8" customHeight="1">
      <c r="A645" s="24">
        <v>0</v>
      </c>
      <c r="B645" s="3"/>
      <c r="C645" s="3"/>
      <c r="D645" s="3"/>
      <c r="E645" s="248"/>
      <c r="F645" s="3" t="s">
        <v>12718</v>
      </c>
      <c r="G645" s="3"/>
      <c r="H645" s="248"/>
      <c r="I645" s="3" t="s">
        <v>12718</v>
      </c>
      <c r="J645" s="7"/>
      <c r="K645" s="7" t="b">
        <v>0</v>
      </c>
      <c r="L645" s="7">
        <v>4</v>
      </c>
      <c r="M645" s="7" t="b">
        <v>1</v>
      </c>
      <c r="N645" s="247">
        <v>639</v>
      </c>
      <c r="O645" s="7">
        <v>0</v>
      </c>
      <c r="P645" s="7">
        <v>0</v>
      </c>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c r="AQ645" s="25"/>
      <c r="AR645" s="25"/>
      <c r="AS645" s="25"/>
      <c r="AT645" s="25"/>
      <c r="AU645" s="25"/>
      <c r="AV645" s="25"/>
      <c r="AW645" s="25"/>
      <c r="AX645" s="25"/>
      <c r="AY645" s="25"/>
      <c r="AZ645" s="25"/>
      <c r="BA645" s="25"/>
      <c r="BB645" s="25"/>
      <c r="BC645" s="25"/>
      <c r="BD645" s="25"/>
      <c r="BE645" s="25"/>
      <c r="BF645" s="25"/>
      <c r="BG645" s="25"/>
      <c r="BH645" s="25"/>
      <c r="BI645" s="25"/>
      <c r="BJ645" s="25"/>
      <c r="BK645" s="425"/>
      <c r="BL645" s="425"/>
      <c r="BM645" s="425"/>
      <c r="BN645" s="425"/>
      <c r="BO645" s="425"/>
      <c r="BP645" s="425"/>
    </row>
    <row r="646" spans="1:68" ht="13.8" customHeight="1">
      <c r="A646" s="24">
        <v>0</v>
      </c>
      <c r="B646" s="3"/>
      <c r="C646" s="3"/>
      <c r="D646" s="3"/>
      <c r="E646" s="248"/>
      <c r="F646" s="3" t="s">
        <v>12718</v>
      </c>
      <c r="G646" s="3"/>
      <c r="H646" s="248"/>
      <c r="I646" s="3" t="s">
        <v>12718</v>
      </c>
      <c r="J646" s="7"/>
      <c r="K646" s="7" t="b">
        <v>0</v>
      </c>
      <c r="L646" s="7">
        <v>4</v>
      </c>
      <c r="M646" s="7" t="b">
        <v>1</v>
      </c>
      <c r="N646" s="247">
        <v>640</v>
      </c>
      <c r="O646" s="7">
        <v>0</v>
      </c>
      <c r="P646" s="7">
        <v>0</v>
      </c>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c r="AQ646" s="25"/>
      <c r="AR646" s="25"/>
      <c r="AS646" s="25"/>
      <c r="AT646" s="25"/>
      <c r="AU646" s="25"/>
      <c r="AV646" s="25"/>
      <c r="AW646" s="25"/>
      <c r="AX646" s="25"/>
      <c r="AY646" s="25"/>
      <c r="AZ646" s="25"/>
      <c r="BA646" s="25"/>
      <c r="BB646" s="25"/>
      <c r="BC646" s="25"/>
      <c r="BD646" s="25"/>
      <c r="BE646" s="25"/>
      <c r="BF646" s="25"/>
      <c r="BG646" s="25"/>
      <c r="BH646" s="25"/>
      <c r="BI646" s="25"/>
      <c r="BJ646" s="25"/>
      <c r="BK646" s="425"/>
      <c r="BL646" s="425"/>
      <c r="BM646" s="425"/>
      <c r="BN646" s="425"/>
      <c r="BO646" s="425"/>
      <c r="BP646" s="425"/>
    </row>
    <row r="647" spans="1:68" ht="13.8" customHeight="1">
      <c r="A647" s="24">
        <v>0</v>
      </c>
      <c r="B647" s="3"/>
      <c r="C647" s="3"/>
      <c r="D647" s="3"/>
      <c r="E647" s="248"/>
      <c r="F647" s="3" t="s">
        <v>12718</v>
      </c>
      <c r="G647" s="3"/>
      <c r="H647" s="248"/>
      <c r="I647" s="3" t="s">
        <v>12718</v>
      </c>
      <c r="J647" s="7"/>
      <c r="K647" s="7" t="b">
        <v>0</v>
      </c>
      <c r="L647" s="7">
        <v>4</v>
      </c>
      <c r="M647" s="7" t="b">
        <v>1</v>
      </c>
      <c r="N647" s="247">
        <v>641</v>
      </c>
      <c r="O647" s="7">
        <v>0</v>
      </c>
      <c r="P647" s="7">
        <v>0</v>
      </c>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c r="AQ647" s="25"/>
      <c r="AR647" s="25"/>
      <c r="AS647" s="25"/>
      <c r="AT647" s="25"/>
      <c r="AU647" s="25"/>
      <c r="AV647" s="25"/>
      <c r="AW647" s="25"/>
      <c r="AX647" s="25"/>
      <c r="AY647" s="25"/>
      <c r="AZ647" s="25"/>
      <c r="BA647" s="25"/>
      <c r="BB647" s="25"/>
      <c r="BC647" s="25"/>
      <c r="BD647" s="25"/>
      <c r="BE647" s="25"/>
      <c r="BF647" s="25"/>
      <c r="BG647" s="25"/>
      <c r="BH647" s="25"/>
      <c r="BI647" s="25"/>
      <c r="BJ647" s="25"/>
      <c r="BK647" s="425"/>
      <c r="BL647" s="425"/>
      <c r="BM647" s="425"/>
      <c r="BN647" s="425"/>
      <c r="BO647" s="425"/>
      <c r="BP647" s="425"/>
    </row>
    <row r="648" spans="1:68" ht="13.8" customHeight="1">
      <c r="A648" s="24">
        <v>0</v>
      </c>
      <c r="B648" s="3"/>
      <c r="C648" s="3"/>
      <c r="D648" s="3"/>
      <c r="E648" s="248"/>
      <c r="F648" s="3" t="s">
        <v>12718</v>
      </c>
      <c r="G648" s="3"/>
      <c r="H648" s="248"/>
      <c r="I648" s="3" t="s">
        <v>12718</v>
      </c>
      <c r="J648" s="7"/>
      <c r="K648" s="7" t="b">
        <v>0</v>
      </c>
      <c r="L648" s="7">
        <v>4</v>
      </c>
      <c r="M648" s="7" t="b">
        <v>1</v>
      </c>
      <c r="N648" s="247">
        <v>642</v>
      </c>
      <c r="O648" s="7">
        <v>0</v>
      </c>
      <c r="P648" s="7">
        <v>0</v>
      </c>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c r="AQ648" s="25"/>
      <c r="AR648" s="25"/>
      <c r="AS648" s="25"/>
      <c r="AT648" s="25"/>
      <c r="AU648" s="25"/>
      <c r="AV648" s="25"/>
      <c r="AW648" s="25"/>
      <c r="AX648" s="25"/>
      <c r="AY648" s="25"/>
      <c r="AZ648" s="25"/>
      <c r="BA648" s="25"/>
      <c r="BB648" s="25"/>
      <c r="BC648" s="25"/>
      <c r="BD648" s="25"/>
      <c r="BE648" s="25"/>
      <c r="BF648" s="25"/>
      <c r="BG648" s="25"/>
      <c r="BH648" s="25"/>
      <c r="BI648" s="25"/>
      <c r="BJ648" s="25"/>
      <c r="BK648" s="425"/>
      <c r="BL648" s="425"/>
      <c r="BM648" s="425"/>
      <c r="BN648" s="425"/>
      <c r="BO648" s="425"/>
      <c r="BP648" s="425"/>
    </row>
    <row r="649" spans="1:68" ht="13.8" customHeight="1">
      <c r="A649" s="24">
        <v>0</v>
      </c>
      <c r="B649" s="3"/>
      <c r="C649" s="3"/>
      <c r="D649" s="3"/>
      <c r="E649" s="248"/>
      <c r="F649" s="3" t="s">
        <v>12718</v>
      </c>
      <c r="G649" s="3"/>
      <c r="H649" s="248"/>
      <c r="I649" s="3" t="s">
        <v>12718</v>
      </c>
      <c r="J649" s="7"/>
      <c r="K649" s="7" t="b">
        <v>0</v>
      </c>
      <c r="L649" s="7">
        <v>4</v>
      </c>
      <c r="M649" s="7" t="b">
        <v>1</v>
      </c>
      <c r="N649" s="247">
        <v>643</v>
      </c>
      <c r="O649" s="7">
        <v>0</v>
      </c>
      <c r="P649" s="7">
        <v>0</v>
      </c>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c r="AQ649" s="25"/>
      <c r="AR649" s="25"/>
      <c r="AS649" s="25"/>
      <c r="AT649" s="25"/>
      <c r="AU649" s="25"/>
      <c r="AV649" s="25"/>
      <c r="AW649" s="25"/>
      <c r="AX649" s="25"/>
      <c r="AY649" s="25"/>
      <c r="AZ649" s="25"/>
      <c r="BA649" s="25"/>
      <c r="BB649" s="25"/>
      <c r="BC649" s="25"/>
      <c r="BD649" s="25"/>
      <c r="BE649" s="25"/>
      <c r="BF649" s="25"/>
      <c r="BG649" s="25"/>
      <c r="BH649" s="25"/>
      <c r="BI649" s="25"/>
      <c r="BJ649" s="25"/>
      <c r="BK649" s="425"/>
      <c r="BL649" s="425"/>
      <c r="BM649" s="425"/>
      <c r="BN649" s="425"/>
      <c r="BO649" s="425"/>
      <c r="BP649" s="425"/>
    </row>
    <row r="650" spans="1:68" ht="13.8" customHeight="1">
      <c r="A650" s="24">
        <v>0</v>
      </c>
      <c r="B650" s="3"/>
      <c r="C650" s="3"/>
      <c r="D650" s="3"/>
      <c r="E650" s="248"/>
      <c r="F650" s="3" t="s">
        <v>12718</v>
      </c>
      <c r="G650" s="3"/>
      <c r="H650" s="248"/>
      <c r="I650" s="3" t="s">
        <v>12718</v>
      </c>
      <c r="J650" s="7"/>
      <c r="K650" s="7" t="b">
        <v>0</v>
      </c>
      <c r="L650" s="7">
        <v>4</v>
      </c>
      <c r="M650" s="7" t="b">
        <v>1</v>
      </c>
      <c r="N650" s="247">
        <v>644</v>
      </c>
      <c r="O650" s="7">
        <v>0</v>
      </c>
      <c r="P650" s="7">
        <v>0</v>
      </c>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c r="AQ650" s="25"/>
      <c r="AR650" s="25"/>
      <c r="AS650" s="25"/>
      <c r="AT650" s="25"/>
      <c r="AU650" s="25"/>
      <c r="AV650" s="25"/>
      <c r="AW650" s="25"/>
      <c r="AX650" s="25"/>
      <c r="AY650" s="25"/>
      <c r="AZ650" s="25"/>
      <c r="BA650" s="25"/>
      <c r="BB650" s="25"/>
      <c r="BC650" s="25"/>
      <c r="BD650" s="25"/>
      <c r="BE650" s="25"/>
      <c r="BF650" s="25"/>
      <c r="BG650" s="25"/>
      <c r="BH650" s="25"/>
      <c r="BI650" s="25"/>
      <c r="BJ650" s="25"/>
      <c r="BK650" s="425"/>
      <c r="BL650" s="425"/>
      <c r="BM650" s="425"/>
      <c r="BN650" s="425"/>
      <c r="BO650" s="425"/>
      <c r="BP650" s="425"/>
    </row>
    <row r="651" spans="1:68" ht="13.8" customHeight="1">
      <c r="A651" s="24">
        <v>0</v>
      </c>
      <c r="B651" s="3"/>
      <c r="C651" s="3"/>
      <c r="D651" s="3"/>
      <c r="E651" s="248"/>
      <c r="F651" s="3" t="s">
        <v>12718</v>
      </c>
      <c r="G651" s="3"/>
      <c r="H651" s="248"/>
      <c r="I651" s="3" t="s">
        <v>12718</v>
      </c>
      <c r="J651" s="7"/>
      <c r="K651" s="7" t="b">
        <v>0</v>
      </c>
      <c r="L651" s="7">
        <v>4</v>
      </c>
      <c r="M651" s="7" t="b">
        <v>1</v>
      </c>
      <c r="N651" s="247">
        <v>645</v>
      </c>
      <c r="O651" s="7">
        <v>0</v>
      </c>
      <c r="P651" s="7">
        <v>0</v>
      </c>
      <c r="Q651" s="25"/>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c r="AQ651" s="25"/>
      <c r="AR651" s="25"/>
      <c r="AS651" s="25"/>
      <c r="AT651" s="25"/>
      <c r="AU651" s="25"/>
      <c r="AV651" s="25"/>
      <c r="AW651" s="25"/>
      <c r="AX651" s="25"/>
      <c r="AY651" s="25"/>
      <c r="AZ651" s="25"/>
      <c r="BA651" s="25"/>
      <c r="BB651" s="25"/>
      <c r="BC651" s="25"/>
      <c r="BD651" s="25"/>
      <c r="BE651" s="25"/>
      <c r="BF651" s="25"/>
      <c r="BG651" s="25"/>
      <c r="BH651" s="25"/>
      <c r="BI651" s="25"/>
      <c r="BJ651" s="25"/>
      <c r="BK651" s="425"/>
      <c r="BL651" s="425"/>
      <c r="BM651" s="425"/>
      <c r="BN651" s="425"/>
      <c r="BO651" s="425"/>
      <c r="BP651" s="425"/>
    </row>
    <row r="652" spans="1:68" ht="13.8" customHeight="1">
      <c r="A652" s="24">
        <v>0</v>
      </c>
      <c r="B652" s="3"/>
      <c r="C652" s="3"/>
      <c r="D652" s="3"/>
      <c r="E652" s="248"/>
      <c r="F652" s="3" t="s">
        <v>12718</v>
      </c>
      <c r="G652" s="3"/>
      <c r="H652" s="248"/>
      <c r="I652" s="3" t="s">
        <v>12718</v>
      </c>
      <c r="J652" s="7"/>
      <c r="K652" s="7" t="b">
        <v>0</v>
      </c>
      <c r="L652" s="7">
        <v>4</v>
      </c>
      <c r="M652" s="7" t="b">
        <v>1</v>
      </c>
      <c r="N652" s="247">
        <v>646</v>
      </c>
      <c r="O652" s="7">
        <v>0</v>
      </c>
      <c r="P652" s="7">
        <v>0</v>
      </c>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c r="AQ652" s="25"/>
      <c r="AR652" s="25"/>
      <c r="AS652" s="25"/>
      <c r="AT652" s="25"/>
      <c r="AU652" s="25"/>
      <c r="AV652" s="25"/>
      <c r="AW652" s="25"/>
      <c r="AX652" s="25"/>
      <c r="AY652" s="25"/>
      <c r="AZ652" s="25"/>
      <c r="BA652" s="25"/>
      <c r="BB652" s="25"/>
      <c r="BC652" s="25"/>
      <c r="BD652" s="25"/>
      <c r="BE652" s="25"/>
      <c r="BF652" s="25"/>
      <c r="BG652" s="25"/>
      <c r="BH652" s="25"/>
      <c r="BI652" s="25"/>
      <c r="BJ652" s="25"/>
      <c r="BK652" s="425"/>
      <c r="BL652" s="425"/>
      <c r="BM652" s="425"/>
      <c r="BN652" s="425"/>
      <c r="BO652" s="425"/>
      <c r="BP652" s="425"/>
    </row>
    <row r="653" spans="1:68" ht="13.8" customHeight="1">
      <c r="A653" s="24">
        <v>0</v>
      </c>
      <c r="B653" s="3"/>
      <c r="C653" s="3"/>
      <c r="D653" s="3"/>
      <c r="E653" s="248"/>
      <c r="F653" s="3" t="s">
        <v>12718</v>
      </c>
      <c r="G653" s="3"/>
      <c r="H653" s="248"/>
      <c r="I653" s="3" t="s">
        <v>12718</v>
      </c>
      <c r="J653" s="7"/>
      <c r="K653" s="7" t="b">
        <v>0</v>
      </c>
      <c r="L653" s="7">
        <v>4</v>
      </c>
      <c r="M653" s="7" t="b">
        <v>1</v>
      </c>
      <c r="N653" s="247">
        <v>647</v>
      </c>
      <c r="O653" s="7">
        <v>0</v>
      </c>
      <c r="P653" s="7">
        <v>0</v>
      </c>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c r="AQ653" s="25"/>
      <c r="AR653" s="25"/>
      <c r="AS653" s="25"/>
      <c r="AT653" s="25"/>
      <c r="AU653" s="25"/>
      <c r="AV653" s="25"/>
      <c r="AW653" s="25"/>
      <c r="AX653" s="25"/>
      <c r="AY653" s="25"/>
      <c r="AZ653" s="25"/>
      <c r="BA653" s="25"/>
      <c r="BB653" s="25"/>
      <c r="BC653" s="25"/>
      <c r="BD653" s="25"/>
      <c r="BE653" s="25"/>
      <c r="BF653" s="25"/>
      <c r="BG653" s="25"/>
      <c r="BH653" s="25"/>
      <c r="BI653" s="25"/>
      <c r="BJ653" s="25"/>
      <c r="BK653" s="425"/>
      <c r="BL653" s="425"/>
      <c r="BM653" s="425"/>
      <c r="BN653" s="425"/>
      <c r="BO653" s="425"/>
      <c r="BP653" s="425"/>
    </row>
    <row r="654" spans="1:68" ht="13.8" customHeight="1">
      <c r="A654" s="24">
        <v>0</v>
      </c>
      <c r="B654" s="3"/>
      <c r="C654" s="3"/>
      <c r="D654" s="3"/>
      <c r="E654" s="248"/>
      <c r="F654" s="3" t="s">
        <v>12718</v>
      </c>
      <c r="G654" s="3"/>
      <c r="H654" s="248"/>
      <c r="I654" s="3" t="s">
        <v>12718</v>
      </c>
      <c r="J654" s="7"/>
      <c r="K654" s="7" t="b">
        <v>0</v>
      </c>
      <c r="L654" s="7">
        <v>4</v>
      </c>
      <c r="M654" s="7" t="b">
        <v>1</v>
      </c>
      <c r="N654" s="247">
        <v>648</v>
      </c>
      <c r="O654" s="7">
        <v>0</v>
      </c>
      <c r="P654" s="7">
        <v>0</v>
      </c>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c r="AQ654" s="25"/>
      <c r="AR654" s="25"/>
      <c r="AS654" s="25"/>
      <c r="AT654" s="25"/>
      <c r="AU654" s="25"/>
      <c r="AV654" s="25"/>
      <c r="AW654" s="25"/>
      <c r="AX654" s="25"/>
      <c r="AY654" s="25"/>
      <c r="AZ654" s="25"/>
      <c r="BA654" s="25"/>
      <c r="BB654" s="25"/>
      <c r="BC654" s="25"/>
      <c r="BD654" s="25"/>
      <c r="BE654" s="25"/>
      <c r="BF654" s="25"/>
      <c r="BG654" s="25"/>
      <c r="BH654" s="25"/>
      <c r="BI654" s="25"/>
      <c r="BJ654" s="25"/>
      <c r="BK654" s="425"/>
      <c r="BL654" s="425"/>
      <c r="BM654" s="425"/>
      <c r="BN654" s="425"/>
      <c r="BO654" s="425"/>
      <c r="BP654" s="425"/>
    </row>
    <row r="655" spans="1:68" ht="13.8" customHeight="1">
      <c r="A655" s="24">
        <v>0</v>
      </c>
      <c r="B655" s="3"/>
      <c r="C655" s="3"/>
      <c r="D655" s="3"/>
      <c r="E655" s="248"/>
      <c r="F655" s="3" t="s">
        <v>12718</v>
      </c>
      <c r="G655" s="3"/>
      <c r="H655" s="248"/>
      <c r="I655" s="3" t="s">
        <v>12718</v>
      </c>
      <c r="J655" s="7"/>
      <c r="K655" s="7" t="b">
        <v>0</v>
      </c>
      <c r="L655" s="7">
        <v>4</v>
      </c>
      <c r="M655" s="7" t="b">
        <v>1</v>
      </c>
      <c r="N655" s="247">
        <v>649</v>
      </c>
      <c r="O655" s="7">
        <v>0</v>
      </c>
      <c r="P655" s="7">
        <v>0</v>
      </c>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c r="AQ655" s="25"/>
      <c r="AR655" s="25"/>
      <c r="AS655" s="25"/>
      <c r="AT655" s="25"/>
      <c r="AU655" s="25"/>
      <c r="AV655" s="25"/>
      <c r="AW655" s="25"/>
      <c r="AX655" s="25"/>
      <c r="AY655" s="25"/>
      <c r="AZ655" s="25"/>
      <c r="BA655" s="25"/>
      <c r="BB655" s="25"/>
      <c r="BC655" s="25"/>
      <c r="BD655" s="25"/>
      <c r="BE655" s="25"/>
      <c r="BF655" s="25"/>
      <c r="BG655" s="25"/>
      <c r="BH655" s="25"/>
      <c r="BI655" s="25"/>
      <c r="BJ655" s="25"/>
      <c r="BK655" s="425"/>
      <c r="BL655" s="425"/>
      <c r="BM655" s="425"/>
      <c r="BN655" s="425"/>
      <c r="BO655" s="425"/>
      <c r="BP655" s="425"/>
    </row>
    <row r="656" spans="1:68" ht="13.8" customHeight="1">
      <c r="A656" s="24">
        <v>0</v>
      </c>
      <c r="B656" s="3"/>
      <c r="C656" s="3"/>
      <c r="D656" s="3"/>
      <c r="E656" s="248"/>
      <c r="F656" s="3" t="s">
        <v>12718</v>
      </c>
      <c r="G656" s="3"/>
      <c r="H656" s="248"/>
      <c r="I656" s="3" t="s">
        <v>12718</v>
      </c>
      <c r="J656" s="7"/>
      <c r="K656" s="7" t="b">
        <v>0</v>
      </c>
      <c r="L656" s="7">
        <v>4</v>
      </c>
      <c r="M656" s="7" t="b">
        <v>1</v>
      </c>
      <c r="N656" s="247">
        <v>650</v>
      </c>
      <c r="O656" s="7">
        <v>0</v>
      </c>
      <c r="P656" s="7">
        <v>0</v>
      </c>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c r="AQ656" s="25"/>
      <c r="AR656" s="25"/>
      <c r="AS656" s="25"/>
      <c r="AT656" s="25"/>
      <c r="AU656" s="25"/>
      <c r="AV656" s="25"/>
      <c r="AW656" s="25"/>
      <c r="AX656" s="25"/>
      <c r="AY656" s="25"/>
      <c r="AZ656" s="25"/>
      <c r="BA656" s="25"/>
      <c r="BB656" s="25"/>
      <c r="BC656" s="25"/>
      <c r="BD656" s="25"/>
      <c r="BE656" s="25"/>
      <c r="BF656" s="25"/>
      <c r="BG656" s="25"/>
      <c r="BH656" s="25"/>
      <c r="BI656" s="25"/>
      <c r="BJ656" s="25"/>
      <c r="BK656" s="425"/>
      <c r="BL656" s="425"/>
      <c r="BM656" s="425"/>
      <c r="BN656" s="425"/>
      <c r="BO656" s="425"/>
      <c r="BP656" s="425"/>
    </row>
    <row r="657" spans="1:68" ht="13.8" customHeight="1">
      <c r="A657" s="24">
        <v>0</v>
      </c>
      <c r="B657" s="3"/>
      <c r="C657" s="3"/>
      <c r="D657" s="3"/>
      <c r="E657" s="248"/>
      <c r="F657" s="3" t="s">
        <v>12718</v>
      </c>
      <c r="G657" s="3"/>
      <c r="H657" s="248"/>
      <c r="I657" s="3" t="s">
        <v>12718</v>
      </c>
      <c r="J657" s="7"/>
      <c r="K657" s="7" t="b">
        <v>0</v>
      </c>
      <c r="L657" s="7">
        <v>4</v>
      </c>
      <c r="M657" s="7" t="b">
        <v>1</v>
      </c>
      <c r="N657" s="247">
        <v>651</v>
      </c>
      <c r="O657" s="7">
        <v>0</v>
      </c>
      <c r="P657" s="7">
        <v>0</v>
      </c>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c r="AQ657" s="25"/>
      <c r="AR657" s="25"/>
      <c r="AS657" s="25"/>
      <c r="AT657" s="25"/>
      <c r="AU657" s="25"/>
      <c r="AV657" s="25"/>
      <c r="AW657" s="25"/>
      <c r="AX657" s="25"/>
      <c r="AY657" s="25"/>
      <c r="AZ657" s="25"/>
      <c r="BA657" s="25"/>
      <c r="BB657" s="25"/>
      <c r="BC657" s="25"/>
      <c r="BD657" s="25"/>
      <c r="BE657" s="25"/>
      <c r="BF657" s="25"/>
      <c r="BG657" s="25"/>
      <c r="BH657" s="25"/>
      <c r="BI657" s="25"/>
      <c r="BJ657" s="25"/>
      <c r="BK657" s="425"/>
      <c r="BL657" s="425"/>
      <c r="BM657" s="425"/>
      <c r="BN657" s="425"/>
      <c r="BO657" s="425"/>
      <c r="BP657" s="425"/>
    </row>
    <row r="658" spans="1:68" ht="13.8" customHeight="1">
      <c r="A658" s="24">
        <v>0</v>
      </c>
      <c r="B658" s="3"/>
      <c r="C658" s="3"/>
      <c r="D658" s="3"/>
      <c r="E658" s="248"/>
      <c r="F658" s="3" t="s">
        <v>12718</v>
      </c>
      <c r="G658" s="3"/>
      <c r="H658" s="248"/>
      <c r="I658" s="3" t="s">
        <v>12718</v>
      </c>
      <c r="J658" s="7"/>
      <c r="K658" s="7" t="b">
        <v>0</v>
      </c>
      <c r="L658" s="7">
        <v>4</v>
      </c>
      <c r="M658" s="7" t="b">
        <v>1</v>
      </c>
      <c r="N658" s="247">
        <v>652</v>
      </c>
      <c r="O658" s="7">
        <v>0</v>
      </c>
      <c r="P658" s="7">
        <v>0</v>
      </c>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c r="AQ658" s="25"/>
      <c r="AR658" s="25"/>
      <c r="AS658" s="25"/>
      <c r="AT658" s="25"/>
      <c r="AU658" s="25"/>
      <c r="AV658" s="25"/>
      <c r="AW658" s="25"/>
      <c r="AX658" s="25"/>
      <c r="AY658" s="25"/>
      <c r="AZ658" s="25"/>
      <c r="BA658" s="25"/>
      <c r="BB658" s="25"/>
      <c r="BC658" s="25"/>
      <c r="BD658" s="25"/>
      <c r="BE658" s="25"/>
      <c r="BF658" s="25"/>
      <c r="BG658" s="25"/>
      <c r="BH658" s="25"/>
      <c r="BI658" s="25"/>
      <c r="BJ658" s="25"/>
      <c r="BK658" s="425"/>
      <c r="BL658" s="425"/>
      <c r="BM658" s="425"/>
      <c r="BN658" s="425"/>
      <c r="BO658" s="425"/>
      <c r="BP658" s="425"/>
    </row>
    <row r="659" spans="1:68" ht="13.8" customHeight="1">
      <c r="A659" s="24">
        <v>0</v>
      </c>
      <c r="B659" s="3"/>
      <c r="C659" s="3"/>
      <c r="D659" s="3"/>
      <c r="E659" s="248"/>
      <c r="F659" s="3" t="s">
        <v>12718</v>
      </c>
      <c r="G659" s="3"/>
      <c r="H659" s="248"/>
      <c r="I659" s="3" t="s">
        <v>12718</v>
      </c>
      <c r="J659" s="7"/>
      <c r="K659" s="7" t="b">
        <v>0</v>
      </c>
      <c r="L659" s="7">
        <v>4</v>
      </c>
      <c r="M659" s="7" t="b">
        <v>1</v>
      </c>
      <c r="N659" s="247">
        <v>653</v>
      </c>
      <c r="O659" s="7">
        <v>0</v>
      </c>
      <c r="P659" s="7">
        <v>0</v>
      </c>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c r="AQ659" s="25"/>
      <c r="AR659" s="25"/>
      <c r="AS659" s="25"/>
      <c r="AT659" s="25"/>
      <c r="AU659" s="25"/>
      <c r="AV659" s="25"/>
      <c r="AW659" s="25"/>
      <c r="AX659" s="25"/>
      <c r="AY659" s="25"/>
      <c r="AZ659" s="25"/>
      <c r="BA659" s="25"/>
      <c r="BB659" s="25"/>
      <c r="BC659" s="25"/>
      <c r="BD659" s="25"/>
      <c r="BE659" s="25"/>
      <c r="BF659" s="25"/>
      <c r="BG659" s="25"/>
      <c r="BH659" s="25"/>
      <c r="BI659" s="25"/>
      <c r="BJ659" s="25"/>
      <c r="BK659" s="425"/>
      <c r="BL659" s="425"/>
      <c r="BM659" s="425"/>
      <c r="BN659" s="425"/>
      <c r="BO659" s="425"/>
      <c r="BP659" s="425"/>
    </row>
    <row r="660" spans="1:68" ht="13.8" customHeight="1">
      <c r="A660" s="24">
        <v>0</v>
      </c>
      <c r="B660" s="3"/>
      <c r="C660" s="3"/>
      <c r="D660" s="3"/>
      <c r="E660" s="248"/>
      <c r="F660" s="3" t="s">
        <v>12718</v>
      </c>
      <c r="G660" s="3"/>
      <c r="H660" s="248"/>
      <c r="I660" s="3" t="s">
        <v>12718</v>
      </c>
      <c r="J660" s="7"/>
      <c r="K660" s="7" t="b">
        <v>0</v>
      </c>
      <c r="L660" s="7">
        <v>4</v>
      </c>
      <c r="M660" s="7" t="b">
        <v>1</v>
      </c>
      <c r="N660" s="247">
        <v>654</v>
      </c>
      <c r="O660" s="7">
        <v>0</v>
      </c>
      <c r="P660" s="7">
        <v>0</v>
      </c>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c r="AQ660" s="25"/>
      <c r="AR660" s="25"/>
      <c r="AS660" s="25"/>
      <c r="AT660" s="25"/>
      <c r="AU660" s="25"/>
      <c r="AV660" s="25"/>
      <c r="AW660" s="25"/>
      <c r="AX660" s="25"/>
      <c r="AY660" s="25"/>
      <c r="AZ660" s="25"/>
      <c r="BA660" s="25"/>
      <c r="BB660" s="25"/>
      <c r="BC660" s="25"/>
      <c r="BD660" s="25"/>
      <c r="BE660" s="25"/>
      <c r="BF660" s="25"/>
      <c r="BG660" s="25"/>
      <c r="BH660" s="25"/>
      <c r="BI660" s="25"/>
      <c r="BJ660" s="25"/>
      <c r="BK660" s="425"/>
      <c r="BL660" s="425"/>
      <c r="BM660" s="425"/>
      <c r="BN660" s="425"/>
      <c r="BO660" s="425"/>
      <c r="BP660" s="425"/>
    </row>
    <row r="661" spans="1:68" ht="13.8" customHeight="1">
      <c r="A661" s="24">
        <v>0</v>
      </c>
      <c r="B661" s="3"/>
      <c r="C661" s="3"/>
      <c r="D661" s="3"/>
      <c r="E661" s="248"/>
      <c r="F661" s="3" t="s">
        <v>12718</v>
      </c>
      <c r="G661" s="3"/>
      <c r="H661" s="248"/>
      <c r="I661" s="3" t="s">
        <v>12718</v>
      </c>
      <c r="J661" s="7"/>
      <c r="K661" s="7" t="b">
        <v>0</v>
      </c>
      <c r="L661" s="7">
        <v>4</v>
      </c>
      <c r="M661" s="7" t="b">
        <v>1</v>
      </c>
      <c r="N661" s="247">
        <v>655</v>
      </c>
      <c r="O661" s="7">
        <v>0</v>
      </c>
      <c r="P661" s="7">
        <v>0</v>
      </c>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c r="AQ661" s="25"/>
      <c r="AR661" s="25"/>
      <c r="AS661" s="25"/>
      <c r="AT661" s="25"/>
      <c r="AU661" s="25"/>
      <c r="AV661" s="25"/>
      <c r="AW661" s="25"/>
      <c r="AX661" s="25"/>
      <c r="AY661" s="25"/>
      <c r="AZ661" s="25"/>
      <c r="BA661" s="25"/>
      <c r="BB661" s="25"/>
      <c r="BC661" s="25"/>
      <c r="BD661" s="25"/>
      <c r="BE661" s="25"/>
      <c r="BF661" s="25"/>
      <c r="BG661" s="25"/>
      <c r="BH661" s="25"/>
      <c r="BI661" s="25"/>
      <c r="BJ661" s="25"/>
      <c r="BK661" s="425"/>
      <c r="BL661" s="425"/>
      <c r="BM661" s="425"/>
      <c r="BN661" s="425"/>
      <c r="BO661" s="425"/>
      <c r="BP661" s="425"/>
    </row>
    <row r="662" spans="1:68" ht="13.8" customHeight="1">
      <c r="A662" s="24">
        <v>0</v>
      </c>
      <c r="B662" s="3"/>
      <c r="C662" s="3"/>
      <c r="D662" s="3"/>
      <c r="E662" s="248"/>
      <c r="F662" s="3" t="s">
        <v>12718</v>
      </c>
      <c r="G662" s="3"/>
      <c r="H662" s="248"/>
      <c r="I662" s="3" t="s">
        <v>12718</v>
      </c>
      <c r="J662" s="7"/>
      <c r="K662" s="7" t="b">
        <v>0</v>
      </c>
      <c r="L662" s="7">
        <v>4</v>
      </c>
      <c r="M662" s="7" t="b">
        <v>1</v>
      </c>
      <c r="N662" s="247">
        <v>656</v>
      </c>
      <c r="O662" s="7">
        <v>0</v>
      </c>
      <c r="P662" s="7">
        <v>0</v>
      </c>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c r="AQ662" s="25"/>
      <c r="AR662" s="25"/>
      <c r="AS662" s="25"/>
      <c r="AT662" s="25"/>
      <c r="AU662" s="25"/>
      <c r="AV662" s="25"/>
      <c r="AW662" s="25"/>
      <c r="AX662" s="25"/>
      <c r="AY662" s="25"/>
      <c r="AZ662" s="25"/>
      <c r="BA662" s="25"/>
      <c r="BB662" s="25"/>
      <c r="BC662" s="25"/>
      <c r="BD662" s="25"/>
      <c r="BE662" s="25"/>
      <c r="BF662" s="25"/>
      <c r="BG662" s="25"/>
      <c r="BH662" s="25"/>
      <c r="BI662" s="25"/>
      <c r="BJ662" s="25"/>
      <c r="BK662" s="425"/>
      <c r="BL662" s="425"/>
      <c r="BM662" s="425"/>
      <c r="BN662" s="425"/>
      <c r="BO662" s="425"/>
      <c r="BP662" s="425"/>
    </row>
    <row r="663" spans="1:68" ht="13.8" customHeight="1">
      <c r="A663" s="24">
        <v>0</v>
      </c>
      <c r="B663" s="3"/>
      <c r="C663" s="3"/>
      <c r="D663" s="3"/>
      <c r="E663" s="248"/>
      <c r="F663" s="3" t="s">
        <v>12718</v>
      </c>
      <c r="G663" s="3"/>
      <c r="H663" s="248"/>
      <c r="I663" s="3" t="s">
        <v>12718</v>
      </c>
      <c r="J663" s="7"/>
      <c r="K663" s="7" t="b">
        <v>0</v>
      </c>
      <c r="L663" s="7">
        <v>4</v>
      </c>
      <c r="M663" s="7" t="b">
        <v>1</v>
      </c>
      <c r="N663" s="247">
        <v>657</v>
      </c>
      <c r="O663" s="7">
        <v>0</v>
      </c>
      <c r="P663" s="7">
        <v>0</v>
      </c>
      <c r="Q663" s="25"/>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c r="AQ663" s="25"/>
      <c r="AR663" s="25"/>
      <c r="AS663" s="25"/>
      <c r="AT663" s="25"/>
      <c r="AU663" s="25"/>
      <c r="AV663" s="25"/>
      <c r="AW663" s="25"/>
      <c r="AX663" s="25"/>
      <c r="AY663" s="25"/>
      <c r="AZ663" s="25"/>
      <c r="BA663" s="25"/>
      <c r="BB663" s="25"/>
      <c r="BC663" s="25"/>
      <c r="BD663" s="25"/>
      <c r="BE663" s="25"/>
      <c r="BF663" s="25"/>
      <c r="BG663" s="25"/>
      <c r="BH663" s="25"/>
      <c r="BI663" s="25"/>
      <c r="BJ663" s="25"/>
      <c r="BK663" s="425"/>
      <c r="BL663" s="425"/>
      <c r="BM663" s="425"/>
      <c r="BN663" s="425"/>
      <c r="BO663" s="425"/>
      <c r="BP663" s="425"/>
    </row>
    <row r="664" spans="1:68" ht="13.8" customHeight="1">
      <c r="A664" s="24">
        <v>0</v>
      </c>
      <c r="B664" s="3"/>
      <c r="C664" s="3"/>
      <c r="D664" s="3"/>
      <c r="E664" s="248"/>
      <c r="F664" s="3" t="s">
        <v>12718</v>
      </c>
      <c r="G664" s="3"/>
      <c r="H664" s="248"/>
      <c r="I664" s="3" t="s">
        <v>12718</v>
      </c>
      <c r="J664" s="7"/>
      <c r="K664" s="7" t="b">
        <v>0</v>
      </c>
      <c r="L664" s="7">
        <v>4</v>
      </c>
      <c r="M664" s="7" t="b">
        <v>1</v>
      </c>
      <c r="N664" s="247">
        <v>658</v>
      </c>
      <c r="O664" s="7">
        <v>0</v>
      </c>
      <c r="P664" s="7">
        <v>0</v>
      </c>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c r="AQ664" s="25"/>
      <c r="AR664" s="25"/>
      <c r="AS664" s="25"/>
      <c r="AT664" s="25"/>
      <c r="AU664" s="25"/>
      <c r="AV664" s="25"/>
      <c r="AW664" s="25"/>
      <c r="AX664" s="25"/>
      <c r="AY664" s="25"/>
      <c r="AZ664" s="25"/>
      <c r="BA664" s="25"/>
      <c r="BB664" s="25"/>
      <c r="BC664" s="25"/>
      <c r="BD664" s="25"/>
      <c r="BE664" s="25"/>
      <c r="BF664" s="25"/>
      <c r="BG664" s="25"/>
      <c r="BH664" s="25"/>
      <c r="BI664" s="25"/>
      <c r="BJ664" s="25"/>
      <c r="BK664" s="425"/>
      <c r="BL664" s="425"/>
      <c r="BM664" s="425"/>
      <c r="BN664" s="425"/>
      <c r="BO664" s="425"/>
      <c r="BP664" s="425"/>
    </row>
    <row r="665" spans="1:68" ht="13.8" customHeight="1">
      <c r="A665" s="24">
        <v>0</v>
      </c>
      <c r="B665" s="3"/>
      <c r="C665" s="3"/>
      <c r="D665" s="3"/>
      <c r="E665" s="248"/>
      <c r="F665" s="3" t="s">
        <v>12718</v>
      </c>
      <c r="G665" s="3"/>
      <c r="H665" s="248"/>
      <c r="I665" s="3" t="s">
        <v>12718</v>
      </c>
      <c r="J665" s="7"/>
      <c r="K665" s="7" t="b">
        <v>0</v>
      </c>
      <c r="L665" s="7">
        <v>4</v>
      </c>
      <c r="M665" s="7" t="b">
        <v>1</v>
      </c>
      <c r="N665" s="247">
        <v>659</v>
      </c>
      <c r="O665" s="7">
        <v>0</v>
      </c>
      <c r="P665" s="7">
        <v>0</v>
      </c>
      <c r="Q665" s="25"/>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c r="AQ665" s="25"/>
      <c r="AR665" s="25"/>
      <c r="AS665" s="25"/>
      <c r="AT665" s="25"/>
      <c r="AU665" s="25"/>
      <c r="AV665" s="25"/>
      <c r="AW665" s="25"/>
      <c r="AX665" s="25"/>
      <c r="AY665" s="25"/>
      <c r="AZ665" s="25"/>
      <c r="BA665" s="25"/>
      <c r="BB665" s="25"/>
      <c r="BC665" s="25"/>
      <c r="BD665" s="25"/>
      <c r="BE665" s="25"/>
      <c r="BF665" s="25"/>
      <c r="BG665" s="25"/>
      <c r="BH665" s="25"/>
      <c r="BI665" s="25"/>
      <c r="BJ665" s="25"/>
      <c r="BK665" s="425"/>
      <c r="BL665" s="425"/>
      <c r="BM665" s="425"/>
      <c r="BN665" s="425"/>
      <c r="BO665" s="425"/>
      <c r="BP665" s="425"/>
    </row>
    <row r="666" spans="1:68" ht="13.8" customHeight="1">
      <c r="A666" s="24">
        <v>0</v>
      </c>
      <c r="B666" s="3"/>
      <c r="C666" s="3"/>
      <c r="D666" s="3"/>
      <c r="E666" s="248"/>
      <c r="F666" s="3" t="s">
        <v>12718</v>
      </c>
      <c r="G666" s="3"/>
      <c r="H666" s="248"/>
      <c r="I666" s="3" t="s">
        <v>12718</v>
      </c>
      <c r="J666" s="7"/>
      <c r="K666" s="7" t="b">
        <v>0</v>
      </c>
      <c r="L666" s="7">
        <v>4</v>
      </c>
      <c r="M666" s="7" t="b">
        <v>1</v>
      </c>
      <c r="N666" s="247">
        <v>660</v>
      </c>
      <c r="O666" s="7">
        <v>0</v>
      </c>
      <c r="P666" s="7">
        <v>0</v>
      </c>
      <c r="Q666" s="25"/>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c r="AQ666" s="25"/>
      <c r="AR666" s="25"/>
      <c r="AS666" s="25"/>
      <c r="AT666" s="25"/>
      <c r="AU666" s="25"/>
      <c r="AV666" s="25"/>
      <c r="AW666" s="25"/>
      <c r="AX666" s="25"/>
      <c r="AY666" s="25"/>
      <c r="AZ666" s="25"/>
      <c r="BA666" s="25"/>
      <c r="BB666" s="25"/>
      <c r="BC666" s="25"/>
      <c r="BD666" s="25"/>
      <c r="BE666" s="25"/>
      <c r="BF666" s="25"/>
      <c r="BG666" s="25"/>
      <c r="BH666" s="25"/>
      <c r="BI666" s="25"/>
      <c r="BJ666" s="25"/>
      <c r="BK666" s="425"/>
      <c r="BL666" s="425"/>
      <c r="BM666" s="425"/>
      <c r="BN666" s="425"/>
      <c r="BO666" s="425"/>
      <c r="BP666" s="425"/>
    </row>
    <row r="667" spans="1:68" ht="13.8" customHeight="1">
      <c r="A667" s="24">
        <v>0</v>
      </c>
      <c r="B667" s="3"/>
      <c r="C667" s="3"/>
      <c r="D667" s="3"/>
      <c r="E667" s="248"/>
      <c r="F667" s="3" t="s">
        <v>12718</v>
      </c>
      <c r="G667" s="3"/>
      <c r="H667" s="248"/>
      <c r="I667" s="3" t="s">
        <v>12718</v>
      </c>
      <c r="J667" s="7"/>
      <c r="K667" s="7" t="b">
        <v>0</v>
      </c>
      <c r="L667" s="7">
        <v>4</v>
      </c>
      <c r="M667" s="7" t="b">
        <v>1</v>
      </c>
      <c r="N667" s="247">
        <v>661</v>
      </c>
      <c r="O667" s="7">
        <v>0</v>
      </c>
      <c r="P667" s="7">
        <v>0</v>
      </c>
      <c r="Q667" s="25"/>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c r="AQ667" s="25"/>
      <c r="AR667" s="25"/>
      <c r="AS667" s="25"/>
      <c r="AT667" s="25"/>
      <c r="AU667" s="25"/>
      <c r="AV667" s="25"/>
      <c r="AW667" s="25"/>
      <c r="AX667" s="25"/>
      <c r="AY667" s="25"/>
      <c r="AZ667" s="25"/>
      <c r="BA667" s="25"/>
      <c r="BB667" s="25"/>
      <c r="BC667" s="25"/>
      <c r="BD667" s="25"/>
      <c r="BE667" s="25"/>
      <c r="BF667" s="25"/>
      <c r="BG667" s="25"/>
      <c r="BH667" s="25"/>
      <c r="BI667" s="25"/>
      <c r="BJ667" s="25"/>
      <c r="BK667" s="425"/>
      <c r="BL667" s="425"/>
      <c r="BM667" s="425"/>
      <c r="BN667" s="425"/>
      <c r="BO667" s="425"/>
      <c r="BP667" s="425"/>
    </row>
    <row r="668" spans="1:68" ht="13.8" customHeight="1">
      <c r="A668" s="24">
        <v>0</v>
      </c>
      <c r="B668" s="3"/>
      <c r="C668" s="3"/>
      <c r="D668" s="3"/>
      <c r="E668" s="248"/>
      <c r="F668" s="3" t="s">
        <v>12718</v>
      </c>
      <c r="G668" s="3"/>
      <c r="H668" s="248"/>
      <c r="I668" s="3" t="s">
        <v>12718</v>
      </c>
      <c r="J668" s="7"/>
      <c r="K668" s="7" t="b">
        <v>0</v>
      </c>
      <c r="L668" s="7">
        <v>4</v>
      </c>
      <c r="M668" s="7" t="b">
        <v>1</v>
      </c>
      <c r="N668" s="247">
        <v>662</v>
      </c>
      <c r="O668" s="7">
        <v>0</v>
      </c>
      <c r="P668" s="7">
        <v>0</v>
      </c>
      <c r="Q668" s="25"/>
      <c r="R668" s="25"/>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c r="AQ668" s="25"/>
      <c r="AR668" s="25"/>
      <c r="AS668" s="25"/>
      <c r="AT668" s="25"/>
      <c r="AU668" s="25"/>
      <c r="AV668" s="25"/>
      <c r="AW668" s="25"/>
      <c r="AX668" s="25"/>
      <c r="AY668" s="25"/>
      <c r="AZ668" s="25"/>
      <c r="BA668" s="25"/>
      <c r="BB668" s="25"/>
      <c r="BC668" s="25"/>
      <c r="BD668" s="25"/>
      <c r="BE668" s="25"/>
      <c r="BF668" s="25"/>
      <c r="BG668" s="25"/>
      <c r="BH668" s="25"/>
      <c r="BI668" s="25"/>
      <c r="BJ668" s="25"/>
      <c r="BK668" s="425"/>
      <c r="BL668" s="425"/>
      <c r="BM668" s="425"/>
      <c r="BN668" s="425"/>
      <c r="BO668" s="425"/>
      <c r="BP668" s="425"/>
    </row>
    <row r="669" spans="1:68" ht="13.8" customHeight="1">
      <c r="A669" s="24">
        <v>0</v>
      </c>
      <c r="B669" s="3"/>
      <c r="C669" s="3"/>
      <c r="D669" s="3"/>
      <c r="E669" s="248"/>
      <c r="F669" s="3" t="s">
        <v>12718</v>
      </c>
      <c r="G669" s="3"/>
      <c r="H669" s="248"/>
      <c r="I669" s="3" t="s">
        <v>12718</v>
      </c>
      <c r="J669" s="7"/>
      <c r="K669" s="7" t="b">
        <v>0</v>
      </c>
      <c r="L669" s="7">
        <v>4</v>
      </c>
      <c r="M669" s="7" t="b">
        <v>1</v>
      </c>
      <c r="N669" s="247">
        <v>663</v>
      </c>
      <c r="O669" s="7">
        <v>0</v>
      </c>
      <c r="P669" s="7">
        <v>0</v>
      </c>
      <c r="Q669" s="25"/>
      <c r="R669" s="25"/>
      <c r="S669" s="25"/>
      <c r="T669" s="25"/>
      <c r="U669" s="25"/>
      <c r="V669" s="25"/>
      <c r="W669" s="25"/>
      <c r="X669" s="25"/>
      <c r="Y669" s="25"/>
      <c r="Z669" s="25"/>
      <c r="AA669" s="25"/>
      <c r="AB669" s="25"/>
      <c r="AC669" s="25"/>
      <c r="AD669" s="25"/>
      <c r="AE669" s="25"/>
      <c r="AF669" s="25"/>
      <c r="AG669" s="25"/>
      <c r="AH669" s="25"/>
      <c r="AI669" s="25"/>
      <c r="AJ669" s="25"/>
      <c r="AK669" s="25"/>
      <c r="AL669" s="25"/>
      <c r="AM669" s="25"/>
      <c r="AN669" s="25"/>
      <c r="AO669" s="25"/>
      <c r="AP669" s="25"/>
      <c r="AQ669" s="25"/>
      <c r="AR669" s="25"/>
      <c r="AS669" s="25"/>
      <c r="AT669" s="25"/>
      <c r="AU669" s="25"/>
      <c r="AV669" s="25"/>
      <c r="AW669" s="25"/>
      <c r="AX669" s="25"/>
      <c r="AY669" s="25"/>
      <c r="AZ669" s="25"/>
      <c r="BA669" s="25"/>
      <c r="BB669" s="25"/>
      <c r="BC669" s="25"/>
      <c r="BD669" s="25"/>
      <c r="BE669" s="25"/>
      <c r="BF669" s="25"/>
      <c r="BG669" s="25"/>
      <c r="BH669" s="25"/>
      <c r="BI669" s="25"/>
      <c r="BJ669" s="25"/>
      <c r="BK669" s="425"/>
      <c r="BL669" s="425"/>
      <c r="BM669" s="425"/>
      <c r="BN669" s="425"/>
      <c r="BO669" s="425"/>
      <c r="BP669" s="425"/>
    </row>
    <row r="670" spans="1:68" ht="13.8" customHeight="1">
      <c r="A670" s="24">
        <v>0</v>
      </c>
      <c r="B670" s="3"/>
      <c r="C670" s="3"/>
      <c r="D670" s="3"/>
      <c r="E670" s="248"/>
      <c r="F670" s="3" t="s">
        <v>12718</v>
      </c>
      <c r="G670" s="3"/>
      <c r="H670" s="248"/>
      <c r="I670" s="3" t="s">
        <v>12718</v>
      </c>
      <c r="J670" s="7"/>
      <c r="K670" s="7" t="b">
        <v>0</v>
      </c>
      <c r="L670" s="7">
        <v>4</v>
      </c>
      <c r="M670" s="7" t="b">
        <v>1</v>
      </c>
      <c r="N670" s="247">
        <v>664</v>
      </c>
      <c r="O670" s="7">
        <v>0</v>
      </c>
      <c r="P670" s="7">
        <v>0</v>
      </c>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c r="AQ670" s="25"/>
      <c r="AR670" s="25"/>
      <c r="AS670" s="25"/>
      <c r="AT670" s="25"/>
      <c r="AU670" s="25"/>
      <c r="AV670" s="25"/>
      <c r="AW670" s="25"/>
      <c r="AX670" s="25"/>
      <c r="AY670" s="25"/>
      <c r="AZ670" s="25"/>
      <c r="BA670" s="25"/>
      <c r="BB670" s="25"/>
      <c r="BC670" s="25"/>
      <c r="BD670" s="25"/>
      <c r="BE670" s="25"/>
      <c r="BF670" s="25"/>
      <c r="BG670" s="25"/>
      <c r="BH670" s="25"/>
      <c r="BI670" s="25"/>
      <c r="BJ670" s="25"/>
      <c r="BK670" s="425"/>
      <c r="BL670" s="425"/>
      <c r="BM670" s="425"/>
      <c r="BN670" s="425"/>
      <c r="BO670" s="425"/>
      <c r="BP670" s="425"/>
    </row>
    <row r="671" spans="1:68" ht="13.8" customHeight="1">
      <c r="A671" s="24">
        <v>0</v>
      </c>
      <c r="B671" s="3"/>
      <c r="C671" s="3"/>
      <c r="D671" s="3"/>
      <c r="E671" s="248"/>
      <c r="F671" s="3" t="s">
        <v>12718</v>
      </c>
      <c r="G671" s="3"/>
      <c r="H671" s="248"/>
      <c r="I671" s="3" t="s">
        <v>12718</v>
      </c>
      <c r="J671" s="7"/>
      <c r="K671" s="7" t="b">
        <v>0</v>
      </c>
      <c r="L671" s="7">
        <v>4</v>
      </c>
      <c r="M671" s="7" t="b">
        <v>1</v>
      </c>
      <c r="N671" s="247">
        <v>665</v>
      </c>
      <c r="O671" s="7">
        <v>0</v>
      </c>
      <c r="P671" s="7">
        <v>0</v>
      </c>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c r="AQ671" s="25"/>
      <c r="AR671" s="25"/>
      <c r="AS671" s="25"/>
      <c r="AT671" s="25"/>
      <c r="AU671" s="25"/>
      <c r="AV671" s="25"/>
      <c r="AW671" s="25"/>
      <c r="AX671" s="25"/>
      <c r="AY671" s="25"/>
      <c r="AZ671" s="25"/>
      <c r="BA671" s="25"/>
      <c r="BB671" s="25"/>
      <c r="BC671" s="25"/>
      <c r="BD671" s="25"/>
      <c r="BE671" s="25"/>
      <c r="BF671" s="25"/>
      <c r="BG671" s="25"/>
      <c r="BH671" s="25"/>
      <c r="BI671" s="25"/>
      <c r="BJ671" s="25"/>
      <c r="BK671" s="425"/>
      <c r="BL671" s="425"/>
      <c r="BM671" s="425"/>
      <c r="BN671" s="425"/>
      <c r="BO671" s="425"/>
      <c r="BP671" s="425"/>
    </row>
    <row r="672" spans="1:68" ht="13.8" customHeight="1">
      <c r="A672" s="24">
        <v>0</v>
      </c>
      <c r="B672" s="3"/>
      <c r="C672" s="3"/>
      <c r="D672" s="3"/>
      <c r="E672" s="248"/>
      <c r="F672" s="3" t="s">
        <v>12718</v>
      </c>
      <c r="G672" s="3"/>
      <c r="H672" s="248"/>
      <c r="I672" s="3" t="s">
        <v>12718</v>
      </c>
      <c r="J672" s="7"/>
      <c r="K672" s="7" t="b">
        <v>0</v>
      </c>
      <c r="L672" s="7">
        <v>4</v>
      </c>
      <c r="M672" s="7" t="b">
        <v>1</v>
      </c>
      <c r="N672" s="247">
        <v>666</v>
      </c>
      <c r="O672" s="7">
        <v>0</v>
      </c>
      <c r="P672" s="7">
        <v>0</v>
      </c>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c r="AQ672" s="25"/>
      <c r="AR672" s="25"/>
      <c r="AS672" s="25"/>
      <c r="AT672" s="25"/>
      <c r="AU672" s="25"/>
      <c r="AV672" s="25"/>
      <c r="AW672" s="25"/>
      <c r="AX672" s="25"/>
      <c r="AY672" s="25"/>
      <c r="AZ672" s="25"/>
      <c r="BA672" s="25"/>
      <c r="BB672" s="25"/>
      <c r="BC672" s="25"/>
      <c r="BD672" s="25"/>
      <c r="BE672" s="25"/>
      <c r="BF672" s="25"/>
      <c r="BG672" s="25"/>
      <c r="BH672" s="25"/>
      <c r="BI672" s="25"/>
      <c r="BJ672" s="25"/>
      <c r="BK672" s="425"/>
      <c r="BL672" s="425"/>
      <c r="BM672" s="425"/>
      <c r="BN672" s="425"/>
      <c r="BO672" s="425"/>
      <c r="BP672" s="425"/>
    </row>
    <row r="673" spans="1:68" ht="13.8" customHeight="1">
      <c r="A673" s="24">
        <v>0</v>
      </c>
      <c r="B673" s="3"/>
      <c r="C673" s="3"/>
      <c r="D673" s="3"/>
      <c r="E673" s="248"/>
      <c r="F673" s="3" t="s">
        <v>12718</v>
      </c>
      <c r="G673" s="3"/>
      <c r="H673" s="248"/>
      <c r="I673" s="3" t="s">
        <v>12718</v>
      </c>
      <c r="J673" s="7"/>
      <c r="K673" s="7" t="b">
        <v>0</v>
      </c>
      <c r="L673" s="7">
        <v>4</v>
      </c>
      <c r="M673" s="7" t="b">
        <v>1</v>
      </c>
      <c r="N673" s="247">
        <v>667</v>
      </c>
      <c r="O673" s="7">
        <v>0</v>
      </c>
      <c r="P673" s="7">
        <v>0</v>
      </c>
      <c r="Q673" s="25"/>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c r="AQ673" s="25"/>
      <c r="AR673" s="25"/>
      <c r="AS673" s="25"/>
      <c r="AT673" s="25"/>
      <c r="AU673" s="25"/>
      <c r="AV673" s="25"/>
      <c r="AW673" s="25"/>
      <c r="AX673" s="25"/>
      <c r="AY673" s="25"/>
      <c r="AZ673" s="25"/>
      <c r="BA673" s="25"/>
      <c r="BB673" s="25"/>
      <c r="BC673" s="25"/>
      <c r="BD673" s="25"/>
      <c r="BE673" s="25"/>
      <c r="BF673" s="25"/>
      <c r="BG673" s="25"/>
      <c r="BH673" s="25"/>
      <c r="BI673" s="25"/>
      <c r="BJ673" s="25"/>
      <c r="BK673" s="425"/>
      <c r="BL673" s="425"/>
      <c r="BM673" s="425"/>
      <c r="BN673" s="425"/>
      <c r="BO673" s="425"/>
      <c r="BP673" s="425"/>
    </row>
    <row r="674" spans="1:68" ht="13.8" customHeight="1">
      <c r="A674" s="24">
        <v>0</v>
      </c>
      <c r="B674" s="3"/>
      <c r="C674" s="3"/>
      <c r="D674" s="3"/>
      <c r="E674" s="248"/>
      <c r="F674" s="3" t="s">
        <v>12718</v>
      </c>
      <c r="G674" s="3"/>
      <c r="H674" s="248"/>
      <c r="I674" s="3" t="s">
        <v>12718</v>
      </c>
      <c r="J674" s="7"/>
      <c r="K674" s="7" t="b">
        <v>0</v>
      </c>
      <c r="L674" s="7">
        <v>4</v>
      </c>
      <c r="M674" s="7" t="b">
        <v>1</v>
      </c>
      <c r="N674" s="247">
        <v>668</v>
      </c>
      <c r="O674" s="7">
        <v>0</v>
      </c>
      <c r="P674" s="7">
        <v>0</v>
      </c>
      <c r="Q674" s="25"/>
      <c r="R674" s="25"/>
      <c r="S674" s="25"/>
      <c r="T674" s="25"/>
      <c r="U674" s="25"/>
      <c r="V674" s="25"/>
      <c r="W674" s="25"/>
      <c r="X674" s="25"/>
      <c r="Y674" s="25"/>
      <c r="Z674" s="25"/>
      <c r="AA674" s="25"/>
      <c r="AB674" s="25"/>
      <c r="AC674" s="25"/>
      <c r="AD674" s="25"/>
      <c r="AE674" s="25"/>
      <c r="AF674" s="25"/>
      <c r="AG674" s="25"/>
      <c r="AH674" s="25"/>
      <c r="AI674" s="25"/>
      <c r="AJ674" s="25"/>
      <c r="AK674" s="25"/>
      <c r="AL674" s="25"/>
      <c r="AM674" s="25"/>
      <c r="AN674" s="25"/>
      <c r="AO674" s="25"/>
      <c r="AP674" s="25"/>
      <c r="AQ674" s="25"/>
      <c r="AR674" s="25"/>
      <c r="AS674" s="25"/>
      <c r="AT674" s="25"/>
      <c r="AU674" s="25"/>
      <c r="AV674" s="25"/>
      <c r="AW674" s="25"/>
      <c r="AX674" s="25"/>
      <c r="AY674" s="25"/>
      <c r="AZ674" s="25"/>
      <c r="BA674" s="25"/>
      <c r="BB674" s="25"/>
      <c r="BC674" s="25"/>
      <c r="BD674" s="25"/>
      <c r="BE674" s="25"/>
      <c r="BF674" s="25"/>
      <c r="BG674" s="25"/>
      <c r="BH674" s="25"/>
      <c r="BI674" s="25"/>
      <c r="BJ674" s="25"/>
      <c r="BK674" s="425"/>
      <c r="BL674" s="425"/>
      <c r="BM674" s="425"/>
      <c r="BN674" s="425"/>
      <c r="BO674" s="425"/>
      <c r="BP674" s="425"/>
    </row>
    <row r="675" spans="1:68" ht="13.8" customHeight="1">
      <c r="A675" s="24">
        <v>0</v>
      </c>
      <c r="B675" s="3"/>
      <c r="C675" s="3"/>
      <c r="D675" s="3"/>
      <c r="E675" s="248"/>
      <c r="F675" s="3" t="s">
        <v>12718</v>
      </c>
      <c r="G675" s="3"/>
      <c r="H675" s="248"/>
      <c r="I675" s="3" t="s">
        <v>12718</v>
      </c>
      <c r="J675" s="7"/>
      <c r="K675" s="7" t="b">
        <v>0</v>
      </c>
      <c r="L675" s="7">
        <v>4</v>
      </c>
      <c r="M675" s="7" t="b">
        <v>1</v>
      </c>
      <c r="N675" s="247">
        <v>669</v>
      </c>
      <c r="O675" s="7">
        <v>0</v>
      </c>
      <c r="P675" s="7">
        <v>0</v>
      </c>
      <c r="Q675" s="25"/>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c r="AQ675" s="25"/>
      <c r="AR675" s="25"/>
      <c r="AS675" s="25"/>
      <c r="AT675" s="25"/>
      <c r="AU675" s="25"/>
      <c r="AV675" s="25"/>
      <c r="AW675" s="25"/>
      <c r="AX675" s="25"/>
      <c r="AY675" s="25"/>
      <c r="AZ675" s="25"/>
      <c r="BA675" s="25"/>
      <c r="BB675" s="25"/>
      <c r="BC675" s="25"/>
      <c r="BD675" s="25"/>
      <c r="BE675" s="25"/>
      <c r="BF675" s="25"/>
      <c r="BG675" s="25"/>
      <c r="BH675" s="25"/>
      <c r="BI675" s="25"/>
      <c r="BJ675" s="25"/>
      <c r="BK675" s="425"/>
      <c r="BL675" s="425"/>
      <c r="BM675" s="425"/>
      <c r="BN675" s="425"/>
      <c r="BO675" s="425"/>
      <c r="BP675" s="425"/>
    </row>
    <row r="676" spans="1:68" ht="13.8" customHeight="1">
      <c r="A676" s="24">
        <v>0</v>
      </c>
      <c r="B676" s="3"/>
      <c r="C676" s="3"/>
      <c r="D676" s="3"/>
      <c r="E676" s="248"/>
      <c r="F676" s="3" t="s">
        <v>12718</v>
      </c>
      <c r="G676" s="3"/>
      <c r="H676" s="248"/>
      <c r="I676" s="3" t="s">
        <v>12718</v>
      </c>
      <c r="J676" s="7"/>
      <c r="K676" s="7" t="b">
        <v>0</v>
      </c>
      <c r="L676" s="7">
        <v>4</v>
      </c>
      <c r="M676" s="7" t="b">
        <v>1</v>
      </c>
      <c r="N676" s="247">
        <v>670</v>
      </c>
      <c r="O676" s="7">
        <v>0</v>
      </c>
      <c r="P676" s="7">
        <v>0</v>
      </c>
      <c r="Q676" s="25"/>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c r="AQ676" s="25"/>
      <c r="AR676" s="25"/>
      <c r="AS676" s="25"/>
      <c r="AT676" s="25"/>
      <c r="AU676" s="25"/>
      <c r="AV676" s="25"/>
      <c r="AW676" s="25"/>
      <c r="AX676" s="25"/>
      <c r="AY676" s="25"/>
      <c r="AZ676" s="25"/>
      <c r="BA676" s="25"/>
      <c r="BB676" s="25"/>
      <c r="BC676" s="25"/>
      <c r="BD676" s="25"/>
      <c r="BE676" s="25"/>
      <c r="BF676" s="25"/>
      <c r="BG676" s="25"/>
      <c r="BH676" s="25"/>
      <c r="BI676" s="25"/>
      <c r="BJ676" s="25"/>
      <c r="BK676" s="425"/>
      <c r="BL676" s="425"/>
      <c r="BM676" s="425"/>
      <c r="BN676" s="425"/>
      <c r="BO676" s="425"/>
      <c r="BP676" s="425"/>
    </row>
    <row r="677" spans="1:68" ht="13.8" customHeight="1">
      <c r="A677" s="24">
        <v>0</v>
      </c>
      <c r="B677" s="3"/>
      <c r="C677" s="3"/>
      <c r="D677" s="3"/>
      <c r="E677" s="248"/>
      <c r="F677" s="3" t="s">
        <v>12718</v>
      </c>
      <c r="G677" s="3"/>
      <c r="H677" s="248"/>
      <c r="I677" s="3" t="s">
        <v>12718</v>
      </c>
      <c r="J677" s="7"/>
      <c r="K677" s="7" t="b">
        <v>0</v>
      </c>
      <c r="L677" s="7">
        <v>4</v>
      </c>
      <c r="M677" s="7" t="b">
        <v>1</v>
      </c>
      <c r="N677" s="247">
        <v>671</v>
      </c>
      <c r="O677" s="7">
        <v>0</v>
      </c>
      <c r="P677" s="7">
        <v>0</v>
      </c>
      <c r="Q677" s="25"/>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c r="AQ677" s="25"/>
      <c r="AR677" s="25"/>
      <c r="AS677" s="25"/>
      <c r="AT677" s="25"/>
      <c r="AU677" s="25"/>
      <c r="AV677" s="25"/>
      <c r="AW677" s="25"/>
      <c r="AX677" s="25"/>
      <c r="AY677" s="25"/>
      <c r="AZ677" s="25"/>
      <c r="BA677" s="25"/>
      <c r="BB677" s="25"/>
      <c r="BC677" s="25"/>
      <c r="BD677" s="25"/>
      <c r="BE677" s="25"/>
      <c r="BF677" s="25"/>
      <c r="BG677" s="25"/>
      <c r="BH677" s="25"/>
      <c r="BI677" s="25"/>
      <c r="BJ677" s="25"/>
      <c r="BK677" s="425"/>
      <c r="BL677" s="425"/>
      <c r="BM677" s="425"/>
      <c r="BN677" s="425"/>
      <c r="BO677" s="425"/>
      <c r="BP677" s="425"/>
    </row>
    <row r="678" spans="1:68" ht="13.8" customHeight="1">
      <c r="A678" s="24">
        <v>0</v>
      </c>
      <c r="B678" s="3"/>
      <c r="C678" s="3"/>
      <c r="D678" s="3"/>
      <c r="E678" s="248"/>
      <c r="F678" s="3" t="s">
        <v>12718</v>
      </c>
      <c r="G678" s="3"/>
      <c r="H678" s="248"/>
      <c r="I678" s="3" t="s">
        <v>12718</v>
      </c>
      <c r="J678" s="7"/>
      <c r="K678" s="7" t="b">
        <v>0</v>
      </c>
      <c r="L678" s="7">
        <v>4</v>
      </c>
      <c r="M678" s="7" t="b">
        <v>1</v>
      </c>
      <c r="N678" s="247">
        <v>672</v>
      </c>
      <c r="O678" s="7">
        <v>0</v>
      </c>
      <c r="P678" s="7">
        <v>0</v>
      </c>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c r="AQ678" s="25"/>
      <c r="AR678" s="25"/>
      <c r="AS678" s="25"/>
      <c r="AT678" s="25"/>
      <c r="AU678" s="25"/>
      <c r="AV678" s="25"/>
      <c r="AW678" s="25"/>
      <c r="AX678" s="25"/>
      <c r="AY678" s="25"/>
      <c r="AZ678" s="25"/>
      <c r="BA678" s="25"/>
      <c r="BB678" s="25"/>
      <c r="BC678" s="25"/>
      <c r="BD678" s="25"/>
      <c r="BE678" s="25"/>
      <c r="BF678" s="25"/>
      <c r="BG678" s="25"/>
      <c r="BH678" s="25"/>
      <c r="BI678" s="25"/>
      <c r="BJ678" s="25"/>
      <c r="BK678" s="425"/>
      <c r="BL678" s="425"/>
      <c r="BM678" s="425"/>
      <c r="BN678" s="425"/>
      <c r="BO678" s="425"/>
      <c r="BP678" s="425"/>
    </row>
    <row r="679" spans="1:68" ht="13.8" customHeight="1">
      <c r="A679" s="24">
        <v>0</v>
      </c>
      <c r="B679" s="3"/>
      <c r="C679" s="3"/>
      <c r="D679" s="3"/>
      <c r="E679" s="248"/>
      <c r="F679" s="3" t="s">
        <v>12718</v>
      </c>
      <c r="G679" s="3"/>
      <c r="H679" s="248"/>
      <c r="I679" s="3" t="s">
        <v>12718</v>
      </c>
      <c r="J679" s="7"/>
      <c r="K679" s="7" t="b">
        <v>0</v>
      </c>
      <c r="L679" s="7">
        <v>4</v>
      </c>
      <c r="M679" s="7" t="b">
        <v>1</v>
      </c>
      <c r="N679" s="247">
        <v>673</v>
      </c>
      <c r="O679" s="7">
        <v>0</v>
      </c>
      <c r="P679" s="7">
        <v>0</v>
      </c>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c r="AQ679" s="25"/>
      <c r="AR679" s="25"/>
      <c r="AS679" s="25"/>
      <c r="AT679" s="25"/>
      <c r="AU679" s="25"/>
      <c r="AV679" s="25"/>
      <c r="AW679" s="25"/>
      <c r="AX679" s="25"/>
      <c r="AY679" s="25"/>
      <c r="AZ679" s="25"/>
      <c r="BA679" s="25"/>
      <c r="BB679" s="25"/>
      <c r="BC679" s="25"/>
      <c r="BD679" s="25"/>
      <c r="BE679" s="25"/>
      <c r="BF679" s="25"/>
      <c r="BG679" s="25"/>
      <c r="BH679" s="25"/>
      <c r="BI679" s="25"/>
      <c r="BJ679" s="25"/>
      <c r="BK679" s="425"/>
      <c r="BL679" s="425"/>
      <c r="BM679" s="425"/>
      <c r="BN679" s="425"/>
      <c r="BO679" s="425"/>
      <c r="BP679" s="425"/>
    </row>
    <row r="680" spans="1:68" ht="13.8" customHeight="1">
      <c r="A680" s="24">
        <v>0</v>
      </c>
      <c r="B680" s="3"/>
      <c r="C680" s="3"/>
      <c r="D680" s="3"/>
      <c r="E680" s="248"/>
      <c r="F680" s="3" t="s">
        <v>12718</v>
      </c>
      <c r="G680" s="3"/>
      <c r="H680" s="248"/>
      <c r="I680" s="3" t="s">
        <v>12718</v>
      </c>
      <c r="J680" s="7"/>
      <c r="K680" s="7" t="b">
        <v>0</v>
      </c>
      <c r="L680" s="7">
        <v>4</v>
      </c>
      <c r="M680" s="7" t="b">
        <v>1</v>
      </c>
      <c r="N680" s="247">
        <v>674</v>
      </c>
      <c r="O680" s="7">
        <v>0</v>
      </c>
      <c r="P680" s="7">
        <v>0</v>
      </c>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c r="AQ680" s="25"/>
      <c r="AR680" s="25"/>
      <c r="AS680" s="25"/>
      <c r="AT680" s="25"/>
      <c r="AU680" s="25"/>
      <c r="AV680" s="25"/>
      <c r="AW680" s="25"/>
      <c r="AX680" s="25"/>
      <c r="AY680" s="25"/>
      <c r="AZ680" s="25"/>
      <c r="BA680" s="25"/>
      <c r="BB680" s="25"/>
      <c r="BC680" s="25"/>
      <c r="BD680" s="25"/>
      <c r="BE680" s="25"/>
      <c r="BF680" s="25"/>
      <c r="BG680" s="25"/>
      <c r="BH680" s="25"/>
      <c r="BI680" s="25"/>
      <c r="BJ680" s="25"/>
      <c r="BK680" s="425"/>
      <c r="BL680" s="425"/>
      <c r="BM680" s="425"/>
      <c r="BN680" s="425"/>
      <c r="BO680" s="425"/>
      <c r="BP680" s="425"/>
    </row>
    <row r="681" spans="1:68" ht="13.8" customHeight="1">
      <c r="A681" s="24">
        <v>0</v>
      </c>
      <c r="B681" s="3"/>
      <c r="C681" s="3"/>
      <c r="D681" s="3"/>
      <c r="E681" s="248"/>
      <c r="F681" s="3" t="s">
        <v>12718</v>
      </c>
      <c r="G681" s="3"/>
      <c r="H681" s="248"/>
      <c r="I681" s="3" t="s">
        <v>12718</v>
      </c>
      <c r="J681" s="7"/>
      <c r="K681" s="7" t="b">
        <v>0</v>
      </c>
      <c r="L681" s="7">
        <v>4</v>
      </c>
      <c r="M681" s="7" t="b">
        <v>1</v>
      </c>
      <c r="N681" s="247">
        <v>675</v>
      </c>
      <c r="O681" s="7">
        <v>0</v>
      </c>
      <c r="P681" s="7">
        <v>0</v>
      </c>
      <c r="Q681" s="25"/>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c r="AQ681" s="25"/>
      <c r="AR681" s="25"/>
      <c r="AS681" s="25"/>
      <c r="AT681" s="25"/>
      <c r="AU681" s="25"/>
      <c r="AV681" s="25"/>
      <c r="AW681" s="25"/>
      <c r="AX681" s="25"/>
      <c r="AY681" s="25"/>
      <c r="AZ681" s="25"/>
      <c r="BA681" s="25"/>
      <c r="BB681" s="25"/>
      <c r="BC681" s="25"/>
      <c r="BD681" s="25"/>
      <c r="BE681" s="25"/>
      <c r="BF681" s="25"/>
      <c r="BG681" s="25"/>
      <c r="BH681" s="25"/>
      <c r="BI681" s="25"/>
      <c r="BJ681" s="25"/>
      <c r="BK681" s="425"/>
      <c r="BL681" s="425"/>
      <c r="BM681" s="425"/>
      <c r="BN681" s="425"/>
      <c r="BO681" s="425"/>
      <c r="BP681" s="425"/>
    </row>
    <row r="682" spans="1:68" ht="13.8" customHeight="1">
      <c r="A682" s="24">
        <v>0</v>
      </c>
      <c r="B682" s="3"/>
      <c r="C682" s="3"/>
      <c r="D682" s="3"/>
      <c r="E682" s="248"/>
      <c r="F682" s="3" t="s">
        <v>12718</v>
      </c>
      <c r="G682" s="3"/>
      <c r="H682" s="248"/>
      <c r="I682" s="3" t="s">
        <v>12718</v>
      </c>
      <c r="J682" s="7"/>
      <c r="K682" s="7" t="b">
        <v>0</v>
      </c>
      <c r="L682" s="7">
        <v>4</v>
      </c>
      <c r="M682" s="7" t="b">
        <v>1</v>
      </c>
      <c r="N682" s="247">
        <v>676</v>
      </c>
      <c r="O682" s="7">
        <v>0</v>
      </c>
      <c r="P682" s="7">
        <v>0</v>
      </c>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c r="AQ682" s="25"/>
      <c r="AR682" s="25"/>
      <c r="AS682" s="25"/>
      <c r="AT682" s="25"/>
      <c r="AU682" s="25"/>
      <c r="AV682" s="25"/>
      <c r="AW682" s="25"/>
      <c r="AX682" s="25"/>
      <c r="AY682" s="25"/>
      <c r="AZ682" s="25"/>
      <c r="BA682" s="25"/>
      <c r="BB682" s="25"/>
      <c r="BC682" s="25"/>
      <c r="BD682" s="25"/>
      <c r="BE682" s="25"/>
      <c r="BF682" s="25"/>
      <c r="BG682" s="25"/>
      <c r="BH682" s="25"/>
      <c r="BI682" s="25"/>
      <c r="BJ682" s="25"/>
      <c r="BK682" s="425"/>
      <c r="BL682" s="425"/>
      <c r="BM682" s="425"/>
      <c r="BN682" s="425"/>
      <c r="BO682" s="425"/>
      <c r="BP682" s="425"/>
    </row>
    <row r="683" spans="1:68" ht="13.8" customHeight="1">
      <c r="A683" s="24">
        <v>0</v>
      </c>
      <c r="B683" s="3"/>
      <c r="C683" s="3"/>
      <c r="D683" s="3"/>
      <c r="E683" s="248"/>
      <c r="F683" s="3" t="s">
        <v>12718</v>
      </c>
      <c r="G683" s="3"/>
      <c r="H683" s="248"/>
      <c r="I683" s="3" t="s">
        <v>12718</v>
      </c>
      <c r="J683" s="7"/>
      <c r="K683" s="7" t="b">
        <v>0</v>
      </c>
      <c r="L683" s="7">
        <v>4</v>
      </c>
      <c r="M683" s="7" t="b">
        <v>1</v>
      </c>
      <c r="N683" s="247">
        <v>677</v>
      </c>
      <c r="O683" s="7">
        <v>0</v>
      </c>
      <c r="P683" s="7">
        <v>0</v>
      </c>
      <c r="Q683" s="25"/>
      <c r="R683" s="25"/>
      <c r="S683" s="25"/>
      <c r="T683" s="25"/>
      <c r="U683" s="25"/>
      <c r="V683" s="25"/>
      <c r="W683" s="25"/>
      <c r="X683" s="25"/>
      <c r="Y683" s="25"/>
      <c r="Z683" s="25"/>
      <c r="AA683" s="25"/>
      <c r="AB683" s="25"/>
      <c r="AC683" s="25"/>
      <c r="AD683" s="25"/>
      <c r="AE683" s="25"/>
      <c r="AF683" s="25"/>
      <c r="AG683" s="25"/>
      <c r="AH683" s="25"/>
      <c r="AI683" s="25"/>
      <c r="AJ683" s="25"/>
      <c r="AK683" s="25"/>
      <c r="AL683" s="25"/>
      <c r="AM683" s="25"/>
      <c r="AN683" s="25"/>
      <c r="AO683" s="25"/>
      <c r="AP683" s="25"/>
      <c r="AQ683" s="25"/>
      <c r="AR683" s="25"/>
      <c r="AS683" s="25"/>
      <c r="AT683" s="25"/>
      <c r="AU683" s="25"/>
      <c r="AV683" s="25"/>
      <c r="AW683" s="25"/>
      <c r="AX683" s="25"/>
      <c r="AY683" s="25"/>
      <c r="AZ683" s="25"/>
      <c r="BA683" s="25"/>
      <c r="BB683" s="25"/>
      <c r="BC683" s="25"/>
      <c r="BD683" s="25"/>
      <c r="BE683" s="25"/>
      <c r="BF683" s="25"/>
      <c r="BG683" s="25"/>
      <c r="BH683" s="25"/>
      <c r="BI683" s="25"/>
      <c r="BJ683" s="25"/>
      <c r="BK683" s="425"/>
      <c r="BL683" s="425"/>
      <c r="BM683" s="425"/>
      <c r="BN683" s="425"/>
      <c r="BO683" s="425"/>
      <c r="BP683" s="425"/>
    </row>
    <row r="684" spans="1:68" ht="13.8" customHeight="1">
      <c r="A684" s="24">
        <v>0</v>
      </c>
      <c r="B684" s="3"/>
      <c r="C684" s="3"/>
      <c r="D684" s="3"/>
      <c r="E684" s="248"/>
      <c r="F684" s="3" t="s">
        <v>12718</v>
      </c>
      <c r="G684" s="3"/>
      <c r="H684" s="248"/>
      <c r="I684" s="3" t="s">
        <v>12718</v>
      </c>
      <c r="J684" s="7"/>
      <c r="K684" s="7" t="b">
        <v>0</v>
      </c>
      <c r="L684" s="7">
        <v>4</v>
      </c>
      <c r="M684" s="7" t="b">
        <v>1</v>
      </c>
      <c r="N684" s="247">
        <v>678</v>
      </c>
      <c r="O684" s="7">
        <v>0</v>
      </c>
      <c r="P684" s="7">
        <v>0</v>
      </c>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c r="AQ684" s="25"/>
      <c r="AR684" s="25"/>
      <c r="AS684" s="25"/>
      <c r="AT684" s="25"/>
      <c r="AU684" s="25"/>
      <c r="AV684" s="25"/>
      <c r="AW684" s="25"/>
      <c r="AX684" s="25"/>
      <c r="AY684" s="25"/>
      <c r="AZ684" s="25"/>
      <c r="BA684" s="25"/>
      <c r="BB684" s="25"/>
      <c r="BC684" s="25"/>
      <c r="BD684" s="25"/>
      <c r="BE684" s="25"/>
      <c r="BF684" s="25"/>
      <c r="BG684" s="25"/>
      <c r="BH684" s="25"/>
      <c r="BI684" s="25"/>
      <c r="BJ684" s="25"/>
      <c r="BK684" s="425"/>
      <c r="BL684" s="425"/>
      <c r="BM684" s="425"/>
      <c r="BN684" s="425"/>
      <c r="BO684" s="425"/>
      <c r="BP684" s="425"/>
    </row>
    <row r="685" spans="1:68" ht="13.8" customHeight="1">
      <c r="A685" s="24">
        <v>0</v>
      </c>
      <c r="B685" s="3"/>
      <c r="C685" s="3"/>
      <c r="D685" s="3"/>
      <c r="E685" s="248"/>
      <c r="F685" s="3" t="s">
        <v>12718</v>
      </c>
      <c r="G685" s="3"/>
      <c r="H685" s="248"/>
      <c r="I685" s="3" t="s">
        <v>12718</v>
      </c>
      <c r="J685" s="7"/>
      <c r="K685" s="7" t="b">
        <v>0</v>
      </c>
      <c r="L685" s="7">
        <v>4</v>
      </c>
      <c r="M685" s="7" t="b">
        <v>1</v>
      </c>
      <c r="N685" s="247">
        <v>679</v>
      </c>
      <c r="O685" s="7">
        <v>0</v>
      </c>
      <c r="P685" s="7">
        <v>0</v>
      </c>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c r="AQ685" s="25"/>
      <c r="AR685" s="25"/>
      <c r="AS685" s="25"/>
      <c r="AT685" s="25"/>
      <c r="AU685" s="25"/>
      <c r="AV685" s="25"/>
      <c r="AW685" s="25"/>
      <c r="AX685" s="25"/>
      <c r="AY685" s="25"/>
      <c r="AZ685" s="25"/>
      <c r="BA685" s="25"/>
      <c r="BB685" s="25"/>
      <c r="BC685" s="25"/>
      <c r="BD685" s="25"/>
      <c r="BE685" s="25"/>
      <c r="BF685" s="25"/>
      <c r="BG685" s="25"/>
      <c r="BH685" s="25"/>
      <c r="BI685" s="25"/>
      <c r="BJ685" s="25"/>
      <c r="BK685" s="425"/>
      <c r="BL685" s="425"/>
      <c r="BM685" s="425"/>
      <c r="BN685" s="425"/>
      <c r="BO685" s="425"/>
      <c r="BP685" s="425"/>
    </row>
    <row r="686" spans="1:68" ht="13.8" customHeight="1">
      <c r="A686" s="24">
        <v>0</v>
      </c>
      <c r="B686" s="3"/>
      <c r="C686" s="3"/>
      <c r="D686" s="3"/>
      <c r="E686" s="248"/>
      <c r="F686" s="3" t="s">
        <v>12718</v>
      </c>
      <c r="G686" s="3"/>
      <c r="H686" s="248"/>
      <c r="I686" s="3" t="s">
        <v>12718</v>
      </c>
      <c r="J686" s="7"/>
      <c r="K686" s="7" t="b">
        <v>0</v>
      </c>
      <c r="L686" s="7">
        <v>4</v>
      </c>
      <c r="M686" s="7" t="b">
        <v>1</v>
      </c>
      <c r="N686" s="247">
        <v>680</v>
      </c>
      <c r="O686" s="7">
        <v>0</v>
      </c>
      <c r="P686" s="7">
        <v>0</v>
      </c>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c r="AQ686" s="25"/>
      <c r="AR686" s="25"/>
      <c r="AS686" s="25"/>
      <c r="AT686" s="25"/>
      <c r="AU686" s="25"/>
      <c r="AV686" s="25"/>
      <c r="AW686" s="25"/>
      <c r="AX686" s="25"/>
      <c r="AY686" s="25"/>
      <c r="AZ686" s="25"/>
      <c r="BA686" s="25"/>
      <c r="BB686" s="25"/>
      <c r="BC686" s="25"/>
      <c r="BD686" s="25"/>
      <c r="BE686" s="25"/>
      <c r="BF686" s="25"/>
      <c r="BG686" s="25"/>
      <c r="BH686" s="25"/>
      <c r="BI686" s="25"/>
      <c r="BJ686" s="25"/>
      <c r="BK686" s="425"/>
      <c r="BL686" s="425"/>
      <c r="BM686" s="425"/>
      <c r="BN686" s="425"/>
      <c r="BO686" s="425"/>
      <c r="BP686" s="425"/>
    </row>
    <row r="687" spans="1:68" ht="13.8" customHeight="1">
      <c r="A687" s="24">
        <v>0</v>
      </c>
      <c r="B687" s="3"/>
      <c r="C687" s="3"/>
      <c r="D687" s="3"/>
      <c r="E687" s="248"/>
      <c r="F687" s="3" t="s">
        <v>12718</v>
      </c>
      <c r="G687" s="3"/>
      <c r="H687" s="248"/>
      <c r="I687" s="3" t="s">
        <v>12718</v>
      </c>
      <c r="J687" s="7"/>
      <c r="K687" s="7" t="b">
        <v>0</v>
      </c>
      <c r="L687" s="7">
        <v>4</v>
      </c>
      <c r="M687" s="7" t="b">
        <v>1</v>
      </c>
      <c r="N687" s="247">
        <v>681</v>
      </c>
      <c r="O687" s="7">
        <v>0</v>
      </c>
      <c r="P687" s="7">
        <v>0</v>
      </c>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c r="AQ687" s="25"/>
      <c r="AR687" s="25"/>
      <c r="AS687" s="25"/>
      <c r="AT687" s="25"/>
      <c r="AU687" s="25"/>
      <c r="AV687" s="25"/>
      <c r="AW687" s="25"/>
      <c r="AX687" s="25"/>
      <c r="AY687" s="25"/>
      <c r="AZ687" s="25"/>
      <c r="BA687" s="25"/>
      <c r="BB687" s="25"/>
      <c r="BC687" s="25"/>
      <c r="BD687" s="25"/>
      <c r="BE687" s="25"/>
      <c r="BF687" s="25"/>
      <c r="BG687" s="25"/>
      <c r="BH687" s="25"/>
      <c r="BI687" s="25"/>
      <c r="BJ687" s="25"/>
      <c r="BK687" s="425"/>
      <c r="BL687" s="425"/>
      <c r="BM687" s="425"/>
      <c r="BN687" s="425"/>
      <c r="BO687" s="425"/>
      <c r="BP687" s="425"/>
    </row>
    <row r="688" spans="1:68" ht="13.8" customHeight="1">
      <c r="A688" s="24">
        <v>0</v>
      </c>
      <c r="B688" s="3"/>
      <c r="C688" s="3"/>
      <c r="D688" s="3"/>
      <c r="E688" s="248"/>
      <c r="F688" s="3" t="s">
        <v>12718</v>
      </c>
      <c r="G688" s="3"/>
      <c r="H688" s="248"/>
      <c r="I688" s="3" t="s">
        <v>12718</v>
      </c>
      <c r="J688" s="7"/>
      <c r="K688" s="7" t="b">
        <v>0</v>
      </c>
      <c r="L688" s="7">
        <v>4</v>
      </c>
      <c r="M688" s="7" t="b">
        <v>1</v>
      </c>
      <c r="N688" s="247">
        <v>682</v>
      </c>
      <c r="O688" s="7">
        <v>0</v>
      </c>
      <c r="P688" s="7">
        <v>0</v>
      </c>
      <c r="Q688" s="25"/>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c r="AP688" s="25"/>
      <c r="AQ688" s="25"/>
      <c r="AR688" s="25"/>
      <c r="AS688" s="25"/>
      <c r="AT688" s="25"/>
      <c r="AU688" s="25"/>
      <c r="AV688" s="25"/>
      <c r="AW688" s="25"/>
      <c r="AX688" s="25"/>
      <c r="AY688" s="25"/>
      <c r="AZ688" s="25"/>
      <c r="BA688" s="25"/>
      <c r="BB688" s="25"/>
      <c r="BC688" s="25"/>
      <c r="BD688" s="25"/>
      <c r="BE688" s="25"/>
      <c r="BF688" s="25"/>
      <c r="BG688" s="25"/>
      <c r="BH688" s="25"/>
      <c r="BI688" s="25"/>
      <c r="BJ688" s="25"/>
      <c r="BK688" s="425"/>
      <c r="BL688" s="425"/>
      <c r="BM688" s="425"/>
      <c r="BN688" s="425"/>
      <c r="BO688" s="425"/>
      <c r="BP688" s="425"/>
    </row>
    <row r="689" spans="1:68" ht="13.8" customHeight="1">
      <c r="A689" s="24">
        <v>0</v>
      </c>
      <c r="B689" s="3"/>
      <c r="C689" s="3"/>
      <c r="D689" s="3"/>
      <c r="E689" s="248"/>
      <c r="F689" s="3" t="s">
        <v>12718</v>
      </c>
      <c r="G689" s="3"/>
      <c r="H689" s="248"/>
      <c r="I689" s="3" t="s">
        <v>12718</v>
      </c>
      <c r="J689" s="7"/>
      <c r="K689" s="7" t="b">
        <v>0</v>
      </c>
      <c r="L689" s="7">
        <v>4</v>
      </c>
      <c r="M689" s="7" t="b">
        <v>1</v>
      </c>
      <c r="N689" s="247">
        <v>683</v>
      </c>
      <c r="O689" s="7">
        <v>0</v>
      </c>
      <c r="P689" s="7">
        <v>0</v>
      </c>
      <c r="Q689" s="25"/>
      <c r="R689" s="25"/>
      <c r="S689" s="25"/>
      <c r="T689" s="25"/>
      <c r="U689" s="25"/>
      <c r="V689" s="25"/>
      <c r="W689" s="25"/>
      <c r="X689" s="25"/>
      <c r="Y689" s="25"/>
      <c r="Z689" s="25"/>
      <c r="AA689" s="25"/>
      <c r="AB689" s="25"/>
      <c r="AC689" s="25"/>
      <c r="AD689" s="25"/>
      <c r="AE689" s="25"/>
      <c r="AF689" s="25"/>
      <c r="AG689" s="25"/>
      <c r="AH689" s="25"/>
      <c r="AI689" s="25"/>
      <c r="AJ689" s="25"/>
      <c r="AK689" s="25"/>
      <c r="AL689" s="25"/>
      <c r="AM689" s="25"/>
      <c r="AN689" s="25"/>
      <c r="AO689" s="25"/>
      <c r="AP689" s="25"/>
      <c r="AQ689" s="25"/>
      <c r="AR689" s="25"/>
      <c r="AS689" s="25"/>
      <c r="AT689" s="25"/>
      <c r="AU689" s="25"/>
      <c r="AV689" s="25"/>
      <c r="AW689" s="25"/>
      <c r="AX689" s="25"/>
      <c r="AY689" s="25"/>
      <c r="AZ689" s="25"/>
      <c r="BA689" s="25"/>
      <c r="BB689" s="25"/>
      <c r="BC689" s="25"/>
      <c r="BD689" s="25"/>
      <c r="BE689" s="25"/>
      <c r="BF689" s="25"/>
      <c r="BG689" s="25"/>
      <c r="BH689" s="25"/>
      <c r="BI689" s="25"/>
      <c r="BJ689" s="25"/>
      <c r="BK689" s="425"/>
      <c r="BL689" s="425"/>
      <c r="BM689" s="425"/>
      <c r="BN689" s="425"/>
      <c r="BO689" s="425"/>
      <c r="BP689" s="425"/>
    </row>
    <row r="690" spans="1:68" ht="13.8" customHeight="1">
      <c r="A690" s="24">
        <v>0</v>
      </c>
      <c r="B690" s="3"/>
      <c r="C690" s="3"/>
      <c r="D690" s="3"/>
      <c r="E690" s="248"/>
      <c r="F690" s="3" t="s">
        <v>12718</v>
      </c>
      <c r="G690" s="3"/>
      <c r="H690" s="248"/>
      <c r="I690" s="3" t="s">
        <v>12718</v>
      </c>
      <c r="J690" s="7"/>
      <c r="K690" s="7" t="b">
        <v>0</v>
      </c>
      <c r="L690" s="7">
        <v>4</v>
      </c>
      <c r="M690" s="7" t="b">
        <v>1</v>
      </c>
      <c r="N690" s="247">
        <v>684</v>
      </c>
      <c r="O690" s="7">
        <v>0</v>
      </c>
      <c r="P690" s="7">
        <v>0</v>
      </c>
      <c r="Q690" s="25"/>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c r="AQ690" s="25"/>
      <c r="AR690" s="25"/>
      <c r="AS690" s="25"/>
      <c r="AT690" s="25"/>
      <c r="AU690" s="25"/>
      <c r="AV690" s="25"/>
      <c r="AW690" s="25"/>
      <c r="AX690" s="25"/>
      <c r="AY690" s="25"/>
      <c r="AZ690" s="25"/>
      <c r="BA690" s="25"/>
      <c r="BB690" s="25"/>
      <c r="BC690" s="25"/>
      <c r="BD690" s="25"/>
      <c r="BE690" s="25"/>
      <c r="BF690" s="25"/>
      <c r="BG690" s="25"/>
      <c r="BH690" s="25"/>
      <c r="BI690" s="25"/>
      <c r="BJ690" s="25"/>
      <c r="BK690" s="425"/>
      <c r="BL690" s="425"/>
      <c r="BM690" s="425"/>
      <c r="BN690" s="425"/>
      <c r="BO690" s="425"/>
      <c r="BP690" s="425"/>
    </row>
    <row r="691" spans="1:68" ht="13.8" customHeight="1">
      <c r="A691" s="24">
        <v>0</v>
      </c>
      <c r="B691" s="3"/>
      <c r="C691" s="3"/>
      <c r="D691" s="3"/>
      <c r="E691" s="248"/>
      <c r="F691" s="3" t="s">
        <v>12718</v>
      </c>
      <c r="G691" s="3"/>
      <c r="H691" s="248"/>
      <c r="I691" s="3" t="s">
        <v>12718</v>
      </c>
      <c r="J691" s="7"/>
      <c r="K691" s="7" t="b">
        <v>0</v>
      </c>
      <c r="L691" s="7">
        <v>4</v>
      </c>
      <c r="M691" s="7" t="b">
        <v>1</v>
      </c>
      <c r="N691" s="247">
        <v>685</v>
      </c>
      <c r="O691" s="7">
        <v>0</v>
      </c>
      <c r="P691" s="7">
        <v>0</v>
      </c>
      <c r="Q691" s="25"/>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c r="AQ691" s="25"/>
      <c r="AR691" s="25"/>
      <c r="AS691" s="25"/>
      <c r="AT691" s="25"/>
      <c r="AU691" s="25"/>
      <c r="AV691" s="25"/>
      <c r="AW691" s="25"/>
      <c r="AX691" s="25"/>
      <c r="AY691" s="25"/>
      <c r="AZ691" s="25"/>
      <c r="BA691" s="25"/>
      <c r="BB691" s="25"/>
      <c r="BC691" s="25"/>
      <c r="BD691" s="25"/>
      <c r="BE691" s="25"/>
      <c r="BF691" s="25"/>
      <c r="BG691" s="25"/>
      <c r="BH691" s="25"/>
      <c r="BI691" s="25"/>
      <c r="BJ691" s="25"/>
      <c r="BK691" s="425"/>
      <c r="BL691" s="425"/>
      <c r="BM691" s="425"/>
      <c r="BN691" s="425"/>
      <c r="BO691" s="425"/>
      <c r="BP691" s="425"/>
    </row>
    <row r="692" spans="1:68" ht="13.8" customHeight="1">
      <c r="A692" s="24">
        <v>0</v>
      </c>
      <c r="B692" s="3"/>
      <c r="C692" s="3"/>
      <c r="D692" s="3"/>
      <c r="E692" s="248"/>
      <c r="F692" s="3" t="s">
        <v>12718</v>
      </c>
      <c r="G692" s="3"/>
      <c r="H692" s="248"/>
      <c r="I692" s="3" t="s">
        <v>12718</v>
      </c>
      <c r="J692" s="7"/>
      <c r="K692" s="7" t="b">
        <v>0</v>
      </c>
      <c r="L692" s="7">
        <v>4</v>
      </c>
      <c r="M692" s="7" t="b">
        <v>1</v>
      </c>
      <c r="N692" s="247">
        <v>686</v>
      </c>
      <c r="O692" s="7">
        <v>0</v>
      </c>
      <c r="P692" s="7">
        <v>0</v>
      </c>
      <c r="Q692" s="25"/>
      <c r="R692" s="25"/>
      <c r="S692" s="25"/>
      <c r="T692" s="25"/>
      <c r="U692" s="25"/>
      <c r="V692" s="25"/>
      <c r="W692" s="25"/>
      <c r="X692" s="25"/>
      <c r="Y692" s="25"/>
      <c r="Z692" s="25"/>
      <c r="AA692" s="25"/>
      <c r="AB692" s="25"/>
      <c r="AC692" s="25"/>
      <c r="AD692" s="25"/>
      <c r="AE692" s="25"/>
      <c r="AF692" s="25"/>
      <c r="AG692" s="25"/>
      <c r="AH692" s="25"/>
      <c r="AI692" s="25"/>
      <c r="AJ692" s="25"/>
      <c r="AK692" s="25"/>
      <c r="AL692" s="25"/>
      <c r="AM692" s="25"/>
      <c r="AN692" s="25"/>
      <c r="AO692" s="25"/>
      <c r="AP692" s="25"/>
      <c r="AQ692" s="25"/>
      <c r="AR692" s="25"/>
      <c r="AS692" s="25"/>
      <c r="AT692" s="25"/>
      <c r="AU692" s="25"/>
      <c r="AV692" s="25"/>
      <c r="AW692" s="25"/>
      <c r="AX692" s="25"/>
      <c r="AY692" s="25"/>
      <c r="AZ692" s="25"/>
      <c r="BA692" s="25"/>
      <c r="BB692" s="25"/>
      <c r="BC692" s="25"/>
      <c r="BD692" s="25"/>
      <c r="BE692" s="25"/>
      <c r="BF692" s="25"/>
      <c r="BG692" s="25"/>
      <c r="BH692" s="25"/>
      <c r="BI692" s="25"/>
      <c r="BJ692" s="25"/>
      <c r="BK692" s="425"/>
      <c r="BL692" s="425"/>
      <c r="BM692" s="425"/>
      <c r="BN692" s="425"/>
      <c r="BO692" s="425"/>
      <c r="BP692" s="425"/>
    </row>
    <row r="693" spans="1:68" ht="13.8" customHeight="1">
      <c r="A693" s="24">
        <v>0</v>
      </c>
      <c r="B693" s="3"/>
      <c r="C693" s="3"/>
      <c r="D693" s="3"/>
      <c r="E693" s="248"/>
      <c r="F693" s="3" t="s">
        <v>12718</v>
      </c>
      <c r="G693" s="3"/>
      <c r="H693" s="248"/>
      <c r="I693" s="3" t="s">
        <v>12718</v>
      </c>
      <c r="J693" s="7"/>
      <c r="K693" s="7" t="b">
        <v>0</v>
      </c>
      <c r="L693" s="7">
        <v>4</v>
      </c>
      <c r="M693" s="7" t="b">
        <v>1</v>
      </c>
      <c r="N693" s="247">
        <v>687</v>
      </c>
      <c r="O693" s="7">
        <v>0</v>
      </c>
      <c r="P693" s="7">
        <v>0</v>
      </c>
      <c r="Q693" s="25"/>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c r="AQ693" s="25"/>
      <c r="AR693" s="25"/>
      <c r="AS693" s="25"/>
      <c r="AT693" s="25"/>
      <c r="AU693" s="25"/>
      <c r="AV693" s="25"/>
      <c r="AW693" s="25"/>
      <c r="AX693" s="25"/>
      <c r="AY693" s="25"/>
      <c r="AZ693" s="25"/>
      <c r="BA693" s="25"/>
      <c r="BB693" s="25"/>
      <c r="BC693" s="25"/>
      <c r="BD693" s="25"/>
      <c r="BE693" s="25"/>
      <c r="BF693" s="25"/>
      <c r="BG693" s="25"/>
      <c r="BH693" s="25"/>
      <c r="BI693" s="25"/>
      <c r="BJ693" s="25"/>
      <c r="BK693" s="425"/>
      <c r="BL693" s="425"/>
      <c r="BM693" s="425"/>
      <c r="BN693" s="425"/>
      <c r="BO693" s="425"/>
      <c r="BP693" s="425"/>
    </row>
    <row r="694" spans="1:68" ht="13.8" customHeight="1">
      <c r="A694" s="24">
        <v>0</v>
      </c>
      <c r="B694" s="3"/>
      <c r="C694" s="3"/>
      <c r="D694" s="3"/>
      <c r="E694" s="248"/>
      <c r="F694" s="3" t="s">
        <v>12718</v>
      </c>
      <c r="G694" s="3"/>
      <c r="H694" s="248"/>
      <c r="I694" s="3" t="s">
        <v>12718</v>
      </c>
      <c r="J694" s="7"/>
      <c r="K694" s="7" t="b">
        <v>0</v>
      </c>
      <c r="L694" s="7">
        <v>4</v>
      </c>
      <c r="M694" s="7" t="b">
        <v>1</v>
      </c>
      <c r="N694" s="247">
        <v>688</v>
      </c>
      <c r="O694" s="7">
        <v>0</v>
      </c>
      <c r="P694" s="7">
        <v>0</v>
      </c>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c r="AQ694" s="25"/>
      <c r="AR694" s="25"/>
      <c r="AS694" s="25"/>
      <c r="AT694" s="25"/>
      <c r="AU694" s="25"/>
      <c r="AV694" s="25"/>
      <c r="AW694" s="25"/>
      <c r="AX694" s="25"/>
      <c r="AY694" s="25"/>
      <c r="AZ694" s="25"/>
      <c r="BA694" s="25"/>
      <c r="BB694" s="25"/>
      <c r="BC694" s="25"/>
      <c r="BD694" s="25"/>
      <c r="BE694" s="25"/>
      <c r="BF694" s="25"/>
      <c r="BG694" s="25"/>
      <c r="BH694" s="25"/>
      <c r="BI694" s="25"/>
      <c r="BJ694" s="25"/>
      <c r="BK694" s="425"/>
      <c r="BL694" s="425"/>
      <c r="BM694" s="425"/>
      <c r="BN694" s="425"/>
      <c r="BO694" s="425"/>
      <c r="BP694" s="425"/>
    </row>
    <row r="695" spans="1:68" ht="13.8" customHeight="1">
      <c r="A695" s="24">
        <v>0</v>
      </c>
      <c r="B695" s="3"/>
      <c r="C695" s="3"/>
      <c r="D695" s="3"/>
      <c r="E695" s="248"/>
      <c r="F695" s="3" t="s">
        <v>12718</v>
      </c>
      <c r="G695" s="3"/>
      <c r="H695" s="248"/>
      <c r="I695" s="3" t="s">
        <v>12718</v>
      </c>
      <c r="J695" s="7"/>
      <c r="K695" s="7" t="b">
        <v>0</v>
      </c>
      <c r="L695" s="7">
        <v>4</v>
      </c>
      <c r="M695" s="7" t="b">
        <v>1</v>
      </c>
      <c r="N695" s="247">
        <v>689</v>
      </c>
      <c r="O695" s="7">
        <v>0</v>
      </c>
      <c r="P695" s="7">
        <v>0</v>
      </c>
      <c r="Q695" s="25"/>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c r="AQ695" s="25"/>
      <c r="AR695" s="25"/>
      <c r="AS695" s="25"/>
      <c r="AT695" s="25"/>
      <c r="AU695" s="25"/>
      <c r="AV695" s="25"/>
      <c r="AW695" s="25"/>
      <c r="AX695" s="25"/>
      <c r="AY695" s="25"/>
      <c r="AZ695" s="25"/>
      <c r="BA695" s="25"/>
      <c r="BB695" s="25"/>
      <c r="BC695" s="25"/>
      <c r="BD695" s="25"/>
      <c r="BE695" s="25"/>
      <c r="BF695" s="25"/>
      <c r="BG695" s="25"/>
      <c r="BH695" s="25"/>
      <c r="BI695" s="25"/>
      <c r="BJ695" s="25"/>
      <c r="BK695" s="425"/>
      <c r="BL695" s="425"/>
      <c r="BM695" s="425"/>
      <c r="BN695" s="425"/>
      <c r="BO695" s="425"/>
      <c r="BP695" s="425"/>
    </row>
    <row r="696" spans="1:68" ht="13.8" customHeight="1">
      <c r="A696" s="24">
        <v>0</v>
      </c>
      <c r="B696" s="3"/>
      <c r="C696" s="3"/>
      <c r="D696" s="3"/>
      <c r="E696" s="248"/>
      <c r="F696" s="3" t="s">
        <v>12718</v>
      </c>
      <c r="G696" s="3"/>
      <c r="H696" s="248"/>
      <c r="I696" s="3" t="s">
        <v>12718</v>
      </c>
      <c r="J696" s="7"/>
      <c r="K696" s="7" t="b">
        <v>0</v>
      </c>
      <c r="L696" s="7">
        <v>4</v>
      </c>
      <c r="M696" s="7" t="b">
        <v>1</v>
      </c>
      <c r="N696" s="247">
        <v>690</v>
      </c>
      <c r="O696" s="7">
        <v>0</v>
      </c>
      <c r="P696" s="7">
        <v>0</v>
      </c>
      <c r="Q696" s="25"/>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c r="AQ696" s="25"/>
      <c r="AR696" s="25"/>
      <c r="AS696" s="25"/>
      <c r="AT696" s="25"/>
      <c r="AU696" s="25"/>
      <c r="AV696" s="25"/>
      <c r="AW696" s="25"/>
      <c r="AX696" s="25"/>
      <c r="AY696" s="25"/>
      <c r="AZ696" s="25"/>
      <c r="BA696" s="25"/>
      <c r="BB696" s="25"/>
      <c r="BC696" s="25"/>
      <c r="BD696" s="25"/>
      <c r="BE696" s="25"/>
      <c r="BF696" s="25"/>
      <c r="BG696" s="25"/>
      <c r="BH696" s="25"/>
      <c r="BI696" s="25"/>
      <c r="BJ696" s="25"/>
      <c r="BK696" s="425"/>
      <c r="BL696" s="425"/>
      <c r="BM696" s="425"/>
      <c r="BN696" s="425"/>
      <c r="BO696" s="425"/>
      <c r="BP696" s="425"/>
    </row>
    <row r="697" spans="1:68" ht="13.8" customHeight="1">
      <c r="A697" s="24">
        <v>0</v>
      </c>
      <c r="B697" s="3"/>
      <c r="C697" s="3"/>
      <c r="D697" s="3"/>
      <c r="E697" s="248"/>
      <c r="F697" s="3" t="s">
        <v>12718</v>
      </c>
      <c r="G697" s="3"/>
      <c r="H697" s="248"/>
      <c r="I697" s="3" t="s">
        <v>12718</v>
      </c>
      <c r="J697" s="7"/>
      <c r="K697" s="7" t="b">
        <v>0</v>
      </c>
      <c r="L697" s="7">
        <v>4</v>
      </c>
      <c r="M697" s="7" t="b">
        <v>1</v>
      </c>
      <c r="N697" s="247">
        <v>691</v>
      </c>
      <c r="O697" s="7">
        <v>0</v>
      </c>
      <c r="P697" s="7">
        <v>0</v>
      </c>
      <c r="Q697" s="25"/>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c r="AQ697" s="25"/>
      <c r="AR697" s="25"/>
      <c r="AS697" s="25"/>
      <c r="AT697" s="25"/>
      <c r="AU697" s="25"/>
      <c r="AV697" s="25"/>
      <c r="AW697" s="25"/>
      <c r="AX697" s="25"/>
      <c r="AY697" s="25"/>
      <c r="AZ697" s="25"/>
      <c r="BA697" s="25"/>
      <c r="BB697" s="25"/>
      <c r="BC697" s="25"/>
      <c r="BD697" s="25"/>
      <c r="BE697" s="25"/>
      <c r="BF697" s="25"/>
      <c r="BG697" s="25"/>
      <c r="BH697" s="25"/>
      <c r="BI697" s="25"/>
      <c r="BJ697" s="25"/>
      <c r="BK697" s="425"/>
      <c r="BL697" s="425"/>
      <c r="BM697" s="425"/>
      <c r="BN697" s="425"/>
      <c r="BO697" s="425"/>
      <c r="BP697" s="425"/>
    </row>
    <row r="698" spans="1:68" ht="13.8" customHeight="1">
      <c r="A698" s="24">
        <v>0</v>
      </c>
      <c r="B698" s="3"/>
      <c r="C698" s="3"/>
      <c r="D698" s="3"/>
      <c r="E698" s="248"/>
      <c r="F698" s="3" t="s">
        <v>12718</v>
      </c>
      <c r="G698" s="3"/>
      <c r="H698" s="248"/>
      <c r="I698" s="3" t="s">
        <v>12718</v>
      </c>
      <c r="J698" s="7"/>
      <c r="K698" s="7" t="b">
        <v>0</v>
      </c>
      <c r="L698" s="7">
        <v>4</v>
      </c>
      <c r="M698" s="7" t="b">
        <v>1</v>
      </c>
      <c r="N698" s="247">
        <v>692</v>
      </c>
      <c r="O698" s="7">
        <v>0</v>
      </c>
      <c r="P698" s="7">
        <v>0</v>
      </c>
      <c r="Q698" s="25"/>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c r="AQ698" s="25"/>
      <c r="AR698" s="25"/>
      <c r="AS698" s="25"/>
      <c r="AT698" s="25"/>
      <c r="AU698" s="25"/>
      <c r="AV698" s="25"/>
      <c r="AW698" s="25"/>
      <c r="AX698" s="25"/>
      <c r="AY698" s="25"/>
      <c r="AZ698" s="25"/>
      <c r="BA698" s="25"/>
      <c r="BB698" s="25"/>
      <c r="BC698" s="25"/>
      <c r="BD698" s="25"/>
      <c r="BE698" s="25"/>
      <c r="BF698" s="25"/>
      <c r="BG698" s="25"/>
      <c r="BH698" s="25"/>
      <c r="BI698" s="25"/>
      <c r="BJ698" s="25"/>
      <c r="BK698" s="425"/>
      <c r="BL698" s="425"/>
      <c r="BM698" s="425"/>
      <c r="BN698" s="425"/>
      <c r="BO698" s="425"/>
      <c r="BP698" s="425"/>
    </row>
    <row r="699" spans="1:68" ht="13.8" customHeight="1">
      <c r="A699" s="24">
        <v>0</v>
      </c>
      <c r="B699" s="3"/>
      <c r="C699" s="3"/>
      <c r="D699" s="3"/>
      <c r="E699" s="248"/>
      <c r="F699" s="3" t="s">
        <v>12718</v>
      </c>
      <c r="G699" s="3"/>
      <c r="H699" s="248"/>
      <c r="I699" s="3" t="s">
        <v>12718</v>
      </c>
      <c r="J699" s="7"/>
      <c r="K699" s="7" t="b">
        <v>0</v>
      </c>
      <c r="L699" s="7">
        <v>4</v>
      </c>
      <c r="M699" s="7" t="b">
        <v>1</v>
      </c>
      <c r="N699" s="247">
        <v>693</v>
      </c>
      <c r="O699" s="7">
        <v>0</v>
      </c>
      <c r="P699" s="7">
        <v>0</v>
      </c>
      <c r="Q699" s="25"/>
      <c r="R699" s="25"/>
      <c r="S699" s="25"/>
      <c r="T699" s="25"/>
      <c r="U699" s="25"/>
      <c r="V699" s="25"/>
      <c r="W699" s="25"/>
      <c r="X699" s="25"/>
      <c r="Y699" s="25"/>
      <c r="Z699" s="25"/>
      <c r="AA699" s="25"/>
      <c r="AB699" s="25"/>
      <c r="AC699" s="25"/>
      <c r="AD699" s="25"/>
      <c r="AE699" s="25"/>
      <c r="AF699" s="25"/>
      <c r="AG699" s="25"/>
      <c r="AH699" s="25"/>
      <c r="AI699" s="25"/>
      <c r="AJ699" s="25"/>
      <c r="AK699" s="25"/>
      <c r="AL699" s="25"/>
      <c r="AM699" s="25"/>
      <c r="AN699" s="25"/>
      <c r="AO699" s="25"/>
      <c r="AP699" s="25"/>
      <c r="AQ699" s="25"/>
      <c r="AR699" s="25"/>
      <c r="AS699" s="25"/>
      <c r="AT699" s="25"/>
      <c r="AU699" s="25"/>
      <c r="AV699" s="25"/>
      <c r="AW699" s="25"/>
      <c r="AX699" s="25"/>
      <c r="AY699" s="25"/>
      <c r="AZ699" s="25"/>
      <c r="BA699" s="25"/>
      <c r="BB699" s="25"/>
      <c r="BC699" s="25"/>
      <c r="BD699" s="25"/>
      <c r="BE699" s="25"/>
      <c r="BF699" s="25"/>
      <c r="BG699" s="25"/>
      <c r="BH699" s="25"/>
      <c r="BI699" s="25"/>
      <c r="BJ699" s="25"/>
      <c r="BK699" s="425"/>
      <c r="BL699" s="425"/>
      <c r="BM699" s="425"/>
      <c r="BN699" s="425"/>
      <c r="BO699" s="425"/>
      <c r="BP699" s="425"/>
    </row>
    <row r="700" spans="1:68" ht="13.8" customHeight="1">
      <c r="A700" s="24">
        <v>0</v>
      </c>
      <c r="B700" s="3"/>
      <c r="C700" s="3"/>
      <c r="D700" s="3"/>
      <c r="E700" s="248"/>
      <c r="F700" s="3" t="s">
        <v>12718</v>
      </c>
      <c r="G700" s="3"/>
      <c r="H700" s="248"/>
      <c r="I700" s="3" t="s">
        <v>12718</v>
      </c>
      <c r="J700" s="7"/>
      <c r="K700" s="7" t="b">
        <v>0</v>
      </c>
      <c r="L700" s="7">
        <v>4</v>
      </c>
      <c r="M700" s="7" t="b">
        <v>1</v>
      </c>
      <c r="N700" s="247">
        <v>694</v>
      </c>
      <c r="O700" s="7">
        <v>0</v>
      </c>
      <c r="P700" s="7">
        <v>0</v>
      </c>
      <c r="Q700" s="25"/>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c r="AQ700" s="25"/>
      <c r="AR700" s="25"/>
      <c r="AS700" s="25"/>
      <c r="AT700" s="25"/>
      <c r="AU700" s="25"/>
      <c r="AV700" s="25"/>
      <c r="AW700" s="25"/>
      <c r="AX700" s="25"/>
      <c r="AY700" s="25"/>
      <c r="AZ700" s="25"/>
      <c r="BA700" s="25"/>
      <c r="BB700" s="25"/>
      <c r="BC700" s="25"/>
      <c r="BD700" s="25"/>
      <c r="BE700" s="25"/>
      <c r="BF700" s="25"/>
      <c r="BG700" s="25"/>
      <c r="BH700" s="25"/>
      <c r="BI700" s="25"/>
      <c r="BJ700" s="25"/>
      <c r="BK700" s="425"/>
      <c r="BL700" s="425"/>
      <c r="BM700" s="425"/>
      <c r="BN700" s="425"/>
      <c r="BO700" s="425"/>
      <c r="BP700" s="425"/>
    </row>
    <row r="701" spans="1:68" ht="13.8" customHeight="1">
      <c r="A701" s="24">
        <v>0</v>
      </c>
      <c r="B701" s="3"/>
      <c r="C701" s="3"/>
      <c r="D701" s="3"/>
      <c r="E701" s="248"/>
      <c r="F701" s="3" t="s">
        <v>12718</v>
      </c>
      <c r="G701" s="3"/>
      <c r="H701" s="248"/>
      <c r="I701" s="3" t="s">
        <v>12718</v>
      </c>
      <c r="J701" s="7"/>
      <c r="K701" s="7" t="b">
        <v>0</v>
      </c>
      <c r="L701" s="7">
        <v>4</v>
      </c>
      <c r="M701" s="7" t="b">
        <v>1</v>
      </c>
      <c r="N701" s="247">
        <v>695</v>
      </c>
      <c r="O701" s="7">
        <v>0</v>
      </c>
      <c r="P701" s="7">
        <v>0</v>
      </c>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c r="AQ701" s="25"/>
      <c r="AR701" s="25"/>
      <c r="AS701" s="25"/>
      <c r="AT701" s="25"/>
      <c r="AU701" s="25"/>
      <c r="AV701" s="25"/>
      <c r="AW701" s="25"/>
      <c r="AX701" s="25"/>
      <c r="AY701" s="25"/>
      <c r="AZ701" s="25"/>
      <c r="BA701" s="25"/>
      <c r="BB701" s="25"/>
      <c r="BC701" s="25"/>
      <c r="BD701" s="25"/>
      <c r="BE701" s="25"/>
      <c r="BF701" s="25"/>
      <c r="BG701" s="25"/>
      <c r="BH701" s="25"/>
      <c r="BI701" s="25"/>
      <c r="BJ701" s="25"/>
      <c r="BK701" s="425"/>
      <c r="BL701" s="425"/>
      <c r="BM701" s="425"/>
      <c r="BN701" s="425"/>
      <c r="BO701" s="425"/>
      <c r="BP701" s="425"/>
    </row>
    <row r="702" spans="1:68" ht="13.8" customHeight="1">
      <c r="A702" s="24">
        <v>0</v>
      </c>
      <c r="B702" s="3"/>
      <c r="C702" s="3"/>
      <c r="D702" s="3"/>
      <c r="E702" s="248"/>
      <c r="F702" s="3" t="s">
        <v>12718</v>
      </c>
      <c r="G702" s="3"/>
      <c r="H702" s="248"/>
      <c r="I702" s="3" t="s">
        <v>12718</v>
      </c>
      <c r="J702" s="7"/>
      <c r="K702" s="7" t="b">
        <v>0</v>
      </c>
      <c r="L702" s="7">
        <v>4</v>
      </c>
      <c r="M702" s="7" t="b">
        <v>1</v>
      </c>
      <c r="N702" s="247">
        <v>696</v>
      </c>
      <c r="O702" s="7">
        <v>0</v>
      </c>
      <c r="P702" s="7">
        <v>0</v>
      </c>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c r="AQ702" s="25"/>
      <c r="AR702" s="25"/>
      <c r="AS702" s="25"/>
      <c r="AT702" s="25"/>
      <c r="AU702" s="25"/>
      <c r="AV702" s="25"/>
      <c r="AW702" s="25"/>
      <c r="AX702" s="25"/>
      <c r="AY702" s="25"/>
      <c r="AZ702" s="25"/>
      <c r="BA702" s="25"/>
      <c r="BB702" s="25"/>
      <c r="BC702" s="25"/>
      <c r="BD702" s="25"/>
      <c r="BE702" s="25"/>
      <c r="BF702" s="25"/>
      <c r="BG702" s="25"/>
      <c r="BH702" s="25"/>
      <c r="BI702" s="25"/>
      <c r="BJ702" s="25"/>
      <c r="BK702" s="425"/>
      <c r="BL702" s="425"/>
      <c r="BM702" s="425"/>
      <c r="BN702" s="425"/>
      <c r="BO702" s="425"/>
      <c r="BP702" s="425"/>
    </row>
    <row r="703" spans="1:68" ht="13.8" customHeight="1">
      <c r="A703" s="24">
        <v>0</v>
      </c>
      <c r="B703" s="3"/>
      <c r="C703" s="3"/>
      <c r="D703" s="3"/>
      <c r="E703" s="248"/>
      <c r="F703" s="3" t="s">
        <v>12718</v>
      </c>
      <c r="G703" s="3"/>
      <c r="H703" s="248"/>
      <c r="I703" s="3" t="s">
        <v>12718</v>
      </c>
      <c r="J703" s="7"/>
      <c r="K703" s="7" t="b">
        <v>0</v>
      </c>
      <c r="L703" s="7">
        <v>4</v>
      </c>
      <c r="M703" s="7" t="b">
        <v>1</v>
      </c>
      <c r="N703" s="247">
        <v>697</v>
      </c>
      <c r="O703" s="7">
        <v>0</v>
      </c>
      <c r="P703" s="7">
        <v>0</v>
      </c>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c r="AQ703" s="25"/>
      <c r="AR703" s="25"/>
      <c r="AS703" s="25"/>
      <c r="AT703" s="25"/>
      <c r="AU703" s="25"/>
      <c r="AV703" s="25"/>
      <c r="AW703" s="25"/>
      <c r="AX703" s="25"/>
      <c r="AY703" s="25"/>
      <c r="AZ703" s="25"/>
      <c r="BA703" s="25"/>
      <c r="BB703" s="25"/>
      <c r="BC703" s="25"/>
      <c r="BD703" s="25"/>
      <c r="BE703" s="25"/>
      <c r="BF703" s="25"/>
      <c r="BG703" s="25"/>
      <c r="BH703" s="25"/>
      <c r="BI703" s="25"/>
      <c r="BJ703" s="25"/>
      <c r="BK703" s="425"/>
      <c r="BL703" s="425"/>
      <c r="BM703" s="425"/>
      <c r="BN703" s="425"/>
      <c r="BO703" s="425"/>
      <c r="BP703" s="425"/>
    </row>
    <row r="704" spans="1:68" ht="13.8" customHeight="1">
      <c r="A704" s="24">
        <v>0</v>
      </c>
      <c r="B704" s="3"/>
      <c r="C704" s="3"/>
      <c r="D704" s="3"/>
      <c r="E704" s="248"/>
      <c r="F704" s="3" t="s">
        <v>12718</v>
      </c>
      <c r="G704" s="3"/>
      <c r="H704" s="248"/>
      <c r="I704" s="3" t="s">
        <v>12718</v>
      </c>
      <c r="J704" s="7"/>
      <c r="K704" s="7" t="b">
        <v>0</v>
      </c>
      <c r="L704" s="7">
        <v>4</v>
      </c>
      <c r="M704" s="7" t="b">
        <v>1</v>
      </c>
      <c r="N704" s="247">
        <v>698</v>
      </c>
      <c r="O704" s="7">
        <v>0</v>
      </c>
      <c r="P704" s="7">
        <v>0</v>
      </c>
      <c r="Q704" s="25"/>
      <c r="R704" s="25"/>
      <c r="S704" s="25"/>
      <c r="T704" s="25"/>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c r="AQ704" s="25"/>
      <c r="AR704" s="25"/>
      <c r="AS704" s="25"/>
      <c r="AT704" s="25"/>
      <c r="AU704" s="25"/>
      <c r="AV704" s="25"/>
      <c r="AW704" s="25"/>
      <c r="AX704" s="25"/>
      <c r="AY704" s="25"/>
      <c r="AZ704" s="25"/>
      <c r="BA704" s="25"/>
      <c r="BB704" s="25"/>
      <c r="BC704" s="25"/>
      <c r="BD704" s="25"/>
      <c r="BE704" s="25"/>
      <c r="BF704" s="25"/>
      <c r="BG704" s="25"/>
      <c r="BH704" s="25"/>
      <c r="BI704" s="25"/>
      <c r="BJ704" s="25"/>
      <c r="BK704" s="425"/>
      <c r="BL704" s="425"/>
      <c r="BM704" s="425"/>
      <c r="BN704" s="425"/>
      <c r="BO704" s="425"/>
      <c r="BP704" s="425"/>
    </row>
    <row r="705" spans="1:68" ht="13.8" customHeight="1">
      <c r="A705" s="24">
        <v>0</v>
      </c>
      <c r="B705" s="3"/>
      <c r="C705" s="3"/>
      <c r="D705" s="3"/>
      <c r="E705" s="248"/>
      <c r="F705" s="3" t="s">
        <v>12718</v>
      </c>
      <c r="G705" s="3"/>
      <c r="H705" s="248"/>
      <c r="I705" s="3" t="s">
        <v>12718</v>
      </c>
      <c r="J705" s="7"/>
      <c r="K705" s="7" t="b">
        <v>0</v>
      </c>
      <c r="L705" s="7">
        <v>4</v>
      </c>
      <c r="M705" s="7" t="b">
        <v>1</v>
      </c>
      <c r="N705" s="247">
        <v>699</v>
      </c>
      <c r="O705" s="7">
        <v>0</v>
      </c>
      <c r="P705" s="7">
        <v>0</v>
      </c>
      <c r="Q705" s="25"/>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c r="AQ705" s="25"/>
      <c r="AR705" s="25"/>
      <c r="AS705" s="25"/>
      <c r="AT705" s="25"/>
      <c r="AU705" s="25"/>
      <c r="AV705" s="25"/>
      <c r="AW705" s="25"/>
      <c r="AX705" s="25"/>
      <c r="AY705" s="25"/>
      <c r="AZ705" s="25"/>
      <c r="BA705" s="25"/>
      <c r="BB705" s="25"/>
      <c r="BC705" s="25"/>
      <c r="BD705" s="25"/>
      <c r="BE705" s="25"/>
      <c r="BF705" s="25"/>
      <c r="BG705" s="25"/>
      <c r="BH705" s="25"/>
      <c r="BI705" s="25"/>
      <c r="BJ705" s="25"/>
      <c r="BK705" s="425"/>
      <c r="BL705" s="425"/>
      <c r="BM705" s="425"/>
      <c r="BN705" s="425"/>
      <c r="BO705" s="425"/>
      <c r="BP705" s="425"/>
    </row>
    <row r="706" spans="1:68" ht="13.8" customHeight="1">
      <c r="A706" s="24">
        <v>0</v>
      </c>
      <c r="B706" s="3"/>
      <c r="C706" s="3"/>
      <c r="D706" s="3"/>
      <c r="E706" s="248"/>
      <c r="F706" s="3" t="s">
        <v>12718</v>
      </c>
      <c r="G706" s="3"/>
      <c r="H706" s="248"/>
      <c r="I706" s="3" t="s">
        <v>12718</v>
      </c>
      <c r="J706" s="7"/>
      <c r="K706" s="7" t="b">
        <v>0</v>
      </c>
      <c r="L706" s="7">
        <v>4</v>
      </c>
      <c r="M706" s="7" t="b">
        <v>1</v>
      </c>
      <c r="N706" s="247">
        <v>700</v>
      </c>
      <c r="O706" s="7">
        <v>0</v>
      </c>
      <c r="P706" s="7">
        <v>0</v>
      </c>
      <c r="Q706" s="25"/>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c r="AQ706" s="25"/>
      <c r="AR706" s="25"/>
      <c r="AS706" s="25"/>
      <c r="AT706" s="25"/>
      <c r="AU706" s="25"/>
      <c r="AV706" s="25"/>
      <c r="AW706" s="25"/>
      <c r="AX706" s="25"/>
      <c r="AY706" s="25"/>
      <c r="AZ706" s="25"/>
      <c r="BA706" s="25"/>
      <c r="BB706" s="25"/>
      <c r="BC706" s="25"/>
      <c r="BD706" s="25"/>
      <c r="BE706" s="25"/>
      <c r="BF706" s="25"/>
      <c r="BG706" s="25"/>
      <c r="BH706" s="25"/>
      <c r="BI706" s="25"/>
      <c r="BJ706" s="25"/>
      <c r="BK706" s="425"/>
      <c r="BL706" s="425"/>
      <c r="BM706" s="425"/>
      <c r="BN706" s="425"/>
      <c r="BO706" s="425"/>
      <c r="BP706" s="425"/>
    </row>
    <row r="707" spans="1:68" ht="13.8" customHeight="1">
      <c r="A707" s="24">
        <v>0</v>
      </c>
      <c r="B707" s="3"/>
      <c r="C707" s="3"/>
      <c r="D707" s="3"/>
      <c r="E707" s="248"/>
      <c r="F707" s="3" t="s">
        <v>12718</v>
      </c>
      <c r="G707" s="3"/>
      <c r="H707" s="248"/>
      <c r="I707" s="3" t="s">
        <v>12718</v>
      </c>
      <c r="J707" s="7"/>
      <c r="K707" s="7" t="b">
        <v>0</v>
      </c>
      <c r="L707" s="7">
        <v>4</v>
      </c>
      <c r="M707" s="7" t="b">
        <v>1</v>
      </c>
      <c r="N707" s="247">
        <v>701</v>
      </c>
      <c r="O707" s="7">
        <v>0</v>
      </c>
      <c r="P707" s="7">
        <v>0</v>
      </c>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c r="AQ707" s="25"/>
      <c r="AR707" s="25"/>
      <c r="AS707" s="25"/>
      <c r="AT707" s="25"/>
      <c r="AU707" s="25"/>
      <c r="AV707" s="25"/>
      <c r="AW707" s="25"/>
      <c r="AX707" s="25"/>
      <c r="AY707" s="25"/>
      <c r="AZ707" s="25"/>
      <c r="BA707" s="25"/>
      <c r="BB707" s="25"/>
      <c r="BC707" s="25"/>
      <c r="BD707" s="25"/>
      <c r="BE707" s="25"/>
      <c r="BF707" s="25"/>
      <c r="BG707" s="25"/>
      <c r="BH707" s="25"/>
      <c r="BI707" s="25"/>
      <c r="BJ707" s="25"/>
      <c r="BK707" s="425"/>
      <c r="BL707" s="425"/>
      <c r="BM707" s="425"/>
      <c r="BN707" s="425"/>
      <c r="BO707" s="425"/>
      <c r="BP707" s="425"/>
    </row>
    <row r="708" spans="1:68" ht="13.8" customHeight="1">
      <c r="A708" s="24">
        <v>0</v>
      </c>
      <c r="B708" s="3"/>
      <c r="C708" s="3"/>
      <c r="D708" s="3"/>
      <c r="E708" s="248"/>
      <c r="F708" s="3" t="s">
        <v>12718</v>
      </c>
      <c r="G708" s="3"/>
      <c r="H708" s="248"/>
      <c r="I708" s="3" t="s">
        <v>12718</v>
      </c>
      <c r="J708" s="7"/>
      <c r="K708" s="7" t="b">
        <v>0</v>
      </c>
      <c r="L708" s="7">
        <v>4</v>
      </c>
      <c r="M708" s="7" t="b">
        <v>1</v>
      </c>
      <c r="N708" s="247">
        <v>702</v>
      </c>
      <c r="O708" s="7">
        <v>0</v>
      </c>
      <c r="P708" s="7">
        <v>0</v>
      </c>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c r="AQ708" s="25"/>
      <c r="AR708" s="25"/>
      <c r="AS708" s="25"/>
      <c r="AT708" s="25"/>
      <c r="AU708" s="25"/>
      <c r="AV708" s="25"/>
      <c r="AW708" s="25"/>
      <c r="AX708" s="25"/>
      <c r="AY708" s="25"/>
      <c r="AZ708" s="25"/>
      <c r="BA708" s="25"/>
      <c r="BB708" s="25"/>
      <c r="BC708" s="25"/>
      <c r="BD708" s="25"/>
      <c r="BE708" s="25"/>
      <c r="BF708" s="25"/>
      <c r="BG708" s="25"/>
      <c r="BH708" s="25"/>
      <c r="BI708" s="25"/>
      <c r="BJ708" s="25"/>
      <c r="BK708" s="425"/>
      <c r="BL708" s="425"/>
      <c r="BM708" s="425"/>
      <c r="BN708" s="425"/>
      <c r="BO708" s="425"/>
      <c r="BP708" s="425"/>
    </row>
    <row r="709" spans="1:68" ht="13.8" customHeight="1">
      <c r="A709" s="24">
        <v>0</v>
      </c>
      <c r="B709" s="3"/>
      <c r="C709" s="3"/>
      <c r="D709" s="3"/>
      <c r="E709" s="248"/>
      <c r="F709" s="3" t="s">
        <v>12718</v>
      </c>
      <c r="G709" s="3"/>
      <c r="H709" s="248"/>
      <c r="I709" s="3" t="s">
        <v>12718</v>
      </c>
      <c r="J709" s="7"/>
      <c r="K709" s="7" t="b">
        <v>0</v>
      </c>
      <c r="L709" s="7">
        <v>4</v>
      </c>
      <c r="M709" s="7" t="b">
        <v>1</v>
      </c>
      <c r="N709" s="247">
        <v>703</v>
      </c>
      <c r="O709" s="7">
        <v>0</v>
      </c>
      <c r="P709" s="7">
        <v>0</v>
      </c>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c r="AQ709" s="25"/>
      <c r="AR709" s="25"/>
      <c r="AS709" s="25"/>
      <c r="AT709" s="25"/>
      <c r="AU709" s="25"/>
      <c r="AV709" s="25"/>
      <c r="AW709" s="25"/>
      <c r="AX709" s="25"/>
      <c r="AY709" s="25"/>
      <c r="AZ709" s="25"/>
      <c r="BA709" s="25"/>
      <c r="BB709" s="25"/>
      <c r="BC709" s="25"/>
      <c r="BD709" s="25"/>
      <c r="BE709" s="25"/>
      <c r="BF709" s="25"/>
      <c r="BG709" s="25"/>
      <c r="BH709" s="25"/>
      <c r="BI709" s="25"/>
      <c r="BJ709" s="25"/>
      <c r="BK709" s="425"/>
      <c r="BL709" s="425"/>
      <c r="BM709" s="425"/>
      <c r="BN709" s="425"/>
      <c r="BO709" s="425"/>
      <c r="BP709" s="425"/>
    </row>
    <row r="710" spans="1:68" ht="13.8" customHeight="1">
      <c r="A710" s="24">
        <v>0</v>
      </c>
      <c r="B710" s="3"/>
      <c r="C710" s="3"/>
      <c r="D710" s="3"/>
      <c r="E710" s="248"/>
      <c r="F710" s="3" t="s">
        <v>12718</v>
      </c>
      <c r="G710" s="3"/>
      <c r="H710" s="248"/>
      <c r="I710" s="3" t="s">
        <v>12718</v>
      </c>
      <c r="J710" s="7"/>
      <c r="K710" s="7" t="b">
        <v>0</v>
      </c>
      <c r="L710" s="7">
        <v>4</v>
      </c>
      <c r="M710" s="7" t="b">
        <v>1</v>
      </c>
      <c r="N710" s="247">
        <v>704</v>
      </c>
      <c r="O710" s="7">
        <v>0</v>
      </c>
      <c r="P710" s="7">
        <v>0</v>
      </c>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c r="AQ710" s="25"/>
      <c r="AR710" s="25"/>
      <c r="AS710" s="25"/>
      <c r="AT710" s="25"/>
      <c r="AU710" s="25"/>
      <c r="AV710" s="25"/>
      <c r="AW710" s="25"/>
      <c r="AX710" s="25"/>
      <c r="AY710" s="25"/>
      <c r="AZ710" s="25"/>
      <c r="BA710" s="25"/>
      <c r="BB710" s="25"/>
      <c r="BC710" s="25"/>
      <c r="BD710" s="25"/>
      <c r="BE710" s="25"/>
      <c r="BF710" s="25"/>
      <c r="BG710" s="25"/>
      <c r="BH710" s="25"/>
      <c r="BI710" s="25"/>
      <c r="BJ710" s="25"/>
      <c r="BK710" s="425"/>
      <c r="BL710" s="425"/>
      <c r="BM710" s="425"/>
      <c r="BN710" s="425"/>
      <c r="BO710" s="425"/>
      <c r="BP710" s="425"/>
    </row>
    <row r="711" spans="1:68" ht="13.8" customHeight="1">
      <c r="A711" s="24">
        <v>0</v>
      </c>
      <c r="B711" s="3"/>
      <c r="C711" s="3"/>
      <c r="D711" s="3"/>
      <c r="E711" s="248"/>
      <c r="F711" s="3" t="s">
        <v>12718</v>
      </c>
      <c r="G711" s="3"/>
      <c r="H711" s="248"/>
      <c r="I711" s="3" t="s">
        <v>12718</v>
      </c>
      <c r="J711" s="7"/>
      <c r="K711" s="7" t="b">
        <v>0</v>
      </c>
      <c r="L711" s="7">
        <v>4</v>
      </c>
      <c r="M711" s="7" t="b">
        <v>1</v>
      </c>
      <c r="N711" s="247">
        <v>705</v>
      </c>
      <c r="O711" s="7">
        <v>0</v>
      </c>
      <c r="P711" s="7">
        <v>0</v>
      </c>
      <c r="Q711" s="25"/>
      <c r="R711" s="25"/>
      <c r="S711" s="25"/>
      <c r="T711" s="25"/>
      <c r="U711" s="25"/>
      <c r="V711" s="25"/>
      <c r="W711" s="25"/>
      <c r="X711" s="25"/>
      <c r="Y711" s="25"/>
      <c r="Z711" s="25"/>
      <c r="AA711" s="25"/>
      <c r="AB711" s="25"/>
      <c r="AC711" s="25"/>
      <c r="AD711" s="25"/>
      <c r="AE711" s="25"/>
      <c r="AF711" s="25"/>
      <c r="AG711" s="25"/>
      <c r="AH711" s="25"/>
      <c r="AI711" s="25"/>
      <c r="AJ711" s="25"/>
      <c r="AK711" s="25"/>
      <c r="AL711" s="25"/>
      <c r="AM711" s="25"/>
      <c r="AN711" s="25"/>
      <c r="AO711" s="25"/>
      <c r="AP711" s="25"/>
      <c r="AQ711" s="25"/>
      <c r="AR711" s="25"/>
      <c r="AS711" s="25"/>
      <c r="AT711" s="25"/>
      <c r="AU711" s="25"/>
      <c r="AV711" s="25"/>
      <c r="AW711" s="25"/>
      <c r="AX711" s="25"/>
      <c r="AY711" s="25"/>
      <c r="AZ711" s="25"/>
      <c r="BA711" s="25"/>
      <c r="BB711" s="25"/>
      <c r="BC711" s="25"/>
      <c r="BD711" s="25"/>
      <c r="BE711" s="25"/>
      <c r="BF711" s="25"/>
      <c r="BG711" s="25"/>
      <c r="BH711" s="25"/>
      <c r="BI711" s="25"/>
      <c r="BJ711" s="25"/>
      <c r="BK711" s="425"/>
      <c r="BL711" s="425"/>
      <c r="BM711" s="425"/>
      <c r="BN711" s="425"/>
      <c r="BO711" s="425"/>
      <c r="BP711" s="425"/>
    </row>
    <row r="712" spans="1:68" ht="13.8" customHeight="1">
      <c r="A712" s="24">
        <v>0</v>
      </c>
      <c r="B712" s="3"/>
      <c r="C712" s="3"/>
      <c r="D712" s="3"/>
      <c r="E712" s="248"/>
      <c r="F712" s="3" t="s">
        <v>12718</v>
      </c>
      <c r="G712" s="3"/>
      <c r="H712" s="248"/>
      <c r="I712" s="3" t="s">
        <v>12718</v>
      </c>
      <c r="J712" s="7"/>
      <c r="K712" s="7" t="b">
        <v>0</v>
      </c>
      <c r="L712" s="7">
        <v>4</v>
      </c>
      <c r="M712" s="7" t="b">
        <v>1</v>
      </c>
      <c r="N712" s="247">
        <v>706</v>
      </c>
      <c r="O712" s="7">
        <v>0</v>
      </c>
      <c r="P712" s="7">
        <v>0</v>
      </c>
      <c r="Q712" s="25"/>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c r="AQ712" s="25"/>
      <c r="AR712" s="25"/>
      <c r="AS712" s="25"/>
      <c r="AT712" s="25"/>
      <c r="AU712" s="25"/>
      <c r="AV712" s="25"/>
      <c r="AW712" s="25"/>
      <c r="AX712" s="25"/>
      <c r="AY712" s="25"/>
      <c r="AZ712" s="25"/>
      <c r="BA712" s="25"/>
      <c r="BB712" s="25"/>
      <c r="BC712" s="25"/>
      <c r="BD712" s="25"/>
      <c r="BE712" s="25"/>
      <c r="BF712" s="25"/>
      <c r="BG712" s="25"/>
      <c r="BH712" s="25"/>
      <c r="BI712" s="25"/>
      <c r="BJ712" s="25"/>
      <c r="BK712" s="425"/>
      <c r="BL712" s="425"/>
      <c r="BM712" s="425"/>
      <c r="BN712" s="425"/>
      <c r="BO712" s="425"/>
      <c r="BP712" s="425"/>
    </row>
    <row r="713" spans="1:68" ht="13.8" customHeight="1">
      <c r="A713" s="24">
        <v>0</v>
      </c>
      <c r="B713" s="3"/>
      <c r="C713" s="3"/>
      <c r="D713" s="3"/>
      <c r="E713" s="248"/>
      <c r="F713" s="3" t="s">
        <v>12718</v>
      </c>
      <c r="G713" s="3"/>
      <c r="H713" s="248"/>
      <c r="I713" s="3" t="s">
        <v>12718</v>
      </c>
      <c r="J713" s="7"/>
      <c r="K713" s="7" t="b">
        <v>0</v>
      </c>
      <c r="L713" s="7">
        <v>4</v>
      </c>
      <c r="M713" s="7" t="b">
        <v>1</v>
      </c>
      <c r="N713" s="247">
        <v>707</v>
      </c>
      <c r="O713" s="7">
        <v>0</v>
      </c>
      <c r="P713" s="7">
        <v>0</v>
      </c>
      <c r="Q713" s="25"/>
      <c r="R713" s="25"/>
      <c r="S713" s="25"/>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c r="AQ713" s="25"/>
      <c r="AR713" s="25"/>
      <c r="AS713" s="25"/>
      <c r="AT713" s="25"/>
      <c r="AU713" s="25"/>
      <c r="AV713" s="25"/>
      <c r="AW713" s="25"/>
      <c r="AX713" s="25"/>
      <c r="AY713" s="25"/>
      <c r="AZ713" s="25"/>
      <c r="BA713" s="25"/>
      <c r="BB713" s="25"/>
      <c r="BC713" s="25"/>
      <c r="BD713" s="25"/>
      <c r="BE713" s="25"/>
      <c r="BF713" s="25"/>
      <c r="BG713" s="25"/>
      <c r="BH713" s="25"/>
      <c r="BI713" s="25"/>
      <c r="BJ713" s="25"/>
      <c r="BK713" s="425"/>
      <c r="BL713" s="425"/>
      <c r="BM713" s="425"/>
      <c r="BN713" s="425"/>
      <c r="BO713" s="425"/>
      <c r="BP713" s="425"/>
    </row>
    <row r="714" spans="1:68" ht="13.8" customHeight="1">
      <c r="A714" s="24">
        <v>0</v>
      </c>
      <c r="B714" s="3"/>
      <c r="C714" s="3"/>
      <c r="D714" s="3"/>
      <c r="E714" s="248"/>
      <c r="F714" s="3" t="s">
        <v>12718</v>
      </c>
      <c r="G714" s="3"/>
      <c r="H714" s="248"/>
      <c r="I714" s="3" t="s">
        <v>12718</v>
      </c>
      <c r="J714" s="7"/>
      <c r="K714" s="7" t="b">
        <v>0</v>
      </c>
      <c r="L714" s="7">
        <v>4</v>
      </c>
      <c r="M714" s="7" t="b">
        <v>1</v>
      </c>
      <c r="N714" s="247">
        <v>708</v>
      </c>
      <c r="O714" s="7">
        <v>0</v>
      </c>
      <c r="P714" s="7">
        <v>0</v>
      </c>
      <c r="Q714" s="25"/>
      <c r="R714" s="25"/>
      <c r="S714" s="25"/>
      <c r="T714" s="25"/>
      <c r="U714" s="25"/>
      <c r="V714" s="25"/>
      <c r="W714" s="25"/>
      <c r="X714" s="25"/>
      <c r="Y714" s="25"/>
      <c r="Z714" s="25"/>
      <c r="AA714" s="25"/>
      <c r="AB714" s="25"/>
      <c r="AC714" s="25"/>
      <c r="AD714" s="25"/>
      <c r="AE714" s="25"/>
      <c r="AF714" s="25"/>
      <c r="AG714" s="25"/>
      <c r="AH714" s="25"/>
      <c r="AI714" s="25"/>
      <c r="AJ714" s="25"/>
      <c r="AK714" s="25"/>
      <c r="AL714" s="25"/>
      <c r="AM714" s="25"/>
      <c r="AN714" s="25"/>
      <c r="AO714" s="25"/>
      <c r="AP714" s="25"/>
      <c r="AQ714" s="25"/>
      <c r="AR714" s="25"/>
      <c r="AS714" s="25"/>
      <c r="AT714" s="25"/>
      <c r="AU714" s="25"/>
      <c r="AV714" s="25"/>
      <c r="AW714" s="25"/>
      <c r="AX714" s="25"/>
      <c r="AY714" s="25"/>
      <c r="AZ714" s="25"/>
      <c r="BA714" s="25"/>
      <c r="BB714" s="25"/>
      <c r="BC714" s="25"/>
      <c r="BD714" s="25"/>
      <c r="BE714" s="25"/>
      <c r="BF714" s="25"/>
      <c r="BG714" s="25"/>
      <c r="BH714" s="25"/>
      <c r="BI714" s="25"/>
      <c r="BJ714" s="25"/>
      <c r="BK714" s="425"/>
      <c r="BL714" s="425"/>
      <c r="BM714" s="425"/>
      <c r="BN714" s="425"/>
      <c r="BO714" s="425"/>
      <c r="BP714" s="425"/>
    </row>
    <row r="715" spans="1:68" ht="13.8" customHeight="1">
      <c r="A715" s="24">
        <v>0</v>
      </c>
      <c r="B715" s="3"/>
      <c r="C715" s="3"/>
      <c r="D715" s="3"/>
      <c r="E715" s="248"/>
      <c r="F715" s="3" t="s">
        <v>12718</v>
      </c>
      <c r="G715" s="3"/>
      <c r="H715" s="248"/>
      <c r="I715" s="3" t="s">
        <v>12718</v>
      </c>
      <c r="J715" s="7"/>
      <c r="K715" s="7" t="b">
        <v>0</v>
      </c>
      <c r="L715" s="7">
        <v>4</v>
      </c>
      <c r="M715" s="7" t="b">
        <v>1</v>
      </c>
      <c r="N715" s="247">
        <v>709</v>
      </c>
      <c r="O715" s="7">
        <v>0</v>
      </c>
      <c r="P715" s="7">
        <v>0</v>
      </c>
      <c r="Q715" s="25"/>
      <c r="R715" s="25"/>
      <c r="S715" s="25"/>
      <c r="T715" s="25"/>
      <c r="U715" s="25"/>
      <c r="V715" s="25"/>
      <c r="W715" s="25"/>
      <c r="X715" s="25"/>
      <c r="Y715" s="25"/>
      <c r="Z715" s="25"/>
      <c r="AA715" s="25"/>
      <c r="AB715" s="25"/>
      <c r="AC715" s="25"/>
      <c r="AD715" s="25"/>
      <c r="AE715" s="25"/>
      <c r="AF715" s="25"/>
      <c r="AG715" s="25"/>
      <c r="AH715" s="25"/>
      <c r="AI715" s="25"/>
      <c r="AJ715" s="25"/>
      <c r="AK715" s="25"/>
      <c r="AL715" s="25"/>
      <c r="AM715" s="25"/>
      <c r="AN715" s="25"/>
      <c r="AO715" s="25"/>
      <c r="AP715" s="25"/>
      <c r="AQ715" s="25"/>
      <c r="AR715" s="25"/>
      <c r="AS715" s="25"/>
      <c r="AT715" s="25"/>
      <c r="AU715" s="25"/>
      <c r="AV715" s="25"/>
      <c r="AW715" s="25"/>
      <c r="AX715" s="25"/>
      <c r="AY715" s="25"/>
      <c r="AZ715" s="25"/>
      <c r="BA715" s="25"/>
      <c r="BB715" s="25"/>
      <c r="BC715" s="25"/>
      <c r="BD715" s="25"/>
      <c r="BE715" s="25"/>
      <c r="BF715" s="25"/>
      <c r="BG715" s="25"/>
      <c r="BH715" s="25"/>
      <c r="BI715" s="25"/>
      <c r="BJ715" s="25"/>
      <c r="BK715" s="425"/>
      <c r="BL715" s="425"/>
      <c r="BM715" s="425"/>
      <c r="BN715" s="425"/>
      <c r="BO715" s="425"/>
      <c r="BP715" s="425"/>
    </row>
    <row r="716" spans="1:68" ht="13.8" customHeight="1">
      <c r="A716" s="24">
        <v>0</v>
      </c>
      <c r="B716" s="3"/>
      <c r="C716" s="3"/>
      <c r="D716" s="3"/>
      <c r="E716" s="248"/>
      <c r="F716" s="3" t="s">
        <v>12718</v>
      </c>
      <c r="G716" s="3"/>
      <c r="H716" s="248"/>
      <c r="I716" s="3" t="s">
        <v>12718</v>
      </c>
      <c r="J716" s="7"/>
      <c r="K716" s="7" t="b">
        <v>0</v>
      </c>
      <c r="L716" s="7">
        <v>4</v>
      </c>
      <c r="M716" s="7" t="b">
        <v>1</v>
      </c>
      <c r="N716" s="247">
        <v>710</v>
      </c>
      <c r="O716" s="7">
        <v>0</v>
      </c>
      <c r="P716" s="7">
        <v>0</v>
      </c>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c r="AQ716" s="25"/>
      <c r="AR716" s="25"/>
      <c r="AS716" s="25"/>
      <c r="AT716" s="25"/>
      <c r="AU716" s="25"/>
      <c r="AV716" s="25"/>
      <c r="AW716" s="25"/>
      <c r="AX716" s="25"/>
      <c r="AY716" s="25"/>
      <c r="AZ716" s="25"/>
      <c r="BA716" s="25"/>
      <c r="BB716" s="25"/>
      <c r="BC716" s="25"/>
      <c r="BD716" s="25"/>
      <c r="BE716" s="25"/>
      <c r="BF716" s="25"/>
      <c r="BG716" s="25"/>
      <c r="BH716" s="25"/>
      <c r="BI716" s="25"/>
      <c r="BJ716" s="25"/>
      <c r="BK716" s="425"/>
      <c r="BL716" s="425"/>
      <c r="BM716" s="425"/>
      <c r="BN716" s="425"/>
      <c r="BO716" s="425"/>
      <c r="BP716" s="425"/>
    </row>
    <row r="717" spans="1:68" ht="13.8" customHeight="1">
      <c r="A717" s="24">
        <v>0</v>
      </c>
      <c r="B717" s="3"/>
      <c r="C717" s="3"/>
      <c r="D717" s="3"/>
      <c r="E717" s="248"/>
      <c r="F717" s="3" t="s">
        <v>12718</v>
      </c>
      <c r="G717" s="3"/>
      <c r="H717" s="248"/>
      <c r="I717" s="3" t="s">
        <v>12718</v>
      </c>
      <c r="J717" s="7"/>
      <c r="K717" s="7" t="b">
        <v>0</v>
      </c>
      <c r="L717" s="7">
        <v>4</v>
      </c>
      <c r="M717" s="7" t="b">
        <v>1</v>
      </c>
      <c r="N717" s="247">
        <v>711</v>
      </c>
      <c r="O717" s="7">
        <v>0</v>
      </c>
      <c r="P717" s="7">
        <v>0</v>
      </c>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c r="AQ717" s="25"/>
      <c r="AR717" s="25"/>
      <c r="AS717" s="25"/>
      <c r="AT717" s="25"/>
      <c r="AU717" s="25"/>
      <c r="AV717" s="25"/>
      <c r="AW717" s="25"/>
      <c r="AX717" s="25"/>
      <c r="AY717" s="25"/>
      <c r="AZ717" s="25"/>
      <c r="BA717" s="25"/>
      <c r="BB717" s="25"/>
      <c r="BC717" s="25"/>
      <c r="BD717" s="25"/>
      <c r="BE717" s="25"/>
      <c r="BF717" s="25"/>
      <c r="BG717" s="25"/>
      <c r="BH717" s="25"/>
      <c r="BI717" s="25"/>
      <c r="BJ717" s="25"/>
      <c r="BK717" s="425"/>
      <c r="BL717" s="425"/>
      <c r="BM717" s="425"/>
      <c r="BN717" s="425"/>
      <c r="BO717" s="425"/>
      <c r="BP717" s="425"/>
    </row>
    <row r="718" spans="1:68" ht="13.8" customHeight="1">
      <c r="A718" s="24">
        <v>0</v>
      </c>
      <c r="B718" s="3"/>
      <c r="C718" s="3"/>
      <c r="D718" s="3"/>
      <c r="E718" s="248"/>
      <c r="F718" s="3" t="s">
        <v>12718</v>
      </c>
      <c r="G718" s="3"/>
      <c r="H718" s="248"/>
      <c r="I718" s="3" t="s">
        <v>12718</v>
      </c>
      <c r="J718" s="7"/>
      <c r="K718" s="7" t="b">
        <v>0</v>
      </c>
      <c r="L718" s="7">
        <v>4</v>
      </c>
      <c r="M718" s="7" t="b">
        <v>1</v>
      </c>
      <c r="N718" s="247">
        <v>712</v>
      </c>
      <c r="O718" s="7">
        <v>0</v>
      </c>
      <c r="P718" s="7">
        <v>0</v>
      </c>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c r="AQ718" s="25"/>
      <c r="AR718" s="25"/>
      <c r="AS718" s="25"/>
      <c r="AT718" s="25"/>
      <c r="AU718" s="25"/>
      <c r="AV718" s="25"/>
      <c r="AW718" s="25"/>
      <c r="AX718" s="25"/>
      <c r="AY718" s="25"/>
      <c r="AZ718" s="25"/>
      <c r="BA718" s="25"/>
      <c r="BB718" s="25"/>
      <c r="BC718" s="25"/>
      <c r="BD718" s="25"/>
      <c r="BE718" s="25"/>
      <c r="BF718" s="25"/>
      <c r="BG718" s="25"/>
      <c r="BH718" s="25"/>
      <c r="BI718" s="25"/>
      <c r="BJ718" s="25"/>
      <c r="BK718" s="425"/>
      <c r="BL718" s="425"/>
      <c r="BM718" s="425"/>
      <c r="BN718" s="425"/>
      <c r="BO718" s="425"/>
      <c r="BP718" s="425"/>
    </row>
    <row r="719" spans="1:68" ht="13.8" customHeight="1">
      <c r="A719" s="24">
        <v>0</v>
      </c>
      <c r="B719" s="3"/>
      <c r="C719" s="3"/>
      <c r="D719" s="3"/>
      <c r="E719" s="248"/>
      <c r="F719" s="3" t="s">
        <v>12718</v>
      </c>
      <c r="G719" s="3"/>
      <c r="H719" s="248"/>
      <c r="I719" s="3" t="s">
        <v>12718</v>
      </c>
      <c r="J719" s="7"/>
      <c r="K719" s="7" t="b">
        <v>0</v>
      </c>
      <c r="L719" s="7">
        <v>4</v>
      </c>
      <c r="M719" s="7" t="b">
        <v>1</v>
      </c>
      <c r="N719" s="247">
        <v>713</v>
      </c>
      <c r="O719" s="7">
        <v>0</v>
      </c>
      <c r="P719" s="7">
        <v>0</v>
      </c>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c r="AQ719" s="25"/>
      <c r="AR719" s="25"/>
      <c r="AS719" s="25"/>
      <c r="AT719" s="25"/>
      <c r="AU719" s="25"/>
      <c r="AV719" s="25"/>
      <c r="AW719" s="25"/>
      <c r="AX719" s="25"/>
      <c r="AY719" s="25"/>
      <c r="AZ719" s="25"/>
      <c r="BA719" s="25"/>
      <c r="BB719" s="25"/>
      <c r="BC719" s="25"/>
      <c r="BD719" s="25"/>
      <c r="BE719" s="25"/>
      <c r="BF719" s="25"/>
      <c r="BG719" s="25"/>
      <c r="BH719" s="25"/>
      <c r="BI719" s="25"/>
      <c r="BJ719" s="25"/>
      <c r="BK719" s="425"/>
      <c r="BL719" s="425"/>
      <c r="BM719" s="425"/>
      <c r="BN719" s="425"/>
      <c r="BO719" s="425"/>
      <c r="BP719" s="425"/>
    </row>
    <row r="720" spans="1:68" ht="13.8" customHeight="1">
      <c r="A720" s="24">
        <v>0</v>
      </c>
      <c r="B720" s="3"/>
      <c r="C720" s="3"/>
      <c r="D720" s="3"/>
      <c r="E720" s="248"/>
      <c r="F720" s="3" t="s">
        <v>12718</v>
      </c>
      <c r="G720" s="3"/>
      <c r="H720" s="248"/>
      <c r="I720" s="3" t="s">
        <v>12718</v>
      </c>
      <c r="J720" s="7"/>
      <c r="K720" s="7" t="b">
        <v>0</v>
      </c>
      <c r="L720" s="7">
        <v>4</v>
      </c>
      <c r="M720" s="7" t="b">
        <v>1</v>
      </c>
      <c r="N720" s="247">
        <v>714</v>
      </c>
      <c r="O720" s="7">
        <v>0</v>
      </c>
      <c r="P720" s="7">
        <v>0</v>
      </c>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c r="AQ720" s="25"/>
      <c r="AR720" s="25"/>
      <c r="AS720" s="25"/>
      <c r="AT720" s="25"/>
      <c r="AU720" s="25"/>
      <c r="AV720" s="25"/>
      <c r="AW720" s="25"/>
      <c r="AX720" s="25"/>
      <c r="AY720" s="25"/>
      <c r="AZ720" s="25"/>
      <c r="BA720" s="25"/>
      <c r="BB720" s="25"/>
      <c r="BC720" s="25"/>
      <c r="BD720" s="25"/>
      <c r="BE720" s="25"/>
      <c r="BF720" s="25"/>
      <c r="BG720" s="25"/>
      <c r="BH720" s="25"/>
      <c r="BI720" s="25"/>
      <c r="BJ720" s="25"/>
      <c r="BK720" s="425"/>
      <c r="BL720" s="425"/>
      <c r="BM720" s="425"/>
      <c r="BN720" s="425"/>
      <c r="BO720" s="425"/>
      <c r="BP720" s="425"/>
    </row>
    <row r="721" spans="1:68" ht="13.8" customHeight="1">
      <c r="A721" s="24">
        <v>0</v>
      </c>
      <c r="B721" s="3"/>
      <c r="C721" s="3"/>
      <c r="D721" s="3"/>
      <c r="E721" s="248"/>
      <c r="F721" s="3" t="s">
        <v>12718</v>
      </c>
      <c r="G721" s="3"/>
      <c r="H721" s="248"/>
      <c r="I721" s="3" t="s">
        <v>12718</v>
      </c>
      <c r="J721" s="7"/>
      <c r="K721" s="7" t="b">
        <v>0</v>
      </c>
      <c r="L721" s="7">
        <v>4</v>
      </c>
      <c r="M721" s="7" t="b">
        <v>1</v>
      </c>
      <c r="N721" s="247">
        <v>715</v>
      </c>
      <c r="O721" s="7">
        <v>0</v>
      </c>
      <c r="P721" s="7">
        <v>0</v>
      </c>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c r="AQ721" s="25"/>
      <c r="AR721" s="25"/>
      <c r="AS721" s="25"/>
      <c r="AT721" s="25"/>
      <c r="AU721" s="25"/>
      <c r="AV721" s="25"/>
      <c r="AW721" s="25"/>
      <c r="AX721" s="25"/>
      <c r="AY721" s="25"/>
      <c r="AZ721" s="25"/>
      <c r="BA721" s="25"/>
      <c r="BB721" s="25"/>
      <c r="BC721" s="25"/>
      <c r="BD721" s="25"/>
      <c r="BE721" s="25"/>
      <c r="BF721" s="25"/>
      <c r="BG721" s="25"/>
      <c r="BH721" s="25"/>
      <c r="BI721" s="25"/>
      <c r="BJ721" s="25"/>
      <c r="BK721" s="425"/>
      <c r="BL721" s="425"/>
      <c r="BM721" s="425"/>
      <c r="BN721" s="425"/>
      <c r="BO721" s="425"/>
      <c r="BP721" s="425"/>
    </row>
    <row r="722" spans="1:68" ht="13.8" customHeight="1">
      <c r="A722" s="24">
        <v>0</v>
      </c>
      <c r="B722" s="3"/>
      <c r="C722" s="3"/>
      <c r="D722" s="3"/>
      <c r="E722" s="248"/>
      <c r="F722" s="3" t="s">
        <v>12718</v>
      </c>
      <c r="G722" s="3"/>
      <c r="H722" s="248"/>
      <c r="I722" s="3" t="s">
        <v>12718</v>
      </c>
      <c r="J722" s="7"/>
      <c r="K722" s="7" t="b">
        <v>0</v>
      </c>
      <c r="L722" s="7">
        <v>4</v>
      </c>
      <c r="M722" s="7" t="b">
        <v>1</v>
      </c>
      <c r="N722" s="247">
        <v>716</v>
      </c>
      <c r="O722" s="7">
        <v>0</v>
      </c>
      <c r="P722" s="7">
        <v>0</v>
      </c>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c r="AQ722" s="25"/>
      <c r="AR722" s="25"/>
      <c r="AS722" s="25"/>
      <c r="AT722" s="25"/>
      <c r="AU722" s="25"/>
      <c r="AV722" s="25"/>
      <c r="AW722" s="25"/>
      <c r="AX722" s="25"/>
      <c r="AY722" s="25"/>
      <c r="AZ722" s="25"/>
      <c r="BA722" s="25"/>
      <c r="BB722" s="25"/>
      <c r="BC722" s="25"/>
      <c r="BD722" s="25"/>
      <c r="BE722" s="25"/>
      <c r="BF722" s="25"/>
      <c r="BG722" s="25"/>
      <c r="BH722" s="25"/>
      <c r="BI722" s="25"/>
      <c r="BJ722" s="25"/>
      <c r="BK722" s="425"/>
      <c r="BL722" s="425"/>
      <c r="BM722" s="425"/>
      <c r="BN722" s="425"/>
      <c r="BO722" s="425"/>
      <c r="BP722" s="425"/>
    </row>
    <row r="723" spans="1:68" ht="13.8" customHeight="1">
      <c r="A723" s="24">
        <v>0</v>
      </c>
      <c r="B723" s="3"/>
      <c r="C723" s="3"/>
      <c r="D723" s="3"/>
      <c r="E723" s="248"/>
      <c r="F723" s="3" t="s">
        <v>12718</v>
      </c>
      <c r="G723" s="3"/>
      <c r="H723" s="248"/>
      <c r="I723" s="3" t="s">
        <v>12718</v>
      </c>
      <c r="J723" s="7"/>
      <c r="K723" s="7" t="b">
        <v>0</v>
      </c>
      <c r="L723" s="7">
        <v>4</v>
      </c>
      <c r="M723" s="7" t="b">
        <v>1</v>
      </c>
      <c r="N723" s="247">
        <v>717</v>
      </c>
      <c r="O723" s="7">
        <v>0</v>
      </c>
      <c r="P723" s="7">
        <v>0</v>
      </c>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c r="AQ723" s="25"/>
      <c r="AR723" s="25"/>
      <c r="AS723" s="25"/>
      <c r="AT723" s="25"/>
      <c r="AU723" s="25"/>
      <c r="AV723" s="25"/>
      <c r="AW723" s="25"/>
      <c r="AX723" s="25"/>
      <c r="AY723" s="25"/>
      <c r="AZ723" s="25"/>
      <c r="BA723" s="25"/>
      <c r="BB723" s="25"/>
      <c r="BC723" s="25"/>
      <c r="BD723" s="25"/>
      <c r="BE723" s="25"/>
      <c r="BF723" s="25"/>
      <c r="BG723" s="25"/>
      <c r="BH723" s="25"/>
      <c r="BI723" s="25"/>
      <c r="BJ723" s="25"/>
      <c r="BK723" s="425"/>
      <c r="BL723" s="425"/>
      <c r="BM723" s="425"/>
      <c r="BN723" s="425"/>
      <c r="BO723" s="425"/>
      <c r="BP723" s="425"/>
    </row>
    <row r="724" spans="1:68" ht="13.8" customHeight="1">
      <c r="A724" s="24">
        <v>0</v>
      </c>
      <c r="B724" s="3"/>
      <c r="C724" s="3"/>
      <c r="D724" s="3"/>
      <c r="E724" s="248"/>
      <c r="F724" s="3" t="s">
        <v>12718</v>
      </c>
      <c r="G724" s="3"/>
      <c r="H724" s="248"/>
      <c r="I724" s="3" t="s">
        <v>12718</v>
      </c>
      <c r="J724" s="7"/>
      <c r="K724" s="7" t="b">
        <v>0</v>
      </c>
      <c r="L724" s="7">
        <v>4</v>
      </c>
      <c r="M724" s="7" t="b">
        <v>1</v>
      </c>
      <c r="N724" s="247">
        <v>718</v>
      </c>
      <c r="O724" s="7">
        <v>0</v>
      </c>
      <c r="P724" s="7">
        <v>0</v>
      </c>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c r="AQ724" s="25"/>
      <c r="AR724" s="25"/>
      <c r="AS724" s="25"/>
      <c r="AT724" s="25"/>
      <c r="AU724" s="25"/>
      <c r="AV724" s="25"/>
      <c r="AW724" s="25"/>
      <c r="AX724" s="25"/>
      <c r="AY724" s="25"/>
      <c r="AZ724" s="25"/>
      <c r="BA724" s="25"/>
      <c r="BB724" s="25"/>
      <c r="BC724" s="25"/>
      <c r="BD724" s="25"/>
      <c r="BE724" s="25"/>
      <c r="BF724" s="25"/>
      <c r="BG724" s="25"/>
      <c r="BH724" s="25"/>
      <c r="BI724" s="25"/>
      <c r="BJ724" s="25"/>
      <c r="BK724" s="425"/>
      <c r="BL724" s="425"/>
      <c r="BM724" s="425"/>
      <c r="BN724" s="425"/>
      <c r="BO724" s="425"/>
      <c r="BP724" s="425"/>
    </row>
    <row r="725" spans="1:68" ht="13.8" customHeight="1">
      <c r="A725" s="24">
        <v>0</v>
      </c>
      <c r="B725" s="3"/>
      <c r="C725" s="3"/>
      <c r="D725" s="3"/>
      <c r="E725" s="248"/>
      <c r="F725" s="3" t="s">
        <v>12718</v>
      </c>
      <c r="G725" s="3"/>
      <c r="H725" s="248"/>
      <c r="I725" s="3" t="s">
        <v>12718</v>
      </c>
      <c r="J725" s="7"/>
      <c r="K725" s="7" t="b">
        <v>0</v>
      </c>
      <c r="L725" s="7">
        <v>4</v>
      </c>
      <c r="M725" s="7" t="b">
        <v>1</v>
      </c>
      <c r="N725" s="247">
        <v>719</v>
      </c>
      <c r="O725" s="7">
        <v>0</v>
      </c>
      <c r="P725" s="7">
        <v>0</v>
      </c>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c r="AQ725" s="25"/>
      <c r="AR725" s="25"/>
      <c r="AS725" s="25"/>
      <c r="AT725" s="25"/>
      <c r="AU725" s="25"/>
      <c r="AV725" s="25"/>
      <c r="AW725" s="25"/>
      <c r="AX725" s="25"/>
      <c r="AY725" s="25"/>
      <c r="AZ725" s="25"/>
      <c r="BA725" s="25"/>
      <c r="BB725" s="25"/>
      <c r="BC725" s="25"/>
      <c r="BD725" s="25"/>
      <c r="BE725" s="25"/>
      <c r="BF725" s="25"/>
      <c r="BG725" s="25"/>
      <c r="BH725" s="25"/>
      <c r="BI725" s="25"/>
      <c r="BJ725" s="25"/>
      <c r="BK725" s="425"/>
      <c r="BL725" s="425"/>
      <c r="BM725" s="425"/>
      <c r="BN725" s="425"/>
      <c r="BO725" s="425"/>
      <c r="BP725" s="425"/>
    </row>
    <row r="726" spans="1:68" ht="13.8" customHeight="1">
      <c r="A726" s="24">
        <v>0</v>
      </c>
      <c r="B726" s="3"/>
      <c r="C726" s="3"/>
      <c r="D726" s="3"/>
      <c r="E726" s="248"/>
      <c r="F726" s="3" t="s">
        <v>12718</v>
      </c>
      <c r="G726" s="3"/>
      <c r="H726" s="248"/>
      <c r="I726" s="3" t="s">
        <v>12718</v>
      </c>
      <c r="J726" s="7"/>
      <c r="K726" s="7" t="b">
        <v>0</v>
      </c>
      <c r="L726" s="7">
        <v>4</v>
      </c>
      <c r="M726" s="7" t="b">
        <v>1</v>
      </c>
      <c r="N726" s="247">
        <v>720</v>
      </c>
      <c r="O726" s="7">
        <v>0</v>
      </c>
      <c r="P726" s="7">
        <v>0</v>
      </c>
      <c r="Q726" s="25"/>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c r="AQ726" s="25"/>
      <c r="AR726" s="25"/>
      <c r="AS726" s="25"/>
      <c r="AT726" s="25"/>
      <c r="AU726" s="25"/>
      <c r="AV726" s="25"/>
      <c r="AW726" s="25"/>
      <c r="AX726" s="25"/>
      <c r="AY726" s="25"/>
      <c r="AZ726" s="25"/>
      <c r="BA726" s="25"/>
      <c r="BB726" s="25"/>
      <c r="BC726" s="25"/>
      <c r="BD726" s="25"/>
      <c r="BE726" s="25"/>
      <c r="BF726" s="25"/>
      <c r="BG726" s="25"/>
      <c r="BH726" s="25"/>
      <c r="BI726" s="25"/>
      <c r="BJ726" s="25"/>
      <c r="BK726" s="425"/>
      <c r="BL726" s="425"/>
      <c r="BM726" s="425"/>
      <c r="BN726" s="425"/>
      <c r="BO726" s="425"/>
      <c r="BP726" s="425"/>
    </row>
    <row r="727" spans="1:68" ht="13.8" customHeight="1">
      <c r="A727" s="24">
        <v>0</v>
      </c>
      <c r="B727" s="3"/>
      <c r="C727" s="3"/>
      <c r="D727" s="3"/>
      <c r="E727" s="248"/>
      <c r="F727" s="3" t="s">
        <v>12718</v>
      </c>
      <c r="G727" s="3"/>
      <c r="H727" s="248"/>
      <c r="I727" s="3" t="s">
        <v>12718</v>
      </c>
      <c r="J727" s="7"/>
      <c r="K727" s="7" t="b">
        <v>0</v>
      </c>
      <c r="L727" s="7">
        <v>4</v>
      </c>
      <c r="M727" s="7" t="b">
        <v>1</v>
      </c>
      <c r="N727" s="247">
        <v>721</v>
      </c>
      <c r="O727" s="7">
        <v>0</v>
      </c>
      <c r="P727" s="7">
        <v>0</v>
      </c>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c r="AQ727" s="25"/>
      <c r="AR727" s="25"/>
      <c r="AS727" s="25"/>
      <c r="AT727" s="25"/>
      <c r="AU727" s="25"/>
      <c r="AV727" s="25"/>
      <c r="AW727" s="25"/>
      <c r="AX727" s="25"/>
      <c r="AY727" s="25"/>
      <c r="AZ727" s="25"/>
      <c r="BA727" s="25"/>
      <c r="BB727" s="25"/>
      <c r="BC727" s="25"/>
      <c r="BD727" s="25"/>
      <c r="BE727" s="25"/>
      <c r="BF727" s="25"/>
      <c r="BG727" s="25"/>
      <c r="BH727" s="25"/>
      <c r="BI727" s="25"/>
      <c r="BJ727" s="25"/>
      <c r="BK727" s="425"/>
      <c r="BL727" s="425"/>
      <c r="BM727" s="425"/>
      <c r="BN727" s="425"/>
      <c r="BO727" s="425"/>
      <c r="BP727" s="425"/>
    </row>
    <row r="728" spans="1:68" ht="13.8" customHeight="1">
      <c r="A728" s="24">
        <v>0</v>
      </c>
      <c r="B728" s="3"/>
      <c r="C728" s="3"/>
      <c r="D728" s="3"/>
      <c r="E728" s="248"/>
      <c r="F728" s="3" t="s">
        <v>12718</v>
      </c>
      <c r="G728" s="3"/>
      <c r="H728" s="248"/>
      <c r="I728" s="3" t="s">
        <v>12718</v>
      </c>
      <c r="J728" s="7"/>
      <c r="K728" s="7" t="b">
        <v>0</v>
      </c>
      <c r="L728" s="7">
        <v>4</v>
      </c>
      <c r="M728" s="7" t="b">
        <v>1</v>
      </c>
      <c r="N728" s="247">
        <v>722</v>
      </c>
      <c r="O728" s="7">
        <v>0</v>
      </c>
      <c r="P728" s="7">
        <v>0</v>
      </c>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c r="AQ728" s="25"/>
      <c r="AR728" s="25"/>
      <c r="AS728" s="25"/>
      <c r="AT728" s="25"/>
      <c r="AU728" s="25"/>
      <c r="AV728" s="25"/>
      <c r="AW728" s="25"/>
      <c r="AX728" s="25"/>
      <c r="AY728" s="25"/>
      <c r="AZ728" s="25"/>
      <c r="BA728" s="25"/>
      <c r="BB728" s="25"/>
      <c r="BC728" s="25"/>
      <c r="BD728" s="25"/>
      <c r="BE728" s="25"/>
      <c r="BF728" s="25"/>
      <c r="BG728" s="25"/>
      <c r="BH728" s="25"/>
      <c r="BI728" s="25"/>
      <c r="BJ728" s="25"/>
      <c r="BK728" s="425"/>
      <c r="BL728" s="425"/>
      <c r="BM728" s="425"/>
      <c r="BN728" s="425"/>
      <c r="BO728" s="425"/>
      <c r="BP728" s="425"/>
    </row>
    <row r="729" spans="1:68" ht="13.8" customHeight="1">
      <c r="A729" s="24">
        <v>0</v>
      </c>
      <c r="B729" s="3"/>
      <c r="C729" s="3"/>
      <c r="D729" s="3"/>
      <c r="E729" s="248"/>
      <c r="F729" s="3" t="s">
        <v>12718</v>
      </c>
      <c r="G729" s="3"/>
      <c r="H729" s="248"/>
      <c r="I729" s="3" t="s">
        <v>12718</v>
      </c>
      <c r="J729" s="7"/>
      <c r="K729" s="7" t="b">
        <v>0</v>
      </c>
      <c r="L729" s="7">
        <v>4</v>
      </c>
      <c r="M729" s="7" t="b">
        <v>1</v>
      </c>
      <c r="N729" s="247">
        <v>723</v>
      </c>
      <c r="O729" s="7">
        <v>0</v>
      </c>
      <c r="P729" s="7">
        <v>0</v>
      </c>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c r="AQ729" s="25"/>
      <c r="AR729" s="25"/>
      <c r="AS729" s="25"/>
      <c r="AT729" s="25"/>
      <c r="AU729" s="25"/>
      <c r="AV729" s="25"/>
      <c r="AW729" s="25"/>
      <c r="AX729" s="25"/>
      <c r="AY729" s="25"/>
      <c r="AZ729" s="25"/>
      <c r="BA729" s="25"/>
      <c r="BB729" s="25"/>
      <c r="BC729" s="25"/>
      <c r="BD729" s="25"/>
      <c r="BE729" s="25"/>
      <c r="BF729" s="25"/>
      <c r="BG729" s="25"/>
      <c r="BH729" s="25"/>
      <c r="BI729" s="25"/>
      <c r="BJ729" s="25"/>
      <c r="BK729" s="425"/>
      <c r="BL729" s="425"/>
      <c r="BM729" s="425"/>
      <c r="BN729" s="425"/>
      <c r="BO729" s="425"/>
      <c r="BP729" s="425"/>
    </row>
    <row r="730" spans="1:68" ht="13.8" customHeight="1">
      <c r="A730" s="24">
        <v>0</v>
      </c>
      <c r="B730" s="3"/>
      <c r="C730" s="3"/>
      <c r="D730" s="3"/>
      <c r="E730" s="248"/>
      <c r="F730" s="3" t="s">
        <v>12718</v>
      </c>
      <c r="G730" s="3"/>
      <c r="H730" s="248"/>
      <c r="I730" s="3" t="s">
        <v>12718</v>
      </c>
      <c r="J730" s="7"/>
      <c r="K730" s="7" t="b">
        <v>0</v>
      </c>
      <c r="L730" s="7">
        <v>4</v>
      </c>
      <c r="M730" s="7" t="b">
        <v>1</v>
      </c>
      <c r="N730" s="247">
        <v>724</v>
      </c>
      <c r="O730" s="7">
        <v>0</v>
      </c>
      <c r="P730" s="7">
        <v>0</v>
      </c>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c r="AQ730" s="25"/>
      <c r="AR730" s="25"/>
      <c r="AS730" s="25"/>
      <c r="AT730" s="25"/>
      <c r="AU730" s="25"/>
      <c r="AV730" s="25"/>
      <c r="AW730" s="25"/>
      <c r="AX730" s="25"/>
      <c r="AY730" s="25"/>
      <c r="AZ730" s="25"/>
      <c r="BA730" s="25"/>
      <c r="BB730" s="25"/>
      <c r="BC730" s="25"/>
      <c r="BD730" s="25"/>
      <c r="BE730" s="25"/>
      <c r="BF730" s="25"/>
      <c r="BG730" s="25"/>
      <c r="BH730" s="25"/>
      <c r="BI730" s="25"/>
      <c r="BJ730" s="25"/>
      <c r="BK730" s="425"/>
      <c r="BL730" s="425"/>
      <c r="BM730" s="425"/>
      <c r="BN730" s="425"/>
      <c r="BO730" s="425"/>
      <c r="BP730" s="425"/>
    </row>
    <row r="731" spans="1:68" ht="13.8" customHeight="1">
      <c r="A731" s="24">
        <v>0</v>
      </c>
      <c r="B731" s="3"/>
      <c r="C731" s="3"/>
      <c r="D731" s="3"/>
      <c r="E731" s="248"/>
      <c r="F731" s="3" t="s">
        <v>12718</v>
      </c>
      <c r="G731" s="3"/>
      <c r="H731" s="248"/>
      <c r="I731" s="3" t="s">
        <v>12718</v>
      </c>
      <c r="J731" s="7"/>
      <c r="K731" s="7" t="b">
        <v>0</v>
      </c>
      <c r="L731" s="7">
        <v>4</v>
      </c>
      <c r="M731" s="7" t="b">
        <v>1</v>
      </c>
      <c r="N731" s="247">
        <v>725</v>
      </c>
      <c r="O731" s="7">
        <v>0</v>
      </c>
      <c r="P731" s="7">
        <v>0</v>
      </c>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c r="AQ731" s="25"/>
      <c r="AR731" s="25"/>
      <c r="AS731" s="25"/>
      <c r="AT731" s="25"/>
      <c r="AU731" s="25"/>
      <c r="AV731" s="25"/>
      <c r="AW731" s="25"/>
      <c r="AX731" s="25"/>
      <c r="AY731" s="25"/>
      <c r="AZ731" s="25"/>
      <c r="BA731" s="25"/>
      <c r="BB731" s="25"/>
      <c r="BC731" s="25"/>
      <c r="BD731" s="25"/>
      <c r="BE731" s="25"/>
      <c r="BF731" s="25"/>
      <c r="BG731" s="25"/>
      <c r="BH731" s="25"/>
      <c r="BI731" s="25"/>
      <c r="BJ731" s="25"/>
      <c r="BK731" s="425"/>
      <c r="BL731" s="425"/>
      <c r="BM731" s="425"/>
      <c r="BN731" s="425"/>
      <c r="BO731" s="425"/>
      <c r="BP731" s="425"/>
    </row>
    <row r="732" spans="1:68" ht="13.8" customHeight="1">
      <c r="A732" s="24">
        <v>0</v>
      </c>
      <c r="B732" s="3"/>
      <c r="C732" s="3"/>
      <c r="D732" s="3"/>
      <c r="E732" s="248"/>
      <c r="F732" s="3" t="s">
        <v>12718</v>
      </c>
      <c r="G732" s="3"/>
      <c r="H732" s="248"/>
      <c r="I732" s="3" t="s">
        <v>12718</v>
      </c>
      <c r="J732" s="7"/>
      <c r="K732" s="7" t="b">
        <v>0</v>
      </c>
      <c r="L732" s="7">
        <v>4</v>
      </c>
      <c r="M732" s="7" t="b">
        <v>1</v>
      </c>
      <c r="N732" s="247">
        <v>726</v>
      </c>
      <c r="O732" s="7">
        <v>0</v>
      </c>
      <c r="P732" s="7">
        <v>0</v>
      </c>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c r="AQ732" s="25"/>
      <c r="AR732" s="25"/>
      <c r="AS732" s="25"/>
      <c r="AT732" s="25"/>
      <c r="AU732" s="25"/>
      <c r="AV732" s="25"/>
      <c r="AW732" s="25"/>
      <c r="AX732" s="25"/>
      <c r="AY732" s="25"/>
      <c r="AZ732" s="25"/>
      <c r="BA732" s="25"/>
      <c r="BB732" s="25"/>
      <c r="BC732" s="25"/>
      <c r="BD732" s="25"/>
      <c r="BE732" s="25"/>
      <c r="BF732" s="25"/>
      <c r="BG732" s="25"/>
      <c r="BH732" s="25"/>
      <c r="BI732" s="25"/>
      <c r="BJ732" s="25"/>
      <c r="BK732" s="425"/>
      <c r="BL732" s="425"/>
      <c r="BM732" s="425"/>
      <c r="BN732" s="425"/>
      <c r="BO732" s="425"/>
      <c r="BP732" s="425"/>
    </row>
    <row r="733" spans="1:68" ht="13.8" customHeight="1">
      <c r="A733" s="24">
        <v>0</v>
      </c>
      <c r="B733" s="3"/>
      <c r="C733" s="3"/>
      <c r="D733" s="3"/>
      <c r="E733" s="248"/>
      <c r="F733" s="3" t="s">
        <v>12718</v>
      </c>
      <c r="G733" s="3"/>
      <c r="H733" s="248"/>
      <c r="I733" s="3" t="s">
        <v>12718</v>
      </c>
      <c r="J733" s="7"/>
      <c r="K733" s="7" t="b">
        <v>0</v>
      </c>
      <c r="L733" s="7">
        <v>4</v>
      </c>
      <c r="M733" s="7" t="b">
        <v>1</v>
      </c>
      <c r="N733" s="247">
        <v>727</v>
      </c>
      <c r="O733" s="7">
        <v>0</v>
      </c>
      <c r="P733" s="7">
        <v>0</v>
      </c>
      <c r="Q733" s="25"/>
      <c r="R733" s="25"/>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c r="AQ733" s="25"/>
      <c r="AR733" s="25"/>
      <c r="AS733" s="25"/>
      <c r="AT733" s="25"/>
      <c r="AU733" s="25"/>
      <c r="AV733" s="25"/>
      <c r="AW733" s="25"/>
      <c r="AX733" s="25"/>
      <c r="AY733" s="25"/>
      <c r="AZ733" s="25"/>
      <c r="BA733" s="25"/>
      <c r="BB733" s="25"/>
      <c r="BC733" s="25"/>
      <c r="BD733" s="25"/>
      <c r="BE733" s="25"/>
      <c r="BF733" s="25"/>
      <c r="BG733" s="25"/>
      <c r="BH733" s="25"/>
      <c r="BI733" s="25"/>
      <c r="BJ733" s="25"/>
      <c r="BK733" s="425"/>
      <c r="BL733" s="425"/>
      <c r="BM733" s="425"/>
      <c r="BN733" s="425"/>
      <c r="BO733" s="425"/>
      <c r="BP733" s="425"/>
    </row>
    <row r="734" spans="1:68" ht="13.8" customHeight="1">
      <c r="A734" s="24">
        <v>0</v>
      </c>
      <c r="B734" s="3"/>
      <c r="C734" s="3"/>
      <c r="D734" s="3"/>
      <c r="E734" s="248"/>
      <c r="F734" s="3" t="s">
        <v>12718</v>
      </c>
      <c r="G734" s="3"/>
      <c r="H734" s="248"/>
      <c r="I734" s="3" t="s">
        <v>12718</v>
      </c>
      <c r="J734" s="7"/>
      <c r="K734" s="7" t="b">
        <v>0</v>
      </c>
      <c r="L734" s="7">
        <v>4</v>
      </c>
      <c r="M734" s="7" t="b">
        <v>1</v>
      </c>
      <c r="N734" s="247">
        <v>728</v>
      </c>
      <c r="O734" s="7">
        <v>0</v>
      </c>
      <c r="P734" s="7">
        <v>0</v>
      </c>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c r="AQ734" s="25"/>
      <c r="AR734" s="25"/>
      <c r="AS734" s="25"/>
      <c r="AT734" s="25"/>
      <c r="AU734" s="25"/>
      <c r="AV734" s="25"/>
      <c r="AW734" s="25"/>
      <c r="AX734" s="25"/>
      <c r="AY734" s="25"/>
      <c r="AZ734" s="25"/>
      <c r="BA734" s="25"/>
      <c r="BB734" s="25"/>
      <c r="BC734" s="25"/>
      <c r="BD734" s="25"/>
      <c r="BE734" s="25"/>
      <c r="BF734" s="25"/>
      <c r="BG734" s="25"/>
      <c r="BH734" s="25"/>
      <c r="BI734" s="25"/>
      <c r="BJ734" s="25"/>
      <c r="BK734" s="425"/>
      <c r="BL734" s="425"/>
      <c r="BM734" s="425"/>
      <c r="BN734" s="425"/>
      <c r="BO734" s="425"/>
      <c r="BP734" s="425"/>
    </row>
    <row r="735" spans="1:68" ht="13.8" customHeight="1">
      <c r="A735" s="24">
        <v>0</v>
      </c>
      <c r="B735" s="3"/>
      <c r="C735" s="3"/>
      <c r="D735" s="3"/>
      <c r="E735" s="248"/>
      <c r="F735" s="3" t="s">
        <v>12718</v>
      </c>
      <c r="G735" s="3"/>
      <c r="H735" s="248"/>
      <c r="I735" s="3" t="s">
        <v>12718</v>
      </c>
      <c r="J735" s="7"/>
      <c r="K735" s="7" t="b">
        <v>0</v>
      </c>
      <c r="L735" s="7">
        <v>4</v>
      </c>
      <c r="M735" s="7" t="b">
        <v>1</v>
      </c>
      <c r="N735" s="247">
        <v>729</v>
      </c>
      <c r="O735" s="7">
        <v>0</v>
      </c>
      <c r="P735" s="7">
        <v>0</v>
      </c>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c r="AQ735" s="25"/>
      <c r="AR735" s="25"/>
      <c r="AS735" s="25"/>
      <c r="AT735" s="25"/>
      <c r="AU735" s="25"/>
      <c r="AV735" s="25"/>
      <c r="AW735" s="25"/>
      <c r="AX735" s="25"/>
      <c r="AY735" s="25"/>
      <c r="AZ735" s="25"/>
      <c r="BA735" s="25"/>
      <c r="BB735" s="25"/>
      <c r="BC735" s="25"/>
      <c r="BD735" s="25"/>
      <c r="BE735" s="25"/>
      <c r="BF735" s="25"/>
      <c r="BG735" s="25"/>
      <c r="BH735" s="25"/>
      <c r="BI735" s="25"/>
      <c r="BJ735" s="25"/>
      <c r="BK735" s="425"/>
      <c r="BL735" s="425"/>
      <c r="BM735" s="425"/>
      <c r="BN735" s="425"/>
      <c r="BO735" s="425"/>
      <c r="BP735" s="425"/>
    </row>
    <row r="736" spans="1:68" ht="13.8" customHeight="1">
      <c r="A736" s="24">
        <v>0</v>
      </c>
      <c r="B736" s="3"/>
      <c r="C736" s="3"/>
      <c r="D736" s="3"/>
      <c r="E736" s="248"/>
      <c r="F736" s="3" t="s">
        <v>12718</v>
      </c>
      <c r="G736" s="3"/>
      <c r="H736" s="248"/>
      <c r="I736" s="3" t="s">
        <v>12718</v>
      </c>
      <c r="J736" s="7"/>
      <c r="K736" s="7" t="b">
        <v>0</v>
      </c>
      <c r="L736" s="7">
        <v>4</v>
      </c>
      <c r="M736" s="7" t="b">
        <v>1</v>
      </c>
      <c r="N736" s="247">
        <v>730</v>
      </c>
      <c r="O736" s="7">
        <v>0</v>
      </c>
      <c r="P736" s="7">
        <v>0</v>
      </c>
      <c r="Q736" s="25"/>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c r="AQ736" s="25"/>
      <c r="AR736" s="25"/>
      <c r="AS736" s="25"/>
      <c r="AT736" s="25"/>
      <c r="AU736" s="25"/>
      <c r="AV736" s="25"/>
      <c r="AW736" s="25"/>
      <c r="AX736" s="25"/>
      <c r="AY736" s="25"/>
      <c r="AZ736" s="25"/>
      <c r="BA736" s="25"/>
      <c r="BB736" s="25"/>
      <c r="BC736" s="25"/>
      <c r="BD736" s="25"/>
      <c r="BE736" s="25"/>
      <c r="BF736" s="25"/>
      <c r="BG736" s="25"/>
      <c r="BH736" s="25"/>
      <c r="BI736" s="25"/>
      <c r="BJ736" s="25"/>
      <c r="BK736" s="425"/>
      <c r="BL736" s="425"/>
      <c r="BM736" s="425"/>
      <c r="BN736" s="425"/>
      <c r="BO736" s="425"/>
      <c r="BP736" s="425"/>
    </row>
    <row r="737" spans="1:68" ht="13.8" customHeight="1">
      <c r="A737" s="24">
        <v>0</v>
      </c>
      <c r="B737" s="3"/>
      <c r="C737" s="3"/>
      <c r="D737" s="3"/>
      <c r="E737" s="248"/>
      <c r="F737" s="3" t="s">
        <v>12718</v>
      </c>
      <c r="G737" s="3"/>
      <c r="H737" s="248"/>
      <c r="I737" s="3" t="s">
        <v>12718</v>
      </c>
      <c r="J737" s="7"/>
      <c r="K737" s="7" t="b">
        <v>0</v>
      </c>
      <c r="L737" s="7">
        <v>4</v>
      </c>
      <c r="M737" s="7" t="b">
        <v>1</v>
      </c>
      <c r="N737" s="247">
        <v>731</v>
      </c>
      <c r="O737" s="7">
        <v>0</v>
      </c>
      <c r="P737" s="7">
        <v>0</v>
      </c>
      <c r="Q737" s="25"/>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c r="AQ737" s="25"/>
      <c r="AR737" s="25"/>
      <c r="AS737" s="25"/>
      <c r="AT737" s="25"/>
      <c r="AU737" s="25"/>
      <c r="AV737" s="25"/>
      <c r="AW737" s="25"/>
      <c r="AX737" s="25"/>
      <c r="AY737" s="25"/>
      <c r="AZ737" s="25"/>
      <c r="BA737" s="25"/>
      <c r="BB737" s="25"/>
      <c r="BC737" s="25"/>
      <c r="BD737" s="25"/>
      <c r="BE737" s="25"/>
      <c r="BF737" s="25"/>
      <c r="BG737" s="25"/>
      <c r="BH737" s="25"/>
      <c r="BI737" s="25"/>
      <c r="BJ737" s="25"/>
      <c r="BK737" s="425"/>
      <c r="BL737" s="425"/>
      <c r="BM737" s="425"/>
      <c r="BN737" s="425"/>
      <c r="BO737" s="425"/>
      <c r="BP737" s="425"/>
    </row>
    <row r="738" spans="1:68" ht="13.8" customHeight="1">
      <c r="A738" s="24">
        <v>0</v>
      </c>
      <c r="B738" s="3"/>
      <c r="C738" s="3"/>
      <c r="D738" s="3"/>
      <c r="E738" s="248"/>
      <c r="F738" s="3" t="s">
        <v>12718</v>
      </c>
      <c r="G738" s="3"/>
      <c r="H738" s="248"/>
      <c r="I738" s="3" t="s">
        <v>12718</v>
      </c>
      <c r="J738" s="7"/>
      <c r="K738" s="7" t="b">
        <v>0</v>
      </c>
      <c r="L738" s="7">
        <v>4</v>
      </c>
      <c r="M738" s="7" t="b">
        <v>1</v>
      </c>
      <c r="N738" s="247">
        <v>732</v>
      </c>
      <c r="O738" s="7">
        <v>0</v>
      </c>
      <c r="P738" s="7">
        <v>0</v>
      </c>
      <c r="Q738" s="25"/>
      <c r="R738" s="25"/>
      <c r="S738" s="25"/>
      <c r="T738" s="25"/>
      <c r="U738" s="25"/>
      <c r="V738" s="25"/>
      <c r="W738" s="25"/>
      <c r="X738" s="25"/>
      <c r="Y738" s="25"/>
      <c r="Z738" s="25"/>
      <c r="AA738" s="25"/>
      <c r="AB738" s="25"/>
      <c r="AC738" s="25"/>
      <c r="AD738" s="25"/>
      <c r="AE738" s="25"/>
      <c r="AF738" s="25"/>
      <c r="AG738" s="25"/>
      <c r="AH738" s="25"/>
      <c r="AI738" s="25"/>
      <c r="AJ738" s="25"/>
      <c r="AK738" s="25"/>
      <c r="AL738" s="25"/>
      <c r="AM738" s="25"/>
      <c r="AN738" s="25"/>
      <c r="AO738" s="25"/>
      <c r="AP738" s="25"/>
      <c r="AQ738" s="25"/>
      <c r="AR738" s="25"/>
      <c r="AS738" s="25"/>
      <c r="AT738" s="25"/>
      <c r="AU738" s="25"/>
      <c r="AV738" s="25"/>
      <c r="AW738" s="25"/>
      <c r="AX738" s="25"/>
      <c r="AY738" s="25"/>
      <c r="AZ738" s="25"/>
      <c r="BA738" s="25"/>
      <c r="BB738" s="25"/>
      <c r="BC738" s="25"/>
      <c r="BD738" s="25"/>
      <c r="BE738" s="25"/>
      <c r="BF738" s="25"/>
      <c r="BG738" s="25"/>
      <c r="BH738" s="25"/>
      <c r="BI738" s="25"/>
      <c r="BJ738" s="25"/>
      <c r="BK738" s="425"/>
      <c r="BL738" s="425"/>
      <c r="BM738" s="425"/>
      <c r="BN738" s="425"/>
      <c r="BO738" s="425"/>
      <c r="BP738" s="425"/>
    </row>
    <row r="739" spans="1:68" ht="13.8" customHeight="1">
      <c r="A739" s="24">
        <v>0</v>
      </c>
      <c r="B739" s="3"/>
      <c r="C739" s="3"/>
      <c r="D739" s="3"/>
      <c r="E739" s="248"/>
      <c r="F739" s="3" t="s">
        <v>12718</v>
      </c>
      <c r="G739" s="3"/>
      <c r="H739" s="248"/>
      <c r="I739" s="3" t="s">
        <v>12718</v>
      </c>
      <c r="J739" s="7"/>
      <c r="K739" s="7" t="b">
        <v>0</v>
      </c>
      <c r="L739" s="7">
        <v>4</v>
      </c>
      <c r="M739" s="7" t="b">
        <v>1</v>
      </c>
      <c r="N739" s="247">
        <v>733</v>
      </c>
      <c r="O739" s="7">
        <v>0</v>
      </c>
      <c r="P739" s="7">
        <v>0</v>
      </c>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c r="AQ739" s="25"/>
      <c r="AR739" s="25"/>
      <c r="AS739" s="25"/>
      <c r="AT739" s="25"/>
      <c r="AU739" s="25"/>
      <c r="AV739" s="25"/>
      <c r="AW739" s="25"/>
      <c r="AX739" s="25"/>
      <c r="AY739" s="25"/>
      <c r="AZ739" s="25"/>
      <c r="BA739" s="25"/>
      <c r="BB739" s="25"/>
      <c r="BC739" s="25"/>
      <c r="BD739" s="25"/>
      <c r="BE739" s="25"/>
      <c r="BF739" s="25"/>
      <c r="BG739" s="25"/>
      <c r="BH739" s="25"/>
      <c r="BI739" s="25"/>
      <c r="BJ739" s="25"/>
      <c r="BK739" s="425"/>
      <c r="BL739" s="425"/>
      <c r="BM739" s="425"/>
      <c r="BN739" s="425"/>
      <c r="BO739" s="425"/>
      <c r="BP739" s="425"/>
    </row>
    <row r="740" spans="1:68" ht="13.8" customHeight="1">
      <c r="A740" s="24">
        <v>0</v>
      </c>
      <c r="B740" s="3"/>
      <c r="C740" s="3"/>
      <c r="D740" s="3"/>
      <c r="E740" s="248"/>
      <c r="F740" s="3" t="s">
        <v>12718</v>
      </c>
      <c r="G740" s="3"/>
      <c r="H740" s="248"/>
      <c r="I740" s="3" t="s">
        <v>12718</v>
      </c>
      <c r="J740" s="7"/>
      <c r="K740" s="7" t="b">
        <v>0</v>
      </c>
      <c r="L740" s="7">
        <v>4</v>
      </c>
      <c r="M740" s="7" t="b">
        <v>1</v>
      </c>
      <c r="N740" s="247">
        <v>734</v>
      </c>
      <c r="O740" s="7">
        <v>0</v>
      </c>
      <c r="P740" s="7">
        <v>0</v>
      </c>
      <c r="Q740" s="25"/>
      <c r="R740" s="25"/>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c r="AQ740" s="25"/>
      <c r="AR740" s="25"/>
      <c r="AS740" s="25"/>
      <c r="AT740" s="25"/>
      <c r="AU740" s="25"/>
      <c r="AV740" s="25"/>
      <c r="AW740" s="25"/>
      <c r="AX740" s="25"/>
      <c r="AY740" s="25"/>
      <c r="AZ740" s="25"/>
      <c r="BA740" s="25"/>
      <c r="BB740" s="25"/>
      <c r="BC740" s="25"/>
      <c r="BD740" s="25"/>
      <c r="BE740" s="25"/>
      <c r="BF740" s="25"/>
      <c r="BG740" s="25"/>
      <c r="BH740" s="25"/>
      <c r="BI740" s="25"/>
      <c r="BJ740" s="25"/>
      <c r="BK740" s="425"/>
      <c r="BL740" s="425"/>
      <c r="BM740" s="425"/>
      <c r="BN740" s="425"/>
      <c r="BO740" s="425"/>
      <c r="BP740" s="425"/>
    </row>
    <row r="741" spans="1:68" ht="13.8" customHeight="1">
      <c r="A741" s="24">
        <v>0</v>
      </c>
      <c r="B741" s="3"/>
      <c r="C741" s="3"/>
      <c r="D741" s="3"/>
      <c r="E741" s="248"/>
      <c r="F741" s="3" t="s">
        <v>12718</v>
      </c>
      <c r="G741" s="3"/>
      <c r="H741" s="248"/>
      <c r="I741" s="3" t="s">
        <v>12718</v>
      </c>
      <c r="J741" s="7"/>
      <c r="K741" s="7" t="b">
        <v>0</v>
      </c>
      <c r="L741" s="7">
        <v>4</v>
      </c>
      <c r="M741" s="7" t="b">
        <v>1</v>
      </c>
      <c r="N741" s="247">
        <v>735</v>
      </c>
      <c r="O741" s="7">
        <v>0</v>
      </c>
      <c r="P741" s="7">
        <v>0</v>
      </c>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c r="AQ741" s="25"/>
      <c r="AR741" s="25"/>
      <c r="AS741" s="25"/>
      <c r="AT741" s="25"/>
      <c r="AU741" s="25"/>
      <c r="AV741" s="25"/>
      <c r="AW741" s="25"/>
      <c r="AX741" s="25"/>
      <c r="AY741" s="25"/>
      <c r="AZ741" s="25"/>
      <c r="BA741" s="25"/>
      <c r="BB741" s="25"/>
      <c r="BC741" s="25"/>
      <c r="BD741" s="25"/>
      <c r="BE741" s="25"/>
      <c r="BF741" s="25"/>
      <c r="BG741" s="25"/>
      <c r="BH741" s="25"/>
      <c r="BI741" s="25"/>
      <c r="BJ741" s="25"/>
      <c r="BK741" s="425"/>
      <c r="BL741" s="425"/>
      <c r="BM741" s="425"/>
      <c r="BN741" s="425"/>
      <c r="BO741" s="425"/>
      <c r="BP741" s="425"/>
    </row>
    <row r="742" spans="1:68" ht="13.8" customHeight="1">
      <c r="A742" s="24">
        <v>0</v>
      </c>
      <c r="B742" s="3"/>
      <c r="C742" s="3"/>
      <c r="D742" s="3"/>
      <c r="E742" s="248"/>
      <c r="F742" s="3" t="s">
        <v>12718</v>
      </c>
      <c r="G742" s="3"/>
      <c r="H742" s="248"/>
      <c r="I742" s="3" t="s">
        <v>12718</v>
      </c>
      <c r="J742" s="7"/>
      <c r="K742" s="7" t="b">
        <v>0</v>
      </c>
      <c r="L742" s="7">
        <v>4</v>
      </c>
      <c r="M742" s="7" t="b">
        <v>1</v>
      </c>
      <c r="N742" s="247">
        <v>736</v>
      </c>
      <c r="O742" s="7">
        <v>0</v>
      </c>
      <c r="P742" s="7">
        <v>0</v>
      </c>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c r="AQ742" s="25"/>
      <c r="AR742" s="25"/>
      <c r="AS742" s="25"/>
      <c r="AT742" s="25"/>
      <c r="AU742" s="25"/>
      <c r="AV742" s="25"/>
      <c r="AW742" s="25"/>
      <c r="AX742" s="25"/>
      <c r="AY742" s="25"/>
      <c r="AZ742" s="25"/>
      <c r="BA742" s="25"/>
      <c r="BB742" s="25"/>
      <c r="BC742" s="25"/>
      <c r="BD742" s="25"/>
      <c r="BE742" s="25"/>
      <c r="BF742" s="25"/>
      <c r="BG742" s="25"/>
      <c r="BH742" s="25"/>
      <c r="BI742" s="25"/>
      <c r="BJ742" s="25"/>
      <c r="BK742" s="425"/>
      <c r="BL742" s="425"/>
      <c r="BM742" s="425"/>
      <c r="BN742" s="425"/>
      <c r="BO742" s="425"/>
      <c r="BP742" s="425"/>
    </row>
    <row r="743" spans="1:68" ht="13.8" customHeight="1">
      <c r="A743" s="24">
        <v>0</v>
      </c>
      <c r="B743" s="3"/>
      <c r="C743" s="3"/>
      <c r="D743" s="3"/>
      <c r="E743" s="248"/>
      <c r="F743" s="3" t="s">
        <v>12718</v>
      </c>
      <c r="G743" s="3"/>
      <c r="H743" s="248"/>
      <c r="I743" s="3" t="s">
        <v>12718</v>
      </c>
      <c r="J743" s="7"/>
      <c r="K743" s="7" t="b">
        <v>0</v>
      </c>
      <c r="L743" s="7">
        <v>4</v>
      </c>
      <c r="M743" s="7" t="b">
        <v>1</v>
      </c>
      <c r="N743" s="247">
        <v>737</v>
      </c>
      <c r="O743" s="7">
        <v>0</v>
      </c>
      <c r="P743" s="7">
        <v>0</v>
      </c>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c r="AQ743" s="25"/>
      <c r="AR743" s="25"/>
      <c r="AS743" s="25"/>
      <c r="AT743" s="25"/>
      <c r="AU743" s="25"/>
      <c r="AV743" s="25"/>
      <c r="AW743" s="25"/>
      <c r="AX743" s="25"/>
      <c r="AY743" s="25"/>
      <c r="AZ743" s="25"/>
      <c r="BA743" s="25"/>
      <c r="BB743" s="25"/>
      <c r="BC743" s="25"/>
      <c r="BD743" s="25"/>
      <c r="BE743" s="25"/>
      <c r="BF743" s="25"/>
      <c r="BG743" s="25"/>
      <c r="BH743" s="25"/>
      <c r="BI743" s="25"/>
      <c r="BJ743" s="25"/>
      <c r="BK743" s="425"/>
      <c r="BL743" s="425"/>
      <c r="BM743" s="425"/>
      <c r="BN743" s="425"/>
      <c r="BO743" s="425"/>
      <c r="BP743" s="425"/>
    </row>
    <row r="744" spans="1:68" ht="13.8" customHeight="1">
      <c r="A744" s="24">
        <v>0</v>
      </c>
      <c r="B744" s="3"/>
      <c r="C744" s="3"/>
      <c r="D744" s="3"/>
      <c r="E744" s="248"/>
      <c r="F744" s="3" t="s">
        <v>12718</v>
      </c>
      <c r="G744" s="3"/>
      <c r="H744" s="248"/>
      <c r="I744" s="3" t="s">
        <v>12718</v>
      </c>
      <c r="J744" s="7"/>
      <c r="K744" s="7" t="b">
        <v>0</v>
      </c>
      <c r="L744" s="7">
        <v>4</v>
      </c>
      <c r="M744" s="7" t="b">
        <v>1</v>
      </c>
      <c r="N744" s="247">
        <v>738</v>
      </c>
      <c r="O744" s="7">
        <v>0</v>
      </c>
      <c r="P744" s="7">
        <v>0</v>
      </c>
      <c r="Q744" s="25"/>
      <c r="R744" s="25"/>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c r="AQ744" s="25"/>
      <c r="AR744" s="25"/>
      <c r="AS744" s="25"/>
      <c r="AT744" s="25"/>
      <c r="AU744" s="25"/>
      <c r="AV744" s="25"/>
      <c r="AW744" s="25"/>
      <c r="AX744" s="25"/>
      <c r="AY744" s="25"/>
      <c r="AZ744" s="25"/>
      <c r="BA744" s="25"/>
      <c r="BB744" s="25"/>
      <c r="BC744" s="25"/>
      <c r="BD744" s="25"/>
      <c r="BE744" s="25"/>
      <c r="BF744" s="25"/>
      <c r="BG744" s="25"/>
      <c r="BH744" s="25"/>
      <c r="BI744" s="25"/>
      <c r="BJ744" s="25"/>
      <c r="BK744" s="425"/>
      <c r="BL744" s="425"/>
      <c r="BM744" s="425"/>
      <c r="BN744" s="425"/>
      <c r="BO744" s="425"/>
      <c r="BP744" s="425"/>
    </row>
    <row r="745" spans="1:68" ht="13.8" customHeight="1">
      <c r="A745" s="24">
        <v>0</v>
      </c>
      <c r="B745" s="3"/>
      <c r="C745" s="3"/>
      <c r="D745" s="3"/>
      <c r="E745" s="248"/>
      <c r="F745" s="3" t="s">
        <v>12718</v>
      </c>
      <c r="G745" s="3"/>
      <c r="H745" s="248"/>
      <c r="I745" s="3" t="s">
        <v>12718</v>
      </c>
      <c r="J745" s="7"/>
      <c r="K745" s="7" t="b">
        <v>0</v>
      </c>
      <c r="L745" s="7">
        <v>4</v>
      </c>
      <c r="M745" s="7" t="b">
        <v>1</v>
      </c>
      <c r="N745" s="247">
        <v>739</v>
      </c>
      <c r="O745" s="7">
        <v>0</v>
      </c>
      <c r="P745" s="7">
        <v>0</v>
      </c>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c r="AQ745" s="25"/>
      <c r="AR745" s="25"/>
      <c r="AS745" s="25"/>
      <c r="AT745" s="25"/>
      <c r="AU745" s="25"/>
      <c r="AV745" s="25"/>
      <c r="AW745" s="25"/>
      <c r="AX745" s="25"/>
      <c r="AY745" s="25"/>
      <c r="AZ745" s="25"/>
      <c r="BA745" s="25"/>
      <c r="BB745" s="25"/>
      <c r="BC745" s="25"/>
      <c r="BD745" s="25"/>
      <c r="BE745" s="25"/>
      <c r="BF745" s="25"/>
      <c r="BG745" s="25"/>
      <c r="BH745" s="25"/>
      <c r="BI745" s="25"/>
      <c r="BJ745" s="25"/>
      <c r="BK745" s="425"/>
      <c r="BL745" s="425"/>
      <c r="BM745" s="425"/>
      <c r="BN745" s="425"/>
      <c r="BO745" s="425"/>
      <c r="BP745" s="425"/>
    </row>
    <row r="746" spans="1:68" ht="13.8" customHeight="1">
      <c r="A746" s="24">
        <v>0</v>
      </c>
      <c r="B746" s="3"/>
      <c r="C746" s="3"/>
      <c r="D746" s="3"/>
      <c r="E746" s="248"/>
      <c r="F746" s="3" t="s">
        <v>12718</v>
      </c>
      <c r="G746" s="3"/>
      <c r="H746" s="248"/>
      <c r="I746" s="3" t="s">
        <v>12718</v>
      </c>
      <c r="J746" s="7"/>
      <c r="K746" s="7" t="b">
        <v>0</v>
      </c>
      <c r="L746" s="7">
        <v>4</v>
      </c>
      <c r="M746" s="7" t="b">
        <v>1</v>
      </c>
      <c r="N746" s="247">
        <v>740</v>
      </c>
      <c r="O746" s="7">
        <v>0</v>
      </c>
      <c r="P746" s="7">
        <v>0</v>
      </c>
      <c r="Q746" s="25"/>
      <c r="R746" s="25"/>
      <c r="S746" s="25"/>
      <c r="T746" s="25"/>
      <c r="U746" s="25"/>
      <c r="V746" s="25"/>
      <c r="W746" s="25"/>
      <c r="X746" s="25"/>
      <c r="Y746" s="25"/>
      <c r="Z746" s="25"/>
      <c r="AA746" s="25"/>
      <c r="AB746" s="25"/>
      <c r="AC746" s="25"/>
      <c r="AD746" s="25"/>
      <c r="AE746" s="25"/>
      <c r="AF746" s="25"/>
      <c r="AG746" s="25"/>
      <c r="AH746" s="25"/>
      <c r="AI746" s="25"/>
      <c r="AJ746" s="25"/>
      <c r="AK746" s="25"/>
      <c r="AL746" s="25"/>
      <c r="AM746" s="25"/>
      <c r="AN746" s="25"/>
      <c r="AO746" s="25"/>
      <c r="AP746" s="25"/>
      <c r="AQ746" s="25"/>
      <c r="AR746" s="25"/>
      <c r="AS746" s="25"/>
      <c r="AT746" s="25"/>
      <c r="AU746" s="25"/>
      <c r="AV746" s="25"/>
      <c r="AW746" s="25"/>
      <c r="AX746" s="25"/>
      <c r="AY746" s="25"/>
      <c r="AZ746" s="25"/>
      <c r="BA746" s="25"/>
      <c r="BB746" s="25"/>
      <c r="BC746" s="25"/>
      <c r="BD746" s="25"/>
      <c r="BE746" s="25"/>
      <c r="BF746" s="25"/>
      <c r="BG746" s="25"/>
      <c r="BH746" s="25"/>
      <c r="BI746" s="25"/>
      <c r="BJ746" s="25"/>
      <c r="BK746" s="425"/>
      <c r="BL746" s="425"/>
      <c r="BM746" s="425"/>
      <c r="BN746" s="425"/>
      <c r="BO746" s="425"/>
      <c r="BP746" s="425"/>
    </row>
    <row r="747" spans="1:68" ht="13.8" customHeight="1">
      <c r="A747" s="24">
        <v>0</v>
      </c>
      <c r="B747" s="3"/>
      <c r="C747" s="3"/>
      <c r="D747" s="3"/>
      <c r="E747" s="248"/>
      <c r="F747" s="3" t="s">
        <v>12718</v>
      </c>
      <c r="G747" s="3"/>
      <c r="H747" s="248"/>
      <c r="I747" s="3" t="s">
        <v>12718</v>
      </c>
      <c r="J747" s="7"/>
      <c r="K747" s="7" t="b">
        <v>0</v>
      </c>
      <c r="L747" s="7">
        <v>4</v>
      </c>
      <c r="M747" s="7" t="b">
        <v>1</v>
      </c>
      <c r="N747" s="247">
        <v>741</v>
      </c>
      <c r="O747" s="7">
        <v>0</v>
      </c>
      <c r="P747" s="7">
        <v>0</v>
      </c>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c r="AQ747" s="25"/>
      <c r="AR747" s="25"/>
      <c r="AS747" s="25"/>
      <c r="AT747" s="25"/>
      <c r="AU747" s="25"/>
      <c r="AV747" s="25"/>
      <c r="AW747" s="25"/>
      <c r="AX747" s="25"/>
      <c r="AY747" s="25"/>
      <c r="AZ747" s="25"/>
      <c r="BA747" s="25"/>
      <c r="BB747" s="25"/>
      <c r="BC747" s="25"/>
      <c r="BD747" s="25"/>
      <c r="BE747" s="25"/>
      <c r="BF747" s="25"/>
      <c r="BG747" s="25"/>
      <c r="BH747" s="25"/>
      <c r="BI747" s="25"/>
      <c r="BJ747" s="25"/>
      <c r="BK747" s="425"/>
      <c r="BL747" s="425"/>
      <c r="BM747" s="425"/>
      <c r="BN747" s="425"/>
      <c r="BO747" s="425"/>
      <c r="BP747" s="425"/>
    </row>
    <row r="748" spans="1:68" ht="13.8" customHeight="1">
      <c r="A748" s="24">
        <v>0</v>
      </c>
      <c r="B748" s="3"/>
      <c r="C748" s="3"/>
      <c r="D748" s="3"/>
      <c r="E748" s="248"/>
      <c r="F748" s="3" t="s">
        <v>12718</v>
      </c>
      <c r="G748" s="3"/>
      <c r="H748" s="248"/>
      <c r="I748" s="3" t="s">
        <v>12718</v>
      </c>
      <c r="J748" s="7"/>
      <c r="K748" s="7" t="b">
        <v>0</v>
      </c>
      <c r="L748" s="7">
        <v>4</v>
      </c>
      <c r="M748" s="7" t="b">
        <v>1</v>
      </c>
      <c r="N748" s="247">
        <v>742</v>
      </c>
      <c r="O748" s="7">
        <v>0</v>
      </c>
      <c r="P748" s="7">
        <v>0</v>
      </c>
      <c r="Q748" s="25"/>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c r="AQ748" s="25"/>
      <c r="AR748" s="25"/>
      <c r="AS748" s="25"/>
      <c r="AT748" s="25"/>
      <c r="AU748" s="25"/>
      <c r="AV748" s="25"/>
      <c r="AW748" s="25"/>
      <c r="AX748" s="25"/>
      <c r="AY748" s="25"/>
      <c r="AZ748" s="25"/>
      <c r="BA748" s="25"/>
      <c r="BB748" s="25"/>
      <c r="BC748" s="25"/>
      <c r="BD748" s="25"/>
      <c r="BE748" s="25"/>
      <c r="BF748" s="25"/>
      <c r="BG748" s="25"/>
      <c r="BH748" s="25"/>
      <c r="BI748" s="25"/>
      <c r="BJ748" s="25"/>
      <c r="BK748" s="425"/>
      <c r="BL748" s="425"/>
      <c r="BM748" s="425"/>
      <c r="BN748" s="425"/>
      <c r="BO748" s="425"/>
      <c r="BP748" s="425"/>
    </row>
    <row r="749" spans="1:68" ht="13.8" customHeight="1">
      <c r="A749" s="24">
        <v>0</v>
      </c>
      <c r="B749" s="3"/>
      <c r="C749" s="3"/>
      <c r="D749" s="3"/>
      <c r="E749" s="248"/>
      <c r="F749" s="3" t="s">
        <v>12718</v>
      </c>
      <c r="G749" s="3"/>
      <c r="H749" s="248"/>
      <c r="I749" s="3" t="s">
        <v>12718</v>
      </c>
      <c r="J749" s="7"/>
      <c r="K749" s="7" t="b">
        <v>0</v>
      </c>
      <c r="L749" s="7">
        <v>4</v>
      </c>
      <c r="M749" s="7" t="b">
        <v>1</v>
      </c>
      <c r="N749" s="247">
        <v>743</v>
      </c>
      <c r="O749" s="7">
        <v>0</v>
      </c>
      <c r="P749" s="7">
        <v>0</v>
      </c>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c r="AQ749" s="25"/>
      <c r="AR749" s="25"/>
      <c r="AS749" s="25"/>
      <c r="AT749" s="25"/>
      <c r="AU749" s="25"/>
      <c r="AV749" s="25"/>
      <c r="AW749" s="25"/>
      <c r="AX749" s="25"/>
      <c r="AY749" s="25"/>
      <c r="AZ749" s="25"/>
      <c r="BA749" s="25"/>
      <c r="BB749" s="25"/>
      <c r="BC749" s="25"/>
      <c r="BD749" s="25"/>
      <c r="BE749" s="25"/>
      <c r="BF749" s="25"/>
      <c r="BG749" s="25"/>
      <c r="BH749" s="25"/>
      <c r="BI749" s="25"/>
      <c r="BJ749" s="25"/>
      <c r="BK749" s="425"/>
      <c r="BL749" s="425"/>
      <c r="BM749" s="425"/>
      <c r="BN749" s="425"/>
      <c r="BO749" s="425"/>
      <c r="BP749" s="425"/>
    </row>
    <row r="750" spans="1:68" ht="13.8" customHeight="1">
      <c r="A750" s="24">
        <v>0</v>
      </c>
      <c r="B750" s="3"/>
      <c r="C750" s="3"/>
      <c r="D750" s="3"/>
      <c r="E750" s="248"/>
      <c r="F750" s="3" t="s">
        <v>12718</v>
      </c>
      <c r="G750" s="3"/>
      <c r="H750" s="248"/>
      <c r="I750" s="3" t="s">
        <v>12718</v>
      </c>
      <c r="J750" s="7"/>
      <c r="K750" s="7" t="b">
        <v>0</v>
      </c>
      <c r="L750" s="7">
        <v>4</v>
      </c>
      <c r="M750" s="7" t="b">
        <v>1</v>
      </c>
      <c r="N750" s="247">
        <v>744</v>
      </c>
      <c r="O750" s="7">
        <v>0</v>
      </c>
      <c r="P750" s="7">
        <v>0</v>
      </c>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c r="AQ750" s="25"/>
      <c r="AR750" s="25"/>
      <c r="AS750" s="25"/>
      <c r="AT750" s="25"/>
      <c r="AU750" s="25"/>
      <c r="AV750" s="25"/>
      <c r="AW750" s="25"/>
      <c r="AX750" s="25"/>
      <c r="AY750" s="25"/>
      <c r="AZ750" s="25"/>
      <c r="BA750" s="25"/>
      <c r="BB750" s="25"/>
      <c r="BC750" s="25"/>
      <c r="BD750" s="25"/>
      <c r="BE750" s="25"/>
      <c r="BF750" s="25"/>
      <c r="BG750" s="25"/>
      <c r="BH750" s="25"/>
      <c r="BI750" s="25"/>
      <c r="BJ750" s="25"/>
      <c r="BK750" s="425"/>
      <c r="BL750" s="425"/>
      <c r="BM750" s="425"/>
      <c r="BN750" s="425"/>
      <c r="BO750" s="425"/>
      <c r="BP750" s="425"/>
    </row>
    <row r="751" spans="1:68" ht="13.8" customHeight="1">
      <c r="A751" s="24">
        <v>0</v>
      </c>
      <c r="B751" s="3"/>
      <c r="C751" s="3"/>
      <c r="D751" s="3"/>
      <c r="E751" s="248"/>
      <c r="F751" s="3" t="s">
        <v>12718</v>
      </c>
      <c r="G751" s="3"/>
      <c r="H751" s="248"/>
      <c r="I751" s="3" t="s">
        <v>12718</v>
      </c>
      <c r="J751" s="7"/>
      <c r="K751" s="7" t="b">
        <v>0</v>
      </c>
      <c r="L751" s="7">
        <v>4</v>
      </c>
      <c r="M751" s="7" t="b">
        <v>1</v>
      </c>
      <c r="N751" s="247">
        <v>745</v>
      </c>
      <c r="O751" s="7">
        <v>0</v>
      </c>
      <c r="P751" s="7">
        <v>0</v>
      </c>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c r="AQ751" s="25"/>
      <c r="AR751" s="25"/>
      <c r="AS751" s="25"/>
      <c r="AT751" s="25"/>
      <c r="AU751" s="25"/>
      <c r="AV751" s="25"/>
      <c r="AW751" s="25"/>
      <c r="AX751" s="25"/>
      <c r="AY751" s="25"/>
      <c r="AZ751" s="25"/>
      <c r="BA751" s="25"/>
      <c r="BB751" s="25"/>
      <c r="BC751" s="25"/>
      <c r="BD751" s="25"/>
      <c r="BE751" s="25"/>
      <c r="BF751" s="25"/>
      <c r="BG751" s="25"/>
      <c r="BH751" s="25"/>
      <c r="BI751" s="25"/>
      <c r="BJ751" s="25"/>
      <c r="BK751" s="425"/>
      <c r="BL751" s="425"/>
      <c r="BM751" s="425"/>
      <c r="BN751" s="425"/>
      <c r="BO751" s="425"/>
      <c r="BP751" s="425"/>
    </row>
    <row r="752" spans="1:68" ht="13.8" customHeight="1">
      <c r="A752" s="24">
        <v>0</v>
      </c>
      <c r="B752" s="3"/>
      <c r="C752" s="3"/>
      <c r="D752" s="3"/>
      <c r="E752" s="248"/>
      <c r="F752" s="3" t="s">
        <v>12718</v>
      </c>
      <c r="G752" s="3"/>
      <c r="H752" s="248"/>
      <c r="I752" s="3" t="s">
        <v>12718</v>
      </c>
      <c r="J752" s="7"/>
      <c r="K752" s="7" t="b">
        <v>0</v>
      </c>
      <c r="L752" s="7">
        <v>4</v>
      </c>
      <c r="M752" s="7" t="b">
        <v>1</v>
      </c>
      <c r="N752" s="247">
        <v>746</v>
      </c>
      <c r="O752" s="7">
        <v>0</v>
      </c>
      <c r="P752" s="7">
        <v>0</v>
      </c>
      <c r="Q752" s="25"/>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c r="AQ752" s="25"/>
      <c r="AR752" s="25"/>
      <c r="AS752" s="25"/>
      <c r="AT752" s="25"/>
      <c r="AU752" s="25"/>
      <c r="AV752" s="25"/>
      <c r="AW752" s="25"/>
      <c r="AX752" s="25"/>
      <c r="AY752" s="25"/>
      <c r="AZ752" s="25"/>
      <c r="BA752" s="25"/>
      <c r="BB752" s="25"/>
      <c r="BC752" s="25"/>
      <c r="BD752" s="25"/>
      <c r="BE752" s="25"/>
      <c r="BF752" s="25"/>
      <c r="BG752" s="25"/>
      <c r="BH752" s="25"/>
      <c r="BI752" s="25"/>
      <c r="BJ752" s="25"/>
      <c r="BK752" s="425"/>
      <c r="BL752" s="425"/>
      <c r="BM752" s="425"/>
      <c r="BN752" s="425"/>
      <c r="BO752" s="425"/>
      <c r="BP752" s="425"/>
    </row>
    <row r="753" spans="1:68" ht="13.8" customHeight="1">
      <c r="A753" s="24">
        <v>0</v>
      </c>
      <c r="B753" s="3"/>
      <c r="C753" s="3"/>
      <c r="D753" s="3"/>
      <c r="E753" s="248"/>
      <c r="F753" s="3" t="s">
        <v>12718</v>
      </c>
      <c r="G753" s="3"/>
      <c r="H753" s="248"/>
      <c r="I753" s="3" t="s">
        <v>12718</v>
      </c>
      <c r="J753" s="7"/>
      <c r="K753" s="7" t="b">
        <v>0</v>
      </c>
      <c r="L753" s="7">
        <v>4</v>
      </c>
      <c r="M753" s="7" t="b">
        <v>1</v>
      </c>
      <c r="N753" s="247">
        <v>747</v>
      </c>
      <c r="O753" s="7">
        <v>0</v>
      </c>
      <c r="P753" s="7">
        <v>0</v>
      </c>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c r="AQ753" s="25"/>
      <c r="AR753" s="25"/>
      <c r="AS753" s="25"/>
      <c r="AT753" s="25"/>
      <c r="AU753" s="25"/>
      <c r="AV753" s="25"/>
      <c r="AW753" s="25"/>
      <c r="AX753" s="25"/>
      <c r="AY753" s="25"/>
      <c r="AZ753" s="25"/>
      <c r="BA753" s="25"/>
      <c r="BB753" s="25"/>
      <c r="BC753" s="25"/>
      <c r="BD753" s="25"/>
      <c r="BE753" s="25"/>
      <c r="BF753" s="25"/>
      <c r="BG753" s="25"/>
      <c r="BH753" s="25"/>
      <c r="BI753" s="25"/>
      <c r="BJ753" s="25"/>
      <c r="BK753" s="425"/>
      <c r="BL753" s="425"/>
      <c r="BM753" s="425"/>
      <c r="BN753" s="425"/>
      <c r="BO753" s="425"/>
      <c r="BP753" s="425"/>
    </row>
    <row r="754" spans="1:68" ht="13.8" customHeight="1">
      <c r="A754" s="24">
        <v>0</v>
      </c>
      <c r="B754" s="3"/>
      <c r="C754" s="3"/>
      <c r="D754" s="3"/>
      <c r="E754" s="248"/>
      <c r="F754" s="3" t="s">
        <v>12718</v>
      </c>
      <c r="G754" s="3"/>
      <c r="H754" s="248"/>
      <c r="I754" s="3" t="s">
        <v>12718</v>
      </c>
      <c r="J754" s="7"/>
      <c r="K754" s="7" t="b">
        <v>0</v>
      </c>
      <c r="L754" s="7">
        <v>4</v>
      </c>
      <c r="M754" s="7" t="b">
        <v>1</v>
      </c>
      <c r="N754" s="247">
        <v>748</v>
      </c>
      <c r="O754" s="7">
        <v>0</v>
      </c>
      <c r="P754" s="7">
        <v>0</v>
      </c>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c r="AQ754" s="25"/>
      <c r="AR754" s="25"/>
      <c r="AS754" s="25"/>
      <c r="AT754" s="25"/>
      <c r="AU754" s="25"/>
      <c r="AV754" s="25"/>
      <c r="AW754" s="25"/>
      <c r="AX754" s="25"/>
      <c r="AY754" s="25"/>
      <c r="AZ754" s="25"/>
      <c r="BA754" s="25"/>
      <c r="BB754" s="25"/>
      <c r="BC754" s="25"/>
      <c r="BD754" s="25"/>
      <c r="BE754" s="25"/>
      <c r="BF754" s="25"/>
      <c r="BG754" s="25"/>
      <c r="BH754" s="25"/>
      <c r="BI754" s="25"/>
      <c r="BJ754" s="25"/>
      <c r="BK754" s="425"/>
      <c r="BL754" s="425"/>
      <c r="BM754" s="425"/>
      <c r="BN754" s="425"/>
      <c r="BO754" s="425"/>
      <c r="BP754" s="425"/>
    </row>
    <row r="755" spans="1:68" ht="13.8" customHeight="1">
      <c r="A755" s="24">
        <v>0</v>
      </c>
      <c r="B755" s="3"/>
      <c r="C755" s="3"/>
      <c r="D755" s="3"/>
      <c r="E755" s="248"/>
      <c r="F755" s="3" t="s">
        <v>12718</v>
      </c>
      <c r="G755" s="3"/>
      <c r="H755" s="248"/>
      <c r="I755" s="3" t="s">
        <v>12718</v>
      </c>
      <c r="J755" s="7"/>
      <c r="K755" s="7" t="b">
        <v>0</v>
      </c>
      <c r="L755" s="7">
        <v>4</v>
      </c>
      <c r="M755" s="7" t="b">
        <v>1</v>
      </c>
      <c r="N755" s="247">
        <v>749</v>
      </c>
      <c r="O755" s="7">
        <v>0</v>
      </c>
      <c r="P755" s="7">
        <v>0</v>
      </c>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c r="AQ755" s="25"/>
      <c r="AR755" s="25"/>
      <c r="AS755" s="25"/>
      <c r="AT755" s="25"/>
      <c r="AU755" s="25"/>
      <c r="AV755" s="25"/>
      <c r="AW755" s="25"/>
      <c r="AX755" s="25"/>
      <c r="AY755" s="25"/>
      <c r="AZ755" s="25"/>
      <c r="BA755" s="25"/>
      <c r="BB755" s="25"/>
      <c r="BC755" s="25"/>
      <c r="BD755" s="25"/>
      <c r="BE755" s="25"/>
      <c r="BF755" s="25"/>
      <c r="BG755" s="25"/>
      <c r="BH755" s="25"/>
      <c r="BI755" s="25"/>
      <c r="BJ755" s="25"/>
      <c r="BK755" s="425"/>
      <c r="BL755" s="425"/>
      <c r="BM755" s="425"/>
      <c r="BN755" s="425"/>
      <c r="BO755" s="425"/>
      <c r="BP755" s="425"/>
    </row>
    <row r="756" spans="1:68" ht="13.8" customHeight="1">
      <c r="A756" s="24">
        <v>0</v>
      </c>
      <c r="B756" s="3"/>
      <c r="C756" s="3"/>
      <c r="D756" s="3"/>
      <c r="E756" s="248"/>
      <c r="F756" s="3" t="s">
        <v>12718</v>
      </c>
      <c r="G756" s="3"/>
      <c r="H756" s="248"/>
      <c r="I756" s="3" t="s">
        <v>12718</v>
      </c>
      <c r="J756" s="7"/>
      <c r="K756" s="7" t="b">
        <v>0</v>
      </c>
      <c r="L756" s="7">
        <v>4</v>
      </c>
      <c r="M756" s="7" t="b">
        <v>1</v>
      </c>
      <c r="N756" s="247">
        <v>750</v>
      </c>
      <c r="O756" s="7">
        <v>0</v>
      </c>
      <c r="P756" s="7">
        <v>0</v>
      </c>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c r="AQ756" s="25"/>
      <c r="AR756" s="25"/>
      <c r="AS756" s="25"/>
      <c r="AT756" s="25"/>
      <c r="AU756" s="25"/>
      <c r="AV756" s="25"/>
      <c r="AW756" s="25"/>
      <c r="AX756" s="25"/>
      <c r="AY756" s="25"/>
      <c r="AZ756" s="25"/>
      <c r="BA756" s="25"/>
      <c r="BB756" s="25"/>
      <c r="BC756" s="25"/>
      <c r="BD756" s="25"/>
      <c r="BE756" s="25"/>
      <c r="BF756" s="25"/>
      <c r="BG756" s="25"/>
      <c r="BH756" s="25"/>
      <c r="BI756" s="25"/>
      <c r="BJ756" s="25"/>
      <c r="BK756" s="425"/>
      <c r="BL756" s="425"/>
      <c r="BM756" s="425"/>
      <c r="BN756" s="425"/>
      <c r="BO756" s="425"/>
      <c r="BP756" s="425"/>
    </row>
    <row r="757" spans="1:68" ht="13.8" customHeight="1">
      <c r="A757" s="24">
        <v>0</v>
      </c>
      <c r="B757" s="3"/>
      <c r="C757" s="3"/>
      <c r="D757" s="3"/>
      <c r="E757" s="248"/>
      <c r="F757" s="3" t="s">
        <v>12718</v>
      </c>
      <c r="G757" s="3"/>
      <c r="H757" s="248"/>
      <c r="I757" s="3" t="s">
        <v>12718</v>
      </c>
      <c r="J757" s="7"/>
      <c r="K757" s="7" t="b">
        <v>0</v>
      </c>
      <c r="L757" s="7">
        <v>4</v>
      </c>
      <c r="M757" s="7" t="b">
        <v>1</v>
      </c>
      <c r="N757" s="247">
        <v>751</v>
      </c>
      <c r="O757" s="7">
        <v>0</v>
      </c>
      <c r="P757" s="7">
        <v>0</v>
      </c>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c r="AQ757" s="25"/>
      <c r="AR757" s="25"/>
      <c r="AS757" s="25"/>
      <c r="AT757" s="25"/>
      <c r="AU757" s="25"/>
      <c r="AV757" s="25"/>
      <c r="AW757" s="25"/>
      <c r="AX757" s="25"/>
      <c r="AY757" s="25"/>
      <c r="AZ757" s="25"/>
      <c r="BA757" s="25"/>
      <c r="BB757" s="25"/>
      <c r="BC757" s="25"/>
      <c r="BD757" s="25"/>
      <c r="BE757" s="25"/>
      <c r="BF757" s="25"/>
      <c r="BG757" s="25"/>
      <c r="BH757" s="25"/>
      <c r="BI757" s="25"/>
      <c r="BJ757" s="25"/>
      <c r="BK757" s="425"/>
      <c r="BL757" s="425"/>
      <c r="BM757" s="425"/>
      <c r="BN757" s="425"/>
      <c r="BO757" s="425"/>
      <c r="BP757" s="425"/>
    </row>
    <row r="758" spans="1:68" ht="13.8" customHeight="1">
      <c r="A758" s="24">
        <v>0</v>
      </c>
      <c r="B758" s="3"/>
      <c r="C758" s="3"/>
      <c r="D758" s="3"/>
      <c r="E758" s="248"/>
      <c r="F758" s="3" t="s">
        <v>12718</v>
      </c>
      <c r="G758" s="3"/>
      <c r="H758" s="248"/>
      <c r="I758" s="3" t="s">
        <v>12718</v>
      </c>
      <c r="J758" s="7"/>
      <c r="K758" s="7" t="b">
        <v>0</v>
      </c>
      <c r="L758" s="7">
        <v>4</v>
      </c>
      <c r="M758" s="7" t="b">
        <v>1</v>
      </c>
      <c r="N758" s="247">
        <v>752</v>
      </c>
      <c r="O758" s="7">
        <v>0</v>
      </c>
      <c r="P758" s="7">
        <v>0</v>
      </c>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c r="AQ758" s="25"/>
      <c r="AR758" s="25"/>
      <c r="AS758" s="25"/>
      <c r="AT758" s="25"/>
      <c r="AU758" s="25"/>
      <c r="AV758" s="25"/>
      <c r="AW758" s="25"/>
      <c r="AX758" s="25"/>
      <c r="AY758" s="25"/>
      <c r="AZ758" s="25"/>
      <c r="BA758" s="25"/>
      <c r="BB758" s="25"/>
      <c r="BC758" s="25"/>
      <c r="BD758" s="25"/>
      <c r="BE758" s="25"/>
      <c r="BF758" s="25"/>
      <c r="BG758" s="25"/>
      <c r="BH758" s="25"/>
      <c r="BI758" s="25"/>
      <c r="BJ758" s="25"/>
      <c r="BK758" s="425"/>
      <c r="BL758" s="425"/>
      <c r="BM758" s="425"/>
      <c r="BN758" s="425"/>
      <c r="BO758" s="425"/>
      <c r="BP758" s="425"/>
    </row>
    <row r="759" spans="1:68" ht="13.8" customHeight="1">
      <c r="A759" s="24">
        <v>0</v>
      </c>
      <c r="B759" s="3"/>
      <c r="C759" s="3"/>
      <c r="D759" s="3"/>
      <c r="E759" s="248"/>
      <c r="F759" s="3" t="s">
        <v>12718</v>
      </c>
      <c r="G759" s="3"/>
      <c r="H759" s="248"/>
      <c r="I759" s="3" t="s">
        <v>12718</v>
      </c>
      <c r="J759" s="7"/>
      <c r="K759" s="7" t="b">
        <v>0</v>
      </c>
      <c r="L759" s="7">
        <v>4</v>
      </c>
      <c r="M759" s="7" t="b">
        <v>1</v>
      </c>
      <c r="N759" s="247">
        <v>753</v>
      </c>
      <c r="O759" s="7">
        <v>0</v>
      </c>
      <c r="P759" s="7">
        <v>0</v>
      </c>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c r="AQ759" s="25"/>
      <c r="AR759" s="25"/>
      <c r="AS759" s="25"/>
      <c r="AT759" s="25"/>
      <c r="AU759" s="25"/>
      <c r="AV759" s="25"/>
      <c r="AW759" s="25"/>
      <c r="AX759" s="25"/>
      <c r="AY759" s="25"/>
      <c r="AZ759" s="25"/>
      <c r="BA759" s="25"/>
      <c r="BB759" s="25"/>
      <c r="BC759" s="25"/>
      <c r="BD759" s="25"/>
      <c r="BE759" s="25"/>
      <c r="BF759" s="25"/>
      <c r="BG759" s="25"/>
      <c r="BH759" s="25"/>
      <c r="BI759" s="25"/>
      <c r="BJ759" s="25"/>
      <c r="BK759" s="425"/>
      <c r="BL759" s="425"/>
      <c r="BM759" s="425"/>
      <c r="BN759" s="425"/>
      <c r="BO759" s="425"/>
      <c r="BP759" s="425"/>
    </row>
    <row r="760" spans="1:68" ht="13.8" customHeight="1">
      <c r="A760" s="24">
        <v>0</v>
      </c>
      <c r="B760" s="3"/>
      <c r="C760" s="3"/>
      <c r="D760" s="3"/>
      <c r="E760" s="248"/>
      <c r="F760" s="3" t="s">
        <v>12718</v>
      </c>
      <c r="G760" s="3"/>
      <c r="H760" s="248"/>
      <c r="I760" s="3" t="s">
        <v>12718</v>
      </c>
      <c r="J760" s="7"/>
      <c r="K760" s="7" t="b">
        <v>0</v>
      </c>
      <c r="L760" s="7">
        <v>4</v>
      </c>
      <c r="M760" s="7" t="b">
        <v>1</v>
      </c>
      <c r="N760" s="247">
        <v>754</v>
      </c>
      <c r="O760" s="7">
        <v>0</v>
      </c>
      <c r="P760" s="7">
        <v>0</v>
      </c>
      <c r="Q760" s="25"/>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c r="AQ760" s="25"/>
      <c r="AR760" s="25"/>
      <c r="AS760" s="25"/>
      <c r="AT760" s="25"/>
      <c r="AU760" s="25"/>
      <c r="AV760" s="25"/>
      <c r="AW760" s="25"/>
      <c r="AX760" s="25"/>
      <c r="AY760" s="25"/>
      <c r="AZ760" s="25"/>
      <c r="BA760" s="25"/>
      <c r="BB760" s="25"/>
      <c r="BC760" s="25"/>
      <c r="BD760" s="25"/>
      <c r="BE760" s="25"/>
      <c r="BF760" s="25"/>
      <c r="BG760" s="25"/>
      <c r="BH760" s="25"/>
      <c r="BI760" s="25"/>
      <c r="BJ760" s="25"/>
      <c r="BK760" s="425"/>
      <c r="BL760" s="425"/>
      <c r="BM760" s="425"/>
      <c r="BN760" s="425"/>
      <c r="BO760" s="425"/>
      <c r="BP760" s="425"/>
    </row>
    <row r="761" spans="1:68" ht="13.8" customHeight="1">
      <c r="A761" s="24">
        <v>0</v>
      </c>
      <c r="B761" s="3"/>
      <c r="C761" s="3"/>
      <c r="D761" s="3"/>
      <c r="E761" s="248"/>
      <c r="F761" s="3" t="s">
        <v>12718</v>
      </c>
      <c r="G761" s="3"/>
      <c r="H761" s="248"/>
      <c r="I761" s="3" t="s">
        <v>12718</v>
      </c>
      <c r="J761" s="7"/>
      <c r="K761" s="7" t="b">
        <v>0</v>
      </c>
      <c r="L761" s="7">
        <v>4</v>
      </c>
      <c r="M761" s="7" t="b">
        <v>1</v>
      </c>
      <c r="N761" s="247">
        <v>755</v>
      </c>
      <c r="O761" s="7">
        <v>0</v>
      </c>
      <c r="P761" s="7">
        <v>0</v>
      </c>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c r="AQ761" s="25"/>
      <c r="AR761" s="25"/>
      <c r="AS761" s="25"/>
      <c r="AT761" s="25"/>
      <c r="AU761" s="25"/>
      <c r="AV761" s="25"/>
      <c r="AW761" s="25"/>
      <c r="AX761" s="25"/>
      <c r="AY761" s="25"/>
      <c r="AZ761" s="25"/>
      <c r="BA761" s="25"/>
      <c r="BB761" s="25"/>
      <c r="BC761" s="25"/>
      <c r="BD761" s="25"/>
      <c r="BE761" s="25"/>
      <c r="BF761" s="25"/>
      <c r="BG761" s="25"/>
      <c r="BH761" s="25"/>
      <c r="BI761" s="25"/>
      <c r="BJ761" s="25"/>
      <c r="BK761" s="425"/>
      <c r="BL761" s="425"/>
      <c r="BM761" s="425"/>
      <c r="BN761" s="425"/>
      <c r="BO761" s="425"/>
      <c r="BP761" s="425"/>
    </row>
    <row r="762" spans="1:68" ht="13.8" customHeight="1">
      <c r="A762" s="24">
        <v>0</v>
      </c>
      <c r="B762" s="3"/>
      <c r="C762" s="3"/>
      <c r="D762" s="3"/>
      <c r="E762" s="248"/>
      <c r="F762" s="3" t="s">
        <v>12718</v>
      </c>
      <c r="G762" s="3"/>
      <c r="H762" s="248"/>
      <c r="I762" s="3" t="s">
        <v>12718</v>
      </c>
      <c r="J762" s="7"/>
      <c r="K762" s="7" t="b">
        <v>0</v>
      </c>
      <c r="L762" s="7">
        <v>4</v>
      </c>
      <c r="M762" s="7" t="b">
        <v>1</v>
      </c>
      <c r="N762" s="247">
        <v>756</v>
      </c>
      <c r="O762" s="7">
        <v>0</v>
      </c>
      <c r="P762" s="7">
        <v>0</v>
      </c>
      <c r="Q762" s="25"/>
      <c r="R762" s="25"/>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c r="AQ762" s="25"/>
      <c r="AR762" s="25"/>
      <c r="AS762" s="25"/>
      <c r="AT762" s="25"/>
      <c r="AU762" s="25"/>
      <c r="AV762" s="25"/>
      <c r="AW762" s="25"/>
      <c r="AX762" s="25"/>
      <c r="AY762" s="25"/>
      <c r="AZ762" s="25"/>
      <c r="BA762" s="25"/>
      <c r="BB762" s="25"/>
      <c r="BC762" s="25"/>
      <c r="BD762" s="25"/>
      <c r="BE762" s="25"/>
      <c r="BF762" s="25"/>
      <c r="BG762" s="25"/>
      <c r="BH762" s="25"/>
      <c r="BI762" s="25"/>
      <c r="BJ762" s="25"/>
      <c r="BK762" s="425"/>
      <c r="BL762" s="425"/>
      <c r="BM762" s="425"/>
      <c r="BN762" s="425"/>
      <c r="BO762" s="425"/>
      <c r="BP762" s="425"/>
    </row>
    <row r="763" spans="1:68" ht="13.8" customHeight="1">
      <c r="A763" s="24">
        <v>0</v>
      </c>
      <c r="B763" s="3"/>
      <c r="C763" s="3"/>
      <c r="D763" s="3"/>
      <c r="E763" s="248"/>
      <c r="F763" s="3" t="s">
        <v>12718</v>
      </c>
      <c r="G763" s="3"/>
      <c r="H763" s="248"/>
      <c r="I763" s="3" t="s">
        <v>12718</v>
      </c>
      <c r="J763" s="7"/>
      <c r="K763" s="7" t="b">
        <v>0</v>
      </c>
      <c r="L763" s="7">
        <v>4</v>
      </c>
      <c r="M763" s="7" t="b">
        <v>1</v>
      </c>
      <c r="N763" s="247">
        <v>757</v>
      </c>
      <c r="O763" s="7">
        <v>0</v>
      </c>
      <c r="P763" s="7">
        <v>0</v>
      </c>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c r="AQ763" s="25"/>
      <c r="AR763" s="25"/>
      <c r="AS763" s="25"/>
      <c r="AT763" s="25"/>
      <c r="AU763" s="25"/>
      <c r="AV763" s="25"/>
      <c r="AW763" s="25"/>
      <c r="AX763" s="25"/>
      <c r="AY763" s="25"/>
      <c r="AZ763" s="25"/>
      <c r="BA763" s="25"/>
      <c r="BB763" s="25"/>
      <c r="BC763" s="25"/>
      <c r="BD763" s="25"/>
      <c r="BE763" s="25"/>
      <c r="BF763" s="25"/>
      <c r="BG763" s="25"/>
      <c r="BH763" s="25"/>
      <c r="BI763" s="25"/>
      <c r="BJ763" s="25"/>
      <c r="BK763" s="425"/>
      <c r="BL763" s="425"/>
      <c r="BM763" s="425"/>
      <c r="BN763" s="425"/>
      <c r="BO763" s="425"/>
      <c r="BP763" s="425"/>
    </row>
    <row r="764" spans="1:68" ht="13.8" customHeight="1">
      <c r="A764" s="24">
        <v>0</v>
      </c>
      <c r="B764" s="3"/>
      <c r="C764" s="3"/>
      <c r="D764" s="3"/>
      <c r="E764" s="248"/>
      <c r="F764" s="3" t="s">
        <v>12718</v>
      </c>
      <c r="G764" s="3"/>
      <c r="H764" s="248"/>
      <c r="I764" s="3" t="s">
        <v>12718</v>
      </c>
      <c r="J764" s="7"/>
      <c r="K764" s="7" t="b">
        <v>0</v>
      </c>
      <c r="L764" s="7">
        <v>4</v>
      </c>
      <c r="M764" s="7" t="b">
        <v>1</v>
      </c>
      <c r="N764" s="247">
        <v>758</v>
      </c>
      <c r="O764" s="7">
        <v>0</v>
      </c>
      <c r="P764" s="7">
        <v>0</v>
      </c>
      <c r="Q764" s="25"/>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c r="AQ764" s="25"/>
      <c r="AR764" s="25"/>
      <c r="AS764" s="25"/>
      <c r="AT764" s="25"/>
      <c r="AU764" s="25"/>
      <c r="AV764" s="25"/>
      <c r="AW764" s="25"/>
      <c r="AX764" s="25"/>
      <c r="AY764" s="25"/>
      <c r="AZ764" s="25"/>
      <c r="BA764" s="25"/>
      <c r="BB764" s="25"/>
      <c r="BC764" s="25"/>
      <c r="BD764" s="25"/>
      <c r="BE764" s="25"/>
      <c r="BF764" s="25"/>
      <c r="BG764" s="25"/>
      <c r="BH764" s="25"/>
      <c r="BI764" s="25"/>
      <c r="BJ764" s="25"/>
      <c r="BK764" s="425"/>
      <c r="BL764" s="425"/>
      <c r="BM764" s="425"/>
      <c r="BN764" s="425"/>
      <c r="BO764" s="425"/>
      <c r="BP764" s="425"/>
    </row>
    <row r="765" spans="1:68" ht="13.8" customHeight="1">
      <c r="A765" s="24">
        <v>0</v>
      </c>
      <c r="B765" s="3"/>
      <c r="C765" s="3"/>
      <c r="D765" s="3"/>
      <c r="E765" s="248"/>
      <c r="F765" s="3" t="s">
        <v>12718</v>
      </c>
      <c r="G765" s="3"/>
      <c r="H765" s="248"/>
      <c r="I765" s="3" t="s">
        <v>12718</v>
      </c>
      <c r="J765" s="7"/>
      <c r="K765" s="7" t="b">
        <v>0</v>
      </c>
      <c r="L765" s="7">
        <v>4</v>
      </c>
      <c r="M765" s="7" t="b">
        <v>1</v>
      </c>
      <c r="N765" s="247">
        <v>759</v>
      </c>
      <c r="O765" s="7">
        <v>0</v>
      </c>
      <c r="P765" s="7">
        <v>0</v>
      </c>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c r="AQ765" s="25"/>
      <c r="AR765" s="25"/>
      <c r="AS765" s="25"/>
      <c r="AT765" s="25"/>
      <c r="AU765" s="25"/>
      <c r="AV765" s="25"/>
      <c r="AW765" s="25"/>
      <c r="AX765" s="25"/>
      <c r="AY765" s="25"/>
      <c r="AZ765" s="25"/>
      <c r="BA765" s="25"/>
      <c r="BB765" s="25"/>
      <c r="BC765" s="25"/>
      <c r="BD765" s="25"/>
      <c r="BE765" s="25"/>
      <c r="BF765" s="25"/>
      <c r="BG765" s="25"/>
      <c r="BH765" s="25"/>
      <c r="BI765" s="25"/>
      <c r="BJ765" s="25"/>
      <c r="BK765" s="425"/>
      <c r="BL765" s="425"/>
      <c r="BM765" s="425"/>
      <c r="BN765" s="425"/>
      <c r="BO765" s="425"/>
      <c r="BP765" s="425"/>
    </row>
    <row r="766" spans="1:68" ht="13.8" customHeight="1">
      <c r="A766" s="24">
        <v>0</v>
      </c>
      <c r="B766" s="3"/>
      <c r="C766" s="3"/>
      <c r="D766" s="3"/>
      <c r="E766" s="248"/>
      <c r="F766" s="3" t="s">
        <v>12718</v>
      </c>
      <c r="G766" s="3"/>
      <c r="H766" s="248"/>
      <c r="I766" s="3" t="s">
        <v>12718</v>
      </c>
      <c r="J766" s="7"/>
      <c r="K766" s="7" t="b">
        <v>0</v>
      </c>
      <c r="L766" s="7">
        <v>4</v>
      </c>
      <c r="M766" s="7" t="b">
        <v>1</v>
      </c>
      <c r="N766" s="247">
        <v>760</v>
      </c>
      <c r="O766" s="7">
        <v>0</v>
      </c>
      <c r="P766" s="7">
        <v>0</v>
      </c>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c r="AQ766" s="25"/>
      <c r="AR766" s="25"/>
      <c r="AS766" s="25"/>
      <c r="AT766" s="25"/>
      <c r="AU766" s="25"/>
      <c r="AV766" s="25"/>
      <c r="AW766" s="25"/>
      <c r="AX766" s="25"/>
      <c r="AY766" s="25"/>
      <c r="AZ766" s="25"/>
      <c r="BA766" s="25"/>
      <c r="BB766" s="25"/>
      <c r="BC766" s="25"/>
      <c r="BD766" s="25"/>
      <c r="BE766" s="25"/>
      <c r="BF766" s="25"/>
      <c r="BG766" s="25"/>
      <c r="BH766" s="25"/>
      <c r="BI766" s="25"/>
      <c r="BJ766" s="25"/>
      <c r="BK766" s="425"/>
      <c r="BL766" s="425"/>
      <c r="BM766" s="425"/>
      <c r="BN766" s="425"/>
      <c r="BO766" s="425"/>
      <c r="BP766" s="425"/>
    </row>
    <row r="767" spans="1:68" ht="13.8" customHeight="1">
      <c r="A767" s="24">
        <v>0</v>
      </c>
      <c r="B767" s="3"/>
      <c r="C767" s="3"/>
      <c r="D767" s="3"/>
      <c r="E767" s="248"/>
      <c r="F767" s="3" t="s">
        <v>12718</v>
      </c>
      <c r="G767" s="3"/>
      <c r="H767" s="248"/>
      <c r="I767" s="3" t="s">
        <v>12718</v>
      </c>
      <c r="J767" s="7"/>
      <c r="K767" s="7" t="b">
        <v>0</v>
      </c>
      <c r="L767" s="7">
        <v>4</v>
      </c>
      <c r="M767" s="7" t="b">
        <v>1</v>
      </c>
      <c r="N767" s="247">
        <v>761</v>
      </c>
      <c r="O767" s="7">
        <v>0</v>
      </c>
      <c r="P767" s="7">
        <v>0</v>
      </c>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c r="AQ767" s="25"/>
      <c r="AR767" s="25"/>
      <c r="AS767" s="25"/>
      <c r="AT767" s="25"/>
      <c r="AU767" s="25"/>
      <c r="AV767" s="25"/>
      <c r="AW767" s="25"/>
      <c r="AX767" s="25"/>
      <c r="AY767" s="25"/>
      <c r="AZ767" s="25"/>
      <c r="BA767" s="25"/>
      <c r="BB767" s="25"/>
      <c r="BC767" s="25"/>
      <c r="BD767" s="25"/>
      <c r="BE767" s="25"/>
      <c r="BF767" s="25"/>
      <c r="BG767" s="25"/>
      <c r="BH767" s="25"/>
      <c r="BI767" s="25"/>
      <c r="BJ767" s="25"/>
      <c r="BK767" s="425"/>
      <c r="BL767" s="425"/>
      <c r="BM767" s="425"/>
      <c r="BN767" s="425"/>
      <c r="BO767" s="425"/>
      <c r="BP767" s="425"/>
    </row>
    <row r="768" spans="1:68" ht="13.8" customHeight="1">
      <c r="A768" s="24">
        <v>0</v>
      </c>
      <c r="B768" s="3"/>
      <c r="C768" s="3"/>
      <c r="D768" s="3"/>
      <c r="E768" s="248"/>
      <c r="F768" s="3" t="s">
        <v>12718</v>
      </c>
      <c r="G768" s="3"/>
      <c r="H768" s="248"/>
      <c r="I768" s="3" t="s">
        <v>12718</v>
      </c>
      <c r="J768" s="7"/>
      <c r="K768" s="7" t="b">
        <v>0</v>
      </c>
      <c r="L768" s="7">
        <v>4</v>
      </c>
      <c r="M768" s="7" t="b">
        <v>1</v>
      </c>
      <c r="N768" s="247">
        <v>762</v>
      </c>
      <c r="O768" s="7">
        <v>0</v>
      </c>
      <c r="P768" s="7">
        <v>0</v>
      </c>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c r="AQ768" s="25"/>
      <c r="AR768" s="25"/>
      <c r="AS768" s="25"/>
      <c r="AT768" s="25"/>
      <c r="AU768" s="25"/>
      <c r="AV768" s="25"/>
      <c r="AW768" s="25"/>
      <c r="AX768" s="25"/>
      <c r="AY768" s="25"/>
      <c r="AZ768" s="25"/>
      <c r="BA768" s="25"/>
      <c r="BB768" s="25"/>
      <c r="BC768" s="25"/>
      <c r="BD768" s="25"/>
      <c r="BE768" s="25"/>
      <c r="BF768" s="25"/>
      <c r="BG768" s="25"/>
      <c r="BH768" s="25"/>
      <c r="BI768" s="25"/>
      <c r="BJ768" s="25"/>
      <c r="BK768" s="425"/>
      <c r="BL768" s="425"/>
      <c r="BM768" s="425"/>
      <c r="BN768" s="425"/>
      <c r="BO768" s="425"/>
      <c r="BP768" s="425"/>
    </row>
    <row r="769" spans="1:68" ht="13.8" customHeight="1">
      <c r="A769" s="24">
        <v>0</v>
      </c>
      <c r="B769" s="3"/>
      <c r="C769" s="3"/>
      <c r="D769" s="3"/>
      <c r="E769" s="248"/>
      <c r="F769" s="3" t="s">
        <v>12718</v>
      </c>
      <c r="G769" s="3"/>
      <c r="H769" s="248"/>
      <c r="I769" s="3" t="s">
        <v>12718</v>
      </c>
      <c r="J769" s="7"/>
      <c r="K769" s="7" t="b">
        <v>0</v>
      </c>
      <c r="L769" s="7">
        <v>4</v>
      </c>
      <c r="M769" s="7" t="b">
        <v>1</v>
      </c>
      <c r="N769" s="247">
        <v>763</v>
      </c>
      <c r="O769" s="7">
        <v>0</v>
      </c>
      <c r="P769" s="7">
        <v>0</v>
      </c>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c r="AQ769" s="25"/>
      <c r="AR769" s="25"/>
      <c r="AS769" s="25"/>
      <c r="AT769" s="25"/>
      <c r="AU769" s="25"/>
      <c r="AV769" s="25"/>
      <c r="AW769" s="25"/>
      <c r="AX769" s="25"/>
      <c r="AY769" s="25"/>
      <c r="AZ769" s="25"/>
      <c r="BA769" s="25"/>
      <c r="BB769" s="25"/>
      <c r="BC769" s="25"/>
      <c r="BD769" s="25"/>
      <c r="BE769" s="25"/>
      <c r="BF769" s="25"/>
      <c r="BG769" s="25"/>
      <c r="BH769" s="25"/>
      <c r="BI769" s="25"/>
      <c r="BJ769" s="25"/>
      <c r="BK769" s="425"/>
      <c r="BL769" s="425"/>
      <c r="BM769" s="425"/>
      <c r="BN769" s="425"/>
      <c r="BO769" s="425"/>
      <c r="BP769" s="425"/>
    </row>
    <row r="770" spans="1:68" ht="13.8" customHeight="1">
      <c r="A770" s="24">
        <v>0</v>
      </c>
      <c r="B770" s="3"/>
      <c r="C770" s="3"/>
      <c r="D770" s="3"/>
      <c r="E770" s="248"/>
      <c r="F770" s="3" t="s">
        <v>12718</v>
      </c>
      <c r="G770" s="3"/>
      <c r="H770" s="248"/>
      <c r="I770" s="3" t="s">
        <v>12718</v>
      </c>
      <c r="J770" s="7"/>
      <c r="K770" s="7" t="b">
        <v>0</v>
      </c>
      <c r="L770" s="7">
        <v>4</v>
      </c>
      <c r="M770" s="7" t="b">
        <v>1</v>
      </c>
      <c r="N770" s="247">
        <v>764</v>
      </c>
      <c r="O770" s="7">
        <v>0</v>
      </c>
      <c r="P770" s="7">
        <v>0</v>
      </c>
      <c r="Q770" s="25"/>
      <c r="R770" s="25"/>
      <c r="S770" s="25"/>
      <c r="T770" s="25"/>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c r="AQ770" s="25"/>
      <c r="AR770" s="25"/>
      <c r="AS770" s="25"/>
      <c r="AT770" s="25"/>
      <c r="AU770" s="25"/>
      <c r="AV770" s="25"/>
      <c r="AW770" s="25"/>
      <c r="AX770" s="25"/>
      <c r="AY770" s="25"/>
      <c r="AZ770" s="25"/>
      <c r="BA770" s="25"/>
      <c r="BB770" s="25"/>
      <c r="BC770" s="25"/>
      <c r="BD770" s="25"/>
      <c r="BE770" s="25"/>
      <c r="BF770" s="25"/>
      <c r="BG770" s="25"/>
      <c r="BH770" s="25"/>
      <c r="BI770" s="25"/>
      <c r="BJ770" s="25"/>
      <c r="BK770" s="425"/>
      <c r="BL770" s="425"/>
      <c r="BM770" s="425"/>
      <c r="BN770" s="425"/>
      <c r="BO770" s="425"/>
      <c r="BP770" s="425"/>
    </row>
    <row r="771" spans="1:68" ht="13.8" customHeight="1">
      <c r="A771" s="24">
        <v>0</v>
      </c>
      <c r="B771" s="3"/>
      <c r="C771" s="3"/>
      <c r="D771" s="3"/>
      <c r="E771" s="248"/>
      <c r="F771" s="3" t="s">
        <v>12718</v>
      </c>
      <c r="G771" s="3"/>
      <c r="H771" s="248"/>
      <c r="I771" s="3" t="s">
        <v>12718</v>
      </c>
      <c r="J771" s="7"/>
      <c r="K771" s="7" t="b">
        <v>0</v>
      </c>
      <c r="L771" s="7">
        <v>4</v>
      </c>
      <c r="M771" s="7" t="b">
        <v>1</v>
      </c>
      <c r="N771" s="247">
        <v>765</v>
      </c>
      <c r="O771" s="7">
        <v>0</v>
      </c>
      <c r="P771" s="7">
        <v>0</v>
      </c>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c r="AQ771" s="25"/>
      <c r="AR771" s="25"/>
      <c r="AS771" s="25"/>
      <c r="AT771" s="25"/>
      <c r="AU771" s="25"/>
      <c r="AV771" s="25"/>
      <c r="AW771" s="25"/>
      <c r="AX771" s="25"/>
      <c r="AY771" s="25"/>
      <c r="AZ771" s="25"/>
      <c r="BA771" s="25"/>
      <c r="BB771" s="25"/>
      <c r="BC771" s="25"/>
      <c r="BD771" s="25"/>
      <c r="BE771" s="25"/>
      <c r="BF771" s="25"/>
      <c r="BG771" s="25"/>
      <c r="BH771" s="25"/>
      <c r="BI771" s="25"/>
      <c r="BJ771" s="25"/>
      <c r="BK771" s="425"/>
      <c r="BL771" s="425"/>
      <c r="BM771" s="425"/>
      <c r="BN771" s="425"/>
      <c r="BO771" s="425"/>
      <c r="BP771" s="425"/>
    </row>
    <row r="772" spans="1:68" ht="13.8" customHeight="1">
      <c r="A772" s="24">
        <v>0</v>
      </c>
      <c r="B772" s="3"/>
      <c r="C772" s="3"/>
      <c r="D772" s="3"/>
      <c r="E772" s="248"/>
      <c r="F772" s="3" t="s">
        <v>12718</v>
      </c>
      <c r="G772" s="3"/>
      <c r="H772" s="248"/>
      <c r="I772" s="3" t="s">
        <v>12718</v>
      </c>
      <c r="J772" s="7"/>
      <c r="K772" s="7" t="b">
        <v>0</v>
      </c>
      <c r="L772" s="7">
        <v>4</v>
      </c>
      <c r="M772" s="7" t="b">
        <v>1</v>
      </c>
      <c r="N772" s="247">
        <v>766</v>
      </c>
      <c r="O772" s="7">
        <v>0</v>
      </c>
      <c r="P772" s="7">
        <v>0</v>
      </c>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c r="AQ772" s="25"/>
      <c r="AR772" s="25"/>
      <c r="AS772" s="25"/>
      <c r="AT772" s="25"/>
      <c r="AU772" s="25"/>
      <c r="AV772" s="25"/>
      <c r="AW772" s="25"/>
      <c r="AX772" s="25"/>
      <c r="AY772" s="25"/>
      <c r="AZ772" s="25"/>
      <c r="BA772" s="25"/>
      <c r="BB772" s="25"/>
      <c r="BC772" s="25"/>
      <c r="BD772" s="25"/>
      <c r="BE772" s="25"/>
      <c r="BF772" s="25"/>
      <c r="BG772" s="25"/>
      <c r="BH772" s="25"/>
      <c r="BI772" s="25"/>
      <c r="BJ772" s="25"/>
      <c r="BK772" s="425"/>
      <c r="BL772" s="425"/>
      <c r="BM772" s="425"/>
      <c r="BN772" s="425"/>
      <c r="BO772" s="425"/>
      <c r="BP772" s="425"/>
    </row>
    <row r="773" spans="1:68" ht="13.8" customHeight="1">
      <c r="A773" s="24">
        <v>0</v>
      </c>
      <c r="B773" s="3"/>
      <c r="C773" s="3"/>
      <c r="D773" s="3"/>
      <c r="E773" s="248"/>
      <c r="F773" s="3" t="s">
        <v>12718</v>
      </c>
      <c r="G773" s="3"/>
      <c r="H773" s="248"/>
      <c r="I773" s="3" t="s">
        <v>12718</v>
      </c>
      <c r="J773" s="7"/>
      <c r="K773" s="7" t="b">
        <v>0</v>
      </c>
      <c r="L773" s="7">
        <v>4</v>
      </c>
      <c r="M773" s="7" t="b">
        <v>1</v>
      </c>
      <c r="N773" s="247">
        <v>767</v>
      </c>
      <c r="O773" s="7">
        <v>0</v>
      </c>
      <c r="P773" s="7">
        <v>0</v>
      </c>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c r="AQ773" s="25"/>
      <c r="AR773" s="25"/>
      <c r="AS773" s="25"/>
      <c r="AT773" s="25"/>
      <c r="AU773" s="25"/>
      <c r="AV773" s="25"/>
      <c r="AW773" s="25"/>
      <c r="AX773" s="25"/>
      <c r="AY773" s="25"/>
      <c r="AZ773" s="25"/>
      <c r="BA773" s="25"/>
      <c r="BB773" s="25"/>
      <c r="BC773" s="25"/>
      <c r="BD773" s="25"/>
      <c r="BE773" s="25"/>
      <c r="BF773" s="25"/>
      <c r="BG773" s="25"/>
      <c r="BH773" s="25"/>
      <c r="BI773" s="25"/>
      <c r="BJ773" s="25"/>
      <c r="BK773" s="425"/>
      <c r="BL773" s="425"/>
      <c r="BM773" s="425"/>
      <c r="BN773" s="425"/>
      <c r="BO773" s="425"/>
      <c r="BP773" s="425"/>
    </row>
    <row r="774" spans="1:68" ht="13.8" customHeight="1">
      <c r="A774" s="24">
        <v>0</v>
      </c>
      <c r="B774" s="3"/>
      <c r="C774" s="3"/>
      <c r="D774" s="3"/>
      <c r="E774" s="248"/>
      <c r="F774" s="3" t="s">
        <v>12718</v>
      </c>
      <c r="G774" s="3"/>
      <c r="H774" s="248"/>
      <c r="I774" s="3" t="s">
        <v>12718</v>
      </c>
      <c r="J774" s="7"/>
      <c r="K774" s="7" t="b">
        <v>0</v>
      </c>
      <c r="L774" s="7">
        <v>4</v>
      </c>
      <c r="M774" s="7" t="b">
        <v>1</v>
      </c>
      <c r="N774" s="247">
        <v>768</v>
      </c>
      <c r="O774" s="7">
        <v>0</v>
      </c>
      <c r="P774" s="7">
        <v>0</v>
      </c>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c r="AQ774" s="25"/>
      <c r="AR774" s="25"/>
      <c r="AS774" s="25"/>
      <c r="AT774" s="25"/>
      <c r="AU774" s="25"/>
      <c r="AV774" s="25"/>
      <c r="AW774" s="25"/>
      <c r="AX774" s="25"/>
      <c r="AY774" s="25"/>
      <c r="AZ774" s="25"/>
      <c r="BA774" s="25"/>
      <c r="BB774" s="25"/>
      <c r="BC774" s="25"/>
      <c r="BD774" s="25"/>
      <c r="BE774" s="25"/>
      <c r="BF774" s="25"/>
      <c r="BG774" s="25"/>
      <c r="BH774" s="25"/>
      <c r="BI774" s="25"/>
      <c r="BJ774" s="25"/>
      <c r="BK774" s="425"/>
      <c r="BL774" s="425"/>
      <c r="BM774" s="425"/>
      <c r="BN774" s="425"/>
      <c r="BO774" s="425"/>
      <c r="BP774" s="425"/>
    </row>
    <row r="775" spans="1:68" ht="13.8" customHeight="1">
      <c r="A775" s="24">
        <v>0</v>
      </c>
      <c r="B775" s="3"/>
      <c r="C775" s="3"/>
      <c r="D775" s="3"/>
      <c r="E775" s="248"/>
      <c r="F775" s="3" t="s">
        <v>12718</v>
      </c>
      <c r="G775" s="3"/>
      <c r="H775" s="248"/>
      <c r="I775" s="3" t="s">
        <v>12718</v>
      </c>
      <c r="J775" s="7"/>
      <c r="K775" s="7" t="b">
        <v>0</v>
      </c>
      <c r="L775" s="7">
        <v>4</v>
      </c>
      <c r="M775" s="7" t="b">
        <v>1</v>
      </c>
      <c r="N775" s="247">
        <v>769</v>
      </c>
      <c r="O775" s="7">
        <v>0</v>
      </c>
      <c r="P775" s="7">
        <v>0</v>
      </c>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c r="AQ775" s="25"/>
      <c r="AR775" s="25"/>
      <c r="AS775" s="25"/>
      <c r="AT775" s="25"/>
      <c r="AU775" s="25"/>
      <c r="AV775" s="25"/>
      <c r="AW775" s="25"/>
      <c r="AX775" s="25"/>
      <c r="AY775" s="25"/>
      <c r="AZ775" s="25"/>
      <c r="BA775" s="25"/>
      <c r="BB775" s="25"/>
      <c r="BC775" s="25"/>
      <c r="BD775" s="25"/>
      <c r="BE775" s="25"/>
      <c r="BF775" s="25"/>
      <c r="BG775" s="25"/>
      <c r="BH775" s="25"/>
      <c r="BI775" s="25"/>
      <c r="BJ775" s="25"/>
      <c r="BK775" s="425"/>
      <c r="BL775" s="425"/>
      <c r="BM775" s="425"/>
      <c r="BN775" s="425"/>
      <c r="BO775" s="425"/>
      <c r="BP775" s="425"/>
    </row>
    <row r="776" spans="1:68" ht="13.8" customHeight="1">
      <c r="A776" s="24">
        <v>0</v>
      </c>
      <c r="B776" s="3"/>
      <c r="C776" s="3"/>
      <c r="D776" s="3"/>
      <c r="E776" s="248"/>
      <c r="F776" s="3" t="s">
        <v>12718</v>
      </c>
      <c r="G776" s="3"/>
      <c r="H776" s="248"/>
      <c r="I776" s="3" t="s">
        <v>12718</v>
      </c>
      <c r="J776" s="7"/>
      <c r="K776" s="7" t="b">
        <v>0</v>
      </c>
      <c r="L776" s="7">
        <v>4</v>
      </c>
      <c r="M776" s="7" t="b">
        <v>1</v>
      </c>
      <c r="N776" s="247">
        <v>770</v>
      </c>
      <c r="O776" s="7">
        <v>0</v>
      </c>
      <c r="P776" s="7">
        <v>0</v>
      </c>
      <c r="Q776" s="25"/>
      <c r="R776" s="25"/>
      <c r="S776" s="25"/>
      <c r="T776" s="25"/>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c r="AQ776" s="25"/>
      <c r="AR776" s="25"/>
      <c r="AS776" s="25"/>
      <c r="AT776" s="25"/>
      <c r="AU776" s="25"/>
      <c r="AV776" s="25"/>
      <c r="AW776" s="25"/>
      <c r="AX776" s="25"/>
      <c r="AY776" s="25"/>
      <c r="AZ776" s="25"/>
      <c r="BA776" s="25"/>
      <c r="BB776" s="25"/>
      <c r="BC776" s="25"/>
      <c r="BD776" s="25"/>
      <c r="BE776" s="25"/>
      <c r="BF776" s="25"/>
      <c r="BG776" s="25"/>
      <c r="BH776" s="25"/>
      <c r="BI776" s="25"/>
      <c r="BJ776" s="25"/>
      <c r="BK776" s="425"/>
      <c r="BL776" s="425"/>
      <c r="BM776" s="425"/>
      <c r="BN776" s="425"/>
      <c r="BO776" s="425"/>
      <c r="BP776" s="425"/>
    </row>
    <row r="777" spans="1:68" ht="13.8" customHeight="1">
      <c r="A777" s="24">
        <v>0</v>
      </c>
      <c r="B777" s="3"/>
      <c r="C777" s="3"/>
      <c r="D777" s="3"/>
      <c r="E777" s="248"/>
      <c r="F777" s="3" t="s">
        <v>12718</v>
      </c>
      <c r="G777" s="3"/>
      <c r="H777" s="248"/>
      <c r="I777" s="3" t="s">
        <v>12718</v>
      </c>
      <c r="J777" s="7"/>
      <c r="K777" s="7" t="b">
        <v>0</v>
      </c>
      <c r="L777" s="7">
        <v>4</v>
      </c>
      <c r="M777" s="7" t="b">
        <v>1</v>
      </c>
      <c r="N777" s="247">
        <v>771</v>
      </c>
      <c r="O777" s="7">
        <v>0</v>
      </c>
      <c r="P777" s="7">
        <v>0</v>
      </c>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c r="AQ777" s="25"/>
      <c r="AR777" s="25"/>
      <c r="AS777" s="25"/>
      <c r="AT777" s="25"/>
      <c r="AU777" s="25"/>
      <c r="AV777" s="25"/>
      <c r="AW777" s="25"/>
      <c r="AX777" s="25"/>
      <c r="AY777" s="25"/>
      <c r="AZ777" s="25"/>
      <c r="BA777" s="25"/>
      <c r="BB777" s="25"/>
      <c r="BC777" s="25"/>
      <c r="BD777" s="25"/>
      <c r="BE777" s="25"/>
      <c r="BF777" s="25"/>
      <c r="BG777" s="25"/>
      <c r="BH777" s="25"/>
      <c r="BI777" s="25"/>
      <c r="BJ777" s="25"/>
      <c r="BK777" s="425"/>
      <c r="BL777" s="425"/>
      <c r="BM777" s="425"/>
      <c r="BN777" s="425"/>
      <c r="BO777" s="425"/>
      <c r="BP777" s="425"/>
    </row>
    <row r="778" spans="1:68" ht="13.8" customHeight="1">
      <c r="A778" s="24">
        <v>0</v>
      </c>
      <c r="B778" s="3"/>
      <c r="C778" s="3"/>
      <c r="D778" s="3"/>
      <c r="E778" s="248"/>
      <c r="F778" s="3" t="s">
        <v>12718</v>
      </c>
      <c r="G778" s="3"/>
      <c r="H778" s="248"/>
      <c r="I778" s="3" t="s">
        <v>12718</v>
      </c>
      <c r="J778" s="7"/>
      <c r="K778" s="7" t="b">
        <v>0</v>
      </c>
      <c r="L778" s="7">
        <v>4</v>
      </c>
      <c r="M778" s="7" t="b">
        <v>1</v>
      </c>
      <c r="N778" s="247">
        <v>772</v>
      </c>
      <c r="O778" s="7">
        <v>0</v>
      </c>
      <c r="P778" s="7">
        <v>0</v>
      </c>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c r="AQ778" s="25"/>
      <c r="AR778" s="25"/>
      <c r="AS778" s="25"/>
      <c r="AT778" s="25"/>
      <c r="AU778" s="25"/>
      <c r="AV778" s="25"/>
      <c r="AW778" s="25"/>
      <c r="AX778" s="25"/>
      <c r="AY778" s="25"/>
      <c r="AZ778" s="25"/>
      <c r="BA778" s="25"/>
      <c r="BB778" s="25"/>
      <c r="BC778" s="25"/>
      <c r="BD778" s="25"/>
      <c r="BE778" s="25"/>
      <c r="BF778" s="25"/>
      <c r="BG778" s="25"/>
      <c r="BH778" s="25"/>
      <c r="BI778" s="25"/>
      <c r="BJ778" s="25"/>
      <c r="BK778" s="425"/>
      <c r="BL778" s="425"/>
      <c r="BM778" s="425"/>
      <c r="BN778" s="425"/>
      <c r="BO778" s="425"/>
      <c r="BP778" s="425"/>
    </row>
    <row r="779" spans="1:68" ht="13.8" customHeight="1">
      <c r="A779" s="24">
        <v>0</v>
      </c>
      <c r="B779" s="3"/>
      <c r="C779" s="3"/>
      <c r="D779" s="3"/>
      <c r="E779" s="248"/>
      <c r="F779" s="3" t="s">
        <v>12718</v>
      </c>
      <c r="G779" s="3"/>
      <c r="H779" s="248"/>
      <c r="I779" s="3" t="s">
        <v>12718</v>
      </c>
      <c r="J779" s="7"/>
      <c r="K779" s="7" t="b">
        <v>0</v>
      </c>
      <c r="L779" s="7">
        <v>4</v>
      </c>
      <c r="M779" s="7" t="b">
        <v>1</v>
      </c>
      <c r="N779" s="247">
        <v>773</v>
      </c>
      <c r="O779" s="7">
        <v>0</v>
      </c>
      <c r="P779" s="7">
        <v>0</v>
      </c>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c r="AQ779" s="25"/>
      <c r="AR779" s="25"/>
      <c r="AS779" s="25"/>
      <c r="AT779" s="25"/>
      <c r="AU779" s="25"/>
      <c r="AV779" s="25"/>
      <c r="AW779" s="25"/>
      <c r="AX779" s="25"/>
      <c r="AY779" s="25"/>
      <c r="AZ779" s="25"/>
      <c r="BA779" s="25"/>
      <c r="BB779" s="25"/>
      <c r="BC779" s="25"/>
      <c r="BD779" s="25"/>
      <c r="BE779" s="25"/>
      <c r="BF779" s="25"/>
      <c r="BG779" s="25"/>
      <c r="BH779" s="25"/>
      <c r="BI779" s="25"/>
      <c r="BJ779" s="25"/>
      <c r="BK779" s="425"/>
      <c r="BL779" s="425"/>
      <c r="BM779" s="425"/>
      <c r="BN779" s="425"/>
      <c r="BO779" s="425"/>
      <c r="BP779" s="425"/>
    </row>
    <row r="780" spans="1:68" ht="13.8" customHeight="1">
      <c r="A780" s="24">
        <v>0</v>
      </c>
      <c r="B780" s="3"/>
      <c r="C780" s="3"/>
      <c r="D780" s="3"/>
      <c r="E780" s="248"/>
      <c r="F780" s="3" t="s">
        <v>12718</v>
      </c>
      <c r="G780" s="3"/>
      <c r="H780" s="248"/>
      <c r="I780" s="3" t="s">
        <v>12718</v>
      </c>
      <c r="J780" s="7"/>
      <c r="K780" s="7" t="b">
        <v>0</v>
      </c>
      <c r="L780" s="7">
        <v>4</v>
      </c>
      <c r="M780" s="7" t="b">
        <v>1</v>
      </c>
      <c r="N780" s="247">
        <v>774</v>
      </c>
      <c r="O780" s="7">
        <v>0</v>
      </c>
      <c r="P780" s="7">
        <v>0</v>
      </c>
      <c r="Q780" s="25"/>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c r="AQ780" s="25"/>
      <c r="AR780" s="25"/>
      <c r="AS780" s="25"/>
      <c r="AT780" s="25"/>
      <c r="AU780" s="25"/>
      <c r="AV780" s="25"/>
      <c r="AW780" s="25"/>
      <c r="AX780" s="25"/>
      <c r="AY780" s="25"/>
      <c r="AZ780" s="25"/>
      <c r="BA780" s="25"/>
      <c r="BB780" s="25"/>
      <c r="BC780" s="25"/>
      <c r="BD780" s="25"/>
      <c r="BE780" s="25"/>
      <c r="BF780" s="25"/>
      <c r="BG780" s="25"/>
      <c r="BH780" s="25"/>
      <c r="BI780" s="25"/>
      <c r="BJ780" s="25"/>
      <c r="BK780" s="425"/>
      <c r="BL780" s="425"/>
      <c r="BM780" s="425"/>
      <c r="BN780" s="425"/>
      <c r="BO780" s="425"/>
      <c r="BP780" s="425"/>
    </row>
    <row r="781" spans="1:68" ht="13.8" customHeight="1">
      <c r="A781" s="24">
        <v>0</v>
      </c>
      <c r="B781" s="3"/>
      <c r="C781" s="3"/>
      <c r="D781" s="3"/>
      <c r="E781" s="248"/>
      <c r="F781" s="3" t="s">
        <v>12718</v>
      </c>
      <c r="G781" s="3"/>
      <c r="H781" s="248"/>
      <c r="I781" s="3" t="s">
        <v>12718</v>
      </c>
      <c r="J781" s="7"/>
      <c r="K781" s="7" t="b">
        <v>0</v>
      </c>
      <c r="L781" s="7">
        <v>4</v>
      </c>
      <c r="M781" s="7" t="b">
        <v>1</v>
      </c>
      <c r="N781" s="247">
        <v>775</v>
      </c>
      <c r="O781" s="7">
        <v>0</v>
      </c>
      <c r="P781" s="7">
        <v>0</v>
      </c>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c r="AQ781" s="25"/>
      <c r="AR781" s="25"/>
      <c r="AS781" s="25"/>
      <c r="AT781" s="25"/>
      <c r="AU781" s="25"/>
      <c r="AV781" s="25"/>
      <c r="AW781" s="25"/>
      <c r="AX781" s="25"/>
      <c r="AY781" s="25"/>
      <c r="AZ781" s="25"/>
      <c r="BA781" s="25"/>
      <c r="BB781" s="25"/>
      <c r="BC781" s="25"/>
      <c r="BD781" s="25"/>
      <c r="BE781" s="25"/>
      <c r="BF781" s="25"/>
      <c r="BG781" s="25"/>
      <c r="BH781" s="25"/>
      <c r="BI781" s="25"/>
      <c r="BJ781" s="25"/>
      <c r="BK781" s="425"/>
      <c r="BL781" s="425"/>
      <c r="BM781" s="425"/>
      <c r="BN781" s="425"/>
      <c r="BO781" s="425"/>
      <c r="BP781" s="425"/>
    </row>
    <row r="782" spans="1:68" ht="13.8" customHeight="1">
      <c r="A782" s="24">
        <v>0</v>
      </c>
      <c r="B782" s="3"/>
      <c r="C782" s="3"/>
      <c r="D782" s="3"/>
      <c r="E782" s="248"/>
      <c r="F782" s="3" t="s">
        <v>12718</v>
      </c>
      <c r="G782" s="3"/>
      <c r="H782" s="248"/>
      <c r="I782" s="3" t="s">
        <v>12718</v>
      </c>
      <c r="J782" s="7"/>
      <c r="K782" s="7" t="b">
        <v>0</v>
      </c>
      <c r="L782" s="7">
        <v>4</v>
      </c>
      <c r="M782" s="7" t="b">
        <v>1</v>
      </c>
      <c r="N782" s="247">
        <v>776</v>
      </c>
      <c r="O782" s="7">
        <v>0</v>
      </c>
      <c r="P782" s="7">
        <v>0</v>
      </c>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c r="AQ782" s="25"/>
      <c r="AR782" s="25"/>
      <c r="AS782" s="25"/>
      <c r="AT782" s="25"/>
      <c r="AU782" s="25"/>
      <c r="AV782" s="25"/>
      <c r="AW782" s="25"/>
      <c r="AX782" s="25"/>
      <c r="AY782" s="25"/>
      <c r="AZ782" s="25"/>
      <c r="BA782" s="25"/>
      <c r="BB782" s="25"/>
      <c r="BC782" s="25"/>
      <c r="BD782" s="25"/>
      <c r="BE782" s="25"/>
      <c r="BF782" s="25"/>
      <c r="BG782" s="25"/>
      <c r="BH782" s="25"/>
      <c r="BI782" s="25"/>
      <c r="BJ782" s="25"/>
      <c r="BK782" s="425"/>
      <c r="BL782" s="425"/>
      <c r="BM782" s="425"/>
      <c r="BN782" s="425"/>
      <c r="BO782" s="425"/>
      <c r="BP782" s="425"/>
    </row>
    <row r="783" spans="1:68" ht="13.8" customHeight="1">
      <c r="A783" s="24">
        <v>0</v>
      </c>
      <c r="B783" s="3"/>
      <c r="C783" s="3"/>
      <c r="D783" s="3"/>
      <c r="E783" s="248"/>
      <c r="F783" s="3" t="s">
        <v>12718</v>
      </c>
      <c r="G783" s="3"/>
      <c r="H783" s="248"/>
      <c r="I783" s="3" t="s">
        <v>12718</v>
      </c>
      <c r="J783" s="7"/>
      <c r="K783" s="7" t="b">
        <v>0</v>
      </c>
      <c r="L783" s="7">
        <v>4</v>
      </c>
      <c r="M783" s="7" t="b">
        <v>1</v>
      </c>
      <c r="N783" s="247">
        <v>777</v>
      </c>
      <c r="O783" s="7">
        <v>0</v>
      </c>
      <c r="P783" s="7">
        <v>0</v>
      </c>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c r="AQ783" s="25"/>
      <c r="AR783" s="25"/>
      <c r="AS783" s="25"/>
      <c r="AT783" s="25"/>
      <c r="AU783" s="25"/>
      <c r="AV783" s="25"/>
      <c r="AW783" s="25"/>
      <c r="AX783" s="25"/>
      <c r="AY783" s="25"/>
      <c r="AZ783" s="25"/>
      <c r="BA783" s="25"/>
      <c r="BB783" s="25"/>
      <c r="BC783" s="25"/>
      <c r="BD783" s="25"/>
      <c r="BE783" s="25"/>
      <c r="BF783" s="25"/>
      <c r="BG783" s="25"/>
      <c r="BH783" s="25"/>
      <c r="BI783" s="25"/>
      <c r="BJ783" s="25"/>
      <c r="BK783" s="425"/>
      <c r="BL783" s="425"/>
      <c r="BM783" s="425"/>
      <c r="BN783" s="425"/>
      <c r="BO783" s="425"/>
      <c r="BP783" s="425"/>
    </row>
    <row r="784" spans="1:68" ht="13.8" customHeight="1">
      <c r="A784" s="24">
        <v>0</v>
      </c>
      <c r="B784" s="3"/>
      <c r="C784" s="3"/>
      <c r="D784" s="3"/>
      <c r="E784" s="248"/>
      <c r="F784" s="3" t="s">
        <v>12718</v>
      </c>
      <c r="G784" s="3"/>
      <c r="H784" s="248"/>
      <c r="I784" s="3" t="s">
        <v>12718</v>
      </c>
      <c r="J784" s="7"/>
      <c r="K784" s="7" t="b">
        <v>0</v>
      </c>
      <c r="L784" s="7">
        <v>4</v>
      </c>
      <c r="M784" s="7" t="b">
        <v>1</v>
      </c>
      <c r="N784" s="247">
        <v>778</v>
      </c>
      <c r="O784" s="7">
        <v>0</v>
      </c>
      <c r="P784" s="7">
        <v>0</v>
      </c>
      <c r="Q784" s="25"/>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c r="AQ784" s="25"/>
      <c r="AR784" s="25"/>
      <c r="AS784" s="25"/>
      <c r="AT784" s="25"/>
      <c r="AU784" s="25"/>
      <c r="AV784" s="25"/>
      <c r="AW784" s="25"/>
      <c r="AX784" s="25"/>
      <c r="AY784" s="25"/>
      <c r="AZ784" s="25"/>
      <c r="BA784" s="25"/>
      <c r="BB784" s="25"/>
      <c r="BC784" s="25"/>
      <c r="BD784" s="25"/>
      <c r="BE784" s="25"/>
      <c r="BF784" s="25"/>
      <c r="BG784" s="25"/>
      <c r="BH784" s="25"/>
      <c r="BI784" s="25"/>
      <c r="BJ784" s="25"/>
      <c r="BK784" s="425"/>
      <c r="BL784" s="425"/>
      <c r="BM784" s="425"/>
      <c r="BN784" s="425"/>
      <c r="BO784" s="425"/>
      <c r="BP784" s="425"/>
    </row>
    <row r="785" spans="1:68" ht="13.8" customHeight="1">
      <c r="A785" s="24">
        <v>0</v>
      </c>
      <c r="B785" s="3"/>
      <c r="C785" s="3"/>
      <c r="D785" s="3"/>
      <c r="E785" s="248"/>
      <c r="F785" s="3" t="s">
        <v>12718</v>
      </c>
      <c r="G785" s="3"/>
      <c r="H785" s="248"/>
      <c r="I785" s="3" t="s">
        <v>12718</v>
      </c>
      <c r="J785" s="7"/>
      <c r="K785" s="7" t="b">
        <v>0</v>
      </c>
      <c r="L785" s="7">
        <v>4</v>
      </c>
      <c r="M785" s="7" t="b">
        <v>1</v>
      </c>
      <c r="N785" s="247">
        <v>779</v>
      </c>
      <c r="O785" s="7">
        <v>0</v>
      </c>
      <c r="P785" s="7">
        <v>0</v>
      </c>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c r="AQ785" s="25"/>
      <c r="AR785" s="25"/>
      <c r="AS785" s="25"/>
      <c r="AT785" s="25"/>
      <c r="AU785" s="25"/>
      <c r="AV785" s="25"/>
      <c r="AW785" s="25"/>
      <c r="AX785" s="25"/>
      <c r="AY785" s="25"/>
      <c r="AZ785" s="25"/>
      <c r="BA785" s="25"/>
      <c r="BB785" s="25"/>
      <c r="BC785" s="25"/>
      <c r="BD785" s="25"/>
      <c r="BE785" s="25"/>
      <c r="BF785" s="25"/>
      <c r="BG785" s="25"/>
      <c r="BH785" s="25"/>
      <c r="BI785" s="25"/>
      <c r="BJ785" s="25"/>
      <c r="BK785" s="425"/>
      <c r="BL785" s="425"/>
      <c r="BM785" s="425"/>
      <c r="BN785" s="425"/>
      <c r="BO785" s="425"/>
      <c r="BP785" s="425"/>
    </row>
    <row r="786" spans="1:68" ht="13.8" customHeight="1">
      <c r="A786" s="24">
        <v>0</v>
      </c>
      <c r="B786" s="3"/>
      <c r="C786" s="3"/>
      <c r="D786" s="3"/>
      <c r="E786" s="248"/>
      <c r="F786" s="3" t="s">
        <v>12718</v>
      </c>
      <c r="G786" s="3"/>
      <c r="H786" s="248"/>
      <c r="I786" s="3" t="s">
        <v>12718</v>
      </c>
      <c r="J786" s="7"/>
      <c r="K786" s="7" t="b">
        <v>0</v>
      </c>
      <c r="L786" s="7">
        <v>4</v>
      </c>
      <c r="M786" s="7" t="b">
        <v>1</v>
      </c>
      <c r="N786" s="247">
        <v>780</v>
      </c>
      <c r="O786" s="7">
        <v>0</v>
      </c>
      <c r="P786" s="7">
        <v>0</v>
      </c>
      <c r="Q786" s="25"/>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c r="AQ786" s="25"/>
      <c r="AR786" s="25"/>
      <c r="AS786" s="25"/>
      <c r="AT786" s="25"/>
      <c r="AU786" s="25"/>
      <c r="AV786" s="25"/>
      <c r="AW786" s="25"/>
      <c r="AX786" s="25"/>
      <c r="AY786" s="25"/>
      <c r="AZ786" s="25"/>
      <c r="BA786" s="25"/>
      <c r="BB786" s="25"/>
      <c r="BC786" s="25"/>
      <c r="BD786" s="25"/>
      <c r="BE786" s="25"/>
      <c r="BF786" s="25"/>
      <c r="BG786" s="25"/>
      <c r="BH786" s="25"/>
      <c r="BI786" s="25"/>
      <c r="BJ786" s="25"/>
      <c r="BK786" s="425"/>
      <c r="BL786" s="425"/>
      <c r="BM786" s="425"/>
      <c r="BN786" s="425"/>
      <c r="BO786" s="425"/>
      <c r="BP786" s="425"/>
    </row>
    <row r="787" spans="1:68" ht="13.8" customHeight="1">
      <c r="A787" s="24">
        <v>0</v>
      </c>
      <c r="B787" s="3"/>
      <c r="C787" s="3"/>
      <c r="D787" s="3"/>
      <c r="E787" s="248"/>
      <c r="F787" s="3" t="s">
        <v>12718</v>
      </c>
      <c r="G787" s="3"/>
      <c r="H787" s="248"/>
      <c r="I787" s="3" t="s">
        <v>12718</v>
      </c>
      <c r="J787" s="7"/>
      <c r="K787" s="7" t="b">
        <v>0</v>
      </c>
      <c r="L787" s="7">
        <v>4</v>
      </c>
      <c r="M787" s="7" t="b">
        <v>1</v>
      </c>
      <c r="N787" s="247">
        <v>781</v>
      </c>
      <c r="O787" s="7">
        <v>0</v>
      </c>
      <c r="P787" s="7">
        <v>0</v>
      </c>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c r="AQ787" s="25"/>
      <c r="AR787" s="25"/>
      <c r="AS787" s="25"/>
      <c r="AT787" s="25"/>
      <c r="AU787" s="25"/>
      <c r="AV787" s="25"/>
      <c r="AW787" s="25"/>
      <c r="AX787" s="25"/>
      <c r="AY787" s="25"/>
      <c r="AZ787" s="25"/>
      <c r="BA787" s="25"/>
      <c r="BB787" s="25"/>
      <c r="BC787" s="25"/>
      <c r="BD787" s="25"/>
      <c r="BE787" s="25"/>
      <c r="BF787" s="25"/>
      <c r="BG787" s="25"/>
      <c r="BH787" s="25"/>
      <c r="BI787" s="25"/>
      <c r="BJ787" s="25"/>
      <c r="BK787" s="425"/>
      <c r="BL787" s="425"/>
      <c r="BM787" s="425"/>
      <c r="BN787" s="425"/>
      <c r="BO787" s="425"/>
      <c r="BP787" s="425"/>
    </row>
    <row r="788" spans="1:68" ht="13.8" customHeight="1">
      <c r="A788" s="24">
        <v>0</v>
      </c>
      <c r="B788" s="3"/>
      <c r="C788" s="3"/>
      <c r="D788" s="3"/>
      <c r="E788" s="248"/>
      <c r="F788" s="3" t="s">
        <v>12718</v>
      </c>
      <c r="G788" s="3"/>
      <c r="H788" s="248"/>
      <c r="I788" s="3" t="s">
        <v>12718</v>
      </c>
      <c r="J788" s="7"/>
      <c r="K788" s="7" t="b">
        <v>0</v>
      </c>
      <c r="L788" s="7">
        <v>4</v>
      </c>
      <c r="M788" s="7" t="b">
        <v>1</v>
      </c>
      <c r="N788" s="247">
        <v>782</v>
      </c>
      <c r="O788" s="7">
        <v>0</v>
      </c>
      <c r="P788" s="7">
        <v>0</v>
      </c>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c r="AQ788" s="25"/>
      <c r="AR788" s="25"/>
      <c r="AS788" s="25"/>
      <c r="AT788" s="25"/>
      <c r="AU788" s="25"/>
      <c r="AV788" s="25"/>
      <c r="AW788" s="25"/>
      <c r="AX788" s="25"/>
      <c r="AY788" s="25"/>
      <c r="AZ788" s="25"/>
      <c r="BA788" s="25"/>
      <c r="BB788" s="25"/>
      <c r="BC788" s="25"/>
      <c r="BD788" s="25"/>
      <c r="BE788" s="25"/>
      <c r="BF788" s="25"/>
      <c r="BG788" s="25"/>
      <c r="BH788" s="25"/>
      <c r="BI788" s="25"/>
      <c r="BJ788" s="25"/>
      <c r="BK788" s="425"/>
      <c r="BL788" s="425"/>
      <c r="BM788" s="425"/>
      <c r="BN788" s="425"/>
      <c r="BO788" s="425"/>
      <c r="BP788" s="425"/>
    </row>
    <row r="789" spans="1:68" ht="13.8" customHeight="1">
      <c r="A789" s="24">
        <v>0</v>
      </c>
      <c r="B789" s="3"/>
      <c r="C789" s="3"/>
      <c r="D789" s="3"/>
      <c r="E789" s="248"/>
      <c r="F789" s="3" t="s">
        <v>12718</v>
      </c>
      <c r="G789" s="3"/>
      <c r="H789" s="248"/>
      <c r="I789" s="3" t="s">
        <v>12718</v>
      </c>
      <c r="J789" s="7"/>
      <c r="K789" s="7" t="b">
        <v>0</v>
      </c>
      <c r="L789" s="7">
        <v>4</v>
      </c>
      <c r="M789" s="7" t="b">
        <v>1</v>
      </c>
      <c r="N789" s="247">
        <v>783</v>
      </c>
      <c r="O789" s="7">
        <v>0</v>
      </c>
      <c r="P789" s="7">
        <v>0</v>
      </c>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c r="AQ789" s="25"/>
      <c r="AR789" s="25"/>
      <c r="AS789" s="25"/>
      <c r="AT789" s="25"/>
      <c r="AU789" s="25"/>
      <c r="AV789" s="25"/>
      <c r="AW789" s="25"/>
      <c r="AX789" s="25"/>
      <c r="AY789" s="25"/>
      <c r="AZ789" s="25"/>
      <c r="BA789" s="25"/>
      <c r="BB789" s="25"/>
      <c r="BC789" s="25"/>
      <c r="BD789" s="25"/>
      <c r="BE789" s="25"/>
      <c r="BF789" s="25"/>
      <c r="BG789" s="25"/>
      <c r="BH789" s="25"/>
      <c r="BI789" s="25"/>
      <c r="BJ789" s="25"/>
      <c r="BK789" s="425"/>
      <c r="BL789" s="425"/>
      <c r="BM789" s="425"/>
      <c r="BN789" s="425"/>
      <c r="BO789" s="425"/>
      <c r="BP789" s="425"/>
    </row>
    <row r="790" spans="1:68" ht="13.8" customHeight="1">
      <c r="A790" s="24">
        <v>0</v>
      </c>
      <c r="B790" s="3"/>
      <c r="C790" s="3"/>
      <c r="D790" s="3"/>
      <c r="E790" s="248"/>
      <c r="F790" s="3" t="s">
        <v>12718</v>
      </c>
      <c r="G790" s="3"/>
      <c r="H790" s="248"/>
      <c r="I790" s="3" t="s">
        <v>12718</v>
      </c>
      <c r="J790" s="7"/>
      <c r="K790" s="7" t="b">
        <v>0</v>
      </c>
      <c r="L790" s="7">
        <v>4</v>
      </c>
      <c r="M790" s="7" t="b">
        <v>1</v>
      </c>
      <c r="N790" s="247">
        <v>784</v>
      </c>
      <c r="O790" s="7">
        <v>0</v>
      </c>
      <c r="P790" s="7">
        <v>0</v>
      </c>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c r="AQ790" s="25"/>
      <c r="AR790" s="25"/>
      <c r="AS790" s="25"/>
      <c r="AT790" s="25"/>
      <c r="AU790" s="25"/>
      <c r="AV790" s="25"/>
      <c r="AW790" s="25"/>
      <c r="AX790" s="25"/>
      <c r="AY790" s="25"/>
      <c r="AZ790" s="25"/>
      <c r="BA790" s="25"/>
      <c r="BB790" s="25"/>
      <c r="BC790" s="25"/>
      <c r="BD790" s="25"/>
      <c r="BE790" s="25"/>
      <c r="BF790" s="25"/>
      <c r="BG790" s="25"/>
      <c r="BH790" s="25"/>
      <c r="BI790" s="25"/>
      <c r="BJ790" s="25"/>
      <c r="BK790" s="425"/>
      <c r="BL790" s="425"/>
      <c r="BM790" s="425"/>
      <c r="BN790" s="425"/>
      <c r="BO790" s="425"/>
      <c r="BP790" s="425"/>
    </row>
    <row r="791" spans="1:68" ht="13.8" customHeight="1">
      <c r="A791" s="24">
        <v>0</v>
      </c>
      <c r="B791" s="3"/>
      <c r="C791" s="3"/>
      <c r="D791" s="3"/>
      <c r="E791" s="248"/>
      <c r="F791" s="3" t="s">
        <v>12718</v>
      </c>
      <c r="G791" s="3"/>
      <c r="H791" s="248"/>
      <c r="I791" s="3" t="s">
        <v>12718</v>
      </c>
      <c r="J791" s="7"/>
      <c r="K791" s="7" t="b">
        <v>0</v>
      </c>
      <c r="L791" s="7">
        <v>4</v>
      </c>
      <c r="M791" s="7" t="b">
        <v>1</v>
      </c>
      <c r="N791" s="247">
        <v>785</v>
      </c>
      <c r="O791" s="7">
        <v>0</v>
      </c>
      <c r="P791" s="7">
        <v>0</v>
      </c>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c r="AQ791" s="25"/>
      <c r="AR791" s="25"/>
      <c r="AS791" s="25"/>
      <c r="AT791" s="25"/>
      <c r="AU791" s="25"/>
      <c r="AV791" s="25"/>
      <c r="AW791" s="25"/>
      <c r="AX791" s="25"/>
      <c r="AY791" s="25"/>
      <c r="AZ791" s="25"/>
      <c r="BA791" s="25"/>
      <c r="BB791" s="25"/>
      <c r="BC791" s="25"/>
      <c r="BD791" s="25"/>
      <c r="BE791" s="25"/>
      <c r="BF791" s="25"/>
      <c r="BG791" s="25"/>
      <c r="BH791" s="25"/>
      <c r="BI791" s="25"/>
      <c r="BJ791" s="25"/>
      <c r="BK791" s="425"/>
      <c r="BL791" s="425"/>
      <c r="BM791" s="425"/>
      <c r="BN791" s="425"/>
      <c r="BO791" s="425"/>
      <c r="BP791" s="425"/>
    </row>
    <row r="792" spans="1:68" ht="13.8" customHeight="1">
      <c r="A792" s="24">
        <v>0</v>
      </c>
      <c r="B792" s="3"/>
      <c r="C792" s="3"/>
      <c r="D792" s="3"/>
      <c r="E792" s="248"/>
      <c r="F792" s="3" t="s">
        <v>12718</v>
      </c>
      <c r="G792" s="3"/>
      <c r="H792" s="248"/>
      <c r="I792" s="3" t="s">
        <v>12718</v>
      </c>
      <c r="J792" s="7"/>
      <c r="K792" s="7" t="b">
        <v>0</v>
      </c>
      <c r="L792" s="7">
        <v>4</v>
      </c>
      <c r="M792" s="7" t="b">
        <v>1</v>
      </c>
      <c r="N792" s="247">
        <v>786</v>
      </c>
      <c r="O792" s="7">
        <v>0</v>
      </c>
      <c r="P792" s="7">
        <v>0</v>
      </c>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c r="AQ792" s="25"/>
      <c r="AR792" s="25"/>
      <c r="AS792" s="25"/>
      <c r="AT792" s="25"/>
      <c r="AU792" s="25"/>
      <c r="AV792" s="25"/>
      <c r="AW792" s="25"/>
      <c r="AX792" s="25"/>
      <c r="AY792" s="25"/>
      <c r="AZ792" s="25"/>
      <c r="BA792" s="25"/>
      <c r="BB792" s="25"/>
      <c r="BC792" s="25"/>
      <c r="BD792" s="25"/>
      <c r="BE792" s="25"/>
      <c r="BF792" s="25"/>
      <c r="BG792" s="25"/>
      <c r="BH792" s="25"/>
      <c r="BI792" s="25"/>
      <c r="BJ792" s="25"/>
      <c r="BK792" s="425"/>
      <c r="BL792" s="425"/>
      <c r="BM792" s="425"/>
      <c r="BN792" s="425"/>
      <c r="BO792" s="425"/>
      <c r="BP792" s="425"/>
    </row>
    <row r="793" spans="1:68" ht="13.8" customHeight="1">
      <c r="A793" s="24">
        <v>0</v>
      </c>
      <c r="B793" s="3"/>
      <c r="C793" s="3"/>
      <c r="D793" s="3"/>
      <c r="E793" s="248"/>
      <c r="F793" s="3" t="s">
        <v>12718</v>
      </c>
      <c r="G793" s="3"/>
      <c r="H793" s="248"/>
      <c r="I793" s="3" t="s">
        <v>12718</v>
      </c>
      <c r="J793" s="7"/>
      <c r="K793" s="7" t="b">
        <v>0</v>
      </c>
      <c r="L793" s="7">
        <v>4</v>
      </c>
      <c r="M793" s="7" t="b">
        <v>1</v>
      </c>
      <c r="N793" s="247">
        <v>787</v>
      </c>
      <c r="O793" s="7">
        <v>0</v>
      </c>
      <c r="P793" s="7">
        <v>0</v>
      </c>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c r="AQ793" s="25"/>
      <c r="AR793" s="25"/>
      <c r="AS793" s="25"/>
      <c r="AT793" s="25"/>
      <c r="AU793" s="25"/>
      <c r="AV793" s="25"/>
      <c r="AW793" s="25"/>
      <c r="AX793" s="25"/>
      <c r="AY793" s="25"/>
      <c r="AZ793" s="25"/>
      <c r="BA793" s="25"/>
      <c r="BB793" s="25"/>
      <c r="BC793" s="25"/>
      <c r="BD793" s="25"/>
      <c r="BE793" s="25"/>
      <c r="BF793" s="25"/>
      <c r="BG793" s="25"/>
      <c r="BH793" s="25"/>
      <c r="BI793" s="25"/>
      <c r="BJ793" s="25"/>
      <c r="BK793" s="425"/>
      <c r="BL793" s="425"/>
      <c r="BM793" s="425"/>
      <c r="BN793" s="425"/>
      <c r="BO793" s="425"/>
      <c r="BP793" s="425"/>
    </row>
    <row r="794" spans="1:68" ht="13.8" customHeight="1">
      <c r="A794" s="24">
        <v>0</v>
      </c>
      <c r="B794" s="3"/>
      <c r="C794" s="3"/>
      <c r="D794" s="3"/>
      <c r="E794" s="248"/>
      <c r="F794" s="3" t="s">
        <v>12718</v>
      </c>
      <c r="G794" s="3"/>
      <c r="H794" s="248"/>
      <c r="I794" s="3" t="s">
        <v>12718</v>
      </c>
      <c r="J794" s="7"/>
      <c r="K794" s="7" t="b">
        <v>0</v>
      </c>
      <c r="L794" s="7">
        <v>4</v>
      </c>
      <c r="M794" s="7" t="b">
        <v>1</v>
      </c>
      <c r="N794" s="247">
        <v>788</v>
      </c>
      <c r="O794" s="7">
        <v>0</v>
      </c>
      <c r="P794" s="7">
        <v>0</v>
      </c>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c r="AQ794" s="25"/>
      <c r="AR794" s="25"/>
      <c r="AS794" s="25"/>
      <c r="AT794" s="25"/>
      <c r="AU794" s="25"/>
      <c r="AV794" s="25"/>
      <c r="AW794" s="25"/>
      <c r="AX794" s="25"/>
      <c r="AY794" s="25"/>
      <c r="AZ794" s="25"/>
      <c r="BA794" s="25"/>
      <c r="BB794" s="25"/>
      <c r="BC794" s="25"/>
      <c r="BD794" s="25"/>
      <c r="BE794" s="25"/>
      <c r="BF794" s="25"/>
      <c r="BG794" s="25"/>
      <c r="BH794" s="25"/>
      <c r="BI794" s="25"/>
      <c r="BJ794" s="25"/>
      <c r="BK794" s="425"/>
      <c r="BL794" s="425"/>
      <c r="BM794" s="425"/>
      <c r="BN794" s="425"/>
      <c r="BO794" s="425"/>
      <c r="BP794" s="425"/>
    </row>
    <row r="795" spans="1:68" ht="13.8" customHeight="1">
      <c r="A795" s="24">
        <v>0</v>
      </c>
      <c r="B795" s="3"/>
      <c r="C795" s="3"/>
      <c r="D795" s="3"/>
      <c r="E795" s="248"/>
      <c r="F795" s="3" t="s">
        <v>12718</v>
      </c>
      <c r="G795" s="3"/>
      <c r="H795" s="248"/>
      <c r="I795" s="3" t="s">
        <v>12718</v>
      </c>
      <c r="J795" s="7"/>
      <c r="K795" s="7" t="b">
        <v>0</v>
      </c>
      <c r="L795" s="7">
        <v>4</v>
      </c>
      <c r="M795" s="7" t="b">
        <v>1</v>
      </c>
      <c r="N795" s="247">
        <v>789</v>
      </c>
      <c r="O795" s="7">
        <v>0</v>
      </c>
      <c r="P795" s="7">
        <v>0</v>
      </c>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c r="AQ795" s="25"/>
      <c r="AR795" s="25"/>
      <c r="AS795" s="25"/>
      <c r="AT795" s="25"/>
      <c r="AU795" s="25"/>
      <c r="AV795" s="25"/>
      <c r="AW795" s="25"/>
      <c r="AX795" s="25"/>
      <c r="AY795" s="25"/>
      <c r="AZ795" s="25"/>
      <c r="BA795" s="25"/>
      <c r="BB795" s="25"/>
      <c r="BC795" s="25"/>
      <c r="BD795" s="25"/>
      <c r="BE795" s="25"/>
      <c r="BF795" s="25"/>
      <c r="BG795" s="25"/>
      <c r="BH795" s="25"/>
      <c r="BI795" s="25"/>
      <c r="BJ795" s="25"/>
      <c r="BK795" s="425"/>
      <c r="BL795" s="425"/>
      <c r="BM795" s="425"/>
      <c r="BN795" s="425"/>
      <c r="BO795" s="425"/>
      <c r="BP795" s="425"/>
    </row>
    <row r="796" spans="1:68" ht="13.8" customHeight="1">
      <c r="A796" s="24">
        <v>0</v>
      </c>
      <c r="B796" s="3"/>
      <c r="C796" s="3"/>
      <c r="D796" s="3"/>
      <c r="E796" s="248"/>
      <c r="F796" s="3" t="s">
        <v>12718</v>
      </c>
      <c r="G796" s="3"/>
      <c r="H796" s="248"/>
      <c r="I796" s="3" t="s">
        <v>12718</v>
      </c>
      <c r="J796" s="7"/>
      <c r="K796" s="7" t="b">
        <v>0</v>
      </c>
      <c r="L796" s="7">
        <v>4</v>
      </c>
      <c r="M796" s="7" t="b">
        <v>1</v>
      </c>
      <c r="N796" s="247">
        <v>790</v>
      </c>
      <c r="O796" s="7">
        <v>0</v>
      </c>
      <c r="P796" s="7">
        <v>0</v>
      </c>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c r="AQ796" s="25"/>
      <c r="AR796" s="25"/>
      <c r="AS796" s="25"/>
      <c r="AT796" s="25"/>
      <c r="AU796" s="25"/>
      <c r="AV796" s="25"/>
      <c r="AW796" s="25"/>
      <c r="AX796" s="25"/>
      <c r="AY796" s="25"/>
      <c r="AZ796" s="25"/>
      <c r="BA796" s="25"/>
      <c r="BB796" s="25"/>
      <c r="BC796" s="25"/>
      <c r="BD796" s="25"/>
      <c r="BE796" s="25"/>
      <c r="BF796" s="25"/>
      <c r="BG796" s="25"/>
      <c r="BH796" s="25"/>
      <c r="BI796" s="25"/>
      <c r="BJ796" s="25"/>
      <c r="BK796" s="425"/>
      <c r="BL796" s="425"/>
      <c r="BM796" s="425"/>
      <c r="BN796" s="425"/>
      <c r="BO796" s="425"/>
      <c r="BP796" s="425"/>
    </row>
    <row r="797" spans="1:68" ht="13.8" customHeight="1">
      <c r="A797" s="24">
        <v>0</v>
      </c>
      <c r="B797" s="3"/>
      <c r="C797" s="3"/>
      <c r="D797" s="3"/>
      <c r="E797" s="248"/>
      <c r="F797" s="3" t="s">
        <v>12718</v>
      </c>
      <c r="G797" s="3"/>
      <c r="H797" s="248"/>
      <c r="I797" s="3" t="s">
        <v>12718</v>
      </c>
      <c r="J797" s="7"/>
      <c r="K797" s="7" t="b">
        <v>0</v>
      </c>
      <c r="L797" s="7">
        <v>4</v>
      </c>
      <c r="M797" s="7" t="b">
        <v>1</v>
      </c>
      <c r="N797" s="247">
        <v>791</v>
      </c>
      <c r="O797" s="7">
        <v>0</v>
      </c>
      <c r="P797" s="7">
        <v>0</v>
      </c>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c r="AW797" s="25"/>
      <c r="AX797" s="25"/>
      <c r="AY797" s="25"/>
      <c r="AZ797" s="25"/>
      <c r="BA797" s="25"/>
      <c r="BB797" s="25"/>
      <c r="BC797" s="25"/>
      <c r="BD797" s="25"/>
      <c r="BE797" s="25"/>
      <c r="BF797" s="25"/>
      <c r="BG797" s="25"/>
      <c r="BH797" s="25"/>
      <c r="BI797" s="25"/>
      <c r="BJ797" s="25"/>
      <c r="BK797" s="425"/>
      <c r="BL797" s="425"/>
      <c r="BM797" s="425"/>
      <c r="BN797" s="425"/>
      <c r="BO797" s="425"/>
      <c r="BP797" s="425"/>
    </row>
    <row r="798" spans="1:68" ht="13.8" customHeight="1">
      <c r="A798" s="24">
        <v>0</v>
      </c>
      <c r="B798" s="3"/>
      <c r="C798" s="3"/>
      <c r="D798" s="3"/>
      <c r="E798" s="248"/>
      <c r="F798" s="3" t="s">
        <v>12718</v>
      </c>
      <c r="G798" s="3"/>
      <c r="H798" s="248"/>
      <c r="I798" s="3" t="s">
        <v>12718</v>
      </c>
      <c r="J798" s="7"/>
      <c r="K798" s="7" t="b">
        <v>0</v>
      </c>
      <c r="L798" s="7">
        <v>4</v>
      </c>
      <c r="M798" s="7" t="b">
        <v>1</v>
      </c>
      <c r="N798" s="247">
        <v>792</v>
      </c>
      <c r="O798" s="7">
        <v>0</v>
      </c>
      <c r="P798" s="7">
        <v>0</v>
      </c>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c r="AQ798" s="25"/>
      <c r="AR798" s="25"/>
      <c r="AS798" s="25"/>
      <c r="AT798" s="25"/>
      <c r="AU798" s="25"/>
      <c r="AV798" s="25"/>
      <c r="AW798" s="25"/>
      <c r="AX798" s="25"/>
      <c r="AY798" s="25"/>
      <c r="AZ798" s="25"/>
      <c r="BA798" s="25"/>
      <c r="BB798" s="25"/>
      <c r="BC798" s="25"/>
      <c r="BD798" s="25"/>
      <c r="BE798" s="25"/>
      <c r="BF798" s="25"/>
      <c r="BG798" s="25"/>
      <c r="BH798" s="25"/>
      <c r="BI798" s="25"/>
      <c r="BJ798" s="25"/>
      <c r="BK798" s="425"/>
      <c r="BL798" s="425"/>
      <c r="BM798" s="425"/>
      <c r="BN798" s="425"/>
      <c r="BO798" s="425"/>
      <c r="BP798" s="425"/>
    </row>
    <row r="799" spans="1:68" ht="13.8" customHeight="1">
      <c r="A799" s="24">
        <v>0</v>
      </c>
      <c r="B799" s="3"/>
      <c r="C799" s="3"/>
      <c r="D799" s="3"/>
      <c r="E799" s="248"/>
      <c r="F799" s="3" t="s">
        <v>12718</v>
      </c>
      <c r="G799" s="3"/>
      <c r="H799" s="248"/>
      <c r="I799" s="3" t="s">
        <v>12718</v>
      </c>
      <c r="J799" s="7"/>
      <c r="K799" s="7" t="b">
        <v>0</v>
      </c>
      <c r="L799" s="7">
        <v>4</v>
      </c>
      <c r="M799" s="7" t="b">
        <v>1</v>
      </c>
      <c r="N799" s="247">
        <v>793</v>
      </c>
      <c r="O799" s="7">
        <v>0</v>
      </c>
      <c r="P799" s="7">
        <v>0</v>
      </c>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c r="AQ799" s="25"/>
      <c r="AR799" s="25"/>
      <c r="AS799" s="25"/>
      <c r="AT799" s="25"/>
      <c r="AU799" s="25"/>
      <c r="AV799" s="25"/>
      <c r="AW799" s="25"/>
      <c r="AX799" s="25"/>
      <c r="AY799" s="25"/>
      <c r="AZ799" s="25"/>
      <c r="BA799" s="25"/>
      <c r="BB799" s="25"/>
      <c r="BC799" s="25"/>
      <c r="BD799" s="25"/>
      <c r="BE799" s="25"/>
      <c r="BF799" s="25"/>
      <c r="BG799" s="25"/>
      <c r="BH799" s="25"/>
      <c r="BI799" s="25"/>
      <c r="BJ799" s="25"/>
      <c r="BK799" s="425"/>
      <c r="BL799" s="425"/>
      <c r="BM799" s="425"/>
      <c r="BN799" s="425"/>
      <c r="BO799" s="425"/>
      <c r="BP799" s="425"/>
    </row>
    <row r="800" spans="1:68" ht="13.8" customHeight="1">
      <c r="A800" s="24">
        <v>0</v>
      </c>
      <c r="B800" s="3"/>
      <c r="C800" s="3"/>
      <c r="D800" s="3"/>
      <c r="E800" s="248"/>
      <c r="F800" s="3" t="s">
        <v>12718</v>
      </c>
      <c r="G800" s="3"/>
      <c r="H800" s="248"/>
      <c r="I800" s="3" t="s">
        <v>12718</v>
      </c>
      <c r="J800" s="7"/>
      <c r="K800" s="7" t="b">
        <v>0</v>
      </c>
      <c r="L800" s="7">
        <v>4</v>
      </c>
      <c r="M800" s="7" t="b">
        <v>1</v>
      </c>
      <c r="N800" s="247">
        <v>794</v>
      </c>
      <c r="O800" s="7">
        <v>0</v>
      </c>
      <c r="P800" s="7">
        <v>0</v>
      </c>
      <c r="Q800" s="25"/>
      <c r="R800" s="25"/>
      <c r="S800" s="25"/>
      <c r="T800" s="25"/>
      <c r="U800" s="25"/>
      <c r="V800" s="25"/>
      <c r="W800" s="25"/>
      <c r="X800" s="25"/>
      <c r="Y800" s="25"/>
      <c r="Z800" s="25"/>
      <c r="AA800" s="25"/>
      <c r="AB800" s="25"/>
      <c r="AC800" s="25"/>
      <c r="AD800" s="25"/>
      <c r="AE800" s="25"/>
      <c r="AF800" s="25"/>
      <c r="AG800" s="25"/>
      <c r="AH800" s="25"/>
      <c r="AI800" s="25"/>
      <c r="AJ800" s="25"/>
      <c r="AK800" s="25"/>
      <c r="AL800" s="25"/>
      <c r="AM800" s="25"/>
      <c r="AN800" s="25"/>
      <c r="AO800" s="25"/>
      <c r="AP800" s="25"/>
      <c r="AQ800" s="25"/>
      <c r="AR800" s="25"/>
      <c r="AS800" s="25"/>
      <c r="AT800" s="25"/>
      <c r="AU800" s="25"/>
      <c r="AV800" s="25"/>
      <c r="AW800" s="25"/>
      <c r="AX800" s="25"/>
      <c r="AY800" s="25"/>
      <c r="AZ800" s="25"/>
      <c r="BA800" s="25"/>
      <c r="BB800" s="25"/>
      <c r="BC800" s="25"/>
      <c r="BD800" s="25"/>
      <c r="BE800" s="25"/>
      <c r="BF800" s="25"/>
      <c r="BG800" s="25"/>
      <c r="BH800" s="25"/>
      <c r="BI800" s="25"/>
      <c r="BJ800" s="25"/>
      <c r="BK800" s="425"/>
      <c r="BL800" s="425"/>
      <c r="BM800" s="425"/>
      <c r="BN800" s="425"/>
      <c r="BO800" s="425"/>
      <c r="BP800" s="425"/>
    </row>
    <row r="801" spans="1:68" ht="13.8" customHeight="1">
      <c r="A801" s="24">
        <v>0</v>
      </c>
      <c r="B801" s="3"/>
      <c r="C801" s="3"/>
      <c r="D801" s="3"/>
      <c r="E801" s="248"/>
      <c r="F801" s="3" t="s">
        <v>12718</v>
      </c>
      <c r="G801" s="3"/>
      <c r="H801" s="248"/>
      <c r="I801" s="3" t="s">
        <v>12718</v>
      </c>
      <c r="J801" s="7"/>
      <c r="K801" s="7" t="b">
        <v>0</v>
      </c>
      <c r="L801" s="7">
        <v>4</v>
      </c>
      <c r="M801" s="7" t="b">
        <v>1</v>
      </c>
      <c r="N801" s="247">
        <v>795</v>
      </c>
      <c r="O801" s="7">
        <v>0</v>
      </c>
      <c r="P801" s="7">
        <v>0</v>
      </c>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c r="AQ801" s="25"/>
      <c r="AR801" s="25"/>
      <c r="AS801" s="25"/>
      <c r="AT801" s="25"/>
      <c r="AU801" s="25"/>
      <c r="AV801" s="25"/>
      <c r="AW801" s="25"/>
      <c r="AX801" s="25"/>
      <c r="AY801" s="25"/>
      <c r="AZ801" s="25"/>
      <c r="BA801" s="25"/>
      <c r="BB801" s="25"/>
      <c r="BC801" s="25"/>
      <c r="BD801" s="25"/>
      <c r="BE801" s="25"/>
      <c r="BF801" s="25"/>
      <c r="BG801" s="25"/>
      <c r="BH801" s="25"/>
      <c r="BI801" s="25"/>
      <c r="BJ801" s="25"/>
      <c r="BK801" s="425"/>
      <c r="BL801" s="425"/>
      <c r="BM801" s="425"/>
      <c r="BN801" s="425"/>
      <c r="BO801" s="425"/>
      <c r="BP801" s="425"/>
    </row>
    <row r="802" spans="1:68" ht="13.8" customHeight="1">
      <c r="A802" s="24">
        <v>0</v>
      </c>
      <c r="B802" s="3"/>
      <c r="C802" s="3"/>
      <c r="D802" s="3"/>
      <c r="E802" s="248"/>
      <c r="F802" s="3" t="s">
        <v>12718</v>
      </c>
      <c r="G802" s="3"/>
      <c r="H802" s="248"/>
      <c r="I802" s="3" t="s">
        <v>12718</v>
      </c>
      <c r="J802" s="7"/>
      <c r="K802" s="7" t="b">
        <v>0</v>
      </c>
      <c r="L802" s="7">
        <v>4</v>
      </c>
      <c r="M802" s="7" t="b">
        <v>1</v>
      </c>
      <c r="N802" s="247">
        <v>796</v>
      </c>
      <c r="O802" s="7">
        <v>0</v>
      </c>
      <c r="P802" s="7">
        <v>0</v>
      </c>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c r="AQ802" s="25"/>
      <c r="AR802" s="25"/>
      <c r="AS802" s="25"/>
      <c r="AT802" s="25"/>
      <c r="AU802" s="25"/>
      <c r="AV802" s="25"/>
      <c r="AW802" s="25"/>
      <c r="AX802" s="25"/>
      <c r="AY802" s="25"/>
      <c r="AZ802" s="25"/>
      <c r="BA802" s="25"/>
      <c r="BB802" s="25"/>
      <c r="BC802" s="25"/>
      <c r="BD802" s="25"/>
      <c r="BE802" s="25"/>
      <c r="BF802" s="25"/>
      <c r="BG802" s="25"/>
      <c r="BH802" s="25"/>
      <c r="BI802" s="25"/>
      <c r="BJ802" s="25"/>
      <c r="BK802" s="425"/>
      <c r="BL802" s="425"/>
      <c r="BM802" s="425"/>
      <c r="BN802" s="425"/>
      <c r="BO802" s="425"/>
      <c r="BP802" s="425"/>
    </row>
    <row r="803" spans="1:68" ht="13.8" customHeight="1">
      <c r="A803" s="24">
        <v>0</v>
      </c>
      <c r="B803" s="3"/>
      <c r="C803" s="3"/>
      <c r="D803" s="3"/>
      <c r="E803" s="248"/>
      <c r="F803" s="3" t="s">
        <v>12718</v>
      </c>
      <c r="G803" s="3"/>
      <c r="H803" s="248"/>
      <c r="I803" s="3" t="s">
        <v>12718</v>
      </c>
      <c r="J803" s="7"/>
      <c r="K803" s="7" t="b">
        <v>0</v>
      </c>
      <c r="L803" s="7">
        <v>4</v>
      </c>
      <c r="M803" s="7" t="b">
        <v>1</v>
      </c>
      <c r="N803" s="247">
        <v>797</v>
      </c>
      <c r="O803" s="7">
        <v>0</v>
      </c>
      <c r="P803" s="7">
        <v>0</v>
      </c>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c r="AQ803" s="25"/>
      <c r="AR803" s="25"/>
      <c r="AS803" s="25"/>
      <c r="AT803" s="25"/>
      <c r="AU803" s="25"/>
      <c r="AV803" s="25"/>
      <c r="AW803" s="25"/>
      <c r="AX803" s="25"/>
      <c r="AY803" s="25"/>
      <c r="AZ803" s="25"/>
      <c r="BA803" s="25"/>
      <c r="BB803" s="25"/>
      <c r="BC803" s="25"/>
      <c r="BD803" s="25"/>
      <c r="BE803" s="25"/>
      <c r="BF803" s="25"/>
      <c r="BG803" s="25"/>
      <c r="BH803" s="25"/>
      <c r="BI803" s="25"/>
      <c r="BJ803" s="25"/>
      <c r="BK803" s="425"/>
      <c r="BL803" s="425"/>
      <c r="BM803" s="425"/>
      <c r="BN803" s="425"/>
      <c r="BO803" s="425"/>
      <c r="BP803" s="425"/>
    </row>
    <row r="804" spans="1:68" ht="13.8" customHeight="1">
      <c r="A804" s="24">
        <v>0</v>
      </c>
      <c r="B804" s="3"/>
      <c r="C804" s="3"/>
      <c r="D804" s="3"/>
      <c r="E804" s="248"/>
      <c r="F804" s="3" t="s">
        <v>12718</v>
      </c>
      <c r="G804" s="3"/>
      <c r="H804" s="248"/>
      <c r="I804" s="3" t="s">
        <v>12718</v>
      </c>
      <c r="J804" s="7"/>
      <c r="K804" s="7" t="b">
        <v>0</v>
      </c>
      <c r="L804" s="7">
        <v>4</v>
      </c>
      <c r="M804" s="7" t="b">
        <v>1</v>
      </c>
      <c r="N804" s="247">
        <v>798</v>
      </c>
      <c r="O804" s="7">
        <v>0</v>
      </c>
      <c r="P804" s="7">
        <v>0</v>
      </c>
      <c r="Q804" s="25"/>
      <c r="R804" s="25"/>
      <c r="S804" s="25"/>
      <c r="T804" s="25"/>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c r="AQ804" s="25"/>
      <c r="AR804" s="25"/>
      <c r="AS804" s="25"/>
      <c r="AT804" s="25"/>
      <c r="AU804" s="25"/>
      <c r="AV804" s="25"/>
      <c r="AW804" s="25"/>
      <c r="AX804" s="25"/>
      <c r="AY804" s="25"/>
      <c r="AZ804" s="25"/>
      <c r="BA804" s="25"/>
      <c r="BB804" s="25"/>
      <c r="BC804" s="25"/>
      <c r="BD804" s="25"/>
      <c r="BE804" s="25"/>
      <c r="BF804" s="25"/>
      <c r="BG804" s="25"/>
      <c r="BH804" s="25"/>
      <c r="BI804" s="25"/>
      <c r="BJ804" s="25"/>
      <c r="BK804" s="425"/>
      <c r="BL804" s="425"/>
      <c r="BM804" s="425"/>
      <c r="BN804" s="425"/>
      <c r="BO804" s="425"/>
      <c r="BP804" s="425"/>
    </row>
    <row r="805" spans="1:68" ht="13.8" customHeight="1">
      <c r="A805" s="24">
        <v>0</v>
      </c>
      <c r="B805" s="3"/>
      <c r="C805" s="3"/>
      <c r="D805" s="3"/>
      <c r="E805" s="248"/>
      <c r="F805" s="3" t="s">
        <v>12718</v>
      </c>
      <c r="G805" s="3"/>
      <c r="H805" s="248"/>
      <c r="I805" s="3" t="s">
        <v>12718</v>
      </c>
      <c r="J805" s="7"/>
      <c r="K805" s="7" t="b">
        <v>0</v>
      </c>
      <c r="L805" s="7">
        <v>4</v>
      </c>
      <c r="M805" s="7" t="b">
        <v>1</v>
      </c>
      <c r="N805" s="247">
        <v>799</v>
      </c>
      <c r="O805" s="7">
        <v>0</v>
      </c>
      <c r="P805" s="7">
        <v>0</v>
      </c>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c r="AQ805" s="25"/>
      <c r="AR805" s="25"/>
      <c r="AS805" s="25"/>
      <c r="AT805" s="25"/>
      <c r="AU805" s="25"/>
      <c r="AV805" s="25"/>
      <c r="AW805" s="25"/>
      <c r="AX805" s="25"/>
      <c r="AY805" s="25"/>
      <c r="AZ805" s="25"/>
      <c r="BA805" s="25"/>
      <c r="BB805" s="25"/>
      <c r="BC805" s="25"/>
      <c r="BD805" s="25"/>
      <c r="BE805" s="25"/>
      <c r="BF805" s="25"/>
      <c r="BG805" s="25"/>
      <c r="BH805" s="25"/>
      <c r="BI805" s="25"/>
      <c r="BJ805" s="25"/>
      <c r="BK805" s="425"/>
      <c r="BL805" s="425"/>
      <c r="BM805" s="425"/>
      <c r="BN805" s="425"/>
      <c r="BO805" s="425"/>
      <c r="BP805" s="425"/>
    </row>
    <row r="806" spans="1:68" ht="13.8" customHeight="1">
      <c r="A806" s="24">
        <v>0</v>
      </c>
      <c r="B806" s="3"/>
      <c r="C806" s="3"/>
      <c r="D806" s="3"/>
      <c r="E806" s="248"/>
      <c r="F806" s="3" t="s">
        <v>12718</v>
      </c>
      <c r="G806" s="3"/>
      <c r="H806" s="248"/>
      <c r="I806" s="3" t="s">
        <v>12718</v>
      </c>
      <c r="J806" s="7"/>
      <c r="K806" s="7" t="b">
        <v>0</v>
      </c>
      <c r="L806" s="7">
        <v>4</v>
      </c>
      <c r="M806" s="7" t="b">
        <v>1</v>
      </c>
      <c r="N806" s="247">
        <v>800</v>
      </c>
      <c r="O806" s="7">
        <v>0</v>
      </c>
      <c r="P806" s="7">
        <v>0</v>
      </c>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c r="AQ806" s="25"/>
      <c r="AR806" s="25"/>
      <c r="AS806" s="25"/>
      <c r="AT806" s="25"/>
      <c r="AU806" s="25"/>
      <c r="AV806" s="25"/>
      <c r="AW806" s="25"/>
      <c r="AX806" s="25"/>
      <c r="AY806" s="25"/>
      <c r="AZ806" s="25"/>
      <c r="BA806" s="25"/>
      <c r="BB806" s="25"/>
      <c r="BC806" s="25"/>
      <c r="BD806" s="25"/>
      <c r="BE806" s="25"/>
      <c r="BF806" s="25"/>
      <c r="BG806" s="25"/>
      <c r="BH806" s="25"/>
      <c r="BI806" s="25"/>
      <c r="BJ806" s="25"/>
      <c r="BK806" s="425"/>
      <c r="BL806" s="425"/>
      <c r="BM806" s="425"/>
      <c r="BN806" s="425"/>
      <c r="BO806" s="425"/>
      <c r="BP806" s="425"/>
    </row>
    <row r="807" spans="1:68" ht="13.8" customHeight="1">
      <c r="A807" s="24">
        <v>0</v>
      </c>
      <c r="B807" s="3"/>
      <c r="C807" s="3"/>
      <c r="D807" s="3"/>
      <c r="E807" s="248"/>
      <c r="F807" s="3" t="s">
        <v>12718</v>
      </c>
      <c r="G807" s="3"/>
      <c r="H807" s="248"/>
      <c r="I807" s="3" t="s">
        <v>12718</v>
      </c>
      <c r="J807" s="7"/>
      <c r="K807" s="7" t="b">
        <v>0</v>
      </c>
      <c r="L807" s="7">
        <v>4</v>
      </c>
      <c r="M807" s="7" t="b">
        <v>1</v>
      </c>
      <c r="N807" s="247">
        <v>801</v>
      </c>
      <c r="O807" s="7">
        <v>0</v>
      </c>
      <c r="P807" s="7">
        <v>0</v>
      </c>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c r="AQ807" s="25"/>
      <c r="AR807" s="25"/>
      <c r="AS807" s="25"/>
      <c r="AT807" s="25"/>
      <c r="AU807" s="25"/>
      <c r="AV807" s="25"/>
      <c r="AW807" s="25"/>
      <c r="AX807" s="25"/>
      <c r="AY807" s="25"/>
      <c r="AZ807" s="25"/>
      <c r="BA807" s="25"/>
      <c r="BB807" s="25"/>
      <c r="BC807" s="25"/>
      <c r="BD807" s="25"/>
      <c r="BE807" s="25"/>
      <c r="BF807" s="25"/>
      <c r="BG807" s="25"/>
      <c r="BH807" s="25"/>
      <c r="BI807" s="25"/>
      <c r="BJ807" s="25"/>
      <c r="BK807" s="425"/>
      <c r="BL807" s="425"/>
      <c r="BM807" s="425"/>
      <c r="BN807" s="425"/>
      <c r="BO807" s="425"/>
      <c r="BP807" s="425"/>
    </row>
    <row r="808" spans="1:68" ht="13.8" customHeight="1">
      <c r="A808" s="24">
        <v>0</v>
      </c>
      <c r="B808" s="3"/>
      <c r="C808" s="3"/>
      <c r="D808" s="3"/>
      <c r="E808" s="248"/>
      <c r="F808" s="3" t="s">
        <v>12718</v>
      </c>
      <c r="G808" s="3"/>
      <c r="H808" s="248"/>
      <c r="I808" s="3" t="s">
        <v>12718</v>
      </c>
      <c r="J808" s="7"/>
      <c r="K808" s="7" t="b">
        <v>0</v>
      </c>
      <c r="L808" s="7">
        <v>4</v>
      </c>
      <c r="M808" s="7" t="b">
        <v>1</v>
      </c>
      <c r="N808" s="247">
        <v>802</v>
      </c>
      <c r="O808" s="7">
        <v>0</v>
      </c>
      <c r="P808" s="7">
        <v>0</v>
      </c>
      <c r="Q808" s="25"/>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c r="AQ808" s="25"/>
      <c r="AR808" s="25"/>
      <c r="AS808" s="25"/>
      <c r="AT808" s="25"/>
      <c r="AU808" s="25"/>
      <c r="AV808" s="25"/>
      <c r="AW808" s="25"/>
      <c r="AX808" s="25"/>
      <c r="AY808" s="25"/>
      <c r="AZ808" s="25"/>
      <c r="BA808" s="25"/>
      <c r="BB808" s="25"/>
      <c r="BC808" s="25"/>
      <c r="BD808" s="25"/>
      <c r="BE808" s="25"/>
      <c r="BF808" s="25"/>
      <c r="BG808" s="25"/>
      <c r="BH808" s="25"/>
      <c r="BI808" s="25"/>
      <c r="BJ808" s="25"/>
      <c r="BK808" s="425"/>
      <c r="BL808" s="425"/>
      <c r="BM808" s="425"/>
      <c r="BN808" s="425"/>
      <c r="BO808" s="425"/>
      <c r="BP808" s="425"/>
    </row>
    <row r="809" spans="1:68" ht="13.8" customHeight="1">
      <c r="A809" s="24">
        <v>0</v>
      </c>
      <c r="B809" s="3"/>
      <c r="C809" s="3"/>
      <c r="D809" s="3"/>
      <c r="E809" s="248"/>
      <c r="F809" s="3" t="s">
        <v>12718</v>
      </c>
      <c r="G809" s="3"/>
      <c r="H809" s="248"/>
      <c r="I809" s="3" t="s">
        <v>12718</v>
      </c>
      <c r="J809" s="7"/>
      <c r="K809" s="7" t="b">
        <v>0</v>
      </c>
      <c r="L809" s="7">
        <v>4</v>
      </c>
      <c r="M809" s="7" t="b">
        <v>1</v>
      </c>
      <c r="N809" s="247">
        <v>803</v>
      </c>
      <c r="O809" s="7">
        <v>0</v>
      </c>
      <c r="P809" s="7">
        <v>0</v>
      </c>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c r="AQ809" s="25"/>
      <c r="AR809" s="25"/>
      <c r="AS809" s="25"/>
      <c r="AT809" s="25"/>
      <c r="AU809" s="25"/>
      <c r="AV809" s="25"/>
      <c r="AW809" s="25"/>
      <c r="AX809" s="25"/>
      <c r="AY809" s="25"/>
      <c r="AZ809" s="25"/>
      <c r="BA809" s="25"/>
      <c r="BB809" s="25"/>
      <c r="BC809" s="25"/>
      <c r="BD809" s="25"/>
      <c r="BE809" s="25"/>
      <c r="BF809" s="25"/>
      <c r="BG809" s="25"/>
      <c r="BH809" s="25"/>
      <c r="BI809" s="25"/>
      <c r="BJ809" s="25"/>
      <c r="BK809" s="425"/>
      <c r="BL809" s="425"/>
      <c r="BM809" s="425"/>
      <c r="BN809" s="425"/>
      <c r="BO809" s="425"/>
      <c r="BP809" s="425"/>
    </row>
    <row r="810" spans="1:68" ht="13.8" customHeight="1">
      <c r="A810" s="24">
        <v>0</v>
      </c>
      <c r="B810" s="3"/>
      <c r="C810" s="3"/>
      <c r="D810" s="3"/>
      <c r="E810" s="248"/>
      <c r="F810" s="3" t="s">
        <v>12718</v>
      </c>
      <c r="G810" s="3"/>
      <c r="H810" s="248"/>
      <c r="I810" s="3" t="s">
        <v>12718</v>
      </c>
      <c r="J810" s="7"/>
      <c r="K810" s="7" t="b">
        <v>0</v>
      </c>
      <c r="L810" s="7">
        <v>4</v>
      </c>
      <c r="M810" s="7" t="b">
        <v>1</v>
      </c>
      <c r="N810" s="247">
        <v>804</v>
      </c>
      <c r="O810" s="7">
        <v>0</v>
      </c>
      <c r="P810" s="7">
        <v>0</v>
      </c>
      <c r="Q810" s="25"/>
      <c r="R810" s="25"/>
      <c r="S810" s="25"/>
      <c r="T810" s="25"/>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c r="AQ810" s="25"/>
      <c r="AR810" s="25"/>
      <c r="AS810" s="25"/>
      <c r="AT810" s="25"/>
      <c r="AU810" s="25"/>
      <c r="AV810" s="25"/>
      <c r="AW810" s="25"/>
      <c r="AX810" s="25"/>
      <c r="AY810" s="25"/>
      <c r="AZ810" s="25"/>
      <c r="BA810" s="25"/>
      <c r="BB810" s="25"/>
      <c r="BC810" s="25"/>
      <c r="BD810" s="25"/>
      <c r="BE810" s="25"/>
      <c r="BF810" s="25"/>
      <c r="BG810" s="25"/>
      <c r="BH810" s="25"/>
      <c r="BI810" s="25"/>
      <c r="BJ810" s="25"/>
      <c r="BK810" s="425"/>
      <c r="BL810" s="425"/>
      <c r="BM810" s="425"/>
      <c r="BN810" s="425"/>
      <c r="BO810" s="425"/>
      <c r="BP810" s="425"/>
    </row>
    <row r="811" spans="1:68" ht="13.8" customHeight="1">
      <c r="A811" s="24">
        <v>0</v>
      </c>
      <c r="B811" s="3"/>
      <c r="C811" s="3"/>
      <c r="D811" s="3"/>
      <c r="E811" s="248"/>
      <c r="F811" s="3" t="s">
        <v>12718</v>
      </c>
      <c r="G811" s="3"/>
      <c r="H811" s="248"/>
      <c r="I811" s="3" t="s">
        <v>12718</v>
      </c>
      <c r="J811" s="7"/>
      <c r="K811" s="7" t="b">
        <v>0</v>
      </c>
      <c r="L811" s="7">
        <v>4</v>
      </c>
      <c r="M811" s="7" t="b">
        <v>1</v>
      </c>
      <c r="N811" s="247">
        <v>805</v>
      </c>
      <c r="O811" s="7">
        <v>0</v>
      </c>
      <c r="P811" s="7">
        <v>0</v>
      </c>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c r="AQ811" s="25"/>
      <c r="AR811" s="25"/>
      <c r="AS811" s="25"/>
      <c r="AT811" s="25"/>
      <c r="AU811" s="25"/>
      <c r="AV811" s="25"/>
      <c r="AW811" s="25"/>
      <c r="AX811" s="25"/>
      <c r="AY811" s="25"/>
      <c r="AZ811" s="25"/>
      <c r="BA811" s="25"/>
      <c r="BB811" s="25"/>
      <c r="BC811" s="25"/>
      <c r="BD811" s="25"/>
      <c r="BE811" s="25"/>
      <c r="BF811" s="25"/>
      <c r="BG811" s="25"/>
      <c r="BH811" s="25"/>
      <c r="BI811" s="25"/>
      <c r="BJ811" s="25"/>
      <c r="BK811" s="425"/>
      <c r="BL811" s="425"/>
      <c r="BM811" s="425"/>
      <c r="BN811" s="425"/>
      <c r="BO811" s="425"/>
      <c r="BP811" s="425"/>
    </row>
    <row r="812" spans="1:68" ht="13.8" customHeight="1">
      <c r="A812" s="24">
        <v>0</v>
      </c>
      <c r="B812" s="3"/>
      <c r="C812" s="3"/>
      <c r="D812" s="3"/>
      <c r="E812" s="248"/>
      <c r="F812" s="3" t="s">
        <v>12718</v>
      </c>
      <c r="G812" s="3"/>
      <c r="H812" s="248"/>
      <c r="I812" s="3" t="s">
        <v>12718</v>
      </c>
      <c r="J812" s="7"/>
      <c r="K812" s="7" t="b">
        <v>0</v>
      </c>
      <c r="L812" s="7">
        <v>4</v>
      </c>
      <c r="M812" s="7" t="b">
        <v>1</v>
      </c>
      <c r="N812" s="247">
        <v>806</v>
      </c>
      <c r="O812" s="7">
        <v>0</v>
      </c>
      <c r="P812" s="7">
        <v>0</v>
      </c>
      <c r="Q812" s="25"/>
      <c r="R812" s="25"/>
      <c r="S812" s="25"/>
      <c r="T812" s="25"/>
      <c r="U812" s="25"/>
      <c r="V812" s="25"/>
      <c r="W812" s="25"/>
      <c r="X812" s="25"/>
      <c r="Y812" s="25"/>
      <c r="Z812" s="25"/>
      <c r="AA812" s="25"/>
      <c r="AB812" s="25"/>
      <c r="AC812" s="25"/>
      <c r="AD812" s="25"/>
      <c r="AE812" s="25"/>
      <c r="AF812" s="25"/>
      <c r="AG812" s="25"/>
      <c r="AH812" s="25"/>
      <c r="AI812" s="25"/>
      <c r="AJ812" s="25"/>
      <c r="AK812" s="25"/>
      <c r="AL812" s="25"/>
      <c r="AM812" s="25"/>
      <c r="AN812" s="25"/>
      <c r="AO812" s="25"/>
      <c r="AP812" s="25"/>
      <c r="AQ812" s="25"/>
      <c r="AR812" s="25"/>
      <c r="AS812" s="25"/>
      <c r="AT812" s="25"/>
      <c r="AU812" s="25"/>
      <c r="AV812" s="25"/>
      <c r="AW812" s="25"/>
      <c r="AX812" s="25"/>
      <c r="AY812" s="25"/>
      <c r="AZ812" s="25"/>
      <c r="BA812" s="25"/>
      <c r="BB812" s="25"/>
      <c r="BC812" s="25"/>
      <c r="BD812" s="25"/>
      <c r="BE812" s="25"/>
      <c r="BF812" s="25"/>
      <c r="BG812" s="25"/>
      <c r="BH812" s="25"/>
      <c r="BI812" s="25"/>
      <c r="BJ812" s="25"/>
      <c r="BK812" s="425"/>
      <c r="BL812" s="425"/>
      <c r="BM812" s="425"/>
      <c r="BN812" s="425"/>
      <c r="BO812" s="425"/>
      <c r="BP812" s="425"/>
    </row>
    <row r="813" spans="1:68" ht="13.8" customHeight="1">
      <c r="A813" s="24">
        <v>0</v>
      </c>
      <c r="B813" s="3"/>
      <c r="C813" s="3"/>
      <c r="D813" s="3"/>
      <c r="E813" s="248"/>
      <c r="F813" s="3" t="s">
        <v>12718</v>
      </c>
      <c r="G813" s="3"/>
      <c r="H813" s="248"/>
      <c r="I813" s="3" t="s">
        <v>12718</v>
      </c>
      <c r="J813" s="7"/>
      <c r="K813" s="7" t="b">
        <v>0</v>
      </c>
      <c r="L813" s="7">
        <v>4</v>
      </c>
      <c r="M813" s="7" t="b">
        <v>1</v>
      </c>
      <c r="N813" s="247">
        <v>807</v>
      </c>
      <c r="O813" s="7">
        <v>0</v>
      </c>
      <c r="P813" s="7">
        <v>0</v>
      </c>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c r="AQ813" s="25"/>
      <c r="AR813" s="25"/>
      <c r="AS813" s="25"/>
      <c r="AT813" s="25"/>
      <c r="AU813" s="25"/>
      <c r="AV813" s="25"/>
      <c r="AW813" s="25"/>
      <c r="AX813" s="25"/>
      <c r="AY813" s="25"/>
      <c r="AZ813" s="25"/>
      <c r="BA813" s="25"/>
      <c r="BB813" s="25"/>
      <c r="BC813" s="25"/>
      <c r="BD813" s="25"/>
      <c r="BE813" s="25"/>
      <c r="BF813" s="25"/>
      <c r="BG813" s="25"/>
      <c r="BH813" s="25"/>
      <c r="BI813" s="25"/>
      <c r="BJ813" s="25"/>
      <c r="BK813" s="425"/>
      <c r="BL813" s="425"/>
      <c r="BM813" s="425"/>
      <c r="BN813" s="425"/>
      <c r="BO813" s="425"/>
      <c r="BP813" s="425"/>
    </row>
    <row r="814" spans="1:68" ht="13.8" customHeight="1">
      <c r="A814" s="24">
        <v>0</v>
      </c>
      <c r="B814" s="3"/>
      <c r="C814" s="3"/>
      <c r="D814" s="3"/>
      <c r="E814" s="248"/>
      <c r="F814" s="3" t="s">
        <v>12718</v>
      </c>
      <c r="G814" s="3"/>
      <c r="H814" s="248"/>
      <c r="I814" s="3" t="s">
        <v>12718</v>
      </c>
      <c r="J814" s="7"/>
      <c r="K814" s="7" t="b">
        <v>0</v>
      </c>
      <c r="L814" s="7">
        <v>4</v>
      </c>
      <c r="M814" s="7" t="b">
        <v>1</v>
      </c>
      <c r="N814" s="247">
        <v>808</v>
      </c>
      <c r="O814" s="7">
        <v>0</v>
      </c>
      <c r="P814" s="7">
        <v>0</v>
      </c>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c r="AQ814" s="25"/>
      <c r="AR814" s="25"/>
      <c r="AS814" s="25"/>
      <c r="AT814" s="25"/>
      <c r="AU814" s="25"/>
      <c r="AV814" s="25"/>
      <c r="AW814" s="25"/>
      <c r="AX814" s="25"/>
      <c r="AY814" s="25"/>
      <c r="AZ814" s="25"/>
      <c r="BA814" s="25"/>
      <c r="BB814" s="25"/>
      <c r="BC814" s="25"/>
      <c r="BD814" s="25"/>
      <c r="BE814" s="25"/>
      <c r="BF814" s="25"/>
      <c r="BG814" s="25"/>
      <c r="BH814" s="25"/>
      <c r="BI814" s="25"/>
      <c r="BJ814" s="25"/>
      <c r="BK814" s="425"/>
      <c r="BL814" s="425"/>
      <c r="BM814" s="425"/>
      <c r="BN814" s="425"/>
      <c r="BO814" s="425"/>
      <c r="BP814" s="425"/>
    </row>
    <row r="815" spans="1:68" ht="13.8" customHeight="1">
      <c r="A815" s="24">
        <v>0</v>
      </c>
      <c r="B815" s="3"/>
      <c r="C815" s="3"/>
      <c r="D815" s="3"/>
      <c r="E815" s="248"/>
      <c r="F815" s="3" t="s">
        <v>12718</v>
      </c>
      <c r="G815" s="3"/>
      <c r="H815" s="248"/>
      <c r="I815" s="3" t="s">
        <v>12718</v>
      </c>
      <c r="J815" s="7"/>
      <c r="K815" s="7" t="b">
        <v>0</v>
      </c>
      <c r="L815" s="7">
        <v>4</v>
      </c>
      <c r="M815" s="7" t="b">
        <v>1</v>
      </c>
      <c r="N815" s="247">
        <v>809</v>
      </c>
      <c r="O815" s="7">
        <v>0</v>
      </c>
      <c r="P815" s="7">
        <v>0</v>
      </c>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c r="AQ815" s="25"/>
      <c r="AR815" s="25"/>
      <c r="AS815" s="25"/>
      <c r="AT815" s="25"/>
      <c r="AU815" s="25"/>
      <c r="AV815" s="25"/>
      <c r="AW815" s="25"/>
      <c r="AX815" s="25"/>
      <c r="AY815" s="25"/>
      <c r="AZ815" s="25"/>
      <c r="BA815" s="25"/>
      <c r="BB815" s="25"/>
      <c r="BC815" s="25"/>
      <c r="BD815" s="25"/>
      <c r="BE815" s="25"/>
      <c r="BF815" s="25"/>
      <c r="BG815" s="25"/>
      <c r="BH815" s="25"/>
      <c r="BI815" s="25"/>
      <c r="BJ815" s="25"/>
      <c r="BK815" s="425"/>
      <c r="BL815" s="425"/>
      <c r="BM815" s="425"/>
      <c r="BN815" s="425"/>
      <c r="BO815" s="425"/>
      <c r="BP815" s="425"/>
    </row>
    <row r="816" spans="1:68" ht="13.8" customHeight="1">
      <c r="A816" s="24">
        <v>0</v>
      </c>
      <c r="B816" s="3"/>
      <c r="C816" s="3"/>
      <c r="D816" s="3"/>
      <c r="E816" s="248"/>
      <c r="F816" s="3" t="s">
        <v>12718</v>
      </c>
      <c r="G816" s="3"/>
      <c r="H816" s="248"/>
      <c r="I816" s="3" t="s">
        <v>12718</v>
      </c>
      <c r="J816" s="7"/>
      <c r="K816" s="7" t="b">
        <v>0</v>
      </c>
      <c r="L816" s="7">
        <v>4</v>
      </c>
      <c r="M816" s="7" t="b">
        <v>1</v>
      </c>
      <c r="N816" s="247">
        <v>810</v>
      </c>
      <c r="O816" s="7">
        <v>0</v>
      </c>
      <c r="P816" s="7">
        <v>0</v>
      </c>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c r="AQ816" s="25"/>
      <c r="AR816" s="25"/>
      <c r="AS816" s="25"/>
      <c r="AT816" s="25"/>
      <c r="AU816" s="25"/>
      <c r="AV816" s="25"/>
      <c r="AW816" s="25"/>
      <c r="AX816" s="25"/>
      <c r="AY816" s="25"/>
      <c r="AZ816" s="25"/>
      <c r="BA816" s="25"/>
      <c r="BB816" s="25"/>
      <c r="BC816" s="25"/>
      <c r="BD816" s="25"/>
      <c r="BE816" s="25"/>
      <c r="BF816" s="25"/>
      <c r="BG816" s="25"/>
      <c r="BH816" s="25"/>
      <c r="BI816" s="25"/>
      <c r="BJ816" s="25"/>
      <c r="BK816" s="425"/>
      <c r="BL816" s="425"/>
      <c r="BM816" s="425"/>
      <c r="BN816" s="425"/>
      <c r="BO816" s="425"/>
      <c r="BP816" s="425"/>
    </row>
    <row r="817" spans="1:68" ht="13.8" customHeight="1">
      <c r="A817" s="24">
        <v>0</v>
      </c>
      <c r="B817" s="3"/>
      <c r="C817" s="3"/>
      <c r="D817" s="3"/>
      <c r="E817" s="248"/>
      <c r="F817" s="3" t="s">
        <v>12718</v>
      </c>
      <c r="G817" s="3"/>
      <c r="H817" s="248"/>
      <c r="I817" s="3" t="s">
        <v>12718</v>
      </c>
      <c r="J817" s="7"/>
      <c r="K817" s="7" t="b">
        <v>0</v>
      </c>
      <c r="L817" s="7">
        <v>4</v>
      </c>
      <c r="M817" s="7" t="b">
        <v>1</v>
      </c>
      <c r="N817" s="247">
        <v>811</v>
      </c>
      <c r="O817" s="7">
        <v>0</v>
      </c>
      <c r="P817" s="7">
        <v>0</v>
      </c>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c r="AQ817" s="25"/>
      <c r="AR817" s="25"/>
      <c r="AS817" s="25"/>
      <c r="AT817" s="25"/>
      <c r="AU817" s="25"/>
      <c r="AV817" s="25"/>
      <c r="AW817" s="25"/>
      <c r="AX817" s="25"/>
      <c r="AY817" s="25"/>
      <c r="AZ817" s="25"/>
      <c r="BA817" s="25"/>
      <c r="BB817" s="25"/>
      <c r="BC817" s="25"/>
      <c r="BD817" s="25"/>
      <c r="BE817" s="25"/>
      <c r="BF817" s="25"/>
      <c r="BG817" s="25"/>
      <c r="BH817" s="25"/>
      <c r="BI817" s="25"/>
      <c r="BJ817" s="25"/>
      <c r="BK817" s="425"/>
      <c r="BL817" s="425"/>
      <c r="BM817" s="425"/>
      <c r="BN817" s="425"/>
      <c r="BO817" s="425"/>
      <c r="BP817" s="425"/>
    </row>
    <row r="818" spans="1:68" ht="13.8" customHeight="1">
      <c r="A818" s="24">
        <v>0</v>
      </c>
      <c r="B818" s="3"/>
      <c r="C818" s="3"/>
      <c r="D818" s="3"/>
      <c r="E818" s="248"/>
      <c r="F818" s="3" t="s">
        <v>12718</v>
      </c>
      <c r="G818" s="3"/>
      <c r="H818" s="248"/>
      <c r="I818" s="3" t="s">
        <v>12718</v>
      </c>
      <c r="J818" s="7"/>
      <c r="K818" s="7" t="b">
        <v>0</v>
      </c>
      <c r="L818" s="7">
        <v>4</v>
      </c>
      <c r="M818" s="7" t="b">
        <v>1</v>
      </c>
      <c r="N818" s="247">
        <v>812</v>
      </c>
      <c r="O818" s="7">
        <v>0</v>
      </c>
      <c r="P818" s="7">
        <v>0</v>
      </c>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c r="AQ818" s="25"/>
      <c r="AR818" s="25"/>
      <c r="AS818" s="25"/>
      <c r="AT818" s="25"/>
      <c r="AU818" s="25"/>
      <c r="AV818" s="25"/>
      <c r="AW818" s="25"/>
      <c r="AX818" s="25"/>
      <c r="AY818" s="25"/>
      <c r="AZ818" s="25"/>
      <c r="BA818" s="25"/>
      <c r="BB818" s="25"/>
      <c r="BC818" s="25"/>
      <c r="BD818" s="25"/>
      <c r="BE818" s="25"/>
      <c r="BF818" s="25"/>
      <c r="BG818" s="25"/>
      <c r="BH818" s="25"/>
      <c r="BI818" s="25"/>
      <c r="BJ818" s="25"/>
      <c r="BK818" s="425"/>
      <c r="BL818" s="425"/>
      <c r="BM818" s="425"/>
      <c r="BN818" s="425"/>
      <c r="BO818" s="425"/>
      <c r="BP818" s="425"/>
    </row>
    <row r="819" spans="1:68" ht="13.8" customHeight="1">
      <c r="A819" s="24">
        <v>0</v>
      </c>
      <c r="B819" s="3"/>
      <c r="C819" s="3"/>
      <c r="D819" s="3"/>
      <c r="E819" s="248"/>
      <c r="F819" s="3" t="s">
        <v>12718</v>
      </c>
      <c r="G819" s="3"/>
      <c r="H819" s="248"/>
      <c r="I819" s="3" t="s">
        <v>12718</v>
      </c>
      <c r="J819" s="7"/>
      <c r="K819" s="7" t="b">
        <v>0</v>
      </c>
      <c r="L819" s="7">
        <v>4</v>
      </c>
      <c r="M819" s="7" t="b">
        <v>1</v>
      </c>
      <c r="N819" s="247">
        <v>813</v>
      </c>
      <c r="O819" s="7">
        <v>0</v>
      </c>
      <c r="P819" s="7">
        <v>0</v>
      </c>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c r="AQ819" s="25"/>
      <c r="AR819" s="25"/>
      <c r="AS819" s="25"/>
      <c r="AT819" s="25"/>
      <c r="AU819" s="25"/>
      <c r="AV819" s="25"/>
      <c r="AW819" s="25"/>
      <c r="AX819" s="25"/>
      <c r="AY819" s="25"/>
      <c r="AZ819" s="25"/>
      <c r="BA819" s="25"/>
      <c r="BB819" s="25"/>
      <c r="BC819" s="25"/>
      <c r="BD819" s="25"/>
      <c r="BE819" s="25"/>
      <c r="BF819" s="25"/>
      <c r="BG819" s="25"/>
      <c r="BH819" s="25"/>
      <c r="BI819" s="25"/>
      <c r="BJ819" s="25"/>
      <c r="BK819" s="425"/>
      <c r="BL819" s="425"/>
      <c r="BM819" s="425"/>
      <c r="BN819" s="425"/>
      <c r="BO819" s="425"/>
      <c r="BP819" s="425"/>
    </row>
    <row r="820" spans="1:68" ht="13.8" customHeight="1">
      <c r="A820" s="24">
        <v>0</v>
      </c>
      <c r="B820" s="3"/>
      <c r="C820" s="3"/>
      <c r="D820" s="3"/>
      <c r="E820" s="248"/>
      <c r="F820" s="3" t="s">
        <v>12718</v>
      </c>
      <c r="G820" s="3"/>
      <c r="H820" s="248"/>
      <c r="I820" s="3" t="s">
        <v>12718</v>
      </c>
      <c r="J820" s="7"/>
      <c r="K820" s="7" t="b">
        <v>0</v>
      </c>
      <c r="L820" s="7">
        <v>4</v>
      </c>
      <c r="M820" s="7" t="b">
        <v>1</v>
      </c>
      <c r="N820" s="247">
        <v>814</v>
      </c>
      <c r="O820" s="7">
        <v>0</v>
      </c>
      <c r="P820" s="7">
        <v>0</v>
      </c>
      <c r="Q820" s="25"/>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c r="AQ820" s="25"/>
      <c r="AR820" s="25"/>
      <c r="AS820" s="25"/>
      <c r="AT820" s="25"/>
      <c r="AU820" s="25"/>
      <c r="AV820" s="25"/>
      <c r="AW820" s="25"/>
      <c r="AX820" s="25"/>
      <c r="AY820" s="25"/>
      <c r="AZ820" s="25"/>
      <c r="BA820" s="25"/>
      <c r="BB820" s="25"/>
      <c r="BC820" s="25"/>
      <c r="BD820" s="25"/>
      <c r="BE820" s="25"/>
      <c r="BF820" s="25"/>
      <c r="BG820" s="25"/>
      <c r="BH820" s="25"/>
      <c r="BI820" s="25"/>
      <c r="BJ820" s="25"/>
      <c r="BK820" s="425"/>
      <c r="BL820" s="425"/>
      <c r="BM820" s="425"/>
      <c r="BN820" s="425"/>
      <c r="BO820" s="425"/>
      <c r="BP820" s="425"/>
    </row>
    <row r="821" spans="1:68" ht="13.8" customHeight="1">
      <c r="A821" s="24">
        <v>0</v>
      </c>
      <c r="B821" s="3"/>
      <c r="C821" s="3"/>
      <c r="D821" s="3"/>
      <c r="E821" s="248"/>
      <c r="F821" s="3" t="s">
        <v>12718</v>
      </c>
      <c r="G821" s="3"/>
      <c r="H821" s="248"/>
      <c r="I821" s="3" t="s">
        <v>12718</v>
      </c>
      <c r="J821" s="7"/>
      <c r="K821" s="7" t="b">
        <v>0</v>
      </c>
      <c r="L821" s="7">
        <v>4</v>
      </c>
      <c r="M821" s="7" t="b">
        <v>1</v>
      </c>
      <c r="N821" s="247">
        <v>815</v>
      </c>
      <c r="O821" s="7">
        <v>0</v>
      </c>
      <c r="P821" s="7">
        <v>0</v>
      </c>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c r="AQ821" s="25"/>
      <c r="AR821" s="25"/>
      <c r="AS821" s="25"/>
      <c r="AT821" s="25"/>
      <c r="AU821" s="25"/>
      <c r="AV821" s="25"/>
      <c r="AW821" s="25"/>
      <c r="AX821" s="25"/>
      <c r="AY821" s="25"/>
      <c r="AZ821" s="25"/>
      <c r="BA821" s="25"/>
      <c r="BB821" s="25"/>
      <c r="BC821" s="25"/>
      <c r="BD821" s="25"/>
      <c r="BE821" s="25"/>
      <c r="BF821" s="25"/>
      <c r="BG821" s="25"/>
      <c r="BH821" s="25"/>
      <c r="BI821" s="25"/>
      <c r="BJ821" s="25"/>
      <c r="BK821" s="425"/>
      <c r="BL821" s="425"/>
      <c r="BM821" s="425"/>
      <c r="BN821" s="425"/>
      <c r="BO821" s="425"/>
      <c r="BP821" s="425"/>
    </row>
    <row r="822" spans="1:68" ht="13.8" customHeight="1">
      <c r="A822" s="24">
        <v>0</v>
      </c>
      <c r="B822" s="3"/>
      <c r="C822" s="3"/>
      <c r="D822" s="3"/>
      <c r="E822" s="248"/>
      <c r="F822" s="3" t="s">
        <v>12718</v>
      </c>
      <c r="G822" s="3"/>
      <c r="H822" s="248"/>
      <c r="I822" s="3" t="s">
        <v>12718</v>
      </c>
      <c r="J822" s="7"/>
      <c r="K822" s="7" t="b">
        <v>0</v>
      </c>
      <c r="L822" s="7">
        <v>4</v>
      </c>
      <c r="M822" s="7" t="b">
        <v>1</v>
      </c>
      <c r="N822" s="247">
        <v>816</v>
      </c>
      <c r="O822" s="7">
        <v>0</v>
      </c>
      <c r="P822" s="7">
        <v>0</v>
      </c>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c r="AQ822" s="25"/>
      <c r="AR822" s="25"/>
      <c r="AS822" s="25"/>
      <c r="AT822" s="25"/>
      <c r="AU822" s="25"/>
      <c r="AV822" s="25"/>
      <c r="AW822" s="25"/>
      <c r="AX822" s="25"/>
      <c r="AY822" s="25"/>
      <c r="AZ822" s="25"/>
      <c r="BA822" s="25"/>
      <c r="BB822" s="25"/>
      <c r="BC822" s="25"/>
      <c r="BD822" s="25"/>
      <c r="BE822" s="25"/>
      <c r="BF822" s="25"/>
      <c r="BG822" s="25"/>
      <c r="BH822" s="25"/>
      <c r="BI822" s="25"/>
      <c r="BJ822" s="25"/>
      <c r="BK822" s="425"/>
      <c r="BL822" s="425"/>
      <c r="BM822" s="425"/>
      <c r="BN822" s="425"/>
      <c r="BO822" s="425"/>
      <c r="BP822" s="425"/>
    </row>
    <row r="823" spans="1:68" ht="13.8" customHeight="1">
      <c r="A823" s="24">
        <v>0</v>
      </c>
      <c r="B823" s="3"/>
      <c r="C823" s="3"/>
      <c r="D823" s="3"/>
      <c r="E823" s="248"/>
      <c r="F823" s="3" t="s">
        <v>12718</v>
      </c>
      <c r="G823" s="3"/>
      <c r="H823" s="248"/>
      <c r="I823" s="3" t="s">
        <v>12718</v>
      </c>
      <c r="J823" s="7"/>
      <c r="K823" s="7" t="b">
        <v>0</v>
      </c>
      <c r="L823" s="7">
        <v>4</v>
      </c>
      <c r="M823" s="7" t="b">
        <v>1</v>
      </c>
      <c r="N823" s="247">
        <v>817</v>
      </c>
      <c r="O823" s="7">
        <v>0</v>
      </c>
      <c r="P823" s="7">
        <v>0</v>
      </c>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c r="AQ823" s="25"/>
      <c r="AR823" s="25"/>
      <c r="AS823" s="25"/>
      <c r="AT823" s="25"/>
      <c r="AU823" s="25"/>
      <c r="AV823" s="25"/>
      <c r="AW823" s="25"/>
      <c r="AX823" s="25"/>
      <c r="AY823" s="25"/>
      <c r="AZ823" s="25"/>
      <c r="BA823" s="25"/>
      <c r="BB823" s="25"/>
      <c r="BC823" s="25"/>
      <c r="BD823" s="25"/>
      <c r="BE823" s="25"/>
      <c r="BF823" s="25"/>
      <c r="BG823" s="25"/>
      <c r="BH823" s="25"/>
      <c r="BI823" s="25"/>
      <c r="BJ823" s="25"/>
      <c r="BK823" s="425"/>
      <c r="BL823" s="425"/>
      <c r="BM823" s="425"/>
      <c r="BN823" s="425"/>
      <c r="BO823" s="425"/>
      <c r="BP823" s="425"/>
    </row>
    <row r="824" spans="1:68" ht="13.8" customHeight="1">
      <c r="A824" s="24">
        <v>0</v>
      </c>
      <c r="B824" s="3"/>
      <c r="C824" s="3"/>
      <c r="D824" s="3"/>
      <c r="E824" s="248"/>
      <c r="F824" s="3" t="s">
        <v>12718</v>
      </c>
      <c r="G824" s="3"/>
      <c r="H824" s="248"/>
      <c r="I824" s="3" t="s">
        <v>12718</v>
      </c>
      <c r="J824" s="7"/>
      <c r="K824" s="7" t="b">
        <v>0</v>
      </c>
      <c r="L824" s="7">
        <v>4</v>
      </c>
      <c r="M824" s="7" t="b">
        <v>1</v>
      </c>
      <c r="N824" s="247">
        <v>818</v>
      </c>
      <c r="O824" s="7">
        <v>0</v>
      </c>
      <c r="P824" s="7">
        <v>0</v>
      </c>
      <c r="Q824" s="25"/>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c r="AQ824" s="25"/>
      <c r="AR824" s="25"/>
      <c r="AS824" s="25"/>
      <c r="AT824" s="25"/>
      <c r="AU824" s="25"/>
      <c r="AV824" s="25"/>
      <c r="AW824" s="25"/>
      <c r="AX824" s="25"/>
      <c r="AY824" s="25"/>
      <c r="AZ824" s="25"/>
      <c r="BA824" s="25"/>
      <c r="BB824" s="25"/>
      <c r="BC824" s="25"/>
      <c r="BD824" s="25"/>
      <c r="BE824" s="25"/>
      <c r="BF824" s="25"/>
      <c r="BG824" s="25"/>
      <c r="BH824" s="25"/>
      <c r="BI824" s="25"/>
      <c r="BJ824" s="25"/>
      <c r="BK824" s="425"/>
      <c r="BL824" s="425"/>
      <c r="BM824" s="425"/>
      <c r="BN824" s="425"/>
      <c r="BO824" s="425"/>
      <c r="BP824" s="425"/>
    </row>
    <row r="825" spans="1:68" ht="13.8" customHeight="1">
      <c r="A825" s="24">
        <v>0</v>
      </c>
      <c r="B825" s="3"/>
      <c r="C825" s="3"/>
      <c r="D825" s="3"/>
      <c r="E825" s="248"/>
      <c r="F825" s="3" t="s">
        <v>12718</v>
      </c>
      <c r="G825" s="3"/>
      <c r="H825" s="248"/>
      <c r="I825" s="3" t="s">
        <v>12718</v>
      </c>
      <c r="J825" s="7"/>
      <c r="K825" s="7" t="b">
        <v>0</v>
      </c>
      <c r="L825" s="7">
        <v>4</v>
      </c>
      <c r="M825" s="7" t="b">
        <v>1</v>
      </c>
      <c r="N825" s="247">
        <v>819</v>
      </c>
      <c r="O825" s="7">
        <v>0</v>
      </c>
      <c r="P825" s="7">
        <v>0</v>
      </c>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5"/>
      <c r="AS825" s="25"/>
      <c r="AT825" s="25"/>
      <c r="AU825" s="25"/>
      <c r="AV825" s="25"/>
      <c r="AW825" s="25"/>
      <c r="AX825" s="25"/>
      <c r="AY825" s="25"/>
      <c r="AZ825" s="25"/>
      <c r="BA825" s="25"/>
      <c r="BB825" s="25"/>
      <c r="BC825" s="25"/>
      <c r="BD825" s="25"/>
      <c r="BE825" s="25"/>
      <c r="BF825" s="25"/>
      <c r="BG825" s="25"/>
      <c r="BH825" s="25"/>
      <c r="BI825" s="25"/>
      <c r="BJ825" s="25"/>
      <c r="BK825" s="425"/>
      <c r="BL825" s="425"/>
      <c r="BM825" s="425"/>
      <c r="BN825" s="425"/>
      <c r="BO825" s="425"/>
      <c r="BP825" s="425"/>
    </row>
    <row r="826" spans="1:68" ht="13.8" customHeight="1">
      <c r="A826" s="24">
        <v>0</v>
      </c>
      <c r="B826" s="3"/>
      <c r="C826" s="3"/>
      <c r="D826" s="3"/>
      <c r="E826" s="248"/>
      <c r="F826" s="3" t="s">
        <v>12718</v>
      </c>
      <c r="G826" s="3"/>
      <c r="H826" s="248"/>
      <c r="I826" s="3" t="s">
        <v>12718</v>
      </c>
      <c r="J826" s="7"/>
      <c r="K826" s="7" t="b">
        <v>0</v>
      </c>
      <c r="L826" s="7">
        <v>4</v>
      </c>
      <c r="M826" s="7" t="b">
        <v>1</v>
      </c>
      <c r="N826" s="247">
        <v>820</v>
      </c>
      <c r="O826" s="7">
        <v>0</v>
      </c>
      <c r="P826" s="7">
        <v>0</v>
      </c>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c r="AQ826" s="25"/>
      <c r="AR826" s="25"/>
      <c r="AS826" s="25"/>
      <c r="AT826" s="25"/>
      <c r="AU826" s="25"/>
      <c r="AV826" s="25"/>
      <c r="AW826" s="25"/>
      <c r="AX826" s="25"/>
      <c r="AY826" s="25"/>
      <c r="AZ826" s="25"/>
      <c r="BA826" s="25"/>
      <c r="BB826" s="25"/>
      <c r="BC826" s="25"/>
      <c r="BD826" s="25"/>
      <c r="BE826" s="25"/>
      <c r="BF826" s="25"/>
      <c r="BG826" s="25"/>
      <c r="BH826" s="25"/>
      <c r="BI826" s="25"/>
      <c r="BJ826" s="25"/>
      <c r="BK826" s="425"/>
      <c r="BL826" s="425"/>
      <c r="BM826" s="425"/>
      <c r="BN826" s="425"/>
      <c r="BO826" s="425"/>
      <c r="BP826" s="425"/>
    </row>
    <row r="827" spans="1:68" ht="13.8" customHeight="1">
      <c r="A827" s="24">
        <v>0</v>
      </c>
      <c r="B827" s="3"/>
      <c r="C827" s="3"/>
      <c r="D827" s="3"/>
      <c r="E827" s="248"/>
      <c r="F827" s="3" t="s">
        <v>12718</v>
      </c>
      <c r="G827" s="3"/>
      <c r="H827" s="248"/>
      <c r="I827" s="3" t="s">
        <v>12718</v>
      </c>
      <c r="J827" s="7"/>
      <c r="K827" s="7" t="b">
        <v>0</v>
      </c>
      <c r="L827" s="7">
        <v>4</v>
      </c>
      <c r="M827" s="7" t="b">
        <v>1</v>
      </c>
      <c r="N827" s="247">
        <v>821</v>
      </c>
      <c r="O827" s="7">
        <v>0</v>
      </c>
      <c r="P827" s="7">
        <v>0</v>
      </c>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c r="AQ827" s="25"/>
      <c r="AR827" s="25"/>
      <c r="AS827" s="25"/>
      <c r="AT827" s="25"/>
      <c r="AU827" s="25"/>
      <c r="AV827" s="25"/>
      <c r="AW827" s="25"/>
      <c r="AX827" s="25"/>
      <c r="AY827" s="25"/>
      <c r="AZ827" s="25"/>
      <c r="BA827" s="25"/>
      <c r="BB827" s="25"/>
      <c r="BC827" s="25"/>
      <c r="BD827" s="25"/>
      <c r="BE827" s="25"/>
      <c r="BF827" s="25"/>
      <c r="BG827" s="25"/>
      <c r="BH827" s="25"/>
      <c r="BI827" s="25"/>
      <c r="BJ827" s="25"/>
      <c r="BK827" s="425"/>
      <c r="BL827" s="425"/>
      <c r="BM827" s="425"/>
      <c r="BN827" s="425"/>
      <c r="BO827" s="425"/>
      <c r="BP827" s="425"/>
    </row>
    <row r="828" spans="1:68" ht="13.8" customHeight="1">
      <c r="A828" s="24">
        <v>0</v>
      </c>
      <c r="B828" s="3"/>
      <c r="C828" s="3"/>
      <c r="D828" s="3"/>
      <c r="E828" s="248"/>
      <c r="F828" s="3" t="s">
        <v>12718</v>
      </c>
      <c r="G828" s="3"/>
      <c r="H828" s="248"/>
      <c r="I828" s="3" t="s">
        <v>12718</v>
      </c>
      <c r="J828" s="7"/>
      <c r="K828" s="7" t="b">
        <v>0</v>
      </c>
      <c r="L828" s="7">
        <v>4</v>
      </c>
      <c r="M828" s="7" t="b">
        <v>1</v>
      </c>
      <c r="N828" s="247">
        <v>822</v>
      </c>
      <c r="O828" s="7">
        <v>0</v>
      </c>
      <c r="P828" s="7">
        <v>0</v>
      </c>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c r="AQ828" s="25"/>
      <c r="AR828" s="25"/>
      <c r="AS828" s="25"/>
      <c r="AT828" s="25"/>
      <c r="AU828" s="25"/>
      <c r="AV828" s="25"/>
      <c r="AW828" s="25"/>
      <c r="AX828" s="25"/>
      <c r="AY828" s="25"/>
      <c r="AZ828" s="25"/>
      <c r="BA828" s="25"/>
      <c r="BB828" s="25"/>
      <c r="BC828" s="25"/>
      <c r="BD828" s="25"/>
      <c r="BE828" s="25"/>
      <c r="BF828" s="25"/>
      <c r="BG828" s="25"/>
      <c r="BH828" s="25"/>
      <c r="BI828" s="25"/>
      <c r="BJ828" s="25"/>
      <c r="BK828" s="425"/>
      <c r="BL828" s="425"/>
      <c r="BM828" s="425"/>
      <c r="BN828" s="425"/>
      <c r="BO828" s="425"/>
      <c r="BP828" s="425"/>
    </row>
    <row r="829" spans="1:68" ht="13.8" customHeight="1">
      <c r="A829" s="24">
        <v>0</v>
      </c>
      <c r="B829" s="3"/>
      <c r="C829" s="3"/>
      <c r="D829" s="3"/>
      <c r="E829" s="248"/>
      <c r="F829" s="3" t="s">
        <v>12718</v>
      </c>
      <c r="G829" s="3"/>
      <c r="H829" s="248"/>
      <c r="I829" s="3" t="s">
        <v>12718</v>
      </c>
      <c r="J829" s="7"/>
      <c r="K829" s="7" t="b">
        <v>0</v>
      </c>
      <c r="L829" s="7">
        <v>4</v>
      </c>
      <c r="M829" s="7" t="b">
        <v>1</v>
      </c>
      <c r="N829" s="247">
        <v>823</v>
      </c>
      <c r="O829" s="7">
        <v>0</v>
      </c>
      <c r="P829" s="7">
        <v>0</v>
      </c>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c r="AQ829" s="25"/>
      <c r="AR829" s="25"/>
      <c r="AS829" s="25"/>
      <c r="AT829" s="25"/>
      <c r="AU829" s="25"/>
      <c r="AV829" s="25"/>
      <c r="AW829" s="25"/>
      <c r="AX829" s="25"/>
      <c r="AY829" s="25"/>
      <c r="AZ829" s="25"/>
      <c r="BA829" s="25"/>
      <c r="BB829" s="25"/>
      <c r="BC829" s="25"/>
      <c r="BD829" s="25"/>
      <c r="BE829" s="25"/>
      <c r="BF829" s="25"/>
      <c r="BG829" s="25"/>
      <c r="BH829" s="25"/>
      <c r="BI829" s="25"/>
      <c r="BJ829" s="25"/>
      <c r="BK829" s="425"/>
      <c r="BL829" s="425"/>
      <c r="BM829" s="425"/>
      <c r="BN829" s="425"/>
      <c r="BO829" s="425"/>
      <c r="BP829" s="425"/>
    </row>
    <row r="830" spans="1:68" ht="13.8" customHeight="1">
      <c r="A830" s="24">
        <v>0</v>
      </c>
      <c r="B830" s="3"/>
      <c r="C830" s="3"/>
      <c r="D830" s="3"/>
      <c r="E830" s="248"/>
      <c r="F830" s="3" t="s">
        <v>12718</v>
      </c>
      <c r="G830" s="3"/>
      <c r="H830" s="248"/>
      <c r="I830" s="3" t="s">
        <v>12718</v>
      </c>
      <c r="J830" s="7"/>
      <c r="K830" s="7" t="b">
        <v>0</v>
      </c>
      <c r="L830" s="7">
        <v>4</v>
      </c>
      <c r="M830" s="7" t="b">
        <v>1</v>
      </c>
      <c r="N830" s="247">
        <v>824</v>
      </c>
      <c r="O830" s="7">
        <v>0</v>
      </c>
      <c r="P830" s="7">
        <v>0</v>
      </c>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c r="AQ830" s="25"/>
      <c r="AR830" s="25"/>
      <c r="AS830" s="25"/>
      <c r="AT830" s="25"/>
      <c r="AU830" s="25"/>
      <c r="AV830" s="25"/>
      <c r="AW830" s="25"/>
      <c r="AX830" s="25"/>
      <c r="AY830" s="25"/>
      <c r="AZ830" s="25"/>
      <c r="BA830" s="25"/>
      <c r="BB830" s="25"/>
      <c r="BC830" s="25"/>
      <c r="BD830" s="25"/>
      <c r="BE830" s="25"/>
      <c r="BF830" s="25"/>
      <c r="BG830" s="25"/>
      <c r="BH830" s="25"/>
      <c r="BI830" s="25"/>
      <c r="BJ830" s="25"/>
      <c r="BK830" s="425"/>
      <c r="BL830" s="425"/>
      <c r="BM830" s="425"/>
      <c r="BN830" s="425"/>
      <c r="BO830" s="425"/>
      <c r="BP830" s="425"/>
    </row>
    <row r="831" spans="1:68" ht="13.8" customHeight="1">
      <c r="A831" s="24">
        <v>0</v>
      </c>
      <c r="B831" s="3"/>
      <c r="C831" s="3"/>
      <c r="D831" s="3"/>
      <c r="E831" s="248"/>
      <c r="F831" s="3" t="s">
        <v>12718</v>
      </c>
      <c r="G831" s="3"/>
      <c r="H831" s="248"/>
      <c r="I831" s="3" t="s">
        <v>12718</v>
      </c>
      <c r="J831" s="7"/>
      <c r="K831" s="7" t="b">
        <v>0</v>
      </c>
      <c r="L831" s="7">
        <v>4</v>
      </c>
      <c r="M831" s="7" t="b">
        <v>1</v>
      </c>
      <c r="N831" s="247">
        <v>825</v>
      </c>
      <c r="O831" s="7">
        <v>0</v>
      </c>
      <c r="P831" s="7">
        <v>0</v>
      </c>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c r="AQ831" s="25"/>
      <c r="AR831" s="25"/>
      <c r="AS831" s="25"/>
      <c r="AT831" s="25"/>
      <c r="AU831" s="25"/>
      <c r="AV831" s="25"/>
      <c r="AW831" s="25"/>
      <c r="AX831" s="25"/>
      <c r="AY831" s="25"/>
      <c r="AZ831" s="25"/>
      <c r="BA831" s="25"/>
      <c r="BB831" s="25"/>
      <c r="BC831" s="25"/>
      <c r="BD831" s="25"/>
      <c r="BE831" s="25"/>
      <c r="BF831" s="25"/>
      <c r="BG831" s="25"/>
      <c r="BH831" s="25"/>
      <c r="BI831" s="25"/>
      <c r="BJ831" s="25"/>
      <c r="BK831" s="425"/>
      <c r="BL831" s="425"/>
      <c r="BM831" s="425"/>
      <c r="BN831" s="425"/>
      <c r="BO831" s="425"/>
      <c r="BP831" s="425"/>
    </row>
    <row r="832" spans="1:68" ht="13.8" customHeight="1">
      <c r="A832" s="24">
        <v>0</v>
      </c>
      <c r="B832" s="3"/>
      <c r="C832" s="3"/>
      <c r="D832" s="3"/>
      <c r="E832" s="248"/>
      <c r="F832" s="3" t="s">
        <v>12718</v>
      </c>
      <c r="G832" s="3"/>
      <c r="H832" s="248"/>
      <c r="I832" s="3" t="s">
        <v>12718</v>
      </c>
      <c r="J832" s="7"/>
      <c r="K832" s="7" t="b">
        <v>0</v>
      </c>
      <c r="L832" s="7">
        <v>4</v>
      </c>
      <c r="M832" s="7" t="b">
        <v>1</v>
      </c>
      <c r="N832" s="247">
        <v>826</v>
      </c>
      <c r="O832" s="7">
        <v>0</v>
      </c>
      <c r="P832" s="7">
        <v>0</v>
      </c>
      <c r="Q832" s="25"/>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c r="AQ832" s="25"/>
      <c r="AR832" s="25"/>
      <c r="AS832" s="25"/>
      <c r="AT832" s="25"/>
      <c r="AU832" s="25"/>
      <c r="AV832" s="25"/>
      <c r="AW832" s="25"/>
      <c r="AX832" s="25"/>
      <c r="AY832" s="25"/>
      <c r="AZ832" s="25"/>
      <c r="BA832" s="25"/>
      <c r="BB832" s="25"/>
      <c r="BC832" s="25"/>
      <c r="BD832" s="25"/>
      <c r="BE832" s="25"/>
      <c r="BF832" s="25"/>
      <c r="BG832" s="25"/>
      <c r="BH832" s="25"/>
      <c r="BI832" s="25"/>
      <c r="BJ832" s="25"/>
      <c r="BK832" s="425"/>
      <c r="BL832" s="425"/>
      <c r="BM832" s="425"/>
      <c r="BN832" s="425"/>
      <c r="BO832" s="425"/>
      <c r="BP832" s="425"/>
    </row>
    <row r="833" spans="1:68" ht="13.8" customHeight="1">
      <c r="A833" s="24">
        <v>0</v>
      </c>
      <c r="B833" s="3"/>
      <c r="C833" s="3"/>
      <c r="D833" s="3"/>
      <c r="E833" s="248"/>
      <c r="F833" s="3" t="s">
        <v>12718</v>
      </c>
      <c r="G833" s="3"/>
      <c r="H833" s="248"/>
      <c r="I833" s="3" t="s">
        <v>12718</v>
      </c>
      <c r="J833" s="7"/>
      <c r="K833" s="7" t="b">
        <v>0</v>
      </c>
      <c r="L833" s="7">
        <v>4</v>
      </c>
      <c r="M833" s="7" t="b">
        <v>1</v>
      </c>
      <c r="N833" s="247">
        <v>827</v>
      </c>
      <c r="O833" s="7">
        <v>0</v>
      </c>
      <c r="P833" s="7">
        <v>0</v>
      </c>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c r="AQ833" s="25"/>
      <c r="AR833" s="25"/>
      <c r="AS833" s="25"/>
      <c r="AT833" s="25"/>
      <c r="AU833" s="25"/>
      <c r="AV833" s="25"/>
      <c r="AW833" s="25"/>
      <c r="AX833" s="25"/>
      <c r="AY833" s="25"/>
      <c r="AZ833" s="25"/>
      <c r="BA833" s="25"/>
      <c r="BB833" s="25"/>
      <c r="BC833" s="25"/>
      <c r="BD833" s="25"/>
      <c r="BE833" s="25"/>
      <c r="BF833" s="25"/>
      <c r="BG833" s="25"/>
      <c r="BH833" s="25"/>
      <c r="BI833" s="25"/>
      <c r="BJ833" s="25"/>
      <c r="BK833" s="425"/>
      <c r="BL833" s="425"/>
      <c r="BM833" s="425"/>
      <c r="BN833" s="425"/>
      <c r="BO833" s="425"/>
      <c r="BP833" s="425"/>
    </row>
    <row r="834" spans="1:68" ht="13.8" customHeight="1">
      <c r="A834" s="24">
        <v>0</v>
      </c>
      <c r="B834" s="3"/>
      <c r="C834" s="3"/>
      <c r="D834" s="3"/>
      <c r="E834" s="248"/>
      <c r="F834" s="3" t="s">
        <v>12718</v>
      </c>
      <c r="G834" s="3"/>
      <c r="H834" s="248"/>
      <c r="I834" s="3" t="s">
        <v>12718</v>
      </c>
      <c r="J834" s="7"/>
      <c r="K834" s="7" t="b">
        <v>0</v>
      </c>
      <c r="L834" s="7">
        <v>4</v>
      </c>
      <c r="M834" s="7" t="b">
        <v>1</v>
      </c>
      <c r="N834" s="247">
        <v>828</v>
      </c>
      <c r="O834" s="7">
        <v>0</v>
      </c>
      <c r="P834" s="7">
        <v>0</v>
      </c>
      <c r="Q834" s="25"/>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c r="AQ834" s="25"/>
      <c r="AR834" s="25"/>
      <c r="AS834" s="25"/>
      <c r="AT834" s="25"/>
      <c r="AU834" s="25"/>
      <c r="AV834" s="25"/>
      <c r="AW834" s="25"/>
      <c r="AX834" s="25"/>
      <c r="AY834" s="25"/>
      <c r="AZ834" s="25"/>
      <c r="BA834" s="25"/>
      <c r="BB834" s="25"/>
      <c r="BC834" s="25"/>
      <c r="BD834" s="25"/>
      <c r="BE834" s="25"/>
      <c r="BF834" s="25"/>
      <c r="BG834" s="25"/>
      <c r="BH834" s="25"/>
      <c r="BI834" s="25"/>
      <c r="BJ834" s="25"/>
      <c r="BK834" s="425"/>
      <c r="BL834" s="425"/>
      <c r="BM834" s="425"/>
      <c r="BN834" s="425"/>
      <c r="BO834" s="425"/>
      <c r="BP834" s="425"/>
    </row>
    <row r="835" spans="1:68" ht="13.8" customHeight="1">
      <c r="A835" s="24">
        <v>0</v>
      </c>
      <c r="B835" s="3"/>
      <c r="C835" s="3"/>
      <c r="D835" s="3"/>
      <c r="E835" s="248"/>
      <c r="F835" s="3" t="s">
        <v>12718</v>
      </c>
      <c r="G835" s="3"/>
      <c r="H835" s="248"/>
      <c r="I835" s="3" t="s">
        <v>12718</v>
      </c>
      <c r="J835" s="7"/>
      <c r="K835" s="7" t="b">
        <v>0</v>
      </c>
      <c r="L835" s="7">
        <v>4</v>
      </c>
      <c r="M835" s="7" t="b">
        <v>1</v>
      </c>
      <c r="N835" s="247">
        <v>829</v>
      </c>
      <c r="O835" s="7">
        <v>0</v>
      </c>
      <c r="P835" s="7">
        <v>0</v>
      </c>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c r="AQ835" s="25"/>
      <c r="AR835" s="25"/>
      <c r="AS835" s="25"/>
      <c r="AT835" s="25"/>
      <c r="AU835" s="25"/>
      <c r="AV835" s="25"/>
      <c r="AW835" s="25"/>
      <c r="AX835" s="25"/>
      <c r="AY835" s="25"/>
      <c r="AZ835" s="25"/>
      <c r="BA835" s="25"/>
      <c r="BB835" s="25"/>
      <c r="BC835" s="25"/>
      <c r="BD835" s="25"/>
      <c r="BE835" s="25"/>
      <c r="BF835" s="25"/>
      <c r="BG835" s="25"/>
      <c r="BH835" s="25"/>
      <c r="BI835" s="25"/>
      <c r="BJ835" s="25"/>
      <c r="BK835" s="425"/>
      <c r="BL835" s="425"/>
      <c r="BM835" s="425"/>
      <c r="BN835" s="425"/>
      <c r="BO835" s="425"/>
      <c r="BP835" s="425"/>
    </row>
    <row r="836" spans="1:68" ht="13.8" customHeight="1">
      <c r="A836" s="24">
        <v>0</v>
      </c>
      <c r="B836" s="3"/>
      <c r="C836" s="3"/>
      <c r="D836" s="3"/>
      <c r="E836" s="248"/>
      <c r="F836" s="3" t="s">
        <v>12718</v>
      </c>
      <c r="G836" s="3"/>
      <c r="H836" s="248"/>
      <c r="I836" s="3" t="s">
        <v>12718</v>
      </c>
      <c r="J836" s="7"/>
      <c r="K836" s="7" t="b">
        <v>0</v>
      </c>
      <c r="L836" s="7">
        <v>4</v>
      </c>
      <c r="M836" s="7" t="b">
        <v>1</v>
      </c>
      <c r="N836" s="247">
        <v>830</v>
      </c>
      <c r="O836" s="7">
        <v>0</v>
      </c>
      <c r="P836" s="7">
        <v>0</v>
      </c>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c r="AQ836" s="25"/>
      <c r="AR836" s="25"/>
      <c r="AS836" s="25"/>
      <c r="AT836" s="25"/>
      <c r="AU836" s="25"/>
      <c r="AV836" s="25"/>
      <c r="AW836" s="25"/>
      <c r="AX836" s="25"/>
      <c r="AY836" s="25"/>
      <c r="AZ836" s="25"/>
      <c r="BA836" s="25"/>
      <c r="BB836" s="25"/>
      <c r="BC836" s="25"/>
      <c r="BD836" s="25"/>
      <c r="BE836" s="25"/>
      <c r="BF836" s="25"/>
      <c r="BG836" s="25"/>
      <c r="BH836" s="25"/>
      <c r="BI836" s="25"/>
      <c r="BJ836" s="25"/>
      <c r="BK836" s="425"/>
      <c r="BL836" s="425"/>
      <c r="BM836" s="425"/>
      <c r="BN836" s="425"/>
      <c r="BO836" s="425"/>
      <c r="BP836" s="425"/>
    </row>
    <row r="837" spans="1:68" ht="13.8" customHeight="1">
      <c r="A837" s="24">
        <v>0</v>
      </c>
      <c r="B837" s="3"/>
      <c r="C837" s="3"/>
      <c r="D837" s="3"/>
      <c r="E837" s="248"/>
      <c r="F837" s="3" t="s">
        <v>12718</v>
      </c>
      <c r="G837" s="3"/>
      <c r="H837" s="248"/>
      <c r="I837" s="3" t="s">
        <v>12718</v>
      </c>
      <c r="J837" s="7"/>
      <c r="K837" s="7" t="b">
        <v>0</v>
      </c>
      <c r="L837" s="7">
        <v>4</v>
      </c>
      <c r="M837" s="7" t="b">
        <v>1</v>
      </c>
      <c r="N837" s="247">
        <v>831</v>
      </c>
      <c r="O837" s="7">
        <v>0</v>
      </c>
      <c r="P837" s="7">
        <v>0</v>
      </c>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c r="AQ837" s="25"/>
      <c r="AR837" s="25"/>
      <c r="AS837" s="25"/>
      <c r="AT837" s="25"/>
      <c r="AU837" s="25"/>
      <c r="AV837" s="25"/>
      <c r="AW837" s="25"/>
      <c r="AX837" s="25"/>
      <c r="AY837" s="25"/>
      <c r="AZ837" s="25"/>
      <c r="BA837" s="25"/>
      <c r="BB837" s="25"/>
      <c r="BC837" s="25"/>
      <c r="BD837" s="25"/>
      <c r="BE837" s="25"/>
      <c r="BF837" s="25"/>
      <c r="BG837" s="25"/>
      <c r="BH837" s="25"/>
      <c r="BI837" s="25"/>
      <c r="BJ837" s="25"/>
      <c r="BK837" s="425"/>
      <c r="BL837" s="425"/>
      <c r="BM837" s="425"/>
      <c r="BN837" s="425"/>
      <c r="BO837" s="425"/>
      <c r="BP837" s="425"/>
    </row>
    <row r="838" spans="1:68" ht="13.8" customHeight="1">
      <c r="A838" s="24">
        <v>0</v>
      </c>
      <c r="B838" s="3"/>
      <c r="C838" s="3"/>
      <c r="D838" s="3"/>
      <c r="E838" s="248"/>
      <c r="F838" s="3" t="s">
        <v>12718</v>
      </c>
      <c r="G838" s="3"/>
      <c r="H838" s="248"/>
      <c r="I838" s="3" t="s">
        <v>12718</v>
      </c>
      <c r="J838" s="7"/>
      <c r="K838" s="7" t="b">
        <v>0</v>
      </c>
      <c r="L838" s="7">
        <v>4</v>
      </c>
      <c r="M838" s="7" t="b">
        <v>1</v>
      </c>
      <c r="N838" s="247">
        <v>832</v>
      </c>
      <c r="O838" s="7">
        <v>0</v>
      </c>
      <c r="P838" s="7">
        <v>0</v>
      </c>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c r="AQ838" s="25"/>
      <c r="AR838" s="25"/>
      <c r="AS838" s="25"/>
      <c r="AT838" s="25"/>
      <c r="AU838" s="25"/>
      <c r="AV838" s="25"/>
      <c r="AW838" s="25"/>
      <c r="AX838" s="25"/>
      <c r="AY838" s="25"/>
      <c r="AZ838" s="25"/>
      <c r="BA838" s="25"/>
      <c r="BB838" s="25"/>
      <c r="BC838" s="25"/>
      <c r="BD838" s="25"/>
      <c r="BE838" s="25"/>
      <c r="BF838" s="25"/>
      <c r="BG838" s="25"/>
      <c r="BH838" s="25"/>
      <c r="BI838" s="25"/>
      <c r="BJ838" s="25"/>
      <c r="BK838" s="425"/>
      <c r="BL838" s="425"/>
      <c r="BM838" s="425"/>
      <c r="BN838" s="425"/>
      <c r="BO838" s="425"/>
      <c r="BP838" s="425"/>
    </row>
    <row r="839" spans="1:68" ht="13.8" customHeight="1">
      <c r="A839" s="24">
        <v>0</v>
      </c>
      <c r="B839" s="3"/>
      <c r="C839" s="3"/>
      <c r="D839" s="3"/>
      <c r="E839" s="248"/>
      <c r="F839" s="3" t="s">
        <v>12718</v>
      </c>
      <c r="G839" s="3"/>
      <c r="H839" s="248"/>
      <c r="I839" s="3" t="s">
        <v>12718</v>
      </c>
      <c r="J839" s="7"/>
      <c r="K839" s="7" t="b">
        <v>0</v>
      </c>
      <c r="L839" s="7">
        <v>4</v>
      </c>
      <c r="M839" s="7" t="b">
        <v>1</v>
      </c>
      <c r="N839" s="247">
        <v>833</v>
      </c>
      <c r="O839" s="7">
        <v>0</v>
      </c>
      <c r="P839" s="7">
        <v>0</v>
      </c>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c r="AQ839" s="25"/>
      <c r="AR839" s="25"/>
      <c r="AS839" s="25"/>
      <c r="AT839" s="25"/>
      <c r="AU839" s="25"/>
      <c r="AV839" s="25"/>
      <c r="AW839" s="25"/>
      <c r="AX839" s="25"/>
      <c r="AY839" s="25"/>
      <c r="AZ839" s="25"/>
      <c r="BA839" s="25"/>
      <c r="BB839" s="25"/>
      <c r="BC839" s="25"/>
      <c r="BD839" s="25"/>
      <c r="BE839" s="25"/>
      <c r="BF839" s="25"/>
      <c r="BG839" s="25"/>
      <c r="BH839" s="25"/>
      <c r="BI839" s="25"/>
      <c r="BJ839" s="25"/>
      <c r="BK839" s="425"/>
      <c r="BL839" s="425"/>
      <c r="BM839" s="425"/>
      <c r="BN839" s="425"/>
      <c r="BO839" s="425"/>
      <c r="BP839" s="425"/>
    </row>
    <row r="840" spans="1:68" ht="13.8" customHeight="1">
      <c r="A840" s="24">
        <v>0</v>
      </c>
      <c r="B840" s="3"/>
      <c r="C840" s="3"/>
      <c r="D840" s="3"/>
      <c r="E840" s="248"/>
      <c r="F840" s="3" t="s">
        <v>12718</v>
      </c>
      <c r="G840" s="3"/>
      <c r="H840" s="248"/>
      <c r="I840" s="3" t="s">
        <v>12718</v>
      </c>
      <c r="J840" s="7"/>
      <c r="K840" s="7" t="b">
        <v>0</v>
      </c>
      <c r="L840" s="7">
        <v>4</v>
      </c>
      <c r="M840" s="7" t="b">
        <v>1</v>
      </c>
      <c r="N840" s="247">
        <v>834</v>
      </c>
      <c r="O840" s="7">
        <v>0</v>
      </c>
      <c r="P840" s="7">
        <v>0</v>
      </c>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c r="AQ840" s="25"/>
      <c r="AR840" s="25"/>
      <c r="AS840" s="25"/>
      <c r="AT840" s="25"/>
      <c r="AU840" s="25"/>
      <c r="AV840" s="25"/>
      <c r="AW840" s="25"/>
      <c r="AX840" s="25"/>
      <c r="AY840" s="25"/>
      <c r="AZ840" s="25"/>
      <c r="BA840" s="25"/>
      <c r="BB840" s="25"/>
      <c r="BC840" s="25"/>
      <c r="BD840" s="25"/>
      <c r="BE840" s="25"/>
      <c r="BF840" s="25"/>
      <c r="BG840" s="25"/>
      <c r="BH840" s="25"/>
      <c r="BI840" s="25"/>
      <c r="BJ840" s="25"/>
      <c r="BK840" s="425"/>
      <c r="BL840" s="425"/>
      <c r="BM840" s="425"/>
      <c r="BN840" s="425"/>
      <c r="BO840" s="425"/>
      <c r="BP840" s="425"/>
    </row>
    <row r="841" spans="1:68" ht="13.8" customHeight="1">
      <c r="A841" s="24">
        <v>0</v>
      </c>
      <c r="B841" s="3"/>
      <c r="C841" s="3"/>
      <c r="D841" s="3"/>
      <c r="E841" s="248"/>
      <c r="F841" s="3" t="s">
        <v>12718</v>
      </c>
      <c r="G841" s="3"/>
      <c r="H841" s="248"/>
      <c r="I841" s="3" t="s">
        <v>12718</v>
      </c>
      <c r="J841" s="7"/>
      <c r="K841" s="7" t="b">
        <v>0</v>
      </c>
      <c r="L841" s="7">
        <v>4</v>
      </c>
      <c r="M841" s="7" t="b">
        <v>1</v>
      </c>
      <c r="N841" s="247">
        <v>835</v>
      </c>
      <c r="O841" s="7">
        <v>0</v>
      </c>
      <c r="P841" s="7">
        <v>0</v>
      </c>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c r="AQ841" s="25"/>
      <c r="AR841" s="25"/>
      <c r="AS841" s="25"/>
      <c r="AT841" s="25"/>
      <c r="AU841" s="25"/>
      <c r="AV841" s="25"/>
      <c r="AW841" s="25"/>
      <c r="AX841" s="25"/>
      <c r="AY841" s="25"/>
      <c r="AZ841" s="25"/>
      <c r="BA841" s="25"/>
      <c r="BB841" s="25"/>
      <c r="BC841" s="25"/>
      <c r="BD841" s="25"/>
      <c r="BE841" s="25"/>
      <c r="BF841" s="25"/>
      <c r="BG841" s="25"/>
      <c r="BH841" s="25"/>
      <c r="BI841" s="25"/>
      <c r="BJ841" s="25"/>
      <c r="BK841" s="425"/>
      <c r="BL841" s="425"/>
      <c r="BM841" s="425"/>
      <c r="BN841" s="425"/>
      <c r="BO841" s="425"/>
      <c r="BP841" s="425"/>
    </row>
    <row r="842" spans="1:68" ht="13.8" customHeight="1">
      <c r="A842" s="24">
        <v>0</v>
      </c>
      <c r="B842" s="3"/>
      <c r="C842" s="3"/>
      <c r="D842" s="3"/>
      <c r="E842" s="248"/>
      <c r="F842" s="3" t="s">
        <v>12718</v>
      </c>
      <c r="G842" s="3"/>
      <c r="H842" s="248"/>
      <c r="I842" s="3" t="s">
        <v>12718</v>
      </c>
      <c r="J842" s="7"/>
      <c r="K842" s="7" t="b">
        <v>0</v>
      </c>
      <c r="L842" s="7">
        <v>4</v>
      </c>
      <c r="M842" s="7" t="b">
        <v>1</v>
      </c>
      <c r="N842" s="247">
        <v>836</v>
      </c>
      <c r="O842" s="7">
        <v>0</v>
      </c>
      <c r="P842" s="7">
        <v>0</v>
      </c>
      <c r="Q842" s="25"/>
      <c r="R842" s="25"/>
      <c r="S842" s="25"/>
      <c r="T842" s="25"/>
      <c r="U842" s="25"/>
      <c r="V842" s="25"/>
      <c r="W842" s="25"/>
      <c r="X842" s="25"/>
      <c r="Y842" s="25"/>
      <c r="Z842" s="25"/>
      <c r="AA842" s="25"/>
      <c r="AB842" s="25"/>
      <c r="AC842" s="25"/>
      <c r="AD842" s="25"/>
      <c r="AE842" s="25"/>
      <c r="AF842" s="25"/>
      <c r="AG842" s="25"/>
      <c r="AH842" s="25"/>
      <c r="AI842" s="25"/>
      <c r="AJ842" s="25"/>
      <c r="AK842" s="25"/>
      <c r="AL842" s="25"/>
      <c r="AM842" s="25"/>
      <c r="AN842" s="25"/>
      <c r="AO842" s="25"/>
      <c r="AP842" s="25"/>
      <c r="AQ842" s="25"/>
      <c r="AR842" s="25"/>
      <c r="AS842" s="25"/>
      <c r="AT842" s="25"/>
      <c r="AU842" s="25"/>
      <c r="AV842" s="25"/>
      <c r="AW842" s="25"/>
      <c r="AX842" s="25"/>
      <c r="AY842" s="25"/>
      <c r="AZ842" s="25"/>
      <c r="BA842" s="25"/>
      <c r="BB842" s="25"/>
      <c r="BC842" s="25"/>
      <c r="BD842" s="25"/>
      <c r="BE842" s="25"/>
      <c r="BF842" s="25"/>
      <c r="BG842" s="25"/>
      <c r="BH842" s="25"/>
      <c r="BI842" s="25"/>
      <c r="BJ842" s="25"/>
      <c r="BK842" s="425"/>
      <c r="BL842" s="425"/>
      <c r="BM842" s="425"/>
      <c r="BN842" s="425"/>
      <c r="BO842" s="425"/>
      <c r="BP842" s="425"/>
    </row>
    <row r="843" spans="1:68" ht="13.8" customHeight="1">
      <c r="A843" s="24">
        <v>0</v>
      </c>
      <c r="B843" s="3"/>
      <c r="C843" s="3"/>
      <c r="D843" s="3"/>
      <c r="E843" s="248"/>
      <c r="F843" s="3" t="s">
        <v>12718</v>
      </c>
      <c r="G843" s="3"/>
      <c r="H843" s="248"/>
      <c r="I843" s="3" t="s">
        <v>12718</v>
      </c>
      <c r="J843" s="7"/>
      <c r="K843" s="7" t="b">
        <v>0</v>
      </c>
      <c r="L843" s="7">
        <v>4</v>
      </c>
      <c r="M843" s="7" t="b">
        <v>1</v>
      </c>
      <c r="N843" s="247">
        <v>837</v>
      </c>
      <c r="O843" s="7">
        <v>0</v>
      </c>
      <c r="P843" s="7">
        <v>0</v>
      </c>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c r="AQ843" s="25"/>
      <c r="AR843" s="25"/>
      <c r="AS843" s="25"/>
      <c r="AT843" s="25"/>
      <c r="AU843" s="25"/>
      <c r="AV843" s="25"/>
      <c r="AW843" s="25"/>
      <c r="AX843" s="25"/>
      <c r="AY843" s="25"/>
      <c r="AZ843" s="25"/>
      <c r="BA843" s="25"/>
      <c r="BB843" s="25"/>
      <c r="BC843" s="25"/>
      <c r="BD843" s="25"/>
      <c r="BE843" s="25"/>
      <c r="BF843" s="25"/>
      <c r="BG843" s="25"/>
      <c r="BH843" s="25"/>
      <c r="BI843" s="25"/>
      <c r="BJ843" s="25"/>
      <c r="BK843" s="425"/>
      <c r="BL843" s="425"/>
      <c r="BM843" s="425"/>
      <c r="BN843" s="425"/>
      <c r="BO843" s="425"/>
      <c r="BP843" s="425"/>
    </row>
    <row r="844" spans="1:68" ht="13.8" customHeight="1">
      <c r="A844" s="24">
        <v>0</v>
      </c>
      <c r="B844" s="3"/>
      <c r="C844" s="3"/>
      <c r="D844" s="3"/>
      <c r="E844" s="248"/>
      <c r="F844" s="3" t="s">
        <v>12718</v>
      </c>
      <c r="G844" s="3"/>
      <c r="H844" s="248"/>
      <c r="I844" s="3" t="s">
        <v>12718</v>
      </c>
      <c r="J844" s="7"/>
      <c r="K844" s="7" t="b">
        <v>0</v>
      </c>
      <c r="L844" s="7">
        <v>4</v>
      </c>
      <c r="M844" s="7" t="b">
        <v>1</v>
      </c>
      <c r="N844" s="247">
        <v>838</v>
      </c>
      <c r="O844" s="7">
        <v>0</v>
      </c>
      <c r="P844" s="7">
        <v>0</v>
      </c>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c r="AQ844" s="25"/>
      <c r="AR844" s="25"/>
      <c r="AS844" s="25"/>
      <c r="AT844" s="25"/>
      <c r="AU844" s="25"/>
      <c r="AV844" s="25"/>
      <c r="AW844" s="25"/>
      <c r="AX844" s="25"/>
      <c r="AY844" s="25"/>
      <c r="AZ844" s="25"/>
      <c r="BA844" s="25"/>
      <c r="BB844" s="25"/>
      <c r="BC844" s="25"/>
      <c r="BD844" s="25"/>
      <c r="BE844" s="25"/>
      <c r="BF844" s="25"/>
      <c r="BG844" s="25"/>
      <c r="BH844" s="25"/>
      <c r="BI844" s="25"/>
      <c r="BJ844" s="25"/>
      <c r="BK844" s="425"/>
      <c r="BL844" s="425"/>
      <c r="BM844" s="425"/>
      <c r="BN844" s="425"/>
      <c r="BO844" s="425"/>
      <c r="BP844" s="425"/>
    </row>
    <row r="845" spans="1:68" ht="13.8" customHeight="1">
      <c r="A845" s="24">
        <v>0</v>
      </c>
      <c r="B845" s="3"/>
      <c r="C845" s="3"/>
      <c r="D845" s="3"/>
      <c r="E845" s="248"/>
      <c r="F845" s="3" t="s">
        <v>12718</v>
      </c>
      <c r="G845" s="3"/>
      <c r="H845" s="248"/>
      <c r="I845" s="3" t="s">
        <v>12718</v>
      </c>
      <c r="J845" s="7"/>
      <c r="K845" s="7" t="b">
        <v>0</v>
      </c>
      <c r="L845" s="7">
        <v>4</v>
      </c>
      <c r="M845" s="7" t="b">
        <v>1</v>
      </c>
      <c r="N845" s="247">
        <v>839</v>
      </c>
      <c r="O845" s="7">
        <v>0</v>
      </c>
      <c r="P845" s="7">
        <v>0</v>
      </c>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c r="AQ845" s="25"/>
      <c r="AR845" s="25"/>
      <c r="AS845" s="25"/>
      <c r="AT845" s="25"/>
      <c r="AU845" s="25"/>
      <c r="AV845" s="25"/>
      <c r="AW845" s="25"/>
      <c r="AX845" s="25"/>
      <c r="AY845" s="25"/>
      <c r="AZ845" s="25"/>
      <c r="BA845" s="25"/>
      <c r="BB845" s="25"/>
      <c r="BC845" s="25"/>
      <c r="BD845" s="25"/>
      <c r="BE845" s="25"/>
      <c r="BF845" s="25"/>
      <c r="BG845" s="25"/>
      <c r="BH845" s="25"/>
      <c r="BI845" s="25"/>
      <c r="BJ845" s="25"/>
      <c r="BK845" s="425"/>
      <c r="BL845" s="425"/>
      <c r="BM845" s="425"/>
      <c r="BN845" s="425"/>
      <c r="BO845" s="425"/>
      <c r="BP845" s="425"/>
    </row>
    <row r="846" spans="1:68" ht="13.8" customHeight="1">
      <c r="A846" s="24">
        <v>0</v>
      </c>
      <c r="B846" s="3"/>
      <c r="C846" s="3"/>
      <c r="D846" s="3"/>
      <c r="E846" s="248"/>
      <c r="F846" s="3" t="s">
        <v>12718</v>
      </c>
      <c r="G846" s="3"/>
      <c r="H846" s="248"/>
      <c r="I846" s="3" t="s">
        <v>12718</v>
      </c>
      <c r="J846" s="7"/>
      <c r="K846" s="7" t="b">
        <v>0</v>
      </c>
      <c r="L846" s="7">
        <v>4</v>
      </c>
      <c r="M846" s="7" t="b">
        <v>1</v>
      </c>
      <c r="N846" s="247">
        <v>840</v>
      </c>
      <c r="O846" s="7">
        <v>0</v>
      </c>
      <c r="P846" s="7">
        <v>0</v>
      </c>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c r="AQ846" s="25"/>
      <c r="AR846" s="25"/>
      <c r="AS846" s="25"/>
      <c r="AT846" s="25"/>
      <c r="AU846" s="25"/>
      <c r="AV846" s="25"/>
      <c r="AW846" s="25"/>
      <c r="AX846" s="25"/>
      <c r="AY846" s="25"/>
      <c r="AZ846" s="25"/>
      <c r="BA846" s="25"/>
      <c r="BB846" s="25"/>
      <c r="BC846" s="25"/>
      <c r="BD846" s="25"/>
      <c r="BE846" s="25"/>
      <c r="BF846" s="25"/>
      <c r="BG846" s="25"/>
      <c r="BH846" s="25"/>
      <c r="BI846" s="25"/>
      <c r="BJ846" s="25"/>
      <c r="BK846" s="425"/>
      <c r="BL846" s="425"/>
      <c r="BM846" s="425"/>
      <c r="BN846" s="425"/>
      <c r="BO846" s="425"/>
      <c r="BP846" s="425"/>
    </row>
    <row r="847" spans="1:68" ht="13.8" customHeight="1">
      <c r="A847" s="24">
        <v>0</v>
      </c>
      <c r="B847" s="3"/>
      <c r="C847" s="3"/>
      <c r="D847" s="3"/>
      <c r="E847" s="248"/>
      <c r="F847" s="3" t="s">
        <v>12718</v>
      </c>
      <c r="G847" s="3"/>
      <c r="H847" s="248"/>
      <c r="I847" s="3" t="s">
        <v>12718</v>
      </c>
      <c r="J847" s="7"/>
      <c r="K847" s="7" t="b">
        <v>0</v>
      </c>
      <c r="L847" s="7">
        <v>4</v>
      </c>
      <c r="M847" s="7" t="b">
        <v>1</v>
      </c>
      <c r="N847" s="247">
        <v>841</v>
      </c>
      <c r="O847" s="7">
        <v>0</v>
      </c>
      <c r="P847" s="7">
        <v>0</v>
      </c>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c r="AQ847" s="25"/>
      <c r="AR847" s="25"/>
      <c r="AS847" s="25"/>
      <c r="AT847" s="25"/>
      <c r="AU847" s="25"/>
      <c r="AV847" s="25"/>
      <c r="AW847" s="25"/>
      <c r="AX847" s="25"/>
      <c r="AY847" s="25"/>
      <c r="AZ847" s="25"/>
      <c r="BA847" s="25"/>
      <c r="BB847" s="25"/>
      <c r="BC847" s="25"/>
      <c r="BD847" s="25"/>
      <c r="BE847" s="25"/>
      <c r="BF847" s="25"/>
      <c r="BG847" s="25"/>
      <c r="BH847" s="25"/>
      <c r="BI847" s="25"/>
      <c r="BJ847" s="25"/>
      <c r="BK847" s="425"/>
      <c r="BL847" s="425"/>
      <c r="BM847" s="425"/>
      <c r="BN847" s="425"/>
      <c r="BO847" s="425"/>
      <c r="BP847" s="425"/>
    </row>
    <row r="848" spans="1:68" ht="13.8" customHeight="1">
      <c r="A848" s="24">
        <v>0</v>
      </c>
      <c r="B848" s="3"/>
      <c r="C848" s="3"/>
      <c r="D848" s="3"/>
      <c r="E848" s="248"/>
      <c r="F848" s="3" t="s">
        <v>12718</v>
      </c>
      <c r="G848" s="3"/>
      <c r="H848" s="248"/>
      <c r="I848" s="3" t="s">
        <v>12718</v>
      </c>
      <c r="J848" s="7"/>
      <c r="K848" s="7" t="b">
        <v>0</v>
      </c>
      <c r="L848" s="7">
        <v>4</v>
      </c>
      <c r="M848" s="7" t="b">
        <v>1</v>
      </c>
      <c r="N848" s="247">
        <v>842</v>
      </c>
      <c r="O848" s="7">
        <v>0</v>
      </c>
      <c r="P848" s="7">
        <v>0</v>
      </c>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c r="AQ848" s="25"/>
      <c r="AR848" s="25"/>
      <c r="AS848" s="25"/>
      <c r="AT848" s="25"/>
      <c r="AU848" s="25"/>
      <c r="AV848" s="25"/>
      <c r="AW848" s="25"/>
      <c r="AX848" s="25"/>
      <c r="AY848" s="25"/>
      <c r="AZ848" s="25"/>
      <c r="BA848" s="25"/>
      <c r="BB848" s="25"/>
      <c r="BC848" s="25"/>
      <c r="BD848" s="25"/>
      <c r="BE848" s="25"/>
      <c r="BF848" s="25"/>
      <c r="BG848" s="25"/>
      <c r="BH848" s="25"/>
      <c r="BI848" s="25"/>
      <c r="BJ848" s="25"/>
      <c r="BK848" s="425"/>
      <c r="BL848" s="425"/>
      <c r="BM848" s="425"/>
      <c r="BN848" s="425"/>
      <c r="BO848" s="425"/>
      <c r="BP848" s="425"/>
    </row>
    <row r="849" spans="1:68" ht="13.8" customHeight="1">
      <c r="A849" s="24">
        <v>0</v>
      </c>
      <c r="B849" s="3"/>
      <c r="C849" s="3"/>
      <c r="D849" s="3"/>
      <c r="E849" s="248"/>
      <c r="F849" s="3" t="s">
        <v>12718</v>
      </c>
      <c r="G849" s="3"/>
      <c r="H849" s="248"/>
      <c r="I849" s="3" t="s">
        <v>12718</v>
      </c>
      <c r="J849" s="7"/>
      <c r="K849" s="7" t="b">
        <v>0</v>
      </c>
      <c r="L849" s="7">
        <v>4</v>
      </c>
      <c r="M849" s="7" t="b">
        <v>1</v>
      </c>
      <c r="N849" s="247">
        <v>843</v>
      </c>
      <c r="O849" s="7">
        <v>0</v>
      </c>
      <c r="P849" s="7">
        <v>0</v>
      </c>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c r="AQ849" s="25"/>
      <c r="AR849" s="25"/>
      <c r="AS849" s="25"/>
      <c r="AT849" s="25"/>
      <c r="AU849" s="25"/>
      <c r="AV849" s="25"/>
      <c r="AW849" s="25"/>
      <c r="AX849" s="25"/>
      <c r="AY849" s="25"/>
      <c r="AZ849" s="25"/>
      <c r="BA849" s="25"/>
      <c r="BB849" s="25"/>
      <c r="BC849" s="25"/>
      <c r="BD849" s="25"/>
      <c r="BE849" s="25"/>
      <c r="BF849" s="25"/>
      <c r="BG849" s="25"/>
      <c r="BH849" s="25"/>
      <c r="BI849" s="25"/>
      <c r="BJ849" s="25"/>
      <c r="BK849" s="425"/>
      <c r="BL849" s="425"/>
      <c r="BM849" s="425"/>
      <c r="BN849" s="425"/>
      <c r="BO849" s="425"/>
      <c r="BP849" s="425"/>
    </row>
    <row r="850" spans="1:68" ht="13.8" customHeight="1">
      <c r="A850" s="24">
        <v>0</v>
      </c>
      <c r="B850" s="3"/>
      <c r="C850" s="3"/>
      <c r="D850" s="3"/>
      <c r="E850" s="248"/>
      <c r="F850" s="3" t="s">
        <v>12718</v>
      </c>
      <c r="G850" s="3"/>
      <c r="H850" s="248"/>
      <c r="I850" s="3" t="s">
        <v>12718</v>
      </c>
      <c r="J850" s="7"/>
      <c r="K850" s="7" t="b">
        <v>0</v>
      </c>
      <c r="L850" s="7">
        <v>4</v>
      </c>
      <c r="M850" s="7" t="b">
        <v>1</v>
      </c>
      <c r="N850" s="247">
        <v>844</v>
      </c>
      <c r="O850" s="7">
        <v>0</v>
      </c>
      <c r="P850" s="7">
        <v>0</v>
      </c>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c r="AQ850" s="25"/>
      <c r="AR850" s="25"/>
      <c r="AS850" s="25"/>
      <c r="AT850" s="25"/>
      <c r="AU850" s="25"/>
      <c r="AV850" s="25"/>
      <c r="AW850" s="25"/>
      <c r="AX850" s="25"/>
      <c r="AY850" s="25"/>
      <c r="AZ850" s="25"/>
      <c r="BA850" s="25"/>
      <c r="BB850" s="25"/>
      <c r="BC850" s="25"/>
      <c r="BD850" s="25"/>
      <c r="BE850" s="25"/>
      <c r="BF850" s="25"/>
      <c r="BG850" s="25"/>
      <c r="BH850" s="25"/>
      <c r="BI850" s="25"/>
      <c r="BJ850" s="25"/>
      <c r="BK850" s="425"/>
      <c r="BL850" s="425"/>
      <c r="BM850" s="425"/>
      <c r="BN850" s="425"/>
      <c r="BO850" s="425"/>
      <c r="BP850" s="425"/>
    </row>
    <row r="851" spans="1:68" ht="13.8" customHeight="1">
      <c r="A851" s="24">
        <v>0</v>
      </c>
      <c r="B851" s="3"/>
      <c r="C851" s="3"/>
      <c r="D851" s="3"/>
      <c r="E851" s="248"/>
      <c r="F851" s="3" t="s">
        <v>12718</v>
      </c>
      <c r="G851" s="3"/>
      <c r="H851" s="248"/>
      <c r="I851" s="3" t="s">
        <v>12718</v>
      </c>
      <c r="J851" s="7"/>
      <c r="K851" s="7" t="b">
        <v>0</v>
      </c>
      <c r="L851" s="7">
        <v>4</v>
      </c>
      <c r="M851" s="7" t="b">
        <v>1</v>
      </c>
      <c r="N851" s="247">
        <v>845</v>
      </c>
      <c r="O851" s="7">
        <v>0</v>
      </c>
      <c r="P851" s="7">
        <v>0</v>
      </c>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c r="AQ851" s="25"/>
      <c r="AR851" s="25"/>
      <c r="AS851" s="25"/>
      <c r="AT851" s="25"/>
      <c r="AU851" s="25"/>
      <c r="AV851" s="25"/>
      <c r="AW851" s="25"/>
      <c r="AX851" s="25"/>
      <c r="AY851" s="25"/>
      <c r="AZ851" s="25"/>
      <c r="BA851" s="25"/>
      <c r="BB851" s="25"/>
      <c r="BC851" s="25"/>
      <c r="BD851" s="25"/>
      <c r="BE851" s="25"/>
      <c r="BF851" s="25"/>
      <c r="BG851" s="25"/>
      <c r="BH851" s="25"/>
      <c r="BI851" s="25"/>
      <c r="BJ851" s="25"/>
      <c r="BK851" s="425"/>
      <c r="BL851" s="425"/>
      <c r="BM851" s="425"/>
      <c r="BN851" s="425"/>
      <c r="BO851" s="425"/>
      <c r="BP851" s="425"/>
    </row>
    <row r="852" spans="1:68" ht="13.8" customHeight="1">
      <c r="A852" s="24">
        <v>0</v>
      </c>
      <c r="B852" s="3"/>
      <c r="C852" s="3"/>
      <c r="D852" s="3"/>
      <c r="E852" s="248"/>
      <c r="F852" s="3" t="s">
        <v>12718</v>
      </c>
      <c r="G852" s="3"/>
      <c r="H852" s="248"/>
      <c r="I852" s="3" t="s">
        <v>12718</v>
      </c>
      <c r="J852" s="7"/>
      <c r="K852" s="7" t="b">
        <v>0</v>
      </c>
      <c r="L852" s="7">
        <v>4</v>
      </c>
      <c r="M852" s="7" t="b">
        <v>1</v>
      </c>
      <c r="N852" s="247">
        <v>846</v>
      </c>
      <c r="O852" s="7">
        <v>0</v>
      </c>
      <c r="P852" s="7">
        <v>0</v>
      </c>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c r="AQ852" s="25"/>
      <c r="AR852" s="25"/>
      <c r="AS852" s="25"/>
      <c r="AT852" s="25"/>
      <c r="AU852" s="25"/>
      <c r="AV852" s="25"/>
      <c r="AW852" s="25"/>
      <c r="AX852" s="25"/>
      <c r="AY852" s="25"/>
      <c r="AZ852" s="25"/>
      <c r="BA852" s="25"/>
      <c r="BB852" s="25"/>
      <c r="BC852" s="25"/>
      <c r="BD852" s="25"/>
      <c r="BE852" s="25"/>
      <c r="BF852" s="25"/>
      <c r="BG852" s="25"/>
      <c r="BH852" s="25"/>
      <c r="BI852" s="25"/>
      <c r="BJ852" s="25"/>
      <c r="BK852" s="425"/>
      <c r="BL852" s="425"/>
      <c r="BM852" s="425"/>
      <c r="BN852" s="425"/>
      <c r="BO852" s="425"/>
      <c r="BP852" s="425"/>
    </row>
    <row r="853" spans="1:68" ht="13.8" customHeight="1">
      <c r="A853" s="24">
        <v>0</v>
      </c>
      <c r="B853" s="3"/>
      <c r="C853" s="3"/>
      <c r="D853" s="3"/>
      <c r="E853" s="248"/>
      <c r="F853" s="3" t="s">
        <v>12718</v>
      </c>
      <c r="G853" s="3"/>
      <c r="H853" s="248"/>
      <c r="I853" s="3" t="s">
        <v>12718</v>
      </c>
      <c r="J853" s="7"/>
      <c r="K853" s="7" t="b">
        <v>0</v>
      </c>
      <c r="L853" s="7">
        <v>4</v>
      </c>
      <c r="M853" s="7" t="b">
        <v>1</v>
      </c>
      <c r="N853" s="247">
        <v>847</v>
      </c>
      <c r="O853" s="7">
        <v>0</v>
      </c>
      <c r="P853" s="7">
        <v>0</v>
      </c>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c r="AQ853" s="25"/>
      <c r="AR853" s="25"/>
      <c r="AS853" s="25"/>
      <c r="AT853" s="25"/>
      <c r="AU853" s="25"/>
      <c r="AV853" s="25"/>
      <c r="AW853" s="25"/>
      <c r="AX853" s="25"/>
      <c r="AY853" s="25"/>
      <c r="AZ853" s="25"/>
      <c r="BA853" s="25"/>
      <c r="BB853" s="25"/>
      <c r="BC853" s="25"/>
      <c r="BD853" s="25"/>
      <c r="BE853" s="25"/>
      <c r="BF853" s="25"/>
      <c r="BG853" s="25"/>
      <c r="BH853" s="25"/>
      <c r="BI853" s="25"/>
      <c r="BJ853" s="25"/>
      <c r="BK853" s="425"/>
      <c r="BL853" s="425"/>
      <c r="BM853" s="425"/>
      <c r="BN853" s="425"/>
      <c r="BO853" s="425"/>
      <c r="BP853" s="425"/>
    </row>
    <row r="854" spans="1:68" ht="13.8" customHeight="1">
      <c r="A854" s="24">
        <v>0</v>
      </c>
      <c r="B854" s="3"/>
      <c r="C854" s="3"/>
      <c r="D854" s="3"/>
      <c r="E854" s="248"/>
      <c r="F854" s="3" t="s">
        <v>12718</v>
      </c>
      <c r="G854" s="3"/>
      <c r="H854" s="248"/>
      <c r="I854" s="3" t="s">
        <v>12718</v>
      </c>
      <c r="J854" s="7"/>
      <c r="K854" s="7" t="b">
        <v>0</v>
      </c>
      <c r="L854" s="7">
        <v>4</v>
      </c>
      <c r="M854" s="7" t="b">
        <v>1</v>
      </c>
      <c r="N854" s="247">
        <v>848</v>
      </c>
      <c r="O854" s="7">
        <v>0</v>
      </c>
      <c r="P854" s="7">
        <v>0</v>
      </c>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c r="AQ854" s="25"/>
      <c r="AR854" s="25"/>
      <c r="AS854" s="25"/>
      <c r="AT854" s="25"/>
      <c r="AU854" s="25"/>
      <c r="AV854" s="25"/>
      <c r="AW854" s="25"/>
      <c r="AX854" s="25"/>
      <c r="AY854" s="25"/>
      <c r="AZ854" s="25"/>
      <c r="BA854" s="25"/>
      <c r="BB854" s="25"/>
      <c r="BC854" s="25"/>
      <c r="BD854" s="25"/>
      <c r="BE854" s="25"/>
      <c r="BF854" s="25"/>
      <c r="BG854" s="25"/>
      <c r="BH854" s="25"/>
      <c r="BI854" s="25"/>
      <c r="BJ854" s="25"/>
      <c r="BK854" s="425"/>
      <c r="BL854" s="425"/>
      <c r="BM854" s="425"/>
      <c r="BN854" s="425"/>
      <c r="BO854" s="425"/>
      <c r="BP854" s="425"/>
    </row>
    <row r="855" spans="1:68" ht="13.8" customHeight="1">
      <c r="A855" s="24">
        <v>0</v>
      </c>
      <c r="B855" s="3"/>
      <c r="C855" s="3"/>
      <c r="D855" s="3"/>
      <c r="E855" s="248"/>
      <c r="F855" s="3" t="s">
        <v>12718</v>
      </c>
      <c r="G855" s="3"/>
      <c r="H855" s="248"/>
      <c r="I855" s="3" t="s">
        <v>12718</v>
      </c>
      <c r="J855" s="7"/>
      <c r="K855" s="7" t="b">
        <v>0</v>
      </c>
      <c r="L855" s="7">
        <v>4</v>
      </c>
      <c r="M855" s="7" t="b">
        <v>1</v>
      </c>
      <c r="N855" s="247">
        <v>849</v>
      </c>
      <c r="O855" s="7">
        <v>0</v>
      </c>
      <c r="P855" s="7">
        <v>0</v>
      </c>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c r="AQ855" s="25"/>
      <c r="AR855" s="25"/>
      <c r="AS855" s="25"/>
      <c r="AT855" s="25"/>
      <c r="AU855" s="25"/>
      <c r="AV855" s="25"/>
      <c r="AW855" s="25"/>
      <c r="AX855" s="25"/>
      <c r="AY855" s="25"/>
      <c r="AZ855" s="25"/>
      <c r="BA855" s="25"/>
      <c r="BB855" s="25"/>
      <c r="BC855" s="25"/>
      <c r="BD855" s="25"/>
      <c r="BE855" s="25"/>
      <c r="BF855" s="25"/>
      <c r="BG855" s="25"/>
      <c r="BH855" s="25"/>
      <c r="BI855" s="25"/>
      <c r="BJ855" s="25"/>
      <c r="BK855" s="425"/>
      <c r="BL855" s="425"/>
      <c r="BM855" s="425"/>
      <c r="BN855" s="425"/>
      <c r="BO855" s="425"/>
      <c r="BP855" s="425"/>
    </row>
    <row r="856" spans="1:68" ht="13.8" customHeight="1">
      <c r="A856" s="24">
        <v>0</v>
      </c>
      <c r="B856" s="3"/>
      <c r="C856" s="3"/>
      <c r="D856" s="3"/>
      <c r="E856" s="248"/>
      <c r="F856" s="3" t="s">
        <v>12718</v>
      </c>
      <c r="G856" s="3"/>
      <c r="H856" s="248"/>
      <c r="I856" s="3" t="s">
        <v>12718</v>
      </c>
      <c r="J856" s="7"/>
      <c r="K856" s="7" t="b">
        <v>0</v>
      </c>
      <c r="L856" s="7">
        <v>4</v>
      </c>
      <c r="M856" s="7" t="b">
        <v>1</v>
      </c>
      <c r="N856" s="247">
        <v>850</v>
      </c>
      <c r="O856" s="7">
        <v>0</v>
      </c>
      <c r="P856" s="7">
        <v>0</v>
      </c>
      <c r="Q856" s="25"/>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c r="AQ856" s="25"/>
      <c r="AR856" s="25"/>
      <c r="AS856" s="25"/>
      <c r="AT856" s="25"/>
      <c r="AU856" s="25"/>
      <c r="AV856" s="25"/>
      <c r="AW856" s="25"/>
      <c r="AX856" s="25"/>
      <c r="AY856" s="25"/>
      <c r="AZ856" s="25"/>
      <c r="BA856" s="25"/>
      <c r="BB856" s="25"/>
      <c r="BC856" s="25"/>
      <c r="BD856" s="25"/>
      <c r="BE856" s="25"/>
      <c r="BF856" s="25"/>
      <c r="BG856" s="25"/>
      <c r="BH856" s="25"/>
      <c r="BI856" s="25"/>
      <c r="BJ856" s="25"/>
      <c r="BK856" s="425"/>
      <c r="BL856" s="425"/>
      <c r="BM856" s="425"/>
      <c r="BN856" s="425"/>
      <c r="BO856" s="425"/>
      <c r="BP856" s="425"/>
    </row>
    <row r="857" spans="1:68" ht="13.8" customHeight="1">
      <c r="A857" s="24">
        <v>0</v>
      </c>
      <c r="B857" s="3"/>
      <c r="C857" s="3"/>
      <c r="D857" s="3"/>
      <c r="E857" s="248"/>
      <c r="F857" s="3" t="s">
        <v>12718</v>
      </c>
      <c r="G857" s="3"/>
      <c r="H857" s="248"/>
      <c r="I857" s="3" t="s">
        <v>12718</v>
      </c>
      <c r="J857" s="7"/>
      <c r="K857" s="7" t="b">
        <v>0</v>
      </c>
      <c r="L857" s="7">
        <v>4</v>
      </c>
      <c r="M857" s="7" t="b">
        <v>1</v>
      </c>
      <c r="N857" s="247">
        <v>851</v>
      </c>
      <c r="O857" s="7">
        <v>0</v>
      </c>
      <c r="P857" s="7">
        <v>0</v>
      </c>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c r="AQ857" s="25"/>
      <c r="AR857" s="25"/>
      <c r="AS857" s="25"/>
      <c r="AT857" s="25"/>
      <c r="AU857" s="25"/>
      <c r="AV857" s="25"/>
      <c r="AW857" s="25"/>
      <c r="AX857" s="25"/>
      <c r="AY857" s="25"/>
      <c r="AZ857" s="25"/>
      <c r="BA857" s="25"/>
      <c r="BB857" s="25"/>
      <c r="BC857" s="25"/>
      <c r="BD857" s="25"/>
      <c r="BE857" s="25"/>
      <c r="BF857" s="25"/>
      <c r="BG857" s="25"/>
      <c r="BH857" s="25"/>
      <c r="BI857" s="25"/>
      <c r="BJ857" s="25"/>
      <c r="BK857" s="425"/>
      <c r="BL857" s="425"/>
      <c r="BM857" s="425"/>
      <c r="BN857" s="425"/>
      <c r="BO857" s="425"/>
      <c r="BP857" s="425"/>
    </row>
    <row r="858" spans="1:68" ht="13.8" customHeight="1">
      <c r="A858" s="24">
        <v>0</v>
      </c>
      <c r="B858" s="3"/>
      <c r="C858" s="3"/>
      <c r="D858" s="3"/>
      <c r="E858" s="248"/>
      <c r="F858" s="3" t="s">
        <v>12718</v>
      </c>
      <c r="G858" s="3"/>
      <c r="H858" s="248"/>
      <c r="I858" s="3" t="s">
        <v>12718</v>
      </c>
      <c r="J858" s="7"/>
      <c r="K858" s="7" t="b">
        <v>0</v>
      </c>
      <c r="L858" s="7">
        <v>4</v>
      </c>
      <c r="M858" s="7" t="b">
        <v>1</v>
      </c>
      <c r="N858" s="247">
        <v>852</v>
      </c>
      <c r="O858" s="7">
        <v>0</v>
      </c>
      <c r="P858" s="7">
        <v>0</v>
      </c>
      <c r="Q858" s="25"/>
      <c r="R858" s="25"/>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c r="AQ858" s="25"/>
      <c r="AR858" s="25"/>
      <c r="AS858" s="25"/>
      <c r="AT858" s="25"/>
      <c r="AU858" s="25"/>
      <c r="AV858" s="25"/>
      <c r="AW858" s="25"/>
      <c r="AX858" s="25"/>
      <c r="AY858" s="25"/>
      <c r="AZ858" s="25"/>
      <c r="BA858" s="25"/>
      <c r="BB858" s="25"/>
      <c r="BC858" s="25"/>
      <c r="BD858" s="25"/>
      <c r="BE858" s="25"/>
      <c r="BF858" s="25"/>
      <c r="BG858" s="25"/>
      <c r="BH858" s="25"/>
      <c r="BI858" s="25"/>
      <c r="BJ858" s="25"/>
      <c r="BK858" s="425"/>
      <c r="BL858" s="425"/>
      <c r="BM858" s="425"/>
      <c r="BN858" s="425"/>
      <c r="BO858" s="425"/>
      <c r="BP858" s="425"/>
    </row>
    <row r="859" spans="1:68" ht="13.8" customHeight="1">
      <c r="A859" s="24">
        <v>0</v>
      </c>
      <c r="B859" s="3"/>
      <c r="C859" s="3"/>
      <c r="D859" s="3"/>
      <c r="E859" s="248"/>
      <c r="F859" s="3" t="s">
        <v>12718</v>
      </c>
      <c r="G859" s="3"/>
      <c r="H859" s="248"/>
      <c r="I859" s="3" t="s">
        <v>12718</v>
      </c>
      <c r="J859" s="7"/>
      <c r="K859" s="7" t="b">
        <v>0</v>
      </c>
      <c r="L859" s="7">
        <v>4</v>
      </c>
      <c r="M859" s="7" t="b">
        <v>1</v>
      </c>
      <c r="N859" s="247">
        <v>853</v>
      </c>
      <c r="O859" s="7">
        <v>0</v>
      </c>
      <c r="P859" s="7">
        <v>0</v>
      </c>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c r="AQ859" s="25"/>
      <c r="AR859" s="25"/>
      <c r="AS859" s="25"/>
      <c r="AT859" s="25"/>
      <c r="AU859" s="25"/>
      <c r="AV859" s="25"/>
      <c r="AW859" s="25"/>
      <c r="AX859" s="25"/>
      <c r="AY859" s="25"/>
      <c r="AZ859" s="25"/>
      <c r="BA859" s="25"/>
      <c r="BB859" s="25"/>
      <c r="BC859" s="25"/>
      <c r="BD859" s="25"/>
      <c r="BE859" s="25"/>
      <c r="BF859" s="25"/>
      <c r="BG859" s="25"/>
      <c r="BH859" s="25"/>
      <c r="BI859" s="25"/>
      <c r="BJ859" s="25"/>
      <c r="BK859" s="425"/>
      <c r="BL859" s="425"/>
      <c r="BM859" s="425"/>
      <c r="BN859" s="425"/>
      <c r="BO859" s="425"/>
      <c r="BP859" s="425"/>
    </row>
    <row r="860" spans="1:68" ht="13.8" customHeight="1">
      <c r="A860" s="24">
        <v>0</v>
      </c>
      <c r="B860" s="3"/>
      <c r="C860" s="3"/>
      <c r="D860" s="3"/>
      <c r="E860" s="248"/>
      <c r="F860" s="3" t="s">
        <v>12718</v>
      </c>
      <c r="G860" s="3"/>
      <c r="H860" s="248"/>
      <c r="I860" s="3" t="s">
        <v>12718</v>
      </c>
      <c r="J860" s="7"/>
      <c r="K860" s="7" t="b">
        <v>0</v>
      </c>
      <c r="L860" s="7">
        <v>4</v>
      </c>
      <c r="M860" s="7" t="b">
        <v>1</v>
      </c>
      <c r="N860" s="247">
        <v>854</v>
      </c>
      <c r="O860" s="7">
        <v>0</v>
      </c>
      <c r="P860" s="7">
        <v>0</v>
      </c>
      <c r="Q860" s="25"/>
      <c r="R860" s="25"/>
      <c r="S860" s="25"/>
      <c r="T860" s="25"/>
      <c r="U860" s="25"/>
      <c r="V860" s="25"/>
      <c r="W860" s="25"/>
      <c r="X860" s="25"/>
      <c r="Y860" s="25"/>
      <c r="Z860" s="25"/>
      <c r="AA860" s="25"/>
      <c r="AB860" s="25"/>
      <c r="AC860" s="25"/>
      <c r="AD860" s="25"/>
      <c r="AE860" s="25"/>
      <c r="AF860" s="25"/>
      <c r="AG860" s="25"/>
      <c r="AH860" s="25"/>
      <c r="AI860" s="25"/>
      <c r="AJ860" s="25"/>
      <c r="AK860" s="25"/>
      <c r="AL860" s="25"/>
      <c r="AM860" s="25"/>
      <c r="AN860" s="25"/>
      <c r="AO860" s="25"/>
      <c r="AP860" s="25"/>
      <c r="AQ860" s="25"/>
      <c r="AR860" s="25"/>
      <c r="AS860" s="25"/>
      <c r="AT860" s="25"/>
      <c r="AU860" s="25"/>
      <c r="AV860" s="25"/>
      <c r="AW860" s="25"/>
      <c r="AX860" s="25"/>
      <c r="AY860" s="25"/>
      <c r="AZ860" s="25"/>
      <c r="BA860" s="25"/>
      <c r="BB860" s="25"/>
      <c r="BC860" s="25"/>
      <c r="BD860" s="25"/>
      <c r="BE860" s="25"/>
      <c r="BF860" s="25"/>
      <c r="BG860" s="25"/>
      <c r="BH860" s="25"/>
      <c r="BI860" s="25"/>
      <c r="BJ860" s="25"/>
      <c r="BK860" s="425"/>
      <c r="BL860" s="425"/>
      <c r="BM860" s="425"/>
      <c r="BN860" s="425"/>
      <c r="BO860" s="425"/>
      <c r="BP860" s="425"/>
    </row>
    <row r="861" spans="1:68" ht="13.8" customHeight="1">
      <c r="A861" s="24">
        <v>0</v>
      </c>
      <c r="B861" s="3"/>
      <c r="C861" s="3"/>
      <c r="D861" s="3"/>
      <c r="E861" s="248"/>
      <c r="F861" s="3" t="s">
        <v>12718</v>
      </c>
      <c r="G861" s="3"/>
      <c r="H861" s="248"/>
      <c r="I861" s="3" t="s">
        <v>12718</v>
      </c>
      <c r="J861" s="7"/>
      <c r="K861" s="7" t="b">
        <v>0</v>
      </c>
      <c r="L861" s="7">
        <v>4</v>
      </c>
      <c r="M861" s="7" t="b">
        <v>1</v>
      </c>
      <c r="N861" s="247">
        <v>855</v>
      </c>
      <c r="O861" s="7">
        <v>0</v>
      </c>
      <c r="P861" s="7">
        <v>0</v>
      </c>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c r="AQ861" s="25"/>
      <c r="AR861" s="25"/>
      <c r="AS861" s="25"/>
      <c r="AT861" s="25"/>
      <c r="AU861" s="25"/>
      <c r="AV861" s="25"/>
      <c r="AW861" s="25"/>
      <c r="AX861" s="25"/>
      <c r="AY861" s="25"/>
      <c r="AZ861" s="25"/>
      <c r="BA861" s="25"/>
      <c r="BB861" s="25"/>
      <c r="BC861" s="25"/>
      <c r="BD861" s="25"/>
      <c r="BE861" s="25"/>
      <c r="BF861" s="25"/>
      <c r="BG861" s="25"/>
      <c r="BH861" s="25"/>
      <c r="BI861" s="25"/>
      <c r="BJ861" s="25"/>
      <c r="BK861" s="425"/>
      <c r="BL861" s="425"/>
      <c r="BM861" s="425"/>
      <c r="BN861" s="425"/>
      <c r="BO861" s="425"/>
      <c r="BP861" s="425"/>
    </row>
    <row r="862" spans="1:68" ht="13.8" customHeight="1">
      <c r="A862" s="24">
        <v>0</v>
      </c>
      <c r="B862" s="3"/>
      <c r="C862" s="3"/>
      <c r="D862" s="3"/>
      <c r="E862" s="248"/>
      <c r="F862" s="3" t="s">
        <v>12718</v>
      </c>
      <c r="G862" s="3"/>
      <c r="H862" s="248"/>
      <c r="I862" s="3" t="s">
        <v>12718</v>
      </c>
      <c r="J862" s="7"/>
      <c r="K862" s="7" t="b">
        <v>0</v>
      </c>
      <c r="L862" s="7">
        <v>4</v>
      </c>
      <c r="M862" s="7" t="b">
        <v>1</v>
      </c>
      <c r="N862" s="247">
        <v>856</v>
      </c>
      <c r="O862" s="7">
        <v>0</v>
      </c>
      <c r="P862" s="7">
        <v>0</v>
      </c>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c r="AQ862" s="25"/>
      <c r="AR862" s="25"/>
      <c r="AS862" s="25"/>
      <c r="AT862" s="25"/>
      <c r="AU862" s="25"/>
      <c r="AV862" s="25"/>
      <c r="AW862" s="25"/>
      <c r="AX862" s="25"/>
      <c r="AY862" s="25"/>
      <c r="AZ862" s="25"/>
      <c r="BA862" s="25"/>
      <c r="BB862" s="25"/>
      <c r="BC862" s="25"/>
      <c r="BD862" s="25"/>
      <c r="BE862" s="25"/>
      <c r="BF862" s="25"/>
      <c r="BG862" s="25"/>
      <c r="BH862" s="25"/>
      <c r="BI862" s="25"/>
      <c r="BJ862" s="25"/>
      <c r="BK862" s="425"/>
      <c r="BL862" s="425"/>
      <c r="BM862" s="425"/>
      <c r="BN862" s="425"/>
      <c r="BO862" s="425"/>
      <c r="BP862" s="425"/>
    </row>
    <row r="863" spans="1:68" ht="13.8" customHeight="1">
      <c r="A863" s="24">
        <v>0</v>
      </c>
      <c r="B863" s="3"/>
      <c r="C863" s="3"/>
      <c r="D863" s="3"/>
      <c r="E863" s="248"/>
      <c r="F863" s="3" t="s">
        <v>12718</v>
      </c>
      <c r="G863" s="3"/>
      <c r="H863" s="248"/>
      <c r="I863" s="3" t="s">
        <v>12718</v>
      </c>
      <c r="J863" s="7"/>
      <c r="K863" s="7" t="b">
        <v>0</v>
      </c>
      <c r="L863" s="7">
        <v>4</v>
      </c>
      <c r="M863" s="7" t="b">
        <v>1</v>
      </c>
      <c r="N863" s="247">
        <v>857</v>
      </c>
      <c r="O863" s="7">
        <v>0</v>
      </c>
      <c r="P863" s="7">
        <v>0</v>
      </c>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c r="AQ863" s="25"/>
      <c r="AR863" s="25"/>
      <c r="AS863" s="25"/>
      <c r="AT863" s="25"/>
      <c r="AU863" s="25"/>
      <c r="AV863" s="25"/>
      <c r="AW863" s="25"/>
      <c r="AX863" s="25"/>
      <c r="AY863" s="25"/>
      <c r="AZ863" s="25"/>
      <c r="BA863" s="25"/>
      <c r="BB863" s="25"/>
      <c r="BC863" s="25"/>
      <c r="BD863" s="25"/>
      <c r="BE863" s="25"/>
      <c r="BF863" s="25"/>
      <c r="BG863" s="25"/>
      <c r="BH863" s="25"/>
      <c r="BI863" s="25"/>
      <c r="BJ863" s="25"/>
      <c r="BK863" s="425"/>
      <c r="BL863" s="425"/>
      <c r="BM863" s="425"/>
      <c r="BN863" s="425"/>
      <c r="BO863" s="425"/>
      <c r="BP863" s="425"/>
    </row>
    <row r="864" spans="1:68" ht="13.8" customHeight="1">
      <c r="A864" s="24">
        <v>0</v>
      </c>
      <c r="B864" s="3"/>
      <c r="C864" s="3"/>
      <c r="D864" s="3"/>
      <c r="E864" s="248"/>
      <c r="F864" s="3" t="s">
        <v>12718</v>
      </c>
      <c r="G864" s="3"/>
      <c r="H864" s="248"/>
      <c r="I864" s="3" t="s">
        <v>12718</v>
      </c>
      <c r="J864" s="7"/>
      <c r="K864" s="7" t="b">
        <v>0</v>
      </c>
      <c r="L864" s="7">
        <v>4</v>
      </c>
      <c r="M864" s="7" t="b">
        <v>1</v>
      </c>
      <c r="N864" s="247">
        <v>858</v>
      </c>
      <c r="O864" s="7">
        <v>0</v>
      </c>
      <c r="P864" s="7">
        <v>0</v>
      </c>
      <c r="Q864" s="25"/>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c r="AQ864" s="25"/>
      <c r="AR864" s="25"/>
      <c r="AS864" s="25"/>
      <c r="AT864" s="25"/>
      <c r="AU864" s="25"/>
      <c r="AV864" s="25"/>
      <c r="AW864" s="25"/>
      <c r="AX864" s="25"/>
      <c r="AY864" s="25"/>
      <c r="AZ864" s="25"/>
      <c r="BA864" s="25"/>
      <c r="BB864" s="25"/>
      <c r="BC864" s="25"/>
      <c r="BD864" s="25"/>
      <c r="BE864" s="25"/>
      <c r="BF864" s="25"/>
      <c r="BG864" s="25"/>
      <c r="BH864" s="25"/>
      <c r="BI864" s="25"/>
      <c r="BJ864" s="25"/>
      <c r="BK864" s="425"/>
      <c r="BL864" s="425"/>
      <c r="BM864" s="425"/>
      <c r="BN864" s="425"/>
      <c r="BO864" s="425"/>
      <c r="BP864" s="425"/>
    </row>
    <row r="865" spans="1:68" ht="13.8" customHeight="1">
      <c r="A865" s="24">
        <v>0</v>
      </c>
      <c r="B865" s="3"/>
      <c r="C865" s="3"/>
      <c r="D865" s="3"/>
      <c r="E865" s="248"/>
      <c r="F865" s="3" t="s">
        <v>12718</v>
      </c>
      <c r="G865" s="3"/>
      <c r="H865" s="248"/>
      <c r="I865" s="3" t="s">
        <v>12718</v>
      </c>
      <c r="J865" s="7"/>
      <c r="K865" s="7" t="b">
        <v>0</v>
      </c>
      <c r="L865" s="7">
        <v>4</v>
      </c>
      <c r="M865" s="7" t="b">
        <v>1</v>
      </c>
      <c r="N865" s="247">
        <v>859</v>
      </c>
      <c r="O865" s="7">
        <v>0</v>
      </c>
      <c r="P865" s="7">
        <v>0</v>
      </c>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c r="AQ865" s="25"/>
      <c r="AR865" s="25"/>
      <c r="AS865" s="25"/>
      <c r="AT865" s="25"/>
      <c r="AU865" s="25"/>
      <c r="AV865" s="25"/>
      <c r="AW865" s="25"/>
      <c r="AX865" s="25"/>
      <c r="AY865" s="25"/>
      <c r="AZ865" s="25"/>
      <c r="BA865" s="25"/>
      <c r="BB865" s="25"/>
      <c r="BC865" s="25"/>
      <c r="BD865" s="25"/>
      <c r="BE865" s="25"/>
      <c r="BF865" s="25"/>
      <c r="BG865" s="25"/>
      <c r="BH865" s="25"/>
      <c r="BI865" s="25"/>
      <c r="BJ865" s="25"/>
      <c r="BK865" s="425"/>
      <c r="BL865" s="425"/>
      <c r="BM865" s="425"/>
      <c r="BN865" s="425"/>
      <c r="BO865" s="425"/>
      <c r="BP865" s="425"/>
    </row>
    <row r="866" spans="1:68" ht="13.8" customHeight="1">
      <c r="A866" s="24">
        <v>0</v>
      </c>
      <c r="B866" s="3"/>
      <c r="C866" s="3"/>
      <c r="D866" s="3"/>
      <c r="E866" s="248"/>
      <c r="F866" s="3" t="s">
        <v>12718</v>
      </c>
      <c r="G866" s="3"/>
      <c r="H866" s="248"/>
      <c r="I866" s="3" t="s">
        <v>12718</v>
      </c>
      <c r="J866" s="7"/>
      <c r="K866" s="7" t="b">
        <v>0</v>
      </c>
      <c r="L866" s="7">
        <v>4</v>
      </c>
      <c r="M866" s="7" t="b">
        <v>1</v>
      </c>
      <c r="N866" s="247">
        <v>860</v>
      </c>
      <c r="O866" s="7">
        <v>0</v>
      </c>
      <c r="P866" s="7">
        <v>0</v>
      </c>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c r="AQ866" s="25"/>
      <c r="AR866" s="25"/>
      <c r="AS866" s="25"/>
      <c r="AT866" s="25"/>
      <c r="AU866" s="25"/>
      <c r="AV866" s="25"/>
      <c r="AW866" s="25"/>
      <c r="AX866" s="25"/>
      <c r="AY866" s="25"/>
      <c r="AZ866" s="25"/>
      <c r="BA866" s="25"/>
      <c r="BB866" s="25"/>
      <c r="BC866" s="25"/>
      <c r="BD866" s="25"/>
      <c r="BE866" s="25"/>
      <c r="BF866" s="25"/>
      <c r="BG866" s="25"/>
      <c r="BH866" s="25"/>
      <c r="BI866" s="25"/>
      <c r="BJ866" s="25"/>
      <c r="BK866" s="425"/>
      <c r="BL866" s="425"/>
      <c r="BM866" s="425"/>
      <c r="BN866" s="425"/>
      <c r="BO866" s="425"/>
      <c r="BP866" s="425"/>
    </row>
    <row r="867" spans="1:68" ht="13.8" customHeight="1">
      <c r="A867" s="24">
        <v>0</v>
      </c>
      <c r="B867" s="3"/>
      <c r="C867" s="3"/>
      <c r="D867" s="3"/>
      <c r="E867" s="248"/>
      <c r="F867" s="3" t="s">
        <v>12718</v>
      </c>
      <c r="G867" s="3"/>
      <c r="H867" s="248"/>
      <c r="I867" s="3" t="s">
        <v>12718</v>
      </c>
      <c r="J867" s="7"/>
      <c r="K867" s="7" t="b">
        <v>0</v>
      </c>
      <c r="L867" s="7">
        <v>4</v>
      </c>
      <c r="M867" s="7" t="b">
        <v>1</v>
      </c>
      <c r="N867" s="247">
        <v>861</v>
      </c>
      <c r="O867" s="7">
        <v>0</v>
      </c>
      <c r="P867" s="7">
        <v>0</v>
      </c>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c r="AQ867" s="25"/>
      <c r="AR867" s="25"/>
      <c r="AS867" s="25"/>
      <c r="AT867" s="25"/>
      <c r="AU867" s="25"/>
      <c r="AV867" s="25"/>
      <c r="AW867" s="25"/>
      <c r="AX867" s="25"/>
      <c r="AY867" s="25"/>
      <c r="AZ867" s="25"/>
      <c r="BA867" s="25"/>
      <c r="BB867" s="25"/>
      <c r="BC867" s="25"/>
      <c r="BD867" s="25"/>
      <c r="BE867" s="25"/>
      <c r="BF867" s="25"/>
      <c r="BG867" s="25"/>
      <c r="BH867" s="25"/>
      <c r="BI867" s="25"/>
      <c r="BJ867" s="25"/>
      <c r="BK867" s="425"/>
      <c r="BL867" s="425"/>
      <c r="BM867" s="425"/>
      <c r="BN867" s="425"/>
      <c r="BO867" s="425"/>
      <c r="BP867" s="425"/>
    </row>
    <row r="868" spans="1:68" ht="13.8" customHeight="1">
      <c r="A868" s="24">
        <v>0</v>
      </c>
      <c r="B868" s="3"/>
      <c r="C868" s="3"/>
      <c r="D868" s="3"/>
      <c r="E868" s="248"/>
      <c r="F868" s="3" t="s">
        <v>12718</v>
      </c>
      <c r="G868" s="3"/>
      <c r="H868" s="248"/>
      <c r="I868" s="3" t="s">
        <v>12718</v>
      </c>
      <c r="J868" s="7"/>
      <c r="K868" s="7" t="b">
        <v>0</v>
      </c>
      <c r="L868" s="7">
        <v>4</v>
      </c>
      <c r="M868" s="7" t="b">
        <v>1</v>
      </c>
      <c r="N868" s="247">
        <v>862</v>
      </c>
      <c r="O868" s="7">
        <v>0</v>
      </c>
      <c r="P868" s="7">
        <v>0</v>
      </c>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c r="AQ868" s="25"/>
      <c r="AR868" s="25"/>
      <c r="AS868" s="25"/>
      <c r="AT868" s="25"/>
      <c r="AU868" s="25"/>
      <c r="AV868" s="25"/>
      <c r="AW868" s="25"/>
      <c r="AX868" s="25"/>
      <c r="AY868" s="25"/>
      <c r="AZ868" s="25"/>
      <c r="BA868" s="25"/>
      <c r="BB868" s="25"/>
      <c r="BC868" s="25"/>
      <c r="BD868" s="25"/>
      <c r="BE868" s="25"/>
      <c r="BF868" s="25"/>
      <c r="BG868" s="25"/>
      <c r="BH868" s="25"/>
      <c r="BI868" s="25"/>
      <c r="BJ868" s="25"/>
      <c r="BK868" s="425"/>
      <c r="BL868" s="425"/>
      <c r="BM868" s="425"/>
      <c r="BN868" s="425"/>
      <c r="BO868" s="425"/>
      <c r="BP868" s="425"/>
    </row>
    <row r="869" spans="1:68" ht="13.8" customHeight="1">
      <c r="A869" s="24">
        <v>0</v>
      </c>
      <c r="B869" s="3"/>
      <c r="C869" s="3"/>
      <c r="D869" s="3"/>
      <c r="E869" s="248"/>
      <c r="F869" s="3" t="s">
        <v>12718</v>
      </c>
      <c r="G869" s="3"/>
      <c r="H869" s="248"/>
      <c r="I869" s="3" t="s">
        <v>12718</v>
      </c>
      <c r="J869" s="7"/>
      <c r="K869" s="7" t="b">
        <v>0</v>
      </c>
      <c r="L869" s="7">
        <v>4</v>
      </c>
      <c r="M869" s="7" t="b">
        <v>1</v>
      </c>
      <c r="N869" s="247">
        <v>863</v>
      </c>
      <c r="O869" s="7">
        <v>0</v>
      </c>
      <c r="P869" s="7">
        <v>0</v>
      </c>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c r="AQ869" s="25"/>
      <c r="AR869" s="25"/>
      <c r="AS869" s="25"/>
      <c r="AT869" s="25"/>
      <c r="AU869" s="25"/>
      <c r="AV869" s="25"/>
      <c r="AW869" s="25"/>
      <c r="AX869" s="25"/>
      <c r="AY869" s="25"/>
      <c r="AZ869" s="25"/>
      <c r="BA869" s="25"/>
      <c r="BB869" s="25"/>
      <c r="BC869" s="25"/>
      <c r="BD869" s="25"/>
      <c r="BE869" s="25"/>
      <c r="BF869" s="25"/>
      <c r="BG869" s="25"/>
      <c r="BH869" s="25"/>
      <c r="BI869" s="25"/>
      <c r="BJ869" s="25"/>
      <c r="BK869" s="425"/>
      <c r="BL869" s="425"/>
      <c r="BM869" s="425"/>
      <c r="BN869" s="425"/>
      <c r="BO869" s="425"/>
      <c r="BP869" s="425"/>
    </row>
    <row r="870" spans="1:68" ht="13.8" customHeight="1">
      <c r="A870" s="24">
        <v>0</v>
      </c>
      <c r="B870" s="3"/>
      <c r="C870" s="3"/>
      <c r="D870" s="3"/>
      <c r="E870" s="248"/>
      <c r="F870" s="3" t="s">
        <v>12718</v>
      </c>
      <c r="G870" s="3"/>
      <c r="H870" s="248"/>
      <c r="I870" s="3" t="s">
        <v>12718</v>
      </c>
      <c r="J870" s="7"/>
      <c r="K870" s="7" t="b">
        <v>0</v>
      </c>
      <c r="L870" s="7">
        <v>4</v>
      </c>
      <c r="M870" s="7" t="b">
        <v>1</v>
      </c>
      <c r="N870" s="247">
        <v>864</v>
      </c>
      <c r="O870" s="7">
        <v>0</v>
      </c>
      <c r="P870" s="7">
        <v>0</v>
      </c>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c r="AQ870" s="25"/>
      <c r="AR870" s="25"/>
      <c r="AS870" s="25"/>
      <c r="AT870" s="25"/>
      <c r="AU870" s="25"/>
      <c r="AV870" s="25"/>
      <c r="AW870" s="25"/>
      <c r="AX870" s="25"/>
      <c r="AY870" s="25"/>
      <c r="AZ870" s="25"/>
      <c r="BA870" s="25"/>
      <c r="BB870" s="25"/>
      <c r="BC870" s="25"/>
      <c r="BD870" s="25"/>
      <c r="BE870" s="25"/>
      <c r="BF870" s="25"/>
      <c r="BG870" s="25"/>
      <c r="BH870" s="25"/>
      <c r="BI870" s="25"/>
      <c r="BJ870" s="25"/>
      <c r="BK870" s="425"/>
      <c r="BL870" s="425"/>
      <c r="BM870" s="425"/>
      <c r="BN870" s="425"/>
      <c r="BO870" s="425"/>
      <c r="BP870" s="425"/>
    </row>
    <row r="871" spans="1:68" ht="13.8" customHeight="1">
      <c r="A871" s="24">
        <v>0</v>
      </c>
      <c r="B871" s="3"/>
      <c r="C871" s="3"/>
      <c r="D871" s="3"/>
      <c r="E871" s="248"/>
      <c r="F871" s="3" t="s">
        <v>12718</v>
      </c>
      <c r="G871" s="3"/>
      <c r="H871" s="248"/>
      <c r="I871" s="3" t="s">
        <v>12718</v>
      </c>
      <c r="J871" s="7"/>
      <c r="K871" s="7" t="b">
        <v>0</v>
      </c>
      <c r="L871" s="7">
        <v>4</v>
      </c>
      <c r="M871" s="7" t="b">
        <v>1</v>
      </c>
      <c r="N871" s="247">
        <v>865</v>
      </c>
      <c r="O871" s="7">
        <v>0</v>
      </c>
      <c r="P871" s="7">
        <v>0</v>
      </c>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c r="AQ871" s="25"/>
      <c r="AR871" s="25"/>
      <c r="AS871" s="25"/>
      <c r="AT871" s="25"/>
      <c r="AU871" s="25"/>
      <c r="AV871" s="25"/>
      <c r="AW871" s="25"/>
      <c r="AX871" s="25"/>
      <c r="AY871" s="25"/>
      <c r="AZ871" s="25"/>
      <c r="BA871" s="25"/>
      <c r="BB871" s="25"/>
      <c r="BC871" s="25"/>
      <c r="BD871" s="25"/>
      <c r="BE871" s="25"/>
      <c r="BF871" s="25"/>
      <c r="BG871" s="25"/>
      <c r="BH871" s="25"/>
      <c r="BI871" s="25"/>
      <c r="BJ871" s="25"/>
      <c r="BK871" s="425"/>
      <c r="BL871" s="425"/>
      <c r="BM871" s="425"/>
      <c r="BN871" s="425"/>
      <c r="BO871" s="425"/>
      <c r="BP871" s="425"/>
    </row>
    <row r="872" spans="1:68" ht="13.8" customHeight="1">
      <c r="A872" s="24">
        <v>0</v>
      </c>
      <c r="B872" s="3"/>
      <c r="C872" s="3"/>
      <c r="D872" s="3"/>
      <c r="E872" s="248"/>
      <c r="F872" s="3" t="s">
        <v>12718</v>
      </c>
      <c r="G872" s="3"/>
      <c r="H872" s="248"/>
      <c r="I872" s="3" t="s">
        <v>12718</v>
      </c>
      <c r="J872" s="7"/>
      <c r="K872" s="7" t="b">
        <v>0</v>
      </c>
      <c r="L872" s="7">
        <v>4</v>
      </c>
      <c r="M872" s="7" t="b">
        <v>1</v>
      </c>
      <c r="N872" s="247">
        <v>866</v>
      </c>
      <c r="O872" s="7">
        <v>0</v>
      </c>
      <c r="P872" s="7">
        <v>0</v>
      </c>
      <c r="Q872" s="25"/>
      <c r="R872" s="25"/>
      <c r="S872" s="25"/>
      <c r="T872" s="25"/>
      <c r="U872" s="25"/>
      <c r="V872" s="25"/>
      <c r="W872" s="25"/>
      <c r="X872" s="25"/>
      <c r="Y872" s="25"/>
      <c r="Z872" s="25"/>
      <c r="AA872" s="25"/>
      <c r="AB872" s="25"/>
      <c r="AC872" s="25"/>
      <c r="AD872" s="25"/>
      <c r="AE872" s="25"/>
      <c r="AF872" s="25"/>
      <c r="AG872" s="25"/>
      <c r="AH872" s="25"/>
      <c r="AI872" s="25"/>
      <c r="AJ872" s="25"/>
      <c r="AK872" s="25"/>
      <c r="AL872" s="25"/>
      <c r="AM872" s="25"/>
      <c r="AN872" s="25"/>
      <c r="AO872" s="25"/>
      <c r="AP872" s="25"/>
      <c r="AQ872" s="25"/>
      <c r="AR872" s="25"/>
      <c r="AS872" s="25"/>
      <c r="AT872" s="25"/>
      <c r="AU872" s="25"/>
      <c r="AV872" s="25"/>
      <c r="AW872" s="25"/>
      <c r="AX872" s="25"/>
      <c r="AY872" s="25"/>
      <c r="AZ872" s="25"/>
      <c r="BA872" s="25"/>
      <c r="BB872" s="25"/>
      <c r="BC872" s="25"/>
      <c r="BD872" s="25"/>
      <c r="BE872" s="25"/>
      <c r="BF872" s="25"/>
      <c r="BG872" s="25"/>
      <c r="BH872" s="25"/>
      <c r="BI872" s="25"/>
      <c r="BJ872" s="25"/>
      <c r="BK872" s="425"/>
      <c r="BL872" s="425"/>
      <c r="BM872" s="425"/>
      <c r="BN872" s="425"/>
      <c r="BO872" s="425"/>
      <c r="BP872" s="425"/>
    </row>
    <row r="873" spans="1:68" ht="13.8" customHeight="1">
      <c r="A873" s="24">
        <v>0</v>
      </c>
      <c r="B873" s="3"/>
      <c r="C873" s="3"/>
      <c r="D873" s="3"/>
      <c r="E873" s="248"/>
      <c r="F873" s="3" t="s">
        <v>12718</v>
      </c>
      <c r="G873" s="3"/>
      <c r="H873" s="248"/>
      <c r="I873" s="3" t="s">
        <v>12718</v>
      </c>
      <c r="J873" s="7"/>
      <c r="K873" s="7" t="b">
        <v>0</v>
      </c>
      <c r="L873" s="7">
        <v>4</v>
      </c>
      <c r="M873" s="7" t="b">
        <v>1</v>
      </c>
      <c r="N873" s="247">
        <v>867</v>
      </c>
      <c r="O873" s="7">
        <v>0</v>
      </c>
      <c r="P873" s="7">
        <v>0</v>
      </c>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c r="AQ873" s="25"/>
      <c r="AR873" s="25"/>
      <c r="AS873" s="25"/>
      <c r="AT873" s="25"/>
      <c r="AU873" s="25"/>
      <c r="AV873" s="25"/>
      <c r="AW873" s="25"/>
      <c r="AX873" s="25"/>
      <c r="AY873" s="25"/>
      <c r="AZ873" s="25"/>
      <c r="BA873" s="25"/>
      <c r="BB873" s="25"/>
      <c r="BC873" s="25"/>
      <c r="BD873" s="25"/>
      <c r="BE873" s="25"/>
      <c r="BF873" s="25"/>
      <c r="BG873" s="25"/>
      <c r="BH873" s="25"/>
      <c r="BI873" s="25"/>
      <c r="BJ873" s="25"/>
      <c r="BK873" s="425"/>
      <c r="BL873" s="425"/>
      <c r="BM873" s="425"/>
      <c r="BN873" s="425"/>
      <c r="BO873" s="425"/>
      <c r="BP873" s="425"/>
    </row>
    <row r="874" spans="1:68" ht="13.8" customHeight="1">
      <c r="A874" s="24">
        <v>0</v>
      </c>
      <c r="B874" s="3"/>
      <c r="C874" s="3"/>
      <c r="D874" s="3"/>
      <c r="E874" s="248"/>
      <c r="F874" s="3" t="s">
        <v>12718</v>
      </c>
      <c r="G874" s="3"/>
      <c r="H874" s="248"/>
      <c r="I874" s="3" t="s">
        <v>12718</v>
      </c>
      <c r="J874" s="7"/>
      <c r="K874" s="7" t="b">
        <v>0</v>
      </c>
      <c r="L874" s="7">
        <v>4</v>
      </c>
      <c r="M874" s="7" t="b">
        <v>1</v>
      </c>
      <c r="N874" s="247">
        <v>868</v>
      </c>
      <c r="O874" s="7">
        <v>0</v>
      </c>
      <c r="P874" s="7">
        <v>0</v>
      </c>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c r="AQ874" s="25"/>
      <c r="AR874" s="25"/>
      <c r="AS874" s="25"/>
      <c r="AT874" s="25"/>
      <c r="AU874" s="25"/>
      <c r="AV874" s="25"/>
      <c r="AW874" s="25"/>
      <c r="AX874" s="25"/>
      <c r="AY874" s="25"/>
      <c r="AZ874" s="25"/>
      <c r="BA874" s="25"/>
      <c r="BB874" s="25"/>
      <c r="BC874" s="25"/>
      <c r="BD874" s="25"/>
      <c r="BE874" s="25"/>
      <c r="BF874" s="25"/>
      <c r="BG874" s="25"/>
      <c r="BH874" s="25"/>
      <c r="BI874" s="25"/>
      <c r="BJ874" s="25"/>
      <c r="BK874" s="425"/>
      <c r="BL874" s="425"/>
      <c r="BM874" s="425"/>
      <c r="BN874" s="425"/>
      <c r="BO874" s="425"/>
      <c r="BP874" s="425"/>
    </row>
    <row r="875" spans="1:68" ht="13.8" customHeight="1">
      <c r="A875" s="24">
        <v>0</v>
      </c>
      <c r="B875" s="3"/>
      <c r="C875" s="3"/>
      <c r="D875" s="3"/>
      <c r="E875" s="248"/>
      <c r="F875" s="3" t="s">
        <v>12718</v>
      </c>
      <c r="G875" s="3"/>
      <c r="H875" s="248"/>
      <c r="I875" s="3" t="s">
        <v>12718</v>
      </c>
      <c r="J875" s="7"/>
      <c r="K875" s="7" t="b">
        <v>0</v>
      </c>
      <c r="L875" s="7">
        <v>4</v>
      </c>
      <c r="M875" s="7" t="b">
        <v>1</v>
      </c>
      <c r="N875" s="247">
        <v>869</v>
      </c>
      <c r="O875" s="7">
        <v>0</v>
      </c>
      <c r="P875" s="7">
        <v>0</v>
      </c>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c r="AQ875" s="25"/>
      <c r="AR875" s="25"/>
      <c r="AS875" s="25"/>
      <c r="AT875" s="25"/>
      <c r="AU875" s="25"/>
      <c r="AV875" s="25"/>
      <c r="AW875" s="25"/>
      <c r="AX875" s="25"/>
      <c r="AY875" s="25"/>
      <c r="AZ875" s="25"/>
      <c r="BA875" s="25"/>
      <c r="BB875" s="25"/>
      <c r="BC875" s="25"/>
      <c r="BD875" s="25"/>
      <c r="BE875" s="25"/>
      <c r="BF875" s="25"/>
      <c r="BG875" s="25"/>
      <c r="BH875" s="25"/>
      <c r="BI875" s="25"/>
      <c r="BJ875" s="25"/>
      <c r="BK875" s="425"/>
      <c r="BL875" s="425"/>
      <c r="BM875" s="425"/>
      <c r="BN875" s="425"/>
      <c r="BO875" s="425"/>
      <c r="BP875" s="425"/>
    </row>
    <row r="876" spans="1:68" ht="13.8" customHeight="1">
      <c r="A876" s="24">
        <v>0</v>
      </c>
      <c r="B876" s="3"/>
      <c r="C876" s="3"/>
      <c r="D876" s="3"/>
      <c r="E876" s="248"/>
      <c r="F876" s="3" t="s">
        <v>12718</v>
      </c>
      <c r="G876" s="3"/>
      <c r="H876" s="248"/>
      <c r="I876" s="3" t="s">
        <v>12718</v>
      </c>
      <c r="J876" s="7"/>
      <c r="K876" s="7" t="b">
        <v>0</v>
      </c>
      <c r="L876" s="7">
        <v>4</v>
      </c>
      <c r="M876" s="7" t="b">
        <v>1</v>
      </c>
      <c r="N876" s="247">
        <v>870</v>
      </c>
      <c r="O876" s="7">
        <v>0</v>
      </c>
      <c r="P876" s="7">
        <v>0</v>
      </c>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c r="AQ876" s="25"/>
      <c r="AR876" s="25"/>
      <c r="AS876" s="25"/>
      <c r="AT876" s="25"/>
      <c r="AU876" s="25"/>
      <c r="AV876" s="25"/>
      <c r="AW876" s="25"/>
      <c r="AX876" s="25"/>
      <c r="AY876" s="25"/>
      <c r="AZ876" s="25"/>
      <c r="BA876" s="25"/>
      <c r="BB876" s="25"/>
      <c r="BC876" s="25"/>
      <c r="BD876" s="25"/>
      <c r="BE876" s="25"/>
      <c r="BF876" s="25"/>
      <c r="BG876" s="25"/>
      <c r="BH876" s="25"/>
      <c r="BI876" s="25"/>
      <c r="BJ876" s="25"/>
      <c r="BK876" s="425"/>
      <c r="BL876" s="425"/>
      <c r="BM876" s="425"/>
      <c r="BN876" s="425"/>
      <c r="BO876" s="425"/>
      <c r="BP876" s="425"/>
    </row>
    <row r="877" spans="1:68" ht="13.8" customHeight="1">
      <c r="A877" s="24">
        <v>0</v>
      </c>
      <c r="B877" s="3"/>
      <c r="C877" s="3"/>
      <c r="D877" s="3"/>
      <c r="E877" s="248"/>
      <c r="F877" s="3" t="s">
        <v>12718</v>
      </c>
      <c r="G877" s="3"/>
      <c r="H877" s="248"/>
      <c r="I877" s="3" t="s">
        <v>12718</v>
      </c>
      <c r="J877" s="7"/>
      <c r="K877" s="7" t="b">
        <v>0</v>
      </c>
      <c r="L877" s="7">
        <v>4</v>
      </c>
      <c r="M877" s="7" t="b">
        <v>1</v>
      </c>
      <c r="N877" s="247">
        <v>871</v>
      </c>
      <c r="O877" s="7">
        <v>0</v>
      </c>
      <c r="P877" s="7">
        <v>0</v>
      </c>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c r="AQ877" s="25"/>
      <c r="AR877" s="25"/>
      <c r="AS877" s="25"/>
      <c r="AT877" s="25"/>
      <c r="AU877" s="25"/>
      <c r="AV877" s="25"/>
      <c r="AW877" s="25"/>
      <c r="AX877" s="25"/>
      <c r="AY877" s="25"/>
      <c r="AZ877" s="25"/>
      <c r="BA877" s="25"/>
      <c r="BB877" s="25"/>
      <c r="BC877" s="25"/>
      <c r="BD877" s="25"/>
      <c r="BE877" s="25"/>
      <c r="BF877" s="25"/>
      <c r="BG877" s="25"/>
      <c r="BH877" s="25"/>
      <c r="BI877" s="25"/>
      <c r="BJ877" s="25"/>
      <c r="BK877" s="425"/>
      <c r="BL877" s="425"/>
      <c r="BM877" s="425"/>
      <c r="BN877" s="425"/>
      <c r="BO877" s="425"/>
      <c r="BP877" s="425"/>
    </row>
    <row r="878" spans="1:68" ht="13.8" customHeight="1">
      <c r="A878" s="24">
        <v>0</v>
      </c>
      <c r="B878" s="3"/>
      <c r="C878" s="3"/>
      <c r="D878" s="3"/>
      <c r="E878" s="248"/>
      <c r="F878" s="3" t="s">
        <v>12718</v>
      </c>
      <c r="G878" s="3"/>
      <c r="H878" s="248"/>
      <c r="I878" s="3" t="s">
        <v>12718</v>
      </c>
      <c r="J878" s="7"/>
      <c r="K878" s="7" t="b">
        <v>0</v>
      </c>
      <c r="L878" s="7">
        <v>4</v>
      </c>
      <c r="M878" s="7" t="b">
        <v>1</v>
      </c>
      <c r="N878" s="247">
        <v>872</v>
      </c>
      <c r="O878" s="7">
        <v>0</v>
      </c>
      <c r="P878" s="7">
        <v>0</v>
      </c>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c r="AQ878" s="25"/>
      <c r="AR878" s="25"/>
      <c r="AS878" s="25"/>
      <c r="AT878" s="25"/>
      <c r="AU878" s="25"/>
      <c r="AV878" s="25"/>
      <c r="AW878" s="25"/>
      <c r="AX878" s="25"/>
      <c r="AY878" s="25"/>
      <c r="AZ878" s="25"/>
      <c r="BA878" s="25"/>
      <c r="BB878" s="25"/>
      <c r="BC878" s="25"/>
      <c r="BD878" s="25"/>
      <c r="BE878" s="25"/>
      <c r="BF878" s="25"/>
      <c r="BG878" s="25"/>
      <c r="BH878" s="25"/>
      <c r="BI878" s="25"/>
      <c r="BJ878" s="25"/>
      <c r="BK878" s="425"/>
      <c r="BL878" s="425"/>
      <c r="BM878" s="425"/>
      <c r="BN878" s="425"/>
      <c r="BO878" s="425"/>
      <c r="BP878" s="425"/>
    </row>
    <row r="879" spans="1:68" ht="13.8" customHeight="1">
      <c r="A879" s="24">
        <v>0</v>
      </c>
      <c r="B879" s="3"/>
      <c r="C879" s="3"/>
      <c r="D879" s="3"/>
      <c r="E879" s="248"/>
      <c r="F879" s="3" t="s">
        <v>12718</v>
      </c>
      <c r="G879" s="3"/>
      <c r="H879" s="248"/>
      <c r="I879" s="3" t="s">
        <v>12718</v>
      </c>
      <c r="J879" s="7"/>
      <c r="K879" s="7" t="b">
        <v>0</v>
      </c>
      <c r="L879" s="7">
        <v>4</v>
      </c>
      <c r="M879" s="7" t="b">
        <v>1</v>
      </c>
      <c r="N879" s="247">
        <v>873</v>
      </c>
      <c r="O879" s="7">
        <v>0</v>
      </c>
      <c r="P879" s="7">
        <v>0</v>
      </c>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c r="AQ879" s="25"/>
      <c r="AR879" s="25"/>
      <c r="AS879" s="25"/>
      <c r="AT879" s="25"/>
      <c r="AU879" s="25"/>
      <c r="AV879" s="25"/>
      <c r="AW879" s="25"/>
      <c r="AX879" s="25"/>
      <c r="AY879" s="25"/>
      <c r="AZ879" s="25"/>
      <c r="BA879" s="25"/>
      <c r="BB879" s="25"/>
      <c r="BC879" s="25"/>
      <c r="BD879" s="25"/>
      <c r="BE879" s="25"/>
      <c r="BF879" s="25"/>
      <c r="BG879" s="25"/>
      <c r="BH879" s="25"/>
      <c r="BI879" s="25"/>
      <c r="BJ879" s="25"/>
      <c r="BK879" s="425"/>
      <c r="BL879" s="425"/>
      <c r="BM879" s="425"/>
      <c r="BN879" s="425"/>
      <c r="BO879" s="425"/>
      <c r="BP879" s="425"/>
    </row>
    <row r="880" spans="1:68" ht="13.8" customHeight="1">
      <c r="A880" s="24">
        <v>0</v>
      </c>
      <c r="B880" s="3"/>
      <c r="C880" s="3"/>
      <c r="D880" s="3"/>
      <c r="E880" s="248"/>
      <c r="F880" s="3" t="s">
        <v>12718</v>
      </c>
      <c r="G880" s="3"/>
      <c r="H880" s="248"/>
      <c r="I880" s="3" t="s">
        <v>12718</v>
      </c>
      <c r="J880" s="7"/>
      <c r="K880" s="7" t="b">
        <v>0</v>
      </c>
      <c r="L880" s="7">
        <v>4</v>
      </c>
      <c r="M880" s="7" t="b">
        <v>1</v>
      </c>
      <c r="N880" s="247">
        <v>874</v>
      </c>
      <c r="O880" s="7">
        <v>0</v>
      </c>
      <c r="P880" s="7">
        <v>0</v>
      </c>
      <c r="Q880" s="25"/>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c r="AQ880" s="25"/>
      <c r="AR880" s="25"/>
      <c r="AS880" s="25"/>
      <c r="AT880" s="25"/>
      <c r="AU880" s="25"/>
      <c r="AV880" s="25"/>
      <c r="AW880" s="25"/>
      <c r="AX880" s="25"/>
      <c r="AY880" s="25"/>
      <c r="AZ880" s="25"/>
      <c r="BA880" s="25"/>
      <c r="BB880" s="25"/>
      <c r="BC880" s="25"/>
      <c r="BD880" s="25"/>
      <c r="BE880" s="25"/>
      <c r="BF880" s="25"/>
      <c r="BG880" s="25"/>
      <c r="BH880" s="25"/>
      <c r="BI880" s="25"/>
      <c r="BJ880" s="25"/>
      <c r="BK880" s="425"/>
      <c r="BL880" s="425"/>
      <c r="BM880" s="425"/>
      <c r="BN880" s="425"/>
      <c r="BO880" s="425"/>
      <c r="BP880" s="425"/>
    </row>
    <row r="881" spans="1:68" ht="13.8" customHeight="1">
      <c r="A881" s="24">
        <v>0</v>
      </c>
      <c r="B881" s="3"/>
      <c r="C881" s="3"/>
      <c r="D881" s="3"/>
      <c r="E881" s="248"/>
      <c r="F881" s="3" t="s">
        <v>12718</v>
      </c>
      <c r="G881" s="3"/>
      <c r="H881" s="248"/>
      <c r="I881" s="3" t="s">
        <v>12718</v>
      </c>
      <c r="J881" s="7"/>
      <c r="K881" s="7" t="b">
        <v>0</v>
      </c>
      <c r="L881" s="7">
        <v>4</v>
      </c>
      <c r="M881" s="7" t="b">
        <v>1</v>
      </c>
      <c r="N881" s="247">
        <v>875</v>
      </c>
      <c r="O881" s="7">
        <v>0</v>
      </c>
      <c r="P881" s="7">
        <v>0</v>
      </c>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c r="AQ881" s="25"/>
      <c r="AR881" s="25"/>
      <c r="AS881" s="25"/>
      <c r="AT881" s="25"/>
      <c r="AU881" s="25"/>
      <c r="AV881" s="25"/>
      <c r="AW881" s="25"/>
      <c r="AX881" s="25"/>
      <c r="AY881" s="25"/>
      <c r="AZ881" s="25"/>
      <c r="BA881" s="25"/>
      <c r="BB881" s="25"/>
      <c r="BC881" s="25"/>
      <c r="BD881" s="25"/>
      <c r="BE881" s="25"/>
      <c r="BF881" s="25"/>
      <c r="BG881" s="25"/>
      <c r="BH881" s="25"/>
      <c r="BI881" s="25"/>
      <c r="BJ881" s="25"/>
      <c r="BK881" s="425"/>
      <c r="BL881" s="425"/>
      <c r="BM881" s="425"/>
      <c r="BN881" s="425"/>
      <c r="BO881" s="425"/>
      <c r="BP881" s="425"/>
    </row>
    <row r="882" spans="1:68" ht="13.8" customHeight="1">
      <c r="A882" s="24">
        <v>0</v>
      </c>
      <c r="B882" s="3"/>
      <c r="C882" s="3"/>
      <c r="D882" s="3"/>
      <c r="E882" s="248"/>
      <c r="F882" s="3" t="s">
        <v>12718</v>
      </c>
      <c r="G882" s="3"/>
      <c r="H882" s="248"/>
      <c r="I882" s="3" t="s">
        <v>12718</v>
      </c>
      <c r="J882" s="7"/>
      <c r="K882" s="7" t="b">
        <v>0</v>
      </c>
      <c r="L882" s="7">
        <v>4</v>
      </c>
      <c r="M882" s="7" t="b">
        <v>1</v>
      </c>
      <c r="N882" s="247">
        <v>876</v>
      </c>
      <c r="O882" s="7">
        <v>0</v>
      </c>
      <c r="P882" s="7">
        <v>0</v>
      </c>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c r="AQ882" s="25"/>
      <c r="AR882" s="25"/>
      <c r="AS882" s="25"/>
      <c r="AT882" s="25"/>
      <c r="AU882" s="25"/>
      <c r="AV882" s="25"/>
      <c r="AW882" s="25"/>
      <c r="AX882" s="25"/>
      <c r="AY882" s="25"/>
      <c r="AZ882" s="25"/>
      <c r="BA882" s="25"/>
      <c r="BB882" s="25"/>
      <c r="BC882" s="25"/>
      <c r="BD882" s="25"/>
      <c r="BE882" s="25"/>
      <c r="BF882" s="25"/>
      <c r="BG882" s="25"/>
      <c r="BH882" s="25"/>
      <c r="BI882" s="25"/>
      <c r="BJ882" s="25"/>
      <c r="BK882" s="425"/>
      <c r="BL882" s="425"/>
      <c r="BM882" s="425"/>
      <c r="BN882" s="425"/>
      <c r="BO882" s="425"/>
      <c r="BP882" s="425"/>
    </row>
    <row r="883" spans="1:68" ht="13.8" customHeight="1">
      <c r="A883" s="24">
        <v>0</v>
      </c>
      <c r="B883" s="3"/>
      <c r="C883" s="3"/>
      <c r="D883" s="3"/>
      <c r="E883" s="248"/>
      <c r="F883" s="3" t="s">
        <v>12718</v>
      </c>
      <c r="G883" s="3"/>
      <c r="H883" s="248"/>
      <c r="I883" s="3" t="s">
        <v>12718</v>
      </c>
      <c r="J883" s="7"/>
      <c r="K883" s="7" t="b">
        <v>0</v>
      </c>
      <c r="L883" s="7">
        <v>4</v>
      </c>
      <c r="M883" s="7" t="b">
        <v>1</v>
      </c>
      <c r="N883" s="247">
        <v>877</v>
      </c>
      <c r="O883" s="7">
        <v>0</v>
      </c>
      <c r="P883" s="7">
        <v>0</v>
      </c>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c r="AQ883" s="25"/>
      <c r="AR883" s="25"/>
      <c r="AS883" s="25"/>
      <c r="AT883" s="25"/>
      <c r="AU883" s="25"/>
      <c r="AV883" s="25"/>
      <c r="AW883" s="25"/>
      <c r="AX883" s="25"/>
      <c r="AY883" s="25"/>
      <c r="AZ883" s="25"/>
      <c r="BA883" s="25"/>
      <c r="BB883" s="25"/>
      <c r="BC883" s="25"/>
      <c r="BD883" s="25"/>
      <c r="BE883" s="25"/>
      <c r="BF883" s="25"/>
      <c r="BG883" s="25"/>
      <c r="BH883" s="25"/>
      <c r="BI883" s="25"/>
      <c r="BJ883" s="25"/>
      <c r="BK883" s="425"/>
      <c r="BL883" s="425"/>
      <c r="BM883" s="425"/>
      <c r="BN883" s="425"/>
      <c r="BO883" s="425"/>
      <c r="BP883" s="425"/>
    </row>
    <row r="884" spans="1:68" ht="13.8" customHeight="1">
      <c r="A884" s="24">
        <v>0</v>
      </c>
      <c r="B884" s="3"/>
      <c r="C884" s="3"/>
      <c r="D884" s="3"/>
      <c r="E884" s="248"/>
      <c r="F884" s="3" t="s">
        <v>12718</v>
      </c>
      <c r="G884" s="3"/>
      <c r="H884" s="248"/>
      <c r="I884" s="3" t="s">
        <v>12718</v>
      </c>
      <c r="J884" s="7"/>
      <c r="K884" s="7" t="b">
        <v>0</v>
      </c>
      <c r="L884" s="7">
        <v>4</v>
      </c>
      <c r="M884" s="7" t="b">
        <v>1</v>
      </c>
      <c r="N884" s="247">
        <v>878</v>
      </c>
      <c r="O884" s="7">
        <v>0</v>
      </c>
      <c r="P884" s="7">
        <v>0</v>
      </c>
      <c r="Q884" s="25"/>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c r="AQ884" s="25"/>
      <c r="AR884" s="25"/>
      <c r="AS884" s="25"/>
      <c r="AT884" s="25"/>
      <c r="AU884" s="25"/>
      <c r="AV884" s="25"/>
      <c r="AW884" s="25"/>
      <c r="AX884" s="25"/>
      <c r="AY884" s="25"/>
      <c r="AZ884" s="25"/>
      <c r="BA884" s="25"/>
      <c r="BB884" s="25"/>
      <c r="BC884" s="25"/>
      <c r="BD884" s="25"/>
      <c r="BE884" s="25"/>
      <c r="BF884" s="25"/>
      <c r="BG884" s="25"/>
      <c r="BH884" s="25"/>
      <c r="BI884" s="25"/>
      <c r="BJ884" s="25"/>
      <c r="BK884" s="425"/>
      <c r="BL884" s="425"/>
      <c r="BM884" s="425"/>
      <c r="BN884" s="425"/>
      <c r="BO884" s="425"/>
      <c r="BP884" s="425"/>
    </row>
    <row r="885" spans="1:68" ht="13.8" customHeight="1">
      <c r="A885" s="24">
        <v>0</v>
      </c>
      <c r="B885" s="3"/>
      <c r="C885" s="3"/>
      <c r="D885" s="3"/>
      <c r="E885" s="248"/>
      <c r="F885" s="3" t="s">
        <v>12718</v>
      </c>
      <c r="G885" s="3"/>
      <c r="H885" s="248"/>
      <c r="I885" s="3" t="s">
        <v>12718</v>
      </c>
      <c r="J885" s="7"/>
      <c r="K885" s="7" t="b">
        <v>0</v>
      </c>
      <c r="L885" s="7">
        <v>4</v>
      </c>
      <c r="M885" s="7" t="b">
        <v>1</v>
      </c>
      <c r="N885" s="247">
        <v>879</v>
      </c>
      <c r="O885" s="7">
        <v>0</v>
      </c>
      <c r="P885" s="7">
        <v>0</v>
      </c>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c r="AQ885" s="25"/>
      <c r="AR885" s="25"/>
      <c r="AS885" s="25"/>
      <c r="AT885" s="25"/>
      <c r="AU885" s="25"/>
      <c r="AV885" s="25"/>
      <c r="AW885" s="25"/>
      <c r="AX885" s="25"/>
      <c r="AY885" s="25"/>
      <c r="AZ885" s="25"/>
      <c r="BA885" s="25"/>
      <c r="BB885" s="25"/>
      <c r="BC885" s="25"/>
      <c r="BD885" s="25"/>
      <c r="BE885" s="25"/>
      <c r="BF885" s="25"/>
      <c r="BG885" s="25"/>
      <c r="BH885" s="25"/>
      <c r="BI885" s="25"/>
      <c r="BJ885" s="25"/>
      <c r="BK885" s="425"/>
      <c r="BL885" s="425"/>
      <c r="BM885" s="425"/>
      <c r="BN885" s="425"/>
      <c r="BO885" s="425"/>
      <c r="BP885" s="425"/>
    </row>
    <row r="886" spans="1:68" ht="13.8" customHeight="1">
      <c r="A886" s="24">
        <v>0</v>
      </c>
      <c r="B886" s="3"/>
      <c r="C886" s="3"/>
      <c r="D886" s="3"/>
      <c r="E886" s="248"/>
      <c r="F886" s="3" t="s">
        <v>12718</v>
      </c>
      <c r="G886" s="3"/>
      <c r="H886" s="248"/>
      <c r="I886" s="3" t="s">
        <v>12718</v>
      </c>
      <c r="J886" s="7"/>
      <c r="K886" s="7" t="b">
        <v>0</v>
      </c>
      <c r="L886" s="7">
        <v>4</v>
      </c>
      <c r="M886" s="7" t="b">
        <v>1</v>
      </c>
      <c r="N886" s="247">
        <v>880</v>
      </c>
      <c r="O886" s="7">
        <v>0</v>
      </c>
      <c r="P886" s="7">
        <v>0</v>
      </c>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c r="AQ886" s="25"/>
      <c r="AR886" s="25"/>
      <c r="AS886" s="25"/>
      <c r="AT886" s="25"/>
      <c r="AU886" s="25"/>
      <c r="AV886" s="25"/>
      <c r="AW886" s="25"/>
      <c r="AX886" s="25"/>
      <c r="AY886" s="25"/>
      <c r="AZ886" s="25"/>
      <c r="BA886" s="25"/>
      <c r="BB886" s="25"/>
      <c r="BC886" s="25"/>
      <c r="BD886" s="25"/>
      <c r="BE886" s="25"/>
      <c r="BF886" s="25"/>
      <c r="BG886" s="25"/>
      <c r="BH886" s="25"/>
      <c r="BI886" s="25"/>
      <c r="BJ886" s="25"/>
      <c r="BK886" s="425"/>
      <c r="BL886" s="425"/>
      <c r="BM886" s="425"/>
      <c r="BN886" s="425"/>
      <c r="BO886" s="425"/>
      <c r="BP886" s="425"/>
    </row>
    <row r="887" spans="1:68" ht="13.8" customHeight="1">
      <c r="A887" s="24">
        <v>0</v>
      </c>
      <c r="B887" s="3"/>
      <c r="C887" s="3"/>
      <c r="D887" s="3"/>
      <c r="E887" s="248"/>
      <c r="F887" s="3" t="s">
        <v>12718</v>
      </c>
      <c r="G887" s="3"/>
      <c r="H887" s="248"/>
      <c r="I887" s="3" t="s">
        <v>12718</v>
      </c>
      <c r="J887" s="7"/>
      <c r="K887" s="7" t="b">
        <v>0</v>
      </c>
      <c r="L887" s="7">
        <v>4</v>
      </c>
      <c r="M887" s="7" t="b">
        <v>1</v>
      </c>
      <c r="N887" s="247">
        <v>881</v>
      </c>
      <c r="O887" s="7">
        <v>0</v>
      </c>
      <c r="P887" s="7">
        <v>0</v>
      </c>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c r="AQ887" s="25"/>
      <c r="AR887" s="25"/>
      <c r="AS887" s="25"/>
      <c r="AT887" s="25"/>
      <c r="AU887" s="25"/>
      <c r="AV887" s="25"/>
      <c r="AW887" s="25"/>
      <c r="AX887" s="25"/>
      <c r="AY887" s="25"/>
      <c r="AZ887" s="25"/>
      <c r="BA887" s="25"/>
      <c r="BB887" s="25"/>
      <c r="BC887" s="25"/>
      <c r="BD887" s="25"/>
      <c r="BE887" s="25"/>
      <c r="BF887" s="25"/>
      <c r="BG887" s="25"/>
      <c r="BH887" s="25"/>
      <c r="BI887" s="25"/>
      <c r="BJ887" s="25"/>
      <c r="BK887" s="425"/>
      <c r="BL887" s="425"/>
      <c r="BM887" s="425"/>
      <c r="BN887" s="425"/>
      <c r="BO887" s="425"/>
      <c r="BP887" s="425"/>
    </row>
    <row r="888" spans="1:68" ht="13.8" customHeight="1">
      <c r="A888" s="24">
        <v>0</v>
      </c>
      <c r="B888" s="3"/>
      <c r="C888" s="3"/>
      <c r="D888" s="3"/>
      <c r="E888" s="248"/>
      <c r="F888" s="3" t="s">
        <v>12718</v>
      </c>
      <c r="G888" s="3"/>
      <c r="H888" s="248"/>
      <c r="I888" s="3" t="s">
        <v>12718</v>
      </c>
      <c r="J888" s="7"/>
      <c r="K888" s="7" t="b">
        <v>0</v>
      </c>
      <c r="L888" s="7">
        <v>4</v>
      </c>
      <c r="M888" s="7" t="b">
        <v>1</v>
      </c>
      <c r="N888" s="247">
        <v>882</v>
      </c>
      <c r="O888" s="7">
        <v>0</v>
      </c>
      <c r="P888" s="7">
        <v>0</v>
      </c>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c r="AQ888" s="25"/>
      <c r="AR888" s="25"/>
      <c r="AS888" s="25"/>
      <c r="AT888" s="25"/>
      <c r="AU888" s="25"/>
      <c r="AV888" s="25"/>
      <c r="AW888" s="25"/>
      <c r="AX888" s="25"/>
      <c r="AY888" s="25"/>
      <c r="AZ888" s="25"/>
      <c r="BA888" s="25"/>
      <c r="BB888" s="25"/>
      <c r="BC888" s="25"/>
      <c r="BD888" s="25"/>
      <c r="BE888" s="25"/>
      <c r="BF888" s="25"/>
      <c r="BG888" s="25"/>
      <c r="BH888" s="25"/>
      <c r="BI888" s="25"/>
      <c r="BJ888" s="25"/>
      <c r="BK888" s="425"/>
      <c r="BL888" s="425"/>
      <c r="BM888" s="425"/>
      <c r="BN888" s="425"/>
      <c r="BO888" s="425"/>
      <c r="BP888" s="425"/>
    </row>
    <row r="889" spans="1:68" ht="13.8" customHeight="1">
      <c r="A889" s="24">
        <v>0</v>
      </c>
      <c r="B889" s="3"/>
      <c r="C889" s="3"/>
      <c r="D889" s="3"/>
      <c r="E889" s="248"/>
      <c r="F889" s="3" t="s">
        <v>12718</v>
      </c>
      <c r="G889" s="3"/>
      <c r="H889" s="248"/>
      <c r="I889" s="3" t="s">
        <v>12718</v>
      </c>
      <c r="J889" s="7"/>
      <c r="K889" s="7" t="b">
        <v>0</v>
      </c>
      <c r="L889" s="7">
        <v>4</v>
      </c>
      <c r="M889" s="7" t="b">
        <v>1</v>
      </c>
      <c r="N889" s="247">
        <v>883</v>
      </c>
      <c r="O889" s="7">
        <v>0</v>
      </c>
      <c r="P889" s="7">
        <v>0</v>
      </c>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c r="AQ889" s="25"/>
      <c r="AR889" s="25"/>
      <c r="AS889" s="25"/>
      <c r="AT889" s="25"/>
      <c r="AU889" s="25"/>
      <c r="AV889" s="25"/>
      <c r="AW889" s="25"/>
      <c r="AX889" s="25"/>
      <c r="AY889" s="25"/>
      <c r="AZ889" s="25"/>
      <c r="BA889" s="25"/>
      <c r="BB889" s="25"/>
      <c r="BC889" s="25"/>
      <c r="BD889" s="25"/>
      <c r="BE889" s="25"/>
      <c r="BF889" s="25"/>
      <c r="BG889" s="25"/>
      <c r="BH889" s="25"/>
      <c r="BI889" s="25"/>
      <c r="BJ889" s="25"/>
      <c r="BK889" s="425"/>
      <c r="BL889" s="425"/>
      <c r="BM889" s="425"/>
      <c r="BN889" s="425"/>
      <c r="BO889" s="425"/>
      <c r="BP889" s="425"/>
    </row>
    <row r="890" spans="1:68" ht="13.8" customHeight="1">
      <c r="A890" s="24">
        <v>0</v>
      </c>
      <c r="B890" s="3"/>
      <c r="C890" s="3"/>
      <c r="D890" s="3"/>
      <c r="E890" s="248"/>
      <c r="F890" s="3" t="s">
        <v>12718</v>
      </c>
      <c r="G890" s="3"/>
      <c r="H890" s="248"/>
      <c r="I890" s="3" t="s">
        <v>12718</v>
      </c>
      <c r="J890" s="7"/>
      <c r="K890" s="7" t="b">
        <v>0</v>
      </c>
      <c r="L890" s="7">
        <v>4</v>
      </c>
      <c r="M890" s="7" t="b">
        <v>1</v>
      </c>
      <c r="N890" s="247">
        <v>884</v>
      </c>
      <c r="O890" s="7">
        <v>0</v>
      </c>
      <c r="P890" s="7">
        <v>0</v>
      </c>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c r="AQ890" s="25"/>
      <c r="AR890" s="25"/>
      <c r="AS890" s="25"/>
      <c r="AT890" s="25"/>
      <c r="AU890" s="25"/>
      <c r="AV890" s="25"/>
      <c r="AW890" s="25"/>
      <c r="AX890" s="25"/>
      <c r="AY890" s="25"/>
      <c r="AZ890" s="25"/>
      <c r="BA890" s="25"/>
      <c r="BB890" s="25"/>
      <c r="BC890" s="25"/>
      <c r="BD890" s="25"/>
      <c r="BE890" s="25"/>
      <c r="BF890" s="25"/>
      <c r="BG890" s="25"/>
      <c r="BH890" s="25"/>
      <c r="BI890" s="25"/>
      <c r="BJ890" s="25"/>
      <c r="BK890" s="425"/>
      <c r="BL890" s="425"/>
      <c r="BM890" s="425"/>
      <c r="BN890" s="425"/>
      <c r="BO890" s="425"/>
      <c r="BP890" s="425"/>
    </row>
    <row r="891" spans="1:68" ht="13.8" customHeight="1">
      <c r="A891" s="24">
        <v>0</v>
      </c>
      <c r="B891" s="3"/>
      <c r="C891" s="3"/>
      <c r="D891" s="3"/>
      <c r="E891" s="248"/>
      <c r="F891" s="3" t="s">
        <v>12718</v>
      </c>
      <c r="G891" s="3"/>
      <c r="H891" s="248"/>
      <c r="I891" s="3" t="s">
        <v>12718</v>
      </c>
      <c r="J891" s="7"/>
      <c r="K891" s="7" t="b">
        <v>0</v>
      </c>
      <c r="L891" s="7">
        <v>4</v>
      </c>
      <c r="M891" s="7" t="b">
        <v>1</v>
      </c>
      <c r="N891" s="247">
        <v>885</v>
      </c>
      <c r="O891" s="7">
        <v>0</v>
      </c>
      <c r="P891" s="7">
        <v>0</v>
      </c>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c r="AQ891" s="25"/>
      <c r="AR891" s="25"/>
      <c r="AS891" s="25"/>
      <c r="AT891" s="25"/>
      <c r="AU891" s="25"/>
      <c r="AV891" s="25"/>
      <c r="AW891" s="25"/>
      <c r="AX891" s="25"/>
      <c r="AY891" s="25"/>
      <c r="AZ891" s="25"/>
      <c r="BA891" s="25"/>
      <c r="BB891" s="25"/>
      <c r="BC891" s="25"/>
      <c r="BD891" s="25"/>
      <c r="BE891" s="25"/>
      <c r="BF891" s="25"/>
      <c r="BG891" s="25"/>
      <c r="BH891" s="25"/>
      <c r="BI891" s="25"/>
      <c r="BJ891" s="25"/>
      <c r="BK891" s="425"/>
      <c r="BL891" s="425"/>
      <c r="BM891" s="425"/>
      <c r="BN891" s="425"/>
      <c r="BO891" s="425"/>
      <c r="BP891" s="425"/>
    </row>
    <row r="892" spans="1:68" ht="13.8" customHeight="1">
      <c r="A892" s="24">
        <v>0</v>
      </c>
      <c r="B892" s="3"/>
      <c r="C892" s="3"/>
      <c r="D892" s="3"/>
      <c r="E892" s="248"/>
      <c r="F892" s="3" t="s">
        <v>12718</v>
      </c>
      <c r="G892" s="3"/>
      <c r="H892" s="248"/>
      <c r="I892" s="3" t="s">
        <v>12718</v>
      </c>
      <c r="J892" s="7"/>
      <c r="K892" s="7" t="b">
        <v>0</v>
      </c>
      <c r="L892" s="7">
        <v>4</v>
      </c>
      <c r="M892" s="7" t="b">
        <v>1</v>
      </c>
      <c r="N892" s="247">
        <v>886</v>
      </c>
      <c r="O892" s="7">
        <v>0</v>
      </c>
      <c r="P892" s="7">
        <v>0</v>
      </c>
      <c r="Q892" s="25"/>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c r="AQ892" s="25"/>
      <c r="AR892" s="25"/>
      <c r="AS892" s="25"/>
      <c r="AT892" s="25"/>
      <c r="AU892" s="25"/>
      <c r="AV892" s="25"/>
      <c r="AW892" s="25"/>
      <c r="AX892" s="25"/>
      <c r="AY892" s="25"/>
      <c r="AZ892" s="25"/>
      <c r="BA892" s="25"/>
      <c r="BB892" s="25"/>
      <c r="BC892" s="25"/>
      <c r="BD892" s="25"/>
      <c r="BE892" s="25"/>
      <c r="BF892" s="25"/>
      <c r="BG892" s="25"/>
      <c r="BH892" s="25"/>
      <c r="BI892" s="25"/>
      <c r="BJ892" s="25"/>
      <c r="BK892" s="425"/>
      <c r="BL892" s="425"/>
      <c r="BM892" s="425"/>
      <c r="BN892" s="425"/>
      <c r="BO892" s="425"/>
      <c r="BP892" s="425"/>
    </row>
    <row r="893" spans="1:68" ht="13.8" customHeight="1">
      <c r="A893" s="24">
        <v>0</v>
      </c>
      <c r="B893" s="3"/>
      <c r="C893" s="3"/>
      <c r="D893" s="3"/>
      <c r="E893" s="248"/>
      <c r="F893" s="3" t="s">
        <v>12718</v>
      </c>
      <c r="G893" s="3"/>
      <c r="H893" s="248"/>
      <c r="I893" s="3" t="s">
        <v>12718</v>
      </c>
      <c r="J893" s="7"/>
      <c r="K893" s="7" t="b">
        <v>0</v>
      </c>
      <c r="L893" s="7">
        <v>4</v>
      </c>
      <c r="M893" s="7" t="b">
        <v>1</v>
      </c>
      <c r="N893" s="247">
        <v>887</v>
      </c>
      <c r="O893" s="7">
        <v>0</v>
      </c>
      <c r="P893" s="7">
        <v>0</v>
      </c>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c r="AQ893" s="25"/>
      <c r="AR893" s="25"/>
      <c r="AS893" s="25"/>
      <c r="AT893" s="25"/>
      <c r="AU893" s="25"/>
      <c r="AV893" s="25"/>
      <c r="AW893" s="25"/>
      <c r="AX893" s="25"/>
      <c r="AY893" s="25"/>
      <c r="AZ893" s="25"/>
      <c r="BA893" s="25"/>
      <c r="BB893" s="25"/>
      <c r="BC893" s="25"/>
      <c r="BD893" s="25"/>
      <c r="BE893" s="25"/>
      <c r="BF893" s="25"/>
      <c r="BG893" s="25"/>
      <c r="BH893" s="25"/>
      <c r="BI893" s="25"/>
      <c r="BJ893" s="25"/>
      <c r="BK893" s="425"/>
      <c r="BL893" s="425"/>
      <c r="BM893" s="425"/>
      <c r="BN893" s="425"/>
      <c r="BO893" s="425"/>
      <c r="BP893" s="425"/>
    </row>
    <row r="894" spans="1:68" ht="13.8" customHeight="1">
      <c r="A894" s="24">
        <v>0</v>
      </c>
      <c r="B894" s="3"/>
      <c r="C894" s="3"/>
      <c r="D894" s="3"/>
      <c r="E894" s="248"/>
      <c r="F894" s="3" t="s">
        <v>12718</v>
      </c>
      <c r="G894" s="3"/>
      <c r="H894" s="248"/>
      <c r="I894" s="3" t="s">
        <v>12718</v>
      </c>
      <c r="J894" s="7"/>
      <c r="K894" s="7" t="b">
        <v>0</v>
      </c>
      <c r="L894" s="7">
        <v>4</v>
      </c>
      <c r="M894" s="7" t="b">
        <v>1</v>
      </c>
      <c r="N894" s="247">
        <v>888</v>
      </c>
      <c r="O894" s="7">
        <v>0</v>
      </c>
      <c r="P894" s="7">
        <v>0</v>
      </c>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c r="AQ894" s="25"/>
      <c r="AR894" s="25"/>
      <c r="AS894" s="25"/>
      <c r="AT894" s="25"/>
      <c r="AU894" s="25"/>
      <c r="AV894" s="25"/>
      <c r="AW894" s="25"/>
      <c r="AX894" s="25"/>
      <c r="AY894" s="25"/>
      <c r="AZ894" s="25"/>
      <c r="BA894" s="25"/>
      <c r="BB894" s="25"/>
      <c r="BC894" s="25"/>
      <c r="BD894" s="25"/>
      <c r="BE894" s="25"/>
      <c r="BF894" s="25"/>
      <c r="BG894" s="25"/>
      <c r="BH894" s="25"/>
      <c r="BI894" s="25"/>
      <c r="BJ894" s="25"/>
      <c r="BK894" s="425"/>
      <c r="BL894" s="425"/>
      <c r="BM894" s="425"/>
      <c r="BN894" s="425"/>
      <c r="BO894" s="425"/>
      <c r="BP894" s="425"/>
    </row>
    <row r="895" spans="1:68" ht="13.8" customHeight="1">
      <c r="A895" s="24">
        <v>0</v>
      </c>
      <c r="B895" s="3"/>
      <c r="C895" s="3"/>
      <c r="D895" s="3"/>
      <c r="E895" s="248"/>
      <c r="F895" s="3" t="s">
        <v>12718</v>
      </c>
      <c r="G895" s="3"/>
      <c r="H895" s="248"/>
      <c r="I895" s="3" t="s">
        <v>12718</v>
      </c>
      <c r="J895" s="7"/>
      <c r="K895" s="7" t="b">
        <v>0</v>
      </c>
      <c r="L895" s="7">
        <v>4</v>
      </c>
      <c r="M895" s="7" t="b">
        <v>1</v>
      </c>
      <c r="N895" s="247">
        <v>889</v>
      </c>
      <c r="O895" s="7">
        <v>0</v>
      </c>
      <c r="P895" s="7">
        <v>0</v>
      </c>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c r="AQ895" s="25"/>
      <c r="AR895" s="25"/>
      <c r="AS895" s="25"/>
      <c r="AT895" s="25"/>
      <c r="AU895" s="25"/>
      <c r="AV895" s="25"/>
      <c r="AW895" s="25"/>
      <c r="AX895" s="25"/>
      <c r="AY895" s="25"/>
      <c r="AZ895" s="25"/>
      <c r="BA895" s="25"/>
      <c r="BB895" s="25"/>
      <c r="BC895" s="25"/>
      <c r="BD895" s="25"/>
      <c r="BE895" s="25"/>
      <c r="BF895" s="25"/>
      <c r="BG895" s="25"/>
      <c r="BH895" s="25"/>
      <c r="BI895" s="25"/>
      <c r="BJ895" s="25"/>
      <c r="BK895" s="425"/>
      <c r="BL895" s="425"/>
      <c r="BM895" s="425"/>
      <c r="BN895" s="425"/>
      <c r="BO895" s="425"/>
      <c r="BP895" s="425"/>
    </row>
    <row r="896" spans="1:68" ht="13.8" customHeight="1">
      <c r="A896" s="24">
        <v>0</v>
      </c>
      <c r="B896" s="3"/>
      <c r="C896" s="3"/>
      <c r="D896" s="3"/>
      <c r="E896" s="248"/>
      <c r="F896" s="3" t="s">
        <v>12718</v>
      </c>
      <c r="G896" s="3"/>
      <c r="H896" s="248"/>
      <c r="I896" s="3" t="s">
        <v>12718</v>
      </c>
      <c r="J896" s="7"/>
      <c r="K896" s="7" t="b">
        <v>0</v>
      </c>
      <c r="L896" s="7">
        <v>4</v>
      </c>
      <c r="M896" s="7" t="b">
        <v>1</v>
      </c>
      <c r="N896" s="247">
        <v>890</v>
      </c>
      <c r="O896" s="7">
        <v>0</v>
      </c>
      <c r="P896" s="7">
        <v>0</v>
      </c>
      <c r="Q896" s="25"/>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c r="AQ896" s="25"/>
      <c r="AR896" s="25"/>
      <c r="AS896" s="25"/>
      <c r="AT896" s="25"/>
      <c r="AU896" s="25"/>
      <c r="AV896" s="25"/>
      <c r="AW896" s="25"/>
      <c r="AX896" s="25"/>
      <c r="AY896" s="25"/>
      <c r="AZ896" s="25"/>
      <c r="BA896" s="25"/>
      <c r="BB896" s="25"/>
      <c r="BC896" s="25"/>
      <c r="BD896" s="25"/>
      <c r="BE896" s="25"/>
      <c r="BF896" s="25"/>
      <c r="BG896" s="25"/>
      <c r="BH896" s="25"/>
      <c r="BI896" s="25"/>
      <c r="BJ896" s="25"/>
      <c r="BK896" s="425"/>
      <c r="BL896" s="425"/>
      <c r="BM896" s="425"/>
      <c r="BN896" s="425"/>
      <c r="BO896" s="425"/>
      <c r="BP896" s="425"/>
    </row>
    <row r="897" spans="1:68" ht="13.8" customHeight="1">
      <c r="A897" s="24">
        <v>0</v>
      </c>
      <c r="B897" s="3"/>
      <c r="C897" s="3"/>
      <c r="D897" s="3"/>
      <c r="E897" s="248"/>
      <c r="F897" s="3" t="s">
        <v>12718</v>
      </c>
      <c r="G897" s="3"/>
      <c r="H897" s="248"/>
      <c r="I897" s="3" t="s">
        <v>12718</v>
      </c>
      <c r="J897" s="7"/>
      <c r="K897" s="7" t="b">
        <v>0</v>
      </c>
      <c r="L897" s="7">
        <v>4</v>
      </c>
      <c r="M897" s="7" t="b">
        <v>1</v>
      </c>
      <c r="N897" s="247">
        <v>891</v>
      </c>
      <c r="O897" s="7">
        <v>0</v>
      </c>
      <c r="P897" s="7">
        <v>0</v>
      </c>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c r="AQ897" s="25"/>
      <c r="AR897" s="25"/>
      <c r="AS897" s="25"/>
      <c r="AT897" s="25"/>
      <c r="AU897" s="25"/>
      <c r="AV897" s="25"/>
      <c r="AW897" s="25"/>
      <c r="AX897" s="25"/>
      <c r="AY897" s="25"/>
      <c r="AZ897" s="25"/>
      <c r="BA897" s="25"/>
      <c r="BB897" s="25"/>
      <c r="BC897" s="25"/>
      <c r="BD897" s="25"/>
      <c r="BE897" s="25"/>
      <c r="BF897" s="25"/>
      <c r="BG897" s="25"/>
      <c r="BH897" s="25"/>
      <c r="BI897" s="25"/>
      <c r="BJ897" s="25"/>
      <c r="BK897" s="425"/>
      <c r="BL897" s="425"/>
      <c r="BM897" s="425"/>
      <c r="BN897" s="425"/>
      <c r="BO897" s="425"/>
      <c r="BP897" s="425"/>
    </row>
    <row r="898" spans="1:68" ht="13.8" customHeight="1">
      <c r="A898" s="24">
        <v>0</v>
      </c>
      <c r="B898" s="3"/>
      <c r="C898" s="3"/>
      <c r="D898" s="3"/>
      <c r="E898" s="248"/>
      <c r="F898" s="3" t="s">
        <v>12718</v>
      </c>
      <c r="G898" s="3"/>
      <c r="H898" s="248"/>
      <c r="I898" s="3" t="s">
        <v>12718</v>
      </c>
      <c r="J898" s="7"/>
      <c r="K898" s="7" t="b">
        <v>0</v>
      </c>
      <c r="L898" s="7">
        <v>4</v>
      </c>
      <c r="M898" s="7" t="b">
        <v>1</v>
      </c>
      <c r="N898" s="247">
        <v>892</v>
      </c>
      <c r="O898" s="7">
        <v>0</v>
      </c>
      <c r="P898" s="7">
        <v>0</v>
      </c>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c r="AQ898" s="25"/>
      <c r="AR898" s="25"/>
      <c r="AS898" s="25"/>
      <c r="AT898" s="25"/>
      <c r="AU898" s="25"/>
      <c r="AV898" s="25"/>
      <c r="AW898" s="25"/>
      <c r="AX898" s="25"/>
      <c r="AY898" s="25"/>
      <c r="AZ898" s="25"/>
      <c r="BA898" s="25"/>
      <c r="BB898" s="25"/>
      <c r="BC898" s="25"/>
      <c r="BD898" s="25"/>
      <c r="BE898" s="25"/>
      <c r="BF898" s="25"/>
      <c r="BG898" s="25"/>
      <c r="BH898" s="25"/>
      <c r="BI898" s="25"/>
      <c r="BJ898" s="25"/>
      <c r="BK898" s="425"/>
      <c r="BL898" s="425"/>
      <c r="BM898" s="425"/>
      <c r="BN898" s="425"/>
      <c r="BO898" s="425"/>
      <c r="BP898" s="425"/>
    </row>
    <row r="899" spans="1:68" ht="13.8" customHeight="1">
      <c r="A899" s="24">
        <v>0</v>
      </c>
      <c r="B899" s="3"/>
      <c r="C899" s="3"/>
      <c r="D899" s="3"/>
      <c r="E899" s="248"/>
      <c r="F899" s="3" t="s">
        <v>12718</v>
      </c>
      <c r="G899" s="3"/>
      <c r="H899" s="248"/>
      <c r="I899" s="3" t="s">
        <v>12718</v>
      </c>
      <c r="J899" s="7"/>
      <c r="K899" s="7" t="b">
        <v>0</v>
      </c>
      <c r="L899" s="7">
        <v>4</v>
      </c>
      <c r="M899" s="7" t="b">
        <v>1</v>
      </c>
      <c r="N899" s="247">
        <v>893</v>
      </c>
      <c r="O899" s="7">
        <v>0</v>
      </c>
      <c r="P899" s="7">
        <v>0</v>
      </c>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c r="AQ899" s="25"/>
      <c r="AR899" s="25"/>
      <c r="AS899" s="25"/>
      <c r="AT899" s="25"/>
      <c r="AU899" s="25"/>
      <c r="AV899" s="25"/>
      <c r="AW899" s="25"/>
      <c r="AX899" s="25"/>
      <c r="AY899" s="25"/>
      <c r="AZ899" s="25"/>
      <c r="BA899" s="25"/>
      <c r="BB899" s="25"/>
      <c r="BC899" s="25"/>
      <c r="BD899" s="25"/>
      <c r="BE899" s="25"/>
      <c r="BF899" s="25"/>
      <c r="BG899" s="25"/>
      <c r="BH899" s="25"/>
      <c r="BI899" s="25"/>
      <c r="BJ899" s="25"/>
      <c r="BK899" s="425"/>
      <c r="BL899" s="425"/>
      <c r="BM899" s="425"/>
      <c r="BN899" s="425"/>
      <c r="BO899" s="425"/>
      <c r="BP899" s="425"/>
    </row>
    <row r="900" spans="1:68" ht="13.8" customHeight="1">
      <c r="A900" s="24">
        <v>0</v>
      </c>
      <c r="B900" s="3"/>
      <c r="C900" s="3"/>
      <c r="D900" s="3"/>
      <c r="E900" s="248"/>
      <c r="F900" s="3" t="s">
        <v>12718</v>
      </c>
      <c r="G900" s="3"/>
      <c r="H900" s="248"/>
      <c r="I900" s="3" t="s">
        <v>12718</v>
      </c>
      <c r="J900" s="7"/>
      <c r="K900" s="7" t="b">
        <v>0</v>
      </c>
      <c r="L900" s="7">
        <v>4</v>
      </c>
      <c r="M900" s="7" t="b">
        <v>1</v>
      </c>
      <c r="N900" s="247">
        <v>894</v>
      </c>
      <c r="O900" s="7">
        <v>0</v>
      </c>
      <c r="P900" s="7">
        <v>0</v>
      </c>
      <c r="Q900" s="25"/>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c r="AQ900" s="25"/>
      <c r="AR900" s="25"/>
      <c r="AS900" s="25"/>
      <c r="AT900" s="25"/>
      <c r="AU900" s="25"/>
      <c r="AV900" s="25"/>
      <c r="AW900" s="25"/>
      <c r="AX900" s="25"/>
      <c r="AY900" s="25"/>
      <c r="AZ900" s="25"/>
      <c r="BA900" s="25"/>
      <c r="BB900" s="25"/>
      <c r="BC900" s="25"/>
      <c r="BD900" s="25"/>
      <c r="BE900" s="25"/>
      <c r="BF900" s="25"/>
      <c r="BG900" s="25"/>
      <c r="BH900" s="25"/>
      <c r="BI900" s="25"/>
      <c r="BJ900" s="25"/>
      <c r="BK900" s="425"/>
      <c r="BL900" s="425"/>
      <c r="BM900" s="425"/>
      <c r="BN900" s="425"/>
      <c r="BO900" s="425"/>
      <c r="BP900" s="425"/>
    </row>
    <row r="901" spans="1:68" ht="13.8" customHeight="1">
      <c r="A901" s="24">
        <v>0</v>
      </c>
      <c r="B901" s="3"/>
      <c r="C901" s="3"/>
      <c r="D901" s="3"/>
      <c r="E901" s="248"/>
      <c r="F901" s="3" t="s">
        <v>12718</v>
      </c>
      <c r="G901" s="3"/>
      <c r="H901" s="248"/>
      <c r="I901" s="3" t="s">
        <v>12718</v>
      </c>
      <c r="J901" s="7"/>
      <c r="K901" s="7" t="b">
        <v>0</v>
      </c>
      <c r="L901" s="7">
        <v>4</v>
      </c>
      <c r="M901" s="7" t="b">
        <v>1</v>
      </c>
      <c r="N901" s="247">
        <v>895</v>
      </c>
      <c r="O901" s="7">
        <v>0</v>
      </c>
      <c r="P901" s="7">
        <v>0</v>
      </c>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c r="AQ901" s="25"/>
      <c r="AR901" s="25"/>
      <c r="AS901" s="25"/>
      <c r="AT901" s="25"/>
      <c r="AU901" s="25"/>
      <c r="AV901" s="25"/>
      <c r="AW901" s="25"/>
      <c r="AX901" s="25"/>
      <c r="AY901" s="25"/>
      <c r="AZ901" s="25"/>
      <c r="BA901" s="25"/>
      <c r="BB901" s="25"/>
      <c r="BC901" s="25"/>
      <c r="BD901" s="25"/>
      <c r="BE901" s="25"/>
      <c r="BF901" s="25"/>
      <c r="BG901" s="25"/>
      <c r="BH901" s="25"/>
      <c r="BI901" s="25"/>
      <c r="BJ901" s="25"/>
      <c r="BK901" s="425"/>
      <c r="BL901" s="425"/>
      <c r="BM901" s="425"/>
      <c r="BN901" s="425"/>
      <c r="BO901" s="425"/>
      <c r="BP901" s="425"/>
    </row>
    <row r="902" spans="1:68" ht="13.8" customHeight="1">
      <c r="A902" s="24">
        <v>0</v>
      </c>
      <c r="B902" s="3"/>
      <c r="C902" s="3"/>
      <c r="D902" s="3"/>
      <c r="E902" s="248"/>
      <c r="F902" s="3" t="s">
        <v>12718</v>
      </c>
      <c r="G902" s="3"/>
      <c r="H902" s="248"/>
      <c r="I902" s="3" t="s">
        <v>12718</v>
      </c>
      <c r="J902" s="7"/>
      <c r="K902" s="7" t="b">
        <v>0</v>
      </c>
      <c r="L902" s="7">
        <v>4</v>
      </c>
      <c r="M902" s="7" t="b">
        <v>1</v>
      </c>
      <c r="N902" s="247">
        <v>896</v>
      </c>
      <c r="O902" s="7">
        <v>0</v>
      </c>
      <c r="P902" s="7">
        <v>0</v>
      </c>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c r="AQ902" s="25"/>
      <c r="AR902" s="25"/>
      <c r="AS902" s="25"/>
      <c r="AT902" s="25"/>
      <c r="AU902" s="25"/>
      <c r="AV902" s="25"/>
      <c r="AW902" s="25"/>
      <c r="AX902" s="25"/>
      <c r="AY902" s="25"/>
      <c r="AZ902" s="25"/>
      <c r="BA902" s="25"/>
      <c r="BB902" s="25"/>
      <c r="BC902" s="25"/>
      <c r="BD902" s="25"/>
      <c r="BE902" s="25"/>
      <c r="BF902" s="25"/>
      <c r="BG902" s="25"/>
      <c r="BH902" s="25"/>
      <c r="BI902" s="25"/>
      <c r="BJ902" s="25"/>
      <c r="BK902" s="425"/>
      <c r="BL902" s="425"/>
      <c r="BM902" s="425"/>
      <c r="BN902" s="425"/>
      <c r="BO902" s="425"/>
      <c r="BP902" s="425"/>
    </row>
    <row r="903" spans="1:68" ht="13.8" customHeight="1">
      <c r="A903" s="24">
        <v>0</v>
      </c>
      <c r="B903" s="3"/>
      <c r="C903" s="3"/>
      <c r="D903" s="3"/>
      <c r="E903" s="248"/>
      <c r="F903" s="3" t="s">
        <v>12718</v>
      </c>
      <c r="G903" s="3"/>
      <c r="H903" s="248"/>
      <c r="I903" s="3" t="s">
        <v>12718</v>
      </c>
      <c r="J903" s="7"/>
      <c r="K903" s="7" t="b">
        <v>0</v>
      </c>
      <c r="L903" s="7">
        <v>4</v>
      </c>
      <c r="M903" s="7" t="b">
        <v>1</v>
      </c>
      <c r="N903" s="247">
        <v>897</v>
      </c>
      <c r="O903" s="7">
        <v>0</v>
      </c>
      <c r="P903" s="7">
        <v>0</v>
      </c>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c r="AQ903" s="25"/>
      <c r="AR903" s="25"/>
      <c r="AS903" s="25"/>
      <c r="AT903" s="25"/>
      <c r="AU903" s="25"/>
      <c r="AV903" s="25"/>
      <c r="AW903" s="25"/>
      <c r="AX903" s="25"/>
      <c r="AY903" s="25"/>
      <c r="AZ903" s="25"/>
      <c r="BA903" s="25"/>
      <c r="BB903" s="25"/>
      <c r="BC903" s="25"/>
      <c r="BD903" s="25"/>
      <c r="BE903" s="25"/>
      <c r="BF903" s="25"/>
      <c r="BG903" s="25"/>
      <c r="BH903" s="25"/>
      <c r="BI903" s="25"/>
      <c r="BJ903" s="25"/>
      <c r="BK903" s="425"/>
      <c r="BL903" s="425"/>
      <c r="BM903" s="425"/>
      <c r="BN903" s="425"/>
      <c r="BO903" s="425"/>
      <c r="BP903" s="425"/>
    </row>
    <row r="904" spans="1:68" ht="13.8" customHeight="1">
      <c r="A904" s="24">
        <v>0</v>
      </c>
      <c r="B904" s="3"/>
      <c r="C904" s="3"/>
      <c r="D904" s="3"/>
      <c r="E904" s="248"/>
      <c r="F904" s="3" t="s">
        <v>12718</v>
      </c>
      <c r="G904" s="3"/>
      <c r="H904" s="248"/>
      <c r="I904" s="3" t="s">
        <v>12718</v>
      </c>
      <c r="J904" s="7"/>
      <c r="K904" s="7" t="b">
        <v>0</v>
      </c>
      <c r="L904" s="7">
        <v>4</v>
      </c>
      <c r="M904" s="7" t="b">
        <v>1</v>
      </c>
      <c r="N904" s="247">
        <v>898</v>
      </c>
      <c r="O904" s="7">
        <v>0</v>
      </c>
      <c r="P904" s="7">
        <v>0</v>
      </c>
      <c r="Q904" s="25"/>
      <c r="R904" s="25"/>
      <c r="S904" s="25"/>
      <c r="T904" s="25"/>
      <c r="U904" s="25"/>
      <c r="V904" s="25"/>
      <c r="W904" s="25"/>
      <c r="X904" s="25"/>
      <c r="Y904" s="25"/>
      <c r="Z904" s="25"/>
      <c r="AA904" s="25"/>
      <c r="AB904" s="25"/>
      <c r="AC904" s="25"/>
      <c r="AD904" s="25"/>
      <c r="AE904" s="25"/>
      <c r="AF904" s="25"/>
      <c r="AG904" s="25"/>
      <c r="AH904" s="25"/>
      <c r="AI904" s="25"/>
      <c r="AJ904" s="25"/>
      <c r="AK904" s="25"/>
      <c r="AL904" s="25"/>
      <c r="AM904" s="25"/>
      <c r="AN904" s="25"/>
      <c r="AO904" s="25"/>
      <c r="AP904" s="25"/>
      <c r="AQ904" s="25"/>
      <c r="AR904" s="25"/>
      <c r="AS904" s="25"/>
      <c r="AT904" s="25"/>
      <c r="AU904" s="25"/>
      <c r="AV904" s="25"/>
      <c r="AW904" s="25"/>
      <c r="AX904" s="25"/>
      <c r="AY904" s="25"/>
      <c r="AZ904" s="25"/>
      <c r="BA904" s="25"/>
      <c r="BB904" s="25"/>
      <c r="BC904" s="25"/>
      <c r="BD904" s="25"/>
      <c r="BE904" s="25"/>
      <c r="BF904" s="25"/>
      <c r="BG904" s="25"/>
      <c r="BH904" s="25"/>
      <c r="BI904" s="25"/>
      <c r="BJ904" s="25"/>
      <c r="BK904" s="425"/>
      <c r="BL904" s="425"/>
      <c r="BM904" s="425"/>
      <c r="BN904" s="425"/>
      <c r="BO904" s="425"/>
      <c r="BP904" s="425"/>
    </row>
    <row r="905" spans="1:68" ht="13.8" customHeight="1">
      <c r="A905" s="24">
        <v>0</v>
      </c>
      <c r="B905" s="3"/>
      <c r="C905" s="3"/>
      <c r="D905" s="3"/>
      <c r="E905" s="248"/>
      <c r="F905" s="3" t="s">
        <v>12718</v>
      </c>
      <c r="G905" s="3"/>
      <c r="H905" s="248"/>
      <c r="I905" s="3" t="s">
        <v>12718</v>
      </c>
      <c r="J905" s="7"/>
      <c r="K905" s="7" t="b">
        <v>0</v>
      </c>
      <c r="L905" s="7">
        <v>4</v>
      </c>
      <c r="M905" s="7" t="b">
        <v>1</v>
      </c>
      <c r="N905" s="247">
        <v>899</v>
      </c>
      <c r="O905" s="7">
        <v>0</v>
      </c>
      <c r="P905" s="7">
        <v>0</v>
      </c>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c r="AQ905" s="25"/>
      <c r="AR905" s="25"/>
      <c r="AS905" s="25"/>
      <c r="AT905" s="25"/>
      <c r="AU905" s="25"/>
      <c r="AV905" s="25"/>
      <c r="AW905" s="25"/>
      <c r="AX905" s="25"/>
      <c r="AY905" s="25"/>
      <c r="AZ905" s="25"/>
      <c r="BA905" s="25"/>
      <c r="BB905" s="25"/>
      <c r="BC905" s="25"/>
      <c r="BD905" s="25"/>
      <c r="BE905" s="25"/>
      <c r="BF905" s="25"/>
      <c r="BG905" s="25"/>
      <c r="BH905" s="25"/>
      <c r="BI905" s="25"/>
      <c r="BJ905" s="25"/>
      <c r="BK905" s="425"/>
      <c r="BL905" s="425"/>
      <c r="BM905" s="425"/>
      <c r="BN905" s="425"/>
      <c r="BO905" s="425"/>
      <c r="BP905" s="425"/>
    </row>
    <row r="906" spans="1:68" ht="13.8" customHeight="1">
      <c r="A906" s="24">
        <v>0</v>
      </c>
      <c r="B906" s="3"/>
      <c r="C906" s="3"/>
      <c r="D906" s="3"/>
      <c r="E906" s="248"/>
      <c r="F906" s="3" t="s">
        <v>12718</v>
      </c>
      <c r="G906" s="3"/>
      <c r="H906" s="248"/>
      <c r="I906" s="3" t="s">
        <v>12718</v>
      </c>
      <c r="J906" s="7"/>
      <c r="K906" s="7" t="b">
        <v>0</v>
      </c>
      <c r="L906" s="7">
        <v>4</v>
      </c>
      <c r="M906" s="7" t="b">
        <v>1</v>
      </c>
      <c r="N906" s="247">
        <v>900</v>
      </c>
      <c r="O906" s="7">
        <v>0</v>
      </c>
      <c r="P906" s="7">
        <v>0</v>
      </c>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c r="AQ906" s="25"/>
      <c r="AR906" s="25"/>
      <c r="AS906" s="25"/>
      <c r="AT906" s="25"/>
      <c r="AU906" s="25"/>
      <c r="AV906" s="25"/>
      <c r="AW906" s="25"/>
      <c r="AX906" s="25"/>
      <c r="AY906" s="25"/>
      <c r="AZ906" s="25"/>
      <c r="BA906" s="25"/>
      <c r="BB906" s="25"/>
      <c r="BC906" s="25"/>
      <c r="BD906" s="25"/>
      <c r="BE906" s="25"/>
      <c r="BF906" s="25"/>
      <c r="BG906" s="25"/>
      <c r="BH906" s="25"/>
      <c r="BI906" s="25"/>
      <c r="BJ906" s="25"/>
      <c r="BK906" s="425"/>
      <c r="BL906" s="425"/>
      <c r="BM906" s="425"/>
      <c r="BN906" s="425"/>
      <c r="BO906" s="425"/>
      <c r="BP906" s="425"/>
    </row>
    <row r="907" spans="1:68" ht="13.8" customHeight="1">
      <c r="A907" s="24">
        <v>0</v>
      </c>
      <c r="B907" s="3"/>
      <c r="C907" s="3"/>
      <c r="D907" s="3"/>
      <c r="E907" s="248"/>
      <c r="F907" s="3" t="s">
        <v>12718</v>
      </c>
      <c r="G907" s="3"/>
      <c r="H907" s="248"/>
      <c r="I907" s="3" t="s">
        <v>12718</v>
      </c>
      <c r="J907" s="7"/>
      <c r="K907" s="7" t="b">
        <v>0</v>
      </c>
      <c r="L907" s="7">
        <v>4</v>
      </c>
      <c r="M907" s="7" t="b">
        <v>1</v>
      </c>
      <c r="N907" s="247">
        <v>901</v>
      </c>
      <c r="O907" s="7">
        <v>0</v>
      </c>
      <c r="P907" s="7">
        <v>0</v>
      </c>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c r="AQ907" s="25"/>
      <c r="AR907" s="25"/>
      <c r="AS907" s="25"/>
      <c r="AT907" s="25"/>
      <c r="AU907" s="25"/>
      <c r="AV907" s="25"/>
      <c r="AW907" s="25"/>
      <c r="AX907" s="25"/>
      <c r="AY907" s="25"/>
      <c r="AZ907" s="25"/>
      <c r="BA907" s="25"/>
      <c r="BB907" s="25"/>
      <c r="BC907" s="25"/>
      <c r="BD907" s="25"/>
      <c r="BE907" s="25"/>
      <c r="BF907" s="25"/>
      <c r="BG907" s="25"/>
      <c r="BH907" s="25"/>
      <c r="BI907" s="25"/>
      <c r="BJ907" s="25"/>
      <c r="BK907" s="425"/>
      <c r="BL907" s="425"/>
      <c r="BM907" s="425"/>
      <c r="BN907" s="425"/>
      <c r="BO907" s="425"/>
      <c r="BP907" s="425"/>
    </row>
    <row r="908" spans="1:68" ht="13.8" customHeight="1">
      <c r="A908" s="24">
        <v>0</v>
      </c>
      <c r="B908" s="3"/>
      <c r="C908" s="3"/>
      <c r="D908" s="3"/>
      <c r="E908" s="248"/>
      <c r="F908" s="3" t="s">
        <v>12718</v>
      </c>
      <c r="G908" s="3"/>
      <c r="H908" s="248"/>
      <c r="I908" s="3" t="s">
        <v>12718</v>
      </c>
      <c r="J908" s="7"/>
      <c r="K908" s="7" t="b">
        <v>0</v>
      </c>
      <c r="L908" s="7">
        <v>4</v>
      </c>
      <c r="M908" s="7" t="b">
        <v>1</v>
      </c>
      <c r="N908" s="247">
        <v>902</v>
      </c>
      <c r="O908" s="7">
        <v>0</v>
      </c>
      <c r="P908" s="7">
        <v>0</v>
      </c>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c r="AQ908" s="25"/>
      <c r="AR908" s="25"/>
      <c r="AS908" s="25"/>
      <c r="AT908" s="25"/>
      <c r="AU908" s="25"/>
      <c r="AV908" s="25"/>
      <c r="AW908" s="25"/>
      <c r="AX908" s="25"/>
      <c r="AY908" s="25"/>
      <c r="AZ908" s="25"/>
      <c r="BA908" s="25"/>
      <c r="BB908" s="25"/>
      <c r="BC908" s="25"/>
      <c r="BD908" s="25"/>
      <c r="BE908" s="25"/>
      <c r="BF908" s="25"/>
      <c r="BG908" s="25"/>
      <c r="BH908" s="25"/>
      <c r="BI908" s="25"/>
      <c r="BJ908" s="25"/>
      <c r="BK908" s="425"/>
      <c r="BL908" s="425"/>
      <c r="BM908" s="425"/>
      <c r="BN908" s="425"/>
      <c r="BO908" s="425"/>
      <c r="BP908" s="425"/>
    </row>
    <row r="909" spans="1:68" ht="13.8" customHeight="1">
      <c r="A909" s="24">
        <v>0</v>
      </c>
      <c r="B909" s="3"/>
      <c r="C909" s="3"/>
      <c r="D909" s="3"/>
      <c r="E909" s="248"/>
      <c r="F909" s="3" t="s">
        <v>12718</v>
      </c>
      <c r="G909" s="3"/>
      <c r="H909" s="248"/>
      <c r="I909" s="3" t="s">
        <v>12718</v>
      </c>
      <c r="J909" s="7"/>
      <c r="K909" s="7" t="b">
        <v>0</v>
      </c>
      <c r="L909" s="7">
        <v>4</v>
      </c>
      <c r="M909" s="7" t="b">
        <v>1</v>
      </c>
      <c r="N909" s="247">
        <v>903</v>
      </c>
      <c r="O909" s="7">
        <v>0</v>
      </c>
      <c r="P909" s="7">
        <v>0</v>
      </c>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c r="AQ909" s="25"/>
      <c r="AR909" s="25"/>
      <c r="AS909" s="25"/>
      <c r="AT909" s="25"/>
      <c r="AU909" s="25"/>
      <c r="AV909" s="25"/>
      <c r="AW909" s="25"/>
      <c r="AX909" s="25"/>
      <c r="AY909" s="25"/>
      <c r="AZ909" s="25"/>
      <c r="BA909" s="25"/>
      <c r="BB909" s="25"/>
      <c r="BC909" s="25"/>
      <c r="BD909" s="25"/>
      <c r="BE909" s="25"/>
      <c r="BF909" s="25"/>
      <c r="BG909" s="25"/>
      <c r="BH909" s="25"/>
      <c r="BI909" s="25"/>
      <c r="BJ909" s="25"/>
      <c r="BK909" s="425"/>
      <c r="BL909" s="425"/>
      <c r="BM909" s="425"/>
      <c r="BN909" s="425"/>
      <c r="BO909" s="425"/>
      <c r="BP909" s="425"/>
    </row>
    <row r="910" spans="1:68" ht="13.8" customHeight="1">
      <c r="A910" s="24">
        <v>0</v>
      </c>
      <c r="B910" s="3"/>
      <c r="C910" s="3"/>
      <c r="D910" s="3"/>
      <c r="E910" s="248"/>
      <c r="F910" s="3" t="s">
        <v>12718</v>
      </c>
      <c r="G910" s="3"/>
      <c r="H910" s="248"/>
      <c r="I910" s="3" t="s">
        <v>12718</v>
      </c>
      <c r="J910" s="7"/>
      <c r="K910" s="7" t="b">
        <v>0</v>
      </c>
      <c r="L910" s="7">
        <v>4</v>
      </c>
      <c r="M910" s="7" t="b">
        <v>1</v>
      </c>
      <c r="N910" s="247">
        <v>904</v>
      </c>
      <c r="O910" s="7">
        <v>0</v>
      </c>
      <c r="P910" s="7">
        <v>0</v>
      </c>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c r="AQ910" s="25"/>
      <c r="AR910" s="25"/>
      <c r="AS910" s="25"/>
      <c r="AT910" s="25"/>
      <c r="AU910" s="25"/>
      <c r="AV910" s="25"/>
      <c r="AW910" s="25"/>
      <c r="AX910" s="25"/>
      <c r="AY910" s="25"/>
      <c r="AZ910" s="25"/>
      <c r="BA910" s="25"/>
      <c r="BB910" s="25"/>
      <c r="BC910" s="25"/>
      <c r="BD910" s="25"/>
      <c r="BE910" s="25"/>
      <c r="BF910" s="25"/>
      <c r="BG910" s="25"/>
      <c r="BH910" s="25"/>
      <c r="BI910" s="25"/>
      <c r="BJ910" s="25"/>
      <c r="BK910" s="425"/>
      <c r="BL910" s="425"/>
      <c r="BM910" s="425"/>
      <c r="BN910" s="425"/>
      <c r="BO910" s="425"/>
      <c r="BP910" s="425"/>
    </row>
    <row r="911" spans="1:68" ht="13.8" customHeight="1">
      <c r="A911" s="24">
        <v>0</v>
      </c>
      <c r="B911" s="3"/>
      <c r="C911" s="3"/>
      <c r="D911" s="3"/>
      <c r="E911" s="248"/>
      <c r="F911" s="3" t="s">
        <v>12718</v>
      </c>
      <c r="G911" s="3"/>
      <c r="H911" s="248"/>
      <c r="I911" s="3" t="s">
        <v>12718</v>
      </c>
      <c r="J911" s="7"/>
      <c r="K911" s="7" t="b">
        <v>0</v>
      </c>
      <c r="L911" s="7">
        <v>4</v>
      </c>
      <c r="M911" s="7" t="b">
        <v>1</v>
      </c>
      <c r="N911" s="247">
        <v>905</v>
      </c>
      <c r="O911" s="7">
        <v>0</v>
      </c>
      <c r="P911" s="7">
        <v>0</v>
      </c>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c r="AQ911" s="25"/>
      <c r="AR911" s="25"/>
      <c r="AS911" s="25"/>
      <c r="AT911" s="25"/>
      <c r="AU911" s="25"/>
      <c r="AV911" s="25"/>
      <c r="AW911" s="25"/>
      <c r="AX911" s="25"/>
      <c r="AY911" s="25"/>
      <c r="AZ911" s="25"/>
      <c r="BA911" s="25"/>
      <c r="BB911" s="25"/>
      <c r="BC911" s="25"/>
      <c r="BD911" s="25"/>
      <c r="BE911" s="25"/>
      <c r="BF911" s="25"/>
      <c r="BG911" s="25"/>
      <c r="BH911" s="25"/>
      <c r="BI911" s="25"/>
      <c r="BJ911" s="25"/>
      <c r="BK911" s="425"/>
      <c r="BL911" s="425"/>
      <c r="BM911" s="425"/>
      <c r="BN911" s="425"/>
      <c r="BO911" s="425"/>
      <c r="BP911" s="425"/>
    </row>
    <row r="912" spans="1:68" ht="13.8" customHeight="1">
      <c r="A912" s="24">
        <v>0</v>
      </c>
      <c r="B912" s="3"/>
      <c r="C912" s="3"/>
      <c r="D912" s="3"/>
      <c r="E912" s="248"/>
      <c r="F912" s="3" t="s">
        <v>12718</v>
      </c>
      <c r="G912" s="3"/>
      <c r="H912" s="248"/>
      <c r="I912" s="3" t="s">
        <v>12718</v>
      </c>
      <c r="J912" s="7"/>
      <c r="K912" s="7" t="b">
        <v>0</v>
      </c>
      <c r="L912" s="7">
        <v>4</v>
      </c>
      <c r="M912" s="7" t="b">
        <v>1</v>
      </c>
      <c r="N912" s="247">
        <v>906</v>
      </c>
      <c r="O912" s="7">
        <v>0</v>
      </c>
      <c r="P912" s="7">
        <v>0</v>
      </c>
      <c r="Q912" s="25"/>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c r="AQ912" s="25"/>
      <c r="AR912" s="25"/>
      <c r="AS912" s="25"/>
      <c r="AT912" s="25"/>
      <c r="AU912" s="25"/>
      <c r="AV912" s="25"/>
      <c r="AW912" s="25"/>
      <c r="AX912" s="25"/>
      <c r="AY912" s="25"/>
      <c r="AZ912" s="25"/>
      <c r="BA912" s="25"/>
      <c r="BB912" s="25"/>
      <c r="BC912" s="25"/>
      <c r="BD912" s="25"/>
      <c r="BE912" s="25"/>
      <c r="BF912" s="25"/>
      <c r="BG912" s="25"/>
      <c r="BH912" s="25"/>
      <c r="BI912" s="25"/>
      <c r="BJ912" s="25"/>
      <c r="BK912" s="425"/>
      <c r="BL912" s="425"/>
      <c r="BM912" s="425"/>
      <c r="BN912" s="425"/>
      <c r="BO912" s="425"/>
      <c r="BP912" s="425"/>
    </row>
    <row r="913" spans="1:68" ht="13.8" customHeight="1">
      <c r="A913" s="24">
        <v>0</v>
      </c>
      <c r="B913" s="3"/>
      <c r="C913" s="3"/>
      <c r="D913" s="3"/>
      <c r="E913" s="248"/>
      <c r="F913" s="3" t="s">
        <v>12718</v>
      </c>
      <c r="G913" s="3"/>
      <c r="H913" s="248"/>
      <c r="I913" s="3" t="s">
        <v>12718</v>
      </c>
      <c r="J913" s="7"/>
      <c r="K913" s="7" t="b">
        <v>0</v>
      </c>
      <c r="L913" s="7">
        <v>4</v>
      </c>
      <c r="M913" s="7" t="b">
        <v>1</v>
      </c>
      <c r="N913" s="247">
        <v>907</v>
      </c>
      <c r="O913" s="7">
        <v>0</v>
      </c>
      <c r="P913" s="7">
        <v>0</v>
      </c>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c r="AQ913" s="25"/>
      <c r="AR913" s="25"/>
      <c r="AS913" s="25"/>
      <c r="AT913" s="25"/>
      <c r="AU913" s="25"/>
      <c r="AV913" s="25"/>
      <c r="AW913" s="25"/>
      <c r="AX913" s="25"/>
      <c r="AY913" s="25"/>
      <c r="AZ913" s="25"/>
      <c r="BA913" s="25"/>
      <c r="BB913" s="25"/>
      <c r="BC913" s="25"/>
      <c r="BD913" s="25"/>
      <c r="BE913" s="25"/>
      <c r="BF913" s="25"/>
      <c r="BG913" s="25"/>
      <c r="BH913" s="25"/>
      <c r="BI913" s="25"/>
      <c r="BJ913" s="25"/>
      <c r="BK913" s="425"/>
      <c r="BL913" s="425"/>
      <c r="BM913" s="425"/>
      <c r="BN913" s="425"/>
      <c r="BO913" s="425"/>
      <c r="BP913" s="425"/>
    </row>
    <row r="914" spans="1:68" ht="13.8" customHeight="1">
      <c r="A914" s="24">
        <v>0</v>
      </c>
      <c r="B914" s="3"/>
      <c r="C914" s="3"/>
      <c r="D914" s="3"/>
      <c r="E914" s="248"/>
      <c r="F914" s="3" t="s">
        <v>12718</v>
      </c>
      <c r="G914" s="3"/>
      <c r="H914" s="248"/>
      <c r="I914" s="3" t="s">
        <v>12718</v>
      </c>
      <c r="J914" s="7"/>
      <c r="K914" s="7" t="b">
        <v>0</v>
      </c>
      <c r="L914" s="7">
        <v>4</v>
      </c>
      <c r="M914" s="7" t="b">
        <v>1</v>
      </c>
      <c r="N914" s="247">
        <v>908</v>
      </c>
      <c r="O914" s="7">
        <v>0</v>
      </c>
      <c r="P914" s="7">
        <v>0</v>
      </c>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c r="AQ914" s="25"/>
      <c r="AR914" s="25"/>
      <c r="AS914" s="25"/>
      <c r="AT914" s="25"/>
      <c r="AU914" s="25"/>
      <c r="AV914" s="25"/>
      <c r="AW914" s="25"/>
      <c r="AX914" s="25"/>
      <c r="AY914" s="25"/>
      <c r="AZ914" s="25"/>
      <c r="BA914" s="25"/>
      <c r="BB914" s="25"/>
      <c r="BC914" s="25"/>
      <c r="BD914" s="25"/>
      <c r="BE914" s="25"/>
      <c r="BF914" s="25"/>
      <c r="BG914" s="25"/>
      <c r="BH914" s="25"/>
      <c r="BI914" s="25"/>
      <c r="BJ914" s="25"/>
      <c r="BK914" s="425"/>
      <c r="BL914" s="425"/>
      <c r="BM914" s="425"/>
      <c r="BN914" s="425"/>
      <c r="BO914" s="425"/>
      <c r="BP914" s="425"/>
    </row>
    <row r="915" spans="1:68" ht="13.8" customHeight="1">
      <c r="A915" s="24">
        <v>0</v>
      </c>
      <c r="B915" s="3"/>
      <c r="C915" s="3"/>
      <c r="D915" s="3"/>
      <c r="E915" s="248"/>
      <c r="F915" s="3" t="s">
        <v>12718</v>
      </c>
      <c r="G915" s="3"/>
      <c r="H915" s="248"/>
      <c r="I915" s="3" t="s">
        <v>12718</v>
      </c>
      <c r="J915" s="7"/>
      <c r="K915" s="7" t="b">
        <v>0</v>
      </c>
      <c r="L915" s="7">
        <v>4</v>
      </c>
      <c r="M915" s="7" t="b">
        <v>1</v>
      </c>
      <c r="N915" s="247">
        <v>909</v>
      </c>
      <c r="O915" s="7">
        <v>0</v>
      </c>
      <c r="P915" s="7">
        <v>0</v>
      </c>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c r="AQ915" s="25"/>
      <c r="AR915" s="25"/>
      <c r="AS915" s="25"/>
      <c r="AT915" s="25"/>
      <c r="AU915" s="25"/>
      <c r="AV915" s="25"/>
      <c r="AW915" s="25"/>
      <c r="AX915" s="25"/>
      <c r="AY915" s="25"/>
      <c r="AZ915" s="25"/>
      <c r="BA915" s="25"/>
      <c r="BB915" s="25"/>
      <c r="BC915" s="25"/>
      <c r="BD915" s="25"/>
      <c r="BE915" s="25"/>
      <c r="BF915" s="25"/>
      <c r="BG915" s="25"/>
      <c r="BH915" s="25"/>
      <c r="BI915" s="25"/>
      <c r="BJ915" s="25"/>
      <c r="BK915" s="425"/>
      <c r="BL915" s="425"/>
      <c r="BM915" s="425"/>
      <c r="BN915" s="425"/>
      <c r="BO915" s="425"/>
      <c r="BP915" s="425"/>
    </row>
    <row r="916" spans="1:68" ht="13.8" customHeight="1">
      <c r="A916" s="24">
        <v>0</v>
      </c>
      <c r="B916" s="3"/>
      <c r="C916" s="3"/>
      <c r="D916" s="3"/>
      <c r="E916" s="248"/>
      <c r="F916" s="3" t="s">
        <v>12718</v>
      </c>
      <c r="G916" s="3"/>
      <c r="H916" s="248"/>
      <c r="I916" s="3" t="s">
        <v>12718</v>
      </c>
      <c r="J916" s="7"/>
      <c r="K916" s="7" t="b">
        <v>0</v>
      </c>
      <c r="L916" s="7">
        <v>4</v>
      </c>
      <c r="M916" s="7" t="b">
        <v>1</v>
      </c>
      <c r="N916" s="247">
        <v>910</v>
      </c>
      <c r="O916" s="7">
        <v>0</v>
      </c>
      <c r="P916" s="7">
        <v>0</v>
      </c>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c r="AQ916" s="25"/>
      <c r="AR916" s="25"/>
      <c r="AS916" s="25"/>
      <c r="AT916" s="25"/>
      <c r="AU916" s="25"/>
      <c r="AV916" s="25"/>
      <c r="AW916" s="25"/>
      <c r="AX916" s="25"/>
      <c r="AY916" s="25"/>
      <c r="AZ916" s="25"/>
      <c r="BA916" s="25"/>
      <c r="BB916" s="25"/>
      <c r="BC916" s="25"/>
      <c r="BD916" s="25"/>
      <c r="BE916" s="25"/>
      <c r="BF916" s="25"/>
      <c r="BG916" s="25"/>
      <c r="BH916" s="25"/>
      <c r="BI916" s="25"/>
      <c r="BJ916" s="25"/>
      <c r="BK916" s="425"/>
      <c r="BL916" s="425"/>
      <c r="BM916" s="425"/>
      <c r="BN916" s="425"/>
      <c r="BO916" s="425"/>
      <c r="BP916" s="425"/>
    </row>
    <row r="917" spans="1:68" ht="13.8" customHeight="1">
      <c r="A917" s="24">
        <v>0</v>
      </c>
      <c r="B917" s="3"/>
      <c r="C917" s="3"/>
      <c r="D917" s="3"/>
      <c r="E917" s="248"/>
      <c r="F917" s="3" t="s">
        <v>12718</v>
      </c>
      <c r="G917" s="3"/>
      <c r="H917" s="248"/>
      <c r="I917" s="3" t="s">
        <v>12718</v>
      </c>
      <c r="J917" s="7"/>
      <c r="K917" s="7" t="b">
        <v>0</v>
      </c>
      <c r="L917" s="7">
        <v>4</v>
      </c>
      <c r="M917" s="7" t="b">
        <v>1</v>
      </c>
      <c r="N917" s="247">
        <v>911</v>
      </c>
      <c r="O917" s="7">
        <v>0</v>
      </c>
      <c r="P917" s="7">
        <v>0</v>
      </c>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c r="AQ917" s="25"/>
      <c r="AR917" s="25"/>
      <c r="AS917" s="25"/>
      <c r="AT917" s="25"/>
      <c r="AU917" s="25"/>
      <c r="AV917" s="25"/>
      <c r="AW917" s="25"/>
      <c r="AX917" s="25"/>
      <c r="AY917" s="25"/>
      <c r="AZ917" s="25"/>
      <c r="BA917" s="25"/>
      <c r="BB917" s="25"/>
      <c r="BC917" s="25"/>
      <c r="BD917" s="25"/>
      <c r="BE917" s="25"/>
      <c r="BF917" s="25"/>
      <c r="BG917" s="25"/>
      <c r="BH917" s="25"/>
      <c r="BI917" s="25"/>
      <c r="BJ917" s="25"/>
      <c r="BK917" s="425"/>
      <c r="BL917" s="425"/>
      <c r="BM917" s="425"/>
      <c r="BN917" s="425"/>
      <c r="BO917" s="425"/>
      <c r="BP917" s="425"/>
    </row>
    <row r="918" spans="1:68" ht="13.8" customHeight="1">
      <c r="A918" s="24">
        <v>0</v>
      </c>
      <c r="B918" s="3"/>
      <c r="C918" s="3"/>
      <c r="D918" s="3"/>
      <c r="E918" s="248"/>
      <c r="F918" s="3" t="s">
        <v>12718</v>
      </c>
      <c r="G918" s="3"/>
      <c r="H918" s="248"/>
      <c r="I918" s="3" t="s">
        <v>12718</v>
      </c>
      <c r="J918" s="7"/>
      <c r="K918" s="7" t="b">
        <v>0</v>
      </c>
      <c r="L918" s="7">
        <v>4</v>
      </c>
      <c r="M918" s="7" t="b">
        <v>1</v>
      </c>
      <c r="N918" s="247">
        <v>912</v>
      </c>
      <c r="O918" s="7">
        <v>0</v>
      </c>
      <c r="P918" s="7">
        <v>0</v>
      </c>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c r="AQ918" s="25"/>
      <c r="AR918" s="25"/>
      <c r="AS918" s="25"/>
      <c r="AT918" s="25"/>
      <c r="AU918" s="25"/>
      <c r="AV918" s="25"/>
      <c r="AW918" s="25"/>
      <c r="AX918" s="25"/>
      <c r="AY918" s="25"/>
      <c r="AZ918" s="25"/>
      <c r="BA918" s="25"/>
      <c r="BB918" s="25"/>
      <c r="BC918" s="25"/>
      <c r="BD918" s="25"/>
      <c r="BE918" s="25"/>
      <c r="BF918" s="25"/>
      <c r="BG918" s="25"/>
      <c r="BH918" s="25"/>
      <c r="BI918" s="25"/>
      <c r="BJ918" s="25"/>
      <c r="BK918" s="425"/>
      <c r="BL918" s="425"/>
      <c r="BM918" s="425"/>
      <c r="BN918" s="425"/>
      <c r="BO918" s="425"/>
      <c r="BP918" s="425"/>
    </row>
    <row r="919" spans="1:68" ht="13.8" customHeight="1">
      <c r="A919" s="24">
        <v>0</v>
      </c>
      <c r="B919" s="3"/>
      <c r="C919" s="3"/>
      <c r="D919" s="3"/>
      <c r="E919" s="248"/>
      <c r="F919" s="3" t="s">
        <v>12718</v>
      </c>
      <c r="G919" s="3"/>
      <c r="H919" s="248"/>
      <c r="I919" s="3" t="s">
        <v>12718</v>
      </c>
      <c r="J919" s="7"/>
      <c r="K919" s="7" t="b">
        <v>0</v>
      </c>
      <c r="L919" s="7">
        <v>4</v>
      </c>
      <c r="M919" s="7" t="b">
        <v>1</v>
      </c>
      <c r="N919" s="247">
        <v>913</v>
      </c>
      <c r="O919" s="7">
        <v>0</v>
      </c>
      <c r="P919" s="7">
        <v>0</v>
      </c>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c r="AQ919" s="25"/>
      <c r="AR919" s="25"/>
      <c r="AS919" s="25"/>
      <c r="AT919" s="25"/>
      <c r="AU919" s="25"/>
      <c r="AV919" s="25"/>
      <c r="AW919" s="25"/>
      <c r="AX919" s="25"/>
      <c r="AY919" s="25"/>
      <c r="AZ919" s="25"/>
      <c r="BA919" s="25"/>
      <c r="BB919" s="25"/>
      <c r="BC919" s="25"/>
      <c r="BD919" s="25"/>
      <c r="BE919" s="25"/>
      <c r="BF919" s="25"/>
      <c r="BG919" s="25"/>
      <c r="BH919" s="25"/>
      <c r="BI919" s="25"/>
      <c r="BJ919" s="25"/>
      <c r="BK919" s="425"/>
      <c r="BL919" s="425"/>
      <c r="BM919" s="425"/>
      <c r="BN919" s="425"/>
      <c r="BO919" s="425"/>
      <c r="BP919" s="425"/>
    </row>
    <row r="920" spans="1:68" ht="13.8" customHeight="1">
      <c r="A920" s="24">
        <v>0</v>
      </c>
      <c r="B920" s="3"/>
      <c r="C920" s="3"/>
      <c r="D920" s="3"/>
      <c r="E920" s="248"/>
      <c r="F920" s="3" t="s">
        <v>12718</v>
      </c>
      <c r="G920" s="3"/>
      <c r="H920" s="248"/>
      <c r="I920" s="3" t="s">
        <v>12718</v>
      </c>
      <c r="J920" s="7"/>
      <c r="K920" s="7" t="b">
        <v>0</v>
      </c>
      <c r="L920" s="7">
        <v>4</v>
      </c>
      <c r="M920" s="7" t="b">
        <v>1</v>
      </c>
      <c r="N920" s="247">
        <v>914</v>
      </c>
      <c r="O920" s="7">
        <v>0</v>
      </c>
      <c r="P920" s="7">
        <v>0</v>
      </c>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c r="AQ920" s="25"/>
      <c r="AR920" s="25"/>
      <c r="AS920" s="25"/>
      <c r="AT920" s="25"/>
      <c r="AU920" s="25"/>
      <c r="AV920" s="25"/>
      <c r="AW920" s="25"/>
      <c r="AX920" s="25"/>
      <c r="AY920" s="25"/>
      <c r="AZ920" s="25"/>
      <c r="BA920" s="25"/>
      <c r="BB920" s="25"/>
      <c r="BC920" s="25"/>
      <c r="BD920" s="25"/>
      <c r="BE920" s="25"/>
      <c r="BF920" s="25"/>
      <c r="BG920" s="25"/>
      <c r="BH920" s="25"/>
      <c r="BI920" s="25"/>
      <c r="BJ920" s="25"/>
      <c r="BK920" s="425"/>
      <c r="BL920" s="425"/>
      <c r="BM920" s="425"/>
      <c r="BN920" s="425"/>
      <c r="BO920" s="425"/>
      <c r="BP920" s="425"/>
    </row>
    <row r="921" spans="1:68" ht="13.8" customHeight="1">
      <c r="A921" s="24">
        <v>0</v>
      </c>
      <c r="B921" s="3"/>
      <c r="C921" s="3"/>
      <c r="D921" s="3"/>
      <c r="E921" s="248"/>
      <c r="F921" s="3" t="s">
        <v>12718</v>
      </c>
      <c r="G921" s="3"/>
      <c r="H921" s="248"/>
      <c r="I921" s="3" t="s">
        <v>12718</v>
      </c>
      <c r="J921" s="7"/>
      <c r="K921" s="7" t="b">
        <v>0</v>
      </c>
      <c r="L921" s="7">
        <v>4</v>
      </c>
      <c r="M921" s="7" t="b">
        <v>1</v>
      </c>
      <c r="N921" s="247">
        <v>915</v>
      </c>
      <c r="O921" s="7">
        <v>0</v>
      </c>
      <c r="P921" s="7">
        <v>0</v>
      </c>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c r="AQ921" s="25"/>
      <c r="AR921" s="25"/>
      <c r="AS921" s="25"/>
      <c r="AT921" s="25"/>
      <c r="AU921" s="25"/>
      <c r="AV921" s="25"/>
      <c r="AW921" s="25"/>
      <c r="AX921" s="25"/>
      <c r="AY921" s="25"/>
      <c r="AZ921" s="25"/>
      <c r="BA921" s="25"/>
      <c r="BB921" s="25"/>
      <c r="BC921" s="25"/>
      <c r="BD921" s="25"/>
      <c r="BE921" s="25"/>
      <c r="BF921" s="25"/>
      <c r="BG921" s="25"/>
      <c r="BH921" s="25"/>
      <c r="BI921" s="25"/>
      <c r="BJ921" s="25"/>
      <c r="BK921" s="425"/>
      <c r="BL921" s="425"/>
      <c r="BM921" s="425"/>
      <c r="BN921" s="425"/>
      <c r="BO921" s="425"/>
      <c r="BP921" s="425"/>
    </row>
    <row r="922" spans="1:68" ht="13.8" customHeight="1">
      <c r="A922" s="24">
        <v>0</v>
      </c>
      <c r="B922" s="3"/>
      <c r="C922" s="3"/>
      <c r="D922" s="3"/>
      <c r="E922" s="248"/>
      <c r="F922" s="3" t="s">
        <v>12718</v>
      </c>
      <c r="G922" s="3"/>
      <c r="H922" s="248"/>
      <c r="I922" s="3" t="s">
        <v>12718</v>
      </c>
      <c r="J922" s="7"/>
      <c r="K922" s="7" t="b">
        <v>0</v>
      </c>
      <c r="L922" s="7">
        <v>4</v>
      </c>
      <c r="M922" s="7" t="b">
        <v>1</v>
      </c>
      <c r="N922" s="247">
        <v>916</v>
      </c>
      <c r="O922" s="7">
        <v>0</v>
      </c>
      <c r="P922" s="7">
        <v>0</v>
      </c>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c r="AQ922" s="25"/>
      <c r="AR922" s="25"/>
      <c r="AS922" s="25"/>
      <c r="AT922" s="25"/>
      <c r="AU922" s="25"/>
      <c r="AV922" s="25"/>
      <c r="AW922" s="25"/>
      <c r="AX922" s="25"/>
      <c r="AY922" s="25"/>
      <c r="AZ922" s="25"/>
      <c r="BA922" s="25"/>
      <c r="BB922" s="25"/>
      <c r="BC922" s="25"/>
      <c r="BD922" s="25"/>
      <c r="BE922" s="25"/>
      <c r="BF922" s="25"/>
      <c r="BG922" s="25"/>
      <c r="BH922" s="25"/>
      <c r="BI922" s="25"/>
      <c r="BJ922" s="25"/>
      <c r="BK922" s="425"/>
      <c r="BL922" s="425"/>
      <c r="BM922" s="425"/>
      <c r="BN922" s="425"/>
      <c r="BO922" s="425"/>
      <c r="BP922" s="425"/>
    </row>
    <row r="923" spans="1:68" ht="13.8" customHeight="1">
      <c r="A923" s="24">
        <v>0</v>
      </c>
      <c r="B923" s="3"/>
      <c r="C923" s="3"/>
      <c r="D923" s="3"/>
      <c r="E923" s="248"/>
      <c r="F923" s="3" t="s">
        <v>12718</v>
      </c>
      <c r="G923" s="3"/>
      <c r="H923" s="248"/>
      <c r="I923" s="3" t="s">
        <v>12718</v>
      </c>
      <c r="J923" s="7"/>
      <c r="K923" s="7" t="b">
        <v>0</v>
      </c>
      <c r="L923" s="7">
        <v>4</v>
      </c>
      <c r="M923" s="7" t="b">
        <v>1</v>
      </c>
      <c r="N923" s="247">
        <v>917</v>
      </c>
      <c r="O923" s="7">
        <v>0</v>
      </c>
      <c r="P923" s="7">
        <v>0</v>
      </c>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c r="AQ923" s="25"/>
      <c r="AR923" s="25"/>
      <c r="AS923" s="25"/>
      <c r="AT923" s="25"/>
      <c r="AU923" s="25"/>
      <c r="AV923" s="25"/>
      <c r="AW923" s="25"/>
      <c r="AX923" s="25"/>
      <c r="AY923" s="25"/>
      <c r="AZ923" s="25"/>
      <c r="BA923" s="25"/>
      <c r="BB923" s="25"/>
      <c r="BC923" s="25"/>
      <c r="BD923" s="25"/>
      <c r="BE923" s="25"/>
      <c r="BF923" s="25"/>
      <c r="BG923" s="25"/>
      <c r="BH923" s="25"/>
      <c r="BI923" s="25"/>
      <c r="BJ923" s="25"/>
      <c r="BK923" s="425"/>
      <c r="BL923" s="425"/>
      <c r="BM923" s="425"/>
      <c r="BN923" s="425"/>
      <c r="BO923" s="425"/>
      <c r="BP923" s="425"/>
    </row>
    <row r="924" spans="1:68" ht="13.8" customHeight="1">
      <c r="A924" s="24">
        <v>0</v>
      </c>
      <c r="B924" s="3"/>
      <c r="C924" s="3"/>
      <c r="D924" s="3"/>
      <c r="E924" s="248"/>
      <c r="F924" s="3" t="s">
        <v>12718</v>
      </c>
      <c r="G924" s="3"/>
      <c r="H924" s="248"/>
      <c r="I924" s="3" t="s">
        <v>12718</v>
      </c>
      <c r="J924" s="7"/>
      <c r="K924" s="7" t="b">
        <v>0</v>
      </c>
      <c r="L924" s="7">
        <v>4</v>
      </c>
      <c r="M924" s="7" t="b">
        <v>1</v>
      </c>
      <c r="N924" s="247">
        <v>918</v>
      </c>
      <c r="O924" s="7">
        <v>0</v>
      </c>
      <c r="P924" s="7">
        <v>0</v>
      </c>
      <c r="Q924" s="25"/>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c r="AQ924" s="25"/>
      <c r="AR924" s="25"/>
      <c r="AS924" s="25"/>
      <c r="AT924" s="25"/>
      <c r="AU924" s="25"/>
      <c r="AV924" s="25"/>
      <c r="AW924" s="25"/>
      <c r="AX924" s="25"/>
      <c r="AY924" s="25"/>
      <c r="AZ924" s="25"/>
      <c r="BA924" s="25"/>
      <c r="BB924" s="25"/>
      <c r="BC924" s="25"/>
      <c r="BD924" s="25"/>
      <c r="BE924" s="25"/>
      <c r="BF924" s="25"/>
      <c r="BG924" s="25"/>
      <c r="BH924" s="25"/>
      <c r="BI924" s="25"/>
      <c r="BJ924" s="25"/>
      <c r="BK924" s="425"/>
      <c r="BL924" s="425"/>
      <c r="BM924" s="425"/>
      <c r="BN924" s="425"/>
      <c r="BO924" s="425"/>
      <c r="BP924" s="425"/>
    </row>
    <row r="925" spans="1:68" ht="13.8" customHeight="1">
      <c r="A925" s="24">
        <v>0</v>
      </c>
      <c r="B925" s="3"/>
      <c r="C925" s="3"/>
      <c r="D925" s="3"/>
      <c r="E925" s="248"/>
      <c r="F925" s="3" t="s">
        <v>12718</v>
      </c>
      <c r="G925" s="3"/>
      <c r="H925" s="248"/>
      <c r="I925" s="3" t="s">
        <v>12718</v>
      </c>
      <c r="J925" s="7"/>
      <c r="K925" s="7" t="b">
        <v>0</v>
      </c>
      <c r="L925" s="7">
        <v>4</v>
      </c>
      <c r="M925" s="7" t="b">
        <v>1</v>
      </c>
      <c r="N925" s="247">
        <v>919</v>
      </c>
      <c r="O925" s="7">
        <v>0</v>
      </c>
      <c r="P925" s="7">
        <v>0</v>
      </c>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c r="BH925" s="25"/>
      <c r="BI925" s="25"/>
      <c r="BJ925" s="25"/>
      <c r="BK925" s="425"/>
      <c r="BL925" s="425"/>
      <c r="BM925" s="425"/>
      <c r="BN925" s="425"/>
      <c r="BO925" s="425"/>
      <c r="BP925" s="425"/>
    </row>
    <row r="926" spans="1:68" ht="13.8" customHeight="1">
      <c r="A926" s="24">
        <v>0</v>
      </c>
      <c r="B926" s="3"/>
      <c r="C926" s="3"/>
      <c r="D926" s="3"/>
      <c r="E926" s="248"/>
      <c r="F926" s="3" t="s">
        <v>12718</v>
      </c>
      <c r="G926" s="3"/>
      <c r="H926" s="248"/>
      <c r="I926" s="3" t="s">
        <v>12718</v>
      </c>
      <c r="J926" s="7"/>
      <c r="K926" s="7" t="b">
        <v>0</v>
      </c>
      <c r="L926" s="7">
        <v>4</v>
      </c>
      <c r="M926" s="7" t="b">
        <v>1</v>
      </c>
      <c r="N926" s="247">
        <v>920</v>
      </c>
      <c r="O926" s="7">
        <v>0</v>
      </c>
      <c r="P926" s="7">
        <v>0</v>
      </c>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c r="AQ926" s="25"/>
      <c r="AR926" s="25"/>
      <c r="AS926" s="25"/>
      <c r="AT926" s="25"/>
      <c r="AU926" s="25"/>
      <c r="AV926" s="25"/>
      <c r="AW926" s="25"/>
      <c r="AX926" s="25"/>
      <c r="AY926" s="25"/>
      <c r="AZ926" s="25"/>
      <c r="BA926" s="25"/>
      <c r="BB926" s="25"/>
      <c r="BC926" s="25"/>
      <c r="BD926" s="25"/>
      <c r="BE926" s="25"/>
      <c r="BF926" s="25"/>
      <c r="BG926" s="25"/>
      <c r="BH926" s="25"/>
      <c r="BI926" s="25"/>
      <c r="BJ926" s="25"/>
      <c r="BK926" s="425"/>
      <c r="BL926" s="425"/>
      <c r="BM926" s="425"/>
      <c r="BN926" s="425"/>
      <c r="BO926" s="425"/>
      <c r="BP926" s="425"/>
    </row>
    <row r="927" spans="1:68" ht="13.8" customHeight="1">
      <c r="A927" s="24">
        <v>0</v>
      </c>
      <c r="B927" s="3"/>
      <c r="C927" s="3"/>
      <c r="D927" s="3"/>
      <c r="E927" s="248"/>
      <c r="F927" s="3" t="s">
        <v>12718</v>
      </c>
      <c r="G927" s="3"/>
      <c r="H927" s="248"/>
      <c r="I927" s="3" t="s">
        <v>12718</v>
      </c>
      <c r="J927" s="7"/>
      <c r="K927" s="7" t="b">
        <v>0</v>
      </c>
      <c r="L927" s="7">
        <v>4</v>
      </c>
      <c r="M927" s="7" t="b">
        <v>1</v>
      </c>
      <c r="N927" s="247">
        <v>921</v>
      </c>
      <c r="O927" s="7">
        <v>0</v>
      </c>
      <c r="P927" s="7">
        <v>0</v>
      </c>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c r="AQ927" s="25"/>
      <c r="AR927" s="25"/>
      <c r="AS927" s="25"/>
      <c r="AT927" s="25"/>
      <c r="AU927" s="25"/>
      <c r="AV927" s="25"/>
      <c r="AW927" s="25"/>
      <c r="AX927" s="25"/>
      <c r="AY927" s="25"/>
      <c r="AZ927" s="25"/>
      <c r="BA927" s="25"/>
      <c r="BB927" s="25"/>
      <c r="BC927" s="25"/>
      <c r="BD927" s="25"/>
      <c r="BE927" s="25"/>
      <c r="BF927" s="25"/>
      <c r="BG927" s="25"/>
      <c r="BH927" s="25"/>
      <c r="BI927" s="25"/>
      <c r="BJ927" s="25"/>
      <c r="BK927" s="425"/>
      <c r="BL927" s="425"/>
      <c r="BM927" s="425"/>
      <c r="BN927" s="425"/>
      <c r="BO927" s="425"/>
      <c r="BP927" s="425"/>
    </row>
    <row r="928" spans="1:68" ht="13.8" customHeight="1">
      <c r="A928" s="24">
        <v>0</v>
      </c>
      <c r="B928" s="3"/>
      <c r="C928" s="3"/>
      <c r="D928" s="3"/>
      <c r="E928" s="248"/>
      <c r="F928" s="3" t="s">
        <v>12718</v>
      </c>
      <c r="G928" s="3"/>
      <c r="H928" s="248"/>
      <c r="I928" s="3" t="s">
        <v>12718</v>
      </c>
      <c r="J928" s="7"/>
      <c r="K928" s="7" t="b">
        <v>0</v>
      </c>
      <c r="L928" s="7">
        <v>4</v>
      </c>
      <c r="M928" s="7" t="b">
        <v>1</v>
      </c>
      <c r="N928" s="247">
        <v>922</v>
      </c>
      <c r="O928" s="7">
        <v>0</v>
      </c>
      <c r="P928" s="7">
        <v>0</v>
      </c>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c r="AQ928" s="25"/>
      <c r="AR928" s="25"/>
      <c r="AS928" s="25"/>
      <c r="AT928" s="25"/>
      <c r="AU928" s="25"/>
      <c r="AV928" s="25"/>
      <c r="AW928" s="25"/>
      <c r="AX928" s="25"/>
      <c r="AY928" s="25"/>
      <c r="AZ928" s="25"/>
      <c r="BA928" s="25"/>
      <c r="BB928" s="25"/>
      <c r="BC928" s="25"/>
      <c r="BD928" s="25"/>
      <c r="BE928" s="25"/>
      <c r="BF928" s="25"/>
      <c r="BG928" s="25"/>
      <c r="BH928" s="25"/>
      <c r="BI928" s="25"/>
      <c r="BJ928" s="25"/>
      <c r="BK928" s="425"/>
      <c r="BL928" s="425"/>
      <c r="BM928" s="425"/>
      <c r="BN928" s="425"/>
      <c r="BO928" s="425"/>
      <c r="BP928" s="425"/>
    </row>
    <row r="929" spans="1:68" ht="13.8" customHeight="1">
      <c r="A929" s="24">
        <v>0</v>
      </c>
      <c r="B929" s="3"/>
      <c r="C929" s="3"/>
      <c r="D929" s="3"/>
      <c r="E929" s="248"/>
      <c r="F929" s="3" t="s">
        <v>12718</v>
      </c>
      <c r="G929" s="3"/>
      <c r="H929" s="248"/>
      <c r="I929" s="3" t="s">
        <v>12718</v>
      </c>
      <c r="J929" s="7"/>
      <c r="K929" s="7" t="b">
        <v>0</v>
      </c>
      <c r="L929" s="7">
        <v>4</v>
      </c>
      <c r="M929" s="7" t="b">
        <v>1</v>
      </c>
      <c r="N929" s="247">
        <v>923</v>
      </c>
      <c r="O929" s="7">
        <v>0</v>
      </c>
      <c r="P929" s="7">
        <v>0</v>
      </c>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c r="AQ929" s="25"/>
      <c r="AR929" s="25"/>
      <c r="AS929" s="25"/>
      <c r="AT929" s="25"/>
      <c r="AU929" s="25"/>
      <c r="AV929" s="25"/>
      <c r="AW929" s="25"/>
      <c r="AX929" s="25"/>
      <c r="AY929" s="25"/>
      <c r="AZ929" s="25"/>
      <c r="BA929" s="25"/>
      <c r="BB929" s="25"/>
      <c r="BC929" s="25"/>
      <c r="BD929" s="25"/>
      <c r="BE929" s="25"/>
      <c r="BF929" s="25"/>
      <c r="BG929" s="25"/>
      <c r="BH929" s="25"/>
      <c r="BI929" s="25"/>
      <c r="BJ929" s="25"/>
      <c r="BK929" s="425"/>
      <c r="BL929" s="425"/>
      <c r="BM929" s="425"/>
      <c r="BN929" s="425"/>
      <c r="BO929" s="425"/>
      <c r="BP929" s="425"/>
    </row>
    <row r="930" spans="1:68" ht="13.8" customHeight="1">
      <c r="A930" s="24">
        <v>0</v>
      </c>
      <c r="B930" s="3"/>
      <c r="C930" s="3"/>
      <c r="D930" s="3"/>
      <c r="E930" s="248"/>
      <c r="F930" s="3" t="s">
        <v>12718</v>
      </c>
      <c r="G930" s="3"/>
      <c r="H930" s="248"/>
      <c r="I930" s="3" t="s">
        <v>12718</v>
      </c>
      <c r="J930" s="7"/>
      <c r="K930" s="7" t="b">
        <v>0</v>
      </c>
      <c r="L930" s="7">
        <v>4</v>
      </c>
      <c r="M930" s="7" t="b">
        <v>1</v>
      </c>
      <c r="N930" s="247">
        <v>924</v>
      </c>
      <c r="O930" s="7">
        <v>0</v>
      </c>
      <c r="P930" s="7">
        <v>0</v>
      </c>
      <c r="Q930" s="25"/>
      <c r="R930" s="25"/>
      <c r="S930" s="25"/>
      <c r="T930" s="25"/>
      <c r="U930" s="25"/>
      <c r="V930" s="25"/>
      <c r="W930" s="25"/>
      <c r="X930" s="25"/>
      <c r="Y930" s="25"/>
      <c r="Z930" s="25"/>
      <c r="AA930" s="25"/>
      <c r="AB930" s="25"/>
      <c r="AC930" s="25"/>
      <c r="AD930" s="25"/>
      <c r="AE930" s="25"/>
      <c r="AF930" s="25"/>
      <c r="AG930" s="25"/>
      <c r="AH930" s="25"/>
      <c r="AI930" s="25"/>
      <c r="AJ930" s="25"/>
      <c r="AK930" s="25"/>
      <c r="AL930" s="25"/>
      <c r="AM930" s="25"/>
      <c r="AN930" s="25"/>
      <c r="AO930" s="25"/>
      <c r="AP930" s="25"/>
      <c r="AQ930" s="25"/>
      <c r="AR930" s="25"/>
      <c r="AS930" s="25"/>
      <c r="AT930" s="25"/>
      <c r="AU930" s="25"/>
      <c r="AV930" s="25"/>
      <c r="AW930" s="25"/>
      <c r="AX930" s="25"/>
      <c r="AY930" s="25"/>
      <c r="AZ930" s="25"/>
      <c r="BA930" s="25"/>
      <c r="BB930" s="25"/>
      <c r="BC930" s="25"/>
      <c r="BD930" s="25"/>
      <c r="BE930" s="25"/>
      <c r="BF930" s="25"/>
      <c r="BG930" s="25"/>
      <c r="BH930" s="25"/>
      <c r="BI930" s="25"/>
      <c r="BJ930" s="25"/>
      <c r="BK930" s="425"/>
      <c r="BL930" s="425"/>
      <c r="BM930" s="425"/>
      <c r="BN930" s="425"/>
      <c r="BO930" s="425"/>
      <c r="BP930" s="425"/>
    </row>
    <row r="931" spans="1:68" ht="13.8" customHeight="1">
      <c r="A931" s="24">
        <v>0</v>
      </c>
      <c r="B931" s="3"/>
      <c r="C931" s="3"/>
      <c r="D931" s="3"/>
      <c r="E931" s="248"/>
      <c r="F931" s="3" t="s">
        <v>12718</v>
      </c>
      <c r="G931" s="3"/>
      <c r="H931" s="248"/>
      <c r="I931" s="3" t="s">
        <v>12718</v>
      </c>
      <c r="J931" s="7"/>
      <c r="K931" s="7" t="b">
        <v>0</v>
      </c>
      <c r="L931" s="7">
        <v>4</v>
      </c>
      <c r="M931" s="7" t="b">
        <v>1</v>
      </c>
      <c r="N931" s="247">
        <v>925</v>
      </c>
      <c r="O931" s="7">
        <v>0</v>
      </c>
      <c r="P931" s="7">
        <v>0</v>
      </c>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c r="AQ931" s="25"/>
      <c r="AR931" s="25"/>
      <c r="AS931" s="25"/>
      <c r="AT931" s="25"/>
      <c r="AU931" s="25"/>
      <c r="AV931" s="25"/>
      <c r="AW931" s="25"/>
      <c r="AX931" s="25"/>
      <c r="AY931" s="25"/>
      <c r="AZ931" s="25"/>
      <c r="BA931" s="25"/>
      <c r="BB931" s="25"/>
      <c r="BC931" s="25"/>
      <c r="BD931" s="25"/>
      <c r="BE931" s="25"/>
      <c r="BF931" s="25"/>
      <c r="BG931" s="25"/>
      <c r="BH931" s="25"/>
      <c r="BI931" s="25"/>
      <c r="BJ931" s="25"/>
      <c r="BK931" s="425"/>
      <c r="BL931" s="425"/>
      <c r="BM931" s="425"/>
      <c r="BN931" s="425"/>
      <c r="BO931" s="425"/>
      <c r="BP931" s="425"/>
    </row>
    <row r="932" spans="1:68" ht="13.8" customHeight="1">
      <c r="A932" s="24">
        <v>0</v>
      </c>
      <c r="B932" s="3"/>
      <c r="C932" s="3"/>
      <c r="D932" s="3"/>
      <c r="E932" s="248"/>
      <c r="F932" s="3" t="s">
        <v>12718</v>
      </c>
      <c r="G932" s="3"/>
      <c r="H932" s="248"/>
      <c r="I932" s="3" t="s">
        <v>12718</v>
      </c>
      <c r="J932" s="7"/>
      <c r="K932" s="7" t="b">
        <v>0</v>
      </c>
      <c r="L932" s="7">
        <v>4</v>
      </c>
      <c r="M932" s="7" t="b">
        <v>1</v>
      </c>
      <c r="N932" s="247">
        <v>926</v>
      </c>
      <c r="O932" s="7">
        <v>0</v>
      </c>
      <c r="P932" s="7">
        <v>0</v>
      </c>
      <c r="Q932" s="25"/>
      <c r="R932" s="25"/>
      <c r="S932" s="25"/>
      <c r="T932" s="25"/>
      <c r="U932" s="25"/>
      <c r="V932" s="25"/>
      <c r="W932" s="25"/>
      <c r="X932" s="25"/>
      <c r="Y932" s="25"/>
      <c r="Z932" s="25"/>
      <c r="AA932" s="25"/>
      <c r="AB932" s="25"/>
      <c r="AC932" s="25"/>
      <c r="AD932" s="25"/>
      <c r="AE932" s="25"/>
      <c r="AF932" s="25"/>
      <c r="AG932" s="25"/>
      <c r="AH932" s="25"/>
      <c r="AI932" s="25"/>
      <c r="AJ932" s="25"/>
      <c r="AK932" s="25"/>
      <c r="AL932" s="25"/>
      <c r="AM932" s="25"/>
      <c r="AN932" s="25"/>
      <c r="AO932" s="25"/>
      <c r="AP932" s="25"/>
      <c r="AQ932" s="25"/>
      <c r="AR932" s="25"/>
      <c r="AS932" s="25"/>
      <c r="AT932" s="25"/>
      <c r="AU932" s="25"/>
      <c r="AV932" s="25"/>
      <c r="AW932" s="25"/>
      <c r="AX932" s="25"/>
      <c r="AY932" s="25"/>
      <c r="AZ932" s="25"/>
      <c r="BA932" s="25"/>
      <c r="BB932" s="25"/>
      <c r="BC932" s="25"/>
      <c r="BD932" s="25"/>
      <c r="BE932" s="25"/>
      <c r="BF932" s="25"/>
      <c r="BG932" s="25"/>
      <c r="BH932" s="25"/>
      <c r="BI932" s="25"/>
      <c r="BJ932" s="25"/>
      <c r="BK932" s="425"/>
      <c r="BL932" s="425"/>
      <c r="BM932" s="425"/>
      <c r="BN932" s="425"/>
      <c r="BO932" s="425"/>
      <c r="BP932" s="425"/>
    </row>
    <row r="933" spans="1:68" ht="13.8" customHeight="1">
      <c r="A933" s="24">
        <v>0</v>
      </c>
      <c r="B933" s="3"/>
      <c r="C933" s="3"/>
      <c r="D933" s="3"/>
      <c r="E933" s="248"/>
      <c r="F933" s="3" t="s">
        <v>12718</v>
      </c>
      <c r="G933" s="3"/>
      <c r="H933" s="248"/>
      <c r="I933" s="3" t="s">
        <v>12718</v>
      </c>
      <c r="J933" s="7"/>
      <c r="K933" s="7" t="b">
        <v>0</v>
      </c>
      <c r="L933" s="7">
        <v>4</v>
      </c>
      <c r="M933" s="7" t="b">
        <v>1</v>
      </c>
      <c r="N933" s="247">
        <v>927</v>
      </c>
      <c r="O933" s="7">
        <v>0</v>
      </c>
      <c r="P933" s="7">
        <v>0</v>
      </c>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c r="AQ933" s="25"/>
      <c r="AR933" s="25"/>
      <c r="AS933" s="25"/>
      <c r="AT933" s="25"/>
      <c r="AU933" s="25"/>
      <c r="AV933" s="25"/>
      <c r="AW933" s="25"/>
      <c r="AX933" s="25"/>
      <c r="AY933" s="25"/>
      <c r="AZ933" s="25"/>
      <c r="BA933" s="25"/>
      <c r="BB933" s="25"/>
      <c r="BC933" s="25"/>
      <c r="BD933" s="25"/>
      <c r="BE933" s="25"/>
      <c r="BF933" s="25"/>
      <c r="BG933" s="25"/>
      <c r="BH933" s="25"/>
      <c r="BI933" s="25"/>
      <c r="BJ933" s="25"/>
      <c r="BK933" s="425"/>
      <c r="BL933" s="425"/>
      <c r="BM933" s="425"/>
      <c r="BN933" s="425"/>
      <c r="BO933" s="425"/>
      <c r="BP933" s="425"/>
    </row>
    <row r="934" spans="1:68" ht="13.8" customHeight="1">
      <c r="A934" s="24">
        <v>0</v>
      </c>
      <c r="B934" s="3"/>
      <c r="C934" s="3"/>
      <c r="D934" s="3"/>
      <c r="E934" s="248"/>
      <c r="F934" s="3" t="s">
        <v>12718</v>
      </c>
      <c r="G934" s="3"/>
      <c r="H934" s="248"/>
      <c r="I934" s="3" t="s">
        <v>12718</v>
      </c>
      <c r="J934" s="7"/>
      <c r="K934" s="7" t="b">
        <v>0</v>
      </c>
      <c r="L934" s="7">
        <v>4</v>
      </c>
      <c r="M934" s="7" t="b">
        <v>1</v>
      </c>
      <c r="N934" s="247">
        <v>928</v>
      </c>
      <c r="O934" s="7">
        <v>0</v>
      </c>
      <c r="P934" s="7">
        <v>0</v>
      </c>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c r="AQ934" s="25"/>
      <c r="AR934" s="25"/>
      <c r="AS934" s="25"/>
      <c r="AT934" s="25"/>
      <c r="AU934" s="25"/>
      <c r="AV934" s="25"/>
      <c r="AW934" s="25"/>
      <c r="AX934" s="25"/>
      <c r="AY934" s="25"/>
      <c r="AZ934" s="25"/>
      <c r="BA934" s="25"/>
      <c r="BB934" s="25"/>
      <c r="BC934" s="25"/>
      <c r="BD934" s="25"/>
      <c r="BE934" s="25"/>
      <c r="BF934" s="25"/>
      <c r="BG934" s="25"/>
      <c r="BH934" s="25"/>
      <c r="BI934" s="25"/>
      <c r="BJ934" s="25"/>
      <c r="BK934" s="425"/>
      <c r="BL934" s="425"/>
      <c r="BM934" s="425"/>
      <c r="BN934" s="425"/>
      <c r="BO934" s="425"/>
      <c r="BP934" s="425"/>
    </row>
    <row r="935" spans="1:68" ht="13.8" customHeight="1">
      <c r="A935" s="24">
        <v>0</v>
      </c>
      <c r="B935" s="3"/>
      <c r="C935" s="3"/>
      <c r="D935" s="3"/>
      <c r="E935" s="248"/>
      <c r="F935" s="3" t="s">
        <v>12718</v>
      </c>
      <c r="G935" s="3"/>
      <c r="H935" s="248"/>
      <c r="I935" s="3" t="s">
        <v>12718</v>
      </c>
      <c r="J935" s="7"/>
      <c r="K935" s="7" t="b">
        <v>0</v>
      </c>
      <c r="L935" s="7">
        <v>4</v>
      </c>
      <c r="M935" s="7" t="b">
        <v>1</v>
      </c>
      <c r="N935" s="247">
        <v>929</v>
      </c>
      <c r="O935" s="7">
        <v>0</v>
      </c>
      <c r="P935" s="7">
        <v>0</v>
      </c>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c r="AQ935" s="25"/>
      <c r="AR935" s="25"/>
      <c r="AS935" s="25"/>
      <c r="AT935" s="25"/>
      <c r="AU935" s="25"/>
      <c r="AV935" s="25"/>
      <c r="AW935" s="25"/>
      <c r="AX935" s="25"/>
      <c r="AY935" s="25"/>
      <c r="AZ935" s="25"/>
      <c r="BA935" s="25"/>
      <c r="BB935" s="25"/>
      <c r="BC935" s="25"/>
      <c r="BD935" s="25"/>
      <c r="BE935" s="25"/>
      <c r="BF935" s="25"/>
      <c r="BG935" s="25"/>
      <c r="BH935" s="25"/>
      <c r="BI935" s="25"/>
      <c r="BJ935" s="25"/>
      <c r="BK935" s="425"/>
      <c r="BL935" s="425"/>
      <c r="BM935" s="425"/>
      <c r="BN935" s="425"/>
      <c r="BO935" s="425"/>
      <c r="BP935" s="425"/>
    </row>
    <row r="936" spans="1:68" ht="13.8" customHeight="1">
      <c r="A936" s="24">
        <v>0</v>
      </c>
      <c r="B936" s="3"/>
      <c r="C936" s="3"/>
      <c r="D936" s="3"/>
      <c r="E936" s="248"/>
      <c r="F936" s="3" t="s">
        <v>12718</v>
      </c>
      <c r="G936" s="3"/>
      <c r="H936" s="248"/>
      <c r="I936" s="3" t="s">
        <v>12718</v>
      </c>
      <c r="J936" s="7"/>
      <c r="K936" s="7" t="b">
        <v>0</v>
      </c>
      <c r="L936" s="7">
        <v>4</v>
      </c>
      <c r="M936" s="7" t="b">
        <v>1</v>
      </c>
      <c r="N936" s="247">
        <v>930</v>
      </c>
      <c r="O936" s="7">
        <v>0</v>
      </c>
      <c r="P936" s="7">
        <v>0</v>
      </c>
      <c r="Q936" s="25"/>
      <c r="R936" s="25"/>
      <c r="S936" s="25"/>
      <c r="T936" s="25"/>
      <c r="U936" s="25"/>
      <c r="V936" s="25"/>
      <c r="W936" s="25"/>
      <c r="X936" s="25"/>
      <c r="Y936" s="25"/>
      <c r="Z936" s="25"/>
      <c r="AA936" s="25"/>
      <c r="AB936" s="25"/>
      <c r="AC936" s="25"/>
      <c r="AD936" s="25"/>
      <c r="AE936" s="25"/>
      <c r="AF936" s="25"/>
      <c r="AG936" s="25"/>
      <c r="AH936" s="25"/>
      <c r="AI936" s="25"/>
      <c r="AJ936" s="25"/>
      <c r="AK936" s="25"/>
      <c r="AL936" s="25"/>
      <c r="AM936" s="25"/>
      <c r="AN936" s="25"/>
      <c r="AO936" s="25"/>
      <c r="AP936" s="25"/>
      <c r="AQ936" s="25"/>
      <c r="AR936" s="25"/>
      <c r="AS936" s="25"/>
      <c r="AT936" s="25"/>
      <c r="AU936" s="25"/>
      <c r="AV936" s="25"/>
      <c r="AW936" s="25"/>
      <c r="AX936" s="25"/>
      <c r="AY936" s="25"/>
      <c r="AZ936" s="25"/>
      <c r="BA936" s="25"/>
      <c r="BB936" s="25"/>
      <c r="BC936" s="25"/>
      <c r="BD936" s="25"/>
      <c r="BE936" s="25"/>
      <c r="BF936" s="25"/>
      <c r="BG936" s="25"/>
      <c r="BH936" s="25"/>
      <c r="BI936" s="25"/>
      <c r="BJ936" s="25"/>
      <c r="BK936" s="425"/>
      <c r="BL936" s="425"/>
      <c r="BM936" s="425"/>
      <c r="BN936" s="425"/>
      <c r="BO936" s="425"/>
      <c r="BP936" s="425"/>
    </row>
    <row r="937" spans="1:68" ht="13.8" customHeight="1">
      <c r="A937" s="24">
        <v>0</v>
      </c>
      <c r="B937" s="3"/>
      <c r="C937" s="3"/>
      <c r="D937" s="3"/>
      <c r="E937" s="248"/>
      <c r="F937" s="3" t="s">
        <v>12718</v>
      </c>
      <c r="G937" s="3"/>
      <c r="H937" s="248"/>
      <c r="I937" s="3" t="s">
        <v>12718</v>
      </c>
      <c r="J937" s="7"/>
      <c r="K937" s="7" t="b">
        <v>0</v>
      </c>
      <c r="L937" s="7">
        <v>4</v>
      </c>
      <c r="M937" s="7" t="b">
        <v>1</v>
      </c>
      <c r="N937" s="247">
        <v>931</v>
      </c>
      <c r="O937" s="7">
        <v>0</v>
      </c>
      <c r="P937" s="7">
        <v>0</v>
      </c>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c r="AQ937" s="25"/>
      <c r="AR937" s="25"/>
      <c r="AS937" s="25"/>
      <c r="AT937" s="25"/>
      <c r="AU937" s="25"/>
      <c r="AV937" s="25"/>
      <c r="AW937" s="25"/>
      <c r="AX937" s="25"/>
      <c r="AY937" s="25"/>
      <c r="AZ937" s="25"/>
      <c r="BA937" s="25"/>
      <c r="BB937" s="25"/>
      <c r="BC937" s="25"/>
      <c r="BD937" s="25"/>
      <c r="BE937" s="25"/>
      <c r="BF937" s="25"/>
      <c r="BG937" s="25"/>
      <c r="BH937" s="25"/>
      <c r="BI937" s="25"/>
      <c r="BJ937" s="25"/>
      <c r="BK937" s="425"/>
      <c r="BL937" s="425"/>
      <c r="BM937" s="425"/>
      <c r="BN937" s="425"/>
      <c r="BO937" s="425"/>
      <c r="BP937" s="425"/>
    </row>
    <row r="938" spans="1:68" ht="13.8" customHeight="1">
      <c r="A938" s="24">
        <v>0</v>
      </c>
      <c r="B938" s="3"/>
      <c r="C938" s="3"/>
      <c r="D938" s="3"/>
      <c r="E938" s="248"/>
      <c r="F938" s="3" t="s">
        <v>12718</v>
      </c>
      <c r="G938" s="3"/>
      <c r="H938" s="248"/>
      <c r="I938" s="3" t="s">
        <v>12718</v>
      </c>
      <c r="J938" s="7"/>
      <c r="K938" s="7" t="b">
        <v>0</v>
      </c>
      <c r="L938" s="7">
        <v>4</v>
      </c>
      <c r="M938" s="7" t="b">
        <v>1</v>
      </c>
      <c r="N938" s="247">
        <v>932</v>
      </c>
      <c r="O938" s="7">
        <v>0</v>
      </c>
      <c r="P938" s="7">
        <v>0</v>
      </c>
      <c r="Q938" s="25"/>
      <c r="R938" s="25"/>
      <c r="S938" s="25"/>
      <c r="T938" s="25"/>
      <c r="U938" s="25"/>
      <c r="V938" s="25"/>
      <c r="W938" s="25"/>
      <c r="X938" s="25"/>
      <c r="Y938" s="25"/>
      <c r="Z938" s="25"/>
      <c r="AA938" s="25"/>
      <c r="AB938" s="25"/>
      <c r="AC938" s="25"/>
      <c r="AD938" s="25"/>
      <c r="AE938" s="25"/>
      <c r="AF938" s="25"/>
      <c r="AG938" s="25"/>
      <c r="AH938" s="25"/>
      <c r="AI938" s="25"/>
      <c r="AJ938" s="25"/>
      <c r="AK938" s="25"/>
      <c r="AL938" s="25"/>
      <c r="AM938" s="25"/>
      <c r="AN938" s="25"/>
      <c r="AO938" s="25"/>
      <c r="AP938" s="25"/>
      <c r="AQ938" s="25"/>
      <c r="AR938" s="25"/>
      <c r="AS938" s="25"/>
      <c r="AT938" s="25"/>
      <c r="AU938" s="25"/>
      <c r="AV938" s="25"/>
      <c r="AW938" s="25"/>
      <c r="AX938" s="25"/>
      <c r="AY938" s="25"/>
      <c r="AZ938" s="25"/>
      <c r="BA938" s="25"/>
      <c r="BB938" s="25"/>
      <c r="BC938" s="25"/>
      <c r="BD938" s="25"/>
      <c r="BE938" s="25"/>
      <c r="BF938" s="25"/>
      <c r="BG938" s="25"/>
      <c r="BH938" s="25"/>
      <c r="BI938" s="25"/>
      <c r="BJ938" s="25"/>
      <c r="BK938" s="425"/>
      <c r="BL938" s="425"/>
      <c r="BM938" s="425"/>
      <c r="BN938" s="425"/>
      <c r="BO938" s="425"/>
      <c r="BP938" s="425"/>
    </row>
    <row r="939" spans="1:68" ht="13.8" customHeight="1">
      <c r="A939" s="24">
        <v>0</v>
      </c>
      <c r="B939" s="3"/>
      <c r="C939" s="3"/>
      <c r="D939" s="3"/>
      <c r="E939" s="248"/>
      <c r="F939" s="3" t="s">
        <v>12718</v>
      </c>
      <c r="G939" s="3"/>
      <c r="H939" s="248"/>
      <c r="I939" s="3" t="s">
        <v>12718</v>
      </c>
      <c r="J939" s="7"/>
      <c r="K939" s="7" t="b">
        <v>0</v>
      </c>
      <c r="L939" s="7">
        <v>4</v>
      </c>
      <c r="M939" s="7" t="b">
        <v>1</v>
      </c>
      <c r="N939" s="247">
        <v>933</v>
      </c>
      <c r="O939" s="7">
        <v>0</v>
      </c>
      <c r="P939" s="7">
        <v>0</v>
      </c>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c r="AQ939" s="25"/>
      <c r="AR939" s="25"/>
      <c r="AS939" s="25"/>
      <c r="AT939" s="25"/>
      <c r="AU939" s="25"/>
      <c r="AV939" s="25"/>
      <c r="AW939" s="25"/>
      <c r="AX939" s="25"/>
      <c r="AY939" s="25"/>
      <c r="AZ939" s="25"/>
      <c r="BA939" s="25"/>
      <c r="BB939" s="25"/>
      <c r="BC939" s="25"/>
      <c r="BD939" s="25"/>
      <c r="BE939" s="25"/>
      <c r="BF939" s="25"/>
      <c r="BG939" s="25"/>
      <c r="BH939" s="25"/>
      <c r="BI939" s="25"/>
      <c r="BJ939" s="25"/>
      <c r="BK939" s="425"/>
      <c r="BL939" s="425"/>
      <c r="BM939" s="425"/>
      <c r="BN939" s="425"/>
      <c r="BO939" s="425"/>
      <c r="BP939" s="425"/>
    </row>
    <row r="940" spans="1:68" ht="13.8" customHeight="1">
      <c r="A940" s="24">
        <v>0</v>
      </c>
      <c r="B940" s="3"/>
      <c r="C940" s="3"/>
      <c r="D940" s="3"/>
      <c r="E940" s="248"/>
      <c r="F940" s="3" t="s">
        <v>12718</v>
      </c>
      <c r="G940" s="3"/>
      <c r="H940" s="248"/>
      <c r="I940" s="3" t="s">
        <v>12718</v>
      </c>
      <c r="J940" s="7"/>
      <c r="K940" s="7" t="b">
        <v>0</v>
      </c>
      <c r="L940" s="7">
        <v>4</v>
      </c>
      <c r="M940" s="7" t="b">
        <v>1</v>
      </c>
      <c r="N940" s="247">
        <v>934</v>
      </c>
      <c r="O940" s="7">
        <v>0</v>
      </c>
      <c r="P940" s="7">
        <v>0</v>
      </c>
      <c r="Q940" s="25"/>
      <c r="R940" s="25"/>
      <c r="S940" s="25"/>
      <c r="T940" s="25"/>
      <c r="U940" s="25"/>
      <c r="V940" s="25"/>
      <c r="W940" s="25"/>
      <c r="X940" s="25"/>
      <c r="Y940" s="25"/>
      <c r="Z940" s="25"/>
      <c r="AA940" s="25"/>
      <c r="AB940" s="25"/>
      <c r="AC940" s="25"/>
      <c r="AD940" s="25"/>
      <c r="AE940" s="25"/>
      <c r="AF940" s="25"/>
      <c r="AG940" s="25"/>
      <c r="AH940" s="25"/>
      <c r="AI940" s="25"/>
      <c r="AJ940" s="25"/>
      <c r="AK940" s="25"/>
      <c r="AL940" s="25"/>
      <c r="AM940" s="25"/>
      <c r="AN940" s="25"/>
      <c r="AO940" s="25"/>
      <c r="AP940" s="25"/>
      <c r="AQ940" s="25"/>
      <c r="AR940" s="25"/>
      <c r="AS940" s="25"/>
      <c r="AT940" s="25"/>
      <c r="AU940" s="25"/>
      <c r="AV940" s="25"/>
      <c r="AW940" s="25"/>
      <c r="AX940" s="25"/>
      <c r="AY940" s="25"/>
      <c r="AZ940" s="25"/>
      <c r="BA940" s="25"/>
      <c r="BB940" s="25"/>
      <c r="BC940" s="25"/>
      <c r="BD940" s="25"/>
      <c r="BE940" s="25"/>
      <c r="BF940" s="25"/>
      <c r="BG940" s="25"/>
      <c r="BH940" s="25"/>
      <c r="BI940" s="25"/>
      <c r="BJ940" s="25"/>
      <c r="BK940" s="425"/>
      <c r="BL940" s="425"/>
      <c r="BM940" s="425"/>
      <c r="BN940" s="425"/>
      <c r="BO940" s="425"/>
      <c r="BP940" s="425"/>
    </row>
    <row r="941" spans="1:68" ht="13.8" customHeight="1">
      <c r="A941" s="24">
        <v>0</v>
      </c>
      <c r="B941" s="3"/>
      <c r="C941" s="3"/>
      <c r="D941" s="3"/>
      <c r="E941" s="248"/>
      <c r="F941" s="3" t="s">
        <v>12718</v>
      </c>
      <c r="G941" s="3"/>
      <c r="H941" s="248"/>
      <c r="I941" s="3" t="s">
        <v>12718</v>
      </c>
      <c r="J941" s="7"/>
      <c r="K941" s="7" t="b">
        <v>0</v>
      </c>
      <c r="L941" s="7">
        <v>4</v>
      </c>
      <c r="M941" s="7" t="b">
        <v>1</v>
      </c>
      <c r="N941" s="247">
        <v>935</v>
      </c>
      <c r="O941" s="7">
        <v>0</v>
      </c>
      <c r="P941" s="7">
        <v>0</v>
      </c>
      <c r="Q941" s="25"/>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c r="AQ941" s="25"/>
      <c r="AR941" s="25"/>
      <c r="AS941" s="25"/>
      <c r="AT941" s="25"/>
      <c r="AU941" s="25"/>
      <c r="AV941" s="25"/>
      <c r="AW941" s="25"/>
      <c r="AX941" s="25"/>
      <c r="AY941" s="25"/>
      <c r="AZ941" s="25"/>
      <c r="BA941" s="25"/>
      <c r="BB941" s="25"/>
      <c r="BC941" s="25"/>
      <c r="BD941" s="25"/>
      <c r="BE941" s="25"/>
      <c r="BF941" s="25"/>
      <c r="BG941" s="25"/>
      <c r="BH941" s="25"/>
      <c r="BI941" s="25"/>
      <c r="BJ941" s="25"/>
      <c r="BK941" s="425"/>
      <c r="BL941" s="425"/>
      <c r="BM941" s="425"/>
      <c r="BN941" s="425"/>
      <c r="BO941" s="425"/>
      <c r="BP941" s="425"/>
    </row>
    <row r="942" spans="1:68" ht="13.8" customHeight="1">
      <c r="A942" s="24">
        <v>0</v>
      </c>
      <c r="B942" s="3"/>
      <c r="C942" s="3"/>
      <c r="D942" s="3"/>
      <c r="E942" s="248"/>
      <c r="F942" s="3" t="s">
        <v>12718</v>
      </c>
      <c r="G942" s="3"/>
      <c r="H942" s="248"/>
      <c r="I942" s="3" t="s">
        <v>12718</v>
      </c>
      <c r="J942" s="7"/>
      <c r="K942" s="7" t="b">
        <v>0</v>
      </c>
      <c r="L942" s="7">
        <v>4</v>
      </c>
      <c r="M942" s="7" t="b">
        <v>1</v>
      </c>
      <c r="N942" s="247">
        <v>936</v>
      </c>
      <c r="O942" s="7">
        <v>0</v>
      </c>
      <c r="P942" s="7">
        <v>0</v>
      </c>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c r="AQ942" s="25"/>
      <c r="AR942" s="25"/>
      <c r="AS942" s="25"/>
      <c r="AT942" s="25"/>
      <c r="AU942" s="25"/>
      <c r="AV942" s="25"/>
      <c r="AW942" s="25"/>
      <c r="AX942" s="25"/>
      <c r="AY942" s="25"/>
      <c r="AZ942" s="25"/>
      <c r="BA942" s="25"/>
      <c r="BB942" s="25"/>
      <c r="BC942" s="25"/>
      <c r="BD942" s="25"/>
      <c r="BE942" s="25"/>
      <c r="BF942" s="25"/>
      <c r="BG942" s="25"/>
      <c r="BH942" s="25"/>
      <c r="BI942" s="25"/>
      <c r="BJ942" s="25"/>
      <c r="BK942" s="425"/>
      <c r="BL942" s="425"/>
      <c r="BM942" s="425"/>
      <c r="BN942" s="425"/>
      <c r="BO942" s="425"/>
      <c r="BP942" s="425"/>
    </row>
    <row r="943" spans="1:68" ht="13.8" customHeight="1">
      <c r="A943" s="24">
        <v>0</v>
      </c>
      <c r="B943" s="3"/>
      <c r="C943" s="3"/>
      <c r="D943" s="3"/>
      <c r="E943" s="248"/>
      <c r="F943" s="3" t="s">
        <v>12718</v>
      </c>
      <c r="G943" s="3"/>
      <c r="H943" s="248"/>
      <c r="I943" s="3" t="s">
        <v>12718</v>
      </c>
      <c r="J943" s="7"/>
      <c r="K943" s="7" t="b">
        <v>0</v>
      </c>
      <c r="L943" s="7">
        <v>4</v>
      </c>
      <c r="M943" s="7" t="b">
        <v>1</v>
      </c>
      <c r="N943" s="247">
        <v>937</v>
      </c>
      <c r="O943" s="7">
        <v>0</v>
      </c>
      <c r="P943" s="7">
        <v>0</v>
      </c>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c r="AQ943" s="25"/>
      <c r="AR943" s="25"/>
      <c r="AS943" s="25"/>
      <c r="AT943" s="25"/>
      <c r="AU943" s="25"/>
      <c r="AV943" s="25"/>
      <c r="AW943" s="25"/>
      <c r="AX943" s="25"/>
      <c r="AY943" s="25"/>
      <c r="AZ943" s="25"/>
      <c r="BA943" s="25"/>
      <c r="BB943" s="25"/>
      <c r="BC943" s="25"/>
      <c r="BD943" s="25"/>
      <c r="BE943" s="25"/>
      <c r="BF943" s="25"/>
      <c r="BG943" s="25"/>
      <c r="BH943" s="25"/>
      <c r="BI943" s="25"/>
      <c r="BJ943" s="25"/>
      <c r="BK943" s="425"/>
      <c r="BL943" s="425"/>
      <c r="BM943" s="425"/>
      <c r="BN943" s="425"/>
      <c r="BO943" s="425"/>
      <c r="BP943" s="425"/>
    </row>
    <row r="944" spans="1:68" ht="13.8" customHeight="1">
      <c r="A944" s="24">
        <v>0</v>
      </c>
      <c r="B944" s="3"/>
      <c r="C944" s="3"/>
      <c r="D944" s="3"/>
      <c r="E944" s="248"/>
      <c r="F944" s="3" t="s">
        <v>12718</v>
      </c>
      <c r="G944" s="3"/>
      <c r="H944" s="248"/>
      <c r="I944" s="3" t="s">
        <v>12718</v>
      </c>
      <c r="J944" s="7"/>
      <c r="K944" s="7" t="b">
        <v>0</v>
      </c>
      <c r="L944" s="7">
        <v>4</v>
      </c>
      <c r="M944" s="7" t="b">
        <v>1</v>
      </c>
      <c r="N944" s="247">
        <v>938</v>
      </c>
      <c r="O944" s="7">
        <v>0</v>
      </c>
      <c r="P944" s="7">
        <v>0</v>
      </c>
      <c r="Q944" s="25"/>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c r="AQ944" s="25"/>
      <c r="AR944" s="25"/>
      <c r="AS944" s="25"/>
      <c r="AT944" s="25"/>
      <c r="AU944" s="25"/>
      <c r="AV944" s="25"/>
      <c r="AW944" s="25"/>
      <c r="AX944" s="25"/>
      <c r="AY944" s="25"/>
      <c r="AZ944" s="25"/>
      <c r="BA944" s="25"/>
      <c r="BB944" s="25"/>
      <c r="BC944" s="25"/>
      <c r="BD944" s="25"/>
      <c r="BE944" s="25"/>
      <c r="BF944" s="25"/>
      <c r="BG944" s="25"/>
      <c r="BH944" s="25"/>
      <c r="BI944" s="25"/>
      <c r="BJ944" s="25"/>
      <c r="BK944" s="425"/>
      <c r="BL944" s="425"/>
      <c r="BM944" s="425"/>
      <c r="BN944" s="425"/>
      <c r="BO944" s="425"/>
      <c r="BP944" s="425"/>
    </row>
    <row r="945" spans="1:68" ht="13.8" customHeight="1">
      <c r="A945" s="24">
        <v>0</v>
      </c>
      <c r="B945" s="3"/>
      <c r="C945" s="3"/>
      <c r="D945" s="3"/>
      <c r="E945" s="248"/>
      <c r="F945" s="3" t="s">
        <v>12718</v>
      </c>
      <c r="G945" s="3"/>
      <c r="H945" s="248"/>
      <c r="I945" s="3" t="s">
        <v>12718</v>
      </c>
      <c r="J945" s="7"/>
      <c r="K945" s="7" t="b">
        <v>0</v>
      </c>
      <c r="L945" s="7">
        <v>4</v>
      </c>
      <c r="M945" s="7" t="b">
        <v>1</v>
      </c>
      <c r="N945" s="247">
        <v>939</v>
      </c>
      <c r="O945" s="7">
        <v>0</v>
      </c>
      <c r="P945" s="7">
        <v>0</v>
      </c>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c r="AQ945" s="25"/>
      <c r="AR945" s="25"/>
      <c r="AS945" s="25"/>
      <c r="AT945" s="25"/>
      <c r="AU945" s="25"/>
      <c r="AV945" s="25"/>
      <c r="AW945" s="25"/>
      <c r="AX945" s="25"/>
      <c r="AY945" s="25"/>
      <c r="AZ945" s="25"/>
      <c r="BA945" s="25"/>
      <c r="BB945" s="25"/>
      <c r="BC945" s="25"/>
      <c r="BD945" s="25"/>
      <c r="BE945" s="25"/>
      <c r="BF945" s="25"/>
      <c r="BG945" s="25"/>
      <c r="BH945" s="25"/>
      <c r="BI945" s="25"/>
      <c r="BJ945" s="25"/>
      <c r="BK945" s="425"/>
      <c r="BL945" s="425"/>
      <c r="BM945" s="425"/>
      <c r="BN945" s="425"/>
      <c r="BO945" s="425"/>
      <c r="BP945" s="425"/>
    </row>
    <row r="946" spans="1:68" ht="13.8" customHeight="1">
      <c r="A946" s="24">
        <v>0</v>
      </c>
      <c r="B946" s="3"/>
      <c r="C946" s="3"/>
      <c r="D946" s="3"/>
      <c r="E946" s="248"/>
      <c r="F946" s="3" t="s">
        <v>12718</v>
      </c>
      <c r="G946" s="3"/>
      <c r="H946" s="248"/>
      <c r="I946" s="3" t="s">
        <v>12718</v>
      </c>
      <c r="J946" s="7"/>
      <c r="K946" s="7" t="b">
        <v>0</v>
      </c>
      <c r="L946" s="7">
        <v>4</v>
      </c>
      <c r="M946" s="7" t="b">
        <v>1</v>
      </c>
      <c r="N946" s="247">
        <v>940</v>
      </c>
      <c r="O946" s="7">
        <v>0</v>
      </c>
      <c r="P946" s="7">
        <v>0</v>
      </c>
      <c r="Q946" s="25"/>
      <c r="R946" s="25"/>
      <c r="S946" s="25"/>
      <c r="T946" s="25"/>
      <c r="U946" s="25"/>
      <c r="V946" s="25"/>
      <c r="W946" s="25"/>
      <c r="X946" s="25"/>
      <c r="Y946" s="25"/>
      <c r="Z946" s="25"/>
      <c r="AA946" s="25"/>
      <c r="AB946" s="25"/>
      <c r="AC946" s="25"/>
      <c r="AD946" s="25"/>
      <c r="AE946" s="25"/>
      <c r="AF946" s="25"/>
      <c r="AG946" s="25"/>
      <c r="AH946" s="25"/>
      <c r="AI946" s="25"/>
      <c r="AJ946" s="25"/>
      <c r="AK946" s="25"/>
      <c r="AL946" s="25"/>
      <c r="AM946" s="25"/>
      <c r="AN946" s="25"/>
      <c r="AO946" s="25"/>
      <c r="AP946" s="25"/>
      <c r="AQ946" s="25"/>
      <c r="AR946" s="25"/>
      <c r="AS946" s="25"/>
      <c r="AT946" s="25"/>
      <c r="AU946" s="25"/>
      <c r="AV946" s="25"/>
      <c r="AW946" s="25"/>
      <c r="AX946" s="25"/>
      <c r="AY946" s="25"/>
      <c r="AZ946" s="25"/>
      <c r="BA946" s="25"/>
      <c r="BB946" s="25"/>
      <c r="BC946" s="25"/>
      <c r="BD946" s="25"/>
      <c r="BE946" s="25"/>
      <c r="BF946" s="25"/>
      <c r="BG946" s="25"/>
      <c r="BH946" s="25"/>
      <c r="BI946" s="25"/>
      <c r="BJ946" s="25"/>
      <c r="BK946" s="425"/>
      <c r="BL946" s="425"/>
      <c r="BM946" s="425"/>
      <c r="BN946" s="425"/>
      <c r="BO946" s="425"/>
      <c r="BP946" s="425"/>
    </row>
    <row r="947" spans="1:68" ht="13.8" customHeight="1">
      <c r="A947" s="24">
        <v>0</v>
      </c>
      <c r="B947" s="3"/>
      <c r="C947" s="3"/>
      <c r="D947" s="3"/>
      <c r="E947" s="248"/>
      <c r="F947" s="3" t="s">
        <v>12718</v>
      </c>
      <c r="G947" s="3"/>
      <c r="H947" s="248"/>
      <c r="I947" s="3" t="s">
        <v>12718</v>
      </c>
      <c r="J947" s="7"/>
      <c r="K947" s="7" t="b">
        <v>0</v>
      </c>
      <c r="L947" s="7">
        <v>4</v>
      </c>
      <c r="M947" s="7" t="b">
        <v>1</v>
      </c>
      <c r="N947" s="247">
        <v>941</v>
      </c>
      <c r="O947" s="7">
        <v>0</v>
      </c>
      <c r="P947" s="7">
        <v>0</v>
      </c>
      <c r="Q947" s="25"/>
      <c r="R947" s="25"/>
      <c r="S947" s="25"/>
      <c r="T947" s="25"/>
      <c r="U947" s="25"/>
      <c r="V947" s="25"/>
      <c r="W947" s="25"/>
      <c r="X947" s="25"/>
      <c r="Y947" s="25"/>
      <c r="Z947" s="25"/>
      <c r="AA947" s="25"/>
      <c r="AB947" s="25"/>
      <c r="AC947" s="25"/>
      <c r="AD947" s="25"/>
      <c r="AE947" s="25"/>
      <c r="AF947" s="25"/>
      <c r="AG947" s="25"/>
      <c r="AH947" s="25"/>
      <c r="AI947" s="25"/>
      <c r="AJ947" s="25"/>
      <c r="AK947" s="25"/>
      <c r="AL947" s="25"/>
      <c r="AM947" s="25"/>
      <c r="AN947" s="25"/>
      <c r="AO947" s="25"/>
      <c r="AP947" s="25"/>
      <c r="AQ947" s="25"/>
      <c r="AR947" s="25"/>
      <c r="AS947" s="25"/>
      <c r="AT947" s="25"/>
      <c r="AU947" s="25"/>
      <c r="AV947" s="25"/>
      <c r="AW947" s="25"/>
      <c r="AX947" s="25"/>
      <c r="AY947" s="25"/>
      <c r="AZ947" s="25"/>
      <c r="BA947" s="25"/>
      <c r="BB947" s="25"/>
      <c r="BC947" s="25"/>
      <c r="BD947" s="25"/>
      <c r="BE947" s="25"/>
      <c r="BF947" s="25"/>
      <c r="BG947" s="25"/>
      <c r="BH947" s="25"/>
      <c r="BI947" s="25"/>
      <c r="BJ947" s="25"/>
      <c r="BK947" s="425"/>
      <c r="BL947" s="425"/>
      <c r="BM947" s="425"/>
      <c r="BN947" s="425"/>
      <c r="BO947" s="425"/>
      <c r="BP947" s="425"/>
    </row>
    <row r="948" spans="1:68" ht="13.8" customHeight="1">
      <c r="A948" s="24">
        <v>0</v>
      </c>
      <c r="B948" s="3"/>
      <c r="C948" s="3"/>
      <c r="D948" s="3"/>
      <c r="E948" s="248"/>
      <c r="F948" s="3" t="s">
        <v>12718</v>
      </c>
      <c r="G948" s="3"/>
      <c r="H948" s="248"/>
      <c r="I948" s="3" t="s">
        <v>12718</v>
      </c>
      <c r="J948" s="7"/>
      <c r="K948" s="7" t="b">
        <v>0</v>
      </c>
      <c r="L948" s="7">
        <v>4</v>
      </c>
      <c r="M948" s="7" t="b">
        <v>1</v>
      </c>
      <c r="N948" s="247">
        <v>942</v>
      </c>
      <c r="O948" s="7">
        <v>0</v>
      </c>
      <c r="P948" s="7">
        <v>0</v>
      </c>
      <c r="Q948" s="25"/>
      <c r="R948" s="25"/>
      <c r="S948" s="25"/>
      <c r="T948" s="25"/>
      <c r="U948" s="25"/>
      <c r="V948" s="25"/>
      <c r="W948" s="25"/>
      <c r="X948" s="25"/>
      <c r="Y948" s="25"/>
      <c r="Z948" s="25"/>
      <c r="AA948" s="25"/>
      <c r="AB948" s="25"/>
      <c r="AC948" s="25"/>
      <c r="AD948" s="25"/>
      <c r="AE948" s="25"/>
      <c r="AF948" s="25"/>
      <c r="AG948" s="25"/>
      <c r="AH948" s="25"/>
      <c r="AI948" s="25"/>
      <c r="AJ948" s="25"/>
      <c r="AK948" s="25"/>
      <c r="AL948" s="25"/>
      <c r="AM948" s="25"/>
      <c r="AN948" s="25"/>
      <c r="AO948" s="25"/>
      <c r="AP948" s="25"/>
      <c r="AQ948" s="25"/>
      <c r="AR948" s="25"/>
      <c r="AS948" s="25"/>
      <c r="AT948" s="25"/>
      <c r="AU948" s="25"/>
      <c r="AV948" s="25"/>
      <c r="AW948" s="25"/>
      <c r="AX948" s="25"/>
      <c r="AY948" s="25"/>
      <c r="AZ948" s="25"/>
      <c r="BA948" s="25"/>
      <c r="BB948" s="25"/>
      <c r="BC948" s="25"/>
      <c r="BD948" s="25"/>
      <c r="BE948" s="25"/>
      <c r="BF948" s="25"/>
      <c r="BG948" s="25"/>
      <c r="BH948" s="25"/>
      <c r="BI948" s="25"/>
      <c r="BJ948" s="25"/>
      <c r="BK948" s="425"/>
      <c r="BL948" s="425"/>
      <c r="BM948" s="425"/>
      <c r="BN948" s="425"/>
      <c r="BO948" s="425"/>
      <c r="BP948" s="425"/>
    </row>
    <row r="949" spans="1:68" ht="13.8" customHeight="1">
      <c r="A949" s="24">
        <v>0</v>
      </c>
      <c r="B949" s="3"/>
      <c r="C949" s="3"/>
      <c r="D949" s="3"/>
      <c r="E949" s="248"/>
      <c r="F949" s="3" t="s">
        <v>12718</v>
      </c>
      <c r="G949" s="3"/>
      <c r="H949" s="248"/>
      <c r="I949" s="3" t="s">
        <v>12718</v>
      </c>
      <c r="J949" s="7"/>
      <c r="K949" s="7" t="b">
        <v>0</v>
      </c>
      <c r="L949" s="7">
        <v>4</v>
      </c>
      <c r="M949" s="7" t="b">
        <v>1</v>
      </c>
      <c r="N949" s="247">
        <v>943</v>
      </c>
      <c r="O949" s="7">
        <v>0</v>
      </c>
      <c r="P949" s="7">
        <v>0</v>
      </c>
      <c r="Q949" s="25"/>
      <c r="R949" s="25"/>
      <c r="S949" s="25"/>
      <c r="T949" s="25"/>
      <c r="U949" s="25"/>
      <c r="V949" s="25"/>
      <c r="W949" s="25"/>
      <c r="X949" s="25"/>
      <c r="Y949" s="25"/>
      <c r="Z949" s="25"/>
      <c r="AA949" s="25"/>
      <c r="AB949" s="25"/>
      <c r="AC949" s="25"/>
      <c r="AD949" s="25"/>
      <c r="AE949" s="25"/>
      <c r="AF949" s="25"/>
      <c r="AG949" s="25"/>
      <c r="AH949" s="25"/>
      <c r="AI949" s="25"/>
      <c r="AJ949" s="25"/>
      <c r="AK949" s="25"/>
      <c r="AL949" s="25"/>
      <c r="AM949" s="25"/>
      <c r="AN949" s="25"/>
      <c r="AO949" s="25"/>
      <c r="AP949" s="25"/>
      <c r="AQ949" s="25"/>
      <c r="AR949" s="25"/>
      <c r="AS949" s="25"/>
      <c r="AT949" s="25"/>
      <c r="AU949" s="25"/>
      <c r="AV949" s="25"/>
      <c r="AW949" s="25"/>
      <c r="AX949" s="25"/>
      <c r="AY949" s="25"/>
      <c r="AZ949" s="25"/>
      <c r="BA949" s="25"/>
      <c r="BB949" s="25"/>
      <c r="BC949" s="25"/>
      <c r="BD949" s="25"/>
      <c r="BE949" s="25"/>
      <c r="BF949" s="25"/>
      <c r="BG949" s="25"/>
      <c r="BH949" s="25"/>
      <c r="BI949" s="25"/>
      <c r="BJ949" s="25"/>
      <c r="BK949" s="425"/>
      <c r="BL949" s="425"/>
      <c r="BM949" s="425"/>
      <c r="BN949" s="425"/>
      <c r="BO949" s="425"/>
      <c r="BP949" s="425"/>
    </row>
    <row r="950" spans="1:68" ht="13.8" customHeight="1">
      <c r="A950" s="24">
        <v>0</v>
      </c>
      <c r="B950" s="3"/>
      <c r="C950" s="3"/>
      <c r="D950" s="3"/>
      <c r="E950" s="248"/>
      <c r="F950" s="3" t="s">
        <v>12718</v>
      </c>
      <c r="G950" s="3"/>
      <c r="H950" s="248"/>
      <c r="I950" s="3" t="s">
        <v>12718</v>
      </c>
      <c r="J950" s="7"/>
      <c r="K950" s="7" t="b">
        <v>0</v>
      </c>
      <c r="L950" s="7">
        <v>4</v>
      </c>
      <c r="M950" s="7" t="b">
        <v>1</v>
      </c>
      <c r="N950" s="247">
        <v>944</v>
      </c>
      <c r="O950" s="7">
        <v>0</v>
      </c>
      <c r="P950" s="7">
        <v>0</v>
      </c>
      <c r="Q950" s="25"/>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c r="AQ950" s="25"/>
      <c r="AR950" s="25"/>
      <c r="AS950" s="25"/>
      <c r="AT950" s="25"/>
      <c r="AU950" s="25"/>
      <c r="AV950" s="25"/>
      <c r="AW950" s="25"/>
      <c r="AX950" s="25"/>
      <c r="AY950" s="25"/>
      <c r="AZ950" s="25"/>
      <c r="BA950" s="25"/>
      <c r="BB950" s="25"/>
      <c r="BC950" s="25"/>
      <c r="BD950" s="25"/>
      <c r="BE950" s="25"/>
      <c r="BF950" s="25"/>
      <c r="BG950" s="25"/>
      <c r="BH950" s="25"/>
      <c r="BI950" s="25"/>
      <c r="BJ950" s="25"/>
      <c r="BK950" s="425"/>
      <c r="BL950" s="425"/>
      <c r="BM950" s="425"/>
      <c r="BN950" s="425"/>
      <c r="BO950" s="425"/>
      <c r="BP950" s="425"/>
    </row>
    <row r="951" spans="1:68" ht="13.8" customHeight="1">
      <c r="A951" s="24">
        <v>0</v>
      </c>
      <c r="B951" s="3"/>
      <c r="C951" s="3"/>
      <c r="D951" s="3"/>
      <c r="E951" s="248"/>
      <c r="F951" s="3" t="s">
        <v>12718</v>
      </c>
      <c r="G951" s="3"/>
      <c r="H951" s="248"/>
      <c r="I951" s="3" t="s">
        <v>12718</v>
      </c>
      <c r="J951" s="7"/>
      <c r="K951" s="7" t="b">
        <v>0</v>
      </c>
      <c r="L951" s="7">
        <v>4</v>
      </c>
      <c r="M951" s="7" t="b">
        <v>1</v>
      </c>
      <c r="N951" s="247">
        <v>945</v>
      </c>
      <c r="O951" s="7">
        <v>0</v>
      </c>
      <c r="P951" s="7">
        <v>0</v>
      </c>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c r="AQ951" s="25"/>
      <c r="AR951" s="25"/>
      <c r="AS951" s="25"/>
      <c r="AT951" s="25"/>
      <c r="AU951" s="25"/>
      <c r="AV951" s="25"/>
      <c r="AW951" s="25"/>
      <c r="AX951" s="25"/>
      <c r="AY951" s="25"/>
      <c r="AZ951" s="25"/>
      <c r="BA951" s="25"/>
      <c r="BB951" s="25"/>
      <c r="BC951" s="25"/>
      <c r="BD951" s="25"/>
      <c r="BE951" s="25"/>
      <c r="BF951" s="25"/>
      <c r="BG951" s="25"/>
      <c r="BH951" s="25"/>
      <c r="BI951" s="25"/>
      <c r="BJ951" s="25"/>
      <c r="BK951" s="425"/>
      <c r="BL951" s="425"/>
      <c r="BM951" s="425"/>
      <c r="BN951" s="425"/>
      <c r="BO951" s="425"/>
      <c r="BP951" s="425"/>
    </row>
    <row r="952" spans="1:68" ht="13.8" customHeight="1">
      <c r="A952" s="24">
        <v>0</v>
      </c>
      <c r="B952" s="3"/>
      <c r="C952" s="3"/>
      <c r="D952" s="3"/>
      <c r="E952" s="248"/>
      <c r="F952" s="3" t="s">
        <v>12718</v>
      </c>
      <c r="G952" s="3"/>
      <c r="H952" s="248"/>
      <c r="I952" s="3" t="s">
        <v>12718</v>
      </c>
      <c r="J952" s="7"/>
      <c r="K952" s="7" t="b">
        <v>0</v>
      </c>
      <c r="L952" s="7">
        <v>4</v>
      </c>
      <c r="M952" s="7" t="b">
        <v>1</v>
      </c>
      <c r="N952" s="247">
        <v>946</v>
      </c>
      <c r="O952" s="7">
        <v>0</v>
      </c>
      <c r="P952" s="7">
        <v>0</v>
      </c>
      <c r="Q952" s="25"/>
      <c r="R952" s="25"/>
      <c r="S952" s="25"/>
      <c r="T952" s="25"/>
      <c r="U952" s="25"/>
      <c r="V952" s="25"/>
      <c r="W952" s="25"/>
      <c r="X952" s="25"/>
      <c r="Y952" s="25"/>
      <c r="Z952" s="25"/>
      <c r="AA952" s="25"/>
      <c r="AB952" s="25"/>
      <c r="AC952" s="25"/>
      <c r="AD952" s="25"/>
      <c r="AE952" s="25"/>
      <c r="AF952" s="25"/>
      <c r="AG952" s="25"/>
      <c r="AH952" s="25"/>
      <c r="AI952" s="25"/>
      <c r="AJ952" s="25"/>
      <c r="AK952" s="25"/>
      <c r="AL952" s="25"/>
      <c r="AM952" s="25"/>
      <c r="AN952" s="25"/>
      <c r="AO952" s="25"/>
      <c r="AP952" s="25"/>
      <c r="AQ952" s="25"/>
      <c r="AR952" s="25"/>
      <c r="AS952" s="25"/>
      <c r="AT952" s="25"/>
      <c r="AU952" s="25"/>
      <c r="AV952" s="25"/>
      <c r="AW952" s="25"/>
      <c r="AX952" s="25"/>
      <c r="AY952" s="25"/>
      <c r="AZ952" s="25"/>
      <c r="BA952" s="25"/>
      <c r="BB952" s="25"/>
      <c r="BC952" s="25"/>
      <c r="BD952" s="25"/>
      <c r="BE952" s="25"/>
      <c r="BF952" s="25"/>
      <c r="BG952" s="25"/>
      <c r="BH952" s="25"/>
      <c r="BI952" s="25"/>
      <c r="BJ952" s="25"/>
      <c r="BK952" s="425"/>
      <c r="BL952" s="425"/>
      <c r="BM952" s="425"/>
      <c r="BN952" s="425"/>
      <c r="BO952" s="425"/>
      <c r="BP952" s="425"/>
    </row>
    <row r="953" spans="1:68" ht="13.8" customHeight="1">
      <c r="A953" s="24">
        <v>0</v>
      </c>
      <c r="B953" s="3"/>
      <c r="C953" s="3"/>
      <c r="D953" s="3"/>
      <c r="E953" s="248"/>
      <c r="F953" s="3" t="s">
        <v>12718</v>
      </c>
      <c r="G953" s="3"/>
      <c r="H953" s="248"/>
      <c r="I953" s="3" t="s">
        <v>12718</v>
      </c>
      <c r="J953" s="7"/>
      <c r="K953" s="7" t="b">
        <v>0</v>
      </c>
      <c r="L953" s="7">
        <v>4</v>
      </c>
      <c r="M953" s="7" t="b">
        <v>1</v>
      </c>
      <c r="N953" s="247">
        <v>947</v>
      </c>
      <c r="O953" s="7">
        <v>0</v>
      </c>
      <c r="P953" s="7">
        <v>0</v>
      </c>
      <c r="Q953" s="25"/>
      <c r="R953" s="25"/>
      <c r="S953" s="25"/>
      <c r="T953" s="25"/>
      <c r="U953" s="25"/>
      <c r="V953" s="25"/>
      <c r="W953" s="25"/>
      <c r="X953" s="25"/>
      <c r="Y953" s="25"/>
      <c r="Z953" s="25"/>
      <c r="AA953" s="25"/>
      <c r="AB953" s="25"/>
      <c r="AC953" s="25"/>
      <c r="AD953" s="25"/>
      <c r="AE953" s="25"/>
      <c r="AF953" s="25"/>
      <c r="AG953" s="25"/>
      <c r="AH953" s="25"/>
      <c r="AI953" s="25"/>
      <c r="AJ953" s="25"/>
      <c r="AK953" s="25"/>
      <c r="AL953" s="25"/>
      <c r="AM953" s="25"/>
      <c r="AN953" s="25"/>
      <c r="AO953" s="25"/>
      <c r="AP953" s="25"/>
      <c r="AQ953" s="25"/>
      <c r="AR953" s="25"/>
      <c r="AS953" s="25"/>
      <c r="AT953" s="25"/>
      <c r="AU953" s="25"/>
      <c r="AV953" s="25"/>
      <c r="AW953" s="25"/>
      <c r="AX953" s="25"/>
      <c r="AY953" s="25"/>
      <c r="AZ953" s="25"/>
      <c r="BA953" s="25"/>
      <c r="BB953" s="25"/>
      <c r="BC953" s="25"/>
      <c r="BD953" s="25"/>
      <c r="BE953" s="25"/>
      <c r="BF953" s="25"/>
      <c r="BG953" s="25"/>
      <c r="BH953" s="25"/>
      <c r="BI953" s="25"/>
      <c r="BJ953" s="25"/>
      <c r="BK953" s="425"/>
      <c r="BL953" s="425"/>
      <c r="BM953" s="425"/>
      <c r="BN953" s="425"/>
      <c r="BO953" s="425"/>
      <c r="BP953" s="425"/>
    </row>
    <row r="954" spans="1:68" ht="13.8" customHeight="1">
      <c r="A954" s="24">
        <v>0</v>
      </c>
      <c r="B954" s="3"/>
      <c r="C954" s="3"/>
      <c r="D954" s="3"/>
      <c r="E954" s="248"/>
      <c r="F954" s="3" t="s">
        <v>12718</v>
      </c>
      <c r="G954" s="3"/>
      <c r="H954" s="248"/>
      <c r="I954" s="3" t="s">
        <v>12718</v>
      </c>
      <c r="J954" s="7"/>
      <c r="K954" s="7" t="b">
        <v>0</v>
      </c>
      <c r="L954" s="7">
        <v>4</v>
      </c>
      <c r="M954" s="7" t="b">
        <v>1</v>
      </c>
      <c r="N954" s="247">
        <v>948</v>
      </c>
      <c r="O954" s="7">
        <v>0</v>
      </c>
      <c r="P954" s="7">
        <v>0</v>
      </c>
      <c r="Q954" s="25"/>
      <c r="R954" s="25"/>
      <c r="S954" s="25"/>
      <c r="T954" s="25"/>
      <c r="U954" s="25"/>
      <c r="V954" s="25"/>
      <c r="W954" s="25"/>
      <c r="X954" s="25"/>
      <c r="Y954" s="25"/>
      <c r="Z954" s="25"/>
      <c r="AA954" s="25"/>
      <c r="AB954" s="25"/>
      <c r="AC954" s="25"/>
      <c r="AD954" s="25"/>
      <c r="AE954" s="25"/>
      <c r="AF954" s="25"/>
      <c r="AG954" s="25"/>
      <c r="AH954" s="25"/>
      <c r="AI954" s="25"/>
      <c r="AJ954" s="25"/>
      <c r="AK954" s="25"/>
      <c r="AL954" s="25"/>
      <c r="AM954" s="25"/>
      <c r="AN954" s="25"/>
      <c r="AO954" s="25"/>
      <c r="AP954" s="25"/>
      <c r="AQ954" s="25"/>
      <c r="AR954" s="25"/>
      <c r="AS954" s="25"/>
      <c r="AT954" s="25"/>
      <c r="AU954" s="25"/>
      <c r="AV954" s="25"/>
      <c r="AW954" s="25"/>
      <c r="AX954" s="25"/>
      <c r="AY954" s="25"/>
      <c r="AZ954" s="25"/>
      <c r="BA954" s="25"/>
      <c r="BB954" s="25"/>
      <c r="BC954" s="25"/>
      <c r="BD954" s="25"/>
      <c r="BE954" s="25"/>
      <c r="BF954" s="25"/>
      <c r="BG954" s="25"/>
      <c r="BH954" s="25"/>
      <c r="BI954" s="25"/>
      <c r="BJ954" s="25"/>
      <c r="BK954" s="425"/>
      <c r="BL954" s="425"/>
      <c r="BM954" s="425"/>
      <c r="BN954" s="425"/>
      <c r="BO954" s="425"/>
      <c r="BP954" s="425"/>
    </row>
    <row r="955" spans="1:68" ht="13.8" customHeight="1">
      <c r="A955" s="24">
        <v>0</v>
      </c>
      <c r="B955" s="3"/>
      <c r="C955" s="3"/>
      <c r="D955" s="3"/>
      <c r="E955" s="248"/>
      <c r="F955" s="3" t="s">
        <v>12718</v>
      </c>
      <c r="G955" s="3"/>
      <c r="H955" s="248"/>
      <c r="I955" s="3" t="s">
        <v>12718</v>
      </c>
      <c r="J955" s="7"/>
      <c r="K955" s="7" t="b">
        <v>0</v>
      </c>
      <c r="L955" s="7">
        <v>4</v>
      </c>
      <c r="M955" s="7" t="b">
        <v>1</v>
      </c>
      <c r="N955" s="247">
        <v>949</v>
      </c>
      <c r="O955" s="7">
        <v>0</v>
      </c>
      <c r="P955" s="7">
        <v>0</v>
      </c>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c r="AQ955" s="25"/>
      <c r="AR955" s="25"/>
      <c r="AS955" s="25"/>
      <c r="AT955" s="25"/>
      <c r="AU955" s="25"/>
      <c r="AV955" s="25"/>
      <c r="AW955" s="25"/>
      <c r="AX955" s="25"/>
      <c r="AY955" s="25"/>
      <c r="AZ955" s="25"/>
      <c r="BA955" s="25"/>
      <c r="BB955" s="25"/>
      <c r="BC955" s="25"/>
      <c r="BD955" s="25"/>
      <c r="BE955" s="25"/>
      <c r="BF955" s="25"/>
      <c r="BG955" s="25"/>
      <c r="BH955" s="25"/>
      <c r="BI955" s="25"/>
      <c r="BJ955" s="25"/>
      <c r="BK955" s="425"/>
      <c r="BL955" s="425"/>
      <c r="BM955" s="425"/>
      <c r="BN955" s="425"/>
      <c r="BO955" s="425"/>
      <c r="BP955" s="425"/>
    </row>
    <row r="956" spans="1:68" ht="13.8" customHeight="1">
      <c r="A956" s="24">
        <v>0</v>
      </c>
      <c r="B956" s="3"/>
      <c r="C956" s="3"/>
      <c r="D956" s="3"/>
      <c r="E956" s="248"/>
      <c r="F956" s="3" t="s">
        <v>12718</v>
      </c>
      <c r="G956" s="3"/>
      <c r="H956" s="248"/>
      <c r="I956" s="3" t="s">
        <v>12718</v>
      </c>
      <c r="J956" s="7"/>
      <c r="K956" s="7" t="b">
        <v>0</v>
      </c>
      <c r="L956" s="7">
        <v>4</v>
      </c>
      <c r="M956" s="7" t="b">
        <v>1</v>
      </c>
      <c r="N956" s="247">
        <v>950</v>
      </c>
      <c r="O956" s="7">
        <v>0</v>
      </c>
      <c r="P956" s="7">
        <v>0</v>
      </c>
      <c r="Q956" s="25"/>
      <c r="R956" s="25"/>
      <c r="S956" s="25"/>
      <c r="T956" s="25"/>
      <c r="U956" s="25"/>
      <c r="V956" s="25"/>
      <c r="W956" s="25"/>
      <c r="X956" s="25"/>
      <c r="Y956" s="25"/>
      <c r="Z956" s="25"/>
      <c r="AA956" s="25"/>
      <c r="AB956" s="25"/>
      <c r="AC956" s="25"/>
      <c r="AD956" s="25"/>
      <c r="AE956" s="25"/>
      <c r="AF956" s="25"/>
      <c r="AG956" s="25"/>
      <c r="AH956" s="25"/>
      <c r="AI956" s="25"/>
      <c r="AJ956" s="25"/>
      <c r="AK956" s="25"/>
      <c r="AL956" s="25"/>
      <c r="AM956" s="25"/>
      <c r="AN956" s="25"/>
      <c r="AO956" s="25"/>
      <c r="AP956" s="25"/>
      <c r="AQ956" s="25"/>
      <c r="AR956" s="25"/>
      <c r="AS956" s="25"/>
      <c r="AT956" s="25"/>
      <c r="AU956" s="25"/>
      <c r="AV956" s="25"/>
      <c r="AW956" s="25"/>
      <c r="AX956" s="25"/>
      <c r="AY956" s="25"/>
      <c r="AZ956" s="25"/>
      <c r="BA956" s="25"/>
      <c r="BB956" s="25"/>
      <c r="BC956" s="25"/>
      <c r="BD956" s="25"/>
      <c r="BE956" s="25"/>
      <c r="BF956" s="25"/>
      <c r="BG956" s="25"/>
      <c r="BH956" s="25"/>
      <c r="BI956" s="25"/>
      <c r="BJ956" s="25"/>
      <c r="BK956" s="425"/>
      <c r="BL956" s="425"/>
      <c r="BM956" s="425"/>
      <c r="BN956" s="425"/>
      <c r="BO956" s="425"/>
      <c r="BP956" s="425"/>
    </row>
    <row r="957" spans="1:68" ht="13.8" customHeight="1">
      <c r="A957" s="24">
        <v>0</v>
      </c>
      <c r="B957" s="3"/>
      <c r="C957" s="3"/>
      <c r="D957" s="3"/>
      <c r="E957" s="248"/>
      <c r="F957" s="3" t="s">
        <v>12718</v>
      </c>
      <c r="G957" s="3"/>
      <c r="H957" s="248"/>
      <c r="I957" s="3" t="s">
        <v>12718</v>
      </c>
      <c r="J957" s="7"/>
      <c r="K957" s="7" t="b">
        <v>0</v>
      </c>
      <c r="L957" s="7">
        <v>4</v>
      </c>
      <c r="M957" s="7" t="b">
        <v>1</v>
      </c>
      <c r="N957" s="247">
        <v>951</v>
      </c>
      <c r="O957" s="7">
        <v>0</v>
      </c>
      <c r="P957" s="7">
        <v>0</v>
      </c>
      <c r="Q957" s="25"/>
      <c r="R957" s="25"/>
      <c r="S957" s="25"/>
      <c r="T957" s="25"/>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c r="AQ957" s="25"/>
      <c r="AR957" s="25"/>
      <c r="AS957" s="25"/>
      <c r="AT957" s="25"/>
      <c r="AU957" s="25"/>
      <c r="AV957" s="25"/>
      <c r="AW957" s="25"/>
      <c r="AX957" s="25"/>
      <c r="AY957" s="25"/>
      <c r="AZ957" s="25"/>
      <c r="BA957" s="25"/>
      <c r="BB957" s="25"/>
      <c r="BC957" s="25"/>
      <c r="BD957" s="25"/>
      <c r="BE957" s="25"/>
      <c r="BF957" s="25"/>
      <c r="BG957" s="25"/>
      <c r="BH957" s="25"/>
      <c r="BI957" s="25"/>
      <c r="BJ957" s="25"/>
      <c r="BK957" s="425"/>
      <c r="BL957" s="425"/>
      <c r="BM957" s="425"/>
      <c r="BN957" s="425"/>
      <c r="BO957" s="425"/>
      <c r="BP957" s="425"/>
    </row>
    <row r="958" spans="1:68" ht="13.8" customHeight="1">
      <c r="A958" s="24">
        <v>0</v>
      </c>
      <c r="B958" s="3"/>
      <c r="C958" s="3"/>
      <c r="D958" s="3"/>
      <c r="E958" s="248"/>
      <c r="F958" s="3" t="s">
        <v>12718</v>
      </c>
      <c r="G958" s="3"/>
      <c r="H958" s="248"/>
      <c r="I958" s="3" t="s">
        <v>12718</v>
      </c>
      <c r="J958" s="7"/>
      <c r="K958" s="7" t="b">
        <v>0</v>
      </c>
      <c r="L958" s="7">
        <v>4</v>
      </c>
      <c r="M958" s="7" t="b">
        <v>1</v>
      </c>
      <c r="N958" s="247">
        <v>952</v>
      </c>
      <c r="O958" s="7">
        <v>0</v>
      </c>
      <c r="P958" s="7">
        <v>0</v>
      </c>
      <c r="Q958" s="25"/>
      <c r="R958" s="25"/>
      <c r="S958" s="25"/>
      <c r="T958" s="25"/>
      <c r="U958" s="25"/>
      <c r="V958" s="25"/>
      <c r="W958" s="25"/>
      <c r="X958" s="25"/>
      <c r="Y958" s="25"/>
      <c r="Z958" s="25"/>
      <c r="AA958" s="25"/>
      <c r="AB958" s="25"/>
      <c r="AC958" s="25"/>
      <c r="AD958" s="25"/>
      <c r="AE958" s="25"/>
      <c r="AF958" s="25"/>
      <c r="AG958" s="25"/>
      <c r="AH958" s="25"/>
      <c r="AI958" s="25"/>
      <c r="AJ958" s="25"/>
      <c r="AK958" s="25"/>
      <c r="AL958" s="25"/>
      <c r="AM958" s="25"/>
      <c r="AN958" s="25"/>
      <c r="AO958" s="25"/>
      <c r="AP958" s="25"/>
      <c r="AQ958" s="25"/>
      <c r="AR958" s="25"/>
      <c r="AS958" s="25"/>
      <c r="AT958" s="25"/>
      <c r="AU958" s="25"/>
      <c r="AV958" s="25"/>
      <c r="AW958" s="25"/>
      <c r="AX958" s="25"/>
      <c r="AY958" s="25"/>
      <c r="AZ958" s="25"/>
      <c r="BA958" s="25"/>
      <c r="BB958" s="25"/>
      <c r="BC958" s="25"/>
      <c r="BD958" s="25"/>
      <c r="BE958" s="25"/>
      <c r="BF958" s="25"/>
      <c r="BG958" s="25"/>
      <c r="BH958" s="25"/>
      <c r="BI958" s="25"/>
      <c r="BJ958" s="25"/>
      <c r="BK958" s="425"/>
      <c r="BL958" s="425"/>
      <c r="BM958" s="425"/>
      <c r="BN958" s="425"/>
      <c r="BO958" s="425"/>
      <c r="BP958" s="425"/>
    </row>
    <row r="959" spans="1:68" ht="13.8" customHeight="1">
      <c r="A959" s="24">
        <v>0</v>
      </c>
      <c r="B959" s="3"/>
      <c r="C959" s="3"/>
      <c r="D959" s="3"/>
      <c r="E959" s="248"/>
      <c r="F959" s="3" t="s">
        <v>12718</v>
      </c>
      <c r="G959" s="3"/>
      <c r="H959" s="248"/>
      <c r="I959" s="3" t="s">
        <v>12718</v>
      </c>
      <c r="J959" s="7"/>
      <c r="K959" s="7" t="b">
        <v>0</v>
      </c>
      <c r="L959" s="7">
        <v>4</v>
      </c>
      <c r="M959" s="7" t="b">
        <v>1</v>
      </c>
      <c r="N959" s="247">
        <v>953</v>
      </c>
      <c r="O959" s="7">
        <v>0</v>
      </c>
      <c r="P959" s="7">
        <v>0</v>
      </c>
      <c r="Q959" s="25"/>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c r="AQ959" s="25"/>
      <c r="AR959" s="25"/>
      <c r="AS959" s="25"/>
      <c r="AT959" s="25"/>
      <c r="AU959" s="25"/>
      <c r="AV959" s="25"/>
      <c r="AW959" s="25"/>
      <c r="AX959" s="25"/>
      <c r="AY959" s="25"/>
      <c r="AZ959" s="25"/>
      <c r="BA959" s="25"/>
      <c r="BB959" s="25"/>
      <c r="BC959" s="25"/>
      <c r="BD959" s="25"/>
      <c r="BE959" s="25"/>
      <c r="BF959" s="25"/>
      <c r="BG959" s="25"/>
      <c r="BH959" s="25"/>
      <c r="BI959" s="25"/>
      <c r="BJ959" s="25"/>
      <c r="BK959" s="425"/>
      <c r="BL959" s="425"/>
      <c r="BM959" s="425"/>
      <c r="BN959" s="425"/>
      <c r="BO959" s="425"/>
      <c r="BP959" s="425"/>
    </row>
    <row r="960" spans="1:68" ht="13.8" customHeight="1">
      <c r="A960" s="24">
        <v>0</v>
      </c>
      <c r="B960" s="3"/>
      <c r="C960" s="3"/>
      <c r="D960" s="3"/>
      <c r="E960" s="248"/>
      <c r="F960" s="3" t="s">
        <v>12718</v>
      </c>
      <c r="G960" s="3"/>
      <c r="H960" s="248"/>
      <c r="I960" s="3" t="s">
        <v>12718</v>
      </c>
      <c r="J960" s="7"/>
      <c r="K960" s="7" t="b">
        <v>0</v>
      </c>
      <c r="L960" s="7">
        <v>4</v>
      </c>
      <c r="M960" s="7" t="b">
        <v>1</v>
      </c>
      <c r="N960" s="247">
        <v>954</v>
      </c>
      <c r="O960" s="7">
        <v>0</v>
      </c>
      <c r="P960" s="7">
        <v>0</v>
      </c>
      <c r="Q960" s="25"/>
      <c r="R960" s="25"/>
      <c r="S960" s="25"/>
      <c r="T960" s="25"/>
      <c r="U960" s="25"/>
      <c r="V960" s="25"/>
      <c r="W960" s="25"/>
      <c r="X960" s="25"/>
      <c r="Y960" s="25"/>
      <c r="Z960" s="25"/>
      <c r="AA960" s="25"/>
      <c r="AB960" s="25"/>
      <c r="AC960" s="25"/>
      <c r="AD960" s="25"/>
      <c r="AE960" s="25"/>
      <c r="AF960" s="25"/>
      <c r="AG960" s="25"/>
      <c r="AH960" s="25"/>
      <c r="AI960" s="25"/>
      <c r="AJ960" s="25"/>
      <c r="AK960" s="25"/>
      <c r="AL960" s="25"/>
      <c r="AM960" s="25"/>
      <c r="AN960" s="25"/>
      <c r="AO960" s="25"/>
      <c r="AP960" s="25"/>
      <c r="AQ960" s="25"/>
      <c r="AR960" s="25"/>
      <c r="AS960" s="25"/>
      <c r="AT960" s="25"/>
      <c r="AU960" s="25"/>
      <c r="AV960" s="25"/>
      <c r="AW960" s="25"/>
      <c r="AX960" s="25"/>
      <c r="AY960" s="25"/>
      <c r="AZ960" s="25"/>
      <c r="BA960" s="25"/>
      <c r="BB960" s="25"/>
      <c r="BC960" s="25"/>
      <c r="BD960" s="25"/>
      <c r="BE960" s="25"/>
      <c r="BF960" s="25"/>
      <c r="BG960" s="25"/>
      <c r="BH960" s="25"/>
      <c r="BI960" s="25"/>
      <c r="BJ960" s="25"/>
      <c r="BK960" s="425"/>
      <c r="BL960" s="425"/>
      <c r="BM960" s="425"/>
      <c r="BN960" s="425"/>
      <c r="BO960" s="425"/>
      <c r="BP960" s="425"/>
    </row>
    <row r="961" spans="1:68" ht="13.8" customHeight="1">
      <c r="A961" s="24">
        <v>0</v>
      </c>
      <c r="B961" s="3"/>
      <c r="C961" s="3"/>
      <c r="D961" s="3"/>
      <c r="E961" s="248"/>
      <c r="F961" s="3" t="s">
        <v>12718</v>
      </c>
      <c r="G961" s="3"/>
      <c r="H961" s="248"/>
      <c r="I961" s="3" t="s">
        <v>12718</v>
      </c>
      <c r="J961" s="7"/>
      <c r="K961" s="7" t="b">
        <v>0</v>
      </c>
      <c r="L961" s="7">
        <v>4</v>
      </c>
      <c r="M961" s="7" t="b">
        <v>1</v>
      </c>
      <c r="N961" s="247">
        <v>955</v>
      </c>
      <c r="O961" s="7">
        <v>0</v>
      </c>
      <c r="P961" s="7">
        <v>0</v>
      </c>
      <c r="Q961" s="25"/>
      <c r="R961" s="25"/>
      <c r="S961" s="25"/>
      <c r="T961" s="25"/>
      <c r="U961" s="25"/>
      <c r="V961" s="25"/>
      <c r="W961" s="25"/>
      <c r="X961" s="25"/>
      <c r="Y961" s="25"/>
      <c r="Z961" s="25"/>
      <c r="AA961" s="25"/>
      <c r="AB961" s="25"/>
      <c r="AC961" s="25"/>
      <c r="AD961" s="25"/>
      <c r="AE961" s="25"/>
      <c r="AF961" s="25"/>
      <c r="AG961" s="25"/>
      <c r="AH961" s="25"/>
      <c r="AI961" s="25"/>
      <c r="AJ961" s="25"/>
      <c r="AK961" s="25"/>
      <c r="AL961" s="25"/>
      <c r="AM961" s="25"/>
      <c r="AN961" s="25"/>
      <c r="AO961" s="25"/>
      <c r="AP961" s="25"/>
      <c r="AQ961" s="25"/>
      <c r="AR961" s="25"/>
      <c r="AS961" s="25"/>
      <c r="AT961" s="25"/>
      <c r="AU961" s="25"/>
      <c r="AV961" s="25"/>
      <c r="AW961" s="25"/>
      <c r="AX961" s="25"/>
      <c r="AY961" s="25"/>
      <c r="AZ961" s="25"/>
      <c r="BA961" s="25"/>
      <c r="BB961" s="25"/>
      <c r="BC961" s="25"/>
      <c r="BD961" s="25"/>
      <c r="BE961" s="25"/>
      <c r="BF961" s="25"/>
      <c r="BG961" s="25"/>
      <c r="BH961" s="25"/>
      <c r="BI961" s="25"/>
      <c r="BJ961" s="25"/>
      <c r="BK961" s="425"/>
      <c r="BL961" s="425"/>
      <c r="BM961" s="425"/>
      <c r="BN961" s="425"/>
      <c r="BO961" s="425"/>
      <c r="BP961" s="425"/>
    </row>
    <row r="962" spans="1:68" ht="13.8" customHeight="1">
      <c r="A962" s="24">
        <v>0</v>
      </c>
      <c r="B962" s="3"/>
      <c r="C962" s="3"/>
      <c r="D962" s="3"/>
      <c r="E962" s="248"/>
      <c r="F962" s="3" t="s">
        <v>12718</v>
      </c>
      <c r="G962" s="3"/>
      <c r="H962" s="248"/>
      <c r="I962" s="3" t="s">
        <v>12718</v>
      </c>
      <c r="J962" s="7"/>
      <c r="K962" s="7" t="b">
        <v>0</v>
      </c>
      <c r="L962" s="7">
        <v>4</v>
      </c>
      <c r="M962" s="7" t="b">
        <v>1</v>
      </c>
      <c r="N962" s="247">
        <v>956</v>
      </c>
      <c r="O962" s="7">
        <v>0</v>
      </c>
      <c r="P962" s="7">
        <v>0</v>
      </c>
      <c r="Q962" s="25"/>
      <c r="R962" s="25"/>
      <c r="S962" s="25"/>
      <c r="T962" s="25"/>
      <c r="U962" s="25"/>
      <c r="V962" s="25"/>
      <c r="W962" s="25"/>
      <c r="X962" s="25"/>
      <c r="Y962" s="25"/>
      <c r="Z962" s="25"/>
      <c r="AA962" s="25"/>
      <c r="AB962" s="25"/>
      <c r="AC962" s="25"/>
      <c r="AD962" s="25"/>
      <c r="AE962" s="25"/>
      <c r="AF962" s="25"/>
      <c r="AG962" s="25"/>
      <c r="AH962" s="25"/>
      <c r="AI962" s="25"/>
      <c r="AJ962" s="25"/>
      <c r="AK962" s="25"/>
      <c r="AL962" s="25"/>
      <c r="AM962" s="25"/>
      <c r="AN962" s="25"/>
      <c r="AO962" s="25"/>
      <c r="AP962" s="25"/>
      <c r="AQ962" s="25"/>
      <c r="AR962" s="25"/>
      <c r="AS962" s="25"/>
      <c r="AT962" s="25"/>
      <c r="AU962" s="25"/>
      <c r="AV962" s="25"/>
      <c r="AW962" s="25"/>
      <c r="AX962" s="25"/>
      <c r="AY962" s="25"/>
      <c r="AZ962" s="25"/>
      <c r="BA962" s="25"/>
      <c r="BB962" s="25"/>
      <c r="BC962" s="25"/>
      <c r="BD962" s="25"/>
      <c r="BE962" s="25"/>
      <c r="BF962" s="25"/>
      <c r="BG962" s="25"/>
      <c r="BH962" s="25"/>
      <c r="BI962" s="25"/>
      <c r="BJ962" s="25"/>
      <c r="BK962" s="425"/>
      <c r="BL962" s="425"/>
      <c r="BM962" s="425"/>
      <c r="BN962" s="425"/>
      <c r="BO962" s="425"/>
      <c r="BP962" s="425"/>
    </row>
    <row r="963" spans="1:68" ht="13.8" customHeight="1">
      <c r="A963" s="24">
        <v>0</v>
      </c>
      <c r="B963" s="3"/>
      <c r="C963" s="3"/>
      <c r="D963" s="3"/>
      <c r="E963" s="248"/>
      <c r="F963" s="3" t="s">
        <v>12718</v>
      </c>
      <c r="G963" s="3"/>
      <c r="H963" s="248"/>
      <c r="I963" s="3" t="s">
        <v>12718</v>
      </c>
      <c r="J963" s="7"/>
      <c r="K963" s="7" t="b">
        <v>0</v>
      </c>
      <c r="L963" s="7">
        <v>4</v>
      </c>
      <c r="M963" s="7" t="b">
        <v>1</v>
      </c>
      <c r="N963" s="247">
        <v>957</v>
      </c>
      <c r="O963" s="7">
        <v>0</v>
      </c>
      <c r="P963" s="7">
        <v>0</v>
      </c>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c r="AQ963" s="25"/>
      <c r="AR963" s="25"/>
      <c r="AS963" s="25"/>
      <c r="AT963" s="25"/>
      <c r="AU963" s="25"/>
      <c r="AV963" s="25"/>
      <c r="AW963" s="25"/>
      <c r="AX963" s="25"/>
      <c r="AY963" s="25"/>
      <c r="AZ963" s="25"/>
      <c r="BA963" s="25"/>
      <c r="BB963" s="25"/>
      <c r="BC963" s="25"/>
      <c r="BD963" s="25"/>
      <c r="BE963" s="25"/>
      <c r="BF963" s="25"/>
      <c r="BG963" s="25"/>
      <c r="BH963" s="25"/>
      <c r="BI963" s="25"/>
      <c r="BJ963" s="25"/>
      <c r="BK963" s="425"/>
      <c r="BL963" s="425"/>
      <c r="BM963" s="425"/>
      <c r="BN963" s="425"/>
      <c r="BO963" s="425"/>
      <c r="BP963" s="425"/>
    </row>
    <row r="964" spans="1:68" ht="13.8" customHeight="1">
      <c r="A964" s="24">
        <v>0</v>
      </c>
      <c r="B964" s="3"/>
      <c r="C964" s="3"/>
      <c r="D964" s="3"/>
      <c r="E964" s="248"/>
      <c r="F964" s="3" t="s">
        <v>12718</v>
      </c>
      <c r="G964" s="3"/>
      <c r="H964" s="248"/>
      <c r="I964" s="3" t="s">
        <v>12718</v>
      </c>
      <c r="J964" s="7"/>
      <c r="K964" s="7" t="b">
        <v>0</v>
      </c>
      <c r="L964" s="7">
        <v>4</v>
      </c>
      <c r="M964" s="7" t="b">
        <v>1</v>
      </c>
      <c r="N964" s="247">
        <v>958</v>
      </c>
      <c r="O964" s="7">
        <v>0</v>
      </c>
      <c r="P964" s="7">
        <v>0</v>
      </c>
      <c r="Q964" s="25"/>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c r="AQ964" s="25"/>
      <c r="AR964" s="25"/>
      <c r="AS964" s="25"/>
      <c r="AT964" s="25"/>
      <c r="AU964" s="25"/>
      <c r="AV964" s="25"/>
      <c r="AW964" s="25"/>
      <c r="AX964" s="25"/>
      <c r="AY964" s="25"/>
      <c r="AZ964" s="25"/>
      <c r="BA964" s="25"/>
      <c r="BB964" s="25"/>
      <c r="BC964" s="25"/>
      <c r="BD964" s="25"/>
      <c r="BE964" s="25"/>
      <c r="BF964" s="25"/>
      <c r="BG964" s="25"/>
      <c r="BH964" s="25"/>
      <c r="BI964" s="25"/>
      <c r="BJ964" s="25"/>
      <c r="BK964" s="425"/>
      <c r="BL964" s="425"/>
      <c r="BM964" s="425"/>
      <c r="BN964" s="425"/>
      <c r="BO964" s="425"/>
      <c r="BP964" s="425"/>
    </row>
    <row r="965" spans="1:68" ht="13.8" customHeight="1">
      <c r="A965" s="24">
        <v>0</v>
      </c>
      <c r="B965" s="3"/>
      <c r="C965" s="3"/>
      <c r="D965" s="3"/>
      <c r="E965" s="248"/>
      <c r="F965" s="3" t="s">
        <v>12718</v>
      </c>
      <c r="G965" s="3"/>
      <c r="H965" s="248"/>
      <c r="I965" s="3" t="s">
        <v>12718</v>
      </c>
      <c r="J965" s="7"/>
      <c r="K965" s="7" t="b">
        <v>0</v>
      </c>
      <c r="L965" s="7">
        <v>4</v>
      </c>
      <c r="M965" s="7" t="b">
        <v>1</v>
      </c>
      <c r="N965" s="247">
        <v>959</v>
      </c>
      <c r="O965" s="7">
        <v>0</v>
      </c>
      <c r="P965" s="7">
        <v>0</v>
      </c>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c r="AQ965" s="25"/>
      <c r="AR965" s="25"/>
      <c r="AS965" s="25"/>
      <c r="AT965" s="25"/>
      <c r="AU965" s="25"/>
      <c r="AV965" s="25"/>
      <c r="AW965" s="25"/>
      <c r="AX965" s="25"/>
      <c r="AY965" s="25"/>
      <c r="AZ965" s="25"/>
      <c r="BA965" s="25"/>
      <c r="BB965" s="25"/>
      <c r="BC965" s="25"/>
      <c r="BD965" s="25"/>
      <c r="BE965" s="25"/>
      <c r="BF965" s="25"/>
      <c r="BG965" s="25"/>
      <c r="BH965" s="25"/>
      <c r="BI965" s="25"/>
      <c r="BJ965" s="25"/>
      <c r="BK965" s="425"/>
      <c r="BL965" s="425"/>
      <c r="BM965" s="425"/>
      <c r="BN965" s="425"/>
      <c r="BO965" s="425"/>
      <c r="BP965" s="425"/>
    </row>
    <row r="966" spans="1:68" ht="13.8" customHeight="1">
      <c r="A966" s="24">
        <v>0</v>
      </c>
      <c r="B966" s="3"/>
      <c r="C966" s="3"/>
      <c r="D966" s="3"/>
      <c r="E966" s="248"/>
      <c r="F966" s="3" t="s">
        <v>12718</v>
      </c>
      <c r="G966" s="3"/>
      <c r="H966" s="248"/>
      <c r="I966" s="3" t="s">
        <v>12718</v>
      </c>
      <c r="J966" s="7"/>
      <c r="K966" s="7" t="b">
        <v>0</v>
      </c>
      <c r="L966" s="7">
        <v>4</v>
      </c>
      <c r="M966" s="7" t="b">
        <v>1</v>
      </c>
      <c r="N966" s="247">
        <v>960</v>
      </c>
      <c r="O966" s="7">
        <v>0</v>
      </c>
      <c r="P966" s="7">
        <v>0</v>
      </c>
      <c r="Q966" s="25"/>
      <c r="R966" s="25"/>
      <c r="S966" s="25"/>
      <c r="T966" s="25"/>
      <c r="U966" s="25"/>
      <c r="V966" s="25"/>
      <c r="W966" s="25"/>
      <c r="X966" s="25"/>
      <c r="Y966" s="25"/>
      <c r="Z966" s="25"/>
      <c r="AA966" s="25"/>
      <c r="AB966" s="25"/>
      <c r="AC966" s="25"/>
      <c r="AD966" s="25"/>
      <c r="AE966" s="25"/>
      <c r="AF966" s="25"/>
      <c r="AG966" s="25"/>
      <c r="AH966" s="25"/>
      <c r="AI966" s="25"/>
      <c r="AJ966" s="25"/>
      <c r="AK966" s="25"/>
      <c r="AL966" s="25"/>
      <c r="AM966" s="25"/>
      <c r="AN966" s="25"/>
      <c r="AO966" s="25"/>
      <c r="AP966" s="25"/>
      <c r="AQ966" s="25"/>
      <c r="AR966" s="25"/>
      <c r="AS966" s="25"/>
      <c r="AT966" s="25"/>
      <c r="AU966" s="25"/>
      <c r="AV966" s="25"/>
      <c r="AW966" s="25"/>
      <c r="AX966" s="25"/>
      <c r="AY966" s="25"/>
      <c r="AZ966" s="25"/>
      <c r="BA966" s="25"/>
      <c r="BB966" s="25"/>
      <c r="BC966" s="25"/>
      <c r="BD966" s="25"/>
      <c r="BE966" s="25"/>
      <c r="BF966" s="25"/>
      <c r="BG966" s="25"/>
      <c r="BH966" s="25"/>
      <c r="BI966" s="25"/>
      <c r="BJ966" s="25"/>
      <c r="BK966" s="425"/>
      <c r="BL966" s="425"/>
      <c r="BM966" s="425"/>
      <c r="BN966" s="425"/>
      <c r="BO966" s="425"/>
      <c r="BP966" s="425"/>
    </row>
    <row r="967" spans="1:68" ht="13.8" customHeight="1">
      <c r="A967" s="24">
        <v>0</v>
      </c>
      <c r="B967" s="3"/>
      <c r="C967" s="3"/>
      <c r="D967" s="3"/>
      <c r="E967" s="248"/>
      <c r="F967" s="3" t="s">
        <v>12718</v>
      </c>
      <c r="G967" s="3"/>
      <c r="H967" s="248"/>
      <c r="I967" s="3" t="s">
        <v>12718</v>
      </c>
      <c r="J967" s="7"/>
      <c r="K967" s="7" t="b">
        <v>0</v>
      </c>
      <c r="L967" s="7">
        <v>4</v>
      </c>
      <c r="M967" s="7" t="b">
        <v>1</v>
      </c>
      <c r="N967" s="247">
        <v>961</v>
      </c>
      <c r="O967" s="7">
        <v>0</v>
      </c>
      <c r="P967" s="7">
        <v>0</v>
      </c>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c r="AQ967" s="25"/>
      <c r="AR967" s="25"/>
      <c r="AS967" s="25"/>
      <c r="AT967" s="25"/>
      <c r="AU967" s="25"/>
      <c r="AV967" s="25"/>
      <c r="AW967" s="25"/>
      <c r="AX967" s="25"/>
      <c r="AY967" s="25"/>
      <c r="AZ967" s="25"/>
      <c r="BA967" s="25"/>
      <c r="BB967" s="25"/>
      <c r="BC967" s="25"/>
      <c r="BD967" s="25"/>
      <c r="BE967" s="25"/>
      <c r="BF967" s="25"/>
      <c r="BG967" s="25"/>
      <c r="BH967" s="25"/>
      <c r="BI967" s="25"/>
      <c r="BJ967" s="25"/>
      <c r="BK967" s="425"/>
      <c r="BL967" s="425"/>
      <c r="BM967" s="425"/>
      <c r="BN967" s="425"/>
      <c r="BO967" s="425"/>
      <c r="BP967" s="425"/>
    </row>
    <row r="968" spans="1:68" ht="13.8" customHeight="1">
      <c r="A968" s="24">
        <v>0</v>
      </c>
      <c r="B968" s="3"/>
      <c r="C968" s="3"/>
      <c r="D968" s="3"/>
      <c r="E968" s="248"/>
      <c r="F968" s="3" t="s">
        <v>12718</v>
      </c>
      <c r="G968" s="3"/>
      <c r="H968" s="248"/>
      <c r="I968" s="3" t="s">
        <v>12718</v>
      </c>
      <c r="J968" s="7"/>
      <c r="K968" s="7" t="b">
        <v>0</v>
      </c>
      <c r="L968" s="7">
        <v>4</v>
      </c>
      <c r="M968" s="7" t="b">
        <v>1</v>
      </c>
      <c r="N968" s="247">
        <v>962</v>
      </c>
      <c r="O968" s="7">
        <v>0</v>
      </c>
      <c r="P968" s="7">
        <v>0</v>
      </c>
      <c r="Q968" s="25"/>
      <c r="R968" s="25"/>
      <c r="S968" s="25"/>
      <c r="T968" s="25"/>
      <c r="U968" s="25"/>
      <c r="V968" s="25"/>
      <c r="W968" s="25"/>
      <c r="X968" s="25"/>
      <c r="Y968" s="25"/>
      <c r="Z968" s="25"/>
      <c r="AA968" s="25"/>
      <c r="AB968" s="25"/>
      <c r="AC968" s="25"/>
      <c r="AD968" s="25"/>
      <c r="AE968" s="25"/>
      <c r="AF968" s="25"/>
      <c r="AG968" s="25"/>
      <c r="AH968" s="25"/>
      <c r="AI968" s="25"/>
      <c r="AJ968" s="25"/>
      <c r="AK968" s="25"/>
      <c r="AL968" s="25"/>
      <c r="AM968" s="25"/>
      <c r="AN968" s="25"/>
      <c r="AO968" s="25"/>
      <c r="AP968" s="25"/>
      <c r="AQ968" s="25"/>
      <c r="AR968" s="25"/>
      <c r="AS968" s="25"/>
      <c r="AT968" s="25"/>
      <c r="AU968" s="25"/>
      <c r="AV968" s="25"/>
      <c r="AW968" s="25"/>
      <c r="AX968" s="25"/>
      <c r="AY968" s="25"/>
      <c r="AZ968" s="25"/>
      <c r="BA968" s="25"/>
      <c r="BB968" s="25"/>
      <c r="BC968" s="25"/>
      <c r="BD968" s="25"/>
      <c r="BE968" s="25"/>
      <c r="BF968" s="25"/>
      <c r="BG968" s="25"/>
      <c r="BH968" s="25"/>
      <c r="BI968" s="25"/>
      <c r="BJ968" s="25"/>
      <c r="BK968" s="425"/>
      <c r="BL968" s="425"/>
      <c r="BM968" s="425"/>
      <c r="BN968" s="425"/>
      <c r="BO968" s="425"/>
      <c r="BP968" s="425"/>
    </row>
    <row r="969" spans="1:68" ht="13.8" customHeight="1">
      <c r="A969" s="24">
        <v>0</v>
      </c>
      <c r="B969" s="3"/>
      <c r="C969" s="3"/>
      <c r="D969" s="3"/>
      <c r="E969" s="248"/>
      <c r="F969" s="3" t="s">
        <v>12718</v>
      </c>
      <c r="G969" s="3"/>
      <c r="H969" s="248"/>
      <c r="I969" s="3" t="s">
        <v>12718</v>
      </c>
      <c r="J969" s="7"/>
      <c r="K969" s="7" t="b">
        <v>0</v>
      </c>
      <c r="L969" s="7">
        <v>4</v>
      </c>
      <c r="M969" s="7" t="b">
        <v>1</v>
      </c>
      <c r="N969" s="247">
        <v>963</v>
      </c>
      <c r="O969" s="7">
        <v>0</v>
      </c>
      <c r="P969" s="7">
        <v>0</v>
      </c>
      <c r="Q969" s="25"/>
      <c r="R969" s="25"/>
      <c r="S969" s="25"/>
      <c r="T969" s="25"/>
      <c r="U969" s="25"/>
      <c r="V969" s="25"/>
      <c r="W969" s="25"/>
      <c r="X969" s="25"/>
      <c r="Y969" s="25"/>
      <c r="Z969" s="25"/>
      <c r="AA969" s="25"/>
      <c r="AB969" s="25"/>
      <c r="AC969" s="25"/>
      <c r="AD969" s="25"/>
      <c r="AE969" s="25"/>
      <c r="AF969" s="25"/>
      <c r="AG969" s="25"/>
      <c r="AH969" s="25"/>
      <c r="AI969" s="25"/>
      <c r="AJ969" s="25"/>
      <c r="AK969" s="25"/>
      <c r="AL969" s="25"/>
      <c r="AM969" s="25"/>
      <c r="AN969" s="25"/>
      <c r="AO969" s="25"/>
      <c r="AP969" s="25"/>
      <c r="AQ969" s="25"/>
      <c r="AR969" s="25"/>
      <c r="AS969" s="25"/>
      <c r="AT969" s="25"/>
      <c r="AU969" s="25"/>
      <c r="AV969" s="25"/>
      <c r="AW969" s="25"/>
      <c r="AX969" s="25"/>
      <c r="AY969" s="25"/>
      <c r="AZ969" s="25"/>
      <c r="BA969" s="25"/>
      <c r="BB969" s="25"/>
      <c r="BC969" s="25"/>
      <c r="BD969" s="25"/>
      <c r="BE969" s="25"/>
      <c r="BF969" s="25"/>
      <c r="BG969" s="25"/>
      <c r="BH969" s="25"/>
      <c r="BI969" s="25"/>
      <c r="BJ969" s="25"/>
      <c r="BK969" s="425"/>
      <c r="BL969" s="425"/>
      <c r="BM969" s="425"/>
      <c r="BN969" s="425"/>
      <c r="BO969" s="425"/>
      <c r="BP969" s="425"/>
    </row>
    <row r="970" spans="1:68" ht="13.8" customHeight="1">
      <c r="A970" s="24">
        <v>0</v>
      </c>
      <c r="B970" s="3"/>
      <c r="C970" s="3"/>
      <c r="D970" s="3"/>
      <c r="E970" s="248"/>
      <c r="F970" s="3" t="s">
        <v>12718</v>
      </c>
      <c r="G970" s="3"/>
      <c r="H970" s="248"/>
      <c r="I970" s="3" t="s">
        <v>12718</v>
      </c>
      <c r="J970" s="7"/>
      <c r="K970" s="7" t="b">
        <v>0</v>
      </c>
      <c r="L970" s="7">
        <v>4</v>
      </c>
      <c r="M970" s="7" t="b">
        <v>1</v>
      </c>
      <c r="N970" s="247">
        <v>964</v>
      </c>
      <c r="O970" s="7">
        <v>0</v>
      </c>
      <c r="P970" s="7">
        <v>0</v>
      </c>
      <c r="Q970" s="25"/>
      <c r="R970" s="25"/>
      <c r="S970" s="25"/>
      <c r="T970" s="25"/>
      <c r="U970" s="25"/>
      <c r="V970" s="25"/>
      <c r="W970" s="25"/>
      <c r="X970" s="25"/>
      <c r="Y970" s="25"/>
      <c r="Z970" s="25"/>
      <c r="AA970" s="25"/>
      <c r="AB970" s="25"/>
      <c r="AC970" s="25"/>
      <c r="AD970" s="25"/>
      <c r="AE970" s="25"/>
      <c r="AF970" s="25"/>
      <c r="AG970" s="25"/>
      <c r="AH970" s="25"/>
      <c r="AI970" s="25"/>
      <c r="AJ970" s="25"/>
      <c r="AK970" s="25"/>
      <c r="AL970" s="25"/>
      <c r="AM970" s="25"/>
      <c r="AN970" s="25"/>
      <c r="AO970" s="25"/>
      <c r="AP970" s="25"/>
      <c r="AQ970" s="25"/>
      <c r="AR970" s="25"/>
      <c r="AS970" s="25"/>
      <c r="AT970" s="25"/>
      <c r="AU970" s="25"/>
      <c r="AV970" s="25"/>
      <c r="AW970" s="25"/>
      <c r="AX970" s="25"/>
      <c r="AY970" s="25"/>
      <c r="AZ970" s="25"/>
      <c r="BA970" s="25"/>
      <c r="BB970" s="25"/>
      <c r="BC970" s="25"/>
      <c r="BD970" s="25"/>
      <c r="BE970" s="25"/>
      <c r="BF970" s="25"/>
      <c r="BG970" s="25"/>
      <c r="BH970" s="25"/>
      <c r="BI970" s="25"/>
      <c r="BJ970" s="25"/>
      <c r="BK970" s="425"/>
      <c r="BL970" s="425"/>
      <c r="BM970" s="425"/>
      <c r="BN970" s="425"/>
      <c r="BO970" s="425"/>
      <c r="BP970" s="425"/>
    </row>
    <row r="971" spans="1:68" ht="13.8" customHeight="1">
      <c r="A971" s="24">
        <v>0</v>
      </c>
      <c r="B971" s="3"/>
      <c r="C971" s="3"/>
      <c r="D971" s="3"/>
      <c r="E971" s="248"/>
      <c r="F971" s="3" t="s">
        <v>12718</v>
      </c>
      <c r="G971" s="3"/>
      <c r="H971" s="248"/>
      <c r="I971" s="3" t="s">
        <v>12718</v>
      </c>
      <c r="J971" s="7"/>
      <c r="K971" s="7" t="b">
        <v>0</v>
      </c>
      <c r="L971" s="7">
        <v>4</v>
      </c>
      <c r="M971" s="7" t="b">
        <v>1</v>
      </c>
      <c r="N971" s="247">
        <v>965</v>
      </c>
      <c r="O971" s="7">
        <v>0</v>
      </c>
      <c r="P971" s="7">
        <v>0</v>
      </c>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c r="AQ971" s="25"/>
      <c r="AR971" s="25"/>
      <c r="AS971" s="25"/>
      <c r="AT971" s="25"/>
      <c r="AU971" s="25"/>
      <c r="AV971" s="25"/>
      <c r="AW971" s="25"/>
      <c r="AX971" s="25"/>
      <c r="AY971" s="25"/>
      <c r="AZ971" s="25"/>
      <c r="BA971" s="25"/>
      <c r="BB971" s="25"/>
      <c r="BC971" s="25"/>
      <c r="BD971" s="25"/>
      <c r="BE971" s="25"/>
      <c r="BF971" s="25"/>
      <c r="BG971" s="25"/>
      <c r="BH971" s="25"/>
      <c r="BI971" s="25"/>
      <c r="BJ971" s="25"/>
      <c r="BK971" s="425"/>
      <c r="BL971" s="425"/>
      <c r="BM971" s="425"/>
      <c r="BN971" s="425"/>
      <c r="BO971" s="425"/>
      <c r="BP971" s="425"/>
    </row>
    <row r="972" spans="1:68" ht="13.8" customHeight="1">
      <c r="A972" s="24">
        <v>0</v>
      </c>
      <c r="B972" s="3"/>
      <c r="C972" s="3"/>
      <c r="D972" s="3"/>
      <c r="E972" s="248"/>
      <c r="F972" s="3" t="s">
        <v>12718</v>
      </c>
      <c r="G972" s="3"/>
      <c r="H972" s="248"/>
      <c r="I972" s="3" t="s">
        <v>12718</v>
      </c>
      <c r="J972" s="7"/>
      <c r="K972" s="7" t="b">
        <v>0</v>
      </c>
      <c r="L972" s="7">
        <v>4</v>
      </c>
      <c r="M972" s="7" t="b">
        <v>1</v>
      </c>
      <c r="N972" s="247">
        <v>966</v>
      </c>
      <c r="O972" s="7">
        <v>0</v>
      </c>
      <c r="P972" s="7">
        <v>0</v>
      </c>
      <c r="Q972" s="25"/>
      <c r="R972" s="25"/>
      <c r="S972" s="25"/>
      <c r="T972" s="25"/>
      <c r="U972" s="25"/>
      <c r="V972" s="25"/>
      <c r="W972" s="25"/>
      <c r="X972" s="25"/>
      <c r="Y972" s="25"/>
      <c r="Z972" s="25"/>
      <c r="AA972" s="25"/>
      <c r="AB972" s="25"/>
      <c r="AC972" s="25"/>
      <c r="AD972" s="25"/>
      <c r="AE972" s="25"/>
      <c r="AF972" s="25"/>
      <c r="AG972" s="25"/>
      <c r="AH972" s="25"/>
      <c r="AI972" s="25"/>
      <c r="AJ972" s="25"/>
      <c r="AK972" s="25"/>
      <c r="AL972" s="25"/>
      <c r="AM972" s="25"/>
      <c r="AN972" s="25"/>
      <c r="AO972" s="25"/>
      <c r="AP972" s="25"/>
      <c r="AQ972" s="25"/>
      <c r="AR972" s="25"/>
      <c r="AS972" s="25"/>
      <c r="AT972" s="25"/>
      <c r="AU972" s="25"/>
      <c r="AV972" s="25"/>
      <c r="AW972" s="25"/>
      <c r="AX972" s="25"/>
      <c r="AY972" s="25"/>
      <c r="AZ972" s="25"/>
      <c r="BA972" s="25"/>
      <c r="BB972" s="25"/>
      <c r="BC972" s="25"/>
      <c r="BD972" s="25"/>
      <c r="BE972" s="25"/>
      <c r="BF972" s="25"/>
      <c r="BG972" s="25"/>
      <c r="BH972" s="25"/>
      <c r="BI972" s="25"/>
      <c r="BJ972" s="25"/>
      <c r="BK972" s="425"/>
      <c r="BL972" s="425"/>
      <c r="BM972" s="425"/>
      <c r="BN972" s="425"/>
      <c r="BO972" s="425"/>
      <c r="BP972" s="425"/>
    </row>
    <row r="973" spans="1:68" ht="13.8" customHeight="1">
      <c r="A973" s="24">
        <v>0</v>
      </c>
      <c r="B973" s="3"/>
      <c r="C973" s="3"/>
      <c r="D973" s="3"/>
      <c r="E973" s="248"/>
      <c r="F973" s="3" t="s">
        <v>12718</v>
      </c>
      <c r="G973" s="3"/>
      <c r="H973" s="248"/>
      <c r="I973" s="3" t="s">
        <v>12718</v>
      </c>
      <c r="J973" s="7"/>
      <c r="K973" s="7" t="b">
        <v>0</v>
      </c>
      <c r="L973" s="7">
        <v>4</v>
      </c>
      <c r="M973" s="7" t="b">
        <v>1</v>
      </c>
      <c r="N973" s="247">
        <v>967</v>
      </c>
      <c r="O973" s="7">
        <v>0</v>
      </c>
      <c r="P973" s="7">
        <v>0</v>
      </c>
      <c r="Q973" s="25"/>
      <c r="R973" s="25"/>
      <c r="S973" s="25"/>
      <c r="T973" s="25"/>
      <c r="U973" s="25"/>
      <c r="V973" s="25"/>
      <c r="W973" s="25"/>
      <c r="X973" s="25"/>
      <c r="Y973" s="25"/>
      <c r="Z973" s="25"/>
      <c r="AA973" s="25"/>
      <c r="AB973" s="25"/>
      <c r="AC973" s="25"/>
      <c r="AD973" s="25"/>
      <c r="AE973" s="25"/>
      <c r="AF973" s="25"/>
      <c r="AG973" s="25"/>
      <c r="AH973" s="25"/>
      <c r="AI973" s="25"/>
      <c r="AJ973" s="25"/>
      <c r="AK973" s="25"/>
      <c r="AL973" s="25"/>
      <c r="AM973" s="25"/>
      <c r="AN973" s="25"/>
      <c r="AO973" s="25"/>
      <c r="AP973" s="25"/>
      <c r="AQ973" s="25"/>
      <c r="AR973" s="25"/>
      <c r="AS973" s="25"/>
      <c r="AT973" s="25"/>
      <c r="AU973" s="25"/>
      <c r="AV973" s="25"/>
      <c r="AW973" s="25"/>
      <c r="AX973" s="25"/>
      <c r="AY973" s="25"/>
      <c r="AZ973" s="25"/>
      <c r="BA973" s="25"/>
      <c r="BB973" s="25"/>
      <c r="BC973" s="25"/>
      <c r="BD973" s="25"/>
      <c r="BE973" s="25"/>
      <c r="BF973" s="25"/>
      <c r="BG973" s="25"/>
      <c r="BH973" s="25"/>
      <c r="BI973" s="25"/>
      <c r="BJ973" s="25"/>
      <c r="BK973" s="425"/>
      <c r="BL973" s="425"/>
      <c r="BM973" s="425"/>
      <c r="BN973" s="425"/>
      <c r="BO973" s="425"/>
      <c r="BP973" s="425"/>
    </row>
    <row r="974" spans="1:68" ht="13.8" customHeight="1">
      <c r="A974" s="24">
        <v>0</v>
      </c>
      <c r="B974" s="3"/>
      <c r="C974" s="3"/>
      <c r="D974" s="3"/>
      <c r="E974" s="248"/>
      <c r="F974" s="3" t="s">
        <v>12718</v>
      </c>
      <c r="G974" s="3"/>
      <c r="H974" s="248"/>
      <c r="I974" s="3" t="s">
        <v>12718</v>
      </c>
      <c r="J974" s="7"/>
      <c r="K974" s="7" t="b">
        <v>0</v>
      </c>
      <c r="L974" s="7">
        <v>4</v>
      </c>
      <c r="M974" s="7" t="b">
        <v>1</v>
      </c>
      <c r="N974" s="247">
        <v>968</v>
      </c>
      <c r="O974" s="7">
        <v>0</v>
      </c>
      <c r="P974" s="7">
        <v>0</v>
      </c>
      <c r="Q974" s="25"/>
      <c r="R974" s="25"/>
      <c r="S974" s="25"/>
      <c r="T974" s="25"/>
      <c r="U974" s="25"/>
      <c r="V974" s="25"/>
      <c r="W974" s="25"/>
      <c r="X974" s="25"/>
      <c r="Y974" s="25"/>
      <c r="Z974" s="25"/>
      <c r="AA974" s="25"/>
      <c r="AB974" s="25"/>
      <c r="AC974" s="25"/>
      <c r="AD974" s="25"/>
      <c r="AE974" s="25"/>
      <c r="AF974" s="25"/>
      <c r="AG974" s="25"/>
      <c r="AH974" s="25"/>
      <c r="AI974" s="25"/>
      <c r="AJ974" s="25"/>
      <c r="AK974" s="25"/>
      <c r="AL974" s="25"/>
      <c r="AM974" s="25"/>
      <c r="AN974" s="25"/>
      <c r="AO974" s="25"/>
      <c r="AP974" s="25"/>
      <c r="AQ974" s="25"/>
      <c r="AR974" s="25"/>
      <c r="AS974" s="25"/>
      <c r="AT974" s="25"/>
      <c r="AU974" s="25"/>
      <c r="AV974" s="25"/>
      <c r="AW974" s="25"/>
      <c r="AX974" s="25"/>
      <c r="AY974" s="25"/>
      <c r="AZ974" s="25"/>
      <c r="BA974" s="25"/>
      <c r="BB974" s="25"/>
      <c r="BC974" s="25"/>
      <c r="BD974" s="25"/>
      <c r="BE974" s="25"/>
      <c r="BF974" s="25"/>
      <c r="BG974" s="25"/>
      <c r="BH974" s="25"/>
      <c r="BI974" s="25"/>
      <c r="BJ974" s="25"/>
      <c r="BK974" s="425"/>
      <c r="BL974" s="425"/>
      <c r="BM974" s="425"/>
      <c r="BN974" s="425"/>
      <c r="BO974" s="425"/>
      <c r="BP974" s="425"/>
    </row>
    <row r="975" spans="1:68" ht="13.8" customHeight="1">
      <c r="A975" s="24">
        <v>0</v>
      </c>
      <c r="B975" s="3"/>
      <c r="C975" s="3"/>
      <c r="D975" s="3"/>
      <c r="E975" s="248"/>
      <c r="F975" s="3" t="s">
        <v>12718</v>
      </c>
      <c r="G975" s="3"/>
      <c r="H975" s="248"/>
      <c r="I975" s="3" t="s">
        <v>12718</v>
      </c>
      <c r="J975" s="7"/>
      <c r="K975" s="7" t="b">
        <v>0</v>
      </c>
      <c r="L975" s="7">
        <v>4</v>
      </c>
      <c r="M975" s="7" t="b">
        <v>1</v>
      </c>
      <c r="N975" s="247">
        <v>969</v>
      </c>
      <c r="O975" s="7">
        <v>0</v>
      </c>
      <c r="P975" s="7">
        <v>0</v>
      </c>
      <c r="Q975" s="25"/>
      <c r="R975" s="25"/>
      <c r="S975" s="25"/>
      <c r="T975" s="25"/>
      <c r="U975" s="25"/>
      <c r="V975" s="25"/>
      <c r="W975" s="25"/>
      <c r="X975" s="25"/>
      <c r="Y975" s="25"/>
      <c r="Z975" s="25"/>
      <c r="AA975" s="25"/>
      <c r="AB975" s="25"/>
      <c r="AC975" s="25"/>
      <c r="AD975" s="25"/>
      <c r="AE975" s="25"/>
      <c r="AF975" s="25"/>
      <c r="AG975" s="25"/>
      <c r="AH975" s="25"/>
      <c r="AI975" s="25"/>
      <c r="AJ975" s="25"/>
      <c r="AK975" s="25"/>
      <c r="AL975" s="25"/>
      <c r="AM975" s="25"/>
      <c r="AN975" s="25"/>
      <c r="AO975" s="25"/>
      <c r="AP975" s="25"/>
      <c r="AQ975" s="25"/>
      <c r="AR975" s="25"/>
      <c r="AS975" s="25"/>
      <c r="AT975" s="25"/>
      <c r="AU975" s="25"/>
      <c r="AV975" s="25"/>
      <c r="AW975" s="25"/>
      <c r="AX975" s="25"/>
      <c r="AY975" s="25"/>
      <c r="AZ975" s="25"/>
      <c r="BA975" s="25"/>
      <c r="BB975" s="25"/>
      <c r="BC975" s="25"/>
      <c r="BD975" s="25"/>
      <c r="BE975" s="25"/>
      <c r="BF975" s="25"/>
      <c r="BG975" s="25"/>
      <c r="BH975" s="25"/>
      <c r="BI975" s="25"/>
      <c r="BJ975" s="25"/>
      <c r="BK975" s="425"/>
      <c r="BL975" s="425"/>
      <c r="BM975" s="425"/>
      <c r="BN975" s="425"/>
      <c r="BO975" s="425"/>
      <c r="BP975" s="425"/>
    </row>
    <row r="976" spans="1:68" ht="13.8" customHeight="1">
      <c r="A976" s="24">
        <v>0</v>
      </c>
      <c r="B976" s="3"/>
      <c r="C976" s="3"/>
      <c r="D976" s="3"/>
      <c r="E976" s="248"/>
      <c r="F976" s="3" t="s">
        <v>12718</v>
      </c>
      <c r="G976" s="3"/>
      <c r="H976" s="248"/>
      <c r="I976" s="3" t="s">
        <v>12718</v>
      </c>
      <c r="J976" s="7"/>
      <c r="K976" s="7" t="b">
        <v>0</v>
      </c>
      <c r="L976" s="7">
        <v>4</v>
      </c>
      <c r="M976" s="7" t="b">
        <v>1</v>
      </c>
      <c r="N976" s="247">
        <v>970</v>
      </c>
      <c r="O976" s="7">
        <v>0</v>
      </c>
      <c r="P976" s="7">
        <v>0</v>
      </c>
      <c r="Q976" s="25"/>
      <c r="R976" s="25"/>
      <c r="S976" s="25"/>
      <c r="T976" s="25"/>
      <c r="U976" s="25"/>
      <c r="V976" s="25"/>
      <c r="W976" s="25"/>
      <c r="X976" s="25"/>
      <c r="Y976" s="25"/>
      <c r="Z976" s="25"/>
      <c r="AA976" s="25"/>
      <c r="AB976" s="25"/>
      <c r="AC976" s="25"/>
      <c r="AD976" s="25"/>
      <c r="AE976" s="25"/>
      <c r="AF976" s="25"/>
      <c r="AG976" s="25"/>
      <c r="AH976" s="25"/>
      <c r="AI976" s="25"/>
      <c r="AJ976" s="25"/>
      <c r="AK976" s="25"/>
      <c r="AL976" s="25"/>
      <c r="AM976" s="25"/>
      <c r="AN976" s="25"/>
      <c r="AO976" s="25"/>
      <c r="AP976" s="25"/>
      <c r="AQ976" s="25"/>
      <c r="AR976" s="25"/>
      <c r="AS976" s="25"/>
      <c r="AT976" s="25"/>
      <c r="AU976" s="25"/>
      <c r="AV976" s="25"/>
      <c r="AW976" s="25"/>
      <c r="AX976" s="25"/>
      <c r="AY976" s="25"/>
      <c r="AZ976" s="25"/>
      <c r="BA976" s="25"/>
      <c r="BB976" s="25"/>
      <c r="BC976" s="25"/>
      <c r="BD976" s="25"/>
      <c r="BE976" s="25"/>
      <c r="BF976" s="25"/>
      <c r="BG976" s="25"/>
      <c r="BH976" s="25"/>
      <c r="BI976" s="25"/>
      <c r="BJ976" s="25"/>
      <c r="BK976" s="425"/>
      <c r="BL976" s="425"/>
      <c r="BM976" s="425"/>
      <c r="BN976" s="425"/>
      <c r="BO976" s="425"/>
      <c r="BP976" s="425"/>
    </row>
    <row r="977" spans="1:68" ht="13.8" customHeight="1">
      <c r="A977" s="24">
        <v>0</v>
      </c>
      <c r="B977" s="3"/>
      <c r="C977" s="3"/>
      <c r="D977" s="3"/>
      <c r="E977" s="248"/>
      <c r="F977" s="3" t="s">
        <v>12718</v>
      </c>
      <c r="G977" s="3"/>
      <c r="H977" s="248"/>
      <c r="I977" s="3" t="s">
        <v>12718</v>
      </c>
      <c r="J977" s="7"/>
      <c r="K977" s="7" t="b">
        <v>0</v>
      </c>
      <c r="L977" s="7">
        <v>4</v>
      </c>
      <c r="M977" s="7" t="b">
        <v>1</v>
      </c>
      <c r="N977" s="247">
        <v>971</v>
      </c>
      <c r="O977" s="7">
        <v>0</v>
      </c>
      <c r="P977" s="7">
        <v>0</v>
      </c>
      <c r="Q977" s="25"/>
      <c r="R977" s="25"/>
      <c r="S977" s="25"/>
      <c r="T977" s="25"/>
      <c r="U977" s="25"/>
      <c r="V977" s="25"/>
      <c r="W977" s="25"/>
      <c r="X977" s="25"/>
      <c r="Y977" s="25"/>
      <c r="Z977" s="25"/>
      <c r="AA977" s="25"/>
      <c r="AB977" s="25"/>
      <c r="AC977" s="25"/>
      <c r="AD977" s="25"/>
      <c r="AE977" s="25"/>
      <c r="AF977" s="25"/>
      <c r="AG977" s="25"/>
      <c r="AH977" s="25"/>
      <c r="AI977" s="25"/>
      <c r="AJ977" s="25"/>
      <c r="AK977" s="25"/>
      <c r="AL977" s="25"/>
      <c r="AM977" s="25"/>
      <c r="AN977" s="25"/>
      <c r="AO977" s="25"/>
      <c r="AP977" s="25"/>
      <c r="AQ977" s="25"/>
      <c r="AR977" s="25"/>
      <c r="AS977" s="25"/>
      <c r="AT977" s="25"/>
      <c r="AU977" s="25"/>
      <c r="AV977" s="25"/>
      <c r="AW977" s="25"/>
      <c r="AX977" s="25"/>
      <c r="AY977" s="25"/>
      <c r="AZ977" s="25"/>
      <c r="BA977" s="25"/>
      <c r="BB977" s="25"/>
      <c r="BC977" s="25"/>
      <c r="BD977" s="25"/>
      <c r="BE977" s="25"/>
      <c r="BF977" s="25"/>
      <c r="BG977" s="25"/>
      <c r="BH977" s="25"/>
      <c r="BI977" s="25"/>
      <c r="BJ977" s="25"/>
      <c r="BK977" s="425"/>
      <c r="BL977" s="425"/>
      <c r="BM977" s="425"/>
      <c r="BN977" s="425"/>
      <c r="BO977" s="425"/>
      <c r="BP977" s="425"/>
    </row>
    <row r="978" spans="1:68" ht="13.8" customHeight="1">
      <c r="A978" s="24">
        <v>0</v>
      </c>
      <c r="B978" s="3"/>
      <c r="C978" s="3"/>
      <c r="D978" s="3"/>
      <c r="E978" s="248"/>
      <c r="F978" s="3" t="s">
        <v>12718</v>
      </c>
      <c r="G978" s="3"/>
      <c r="H978" s="248"/>
      <c r="I978" s="3" t="s">
        <v>12718</v>
      </c>
      <c r="J978" s="7"/>
      <c r="K978" s="7" t="b">
        <v>0</v>
      </c>
      <c r="L978" s="7">
        <v>4</v>
      </c>
      <c r="M978" s="7" t="b">
        <v>1</v>
      </c>
      <c r="N978" s="247">
        <v>972</v>
      </c>
      <c r="O978" s="7">
        <v>0</v>
      </c>
      <c r="P978" s="7">
        <v>0</v>
      </c>
      <c r="Q978" s="25"/>
      <c r="R978" s="25"/>
      <c r="S978" s="25"/>
      <c r="T978" s="25"/>
      <c r="U978" s="25"/>
      <c r="V978" s="25"/>
      <c r="W978" s="25"/>
      <c r="X978" s="25"/>
      <c r="Y978" s="25"/>
      <c r="Z978" s="25"/>
      <c r="AA978" s="25"/>
      <c r="AB978" s="25"/>
      <c r="AC978" s="25"/>
      <c r="AD978" s="25"/>
      <c r="AE978" s="25"/>
      <c r="AF978" s="25"/>
      <c r="AG978" s="25"/>
      <c r="AH978" s="25"/>
      <c r="AI978" s="25"/>
      <c r="AJ978" s="25"/>
      <c r="AK978" s="25"/>
      <c r="AL978" s="25"/>
      <c r="AM978" s="25"/>
      <c r="AN978" s="25"/>
      <c r="AO978" s="25"/>
      <c r="AP978" s="25"/>
      <c r="AQ978" s="25"/>
      <c r="AR978" s="25"/>
      <c r="AS978" s="25"/>
      <c r="AT978" s="25"/>
      <c r="AU978" s="25"/>
      <c r="AV978" s="25"/>
      <c r="AW978" s="25"/>
      <c r="AX978" s="25"/>
      <c r="AY978" s="25"/>
      <c r="AZ978" s="25"/>
      <c r="BA978" s="25"/>
      <c r="BB978" s="25"/>
      <c r="BC978" s="25"/>
      <c r="BD978" s="25"/>
      <c r="BE978" s="25"/>
      <c r="BF978" s="25"/>
      <c r="BG978" s="25"/>
      <c r="BH978" s="25"/>
      <c r="BI978" s="25"/>
      <c r="BJ978" s="25"/>
      <c r="BK978" s="425"/>
      <c r="BL978" s="425"/>
      <c r="BM978" s="425"/>
      <c r="BN978" s="425"/>
      <c r="BO978" s="425"/>
      <c r="BP978" s="425"/>
    </row>
    <row r="979" spans="1:68" ht="13.8" customHeight="1">
      <c r="A979" s="24">
        <v>0</v>
      </c>
      <c r="B979" s="3"/>
      <c r="C979" s="3"/>
      <c r="D979" s="3"/>
      <c r="E979" s="248"/>
      <c r="F979" s="3" t="s">
        <v>12718</v>
      </c>
      <c r="G979" s="3"/>
      <c r="H979" s="248"/>
      <c r="I979" s="3" t="s">
        <v>12718</v>
      </c>
      <c r="J979" s="7"/>
      <c r="K979" s="7" t="b">
        <v>0</v>
      </c>
      <c r="L979" s="7">
        <v>4</v>
      </c>
      <c r="M979" s="7" t="b">
        <v>1</v>
      </c>
      <c r="N979" s="247">
        <v>973</v>
      </c>
      <c r="O979" s="7">
        <v>0</v>
      </c>
      <c r="P979" s="7">
        <v>0</v>
      </c>
      <c r="Q979" s="25"/>
      <c r="R979" s="25"/>
      <c r="S979" s="25"/>
      <c r="T979" s="25"/>
      <c r="U979" s="25"/>
      <c r="V979" s="25"/>
      <c r="W979" s="25"/>
      <c r="X979" s="25"/>
      <c r="Y979" s="25"/>
      <c r="Z979" s="25"/>
      <c r="AA979" s="25"/>
      <c r="AB979" s="25"/>
      <c r="AC979" s="25"/>
      <c r="AD979" s="25"/>
      <c r="AE979" s="25"/>
      <c r="AF979" s="25"/>
      <c r="AG979" s="25"/>
      <c r="AH979" s="25"/>
      <c r="AI979" s="25"/>
      <c r="AJ979" s="25"/>
      <c r="AK979" s="25"/>
      <c r="AL979" s="25"/>
      <c r="AM979" s="25"/>
      <c r="AN979" s="25"/>
      <c r="AO979" s="25"/>
      <c r="AP979" s="25"/>
      <c r="AQ979" s="25"/>
      <c r="AR979" s="25"/>
      <c r="AS979" s="25"/>
      <c r="AT979" s="25"/>
      <c r="AU979" s="25"/>
      <c r="AV979" s="25"/>
      <c r="AW979" s="25"/>
      <c r="AX979" s="25"/>
      <c r="AY979" s="25"/>
      <c r="AZ979" s="25"/>
      <c r="BA979" s="25"/>
      <c r="BB979" s="25"/>
      <c r="BC979" s="25"/>
      <c r="BD979" s="25"/>
      <c r="BE979" s="25"/>
      <c r="BF979" s="25"/>
      <c r="BG979" s="25"/>
      <c r="BH979" s="25"/>
      <c r="BI979" s="25"/>
      <c r="BJ979" s="25"/>
      <c r="BK979" s="425"/>
      <c r="BL979" s="425"/>
      <c r="BM979" s="425"/>
      <c r="BN979" s="425"/>
      <c r="BO979" s="425"/>
      <c r="BP979" s="425"/>
    </row>
    <row r="980" spans="1:68" ht="13.8" customHeight="1">
      <c r="A980" s="24">
        <v>0</v>
      </c>
      <c r="B980" s="3"/>
      <c r="C980" s="3"/>
      <c r="D980" s="3"/>
      <c r="E980" s="248"/>
      <c r="F980" s="3" t="s">
        <v>12718</v>
      </c>
      <c r="G980" s="3"/>
      <c r="H980" s="248"/>
      <c r="I980" s="3" t="s">
        <v>12718</v>
      </c>
      <c r="J980" s="7"/>
      <c r="K980" s="7" t="b">
        <v>0</v>
      </c>
      <c r="L980" s="7">
        <v>4</v>
      </c>
      <c r="M980" s="7" t="b">
        <v>1</v>
      </c>
      <c r="N980" s="247">
        <v>974</v>
      </c>
      <c r="O980" s="7">
        <v>0</v>
      </c>
      <c r="P980" s="7">
        <v>0</v>
      </c>
      <c r="Q980" s="25"/>
      <c r="R980" s="25"/>
      <c r="S980" s="25"/>
      <c r="T980" s="25"/>
      <c r="U980" s="25"/>
      <c r="V980" s="25"/>
      <c r="W980" s="25"/>
      <c r="X980" s="25"/>
      <c r="Y980" s="25"/>
      <c r="Z980" s="25"/>
      <c r="AA980" s="25"/>
      <c r="AB980" s="25"/>
      <c r="AC980" s="25"/>
      <c r="AD980" s="25"/>
      <c r="AE980" s="25"/>
      <c r="AF980" s="25"/>
      <c r="AG980" s="25"/>
      <c r="AH980" s="25"/>
      <c r="AI980" s="25"/>
      <c r="AJ980" s="25"/>
      <c r="AK980" s="25"/>
      <c r="AL980" s="25"/>
      <c r="AM980" s="25"/>
      <c r="AN980" s="25"/>
      <c r="AO980" s="25"/>
      <c r="AP980" s="25"/>
      <c r="AQ980" s="25"/>
      <c r="AR980" s="25"/>
      <c r="AS980" s="25"/>
      <c r="AT980" s="25"/>
      <c r="AU980" s="25"/>
      <c r="AV980" s="25"/>
      <c r="AW980" s="25"/>
      <c r="AX980" s="25"/>
      <c r="AY980" s="25"/>
      <c r="AZ980" s="25"/>
      <c r="BA980" s="25"/>
      <c r="BB980" s="25"/>
      <c r="BC980" s="25"/>
      <c r="BD980" s="25"/>
      <c r="BE980" s="25"/>
      <c r="BF980" s="25"/>
      <c r="BG980" s="25"/>
      <c r="BH980" s="25"/>
      <c r="BI980" s="25"/>
      <c r="BJ980" s="25"/>
      <c r="BK980" s="425"/>
      <c r="BL980" s="425"/>
      <c r="BM980" s="425"/>
      <c r="BN980" s="425"/>
      <c r="BO980" s="425"/>
      <c r="BP980" s="425"/>
    </row>
    <row r="981" spans="1:68" ht="13.8" customHeight="1">
      <c r="A981" s="24">
        <v>0</v>
      </c>
      <c r="B981" s="3"/>
      <c r="C981" s="3"/>
      <c r="D981" s="3"/>
      <c r="E981" s="248"/>
      <c r="F981" s="3" t="s">
        <v>12718</v>
      </c>
      <c r="G981" s="3"/>
      <c r="H981" s="248"/>
      <c r="I981" s="3" t="s">
        <v>12718</v>
      </c>
      <c r="J981" s="7"/>
      <c r="K981" s="7" t="b">
        <v>0</v>
      </c>
      <c r="L981" s="7">
        <v>4</v>
      </c>
      <c r="M981" s="7" t="b">
        <v>1</v>
      </c>
      <c r="N981" s="247">
        <v>975</v>
      </c>
      <c r="O981" s="7">
        <v>0</v>
      </c>
      <c r="P981" s="7">
        <v>0</v>
      </c>
      <c r="Q981" s="25"/>
      <c r="R981" s="25"/>
      <c r="S981" s="25"/>
      <c r="T981" s="25"/>
      <c r="U981" s="25"/>
      <c r="V981" s="25"/>
      <c r="W981" s="25"/>
      <c r="X981" s="25"/>
      <c r="Y981" s="25"/>
      <c r="Z981" s="25"/>
      <c r="AA981" s="25"/>
      <c r="AB981" s="25"/>
      <c r="AC981" s="25"/>
      <c r="AD981" s="25"/>
      <c r="AE981" s="25"/>
      <c r="AF981" s="25"/>
      <c r="AG981" s="25"/>
      <c r="AH981" s="25"/>
      <c r="AI981" s="25"/>
      <c r="AJ981" s="25"/>
      <c r="AK981" s="25"/>
      <c r="AL981" s="25"/>
      <c r="AM981" s="25"/>
      <c r="AN981" s="25"/>
      <c r="AO981" s="25"/>
      <c r="AP981" s="25"/>
      <c r="AQ981" s="25"/>
      <c r="AR981" s="25"/>
      <c r="AS981" s="25"/>
      <c r="AT981" s="25"/>
      <c r="AU981" s="25"/>
      <c r="AV981" s="25"/>
      <c r="AW981" s="25"/>
      <c r="AX981" s="25"/>
      <c r="AY981" s="25"/>
      <c r="AZ981" s="25"/>
      <c r="BA981" s="25"/>
      <c r="BB981" s="25"/>
      <c r="BC981" s="25"/>
      <c r="BD981" s="25"/>
      <c r="BE981" s="25"/>
      <c r="BF981" s="25"/>
      <c r="BG981" s="25"/>
      <c r="BH981" s="25"/>
      <c r="BI981" s="25"/>
      <c r="BJ981" s="25"/>
      <c r="BK981" s="425"/>
      <c r="BL981" s="425"/>
      <c r="BM981" s="425"/>
      <c r="BN981" s="425"/>
      <c r="BO981" s="425"/>
      <c r="BP981" s="425"/>
    </row>
    <row r="982" spans="1:68" ht="13.8" customHeight="1">
      <c r="A982" s="24">
        <v>0</v>
      </c>
      <c r="B982" s="3"/>
      <c r="C982" s="3"/>
      <c r="D982" s="3"/>
      <c r="E982" s="248"/>
      <c r="F982" s="3" t="s">
        <v>12718</v>
      </c>
      <c r="G982" s="3"/>
      <c r="H982" s="248"/>
      <c r="I982" s="3" t="s">
        <v>12718</v>
      </c>
      <c r="J982" s="7"/>
      <c r="K982" s="7" t="b">
        <v>0</v>
      </c>
      <c r="L982" s="7">
        <v>4</v>
      </c>
      <c r="M982" s="7" t="b">
        <v>1</v>
      </c>
      <c r="N982" s="247">
        <v>976</v>
      </c>
      <c r="O982" s="7">
        <v>0</v>
      </c>
      <c r="P982" s="7">
        <v>0</v>
      </c>
      <c r="Q982" s="25"/>
      <c r="R982" s="25"/>
      <c r="S982" s="25"/>
      <c r="T982" s="25"/>
      <c r="U982" s="25"/>
      <c r="V982" s="25"/>
      <c r="W982" s="25"/>
      <c r="X982" s="25"/>
      <c r="Y982" s="25"/>
      <c r="Z982" s="25"/>
      <c r="AA982" s="25"/>
      <c r="AB982" s="25"/>
      <c r="AC982" s="25"/>
      <c r="AD982" s="25"/>
      <c r="AE982" s="25"/>
      <c r="AF982" s="25"/>
      <c r="AG982" s="25"/>
      <c r="AH982" s="25"/>
      <c r="AI982" s="25"/>
      <c r="AJ982" s="25"/>
      <c r="AK982" s="25"/>
      <c r="AL982" s="25"/>
      <c r="AM982" s="25"/>
      <c r="AN982" s="25"/>
      <c r="AO982" s="25"/>
      <c r="AP982" s="25"/>
      <c r="AQ982" s="25"/>
      <c r="AR982" s="25"/>
      <c r="AS982" s="25"/>
      <c r="AT982" s="25"/>
      <c r="AU982" s="25"/>
      <c r="AV982" s="25"/>
      <c r="AW982" s="25"/>
      <c r="AX982" s="25"/>
      <c r="AY982" s="25"/>
      <c r="AZ982" s="25"/>
      <c r="BA982" s="25"/>
      <c r="BB982" s="25"/>
      <c r="BC982" s="25"/>
      <c r="BD982" s="25"/>
      <c r="BE982" s="25"/>
      <c r="BF982" s="25"/>
      <c r="BG982" s="25"/>
      <c r="BH982" s="25"/>
      <c r="BI982" s="25"/>
      <c r="BJ982" s="25"/>
      <c r="BK982" s="425"/>
      <c r="BL982" s="425"/>
      <c r="BM982" s="425"/>
      <c r="BN982" s="425"/>
      <c r="BO982" s="425"/>
      <c r="BP982" s="425"/>
    </row>
    <row r="983" spans="1:68" ht="13.8" customHeight="1">
      <c r="A983" s="24">
        <v>0</v>
      </c>
      <c r="B983" s="3"/>
      <c r="C983" s="3"/>
      <c r="D983" s="3"/>
      <c r="E983" s="248"/>
      <c r="F983" s="3" t="s">
        <v>12718</v>
      </c>
      <c r="G983" s="3"/>
      <c r="H983" s="248"/>
      <c r="I983" s="3" t="s">
        <v>12718</v>
      </c>
      <c r="J983" s="7"/>
      <c r="K983" s="7" t="b">
        <v>0</v>
      </c>
      <c r="L983" s="7">
        <v>4</v>
      </c>
      <c r="M983" s="7" t="b">
        <v>1</v>
      </c>
      <c r="N983" s="247">
        <v>977</v>
      </c>
      <c r="O983" s="7">
        <v>0</v>
      </c>
      <c r="P983" s="7">
        <v>0</v>
      </c>
      <c r="Q983" s="25"/>
      <c r="R983" s="25"/>
      <c r="S983" s="25"/>
      <c r="T983" s="25"/>
      <c r="U983" s="25"/>
      <c r="V983" s="25"/>
      <c r="W983" s="25"/>
      <c r="X983" s="25"/>
      <c r="Y983" s="25"/>
      <c r="Z983" s="25"/>
      <c r="AA983" s="25"/>
      <c r="AB983" s="25"/>
      <c r="AC983" s="25"/>
      <c r="AD983" s="25"/>
      <c r="AE983" s="25"/>
      <c r="AF983" s="25"/>
      <c r="AG983" s="25"/>
      <c r="AH983" s="25"/>
      <c r="AI983" s="25"/>
      <c r="AJ983" s="25"/>
      <c r="AK983" s="25"/>
      <c r="AL983" s="25"/>
      <c r="AM983" s="25"/>
      <c r="AN983" s="25"/>
      <c r="AO983" s="25"/>
      <c r="AP983" s="25"/>
      <c r="AQ983" s="25"/>
      <c r="AR983" s="25"/>
      <c r="AS983" s="25"/>
      <c r="AT983" s="25"/>
      <c r="AU983" s="25"/>
      <c r="AV983" s="25"/>
      <c r="AW983" s="25"/>
      <c r="AX983" s="25"/>
      <c r="AY983" s="25"/>
      <c r="AZ983" s="25"/>
      <c r="BA983" s="25"/>
      <c r="BB983" s="25"/>
      <c r="BC983" s="25"/>
      <c r="BD983" s="25"/>
      <c r="BE983" s="25"/>
      <c r="BF983" s="25"/>
      <c r="BG983" s="25"/>
      <c r="BH983" s="25"/>
      <c r="BI983" s="25"/>
      <c r="BJ983" s="25"/>
      <c r="BK983" s="425"/>
      <c r="BL983" s="425"/>
      <c r="BM983" s="425"/>
      <c r="BN983" s="425"/>
      <c r="BO983" s="425"/>
      <c r="BP983" s="425"/>
    </row>
    <row r="984" spans="1:68" ht="13.8" customHeight="1">
      <c r="A984" s="24">
        <v>0</v>
      </c>
      <c r="B984" s="3"/>
      <c r="C984" s="3"/>
      <c r="D984" s="3"/>
      <c r="E984" s="248"/>
      <c r="F984" s="3" t="s">
        <v>12718</v>
      </c>
      <c r="G984" s="3"/>
      <c r="H984" s="248"/>
      <c r="I984" s="3" t="s">
        <v>12718</v>
      </c>
      <c r="J984" s="7"/>
      <c r="K984" s="7" t="b">
        <v>0</v>
      </c>
      <c r="L984" s="7">
        <v>4</v>
      </c>
      <c r="M984" s="7" t="b">
        <v>1</v>
      </c>
      <c r="N984" s="247">
        <v>978</v>
      </c>
      <c r="O984" s="7">
        <v>0</v>
      </c>
      <c r="P984" s="7">
        <v>0</v>
      </c>
      <c r="Q984" s="25"/>
      <c r="R984" s="25"/>
      <c r="S984" s="25"/>
      <c r="T984" s="25"/>
      <c r="U984" s="25"/>
      <c r="V984" s="25"/>
      <c r="W984" s="25"/>
      <c r="X984" s="25"/>
      <c r="Y984" s="25"/>
      <c r="Z984" s="25"/>
      <c r="AA984" s="25"/>
      <c r="AB984" s="25"/>
      <c r="AC984" s="25"/>
      <c r="AD984" s="25"/>
      <c r="AE984" s="25"/>
      <c r="AF984" s="25"/>
      <c r="AG984" s="25"/>
      <c r="AH984" s="25"/>
      <c r="AI984" s="25"/>
      <c r="AJ984" s="25"/>
      <c r="AK984" s="25"/>
      <c r="AL984" s="25"/>
      <c r="AM984" s="25"/>
      <c r="AN984" s="25"/>
      <c r="AO984" s="25"/>
      <c r="AP984" s="25"/>
      <c r="AQ984" s="25"/>
      <c r="AR984" s="25"/>
      <c r="AS984" s="25"/>
      <c r="AT984" s="25"/>
      <c r="AU984" s="25"/>
      <c r="AV984" s="25"/>
      <c r="AW984" s="25"/>
      <c r="AX984" s="25"/>
      <c r="AY984" s="25"/>
      <c r="AZ984" s="25"/>
      <c r="BA984" s="25"/>
      <c r="BB984" s="25"/>
      <c r="BC984" s="25"/>
      <c r="BD984" s="25"/>
      <c r="BE984" s="25"/>
      <c r="BF984" s="25"/>
      <c r="BG984" s="25"/>
      <c r="BH984" s="25"/>
      <c r="BI984" s="25"/>
      <c r="BJ984" s="25"/>
      <c r="BK984" s="425"/>
      <c r="BL984" s="425"/>
      <c r="BM984" s="425"/>
      <c r="BN984" s="425"/>
      <c r="BO984" s="425"/>
      <c r="BP984" s="425"/>
    </row>
    <row r="985" spans="1:68" ht="13.8" customHeight="1">
      <c r="A985" s="24">
        <v>0</v>
      </c>
      <c r="B985" s="3"/>
      <c r="C985" s="3"/>
      <c r="D985" s="3"/>
      <c r="E985" s="248"/>
      <c r="F985" s="3" t="s">
        <v>12718</v>
      </c>
      <c r="G985" s="3"/>
      <c r="H985" s="248"/>
      <c r="I985" s="3" t="s">
        <v>12718</v>
      </c>
      <c r="J985" s="7"/>
      <c r="K985" s="7" t="b">
        <v>0</v>
      </c>
      <c r="L985" s="7">
        <v>4</v>
      </c>
      <c r="M985" s="7" t="b">
        <v>1</v>
      </c>
      <c r="N985" s="247">
        <v>979</v>
      </c>
      <c r="O985" s="7">
        <v>0</v>
      </c>
      <c r="P985" s="7">
        <v>0</v>
      </c>
      <c r="Q985" s="25"/>
      <c r="R985" s="25"/>
      <c r="S985" s="25"/>
      <c r="T985" s="25"/>
      <c r="U985" s="25"/>
      <c r="V985" s="25"/>
      <c r="W985" s="25"/>
      <c r="X985" s="25"/>
      <c r="Y985" s="25"/>
      <c r="Z985" s="25"/>
      <c r="AA985" s="25"/>
      <c r="AB985" s="25"/>
      <c r="AC985" s="25"/>
      <c r="AD985" s="25"/>
      <c r="AE985" s="25"/>
      <c r="AF985" s="25"/>
      <c r="AG985" s="25"/>
      <c r="AH985" s="25"/>
      <c r="AI985" s="25"/>
      <c r="AJ985" s="25"/>
      <c r="AK985" s="25"/>
      <c r="AL985" s="25"/>
      <c r="AM985" s="25"/>
      <c r="AN985" s="25"/>
      <c r="AO985" s="25"/>
      <c r="AP985" s="25"/>
      <c r="AQ985" s="25"/>
      <c r="AR985" s="25"/>
      <c r="AS985" s="25"/>
      <c r="AT985" s="25"/>
      <c r="AU985" s="25"/>
      <c r="AV985" s="25"/>
      <c r="AW985" s="25"/>
      <c r="AX985" s="25"/>
      <c r="AY985" s="25"/>
      <c r="AZ985" s="25"/>
      <c r="BA985" s="25"/>
      <c r="BB985" s="25"/>
      <c r="BC985" s="25"/>
      <c r="BD985" s="25"/>
      <c r="BE985" s="25"/>
      <c r="BF985" s="25"/>
      <c r="BG985" s="25"/>
      <c r="BH985" s="25"/>
      <c r="BI985" s="25"/>
      <c r="BJ985" s="25"/>
      <c r="BK985" s="425"/>
      <c r="BL985" s="425"/>
      <c r="BM985" s="425"/>
      <c r="BN985" s="425"/>
      <c r="BO985" s="425"/>
      <c r="BP985" s="425"/>
    </row>
    <row r="986" spans="1:68" ht="13.8" customHeight="1">
      <c r="A986" s="24">
        <v>0</v>
      </c>
      <c r="B986" s="3"/>
      <c r="C986" s="3"/>
      <c r="D986" s="3"/>
      <c r="E986" s="248"/>
      <c r="F986" s="3" t="s">
        <v>12718</v>
      </c>
      <c r="G986" s="3"/>
      <c r="H986" s="248"/>
      <c r="I986" s="3" t="s">
        <v>12718</v>
      </c>
      <c r="J986" s="7"/>
      <c r="K986" s="7" t="b">
        <v>0</v>
      </c>
      <c r="L986" s="7">
        <v>4</v>
      </c>
      <c r="M986" s="7" t="b">
        <v>1</v>
      </c>
      <c r="N986" s="247">
        <v>980</v>
      </c>
      <c r="O986" s="7">
        <v>0</v>
      </c>
      <c r="P986" s="7">
        <v>0</v>
      </c>
      <c r="Q986" s="25"/>
      <c r="R986" s="25"/>
      <c r="S986" s="25"/>
      <c r="T986" s="25"/>
      <c r="U986" s="25"/>
      <c r="V986" s="25"/>
      <c r="W986" s="25"/>
      <c r="X986" s="25"/>
      <c r="Y986" s="25"/>
      <c r="Z986" s="25"/>
      <c r="AA986" s="25"/>
      <c r="AB986" s="25"/>
      <c r="AC986" s="25"/>
      <c r="AD986" s="25"/>
      <c r="AE986" s="25"/>
      <c r="AF986" s="25"/>
      <c r="AG986" s="25"/>
      <c r="AH986" s="25"/>
      <c r="AI986" s="25"/>
      <c r="AJ986" s="25"/>
      <c r="AK986" s="25"/>
      <c r="AL986" s="25"/>
      <c r="AM986" s="25"/>
      <c r="AN986" s="25"/>
      <c r="AO986" s="25"/>
      <c r="AP986" s="25"/>
      <c r="AQ986" s="25"/>
      <c r="AR986" s="25"/>
      <c r="AS986" s="25"/>
      <c r="AT986" s="25"/>
      <c r="AU986" s="25"/>
      <c r="AV986" s="25"/>
      <c r="AW986" s="25"/>
      <c r="AX986" s="25"/>
      <c r="AY986" s="25"/>
      <c r="AZ986" s="25"/>
      <c r="BA986" s="25"/>
      <c r="BB986" s="25"/>
      <c r="BC986" s="25"/>
      <c r="BD986" s="25"/>
      <c r="BE986" s="25"/>
      <c r="BF986" s="25"/>
      <c r="BG986" s="25"/>
      <c r="BH986" s="25"/>
      <c r="BI986" s="25"/>
      <c r="BJ986" s="25"/>
      <c r="BK986" s="425"/>
      <c r="BL986" s="425"/>
      <c r="BM986" s="425"/>
      <c r="BN986" s="425"/>
      <c r="BO986" s="425"/>
      <c r="BP986" s="425"/>
    </row>
    <row r="987" spans="1:68" ht="13.8" customHeight="1">
      <c r="A987" s="24">
        <v>0</v>
      </c>
      <c r="B987" s="3"/>
      <c r="C987" s="3"/>
      <c r="D987" s="3"/>
      <c r="E987" s="248"/>
      <c r="F987" s="3" t="s">
        <v>12718</v>
      </c>
      <c r="G987" s="3"/>
      <c r="H987" s="248"/>
      <c r="I987" s="3" t="s">
        <v>12718</v>
      </c>
      <c r="J987" s="7"/>
      <c r="K987" s="7" t="b">
        <v>0</v>
      </c>
      <c r="L987" s="7">
        <v>4</v>
      </c>
      <c r="M987" s="7" t="b">
        <v>1</v>
      </c>
      <c r="N987" s="247">
        <v>981</v>
      </c>
      <c r="O987" s="7">
        <v>0</v>
      </c>
      <c r="P987" s="7">
        <v>0</v>
      </c>
      <c r="Q987" s="25"/>
      <c r="R987" s="25"/>
      <c r="S987" s="25"/>
      <c r="T987" s="25"/>
      <c r="U987" s="25"/>
      <c r="V987" s="25"/>
      <c r="W987" s="25"/>
      <c r="X987" s="25"/>
      <c r="Y987" s="25"/>
      <c r="Z987" s="25"/>
      <c r="AA987" s="25"/>
      <c r="AB987" s="25"/>
      <c r="AC987" s="25"/>
      <c r="AD987" s="25"/>
      <c r="AE987" s="25"/>
      <c r="AF987" s="25"/>
      <c r="AG987" s="25"/>
      <c r="AH987" s="25"/>
      <c r="AI987" s="25"/>
      <c r="AJ987" s="25"/>
      <c r="AK987" s="25"/>
      <c r="AL987" s="25"/>
      <c r="AM987" s="25"/>
      <c r="AN987" s="25"/>
      <c r="AO987" s="25"/>
      <c r="AP987" s="25"/>
      <c r="AQ987" s="25"/>
      <c r="AR987" s="25"/>
      <c r="AS987" s="25"/>
      <c r="AT987" s="25"/>
      <c r="AU987" s="25"/>
      <c r="AV987" s="25"/>
      <c r="AW987" s="25"/>
      <c r="AX987" s="25"/>
      <c r="AY987" s="25"/>
      <c r="AZ987" s="25"/>
      <c r="BA987" s="25"/>
      <c r="BB987" s="25"/>
      <c r="BC987" s="25"/>
      <c r="BD987" s="25"/>
      <c r="BE987" s="25"/>
      <c r="BF987" s="25"/>
      <c r="BG987" s="25"/>
      <c r="BH987" s="25"/>
      <c r="BI987" s="25"/>
      <c r="BJ987" s="25"/>
      <c r="BK987" s="425"/>
      <c r="BL987" s="425"/>
      <c r="BM987" s="425"/>
      <c r="BN987" s="425"/>
      <c r="BO987" s="425"/>
      <c r="BP987" s="425"/>
    </row>
    <row r="988" spans="1:68" ht="13.8" customHeight="1">
      <c r="A988" s="24">
        <v>0</v>
      </c>
      <c r="B988" s="3"/>
      <c r="C988" s="3"/>
      <c r="D988" s="3"/>
      <c r="E988" s="248"/>
      <c r="F988" s="3" t="s">
        <v>12718</v>
      </c>
      <c r="G988" s="3"/>
      <c r="H988" s="248"/>
      <c r="I988" s="3" t="s">
        <v>12718</v>
      </c>
      <c r="J988" s="7"/>
      <c r="K988" s="7" t="b">
        <v>0</v>
      </c>
      <c r="L988" s="7">
        <v>4</v>
      </c>
      <c r="M988" s="7" t="b">
        <v>1</v>
      </c>
      <c r="N988" s="247">
        <v>982</v>
      </c>
      <c r="O988" s="7">
        <v>0</v>
      </c>
      <c r="P988" s="7">
        <v>0</v>
      </c>
      <c r="Q988" s="25"/>
      <c r="R988" s="25"/>
      <c r="S988" s="25"/>
      <c r="T988" s="25"/>
      <c r="U988" s="25"/>
      <c r="V988" s="25"/>
      <c r="W988" s="25"/>
      <c r="X988" s="25"/>
      <c r="Y988" s="25"/>
      <c r="Z988" s="25"/>
      <c r="AA988" s="25"/>
      <c r="AB988" s="25"/>
      <c r="AC988" s="25"/>
      <c r="AD988" s="25"/>
      <c r="AE988" s="25"/>
      <c r="AF988" s="25"/>
      <c r="AG988" s="25"/>
      <c r="AH988" s="25"/>
      <c r="AI988" s="25"/>
      <c r="AJ988" s="25"/>
      <c r="AK988" s="25"/>
      <c r="AL988" s="25"/>
      <c r="AM988" s="25"/>
      <c r="AN988" s="25"/>
      <c r="AO988" s="25"/>
      <c r="AP988" s="25"/>
      <c r="AQ988" s="25"/>
      <c r="AR988" s="25"/>
      <c r="AS988" s="25"/>
      <c r="AT988" s="25"/>
      <c r="AU988" s="25"/>
      <c r="AV988" s="25"/>
      <c r="AW988" s="25"/>
      <c r="AX988" s="25"/>
      <c r="AY988" s="25"/>
      <c r="AZ988" s="25"/>
      <c r="BA988" s="25"/>
      <c r="BB988" s="25"/>
      <c r="BC988" s="25"/>
      <c r="BD988" s="25"/>
      <c r="BE988" s="25"/>
      <c r="BF988" s="25"/>
      <c r="BG988" s="25"/>
      <c r="BH988" s="25"/>
      <c r="BI988" s="25"/>
      <c r="BJ988" s="25"/>
      <c r="BK988" s="425"/>
      <c r="BL988" s="425"/>
      <c r="BM988" s="425"/>
      <c r="BN988" s="425"/>
      <c r="BO988" s="425"/>
      <c r="BP988" s="425"/>
    </row>
    <row r="989" spans="1:68" ht="13.8" customHeight="1">
      <c r="A989" s="24">
        <v>0</v>
      </c>
      <c r="B989" s="3"/>
      <c r="C989" s="3"/>
      <c r="D989" s="3"/>
      <c r="E989" s="248"/>
      <c r="F989" s="3" t="s">
        <v>12718</v>
      </c>
      <c r="G989" s="3"/>
      <c r="H989" s="248"/>
      <c r="I989" s="3" t="s">
        <v>12718</v>
      </c>
      <c r="J989" s="7"/>
      <c r="K989" s="7" t="b">
        <v>0</v>
      </c>
      <c r="L989" s="7">
        <v>4</v>
      </c>
      <c r="M989" s="7" t="b">
        <v>1</v>
      </c>
      <c r="N989" s="247">
        <v>983</v>
      </c>
      <c r="O989" s="7">
        <v>0</v>
      </c>
      <c r="P989" s="7">
        <v>0</v>
      </c>
      <c r="Q989" s="25"/>
      <c r="R989" s="25"/>
      <c r="S989" s="25"/>
      <c r="T989" s="25"/>
      <c r="U989" s="25"/>
      <c r="V989" s="25"/>
      <c r="W989" s="25"/>
      <c r="X989" s="25"/>
      <c r="Y989" s="25"/>
      <c r="Z989" s="25"/>
      <c r="AA989" s="25"/>
      <c r="AB989" s="25"/>
      <c r="AC989" s="25"/>
      <c r="AD989" s="25"/>
      <c r="AE989" s="25"/>
      <c r="AF989" s="25"/>
      <c r="AG989" s="25"/>
      <c r="AH989" s="25"/>
      <c r="AI989" s="25"/>
      <c r="AJ989" s="25"/>
      <c r="AK989" s="25"/>
      <c r="AL989" s="25"/>
      <c r="AM989" s="25"/>
      <c r="AN989" s="25"/>
      <c r="AO989" s="25"/>
      <c r="AP989" s="25"/>
      <c r="AQ989" s="25"/>
      <c r="AR989" s="25"/>
      <c r="AS989" s="25"/>
      <c r="AT989" s="25"/>
      <c r="AU989" s="25"/>
      <c r="AV989" s="25"/>
      <c r="AW989" s="25"/>
      <c r="AX989" s="25"/>
      <c r="AY989" s="25"/>
      <c r="AZ989" s="25"/>
      <c r="BA989" s="25"/>
      <c r="BB989" s="25"/>
      <c r="BC989" s="25"/>
      <c r="BD989" s="25"/>
      <c r="BE989" s="25"/>
      <c r="BF989" s="25"/>
      <c r="BG989" s="25"/>
      <c r="BH989" s="25"/>
      <c r="BI989" s="25"/>
      <c r="BJ989" s="25"/>
      <c r="BK989" s="425"/>
      <c r="BL989" s="425"/>
      <c r="BM989" s="425"/>
      <c r="BN989" s="425"/>
      <c r="BO989" s="425"/>
      <c r="BP989" s="425"/>
    </row>
    <row r="990" spans="1:68" ht="13.8" customHeight="1">
      <c r="A990" s="24">
        <v>0</v>
      </c>
      <c r="B990" s="3"/>
      <c r="C990" s="3"/>
      <c r="D990" s="3"/>
      <c r="E990" s="248"/>
      <c r="F990" s="3" t="s">
        <v>12718</v>
      </c>
      <c r="G990" s="3"/>
      <c r="H990" s="248"/>
      <c r="I990" s="3" t="s">
        <v>12718</v>
      </c>
      <c r="J990" s="7"/>
      <c r="K990" s="7" t="b">
        <v>0</v>
      </c>
      <c r="L990" s="7">
        <v>4</v>
      </c>
      <c r="M990" s="7" t="b">
        <v>1</v>
      </c>
      <c r="N990" s="247">
        <v>984</v>
      </c>
      <c r="O990" s="7">
        <v>0</v>
      </c>
      <c r="P990" s="7">
        <v>0</v>
      </c>
      <c r="Q990" s="25"/>
      <c r="R990" s="25"/>
      <c r="S990" s="25"/>
      <c r="T990" s="25"/>
      <c r="U990" s="25"/>
      <c r="V990" s="25"/>
      <c r="W990" s="25"/>
      <c r="X990" s="25"/>
      <c r="Y990" s="25"/>
      <c r="Z990" s="25"/>
      <c r="AA990" s="25"/>
      <c r="AB990" s="25"/>
      <c r="AC990" s="25"/>
      <c r="AD990" s="25"/>
      <c r="AE990" s="25"/>
      <c r="AF990" s="25"/>
      <c r="AG990" s="25"/>
      <c r="AH990" s="25"/>
      <c r="AI990" s="25"/>
      <c r="AJ990" s="25"/>
      <c r="AK990" s="25"/>
      <c r="AL990" s="25"/>
      <c r="AM990" s="25"/>
      <c r="AN990" s="25"/>
      <c r="AO990" s="25"/>
      <c r="AP990" s="25"/>
      <c r="AQ990" s="25"/>
      <c r="AR990" s="25"/>
      <c r="AS990" s="25"/>
      <c r="AT990" s="25"/>
      <c r="AU990" s="25"/>
      <c r="AV990" s="25"/>
      <c r="AW990" s="25"/>
      <c r="AX990" s="25"/>
      <c r="AY990" s="25"/>
      <c r="AZ990" s="25"/>
      <c r="BA990" s="25"/>
      <c r="BB990" s="25"/>
      <c r="BC990" s="25"/>
      <c r="BD990" s="25"/>
      <c r="BE990" s="25"/>
      <c r="BF990" s="25"/>
      <c r="BG990" s="25"/>
      <c r="BH990" s="25"/>
      <c r="BI990" s="25"/>
      <c r="BJ990" s="25"/>
      <c r="BK990" s="425"/>
      <c r="BL990" s="425"/>
      <c r="BM990" s="425"/>
      <c r="BN990" s="425"/>
      <c r="BO990" s="425"/>
      <c r="BP990" s="425"/>
    </row>
    <row r="991" spans="1:68" ht="13.8" customHeight="1">
      <c r="A991" s="24">
        <v>0</v>
      </c>
      <c r="B991" s="3"/>
      <c r="C991" s="3"/>
      <c r="D991" s="3"/>
      <c r="E991" s="248"/>
      <c r="F991" s="3" t="s">
        <v>12718</v>
      </c>
      <c r="G991" s="3"/>
      <c r="H991" s="248"/>
      <c r="I991" s="3" t="s">
        <v>12718</v>
      </c>
      <c r="J991" s="7"/>
      <c r="K991" s="7" t="b">
        <v>0</v>
      </c>
      <c r="L991" s="7">
        <v>4</v>
      </c>
      <c r="M991" s="7" t="b">
        <v>1</v>
      </c>
      <c r="N991" s="247">
        <v>985</v>
      </c>
      <c r="O991" s="7">
        <v>0</v>
      </c>
      <c r="P991" s="7">
        <v>0</v>
      </c>
      <c r="Q991" s="25"/>
      <c r="R991" s="25"/>
      <c r="S991" s="25"/>
      <c r="T991" s="25"/>
      <c r="U991" s="25"/>
      <c r="V991" s="25"/>
      <c r="W991" s="25"/>
      <c r="X991" s="25"/>
      <c r="Y991" s="25"/>
      <c r="Z991" s="25"/>
      <c r="AA991" s="25"/>
      <c r="AB991" s="25"/>
      <c r="AC991" s="25"/>
      <c r="AD991" s="25"/>
      <c r="AE991" s="25"/>
      <c r="AF991" s="25"/>
      <c r="AG991" s="25"/>
      <c r="AH991" s="25"/>
      <c r="AI991" s="25"/>
      <c r="AJ991" s="25"/>
      <c r="AK991" s="25"/>
      <c r="AL991" s="25"/>
      <c r="AM991" s="25"/>
      <c r="AN991" s="25"/>
      <c r="AO991" s="25"/>
      <c r="AP991" s="25"/>
      <c r="AQ991" s="25"/>
      <c r="AR991" s="25"/>
      <c r="AS991" s="25"/>
      <c r="AT991" s="25"/>
      <c r="AU991" s="25"/>
      <c r="AV991" s="25"/>
      <c r="AW991" s="25"/>
      <c r="AX991" s="25"/>
      <c r="AY991" s="25"/>
      <c r="AZ991" s="25"/>
      <c r="BA991" s="25"/>
      <c r="BB991" s="25"/>
      <c r="BC991" s="25"/>
      <c r="BD991" s="25"/>
      <c r="BE991" s="25"/>
      <c r="BF991" s="25"/>
      <c r="BG991" s="25"/>
      <c r="BH991" s="25"/>
      <c r="BI991" s="25"/>
      <c r="BJ991" s="25"/>
      <c r="BK991" s="425"/>
      <c r="BL991" s="425"/>
      <c r="BM991" s="425"/>
      <c r="BN991" s="425"/>
      <c r="BO991" s="425"/>
      <c r="BP991" s="425"/>
    </row>
    <row r="992" spans="1:68" ht="13.8" customHeight="1">
      <c r="A992" s="24">
        <v>0</v>
      </c>
      <c r="B992" s="3"/>
      <c r="C992" s="3"/>
      <c r="D992" s="3"/>
      <c r="E992" s="248"/>
      <c r="F992" s="3" t="s">
        <v>12718</v>
      </c>
      <c r="G992" s="3"/>
      <c r="H992" s="248"/>
      <c r="I992" s="3" t="s">
        <v>12718</v>
      </c>
      <c r="J992" s="7"/>
      <c r="K992" s="7" t="b">
        <v>0</v>
      </c>
      <c r="L992" s="7">
        <v>4</v>
      </c>
      <c r="M992" s="7" t="b">
        <v>1</v>
      </c>
      <c r="N992" s="247">
        <v>986</v>
      </c>
      <c r="O992" s="7">
        <v>0</v>
      </c>
      <c r="P992" s="7">
        <v>0</v>
      </c>
      <c r="Q992" s="25"/>
      <c r="R992" s="25"/>
      <c r="S992" s="25"/>
      <c r="T992" s="25"/>
      <c r="U992" s="25"/>
      <c r="V992" s="25"/>
      <c r="W992" s="25"/>
      <c r="X992" s="25"/>
      <c r="Y992" s="25"/>
      <c r="Z992" s="25"/>
      <c r="AA992" s="25"/>
      <c r="AB992" s="25"/>
      <c r="AC992" s="25"/>
      <c r="AD992" s="25"/>
      <c r="AE992" s="25"/>
      <c r="AF992" s="25"/>
      <c r="AG992" s="25"/>
      <c r="AH992" s="25"/>
      <c r="AI992" s="25"/>
      <c r="AJ992" s="25"/>
      <c r="AK992" s="25"/>
      <c r="AL992" s="25"/>
      <c r="AM992" s="25"/>
      <c r="AN992" s="25"/>
      <c r="AO992" s="25"/>
      <c r="AP992" s="25"/>
      <c r="AQ992" s="25"/>
      <c r="AR992" s="25"/>
      <c r="AS992" s="25"/>
      <c r="AT992" s="25"/>
      <c r="AU992" s="25"/>
      <c r="AV992" s="25"/>
      <c r="AW992" s="25"/>
      <c r="AX992" s="25"/>
      <c r="AY992" s="25"/>
      <c r="AZ992" s="25"/>
      <c r="BA992" s="25"/>
      <c r="BB992" s="25"/>
      <c r="BC992" s="25"/>
      <c r="BD992" s="25"/>
      <c r="BE992" s="25"/>
      <c r="BF992" s="25"/>
      <c r="BG992" s="25"/>
      <c r="BH992" s="25"/>
      <c r="BI992" s="25"/>
      <c r="BJ992" s="25"/>
      <c r="BK992" s="425"/>
      <c r="BL992" s="425"/>
      <c r="BM992" s="425"/>
      <c r="BN992" s="425"/>
      <c r="BO992" s="425"/>
      <c r="BP992" s="425"/>
    </row>
    <row r="993" spans="1:68" ht="13.8" customHeight="1">
      <c r="A993" s="24">
        <v>0</v>
      </c>
      <c r="B993" s="3"/>
      <c r="C993" s="3"/>
      <c r="D993" s="3"/>
      <c r="E993" s="248"/>
      <c r="F993" s="3" t="s">
        <v>12718</v>
      </c>
      <c r="G993" s="3"/>
      <c r="H993" s="248"/>
      <c r="I993" s="3" t="s">
        <v>12718</v>
      </c>
      <c r="J993" s="7"/>
      <c r="K993" s="7" t="b">
        <v>0</v>
      </c>
      <c r="L993" s="7">
        <v>4</v>
      </c>
      <c r="M993" s="7" t="b">
        <v>1</v>
      </c>
      <c r="N993" s="247">
        <v>987</v>
      </c>
      <c r="O993" s="7">
        <v>0</v>
      </c>
      <c r="P993" s="7">
        <v>0</v>
      </c>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425"/>
      <c r="BL993" s="425"/>
      <c r="BM993" s="425"/>
      <c r="BN993" s="425"/>
      <c r="BO993" s="425"/>
      <c r="BP993" s="425"/>
    </row>
    <row r="994" spans="1:68" ht="13.8" customHeight="1">
      <c r="A994" s="24">
        <v>0</v>
      </c>
      <c r="B994" s="3"/>
      <c r="C994" s="3"/>
      <c r="D994" s="3"/>
      <c r="E994" s="248"/>
      <c r="F994" s="3" t="s">
        <v>12718</v>
      </c>
      <c r="G994" s="3"/>
      <c r="H994" s="248"/>
      <c r="I994" s="3" t="s">
        <v>12718</v>
      </c>
      <c r="J994" s="7"/>
      <c r="K994" s="7" t="b">
        <v>0</v>
      </c>
      <c r="L994" s="7">
        <v>4</v>
      </c>
      <c r="M994" s="7" t="b">
        <v>1</v>
      </c>
      <c r="N994" s="247">
        <v>988</v>
      </c>
      <c r="O994" s="7">
        <v>0</v>
      </c>
      <c r="P994" s="7">
        <v>0</v>
      </c>
      <c r="Q994" s="25"/>
      <c r="R994" s="25"/>
      <c r="S994" s="25"/>
      <c r="T994" s="25"/>
      <c r="U994" s="25"/>
      <c r="V994" s="25"/>
      <c r="W994" s="25"/>
      <c r="X994" s="25"/>
      <c r="Y994" s="25"/>
      <c r="Z994" s="25"/>
      <c r="AA994" s="25"/>
      <c r="AB994" s="25"/>
      <c r="AC994" s="25"/>
      <c r="AD994" s="25"/>
      <c r="AE994" s="25"/>
      <c r="AF994" s="25"/>
      <c r="AG994" s="25"/>
      <c r="AH994" s="25"/>
      <c r="AI994" s="25"/>
      <c r="AJ994" s="25"/>
      <c r="AK994" s="25"/>
      <c r="AL994" s="25"/>
      <c r="AM994" s="25"/>
      <c r="AN994" s="25"/>
      <c r="AO994" s="25"/>
      <c r="AP994" s="25"/>
      <c r="AQ994" s="25"/>
      <c r="AR994" s="25"/>
      <c r="AS994" s="25"/>
      <c r="AT994" s="25"/>
      <c r="AU994" s="25"/>
      <c r="AV994" s="25"/>
      <c r="AW994" s="25"/>
      <c r="AX994" s="25"/>
      <c r="AY994" s="25"/>
      <c r="AZ994" s="25"/>
      <c r="BA994" s="25"/>
      <c r="BB994" s="25"/>
      <c r="BC994" s="25"/>
      <c r="BD994" s="25"/>
      <c r="BE994" s="25"/>
      <c r="BF994" s="25"/>
      <c r="BG994" s="25"/>
      <c r="BH994" s="25"/>
      <c r="BI994" s="25"/>
      <c r="BJ994" s="25"/>
      <c r="BK994" s="425"/>
      <c r="BL994" s="425"/>
      <c r="BM994" s="425"/>
      <c r="BN994" s="425"/>
      <c r="BO994" s="425"/>
      <c r="BP994" s="425"/>
    </row>
    <row r="995" spans="1:68" ht="13.8" customHeight="1">
      <c r="A995" s="24">
        <v>0</v>
      </c>
      <c r="B995" s="3"/>
      <c r="C995" s="3"/>
      <c r="D995" s="3"/>
      <c r="E995" s="248"/>
      <c r="F995" s="3" t="s">
        <v>12718</v>
      </c>
      <c r="G995" s="3"/>
      <c r="H995" s="248"/>
      <c r="I995" s="3" t="s">
        <v>12718</v>
      </c>
      <c r="J995" s="7"/>
      <c r="K995" s="7" t="b">
        <v>0</v>
      </c>
      <c r="L995" s="7">
        <v>4</v>
      </c>
      <c r="M995" s="7" t="b">
        <v>1</v>
      </c>
      <c r="N995" s="247">
        <v>989</v>
      </c>
      <c r="O995" s="7">
        <v>0</v>
      </c>
      <c r="P995" s="7">
        <v>0</v>
      </c>
      <c r="Q995" s="25"/>
      <c r="R995" s="25"/>
      <c r="S995" s="25"/>
      <c r="T995" s="25"/>
      <c r="U995" s="25"/>
      <c r="V995" s="25"/>
      <c r="W995" s="25"/>
      <c r="X995" s="25"/>
      <c r="Y995" s="25"/>
      <c r="Z995" s="25"/>
      <c r="AA995" s="25"/>
      <c r="AB995" s="25"/>
      <c r="AC995" s="25"/>
      <c r="AD995" s="25"/>
      <c r="AE995" s="25"/>
      <c r="AF995" s="25"/>
      <c r="AG995" s="25"/>
      <c r="AH995" s="25"/>
      <c r="AI995" s="25"/>
      <c r="AJ995" s="25"/>
      <c r="AK995" s="25"/>
      <c r="AL995" s="25"/>
      <c r="AM995" s="25"/>
      <c r="AN995" s="25"/>
      <c r="AO995" s="25"/>
      <c r="AP995" s="25"/>
      <c r="AQ995" s="25"/>
      <c r="AR995" s="25"/>
      <c r="AS995" s="25"/>
      <c r="AT995" s="25"/>
      <c r="AU995" s="25"/>
      <c r="AV995" s="25"/>
      <c r="AW995" s="25"/>
      <c r="AX995" s="25"/>
      <c r="AY995" s="25"/>
      <c r="AZ995" s="25"/>
      <c r="BA995" s="25"/>
      <c r="BB995" s="25"/>
      <c r="BC995" s="25"/>
      <c r="BD995" s="25"/>
      <c r="BE995" s="25"/>
      <c r="BF995" s="25"/>
      <c r="BG995" s="25"/>
      <c r="BH995" s="25"/>
      <c r="BI995" s="25"/>
      <c r="BJ995" s="25"/>
      <c r="BK995" s="425"/>
      <c r="BL995" s="425"/>
      <c r="BM995" s="425"/>
      <c r="BN995" s="425"/>
      <c r="BO995" s="425"/>
      <c r="BP995" s="425"/>
    </row>
    <row r="996" spans="1:68" ht="13.8" customHeight="1">
      <c r="A996" s="24">
        <v>0</v>
      </c>
      <c r="B996" s="3"/>
      <c r="C996" s="3"/>
      <c r="D996" s="3"/>
      <c r="E996" s="248"/>
      <c r="F996" s="3" t="s">
        <v>12718</v>
      </c>
      <c r="G996" s="3"/>
      <c r="H996" s="248"/>
      <c r="I996" s="3" t="s">
        <v>12718</v>
      </c>
      <c r="J996" s="7"/>
      <c r="K996" s="7" t="b">
        <v>0</v>
      </c>
      <c r="L996" s="7">
        <v>4</v>
      </c>
      <c r="M996" s="7" t="b">
        <v>1</v>
      </c>
      <c r="N996" s="247">
        <v>990</v>
      </c>
      <c r="O996" s="7">
        <v>0</v>
      </c>
      <c r="P996" s="7">
        <v>0</v>
      </c>
      <c r="Q996" s="25"/>
      <c r="R996" s="25"/>
      <c r="S996" s="25"/>
      <c r="T996" s="25"/>
      <c r="U996" s="25"/>
      <c r="V996" s="25"/>
      <c r="W996" s="25"/>
      <c r="X996" s="25"/>
      <c r="Y996" s="25"/>
      <c r="Z996" s="25"/>
      <c r="AA996" s="25"/>
      <c r="AB996" s="25"/>
      <c r="AC996" s="25"/>
      <c r="AD996" s="25"/>
      <c r="AE996" s="25"/>
      <c r="AF996" s="25"/>
      <c r="AG996" s="25"/>
      <c r="AH996" s="25"/>
      <c r="AI996" s="25"/>
      <c r="AJ996" s="25"/>
      <c r="AK996" s="25"/>
      <c r="AL996" s="25"/>
      <c r="AM996" s="25"/>
      <c r="AN996" s="25"/>
      <c r="AO996" s="25"/>
      <c r="AP996" s="25"/>
      <c r="AQ996" s="25"/>
      <c r="AR996" s="25"/>
      <c r="AS996" s="25"/>
      <c r="AT996" s="25"/>
      <c r="AU996" s="25"/>
      <c r="AV996" s="25"/>
      <c r="AW996" s="25"/>
      <c r="AX996" s="25"/>
      <c r="AY996" s="25"/>
      <c r="AZ996" s="25"/>
      <c r="BA996" s="25"/>
      <c r="BB996" s="25"/>
      <c r="BC996" s="25"/>
      <c r="BD996" s="25"/>
      <c r="BE996" s="25"/>
      <c r="BF996" s="25"/>
      <c r="BG996" s="25"/>
      <c r="BH996" s="25"/>
      <c r="BI996" s="25"/>
      <c r="BJ996" s="25"/>
      <c r="BK996" s="425"/>
      <c r="BL996" s="425"/>
      <c r="BM996" s="425"/>
      <c r="BN996" s="425"/>
      <c r="BO996" s="425"/>
      <c r="BP996" s="425"/>
    </row>
    <row r="997" spans="1:68" ht="13.8" customHeight="1">
      <c r="A997" s="24">
        <v>0</v>
      </c>
      <c r="B997" s="3"/>
      <c r="C997" s="3"/>
      <c r="D997" s="3"/>
      <c r="E997" s="248"/>
      <c r="F997" s="3" t="s">
        <v>12718</v>
      </c>
      <c r="G997" s="3"/>
      <c r="H997" s="248"/>
      <c r="I997" s="3" t="s">
        <v>12718</v>
      </c>
      <c r="J997" s="7"/>
      <c r="K997" s="7" t="b">
        <v>0</v>
      </c>
      <c r="L997" s="7">
        <v>4</v>
      </c>
      <c r="M997" s="7" t="b">
        <v>1</v>
      </c>
      <c r="N997" s="247">
        <v>991</v>
      </c>
      <c r="O997" s="7">
        <v>0</v>
      </c>
      <c r="P997" s="7">
        <v>0</v>
      </c>
      <c r="Q997" s="25"/>
      <c r="R997" s="25"/>
      <c r="S997" s="25"/>
      <c r="T997" s="25"/>
      <c r="U997" s="25"/>
      <c r="V997" s="25"/>
      <c r="W997" s="25"/>
      <c r="X997" s="25"/>
      <c r="Y997" s="25"/>
      <c r="Z997" s="25"/>
      <c r="AA997" s="25"/>
      <c r="AB997" s="25"/>
      <c r="AC997" s="25"/>
      <c r="AD997" s="25"/>
      <c r="AE997" s="25"/>
      <c r="AF997" s="25"/>
      <c r="AG997" s="25"/>
      <c r="AH997" s="25"/>
      <c r="AI997" s="25"/>
      <c r="AJ997" s="25"/>
      <c r="AK997" s="25"/>
      <c r="AL997" s="25"/>
      <c r="AM997" s="25"/>
      <c r="AN997" s="25"/>
      <c r="AO997" s="25"/>
      <c r="AP997" s="25"/>
      <c r="AQ997" s="25"/>
      <c r="AR997" s="25"/>
      <c r="AS997" s="25"/>
      <c r="AT997" s="25"/>
      <c r="AU997" s="25"/>
      <c r="AV997" s="25"/>
      <c r="AW997" s="25"/>
      <c r="AX997" s="25"/>
      <c r="AY997" s="25"/>
      <c r="AZ997" s="25"/>
      <c r="BA997" s="25"/>
      <c r="BB997" s="25"/>
      <c r="BC997" s="25"/>
      <c r="BD997" s="25"/>
      <c r="BE997" s="25"/>
      <c r="BF997" s="25"/>
      <c r="BG997" s="25"/>
      <c r="BH997" s="25"/>
      <c r="BI997" s="25"/>
      <c r="BJ997" s="25"/>
      <c r="BK997" s="425"/>
      <c r="BL997" s="425"/>
      <c r="BM997" s="425"/>
      <c r="BN997" s="425"/>
      <c r="BO997" s="425"/>
      <c r="BP997" s="425"/>
    </row>
    <row r="998" spans="1:68" ht="13.8" customHeight="1">
      <c r="A998" s="24">
        <v>0</v>
      </c>
      <c r="B998" s="3"/>
      <c r="C998" s="3"/>
      <c r="D998" s="3"/>
      <c r="E998" s="248"/>
      <c r="F998" s="3" t="s">
        <v>12718</v>
      </c>
      <c r="G998" s="3"/>
      <c r="H998" s="248"/>
      <c r="I998" s="3" t="s">
        <v>12718</v>
      </c>
      <c r="J998" s="7"/>
      <c r="K998" s="7" t="b">
        <v>0</v>
      </c>
      <c r="L998" s="7">
        <v>4</v>
      </c>
      <c r="M998" s="7" t="b">
        <v>1</v>
      </c>
      <c r="N998" s="247">
        <v>992</v>
      </c>
      <c r="O998" s="7">
        <v>0</v>
      </c>
      <c r="P998" s="7">
        <v>0</v>
      </c>
      <c r="Q998" s="25"/>
      <c r="R998" s="25"/>
      <c r="S998" s="25"/>
      <c r="T998" s="25"/>
      <c r="U998" s="25"/>
      <c r="V998" s="25"/>
      <c r="W998" s="25"/>
      <c r="X998" s="25"/>
      <c r="Y998" s="25"/>
      <c r="Z998" s="25"/>
      <c r="AA998" s="25"/>
      <c r="AB998" s="25"/>
      <c r="AC998" s="25"/>
      <c r="AD998" s="25"/>
      <c r="AE998" s="25"/>
      <c r="AF998" s="25"/>
      <c r="AG998" s="25"/>
      <c r="AH998" s="25"/>
      <c r="AI998" s="25"/>
      <c r="AJ998" s="25"/>
      <c r="AK998" s="25"/>
      <c r="AL998" s="25"/>
      <c r="AM998" s="25"/>
      <c r="AN998" s="25"/>
      <c r="AO998" s="25"/>
      <c r="AP998" s="25"/>
      <c r="AQ998" s="25"/>
      <c r="AR998" s="25"/>
      <c r="AS998" s="25"/>
      <c r="AT998" s="25"/>
      <c r="AU998" s="25"/>
      <c r="AV998" s="25"/>
      <c r="AW998" s="25"/>
      <c r="AX998" s="25"/>
      <c r="AY998" s="25"/>
      <c r="AZ998" s="25"/>
      <c r="BA998" s="25"/>
      <c r="BB998" s="25"/>
      <c r="BC998" s="25"/>
      <c r="BD998" s="25"/>
      <c r="BE998" s="25"/>
      <c r="BF998" s="25"/>
      <c r="BG998" s="25"/>
      <c r="BH998" s="25"/>
      <c r="BI998" s="25"/>
      <c r="BJ998" s="25"/>
      <c r="BK998" s="425"/>
      <c r="BL998" s="425"/>
      <c r="BM998" s="425"/>
      <c r="BN998" s="425"/>
      <c r="BO998" s="425"/>
      <c r="BP998" s="425"/>
    </row>
    <row r="999" spans="1:68" ht="13.8" customHeight="1">
      <c r="A999" s="24">
        <v>0</v>
      </c>
      <c r="B999" s="3"/>
      <c r="C999" s="3"/>
      <c r="D999" s="3"/>
      <c r="E999" s="248"/>
      <c r="F999" s="3" t="s">
        <v>12718</v>
      </c>
      <c r="G999" s="3"/>
      <c r="H999" s="248"/>
      <c r="I999" s="3" t="s">
        <v>12718</v>
      </c>
      <c r="J999" s="7"/>
      <c r="K999" s="7" t="b">
        <v>0</v>
      </c>
      <c r="L999" s="7">
        <v>4</v>
      </c>
      <c r="M999" s="7" t="b">
        <v>1</v>
      </c>
      <c r="N999" s="247">
        <v>993</v>
      </c>
      <c r="O999" s="7">
        <v>0</v>
      </c>
      <c r="P999" s="7">
        <v>0</v>
      </c>
      <c r="Q999" s="25"/>
      <c r="R999" s="25"/>
      <c r="S999" s="25"/>
      <c r="T999" s="25"/>
      <c r="U999" s="25"/>
      <c r="V999" s="25"/>
      <c r="W999" s="25"/>
      <c r="X999" s="25"/>
      <c r="Y999" s="25"/>
      <c r="Z999" s="25"/>
      <c r="AA999" s="25"/>
      <c r="AB999" s="25"/>
      <c r="AC999" s="25"/>
      <c r="AD999" s="25"/>
      <c r="AE999" s="25"/>
      <c r="AF999" s="25"/>
      <c r="AG999" s="25"/>
      <c r="AH999" s="25"/>
      <c r="AI999" s="25"/>
      <c r="AJ999" s="25"/>
      <c r="AK999" s="25"/>
      <c r="AL999" s="25"/>
      <c r="AM999" s="25"/>
      <c r="AN999" s="25"/>
      <c r="AO999" s="25"/>
      <c r="AP999" s="25"/>
      <c r="AQ999" s="25"/>
      <c r="AR999" s="25"/>
      <c r="AS999" s="25"/>
      <c r="AT999" s="25"/>
      <c r="AU999" s="25"/>
      <c r="AV999" s="25"/>
      <c r="AW999" s="25"/>
      <c r="AX999" s="25"/>
      <c r="AY999" s="25"/>
      <c r="AZ999" s="25"/>
      <c r="BA999" s="25"/>
      <c r="BB999" s="25"/>
      <c r="BC999" s="25"/>
      <c r="BD999" s="25"/>
      <c r="BE999" s="25"/>
      <c r="BF999" s="25"/>
      <c r="BG999" s="25"/>
      <c r="BH999" s="25"/>
      <c r="BI999" s="25"/>
      <c r="BJ999" s="25"/>
      <c r="BK999" s="425"/>
      <c r="BL999" s="425"/>
      <c r="BM999" s="425"/>
      <c r="BN999" s="425"/>
      <c r="BO999" s="425"/>
      <c r="BP999" s="425"/>
    </row>
    <row r="1000" spans="1:68" ht="13.8" customHeight="1">
      <c r="A1000" s="24">
        <v>0</v>
      </c>
      <c r="B1000" s="3"/>
      <c r="C1000" s="3"/>
      <c r="D1000" s="3"/>
      <c r="E1000" s="248"/>
      <c r="F1000" s="3" t="s">
        <v>12718</v>
      </c>
      <c r="G1000" s="3"/>
      <c r="H1000" s="248"/>
      <c r="I1000" s="3" t="s">
        <v>12718</v>
      </c>
      <c r="J1000" s="7"/>
      <c r="K1000" s="7" t="b">
        <v>0</v>
      </c>
      <c r="L1000" s="7">
        <v>4</v>
      </c>
      <c r="M1000" s="7" t="b">
        <v>1</v>
      </c>
      <c r="N1000" s="247">
        <v>994</v>
      </c>
      <c r="O1000" s="7">
        <v>0</v>
      </c>
      <c r="P1000" s="7">
        <v>0</v>
      </c>
      <c r="Q1000" s="25"/>
      <c r="R1000" s="25"/>
      <c r="S1000" s="25"/>
      <c r="T1000" s="25"/>
      <c r="U1000" s="25"/>
      <c r="V1000" s="25"/>
      <c r="W1000" s="25"/>
      <c r="X1000" s="25"/>
      <c r="Y1000" s="25"/>
      <c r="Z1000" s="25"/>
      <c r="AA1000" s="25"/>
      <c r="AB1000" s="25"/>
      <c r="AC1000" s="25"/>
      <c r="AD1000" s="25"/>
      <c r="AE1000" s="25"/>
      <c r="AF1000" s="25"/>
      <c r="AG1000" s="25"/>
      <c r="AH1000" s="25"/>
      <c r="AI1000" s="25"/>
      <c r="AJ1000" s="25"/>
      <c r="AK1000" s="25"/>
      <c r="AL1000" s="25"/>
      <c r="AM1000" s="25"/>
      <c r="AN1000" s="25"/>
      <c r="AO1000" s="25"/>
      <c r="AP1000" s="25"/>
      <c r="AQ1000" s="25"/>
      <c r="AR1000" s="25"/>
      <c r="AS1000" s="25"/>
      <c r="AT1000" s="25"/>
      <c r="AU1000" s="25"/>
      <c r="AV1000" s="25"/>
      <c r="AW1000" s="25"/>
      <c r="AX1000" s="25"/>
      <c r="AY1000" s="25"/>
      <c r="AZ1000" s="25"/>
      <c r="BA1000" s="25"/>
      <c r="BB1000" s="25"/>
      <c r="BC1000" s="25"/>
      <c r="BD1000" s="25"/>
      <c r="BE1000" s="25"/>
      <c r="BF1000" s="25"/>
      <c r="BG1000" s="25"/>
      <c r="BH1000" s="25"/>
      <c r="BI1000" s="25"/>
      <c r="BJ1000" s="25"/>
      <c r="BK1000" s="425"/>
      <c r="BL1000" s="425"/>
      <c r="BM1000" s="425"/>
      <c r="BN1000" s="425"/>
      <c r="BO1000" s="425"/>
      <c r="BP1000" s="425"/>
    </row>
    <row r="1001" spans="1:68" ht="13.8" customHeight="1">
      <c r="A1001" s="24">
        <v>0</v>
      </c>
      <c r="B1001" s="3"/>
      <c r="C1001" s="3"/>
      <c r="D1001" s="3"/>
      <c r="E1001" s="248"/>
      <c r="F1001" s="3" t="s">
        <v>12718</v>
      </c>
      <c r="G1001" s="3"/>
      <c r="H1001" s="248"/>
      <c r="I1001" s="3" t="s">
        <v>12718</v>
      </c>
      <c r="J1001" s="7"/>
      <c r="K1001" s="7" t="b">
        <v>0</v>
      </c>
      <c r="L1001" s="7">
        <v>4</v>
      </c>
      <c r="M1001" s="7" t="b">
        <v>1</v>
      </c>
      <c r="N1001" s="247">
        <v>995</v>
      </c>
      <c r="O1001" s="7">
        <v>0</v>
      </c>
      <c r="P1001" s="7">
        <v>0</v>
      </c>
      <c r="Q1001" s="25"/>
      <c r="R1001" s="25"/>
      <c r="S1001" s="25"/>
      <c r="T1001" s="25"/>
      <c r="U1001" s="25"/>
      <c r="V1001" s="25"/>
      <c r="W1001" s="25"/>
      <c r="X1001" s="25"/>
      <c r="Y1001" s="25"/>
      <c r="Z1001" s="25"/>
      <c r="AA1001" s="25"/>
      <c r="AB1001" s="25"/>
      <c r="AC1001" s="25"/>
      <c r="AD1001" s="25"/>
      <c r="AE1001" s="25"/>
      <c r="AF1001" s="25"/>
      <c r="AG1001" s="25"/>
      <c r="AH1001" s="25"/>
      <c r="AI1001" s="25"/>
      <c r="AJ1001" s="25"/>
      <c r="AK1001" s="25"/>
      <c r="AL1001" s="25"/>
      <c r="AM1001" s="25"/>
      <c r="AN1001" s="25"/>
      <c r="AO1001" s="25"/>
      <c r="AP1001" s="25"/>
      <c r="AQ1001" s="25"/>
      <c r="AR1001" s="25"/>
      <c r="AS1001" s="25"/>
      <c r="AT1001" s="25"/>
      <c r="AU1001" s="25"/>
      <c r="AV1001" s="25"/>
      <c r="AW1001" s="25"/>
      <c r="AX1001" s="25"/>
      <c r="AY1001" s="25"/>
      <c r="AZ1001" s="25"/>
      <c r="BA1001" s="25"/>
      <c r="BB1001" s="25"/>
      <c r="BC1001" s="25"/>
      <c r="BD1001" s="25"/>
      <c r="BE1001" s="25"/>
      <c r="BF1001" s="25"/>
      <c r="BG1001" s="25"/>
      <c r="BH1001" s="25"/>
      <c r="BI1001" s="25"/>
      <c r="BJ1001" s="25"/>
      <c r="BK1001" s="425"/>
      <c r="BL1001" s="425"/>
      <c r="BM1001" s="425"/>
      <c r="BN1001" s="425"/>
      <c r="BO1001" s="425"/>
      <c r="BP1001" s="425"/>
    </row>
    <row r="1002" spans="1:68" ht="13.8" customHeight="1">
      <c r="A1002" s="24">
        <v>0</v>
      </c>
      <c r="B1002" s="3"/>
      <c r="C1002" s="3"/>
      <c r="D1002" s="3"/>
      <c r="E1002" s="248"/>
      <c r="F1002" s="3" t="s">
        <v>12718</v>
      </c>
      <c r="G1002" s="3"/>
      <c r="H1002" s="248"/>
      <c r="I1002" s="3" t="s">
        <v>12718</v>
      </c>
      <c r="J1002" s="7"/>
      <c r="K1002" s="7" t="b">
        <v>0</v>
      </c>
      <c r="L1002" s="7">
        <v>4</v>
      </c>
      <c r="M1002" s="7" t="b">
        <v>1</v>
      </c>
      <c r="N1002" s="247">
        <v>996</v>
      </c>
      <c r="O1002" s="7">
        <v>0</v>
      </c>
      <c r="P1002" s="7">
        <v>0</v>
      </c>
      <c r="Q1002" s="25"/>
      <c r="R1002" s="25"/>
      <c r="S1002" s="25"/>
      <c r="T1002" s="25"/>
      <c r="U1002" s="25"/>
      <c r="V1002" s="25"/>
      <c r="W1002" s="25"/>
      <c r="X1002" s="25"/>
      <c r="Y1002" s="25"/>
      <c r="Z1002" s="25"/>
      <c r="AA1002" s="25"/>
      <c r="AB1002" s="25"/>
      <c r="AC1002" s="25"/>
      <c r="AD1002" s="25"/>
      <c r="AE1002" s="25"/>
      <c r="AF1002" s="25"/>
      <c r="AG1002" s="25"/>
      <c r="AH1002" s="25"/>
      <c r="AI1002" s="25"/>
      <c r="AJ1002" s="25"/>
      <c r="AK1002" s="25"/>
      <c r="AL1002" s="25"/>
      <c r="AM1002" s="25"/>
      <c r="AN1002" s="25"/>
      <c r="AO1002" s="25"/>
      <c r="AP1002" s="25"/>
      <c r="AQ1002" s="25"/>
      <c r="AR1002" s="25"/>
      <c r="AS1002" s="25"/>
      <c r="AT1002" s="25"/>
      <c r="AU1002" s="25"/>
      <c r="AV1002" s="25"/>
      <c r="AW1002" s="25"/>
      <c r="AX1002" s="25"/>
      <c r="AY1002" s="25"/>
      <c r="AZ1002" s="25"/>
      <c r="BA1002" s="25"/>
      <c r="BB1002" s="25"/>
      <c r="BC1002" s="25"/>
      <c r="BD1002" s="25"/>
      <c r="BE1002" s="25"/>
      <c r="BF1002" s="25"/>
      <c r="BG1002" s="25"/>
      <c r="BH1002" s="25"/>
      <c r="BI1002" s="25"/>
      <c r="BJ1002" s="25"/>
      <c r="BK1002" s="425"/>
      <c r="BL1002" s="425"/>
      <c r="BM1002" s="425"/>
      <c r="BN1002" s="425"/>
      <c r="BO1002" s="425"/>
      <c r="BP1002" s="425"/>
    </row>
    <row r="1003" spans="1:68" ht="13.8" customHeight="1">
      <c r="A1003" s="24">
        <v>0</v>
      </c>
      <c r="B1003" s="3"/>
      <c r="C1003" s="3"/>
      <c r="D1003" s="3"/>
      <c r="E1003" s="248"/>
      <c r="F1003" s="3" t="s">
        <v>12718</v>
      </c>
      <c r="G1003" s="3"/>
      <c r="H1003" s="248"/>
      <c r="I1003" s="3" t="s">
        <v>12718</v>
      </c>
      <c r="J1003" s="7"/>
      <c r="K1003" s="7" t="b">
        <v>0</v>
      </c>
      <c r="L1003" s="7">
        <v>4</v>
      </c>
      <c r="M1003" s="7" t="b">
        <v>1</v>
      </c>
      <c r="N1003" s="247">
        <v>997</v>
      </c>
      <c r="O1003" s="7">
        <v>0</v>
      </c>
      <c r="P1003" s="7">
        <v>0</v>
      </c>
      <c r="Q1003" s="25"/>
      <c r="R1003" s="25"/>
      <c r="S1003" s="25"/>
      <c r="T1003" s="25"/>
      <c r="U1003" s="25"/>
      <c r="V1003" s="25"/>
      <c r="W1003" s="25"/>
      <c r="X1003" s="25"/>
      <c r="Y1003" s="25"/>
      <c r="Z1003" s="25"/>
      <c r="AA1003" s="25"/>
      <c r="AB1003" s="25"/>
      <c r="AC1003" s="25"/>
      <c r="AD1003" s="25"/>
      <c r="AE1003" s="25"/>
      <c r="AF1003" s="25"/>
      <c r="AG1003" s="25"/>
      <c r="AH1003" s="25"/>
      <c r="AI1003" s="25"/>
      <c r="AJ1003" s="25"/>
      <c r="AK1003" s="25"/>
      <c r="AL1003" s="25"/>
      <c r="AM1003" s="25"/>
      <c r="AN1003" s="25"/>
      <c r="AO1003" s="25"/>
      <c r="AP1003" s="25"/>
      <c r="AQ1003" s="25"/>
      <c r="AR1003" s="25"/>
      <c r="AS1003" s="25"/>
      <c r="AT1003" s="25"/>
      <c r="AU1003" s="25"/>
      <c r="AV1003" s="25"/>
      <c r="AW1003" s="25"/>
      <c r="AX1003" s="25"/>
      <c r="AY1003" s="25"/>
      <c r="AZ1003" s="25"/>
      <c r="BA1003" s="25"/>
      <c r="BB1003" s="25"/>
      <c r="BC1003" s="25"/>
      <c r="BD1003" s="25"/>
      <c r="BE1003" s="25"/>
      <c r="BF1003" s="25"/>
      <c r="BG1003" s="25"/>
      <c r="BH1003" s="25"/>
      <c r="BI1003" s="25"/>
      <c r="BJ1003" s="25"/>
      <c r="BK1003" s="425"/>
      <c r="BL1003" s="425"/>
      <c r="BM1003" s="425"/>
      <c r="BN1003" s="425"/>
      <c r="BO1003" s="425"/>
      <c r="BP1003" s="425"/>
    </row>
    <row r="1004" spans="1:68" ht="13.8" customHeight="1">
      <c r="A1004" s="24">
        <v>0</v>
      </c>
      <c r="B1004" s="3"/>
      <c r="C1004" s="3"/>
      <c r="D1004" s="3"/>
      <c r="E1004" s="248"/>
      <c r="F1004" s="3" t="s">
        <v>12718</v>
      </c>
      <c r="G1004" s="3"/>
      <c r="H1004" s="248"/>
      <c r="I1004" s="3" t="s">
        <v>12718</v>
      </c>
      <c r="J1004" s="7"/>
      <c r="K1004" s="7" t="b">
        <v>0</v>
      </c>
      <c r="L1004" s="7">
        <v>4</v>
      </c>
      <c r="M1004" s="7" t="b">
        <v>1</v>
      </c>
      <c r="N1004" s="247">
        <v>998</v>
      </c>
      <c r="O1004" s="7">
        <v>0</v>
      </c>
      <c r="P1004" s="7">
        <v>0</v>
      </c>
      <c r="Q1004" s="25"/>
      <c r="R1004" s="25"/>
      <c r="S1004" s="25"/>
      <c r="T1004" s="25"/>
      <c r="U1004" s="25"/>
      <c r="V1004" s="25"/>
      <c r="W1004" s="25"/>
      <c r="X1004" s="25"/>
      <c r="Y1004" s="25"/>
      <c r="Z1004" s="25"/>
      <c r="AA1004" s="25"/>
      <c r="AB1004" s="25"/>
      <c r="AC1004" s="25"/>
      <c r="AD1004" s="25"/>
      <c r="AE1004" s="25"/>
      <c r="AF1004" s="25"/>
      <c r="AG1004" s="25"/>
      <c r="AH1004" s="25"/>
      <c r="AI1004" s="25"/>
      <c r="AJ1004" s="25"/>
      <c r="AK1004" s="25"/>
      <c r="AL1004" s="25"/>
      <c r="AM1004" s="25"/>
      <c r="AN1004" s="25"/>
      <c r="AO1004" s="25"/>
      <c r="AP1004" s="25"/>
      <c r="AQ1004" s="25"/>
      <c r="AR1004" s="25"/>
      <c r="AS1004" s="25"/>
      <c r="AT1004" s="25"/>
      <c r="AU1004" s="25"/>
      <c r="AV1004" s="25"/>
      <c r="AW1004" s="25"/>
      <c r="AX1004" s="25"/>
      <c r="AY1004" s="25"/>
      <c r="AZ1004" s="25"/>
      <c r="BA1004" s="25"/>
      <c r="BB1004" s="25"/>
      <c r="BC1004" s="25"/>
      <c r="BD1004" s="25"/>
      <c r="BE1004" s="25"/>
      <c r="BF1004" s="25"/>
      <c r="BG1004" s="25"/>
      <c r="BH1004" s="25"/>
      <c r="BI1004" s="25"/>
      <c r="BJ1004" s="25"/>
      <c r="BK1004" s="425"/>
      <c r="BL1004" s="425"/>
      <c r="BM1004" s="425"/>
      <c r="BN1004" s="425"/>
      <c r="BO1004" s="425"/>
      <c r="BP1004" s="425"/>
    </row>
    <row r="1005" spans="1:68" ht="13.8" customHeight="1">
      <c r="A1005" s="24">
        <v>0</v>
      </c>
      <c r="B1005" s="3"/>
      <c r="C1005" s="3"/>
      <c r="D1005" s="3"/>
      <c r="E1005" s="248"/>
      <c r="F1005" s="3" t="s">
        <v>12718</v>
      </c>
      <c r="G1005" s="3"/>
      <c r="H1005" s="248"/>
      <c r="I1005" s="3" t="s">
        <v>12718</v>
      </c>
      <c r="J1005" s="7"/>
      <c r="K1005" s="7" t="b">
        <v>0</v>
      </c>
      <c r="L1005" s="7">
        <v>4</v>
      </c>
      <c r="M1005" s="7" t="b">
        <v>1</v>
      </c>
      <c r="N1005" s="247">
        <v>999</v>
      </c>
      <c r="O1005" s="7">
        <v>0</v>
      </c>
      <c r="P1005" s="7">
        <v>0</v>
      </c>
      <c r="Q1005" s="25"/>
      <c r="R1005" s="25"/>
      <c r="S1005" s="25"/>
      <c r="T1005" s="25"/>
      <c r="U1005" s="25"/>
      <c r="V1005" s="25"/>
      <c r="W1005" s="25"/>
      <c r="X1005" s="25"/>
      <c r="Y1005" s="25"/>
      <c r="Z1005" s="25"/>
      <c r="AA1005" s="25"/>
      <c r="AB1005" s="25"/>
      <c r="AC1005" s="25"/>
      <c r="AD1005" s="25"/>
      <c r="AE1005" s="25"/>
      <c r="AF1005" s="25"/>
      <c r="AG1005" s="25"/>
      <c r="AH1005" s="25"/>
      <c r="AI1005" s="25"/>
      <c r="AJ1005" s="25"/>
      <c r="AK1005" s="25"/>
      <c r="AL1005" s="25"/>
      <c r="AM1005" s="25"/>
      <c r="AN1005" s="25"/>
      <c r="AO1005" s="25"/>
      <c r="AP1005" s="25"/>
      <c r="AQ1005" s="25"/>
      <c r="AR1005" s="25"/>
      <c r="AS1005" s="25"/>
      <c r="AT1005" s="25"/>
      <c r="AU1005" s="25"/>
      <c r="AV1005" s="25"/>
      <c r="AW1005" s="25"/>
      <c r="AX1005" s="25"/>
      <c r="AY1005" s="25"/>
      <c r="AZ1005" s="25"/>
      <c r="BA1005" s="25"/>
      <c r="BB1005" s="25"/>
      <c r="BC1005" s="25"/>
      <c r="BD1005" s="25"/>
      <c r="BE1005" s="25"/>
      <c r="BF1005" s="25"/>
      <c r="BG1005" s="25"/>
      <c r="BH1005" s="25"/>
      <c r="BI1005" s="25"/>
      <c r="BJ1005" s="25"/>
      <c r="BK1005" s="425"/>
      <c r="BL1005" s="425"/>
      <c r="BM1005" s="425"/>
      <c r="BN1005" s="425"/>
      <c r="BO1005" s="425"/>
      <c r="BP1005" s="425"/>
    </row>
    <row r="1006" spans="1:68" ht="13.8" customHeight="1">
      <c r="A1006" s="24">
        <v>0</v>
      </c>
      <c r="B1006" s="3"/>
      <c r="C1006" s="3"/>
      <c r="D1006" s="3"/>
      <c r="E1006" s="248"/>
      <c r="F1006" s="3" t="s">
        <v>12718</v>
      </c>
      <c r="G1006" s="3"/>
      <c r="H1006" s="248"/>
      <c r="I1006" s="3" t="s">
        <v>12718</v>
      </c>
      <c r="J1006" s="7"/>
      <c r="K1006" s="7" t="b">
        <v>0</v>
      </c>
      <c r="L1006" s="7">
        <v>4</v>
      </c>
      <c r="M1006" s="7" t="b">
        <v>1</v>
      </c>
      <c r="N1006" s="247">
        <v>1000</v>
      </c>
      <c r="O1006" s="7">
        <v>0</v>
      </c>
      <c r="P1006" s="7">
        <v>0</v>
      </c>
      <c r="Q1006" s="25"/>
      <c r="R1006" s="25"/>
      <c r="S1006" s="25"/>
      <c r="T1006" s="25"/>
      <c r="U1006" s="25"/>
      <c r="V1006" s="25"/>
      <c r="W1006" s="25"/>
      <c r="X1006" s="25"/>
      <c r="Y1006" s="25"/>
      <c r="Z1006" s="25"/>
      <c r="AA1006" s="25"/>
      <c r="AB1006" s="25"/>
      <c r="AC1006" s="25"/>
      <c r="AD1006" s="25"/>
      <c r="AE1006" s="25"/>
      <c r="AF1006" s="25"/>
      <c r="AG1006" s="25"/>
      <c r="AH1006" s="25"/>
      <c r="AI1006" s="25"/>
      <c r="AJ1006" s="25"/>
      <c r="AK1006" s="25"/>
      <c r="AL1006" s="25"/>
      <c r="AM1006" s="25"/>
      <c r="AN1006" s="25"/>
      <c r="AO1006" s="25"/>
      <c r="AP1006" s="25"/>
      <c r="AQ1006" s="25"/>
      <c r="AR1006" s="25"/>
      <c r="AS1006" s="25"/>
      <c r="AT1006" s="25"/>
      <c r="AU1006" s="25"/>
      <c r="AV1006" s="25"/>
      <c r="AW1006" s="25"/>
      <c r="AX1006" s="25"/>
      <c r="AY1006" s="25"/>
      <c r="AZ1006" s="25"/>
      <c r="BA1006" s="25"/>
      <c r="BB1006" s="25"/>
      <c r="BC1006" s="25"/>
      <c r="BD1006" s="25"/>
      <c r="BE1006" s="25"/>
      <c r="BF1006" s="25"/>
      <c r="BG1006" s="25"/>
      <c r="BH1006" s="25"/>
      <c r="BI1006" s="25"/>
      <c r="BJ1006" s="25"/>
      <c r="BK1006" s="425"/>
      <c r="BL1006" s="425"/>
      <c r="BM1006" s="425"/>
      <c r="BN1006" s="425"/>
      <c r="BO1006" s="425"/>
      <c r="BP1006" s="425"/>
    </row>
  </sheetData>
  <mergeCells count="21">
    <mergeCell ref="B1:C1"/>
    <mergeCell ref="AR6:AS6"/>
    <mergeCell ref="V6:W6"/>
    <mergeCell ref="X6:Y6"/>
    <mergeCell ref="Z6:AA6"/>
    <mergeCell ref="AB6:AC6"/>
    <mergeCell ref="AD6:AE6"/>
    <mergeCell ref="AF6:AG6"/>
    <mergeCell ref="AH6:AI6"/>
    <mergeCell ref="AJ6:AK6"/>
    <mergeCell ref="AL6:AM6"/>
    <mergeCell ref="AN6:AO6"/>
    <mergeCell ref="AP6:AQ6"/>
    <mergeCell ref="BF6:BG6"/>
    <mergeCell ref="BH6:BI6"/>
    <mergeCell ref="AT6:AU6"/>
    <mergeCell ref="AV6:AW6"/>
    <mergeCell ref="AX6:AY6"/>
    <mergeCell ref="AZ6:BA6"/>
    <mergeCell ref="BB6:BC6"/>
    <mergeCell ref="BD6:BE6"/>
  </mergeCells>
  <conditionalFormatting sqref="B7:I1006">
    <cfRule type="expression" dxfId="258" priority="5">
      <formula>AND($K7, B$4, B7 = "")</formula>
    </cfRule>
  </conditionalFormatting>
  <conditionalFormatting sqref="J7:J1006">
    <cfRule type="cellIs" dxfId="257" priority="2" operator="equal">
      <formula>msgcheck</formula>
    </cfRule>
  </conditionalFormatting>
  <conditionalFormatting sqref="U7:U36">
    <cfRule type="expression" dxfId="256" priority="3">
      <formula>AND(ISBLANK($U7), _xlfn.CONCAT($U8:$U$36) &lt;&gt; "")</formula>
    </cfRule>
  </conditionalFormatting>
  <conditionalFormatting sqref="V6:BI6">
    <cfRule type="expression" dxfId="255" priority="4">
      <formula>AND(ISBLANK(V$6), _xlfn.CONCAT(V$6:$BI$6) &lt;&gt; "")</formula>
    </cfRule>
  </conditionalFormatting>
  <conditionalFormatting sqref="V7:BI36">
    <cfRule type="expression" dxfId="254" priority="6">
      <formula>AND(V$4, NOT(ISBLANK($U7)), ISBLANK(V7))</formula>
    </cfRule>
  </conditionalFormatting>
  <conditionalFormatting sqref="BK7:BP1006">
    <cfRule type="expression" dxfId="253" priority="1">
      <formula>AND($K7, BK$4, ISBLANK(BK7))</formula>
    </cfRule>
  </conditionalFormatting>
  <dataValidations count="7">
    <dataValidation type="list" allowBlank="1" showInputMessage="1" showErrorMessage="1" sqref="U7:U36">
      <formula1>contlistFscSpeciesNames</formula1>
    </dataValidation>
    <dataValidation type="list" errorStyle="warning" allowBlank="1" showInputMessage="1" showErrorMessage="1" errorTitle="Check Value" error="Please ensure you use Species, as listed in the FSC Database" sqref="V6:BI6">
      <formula1>contlistFscProducts</formula1>
    </dataValidation>
    <dataValidation type="textLength" allowBlank="1" showInputMessage="1" showErrorMessage="1" sqref="G46:H46 D46:E46 S17:T17 Q17 BJ17">
      <formula1>90000</formula1>
      <formula2>900000</formula2>
    </dataValidation>
    <dataValidation type="list" errorStyle="warning" allowBlank="1" showInputMessage="1" showErrorMessage="1" errorTitle="Check Value" error="Please ensure you use Species, as listed in the FSC Database" sqref="B7:B1006">
      <formula1>contlistFscSpeciesNames</formula1>
    </dataValidation>
    <dataValidation type="list" allowBlank="1" showInputMessage="1" showErrorMessage="1" sqref="F7:F1006 I7:I1006">
      <formula1>contlistVolumeWeightUnits</formula1>
    </dataValidation>
    <dataValidation type="decimal" operator="greaterThanOrEqual" allowBlank="1" showInputMessage="1" showErrorMessage="1" sqref="E7:E45 H7:H45 V7:BI36">
      <formula1>0</formula1>
    </dataValidation>
    <dataValidation type="list" allowBlank="1" showInputMessage="1" showErrorMessage="1" sqref="C7:C1006">
      <formula1>contlistFscProducts</formula1>
    </dataValidation>
  </dataValidations>
  <hyperlinks>
    <hyperlink ref="B1" location="TOC00_L" display="TOC00_L"/>
  </hyperlinks>
  <pageMargins left="0.70866141732283472" right="0.70866141732283472" top="0.74803149606299213" bottom="0.74803149606299213" header="0.31496062992125978" footer="0.31496062992125978"/>
  <pageSetup paperSize="9" scale="13" fitToHeight="0" orientation="landscape" horizontalDpi="4294967293" r:id="rId1"/>
  <tableParts count="2">
    <tablePart r:id="rId2"/>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O256"/>
  <sheetViews>
    <sheetView workbookViewId="0">
      <pane xSplit="2" ySplit="6" topLeftCell="C7" activePane="bottomRight" state="frozen"/>
      <selection pane="topRight" activeCell="B7" sqref="B7"/>
      <selection pane="bottomLeft" activeCell="B7" sqref="B7"/>
      <selection pane="bottomRight" activeCell="B7" sqref="B7"/>
    </sheetView>
  </sheetViews>
  <sheetFormatPr defaultColWidth="8.88671875" defaultRowHeight="13.2"/>
  <cols>
    <col min="1" max="1" width="0" style="464" hidden="1"/>
    <col min="2" max="4" width="30.88671875" style="464" customWidth="1"/>
    <col min="5" max="7" width="20.88671875" style="464" customWidth="1"/>
    <col min="8" max="10" width="20.88671875" style="464" hidden="1" customWidth="1"/>
    <col min="11" max="11" width="150.88671875" style="464" customWidth="1"/>
    <col min="12" max="14" width="30.88671875" style="464" customWidth="1"/>
    <col min="15" max="15" width="20.88671875" style="464" customWidth="1"/>
    <col min="16" max="16" width="8.88671875" style="464" customWidth="1"/>
    <col min="17" max="16384" width="8.88671875" style="464"/>
  </cols>
  <sheetData>
    <row r="1" spans="1:15" ht="18" customHeight="1">
      <c r="A1" s="533">
        <v>9</v>
      </c>
      <c r="B1" s="600" t="str">
        <f>VLOOKUP("TOC0", conttblTemplateControls[], refControlsDisplayTextColumn, FALSE)</f>
        <v>Go to Table of Contents</v>
      </c>
      <c r="C1" s="601"/>
      <c r="D1" s="86"/>
      <c r="E1" s="86"/>
      <c r="F1" s="86"/>
      <c r="G1" s="86"/>
      <c r="H1" s="86"/>
      <c r="I1" s="86"/>
      <c r="J1" s="86"/>
      <c r="K1" s="526"/>
      <c r="L1" s="379" t="s">
        <v>11835</v>
      </c>
      <c r="M1" s="377"/>
      <c r="N1" s="382"/>
      <c r="O1" s="377"/>
    </row>
    <row r="2" spans="1:15" ht="28.2" customHeight="1">
      <c r="A2" s="24" t="s">
        <v>34349</v>
      </c>
      <c r="B2" s="39" t="s">
        <v>11254</v>
      </c>
      <c r="C2" s="39"/>
      <c r="D2" s="39"/>
      <c r="E2" s="527" t="s">
        <v>11686</v>
      </c>
      <c r="F2" s="40">
        <v>0</v>
      </c>
      <c r="G2" s="40"/>
      <c r="H2" s="527"/>
      <c r="I2" s="527"/>
      <c r="J2" s="527"/>
      <c r="K2" s="527"/>
      <c r="L2" s="39" t="s">
        <v>11254</v>
      </c>
      <c r="M2" s="59"/>
      <c r="N2" s="59"/>
      <c r="O2" s="59"/>
    </row>
    <row r="3" spans="1:15" ht="27.6" customHeight="1">
      <c r="A3" s="24">
        <v>7</v>
      </c>
      <c r="B3" s="34" t="s">
        <v>7326</v>
      </c>
      <c r="C3" s="34" t="s">
        <v>7334</v>
      </c>
      <c r="D3" s="34" t="s">
        <v>7361</v>
      </c>
      <c r="E3" s="36" t="s">
        <v>7368</v>
      </c>
      <c r="F3" s="44" t="s">
        <v>7394</v>
      </c>
      <c r="G3" s="37" t="s">
        <v>10699</v>
      </c>
      <c r="H3" s="334" t="s">
        <v>10723</v>
      </c>
      <c r="I3" s="334" t="s">
        <v>10723</v>
      </c>
      <c r="J3" s="334" t="s">
        <v>10723</v>
      </c>
      <c r="K3" s="499"/>
      <c r="L3" s="34" t="s">
        <v>7326</v>
      </c>
      <c r="M3" s="34" t="s">
        <v>7334</v>
      </c>
      <c r="N3" s="34" t="s">
        <v>7361</v>
      </c>
      <c r="O3" s="34" t="s">
        <v>7368</v>
      </c>
    </row>
    <row r="4" spans="1:15" ht="13.8" hidden="1" customHeight="1">
      <c r="A4" s="112" t="s">
        <v>10730</v>
      </c>
      <c r="B4" s="116" t="b">
        <v>1</v>
      </c>
      <c r="C4" s="116" t="b">
        <v>1</v>
      </c>
      <c r="D4" s="116" t="b">
        <v>0</v>
      </c>
      <c r="E4" s="118" t="b">
        <v>0</v>
      </c>
      <c r="F4" s="118" t="b">
        <v>0</v>
      </c>
      <c r="G4" s="60"/>
      <c r="H4" s="90"/>
      <c r="I4" s="90"/>
      <c r="J4" s="90"/>
      <c r="K4" s="499"/>
      <c r="L4" s="465"/>
      <c r="M4" s="465"/>
      <c r="N4" s="465"/>
      <c r="O4" s="465"/>
    </row>
    <row r="5" spans="1:15" ht="13.8" hidden="1" customHeight="1">
      <c r="A5" s="112" t="s">
        <v>34404</v>
      </c>
      <c r="B5" s="288" t="s">
        <v>1434</v>
      </c>
      <c r="C5" s="290" t="s">
        <v>1434</v>
      </c>
      <c r="D5" s="290" t="s">
        <v>1434</v>
      </c>
      <c r="E5" s="304" t="s">
        <v>1434</v>
      </c>
      <c r="F5" s="304" t="s">
        <v>1434</v>
      </c>
      <c r="G5" s="60"/>
      <c r="H5" s="90"/>
      <c r="I5" s="90"/>
      <c r="J5" s="90"/>
      <c r="K5" s="499"/>
      <c r="L5" s="465"/>
      <c r="M5" s="465"/>
      <c r="N5" s="465"/>
      <c r="O5" s="465"/>
    </row>
    <row r="6" spans="1:15" ht="13.8" customHeight="1">
      <c r="A6" s="549">
        <v>9</v>
      </c>
      <c r="B6" s="45" t="s">
        <v>7325</v>
      </c>
      <c r="C6" s="45" t="s">
        <v>7333</v>
      </c>
      <c r="D6" s="45" t="s">
        <v>7360</v>
      </c>
      <c r="E6" s="46" t="s">
        <v>7367</v>
      </c>
      <c r="F6" s="46" t="s">
        <v>7393</v>
      </c>
      <c r="G6" s="43" t="s">
        <v>10699</v>
      </c>
      <c r="H6" s="90" t="s">
        <v>10752</v>
      </c>
      <c r="I6" s="90" t="s">
        <v>10753</v>
      </c>
      <c r="J6" s="90" t="s">
        <v>10755</v>
      </c>
      <c r="K6" s="499"/>
      <c r="L6" s="402" t="s">
        <v>7325</v>
      </c>
      <c r="M6" s="402" t="s">
        <v>7333</v>
      </c>
      <c r="N6" s="402" t="s">
        <v>7360</v>
      </c>
      <c r="O6" s="402" t="s">
        <v>7367</v>
      </c>
    </row>
    <row r="7" spans="1:15" ht="20.25" customHeight="1">
      <c r="A7" s="24">
        <v>0</v>
      </c>
      <c r="B7" s="130"/>
      <c r="C7" s="130"/>
      <c r="D7" s="130"/>
      <c r="E7" s="142"/>
      <c r="F7" s="130" t="s">
        <v>12759</v>
      </c>
      <c r="G7" s="22"/>
      <c r="H7" s="7" t="b">
        <v>0</v>
      </c>
      <c r="I7" s="7">
        <v>2</v>
      </c>
      <c r="J7" s="7" t="b">
        <v>1</v>
      </c>
      <c r="K7" s="499"/>
      <c r="L7" s="425"/>
      <c r="M7" s="425"/>
      <c r="N7" s="425"/>
      <c r="O7" s="425"/>
    </row>
    <row r="8" spans="1:15" ht="20.25" customHeight="1">
      <c r="A8" s="24">
        <v>0</v>
      </c>
      <c r="B8" s="130"/>
      <c r="C8" s="130"/>
      <c r="D8" s="130"/>
      <c r="E8" s="142"/>
      <c r="F8" s="130" t="s">
        <v>12759</v>
      </c>
      <c r="G8" s="22"/>
      <c r="H8" s="7" t="b">
        <v>0</v>
      </c>
      <c r="I8" s="7">
        <v>2</v>
      </c>
      <c r="J8" s="7" t="b">
        <v>1</v>
      </c>
      <c r="K8" s="499"/>
      <c r="L8" s="425"/>
      <c r="M8" s="425"/>
      <c r="N8" s="425"/>
      <c r="O8" s="425"/>
    </row>
    <row r="9" spans="1:15" ht="20.25" customHeight="1">
      <c r="A9" s="24">
        <v>0</v>
      </c>
      <c r="B9" s="130"/>
      <c r="C9" s="130"/>
      <c r="D9" s="130"/>
      <c r="E9" s="142"/>
      <c r="F9" s="130" t="s">
        <v>12759</v>
      </c>
      <c r="G9" s="22"/>
      <c r="H9" s="7" t="b">
        <v>0</v>
      </c>
      <c r="I9" s="7">
        <v>2</v>
      </c>
      <c r="J9" s="7" t="b">
        <v>1</v>
      </c>
      <c r="K9" s="499"/>
      <c r="L9" s="425"/>
      <c r="M9" s="425"/>
      <c r="N9" s="425"/>
      <c r="O9" s="425"/>
    </row>
    <row r="10" spans="1:15" ht="20.25" customHeight="1">
      <c r="A10" s="24">
        <v>0</v>
      </c>
      <c r="B10" s="130"/>
      <c r="C10" s="130"/>
      <c r="D10" s="130"/>
      <c r="E10" s="142"/>
      <c r="F10" s="130" t="s">
        <v>12759</v>
      </c>
      <c r="G10" s="22"/>
      <c r="H10" s="7" t="b">
        <v>0</v>
      </c>
      <c r="I10" s="7">
        <v>2</v>
      </c>
      <c r="J10" s="7" t="b">
        <v>1</v>
      </c>
      <c r="K10" s="499"/>
      <c r="L10" s="425"/>
      <c r="M10" s="425"/>
      <c r="N10" s="425"/>
      <c r="O10" s="425"/>
    </row>
    <row r="11" spans="1:15" ht="20.25" customHeight="1">
      <c r="A11" s="24">
        <v>0</v>
      </c>
      <c r="B11" s="130"/>
      <c r="C11" s="130"/>
      <c r="D11" s="130"/>
      <c r="E11" s="142"/>
      <c r="F11" s="130" t="s">
        <v>12759</v>
      </c>
      <c r="G11" s="22"/>
      <c r="H11" s="7" t="b">
        <v>0</v>
      </c>
      <c r="I11" s="7">
        <v>2</v>
      </c>
      <c r="J11" s="7" t="b">
        <v>1</v>
      </c>
      <c r="K11" s="499"/>
      <c r="L11" s="425"/>
      <c r="M11" s="425"/>
      <c r="N11" s="425"/>
      <c r="O11" s="425"/>
    </row>
    <row r="12" spans="1:15" ht="20.25" customHeight="1">
      <c r="A12" s="24">
        <v>0</v>
      </c>
      <c r="B12" s="130"/>
      <c r="C12" s="130"/>
      <c r="D12" s="130"/>
      <c r="E12" s="142"/>
      <c r="F12" s="130" t="s">
        <v>12759</v>
      </c>
      <c r="G12" s="22"/>
      <c r="H12" s="7" t="b">
        <v>0</v>
      </c>
      <c r="I12" s="7">
        <v>2</v>
      </c>
      <c r="J12" s="7" t="b">
        <v>1</v>
      </c>
      <c r="K12" s="499"/>
      <c r="L12" s="425"/>
      <c r="M12" s="425"/>
      <c r="N12" s="425"/>
      <c r="O12" s="425"/>
    </row>
    <row r="13" spans="1:15" ht="20.25" customHeight="1">
      <c r="A13" s="24">
        <v>0</v>
      </c>
      <c r="B13" s="130"/>
      <c r="C13" s="130"/>
      <c r="D13" s="130"/>
      <c r="E13" s="142"/>
      <c r="F13" s="130" t="s">
        <v>12759</v>
      </c>
      <c r="G13" s="22"/>
      <c r="H13" s="7" t="b">
        <v>0</v>
      </c>
      <c r="I13" s="7">
        <v>2</v>
      </c>
      <c r="J13" s="7" t="b">
        <v>1</v>
      </c>
      <c r="K13" s="499"/>
      <c r="L13" s="425"/>
      <c r="M13" s="425"/>
      <c r="N13" s="425"/>
      <c r="O13" s="425"/>
    </row>
    <row r="14" spans="1:15" ht="20.25" customHeight="1">
      <c r="A14" s="24">
        <v>0</v>
      </c>
      <c r="B14" s="130"/>
      <c r="C14" s="130"/>
      <c r="D14" s="130"/>
      <c r="E14" s="142"/>
      <c r="F14" s="130" t="s">
        <v>12759</v>
      </c>
      <c r="G14" s="22"/>
      <c r="H14" s="7" t="b">
        <v>0</v>
      </c>
      <c r="I14" s="7">
        <v>2</v>
      </c>
      <c r="J14" s="7" t="b">
        <v>1</v>
      </c>
      <c r="K14" s="499"/>
      <c r="L14" s="425"/>
      <c r="M14" s="425"/>
      <c r="N14" s="425"/>
      <c r="O14" s="425"/>
    </row>
    <row r="15" spans="1:15" ht="20.25" customHeight="1">
      <c r="A15" s="24">
        <v>0</v>
      </c>
      <c r="B15" s="130"/>
      <c r="C15" s="130"/>
      <c r="D15" s="130"/>
      <c r="E15" s="142"/>
      <c r="F15" s="130" t="s">
        <v>12759</v>
      </c>
      <c r="G15" s="22"/>
      <c r="H15" s="7" t="b">
        <v>0</v>
      </c>
      <c r="I15" s="7">
        <v>2</v>
      </c>
      <c r="J15" s="7" t="b">
        <v>1</v>
      </c>
      <c r="K15" s="499"/>
      <c r="L15" s="425"/>
      <c r="M15" s="425"/>
      <c r="N15" s="425"/>
      <c r="O15" s="425"/>
    </row>
    <row r="16" spans="1:15" ht="20.25" customHeight="1">
      <c r="A16" s="24">
        <v>0</v>
      </c>
      <c r="B16" s="130"/>
      <c r="C16" s="130"/>
      <c r="D16" s="130"/>
      <c r="E16" s="142"/>
      <c r="F16" s="130" t="s">
        <v>12759</v>
      </c>
      <c r="G16" s="22"/>
      <c r="H16" s="7" t="b">
        <v>0</v>
      </c>
      <c r="I16" s="7">
        <v>2</v>
      </c>
      <c r="J16" s="7" t="b">
        <v>1</v>
      </c>
      <c r="K16" s="499"/>
      <c r="L16" s="425"/>
      <c r="M16" s="425"/>
      <c r="N16" s="425"/>
      <c r="O16" s="425"/>
    </row>
    <row r="17" spans="1:15" ht="20.25" customHeight="1">
      <c r="A17" s="24">
        <v>0</v>
      </c>
      <c r="B17" s="130"/>
      <c r="C17" s="130"/>
      <c r="D17" s="130"/>
      <c r="E17" s="142"/>
      <c r="F17" s="130" t="s">
        <v>12759</v>
      </c>
      <c r="G17" s="22"/>
      <c r="H17" s="7" t="b">
        <v>0</v>
      </c>
      <c r="I17" s="7">
        <v>2</v>
      </c>
      <c r="J17" s="7" t="b">
        <v>1</v>
      </c>
      <c r="K17" s="499"/>
      <c r="L17" s="425"/>
      <c r="M17" s="425"/>
      <c r="N17" s="425"/>
      <c r="O17" s="425"/>
    </row>
    <row r="18" spans="1:15" ht="20.25" customHeight="1">
      <c r="A18" s="24">
        <v>0</v>
      </c>
      <c r="B18" s="130"/>
      <c r="C18" s="130"/>
      <c r="D18" s="130"/>
      <c r="E18" s="142"/>
      <c r="F18" s="130" t="s">
        <v>12759</v>
      </c>
      <c r="G18" s="22"/>
      <c r="H18" s="7" t="b">
        <v>0</v>
      </c>
      <c r="I18" s="7">
        <v>2</v>
      </c>
      <c r="J18" s="7" t="b">
        <v>1</v>
      </c>
      <c r="K18" s="499"/>
      <c r="L18" s="425"/>
      <c r="M18" s="425"/>
      <c r="N18" s="425"/>
      <c r="O18" s="425"/>
    </row>
    <row r="19" spans="1:15" ht="20.25" customHeight="1">
      <c r="A19" s="24">
        <v>0</v>
      </c>
      <c r="B19" s="130"/>
      <c r="C19" s="130"/>
      <c r="D19" s="130"/>
      <c r="E19" s="142"/>
      <c r="F19" s="130" t="s">
        <v>12759</v>
      </c>
      <c r="G19" s="22"/>
      <c r="H19" s="7" t="b">
        <v>0</v>
      </c>
      <c r="I19" s="7">
        <v>2</v>
      </c>
      <c r="J19" s="7" t="b">
        <v>1</v>
      </c>
      <c r="K19" s="499"/>
      <c r="L19" s="425"/>
      <c r="M19" s="425"/>
      <c r="N19" s="425"/>
      <c r="O19" s="425"/>
    </row>
    <row r="20" spans="1:15" ht="20.25" customHeight="1">
      <c r="A20" s="24">
        <v>0</v>
      </c>
      <c r="B20" s="130"/>
      <c r="C20" s="130"/>
      <c r="D20" s="130"/>
      <c r="E20" s="142"/>
      <c r="F20" s="130" t="s">
        <v>12759</v>
      </c>
      <c r="G20" s="22"/>
      <c r="H20" s="7" t="b">
        <v>0</v>
      </c>
      <c r="I20" s="7">
        <v>2</v>
      </c>
      <c r="J20" s="7" t="b">
        <v>1</v>
      </c>
      <c r="K20" s="499"/>
      <c r="L20" s="425"/>
      <c r="M20" s="425"/>
      <c r="N20" s="425"/>
      <c r="O20" s="425"/>
    </row>
    <row r="21" spans="1:15" ht="20.25" customHeight="1">
      <c r="A21" s="24">
        <v>0</v>
      </c>
      <c r="B21" s="130"/>
      <c r="C21" s="130"/>
      <c r="D21" s="130"/>
      <c r="E21" s="142"/>
      <c r="F21" s="130" t="s">
        <v>12759</v>
      </c>
      <c r="G21" s="22"/>
      <c r="H21" s="7" t="b">
        <v>0</v>
      </c>
      <c r="I21" s="7">
        <v>2</v>
      </c>
      <c r="J21" s="7" t="b">
        <v>1</v>
      </c>
      <c r="K21" s="499"/>
      <c r="L21" s="425"/>
      <c r="M21" s="425"/>
      <c r="N21" s="425"/>
      <c r="O21" s="425"/>
    </row>
    <row r="22" spans="1:15" ht="20.25" customHeight="1">
      <c r="A22" s="24">
        <v>0</v>
      </c>
      <c r="B22" s="130"/>
      <c r="C22" s="130"/>
      <c r="D22" s="130"/>
      <c r="E22" s="142"/>
      <c r="F22" s="130" t="s">
        <v>12759</v>
      </c>
      <c r="G22" s="22"/>
      <c r="H22" s="7" t="b">
        <v>0</v>
      </c>
      <c r="I22" s="7">
        <v>2</v>
      </c>
      <c r="J22" s="7" t="b">
        <v>1</v>
      </c>
      <c r="K22" s="499"/>
      <c r="L22" s="425"/>
      <c r="M22" s="425"/>
      <c r="N22" s="425"/>
      <c r="O22" s="425"/>
    </row>
    <row r="23" spans="1:15" ht="20.25" customHeight="1">
      <c r="A23" s="24">
        <v>0</v>
      </c>
      <c r="B23" s="130"/>
      <c r="C23" s="130"/>
      <c r="D23" s="130"/>
      <c r="E23" s="142"/>
      <c r="F23" s="130" t="s">
        <v>12759</v>
      </c>
      <c r="G23" s="22"/>
      <c r="H23" s="7" t="b">
        <v>0</v>
      </c>
      <c r="I23" s="7">
        <v>2</v>
      </c>
      <c r="J23" s="7" t="b">
        <v>1</v>
      </c>
      <c r="K23" s="499"/>
      <c r="L23" s="425"/>
      <c r="M23" s="425"/>
      <c r="N23" s="425"/>
      <c r="O23" s="425"/>
    </row>
    <row r="24" spans="1:15" ht="20.25" customHeight="1">
      <c r="A24" s="24">
        <v>0</v>
      </c>
      <c r="B24" s="130"/>
      <c r="C24" s="130"/>
      <c r="D24" s="130"/>
      <c r="E24" s="142"/>
      <c r="F24" s="130" t="s">
        <v>12759</v>
      </c>
      <c r="G24" s="22"/>
      <c r="H24" s="7" t="b">
        <v>0</v>
      </c>
      <c r="I24" s="7">
        <v>2</v>
      </c>
      <c r="J24" s="7" t="b">
        <v>1</v>
      </c>
      <c r="K24" s="499"/>
      <c r="L24" s="425"/>
      <c r="M24" s="425"/>
      <c r="N24" s="425"/>
      <c r="O24" s="425"/>
    </row>
    <row r="25" spans="1:15" ht="20.25" customHeight="1">
      <c r="A25" s="24">
        <v>0</v>
      </c>
      <c r="B25" s="130"/>
      <c r="C25" s="130"/>
      <c r="D25" s="130"/>
      <c r="E25" s="142"/>
      <c r="F25" s="130" t="s">
        <v>12759</v>
      </c>
      <c r="G25" s="22"/>
      <c r="H25" s="7" t="b">
        <v>0</v>
      </c>
      <c r="I25" s="7">
        <v>2</v>
      </c>
      <c r="J25" s="7" t="b">
        <v>1</v>
      </c>
      <c r="K25" s="499"/>
      <c r="L25" s="425"/>
      <c r="M25" s="425"/>
      <c r="N25" s="425"/>
      <c r="O25" s="425"/>
    </row>
    <row r="26" spans="1:15" ht="20.25" customHeight="1">
      <c r="A26" s="24">
        <v>0</v>
      </c>
      <c r="B26" s="130"/>
      <c r="C26" s="130"/>
      <c r="D26" s="130"/>
      <c r="E26" s="142"/>
      <c r="F26" s="130" t="s">
        <v>12759</v>
      </c>
      <c r="G26" s="22"/>
      <c r="H26" s="7" t="b">
        <v>0</v>
      </c>
      <c r="I26" s="7">
        <v>2</v>
      </c>
      <c r="J26" s="7" t="b">
        <v>1</v>
      </c>
      <c r="K26" s="499"/>
      <c r="L26" s="425"/>
      <c r="M26" s="425"/>
      <c r="N26" s="425"/>
      <c r="O26" s="425"/>
    </row>
    <row r="27" spans="1:15" ht="20.25" customHeight="1">
      <c r="A27" s="24">
        <v>0</v>
      </c>
      <c r="B27" s="130"/>
      <c r="C27" s="130"/>
      <c r="D27" s="130"/>
      <c r="E27" s="142"/>
      <c r="F27" s="130" t="s">
        <v>12759</v>
      </c>
      <c r="G27" s="22"/>
      <c r="H27" s="7" t="b">
        <v>0</v>
      </c>
      <c r="I27" s="7">
        <v>2</v>
      </c>
      <c r="J27" s="7" t="b">
        <v>1</v>
      </c>
      <c r="K27" s="499"/>
      <c r="L27" s="425"/>
      <c r="M27" s="425"/>
      <c r="N27" s="425"/>
      <c r="O27" s="425"/>
    </row>
    <row r="28" spans="1:15" ht="20.25" customHeight="1">
      <c r="A28" s="24">
        <v>0</v>
      </c>
      <c r="B28" s="130"/>
      <c r="C28" s="130"/>
      <c r="D28" s="130"/>
      <c r="E28" s="142"/>
      <c r="F28" s="130" t="s">
        <v>12759</v>
      </c>
      <c r="G28" s="22"/>
      <c r="H28" s="7" t="b">
        <v>0</v>
      </c>
      <c r="I28" s="7">
        <v>2</v>
      </c>
      <c r="J28" s="7" t="b">
        <v>1</v>
      </c>
      <c r="K28" s="499"/>
      <c r="L28" s="425"/>
      <c r="M28" s="425"/>
      <c r="N28" s="425"/>
      <c r="O28" s="425"/>
    </row>
    <row r="29" spans="1:15" ht="20.25" customHeight="1">
      <c r="A29" s="24">
        <v>0</v>
      </c>
      <c r="B29" s="130"/>
      <c r="C29" s="130"/>
      <c r="D29" s="130"/>
      <c r="E29" s="142"/>
      <c r="F29" s="130" t="s">
        <v>12759</v>
      </c>
      <c r="G29" s="22"/>
      <c r="H29" s="7" t="b">
        <v>0</v>
      </c>
      <c r="I29" s="7">
        <v>2</v>
      </c>
      <c r="J29" s="7" t="b">
        <v>1</v>
      </c>
      <c r="K29" s="499"/>
      <c r="L29" s="425"/>
      <c r="M29" s="425"/>
      <c r="N29" s="425"/>
      <c r="O29" s="425"/>
    </row>
    <row r="30" spans="1:15" ht="20.25" customHeight="1">
      <c r="A30" s="24">
        <v>0</v>
      </c>
      <c r="B30" s="130"/>
      <c r="C30" s="130"/>
      <c r="D30" s="130"/>
      <c r="E30" s="142"/>
      <c r="F30" s="130" t="s">
        <v>12759</v>
      </c>
      <c r="G30" s="22"/>
      <c r="H30" s="7" t="b">
        <v>0</v>
      </c>
      <c r="I30" s="7">
        <v>2</v>
      </c>
      <c r="J30" s="7" t="b">
        <v>1</v>
      </c>
      <c r="K30" s="499"/>
      <c r="L30" s="425"/>
      <c r="M30" s="425"/>
      <c r="N30" s="425"/>
      <c r="O30" s="425"/>
    </row>
    <row r="31" spans="1:15" ht="20.25" customHeight="1">
      <c r="A31" s="24">
        <v>0</v>
      </c>
      <c r="B31" s="130"/>
      <c r="C31" s="130"/>
      <c r="D31" s="130"/>
      <c r="E31" s="142"/>
      <c r="F31" s="130" t="s">
        <v>12759</v>
      </c>
      <c r="G31" s="22"/>
      <c r="H31" s="7" t="b">
        <v>0</v>
      </c>
      <c r="I31" s="7">
        <v>2</v>
      </c>
      <c r="J31" s="7" t="b">
        <v>1</v>
      </c>
      <c r="K31" s="499"/>
      <c r="L31" s="425"/>
      <c r="M31" s="425"/>
      <c r="N31" s="425"/>
      <c r="O31" s="425"/>
    </row>
    <row r="32" spans="1:15" ht="20.25" customHeight="1">
      <c r="A32" s="24">
        <v>0</v>
      </c>
      <c r="B32" s="130"/>
      <c r="C32" s="130"/>
      <c r="D32" s="130"/>
      <c r="E32" s="142"/>
      <c r="F32" s="130" t="s">
        <v>12759</v>
      </c>
      <c r="G32" s="22"/>
      <c r="H32" s="7" t="b">
        <v>0</v>
      </c>
      <c r="I32" s="7">
        <v>2</v>
      </c>
      <c r="J32" s="7" t="b">
        <v>1</v>
      </c>
      <c r="K32" s="499"/>
      <c r="L32" s="425"/>
      <c r="M32" s="425"/>
      <c r="N32" s="425"/>
      <c r="O32" s="425"/>
    </row>
    <row r="33" spans="1:15" ht="20.25" customHeight="1">
      <c r="A33" s="24">
        <v>0</v>
      </c>
      <c r="B33" s="130"/>
      <c r="C33" s="130"/>
      <c r="D33" s="130"/>
      <c r="E33" s="142"/>
      <c r="F33" s="130" t="s">
        <v>12759</v>
      </c>
      <c r="G33" s="22"/>
      <c r="H33" s="7" t="b">
        <v>0</v>
      </c>
      <c r="I33" s="7">
        <v>2</v>
      </c>
      <c r="J33" s="7" t="b">
        <v>1</v>
      </c>
      <c r="K33" s="499"/>
      <c r="L33" s="425"/>
      <c r="M33" s="425"/>
      <c r="N33" s="425"/>
      <c r="O33" s="425"/>
    </row>
    <row r="34" spans="1:15" ht="20.25" customHeight="1">
      <c r="A34" s="24">
        <v>0</v>
      </c>
      <c r="B34" s="130"/>
      <c r="C34" s="130"/>
      <c r="D34" s="130"/>
      <c r="E34" s="142"/>
      <c r="F34" s="130" t="s">
        <v>12759</v>
      </c>
      <c r="G34" s="22"/>
      <c r="H34" s="7" t="b">
        <v>0</v>
      </c>
      <c r="I34" s="7">
        <v>2</v>
      </c>
      <c r="J34" s="7" t="b">
        <v>1</v>
      </c>
      <c r="K34" s="499"/>
      <c r="L34" s="425"/>
      <c r="M34" s="425"/>
      <c r="N34" s="425"/>
      <c r="O34" s="425"/>
    </row>
    <row r="35" spans="1:15" ht="20.25" customHeight="1">
      <c r="A35" s="24">
        <v>0</v>
      </c>
      <c r="B35" s="130"/>
      <c r="C35" s="130"/>
      <c r="D35" s="130"/>
      <c r="E35" s="142"/>
      <c r="F35" s="130" t="s">
        <v>12759</v>
      </c>
      <c r="G35" s="22"/>
      <c r="H35" s="7" t="b">
        <v>0</v>
      </c>
      <c r="I35" s="7">
        <v>2</v>
      </c>
      <c r="J35" s="7" t="b">
        <v>1</v>
      </c>
      <c r="K35" s="499"/>
      <c r="L35" s="425"/>
      <c r="M35" s="425"/>
      <c r="N35" s="425"/>
      <c r="O35" s="425"/>
    </row>
    <row r="36" spans="1:15" ht="20.25" customHeight="1">
      <c r="A36" s="24">
        <v>0</v>
      </c>
      <c r="B36" s="130"/>
      <c r="C36" s="130"/>
      <c r="D36" s="130"/>
      <c r="E36" s="142"/>
      <c r="F36" s="130" t="s">
        <v>12759</v>
      </c>
      <c r="G36" s="22"/>
      <c r="H36" s="7" t="b">
        <v>0</v>
      </c>
      <c r="I36" s="7">
        <v>2</v>
      </c>
      <c r="J36" s="7" t="b">
        <v>1</v>
      </c>
      <c r="K36" s="499"/>
      <c r="L36" s="425"/>
      <c r="M36" s="425"/>
      <c r="N36" s="425"/>
      <c r="O36" s="425"/>
    </row>
    <row r="37" spans="1:15" ht="20.25" customHeight="1">
      <c r="A37" s="24">
        <v>0</v>
      </c>
      <c r="B37" s="130"/>
      <c r="C37" s="130"/>
      <c r="D37" s="130"/>
      <c r="E37" s="142"/>
      <c r="F37" s="130" t="s">
        <v>12759</v>
      </c>
      <c r="G37" s="22"/>
      <c r="H37" s="7" t="b">
        <v>0</v>
      </c>
      <c r="I37" s="7">
        <v>2</v>
      </c>
      <c r="J37" s="7" t="b">
        <v>1</v>
      </c>
      <c r="K37" s="499"/>
      <c r="L37" s="425"/>
      <c r="M37" s="425"/>
      <c r="N37" s="425"/>
      <c r="O37" s="425"/>
    </row>
    <row r="38" spans="1:15" ht="20.25" customHeight="1">
      <c r="A38" s="24">
        <v>0</v>
      </c>
      <c r="B38" s="130"/>
      <c r="C38" s="130"/>
      <c r="D38" s="130"/>
      <c r="E38" s="142"/>
      <c r="F38" s="130" t="s">
        <v>12759</v>
      </c>
      <c r="G38" s="22"/>
      <c r="H38" s="7" t="b">
        <v>0</v>
      </c>
      <c r="I38" s="7">
        <v>2</v>
      </c>
      <c r="J38" s="7" t="b">
        <v>1</v>
      </c>
      <c r="K38" s="499"/>
      <c r="L38" s="425"/>
      <c r="M38" s="425"/>
      <c r="N38" s="425"/>
      <c r="O38" s="425"/>
    </row>
    <row r="39" spans="1:15" ht="20.25" customHeight="1">
      <c r="A39" s="24">
        <v>0</v>
      </c>
      <c r="B39" s="130"/>
      <c r="C39" s="130"/>
      <c r="D39" s="130"/>
      <c r="E39" s="142"/>
      <c r="F39" s="130" t="s">
        <v>12759</v>
      </c>
      <c r="G39" s="22"/>
      <c r="H39" s="7" t="b">
        <v>0</v>
      </c>
      <c r="I39" s="7">
        <v>2</v>
      </c>
      <c r="J39" s="7" t="b">
        <v>1</v>
      </c>
      <c r="K39" s="499"/>
      <c r="L39" s="425"/>
      <c r="M39" s="425"/>
      <c r="N39" s="425"/>
      <c r="O39" s="425"/>
    </row>
    <row r="40" spans="1:15" ht="20.25" customHeight="1">
      <c r="A40" s="24">
        <v>0</v>
      </c>
      <c r="B40" s="130"/>
      <c r="C40" s="130"/>
      <c r="D40" s="130"/>
      <c r="E40" s="142"/>
      <c r="F40" s="130" t="s">
        <v>12759</v>
      </c>
      <c r="G40" s="22"/>
      <c r="H40" s="7" t="b">
        <v>0</v>
      </c>
      <c r="I40" s="7">
        <v>2</v>
      </c>
      <c r="J40" s="7" t="b">
        <v>1</v>
      </c>
      <c r="K40" s="499"/>
      <c r="L40" s="425"/>
      <c r="M40" s="425"/>
      <c r="N40" s="425"/>
      <c r="O40" s="425"/>
    </row>
    <row r="41" spans="1:15" ht="20.25" customHeight="1">
      <c r="A41" s="24">
        <v>0</v>
      </c>
      <c r="B41" s="130"/>
      <c r="C41" s="130"/>
      <c r="D41" s="130"/>
      <c r="E41" s="142"/>
      <c r="F41" s="130" t="s">
        <v>12759</v>
      </c>
      <c r="G41" s="22"/>
      <c r="H41" s="7" t="b">
        <v>0</v>
      </c>
      <c r="I41" s="7">
        <v>2</v>
      </c>
      <c r="J41" s="7" t="b">
        <v>1</v>
      </c>
      <c r="K41" s="499"/>
      <c r="L41" s="425"/>
      <c r="M41" s="425"/>
      <c r="N41" s="425"/>
      <c r="O41" s="425"/>
    </row>
    <row r="42" spans="1:15" ht="20.25" customHeight="1">
      <c r="A42" s="24">
        <v>0</v>
      </c>
      <c r="B42" s="130"/>
      <c r="C42" s="130"/>
      <c r="D42" s="130"/>
      <c r="E42" s="142"/>
      <c r="F42" s="130" t="s">
        <v>12759</v>
      </c>
      <c r="G42" s="22"/>
      <c r="H42" s="7" t="b">
        <v>0</v>
      </c>
      <c r="I42" s="7">
        <v>2</v>
      </c>
      <c r="J42" s="7" t="b">
        <v>1</v>
      </c>
      <c r="K42" s="499"/>
      <c r="L42" s="425"/>
      <c r="M42" s="425"/>
      <c r="N42" s="425"/>
      <c r="O42" s="425"/>
    </row>
    <row r="43" spans="1:15" ht="20.25" customHeight="1">
      <c r="A43" s="24">
        <v>0</v>
      </c>
      <c r="B43" s="130"/>
      <c r="C43" s="130"/>
      <c r="D43" s="130"/>
      <c r="E43" s="142"/>
      <c r="F43" s="130" t="s">
        <v>12759</v>
      </c>
      <c r="G43" s="22"/>
      <c r="H43" s="7" t="b">
        <v>0</v>
      </c>
      <c r="I43" s="7">
        <v>2</v>
      </c>
      <c r="J43" s="7" t="b">
        <v>1</v>
      </c>
      <c r="K43" s="499"/>
      <c r="L43" s="425"/>
      <c r="M43" s="425"/>
      <c r="N43" s="425"/>
      <c r="O43" s="425"/>
    </row>
    <row r="44" spans="1:15" ht="20.25" customHeight="1">
      <c r="A44" s="24">
        <v>0</v>
      </c>
      <c r="B44" s="130"/>
      <c r="C44" s="130"/>
      <c r="D44" s="130"/>
      <c r="E44" s="142"/>
      <c r="F44" s="130" t="s">
        <v>12759</v>
      </c>
      <c r="G44" s="22"/>
      <c r="H44" s="7" t="b">
        <v>0</v>
      </c>
      <c r="I44" s="7">
        <v>2</v>
      </c>
      <c r="J44" s="7" t="b">
        <v>1</v>
      </c>
      <c r="K44" s="499"/>
      <c r="L44" s="425"/>
      <c r="M44" s="425"/>
      <c r="N44" s="425"/>
      <c r="O44" s="425"/>
    </row>
    <row r="45" spans="1:15" ht="20.25" customHeight="1">
      <c r="A45" s="24">
        <v>0</v>
      </c>
      <c r="B45" s="130"/>
      <c r="C45" s="130"/>
      <c r="D45" s="130"/>
      <c r="E45" s="142"/>
      <c r="F45" s="130" t="s">
        <v>12759</v>
      </c>
      <c r="G45" s="22"/>
      <c r="H45" s="7" t="b">
        <v>0</v>
      </c>
      <c r="I45" s="7">
        <v>2</v>
      </c>
      <c r="J45" s="7" t="b">
        <v>1</v>
      </c>
      <c r="K45" s="499"/>
      <c r="L45" s="425"/>
      <c r="M45" s="425"/>
      <c r="N45" s="425"/>
      <c r="O45" s="425"/>
    </row>
    <row r="46" spans="1:15" ht="20.25" customHeight="1">
      <c r="A46" s="24">
        <v>0</v>
      </c>
      <c r="B46" s="130"/>
      <c r="C46" s="130"/>
      <c r="D46" s="130"/>
      <c r="E46" s="142"/>
      <c r="F46" s="130" t="s">
        <v>12759</v>
      </c>
      <c r="G46" s="22"/>
      <c r="H46" s="7" t="b">
        <v>0</v>
      </c>
      <c r="I46" s="7">
        <v>2</v>
      </c>
      <c r="J46" s="7" t="b">
        <v>1</v>
      </c>
      <c r="K46" s="499"/>
      <c r="L46" s="425"/>
      <c r="M46" s="425"/>
      <c r="N46" s="425"/>
      <c r="O46" s="425"/>
    </row>
    <row r="47" spans="1:15" ht="20.25" customHeight="1">
      <c r="A47" s="24">
        <v>0</v>
      </c>
      <c r="B47" s="130"/>
      <c r="C47" s="130"/>
      <c r="D47" s="130"/>
      <c r="E47" s="142"/>
      <c r="F47" s="130" t="s">
        <v>12759</v>
      </c>
      <c r="G47" s="22"/>
      <c r="H47" s="7" t="b">
        <v>0</v>
      </c>
      <c r="I47" s="7">
        <v>2</v>
      </c>
      <c r="J47" s="7" t="b">
        <v>1</v>
      </c>
      <c r="K47" s="499"/>
      <c r="L47" s="425"/>
      <c r="M47" s="425"/>
      <c r="N47" s="425"/>
      <c r="O47" s="425"/>
    </row>
    <row r="48" spans="1:15" ht="20.25" customHeight="1">
      <c r="A48" s="24">
        <v>0</v>
      </c>
      <c r="B48" s="130"/>
      <c r="C48" s="130"/>
      <c r="D48" s="130"/>
      <c r="E48" s="142"/>
      <c r="F48" s="130" t="s">
        <v>12759</v>
      </c>
      <c r="G48" s="22"/>
      <c r="H48" s="7" t="b">
        <v>0</v>
      </c>
      <c r="I48" s="7">
        <v>2</v>
      </c>
      <c r="J48" s="7" t="b">
        <v>1</v>
      </c>
      <c r="K48" s="499"/>
      <c r="L48" s="425"/>
      <c r="M48" s="425"/>
      <c r="N48" s="425"/>
      <c r="O48" s="425"/>
    </row>
    <row r="49" spans="1:15" ht="20.25" customHeight="1">
      <c r="A49" s="24">
        <v>0</v>
      </c>
      <c r="B49" s="130"/>
      <c r="C49" s="130"/>
      <c r="D49" s="130"/>
      <c r="E49" s="142"/>
      <c r="F49" s="130" t="s">
        <v>12759</v>
      </c>
      <c r="G49" s="22"/>
      <c r="H49" s="7" t="b">
        <v>0</v>
      </c>
      <c r="I49" s="7">
        <v>2</v>
      </c>
      <c r="J49" s="7" t="b">
        <v>1</v>
      </c>
      <c r="K49" s="499"/>
      <c r="L49" s="425"/>
      <c r="M49" s="425"/>
      <c r="N49" s="425"/>
      <c r="O49" s="425"/>
    </row>
    <row r="50" spans="1:15" ht="20.25" customHeight="1">
      <c r="A50" s="24">
        <v>0</v>
      </c>
      <c r="B50" s="130"/>
      <c r="C50" s="130"/>
      <c r="D50" s="130"/>
      <c r="E50" s="142"/>
      <c r="F50" s="130" t="s">
        <v>12759</v>
      </c>
      <c r="G50" s="22"/>
      <c r="H50" s="7" t="b">
        <v>0</v>
      </c>
      <c r="I50" s="7">
        <v>2</v>
      </c>
      <c r="J50" s="7" t="b">
        <v>1</v>
      </c>
      <c r="K50" s="499"/>
      <c r="L50" s="425"/>
      <c r="M50" s="425"/>
      <c r="N50" s="425"/>
      <c r="O50" s="425"/>
    </row>
    <row r="51" spans="1:15" ht="20.25" customHeight="1">
      <c r="A51" s="24">
        <v>0</v>
      </c>
      <c r="B51" s="130"/>
      <c r="C51" s="130"/>
      <c r="D51" s="130"/>
      <c r="E51" s="142"/>
      <c r="F51" s="130" t="s">
        <v>12759</v>
      </c>
      <c r="G51" s="22"/>
      <c r="H51" s="7" t="b">
        <v>0</v>
      </c>
      <c r="I51" s="7">
        <v>2</v>
      </c>
      <c r="J51" s="7" t="b">
        <v>1</v>
      </c>
      <c r="K51" s="499"/>
      <c r="L51" s="425"/>
      <c r="M51" s="425"/>
      <c r="N51" s="425"/>
      <c r="O51" s="425"/>
    </row>
    <row r="52" spans="1:15" ht="20.25" customHeight="1">
      <c r="A52" s="24">
        <v>0</v>
      </c>
      <c r="B52" s="130"/>
      <c r="C52" s="130"/>
      <c r="D52" s="130"/>
      <c r="E52" s="142"/>
      <c r="F52" s="130" t="s">
        <v>12759</v>
      </c>
      <c r="G52" s="22"/>
      <c r="H52" s="7" t="b">
        <v>0</v>
      </c>
      <c r="I52" s="7">
        <v>2</v>
      </c>
      <c r="J52" s="7" t="b">
        <v>1</v>
      </c>
      <c r="K52" s="499"/>
      <c r="L52" s="425"/>
      <c r="M52" s="425"/>
      <c r="N52" s="425"/>
      <c r="O52" s="425"/>
    </row>
    <row r="53" spans="1:15" ht="20.25" customHeight="1">
      <c r="A53" s="24">
        <v>0</v>
      </c>
      <c r="B53" s="130"/>
      <c r="C53" s="130"/>
      <c r="D53" s="130"/>
      <c r="E53" s="142"/>
      <c r="F53" s="130" t="s">
        <v>12759</v>
      </c>
      <c r="G53" s="22"/>
      <c r="H53" s="7" t="b">
        <v>0</v>
      </c>
      <c r="I53" s="7">
        <v>2</v>
      </c>
      <c r="J53" s="7" t="b">
        <v>1</v>
      </c>
      <c r="K53" s="499"/>
      <c r="L53" s="425"/>
      <c r="M53" s="425"/>
      <c r="N53" s="425"/>
      <c r="O53" s="425"/>
    </row>
    <row r="54" spans="1:15" ht="20.25" customHeight="1">
      <c r="A54" s="24">
        <v>0</v>
      </c>
      <c r="B54" s="130"/>
      <c r="C54" s="130"/>
      <c r="D54" s="130"/>
      <c r="E54" s="142"/>
      <c r="F54" s="130" t="s">
        <v>12759</v>
      </c>
      <c r="G54" s="22"/>
      <c r="H54" s="7" t="b">
        <v>0</v>
      </c>
      <c r="I54" s="7">
        <v>2</v>
      </c>
      <c r="J54" s="7" t="b">
        <v>1</v>
      </c>
      <c r="K54" s="499"/>
      <c r="L54" s="425"/>
      <c r="M54" s="425"/>
      <c r="N54" s="425"/>
      <c r="O54" s="425"/>
    </row>
    <row r="55" spans="1:15" ht="20.25" customHeight="1">
      <c r="A55" s="24">
        <v>0</v>
      </c>
      <c r="B55" s="130"/>
      <c r="C55" s="130"/>
      <c r="D55" s="130"/>
      <c r="E55" s="142"/>
      <c r="F55" s="130" t="s">
        <v>12759</v>
      </c>
      <c r="G55" s="22"/>
      <c r="H55" s="7" t="b">
        <v>0</v>
      </c>
      <c r="I55" s="7">
        <v>2</v>
      </c>
      <c r="J55" s="7" t="b">
        <v>1</v>
      </c>
      <c r="K55" s="499"/>
      <c r="L55" s="425"/>
      <c r="M55" s="425"/>
      <c r="N55" s="425"/>
      <c r="O55" s="425"/>
    </row>
    <row r="56" spans="1:15" ht="20.25" customHeight="1">
      <c r="A56" s="24">
        <v>0</v>
      </c>
      <c r="B56" s="130"/>
      <c r="C56" s="130"/>
      <c r="D56" s="130"/>
      <c r="E56" s="142"/>
      <c r="F56" s="130" t="s">
        <v>12759</v>
      </c>
      <c r="G56" s="22"/>
      <c r="H56" s="7" t="b">
        <v>0</v>
      </c>
      <c r="I56" s="7">
        <v>2</v>
      </c>
      <c r="J56" s="7" t="b">
        <v>1</v>
      </c>
      <c r="K56" s="499"/>
      <c r="L56" s="425"/>
      <c r="M56" s="425"/>
      <c r="N56" s="425"/>
      <c r="O56" s="425"/>
    </row>
    <row r="57" spans="1:15" ht="20.25" customHeight="1">
      <c r="A57" s="24">
        <v>0</v>
      </c>
      <c r="B57" s="130"/>
      <c r="C57" s="130"/>
      <c r="D57" s="130"/>
      <c r="E57" s="142"/>
      <c r="F57" s="130" t="s">
        <v>12759</v>
      </c>
      <c r="G57" s="22"/>
      <c r="H57" s="7" t="b">
        <v>0</v>
      </c>
      <c r="I57" s="7">
        <v>2</v>
      </c>
      <c r="J57" s="7" t="b">
        <v>1</v>
      </c>
      <c r="K57" s="499"/>
      <c r="L57" s="425"/>
      <c r="M57" s="425"/>
      <c r="N57" s="425"/>
      <c r="O57" s="425"/>
    </row>
    <row r="58" spans="1:15" ht="20.25" customHeight="1">
      <c r="A58" s="24">
        <v>0</v>
      </c>
      <c r="B58" s="130"/>
      <c r="C58" s="130"/>
      <c r="D58" s="130"/>
      <c r="E58" s="142"/>
      <c r="F58" s="130" t="s">
        <v>12759</v>
      </c>
      <c r="G58" s="22"/>
      <c r="H58" s="7" t="b">
        <v>0</v>
      </c>
      <c r="I58" s="7">
        <v>2</v>
      </c>
      <c r="J58" s="7" t="b">
        <v>1</v>
      </c>
      <c r="K58" s="499"/>
      <c r="L58" s="425"/>
      <c r="M58" s="425"/>
      <c r="N58" s="425"/>
      <c r="O58" s="425"/>
    </row>
    <row r="59" spans="1:15" ht="20.25" customHeight="1">
      <c r="A59" s="24">
        <v>0</v>
      </c>
      <c r="B59" s="130"/>
      <c r="C59" s="130"/>
      <c r="D59" s="130"/>
      <c r="E59" s="142"/>
      <c r="F59" s="130" t="s">
        <v>12759</v>
      </c>
      <c r="G59" s="22"/>
      <c r="H59" s="7" t="b">
        <v>0</v>
      </c>
      <c r="I59" s="7">
        <v>2</v>
      </c>
      <c r="J59" s="7" t="b">
        <v>1</v>
      </c>
      <c r="K59" s="499"/>
      <c r="L59" s="425"/>
      <c r="M59" s="425"/>
      <c r="N59" s="425"/>
      <c r="O59" s="425"/>
    </row>
    <row r="60" spans="1:15" ht="20.25" customHeight="1">
      <c r="A60" s="24">
        <v>0</v>
      </c>
      <c r="B60" s="130"/>
      <c r="C60" s="130"/>
      <c r="D60" s="130"/>
      <c r="E60" s="142"/>
      <c r="F60" s="130" t="s">
        <v>12759</v>
      </c>
      <c r="G60" s="22"/>
      <c r="H60" s="7" t="b">
        <v>0</v>
      </c>
      <c r="I60" s="7">
        <v>2</v>
      </c>
      <c r="J60" s="7" t="b">
        <v>1</v>
      </c>
      <c r="K60" s="499"/>
      <c r="L60" s="425"/>
      <c r="M60" s="425"/>
      <c r="N60" s="425"/>
      <c r="O60" s="425"/>
    </row>
    <row r="61" spans="1:15" ht="20.25" customHeight="1">
      <c r="A61" s="24">
        <v>0</v>
      </c>
      <c r="B61" s="130"/>
      <c r="C61" s="130"/>
      <c r="D61" s="130"/>
      <c r="E61" s="142"/>
      <c r="F61" s="130" t="s">
        <v>12759</v>
      </c>
      <c r="G61" s="22"/>
      <c r="H61" s="7" t="b">
        <v>0</v>
      </c>
      <c r="I61" s="7">
        <v>2</v>
      </c>
      <c r="J61" s="7" t="b">
        <v>1</v>
      </c>
      <c r="K61" s="499"/>
      <c r="L61" s="425"/>
      <c r="M61" s="425"/>
      <c r="N61" s="425"/>
      <c r="O61" s="425"/>
    </row>
    <row r="62" spans="1:15" ht="20.25" customHeight="1">
      <c r="A62" s="24">
        <v>0</v>
      </c>
      <c r="B62" s="130"/>
      <c r="C62" s="130"/>
      <c r="D62" s="130"/>
      <c r="E62" s="142"/>
      <c r="F62" s="130" t="s">
        <v>12759</v>
      </c>
      <c r="G62" s="22"/>
      <c r="H62" s="7" t="b">
        <v>0</v>
      </c>
      <c r="I62" s="7">
        <v>2</v>
      </c>
      <c r="J62" s="7" t="b">
        <v>1</v>
      </c>
      <c r="K62" s="499"/>
      <c r="L62" s="425"/>
      <c r="M62" s="425"/>
      <c r="N62" s="425"/>
      <c r="O62" s="425"/>
    </row>
    <row r="63" spans="1:15" ht="20.25" customHeight="1">
      <c r="A63" s="24">
        <v>0</v>
      </c>
      <c r="B63" s="130"/>
      <c r="C63" s="130"/>
      <c r="D63" s="130"/>
      <c r="E63" s="142"/>
      <c r="F63" s="130" t="s">
        <v>12759</v>
      </c>
      <c r="G63" s="22"/>
      <c r="H63" s="7" t="b">
        <v>0</v>
      </c>
      <c r="I63" s="7">
        <v>2</v>
      </c>
      <c r="J63" s="7" t="b">
        <v>1</v>
      </c>
      <c r="K63" s="499"/>
      <c r="L63" s="425"/>
      <c r="M63" s="425"/>
      <c r="N63" s="425"/>
      <c r="O63" s="425"/>
    </row>
    <row r="64" spans="1:15" ht="20.25" customHeight="1">
      <c r="A64" s="24">
        <v>0</v>
      </c>
      <c r="B64" s="130"/>
      <c r="C64" s="130"/>
      <c r="D64" s="130"/>
      <c r="E64" s="142"/>
      <c r="F64" s="130" t="s">
        <v>12759</v>
      </c>
      <c r="G64" s="22"/>
      <c r="H64" s="7" t="b">
        <v>0</v>
      </c>
      <c r="I64" s="7">
        <v>2</v>
      </c>
      <c r="J64" s="7" t="b">
        <v>1</v>
      </c>
      <c r="K64" s="499"/>
      <c r="L64" s="425"/>
      <c r="M64" s="425"/>
      <c r="N64" s="425"/>
      <c r="O64" s="425"/>
    </row>
    <row r="65" spans="1:15" ht="20.25" customHeight="1">
      <c r="A65" s="24">
        <v>0</v>
      </c>
      <c r="B65" s="130"/>
      <c r="C65" s="130"/>
      <c r="D65" s="130"/>
      <c r="E65" s="142"/>
      <c r="F65" s="130" t="s">
        <v>12759</v>
      </c>
      <c r="G65" s="22"/>
      <c r="H65" s="7" t="b">
        <v>0</v>
      </c>
      <c r="I65" s="7">
        <v>2</v>
      </c>
      <c r="J65" s="7" t="b">
        <v>1</v>
      </c>
      <c r="K65" s="499"/>
      <c r="L65" s="425"/>
      <c r="M65" s="425"/>
      <c r="N65" s="425"/>
      <c r="O65" s="425"/>
    </row>
    <row r="66" spans="1:15" ht="20.25" customHeight="1">
      <c r="A66" s="24">
        <v>0</v>
      </c>
      <c r="B66" s="130"/>
      <c r="C66" s="130"/>
      <c r="D66" s="130"/>
      <c r="E66" s="142"/>
      <c r="F66" s="130" t="s">
        <v>12759</v>
      </c>
      <c r="G66" s="22"/>
      <c r="H66" s="7" t="b">
        <v>0</v>
      </c>
      <c r="I66" s="7">
        <v>2</v>
      </c>
      <c r="J66" s="7" t="b">
        <v>1</v>
      </c>
      <c r="K66" s="499"/>
      <c r="L66" s="425"/>
      <c r="M66" s="425"/>
      <c r="N66" s="425"/>
      <c r="O66" s="425"/>
    </row>
    <row r="67" spans="1:15" ht="20.25" customHeight="1">
      <c r="A67" s="24">
        <v>0</v>
      </c>
      <c r="B67" s="130"/>
      <c r="C67" s="130"/>
      <c r="D67" s="130"/>
      <c r="E67" s="142"/>
      <c r="F67" s="130" t="s">
        <v>12759</v>
      </c>
      <c r="G67" s="22"/>
      <c r="H67" s="7" t="b">
        <v>0</v>
      </c>
      <c r="I67" s="7">
        <v>2</v>
      </c>
      <c r="J67" s="7" t="b">
        <v>1</v>
      </c>
      <c r="K67" s="499"/>
      <c r="L67" s="425"/>
      <c r="M67" s="425"/>
      <c r="N67" s="425"/>
      <c r="O67" s="425"/>
    </row>
    <row r="68" spans="1:15" ht="20.25" customHeight="1">
      <c r="A68" s="24">
        <v>0</v>
      </c>
      <c r="B68" s="130"/>
      <c r="C68" s="130"/>
      <c r="D68" s="130"/>
      <c r="E68" s="142"/>
      <c r="F68" s="130" t="s">
        <v>12759</v>
      </c>
      <c r="G68" s="22"/>
      <c r="H68" s="7" t="b">
        <v>0</v>
      </c>
      <c r="I68" s="7">
        <v>2</v>
      </c>
      <c r="J68" s="7" t="b">
        <v>1</v>
      </c>
      <c r="K68" s="499"/>
      <c r="L68" s="425"/>
      <c r="M68" s="425"/>
      <c r="N68" s="425"/>
      <c r="O68" s="425"/>
    </row>
    <row r="69" spans="1:15" ht="20.25" customHeight="1">
      <c r="A69" s="24">
        <v>0</v>
      </c>
      <c r="B69" s="130"/>
      <c r="C69" s="130"/>
      <c r="D69" s="130"/>
      <c r="E69" s="142"/>
      <c r="F69" s="130" t="s">
        <v>12759</v>
      </c>
      <c r="G69" s="22"/>
      <c r="H69" s="7" t="b">
        <v>0</v>
      </c>
      <c r="I69" s="7">
        <v>2</v>
      </c>
      <c r="J69" s="7" t="b">
        <v>1</v>
      </c>
      <c r="K69" s="499"/>
      <c r="L69" s="425"/>
      <c r="M69" s="425"/>
      <c r="N69" s="425"/>
      <c r="O69" s="425"/>
    </row>
    <row r="70" spans="1:15" ht="20.25" customHeight="1">
      <c r="A70" s="24">
        <v>0</v>
      </c>
      <c r="B70" s="130"/>
      <c r="C70" s="130"/>
      <c r="D70" s="130"/>
      <c r="E70" s="142"/>
      <c r="F70" s="130" t="s">
        <v>12759</v>
      </c>
      <c r="G70" s="22"/>
      <c r="H70" s="7" t="b">
        <v>0</v>
      </c>
      <c r="I70" s="7">
        <v>2</v>
      </c>
      <c r="J70" s="7" t="b">
        <v>1</v>
      </c>
      <c r="K70" s="499"/>
      <c r="L70" s="425"/>
      <c r="M70" s="425"/>
      <c r="N70" s="425"/>
      <c r="O70" s="425"/>
    </row>
    <row r="71" spans="1:15" ht="20.25" customHeight="1">
      <c r="A71" s="24">
        <v>0</v>
      </c>
      <c r="B71" s="130"/>
      <c r="C71" s="130"/>
      <c r="D71" s="130"/>
      <c r="E71" s="142"/>
      <c r="F71" s="130" t="s">
        <v>12759</v>
      </c>
      <c r="G71" s="22"/>
      <c r="H71" s="7" t="b">
        <v>0</v>
      </c>
      <c r="I71" s="7">
        <v>2</v>
      </c>
      <c r="J71" s="7" t="b">
        <v>1</v>
      </c>
      <c r="K71" s="499"/>
      <c r="L71" s="425"/>
      <c r="M71" s="425"/>
      <c r="N71" s="425"/>
      <c r="O71" s="425"/>
    </row>
    <row r="72" spans="1:15" ht="20.25" customHeight="1">
      <c r="A72" s="24">
        <v>0</v>
      </c>
      <c r="B72" s="130"/>
      <c r="C72" s="130"/>
      <c r="D72" s="130"/>
      <c r="E72" s="142"/>
      <c r="F72" s="130" t="s">
        <v>12759</v>
      </c>
      <c r="G72" s="22"/>
      <c r="H72" s="7" t="b">
        <v>0</v>
      </c>
      <c r="I72" s="7">
        <v>2</v>
      </c>
      <c r="J72" s="7" t="b">
        <v>1</v>
      </c>
      <c r="K72" s="499"/>
      <c r="L72" s="425"/>
      <c r="M72" s="425"/>
      <c r="N72" s="425"/>
      <c r="O72" s="425"/>
    </row>
    <row r="73" spans="1:15" ht="20.25" customHeight="1">
      <c r="A73" s="24">
        <v>0</v>
      </c>
      <c r="B73" s="130"/>
      <c r="C73" s="130"/>
      <c r="D73" s="130"/>
      <c r="E73" s="142"/>
      <c r="F73" s="130" t="s">
        <v>12759</v>
      </c>
      <c r="G73" s="22"/>
      <c r="H73" s="7" t="b">
        <v>0</v>
      </c>
      <c r="I73" s="7">
        <v>2</v>
      </c>
      <c r="J73" s="7" t="b">
        <v>1</v>
      </c>
      <c r="K73" s="499"/>
      <c r="L73" s="425"/>
      <c r="M73" s="425"/>
      <c r="N73" s="425"/>
      <c r="O73" s="425"/>
    </row>
    <row r="74" spans="1:15" ht="20.25" customHeight="1">
      <c r="A74" s="24">
        <v>0</v>
      </c>
      <c r="B74" s="130"/>
      <c r="C74" s="130"/>
      <c r="D74" s="130"/>
      <c r="E74" s="142"/>
      <c r="F74" s="130" t="s">
        <v>12759</v>
      </c>
      <c r="G74" s="22"/>
      <c r="H74" s="7" t="b">
        <v>0</v>
      </c>
      <c r="I74" s="7">
        <v>2</v>
      </c>
      <c r="J74" s="7" t="b">
        <v>1</v>
      </c>
      <c r="K74" s="499"/>
      <c r="L74" s="425"/>
      <c r="M74" s="425"/>
      <c r="N74" s="425"/>
      <c r="O74" s="425"/>
    </row>
    <row r="75" spans="1:15" ht="20.25" customHeight="1">
      <c r="A75" s="24">
        <v>0</v>
      </c>
      <c r="B75" s="130"/>
      <c r="C75" s="130"/>
      <c r="D75" s="130"/>
      <c r="E75" s="142"/>
      <c r="F75" s="130" t="s">
        <v>12759</v>
      </c>
      <c r="G75" s="22"/>
      <c r="H75" s="7" t="b">
        <v>0</v>
      </c>
      <c r="I75" s="7">
        <v>2</v>
      </c>
      <c r="J75" s="7" t="b">
        <v>1</v>
      </c>
      <c r="K75" s="499"/>
      <c r="L75" s="425"/>
      <c r="M75" s="425"/>
      <c r="N75" s="425"/>
      <c r="O75" s="425"/>
    </row>
    <row r="76" spans="1:15" ht="20.25" customHeight="1">
      <c r="A76" s="24">
        <v>0</v>
      </c>
      <c r="B76" s="130"/>
      <c r="C76" s="130"/>
      <c r="D76" s="130"/>
      <c r="E76" s="142"/>
      <c r="F76" s="130" t="s">
        <v>12759</v>
      </c>
      <c r="G76" s="22"/>
      <c r="H76" s="7" t="b">
        <v>0</v>
      </c>
      <c r="I76" s="7">
        <v>2</v>
      </c>
      <c r="J76" s="7" t="b">
        <v>1</v>
      </c>
      <c r="K76" s="499"/>
      <c r="L76" s="425"/>
      <c r="M76" s="425"/>
      <c r="N76" s="425"/>
      <c r="O76" s="425"/>
    </row>
    <row r="77" spans="1:15" ht="20.25" customHeight="1">
      <c r="A77" s="24">
        <v>0</v>
      </c>
      <c r="B77" s="130"/>
      <c r="C77" s="130"/>
      <c r="D77" s="130"/>
      <c r="E77" s="142"/>
      <c r="F77" s="130" t="s">
        <v>12759</v>
      </c>
      <c r="G77" s="22"/>
      <c r="H77" s="7" t="b">
        <v>0</v>
      </c>
      <c r="I77" s="7">
        <v>2</v>
      </c>
      <c r="J77" s="7" t="b">
        <v>1</v>
      </c>
      <c r="K77" s="499"/>
      <c r="L77" s="425"/>
      <c r="M77" s="425"/>
      <c r="N77" s="425"/>
      <c r="O77" s="425"/>
    </row>
    <row r="78" spans="1:15" ht="20.25" customHeight="1">
      <c r="A78" s="24">
        <v>0</v>
      </c>
      <c r="B78" s="130"/>
      <c r="C78" s="130"/>
      <c r="D78" s="130"/>
      <c r="E78" s="142"/>
      <c r="F78" s="130" t="s">
        <v>12759</v>
      </c>
      <c r="G78" s="22"/>
      <c r="H78" s="7" t="b">
        <v>0</v>
      </c>
      <c r="I78" s="7">
        <v>2</v>
      </c>
      <c r="J78" s="7" t="b">
        <v>1</v>
      </c>
      <c r="K78" s="499"/>
      <c r="L78" s="425"/>
      <c r="M78" s="425"/>
      <c r="N78" s="425"/>
      <c r="O78" s="425"/>
    </row>
    <row r="79" spans="1:15" ht="20.25" customHeight="1">
      <c r="A79" s="24">
        <v>0</v>
      </c>
      <c r="B79" s="130"/>
      <c r="C79" s="130"/>
      <c r="D79" s="130"/>
      <c r="E79" s="142"/>
      <c r="F79" s="130" t="s">
        <v>12759</v>
      </c>
      <c r="G79" s="22"/>
      <c r="H79" s="7" t="b">
        <v>0</v>
      </c>
      <c r="I79" s="7">
        <v>2</v>
      </c>
      <c r="J79" s="7" t="b">
        <v>1</v>
      </c>
      <c r="K79" s="499"/>
      <c r="L79" s="425"/>
      <c r="M79" s="425"/>
      <c r="N79" s="425"/>
      <c r="O79" s="425"/>
    </row>
    <row r="80" spans="1:15" ht="20.25" customHeight="1">
      <c r="A80" s="24">
        <v>0</v>
      </c>
      <c r="B80" s="130"/>
      <c r="C80" s="130"/>
      <c r="D80" s="130"/>
      <c r="E80" s="142"/>
      <c r="F80" s="130" t="s">
        <v>12759</v>
      </c>
      <c r="G80" s="22"/>
      <c r="H80" s="7" t="b">
        <v>0</v>
      </c>
      <c r="I80" s="7">
        <v>2</v>
      </c>
      <c r="J80" s="7" t="b">
        <v>1</v>
      </c>
      <c r="K80" s="499"/>
      <c r="L80" s="425"/>
      <c r="M80" s="425"/>
      <c r="N80" s="425"/>
      <c r="O80" s="425"/>
    </row>
    <row r="81" spans="1:15" ht="20.25" customHeight="1">
      <c r="A81" s="24">
        <v>0</v>
      </c>
      <c r="B81" s="130"/>
      <c r="C81" s="130"/>
      <c r="D81" s="130"/>
      <c r="E81" s="142"/>
      <c r="F81" s="130" t="s">
        <v>12759</v>
      </c>
      <c r="G81" s="22"/>
      <c r="H81" s="7" t="b">
        <v>0</v>
      </c>
      <c r="I81" s="7">
        <v>2</v>
      </c>
      <c r="J81" s="7" t="b">
        <v>1</v>
      </c>
      <c r="K81" s="499"/>
      <c r="L81" s="425"/>
      <c r="M81" s="425"/>
      <c r="N81" s="425"/>
      <c r="O81" s="425"/>
    </row>
    <row r="82" spans="1:15" ht="20.25" customHeight="1">
      <c r="A82" s="24">
        <v>0</v>
      </c>
      <c r="B82" s="130"/>
      <c r="C82" s="130"/>
      <c r="D82" s="130"/>
      <c r="E82" s="142"/>
      <c r="F82" s="130" t="s">
        <v>12759</v>
      </c>
      <c r="G82" s="22"/>
      <c r="H82" s="7" t="b">
        <v>0</v>
      </c>
      <c r="I82" s="7">
        <v>2</v>
      </c>
      <c r="J82" s="7" t="b">
        <v>1</v>
      </c>
      <c r="K82" s="499"/>
      <c r="L82" s="425"/>
      <c r="M82" s="425"/>
      <c r="N82" s="425"/>
      <c r="O82" s="425"/>
    </row>
    <row r="83" spans="1:15" ht="20.25" customHeight="1">
      <c r="A83" s="24">
        <v>0</v>
      </c>
      <c r="B83" s="130"/>
      <c r="C83" s="130"/>
      <c r="D83" s="130"/>
      <c r="E83" s="142"/>
      <c r="F83" s="130" t="s">
        <v>12759</v>
      </c>
      <c r="G83" s="22"/>
      <c r="H83" s="7" t="b">
        <v>0</v>
      </c>
      <c r="I83" s="7">
        <v>2</v>
      </c>
      <c r="J83" s="7" t="b">
        <v>1</v>
      </c>
      <c r="K83" s="499"/>
      <c r="L83" s="425"/>
      <c r="M83" s="425"/>
      <c r="N83" s="425"/>
      <c r="O83" s="425"/>
    </row>
    <row r="84" spans="1:15" ht="20.25" customHeight="1">
      <c r="A84" s="24">
        <v>0</v>
      </c>
      <c r="B84" s="130"/>
      <c r="C84" s="130"/>
      <c r="D84" s="130"/>
      <c r="E84" s="142"/>
      <c r="F84" s="130" t="s">
        <v>12759</v>
      </c>
      <c r="G84" s="22"/>
      <c r="H84" s="7" t="b">
        <v>0</v>
      </c>
      <c r="I84" s="7">
        <v>2</v>
      </c>
      <c r="J84" s="7" t="b">
        <v>1</v>
      </c>
      <c r="K84" s="499"/>
      <c r="L84" s="425"/>
      <c r="M84" s="425"/>
      <c r="N84" s="425"/>
      <c r="O84" s="425"/>
    </row>
    <row r="85" spans="1:15" ht="20.25" customHeight="1">
      <c r="A85" s="24">
        <v>0</v>
      </c>
      <c r="B85" s="130"/>
      <c r="C85" s="130"/>
      <c r="D85" s="130"/>
      <c r="E85" s="142"/>
      <c r="F85" s="130" t="s">
        <v>12759</v>
      </c>
      <c r="G85" s="22"/>
      <c r="H85" s="7" t="b">
        <v>0</v>
      </c>
      <c r="I85" s="7">
        <v>2</v>
      </c>
      <c r="J85" s="7" t="b">
        <v>1</v>
      </c>
      <c r="K85" s="499"/>
      <c r="L85" s="425"/>
      <c r="M85" s="425"/>
      <c r="N85" s="425"/>
      <c r="O85" s="425"/>
    </row>
    <row r="86" spans="1:15" ht="20.25" customHeight="1">
      <c r="A86" s="24">
        <v>0</v>
      </c>
      <c r="B86" s="130"/>
      <c r="C86" s="130"/>
      <c r="D86" s="130"/>
      <c r="E86" s="142"/>
      <c r="F86" s="130" t="s">
        <v>12759</v>
      </c>
      <c r="G86" s="22"/>
      <c r="H86" s="7" t="b">
        <v>0</v>
      </c>
      <c r="I86" s="7">
        <v>2</v>
      </c>
      <c r="J86" s="7" t="b">
        <v>1</v>
      </c>
      <c r="K86" s="499"/>
      <c r="L86" s="425"/>
      <c r="M86" s="425"/>
      <c r="N86" s="425"/>
      <c r="O86" s="425"/>
    </row>
    <row r="87" spans="1:15" ht="20.25" customHeight="1">
      <c r="A87" s="24">
        <v>0</v>
      </c>
      <c r="B87" s="130"/>
      <c r="C87" s="130"/>
      <c r="D87" s="130"/>
      <c r="E87" s="142"/>
      <c r="F87" s="130" t="s">
        <v>12759</v>
      </c>
      <c r="G87" s="22"/>
      <c r="H87" s="7" t="b">
        <v>0</v>
      </c>
      <c r="I87" s="7">
        <v>2</v>
      </c>
      <c r="J87" s="7" t="b">
        <v>1</v>
      </c>
      <c r="K87" s="499"/>
      <c r="L87" s="425"/>
      <c r="M87" s="425"/>
      <c r="N87" s="425"/>
      <c r="O87" s="425"/>
    </row>
    <row r="88" spans="1:15" ht="20.25" customHeight="1">
      <c r="A88" s="24">
        <v>0</v>
      </c>
      <c r="B88" s="130"/>
      <c r="C88" s="130"/>
      <c r="D88" s="130"/>
      <c r="E88" s="142"/>
      <c r="F88" s="130" t="s">
        <v>12759</v>
      </c>
      <c r="G88" s="22"/>
      <c r="H88" s="7" t="b">
        <v>0</v>
      </c>
      <c r="I88" s="7">
        <v>2</v>
      </c>
      <c r="J88" s="7" t="b">
        <v>1</v>
      </c>
      <c r="K88" s="499"/>
      <c r="L88" s="425"/>
      <c r="M88" s="425"/>
      <c r="N88" s="425"/>
      <c r="O88" s="425"/>
    </row>
    <row r="89" spans="1:15" ht="20.25" customHeight="1">
      <c r="A89" s="24">
        <v>0</v>
      </c>
      <c r="B89" s="130"/>
      <c r="C89" s="130"/>
      <c r="D89" s="130"/>
      <c r="E89" s="142"/>
      <c r="F89" s="130" t="s">
        <v>12759</v>
      </c>
      <c r="G89" s="22"/>
      <c r="H89" s="7" t="b">
        <v>0</v>
      </c>
      <c r="I89" s="7">
        <v>2</v>
      </c>
      <c r="J89" s="7" t="b">
        <v>1</v>
      </c>
      <c r="K89" s="499"/>
      <c r="L89" s="425"/>
      <c r="M89" s="425"/>
      <c r="N89" s="425"/>
      <c r="O89" s="425"/>
    </row>
    <row r="90" spans="1:15" ht="20.25" customHeight="1">
      <c r="A90" s="24">
        <v>0</v>
      </c>
      <c r="B90" s="130"/>
      <c r="C90" s="130"/>
      <c r="D90" s="130"/>
      <c r="E90" s="142"/>
      <c r="F90" s="130" t="s">
        <v>12759</v>
      </c>
      <c r="G90" s="22"/>
      <c r="H90" s="7" t="b">
        <v>0</v>
      </c>
      <c r="I90" s="7">
        <v>2</v>
      </c>
      <c r="J90" s="7" t="b">
        <v>1</v>
      </c>
      <c r="K90" s="499"/>
      <c r="L90" s="425"/>
      <c r="M90" s="425"/>
      <c r="N90" s="425"/>
      <c r="O90" s="425"/>
    </row>
    <row r="91" spans="1:15" ht="20.25" customHeight="1">
      <c r="A91" s="24">
        <v>0</v>
      </c>
      <c r="B91" s="130"/>
      <c r="C91" s="130"/>
      <c r="D91" s="130"/>
      <c r="E91" s="142"/>
      <c r="F91" s="130" t="s">
        <v>12759</v>
      </c>
      <c r="G91" s="22"/>
      <c r="H91" s="7" t="b">
        <v>0</v>
      </c>
      <c r="I91" s="7">
        <v>2</v>
      </c>
      <c r="J91" s="7" t="b">
        <v>1</v>
      </c>
      <c r="K91" s="499"/>
      <c r="L91" s="425"/>
      <c r="M91" s="425"/>
      <c r="N91" s="425"/>
      <c r="O91" s="425"/>
    </row>
    <row r="92" spans="1:15" ht="20.25" customHeight="1">
      <c r="A92" s="24">
        <v>0</v>
      </c>
      <c r="B92" s="130"/>
      <c r="C92" s="130"/>
      <c r="D92" s="130"/>
      <c r="E92" s="142"/>
      <c r="F92" s="130" t="s">
        <v>12759</v>
      </c>
      <c r="G92" s="22"/>
      <c r="H92" s="7" t="b">
        <v>0</v>
      </c>
      <c r="I92" s="7">
        <v>2</v>
      </c>
      <c r="J92" s="7" t="b">
        <v>1</v>
      </c>
      <c r="K92" s="499"/>
      <c r="L92" s="425"/>
      <c r="M92" s="425"/>
      <c r="N92" s="425"/>
      <c r="O92" s="425"/>
    </row>
    <row r="93" spans="1:15" ht="20.25" customHeight="1">
      <c r="A93" s="24">
        <v>0</v>
      </c>
      <c r="B93" s="130"/>
      <c r="C93" s="130"/>
      <c r="D93" s="130"/>
      <c r="E93" s="142"/>
      <c r="F93" s="130" t="s">
        <v>12759</v>
      </c>
      <c r="G93" s="22"/>
      <c r="H93" s="7" t="b">
        <v>0</v>
      </c>
      <c r="I93" s="7">
        <v>2</v>
      </c>
      <c r="J93" s="7" t="b">
        <v>1</v>
      </c>
      <c r="K93" s="499"/>
      <c r="L93" s="425"/>
      <c r="M93" s="425"/>
      <c r="N93" s="425"/>
      <c r="O93" s="425"/>
    </row>
    <row r="94" spans="1:15" ht="20.25" customHeight="1">
      <c r="A94" s="24">
        <v>0</v>
      </c>
      <c r="B94" s="130"/>
      <c r="C94" s="130"/>
      <c r="D94" s="130"/>
      <c r="E94" s="142"/>
      <c r="F94" s="130" t="s">
        <v>12759</v>
      </c>
      <c r="G94" s="22"/>
      <c r="H94" s="7" t="b">
        <v>0</v>
      </c>
      <c r="I94" s="7">
        <v>2</v>
      </c>
      <c r="J94" s="7" t="b">
        <v>1</v>
      </c>
      <c r="K94" s="499"/>
      <c r="L94" s="425"/>
      <c r="M94" s="425"/>
      <c r="N94" s="425"/>
      <c r="O94" s="425"/>
    </row>
    <row r="95" spans="1:15" ht="20.25" customHeight="1">
      <c r="A95" s="24">
        <v>0</v>
      </c>
      <c r="B95" s="130"/>
      <c r="C95" s="130"/>
      <c r="D95" s="130"/>
      <c r="E95" s="142"/>
      <c r="F95" s="130" t="s">
        <v>12759</v>
      </c>
      <c r="G95" s="22"/>
      <c r="H95" s="7" t="b">
        <v>0</v>
      </c>
      <c r="I95" s="7">
        <v>2</v>
      </c>
      <c r="J95" s="7" t="b">
        <v>1</v>
      </c>
      <c r="K95" s="499"/>
      <c r="L95" s="425"/>
      <c r="M95" s="425"/>
      <c r="N95" s="425"/>
      <c r="O95" s="425"/>
    </row>
    <row r="96" spans="1:15" ht="20.25" customHeight="1">
      <c r="A96" s="24">
        <v>0</v>
      </c>
      <c r="B96" s="130"/>
      <c r="C96" s="130"/>
      <c r="D96" s="130"/>
      <c r="E96" s="142"/>
      <c r="F96" s="130" t="s">
        <v>12759</v>
      </c>
      <c r="G96" s="22"/>
      <c r="H96" s="7" t="b">
        <v>0</v>
      </c>
      <c r="I96" s="7">
        <v>2</v>
      </c>
      <c r="J96" s="7" t="b">
        <v>1</v>
      </c>
      <c r="K96" s="499"/>
      <c r="L96" s="425"/>
      <c r="M96" s="425"/>
      <c r="N96" s="425"/>
      <c r="O96" s="425"/>
    </row>
    <row r="97" spans="1:15" ht="20.25" customHeight="1">
      <c r="A97" s="24">
        <v>0</v>
      </c>
      <c r="B97" s="130"/>
      <c r="C97" s="130"/>
      <c r="D97" s="130"/>
      <c r="E97" s="142"/>
      <c r="F97" s="130" t="s">
        <v>12759</v>
      </c>
      <c r="G97" s="22"/>
      <c r="H97" s="7" t="b">
        <v>0</v>
      </c>
      <c r="I97" s="7">
        <v>2</v>
      </c>
      <c r="J97" s="7" t="b">
        <v>1</v>
      </c>
      <c r="K97" s="499"/>
      <c r="L97" s="425"/>
      <c r="M97" s="425"/>
      <c r="N97" s="425"/>
      <c r="O97" s="425"/>
    </row>
    <row r="98" spans="1:15" ht="20.25" customHeight="1">
      <c r="A98" s="24">
        <v>0</v>
      </c>
      <c r="B98" s="130"/>
      <c r="C98" s="130"/>
      <c r="D98" s="130"/>
      <c r="E98" s="142"/>
      <c r="F98" s="130" t="s">
        <v>12759</v>
      </c>
      <c r="G98" s="22"/>
      <c r="H98" s="7" t="b">
        <v>0</v>
      </c>
      <c r="I98" s="7">
        <v>2</v>
      </c>
      <c r="J98" s="7" t="b">
        <v>1</v>
      </c>
      <c r="K98" s="499"/>
      <c r="L98" s="425"/>
      <c r="M98" s="425"/>
      <c r="N98" s="425"/>
      <c r="O98" s="425"/>
    </row>
    <row r="99" spans="1:15" ht="20.25" customHeight="1">
      <c r="A99" s="24">
        <v>0</v>
      </c>
      <c r="B99" s="130"/>
      <c r="C99" s="130"/>
      <c r="D99" s="130"/>
      <c r="E99" s="142"/>
      <c r="F99" s="130" t="s">
        <v>12759</v>
      </c>
      <c r="G99" s="22"/>
      <c r="H99" s="7" t="b">
        <v>0</v>
      </c>
      <c r="I99" s="7">
        <v>2</v>
      </c>
      <c r="J99" s="7" t="b">
        <v>1</v>
      </c>
      <c r="K99" s="499"/>
      <c r="L99" s="425"/>
      <c r="M99" s="425"/>
      <c r="N99" s="425"/>
      <c r="O99" s="425"/>
    </row>
    <row r="100" spans="1:15" ht="20.25" customHeight="1">
      <c r="A100" s="24">
        <v>0</v>
      </c>
      <c r="B100" s="130"/>
      <c r="C100" s="130"/>
      <c r="D100" s="130"/>
      <c r="E100" s="142"/>
      <c r="F100" s="130" t="s">
        <v>12759</v>
      </c>
      <c r="G100" s="22"/>
      <c r="H100" s="7" t="b">
        <v>0</v>
      </c>
      <c r="I100" s="7">
        <v>2</v>
      </c>
      <c r="J100" s="7" t="b">
        <v>1</v>
      </c>
      <c r="K100" s="499"/>
      <c r="L100" s="425"/>
      <c r="M100" s="425"/>
      <c r="N100" s="425"/>
      <c r="O100" s="425"/>
    </row>
    <row r="101" spans="1:15" ht="20.25" customHeight="1">
      <c r="A101" s="24">
        <v>0</v>
      </c>
      <c r="B101" s="130"/>
      <c r="C101" s="130"/>
      <c r="D101" s="130"/>
      <c r="E101" s="142"/>
      <c r="F101" s="130" t="s">
        <v>12759</v>
      </c>
      <c r="G101" s="22"/>
      <c r="H101" s="7" t="b">
        <v>0</v>
      </c>
      <c r="I101" s="7">
        <v>2</v>
      </c>
      <c r="J101" s="7" t="b">
        <v>1</v>
      </c>
      <c r="K101" s="499"/>
      <c r="L101" s="425"/>
      <c r="M101" s="425"/>
      <c r="N101" s="425"/>
      <c r="O101" s="425"/>
    </row>
    <row r="102" spans="1:15" ht="20.25" customHeight="1">
      <c r="A102" s="24">
        <v>0</v>
      </c>
      <c r="B102" s="130"/>
      <c r="C102" s="130"/>
      <c r="D102" s="130"/>
      <c r="E102" s="142"/>
      <c r="F102" s="130" t="s">
        <v>12759</v>
      </c>
      <c r="G102" s="22"/>
      <c r="H102" s="7" t="b">
        <v>0</v>
      </c>
      <c r="I102" s="7">
        <v>2</v>
      </c>
      <c r="J102" s="7" t="b">
        <v>1</v>
      </c>
      <c r="K102" s="499"/>
      <c r="L102" s="425"/>
      <c r="M102" s="425"/>
      <c r="N102" s="425"/>
      <c r="O102" s="425"/>
    </row>
    <row r="103" spans="1:15" ht="20.25" customHeight="1">
      <c r="A103" s="24">
        <v>0</v>
      </c>
      <c r="B103" s="130"/>
      <c r="C103" s="130"/>
      <c r="D103" s="130"/>
      <c r="E103" s="142"/>
      <c r="F103" s="130" t="s">
        <v>12759</v>
      </c>
      <c r="G103" s="22"/>
      <c r="H103" s="7" t="b">
        <v>0</v>
      </c>
      <c r="I103" s="7">
        <v>2</v>
      </c>
      <c r="J103" s="7" t="b">
        <v>1</v>
      </c>
      <c r="K103" s="499"/>
      <c r="L103" s="425"/>
      <c r="M103" s="425"/>
      <c r="N103" s="425"/>
      <c r="O103" s="425"/>
    </row>
    <row r="104" spans="1:15" ht="20.25" customHeight="1">
      <c r="A104" s="24">
        <v>0</v>
      </c>
      <c r="B104" s="130"/>
      <c r="C104" s="130"/>
      <c r="D104" s="130"/>
      <c r="E104" s="142"/>
      <c r="F104" s="130" t="s">
        <v>12759</v>
      </c>
      <c r="G104" s="22"/>
      <c r="H104" s="7" t="b">
        <v>0</v>
      </c>
      <c r="I104" s="7">
        <v>2</v>
      </c>
      <c r="J104" s="7" t="b">
        <v>1</v>
      </c>
      <c r="K104" s="499"/>
      <c r="L104" s="425"/>
      <c r="M104" s="425"/>
      <c r="N104" s="425"/>
      <c r="O104" s="425"/>
    </row>
    <row r="105" spans="1:15" ht="20.25" customHeight="1">
      <c r="A105" s="24">
        <v>0</v>
      </c>
      <c r="B105" s="130"/>
      <c r="C105" s="130"/>
      <c r="D105" s="130"/>
      <c r="E105" s="142"/>
      <c r="F105" s="130" t="s">
        <v>12759</v>
      </c>
      <c r="G105" s="22"/>
      <c r="H105" s="7" t="b">
        <v>0</v>
      </c>
      <c r="I105" s="7">
        <v>2</v>
      </c>
      <c r="J105" s="7" t="b">
        <v>1</v>
      </c>
      <c r="K105" s="499"/>
      <c r="L105" s="425"/>
      <c r="M105" s="425"/>
      <c r="N105" s="425"/>
      <c r="O105" s="425"/>
    </row>
    <row r="106" spans="1:15" ht="20.25" customHeight="1">
      <c r="A106" s="24">
        <v>0</v>
      </c>
      <c r="B106" s="130"/>
      <c r="C106" s="130"/>
      <c r="D106" s="130"/>
      <c r="E106" s="142"/>
      <c r="F106" s="130" t="s">
        <v>12759</v>
      </c>
      <c r="G106" s="22"/>
      <c r="H106" s="7" t="b">
        <v>0</v>
      </c>
      <c r="I106" s="7">
        <v>2</v>
      </c>
      <c r="J106" s="7" t="b">
        <v>1</v>
      </c>
      <c r="K106" s="499"/>
      <c r="L106" s="425"/>
      <c r="M106" s="425"/>
      <c r="N106" s="425"/>
      <c r="O106" s="425"/>
    </row>
    <row r="107" spans="1:15" ht="20.25" customHeight="1">
      <c r="A107" s="24">
        <v>0</v>
      </c>
      <c r="B107" s="130"/>
      <c r="C107" s="130"/>
      <c r="D107" s="130"/>
      <c r="E107" s="142"/>
      <c r="F107" s="130" t="s">
        <v>12759</v>
      </c>
      <c r="G107" s="22"/>
      <c r="H107" s="7" t="b">
        <v>0</v>
      </c>
      <c r="I107" s="7">
        <v>2</v>
      </c>
      <c r="J107" s="7" t="b">
        <v>1</v>
      </c>
      <c r="K107" s="499"/>
      <c r="L107" s="425"/>
      <c r="M107" s="425"/>
      <c r="N107" s="425"/>
      <c r="O107" s="425"/>
    </row>
    <row r="108" spans="1:15" ht="20.25" customHeight="1">
      <c r="A108" s="24">
        <v>0</v>
      </c>
      <c r="B108" s="130"/>
      <c r="C108" s="130"/>
      <c r="D108" s="130"/>
      <c r="E108" s="142"/>
      <c r="F108" s="130" t="s">
        <v>12759</v>
      </c>
      <c r="G108" s="22"/>
      <c r="H108" s="7" t="b">
        <v>0</v>
      </c>
      <c r="I108" s="7">
        <v>2</v>
      </c>
      <c r="J108" s="7" t="b">
        <v>1</v>
      </c>
      <c r="K108" s="499"/>
      <c r="L108" s="425"/>
      <c r="M108" s="425"/>
      <c r="N108" s="425"/>
      <c r="O108" s="425"/>
    </row>
    <row r="109" spans="1:15" ht="20.25" customHeight="1">
      <c r="A109" s="24">
        <v>0</v>
      </c>
      <c r="B109" s="130"/>
      <c r="C109" s="130"/>
      <c r="D109" s="130"/>
      <c r="E109" s="142"/>
      <c r="F109" s="130" t="s">
        <v>12759</v>
      </c>
      <c r="G109" s="22"/>
      <c r="H109" s="7" t="b">
        <v>0</v>
      </c>
      <c r="I109" s="7">
        <v>2</v>
      </c>
      <c r="J109" s="7" t="b">
        <v>1</v>
      </c>
      <c r="K109" s="499"/>
      <c r="L109" s="425"/>
      <c r="M109" s="425"/>
      <c r="N109" s="425"/>
      <c r="O109" s="425"/>
    </row>
    <row r="110" spans="1:15" ht="20.25" customHeight="1">
      <c r="A110" s="24">
        <v>0</v>
      </c>
      <c r="B110" s="130"/>
      <c r="C110" s="130"/>
      <c r="D110" s="130"/>
      <c r="E110" s="142"/>
      <c r="F110" s="130" t="s">
        <v>12759</v>
      </c>
      <c r="G110" s="22"/>
      <c r="H110" s="7" t="b">
        <v>0</v>
      </c>
      <c r="I110" s="7">
        <v>2</v>
      </c>
      <c r="J110" s="7" t="b">
        <v>1</v>
      </c>
      <c r="K110" s="499"/>
      <c r="L110" s="425"/>
      <c r="M110" s="425"/>
      <c r="N110" s="425"/>
      <c r="O110" s="425"/>
    </row>
    <row r="111" spans="1:15" ht="20.25" customHeight="1">
      <c r="A111" s="24">
        <v>0</v>
      </c>
      <c r="B111" s="130"/>
      <c r="C111" s="130"/>
      <c r="D111" s="130"/>
      <c r="E111" s="142"/>
      <c r="F111" s="130" t="s">
        <v>12759</v>
      </c>
      <c r="G111" s="22"/>
      <c r="H111" s="7" t="b">
        <v>0</v>
      </c>
      <c r="I111" s="7">
        <v>2</v>
      </c>
      <c r="J111" s="7" t="b">
        <v>1</v>
      </c>
      <c r="K111" s="499"/>
      <c r="L111" s="425"/>
      <c r="M111" s="425"/>
      <c r="N111" s="425"/>
      <c r="O111" s="425"/>
    </row>
    <row r="112" spans="1:15" ht="20.25" customHeight="1">
      <c r="A112" s="24">
        <v>0</v>
      </c>
      <c r="B112" s="130"/>
      <c r="C112" s="130"/>
      <c r="D112" s="130"/>
      <c r="E112" s="142"/>
      <c r="F112" s="130" t="s">
        <v>12759</v>
      </c>
      <c r="G112" s="22"/>
      <c r="H112" s="7" t="b">
        <v>0</v>
      </c>
      <c r="I112" s="7">
        <v>2</v>
      </c>
      <c r="J112" s="7" t="b">
        <v>1</v>
      </c>
      <c r="K112" s="499"/>
      <c r="L112" s="425"/>
      <c r="M112" s="425"/>
      <c r="N112" s="425"/>
      <c r="O112" s="425"/>
    </row>
    <row r="113" spans="1:15" ht="20.25" customHeight="1">
      <c r="A113" s="24">
        <v>0</v>
      </c>
      <c r="B113" s="130"/>
      <c r="C113" s="130"/>
      <c r="D113" s="130"/>
      <c r="E113" s="142"/>
      <c r="F113" s="130" t="s">
        <v>12759</v>
      </c>
      <c r="G113" s="22"/>
      <c r="H113" s="7" t="b">
        <v>0</v>
      </c>
      <c r="I113" s="7">
        <v>2</v>
      </c>
      <c r="J113" s="7" t="b">
        <v>1</v>
      </c>
      <c r="K113" s="499"/>
      <c r="L113" s="425"/>
      <c r="M113" s="425"/>
      <c r="N113" s="425"/>
      <c r="O113" s="425"/>
    </row>
    <row r="114" spans="1:15" ht="20.25" customHeight="1">
      <c r="A114" s="24">
        <v>0</v>
      </c>
      <c r="B114" s="130"/>
      <c r="C114" s="130"/>
      <c r="D114" s="130"/>
      <c r="E114" s="142"/>
      <c r="F114" s="130" t="s">
        <v>12759</v>
      </c>
      <c r="G114" s="22"/>
      <c r="H114" s="7" t="b">
        <v>0</v>
      </c>
      <c r="I114" s="7">
        <v>2</v>
      </c>
      <c r="J114" s="7" t="b">
        <v>1</v>
      </c>
      <c r="K114" s="499"/>
      <c r="L114" s="425"/>
      <c r="M114" s="425"/>
      <c r="N114" s="425"/>
      <c r="O114" s="425"/>
    </row>
    <row r="115" spans="1:15" ht="20.25" customHeight="1">
      <c r="A115" s="24">
        <v>0</v>
      </c>
      <c r="B115" s="130"/>
      <c r="C115" s="130"/>
      <c r="D115" s="130"/>
      <c r="E115" s="142"/>
      <c r="F115" s="130" t="s">
        <v>12759</v>
      </c>
      <c r="G115" s="22"/>
      <c r="H115" s="7" t="b">
        <v>0</v>
      </c>
      <c r="I115" s="7">
        <v>2</v>
      </c>
      <c r="J115" s="7" t="b">
        <v>1</v>
      </c>
      <c r="K115" s="499"/>
      <c r="L115" s="425"/>
      <c r="M115" s="425"/>
      <c r="N115" s="425"/>
      <c r="O115" s="425"/>
    </row>
    <row r="116" spans="1:15" ht="20.25" customHeight="1">
      <c r="A116" s="24">
        <v>0</v>
      </c>
      <c r="B116" s="130"/>
      <c r="C116" s="130"/>
      <c r="D116" s="130"/>
      <c r="E116" s="142"/>
      <c r="F116" s="130" t="s">
        <v>12759</v>
      </c>
      <c r="G116" s="22"/>
      <c r="H116" s="7" t="b">
        <v>0</v>
      </c>
      <c r="I116" s="7">
        <v>2</v>
      </c>
      <c r="J116" s="7" t="b">
        <v>1</v>
      </c>
      <c r="K116" s="499"/>
      <c r="L116" s="425"/>
      <c r="M116" s="425"/>
      <c r="N116" s="425"/>
      <c r="O116" s="425"/>
    </row>
    <row r="117" spans="1:15" ht="20.25" customHeight="1">
      <c r="A117" s="24">
        <v>0</v>
      </c>
      <c r="B117" s="130"/>
      <c r="C117" s="130"/>
      <c r="D117" s="130"/>
      <c r="E117" s="142"/>
      <c r="F117" s="130" t="s">
        <v>12759</v>
      </c>
      <c r="G117" s="22"/>
      <c r="H117" s="7" t="b">
        <v>0</v>
      </c>
      <c r="I117" s="7">
        <v>2</v>
      </c>
      <c r="J117" s="7" t="b">
        <v>1</v>
      </c>
      <c r="K117" s="499"/>
      <c r="L117" s="425"/>
      <c r="M117" s="425"/>
      <c r="N117" s="425"/>
      <c r="O117" s="425"/>
    </row>
    <row r="118" spans="1:15" ht="20.25" customHeight="1">
      <c r="A118" s="24">
        <v>0</v>
      </c>
      <c r="B118" s="130"/>
      <c r="C118" s="130"/>
      <c r="D118" s="130"/>
      <c r="E118" s="142"/>
      <c r="F118" s="130" t="s">
        <v>12759</v>
      </c>
      <c r="G118" s="22"/>
      <c r="H118" s="7" t="b">
        <v>0</v>
      </c>
      <c r="I118" s="7">
        <v>2</v>
      </c>
      <c r="J118" s="7" t="b">
        <v>1</v>
      </c>
      <c r="K118" s="499"/>
      <c r="L118" s="425"/>
      <c r="M118" s="425"/>
      <c r="N118" s="425"/>
      <c r="O118" s="425"/>
    </row>
    <row r="119" spans="1:15" ht="20.25" customHeight="1">
      <c r="A119" s="24">
        <v>0</v>
      </c>
      <c r="B119" s="130"/>
      <c r="C119" s="130"/>
      <c r="D119" s="130"/>
      <c r="E119" s="142"/>
      <c r="F119" s="130" t="s">
        <v>12759</v>
      </c>
      <c r="G119" s="22"/>
      <c r="H119" s="7" t="b">
        <v>0</v>
      </c>
      <c r="I119" s="7">
        <v>2</v>
      </c>
      <c r="J119" s="7" t="b">
        <v>1</v>
      </c>
      <c r="K119" s="499"/>
      <c r="L119" s="425"/>
      <c r="M119" s="425"/>
      <c r="N119" s="425"/>
      <c r="O119" s="425"/>
    </row>
    <row r="120" spans="1:15" ht="20.25" customHeight="1">
      <c r="A120" s="24">
        <v>0</v>
      </c>
      <c r="B120" s="130"/>
      <c r="C120" s="130"/>
      <c r="D120" s="130"/>
      <c r="E120" s="142"/>
      <c r="F120" s="130" t="s">
        <v>12759</v>
      </c>
      <c r="G120" s="22"/>
      <c r="H120" s="7" t="b">
        <v>0</v>
      </c>
      <c r="I120" s="7">
        <v>2</v>
      </c>
      <c r="J120" s="7" t="b">
        <v>1</v>
      </c>
      <c r="K120" s="499"/>
      <c r="L120" s="425"/>
      <c r="M120" s="425"/>
      <c r="N120" s="425"/>
      <c r="O120" s="425"/>
    </row>
    <row r="121" spans="1:15" ht="20.25" customHeight="1">
      <c r="A121" s="24">
        <v>0</v>
      </c>
      <c r="B121" s="130"/>
      <c r="C121" s="130"/>
      <c r="D121" s="130"/>
      <c r="E121" s="142"/>
      <c r="F121" s="130" t="s">
        <v>12759</v>
      </c>
      <c r="G121" s="22"/>
      <c r="H121" s="7" t="b">
        <v>0</v>
      </c>
      <c r="I121" s="7">
        <v>2</v>
      </c>
      <c r="J121" s="7" t="b">
        <v>1</v>
      </c>
      <c r="K121" s="499"/>
      <c r="L121" s="425"/>
      <c r="M121" s="425"/>
      <c r="N121" s="425"/>
      <c r="O121" s="425"/>
    </row>
    <row r="122" spans="1:15" ht="20.25" customHeight="1">
      <c r="A122" s="24">
        <v>0</v>
      </c>
      <c r="B122" s="130"/>
      <c r="C122" s="130"/>
      <c r="D122" s="130"/>
      <c r="E122" s="142"/>
      <c r="F122" s="130" t="s">
        <v>12759</v>
      </c>
      <c r="G122" s="22"/>
      <c r="H122" s="7" t="b">
        <v>0</v>
      </c>
      <c r="I122" s="7">
        <v>2</v>
      </c>
      <c r="J122" s="7" t="b">
        <v>1</v>
      </c>
      <c r="K122" s="499"/>
      <c r="L122" s="425"/>
      <c r="M122" s="425"/>
      <c r="N122" s="425"/>
      <c r="O122" s="425"/>
    </row>
    <row r="123" spans="1:15" ht="20.25" customHeight="1">
      <c r="A123" s="24">
        <v>0</v>
      </c>
      <c r="B123" s="130"/>
      <c r="C123" s="130"/>
      <c r="D123" s="130"/>
      <c r="E123" s="142"/>
      <c r="F123" s="130" t="s">
        <v>12759</v>
      </c>
      <c r="G123" s="22"/>
      <c r="H123" s="7" t="b">
        <v>0</v>
      </c>
      <c r="I123" s="7">
        <v>2</v>
      </c>
      <c r="J123" s="7" t="b">
        <v>1</v>
      </c>
      <c r="K123" s="499"/>
      <c r="L123" s="425"/>
      <c r="M123" s="425"/>
      <c r="N123" s="425"/>
      <c r="O123" s="425"/>
    </row>
    <row r="124" spans="1:15" ht="20.25" customHeight="1">
      <c r="A124" s="24">
        <v>0</v>
      </c>
      <c r="B124" s="130"/>
      <c r="C124" s="130"/>
      <c r="D124" s="130"/>
      <c r="E124" s="142"/>
      <c r="F124" s="130" t="s">
        <v>12759</v>
      </c>
      <c r="G124" s="22"/>
      <c r="H124" s="7" t="b">
        <v>0</v>
      </c>
      <c r="I124" s="7">
        <v>2</v>
      </c>
      <c r="J124" s="7" t="b">
        <v>1</v>
      </c>
      <c r="K124" s="499"/>
      <c r="L124" s="425"/>
      <c r="M124" s="425"/>
      <c r="N124" s="425"/>
      <c r="O124" s="425"/>
    </row>
    <row r="125" spans="1:15" ht="20.25" customHeight="1">
      <c r="A125" s="24">
        <v>0</v>
      </c>
      <c r="B125" s="130"/>
      <c r="C125" s="130"/>
      <c r="D125" s="130"/>
      <c r="E125" s="142"/>
      <c r="F125" s="130" t="s">
        <v>12759</v>
      </c>
      <c r="G125" s="22"/>
      <c r="H125" s="7" t="b">
        <v>0</v>
      </c>
      <c r="I125" s="7">
        <v>2</v>
      </c>
      <c r="J125" s="7" t="b">
        <v>1</v>
      </c>
      <c r="K125" s="499"/>
      <c r="L125" s="425"/>
      <c r="M125" s="425"/>
      <c r="N125" s="425"/>
      <c r="O125" s="425"/>
    </row>
    <row r="126" spans="1:15" ht="20.25" customHeight="1">
      <c r="A126" s="24">
        <v>0</v>
      </c>
      <c r="B126" s="130"/>
      <c r="C126" s="130"/>
      <c r="D126" s="130"/>
      <c r="E126" s="142"/>
      <c r="F126" s="130" t="s">
        <v>12759</v>
      </c>
      <c r="G126" s="22"/>
      <c r="H126" s="7" t="b">
        <v>0</v>
      </c>
      <c r="I126" s="7">
        <v>2</v>
      </c>
      <c r="J126" s="7" t="b">
        <v>1</v>
      </c>
      <c r="K126" s="499"/>
      <c r="L126" s="425"/>
      <c r="M126" s="425"/>
      <c r="N126" s="425"/>
      <c r="O126" s="425"/>
    </row>
    <row r="127" spans="1:15" ht="20.25" customHeight="1">
      <c r="A127" s="24">
        <v>0</v>
      </c>
      <c r="B127" s="130"/>
      <c r="C127" s="130"/>
      <c r="D127" s="130"/>
      <c r="E127" s="142"/>
      <c r="F127" s="130" t="s">
        <v>12759</v>
      </c>
      <c r="G127" s="22"/>
      <c r="H127" s="7" t="b">
        <v>0</v>
      </c>
      <c r="I127" s="7">
        <v>2</v>
      </c>
      <c r="J127" s="7" t="b">
        <v>1</v>
      </c>
      <c r="K127" s="499"/>
      <c r="L127" s="425"/>
      <c r="M127" s="425"/>
      <c r="N127" s="425"/>
      <c r="O127" s="425"/>
    </row>
    <row r="128" spans="1:15" ht="20.25" customHeight="1">
      <c r="A128" s="24">
        <v>0</v>
      </c>
      <c r="B128" s="130"/>
      <c r="C128" s="130"/>
      <c r="D128" s="130"/>
      <c r="E128" s="142"/>
      <c r="F128" s="130" t="s">
        <v>12759</v>
      </c>
      <c r="G128" s="22"/>
      <c r="H128" s="7" t="b">
        <v>0</v>
      </c>
      <c r="I128" s="7">
        <v>2</v>
      </c>
      <c r="J128" s="7" t="b">
        <v>1</v>
      </c>
      <c r="K128" s="499"/>
      <c r="L128" s="425"/>
      <c r="M128" s="425"/>
      <c r="N128" s="425"/>
      <c r="O128" s="425"/>
    </row>
    <row r="129" spans="1:15" ht="20.25" customHeight="1">
      <c r="A129" s="24">
        <v>0</v>
      </c>
      <c r="B129" s="130"/>
      <c r="C129" s="130"/>
      <c r="D129" s="130"/>
      <c r="E129" s="142"/>
      <c r="F129" s="130" t="s">
        <v>12759</v>
      </c>
      <c r="G129" s="22"/>
      <c r="H129" s="7" t="b">
        <v>0</v>
      </c>
      <c r="I129" s="7">
        <v>2</v>
      </c>
      <c r="J129" s="7" t="b">
        <v>1</v>
      </c>
      <c r="K129" s="499"/>
      <c r="L129" s="425"/>
      <c r="M129" s="425"/>
      <c r="N129" s="425"/>
      <c r="O129" s="425"/>
    </row>
    <row r="130" spans="1:15" ht="20.25" customHeight="1">
      <c r="A130" s="24">
        <v>0</v>
      </c>
      <c r="B130" s="130"/>
      <c r="C130" s="130"/>
      <c r="D130" s="130"/>
      <c r="E130" s="142"/>
      <c r="F130" s="130" t="s">
        <v>12759</v>
      </c>
      <c r="G130" s="22"/>
      <c r="H130" s="7" t="b">
        <v>0</v>
      </c>
      <c r="I130" s="7">
        <v>2</v>
      </c>
      <c r="J130" s="7" t="b">
        <v>1</v>
      </c>
      <c r="K130" s="499"/>
      <c r="L130" s="425"/>
      <c r="M130" s="425"/>
      <c r="N130" s="425"/>
      <c r="O130" s="425"/>
    </row>
    <row r="131" spans="1:15" ht="20.25" customHeight="1">
      <c r="A131" s="24">
        <v>0</v>
      </c>
      <c r="B131" s="130"/>
      <c r="C131" s="130"/>
      <c r="D131" s="130"/>
      <c r="E131" s="142"/>
      <c r="F131" s="130" t="s">
        <v>12759</v>
      </c>
      <c r="G131" s="22"/>
      <c r="H131" s="7" t="b">
        <v>0</v>
      </c>
      <c r="I131" s="7">
        <v>2</v>
      </c>
      <c r="J131" s="7" t="b">
        <v>1</v>
      </c>
      <c r="K131" s="499"/>
      <c r="L131" s="425"/>
      <c r="M131" s="425"/>
      <c r="N131" s="425"/>
      <c r="O131" s="425"/>
    </row>
    <row r="132" spans="1:15" ht="20.25" customHeight="1">
      <c r="A132" s="24">
        <v>0</v>
      </c>
      <c r="B132" s="130"/>
      <c r="C132" s="130"/>
      <c r="D132" s="130"/>
      <c r="E132" s="142"/>
      <c r="F132" s="130" t="s">
        <v>12759</v>
      </c>
      <c r="G132" s="22"/>
      <c r="H132" s="7" t="b">
        <v>0</v>
      </c>
      <c r="I132" s="7">
        <v>2</v>
      </c>
      <c r="J132" s="7" t="b">
        <v>1</v>
      </c>
      <c r="K132" s="499"/>
      <c r="L132" s="425"/>
      <c r="M132" s="425"/>
      <c r="N132" s="425"/>
      <c r="O132" s="425"/>
    </row>
    <row r="133" spans="1:15" ht="20.25" customHeight="1">
      <c r="A133" s="24">
        <v>0</v>
      </c>
      <c r="B133" s="130"/>
      <c r="C133" s="130"/>
      <c r="D133" s="130"/>
      <c r="E133" s="142"/>
      <c r="F133" s="130" t="s">
        <v>12759</v>
      </c>
      <c r="G133" s="22"/>
      <c r="H133" s="7" t="b">
        <v>0</v>
      </c>
      <c r="I133" s="7">
        <v>2</v>
      </c>
      <c r="J133" s="7" t="b">
        <v>1</v>
      </c>
      <c r="K133" s="499"/>
      <c r="L133" s="425"/>
      <c r="M133" s="425"/>
      <c r="N133" s="425"/>
      <c r="O133" s="425"/>
    </row>
    <row r="134" spans="1:15" ht="20.25" customHeight="1">
      <c r="A134" s="24">
        <v>0</v>
      </c>
      <c r="B134" s="130"/>
      <c r="C134" s="130"/>
      <c r="D134" s="130"/>
      <c r="E134" s="142"/>
      <c r="F134" s="130" t="s">
        <v>12759</v>
      </c>
      <c r="G134" s="22"/>
      <c r="H134" s="7" t="b">
        <v>0</v>
      </c>
      <c r="I134" s="7">
        <v>2</v>
      </c>
      <c r="J134" s="7" t="b">
        <v>1</v>
      </c>
      <c r="K134" s="499"/>
      <c r="L134" s="425"/>
      <c r="M134" s="425"/>
      <c r="N134" s="425"/>
      <c r="O134" s="425"/>
    </row>
    <row r="135" spans="1:15" ht="20.25" customHeight="1">
      <c r="A135" s="24">
        <v>0</v>
      </c>
      <c r="B135" s="130"/>
      <c r="C135" s="130"/>
      <c r="D135" s="130"/>
      <c r="E135" s="142"/>
      <c r="F135" s="130" t="s">
        <v>12759</v>
      </c>
      <c r="G135" s="22"/>
      <c r="H135" s="7" t="b">
        <v>0</v>
      </c>
      <c r="I135" s="7">
        <v>2</v>
      </c>
      <c r="J135" s="7" t="b">
        <v>1</v>
      </c>
      <c r="K135" s="499"/>
      <c r="L135" s="425"/>
      <c r="M135" s="425"/>
      <c r="N135" s="425"/>
      <c r="O135" s="425"/>
    </row>
    <row r="136" spans="1:15" ht="20.25" customHeight="1">
      <c r="A136" s="24">
        <v>0</v>
      </c>
      <c r="B136" s="130"/>
      <c r="C136" s="130"/>
      <c r="D136" s="130"/>
      <c r="E136" s="142"/>
      <c r="F136" s="130" t="s">
        <v>12759</v>
      </c>
      <c r="G136" s="22"/>
      <c r="H136" s="7" t="b">
        <v>0</v>
      </c>
      <c r="I136" s="7">
        <v>2</v>
      </c>
      <c r="J136" s="7" t="b">
        <v>1</v>
      </c>
      <c r="K136" s="499"/>
      <c r="L136" s="425"/>
      <c r="M136" s="425"/>
      <c r="N136" s="425"/>
      <c r="O136" s="425"/>
    </row>
    <row r="137" spans="1:15" ht="20.25" customHeight="1">
      <c r="A137" s="24">
        <v>0</v>
      </c>
      <c r="B137" s="130"/>
      <c r="C137" s="130"/>
      <c r="D137" s="130"/>
      <c r="E137" s="142"/>
      <c r="F137" s="130" t="s">
        <v>12759</v>
      </c>
      <c r="G137" s="22"/>
      <c r="H137" s="7" t="b">
        <v>0</v>
      </c>
      <c r="I137" s="7">
        <v>2</v>
      </c>
      <c r="J137" s="7" t="b">
        <v>1</v>
      </c>
      <c r="K137" s="499"/>
      <c r="L137" s="425"/>
      <c r="M137" s="425"/>
      <c r="N137" s="425"/>
      <c r="O137" s="425"/>
    </row>
    <row r="138" spans="1:15" ht="20.25" customHeight="1">
      <c r="A138" s="24">
        <v>0</v>
      </c>
      <c r="B138" s="130"/>
      <c r="C138" s="130"/>
      <c r="D138" s="130"/>
      <c r="E138" s="142"/>
      <c r="F138" s="130" t="s">
        <v>12759</v>
      </c>
      <c r="G138" s="22"/>
      <c r="H138" s="7" t="b">
        <v>0</v>
      </c>
      <c r="I138" s="7">
        <v>2</v>
      </c>
      <c r="J138" s="7" t="b">
        <v>1</v>
      </c>
      <c r="K138" s="499"/>
      <c r="L138" s="425"/>
      <c r="M138" s="425"/>
      <c r="N138" s="425"/>
      <c r="O138" s="425"/>
    </row>
    <row r="139" spans="1:15" ht="20.25" customHeight="1">
      <c r="A139" s="24">
        <v>0</v>
      </c>
      <c r="B139" s="130"/>
      <c r="C139" s="130"/>
      <c r="D139" s="130"/>
      <c r="E139" s="142"/>
      <c r="F139" s="130" t="s">
        <v>12759</v>
      </c>
      <c r="G139" s="22"/>
      <c r="H139" s="7" t="b">
        <v>0</v>
      </c>
      <c r="I139" s="7">
        <v>2</v>
      </c>
      <c r="J139" s="7" t="b">
        <v>1</v>
      </c>
      <c r="K139" s="499"/>
      <c r="L139" s="425"/>
      <c r="M139" s="425"/>
      <c r="N139" s="425"/>
      <c r="O139" s="425"/>
    </row>
    <row r="140" spans="1:15" ht="20.25" customHeight="1">
      <c r="A140" s="24">
        <v>0</v>
      </c>
      <c r="B140" s="130"/>
      <c r="C140" s="130"/>
      <c r="D140" s="130"/>
      <c r="E140" s="142"/>
      <c r="F140" s="130" t="s">
        <v>12759</v>
      </c>
      <c r="G140" s="22"/>
      <c r="H140" s="7" t="b">
        <v>0</v>
      </c>
      <c r="I140" s="7">
        <v>2</v>
      </c>
      <c r="J140" s="7" t="b">
        <v>1</v>
      </c>
      <c r="K140" s="499"/>
      <c r="L140" s="425"/>
      <c r="M140" s="425"/>
      <c r="N140" s="425"/>
      <c r="O140" s="425"/>
    </row>
    <row r="141" spans="1:15" ht="20.25" customHeight="1">
      <c r="A141" s="24">
        <v>0</v>
      </c>
      <c r="B141" s="130"/>
      <c r="C141" s="130"/>
      <c r="D141" s="130"/>
      <c r="E141" s="142"/>
      <c r="F141" s="130" t="s">
        <v>12759</v>
      </c>
      <c r="G141" s="22"/>
      <c r="H141" s="7" t="b">
        <v>0</v>
      </c>
      <c r="I141" s="7">
        <v>2</v>
      </c>
      <c r="J141" s="7" t="b">
        <v>1</v>
      </c>
      <c r="K141" s="499"/>
      <c r="L141" s="425"/>
      <c r="M141" s="425"/>
      <c r="N141" s="425"/>
      <c r="O141" s="425"/>
    </row>
    <row r="142" spans="1:15" ht="20.25" customHeight="1">
      <c r="A142" s="24">
        <v>0</v>
      </c>
      <c r="B142" s="130"/>
      <c r="C142" s="130"/>
      <c r="D142" s="130"/>
      <c r="E142" s="142"/>
      <c r="F142" s="130" t="s">
        <v>12759</v>
      </c>
      <c r="G142" s="22"/>
      <c r="H142" s="7" t="b">
        <v>0</v>
      </c>
      <c r="I142" s="7">
        <v>2</v>
      </c>
      <c r="J142" s="7" t="b">
        <v>1</v>
      </c>
      <c r="K142" s="499"/>
      <c r="L142" s="425"/>
      <c r="M142" s="425"/>
      <c r="N142" s="425"/>
      <c r="O142" s="425"/>
    </row>
    <row r="143" spans="1:15" ht="20.25" customHeight="1">
      <c r="A143" s="24">
        <v>0</v>
      </c>
      <c r="B143" s="130"/>
      <c r="C143" s="130"/>
      <c r="D143" s="130"/>
      <c r="E143" s="142"/>
      <c r="F143" s="130" t="s">
        <v>12759</v>
      </c>
      <c r="G143" s="22"/>
      <c r="H143" s="7" t="b">
        <v>0</v>
      </c>
      <c r="I143" s="7">
        <v>2</v>
      </c>
      <c r="J143" s="7" t="b">
        <v>1</v>
      </c>
      <c r="K143" s="499"/>
      <c r="L143" s="425"/>
      <c r="M143" s="425"/>
      <c r="N143" s="425"/>
      <c r="O143" s="425"/>
    </row>
    <row r="144" spans="1:15" ht="20.25" customHeight="1">
      <c r="A144" s="24">
        <v>0</v>
      </c>
      <c r="B144" s="130"/>
      <c r="C144" s="130"/>
      <c r="D144" s="130"/>
      <c r="E144" s="142"/>
      <c r="F144" s="130" t="s">
        <v>12759</v>
      </c>
      <c r="G144" s="22"/>
      <c r="H144" s="7" t="b">
        <v>0</v>
      </c>
      <c r="I144" s="7">
        <v>2</v>
      </c>
      <c r="J144" s="7" t="b">
        <v>1</v>
      </c>
      <c r="K144" s="499"/>
      <c r="L144" s="425"/>
      <c r="M144" s="425"/>
      <c r="N144" s="425"/>
      <c r="O144" s="425"/>
    </row>
    <row r="145" spans="1:15" ht="20.25" customHeight="1">
      <c r="A145" s="24">
        <v>0</v>
      </c>
      <c r="B145" s="130"/>
      <c r="C145" s="130"/>
      <c r="D145" s="130"/>
      <c r="E145" s="142"/>
      <c r="F145" s="130" t="s">
        <v>12759</v>
      </c>
      <c r="G145" s="22"/>
      <c r="H145" s="7" t="b">
        <v>0</v>
      </c>
      <c r="I145" s="7">
        <v>2</v>
      </c>
      <c r="J145" s="7" t="b">
        <v>1</v>
      </c>
      <c r="K145" s="499"/>
      <c r="L145" s="425"/>
      <c r="M145" s="425"/>
      <c r="N145" s="425"/>
      <c r="O145" s="425"/>
    </row>
    <row r="146" spans="1:15" ht="20.25" customHeight="1">
      <c r="A146" s="24">
        <v>0</v>
      </c>
      <c r="B146" s="130"/>
      <c r="C146" s="130"/>
      <c r="D146" s="130"/>
      <c r="E146" s="142"/>
      <c r="F146" s="130" t="s">
        <v>12759</v>
      </c>
      <c r="G146" s="22"/>
      <c r="H146" s="7" t="b">
        <v>0</v>
      </c>
      <c r="I146" s="7">
        <v>2</v>
      </c>
      <c r="J146" s="7" t="b">
        <v>1</v>
      </c>
      <c r="K146" s="499"/>
      <c r="L146" s="425"/>
      <c r="M146" s="425"/>
      <c r="N146" s="425"/>
      <c r="O146" s="425"/>
    </row>
    <row r="147" spans="1:15" ht="20.25" customHeight="1">
      <c r="A147" s="24">
        <v>0</v>
      </c>
      <c r="B147" s="130"/>
      <c r="C147" s="130"/>
      <c r="D147" s="130"/>
      <c r="E147" s="142"/>
      <c r="F147" s="130" t="s">
        <v>12759</v>
      </c>
      <c r="G147" s="22"/>
      <c r="H147" s="7" t="b">
        <v>0</v>
      </c>
      <c r="I147" s="7">
        <v>2</v>
      </c>
      <c r="J147" s="7" t="b">
        <v>1</v>
      </c>
      <c r="K147" s="499"/>
      <c r="L147" s="425"/>
      <c r="M147" s="425"/>
      <c r="N147" s="425"/>
      <c r="O147" s="425"/>
    </row>
    <row r="148" spans="1:15" ht="20.25" customHeight="1">
      <c r="A148" s="24">
        <v>0</v>
      </c>
      <c r="B148" s="130"/>
      <c r="C148" s="130"/>
      <c r="D148" s="130"/>
      <c r="E148" s="142"/>
      <c r="F148" s="130" t="s">
        <v>12759</v>
      </c>
      <c r="G148" s="22"/>
      <c r="H148" s="7" t="b">
        <v>0</v>
      </c>
      <c r="I148" s="7">
        <v>2</v>
      </c>
      <c r="J148" s="7" t="b">
        <v>1</v>
      </c>
      <c r="K148" s="499"/>
      <c r="L148" s="425"/>
      <c r="M148" s="425"/>
      <c r="N148" s="425"/>
      <c r="O148" s="425"/>
    </row>
    <row r="149" spans="1:15" ht="20.25" customHeight="1">
      <c r="A149" s="24">
        <v>0</v>
      </c>
      <c r="B149" s="130"/>
      <c r="C149" s="130"/>
      <c r="D149" s="130"/>
      <c r="E149" s="142"/>
      <c r="F149" s="130" t="s">
        <v>12759</v>
      </c>
      <c r="G149" s="22"/>
      <c r="H149" s="7" t="b">
        <v>0</v>
      </c>
      <c r="I149" s="7">
        <v>2</v>
      </c>
      <c r="J149" s="7" t="b">
        <v>1</v>
      </c>
      <c r="K149" s="499"/>
      <c r="L149" s="425"/>
      <c r="M149" s="425"/>
      <c r="N149" s="425"/>
      <c r="O149" s="425"/>
    </row>
    <row r="150" spans="1:15" ht="20.25" customHeight="1">
      <c r="A150" s="24">
        <v>0</v>
      </c>
      <c r="B150" s="130"/>
      <c r="C150" s="130"/>
      <c r="D150" s="130"/>
      <c r="E150" s="142"/>
      <c r="F150" s="130" t="s">
        <v>12759</v>
      </c>
      <c r="G150" s="22"/>
      <c r="H150" s="7" t="b">
        <v>0</v>
      </c>
      <c r="I150" s="7">
        <v>2</v>
      </c>
      <c r="J150" s="7" t="b">
        <v>1</v>
      </c>
      <c r="K150" s="499"/>
      <c r="L150" s="425"/>
      <c r="M150" s="425"/>
      <c r="N150" s="425"/>
      <c r="O150" s="425"/>
    </row>
    <row r="151" spans="1:15" ht="20.25" customHeight="1">
      <c r="A151" s="24">
        <v>0</v>
      </c>
      <c r="B151" s="130"/>
      <c r="C151" s="130"/>
      <c r="D151" s="130"/>
      <c r="E151" s="142"/>
      <c r="F151" s="130" t="s">
        <v>12759</v>
      </c>
      <c r="G151" s="22"/>
      <c r="H151" s="7" t="b">
        <v>0</v>
      </c>
      <c r="I151" s="7">
        <v>2</v>
      </c>
      <c r="J151" s="7" t="b">
        <v>1</v>
      </c>
      <c r="K151" s="499"/>
      <c r="L151" s="425"/>
      <c r="M151" s="425"/>
      <c r="N151" s="425"/>
      <c r="O151" s="425"/>
    </row>
    <row r="152" spans="1:15" ht="20.25" customHeight="1">
      <c r="A152" s="24">
        <v>0</v>
      </c>
      <c r="B152" s="130"/>
      <c r="C152" s="130"/>
      <c r="D152" s="130"/>
      <c r="E152" s="142"/>
      <c r="F152" s="130" t="s">
        <v>12759</v>
      </c>
      <c r="G152" s="22"/>
      <c r="H152" s="7" t="b">
        <v>0</v>
      </c>
      <c r="I152" s="7">
        <v>2</v>
      </c>
      <c r="J152" s="7" t="b">
        <v>1</v>
      </c>
      <c r="K152" s="499"/>
      <c r="L152" s="425"/>
      <c r="M152" s="425"/>
      <c r="N152" s="425"/>
      <c r="O152" s="425"/>
    </row>
    <row r="153" spans="1:15" ht="20.25" customHeight="1">
      <c r="A153" s="24">
        <v>0</v>
      </c>
      <c r="B153" s="130"/>
      <c r="C153" s="130"/>
      <c r="D153" s="130"/>
      <c r="E153" s="142"/>
      <c r="F153" s="130" t="s">
        <v>12759</v>
      </c>
      <c r="G153" s="22"/>
      <c r="H153" s="7" t="b">
        <v>0</v>
      </c>
      <c r="I153" s="7">
        <v>2</v>
      </c>
      <c r="J153" s="7" t="b">
        <v>1</v>
      </c>
      <c r="K153" s="499"/>
      <c r="L153" s="425"/>
      <c r="M153" s="425"/>
      <c r="N153" s="425"/>
      <c r="O153" s="425"/>
    </row>
    <row r="154" spans="1:15" ht="20.25" customHeight="1">
      <c r="A154" s="24">
        <v>0</v>
      </c>
      <c r="B154" s="130"/>
      <c r="C154" s="130"/>
      <c r="D154" s="130"/>
      <c r="E154" s="142"/>
      <c r="F154" s="130" t="s">
        <v>12759</v>
      </c>
      <c r="G154" s="22"/>
      <c r="H154" s="7" t="b">
        <v>0</v>
      </c>
      <c r="I154" s="7">
        <v>2</v>
      </c>
      <c r="J154" s="7" t="b">
        <v>1</v>
      </c>
      <c r="K154" s="499"/>
      <c r="L154" s="425"/>
      <c r="M154" s="425"/>
      <c r="N154" s="425"/>
      <c r="O154" s="425"/>
    </row>
    <row r="155" spans="1:15" ht="20.25" customHeight="1">
      <c r="A155" s="24">
        <v>0</v>
      </c>
      <c r="B155" s="130"/>
      <c r="C155" s="130"/>
      <c r="D155" s="130"/>
      <c r="E155" s="142"/>
      <c r="F155" s="130" t="s">
        <v>12759</v>
      </c>
      <c r="G155" s="22"/>
      <c r="H155" s="7" t="b">
        <v>0</v>
      </c>
      <c r="I155" s="7">
        <v>2</v>
      </c>
      <c r="J155" s="7" t="b">
        <v>1</v>
      </c>
      <c r="K155" s="499"/>
      <c r="L155" s="425"/>
      <c r="M155" s="425"/>
      <c r="N155" s="425"/>
      <c r="O155" s="425"/>
    </row>
    <row r="156" spans="1:15" ht="20.25" customHeight="1">
      <c r="A156" s="24">
        <v>0</v>
      </c>
      <c r="B156" s="130"/>
      <c r="C156" s="130"/>
      <c r="D156" s="130"/>
      <c r="E156" s="142"/>
      <c r="F156" s="130" t="s">
        <v>12759</v>
      </c>
      <c r="G156" s="22"/>
      <c r="H156" s="7" t="b">
        <v>0</v>
      </c>
      <c r="I156" s="7">
        <v>2</v>
      </c>
      <c r="J156" s="7" t="b">
        <v>1</v>
      </c>
      <c r="K156" s="499"/>
      <c r="L156" s="425"/>
      <c r="M156" s="425"/>
      <c r="N156" s="425"/>
      <c r="O156" s="425"/>
    </row>
    <row r="157" spans="1:15" ht="20.25" customHeight="1">
      <c r="A157" s="24">
        <v>0</v>
      </c>
      <c r="B157" s="130"/>
      <c r="C157" s="130"/>
      <c r="D157" s="130"/>
      <c r="E157" s="142"/>
      <c r="F157" s="130" t="s">
        <v>12759</v>
      </c>
      <c r="G157" s="22"/>
      <c r="H157" s="7" t="b">
        <v>0</v>
      </c>
      <c r="I157" s="7">
        <v>2</v>
      </c>
      <c r="J157" s="7" t="b">
        <v>1</v>
      </c>
      <c r="K157" s="499"/>
      <c r="L157" s="425"/>
      <c r="M157" s="425"/>
      <c r="N157" s="425"/>
      <c r="O157" s="425"/>
    </row>
    <row r="158" spans="1:15" ht="20.25" customHeight="1">
      <c r="A158" s="24">
        <v>0</v>
      </c>
      <c r="B158" s="130"/>
      <c r="C158" s="130"/>
      <c r="D158" s="130"/>
      <c r="E158" s="142"/>
      <c r="F158" s="130" t="s">
        <v>12759</v>
      </c>
      <c r="G158" s="22"/>
      <c r="H158" s="7" t="b">
        <v>0</v>
      </c>
      <c r="I158" s="7">
        <v>2</v>
      </c>
      <c r="J158" s="7" t="b">
        <v>1</v>
      </c>
      <c r="K158" s="499"/>
      <c r="L158" s="425"/>
      <c r="M158" s="425"/>
      <c r="N158" s="425"/>
      <c r="O158" s="425"/>
    </row>
    <row r="159" spans="1:15" ht="20.25" customHeight="1">
      <c r="A159" s="24">
        <v>0</v>
      </c>
      <c r="B159" s="130"/>
      <c r="C159" s="130"/>
      <c r="D159" s="130"/>
      <c r="E159" s="142"/>
      <c r="F159" s="130" t="s">
        <v>12759</v>
      </c>
      <c r="G159" s="22"/>
      <c r="H159" s="7" t="b">
        <v>0</v>
      </c>
      <c r="I159" s="7">
        <v>2</v>
      </c>
      <c r="J159" s="7" t="b">
        <v>1</v>
      </c>
      <c r="K159" s="499"/>
      <c r="L159" s="425"/>
      <c r="M159" s="425"/>
      <c r="N159" s="425"/>
      <c r="O159" s="425"/>
    </row>
    <row r="160" spans="1:15" ht="20.25" customHeight="1">
      <c r="A160" s="24">
        <v>0</v>
      </c>
      <c r="B160" s="130"/>
      <c r="C160" s="130"/>
      <c r="D160" s="130"/>
      <c r="E160" s="142"/>
      <c r="F160" s="130" t="s">
        <v>12759</v>
      </c>
      <c r="G160" s="22"/>
      <c r="H160" s="7" t="b">
        <v>0</v>
      </c>
      <c r="I160" s="7">
        <v>2</v>
      </c>
      <c r="J160" s="7" t="b">
        <v>1</v>
      </c>
      <c r="K160" s="499"/>
      <c r="L160" s="425"/>
      <c r="M160" s="425"/>
      <c r="N160" s="425"/>
      <c r="O160" s="425"/>
    </row>
    <row r="161" spans="1:15" ht="20.25" customHeight="1">
      <c r="A161" s="24">
        <v>0</v>
      </c>
      <c r="B161" s="130"/>
      <c r="C161" s="130"/>
      <c r="D161" s="130"/>
      <c r="E161" s="142"/>
      <c r="F161" s="130" t="s">
        <v>12759</v>
      </c>
      <c r="G161" s="22"/>
      <c r="H161" s="7" t="b">
        <v>0</v>
      </c>
      <c r="I161" s="7">
        <v>2</v>
      </c>
      <c r="J161" s="7" t="b">
        <v>1</v>
      </c>
      <c r="K161" s="499"/>
      <c r="L161" s="425"/>
      <c r="M161" s="425"/>
      <c r="N161" s="425"/>
      <c r="O161" s="425"/>
    </row>
    <row r="162" spans="1:15" ht="20.25" customHeight="1">
      <c r="A162" s="24">
        <v>0</v>
      </c>
      <c r="B162" s="130"/>
      <c r="C162" s="130"/>
      <c r="D162" s="130"/>
      <c r="E162" s="142"/>
      <c r="F162" s="130" t="s">
        <v>12759</v>
      </c>
      <c r="G162" s="22"/>
      <c r="H162" s="7" t="b">
        <v>0</v>
      </c>
      <c r="I162" s="7">
        <v>2</v>
      </c>
      <c r="J162" s="7" t="b">
        <v>1</v>
      </c>
      <c r="K162" s="499"/>
      <c r="L162" s="425"/>
      <c r="M162" s="425"/>
      <c r="N162" s="425"/>
      <c r="O162" s="425"/>
    </row>
    <row r="163" spans="1:15" ht="20.25" customHeight="1">
      <c r="A163" s="24">
        <v>0</v>
      </c>
      <c r="B163" s="130"/>
      <c r="C163" s="130"/>
      <c r="D163" s="130"/>
      <c r="E163" s="142"/>
      <c r="F163" s="130" t="s">
        <v>12759</v>
      </c>
      <c r="G163" s="22"/>
      <c r="H163" s="7" t="b">
        <v>0</v>
      </c>
      <c r="I163" s="7">
        <v>2</v>
      </c>
      <c r="J163" s="7" t="b">
        <v>1</v>
      </c>
      <c r="K163" s="499"/>
      <c r="L163" s="425"/>
      <c r="M163" s="425"/>
      <c r="N163" s="425"/>
      <c r="O163" s="425"/>
    </row>
    <row r="164" spans="1:15" ht="20.25" customHeight="1">
      <c r="A164" s="24">
        <v>0</v>
      </c>
      <c r="B164" s="130"/>
      <c r="C164" s="130"/>
      <c r="D164" s="130"/>
      <c r="E164" s="142"/>
      <c r="F164" s="130" t="s">
        <v>12759</v>
      </c>
      <c r="G164" s="22"/>
      <c r="H164" s="7" t="b">
        <v>0</v>
      </c>
      <c r="I164" s="7">
        <v>2</v>
      </c>
      <c r="J164" s="7" t="b">
        <v>1</v>
      </c>
      <c r="K164" s="499"/>
      <c r="L164" s="425"/>
      <c r="M164" s="425"/>
      <c r="N164" s="425"/>
      <c r="O164" s="425"/>
    </row>
    <row r="165" spans="1:15" ht="20.25" customHeight="1">
      <c r="A165" s="24">
        <v>0</v>
      </c>
      <c r="B165" s="130"/>
      <c r="C165" s="130"/>
      <c r="D165" s="130"/>
      <c r="E165" s="142"/>
      <c r="F165" s="130" t="s">
        <v>12759</v>
      </c>
      <c r="G165" s="22"/>
      <c r="H165" s="7" t="b">
        <v>0</v>
      </c>
      <c r="I165" s="7">
        <v>2</v>
      </c>
      <c r="J165" s="7" t="b">
        <v>1</v>
      </c>
      <c r="K165" s="499"/>
      <c r="L165" s="425"/>
      <c r="M165" s="425"/>
      <c r="N165" s="425"/>
      <c r="O165" s="425"/>
    </row>
    <row r="166" spans="1:15" ht="20.25" customHeight="1">
      <c r="A166" s="24">
        <v>0</v>
      </c>
      <c r="B166" s="130"/>
      <c r="C166" s="130"/>
      <c r="D166" s="130"/>
      <c r="E166" s="142"/>
      <c r="F166" s="130" t="s">
        <v>12759</v>
      </c>
      <c r="G166" s="22"/>
      <c r="H166" s="7" t="b">
        <v>0</v>
      </c>
      <c r="I166" s="7">
        <v>2</v>
      </c>
      <c r="J166" s="7" t="b">
        <v>1</v>
      </c>
      <c r="K166" s="499"/>
      <c r="L166" s="425"/>
      <c r="M166" s="425"/>
      <c r="N166" s="425"/>
      <c r="O166" s="425"/>
    </row>
    <row r="167" spans="1:15" ht="20.25" customHeight="1">
      <c r="A167" s="24">
        <v>0</v>
      </c>
      <c r="B167" s="130"/>
      <c r="C167" s="130"/>
      <c r="D167" s="130"/>
      <c r="E167" s="142"/>
      <c r="F167" s="130" t="s">
        <v>12759</v>
      </c>
      <c r="G167" s="22"/>
      <c r="H167" s="7" t="b">
        <v>0</v>
      </c>
      <c r="I167" s="7">
        <v>2</v>
      </c>
      <c r="J167" s="7" t="b">
        <v>1</v>
      </c>
      <c r="K167" s="499"/>
      <c r="L167" s="425"/>
      <c r="M167" s="425"/>
      <c r="N167" s="425"/>
      <c r="O167" s="425"/>
    </row>
    <row r="168" spans="1:15" ht="20.25" customHeight="1">
      <c r="A168" s="24">
        <v>0</v>
      </c>
      <c r="B168" s="130"/>
      <c r="C168" s="130"/>
      <c r="D168" s="130"/>
      <c r="E168" s="142"/>
      <c r="F168" s="130" t="s">
        <v>12759</v>
      </c>
      <c r="G168" s="22"/>
      <c r="H168" s="7" t="b">
        <v>0</v>
      </c>
      <c r="I168" s="7">
        <v>2</v>
      </c>
      <c r="J168" s="7" t="b">
        <v>1</v>
      </c>
      <c r="K168" s="499"/>
      <c r="L168" s="425"/>
      <c r="M168" s="425"/>
      <c r="N168" s="425"/>
      <c r="O168" s="425"/>
    </row>
    <row r="169" spans="1:15" ht="20.25" customHeight="1">
      <c r="A169" s="24">
        <v>0</v>
      </c>
      <c r="B169" s="130"/>
      <c r="C169" s="130"/>
      <c r="D169" s="130"/>
      <c r="E169" s="142"/>
      <c r="F169" s="130" t="s">
        <v>12759</v>
      </c>
      <c r="G169" s="22"/>
      <c r="H169" s="7" t="b">
        <v>0</v>
      </c>
      <c r="I169" s="7">
        <v>2</v>
      </c>
      <c r="J169" s="7" t="b">
        <v>1</v>
      </c>
      <c r="K169" s="499"/>
      <c r="L169" s="425"/>
      <c r="M169" s="425"/>
      <c r="N169" s="425"/>
      <c r="O169" s="425"/>
    </row>
    <row r="170" spans="1:15" ht="20.25" customHeight="1">
      <c r="A170" s="24">
        <v>0</v>
      </c>
      <c r="B170" s="130"/>
      <c r="C170" s="130"/>
      <c r="D170" s="130"/>
      <c r="E170" s="142"/>
      <c r="F170" s="130" t="s">
        <v>12759</v>
      </c>
      <c r="G170" s="22"/>
      <c r="H170" s="7" t="b">
        <v>0</v>
      </c>
      <c r="I170" s="7">
        <v>2</v>
      </c>
      <c r="J170" s="7" t="b">
        <v>1</v>
      </c>
      <c r="K170" s="499"/>
      <c r="L170" s="425"/>
      <c r="M170" s="425"/>
      <c r="N170" s="425"/>
      <c r="O170" s="425"/>
    </row>
    <row r="171" spans="1:15" ht="20.25" customHeight="1">
      <c r="A171" s="24">
        <v>0</v>
      </c>
      <c r="B171" s="130"/>
      <c r="C171" s="130"/>
      <c r="D171" s="130"/>
      <c r="E171" s="142"/>
      <c r="F171" s="130" t="s">
        <v>12759</v>
      </c>
      <c r="G171" s="22"/>
      <c r="H171" s="7" t="b">
        <v>0</v>
      </c>
      <c r="I171" s="7">
        <v>2</v>
      </c>
      <c r="J171" s="7" t="b">
        <v>1</v>
      </c>
      <c r="K171" s="499"/>
      <c r="L171" s="425"/>
      <c r="M171" s="425"/>
      <c r="N171" s="425"/>
      <c r="O171" s="425"/>
    </row>
    <row r="172" spans="1:15" ht="20.25" customHeight="1">
      <c r="A172" s="24">
        <v>0</v>
      </c>
      <c r="B172" s="130"/>
      <c r="C172" s="130"/>
      <c r="D172" s="130"/>
      <c r="E172" s="142"/>
      <c r="F172" s="130" t="s">
        <v>12759</v>
      </c>
      <c r="G172" s="22"/>
      <c r="H172" s="7" t="b">
        <v>0</v>
      </c>
      <c r="I172" s="7">
        <v>2</v>
      </c>
      <c r="J172" s="7" t="b">
        <v>1</v>
      </c>
      <c r="K172" s="499"/>
      <c r="L172" s="425"/>
      <c r="M172" s="425"/>
      <c r="N172" s="425"/>
      <c r="O172" s="425"/>
    </row>
    <row r="173" spans="1:15" ht="20.25" customHeight="1">
      <c r="A173" s="24">
        <v>0</v>
      </c>
      <c r="B173" s="130"/>
      <c r="C173" s="130"/>
      <c r="D173" s="130"/>
      <c r="E173" s="142"/>
      <c r="F173" s="130" t="s">
        <v>12759</v>
      </c>
      <c r="G173" s="22"/>
      <c r="H173" s="7" t="b">
        <v>0</v>
      </c>
      <c r="I173" s="7">
        <v>2</v>
      </c>
      <c r="J173" s="7" t="b">
        <v>1</v>
      </c>
      <c r="K173" s="499"/>
      <c r="L173" s="425"/>
      <c r="M173" s="425"/>
      <c r="N173" s="425"/>
      <c r="O173" s="425"/>
    </row>
    <row r="174" spans="1:15" ht="20.25" customHeight="1">
      <c r="A174" s="24">
        <v>0</v>
      </c>
      <c r="B174" s="130"/>
      <c r="C174" s="130"/>
      <c r="D174" s="130"/>
      <c r="E174" s="142"/>
      <c r="F174" s="130" t="s">
        <v>12759</v>
      </c>
      <c r="G174" s="22"/>
      <c r="H174" s="7" t="b">
        <v>0</v>
      </c>
      <c r="I174" s="7">
        <v>2</v>
      </c>
      <c r="J174" s="7" t="b">
        <v>1</v>
      </c>
      <c r="K174" s="499"/>
      <c r="L174" s="425"/>
      <c r="M174" s="425"/>
      <c r="N174" s="425"/>
      <c r="O174" s="425"/>
    </row>
    <row r="175" spans="1:15" ht="20.25" customHeight="1">
      <c r="A175" s="24">
        <v>0</v>
      </c>
      <c r="B175" s="130"/>
      <c r="C175" s="130"/>
      <c r="D175" s="130"/>
      <c r="E175" s="142"/>
      <c r="F175" s="130" t="s">
        <v>12759</v>
      </c>
      <c r="G175" s="22"/>
      <c r="H175" s="7" t="b">
        <v>0</v>
      </c>
      <c r="I175" s="7">
        <v>2</v>
      </c>
      <c r="J175" s="7" t="b">
        <v>1</v>
      </c>
      <c r="K175" s="499"/>
      <c r="L175" s="425"/>
      <c r="M175" s="425"/>
      <c r="N175" s="425"/>
      <c r="O175" s="425"/>
    </row>
    <row r="176" spans="1:15" ht="20.25" customHeight="1">
      <c r="A176" s="24">
        <v>0</v>
      </c>
      <c r="B176" s="130"/>
      <c r="C176" s="130"/>
      <c r="D176" s="130"/>
      <c r="E176" s="142"/>
      <c r="F176" s="130" t="s">
        <v>12759</v>
      </c>
      <c r="G176" s="22"/>
      <c r="H176" s="7" t="b">
        <v>0</v>
      </c>
      <c r="I176" s="7">
        <v>2</v>
      </c>
      <c r="J176" s="7" t="b">
        <v>1</v>
      </c>
      <c r="K176" s="499"/>
      <c r="L176" s="425"/>
      <c r="M176" s="425"/>
      <c r="N176" s="425"/>
      <c r="O176" s="425"/>
    </row>
    <row r="177" spans="1:15" ht="20.25" customHeight="1">
      <c r="A177" s="24">
        <v>0</v>
      </c>
      <c r="B177" s="130"/>
      <c r="C177" s="130"/>
      <c r="D177" s="130"/>
      <c r="E177" s="142"/>
      <c r="F177" s="130" t="s">
        <v>12759</v>
      </c>
      <c r="G177" s="22"/>
      <c r="H177" s="7" t="b">
        <v>0</v>
      </c>
      <c r="I177" s="7">
        <v>2</v>
      </c>
      <c r="J177" s="7" t="b">
        <v>1</v>
      </c>
      <c r="K177" s="499"/>
      <c r="L177" s="425"/>
      <c r="M177" s="425"/>
      <c r="N177" s="425"/>
      <c r="O177" s="425"/>
    </row>
    <row r="178" spans="1:15" ht="20.25" customHeight="1">
      <c r="A178" s="24">
        <v>0</v>
      </c>
      <c r="B178" s="130"/>
      <c r="C178" s="130"/>
      <c r="D178" s="130"/>
      <c r="E178" s="142"/>
      <c r="F178" s="130" t="s">
        <v>12759</v>
      </c>
      <c r="G178" s="22"/>
      <c r="H178" s="7" t="b">
        <v>0</v>
      </c>
      <c r="I178" s="7">
        <v>2</v>
      </c>
      <c r="J178" s="7" t="b">
        <v>1</v>
      </c>
      <c r="K178" s="499"/>
      <c r="L178" s="425"/>
      <c r="M178" s="425"/>
      <c r="N178" s="425"/>
      <c r="O178" s="425"/>
    </row>
    <row r="179" spans="1:15" ht="20.25" customHeight="1">
      <c r="A179" s="24">
        <v>0</v>
      </c>
      <c r="B179" s="130"/>
      <c r="C179" s="130"/>
      <c r="D179" s="130"/>
      <c r="E179" s="142"/>
      <c r="F179" s="130" t="s">
        <v>12759</v>
      </c>
      <c r="G179" s="22"/>
      <c r="H179" s="7" t="b">
        <v>0</v>
      </c>
      <c r="I179" s="7">
        <v>2</v>
      </c>
      <c r="J179" s="7" t="b">
        <v>1</v>
      </c>
      <c r="K179" s="499"/>
      <c r="L179" s="425"/>
      <c r="M179" s="425"/>
      <c r="N179" s="425"/>
      <c r="O179" s="425"/>
    </row>
    <row r="180" spans="1:15" ht="20.25" customHeight="1">
      <c r="A180" s="24">
        <v>0</v>
      </c>
      <c r="B180" s="130"/>
      <c r="C180" s="130"/>
      <c r="D180" s="130"/>
      <c r="E180" s="142"/>
      <c r="F180" s="130" t="s">
        <v>12759</v>
      </c>
      <c r="G180" s="22"/>
      <c r="H180" s="7" t="b">
        <v>0</v>
      </c>
      <c r="I180" s="7">
        <v>2</v>
      </c>
      <c r="J180" s="7" t="b">
        <v>1</v>
      </c>
      <c r="K180" s="499"/>
      <c r="L180" s="425"/>
      <c r="M180" s="425"/>
      <c r="N180" s="425"/>
      <c r="O180" s="425"/>
    </row>
    <row r="181" spans="1:15" ht="20.25" customHeight="1">
      <c r="A181" s="24">
        <v>0</v>
      </c>
      <c r="B181" s="130"/>
      <c r="C181" s="130"/>
      <c r="D181" s="130"/>
      <c r="E181" s="142"/>
      <c r="F181" s="130" t="s">
        <v>12759</v>
      </c>
      <c r="G181" s="22"/>
      <c r="H181" s="7" t="b">
        <v>0</v>
      </c>
      <c r="I181" s="7">
        <v>2</v>
      </c>
      <c r="J181" s="7" t="b">
        <v>1</v>
      </c>
      <c r="K181" s="499"/>
      <c r="L181" s="425"/>
      <c r="M181" s="425"/>
      <c r="N181" s="425"/>
      <c r="O181" s="425"/>
    </row>
    <row r="182" spans="1:15" ht="20.25" customHeight="1">
      <c r="A182" s="24">
        <v>0</v>
      </c>
      <c r="B182" s="130"/>
      <c r="C182" s="130"/>
      <c r="D182" s="130"/>
      <c r="E182" s="142"/>
      <c r="F182" s="130" t="s">
        <v>12759</v>
      </c>
      <c r="G182" s="22"/>
      <c r="H182" s="7" t="b">
        <v>0</v>
      </c>
      <c r="I182" s="7">
        <v>2</v>
      </c>
      <c r="J182" s="7" t="b">
        <v>1</v>
      </c>
      <c r="K182" s="499"/>
      <c r="L182" s="425"/>
      <c r="M182" s="425"/>
      <c r="N182" s="425"/>
      <c r="O182" s="425"/>
    </row>
    <row r="183" spans="1:15" ht="20.25" customHeight="1">
      <c r="A183" s="24">
        <v>0</v>
      </c>
      <c r="B183" s="130"/>
      <c r="C183" s="130"/>
      <c r="D183" s="130"/>
      <c r="E183" s="142"/>
      <c r="F183" s="130" t="s">
        <v>12759</v>
      </c>
      <c r="G183" s="22"/>
      <c r="H183" s="7" t="b">
        <v>0</v>
      </c>
      <c r="I183" s="7">
        <v>2</v>
      </c>
      <c r="J183" s="7" t="b">
        <v>1</v>
      </c>
      <c r="K183" s="499"/>
      <c r="L183" s="425"/>
      <c r="M183" s="425"/>
      <c r="N183" s="425"/>
      <c r="O183" s="425"/>
    </row>
    <row r="184" spans="1:15" ht="20.25" customHeight="1">
      <c r="A184" s="24">
        <v>0</v>
      </c>
      <c r="B184" s="130"/>
      <c r="C184" s="130"/>
      <c r="D184" s="130"/>
      <c r="E184" s="142"/>
      <c r="F184" s="130" t="s">
        <v>12759</v>
      </c>
      <c r="G184" s="22"/>
      <c r="H184" s="7" t="b">
        <v>0</v>
      </c>
      <c r="I184" s="7">
        <v>2</v>
      </c>
      <c r="J184" s="7" t="b">
        <v>1</v>
      </c>
      <c r="K184" s="499"/>
      <c r="L184" s="425"/>
      <c r="M184" s="425"/>
      <c r="N184" s="425"/>
      <c r="O184" s="425"/>
    </row>
    <row r="185" spans="1:15" ht="20.25" customHeight="1">
      <c r="A185" s="24">
        <v>0</v>
      </c>
      <c r="B185" s="130"/>
      <c r="C185" s="130"/>
      <c r="D185" s="130"/>
      <c r="E185" s="142"/>
      <c r="F185" s="130" t="s">
        <v>12759</v>
      </c>
      <c r="G185" s="22"/>
      <c r="H185" s="7" t="b">
        <v>0</v>
      </c>
      <c r="I185" s="7">
        <v>2</v>
      </c>
      <c r="J185" s="7" t="b">
        <v>1</v>
      </c>
      <c r="K185" s="499"/>
      <c r="L185" s="425"/>
      <c r="M185" s="425"/>
      <c r="N185" s="425"/>
      <c r="O185" s="425"/>
    </row>
    <row r="186" spans="1:15" ht="20.25" customHeight="1">
      <c r="A186" s="24">
        <v>0</v>
      </c>
      <c r="B186" s="130"/>
      <c r="C186" s="130"/>
      <c r="D186" s="130"/>
      <c r="E186" s="142"/>
      <c r="F186" s="130" t="s">
        <v>12759</v>
      </c>
      <c r="G186" s="22"/>
      <c r="H186" s="7" t="b">
        <v>0</v>
      </c>
      <c r="I186" s="7">
        <v>2</v>
      </c>
      <c r="J186" s="7" t="b">
        <v>1</v>
      </c>
      <c r="K186" s="499"/>
      <c r="L186" s="425"/>
      <c r="M186" s="425"/>
      <c r="N186" s="425"/>
      <c r="O186" s="425"/>
    </row>
    <row r="187" spans="1:15" ht="20.25" customHeight="1">
      <c r="A187" s="24">
        <v>0</v>
      </c>
      <c r="B187" s="130"/>
      <c r="C187" s="130"/>
      <c r="D187" s="130"/>
      <c r="E187" s="142"/>
      <c r="F187" s="130" t="s">
        <v>12759</v>
      </c>
      <c r="G187" s="22"/>
      <c r="H187" s="7" t="b">
        <v>0</v>
      </c>
      <c r="I187" s="7">
        <v>2</v>
      </c>
      <c r="J187" s="7" t="b">
        <v>1</v>
      </c>
      <c r="K187" s="499"/>
      <c r="L187" s="425"/>
      <c r="M187" s="425"/>
      <c r="N187" s="425"/>
      <c r="O187" s="425"/>
    </row>
    <row r="188" spans="1:15" ht="20.25" customHeight="1">
      <c r="A188" s="24">
        <v>0</v>
      </c>
      <c r="B188" s="130"/>
      <c r="C188" s="130"/>
      <c r="D188" s="130"/>
      <c r="E188" s="142"/>
      <c r="F188" s="130" t="s">
        <v>12759</v>
      </c>
      <c r="G188" s="22"/>
      <c r="H188" s="7" t="b">
        <v>0</v>
      </c>
      <c r="I188" s="7">
        <v>2</v>
      </c>
      <c r="J188" s="7" t="b">
        <v>1</v>
      </c>
      <c r="K188" s="499"/>
      <c r="L188" s="425"/>
      <c r="M188" s="425"/>
      <c r="N188" s="425"/>
      <c r="O188" s="425"/>
    </row>
    <row r="189" spans="1:15" ht="20.25" customHeight="1">
      <c r="A189" s="24">
        <v>0</v>
      </c>
      <c r="B189" s="130"/>
      <c r="C189" s="130"/>
      <c r="D189" s="130"/>
      <c r="E189" s="142"/>
      <c r="F189" s="130" t="s">
        <v>12759</v>
      </c>
      <c r="G189" s="22"/>
      <c r="H189" s="7" t="b">
        <v>0</v>
      </c>
      <c r="I189" s="7">
        <v>2</v>
      </c>
      <c r="J189" s="7" t="b">
        <v>1</v>
      </c>
      <c r="K189" s="499"/>
      <c r="L189" s="425"/>
      <c r="M189" s="425"/>
      <c r="N189" s="425"/>
      <c r="O189" s="425"/>
    </row>
    <row r="190" spans="1:15" ht="20.25" customHeight="1">
      <c r="A190" s="24">
        <v>0</v>
      </c>
      <c r="B190" s="130"/>
      <c r="C190" s="130"/>
      <c r="D190" s="130"/>
      <c r="E190" s="142"/>
      <c r="F190" s="130" t="s">
        <v>12759</v>
      </c>
      <c r="G190" s="22"/>
      <c r="H190" s="7" t="b">
        <v>0</v>
      </c>
      <c r="I190" s="7">
        <v>2</v>
      </c>
      <c r="J190" s="7" t="b">
        <v>1</v>
      </c>
      <c r="K190" s="499"/>
      <c r="L190" s="425"/>
      <c r="M190" s="425"/>
      <c r="N190" s="425"/>
      <c r="O190" s="425"/>
    </row>
    <row r="191" spans="1:15" ht="20.25" customHeight="1">
      <c r="A191" s="24">
        <v>0</v>
      </c>
      <c r="B191" s="130"/>
      <c r="C191" s="130"/>
      <c r="D191" s="130"/>
      <c r="E191" s="142"/>
      <c r="F191" s="130" t="s">
        <v>12759</v>
      </c>
      <c r="G191" s="22"/>
      <c r="H191" s="7" t="b">
        <v>0</v>
      </c>
      <c r="I191" s="7">
        <v>2</v>
      </c>
      <c r="J191" s="7" t="b">
        <v>1</v>
      </c>
      <c r="K191" s="499"/>
      <c r="L191" s="425"/>
      <c r="M191" s="425"/>
      <c r="N191" s="425"/>
      <c r="O191" s="425"/>
    </row>
    <row r="192" spans="1:15" ht="20.25" customHeight="1">
      <c r="A192" s="24">
        <v>0</v>
      </c>
      <c r="B192" s="130"/>
      <c r="C192" s="130"/>
      <c r="D192" s="130"/>
      <c r="E192" s="142"/>
      <c r="F192" s="130" t="s">
        <v>12759</v>
      </c>
      <c r="G192" s="22"/>
      <c r="H192" s="7" t="b">
        <v>0</v>
      </c>
      <c r="I192" s="7">
        <v>2</v>
      </c>
      <c r="J192" s="7" t="b">
        <v>1</v>
      </c>
      <c r="K192" s="499"/>
      <c r="L192" s="425"/>
      <c r="M192" s="425"/>
      <c r="N192" s="425"/>
      <c r="O192" s="425"/>
    </row>
    <row r="193" spans="1:15" ht="20.25" customHeight="1">
      <c r="A193" s="24">
        <v>0</v>
      </c>
      <c r="B193" s="130"/>
      <c r="C193" s="130"/>
      <c r="D193" s="130"/>
      <c r="E193" s="142"/>
      <c r="F193" s="130" t="s">
        <v>12759</v>
      </c>
      <c r="G193" s="22"/>
      <c r="H193" s="7" t="b">
        <v>0</v>
      </c>
      <c r="I193" s="7">
        <v>2</v>
      </c>
      <c r="J193" s="7" t="b">
        <v>1</v>
      </c>
      <c r="K193" s="499"/>
      <c r="L193" s="425"/>
      <c r="M193" s="425"/>
      <c r="N193" s="425"/>
      <c r="O193" s="425"/>
    </row>
    <row r="194" spans="1:15" ht="20.25" customHeight="1">
      <c r="A194" s="24">
        <v>0</v>
      </c>
      <c r="B194" s="130"/>
      <c r="C194" s="130"/>
      <c r="D194" s="130"/>
      <c r="E194" s="142"/>
      <c r="F194" s="130" t="s">
        <v>12759</v>
      </c>
      <c r="G194" s="22"/>
      <c r="H194" s="7" t="b">
        <v>0</v>
      </c>
      <c r="I194" s="7">
        <v>2</v>
      </c>
      <c r="J194" s="7" t="b">
        <v>1</v>
      </c>
      <c r="K194" s="499"/>
      <c r="L194" s="425"/>
      <c r="M194" s="425"/>
      <c r="N194" s="425"/>
      <c r="O194" s="425"/>
    </row>
    <row r="195" spans="1:15" ht="20.25" customHeight="1">
      <c r="A195" s="24">
        <v>0</v>
      </c>
      <c r="B195" s="130"/>
      <c r="C195" s="130"/>
      <c r="D195" s="130"/>
      <c r="E195" s="142"/>
      <c r="F195" s="130" t="s">
        <v>12759</v>
      </c>
      <c r="G195" s="22"/>
      <c r="H195" s="7" t="b">
        <v>0</v>
      </c>
      <c r="I195" s="7">
        <v>2</v>
      </c>
      <c r="J195" s="7" t="b">
        <v>1</v>
      </c>
      <c r="K195" s="499"/>
      <c r="L195" s="425"/>
      <c r="M195" s="425"/>
      <c r="N195" s="425"/>
      <c r="O195" s="425"/>
    </row>
    <row r="196" spans="1:15" ht="20.25" customHeight="1">
      <c r="A196" s="24">
        <v>0</v>
      </c>
      <c r="B196" s="130"/>
      <c r="C196" s="130"/>
      <c r="D196" s="130"/>
      <c r="E196" s="142"/>
      <c r="F196" s="130" t="s">
        <v>12759</v>
      </c>
      <c r="G196" s="22"/>
      <c r="H196" s="7" t="b">
        <v>0</v>
      </c>
      <c r="I196" s="7">
        <v>2</v>
      </c>
      <c r="J196" s="7" t="b">
        <v>1</v>
      </c>
      <c r="K196" s="499"/>
      <c r="L196" s="425"/>
      <c r="M196" s="425"/>
      <c r="N196" s="425"/>
      <c r="O196" s="425"/>
    </row>
    <row r="197" spans="1:15" ht="20.25" customHeight="1">
      <c r="A197" s="24">
        <v>0</v>
      </c>
      <c r="B197" s="130"/>
      <c r="C197" s="130"/>
      <c r="D197" s="130"/>
      <c r="E197" s="142"/>
      <c r="F197" s="130" t="s">
        <v>12759</v>
      </c>
      <c r="G197" s="22"/>
      <c r="H197" s="7" t="b">
        <v>0</v>
      </c>
      <c r="I197" s="7">
        <v>2</v>
      </c>
      <c r="J197" s="7" t="b">
        <v>1</v>
      </c>
      <c r="K197" s="499"/>
      <c r="L197" s="425"/>
      <c r="M197" s="425"/>
      <c r="N197" s="425"/>
      <c r="O197" s="425"/>
    </row>
    <row r="198" spans="1:15" ht="20.25" customHeight="1">
      <c r="A198" s="24">
        <v>0</v>
      </c>
      <c r="B198" s="130"/>
      <c r="C198" s="130"/>
      <c r="D198" s="130"/>
      <c r="E198" s="142"/>
      <c r="F198" s="130" t="s">
        <v>12759</v>
      </c>
      <c r="G198" s="22"/>
      <c r="H198" s="7" t="b">
        <v>0</v>
      </c>
      <c r="I198" s="7">
        <v>2</v>
      </c>
      <c r="J198" s="7" t="b">
        <v>1</v>
      </c>
      <c r="K198" s="499"/>
      <c r="L198" s="425"/>
      <c r="M198" s="425"/>
      <c r="N198" s="425"/>
      <c r="O198" s="425"/>
    </row>
    <row r="199" spans="1:15" ht="20.25" customHeight="1">
      <c r="A199" s="24">
        <v>0</v>
      </c>
      <c r="B199" s="130"/>
      <c r="C199" s="130"/>
      <c r="D199" s="130"/>
      <c r="E199" s="142"/>
      <c r="F199" s="130" t="s">
        <v>12759</v>
      </c>
      <c r="G199" s="22"/>
      <c r="H199" s="7" t="b">
        <v>0</v>
      </c>
      <c r="I199" s="7">
        <v>2</v>
      </c>
      <c r="J199" s="7" t="b">
        <v>1</v>
      </c>
      <c r="K199" s="499"/>
      <c r="L199" s="425"/>
      <c r="M199" s="425"/>
      <c r="N199" s="425"/>
      <c r="O199" s="425"/>
    </row>
    <row r="200" spans="1:15" ht="20.25" customHeight="1">
      <c r="A200" s="24">
        <v>0</v>
      </c>
      <c r="B200" s="130"/>
      <c r="C200" s="130"/>
      <c r="D200" s="130"/>
      <c r="E200" s="142"/>
      <c r="F200" s="130" t="s">
        <v>12759</v>
      </c>
      <c r="G200" s="22"/>
      <c r="H200" s="7" t="b">
        <v>0</v>
      </c>
      <c r="I200" s="7">
        <v>2</v>
      </c>
      <c r="J200" s="7" t="b">
        <v>1</v>
      </c>
      <c r="K200" s="499"/>
      <c r="L200" s="425"/>
      <c r="M200" s="425"/>
      <c r="N200" s="425"/>
      <c r="O200" s="425"/>
    </row>
    <row r="201" spans="1:15" ht="20.25" customHeight="1">
      <c r="A201" s="24">
        <v>0</v>
      </c>
      <c r="B201" s="130"/>
      <c r="C201" s="130"/>
      <c r="D201" s="130"/>
      <c r="E201" s="142"/>
      <c r="F201" s="130" t="s">
        <v>12759</v>
      </c>
      <c r="G201" s="22"/>
      <c r="H201" s="7" t="b">
        <v>0</v>
      </c>
      <c r="I201" s="7">
        <v>2</v>
      </c>
      <c r="J201" s="7" t="b">
        <v>1</v>
      </c>
      <c r="K201" s="499"/>
      <c r="L201" s="425"/>
      <c r="M201" s="425"/>
      <c r="N201" s="425"/>
      <c r="O201" s="425"/>
    </row>
    <row r="202" spans="1:15" ht="20.25" customHeight="1">
      <c r="A202" s="24">
        <v>0</v>
      </c>
      <c r="B202" s="130"/>
      <c r="C202" s="130"/>
      <c r="D202" s="130"/>
      <c r="E202" s="142"/>
      <c r="F202" s="130" t="s">
        <v>12759</v>
      </c>
      <c r="G202" s="22"/>
      <c r="H202" s="7" t="b">
        <v>0</v>
      </c>
      <c r="I202" s="7">
        <v>2</v>
      </c>
      <c r="J202" s="7" t="b">
        <v>1</v>
      </c>
      <c r="K202" s="499"/>
      <c r="L202" s="425"/>
      <c r="M202" s="425"/>
      <c r="N202" s="425"/>
      <c r="O202" s="425"/>
    </row>
    <row r="203" spans="1:15" ht="20.25" customHeight="1">
      <c r="A203" s="24">
        <v>0</v>
      </c>
      <c r="B203" s="130"/>
      <c r="C203" s="130"/>
      <c r="D203" s="130"/>
      <c r="E203" s="142"/>
      <c r="F203" s="130" t="s">
        <v>12759</v>
      </c>
      <c r="G203" s="22"/>
      <c r="H203" s="7" t="b">
        <v>0</v>
      </c>
      <c r="I203" s="7">
        <v>2</v>
      </c>
      <c r="J203" s="7" t="b">
        <v>1</v>
      </c>
      <c r="K203" s="499"/>
      <c r="L203" s="425"/>
      <c r="M203" s="425"/>
      <c r="N203" s="425"/>
      <c r="O203" s="425"/>
    </row>
    <row r="204" spans="1:15" ht="20.25" customHeight="1">
      <c r="A204" s="24">
        <v>0</v>
      </c>
      <c r="B204" s="130"/>
      <c r="C204" s="130"/>
      <c r="D204" s="130"/>
      <c r="E204" s="142"/>
      <c r="F204" s="130" t="s">
        <v>12759</v>
      </c>
      <c r="G204" s="22"/>
      <c r="H204" s="7" t="b">
        <v>0</v>
      </c>
      <c r="I204" s="7">
        <v>2</v>
      </c>
      <c r="J204" s="7" t="b">
        <v>1</v>
      </c>
      <c r="K204" s="499"/>
      <c r="L204" s="425"/>
      <c r="M204" s="425"/>
      <c r="N204" s="425"/>
      <c r="O204" s="425"/>
    </row>
    <row r="205" spans="1:15" ht="20.25" customHeight="1">
      <c r="A205" s="24">
        <v>0</v>
      </c>
      <c r="B205" s="130"/>
      <c r="C205" s="130"/>
      <c r="D205" s="130"/>
      <c r="E205" s="142"/>
      <c r="F205" s="130" t="s">
        <v>12759</v>
      </c>
      <c r="G205" s="22"/>
      <c r="H205" s="7" t="b">
        <v>0</v>
      </c>
      <c r="I205" s="7">
        <v>2</v>
      </c>
      <c r="J205" s="7" t="b">
        <v>1</v>
      </c>
      <c r="K205" s="499"/>
      <c r="L205" s="425"/>
      <c r="M205" s="425"/>
      <c r="N205" s="425"/>
      <c r="O205" s="425"/>
    </row>
    <row r="206" spans="1:15" ht="20.25" customHeight="1">
      <c r="A206" s="24">
        <v>0</v>
      </c>
      <c r="B206" s="130"/>
      <c r="C206" s="130"/>
      <c r="D206" s="130"/>
      <c r="E206" s="142"/>
      <c r="F206" s="130" t="s">
        <v>12759</v>
      </c>
      <c r="G206" s="22"/>
      <c r="H206" s="7" t="b">
        <v>0</v>
      </c>
      <c r="I206" s="7">
        <v>2</v>
      </c>
      <c r="J206" s="7" t="b">
        <v>1</v>
      </c>
      <c r="K206" s="499"/>
      <c r="L206" s="425"/>
      <c r="M206" s="425"/>
      <c r="N206" s="425"/>
      <c r="O206" s="425"/>
    </row>
    <row r="207" spans="1:15" ht="20.25" customHeight="1">
      <c r="A207" s="24">
        <v>0</v>
      </c>
      <c r="B207" s="130"/>
      <c r="C207" s="130"/>
      <c r="D207" s="130"/>
      <c r="E207" s="142"/>
      <c r="F207" s="130" t="s">
        <v>12759</v>
      </c>
      <c r="G207" s="22"/>
      <c r="H207" s="7" t="b">
        <v>0</v>
      </c>
      <c r="I207" s="7">
        <v>2</v>
      </c>
      <c r="J207" s="7" t="b">
        <v>1</v>
      </c>
      <c r="K207" s="499"/>
      <c r="L207" s="425"/>
      <c r="M207" s="425"/>
      <c r="N207" s="425"/>
      <c r="O207" s="425"/>
    </row>
    <row r="208" spans="1:15" ht="20.25" customHeight="1">
      <c r="A208" s="24">
        <v>0</v>
      </c>
      <c r="B208" s="130"/>
      <c r="C208" s="130"/>
      <c r="D208" s="130"/>
      <c r="E208" s="142"/>
      <c r="F208" s="130" t="s">
        <v>12759</v>
      </c>
      <c r="G208" s="22"/>
      <c r="H208" s="7" t="b">
        <v>0</v>
      </c>
      <c r="I208" s="7">
        <v>2</v>
      </c>
      <c r="J208" s="7" t="b">
        <v>1</v>
      </c>
      <c r="K208" s="499"/>
      <c r="L208" s="425"/>
      <c r="M208" s="425"/>
      <c r="N208" s="425"/>
      <c r="O208" s="425"/>
    </row>
    <row r="209" spans="1:15" ht="20.25" customHeight="1">
      <c r="A209" s="24">
        <v>0</v>
      </c>
      <c r="B209" s="130"/>
      <c r="C209" s="130"/>
      <c r="D209" s="130"/>
      <c r="E209" s="142"/>
      <c r="F209" s="130" t="s">
        <v>12759</v>
      </c>
      <c r="G209" s="22"/>
      <c r="H209" s="7" t="b">
        <v>0</v>
      </c>
      <c r="I209" s="7">
        <v>2</v>
      </c>
      <c r="J209" s="7" t="b">
        <v>1</v>
      </c>
      <c r="K209" s="499"/>
      <c r="L209" s="425"/>
      <c r="M209" s="425"/>
      <c r="N209" s="425"/>
      <c r="O209" s="425"/>
    </row>
    <row r="210" spans="1:15" ht="20.25" customHeight="1">
      <c r="A210" s="24">
        <v>0</v>
      </c>
      <c r="B210" s="130"/>
      <c r="C210" s="130"/>
      <c r="D210" s="130"/>
      <c r="E210" s="142"/>
      <c r="F210" s="130" t="s">
        <v>12759</v>
      </c>
      <c r="G210" s="22"/>
      <c r="H210" s="7" t="b">
        <v>0</v>
      </c>
      <c r="I210" s="7">
        <v>2</v>
      </c>
      <c r="J210" s="7" t="b">
        <v>1</v>
      </c>
      <c r="K210" s="499"/>
      <c r="L210" s="425"/>
      <c r="M210" s="425"/>
      <c r="N210" s="425"/>
      <c r="O210" s="425"/>
    </row>
    <row r="211" spans="1:15" ht="20.25" customHeight="1">
      <c r="A211" s="24">
        <v>0</v>
      </c>
      <c r="B211" s="130"/>
      <c r="C211" s="130"/>
      <c r="D211" s="130"/>
      <c r="E211" s="142"/>
      <c r="F211" s="130" t="s">
        <v>12759</v>
      </c>
      <c r="G211" s="22"/>
      <c r="H211" s="7" t="b">
        <v>0</v>
      </c>
      <c r="I211" s="7">
        <v>2</v>
      </c>
      <c r="J211" s="7" t="b">
        <v>1</v>
      </c>
      <c r="K211" s="499"/>
      <c r="L211" s="425"/>
      <c r="M211" s="425"/>
      <c r="N211" s="425"/>
      <c r="O211" s="425"/>
    </row>
    <row r="212" spans="1:15" ht="20.25" customHeight="1">
      <c r="A212" s="24">
        <v>0</v>
      </c>
      <c r="B212" s="130"/>
      <c r="C212" s="130"/>
      <c r="D212" s="130"/>
      <c r="E212" s="142"/>
      <c r="F212" s="130" t="s">
        <v>12759</v>
      </c>
      <c r="G212" s="22"/>
      <c r="H212" s="7" t="b">
        <v>0</v>
      </c>
      <c r="I212" s="7">
        <v>2</v>
      </c>
      <c r="J212" s="7" t="b">
        <v>1</v>
      </c>
      <c r="K212" s="499"/>
      <c r="L212" s="425"/>
      <c r="M212" s="425"/>
      <c r="N212" s="425"/>
      <c r="O212" s="425"/>
    </row>
    <row r="213" spans="1:15" ht="20.25" customHeight="1">
      <c r="A213" s="24">
        <v>0</v>
      </c>
      <c r="B213" s="130"/>
      <c r="C213" s="130"/>
      <c r="D213" s="130"/>
      <c r="E213" s="142"/>
      <c r="F213" s="130" t="s">
        <v>12759</v>
      </c>
      <c r="G213" s="22"/>
      <c r="H213" s="7" t="b">
        <v>0</v>
      </c>
      <c r="I213" s="7">
        <v>2</v>
      </c>
      <c r="J213" s="7" t="b">
        <v>1</v>
      </c>
      <c r="K213" s="499"/>
      <c r="L213" s="425"/>
      <c r="M213" s="425"/>
      <c r="N213" s="425"/>
      <c r="O213" s="425"/>
    </row>
    <row r="214" spans="1:15" ht="20.25" customHeight="1">
      <c r="A214" s="24">
        <v>0</v>
      </c>
      <c r="B214" s="130"/>
      <c r="C214" s="130"/>
      <c r="D214" s="130"/>
      <c r="E214" s="142"/>
      <c r="F214" s="130" t="s">
        <v>12759</v>
      </c>
      <c r="G214" s="22"/>
      <c r="H214" s="7" t="b">
        <v>0</v>
      </c>
      <c r="I214" s="7">
        <v>2</v>
      </c>
      <c r="J214" s="7" t="b">
        <v>1</v>
      </c>
      <c r="K214" s="499"/>
      <c r="L214" s="425"/>
      <c r="M214" s="425"/>
      <c r="N214" s="425"/>
      <c r="O214" s="425"/>
    </row>
    <row r="215" spans="1:15" ht="20.25" customHeight="1">
      <c r="A215" s="24">
        <v>0</v>
      </c>
      <c r="B215" s="130"/>
      <c r="C215" s="130"/>
      <c r="D215" s="130"/>
      <c r="E215" s="142"/>
      <c r="F215" s="130" t="s">
        <v>12759</v>
      </c>
      <c r="G215" s="22"/>
      <c r="H215" s="7" t="b">
        <v>0</v>
      </c>
      <c r="I215" s="7">
        <v>2</v>
      </c>
      <c r="J215" s="7" t="b">
        <v>1</v>
      </c>
      <c r="K215" s="499"/>
      <c r="L215" s="425"/>
      <c r="M215" s="425"/>
      <c r="N215" s="425"/>
      <c r="O215" s="425"/>
    </row>
    <row r="216" spans="1:15" ht="20.25" customHeight="1">
      <c r="A216" s="24">
        <v>0</v>
      </c>
      <c r="B216" s="130"/>
      <c r="C216" s="130"/>
      <c r="D216" s="130"/>
      <c r="E216" s="142"/>
      <c r="F216" s="130" t="s">
        <v>12759</v>
      </c>
      <c r="G216" s="22"/>
      <c r="H216" s="7" t="b">
        <v>0</v>
      </c>
      <c r="I216" s="7">
        <v>2</v>
      </c>
      <c r="J216" s="7" t="b">
        <v>1</v>
      </c>
      <c r="K216" s="499"/>
      <c r="L216" s="425"/>
      <c r="M216" s="425"/>
      <c r="N216" s="425"/>
      <c r="O216" s="425"/>
    </row>
    <row r="217" spans="1:15" ht="20.25" customHeight="1">
      <c r="A217" s="24">
        <v>0</v>
      </c>
      <c r="B217" s="130"/>
      <c r="C217" s="130"/>
      <c r="D217" s="130"/>
      <c r="E217" s="142"/>
      <c r="F217" s="130" t="s">
        <v>12759</v>
      </c>
      <c r="G217" s="22"/>
      <c r="H217" s="7" t="b">
        <v>0</v>
      </c>
      <c r="I217" s="7">
        <v>2</v>
      </c>
      <c r="J217" s="7" t="b">
        <v>1</v>
      </c>
      <c r="K217" s="499"/>
      <c r="L217" s="425"/>
      <c r="M217" s="425"/>
      <c r="N217" s="425"/>
      <c r="O217" s="425"/>
    </row>
    <row r="218" spans="1:15" ht="20.25" customHeight="1">
      <c r="A218" s="24">
        <v>0</v>
      </c>
      <c r="B218" s="130"/>
      <c r="C218" s="130"/>
      <c r="D218" s="130"/>
      <c r="E218" s="142"/>
      <c r="F218" s="130" t="s">
        <v>12759</v>
      </c>
      <c r="G218" s="22"/>
      <c r="H218" s="7" t="b">
        <v>0</v>
      </c>
      <c r="I218" s="7">
        <v>2</v>
      </c>
      <c r="J218" s="7" t="b">
        <v>1</v>
      </c>
      <c r="K218" s="499"/>
      <c r="L218" s="425"/>
      <c r="M218" s="425"/>
      <c r="N218" s="425"/>
      <c r="O218" s="425"/>
    </row>
    <row r="219" spans="1:15" ht="20.25" customHeight="1">
      <c r="A219" s="24">
        <v>0</v>
      </c>
      <c r="B219" s="130"/>
      <c r="C219" s="130"/>
      <c r="D219" s="130"/>
      <c r="E219" s="142"/>
      <c r="F219" s="130" t="s">
        <v>12759</v>
      </c>
      <c r="G219" s="22"/>
      <c r="H219" s="7" t="b">
        <v>0</v>
      </c>
      <c r="I219" s="7">
        <v>2</v>
      </c>
      <c r="J219" s="7" t="b">
        <v>1</v>
      </c>
      <c r="K219" s="499"/>
      <c r="L219" s="425"/>
      <c r="M219" s="425"/>
      <c r="N219" s="425"/>
      <c r="O219" s="425"/>
    </row>
    <row r="220" spans="1:15" ht="20.25" customHeight="1">
      <c r="A220" s="24">
        <v>0</v>
      </c>
      <c r="B220" s="130"/>
      <c r="C220" s="130"/>
      <c r="D220" s="130"/>
      <c r="E220" s="142"/>
      <c r="F220" s="130" t="s">
        <v>12759</v>
      </c>
      <c r="G220" s="22"/>
      <c r="H220" s="7" t="b">
        <v>0</v>
      </c>
      <c r="I220" s="7">
        <v>2</v>
      </c>
      <c r="J220" s="7" t="b">
        <v>1</v>
      </c>
      <c r="K220" s="499"/>
      <c r="L220" s="425"/>
      <c r="M220" s="425"/>
      <c r="N220" s="425"/>
      <c r="O220" s="425"/>
    </row>
    <row r="221" spans="1:15" ht="20.25" customHeight="1">
      <c r="A221" s="24">
        <v>0</v>
      </c>
      <c r="B221" s="130"/>
      <c r="C221" s="130"/>
      <c r="D221" s="130"/>
      <c r="E221" s="142"/>
      <c r="F221" s="130" t="s">
        <v>12759</v>
      </c>
      <c r="G221" s="22"/>
      <c r="H221" s="7" t="b">
        <v>0</v>
      </c>
      <c r="I221" s="7">
        <v>2</v>
      </c>
      <c r="J221" s="7" t="b">
        <v>1</v>
      </c>
      <c r="K221" s="499"/>
      <c r="L221" s="425"/>
      <c r="M221" s="425"/>
      <c r="N221" s="425"/>
      <c r="O221" s="425"/>
    </row>
    <row r="222" spans="1:15" ht="20.25" customHeight="1">
      <c r="A222" s="24">
        <v>0</v>
      </c>
      <c r="B222" s="130"/>
      <c r="C222" s="130"/>
      <c r="D222" s="130"/>
      <c r="E222" s="142"/>
      <c r="F222" s="130" t="s">
        <v>12759</v>
      </c>
      <c r="G222" s="22"/>
      <c r="H222" s="7" t="b">
        <v>0</v>
      </c>
      <c r="I222" s="7">
        <v>2</v>
      </c>
      <c r="J222" s="7" t="b">
        <v>1</v>
      </c>
      <c r="K222" s="499"/>
      <c r="L222" s="425"/>
      <c r="M222" s="425"/>
      <c r="N222" s="425"/>
      <c r="O222" s="425"/>
    </row>
    <row r="223" spans="1:15" ht="20.25" customHeight="1">
      <c r="A223" s="24">
        <v>0</v>
      </c>
      <c r="B223" s="130"/>
      <c r="C223" s="130"/>
      <c r="D223" s="130"/>
      <c r="E223" s="142"/>
      <c r="F223" s="130" t="s">
        <v>12759</v>
      </c>
      <c r="G223" s="22"/>
      <c r="H223" s="7" t="b">
        <v>0</v>
      </c>
      <c r="I223" s="7">
        <v>2</v>
      </c>
      <c r="J223" s="7" t="b">
        <v>1</v>
      </c>
      <c r="K223" s="499"/>
      <c r="L223" s="425"/>
      <c r="M223" s="425"/>
      <c r="N223" s="425"/>
      <c r="O223" s="425"/>
    </row>
    <row r="224" spans="1:15" ht="20.25" customHeight="1">
      <c r="A224" s="24">
        <v>0</v>
      </c>
      <c r="B224" s="130"/>
      <c r="C224" s="130"/>
      <c r="D224" s="130"/>
      <c r="E224" s="142"/>
      <c r="F224" s="130" t="s">
        <v>12759</v>
      </c>
      <c r="G224" s="22"/>
      <c r="H224" s="7" t="b">
        <v>0</v>
      </c>
      <c r="I224" s="7">
        <v>2</v>
      </c>
      <c r="J224" s="7" t="b">
        <v>1</v>
      </c>
      <c r="K224" s="499"/>
      <c r="L224" s="425"/>
      <c r="M224" s="425"/>
      <c r="N224" s="425"/>
      <c r="O224" s="425"/>
    </row>
    <row r="225" spans="1:15" ht="20.25" customHeight="1">
      <c r="A225" s="24">
        <v>0</v>
      </c>
      <c r="B225" s="130"/>
      <c r="C225" s="130"/>
      <c r="D225" s="130"/>
      <c r="E225" s="142"/>
      <c r="F225" s="130" t="s">
        <v>12759</v>
      </c>
      <c r="G225" s="22"/>
      <c r="H225" s="7" t="b">
        <v>0</v>
      </c>
      <c r="I225" s="7">
        <v>2</v>
      </c>
      <c r="J225" s="7" t="b">
        <v>1</v>
      </c>
      <c r="K225" s="499"/>
      <c r="L225" s="425"/>
      <c r="M225" s="425"/>
      <c r="N225" s="425"/>
      <c r="O225" s="425"/>
    </row>
    <row r="226" spans="1:15" ht="20.25" customHeight="1">
      <c r="A226" s="24">
        <v>0</v>
      </c>
      <c r="B226" s="130"/>
      <c r="C226" s="130"/>
      <c r="D226" s="130"/>
      <c r="E226" s="142"/>
      <c r="F226" s="130" t="s">
        <v>12759</v>
      </c>
      <c r="G226" s="22"/>
      <c r="H226" s="7" t="b">
        <v>0</v>
      </c>
      <c r="I226" s="7">
        <v>2</v>
      </c>
      <c r="J226" s="7" t="b">
        <v>1</v>
      </c>
      <c r="K226" s="499"/>
      <c r="L226" s="425"/>
      <c r="M226" s="425"/>
      <c r="N226" s="425"/>
      <c r="O226" s="425"/>
    </row>
    <row r="227" spans="1:15" ht="20.25" customHeight="1">
      <c r="A227" s="24">
        <v>0</v>
      </c>
      <c r="B227" s="130"/>
      <c r="C227" s="130"/>
      <c r="D227" s="130"/>
      <c r="E227" s="142"/>
      <c r="F227" s="130" t="s">
        <v>12759</v>
      </c>
      <c r="G227" s="22"/>
      <c r="H227" s="7" t="b">
        <v>0</v>
      </c>
      <c r="I227" s="7">
        <v>2</v>
      </c>
      <c r="J227" s="7" t="b">
        <v>1</v>
      </c>
      <c r="K227" s="499"/>
      <c r="L227" s="425"/>
      <c r="M227" s="425"/>
      <c r="N227" s="425"/>
      <c r="O227" s="425"/>
    </row>
    <row r="228" spans="1:15" ht="20.25" customHeight="1">
      <c r="A228" s="24">
        <v>0</v>
      </c>
      <c r="B228" s="130"/>
      <c r="C228" s="130"/>
      <c r="D228" s="130"/>
      <c r="E228" s="142"/>
      <c r="F228" s="130" t="s">
        <v>12759</v>
      </c>
      <c r="G228" s="22"/>
      <c r="H228" s="7" t="b">
        <v>0</v>
      </c>
      <c r="I228" s="7">
        <v>2</v>
      </c>
      <c r="J228" s="7" t="b">
        <v>1</v>
      </c>
      <c r="K228" s="499"/>
      <c r="L228" s="425"/>
      <c r="M228" s="425"/>
      <c r="N228" s="425"/>
      <c r="O228" s="425"/>
    </row>
    <row r="229" spans="1:15" ht="20.25" customHeight="1">
      <c r="A229" s="24">
        <v>0</v>
      </c>
      <c r="B229" s="130"/>
      <c r="C229" s="130"/>
      <c r="D229" s="130"/>
      <c r="E229" s="142"/>
      <c r="F229" s="130" t="s">
        <v>12759</v>
      </c>
      <c r="G229" s="22"/>
      <c r="H229" s="7" t="b">
        <v>0</v>
      </c>
      <c r="I229" s="7">
        <v>2</v>
      </c>
      <c r="J229" s="7" t="b">
        <v>1</v>
      </c>
      <c r="K229" s="499"/>
      <c r="L229" s="425"/>
      <c r="M229" s="425"/>
      <c r="N229" s="425"/>
      <c r="O229" s="425"/>
    </row>
    <row r="230" spans="1:15" ht="20.25" customHeight="1">
      <c r="A230" s="24">
        <v>0</v>
      </c>
      <c r="B230" s="130"/>
      <c r="C230" s="130"/>
      <c r="D230" s="130"/>
      <c r="E230" s="142"/>
      <c r="F230" s="130" t="s">
        <v>12759</v>
      </c>
      <c r="G230" s="22"/>
      <c r="H230" s="7" t="b">
        <v>0</v>
      </c>
      <c r="I230" s="7">
        <v>2</v>
      </c>
      <c r="J230" s="7" t="b">
        <v>1</v>
      </c>
      <c r="K230" s="499"/>
      <c r="L230" s="425"/>
      <c r="M230" s="425"/>
      <c r="N230" s="425"/>
      <c r="O230" s="425"/>
    </row>
    <row r="231" spans="1:15" ht="20.25" customHeight="1">
      <c r="A231" s="24">
        <v>0</v>
      </c>
      <c r="B231" s="130"/>
      <c r="C231" s="130"/>
      <c r="D231" s="130"/>
      <c r="E231" s="142"/>
      <c r="F231" s="130" t="s">
        <v>12759</v>
      </c>
      <c r="G231" s="22"/>
      <c r="H231" s="7" t="b">
        <v>0</v>
      </c>
      <c r="I231" s="7">
        <v>2</v>
      </c>
      <c r="J231" s="7" t="b">
        <v>1</v>
      </c>
      <c r="K231" s="499"/>
      <c r="L231" s="425"/>
      <c r="M231" s="425"/>
      <c r="N231" s="425"/>
      <c r="O231" s="425"/>
    </row>
    <row r="232" spans="1:15" ht="20.25" customHeight="1">
      <c r="A232" s="24">
        <v>0</v>
      </c>
      <c r="B232" s="130"/>
      <c r="C232" s="130"/>
      <c r="D232" s="130"/>
      <c r="E232" s="142"/>
      <c r="F232" s="130" t="s">
        <v>12759</v>
      </c>
      <c r="G232" s="22"/>
      <c r="H232" s="7" t="b">
        <v>0</v>
      </c>
      <c r="I232" s="7">
        <v>2</v>
      </c>
      <c r="J232" s="7" t="b">
        <v>1</v>
      </c>
      <c r="K232" s="499"/>
      <c r="L232" s="425"/>
      <c r="M232" s="425"/>
      <c r="N232" s="425"/>
      <c r="O232" s="425"/>
    </row>
    <row r="233" spans="1:15" ht="20.25" customHeight="1">
      <c r="A233" s="24">
        <v>0</v>
      </c>
      <c r="B233" s="130"/>
      <c r="C233" s="130"/>
      <c r="D233" s="130"/>
      <c r="E233" s="142"/>
      <c r="F233" s="130" t="s">
        <v>12759</v>
      </c>
      <c r="G233" s="22"/>
      <c r="H233" s="7" t="b">
        <v>0</v>
      </c>
      <c r="I233" s="7">
        <v>2</v>
      </c>
      <c r="J233" s="7" t="b">
        <v>1</v>
      </c>
      <c r="K233" s="499"/>
      <c r="L233" s="425"/>
      <c r="M233" s="425"/>
      <c r="N233" s="425"/>
      <c r="O233" s="425"/>
    </row>
    <row r="234" spans="1:15" ht="20.25" customHeight="1">
      <c r="A234" s="24">
        <v>0</v>
      </c>
      <c r="B234" s="130"/>
      <c r="C234" s="130"/>
      <c r="D234" s="130"/>
      <c r="E234" s="142"/>
      <c r="F234" s="130" t="s">
        <v>12759</v>
      </c>
      <c r="G234" s="22"/>
      <c r="H234" s="7" t="b">
        <v>0</v>
      </c>
      <c r="I234" s="7">
        <v>2</v>
      </c>
      <c r="J234" s="7" t="b">
        <v>1</v>
      </c>
      <c r="K234" s="499"/>
      <c r="L234" s="425"/>
      <c r="M234" s="425"/>
      <c r="N234" s="425"/>
      <c r="O234" s="425"/>
    </row>
    <row r="235" spans="1:15" ht="20.25" customHeight="1">
      <c r="A235" s="24">
        <v>0</v>
      </c>
      <c r="B235" s="130"/>
      <c r="C235" s="130"/>
      <c r="D235" s="130"/>
      <c r="E235" s="142"/>
      <c r="F235" s="130" t="s">
        <v>12759</v>
      </c>
      <c r="G235" s="22"/>
      <c r="H235" s="7" t="b">
        <v>0</v>
      </c>
      <c r="I235" s="7">
        <v>2</v>
      </c>
      <c r="J235" s="7" t="b">
        <v>1</v>
      </c>
      <c r="K235" s="499"/>
      <c r="L235" s="425"/>
      <c r="M235" s="425"/>
      <c r="N235" s="425"/>
      <c r="O235" s="425"/>
    </row>
    <row r="236" spans="1:15" ht="20.25" customHeight="1">
      <c r="A236" s="24">
        <v>0</v>
      </c>
      <c r="B236" s="130"/>
      <c r="C236" s="130"/>
      <c r="D236" s="130"/>
      <c r="E236" s="142"/>
      <c r="F236" s="130" t="s">
        <v>12759</v>
      </c>
      <c r="G236" s="22"/>
      <c r="H236" s="7" t="b">
        <v>0</v>
      </c>
      <c r="I236" s="7">
        <v>2</v>
      </c>
      <c r="J236" s="7" t="b">
        <v>1</v>
      </c>
      <c r="K236" s="499"/>
      <c r="L236" s="425"/>
      <c r="M236" s="425"/>
      <c r="N236" s="425"/>
      <c r="O236" s="425"/>
    </row>
    <row r="237" spans="1:15" ht="20.25" customHeight="1">
      <c r="A237" s="24">
        <v>0</v>
      </c>
      <c r="B237" s="130"/>
      <c r="C237" s="130"/>
      <c r="D237" s="130"/>
      <c r="E237" s="142"/>
      <c r="F237" s="130" t="s">
        <v>12759</v>
      </c>
      <c r="G237" s="22"/>
      <c r="H237" s="7" t="b">
        <v>0</v>
      </c>
      <c r="I237" s="7">
        <v>2</v>
      </c>
      <c r="J237" s="7" t="b">
        <v>1</v>
      </c>
      <c r="K237" s="499"/>
      <c r="L237" s="425"/>
      <c r="M237" s="425"/>
      <c r="N237" s="425"/>
      <c r="O237" s="425"/>
    </row>
    <row r="238" spans="1:15" ht="20.25" customHeight="1">
      <c r="A238" s="24">
        <v>0</v>
      </c>
      <c r="B238" s="130"/>
      <c r="C238" s="130"/>
      <c r="D238" s="130"/>
      <c r="E238" s="142"/>
      <c r="F238" s="130" t="s">
        <v>12759</v>
      </c>
      <c r="G238" s="22"/>
      <c r="H238" s="7" t="b">
        <v>0</v>
      </c>
      <c r="I238" s="7">
        <v>2</v>
      </c>
      <c r="J238" s="7" t="b">
        <v>1</v>
      </c>
      <c r="K238" s="499"/>
      <c r="L238" s="425"/>
      <c r="M238" s="425"/>
      <c r="N238" s="425"/>
      <c r="O238" s="425"/>
    </row>
    <row r="239" spans="1:15" ht="20.25" customHeight="1">
      <c r="A239" s="24">
        <v>0</v>
      </c>
      <c r="B239" s="130"/>
      <c r="C239" s="130"/>
      <c r="D239" s="130"/>
      <c r="E239" s="142"/>
      <c r="F239" s="130" t="s">
        <v>12759</v>
      </c>
      <c r="G239" s="22"/>
      <c r="H239" s="7" t="b">
        <v>0</v>
      </c>
      <c r="I239" s="7">
        <v>2</v>
      </c>
      <c r="J239" s="7" t="b">
        <v>1</v>
      </c>
      <c r="K239" s="499"/>
      <c r="L239" s="425"/>
      <c r="M239" s="425"/>
      <c r="N239" s="425"/>
      <c r="O239" s="425"/>
    </row>
    <row r="240" spans="1:15" ht="20.25" customHeight="1">
      <c r="A240" s="24">
        <v>0</v>
      </c>
      <c r="B240" s="130"/>
      <c r="C240" s="130"/>
      <c r="D240" s="130"/>
      <c r="E240" s="142"/>
      <c r="F240" s="130" t="s">
        <v>12759</v>
      </c>
      <c r="G240" s="22"/>
      <c r="H240" s="7" t="b">
        <v>0</v>
      </c>
      <c r="I240" s="7">
        <v>2</v>
      </c>
      <c r="J240" s="7" t="b">
        <v>1</v>
      </c>
      <c r="K240" s="499"/>
      <c r="L240" s="425"/>
      <c r="M240" s="425"/>
      <c r="N240" s="425"/>
      <c r="O240" s="425"/>
    </row>
    <row r="241" spans="1:15" ht="20.25" customHeight="1">
      <c r="A241" s="24">
        <v>0</v>
      </c>
      <c r="B241" s="130"/>
      <c r="C241" s="130"/>
      <c r="D241" s="130"/>
      <c r="E241" s="142"/>
      <c r="F241" s="130" t="s">
        <v>12759</v>
      </c>
      <c r="G241" s="22"/>
      <c r="H241" s="7" t="b">
        <v>0</v>
      </c>
      <c r="I241" s="7">
        <v>2</v>
      </c>
      <c r="J241" s="7" t="b">
        <v>1</v>
      </c>
      <c r="K241" s="499"/>
      <c r="L241" s="425"/>
      <c r="M241" s="425"/>
      <c r="N241" s="425"/>
      <c r="O241" s="425"/>
    </row>
    <row r="242" spans="1:15" ht="20.25" customHeight="1">
      <c r="A242" s="24">
        <v>0</v>
      </c>
      <c r="B242" s="130"/>
      <c r="C242" s="130"/>
      <c r="D242" s="130"/>
      <c r="E242" s="142"/>
      <c r="F242" s="130" t="s">
        <v>12759</v>
      </c>
      <c r="G242" s="22"/>
      <c r="H242" s="7" t="b">
        <v>0</v>
      </c>
      <c r="I242" s="7">
        <v>2</v>
      </c>
      <c r="J242" s="7" t="b">
        <v>1</v>
      </c>
      <c r="K242" s="499"/>
      <c r="L242" s="425"/>
      <c r="M242" s="425"/>
      <c r="N242" s="425"/>
      <c r="O242" s="425"/>
    </row>
    <row r="243" spans="1:15" ht="20.25" customHeight="1">
      <c r="A243" s="24">
        <v>0</v>
      </c>
      <c r="B243" s="130"/>
      <c r="C243" s="130"/>
      <c r="D243" s="130"/>
      <c r="E243" s="142"/>
      <c r="F243" s="130" t="s">
        <v>12759</v>
      </c>
      <c r="G243" s="22"/>
      <c r="H243" s="7" t="b">
        <v>0</v>
      </c>
      <c r="I243" s="7">
        <v>2</v>
      </c>
      <c r="J243" s="7" t="b">
        <v>1</v>
      </c>
      <c r="K243" s="499"/>
      <c r="L243" s="425"/>
      <c r="M243" s="425"/>
      <c r="N243" s="425"/>
      <c r="O243" s="425"/>
    </row>
    <row r="244" spans="1:15" ht="20.25" customHeight="1">
      <c r="A244" s="24">
        <v>0</v>
      </c>
      <c r="B244" s="130"/>
      <c r="C244" s="130"/>
      <c r="D244" s="130"/>
      <c r="E244" s="142"/>
      <c r="F244" s="130" t="s">
        <v>12759</v>
      </c>
      <c r="G244" s="22"/>
      <c r="H244" s="7" t="b">
        <v>0</v>
      </c>
      <c r="I244" s="7">
        <v>2</v>
      </c>
      <c r="J244" s="7" t="b">
        <v>1</v>
      </c>
      <c r="K244" s="499"/>
      <c r="L244" s="425"/>
      <c r="M244" s="425"/>
      <c r="N244" s="425"/>
      <c r="O244" s="425"/>
    </row>
    <row r="245" spans="1:15" ht="20.25" customHeight="1">
      <c r="A245" s="24">
        <v>0</v>
      </c>
      <c r="B245" s="130"/>
      <c r="C245" s="130"/>
      <c r="D245" s="130"/>
      <c r="E245" s="142"/>
      <c r="F245" s="130" t="s">
        <v>12759</v>
      </c>
      <c r="G245" s="22"/>
      <c r="H245" s="7" t="b">
        <v>0</v>
      </c>
      <c r="I245" s="7">
        <v>2</v>
      </c>
      <c r="J245" s="7" t="b">
        <v>1</v>
      </c>
      <c r="K245" s="499"/>
      <c r="L245" s="425"/>
      <c r="M245" s="425"/>
      <c r="N245" s="425"/>
      <c r="O245" s="425"/>
    </row>
    <row r="246" spans="1:15" ht="20.25" customHeight="1">
      <c r="A246" s="24">
        <v>0</v>
      </c>
      <c r="B246" s="130"/>
      <c r="C246" s="130"/>
      <c r="D246" s="130"/>
      <c r="E246" s="142"/>
      <c r="F246" s="130" t="s">
        <v>12759</v>
      </c>
      <c r="G246" s="22"/>
      <c r="H246" s="7" t="b">
        <v>0</v>
      </c>
      <c r="I246" s="7">
        <v>2</v>
      </c>
      <c r="J246" s="7" t="b">
        <v>1</v>
      </c>
      <c r="K246" s="499"/>
      <c r="L246" s="425"/>
      <c r="M246" s="425"/>
      <c r="N246" s="425"/>
      <c r="O246" s="425"/>
    </row>
    <row r="247" spans="1:15" ht="20.25" customHeight="1">
      <c r="A247" s="24">
        <v>0</v>
      </c>
      <c r="B247" s="130"/>
      <c r="C247" s="130"/>
      <c r="D247" s="130"/>
      <c r="E247" s="142"/>
      <c r="F247" s="130" t="s">
        <v>12759</v>
      </c>
      <c r="G247" s="22"/>
      <c r="H247" s="7" t="b">
        <v>0</v>
      </c>
      <c r="I247" s="7">
        <v>2</v>
      </c>
      <c r="J247" s="7" t="b">
        <v>1</v>
      </c>
      <c r="K247" s="499"/>
      <c r="L247" s="425"/>
      <c r="M247" s="425"/>
      <c r="N247" s="425"/>
      <c r="O247" s="425"/>
    </row>
    <row r="248" spans="1:15" ht="20.25" customHeight="1">
      <c r="A248" s="24">
        <v>0</v>
      </c>
      <c r="B248" s="130"/>
      <c r="C248" s="130"/>
      <c r="D248" s="130"/>
      <c r="E248" s="142"/>
      <c r="F248" s="130" t="s">
        <v>12759</v>
      </c>
      <c r="G248" s="22"/>
      <c r="H248" s="7" t="b">
        <v>0</v>
      </c>
      <c r="I248" s="7">
        <v>2</v>
      </c>
      <c r="J248" s="7" t="b">
        <v>1</v>
      </c>
      <c r="K248" s="499"/>
      <c r="L248" s="425"/>
      <c r="M248" s="425"/>
      <c r="N248" s="425"/>
      <c r="O248" s="425"/>
    </row>
    <row r="249" spans="1:15" ht="20.25" customHeight="1">
      <c r="A249" s="24">
        <v>0</v>
      </c>
      <c r="B249" s="130"/>
      <c r="C249" s="130"/>
      <c r="D249" s="130"/>
      <c r="E249" s="142"/>
      <c r="F249" s="130" t="s">
        <v>12759</v>
      </c>
      <c r="G249" s="22"/>
      <c r="H249" s="7" t="b">
        <v>0</v>
      </c>
      <c r="I249" s="7">
        <v>2</v>
      </c>
      <c r="J249" s="7" t="b">
        <v>1</v>
      </c>
      <c r="K249" s="499"/>
      <c r="L249" s="425"/>
      <c r="M249" s="425"/>
      <c r="N249" s="425"/>
      <c r="O249" s="425"/>
    </row>
    <row r="250" spans="1:15" ht="20.25" customHeight="1">
      <c r="A250" s="24">
        <v>0</v>
      </c>
      <c r="B250" s="130"/>
      <c r="C250" s="130"/>
      <c r="D250" s="130"/>
      <c r="E250" s="142"/>
      <c r="F250" s="130" t="s">
        <v>12759</v>
      </c>
      <c r="G250" s="22"/>
      <c r="H250" s="7" t="b">
        <v>0</v>
      </c>
      <c r="I250" s="7">
        <v>2</v>
      </c>
      <c r="J250" s="7" t="b">
        <v>1</v>
      </c>
      <c r="K250" s="499"/>
      <c r="L250" s="425"/>
      <c r="M250" s="425"/>
      <c r="N250" s="425"/>
      <c r="O250" s="425"/>
    </row>
    <row r="251" spans="1:15" ht="20.25" customHeight="1">
      <c r="A251" s="24">
        <v>0</v>
      </c>
      <c r="B251" s="130"/>
      <c r="C251" s="130"/>
      <c r="D251" s="130"/>
      <c r="E251" s="142"/>
      <c r="F251" s="130" t="s">
        <v>12759</v>
      </c>
      <c r="G251" s="22"/>
      <c r="H251" s="7" t="b">
        <v>0</v>
      </c>
      <c r="I251" s="7">
        <v>2</v>
      </c>
      <c r="J251" s="7" t="b">
        <v>1</v>
      </c>
      <c r="K251" s="499"/>
      <c r="L251" s="425"/>
      <c r="M251" s="425"/>
      <c r="N251" s="425"/>
      <c r="O251" s="425"/>
    </row>
    <row r="252" spans="1:15" ht="20.25" customHeight="1">
      <c r="A252" s="24">
        <v>0</v>
      </c>
      <c r="B252" s="130"/>
      <c r="C252" s="130"/>
      <c r="D252" s="130"/>
      <c r="E252" s="142"/>
      <c r="F252" s="130" t="s">
        <v>12759</v>
      </c>
      <c r="G252" s="22"/>
      <c r="H252" s="7" t="b">
        <v>0</v>
      </c>
      <c r="I252" s="7">
        <v>2</v>
      </c>
      <c r="J252" s="7" t="b">
        <v>1</v>
      </c>
      <c r="K252" s="499"/>
      <c r="L252" s="425"/>
      <c r="M252" s="425"/>
      <c r="N252" s="425"/>
      <c r="O252" s="425"/>
    </row>
    <row r="253" spans="1:15" ht="20.25" customHeight="1">
      <c r="A253" s="24">
        <v>0</v>
      </c>
      <c r="B253" s="130"/>
      <c r="C253" s="130"/>
      <c r="D253" s="130"/>
      <c r="E253" s="142"/>
      <c r="F253" s="130" t="s">
        <v>12759</v>
      </c>
      <c r="G253" s="22"/>
      <c r="H253" s="7" t="b">
        <v>0</v>
      </c>
      <c r="I253" s="7">
        <v>2</v>
      </c>
      <c r="J253" s="7" t="b">
        <v>1</v>
      </c>
      <c r="K253" s="499"/>
      <c r="L253" s="425"/>
      <c r="M253" s="425"/>
      <c r="N253" s="425"/>
      <c r="O253" s="425"/>
    </row>
    <row r="254" spans="1:15" ht="20.25" customHeight="1">
      <c r="A254" s="24">
        <v>0</v>
      </c>
      <c r="B254" s="130"/>
      <c r="C254" s="130"/>
      <c r="D254" s="130"/>
      <c r="E254" s="142"/>
      <c r="F254" s="130" t="s">
        <v>12759</v>
      </c>
      <c r="G254" s="22"/>
      <c r="H254" s="7" t="b">
        <v>0</v>
      </c>
      <c r="I254" s="7">
        <v>2</v>
      </c>
      <c r="J254" s="7" t="b">
        <v>1</v>
      </c>
      <c r="K254" s="499"/>
      <c r="L254" s="425"/>
      <c r="M254" s="425"/>
      <c r="N254" s="425"/>
      <c r="O254" s="425"/>
    </row>
    <row r="255" spans="1:15" ht="20.25" customHeight="1">
      <c r="A255" s="24">
        <v>0</v>
      </c>
      <c r="B255" s="130"/>
      <c r="C255" s="130"/>
      <c r="D255" s="130"/>
      <c r="E255" s="142"/>
      <c r="F255" s="130" t="s">
        <v>12759</v>
      </c>
      <c r="G255" s="22"/>
      <c r="H255" s="7" t="b">
        <v>0</v>
      </c>
      <c r="I255" s="7">
        <v>2</v>
      </c>
      <c r="J255" s="7" t="b">
        <v>1</v>
      </c>
      <c r="K255" s="499"/>
      <c r="L255" s="425"/>
      <c r="M255" s="425"/>
      <c r="N255" s="425"/>
      <c r="O255" s="425"/>
    </row>
    <row r="256" spans="1:15" ht="20.25" customHeight="1">
      <c r="A256" s="24">
        <v>0</v>
      </c>
      <c r="B256" s="130"/>
      <c r="C256" s="130"/>
      <c r="D256" s="130"/>
      <c r="E256" s="142"/>
      <c r="F256" s="130" t="s">
        <v>12759</v>
      </c>
      <c r="G256" s="22"/>
      <c r="H256" s="7" t="b">
        <v>0</v>
      </c>
      <c r="I256" s="7">
        <v>2</v>
      </c>
      <c r="J256" s="7" t="b">
        <v>1</v>
      </c>
      <c r="K256" s="499"/>
      <c r="L256" s="425"/>
      <c r="M256" s="425"/>
      <c r="N256" s="425"/>
      <c r="O256" s="425"/>
    </row>
  </sheetData>
  <mergeCells count="1">
    <mergeCell ref="B1:C1"/>
  </mergeCells>
  <conditionalFormatting sqref="B7:F256">
    <cfRule type="expression" dxfId="231" priority="3">
      <formula>AND($H7, B$4, ISBLANK(B7))</formula>
    </cfRule>
  </conditionalFormatting>
  <conditionalFormatting sqref="G7:G256">
    <cfRule type="cellIs" dxfId="230" priority="2" operator="equal">
      <formula>msgcheck</formula>
    </cfRule>
  </conditionalFormatting>
  <conditionalFormatting sqref="L7:O256">
    <cfRule type="expression" dxfId="229" priority="1">
      <formula>AND($K7, L$4, ISBLANK(L7))</formula>
    </cfRule>
  </conditionalFormatting>
  <dataValidations count="5">
    <dataValidation type="list" allowBlank="1" showInputMessage="1" showErrorMessage="1" sqref="C7:C256">
      <formula1>contlistFscProducts</formula1>
    </dataValidation>
    <dataValidation type="list" errorStyle="warning" allowBlank="1" showInputMessage="1" showErrorMessage="1" sqref="B7:B256">
      <formula1>contlistFscSpeciesNames</formula1>
    </dataValidation>
    <dataValidation type="decimal" operator="greaterThanOrEqual" allowBlank="1" showInputMessage="1" showErrorMessage="1" sqref="E7:E256">
      <formula1>0</formula1>
    </dataValidation>
    <dataValidation type="list" allowBlank="1" showInputMessage="1" showErrorMessage="1" sqref="F7:F256">
      <formula1>contlistVolumeWeightUnits</formula1>
    </dataValidation>
    <dataValidation type="textLength" allowBlank="1" showInputMessage="1" showErrorMessage="1" sqref="D48:D256">
      <formula1>90000</formula1>
      <formula2>900001</formula2>
    </dataValidation>
  </dataValidations>
  <hyperlinks>
    <hyperlink ref="B1" location="TOC00_L" display="TOC00_L"/>
  </hyperlinks>
  <pageMargins left="0.70866141732283472" right="0.70866141732283472" top="0.74803149606299213" bottom="0.74803149606299213" header="0.31496062992125978" footer="0.31496062992125978"/>
  <pageSetup paperSize="9" scale="97" fitToHeight="0" orientation="landscape" horizontalDpi="4294967293" verticalDpi="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106"/>
  <sheetViews>
    <sheetView zoomScale="80" zoomScaleNormal="80" workbookViewId="0">
      <pane xSplit="2" ySplit="6" topLeftCell="C7" activePane="bottomRight" state="frozen"/>
      <selection pane="topRight" activeCell="B7" sqref="B7"/>
      <selection pane="bottomLeft" activeCell="B7" sqref="B7"/>
      <selection pane="bottomRight" activeCell="I7" sqref="I7:I12"/>
    </sheetView>
  </sheetViews>
  <sheetFormatPr defaultColWidth="8.88671875" defaultRowHeight="13.2"/>
  <cols>
    <col min="1" max="1" width="0" style="464" hidden="1"/>
    <col min="2" max="2" width="30.88671875" style="464" customWidth="1"/>
    <col min="3" max="3" width="20.88671875" style="464" customWidth="1"/>
    <col min="4" max="4" width="15.88671875" style="464" customWidth="1"/>
    <col min="5" max="5" width="12.88671875" style="464" customWidth="1"/>
    <col min="6" max="6" width="30.88671875" style="464" customWidth="1"/>
    <col min="7" max="7" width="15.88671875" style="464" customWidth="1"/>
    <col min="8" max="8" width="12.88671875" style="464" customWidth="1"/>
    <col min="9" max="9" width="50.88671875" style="464" customWidth="1"/>
    <col min="10" max="10" width="20.88671875" style="464" customWidth="1"/>
    <col min="11" max="13" width="20.88671875" style="464" hidden="1" customWidth="1"/>
    <col min="14" max="14" width="8.88671875" style="464" customWidth="1"/>
    <col min="15" max="15" width="20.88671875" style="464" hidden="1" customWidth="1"/>
    <col min="16" max="16" width="30.88671875" style="464" customWidth="1"/>
    <col min="17" max="17" width="150.88671875" style="464" customWidth="1"/>
    <col min="18" max="18" width="30.88671875" style="464" customWidth="1"/>
    <col min="19" max="20" width="20.88671875" style="464" customWidth="1"/>
    <col min="21" max="21" width="40.88671875" style="464" customWidth="1"/>
    <col min="22" max="22" width="20.88671875" style="464" customWidth="1"/>
    <col min="23" max="23" width="60.88671875" style="464" customWidth="1"/>
    <col min="24" max="24" width="8.88671875" style="464" customWidth="1"/>
    <col min="25" max="16384" width="8.88671875" style="464"/>
  </cols>
  <sheetData>
    <row r="1" spans="1:23" ht="18" customHeight="1">
      <c r="A1" s="533">
        <v>10</v>
      </c>
      <c r="B1" s="600" t="str">
        <f>VLOOKUP("TOC0", conttblTemplateControls[], refControlsDisplayTextColumn, FALSE)</f>
        <v>Go to Table of Contents</v>
      </c>
      <c r="C1" s="601"/>
      <c r="D1" s="86"/>
      <c r="E1" s="86"/>
      <c r="F1" s="86"/>
      <c r="G1" s="86"/>
      <c r="H1" s="86"/>
      <c r="I1" s="47"/>
      <c r="J1" s="47"/>
      <c r="K1" s="47"/>
      <c r="L1" s="47"/>
      <c r="M1" s="47"/>
      <c r="N1" s="47"/>
      <c r="O1" s="47"/>
      <c r="P1" s="47"/>
      <c r="Q1" s="526"/>
      <c r="R1" s="379" t="s">
        <v>11835</v>
      </c>
      <c r="S1" s="377"/>
      <c r="T1" s="382"/>
      <c r="U1" s="377"/>
      <c r="V1" s="377"/>
      <c r="W1" s="377"/>
    </row>
    <row r="2" spans="1:23" ht="28.2" customHeight="1">
      <c r="A2" s="24" t="s">
        <v>34349</v>
      </c>
      <c r="B2" s="39" t="s">
        <v>11277</v>
      </c>
      <c r="C2" s="39"/>
      <c r="D2" s="39"/>
      <c r="E2" s="39"/>
      <c r="F2" s="527" t="s">
        <v>12168</v>
      </c>
      <c r="G2" s="257">
        <v>44286</v>
      </c>
      <c r="H2" s="39"/>
      <c r="I2" s="527" t="s">
        <v>11686</v>
      </c>
      <c r="J2" s="48">
        <v>0</v>
      </c>
      <c r="K2" s="527"/>
      <c r="L2" s="527"/>
      <c r="M2" s="527"/>
      <c r="N2" s="527"/>
      <c r="O2" s="527"/>
      <c r="P2" s="527"/>
      <c r="Q2" s="527"/>
      <c r="R2" s="39" t="s">
        <v>11277</v>
      </c>
      <c r="S2" s="59"/>
      <c r="T2" s="59"/>
      <c r="U2" s="59"/>
      <c r="V2" s="59"/>
      <c r="W2" s="59"/>
    </row>
    <row r="3" spans="1:23" ht="27.6" customHeight="1">
      <c r="A3" s="24">
        <v>10</v>
      </c>
      <c r="B3" s="34" t="s">
        <v>7397</v>
      </c>
      <c r="C3" s="34" t="s">
        <v>7424</v>
      </c>
      <c r="D3" s="50" t="s">
        <v>7451</v>
      </c>
      <c r="E3" s="50" t="s">
        <v>7478</v>
      </c>
      <c r="F3" s="51" t="s">
        <v>7480</v>
      </c>
      <c r="G3" s="50" t="s">
        <v>7507</v>
      </c>
      <c r="H3" s="50" t="s">
        <v>7534</v>
      </c>
      <c r="I3" s="52" t="s">
        <v>7536</v>
      </c>
      <c r="J3" s="37" t="s">
        <v>10699</v>
      </c>
      <c r="K3" s="334" t="s">
        <v>10723</v>
      </c>
      <c r="L3" s="334" t="s">
        <v>10723</v>
      </c>
      <c r="M3" s="334" t="s">
        <v>10723</v>
      </c>
      <c r="N3" s="18"/>
      <c r="O3" s="332" t="s">
        <v>10723</v>
      </c>
      <c r="P3" s="60" t="s">
        <v>12033</v>
      </c>
      <c r="Q3" s="499"/>
      <c r="R3" s="34" t="s">
        <v>7397</v>
      </c>
      <c r="S3" s="34" t="s">
        <v>7424</v>
      </c>
      <c r="T3" s="34" t="s">
        <v>7451</v>
      </c>
      <c r="U3" s="34" t="s">
        <v>7480</v>
      </c>
      <c r="V3" s="34" t="s">
        <v>7507</v>
      </c>
      <c r="W3" s="34" t="s">
        <v>7536</v>
      </c>
    </row>
    <row r="4" spans="1:23" ht="13.8" hidden="1" customHeight="1">
      <c r="A4" s="165" t="s">
        <v>10730</v>
      </c>
      <c r="B4" s="116" t="b">
        <v>1</v>
      </c>
      <c r="C4" s="116" t="b">
        <v>0</v>
      </c>
      <c r="D4" s="163" t="b">
        <v>1</v>
      </c>
      <c r="E4" s="163" t="b">
        <v>1</v>
      </c>
      <c r="F4" s="164" t="b">
        <v>1</v>
      </c>
      <c r="G4" s="163" t="b">
        <v>1</v>
      </c>
      <c r="H4" s="163" t="b">
        <v>1</v>
      </c>
      <c r="I4" s="164" t="b">
        <v>1</v>
      </c>
      <c r="J4" s="60"/>
      <c r="K4" s="90"/>
      <c r="L4" s="90"/>
      <c r="M4" s="90"/>
      <c r="N4" s="18"/>
      <c r="O4" s="60"/>
      <c r="P4" s="60"/>
      <c r="Q4" s="499"/>
      <c r="R4" s="465"/>
      <c r="S4" s="465"/>
      <c r="T4" s="465"/>
      <c r="U4" s="465"/>
      <c r="V4" s="465"/>
      <c r="W4" s="465"/>
    </row>
    <row r="5" spans="1:23" ht="13.8" hidden="1" customHeight="1">
      <c r="A5" s="112" t="s">
        <v>34404</v>
      </c>
      <c r="B5" s="288" t="s">
        <v>58</v>
      </c>
      <c r="C5" s="290" t="s">
        <v>58</v>
      </c>
      <c r="D5" s="311" t="s">
        <v>58</v>
      </c>
      <c r="E5" s="311" t="s">
        <v>58</v>
      </c>
      <c r="F5" s="312" t="s">
        <v>58</v>
      </c>
      <c r="G5" s="311" t="s">
        <v>58</v>
      </c>
      <c r="H5" s="311" t="s">
        <v>58</v>
      </c>
      <c r="I5" s="312" t="s">
        <v>58</v>
      </c>
      <c r="J5" s="60"/>
      <c r="K5" s="90"/>
      <c r="L5" s="90"/>
      <c r="M5" s="90"/>
      <c r="N5" s="18"/>
      <c r="O5" s="60"/>
      <c r="P5" s="60"/>
      <c r="Q5" s="499"/>
      <c r="R5" s="465"/>
      <c r="S5" s="465"/>
      <c r="T5" s="465"/>
      <c r="U5" s="465"/>
      <c r="V5" s="465"/>
      <c r="W5" s="465"/>
    </row>
    <row r="6" spans="1:23" ht="13.8" customHeight="1">
      <c r="A6" s="549">
        <v>10</v>
      </c>
      <c r="B6" s="53" t="s">
        <v>7395</v>
      </c>
      <c r="C6" s="53" t="s">
        <v>7423</v>
      </c>
      <c r="D6" s="54" t="s">
        <v>7450</v>
      </c>
      <c r="E6" s="54" t="s">
        <v>7477</v>
      </c>
      <c r="F6" s="53" t="s">
        <v>7479</v>
      </c>
      <c r="G6" s="54" t="s">
        <v>7506</v>
      </c>
      <c r="H6" s="54" t="s">
        <v>7533</v>
      </c>
      <c r="I6" s="53" t="s">
        <v>7535</v>
      </c>
      <c r="J6" s="53" t="s">
        <v>10699</v>
      </c>
      <c r="K6" s="90" t="s">
        <v>10752</v>
      </c>
      <c r="L6" s="90" t="s">
        <v>10753</v>
      </c>
      <c r="M6" s="90" t="s">
        <v>10755</v>
      </c>
      <c r="N6" s="18"/>
      <c r="O6" s="80" t="s">
        <v>38517</v>
      </c>
      <c r="P6" s="80" t="s">
        <v>12033</v>
      </c>
      <c r="Q6" s="499"/>
      <c r="R6" s="402" t="s">
        <v>7395</v>
      </c>
      <c r="S6" s="402" t="s">
        <v>7423</v>
      </c>
      <c r="T6" s="402" t="s">
        <v>7450</v>
      </c>
      <c r="U6" s="402" t="s">
        <v>7479</v>
      </c>
      <c r="V6" s="402" t="s">
        <v>7506</v>
      </c>
      <c r="W6" s="402" t="s">
        <v>7535</v>
      </c>
    </row>
    <row r="7" spans="1:23" ht="50.25" customHeight="1">
      <c r="A7" s="18"/>
      <c r="B7" s="130"/>
      <c r="C7" s="7"/>
      <c r="D7" s="142"/>
      <c r="E7" s="130" t="s">
        <v>12677</v>
      </c>
      <c r="F7" s="130"/>
      <c r="G7" s="142"/>
      <c r="H7" s="130" t="s">
        <v>12847</v>
      </c>
      <c r="I7" s="130"/>
      <c r="J7" s="55"/>
      <c r="K7" s="7" t="b">
        <v>0</v>
      </c>
      <c r="L7" s="7">
        <v>5</v>
      </c>
      <c r="M7" s="7" t="b">
        <v>1</v>
      </c>
      <c r="N7" s="18"/>
      <c r="O7" s="249" t="s">
        <v>34272</v>
      </c>
      <c r="P7" s="143"/>
      <c r="Q7" s="499"/>
      <c r="R7" s="425"/>
      <c r="S7" s="425"/>
      <c r="T7" s="425"/>
      <c r="U7" s="425"/>
      <c r="V7" s="425"/>
      <c r="W7" s="425"/>
    </row>
    <row r="8" spans="1:23" ht="50.25" customHeight="1">
      <c r="A8" s="18"/>
      <c r="B8" s="130"/>
      <c r="C8" s="7"/>
      <c r="D8" s="142"/>
      <c r="E8" s="130" t="s">
        <v>12677</v>
      </c>
      <c r="F8" s="130"/>
      <c r="G8" s="142"/>
      <c r="H8" s="130" t="s">
        <v>12847</v>
      </c>
      <c r="I8" s="130"/>
      <c r="J8" s="55"/>
      <c r="K8" s="7" t="b">
        <v>0</v>
      </c>
      <c r="L8" s="7">
        <v>5</v>
      </c>
      <c r="M8" s="7" t="b">
        <v>1</v>
      </c>
      <c r="N8" s="18"/>
      <c r="O8" s="249" t="s">
        <v>34273</v>
      </c>
      <c r="P8" s="143"/>
      <c r="Q8" s="499"/>
      <c r="R8" s="425"/>
      <c r="S8" s="425"/>
      <c r="T8" s="425"/>
      <c r="U8" s="425"/>
      <c r="V8" s="425"/>
      <c r="W8" s="425"/>
    </row>
    <row r="9" spans="1:23" ht="50.25" customHeight="1">
      <c r="A9" s="18"/>
      <c r="B9" s="130"/>
      <c r="C9" s="7"/>
      <c r="D9" s="142"/>
      <c r="E9" s="130" t="s">
        <v>12677</v>
      </c>
      <c r="F9" s="130"/>
      <c r="G9" s="142"/>
      <c r="H9" s="130" t="s">
        <v>12847</v>
      </c>
      <c r="I9" s="130"/>
      <c r="J9" s="55"/>
      <c r="K9" s="7" t="b">
        <v>0</v>
      </c>
      <c r="L9" s="7">
        <v>5</v>
      </c>
      <c r="M9" s="7" t="b">
        <v>1</v>
      </c>
      <c r="N9" s="18"/>
      <c r="O9" s="249" t="s">
        <v>34274</v>
      </c>
      <c r="P9" s="143"/>
      <c r="Q9" s="499"/>
      <c r="R9" s="425"/>
      <c r="S9" s="425"/>
      <c r="T9" s="425"/>
      <c r="U9" s="425"/>
      <c r="V9" s="425"/>
      <c r="W9" s="425"/>
    </row>
    <row r="10" spans="1:23" ht="50.25" customHeight="1">
      <c r="A10" s="18"/>
      <c r="B10" s="130"/>
      <c r="C10" s="7"/>
      <c r="D10" s="142"/>
      <c r="E10" s="130" t="s">
        <v>12677</v>
      </c>
      <c r="F10" s="130"/>
      <c r="G10" s="142"/>
      <c r="H10" s="130" t="s">
        <v>12847</v>
      </c>
      <c r="I10" s="130"/>
      <c r="J10" s="55"/>
      <c r="K10" s="7" t="b">
        <v>0</v>
      </c>
      <c r="L10" s="7">
        <v>5</v>
      </c>
      <c r="M10" s="7" t="b">
        <v>1</v>
      </c>
      <c r="N10" s="18"/>
      <c r="O10" s="249" t="s">
        <v>34275</v>
      </c>
      <c r="P10" s="143"/>
      <c r="Q10" s="499"/>
      <c r="R10" s="425"/>
      <c r="S10" s="425"/>
      <c r="T10" s="425"/>
      <c r="U10" s="425"/>
      <c r="V10" s="425"/>
      <c r="W10" s="425"/>
    </row>
    <row r="11" spans="1:23" ht="50.25" customHeight="1">
      <c r="A11" s="18"/>
      <c r="B11" s="130"/>
      <c r="C11" s="7"/>
      <c r="D11" s="142"/>
      <c r="E11" s="130" t="s">
        <v>12677</v>
      </c>
      <c r="F11" s="130"/>
      <c r="G11" s="142"/>
      <c r="H11" s="130" t="s">
        <v>12822</v>
      </c>
      <c r="I11" s="130"/>
      <c r="J11" s="55"/>
      <c r="K11" s="7" t="b">
        <v>0</v>
      </c>
      <c r="L11" s="7">
        <v>5</v>
      </c>
      <c r="M11" s="7" t="b">
        <v>1</v>
      </c>
      <c r="N11" s="18"/>
      <c r="O11" s="249" t="s">
        <v>34276</v>
      </c>
      <c r="P11" s="143"/>
      <c r="Q11" s="499"/>
      <c r="R11" s="425"/>
      <c r="S11" s="425"/>
      <c r="T11" s="425"/>
      <c r="U11" s="425"/>
      <c r="V11" s="425"/>
      <c r="W11" s="425"/>
    </row>
    <row r="12" spans="1:23" ht="50.25" customHeight="1">
      <c r="A12" s="18"/>
      <c r="B12" s="130"/>
      <c r="C12" s="7"/>
      <c r="D12" s="142"/>
      <c r="E12" s="130" t="s">
        <v>12677</v>
      </c>
      <c r="F12" s="130"/>
      <c r="G12" s="142"/>
      <c r="H12" s="130" t="s">
        <v>12847</v>
      </c>
      <c r="I12" s="130"/>
      <c r="J12" s="55"/>
      <c r="K12" s="7" t="b">
        <v>0</v>
      </c>
      <c r="L12" s="7">
        <v>5</v>
      </c>
      <c r="M12" s="7" t="b">
        <v>1</v>
      </c>
      <c r="N12" s="18"/>
      <c r="O12" s="249" t="s">
        <v>34277</v>
      </c>
      <c r="P12" s="143"/>
      <c r="Q12" s="499"/>
      <c r="R12" s="425"/>
      <c r="S12" s="425"/>
      <c r="T12" s="425"/>
      <c r="U12" s="425"/>
      <c r="V12" s="425"/>
      <c r="W12" s="425"/>
    </row>
    <row r="13" spans="1:23" ht="50.25" customHeight="1">
      <c r="A13" s="18"/>
      <c r="B13" s="130"/>
      <c r="C13" s="7"/>
      <c r="D13" s="142"/>
      <c r="E13" s="130" t="s">
        <v>12677</v>
      </c>
      <c r="F13" s="130"/>
      <c r="G13" s="142"/>
      <c r="H13" s="130" t="s">
        <v>12847</v>
      </c>
      <c r="I13" s="130"/>
      <c r="J13" s="55"/>
      <c r="K13" s="7" t="b">
        <v>0</v>
      </c>
      <c r="L13" s="7">
        <v>5</v>
      </c>
      <c r="M13" s="7" t="b">
        <v>1</v>
      </c>
      <c r="N13" s="18"/>
      <c r="O13" s="249" t="s">
        <v>34278</v>
      </c>
      <c r="P13" s="143"/>
      <c r="Q13" s="499"/>
      <c r="R13" s="425"/>
      <c r="S13" s="425"/>
      <c r="T13" s="425"/>
      <c r="U13" s="425"/>
      <c r="V13" s="425"/>
      <c r="W13" s="425"/>
    </row>
    <row r="14" spans="1:23" ht="50.25" customHeight="1">
      <c r="A14" s="18"/>
      <c r="B14" s="130"/>
      <c r="C14" s="7"/>
      <c r="D14" s="142"/>
      <c r="E14" s="130" t="s">
        <v>12677</v>
      </c>
      <c r="F14" s="130"/>
      <c r="G14" s="142"/>
      <c r="H14" s="130" t="s">
        <v>12847</v>
      </c>
      <c r="I14" s="130"/>
      <c r="J14" s="55"/>
      <c r="K14" s="7" t="b">
        <v>0</v>
      </c>
      <c r="L14" s="7">
        <v>5</v>
      </c>
      <c r="M14" s="7" t="b">
        <v>1</v>
      </c>
      <c r="N14" s="18"/>
      <c r="O14" s="249" t="s">
        <v>34279</v>
      </c>
      <c r="P14" s="143"/>
      <c r="Q14" s="499"/>
      <c r="R14" s="425"/>
      <c r="S14" s="425"/>
      <c r="T14" s="425"/>
      <c r="U14" s="425"/>
      <c r="V14" s="425"/>
      <c r="W14" s="425"/>
    </row>
    <row r="15" spans="1:23" ht="50.25" customHeight="1">
      <c r="A15" s="18"/>
      <c r="B15" s="130"/>
      <c r="C15" s="7"/>
      <c r="D15" s="142"/>
      <c r="E15" s="130" t="s">
        <v>12677</v>
      </c>
      <c r="F15" s="130"/>
      <c r="G15" s="142"/>
      <c r="H15" s="130" t="s">
        <v>12847</v>
      </c>
      <c r="I15" s="130"/>
      <c r="J15" s="55"/>
      <c r="K15" s="7" t="b">
        <v>0</v>
      </c>
      <c r="L15" s="7">
        <v>5</v>
      </c>
      <c r="M15" s="7" t="b">
        <v>1</v>
      </c>
      <c r="N15" s="18"/>
      <c r="O15" s="249" t="s">
        <v>34280</v>
      </c>
      <c r="P15" s="143"/>
      <c r="Q15" s="499"/>
      <c r="R15" s="425"/>
      <c r="S15" s="425"/>
      <c r="T15" s="425"/>
      <c r="U15" s="425"/>
      <c r="V15" s="425"/>
      <c r="W15" s="425"/>
    </row>
    <row r="16" spans="1:23" ht="50.25" customHeight="1">
      <c r="A16" s="18"/>
      <c r="B16" s="130"/>
      <c r="C16" s="7"/>
      <c r="D16" s="142"/>
      <c r="E16" s="130" t="s">
        <v>12677</v>
      </c>
      <c r="F16" s="130"/>
      <c r="G16" s="142"/>
      <c r="H16" s="130" t="s">
        <v>12847</v>
      </c>
      <c r="I16" s="130"/>
      <c r="J16" s="55"/>
      <c r="K16" s="7" t="b">
        <v>0</v>
      </c>
      <c r="L16" s="7">
        <v>5</v>
      </c>
      <c r="M16" s="7" t="b">
        <v>1</v>
      </c>
      <c r="N16" s="18"/>
      <c r="O16" s="249" t="s">
        <v>34281</v>
      </c>
      <c r="P16" s="143"/>
      <c r="Q16" s="499"/>
      <c r="R16" s="425"/>
      <c r="S16" s="425"/>
      <c r="T16" s="425"/>
      <c r="U16" s="425"/>
      <c r="V16" s="425"/>
      <c r="W16" s="425"/>
    </row>
    <row r="17" spans="1:23" ht="50.25" customHeight="1">
      <c r="A17" s="18"/>
      <c r="B17" s="130"/>
      <c r="C17" s="7"/>
      <c r="D17" s="142"/>
      <c r="E17" s="130" t="s">
        <v>12677</v>
      </c>
      <c r="F17" s="130"/>
      <c r="G17" s="142"/>
      <c r="H17" s="130" t="s">
        <v>12847</v>
      </c>
      <c r="I17" s="130"/>
      <c r="J17" s="55"/>
      <c r="K17" s="7" t="b">
        <v>0</v>
      </c>
      <c r="L17" s="7">
        <v>5</v>
      </c>
      <c r="M17" s="7" t="b">
        <v>1</v>
      </c>
      <c r="N17" s="18"/>
      <c r="O17" s="249" t="s">
        <v>34282</v>
      </c>
      <c r="P17" s="143"/>
      <c r="Q17" s="499"/>
      <c r="R17" s="425"/>
      <c r="S17" s="425"/>
      <c r="T17" s="425"/>
      <c r="U17" s="425"/>
      <c r="V17" s="425"/>
      <c r="W17" s="425"/>
    </row>
    <row r="18" spans="1:23" ht="50.25" customHeight="1">
      <c r="A18" s="18"/>
      <c r="B18" s="130"/>
      <c r="C18" s="7"/>
      <c r="D18" s="142"/>
      <c r="E18" s="130" t="s">
        <v>12677</v>
      </c>
      <c r="F18" s="130"/>
      <c r="G18" s="142"/>
      <c r="H18" s="130" t="s">
        <v>12847</v>
      </c>
      <c r="I18" s="130"/>
      <c r="J18" s="55"/>
      <c r="K18" s="7" t="b">
        <v>0</v>
      </c>
      <c r="L18" s="7">
        <v>5</v>
      </c>
      <c r="M18" s="7" t="b">
        <v>1</v>
      </c>
      <c r="N18" s="18"/>
      <c r="O18" s="249" t="s">
        <v>34283</v>
      </c>
      <c r="P18" s="143"/>
      <c r="Q18" s="499"/>
      <c r="R18" s="425"/>
      <c r="S18" s="425"/>
      <c r="T18" s="425"/>
      <c r="U18" s="425"/>
      <c r="V18" s="425"/>
      <c r="W18" s="425"/>
    </row>
    <row r="19" spans="1:23" ht="50.25" customHeight="1">
      <c r="A19" s="18"/>
      <c r="B19" s="130"/>
      <c r="C19" s="7"/>
      <c r="D19" s="142"/>
      <c r="E19" s="130" t="s">
        <v>12677</v>
      </c>
      <c r="F19" s="130"/>
      <c r="G19" s="142"/>
      <c r="H19" s="130" t="s">
        <v>12847</v>
      </c>
      <c r="I19" s="130"/>
      <c r="J19" s="55"/>
      <c r="K19" s="7" t="b">
        <v>0</v>
      </c>
      <c r="L19" s="7">
        <v>5</v>
      </c>
      <c r="M19" s="7" t="b">
        <v>1</v>
      </c>
      <c r="N19" s="18"/>
      <c r="O19" s="249" t="s">
        <v>34284</v>
      </c>
      <c r="P19" s="143"/>
      <c r="Q19" s="499"/>
      <c r="R19" s="425"/>
      <c r="S19" s="425"/>
      <c r="T19" s="425"/>
      <c r="U19" s="425"/>
      <c r="V19" s="425"/>
      <c r="W19" s="425"/>
    </row>
    <row r="20" spans="1:23" ht="50.25" customHeight="1">
      <c r="A20" s="18"/>
      <c r="B20" s="130"/>
      <c r="C20" s="7"/>
      <c r="D20" s="142"/>
      <c r="E20" s="130" t="s">
        <v>12677</v>
      </c>
      <c r="F20" s="130"/>
      <c r="G20" s="142"/>
      <c r="H20" s="130" t="s">
        <v>12847</v>
      </c>
      <c r="I20" s="130"/>
      <c r="J20" s="55"/>
      <c r="K20" s="7" t="b">
        <v>0</v>
      </c>
      <c r="L20" s="7">
        <v>5</v>
      </c>
      <c r="M20" s="7" t="b">
        <v>1</v>
      </c>
      <c r="N20" s="18"/>
      <c r="O20" s="249" t="s">
        <v>34285</v>
      </c>
      <c r="P20" s="143"/>
      <c r="Q20" s="499"/>
      <c r="R20" s="425"/>
      <c r="S20" s="425"/>
      <c r="T20" s="425"/>
      <c r="U20" s="425"/>
      <c r="V20" s="425"/>
      <c r="W20" s="425"/>
    </row>
    <row r="21" spans="1:23" ht="50.25" customHeight="1">
      <c r="A21" s="18"/>
      <c r="B21" s="130"/>
      <c r="C21" s="7"/>
      <c r="D21" s="142"/>
      <c r="E21" s="130" t="s">
        <v>12677</v>
      </c>
      <c r="F21" s="130"/>
      <c r="G21" s="142"/>
      <c r="H21" s="130" t="s">
        <v>12847</v>
      </c>
      <c r="I21" s="130"/>
      <c r="J21" s="55"/>
      <c r="K21" s="7" t="b">
        <v>0</v>
      </c>
      <c r="L21" s="7">
        <v>5</v>
      </c>
      <c r="M21" s="7" t="b">
        <v>1</v>
      </c>
      <c r="N21" s="18"/>
      <c r="O21" s="249" t="s">
        <v>34286</v>
      </c>
      <c r="P21" s="143"/>
      <c r="Q21" s="499"/>
      <c r="R21" s="425"/>
      <c r="S21" s="425"/>
      <c r="T21" s="425"/>
      <c r="U21" s="425"/>
      <c r="V21" s="425"/>
      <c r="W21" s="425"/>
    </row>
    <row r="22" spans="1:23" ht="50.25" customHeight="1">
      <c r="A22" s="18"/>
      <c r="B22" s="130"/>
      <c r="C22" s="7"/>
      <c r="D22" s="142"/>
      <c r="E22" s="130" t="s">
        <v>12677</v>
      </c>
      <c r="F22" s="130"/>
      <c r="G22" s="142"/>
      <c r="H22" s="130" t="s">
        <v>12847</v>
      </c>
      <c r="I22" s="130"/>
      <c r="J22" s="55"/>
      <c r="K22" s="7" t="b">
        <v>0</v>
      </c>
      <c r="L22" s="7">
        <v>5</v>
      </c>
      <c r="M22" s="7" t="b">
        <v>1</v>
      </c>
      <c r="N22" s="18"/>
      <c r="O22" s="249" t="s">
        <v>34287</v>
      </c>
      <c r="P22" s="143"/>
      <c r="Q22" s="499"/>
      <c r="R22" s="425"/>
      <c r="S22" s="425"/>
      <c r="T22" s="425"/>
      <c r="U22" s="425"/>
      <c r="V22" s="425"/>
      <c r="W22" s="425"/>
    </row>
    <row r="23" spans="1:23" ht="50.25" customHeight="1">
      <c r="A23" s="18"/>
      <c r="B23" s="130"/>
      <c r="C23" s="7"/>
      <c r="D23" s="142"/>
      <c r="E23" s="130" t="s">
        <v>12677</v>
      </c>
      <c r="F23" s="130"/>
      <c r="G23" s="142"/>
      <c r="H23" s="130" t="s">
        <v>12847</v>
      </c>
      <c r="I23" s="130"/>
      <c r="J23" s="55"/>
      <c r="K23" s="7" t="b">
        <v>0</v>
      </c>
      <c r="L23" s="7">
        <v>5</v>
      </c>
      <c r="M23" s="7" t="b">
        <v>1</v>
      </c>
      <c r="N23" s="18"/>
      <c r="O23" s="249" t="s">
        <v>34288</v>
      </c>
      <c r="P23" s="143"/>
      <c r="Q23" s="499"/>
      <c r="R23" s="425"/>
      <c r="S23" s="425"/>
      <c r="T23" s="425"/>
      <c r="U23" s="425"/>
      <c r="V23" s="425"/>
      <c r="W23" s="425"/>
    </row>
    <row r="24" spans="1:23" ht="50.25" customHeight="1">
      <c r="A24" s="18"/>
      <c r="B24" s="130"/>
      <c r="C24" s="7"/>
      <c r="D24" s="142"/>
      <c r="E24" s="130" t="s">
        <v>12677</v>
      </c>
      <c r="F24" s="130"/>
      <c r="G24" s="142"/>
      <c r="H24" s="130" t="s">
        <v>12847</v>
      </c>
      <c r="I24" s="130"/>
      <c r="J24" s="55"/>
      <c r="K24" s="7" t="b">
        <v>0</v>
      </c>
      <c r="L24" s="7">
        <v>5</v>
      </c>
      <c r="M24" s="7" t="b">
        <v>1</v>
      </c>
      <c r="N24" s="18"/>
      <c r="O24" s="249" t="s">
        <v>34289</v>
      </c>
      <c r="P24" s="143"/>
      <c r="Q24" s="499"/>
      <c r="R24" s="425"/>
      <c r="S24" s="425"/>
      <c r="T24" s="425"/>
      <c r="U24" s="425"/>
      <c r="V24" s="425"/>
      <c r="W24" s="425"/>
    </row>
    <row r="25" spans="1:23" ht="50.25" customHeight="1">
      <c r="A25" s="18"/>
      <c r="B25" s="130"/>
      <c r="C25" s="7"/>
      <c r="D25" s="142"/>
      <c r="E25" s="130" t="s">
        <v>12677</v>
      </c>
      <c r="F25" s="130"/>
      <c r="G25" s="142"/>
      <c r="H25" s="130" t="s">
        <v>12847</v>
      </c>
      <c r="I25" s="130"/>
      <c r="J25" s="55"/>
      <c r="K25" s="7" t="b">
        <v>0</v>
      </c>
      <c r="L25" s="7">
        <v>5</v>
      </c>
      <c r="M25" s="7" t="b">
        <v>1</v>
      </c>
      <c r="N25" s="18"/>
      <c r="O25" s="249" t="s">
        <v>34290</v>
      </c>
      <c r="P25" s="143"/>
      <c r="Q25" s="499"/>
      <c r="R25" s="425"/>
      <c r="S25" s="425"/>
      <c r="T25" s="425"/>
      <c r="U25" s="425"/>
      <c r="V25" s="425"/>
      <c r="W25" s="425"/>
    </row>
    <row r="26" spans="1:23" ht="50.25" customHeight="1">
      <c r="A26" s="18"/>
      <c r="B26" s="130"/>
      <c r="C26" s="7"/>
      <c r="D26" s="142"/>
      <c r="E26" s="130" t="s">
        <v>12677</v>
      </c>
      <c r="F26" s="130"/>
      <c r="G26" s="142"/>
      <c r="H26" s="130" t="s">
        <v>12847</v>
      </c>
      <c r="I26" s="130"/>
      <c r="J26" s="55"/>
      <c r="K26" s="7" t="b">
        <v>0</v>
      </c>
      <c r="L26" s="7">
        <v>5</v>
      </c>
      <c r="M26" s="7" t="b">
        <v>1</v>
      </c>
      <c r="N26" s="18"/>
      <c r="O26" s="249" t="s">
        <v>34291</v>
      </c>
      <c r="P26" s="143"/>
      <c r="Q26" s="499"/>
      <c r="R26" s="425"/>
      <c r="S26" s="425"/>
      <c r="T26" s="425"/>
      <c r="U26" s="425"/>
      <c r="V26" s="425"/>
      <c r="W26" s="425"/>
    </row>
    <row r="27" spans="1:23" ht="50.25" customHeight="1">
      <c r="A27" s="18"/>
      <c r="B27" s="130"/>
      <c r="C27" s="7"/>
      <c r="D27" s="142"/>
      <c r="E27" s="130" t="s">
        <v>12677</v>
      </c>
      <c r="F27" s="130"/>
      <c r="G27" s="142"/>
      <c r="H27" s="130" t="s">
        <v>12847</v>
      </c>
      <c r="I27" s="130"/>
      <c r="J27" s="55"/>
      <c r="K27" s="7" t="b">
        <v>0</v>
      </c>
      <c r="L27" s="7">
        <v>5</v>
      </c>
      <c r="M27" s="7" t="b">
        <v>1</v>
      </c>
      <c r="N27" s="18"/>
      <c r="O27" s="249" t="s">
        <v>34292</v>
      </c>
      <c r="P27" s="143"/>
      <c r="Q27" s="499"/>
      <c r="R27" s="425"/>
      <c r="S27" s="425"/>
      <c r="T27" s="425"/>
      <c r="U27" s="425"/>
      <c r="V27" s="425"/>
      <c r="W27" s="425"/>
    </row>
    <row r="28" spans="1:23" ht="50.25" customHeight="1">
      <c r="A28" s="18"/>
      <c r="B28" s="130"/>
      <c r="C28" s="7"/>
      <c r="D28" s="142"/>
      <c r="E28" s="130" t="s">
        <v>12677</v>
      </c>
      <c r="F28" s="130"/>
      <c r="G28" s="142"/>
      <c r="H28" s="130" t="s">
        <v>12847</v>
      </c>
      <c r="I28" s="130"/>
      <c r="J28" s="55"/>
      <c r="K28" s="7" t="b">
        <v>0</v>
      </c>
      <c r="L28" s="7">
        <v>5</v>
      </c>
      <c r="M28" s="7" t="b">
        <v>1</v>
      </c>
      <c r="N28" s="18"/>
      <c r="O28" s="249" t="s">
        <v>34293</v>
      </c>
      <c r="P28" s="143"/>
      <c r="Q28" s="499"/>
      <c r="R28" s="425"/>
      <c r="S28" s="425"/>
      <c r="T28" s="425"/>
      <c r="U28" s="425"/>
      <c r="V28" s="425"/>
      <c r="W28" s="425"/>
    </row>
    <row r="29" spans="1:23" ht="50.25" customHeight="1">
      <c r="A29" s="18"/>
      <c r="B29" s="130"/>
      <c r="C29" s="7"/>
      <c r="D29" s="142"/>
      <c r="E29" s="130" t="s">
        <v>12677</v>
      </c>
      <c r="F29" s="130"/>
      <c r="G29" s="142"/>
      <c r="H29" s="130" t="s">
        <v>12847</v>
      </c>
      <c r="I29" s="130"/>
      <c r="J29" s="55"/>
      <c r="K29" s="7" t="b">
        <v>0</v>
      </c>
      <c r="L29" s="7">
        <v>5</v>
      </c>
      <c r="M29" s="7" t="b">
        <v>1</v>
      </c>
      <c r="N29" s="18"/>
      <c r="O29" s="249" t="s">
        <v>34294</v>
      </c>
      <c r="P29" s="143"/>
      <c r="Q29" s="499"/>
      <c r="R29" s="425"/>
      <c r="S29" s="425"/>
      <c r="T29" s="425"/>
      <c r="U29" s="425"/>
      <c r="V29" s="425"/>
      <c r="W29" s="425"/>
    </row>
    <row r="30" spans="1:23" ht="50.25" customHeight="1">
      <c r="A30" s="18"/>
      <c r="B30" s="130"/>
      <c r="C30" s="7"/>
      <c r="D30" s="142"/>
      <c r="E30" s="130" t="s">
        <v>12677</v>
      </c>
      <c r="F30" s="130"/>
      <c r="G30" s="142"/>
      <c r="H30" s="130" t="s">
        <v>12847</v>
      </c>
      <c r="I30" s="130"/>
      <c r="J30" s="55"/>
      <c r="K30" s="7" t="b">
        <v>0</v>
      </c>
      <c r="L30" s="7">
        <v>5</v>
      </c>
      <c r="M30" s="7" t="b">
        <v>1</v>
      </c>
      <c r="N30" s="18"/>
      <c r="O30" s="249" t="s">
        <v>34295</v>
      </c>
      <c r="P30" s="143"/>
      <c r="Q30" s="499"/>
      <c r="R30" s="425"/>
      <c r="S30" s="425"/>
      <c r="T30" s="425"/>
      <c r="U30" s="425"/>
      <c r="V30" s="425"/>
      <c r="W30" s="425"/>
    </row>
    <row r="31" spans="1:23" ht="50.25" customHeight="1">
      <c r="A31" s="18"/>
      <c r="B31" s="130"/>
      <c r="C31" s="7"/>
      <c r="D31" s="142"/>
      <c r="E31" s="130" t="s">
        <v>12677</v>
      </c>
      <c r="F31" s="130"/>
      <c r="G31" s="142"/>
      <c r="H31" s="130" t="s">
        <v>12847</v>
      </c>
      <c r="I31" s="130"/>
      <c r="J31" s="55"/>
      <c r="K31" s="7" t="b">
        <v>0</v>
      </c>
      <c r="L31" s="7">
        <v>5</v>
      </c>
      <c r="M31" s="7" t="b">
        <v>1</v>
      </c>
      <c r="N31" s="18"/>
      <c r="O31" s="249" t="s">
        <v>34296</v>
      </c>
      <c r="P31" s="143"/>
      <c r="Q31" s="499"/>
      <c r="R31" s="425"/>
      <c r="S31" s="425"/>
      <c r="T31" s="425"/>
      <c r="U31" s="425"/>
      <c r="V31" s="425"/>
      <c r="W31" s="425"/>
    </row>
    <row r="32" spans="1:23" ht="50.25" customHeight="1">
      <c r="A32" s="18"/>
      <c r="B32" s="130"/>
      <c r="C32" s="7"/>
      <c r="D32" s="142"/>
      <c r="E32" s="130" t="s">
        <v>12677</v>
      </c>
      <c r="F32" s="130"/>
      <c r="G32" s="142"/>
      <c r="H32" s="130" t="s">
        <v>12847</v>
      </c>
      <c r="I32" s="130"/>
      <c r="J32" s="55"/>
      <c r="K32" s="7" t="b">
        <v>0</v>
      </c>
      <c r="L32" s="7">
        <v>5</v>
      </c>
      <c r="M32" s="7" t="b">
        <v>1</v>
      </c>
      <c r="N32" s="18"/>
      <c r="O32" s="249" t="s">
        <v>34297</v>
      </c>
      <c r="P32" s="143"/>
      <c r="Q32" s="499"/>
      <c r="R32" s="425"/>
      <c r="S32" s="425"/>
      <c r="T32" s="425"/>
      <c r="U32" s="425"/>
      <c r="V32" s="425"/>
      <c r="W32" s="425"/>
    </row>
    <row r="33" spans="1:23" ht="50.25" customHeight="1">
      <c r="A33" s="18"/>
      <c r="B33" s="130"/>
      <c r="C33" s="7"/>
      <c r="D33" s="142"/>
      <c r="E33" s="130" t="s">
        <v>12677</v>
      </c>
      <c r="F33" s="130"/>
      <c r="G33" s="142"/>
      <c r="H33" s="130" t="s">
        <v>12847</v>
      </c>
      <c r="I33" s="130"/>
      <c r="J33" s="55"/>
      <c r="K33" s="7" t="b">
        <v>0</v>
      </c>
      <c r="L33" s="7">
        <v>5</v>
      </c>
      <c r="M33" s="7" t="b">
        <v>1</v>
      </c>
      <c r="N33" s="18"/>
      <c r="O33" s="249" t="s">
        <v>34298</v>
      </c>
      <c r="P33" s="143"/>
      <c r="Q33" s="499"/>
      <c r="R33" s="425"/>
      <c r="S33" s="425"/>
      <c r="T33" s="425"/>
      <c r="U33" s="425"/>
      <c r="V33" s="425"/>
      <c r="W33" s="425"/>
    </row>
    <row r="34" spans="1:23" ht="50.25" customHeight="1">
      <c r="A34" s="18"/>
      <c r="B34" s="130"/>
      <c r="C34" s="7"/>
      <c r="D34" s="142"/>
      <c r="E34" s="130" t="s">
        <v>12677</v>
      </c>
      <c r="F34" s="130"/>
      <c r="G34" s="142"/>
      <c r="H34" s="130" t="s">
        <v>12847</v>
      </c>
      <c r="I34" s="130"/>
      <c r="J34" s="55"/>
      <c r="K34" s="7" t="b">
        <v>0</v>
      </c>
      <c r="L34" s="7">
        <v>5</v>
      </c>
      <c r="M34" s="7" t="b">
        <v>1</v>
      </c>
      <c r="N34" s="18"/>
      <c r="O34" s="249" t="s">
        <v>34299</v>
      </c>
      <c r="P34" s="143"/>
      <c r="Q34" s="499"/>
      <c r="R34" s="425"/>
      <c r="S34" s="425"/>
      <c r="T34" s="425"/>
      <c r="U34" s="425"/>
      <c r="V34" s="425"/>
      <c r="W34" s="425"/>
    </row>
    <row r="35" spans="1:23" ht="50.25" customHeight="1">
      <c r="A35" s="18"/>
      <c r="B35" s="130"/>
      <c r="C35" s="7"/>
      <c r="D35" s="142"/>
      <c r="E35" s="130" t="s">
        <v>12677</v>
      </c>
      <c r="F35" s="130"/>
      <c r="G35" s="142"/>
      <c r="H35" s="130" t="s">
        <v>12847</v>
      </c>
      <c r="I35" s="130"/>
      <c r="J35" s="55"/>
      <c r="K35" s="7" t="b">
        <v>0</v>
      </c>
      <c r="L35" s="7">
        <v>5</v>
      </c>
      <c r="M35" s="7" t="b">
        <v>1</v>
      </c>
      <c r="N35" s="18"/>
      <c r="O35" s="249" t="s">
        <v>34300</v>
      </c>
      <c r="P35" s="143"/>
      <c r="Q35" s="499"/>
      <c r="R35" s="425"/>
      <c r="S35" s="425"/>
      <c r="T35" s="425"/>
      <c r="U35" s="425"/>
      <c r="V35" s="425"/>
      <c r="W35" s="425"/>
    </row>
    <row r="36" spans="1:23" ht="50.25" customHeight="1">
      <c r="A36" s="18"/>
      <c r="B36" s="130"/>
      <c r="C36" s="7"/>
      <c r="D36" s="142"/>
      <c r="E36" s="130" t="s">
        <v>12677</v>
      </c>
      <c r="F36" s="130"/>
      <c r="G36" s="142"/>
      <c r="H36" s="130" t="s">
        <v>12847</v>
      </c>
      <c r="I36" s="130"/>
      <c r="J36" s="55"/>
      <c r="K36" s="7" t="b">
        <v>0</v>
      </c>
      <c r="L36" s="7">
        <v>5</v>
      </c>
      <c r="M36" s="7" t="b">
        <v>1</v>
      </c>
      <c r="N36" s="18"/>
      <c r="O36" s="249" t="s">
        <v>34301</v>
      </c>
      <c r="P36" s="143"/>
      <c r="Q36" s="499"/>
      <c r="R36" s="425"/>
      <c r="S36" s="425"/>
      <c r="T36" s="425"/>
      <c r="U36" s="425"/>
      <c r="V36" s="425"/>
      <c r="W36" s="425"/>
    </row>
    <row r="37" spans="1:23" ht="50.25" customHeight="1">
      <c r="A37" s="18"/>
      <c r="B37" s="130"/>
      <c r="C37" s="7"/>
      <c r="D37" s="142"/>
      <c r="E37" s="130" t="s">
        <v>12677</v>
      </c>
      <c r="F37" s="130"/>
      <c r="G37" s="142"/>
      <c r="H37" s="130" t="s">
        <v>12847</v>
      </c>
      <c r="I37" s="130"/>
      <c r="J37" s="55"/>
      <c r="K37" s="7" t="b">
        <v>0</v>
      </c>
      <c r="L37" s="7">
        <v>5</v>
      </c>
      <c r="M37" s="7" t="b">
        <v>1</v>
      </c>
      <c r="N37" s="18"/>
      <c r="O37" s="18"/>
      <c r="P37" s="18"/>
      <c r="Q37" s="499"/>
      <c r="R37" s="425"/>
      <c r="S37" s="425"/>
      <c r="T37" s="425"/>
      <c r="U37" s="425"/>
      <c r="V37" s="425"/>
      <c r="W37" s="425"/>
    </row>
    <row r="38" spans="1:23" ht="50.25" customHeight="1">
      <c r="A38" s="18"/>
      <c r="B38" s="130"/>
      <c r="C38" s="7"/>
      <c r="D38" s="142"/>
      <c r="E38" s="130" t="s">
        <v>12677</v>
      </c>
      <c r="F38" s="130"/>
      <c r="G38" s="142"/>
      <c r="H38" s="130" t="s">
        <v>12847</v>
      </c>
      <c r="I38" s="130"/>
      <c r="J38" s="55"/>
      <c r="K38" s="7" t="b">
        <v>0</v>
      </c>
      <c r="L38" s="7">
        <v>5</v>
      </c>
      <c r="M38" s="7" t="b">
        <v>1</v>
      </c>
      <c r="N38" s="18"/>
      <c r="O38" s="18"/>
      <c r="P38" s="18"/>
      <c r="Q38" s="499"/>
      <c r="R38" s="425"/>
      <c r="S38" s="425"/>
      <c r="T38" s="425"/>
      <c r="U38" s="425"/>
      <c r="V38" s="425"/>
      <c r="W38" s="425"/>
    </row>
    <row r="39" spans="1:23" ht="50.25" customHeight="1">
      <c r="A39" s="18"/>
      <c r="B39" s="130"/>
      <c r="C39" s="7"/>
      <c r="D39" s="142"/>
      <c r="E39" s="130" t="s">
        <v>12677</v>
      </c>
      <c r="F39" s="130"/>
      <c r="G39" s="142"/>
      <c r="H39" s="130" t="s">
        <v>12847</v>
      </c>
      <c r="I39" s="130"/>
      <c r="J39" s="55"/>
      <c r="K39" s="7" t="b">
        <v>0</v>
      </c>
      <c r="L39" s="7">
        <v>5</v>
      </c>
      <c r="M39" s="7" t="b">
        <v>1</v>
      </c>
      <c r="N39" s="18"/>
      <c r="O39" s="18"/>
      <c r="P39" s="18"/>
      <c r="Q39" s="499"/>
      <c r="R39" s="425"/>
      <c r="S39" s="425"/>
      <c r="T39" s="425"/>
      <c r="U39" s="425"/>
      <c r="V39" s="425"/>
      <c r="W39" s="425"/>
    </row>
    <row r="40" spans="1:23" ht="50.25" customHeight="1">
      <c r="A40" s="18"/>
      <c r="B40" s="130"/>
      <c r="C40" s="7"/>
      <c r="D40" s="142"/>
      <c r="E40" s="130" t="s">
        <v>12677</v>
      </c>
      <c r="F40" s="130"/>
      <c r="G40" s="142"/>
      <c r="H40" s="130" t="s">
        <v>12847</v>
      </c>
      <c r="I40" s="130"/>
      <c r="J40" s="55"/>
      <c r="K40" s="7" t="b">
        <v>0</v>
      </c>
      <c r="L40" s="7">
        <v>5</v>
      </c>
      <c r="M40" s="7" t="b">
        <v>1</v>
      </c>
      <c r="N40" s="18"/>
      <c r="O40" s="18"/>
      <c r="P40" s="18"/>
      <c r="Q40" s="499"/>
      <c r="R40" s="425"/>
      <c r="S40" s="425"/>
      <c r="T40" s="425"/>
      <c r="U40" s="425"/>
      <c r="V40" s="425"/>
      <c r="W40" s="425"/>
    </row>
    <row r="41" spans="1:23" ht="50.25" customHeight="1">
      <c r="A41" s="18"/>
      <c r="B41" s="130"/>
      <c r="C41" s="7"/>
      <c r="D41" s="142"/>
      <c r="E41" s="130" t="s">
        <v>12677</v>
      </c>
      <c r="F41" s="130"/>
      <c r="G41" s="142"/>
      <c r="H41" s="130" t="s">
        <v>12847</v>
      </c>
      <c r="I41" s="130"/>
      <c r="J41" s="55"/>
      <c r="K41" s="7" t="b">
        <v>0</v>
      </c>
      <c r="L41" s="7">
        <v>5</v>
      </c>
      <c r="M41" s="7" t="b">
        <v>1</v>
      </c>
      <c r="N41" s="18"/>
      <c r="O41" s="18"/>
      <c r="P41" s="18"/>
      <c r="Q41" s="499"/>
      <c r="R41" s="425"/>
      <c r="S41" s="425"/>
      <c r="T41" s="425"/>
      <c r="U41" s="425"/>
      <c r="V41" s="425"/>
      <c r="W41" s="425"/>
    </row>
    <row r="42" spans="1:23" ht="50.25" customHeight="1">
      <c r="A42" s="18"/>
      <c r="B42" s="130"/>
      <c r="C42" s="7"/>
      <c r="D42" s="142"/>
      <c r="E42" s="130" t="s">
        <v>12677</v>
      </c>
      <c r="F42" s="130"/>
      <c r="G42" s="142"/>
      <c r="H42" s="130" t="s">
        <v>12847</v>
      </c>
      <c r="I42" s="130"/>
      <c r="J42" s="55"/>
      <c r="K42" s="7" t="b">
        <v>0</v>
      </c>
      <c r="L42" s="7">
        <v>5</v>
      </c>
      <c r="M42" s="7" t="b">
        <v>1</v>
      </c>
      <c r="N42" s="18"/>
      <c r="O42" s="18"/>
      <c r="P42" s="18"/>
      <c r="Q42" s="499"/>
      <c r="R42" s="425"/>
      <c r="S42" s="425"/>
      <c r="T42" s="425"/>
      <c r="U42" s="425"/>
      <c r="V42" s="425"/>
      <c r="W42" s="425"/>
    </row>
    <row r="43" spans="1:23" ht="50.25" customHeight="1">
      <c r="A43" s="18"/>
      <c r="B43" s="130"/>
      <c r="C43" s="7"/>
      <c r="D43" s="142"/>
      <c r="E43" s="130" t="s">
        <v>12677</v>
      </c>
      <c r="F43" s="130"/>
      <c r="G43" s="142"/>
      <c r="H43" s="130" t="s">
        <v>12847</v>
      </c>
      <c r="I43" s="130"/>
      <c r="J43" s="55"/>
      <c r="K43" s="7" t="b">
        <v>0</v>
      </c>
      <c r="L43" s="7">
        <v>5</v>
      </c>
      <c r="M43" s="7" t="b">
        <v>1</v>
      </c>
      <c r="N43" s="18"/>
      <c r="O43" s="18"/>
      <c r="P43" s="18"/>
      <c r="Q43" s="499"/>
      <c r="R43" s="425"/>
      <c r="S43" s="425"/>
      <c r="T43" s="425"/>
      <c r="U43" s="425"/>
      <c r="V43" s="425"/>
      <c r="W43" s="425"/>
    </row>
    <row r="44" spans="1:23" ht="50.25" customHeight="1">
      <c r="A44" s="18"/>
      <c r="B44" s="130"/>
      <c r="C44" s="7"/>
      <c r="D44" s="142"/>
      <c r="E44" s="130" t="s">
        <v>12677</v>
      </c>
      <c r="F44" s="130"/>
      <c r="G44" s="142"/>
      <c r="H44" s="130" t="s">
        <v>12847</v>
      </c>
      <c r="I44" s="130"/>
      <c r="J44" s="55"/>
      <c r="K44" s="7" t="b">
        <v>0</v>
      </c>
      <c r="L44" s="7">
        <v>5</v>
      </c>
      <c r="M44" s="7" t="b">
        <v>1</v>
      </c>
      <c r="N44" s="18"/>
      <c r="O44" s="18"/>
      <c r="P44" s="18"/>
      <c r="Q44" s="499"/>
      <c r="R44" s="425"/>
      <c r="S44" s="425"/>
      <c r="T44" s="425"/>
      <c r="U44" s="425"/>
      <c r="V44" s="425"/>
      <c r="W44" s="425"/>
    </row>
    <row r="45" spans="1:23" ht="50.25" customHeight="1">
      <c r="A45" s="18"/>
      <c r="B45" s="130"/>
      <c r="C45" s="7"/>
      <c r="D45" s="142"/>
      <c r="E45" s="130" t="s">
        <v>12677</v>
      </c>
      <c r="F45" s="130"/>
      <c r="G45" s="142"/>
      <c r="H45" s="130" t="s">
        <v>12847</v>
      </c>
      <c r="I45" s="130"/>
      <c r="J45" s="55"/>
      <c r="K45" s="7" t="b">
        <v>0</v>
      </c>
      <c r="L45" s="7">
        <v>5</v>
      </c>
      <c r="M45" s="7" t="b">
        <v>1</v>
      </c>
      <c r="N45" s="18"/>
      <c r="O45" s="18"/>
      <c r="P45" s="18"/>
      <c r="Q45" s="499"/>
      <c r="R45" s="425"/>
      <c r="S45" s="425"/>
      <c r="T45" s="425"/>
      <c r="U45" s="425"/>
      <c r="V45" s="425"/>
      <c r="W45" s="425"/>
    </row>
    <row r="46" spans="1:23" ht="50.25" customHeight="1">
      <c r="A46" s="18"/>
      <c r="B46" s="130"/>
      <c r="C46" s="7"/>
      <c r="D46" s="142"/>
      <c r="E46" s="130" t="s">
        <v>12677</v>
      </c>
      <c r="F46" s="130"/>
      <c r="G46" s="142"/>
      <c r="H46" s="130" t="s">
        <v>12847</v>
      </c>
      <c r="I46" s="130"/>
      <c r="J46" s="55"/>
      <c r="K46" s="7" t="b">
        <v>0</v>
      </c>
      <c r="L46" s="7">
        <v>5</v>
      </c>
      <c r="M46" s="7" t="b">
        <v>1</v>
      </c>
      <c r="N46" s="18"/>
      <c r="O46" s="18"/>
      <c r="P46" s="18"/>
      <c r="Q46" s="499"/>
      <c r="R46" s="425"/>
      <c r="S46" s="425"/>
      <c r="T46" s="425"/>
      <c r="U46" s="425"/>
      <c r="V46" s="425"/>
      <c r="W46" s="425"/>
    </row>
    <row r="47" spans="1:23" ht="50.25" customHeight="1">
      <c r="A47" s="18"/>
      <c r="B47" s="130"/>
      <c r="C47" s="7"/>
      <c r="D47" s="142"/>
      <c r="E47" s="130" t="s">
        <v>12677</v>
      </c>
      <c r="F47" s="130"/>
      <c r="G47" s="142"/>
      <c r="H47" s="130" t="s">
        <v>12847</v>
      </c>
      <c r="I47" s="130"/>
      <c r="J47" s="55"/>
      <c r="K47" s="7" t="b">
        <v>0</v>
      </c>
      <c r="L47" s="7">
        <v>5</v>
      </c>
      <c r="M47" s="7" t="b">
        <v>1</v>
      </c>
      <c r="N47" s="18"/>
      <c r="O47" s="18"/>
      <c r="P47" s="18"/>
      <c r="Q47" s="499"/>
      <c r="R47" s="425"/>
      <c r="S47" s="425"/>
      <c r="T47" s="425"/>
      <c r="U47" s="425"/>
      <c r="V47" s="425"/>
      <c r="W47" s="425"/>
    </row>
    <row r="48" spans="1:23" ht="50.25" customHeight="1">
      <c r="A48" s="18"/>
      <c r="B48" s="130"/>
      <c r="C48" s="7"/>
      <c r="D48" s="142"/>
      <c r="E48" s="130" t="s">
        <v>12677</v>
      </c>
      <c r="F48" s="130"/>
      <c r="G48" s="142"/>
      <c r="H48" s="130" t="s">
        <v>12847</v>
      </c>
      <c r="I48" s="130"/>
      <c r="J48" s="55"/>
      <c r="K48" s="7" t="b">
        <v>0</v>
      </c>
      <c r="L48" s="7">
        <v>5</v>
      </c>
      <c r="M48" s="7" t="b">
        <v>1</v>
      </c>
      <c r="N48" s="18"/>
      <c r="O48" s="18"/>
      <c r="P48" s="18"/>
      <c r="Q48" s="499"/>
      <c r="R48" s="425"/>
      <c r="S48" s="425"/>
      <c r="T48" s="425"/>
      <c r="U48" s="425"/>
      <c r="V48" s="425"/>
      <c r="W48" s="425"/>
    </row>
    <row r="49" spans="1:23" ht="50.25" customHeight="1">
      <c r="A49" s="18"/>
      <c r="B49" s="130"/>
      <c r="C49" s="7"/>
      <c r="D49" s="142"/>
      <c r="E49" s="130" t="s">
        <v>12677</v>
      </c>
      <c r="F49" s="130"/>
      <c r="G49" s="142"/>
      <c r="H49" s="130" t="s">
        <v>12847</v>
      </c>
      <c r="I49" s="130"/>
      <c r="J49" s="55"/>
      <c r="K49" s="7" t="b">
        <v>0</v>
      </c>
      <c r="L49" s="7">
        <v>5</v>
      </c>
      <c r="M49" s="7" t="b">
        <v>1</v>
      </c>
      <c r="N49" s="18"/>
      <c r="O49" s="18"/>
      <c r="P49" s="18"/>
      <c r="Q49" s="499"/>
      <c r="R49" s="425"/>
      <c r="S49" s="425"/>
      <c r="T49" s="425"/>
      <c r="U49" s="425"/>
      <c r="V49" s="425"/>
      <c r="W49" s="425"/>
    </row>
    <row r="50" spans="1:23" ht="50.25" customHeight="1">
      <c r="A50" s="18"/>
      <c r="B50" s="130"/>
      <c r="C50" s="7"/>
      <c r="D50" s="142"/>
      <c r="E50" s="130" t="s">
        <v>12677</v>
      </c>
      <c r="F50" s="130"/>
      <c r="G50" s="142"/>
      <c r="H50" s="130" t="s">
        <v>12847</v>
      </c>
      <c r="I50" s="130"/>
      <c r="J50" s="55"/>
      <c r="K50" s="7" t="b">
        <v>0</v>
      </c>
      <c r="L50" s="7">
        <v>5</v>
      </c>
      <c r="M50" s="7" t="b">
        <v>1</v>
      </c>
      <c r="N50" s="18"/>
      <c r="O50" s="18"/>
      <c r="P50" s="18"/>
      <c r="Q50" s="499"/>
      <c r="R50" s="425"/>
      <c r="S50" s="425"/>
      <c r="T50" s="425"/>
      <c r="U50" s="425"/>
      <c r="V50" s="425"/>
      <c r="W50" s="425"/>
    </row>
    <row r="51" spans="1:23" ht="50.25" customHeight="1">
      <c r="A51" s="18"/>
      <c r="B51" s="130"/>
      <c r="C51" s="7"/>
      <c r="D51" s="142"/>
      <c r="E51" s="130" t="s">
        <v>12677</v>
      </c>
      <c r="F51" s="130"/>
      <c r="G51" s="142"/>
      <c r="H51" s="130" t="s">
        <v>12847</v>
      </c>
      <c r="I51" s="130"/>
      <c r="J51" s="55"/>
      <c r="K51" s="7" t="b">
        <v>0</v>
      </c>
      <c r="L51" s="7">
        <v>5</v>
      </c>
      <c r="M51" s="7" t="b">
        <v>1</v>
      </c>
      <c r="N51" s="18"/>
      <c r="O51" s="18"/>
      <c r="P51" s="18"/>
      <c r="Q51" s="499"/>
      <c r="R51" s="425"/>
      <c r="S51" s="425"/>
      <c r="T51" s="425"/>
      <c r="U51" s="425"/>
      <c r="V51" s="425"/>
      <c r="W51" s="425"/>
    </row>
    <row r="52" spans="1:23" ht="50.25" customHeight="1">
      <c r="A52" s="18"/>
      <c r="B52" s="130"/>
      <c r="C52" s="7"/>
      <c r="D52" s="142"/>
      <c r="E52" s="130" t="s">
        <v>12677</v>
      </c>
      <c r="F52" s="130"/>
      <c r="G52" s="142"/>
      <c r="H52" s="130" t="s">
        <v>12847</v>
      </c>
      <c r="I52" s="130"/>
      <c r="J52" s="55"/>
      <c r="K52" s="7" t="b">
        <v>0</v>
      </c>
      <c r="L52" s="7">
        <v>5</v>
      </c>
      <c r="M52" s="7" t="b">
        <v>1</v>
      </c>
      <c r="N52" s="18"/>
      <c r="O52" s="18"/>
      <c r="P52" s="18"/>
      <c r="Q52" s="499"/>
      <c r="R52" s="425"/>
      <c r="S52" s="425"/>
      <c r="T52" s="425"/>
      <c r="U52" s="425"/>
      <c r="V52" s="425"/>
      <c r="W52" s="425"/>
    </row>
    <row r="53" spans="1:23" ht="50.25" customHeight="1">
      <c r="A53" s="18"/>
      <c r="B53" s="130"/>
      <c r="C53" s="7"/>
      <c r="D53" s="142"/>
      <c r="E53" s="130" t="s">
        <v>12677</v>
      </c>
      <c r="F53" s="130"/>
      <c r="G53" s="142"/>
      <c r="H53" s="130" t="s">
        <v>12847</v>
      </c>
      <c r="I53" s="130"/>
      <c r="J53" s="55"/>
      <c r="K53" s="7" t="b">
        <v>0</v>
      </c>
      <c r="L53" s="7">
        <v>5</v>
      </c>
      <c r="M53" s="7" t="b">
        <v>1</v>
      </c>
      <c r="N53" s="18"/>
      <c r="O53" s="18"/>
      <c r="P53" s="18"/>
      <c r="Q53" s="499"/>
      <c r="R53" s="425"/>
      <c r="S53" s="425"/>
      <c r="T53" s="425"/>
      <c r="U53" s="425"/>
      <c r="V53" s="425"/>
      <c r="W53" s="425"/>
    </row>
    <row r="54" spans="1:23" ht="50.25" customHeight="1">
      <c r="A54" s="18"/>
      <c r="B54" s="130"/>
      <c r="C54" s="7"/>
      <c r="D54" s="142"/>
      <c r="E54" s="130" t="s">
        <v>12677</v>
      </c>
      <c r="F54" s="130"/>
      <c r="G54" s="142"/>
      <c r="H54" s="130" t="s">
        <v>12847</v>
      </c>
      <c r="I54" s="130"/>
      <c r="J54" s="55"/>
      <c r="K54" s="7" t="b">
        <v>0</v>
      </c>
      <c r="L54" s="7">
        <v>5</v>
      </c>
      <c r="M54" s="7" t="b">
        <v>1</v>
      </c>
      <c r="N54" s="18"/>
      <c r="O54" s="18"/>
      <c r="P54" s="18"/>
      <c r="Q54" s="499"/>
      <c r="R54" s="425"/>
      <c r="S54" s="425"/>
      <c r="T54" s="425"/>
      <c r="U54" s="425"/>
      <c r="V54" s="425"/>
      <c r="W54" s="425"/>
    </row>
    <row r="55" spans="1:23" ht="50.25" customHeight="1">
      <c r="A55" s="18"/>
      <c r="B55" s="130"/>
      <c r="C55" s="7"/>
      <c r="D55" s="142"/>
      <c r="E55" s="130" t="s">
        <v>12677</v>
      </c>
      <c r="F55" s="130"/>
      <c r="G55" s="142"/>
      <c r="H55" s="130" t="s">
        <v>12847</v>
      </c>
      <c r="I55" s="130"/>
      <c r="J55" s="55"/>
      <c r="K55" s="7" t="b">
        <v>0</v>
      </c>
      <c r="L55" s="7">
        <v>5</v>
      </c>
      <c r="M55" s="7" t="b">
        <v>1</v>
      </c>
      <c r="N55" s="18"/>
      <c r="O55" s="18"/>
      <c r="P55" s="18"/>
      <c r="Q55" s="499"/>
      <c r="R55" s="425"/>
      <c r="S55" s="425"/>
      <c r="T55" s="425"/>
      <c r="U55" s="425"/>
      <c r="V55" s="425"/>
      <c r="W55" s="425"/>
    </row>
    <row r="56" spans="1:23" ht="50.25" customHeight="1">
      <c r="A56" s="18"/>
      <c r="B56" s="130"/>
      <c r="C56" s="7"/>
      <c r="D56" s="142"/>
      <c r="E56" s="130" t="s">
        <v>12677</v>
      </c>
      <c r="F56" s="130"/>
      <c r="G56" s="142"/>
      <c r="H56" s="130" t="s">
        <v>12847</v>
      </c>
      <c r="I56" s="130"/>
      <c r="J56" s="55"/>
      <c r="K56" s="7" t="b">
        <v>0</v>
      </c>
      <c r="L56" s="7">
        <v>5</v>
      </c>
      <c r="M56" s="7" t="b">
        <v>1</v>
      </c>
      <c r="N56" s="18"/>
      <c r="O56" s="18"/>
      <c r="P56" s="18"/>
      <c r="Q56" s="499"/>
      <c r="R56" s="425"/>
      <c r="S56" s="425"/>
      <c r="T56" s="425"/>
      <c r="U56" s="425"/>
      <c r="V56" s="425"/>
      <c r="W56" s="425"/>
    </row>
    <row r="57" spans="1:23" ht="50.25" customHeight="1">
      <c r="A57" s="18"/>
      <c r="B57" s="130"/>
      <c r="C57" s="7"/>
      <c r="D57" s="142"/>
      <c r="E57" s="130" t="s">
        <v>12677</v>
      </c>
      <c r="F57" s="130"/>
      <c r="G57" s="142"/>
      <c r="H57" s="130" t="s">
        <v>12847</v>
      </c>
      <c r="I57" s="130"/>
      <c r="J57" s="55"/>
      <c r="K57" s="7" t="b">
        <v>0</v>
      </c>
      <c r="L57" s="7">
        <v>5</v>
      </c>
      <c r="M57" s="7" t="b">
        <v>1</v>
      </c>
      <c r="N57" s="18"/>
      <c r="O57" s="18"/>
      <c r="P57" s="18"/>
      <c r="Q57" s="499"/>
      <c r="R57" s="425"/>
      <c r="S57" s="425"/>
      <c r="T57" s="425"/>
      <c r="U57" s="425"/>
      <c r="V57" s="425"/>
      <c r="W57" s="425"/>
    </row>
    <row r="58" spans="1:23" ht="50.25" customHeight="1">
      <c r="A58" s="18"/>
      <c r="B58" s="130"/>
      <c r="C58" s="7"/>
      <c r="D58" s="142"/>
      <c r="E58" s="130" t="s">
        <v>12677</v>
      </c>
      <c r="F58" s="130"/>
      <c r="G58" s="142"/>
      <c r="H58" s="130" t="s">
        <v>12847</v>
      </c>
      <c r="I58" s="130"/>
      <c r="J58" s="55"/>
      <c r="K58" s="7" t="b">
        <v>0</v>
      </c>
      <c r="L58" s="7">
        <v>5</v>
      </c>
      <c r="M58" s="7" t="b">
        <v>1</v>
      </c>
      <c r="N58" s="18"/>
      <c r="O58" s="18"/>
      <c r="P58" s="18"/>
      <c r="Q58" s="499"/>
      <c r="R58" s="425"/>
      <c r="S58" s="425"/>
      <c r="T58" s="425"/>
      <c r="U58" s="425"/>
      <c r="V58" s="425"/>
      <c r="W58" s="425"/>
    </row>
    <row r="59" spans="1:23" ht="50.25" customHeight="1">
      <c r="A59" s="18"/>
      <c r="B59" s="130"/>
      <c r="C59" s="7"/>
      <c r="D59" s="142"/>
      <c r="E59" s="130" t="s">
        <v>12677</v>
      </c>
      <c r="F59" s="130"/>
      <c r="G59" s="142"/>
      <c r="H59" s="130" t="s">
        <v>12847</v>
      </c>
      <c r="I59" s="130"/>
      <c r="J59" s="55"/>
      <c r="K59" s="7" t="b">
        <v>0</v>
      </c>
      <c r="L59" s="7">
        <v>5</v>
      </c>
      <c r="M59" s="7" t="b">
        <v>1</v>
      </c>
      <c r="N59" s="18"/>
      <c r="O59" s="18"/>
      <c r="P59" s="18"/>
      <c r="Q59" s="499"/>
      <c r="R59" s="425"/>
      <c r="S59" s="425"/>
      <c r="T59" s="425"/>
      <c r="U59" s="425"/>
      <c r="V59" s="425"/>
      <c r="W59" s="425"/>
    </row>
    <row r="60" spans="1:23" ht="50.25" customHeight="1">
      <c r="A60" s="18"/>
      <c r="B60" s="130"/>
      <c r="C60" s="7"/>
      <c r="D60" s="142"/>
      <c r="E60" s="130" t="s">
        <v>12677</v>
      </c>
      <c r="F60" s="130"/>
      <c r="G60" s="142"/>
      <c r="H60" s="130" t="s">
        <v>12847</v>
      </c>
      <c r="I60" s="130"/>
      <c r="J60" s="55"/>
      <c r="K60" s="7" t="b">
        <v>0</v>
      </c>
      <c r="L60" s="7">
        <v>5</v>
      </c>
      <c r="M60" s="7" t="b">
        <v>1</v>
      </c>
      <c r="N60" s="18"/>
      <c r="O60" s="18"/>
      <c r="P60" s="18"/>
      <c r="Q60" s="499"/>
      <c r="R60" s="425"/>
      <c r="S60" s="425"/>
      <c r="T60" s="425"/>
      <c r="U60" s="425"/>
      <c r="V60" s="425"/>
      <c r="W60" s="425"/>
    </row>
    <row r="61" spans="1:23" ht="50.25" customHeight="1">
      <c r="A61" s="18"/>
      <c r="B61" s="130"/>
      <c r="C61" s="7"/>
      <c r="D61" s="142"/>
      <c r="E61" s="130" t="s">
        <v>12677</v>
      </c>
      <c r="F61" s="130"/>
      <c r="G61" s="142"/>
      <c r="H61" s="130" t="s">
        <v>12847</v>
      </c>
      <c r="I61" s="130"/>
      <c r="J61" s="55"/>
      <c r="K61" s="7" t="b">
        <v>0</v>
      </c>
      <c r="L61" s="7">
        <v>5</v>
      </c>
      <c r="M61" s="7" t="b">
        <v>1</v>
      </c>
      <c r="N61" s="18"/>
      <c r="O61" s="18"/>
      <c r="P61" s="18"/>
      <c r="Q61" s="499"/>
      <c r="R61" s="425"/>
      <c r="S61" s="425"/>
      <c r="T61" s="425"/>
      <c r="U61" s="425"/>
      <c r="V61" s="425"/>
      <c r="W61" s="425"/>
    </row>
    <row r="62" spans="1:23" ht="50.25" customHeight="1">
      <c r="A62" s="18"/>
      <c r="B62" s="130"/>
      <c r="C62" s="7"/>
      <c r="D62" s="142"/>
      <c r="E62" s="130" t="s">
        <v>12677</v>
      </c>
      <c r="F62" s="130"/>
      <c r="G62" s="142"/>
      <c r="H62" s="130" t="s">
        <v>12847</v>
      </c>
      <c r="I62" s="130"/>
      <c r="J62" s="55"/>
      <c r="K62" s="7" t="b">
        <v>0</v>
      </c>
      <c r="L62" s="7">
        <v>5</v>
      </c>
      <c r="M62" s="7" t="b">
        <v>1</v>
      </c>
      <c r="N62" s="18"/>
      <c r="O62" s="18"/>
      <c r="P62" s="18"/>
      <c r="Q62" s="499"/>
      <c r="R62" s="425"/>
      <c r="S62" s="425"/>
      <c r="T62" s="425"/>
      <c r="U62" s="425"/>
      <c r="V62" s="425"/>
      <c r="W62" s="425"/>
    </row>
    <row r="63" spans="1:23" ht="50.25" customHeight="1">
      <c r="A63" s="18"/>
      <c r="B63" s="130"/>
      <c r="C63" s="7"/>
      <c r="D63" s="142"/>
      <c r="E63" s="130" t="s">
        <v>12677</v>
      </c>
      <c r="F63" s="130"/>
      <c r="G63" s="142"/>
      <c r="H63" s="130" t="s">
        <v>12847</v>
      </c>
      <c r="I63" s="130"/>
      <c r="J63" s="55"/>
      <c r="K63" s="7" t="b">
        <v>0</v>
      </c>
      <c r="L63" s="7">
        <v>5</v>
      </c>
      <c r="M63" s="7" t="b">
        <v>1</v>
      </c>
      <c r="N63" s="18"/>
      <c r="O63" s="18"/>
      <c r="P63" s="18"/>
      <c r="Q63" s="499"/>
      <c r="R63" s="425"/>
      <c r="S63" s="425"/>
      <c r="T63" s="425"/>
      <c r="U63" s="425"/>
      <c r="V63" s="425"/>
      <c r="W63" s="425"/>
    </row>
    <row r="64" spans="1:23" ht="50.25" customHeight="1">
      <c r="A64" s="18"/>
      <c r="B64" s="130"/>
      <c r="C64" s="7"/>
      <c r="D64" s="142"/>
      <c r="E64" s="130" t="s">
        <v>12677</v>
      </c>
      <c r="F64" s="130"/>
      <c r="G64" s="142"/>
      <c r="H64" s="130" t="s">
        <v>12847</v>
      </c>
      <c r="I64" s="130"/>
      <c r="J64" s="55"/>
      <c r="K64" s="7" t="b">
        <v>0</v>
      </c>
      <c r="L64" s="7">
        <v>5</v>
      </c>
      <c r="M64" s="7" t="b">
        <v>1</v>
      </c>
      <c r="N64" s="18"/>
      <c r="O64" s="18"/>
      <c r="P64" s="18"/>
      <c r="Q64" s="499"/>
      <c r="R64" s="425"/>
      <c r="S64" s="425"/>
      <c r="T64" s="425"/>
      <c r="U64" s="425"/>
      <c r="V64" s="425"/>
      <c r="W64" s="425"/>
    </row>
    <row r="65" spans="1:23" ht="50.25" customHeight="1">
      <c r="A65" s="18"/>
      <c r="B65" s="130"/>
      <c r="C65" s="7"/>
      <c r="D65" s="142"/>
      <c r="E65" s="130" t="s">
        <v>12677</v>
      </c>
      <c r="F65" s="130"/>
      <c r="G65" s="142"/>
      <c r="H65" s="130" t="s">
        <v>12847</v>
      </c>
      <c r="I65" s="130"/>
      <c r="J65" s="55"/>
      <c r="K65" s="7" t="b">
        <v>0</v>
      </c>
      <c r="L65" s="7">
        <v>5</v>
      </c>
      <c r="M65" s="7" t="b">
        <v>1</v>
      </c>
      <c r="N65" s="18"/>
      <c r="O65" s="18"/>
      <c r="P65" s="18"/>
      <c r="Q65" s="499"/>
      <c r="R65" s="425"/>
      <c r="S65" s="425"/>
      <c r="T65" s="425"/>
      <c r="U65" s="425"/>
      <c r="V65" s="425"/>
      <c r="W65" s="425"/>
    </row>
    <row r="66" spans="1:23" ht="50.25" customHeight="1">
      <c r="A66" s="18"/>
      <c r="B66" s="130"/>
      <c r="C66" s="7"/>
      <c r="D66" s="142"/>
      <c r="E66" s="130" t="s">
        <v>12677</v>
      </c>
      <c r="F66" s="130"/>
      <c r="G66" s="142"/>
      <c r="H66" s="130" t="s">
        <v>12847</v>
      </c>
      <c r="I66" s="130"/>
      <c r="J66" s="55"/>
      <c r="K66" s="7" t="b">
        <v>0</v>
      </c>
      <c r="L66" s="7">
        <v>5</v>
      </c>
      <c r="M66" s="7" t="b">
        <v>1</v>
      </c>
      <c r="N66" s="18"/>
      <c r="O66" s="18"/>
      <c r="P66" s="18"/>
      <c r="Q66" s="499"/>
      <c r="R66" s="425"/>
      <c r="S66" s="425"/>
      <c r="T66" s="425"/>
      <c r="U66" s="425"/>
      <c r="V66" s="425"/>
      <c r="W66" s="425"/>
    </row>
    <row r="67" spans="1:23" ht="50.25" customHeight="1">
      <c r="A67" s="18"/>
      <c r="B67" s="130"/>
      <c r="C67" s="7"/>
      <c r="D67" s="142"/>
      <c r="E67" s="130" t="s">
        <v>12677</v>
      </c>
      <c r="F67" s="130"/>
      <c r="G67" s="142"/>
      <c r="H67" s="130" t="s">
        <v>12847</v>
      </c>
      <c r="I67" s="130"/>
      <c r="J67" s="55"/>
      <c r="K67" s="7" t="b">
        <v>0</v>
      </c>
      <c r="L67" s="7">
        <v>5</v>
      </c>
      <c r="M67" s="7" t="b">
        <v>1</v>
      </c>
      <c r="N67" s="18"/>
      <c r="O67" s="18"/>
      <c r="P67" s="18"/>
      <c r="Q67" s="499"/>
      <c r="R67" s="425"/>
      <c r="S67" s="425"/>
      <c r="T67" s="425"/>
      <c r="U67" s="425"/>
      <c r="V67" s="425"/>
      <c r="W67" s="425"/>
    </row>
    <row r="68" spans="1:23" ht="50.25" customHeight="1">
      <c r="A68" s="18"/>
      <c r="B68" s="130"/>
      <c r="C68" s="7"/>
      <c r="D68" s="142"/>
      <c r="E68" s="130" t="s">
        <v>12677</v>
      </c>
      <c r="F68" s="130"/>
      <c r="G68" s="142"/>
      <c r="H68" s="130" t="s">
        <v>12847</v>
      </c>
      <c r="I68" s="130"/>
      <c r="J68" s="55"/>
      <c r="K68" s="7" t="b">
        <v>0</v>
      </c>
      <c r="L68" s="7">
        <v>5</v>
      </c>
      <c r="M68" s="7" t="b">
        <v>1</v>
      </c>
      <c r="N68" s="18"/>
      <c r="O68" s="18"/>
      <c r="P68" s="18"/>
      <c r="Q68" s="499"/>
      <c r="R68" s="425"/>
      <c r="S68" s="425"/>
      <c r="T68" s="425"/>
      <c r="U68" s="425"/>
      <c r="V68" s="425"/>
      <c r="W68" s="425"/>
    </row>
    <row r="69" spans="1:23" ht="50.25" customHeight="1">
      <c r="A69" s="18"/>
      <c r="B69" s="130"/>
      <c r="C69" s="7"/>
      <c r="D69" s="142"/>
      <c r="E69" s="130" t="s">
        <v>12677</v>
      </c>
      <c r="F69" s="130"/>
      <c r="G69" s="142"/>
      <c r="H69" s="130" t="s">
        <v>12847</v>
      </c>
      <c r="I69" s="130"/>
      <c r="J69" s="55"/>
      <c r="K69" s="7" t="b">
        <v>0</v>
      </c>
      <c r="L69" s="7">
        <v>5</v>
      </c>
      <c r="M69" s="7" t="b">
        <v>1</v>
      </c>
      <c r="N69" s="18"/>
      <c r="O69" s="18"/>
      <c r="P69" s="18"/>
      <c r="Q69" s="499"/>
      <c r="R69" s="425"/>
      <c r="S69" s="425"/>
      <c r="T69" s="425"/>
      <c r="U69" s="425"/>
      <c r="V69" s="425"/>
      <c r="W69" s="425"/>
    </row>
    <row r="70" spans="1:23" ht="50.25" customHeight="1">
      <c r="A70" s="18"/>
      <c r="B70" s="130"/>
      <c r="C70" s="7"/>
      <c r="D70" s="142"/>
      <c r="E70" s="130" t="s">
        <v>12677</v>
      </c>
      <c r="F70" s="130"/>
      <c r="G70" s="142"/>
      <c r="H70" s="130" t="s">
        <v>12847</v>
      </c>
      <c r="I70" s="130"/>
      <c r="J70" s="55"/>
      <c r="K70" s="7" t="b">
        <v>0</v>
      </c>
      <c r="L70" s="7">
        <v>5</v>
      </c>
      <c r="M70" s="7" t="b">
        <v>1</v>
      </c>
      <c r="N70" s="18"/>
      <c r="O70" s="18"/>
      <c r="P70" s="18"/>
      <c r="Q70" s="499"/>
      <c r="R70" s="425"/>
      <c r="S70" s="425"/>
      <c r="T70" s="425"/>
      <c r="U70" s="425"/>
      <c r="V70" s="425"/>
      <c r="W70" s="425"/>
    </row>
    <row r="71" spans="1:23" ht="50.25" customHeight="1">
      <c r="A71" s="18"/>
      <c r="B71" s="130"/>
      <c r="C71" s="7"/>
      <c r="D71" s="142"/>
      <c r="E71" s="130" t="s">
        <v>12677</v>
      </c>
      <c r="F71" s="130"/>
      <c r="G71" s="142"/>
      <c r="H71" s="130" t="s">
        <v>12847</v>
      </c>
      <c r="I71" s="130"/>
      <c r="J71" s="55"/>
      <c r="K71" s="7" t="b">
        <v>0</v>
      </c>
      <c r="L71" s="7">
        <v>5</v>
      </c>
      <c r="M71" s="7" t="b">
        <v>1</v>
      </c>
      <c r="N71" s="18"/>
      <c r="O71" s="18"/>
      <c r="P71" s="18"/>
      <c r="Q71" s="499"/>
      <c r="R71" s="425"/>
      <c r="S71" s="425"/>
      <c r="T71" s="425"/>
      <c r="U71" s="425"/>
      <c r="V71" s="425"/>
      <c r="W71" s="425"/>
    </row>
    <row r="72" spans="1:23" ht="50.25" customHeight="1">
      <c r="A72" s="18"/>
      <c r="B72" s="130"/>
      <c r="C72" s="7"/>
      <c r="D72" s="142"/>
      <c r="E72" s="130" t="s">
        <v>12677</v>
      </c>
      <c r="F72" s="130"/>
      <c r="G72" s="142"/>
      <c r="H72" s="130" t="s">
        <v>12847</v>
      </c>
      <c r="I72" s="130"/>
      <c r="J72" s="55"/>
      <c r="K72" s="7" t="b">
        <v>0</v>
      </c>
      <c r="L72" s="7">
        <v>5</v>
      </c>
      <c r="M72" s="7" t="b">
        <v>1</v>
      </c>
      <c r="N72" s="18"/>
      <c r="O72" s="18"/>
      <c r="P72" s="18"/>
      <c r="Q72" s="499"/>
      <c r="R72" s="425"/>
      <c r="S72" s="425"/>
      <c r="T72" s="425"/>
      <c r="U72" s="425"/>
      <c r="V72" s="425"/>
      <c r="W72" s="425"/>
    </row>
    <row r="73" spans="1:23" ht="50.25" customHeight="1">
      <c r="A73" s="18"/>
      <c r="B73" s="130"/>
      <c r="C73" s="7"/>
      <c r="D73" s="142"/>
      <c r="E73" s="130" t="s">
        <v>12677</v>
      </c>
      <c r="F73" s="130"/>
      <c r="G73" s="142"/>
      <c r="H73" s="130" t="s">
        <v>12847</v>
      </c>
      <c r="I73" s="130"/>
      <c r="J73" s="55"/>
      <c r="K73" s="7" t="b">
        <v>0</v>
      </c>
      <c r="L73" s="7">
        <v>5</v>
      </c>
      <c r="M73" s="7" t="b">
        <v>1</v>
      </c>
      <c r="N73" s="18"/>
      <c r="O73" s="18"/>
      <c r="P73" s="18"/>
      <c r="Q73" s="499"/>
      <c r="R73" s="425"/>
      <c r="S73" s="425"/>
      <c r="T73" s="425"/>
      <c r="U73" s="425"/>
      <c r="V73" s="425"/>
      <c r="W73" s="425"/>
    </row>
    <row r="74" spans="1:23" ht="50.25" customHeight="1">
      <c r="A74" s="18"/>
      <c r="B74" s="130"/>
      <c r="C74" s="7"/>
      <c r="D74" s="142"/>
      <c r="E74" s="130" t="s">
        <v>12677</v>
      </c>
      <c r="F74" s="130"/>
      <c r="G74" s="142"/>
      <c r="H74" s="130" t="s">
        <v>12847</v>
      </c>
      <c r="I74" s="130"/>
      <c r="J74" s="55"/>
      <c r="K74" s="7" t="b">
        <v>0</v>
      </c>
      <c r="L74" s="7">
        <v>5</v>
      </c>
      <c r="M74" s="7" t="b">
        <v>1</v>
      </c>
      <c r="N74" s="18"/>
      <c r="O74" s="18"/>
      <c r="P74" s="18"/>
      <c r="Q74" s="499"/>
      <c r="R74" s="425"/>
      <c r="S74" s="425"/>
      <c r="T74" s="425"/>
      <c r="U74" s="425"/>
      <c r="V74" s="425"/>
      <c r="W74" s="425"/>
    </row>
    <row r="75" spans="1:23" ht="50.25" customHeight="1">
      <c r="A75" s="18"/>
      <c r="B75" s="130"/>
      <c r="C75" s="7"/>
      <c r="D75" s="142"/>
      <c r="E75" s="130" t="s">
        <v>12677</v>
      </c>
      <c r="F75" s="130"/>
      <c r="G75" s="142"/>
      <c r="H75" s="130" t="s">
        <v>12847</v>
      </c>
      <c r="I75" s="130"/>
      <c r="J75" s="55"/>
      <c r="K75" s="7" t="b">
        <v>0</v>
      </c>
      <c r="L75" s="7">
        <v>5</v>
      </c>
      <c r="M75" s="7" t="b">
        <v>1</v>
      </c>
      <c r="N75" s="18"/>
      <c r="O75" s="18"/>
      <c r="P75" s="18"/>
      <c r="Q75" s="499"/>
      <c r="R75" s="425"/>
      <c r="S75" s="425"/>
      <c r="T75" s="425"/>
      <c r="U75" s="425"/>
      <c r="V75" s="425"/>
      <c r="W75" s="425"/>
    </row>
    <row r="76" spans="1:23" ht="50.25" customHeight="1">
      <c r="A76" s="18"/>
      <c r="B76" s="130"/>
      <c r="C76" s="7"/>
      <c r="D76" s="142"/>
      <c r="E76" s="130" t="s">
        <v>12677</v>
      </c>
      <c r="F76" s="130"/>
      <c r="G76" s="142"/>
      <c r="H76" s="130" t="s">
        <v>12847</v>
      </c>
      <c r="I76" s="130"/>
      <c r="J76" s="55"/>
      <c r="K76" s="7" t="b">
        <v>0</v>
      </c>
      <c r="L76" s="7">
        <v>5</v>
      </c>
      <c r="M76" s="7" t="b">
        <v>1</v>
      </c>
      <c r="N76" s="18"/>
      <c r="O76" s="18"/>
      <c r="P76" s="18"/>
      <c r="Q76" s="499"/>
      <c r="R76" s="425"/>
      <c r="S76" s="425"/>
      <c r="T76" s="425"/>
      <c r="U76" s="425"/>
      <c r="V76" s="425"/>
      <c r="W76" s="425"/>
    </row>
    <row r="77" spans="1:23" ht="50.25" customHeight="1">
      <c r="A77" s="18"/>
      <c r="B77" s="130"/>
      <c r="C77" s="7"/>
      <c r="D77" s="142"/>
      <c r="E77" s="130" t="s">
        <v>12677</v>
      </c>
      <c r="F77" s="130"/>
      <c r="G77" s="142"/>
      <c r="H77" s="130" t="s">
        <v>12847</v>
      </c>
      <c r="I77" s="130"/>
      <c r="J77" s="55"/>
      <c r="K77" s="7" t="b">
        <v>0</v>
      </c>
      <c r="L77" s="7">
        <v>5</v>
      </c>
      <c r="M77" s="7" t="b">
        <v>1</v>
      </c>
      <c r="N77" s="18"/>
      <c r="O77" s="18"/>
      <c r="P77" s="18"/>
      <c r="Q77" s="499"/>
      <c r="R77" s="425"/>
      <c r="S77" s="425"/>
      <c r="T77" s="425"/>
      <c r="U77" s="425"/>
      <c r="V77" s="425"/>
      <c r="W77" s="425"/>
    </row>
    <row r="78" spans="1:23" ht="50.25" customHeight="1">
      <c r="A78" s="18"/>
      <c r="B78" s="130"/>
      <c r="C78" s="7"/>
      <c r="D78" s="142"/>
      <c r="E78" s="130" t="s">
        <v>12677</v>
      </c>
      <c r="F78" s="130"/>
      <c r="G78" s="142"/>
      <c r="H78" s="130" t="s">
        <v>12847</v>
      </c>
      <c r="I78" s="130"/>
      <c r="J78" s="55"/>
      <c r="K78" s="7" t="b">
        <v>0</v>
      </c>
      <c r="L78" s="7">
        <v>5</v>
      </c>
      <c r="M78" s="7" t="b">
        <v>1</v>
      </c>
      <c r="N78" s="18"/>
      <c r="O78" s="18"/>
      <c r="P78" s="18"/>
      <c r="Q78" s="499"/>
      <c r="R78" s="425"/>
      <c r="S78" s="425"/>
      <c r="T78" s="425"/>
      <c r="U78" s="425"/>
      <c r="V78" s="425"/>
      <c r="W78" s="425"/>
    </row>
    <row r="79" spans="1:23" ht="50.25" customHeight="1">
      <c r="A79" s="18"/>
      <c r="B79" s="130"/>
      <c r="C79" s="7"/>
      <c r="D79" s="142"/>
      <c r="E79" s="130" t="s">
        <v>12677</v>
      </c>
      <c r="F79" s="130"/>
      <c r="G79" s="142"/>
      <c r="H79" s="130" t="s">
        <v>12847</v>
      </c>
      <c r="I79" s="130"/>
      <c r="J79" s="55"/>
      <c r="K79" s="7" t="b">
        <v>0</v>
      </c>
      <c r="L79" s="7">
        <v>5</v>
      </c>
      <c r="M79" s="7" t="b">
        <v>1</v>
      </c>
      <c r="N79" s="18"/>
      <c r="O79" s="18"/>
      <c r="P79" s="18"/>
      <c r="Q79" s="499"/>
      <c r="R79" s="425"/>
      <c r="S79" s="425"/>
      <c r="T79" s="425"/>
      <c r="U79" s="425"/>
      <c r="V79" s="425"/>
      <c r="W79" s="425"/>
    </row>
    <row r="80" spans="1:23" ht="50.25" customHeight="1">
      <c r="A80" s="18"/>
      <c r="B80" s="130"/>
      <c r="C80" s="7"/>
      <c r="D80" s="142"/>
      <c r="E80" s="130" t="s">
        <v>12677</v>
      </c>
      <c r="F80" s="130"/>
      <c r="G80" s="142"/>
      <c r="H80" s="130" t="s">
        <v>12847</v>
      </c>
      <c r="I80" s="130"/>
      <c r="J80" s="55"/>
      <c r="K80" s="7" t="b">
        <v>0</v>
      </c>
      <c r="L80" s="7">
        <v>5</v>
      </c>
      <c r="M80" s="7" t="b">
        <v>1</v>
      </c>
      <c r="N80" s="18"/>
      <c r="O80" s="18"/>
      <c r="P80" s="18"/>
      <c r="Q80" s="499"/>
      <c r="R80" s="425"/>
      <c r="S80" s="425"/>
      <c r="T80" s="425"/>
      <c r="U80" s="425"/>
      <c r="V80" s="425"/>
      <c r="W80" s="425"/>
    </row>
    <row r="81" spans="1:23" ht="50.25" customHeight="1">
      <c r="A81" s="18"/>
      <c r="B81" s="130"/>
      <c r="C81" s="7"/>
      <c r="D81" s="142"/>
      <c r="E81" s="130" t="s">
        <v>12677</v>
      </c>
      <c r="F81" s="130"/>
      <c r="G81" s="142"/>
      <c r="H81" s="130" t="s">
        <v>12847</v>
      </c>
      <c r="I81" s="130"/>
      <c r="J81" s="55"/>
      <c r="K81" s="7" t="b">
        <v>0</v>
      </c>
      <c r="L81" s="7">
        <v>5</v>
      </c>
      <c r="M81" s="7" t="b">
        <v>1</v>
      </c>
      <c r="N81" s="18"/>
      <c r="O81" s="18"/>
      <c r="P81" s="18"/>
      <c r="Q81" s="499"/>
      <c r="R81" s="425"/>
      <c r="S81" s="425"/>
      <c r="T81" s="425"/>
      <c r="U81" s="425"/>
      <c r="V81" s="425"/>
      <c r="W81" s="425"/>
    </row>
    <row r="82" spans="1:23" ht="50.25" customHeight="1">
      <c r="A82" s="18"/>
      <c r="B82" s="130"/>
      <c r="C82" s="7"/>
      <c r="D82" s="142"/>
      <c r="E82" s="130" t="s">
        <v>12677</v>
      </c>
      <c r="F82" s="130"/>
      <c r="G82" s="142"/>
      <c r="H82" s="130" t="s">
        <v>12847</v>
      </c>
      <c r="I82" s="130"/>
      <c r="J82" s="55"/>
      <c r="K82" s="7" t="b">
        <v>0</v>
      </c>
      <c r="L82" s="7">
        <v>5</v>
      </c>
      <c r="M82" s="7" t="b">
        <v>1</v>
      </c>
      <c r="N82" s="18"/>
      <c r="O82" s="18"/>
      <c r="P82" s="18"/>
      <c r="Q82" s="499"/>
      <c r="R82" s="425"/>
      <c r="S82" s="425"/>
      <c r="T82" s="425"/>
      <c r="U82" s="425"/>
      <c r="V82" s="425"/>
      <c r="W82" s="425"/>
    </row>
    <row r="83" spans="1:23" ht="50.25" customHeight="1">
      <c r="A83" s="18"/>
      <c r="B83" s="130"/>
      <c r="C83" s="7"/>
      <c r="D83" s="142"/>
      <c r="E83" s="130" t="s">
        <v>12677</v>
      </c>
      <c r="F83" s="130"/>
      <c r="G83" s="142"/>
      <c r="H83" s="130" t="s">
        <v>12847</v>
      </c>
      <c r="I83" s="130"/>
      <c r="J83" s="55"/>
      <c r="K83" s="7" t="b">
        <v>0</v>
      </c>
      <c r="L83" s="7">
        <v>5</v>
      </c>
      <c r="M83" s="7" t="b">
        <v>1</v>
      </c>
      <c r="N83" s="18"/>
      <c r="O83" s="18"/>
      <c r="P83" s="18"/>
      <c r="Q83" s="499"/>
      <c r="R83" s="425"/>
      <c r="S83" s="425"/>
      <c r="T83" s="425"/>
      <c r="U83" s="425"/>
      <c r="V83" s="425"/>
      <c r="W83" s="425"/>
    </row>
    <row r="84" spans="1:23" ht="50.25" customHeight="1">
      <c r="A84" s="18"/>
      <c r="B84" s="130"/>
      <c r="C84" s="7"/>
      <c r="D84" s="142"/>
      <c r="E84" s="130" t="s">
        <v>12677</v>
      </c>
      <c r="F84" s="130"/>
      <c r="G84" s="142"/>
      <c r="H84" s="130" t="s">
        <v>12847</v>
      </c>
      <c r="I84" s="130"/>
      <c r="J84" s="55"/>
      <c r="K84" s="7" t="b">
        <v>0</v>
      </c>
      <c r="L84" s="7">
        <v>5</v>
      </c>
      <c r="M84" s="7" t="b">
        <v>1</v>
      </c>
      <c r="N84" s="18"/>
      <c r="O84" s="18"/>
      <c r="P84" s="18"/>
      <c r="Q84" s="499"/>
      <c r="R84" s="425"/>
      <c r="S84" s="425"/>
      <c r="T84" s="425"/>
      <c r="U84" s="425"/>
      <c r="V84" s="425"/>
      <c r="W84" s="425"/>
    </row>
    <row r="85" spans="1:23" ht="50.25" customHeight="1">
      <c r="A85" s="18"/>
      <c r="B85" s="130"/>
      <c r="C85" s="7"/>
      <c r="D85" s="142"/>
      <c r="E85" s="130" t="s">
        <v>12677</v>
      </c>
      <c r="F85" s="130"/>
      <c r="G85" s="142"/>
      <c r="H85" s="130" t="s">
        <v>12847</v>
      </c>
      <c r="I85" s="130"/>
      <c r="J85" s="55"/>
      <c r="K85" s="7" t="b">
        <v>0</v>
      </c>
      <c r="L85" s="7">
        <v>5</v>
      </c>
      <c r="M85" s="7" t="b">
        <v>1</v>
      </c>
      <c r="N85" s="18"/>
      <c r="O85" s="18"/>
      <c r="P85" s="18"/>
      <c r="Q85" s="499"/>
      <c r="R85" s="425"/>
      <c r="S85" s="425"/>
      <c r="T85" s="425"/>
      <c r="U85" s="425"/>
      <c r="V85" s="425"/>
      <c r="W85" s="425"/>
    </row>
    <row r="86" spans="1:23" ht="50.25" customHeight="1">
      <c r="A86" s="18"/>
      <c r="B86" s="130"/>
      <c r="C86" s="7"/>
      <c r="D86" s="142"/>
      <c r="E86" s="130" t="s">
        <v>12677</v>
      </c>
      <c r="F86" s="130"/>
      <c r="G86" s="142"/>
      <c r="H86" s="130" t="s">
        <v>12847</v>
      </c>
      <c r="I86" s="130"/>
      <c r="J86" s="55"/>
      <c r="K86" s="7" t="b">
        <v>0</v>
      </c>
      <c r="L86" s="7">
        <v>5</v>
      </c>
      <c r="M86" s="7" t="b">
        <v>1</v>
      </c>
      <c r="N86" s="18"/>
      <c r="O86" s="18"/>
      <c r="P86" s="18"/>
      <c r="Q86" s="499"/>
      <c r="R86" s="425"/>
      <c r="S86" s="425"/>
      <c r="T86" s="425"/>
      <c r="U86" s="425"/>
      <c r="V86" s="425"/>
      <c r="W86" s="425"/>
    </row>
    <row r="87" spans="1:23" ht="50.25" customHeight="1">
      <c r="A87" s="18"/>
      <c r="B87" s="130"/>
      <c r="C87" s="7"/>
      <c r="D87" s="142"/>
      <c r="E87" s="130" t="s">
        <v>12677</v>
      </c>
      <c r="F87" s="130"/>
      <c r="G87" s="142"/>
      <c r="H87" s="130" t="s">
        <v>12847</v>
      </c>
      <c r="I87" s="130"/>
      <c r="J87" s="55"/>
      <c r="K87" s="7" t="b">
        <v>0</v>
      </c>
      <c r="L87" s="7">
        <v>5</v>
      </c>
      <c r="M87" s="7" t="b">
        <v>1</v>
      </c>
      <c r="N87" s="18"/>
      <c r="O87" s="18"/>
      <c r="P87" s="18"/>
      <c r="Q87" s="499"/>
      <c r="R87" s="425"/>
      <c r="S87" s="425"/>
      <c r="T87" s="425"/>
      <c r="U87" s="425"/>
      <c r="V87" s="425"/>
      <c r="W87" s="425"/>
    </row>
    <row r="88" spans="1:23" ht="50.25" customHeight="1">
      <c r="A88" s="18"/>
      <c r="B88" s="130"/>
      <c r="C88" s="7"/>
      <c r="D88" s="142"/>
      <c r="E88" s="130" t="s">
        <v>12677</v>
      </c>
      <c r="F88" s="130"/>
      <c r="G88" s="142"/>
      <c r="H88" s="130" t="s">
        <v>12847</v>
      </c>
      <c r="I88" s="130"/>
      <c r="J88" s="55"/>
      <c r="K88" s="7" t="b">
        <v>0</v>
      </c>
      <c r="L88" s="7">
        <v>5</v>
      </c>
      <c r="M88" s="7" t="b">
        <v>1</v>
      </c>
      <c r="N88" s="18"/>
      <c r="O88" s="18"/>
      <c r="P88" s="18"/>
      <c r="Q88" s="499"/>
      <c r="R88" s="425"/>
      <c r="S88" s="425"/>
      <c r="T88" s="425"/>
      <c r="U88" s="425"/>
      <c r="V88" s="425"/>
      <c r="W88" s="425"/>
    </row>
    <row r="89" spans="1:23" ht="50.25" customHeight="1">
      <c r="A89" s="18"/>
      <c r="B89" s="130"/>
      <c r="C89" s="7"/>
      <c r="D89" s="142"/>
      <c r="E89" s="130" t="s">
        <v>12677</v>
      </c>
      <c r="F89" s="130"/>
      <c r="G89" s="142"/>
      <c r="H89" s="130" t="s">
        <v>12847</v>
      </c>
      <c r="I89" s="130"/>
      <c r="J89" s="55"/>
      <c r="K89" s="7" t="b">
        <v>0</v>
      </c>
      <c r="L89" s="7">
        <v>5</v>
      </c>
      <c r="M89" s="7" t="b">
        <v>1</v>
      </c>
      <c r="N89" s="18"/>
      <c r="O89" s="18"/>
      <c r="P89" s="18"/>
      <c r="Q89" s="499"/>
      <c r="R89" s="425"/>
      <c r="S89" s="425"/>
      <c r="T89" s="425"/>
      <c r="U89" s="425"/>
      <c r="V89" s="425"/>
      <c r="W89" s="425"/>
    </row>
    <row r="90" spans="1:23" ht="50.25" customHeight="1">
      <c r="A90" s="18"/>
      <c r="B90" s="130"/>
      <c r="C90" s="7"/>
      <c r="D90" s="142"/>
      <c r="E90" s="130" t="s">
        <v>12677</v>
      </c>
      <c r="F90" s="130"/>
      <c r="G90" s="142"/>
      <c r="H90" s="130" t="s">
        <v>12847</v>
      </c>
      <c r="I90" s="130"/>
      <c r="J90" s="55"/>
      <c r="K90" s="7" t="b">
        <v>0</v>
      </c>
      <c r="L90" s="7">
        <v>5</v>
      </c>
      <c r="M90" s="7" t="b">
        <v>1</v>
      </c>
      <c r="N90" s="18"/>
      <c r="O90" s="18"/>
      <c r="P90" s="18"/>
      <c r="Q90" s="499"/>
      <c r="R90" s="425"/>
      <c r="S90" s="425"/>
      <c r="T90" s="425"/>
      <c r="U90" s="425"/>
      <c r="V90" s="425"/>
      <c r="W90" s="425"/>
    </row>
    <row r="91" spans="1:23" ht="50.25" customHeight="1">
      <c r="A91" s="18"/>
      <c r="B91" s="130"/>
      <c r="C91" s="7"/>
      <c r="D91" s="142"/>
      <c r="E91" s="130" t="s">
        <v>12677</v>
      </c>
      <c r="F91" s="130"/>
      <c r="G91" s="142"/>
      <c r="H91" s="130" t="s">
        <v>12847</v>
      </c>
      <c r="I91" s="130"/>
      <c r="J91" s="55"/>
      <c r="K91" s="7" t="b">
        <v>0</v>
      </c>
      <c r="L91" s="7">
        <v>5</v>
      </c>
      <c r="M91" s="7" t="b">
        <v>1</v>
      </c>
      <c r="N91" s="18"/>
      <c r="O91" s="18"/>
      <c r="P91" s="18"/>
      <c r="Q91" s="499"/>
      <c r="R91" s="425"/>
      <c r="S91" s="425"/>
      <c r="T91" s="425"/>
      <c r="U91" s="425"/>
      <c r="V91" s="425"/>
      <c r="W91" s="425"/>
    </row>
    <row r="92" spans="1:23" ht="50.25" customHeight="1">
      <c r="A92" s="18"/>
      <c r="B92" s="130"/>
      <c r="C92" s="7"/>
      <c r="D92" s="142"/>
      <c r="E92" s="130" t="s">
        <v>12677</v>
      </c>
      <c r="F92" s="130"/>
      <c r="G92" s="142"/>
      <c r="H92" s="130" t="s">
        <v>12847</v>
      </c>
      <c r="I92" s="130"/>
      <c r="J92" s="55"/>
      <c r="K92" s="7" t="b">
        <v>0</v>
      </c>
      <c r="L92" s="7">
        <v>5</v>
      </c>
      <c r="M92" s="7" t="b">
        <v>1</v>
      </c>
      <c r="N92" s="18"/>
      <c r="O92" s="18"/>
      <c r="P92" s="18"/>
      <c r="Q92" s="499"/>
      <c r="R92" s="425"/>
      <c r="S92" s="425"/>
      <c r="T92" s="425"/>
      <c r="U92" s="425"/>
      <c r="V92" s="425"/>
      <c r="W92" s="425"/>
    </row>
    <row r="93" spans="1:23" ht="50.25" customHeight="1">
      <c r="A93" s="18"/>
      <c r="B93" s="130"/>
      <c r="C93" s="7"/>
      <c r="D93" s="142"/>
      <c r="E93" s="130" t="s">
        <v>12677</v>
      </c>
      <c r="F93" s="130"/>
      <c r="G93" s="142"/>
      <c r="H93" s="130" t="s">
        <v>12847</v>
      </c>
      <c r="I93" s="130"/>
      <c r="J93" s="55"/>
      <c r="K93" s="7" t="b">
        <v>0</v>
      </c>
      <c r="L93" s="7">
        <v>5</v>
      </c>
      <c r="M93" s="7" t="b">
        <v>1</v>
      </c>
      <c r="N93" s="18"/>
      <c r="O93" s="18"/>
      <c r="P93" s="18"/>
      <c r="Q93" s="499"/>
      <c r="R93" s="425"/>
      <c r="S93" s="425"/>
      <c r="T93" s="425"/>
      <c r="U93" s="425"/>
      <c r="V93" s="425"/>
      <c r="W93" s="425"/>
    </row>
    <row r="94" spans="1:23" ht="50.25" customHeight="1">
      <c r="A94" s="18"/>
      <c r="B94" s="130"/>
      <c r="C94" s="7"/>
      <c r="D94" s="142"/>
      <c r="E94" s="130" t="s">
        <v>12677</v>
      </c>
      <c r="F94" s="130"/>
      <c r="G94" s="142"/>
      <c r="H94" s="130" t="s">
        <v>12847</v>
      </c>
      <c r="I94" s="130"/>
      <c r="J94" s="55"/>
      <c r="K94" s="7" t="b">
        <v>0</v>
      </c>
      <c r="L94" s="7">
        <v>5</v>
      </c>
      <c r="M94" s="7" t="b">
        <v>1</v>
      </c>
      <c r="N94" s="18"/>
      <c r="O94" s="18"/>
      <c r="P94" s="18"/>
      <c r="Q94" s="499"/>
      <c r="R94" s="425"/>
      <c r="S94" s="425"/>
      <c r="T94" s="425"/>
      <c r="U94" s="425"/>
      <c r="V94" s="425"/>
      <c r="W94" s="425"/>
    </row>
    <row r="95" spans="1:23" ht="50.25" customHeight="1">
      <c r="A95" s="18"/>
      <c r="B95" s="130"/>
      <c r="C95" s="7"/>
      <c r="D95" s="142"/>
      <c r="E95" s="130" t="s">
        <v>12677</v>
      </c>
      <c r="F95" s="130"/>
      <c r="G95" s="142"/>
      <c r="H95" s="130" t="s">
        <v>12847</v>
      </c>
      <c r="I95" s="130"/>
      <c r="J95" s="55"/>
      <c r="K95" s="7" t="b">
        <v>0</v>
      </c>
      <c r="L95" s="7">
        <v>5</v>
      </c>
      <c r="M95" s="7" t="b">
        <v>1</v>
      </c>
      <c r="N95" s="18"/>
      <c r="O95" s="18"/>
      <c r="P95" s="18"/>
      <c r="Q95" s="499"/>
      <c r="R95" s="425"/>
      <c r="S95" s="425"/>
      <c r="T95" s="425"/>
      <c r="U95" s="425"/>
      <c r="V95" s="425"/>
      <c r="W95" s="425"/>
    </row>
    <row r="96" spans="1:23" ht="50.25" customHeight="1">
      <c r="A96" s="18"/>
      <c r="B96" s="130"/>
      <c r="C96" s="7"/>
      <c r="D96" s="142"/>
      <c r="E96" s="130" t="s">
        <v>12677</v>
      </c>
      <c r="F96" s="130"/>
      <c r="G96" s="142"/>
      <c r="H96" s="130" t="s">
        <v>12847</v>
      </c>
      <c r="I96" s="130"/>
      <c r="J96" s="55"/>
      <c r="K96" s="7" t="b">
        <v>0</v>
      </c>
      <c r="L96" s="7">
        <v>5</v>
      </c>
      <c r="M96" s="7" t="b">
        <v>1</v>
      </c>
      <c r="N96" s="18"/>
      <c r="O96" s="18"/>
      <c r="P96" s="18"/>
      <c r="Q96" s="499"/>
      <c r="R96" s="425"/>
      <c r="S96" s="425"/>
      <c r="T96" s="425"/>
      <c r="U96" s="425"/>
      <c r="V96" s="425"/>
      <c r="W96" s="425"/>
    </row>
    <row r="97" spans="1:23" ht="50.25" customHeight="1">
      <c r="A97" s="18"/>
      <c r="B97" s="130"/>
      <c r="C97" s="7"/>
      <c r="D97" s="142"/>
      <c r="E97" s="130" t="s">
        <v>12677</v>
      </c>
      <c r="F97" s="130"/>
      <c r="G97" s="142"/>
      <c r="H97" s="130" t="s">
        <v>12847</v>
      </c>
      <c r="I97" s="130"/>
      <c r="J97" s="55"/>
      <c r="K97" s="7" t="b">
        <v>0</v>
      </c>
      <c r="L97" s="7">
        <v>5</v>
      </c>
      <c r="M97" s="7" t="b">
        <v>1</v>
      </c>
      <c r="N97" s="18"/>
      <c r="O97" s="18"/>
      <c r="P97" s="18"/>
      <c r="Q97" s="499"/>
      <c r="R97" s="425"/>
      <c r="S97" s="425"/>
      <c r="T97" s="425"/>
      <c r="U97" s="425"/>
      <c r="V97" s="425"/>
      <c r="W97" s="425"/>
    </row>
    <row r="98" spans="1:23" ht="50.25" customHeight="1">
      <c r="A98" s="18"/>
      <c r="B98" s="130"/>
      <c r="C98" s="7"/>
      <c r="D98" s="142"/>
      <c r="E98" s="130" t="s">
        <v>12677</v>
      </c>
      <c r="F98" s="130"/>
      <c r="G98" s="142"/>
      <c r="H98" s="130" t="s">
        <v>12847</v>
      </c>
      <c r="I98" s="130"/>
      <c r="J98" s="55"/>
      <c r="K98" s="7" t="b">
        <v>0</v>
      </c>
      <c r="L98" s="7">
        <v>5</v>
      </c>
      <c r="M98" s="7" t="b">
        <v>1</v>
      </c>
      <c r="N98" s="18"/>
      <c r="O98" s="18"/>
      <c r="P98" s="18"/>
      <c r="Q98" s="499"/>
      <c r="R98" s="425"/>
      <c r="S98" s="425"/>
      <c r="T98" s="425"/>
      <c r="U98" s="425"/>
      <c r="V98" s="425"/>
      <c r="W98" s="425"/>
    </row>
    <row r="99" spans="1:23" ht="50.25" customHeight="1">
      <c r="A99" s="18"/>
      <c r="B99" s="130"/>
      <c r="C99" s="7"/>
      <c r="D99" s="142"/>
      <c r="E99" s="130" t="s">
        <v>12677</v>
      </c>
      <c r="F99" s="130"/>
      <c r="G99" s="142"/>
      <c r="H99" s="130" t="s">
        <v>12847</v>
      </c>
      <c r="I99" s="130"/>
      <c r="J99" s="55"/>
      <c r="K99" s="7" t="b">
        <v>0</v>
      </c>
      <c r="L99" s="7">
        <v>5</v>
      </c>
      <c r="M99" s="7" t="b">
        <v>1</v>
      </c>
      <c r="N99" s="18"/>
      <c r="O99" s="18"/>
      <c r="P99" s="18"/>
      <c r="Q99" s="499"/>
      <c r="R99" s="425"/>
      <c r="S99" s="425"/>
      <c r="T99" s="425"/>
      <c r="U99" s="425"/>
      <c r="V99" s="425"/>
      <c r="W99" s="425"/>
    </row>
    <row r="100" spans="1:23" ht="50.25" customHeight="1">
      <c r="A100" s="18"/>
      <c r="B100" s="130"/>
      <c r="C100" s="7"/>
      <c r="D100" s="142"/>
      <c r="E100" s="130" t="s">
        <v>12677</v>
      </c>
      <c r="F100" s="130"/>
      <c r="G100" s="142"/>
      <c r="H100" s="130" t="s">
        <v>12847</v>
      </c>
      <c r="I100" s="130"/>
      <c r="J100" s="55"/>
      <c r="K100" s="7" t="b">
        <v>0</v>
      </c>
      <c r="L100" s="7">
        <v>5</v>
      </c>
      <c r="M100" s="7" t="b">
        <v>1</v>
      </c>
      <c r="N100" s="18"/>
      <c r="O100" s="18"/>
      <c r="P100" s="18"/>
      <c r="Q100" s="499"/>
      <c r="R100" s="425"/>
      <c r="S100" s="425"/>
      <c r="T100" s="425"/>
      <c r="U100" s="425"/>
      <c r="V100" s="425"/>
      <c r="W100" s="425"/>
    </row>
    <row r="101" spans="1:23" ht="50.25" customHeight="1">
      <c r="A101" s="18"/>
      <c r="B101" s="130"/>
      <c r="C101" s="7"/>
      <c r="D101" s="142"/>
      <c r="E101" s="130" t="s">
        <v>12677</v>
      </c>
      <c r="F101" s="130"/>
      <c r="G101" s="142"/>
      <c r="H101" s="130" t="s">
        <v>12847</v>
      </c>
      <c r="I101" s="130"/>
      <c r="J101" s="55"/>
      <c r="K101" s="7" t="b">
        <v>0</v>
      </c>
      <c r="L101" s="7">
        <v>5</v>
      </c>
      <c r="M101" s="7" t="b">
        <v>1</v>
      </c>
      <c r="N101" s="18"/>
      <c r="O101" s="18"/>
      <c r="P101" s="18"/>
      <c r="Q101" s="499"/>
      <c r="R101" s="425"/>
      <c r="S101" s="425"/>
      <c r="T101" s="425"/>
      <c r="U101" s="425"/>
      <c r="V101" s="425"/>
      <c r="W101" s="425"/>
    </row>
    <row r="102" spans="1:23" ht="50.25" customHeight="1">
      <c r="A102" s="18"/>
      <c r="B102" s="130"/>
      <c r="C102" s="7"/>
      <c r="D102" s="142"/>
      <c r="E102" s="130" t="s">
        <v>12677</v>
      </c>
      <c r="F102" s="130"/>
      <c r="G102" s="142"/>
      <c r="H102" s="130" t="s">
        <v>12847</v>
      </c>
      <c r="I102" s="130"/>
      <c r="J102" s="55"/>
      <c r="K102" s="7" t="b">
        <v>0</v>
      </c>
      <c r="L102" s="7">
        <v>5</v>
      </c>
      <c r="M102" s="7" t="b">
        <v>1</v>
      </c>
      <c r="N102" s="18"/>
      <c r="O102" s="18"/>
      <c r="P102" s="18"/>
      <c r="Q102" s="499"/>
      <c r="R102" s="425"/>
      <c r="S102" s="425"/>
      <c r="T102" s="425"/>
      <c r="U102" s="425"/>
      <c r="V102" s="425"/>
      <c r="W102" s="425"/>
    </row>
    <row r="103" spans="1:23" ht="50.25" customHeight="1">
      <c r="A103" s="18"/>
      <c r="B103" s="130"/>
      <c r="C103" s="7"/>
      <c r="D103" s="142"/>
      <c r="E103" s="130" t="s">
        <v>12677</v>
      </c>
      <c r="F103" s="130"/>
      <c r="G103" s="142"/>
      <c r="H103" s="130" t="s">
        <v>12847</v>
      </c>
      <c r="I103" s="130"/>
      <c r="J103" s="55"/>
      <c r="K103" s="7" t="b">
        <v>0</v>
      </c>
      <c r="L103" s="7">
        <v>5</v>
      </c>
      <c r="M103" s="7" t="b">
        <v>1</v>
      </c>
      <c r="N103" s="18"/>
      <c r="O103" s="18"/>
      <c r="P103" s="18"/>
      <c r="Q103" s="499"/>
      <c r="R103" s="425"/>
      <c r="S103" s="425"/>
      <c r="T103" s="425"/>
      <c r="U103" s="425"/>
      <c r="V103" s="425"/>
      <c r="W103" s="425"/>
    </row>
    <row r="104" spans="1:23" ht="50.25" customHeight="1">
      <c r="A104" s="18"/>
      <c r="B104" s="130"/>
      <c r="C104" s="7"/>
      <c r="D104" s="142"/>
      <c r="E104" s="130" t="s">
        <v>12677</v>
      </c>
      <c r="F104" s="130"/>
      <c r="G104" s="142"/>
      <c r="H104" s="130" t="s">
        <v>12847</v>
      </c>
      <c r="I104" s="130"/>
      <c r="J104" s="55"/>
      <c r="K104" s="7" t="b">
        <v>0</v>
      </c>
      <c r="L104" s="7">
        <v>5</v>
      </c>
      <c r="M104" s="7" t="b">
        <v>1</v>
      </c>
      <c r="N104" s="18"/>
      <c r="O104" s="18"/>
      <c r="P104" s="18"/>
      <c r="Q104" s="499"/>
      <c r="R104" s="425"/>
      <c r="S104" s="425"/>
      <c r="T104" s="425"/>
      <c r="U104" s="425"/>
      <c r="V104" s="425"/>
      <c r="W104" s="425"/>
    </row>
    <row r="105" spans="1:23" ht="50.25" customHeight="1">
      <c r="A105" s="18"/>
      <c r="B105" s="130"/>
      <c r="C105" s="7"/>
      <c r="D105" s="142"/>
      <c r="E105" s="130" t="s">
        <v>12677</v>
      </c>
      <c r="F105" s="130"/>
      <c r="G105" s="142"/>
      <c r="H105" s="130" t="s">
        <v>12847</v>
      </c>
      <c r="I105" s="130"/>
      <c r="J105" s="55"/>
      <c r="K105" s="7" t="b">
        <v>0</v>
      </c>
      <c r="L105" s="7">
        <v>5</v>
      </c>
      <c r="M105" s="7" t="b">
        <v>1</v>
      </c>
      <c r="N105" s="18"/>
      <c r="O105" s="18"/>
      <c r="P105" s="18"/>
      <c r="Q105" s="499"/>
      <c r="R105" s="425"/>
      <c r="S105" s="425"/>
      <c r="T105" s="425"/>
      <c r="U105" s="425"/>
      <c r="V105" s="425"/>
      <c r="W105" s="425"/>
    </row>
    <row r="106" spans="1:23" ht="50.25" customHeight="1">
      <c r="A106" s="18"/>
      <c r="B106" s="130"/>
      <c r="C106" s="7"/>
      <c r="D106" s="142"/>
      <c r="E106" s="130" t="s">
        <v>12677</v>
      </c>
      <c r="F106" s="130"/>
      <c r="G106" s="142"/>
      <c r="H106" s="130" t="s">
        <v>12847</v>
      </c>
      <c r="I106" s="130"/>
      <c r="J106" s="55"/>
      <c r="K106" s="7" t="b">
        <v>0</v>
      </c>
      <c r="L106" s="7">
        <v>5</v>
      </c>
      <c r="M106" s="7" t="b">
        <v>1</v>
      </c>
      <c r="N106" s="18"/>
      <c r="O106" s="18"/>
      <c r="P106" s="18"/>
      <c r="Q106" s="499"/>
      <c r="R106" s="425"/>
      <c r="S106" s="425"/>
      <c r="T106" s="425"/>
      <c r="U106" s="425"/>
      <c r="V106" s="425"/>
      <c r="W106" s="425"/>
    </row>
  </sheetData>
  <mergeCells count="1">
    <mergeCell ref="B1:C1"/>
  </mergeCells>
  <conditionalFormatting sqref="B7:I106">
    <cfRule type="expression" dxfId="208" priority="4">
      <formula>AND($K7, B$4, ISBLANK(B7))</formula>
    </cfRule>
  </conditionalFormatting>
  <conditionalFormatting sqref="J7:J106">
    <cfRule type="cellIs" dxfId="207" priority="3" operator="equal">
      <formula>msgcheck</formula>
    </cfRule>
  </conditionalFormatting>
  <conditionalFormatting sqref="R7:W106">
    <cfRule type="expression" dxfId="206" priority="1">
      <formula>AND($K7, R$4, ISBLANK(R7))</formula>
    </cfRule>
  </conditionalFormatting>
  <dataValidations count="5">
    <dataValidation type="list" allowBlank="1" showInputMessage="1" showErrorMessage="1" sqref="B7:B106">
      <formula1>contlistPesticideNames</formula1>
    </dataValidation>
    <dataValidation type="textLength" allowBlank="1" showInputMessage="1" showErrorMessage="1" sqref="P17">
      <formula1>90000</formula1>
      <formula2>900000</formula2>
    </dataValidation>
    <dataValidation type="decimal" operator="greaterThanOrEqual" allowBlank="1" showInputMessage="1" showErrorMessage="1" sqref="G7:G106 D7:D106">
      <formula1>0</formula1>
    </dataValidation>
    <dataValidation type="list" allowBlank="1" showInputMessage="1" showErrorMessage="1" sqref="E7:E106">
      <formula1>contlistSmallAreaUnits</formula1>
    </dataValidation>
    <dataValidation type="list" allowBlank="1" showInputMessage="1" showErrorMessage="1" sqref="H7:H106">
      <formula1>contlistVolumeWeightUnits</formula1>
    </dataValidation>
  </dataValidations>
  <hyperlinks>
    <hyperlink ref="B1" location="TOC00_L" display="TOC00_L"/>
  </hyperlinks>
  <pageMargins left="0.70866141732283472" right="0.70866141732283472" top="0.74803149606299213" bottom="0.74803149606299213" header="0.31496062992125978" footer="0.31496062992125978"/>
  <pageSetup paperSize="9" scale="68" fitToHeight="0" orientation="landscape" horizontalDpi="4294967293" verticalDpi="0"/>
  <tableParts count="2">
    <tablePart r:id="rId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8"/>
    <pageSetUpPr fitToPage="1"/>
  </sheetPr>
  <dimension ref="A1:I89"/>
  <sheetViews>
    <sheetView zoomScale="85" zoomScaleNormal="60" workbookViewId="0">
      <pane xSplit="1" ySplit="4" topLeftCell="E85" activePane="bottomRight" state="frozen"/>
      <selection pane="topRight" activeCell="F45" sqref="F45"/>
      <selection pane="bottomLeft" activeCell="F45" sqref="F45"/>
      <selection pane="bottomRight" activeCell="G64" sqref="G64"/>
    </sheetView>
  </sheetViews>
  <sheetFormatPr defaultColWidth="27.88671875" defaultRowHeight="13.8"/>
  <cols>
    <col min="1" max="1" width="11" style="25" hidden="1" customWidth="1"/>
    <col min="2" max="2" width="12.88671875" style="25" hidden="1" customWidth="1"/>
    <col min="3" max="4" width="11" style="25" hidden="1" customWidth="1"/>
    <col min="5" max="5" width="11" style="25" customWidth="1"/>
    <col min="6" max="6" width="37.88671875" style="25" customWidth="1"/>
    <col min="7" max="7" width="113" style="25" customWidth="1"/>
    <col min="8" max="8" width="37.88671875" style="24" customWidth="1"/>
    <col min="9" max="9" width="19.109375" style="30" hidden="1" customWidth="1"/>
    <col min="10" max="10" width="27.88671875" style="25" customWidth="1"/>
    <col min="11" max="16384" width="27.88671875" style="25"/>
  </cols>
  <sheetData>
    <row r="1" spans="1:9" ht="27" customHeight="1">
      <c r="A1" s="24">
        <v>11</v>
      </c>
      <c r="B1" s="534">
        <v>11</v>
      </c>
      <c r="D1" s="534"/>
      <c r="E1" s="600" t="str">
        <f>VLOOKUP("TOC0", conttblTemplateControls[], refControlsDisplayTextColumn, FALSE)</f>
        <v>Go to Table of Contents</v>
      </c>
      <c r="F1" s="601"/>
      <c r="G1" s="526"/>
      <c r="H1" s="526"/>
      <c r="I1" s="526"/>
    </row>
    <row r="2" spans="1:9" ht="46.5" customHeight="1">
      <c r="A2" s="24" t="s">
        <v>11581</v>
      </c>
      <c r="B2" s="24"/>
      <c r="C2" s="24"/>
      <c r="D2" s="24"/>
      <c r="E2" s="39" t="s">
        <v>11301</v>
      </c>
      <c r="F2" s="39"/>
      <c r="G2" s="39"/>
      <c r="H2" s="95"/>
      <c r="I2" s="39"/>
    </row>
    <row r="3" spans="1:9">
      <c r="A3" s="335" t="s">
        <v>0</v>
      </c>
      <c r="B3" s="336" t="s">
        <v>10723</v>
      </c>
      <c r="C3" s="336" t="s">
        <v>10723</v>
      </c>
      <c r="D3" s="336" t="s">
        <v>10723</v>
      </c>
      <c r="E3" s="169" t="s">
        <v>10731</v>
      </c>
      <c r="F3" s="51" t="s">
        <v>53</v>
      </c>
      <c r="G3" s="51" t="s">
        <v>10674</v>
      </c>
      <c r="H3" s="37" t="s">
        <v>10699</v>
      </c>
      <c r="I3" s="328" t="s">
        <v>10723</v>
      </c>
    </row>
    <row r="4" spans="1:9" ht="18.75" customHeight="1">
      <c r="A4" s="56" t="s">
        <v>0</v>
      </c>
      <c r="B4" s="56" t="s">
        <v>10722</v>
      </c>
      <c r="C4" s="106" t="s">
        <v>4</v>
      </c>
      <c r="D4" s="106" t="s">
        <v>10730</v>
      </c>
      <c r="E4" s="276" t="s">
        <v>10731</v>
      </c>
      <c r="F4" s="45" t="s">
        <v>53</v>
      </c>
      <c r="G4" s="45" t="s">
        <v>10674</v>
      </c>
      <c r="H4" s="45" t="s">
        <v>10699</v>
      </c>
      <c r="I4" s="159" t="s">
        <v>10755</v>
      </c>
    </row>
    <row r="5" spans="1:9" ht="164.25" customHeight="1">
      <c r="A5" s="315" t="s">
        <v>9014</v>
      </c>
      <c r="B5" s="313" t="s">
        <v>9014</v>
      </c>
      <c r="C5" s="313" t="s">
        <v>52</v>
      </c>
      <c r="D5" s="313" t="b">
        <v>0</v>
      </c>
      <c r="E5" s="320" t="s">
        <v>1434</v>
      </c>
      <c r="F5" s="7" t="s">
        <v>9015</v>
      </c>
      <c r="G5" s="126" t="s">
        <v>38518</v>
      </c>
      <c r="H5" s="23" t="s">
        <v>11581</v>
      </c>
      <c r="I5" s="29" t="b">
        <v>1</v>
      </c>
    </row>
    <row r="6" spans="1:9" ht="164.25" customHeight="1">
      <c r="A6" s="315" t="s">
        <v>9040</v>
      </c>
      <c r="B6" s="313" t="s">
        <v>9040</v>
      </c>
      <c r="C6" s="314" t="s">
        <v>52</v>
      </c>
      <c r="D6" s="314" t="b">
        <v>0</v>
      </c>
      <c r="E6" s="320" t="s">
        <v>1434</v>
      </c>
      <c r="F6" s="7" t="s">
        <v>9042</v>
      </c>
      <c r="G6" s="126" t="s">
        <v>38519</v>
      </c>
      <c r="H6" s="23" t="s">
        <v>11581</v>
      </c>
      <c r="I6" s="29" t="b">
        <v>1</v>
      </c>
    </row>
    <row r="7" spans="1:9" ht="78.900000000000006" customHeight="1">
      <c r="A7" s="315" t="s">
        <v>9066</v>
      </c>
      <c r="B7" s="314" t="s">
        <v>9066</v>
      </c>
      <c r="C7" s="314" t="s">
        <v>52</v>
      </c>
      <c r="D7" s="314" t="b">
        <v>0</v>
      </c>
      <c r="E7" s="320" t="s">
        <v>1434</v>
      </c>
      <c r="F7" s="7" t="s">
        <v>9068</v>
      </c>
      <c r="G7" s="126" t="s">
        <v>38520</v>
      </c>
      <c r="H7" s="23" t="s">
        <v>11581</v>
      </c>
      <c r="I7" s="29" t="b">
        <v>1</v>
      </c>
    </row>
    <row r="8" spans="1:9" ht="409.6" customHeight="1">
      <c r="A8" s="315" t="s">
        <v>9093</v>
      </c>
      <c r="B8" s="313" t="s">
        <v>9093</v>
      </c>
      <c r="C8" s="314" t="s">
        <v>52</v>
      </c>
      <c r="D8" s="314" t="b">
        <v>0</v>
      </c>
      <c r="E8" s="320" t="s">
        <v>1434</v>
      </c>
      <c r="F8" s="7" t="s">
        <v>9094</v>
      </c>
      <c r="G8" s="126" t="s">
        <v>38521</v>
      </c>
      <c r="H8" s="263" t="s">
        <v>11581</v>
      </c>
      <c r="I8" s="29" t="b">
        <v>1</v>
      </c>
    </row>
    <row r="9" spans="1:9">
      <c r="A9" s="315" t="s">
        <v>49</v>
      </c>
      <c r="B9" s="313" t="s">
        <v>49</v>
      </c>
      <c r="C9" s="314" t="s">
        <v>50</v>
      </c>
      <c r="D9" s="314" t="b">
        <v>0</v>
      </c>
      <c r="E9" s="321" t="s">
        <v>1434</v>
      </c>
      <c r="F9" s="7"/>
      <c r="G9" s="126"/>
      <c r="H9" s="263"/>
      <c r="I9" s="29" t="b">
        <v>1</v>
      </c>
    </row>
    <row r="10" spans="1:9" ht="409.6" customHeight="1">
      <c r="A10" s="313" t="s">
        <v>7562</v>
      </c>
      <c r="B10" s="7" t="s">
        <v>7562</v>
      </c>
      <c r="C10" s="314" t="s">
        <v>52</v>
      </c>
      <c r="D10" s="314" t="b">
        <v>0</v>
      </c>
      <c r="E10" s="321" t="s">
        <v>58</v>
      </c>
      <c r="F10" s="7" t="s">
        <v>7563</v>
      </c>
      <c r="G10" s="126" t="s">
        <v>38522</v>
      </c>
      <c r="H10" s="263" t="s">
        <v>11581</v>
      </c>
      <c r="I10" s="29" t="b">
        <v>1</v>
      </c>
    </row>
    <row r="11" spans="1:9" ht="207" customHeight="1">
      <c r="A11" s="314" t="s">
        <v>7588</v>
      </c>
      <c r="B11" s="314" t="s">
        <v>7588</v>
      </c>
      <c r="C11" s="314" t="s">
        <v>52</v>
      </c>
      <c r="D11" s="314" t="b">
        <v>0</v>
      </c>
      <c r="E11" s="321" t="s">
        <v>1434</v>
      </c>
      <c r="F11" s="7" t="s">
        <v>7589</v>
      </c>
      <c r="G11" s="126" t="s">
        <v>38523</v>
      </c>
      <c r="H11" s="23" t="s">
        <v>11581</v>
      </c>
      <c r="I11" s="29" t="b">
        <v>1</v>
      </c>
    </row>
    <row r="12" spans="1:9" ht="190.5" customHeight="1">
      <c r="A12" s="314" t="s">
        <v>7614</v>
      </c>
      <c r="B12" s="314" t="s">
        <v>7614</v>
      </c>
      <c r="C12" s="314" t="s">
        <v>52</v>
      </c>
      <c r="D12" s="314" t="b">
        <v>0</v>
      </c>
      <c r="E12" s="321" t="s">
        <v>1434</v>
      </c>
      <c r="F12" s="7" t="s">
        <v>7615</v>
      </c>
      <c r="G12" s="126" t="s">
        <v>34401</v>
      </c>
      <c r="H12" s="23" t="s">
        <v>11581</v>
      </c>
      <c r="I12" s="29" t="b">
        <v>1</v>
      </c>
    </row>
    <row r="13" spans="1:9" ht="13.5" customHeight="1">
      <c r="A13" s="314" t="s">
        <v>49</v>
      </c>
      <c r="B13" s="314" t="s">
        <v>49</v>
      </c>
      <c r="C13" s="314" t="s">
        <v>50</v>
      </c>
      <c r="D13" s="314" t="b">
        <v>0</v>
      </c>
      <c r="E13" s="321" t="s">
        <v>1434</v>
      </c>
      <c r="F13" s="7"/>
      <c r="G13" s="174"/>
      <c r="H13" s="23"/>
      <c r="I13" s="22" t="b">
        <v>1</v>
      </c>
    </row>
    <row r="14" spans="1:9" ht="96.6" customHeight="1">
      <c r="A14" s="314" t="s">
        <v>7640</v>
      </c>
      <c r="B14" s="314" t="s">
        <v>7640</v>
      </c>
      <c r="C14" s="314" t="s">
        <v>113</v>
      </c>
      <c r="D14" s="314" t="b">
        <v>0</v>
      </c>
      <c r="E14" s="321" t="s">
        <v>1434</v>
      </c>
      <c r="F14" s="31" t="s">
        <v>7641</v>
      </c>
      <c r="G14" s="176"/>
      <c r="H14" s="23"/>
      <c r="I14" s="29" t="b">
        <v>1</v>
      </c>
    </row>
    <row r="15" spans="1:9">
      <c r="A15" s="314" t="s">
        <v>7667</v>
      </c>
      <c r="B15" s="314" t="s">
        <v>7667</v>
      </c>
      <c r="C15" s="314" t="s">
        <v>52</v>
      </c>
      <c r="D15" s="314" t="b">
        <v>0</v>
      </c>
      <c r="E15" s="321" t="s">
        <v>1434</v>
      </c>
      <c r="F15" s="7" t="s">
        <v>7668</v>
      </c>
      <c r="G15" s="137" t="s">
        <v>12279</v>
      </c>
      <c r="H15" s="23" t="s">
        <v>11581</v>
      </c>
      <c r="I15" s="29" t="b">
        <v>1</v>
      </c>
    </row>
    <row r="16" spans="1:9">
      <c r="A16" s="314" t="s">
        <v>7692</v>
      </c>
      <c r="B16" s="314" t="s">
        <v>7692</v>
      </c>
      <c r="C16" s="314" t="s">
        <v>52</v>
      </c>
      <c r="D16" s="314" t="b">
        <v>0</v>
      </c>
      <c r="E16" s="321" t="s">
        <v>1434</v>
      </c>
      <c r="F16" s="7" t="s">
        <v>7693</v>
      </c>
      <c r="G16" s="137" t="s">
        <v>38524</v>
      </c>
      <c r="H16" s="23" t="s">
        <v>11581</v>
      </c>
      <c r="I16" s="29" t="b">
        <v>1</v>
      </c>
    </row>
    <row r="17" spans="1:9">
      <c r="A17" s="314" t="s">
        <v>7717</v>
      </c>
      <c r="B17" s="314" t="s">
        <v>7717</v>
      </c>
      <c r="C17" s="314" t="s">
        <v>52</v>
      </c>
      <c r="D17" s="314" t="b">
        <v>0</v>
      </c>
      <c r="E17" s="321" t="s">
        <v>1434</v>
      </c>
      <c r="F17" s="7" t="s">
        <v>7718</v>
      </c>
      <c r="G17" s="137" t="s">
        <v>38524</v>
      </c>
      <c r="H17" s="23" t="s">
        <v>11581</v>
      </c>
      <c r="I17" s="29" t="b">
        <v>1</v>
      </c>
    </row>
    <row r="18" spans="1:9">
      <c r="A18" s="314" t="s">
        <v>7739</v>
      </c>
      <c r="B18" s="314" t="s">
        <v>7739</v>
      </c>
      <c r="C18" s="314" t="s">
        <v>52</v>
      </c>
      <c r="D18" s="314" t="b">
        <v>0</v>
      </c>
      <c r="E18" s="321" t="s">
        <v>1434</v>
      </c>
      <c r="F18" s="7" t="s">
        <v>7740</v>
      </c>
      <c r="G18" s="137" t="s">
        <v>38524</v>
      </c>
      <c r="H18" s="23" t="s">
        <v>11581</v>
      </c>
      <c r="I18" s="29" t="b">
        <v>1</v>
      </c>
    </row>
    <row r="19" spans="1:9">
      <c r="A19" s="314" t="s">
        <v>7763</v>
      </c>
      <c r="B19" s="314" t="s">
        <v>7763</v>
      </c>
      <c r="C19" s="314" t="s">
        <v>52</v>
      </c>
      <c r="D19" s="314" t="b">
        <v>0</v>
      </c>
      <c r="E19" s="321" t="s">
        <v>1434</v>
      </c>
      <c r="F19" s="7" t="s">
        <v>7764</v>
      </c>
      <c r="G19" s="137" t="s">
        <v>38524</v>
      </c>
      <c r="H19" s="23" t="s">
        <v>11581</v>
      </c>
      <c r="I19" s="29" t="b">
        <v>1</v>
      </c>
    </row>
    <row r="20" spans="1:9">
      <c r="A20" s="314" t="s">
        <v>7787</v>
      </c>
      <c r="B20" s="314" t="s">
        <v>7787</v>
      </c>
      <c r="C20" s="314" t="s">
        <v>52</v>
      </c>
      <c r="D20" s="314" t="b">
        <v>0</v>
      </c>
      <c r="E20" s="321" t="s">
        <v>1434</v>
      </c>
      <c r="F20" s="7" t="s">
        <v>7788</v>
      </c>
      <c r="G20" s="126"/>
      <c r="H20" s="23"/>
      <c r="I20" s="29" t="b">
        <v>1</v>
      </c>
    </row>
    <row r="21" spans="1:9">
      <c r="A21" s="314" t="s">
        <v>49</v>
      </c>
      <c r="B21" s="314" t="s">
        <v>49</v>
      </c>
      <c r="C21" s="314" t="s">
        <v>50</v>
      </c>
      <c r="D21" s="314" t="b">
        <v>0</v>
      </c>
      <c r="E21" s="321" t="s">
        <v>58</v>
      </c>
      <c r="F21" s="7"/>
      <c r="G21" s="174"/>
      <c r="H21" s="23"/>
      <c r="I21" s="22" t="b">
        <v>1</v>
      </c>
    </row>
    <row r="22" spans="1:9" ht="409.6" customHeight="1">
      <c r="A22" s="314" t="s">
        <v>7792</v>
      </c>
      <c r="B22" s="314" t="s">
        <v>7792</v>
      </c>
      <c r="C22" s="314" t="s">
        <v>52</v>
      </c>
      <c r="D22" s="314" t="b">
        <v>0</v>
      </c>
      <c r="E22" s="321" t="s">
        <v>58</v>
      </c>
      <c r="F22" s="7" t="s">
        <v>7794</v>
      </c>
      <c r="G22" s="126" t="s">
        <v>38525</v>
      </c>
      <c r="H22" s="23" t="s">
        <v>11581</v>
      </c>
      <c r="I22" s="29" t="b">
        <v>1</v>
      </c>
    </row>
    <row r="23" spans="1:9" ht="149.25" customHeight="1">
      <c r="A23" s="314" t="s">
        <v>7819</v>
      </c>
      <c r="B23" s="314" t="s">
        <v>7819</v>
      </c>
      <c r="C23" s="314" t="s">
        <v>52</v>
      </c>
      <c r="D23" s="314" t="b">
        <v>0</v>
      </c>
      <c r="E23" s="321" t="s">
        <v>58</v>
      </c>
      <c r="F23" s="7" t="s">
        <v>7821</v>
      </c>
      <c r="G23" s="126" t="s">
        <v>38526</v>
      </c>
      <c r="H23" s="23" t="s">
        <v>11581</v>
      </c>
      <c r="I23" s="29" t="b">
        <v>1</v>
      </c>
    </row>
    <row r="24" spans="1:9" ht="195" customHeight="1">
      <c r="A24" s="314" t="s">
        <v>7846</v>
      </c>
      <c r="B24" s="314" t="s">
        <v>7846</v>
      </c>
      <c r="C24" s="314" t="s">
        <v>52</v>
      </c>
      <c r="D24" s="314" t="b">
        <v>0</v>
      </c>
      <c r="E24" s="321" t="s">
        <v>58</v>
      </c>
      <c r="F24" s="7" t="s">
        <v>7847</v>
      </c>
      <c r="G24" s="126" t="s">
        <v>38527</v>
      </c>
      <c r="H24" s="23" t="s">
        <v>11581</v>
      </c>
      <c r="I24" s="29" t="b">
        <v>1</v>
      </c>
    </row>
    <row r="25" spans="1:9" ht="151.80000000000001" customHeight="1">
      <c r="A25" s="314" t="s">
        <v>7872</v>
      </c>
      <c r="B25" s="314" t="s">
        <v>7872</v>
      </c>
      <c r="C25" s="314" t="s">
        <v>52</v>
      </c>
      <c r="D25" s="314" t="b">
        <v>0</v>
      </c>
      <c r="E25" s="321" t="s">
        <v>58</v>
      </c>
      <c r="F25" s="7" t="s">
        <v>7873</v>
      </c>
      <c r="G25" s="126" t="s">
        <v>38518</v>
      </c>
      <c r="H25" s="23" t="s">
        <v>11581</v>
      </c>
      <c r="I25" s="29" t="b">
        <v>1</v>
      </c>
    </row>
    <row r="26" spans="1:9" ht="13.5" customHeight="1">
      <c r="A26" s="314" t="s">
        <v>49</v>
      </c>
      <c r="B26" s="314" t="s">
        <v>49</v>
      </c>
      <c r="C26" s="314" t="s">
        <v>50</v>
      </c>
      <c r="D26" s="314" t="b">
        <v>0</v>
      </c>
      <c r="E26" s="321" t="s">
        <v>58</v>
      </c>
      <c r="F26" s="7"/>
      <c r="G26" s="174"/>
      <c r="H26" s="23"/>
      <c r="I26" s="22" t="b">
        <v>1</v>
      </c>
    </row>
    <row r="27" spans="1:9">
      <c r="A27" s="314" t="s">
        <v>7898</v>
      </c>
      <c r="B27" s="314" t="s">
        <v>7898</v>
      </c>
      <c r="C27" s="314" t="s">
        <v>113</v>
      </c>
      <c r="D27" s="314" t="b">
        <v>0</v>
      </c>
      <c r="E27" s="321" t="s">
        <v>58</v>
      </c>
      <c r="F27" s="31" t="s">
        <v>7899</v>
      </c>
      <c r="G27" s="175"/>
      <c r="H27" s="23"/>
      <c r="I27" s="29" t="b">
        <v>1</v>
      </c>
    </row>
    <row r="28" spans="1:9">
      <c r="A28" s="314" t="s">
        <v>7924</v>
      </c>
      <c r="B28" s="314" t="s">
        <v>7924</v>
      </c>
      <c r="C28" s="314" t="s">
        <v>52</v>
      </c>
      <c r="D28" s="314" t="b">
        <v>0</v>
      </c>
      <c r="E28" s="321" t="s">
        <v>58</v>
      </c>
      <c r="F28" s="7" t="s">
        <v>7925</v>
      </c>
      <c r="G28" s="137" t="s">
        <v>12279</v>
      </c>
      <c r="H28" s="23" t="s">
        <v>11581</v>
      </c>
      <c r="I28" s="29" t="b">
        <v>1</v>
      </c>
    </row>
    <row r="29" spans="1:9">
      <c r="A29" s="314" t="s">
        <v>7947</v>
      </c>
      <c r="B29" s="314" t="s">
        <v>7947</v>
      </c>
      <c r="C29" s="314" t="s">
        <v>52</v>
      </c>
      <c r="D29" s="314" t="b">
        <v>0</v>
      </c>
      <c r="E29" s="321" t="s">
        <v>58</v>
      </c>
      <c r="F29" s="7" t="s">
        <v>7948</v>
      </c>
      <c r="G29" s="137" t="s">
        <v>12260</v>
      </c>
      <c r="H29" s="23" t="s">
        <v>11581</v>
      </c>
      <c r="I29" s="29" t="b">
        <v>1</v>
      </c>
    </row>
    <row r="30" spans="1:9">
      <c r="A30" s="314" t="s">
        <v>7957</v>
      </c>
      <c r="B30" s="314" t="s">
        <v>7957</v>
      </c>
      <c r="C30" s="314" t="s">
        <v>52</v>
      </c>
      <c r="D30" s="314" t="b">
        <v>0</v>
      </c>
      <c r="E30" s="321" t="s">
        <v>58</v>
      </c>
      <c r="F30" s="7" t="s">
        <v>7958</v>
      </c>
      <c r="G30" s="137" t="s">
        <v>12260</v>
      </c>
      <c r="H30" s="23" t="s">
        <v>11581</v>
      </c>
      <c r="I30" s="29" t="b">
        <v>1</v>
      </c>
    </row>
    <row r="31" spans="1:9">
      <c r="A31" s="314" t="s">
        <v>7982</v>
      </c>
      <c r="B31" s="314" t="s">
        <v>7982</v>
      </c>
      <c r="C31" s="314" t="s">
        <v>52</v>
      </c>
      <c r="D31" s="314" t="b">
        <v>0</v>
      </c>
      <c r="E31" s="321" t="s">
        <v>58</v>
      </c>
      <c r="F31" s="7" t="s">
        <v>7983</v>
      </c>
      <c r="G31" s="137" t="s">
        <v>12279</v>
      </c>
      <c r="H31" s="23" t="s">
        <v>11581</v>
      </c>
      <c r="I31" s="29" t="b">
        <v>1</v>
      </c>
    </row>
    <row r="32" spans="1:9">
      <c r="A32" s="314" t="s">
        <v>7991</v>
      </c>
      <c r="B32" s="314" t="s">
        <v>7991</v>
      </c>
      <c r="C32" s="314" t="s">
        <v>52</v>
      </c>
      <c r="D32" s="314" t="b">
        <v>0</v>
      </c>
      <c r="E32" s="321" t="s">
        <v>58</v>
      </c>
      <c r="F32" s="7" t="s">
        <v>7992</v>
      </c>
      <c r="G32" s="137" t="s">
        <v>12279</v>
      </c>
      <c r="H32" s="23" t="s">
        <v>11581</v>
      </c>
      <c r="I32" s="29" t="b">
        <v>1</v>
      </c>
    </row>
    <row r="33" spans="1:9">
      <c r="A33" s="314" t="s">
        <v>8016</v>
      </c>
      <c r="B33" s="314" t="s">
        <v>8016</v>
      </c>
      <c r="C33" s="314" t="s">
        <v>52</v>
      </c>
      <c r="D33" s="314" t="b">
        <v>0</v>
      </c>
      <c r="E33" s="321" t="s">
        <v>58</v>
      </c>
      <c r="F33" s="7" t="s">
        <v>8017</v>
      </c>
      <c r="G33" s="137" t="s">
        <v>12279</v>
      </c>
      <c r="H33" s="23" t="s">
        <v>11581</v>
      </c>
      <c r="I33" s="29" t="b">
        <v>1</v>
      </c>
    </row>
    <row r="34" spans="1:9">
      <c r="A34" s="314" t="s">
        <v>8041</v>
      </c>
      <c r="B34" s="314" t="s">
        <v>8041</v>
      </c>
      <c r="C34" s="314" t="s">
        <v>52</v>
      </c>
      <c r="D34" s="314" t="b">
        <v>0</v>
      </c>
      <c r="E34" s="321" t="s">
        <v>58</v>
      </c>
      <c r="F34" s="7" t="s">
        <v>8042</v>
      </c>
      <c r="G34" s="137" t="s">
        <v>12279</v>
      </c>
      <c r="H34" s="23" t="s">
        <v>11581</v>
      </c>
      <c r="I34" s="29" t="b">
        <v>1</v>
      </c>
    </row>
    <row r="35" spans="1:9" ht="66" customHeight="1">
      <c r="A35" s="314" t="s">
        <v>8066</v>
      </c>
      <c r="B35" s="314" t="s">
        <v>8066</v>
      </c>
      <c r="C35" s="314" t="s">
        <v>52</v>
      </c>
      <c r="D35" s="314" t="b">
        <v>0</v>
      </c>
      <c r="E35" s="321" t="s">
        <v>58</v>
      </c>
      <c r="F35" s="7" t="s">
        <v>8067</v>
      </c>
      <c r="G35" s="137"/>
      <c r="H35" s="23"/>
      <c r="I35" s="29" t="b">
        <v>1</v>
      </c>
    </row>
    <row r="36" spans="1:9">
      <c r="A36" s="314" t="s">
        <v>49</v>
      </c>
      <c r="B36" s="314" t="s">
        <v>49</v>
      </c>
      <c r="C36" s="314" t="s">
        <v>50</v>
      </c>
      <c r="D36" s="314" t="b">
        <v>0</v>
      </c>
      <c r="E36" s="321" t="s">
        <v>58</v>
      </c>
      <c r="F36" s="7"/>
      <c r="G36" s="177"/>
      <c r="H36" s="23"/>
      <c r="I36" s="29" t="b">
        <v>1</v>
      </c>
    </row>
    <row r="37" spans="1:9" ht="69" customHeight="1">
      <c r="A37" s="314" t="s">
        <v>8068</v>
      </c>
      <c r="B37" s="314" t="s">
        <v>8068</v>
      </c>
      <c r="C37" s="314" t="s">
        <v>52</v>
      </c>
      <c r="D37" s="314" t="b">
        <v>0</v>
      </c>
      <c r="E37" s="321" t="s">
        <v>58</v>
      </c>
      <c r="F37" s="7" t="s">
        <v>8070</v>
      </c>
      <c r="G37" s="126" t="s">
        <v>38528</v>
      </c>
      <c r="H37" s="23" t="s">
        <v>11581</v>
      </c>
      <c r="I37" s="29" t="b">
        <v>1</v>
      </c>
    </row>
    <row r="38" spans="1:9" ht="207" customHeight="1">
      <c r="A38" s="314" t="s">
        <v>8095</v>
      </c>
      <c r="B38" s="314" t="s">
        <v>8095</v>
      </c>
      <c r="C38" s="314" t="s">
        <v>52</v>
      </c>
      <c r="D38" s="314" t="b">
        <v>0</v>
      </c>
      <c r="E38" s="321" t="s">
        <v>58</v>
      </c>
      <c r="F38" s="7" t="s">
        <v>8096</v>
      </c>
      <c r="G38" s="126" t="s">
        <v>38523</v>
      </c>
      <c r="H38" s="23" t="s">
        <v>11581</v>
      </c>
      <c r="I38" s="29" t="b">
        <v>1</v>
      </c>
    </row>
    <row r="39" spans="1:9" ht="13.5" customHeight="1">
      <c r="A39" s="314" t="s">
        <v>49</v>
      </c>
      <c r="B39" s="314" t="s">
        <v>49</v>
      </c>
      <c r="C39" s="314" t="s">
        <v>50</v>
      </c>
      <c r="D39" s="314" t="b">
        <v>0</v>
      </c>
      <c r="E39" s="321" t="s">
        <v>58</v>
      </c>
      <c r="F39" s="7"/>
      <c r="G39" s="174"/>
      <c r="H39" s="23"/>
      <c r="I39" s="22" t="b">
        <v>1</v>
      </c>
    </row>
    <row r="40" spans="1:9" ht="27.6" customHeight="1">
      <c r="A40" s="314" t="s">
        <v>8121</v>
      </c>
      <c r="B40" s="314" t="s">
        <v>8121</v>
      </c>
      <c r="C40" s="314" t="s">
        <v>113</v>
      </c>
      <c r="D40" s="314" t="b">
        <v>0</v>
      </c>
      <c r="E40" s="321" t="s">
        <v>58</v>
      </c>
      <c r="F40" s="31" t="s">
        <v>8122</v>
      </c>
      <c r="G40" s="176"/>
      <c r="H40" s="23"/>
      <c r="I40" s="29" t="b">
        <v>1</v>
      </c>
    </row>
    <row r="41" spans="1:9">
      <c r="A41" s="314" t="s">
        <v>8147</v>
      </c>
      <c r="B41" s="314" t="s">
        <v>8147</v>
      </c>
      <c r="C41" s="314" t="s">
        <v>52</v>
      </c>
      <c r="D41" s="314" t="b">
        <v>0</v>
      </c>
      <c r="E41" s="321" t="s">
        <v>58</v>
      </c>
      <c r="F41" s="7" t="s">
        <v>8148</v>
      </c>
      <c r="G41" s="137" t="s">
        <v>12279</v>
      </c>
      <c r="H41" s="23" t="s">
        <v>11581</v>
      </c>
      <c r="I41" s="29" t="b">
        <v>1</v>
      </c>
    </row>
    <row r="42" spans="1:9">
      <c r="A42" s="314" t="s">
        <v>8161</v>
      </c>
      <c r="B42" s="314" t="s">
        <v>8161</v>
      </c>
      <c r="C42" s="314" t="s">
        <v>52</v>
      </c>
      <c r="D42" s="314" t="b">
        <v>0</v>
      </c>
      <c r="E42" s="321" t="s">
        <v>58</v>
      </c>
      <c r="F42" s="7" t="s">
        <v>8162</v>
      </c>
      <c r="G42" s="137" t="s">
        <v>12279</v>
      </c>
      <c r="H42" s="23" t="s">
        <v>11581</v>
      </c>
      <c r="I42" s="29" t="b">
        <v>1</v>
      </c>
    </row>
    <row r="43" spans="1:9">
      <c r="A43" s="314" t="s">
        <v>8186</v>
      </c>
      <c r="B43" s="314" t="s">
        <v>8186</v>
      </c>
      <c r="C43" s="314" t="s">
        <v>52</v>
      </c>
      <c r="D43" s="314" t="b">
        <v>0</v>
      </c>
      <c r="E43" s="321" t="s">
        <v>58</v>
      </c>
      <c r="F43" s="7" t="s">
        <v>8187</v>
      </c>
      <c r="G43" s="137" t="s">
        <v>12279</v>
      </c>
      <c r="H43" s="23" t="s">
        <v>11581</v>
      </c>
      <c r="I43" s="29" t="b">
        <v>1</v>
      </c>
    </row>
    <row r="44" spans="1:9">
      <c r="A44" s="314" t="s">
        <v>8198</v>
      </c>
      <c r="B44" s="314" t="s">
        <v>8198</v>
      </c>
      <c r="C44" s="314" t="s">
        <v>52</v>
      </c>
      <c r="D44" s="314" t="b">
        <v>0</v>
      </c>
      <c r="E44" s="321" t="s">
        <v>58</v>
      </c>
      <c r="F44" s="7" t="s">
        <v>8199</v>
      </c>
      <c r="G44" s="137" t="s">
        <v>12279</v>
      </c>
      <c r="H44" s="23" t="s">
        <v>11581</v>
      </c>
      <c r="I44" s="29" t="b">
        <v>1</v>
      </c>
    </row>
    <row r="45" spans="1:9">
      <c r="A45" s="314" t="s">
        <v>8221</v>
      </c>
      <c r="B45" s="314" t="s">
        <v>8221</v>
      </c>
      <c r="C45" s="314" t="s">
        <v>52</v>
      </c>
      <c r="D45" s="314" t="b">
        <v>0</v>
      </c>
      <c r="E45" s="321" t="s">
        <v>58</v>
      </c>
      <c r="F45" s="7" t="s">
        <v>8222</v>
      </c>
      <c r="G45" s="137" t="s">
        <v>12279</v>
      </c>
      <c r="H45" s="23" t="s">
        <v>11581</v>
      </c>
      <c r="I45" s="29" t="b">
        <v>1</v>
      </c>
    </row>
    <row r="46" spans="1:9">
      <c r="A46" s="314" t="s">
        <v>8236</v>
      </c>
      <c r="B46" s="314" t="s">
        <v>8236</v>
      </c>
      <c r="C46" s="314" t="s">
        <v>52</v>
      </c>
      <c r="D46" s="314" t="b">
        <v>0</v>
      </c>
      <c r="E46" s="321" t="s">
        <v>58</v>
      </c>
      <c r="F46" s="7" t="s">
        <v>8237</v>
      </c>
      <c r="G46" s="137" t="s">
        <v>12279</v>
      </c>
      <c r="H46" s="23" t="s">
        <v>11581</v>
      </c>
      <c r="I46" s="29" t="b">
        <v>1</v>
      </c>
    </row>
    <row r="47" spans="1:9" ht="43.5" customHeight="1">
      <c r="A47" s="314" t="s">
        <v>8260</v>
      </c>
      <c r="B47" s="314" t="s">
        <v>8260</v>
      </c>
      <c r="C47" s="314" t="s">
        <v>52</v>
      </c>
      <c r="D47" s="314" t="b">
        <v>0</v>
      </c>
      <c r="E47" s="321" t="s">
        <v>58</v>
      </c>
      <c r="F47" s="7" t="s">
        <v>8261</v>
      </c>
      <c r="G47" s="126"/>
      <c r="H47" s="23"/>
      <c r="I47" s="29" t="b">
        <v>1</v>
      </c>
    </row>
    <row r="48" spans="1:9">
      <c r="A48" s="314" t="s">
        <v>49</v>
      </c>
      <c r="B48" s="314" t="s">
        <v>49</v>
      </c>
      <c r="C48" s="314" t="s">
        <v>50</v>
      </c>
      <c r="D48" s="314" t="b">
        <v>0</v>
      </c>
      <c r="E48" s="321" t="s">
        <v>58</v>
      </c>
      <c r="F48" s="7"/>
      <c r="G48" s="174"/>
      <c r="H48" s="23"/>
      <c r="I48" s="22" t="b">
        <v>1</v>
      </c>
    </row>
    <row r="49" spans="1:9" ht="104.25" customHeight="1">
      <c r="A49" s="314" t="s">
        <v>8262</v>
      </c>
      <c r="B49" s="314" t="s">
        <v>8262</v>
      </c>
      <c r="C49" s="314" t="s">
        <v>52</v>
      </c>
      <c r="D49" s="314" t="b">
        <v>0</v>
      </c>
      <c r="E49" s="321" t="s">
        <v>58</v>
      </c>
      <c r="F49" s="7" t="s">
        <v>8263</v>
      </c>
      <c r="G49" s="126" t="s">
        <v>38529</v>
      </c>
      <c r="H49" s="23" t="s">
        <v>11581</v>
      </c>
      <c r="I49" s="29" t="b">
        <v>1</v>
      </c>
    </row>
    <row r="50" spans="1:9" ht="303.60000000000002" customHeight="1">
      <c r="A50" s="314" t="s">
        <v>8288</v>
      </c>
      <c r="B50" s="314" t="s">
        <v>8288</v>
      </c>
      <c r="C50" s="314" t="s">
        <v>52</v>
      </c>
      <c r="D50" s="314" t="b">
        <v>0</v>
      </c>
      <c r="E50" s="321" t="s">
        <v>58</v>
      </c>
      <c r="F50" s="7" t="s">
        <v>8289</v>
      </c>
      <c r="G50" s="126" t="s">
        <v>38530</v>
      </c>
      <c r="H50" s="23" t="s">
        <v>11581</v>
      </c>
      <c r="I50" s="29" t="b">
        <v>1</v>
      </c>
    </row>
    <row r="51" spans="1:9" ht="13.5" customHeight="1">
      <c r="A51" s="314" t="s">
        <v>49</v>
      </c>
      <c r="B51" s="314" t="s">
        <v>49</v>
      </c>
      <c r="C51" s="314" t="s">
        <v>50</v>
      </c>
      <c r="D51" s="314" t="b">
        <v>0</v>
      </c>
      <c r="E51" s="321" t="s">
        <v>58</v>
      </c>
      <c r="F51" s="7"/>
      <c r="G51" s="174"/>
      <c r="H51" s="23"/>
      <c r="I51" s="22" t="b">
        <v>1</v>
      </c>
    </row>
    <row r="52" spans="1:9" ht="27.6" customHeight="1">
      <c r="A52" s="314" t="s">
        <v>8314</v>
      </c>
      <c r="B52" s="314" t="s">
        <v>8314</v>
      </c>
      <c r="C52" s="314" t="s">
        <v>113</v>
      </c>
      <c r="D52" s="314" t="b">
        <v>0</v>
      </c>
      <c r="E52" s="321" t="s">
        <v>58</v>
      </c>
      <c r="F52" s="31" t="s">
        <v>8315</v>
      </c>
      <c r="G52" s="176"/>
      <c r="H52" s="23"/>
      <c r="I52" s="29" t="b">
        <v>1</v>
      </c>
    </row>
    <row r="53" spans="1:9">
      <c r="A53" s="314" t="s">
        <v>8340</v>
      </c>
      <c r="B53" s="314" t="s">
        <v>8340</v>
      </c>
      <c r="C53" s="314" t="s">
        <v>52</v>
      </c>
      <c r="D53" s="314" t="b">
        <v>0</v>
      </c>
      <c r="E53" s="321" t="s">
        <v>58</v>
      </c>
      <c r="F53" s="7" t="s">
        <v>8341</v>
      </c>
      <c r="G53" s="137" t="s">
        <v>12279</v>
      </c>
      <c r="H53" s="23" t="s">
        <v>11581</v>
      </c>
      <c r="I53" s="29" t="b">
        <v>1</v>
      </c>
    </row>
    <row r="54" spans="1:9">
      <c r="A54" s="314" t="s">
        <v>8365</v>
      </c>
      <c r="B54" s="314" t="s">
        <v>8365</v>
      </c>
      <c r="C54" s="314" t="s">
        <v>52</v>
      </c>
      <c r="D54" s="314" t="b">
        <v>0</v>
      </c>
      <c r="E54" s="321" t="s">
        <v>58</v>
      </c>
      <c r="F54" s="7" t="s">
        <v>8366</v>
      </c>
      <c r="G54" s="137" t="s">
        <v>12260</v>
      </c>
      <c r="H54" s="23" t="s">
        <v>11581</v>
      </c>
      <c r="I54" s="29" t="b">
        <v>1</v>
      </c>
    </row>
    <row r="55" spans="1:9">
      <c r="A55" s="314" t="s">
        <v>8390</v>
      </c>
      <c r="B55" s="314" t="s">
        <v>8390</v>
      </c>
      <c r="C55" s="314" t="s">
        <v>52</v>
      </c>
      <c r="D55" s="314" t="b">
        <v>0</v>
      </c>
      <c r="E55" s="321" t="s">
        <v>58</v>
      </c>
      <c r="F55" s="7" t="s">
        <v>8391</v>
      </c>
      <c r="G55" s="137" t="s">
        <v>12279</v>
      </c>
      <c r="H55" s="23" t="s">
        <v>11581</v>
      </c>
      <c r="I55" s="29" t="b">
        <v>1</v>
      </c>
    </row>
    <row r="56" spans="1:9">
      <c r="A56" s="314" t="s">
        <v>8415</v>
      </c>
      <c r="B56" s="314" t="s">
        <v>8415</v>
      </c>
      <c r="C56" s="314" t="s">
        <v>52</v>
      </c>
      <c r="D56" s="314" t="b">
        <v>0</v>
      </c>
      <c r="E56" s="321" t="s">
        <v>58</v>
      </c>
      <c r="F56" s="7" t="s">
        <v>8416</v>
      </c>
      <c r="G56" s="137" t="s">
        <v>12279</v>
      </c>
      <c r="H56" s="23" t="s">
        <v>11581</v>
      </c>
      <c r="I56" s="29" t="b">
        <v>1</v>
      </c>
    </row>
    <row r="57" spans="1:9" ht="47.25" customHeight="1">
      <c r="A57" s="314" t="s">
        <v>8440</v>
      </c>
      <c r="B57" s="314" t="s">
        <v>8440</v>
      </c>
      <c r="C57" s="314" t="s">
        <v>52</v>
      </c>
      <c r="D57" s="314" t="b">
        <v>0</v>
      </c>
      <c r="E57" s="321" t="s">
        <v>58</v>
      </c>
      <c r="F57" s="7" t="s">
        <v>8441</v>
      </c>
      <c r="G57" s="126"/>
      <c r="H57" s="23"/>
      <c r="I57" s="29" t="b">
        <v>1</v>
      </c>
    </row>
    <row r="58" spans="1:9">
      <c r="A58" s="314" t="s">
        <v>49</v>
      </c>
      <c r="B58" s="314" t="s">
        <v>49</v>
      </c>
      <c r="C58" s="314" t="s">
        <v>50</v>
      </c>
      <c r="D58" s="314" t="b">
        <v>0</v>
      </c>
      <c r="E58" s="321" t="s">
        <v>58</v>
      </c>
      <c r="F58" s="7"/>
      <c r="G58" s="174"/>
      <c r="H58" s="23"/>
      <c r="I58" s="22" t="b">
        <v>1</v>
      </c>
    </row>
    <row r="59" spans="1:9" ht="96.6" customHeight="1">
      <c r="A59" s="314" t="s">
        <v>8443</v>
      </c>
      <c r="B59" s="314" t="s">
        <v>8443</v>
      </c>
      <c r="C59" s="314" t="s">
        <v>52</v>
      </c>
      <c r="D59" s="314" t="b">
        <v>0</v>
      </c>
      <c r="E59" s="321" t="s">
        <v>58</v>
      </c>
      <c r="F59" s="7" t="s">
        <v>8445</v>
      </c>
      <c r="G59" s="126" t="s">
        <v>38531</v>
      </c>
      <c r="H59" s="23" t="s">
        <v>11581</v>
      </c>
      <c r="I59" s="29" t="b">
        <v>1</v>
      </c>
    </row>
    <row r="60" spans="1:9" ht="13.5" customHeight="1">
      <c r="A60" s="314" t="s">
        <v>49</v>
      </c>
      <c r="B60" s="314" t="s">
        <v>49</v>
      </c>
      <c r="C60" s="314" t="s">
        <v>50</v>
      </c>
      <c r="D60" s="314" t="b">
        <v>0</v>
      </c>
      <c r="E60" s="7" t="s">
        <v>58</v>
      </c>
      <c r="F60" s="7"/>
      <c r="G60" s="174"/>
      <c r="H60" s="23"/>
      <c r="I60" s="22" t="b">
        <v>1</v>
      </c>
    </row>
    <row r="61" spans="1:9" ht="27.6" customHeight="1">
      <c r="A61" s="314" t="s">
        <v>8470</v>
      </c>
      <c r="B61" s="314" t="s">
        <v>8470</v>
      </c>
      <c r="C61" s="314" t="s">
        <v>113</v>
      </c>
      <c r="D61" s="314" t="b">
        <v>0</v>
      </c>
      <c r="E61" s="321" t="s">
        <v>58</v>
      </c>
      <c r="F61" s="31" t="s">
        <v>8472</v>
      </c>
      <c r="G61" s="176"/>
      <c r="H61" s="23"/>
      <c r="I61" s="29" t="b">
        <v>1</v>
      </c>
    </row>
    <row r="62" spans="1:9">
      <c r="A62" s="314" t="s">
        <v>8497</v>
      </c>
      <c r="B62" s="314" t="s">
        <v>8497</v>
      </c>
      <c r="C62" s="314" t="s">
        <v>52</v>
      </c>
      <c r="D62" s="314" t="b">
        <v>0</v>
      </c>
      <c r="E62" s="321" t="s">
        <v>58</v>
      </c>
      <c r="F62" s="7" t="s">
        <v>8498</v>
      </c>
      <c r="G62" s="137" t="s">
        <v>12260</v>
      </c>
      <c r="H62" s="23" t="s">
        <v>11581</v>
      </c>
      <c r="I62" s="29" t="b">
        <v>1</v>
      </c>
    </row>
    <row r="63" spans="1:9">
      <c r="A63" s="314" t="s">
        <v>8522</v>
      </c>
      <c r="B63" s="314" t="s">
        <v>8522</v>
      </c>
      <c r="C63" s="314" t="s">
        <v>52</v>
      </c>
      <c r="D63" s="314" t="b">
        <v>0</v>
      </c>
      <c r="E63" s="321" t="s">
        <v>58</v>
      </c>
      <c r="F63" s="7" t="s">
        <v>8523</v>
      </c>
      <c r="G63" s="137" t="s">
        <v>12279</v>
      </c>
      <c r="H63" s="23" t="s">
        <v>11581</v>
      </c>
      <c r="I63" s="29" t="b">
        <v>1</v>
      </c>
    </row>
    <row r="64" spans="1:9">
      <c r="A64" s="314" t="s">
        <v>8547</v>
      </c>
      <c r="B64" s="314" t="s">
        <v>8547</v>
      </c>
      <c r="C64" s="314" t="s">
        <v>52</v>
      </c>
      <c r="D64" s="314" t="b">
        <v>0</v>
      </c>
      <c r="E64" s="321" t="s">
        <v>58</v>
      </c>
      <c r="F64" s="7" t="s">
        <v>8548</v>
      </c>
      <c r="G64" s="137" t="s">
        <v>12260</v>
      </c>
      <c r="H64" s="23" t="s">
        <v>11581</v>
      </c>
      <c r="I64" s="29" t="b">
        <v>1</v>
      </c>
    </row>
    <row r="65" spans="1:9">
      <c r="A65" s="314" t="s">
        <v>8572</v>
      </c>
      <c r="B65" s="314" t="s">
        <v>8572</v>
      </c>
      <c r="C65" s="314" t="s">
        <v>52</v>
      </c>
      <c r="D65" s="314" t="b">
        <v>0</v>
      </c>
      <c r="E65" s="321" t="s">
        <v>58</v>
      </c>
      <c r="F65" s="7" t="s">
        <v>8573</v>
      </c>
      <c r="G65" s="137" t="s">
        <v>12260</v>
      </c>
      <c r="H65" s="23" t="s">
        <v>11581</v>
      </c>
      <c r="I65" s="29" t="b">
        <v>1</v>
      </c>
    </row>
    <row r="66" spans="1:9">
      <c r="A66" s="314" t="s">
        <v>8597</v>
      </c>
      <c r="B66" s="314" t="s">
        <v>8597</v>
      </c>
      <c r="C66" s="314" t="s">
        <v>52</v>
      </c>
      <c r="D66" s="314" t="b">
        <v>0</v>
      </c>
      <c r="E66" s="321" t="s">
        <v>58</v>
      </c>
      <c r="F66" s="7" t="s">
        <v>8598</v>
      </c>
      <c r="G66" s="137" t="s">
        <v>12260</v>
      </c>
      <c r="H66" s="23" t="s">
        <v>11581</v>
      </c>
      <c r="I66" s="29" t="b">
        <v>1</v>
      </c>
    </row>
    <row r="67" spans="1:9" ht="43.5" customHeight="1">
      <c r="A67" s="314" t="s">
        <v>8622</v>
      </c>
      <c r="B67" s="314" t="s">
        <v>8622</v>
      </c>
      <c r="C67" s="314" t="s">
        <v>52</v>
      </c>
      <c r="D67" s="314" t="b">
        <v>0</v>
      </c>
      <c r="E67" s="321" t="s">
        <v>58</v>
      </c>
      <c r="F67" s="7" t="s">
        <v>8623</v>
      </c>
      <c r="G67" s="126"/>
      <c r="H67" s="23"/>
      <c r="I67" s="29" t="b">
        <v>1</v>
      </c>
    </row>
    <row r="68" spans="1:9">
      <c r="A68" s="314" t="s">
        <v>49</v>
      </c>
      <c r="B68" s="314" t="s">
        <v>49</v>
      </c>
      <c r="C68" s="314" t="s">
        <v>50</v>
      </c>
      <c r="D68" s="314" t="b">
        <v>0</v>
      </c>
      <c r="E68" s="7" t="s">
        <v>58</v>
      </c>
      <c r="F68" s="7"/>
      <c r="G68" s="174"/>
      <c r="H68" s="23"/>
      <c r="I68" s="22" t="b">
        <v>1</v>
      </c>
    </row>
    <row r="69" spans="1:9" ht="214.5" customHeight="1">
      <c r="A69" s="314" t="s">
        <v>8625</v>
      </c>
      <c r="B69" s="314" t="s">
        <v>8625</v>
      </c>
      <c r="C69" s="314" t="s">
        <v>52</v>
      </c>
      <c r="D69" s="314" t="b">
        <v>0</v>
      </c>
      <c r="E69" s="321" t="s">
        <v>58</v>
      </c>
      <c r="F69" s="7" t="s">
        <v>8626</v>
      </c>
      <c r="G69" s="126" t="s">
        <v>38532</v>
      </c>
      <c r="H69" s="23" t="s">
        <v>11581</v>
      </c>
      <c r="I69" s="29" t="b">
        <v>1</v>
      </c>
    </row>
    <row r="70" spans="1:9" ht="252" customHeight="1">
      <c r="A70" s="314" t="s">
        <v>8651</v>
      </c>
      <c r="B70" s="314" t="s">
        <v>8651</v>
      </c>
      <c r="C70" s="314" t="s">
        <v>52</v>
      </c>
      <c r="D70" s="314" t="b">
        <v>0</v>
      </c>
      <c r="E70" s="321" t="s">
        <v>58</v>
      </c>
      <c r="F70" s="7" t="s">
        <v>8652</v>
      </c>
      <c r="G70" s="126" t="s">
        <v>38533</v>
      </c>
      <c r="H70" s="23" t="s">
        <v>11581</v>
      </c>
      <c r="I70" s="29" t="b">
        <v>1</v>
      </c>
    </row>
    <row r="71" spans="1:9" ht="155.25" customHeight="1">
      <c r="A71" s="314" t="s">
        <v>8677</v>
      </c>
      <c r="B71" s="314" t="s">
        <v>8677</v>
      </c>
      <c r="C71" s="314" t="s">
        <v>52</v>
      </c>
      <c r="D71" s="314" t="b">
        <v>0</v>
      </c>
      <c r="E71" s="321" t="s">
        <v>1434</v>
      </c>
      <c r="F71" s="7" t="s">
        <v>8678</v>
      </c>
      <c r="G71" s="126" t="s">
        <v>38534</v>
      </c>
      <c r="H71" s="23" t="s">
        <v>11581</v>
      </c>
      <c r="I71" s="29" t="b">
        <v>1</v>
      </c>
    </row>
    <row r="72" spans="1:9" ht="214.5" customHeight="1">
      <c r="A72" s="314" t="s">
        <v>8703</v>
      </c>
      <c r="B72" s="314" t="s">
        <v>8703</v>
      </c>
      <c r="C72" s="314" t="s">
        <v>52</v>
      </c>
      <c r="D72" s="314" t="b">
        <v>0</v>
      </c>
      <c r="E72" s="321" t="s">
        <v>1434</v>
      </c>
      <c r="F72" s="7" t="s">
        <v>8704</v>
      </c>
      <c r="G72" s="126" t="s">
        <v>38535</v>
      </c>
      <c r="H72" s="23" t="s">
        <v>11581</v>
      </c>
      <c r="I72" s="29" t="b">
        <v>1</v>
      </c>
    </row>
    <row r="73" spans="1:9" ht="358.8" customHeight="1">
      <c r="A73" s="314" t="s">
        <v>8729</v>
      </c>
      <c r="B73" s="314" t="s">
        <v>8729</v>
      </c>
      <c r="C73" s="314" t="s">
        <v>52</v>
      </c>
      <c r="D73" s="314" t="b">
        <v>0</v>
      </c>
      <c r="E73" s="321" t="s">
        <v>1434</v>
      </c>
      <c r="F73" s="7" t="s">
        <v>8730</v>
      </c>
      <c r="G73" s="126" t="s">
        <v>38536</v>
      </c>
      <c r="H73" s="23" t="s">
        <v>11581</v>
      </c>
      <c r="I73" s="29" t="b">
        <v>1</v>
      </c>
    </row>
    <row r="74" spans="1:9" ht="179.4" customHeight="1">
      <c r="A74" s="314" t="s">
        <v>8755</v>
      </c>
      <c r="B74" s="314" t="s">
        <v>8755</v>
      </c>
      <c r="C74" s="314" t="s">
        <v>52</v>
      </c>
      <c r="D74" s="314" t="b">
        <v>0</v>
      </c>
      <c r="E74" s="321" t="s">
        <v>1434</v>
      </c>
      <c r="F74" s="7" t="s">
        <v>8756</v>
      </c>
      <c r="G74" s="126" t="s">
        <v>38537</v>
      </c>
      <c r="H74" s="23" t="s">
        <v>11581</v>
      </c>
      <c r="I74" s="29" t="b">
        <v>1</v>
      </c>
    </row>
    <row r="75" spans="1:9" ht="409.6" customHeight="1">
      <c r="A75" s="314" t="s">
        <v>8781</v>
      </c>
      <c r="B75" s="314" t="s">
        <v>8781</v>
      </c>
      <c r="C75" s="314" t="s">
        <v>52</v>
      </c>
      <c r="D75" s="314" t="b">
        <v>0</v>
      </c>
      <c r="E75" s="321" t="s">
        <v>1434</v>
      </c>
      <c r="F75" s="7" t="s">
        <v>8782</v>
      </c>
      <c r="G75" s="126" t="s">
        <v>38538</v>
      </c>
      <c r="H75" s="23" t="s">
        <v>11581</v>
      </c>
      <c r="I75" s="29" t="b">
        <v>1</v>
      </c>
    </row>
    <row r="76" spans="1:9" ht="13.5" customHeight="1">
      <c r="A76" s="314" t="s">
        <v>49</v>
      </c>
      <c r="B76" s="314" t="s">
        <v>49</v>
      </c>
      <c r="C76" s="314" t="s">
        <v>50</v>
      </c>
      <c r="D76" s="314" t="b">
        <v>0</v>
      </c>
      <c r="E76" s="321" t="s">
        <v>1434</v>
      </c>
      <c r="F76" s="7"/>
      <c r="G76" s="174"/>
      <c r="H76" s="23"/>
      <c r="I76" s="448" t="b">
        <v>1</v>
      </c>
    </row>
    <row r="77" spans="1:9" ht="86.25" customHeight="1">
      <c r="A77" s="314" t="s">
        <v>8807</v>
      </c>
      <c r="B77" s="314" t="s">
        <v>8807</v>
      </c>
      <c r="C77" s="314" t="s">
        <v>113</v>
      </c>
      <c r="D77" s="314" t="b">
        <v>0</v>
      </c>
      <c r="E77" s="321" t="s">
        <v>1434</v>
      </c>
      <c r="F77" s="31" t="s">
        <v>8808</v>
      </c>
      <c r="G77" s="176"/>
      <c r="H77" s="23"/>
      <c r="I77" s="29" t="b">
        <v>1</v>
      </c>
    </row>
    <row r="78" spans="1:9">
      <c r="A78" s="314" t="s">
        <v>8834</v>
      </c>
      <c r="B78" s="314" t="s">
        <v>8834</v>
      </c>
      <c r="C78" s="314" t="s">
        <v>52</v>
      </c>
      <c r="D78" s="314" t="b">
        <v>0</v>
      </c>
      <c r="E78" s="321" t="s">
        <v>1434</v>
      </c>
      <c r="F78" s="7" t="s">
        <v>8835</v>
      </c>
      <c r="G78" s="137" t="s">
        <v>12260</v>
      </c>
      <c r="H78" s="23" t="s">
        <v>11581</v>
      </c>
      <c r="I78" s="29" t="b">
        <v>1</v>
      </c>
    </row>
    <row r="79" spans="1:9">
      <c r="A79" s="314" t="s">
        <v>8859</v>
      </c>
      <c r="B79" s="314" t="s">
        <v>8859</v>
      </c>
      <c r="C79" s="314" t="s">
        <v>52</v>
      </c>
      <c r="D79" s="314" t="b">
        <v>0</v>
      </c>
      <c r="E79" s="321" t="s">
        <v>1434</v>
      </c>
      <c r="F79" s="7" t="s">
        <v>8860</v>
      </c>
      <c r="G79" s="137" t="s">
        <v>12260</v>
      </c>
      <c r="H79" s="23" t="s">
        <v>11581</v>
      </c>
      <c r="I79" s="29" t="b">
        <v>1</v>
      </c>
    </row>
    <row r="80" spans="1:9">
      <c r="A80" s="314" t="s">
        <v>8884</v>
      </c>
      <c r="B80" s="314" t="s">
        <v>8884</v>
      </c>
      <c r="C80" s="314" t="s">
        <v>52</v>
      </c>
      <c r="D80" s="314" t="b">
        <v>0</v>
      </c>
      <c r="E80" s="321" t="s">
        <v>1434</v>
      </c>
      <c r="F80" s="7" t="s">
        <v>8885</v>
      </c>
      <c r="G80" s="137" t="s">
        <v>12279</v>
      </c>
      <c r="H80" s="23" t="s">
        <v>11581</v>
      </c>
      <c r="I80" s="29" t="b">
        <v>1</v>
      </c>
    </row>
    <row r="81" spans="1:9" ht="30.75" customHeight="1">
      <c r="A81" s="314" t="s">
        <v>8909</v>
      </c>
      <c r="B81" s="314" t="s">
        <v>8909</v>
      </c>
      <c r="C81" s="314" t="s">
        <v>52</v>
      </c>
      <c r="D81" s="314" t="b">
        <v>0</v>
      </c>
      <c r="E81" s="321" t="s">
        <v>1434</v>
      </c>
      <c r="F81" s="7" t="s">
        <v>8910</v>
      </c>
      <c r="G81" s="126"/>
      <c r="H81" s="23"/>
      <c r="I81" s="29" t="b">
        <v>1</v>
      </c>
    </row>
    <row r="82" spans="1:9">
      <c r="A82" s="314" t="s">
        <v>49</v>
      </c>
      <c r="B82" s="314" t="s">
        <v>49</v>
      </c>
      <c r="C82" s="314" t="s">
        <v>50</v>
      </c>
      <c r="D82" s="314" t="b">
        <v>0</v>
      </c>
      <c r="E82" s="7" t="s">
        <v>1434</v>
      </c>
      <c r="F82" s="7"/>
      <c r="G82" s="174"/>
      <c r="H82" s="23"/>
      <c r="I82" s="22" t="b">
        <v>1</v>
      </c>
    </row>
    <row r="83" spans="1:9" ht="179.4" customHeight="1">
      <c r="A83" s="314" t="s">
        <v>8911</v>
      </c>
      <c r="B83" s="314" t="s">
        <v>8911</v>
      </c>
      <c r="C83" s="314" t="s">
        <v>52</v>
      </c>
      <c r="D83" s="314" t="b">
        <v>0</v>
      </c>
      <c r="E83" s="321" t="s">
        <v>1434</v>
      </c>
      <c r="F83" s="7" t="s">
        <v>8912</v>
      </c>
      <c r="G83" s="126" t="s">
        <v>38539</v>
      </c>
      <c r="H83" s="23" t="s">
        <v>11581</v>
      </c>
      <c r="I83" s="29" t="b">
        <v>1</v>
      </c>
    </row>
    <row r="84" spans="1:9" ht="13.5" customHeight="1">
      <c r="A84" s="314" t="s">
        <v>49</v>
      </c>
      <c r="B84" s="314" t="s">
        <v>49</v>
      </c>
      <c r="C84" s="314" t="s">
        <v>50</v>
      </c>
      <c r="D84" s="314" t="b">
        <v>0</v>
      </c>
      <c r="E84" s="7" t="s">
        <v>1434</v>
      </c>
      <c r="F84" s="7"/>
      <c r="G84" s="174"/>
      <c r="H84" s="23"/>
      <c r="I84" s="22" t="b">
        <v>1</v>
      </c>
    </row>
    <row r="85" spans="1:9" ht="58.5" customHeight="1">
      <c r="A85" s="314" t="s">
        <v>8937</v>
      </c>
      <c r="B85" s="314" t="s">
        <v>8937</v>
      </c>
      <c r="C85" s="314" t="s">
        <v>113</v>
      </c>
      <c r="D85" s="314" t="b">
        <v>0</v>
      </c>
      <c r="E85" s="321" t="s">
        <v>1434</v>
      </c>
      <c r="F85" s="31" t="s">
        <v>8938</v>
      </c>
      <c r="G85" s="176"/>
      <c r="H85" s="23"/>
      <c r="I85" s="29" t="b">
        <v>1</v>
      </c>
    </row>
    <row r="86" spans="1:9">
      <c r="A86" s="314" t="s">
        <v>8963</v>
      </c>
      <c r="B86" s="314" t="s">
        <v>8963</v>
      </c>
      <c r="C86" s="314" t="s">
        <v>52</v>
      </c>
      <c r="D86" s="314" t="b">
        <v>0</v>
      </c>
      <c r="E86" s="321" t="s">
        <v>1434</v>
      </c>
      <c r="F86" s="7" t="s">
        <v>8964</v>
      </c>
      <c r="G86" s="137" t="s">
        <v>12260</v>
      </c>
      <c r="H86" s="23" t="s">
        <v>11581</v>
      </c>
      <c r="I86" s="29" t="b">
        <v>1</v>
      </c>
    </row>
    <row r="87" spans="1:9">
      <c r="A87" s="314" t="s">
        <v>8987</v>
      </c>
      <c r="B87" s="314" t="s">
        <v>8987</v>
      </c>
      <c r="C87" s="314" t="s">
        <v>52</v>
      </c>
      <c r="D87" s="314" t="b">
        <v>0</v>
      </c>
      <c r="E87" s="321" t="s">
        <v>1434</v>
      </c>
      <c r="F87" s="7" t="s">
        <v>8988</v>
      </c>
      <c r="G87" s="137" t="s">
        <v>12279</v>
      </c>
      <c r="H87" s="23" t="s">
        <v>11581</v>
      </c>
      <c r="I87" s="29" t="b">
        <v>1</v>
      </c>
    </row>
    <row r="88" spans="1:9" ht="34.5" customHeight="1">
      <c r="A88" s="315" t="s">
        <v>9012</v>
      </c>
      <c r="B88" s="315" t="s">
        <v>9012</v>
      </c>
      <c r="C88" s="315" t="s">
        <v>52</v>
      </c>
      <c r="D88" s="315" t="b">
        <v>0</v>
      </c>
      <c r="E88" s="322" t="s">
        <v>1434</v>
      </c>
      <c r="F88" s="7" t="s">
        <v>9013</v>
      </c>
      <c r="G88" s="126"/>
      <c r="H88" s="23"/>
      <c r="I88" s="29" t="b">
        <v>1</v>
      </c>
    </row>
    <row r="89" spans="1:9">
      <c r="A89" s="315" t="s">
        <v>49</v>
      </c>
      <c r="B89" s="315" t="s">
        <v>49</v>
      </c>
      <c r="C89" s="314" t="s">
        <v>50</v>
      </c>
      <c r="D89" s="314" t="b">
        <v>0</v>
      </c>
      <c r="E89" s="7" t="s">
        <v>51</v>
      </c>
      <c r="F89" s="7"/>
      <c r="G89" s="126"/>
      <c r="H89" s="263"/>
      <c r="I89" s="29"/>
    </row>
  </sheetData>
  <mergeCells count="1">
    <mergeCell ref="E1:F1"/>
  </mergeCells>
  <conditionalFormatting sqref="E5:I89">
    <cfRule type="expression" dxfId="187" priority="14" stopIfTrue="1">
      <formula>($A5 = "Separator")</formula>
    </cfRule>
  </conditionalFormatting>
  <conditionalFormatting sqref="F5:F89">
    <cfRule type="expression" dxfId="186" priority="15">
      <formula>($C5 = "S")</formula>
    </cfRule>
  </conditionalFormatting>
  <conditionalFormatting sqref="G5:G89">
    <cfRule type="expression" dxfId="185" priority="91">
      <formula>($C5 = "S")</formula>
    </cfRule>
    <cfRule type="expression" dxfId="184" priority="92">
      <formula>AND($D5, ISBLANK($G5))</formula>
    </cfRule>
  </conditionalFormatting>
  <conditionalFormatting sqref="H5:H89">
    <cfRule type="cellIs" dxfId="183" priority="13" operator="equal">
      <formula>msgcheck</formula>
    </cfRule>
  </conditionalFormatting>
  <dataValidations count="2">
    <dataValidation type="list" allowBlank="1" showInputMessage="1" showErrorMessage="1" sqref="G86:G87 G41:G46 G53:G56 G78:G80 G15:G19 G28:G34 G62:G66">
      <formula1>contlistYesNo</formula1>
    </dataValidation>
    <dataValidation operator="greaterThanOrEqual" allowBlank="1" showInputMessage="1" showErrorMessage="1" sqref="G5:G14"/>
  </dataValidations>
  <hyperlinks>
    <hyperlink ref="E1" location="TOC00_L" display="TOC00_L"/>
  </hyperlinks>
  <pageMargins left="0.70866141732283472" right="0.70866141732283472" top="0.74803149606299213" bottom="0.74803149606299213" header="0.31496062992125978" footer="0.31496062992125978"/>
  <pageSetup paperSize="9" scale="57" fitToHeight="0"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23"/>
  <sheetViews>
    <sheetView zoomScale="80" zoomScaleNormal="80" workbookViewId="0">
      <pane ySplit="1" topLeftCell="A2" activePane="bottomLeft" state="frozen"/>
      <selection activeCell="C1" sqref="C1:D1"/>
      <selection pane="bottomLeft" activeCell="C1" sqref="C1:D1"/>
    </sheetView>
  </sheetViews>
  <sheetFormatPr defaultColWidth="9.109375" defaultRowHeight="11.4"/>
  <cols>
    <col min="1" max="1" width="10.109375" style="104" bestFit="1" customWidth="1"/>
    <col min="2" max="3" width="9.109375" style="104" customWidth="1"/>
    <col min="4" max="4" width="23.33203125" style="104" bestFit="1" customWidth="1"/>
    <col min="5" max="5" width="24.88671875" style="104" bestFit="1" customWidth="1"/>
    <col min="6" max="6" width="57.109375" style="103" customWidth="1"/>
    <col min="7" max="23" width="9.109375" style="104" customWidth="1"/>
    <col min="24" max="16384" width="9.109375" style="104"/>
  </cols>
  <sheetData>
    <row r="1" spans="1:35" ht="12" customHeight="1">
      <c r="A1" s="237" t="s">
        <v>10637</v>
      </c>
      <c r="B1" s="101" t="s">
        <v>10638</v>
      </c>
      <c r="D1" s="237" t="s">
        <v>10639</v>
      </c>
      <c r="E1" s="238" t="s">
        <v>0</v>
      </c>
      <c r="F1" s="105" t="s">
        <v>11</v>
      </c>
      <c r="G1" s="239" t="s">
        <v>19</v>
      </c>
      <c r="H1" s="101" t="s">
        <v>20</v>
      </c>
      <c r="I1" s="101" t="s">
        <v>21</v>
      </c>
      <c r="J1" s="101" t="s">
        <v>22</v>
      </c>
      <c r="K1" s="101" t="s">
        <v>23</v>
      </c>
      <c r="L1" s="101" t="s">
        <v>24</v>
      </c>
      <c r="M1" s="101" t="s">
        <v>25</v>
      </c>
      <c r="N1" s="101" t="s">
        <v>26</v>
      </c>
      <c r="O1" s="101" t="s">
        <v>27</v>
      </c>
      <c r="P1" s="101" t="s">
        <v>28</v>
      </c>
      <c r="Q1" s="101" t="s">
        <v>29</v>
      </c>
      <c r="R1" s="101" t="s">
        <v>30</v>
      </c>
      <c r="S1" s="101" t="s">
        <v>31</v>
      </c>
      <c r="T1" s="101" t="s">
        <v>32</v>
      </c>
      <c r="U1" s="101" t="s">
        <v>33</v>
      </c>
      <c r="V1" s="101" t="s">
        <v>34</v>
      </c>
      <c r="W1" s="101" t="s">
        <v>35</v>
      </c>
      <c r="X1" s="101" t="s">
        <v>36</v>
      </c>
      <c r="Y1" s="101" t="s">
        <v>37</v>
      </c>
      <c r="Z1" s="101" t="s">
        <v>38</v>
      </c>
      <c r="AA1" s="101" t="s">
        <v>39</v>
      </c>
      <c r="AB1" s="101" t="s">
        <v>40</v>
      </c>
      <c r="AC1" s="101" t="s">
        <v>41</v>
      </c>
      <c r="AD1" s="101"/>
      <c r="AE1" s="237" t="s">
        <v>42</v>
      </c>
      <c r="AF1" s="237">
        <v>2</v>
      </c>
      <c r="AG1" s="101"/>
      <c r="AH1" s="107" t="s">
        <v>43</v>
      </c>
      <c r="AI1" s="107">
        <v>2</v>
      </c>
    </row>
    <row r="2" spans="1:35">
      <c r="A2" s="101"/>
      <c r="B2" s="101" t="s">
        <v>19</v>
      </c>
      <c r="D2" s="101"/>
      <c r="E2" s="240" t="s">
        <v>0</v>
      </c>
      <c r="F2" s="243" t="s">
        <v>0</v>
      </c>
      <c r="G2" s="240" t="s">
        <v>0</v>
      </c>
      <c r="H2" s="240" t="s">
        <v>10640</v>
      </c>
      <c r="I2" s="241" t="s">
        <v>0</v>
      </c>
      <c r="J2" s="241" t="s">
        <v>10641</v>
      </c>
      <c r="K2" s="241" t="s">
        <v>10642</v>
      </c>
      <c r="L2" s="241" t="s">
        <v>10643</v>
      </c>
      <c r="M2" s="241" t="s">
        <v>10644</v>
      </c>
      <c r="N2" s="241" t="s">
        <v>0</v>
      </c>
      <c r="O2" s="241" t="s">
        <v>10644</v>
      </c>
      <c r="P2" s="241" t="s">
        <v>10645</v>
      </c>
      <c r="Q2" s="241" t="s">
        <v>10646</v>
      </c>
      <c r="R2" s="241" t="s">
        <v>10647</v>
      </c>
      <c r="S2" s="241" t="s">
        <v>10641</v>
      </c>
      <c r="T2" s="241" t="s">
        <v>0</v>
      </c>
      <c r="U2" s="241" t="s">
        <v>10648</v>
      </c>
      <c r="V2" s="241" t="s">
        <v>0</v>
      </c>
      <c r="W2" s="241" t="s">
        <v>10644</v>
      </c>
      <c r="X2" s="241" t="s">
        <v>10648</v>
      </c>
      <c r="Y2" s="241" t="s">
        <v>10649</v>
      </c>
      <c r="Z2" s="241" t="s">
        <v>10650</v>
      </c>
      <c r="AA2" s="241" t="s">
        <v>10651</v>
      </c>
      <c r="AB2" s="241" t="s">
        <v>10652</v>
      </c>
      <c r="AC2" s="241" t="s">
        <v>10653</v>
      </c>
    </row>
    <row r="3" spans="1:35">
      <c r="A3" s="101"/>
      <c r="B3" s="101" t="s">
        <v>20</v>
      </c>
      <c r="D3" s="101"/>
      <c r="E3" s="240" t="s">
        <v>53</v>
      </c>
      <c r="F3" s="243" t="s">
        <v>53</v>
      </c>
      <c r="G3" s="240" t="s">
        <v>53</v>
      </c>
      <c r="H3" s="240" t="s">
        <v>10654</v>
      </c>
      <c r="I3" s="241" t="s">
        <v>10655</v>
      </c>
      <c r="J3" s="241" t="s">
        <v>10656</v>
      </c>
      <c r="K3" s="241" t="s">
        <v>10657</v>
      </c>
      <c r="L3" s="241" t="s">
        <v>53</v>
      </c>
      <c r="M3" s="241" t="s">
        <v>10654</v>
      </c>
      <c r="N3" s="241" t="s">
        <v>10658</v>
      </c>
      <c r="O3" s="241" t="s">
        <v>10659</v>
      </c>
      <c r="P3" s="241" t="s">
        <v>10660</v>
      </c>
      <c r="Q3" s="241" t="s">
        <v>10661</v>
      </c>
      <c r="R3" s="241" t="s">
        <v>10662</v>
      </c>
      <c r="S3" s="241" t="s">
        <v>10663</v>
      </c>
      <c r="T3" s="241" t="s">
        <v>10664</v>
      </c>
      <c r="U3" s="241" t="s">
        <v>10665</v>
      </c>
      <c r="V3" s="241" t="s">
        <v>10666</v>
      </c>
      <c r="W3" s="241" t="s">
        <v>10667</v>
      </c>
      <c r="X3" s="241" t="s">
        <v>10668</v>
      </c>
      <c r="Y3" s="241" t="s">
        <v>10669</v>
      </c>
      <c r="Z3" s="241" t="s">
        <v>10670</v>
      </c>
      <c r="AA3" s="241" t="s">
        <v>10671</v>
      </c>
      <c r="AB3" s="241" t="s">
        <v>10672</v>
      </c>
      <c r="AC3" s="241" t="s">
        <v>10673</v>
      </c>
    </row>
    <row r="4" spans="1:35">
      <c r="A4" s="101"/>
      <c r="B4" s="101" t="s">
        <v>21</v>
      </c>
      <c r="D4" s="101"/>
      <c r="E4" s="240" t="s">
        <v>10674</v>
      </c>
      <c r="F4" s="243" t="s">
        <v>10674</v>
      </c>
      <c r="G4" s="240" t="s">
        <v>10674</v>
      </c>
      <c r="H4" s="240" t="s">
        <v>10675</v>
      </c>
      <c r="I4" s="241" t="s">
        <v>10676</v>
      </c>
      <c r="J4" s="241" t="s">
        <v>10677</v>
      </c>
      <c r="K4" s="241" t="s">
        <v>10678</v>
      </c>
      <c r="L4" s="241" t="s">
        <v>10679</v>
      </c>
      <c r="M4" s="241" t="s">
        <v>10675</v>
      </c>
      <c r="N4" s="241" t="s">
        <v>10680</v>
      </c>
      <c r="O4" s="241" t="s">
        <v>10681</v>
      </c>
      <c r="P4" s="241" t="s">
        <v>10682</v>
      </c>
      <c r="Q4" s="241" t="s">
        <v>10683</v>
      </c>
      <c r="R4" s="241" t="s">
        <v>10684</v>
      </c>
      <c r="S4" s="241" t="s">
        <v>10685</v>
      </c>
      <c r="T4" s="241" t="s">
        <v>10686</v>
      </c>
      <c r="U4" s="241" t="s">
        <v>10687</v>
      </c>
      <c r="V4" s="241" t="s">
        <v>10688</v>
      </c>
      <c r="W4" s="241" t="s">
        <v>10689</v>
      </c>
      <c r="X4" s="241" t="s">
        <v>10690</v>
      </c>
      <c r="Y4" s="241" t="s">
        <v>10691</v>
      </c>
      <c r="Z4" s="241" t="s">
        <v>10692</v>
      </c>
      <c r="AA4" s="241" t="s">
        <v>10693</v>
      </c>
      <c r="AB4" s="241" t="s">
        <v>10694</v>
      </c>
      <c r="AC4" s="241" t="s">
        <v>10695</v>
      </c>
    </row>
    <row r="5" spans="1:35">
      <c r="A5" s="101"/>
      <c r="B5" s="101" t="s">
        <v>22</v>
      </c>
      <c r="D5" s="101"/>
      <c r="E5" s="240" t="s">
        <v>6566</v>
      </c>
      <c r="F5" s="243" t="s">
        <v>6566</v>
      </c>
      <c r="G5" s="240" t="s">
        <v>6566</v>
      </c>
      <c r="H5" s="240" t="s">
        <v>6567</v>
      </c>
      <c r="I5" s="241" t="s">
        <v>6568</v>
      </c>
      <c r="J5" s="241" t="s">
        <v>6569</v>
      </c>
      <c r="K5" s="241" t="s">
        <v>10696</v>
      </c>
      <c r="L5" s="241" t="s">
        <v>6571</v>
      </c>
      <c r="M5" s="241" t="s">
        <v>6567</v>
      </c>
      <c r="N5" s="241" t="s">
        <v>6572</v>
      </c>
      <c r="O5" s="241" t="s">
        <v>6573</v>
      </c>
      <c r="P5" s="241" t="s">
        <v>10697</v>
      </c>
      <c r="Q5" s="241" t="s">
        <v>6575</v>
      </c>
      <c r="R5" s="241" t="s">
        <v>6576</v>
      </c>
      <c r="S5" s="241" t="s">
        <v>6569</v>
      </c>
      <c r="T5" s="241" t="s">
        <v>6577</v>
      </c>
      <c r="U5" s="241" t="s">
        <v>10698</v>
      </c>
      <c r="V5" s="241" t="s">
        <v>6579</v>
      </c>
      <c r="W5" s="241" t="s">
        <v>6580</v>
      </c>
      <c r="X5" s="241" t="s">
        <v>6581</v>
      </c>
      <c r="Y5" s="241" t="s">
        <v>6582</v>
      </c>
      <c r="Z5" s="241" t="s">
        <v>6583</v>
      </c>
      <c r="AA5" s="241" t="s">
        <v>6584</v>
      </c>
      <c r="AB5" s="241" t="s">
        <v>6585</v>
      </c>
      <c r="AC5" s="241" t="s">
        <v>6586</v>
      </c>
    </row>
    <row r="6" spans="1:35">
      <c r="A6" s="101"/>
      <c r="B6" s="101" t="s">
        <v>23</v>
      </c>
      <c r="D6" s="101"/>
      <c r="E6" s="240" t="s">
        <v>10699</v>
      </c>
      <c r="F6" s="243" t="s">
        <v>10699</v>
      </c>
      <c r="G6" s="240" t="s">
        <v>10699</v>
      </c>
      <c r="H6" s="240" t="s">
        <v>10700</v>
      </c>
      <c r="I6" s="241" t="s">
        <v>10701</v>
      </c>
      <c r="J6" s="241" t="s">
        <v>10702</v>
      </c>
      <c r="K6" s="241" t="s">
        <v>10703</v>
      </c>
      <c r="L6" s="241" t="s">
        <v>10699</v>
      </c>
      <c r="M6" s="241" t="s">
        <v>10704</v>
      </c>
      <c r="N6" s="241" t="s">
        <v>10705</v>
      </c>
      <c r="O6" s="241" t="s">
        <v>10706</v>
      </c>
      <c r="P6" s="241" t="s">
        <v>10707</v>
      </c>
      <c r="Q6" s="241" t="s">
        <v>10708</v>
      </c>
      <c r="R6" s="241" t="s">
        <v>10709</v>
      </c>
      <c r="S6" s="241" t="s">
        <v>10710</v>
      </c>
      <c r="T6" s="241" t="s">
        <v>10711</v>
      </c>
      <c r="U6" s="241" t="s">
        <v>10712</v>
      </c>
      <c r="V6" s="241" t="s">
        <v>10713</v>
      </c>
      <c r="W6" s="241" t="s">
        <v>10714</v>
      </c>
      <c r="X6" s="241" t="s">
        <v>10715</v>
      </c>
      <c r="Y6" s="241" t="s">
        <v>10716</v>
      </c>
      <c r="Z6" s="241" t="s">
        <v>10717</v>
      </c>
      <c r="AA6" s="241" t="s">
        <v>10718</v>
      </c>
      <c r="AB6" s="241" t="s">
        <v>10719</v>
      </c>
      <c r="AC6" s="241" t="s">
        <v>10720</v>
      </c>
    </row>
    <row r="7" spans="1:35">
      <c r="A7" s="101"/>
      <c r="B7" s="101" t="s">
        <v>24</v>
      </c>
      <c r="D7" s="101" t="s">
        <v>10721</v>
      </c>
      <c r="E7" s="240" t="s">
        <v>10722</v>
      </c>
      <c r="F7" s="243" t="s">
        <v>10723</v>
      </c>
      <c r="G7" s="240" t="s">
        <v>10723</v>
      </c>
      <c r="H7" s="240" t="s">
        <v>10723</v>
      </c>
      <c r="I7" s="241" t="s">
        <v>10724</v>
      </c>
      <c r="J7" s="241" t="s">
        <v>10723</v>
      </c>
      <c r="K7" s="241" t="s">
        <v>10723</v>
      </c>
      <c r="L7" s="241" t="s">
        <v>10723</v>
      </c>
      <c r="M7" s="241" t="s">
        <v>10723</v>
      </c>
      <c r="N7" s="241" t="s">
        <v>10723</v>
      </c>
      <c r="O7" s="241" t="s">
        <v>10723</v>
      </c>
      <c r="P7" s="241" t="s">
        <v>10723</v>
      </c>
      <c r="Q7" s="241" t="s">
        <v>10725</v>
      </c>
      <c r="R7" s="241" t="s">
        <v>10647</v>
      </c>
      <c r="S7" s="241" t="s">
        <v>10723</v>
      </c>
      <c r="T7" s="241" t="s">
        <v>10723</v>
      </c>
      <c r="U7" s="241" t="s">
        <v>10723</v>
      </c>
      <c r="V7" s="241" t="s">
        <v>10723</v>
      </c>
      <c r="W7" s="241" t="s">
        <v>10723</v>
      </c>
      <c r="X7" s="241" t="s">
        <v>10723</v>
      </c>
      <c r="Y7" s="241" t="s">
        <v>10726</v>
      </c>
      <c r="Z7" s="241" t="s">
        <v>10723</v>
      </c>
      <c r="AA7" s="241" t="s">
        <v>10727</v>
      </c>
      <c r="AB7" s="241" t="s">
        <v>10728</v>
      </c>
      <c r="AC7" s="241" t="s">
        <v>10729</v>
      </c>
    </row>
    <row r="8" spans="1:35">
      <c r="A8" s="101"/>
      <c r="B8" s="101" t="s">
        <v>25</v>
      </c>
      <c r="D8" s="101" t="s">
        <v>10721</v>
      </c>
      <c r="E8" s="240" t="s">
        <v>4</v>
      </c>
      <c r="F8" s="243" t="s">
        <v>10723</v>
      </c>
      <c r="G8" s="240" t="s">
        <v>10723</v>
      </c>
      <c r="H8" s="240" t="s">
        <v>10723</v>
      </c>
      <c r="I8" s="241" t="s">
        <v>10724</v>
      </c>
      <c r="J8" s="241" t="s">
        <v>10723</v>
      </c>
      <c r="K8" s="241" t="s">
        <v>10723</v>
      </c>
      <c r="L8" s="241" t="s">
        <v>10723</v>
      </c>
      <c r="M8" s="241" t="s">
        <v>10723</v>
      </c>
      <c r="N8" s="241" t="s">
        <v>10723</v>
      </c>
      <c r="O8" s="241" t="s">
        <v>10723</v>
      </c>
      <c r="P8" s="241" t="s">
        <v>10723</v>
      </c>
      <c r="Q8" s="241" t="s">
        <v>10725</v>
      </c>
      <c r="R8" s="241" t="s">
        <v>10647</v>
      </c>
      <c r="S8" s="241" t="s">
        <v>10723</v>
      </c>
      <c r="T8" s="241" t="s">
        <v>10723</v>
      </c>
      <c r="U8" s="241" t="s">
        <v>10723</v>
      </c>
      <c r="V8" s="241" t="s">
        <v>10723</v>
      </c>
      <c r="W8" s="241" t="s">
        <v>10723</v>
      </c>
      <c r="X8" s="241" t="s">
        <v>10723</v>
      </c>
      <c r="Y8" s="241" t="s">
        <v>10726</v>
      </c>
      <c r="Z8" s="241" t="s">
        <v>10723</v>
      </c>
      <c r="AA8" s="241" t="s">
        <v>10727</v>
      </c>
      <c r="AB8" s="241" t="s">
        <v>10728</v>
      </c>
      <c r="AC8" s="241" t="s">
        <v>10729</v>
      </c>
    </row>
    <row r="9" spans="1:35">
      <c r="A9" s="101"/>
      <c r="B9" s="101" t="s">
        <v>26</v>
      </c>
      <c r="D9" s="101" t="s">
        <v>10721</v>
      </c>
      <c r="E9" s="240" t="s">
        <v>10730</v>
      </c>
      <c r="F9" s="243" t="s">
        <v>10723</v>
      </c>
      <c r="G9" s="240" t="s">
        <v>10723</v>
      </c>
      <c r="H9" s="240" t="s">
        <v>10723</v>
      </c>
      <c r="I9" s="241" t="s">
        <v>10724</v>
      </c>
      <c r="J9" s="241" t="s">
        <v>10723</v>
      </c>
      <c r="K9" s="241" t="s">
        <v>10723</v>
      </c>
      <c r="L9" s="241" t="s">
        <v>10723</v>
      </c>
      <c r="M9" s="241" t="s">
        <v>10723</v>
      </c>
      <c r="N9" s="241" t="s">
        <v>10723</v>
      </c>
      <c r="O9" s="241" t="s">
        <v>10723</v>
      </c>
      <c r="P9" s="241" t="s">
        <v>10723</v>
      </c>
      <c r="Q9" s="241" t="s">
        <v>10725</v>
      </c>
      <c r="R9" s="241" t="s">
        <v>10647</v>
      </c>
      <c r="S9" s="241" t="s">
        <v>10723</v>
      </c>
      <c r="T9" s="241" t="s">
        <v>10723</v>
      </c>
      <c r="U9" s="241" t="s">
        <v>10723</v>
      </c>
      <c r="V9" s="241" t="s">
        <v>10723</v>
      </c>
      <c r="W9" s="241" t="s">
        <v>10723</v>
      </c>
      <c r="X9" s="241" t="s">
        <v>10723</v>
      </c>
      <c r="Y9" s="241" t="s">
        <v>10726</v>
      </c>
      <c r="Z9" s="241" t="s">
        <v>10723</v>
      </c>
      <c r="AA9" s="241" t="s">
        <v>10727</v>
      </c>
      <c r="AB9" s="241" t="s">
        <v>10728</v>
      </c>
      <c r="AC9" s="241" t="s">
        <v>10723</v>
      </c>
    </row>
    <row r="10" spans="1:35">
      <c r="A10" s="101"/>
      <c r="B10" s="101" t="s">
        <v>27</v>
      </c>
      <c r="D10" s="101"/>
      <c r="E10" s="240" t="s">
        <v>10731</v>
      </c>
      <c r="F10" s="243" t="s">
        <v>10731</v>
      </c>
      <c r="G10" s="240" t="s">
        <v>10731</v>
      </c>
      <c r="H10" s="240" t="s">
        <v>10732</v>
      </c>
      <c r="I10" s="241" t="s">
        <v>10733</v>
      </c>
      <c r="J10" s="241" t="s">
        <v>10734</v>
      </c>
      <c r="K10" s="241" t="s">
        <v>10735</v>
      </c>
      <c r="L10" s="241" t="s">
        <v>10736</v>
      </c>
      <c r="M10" s="241" t="s">
        <v>10732</v>
      </c>
      <c r="N10" s="241" t="s">
        <v>10737</v>
      </c>
      <c r="O10" s="241" t="s">
        <v>10738</v>
      </c>
      <c r="P10" s="241" t="s">
        <v>10739</v>
      </c>
      <c r="Q10" s="241" t="s">
        <v>10740</v>
      </c>
      <c r="R10" s="241" t="s">
        <v>10741</v>
      </c>
      <c r="S10" s="241" t="s">
        <v>10742</v>
      </c>
      <c r="T10" s="241" t="s">
        <v>10743</v>
      </c>
      <c r="U10" s="241" t="s">
        <v>10744</v>
      </c>
      <c r="V10" s="241" t="s">
        <v>10745</v>
      </c>
      <c r="W10" s="241" t="s">
        <v>10732</v>
      </c>
      <c r="X10" s="241" t="s">
        <v>10746</v>
      </c>
      <c r="Y10" s="241" t="s">
        <v>10747</v>
      </c>
      <c r="Z10" s="241" t="s">
        <v>10748</v>
      </c>
      <c r="AA10" s="241" t="s">
        <v>10749</v>
      </c>
      <c r="AB10" s="241" t="s">
        <v>10750</v>
      </c>
      <c r="AC10" s="241" t="s">
        <v>10751</v>
      </c>
    </row>
    <row r="11" spans="1:35">
      <c r="A11" s="101"/>
      <c r="B11" s="101" t="s">
        <v>28</v>
      </c>
      <c r="D11" s="101" t="s">
        <v>10721</v>
      </c>
      <c r="E11" s="240" t="s">
        <v>10752</v>
      </c>
      <c r="F11" s="243" t="s">
        <v>10723</v>
      </c>
      <c r="G11" s="240" t="s">
        <v>10723</v>
      </c>
      <c r="H11" s="240" t="s">
        <v>10723</v>
      </c>
      <c r="I11" s="241" t="s">
        <v>10724</v>
      </c>
      <c r="J11" s="241" t="s">
        <v>10723</v>
      </c>
      <c r="K11" s="241" t="s">
        <v>10723</v>
      </c>
      <c r="L11" s="241" t="s">
        <v>10723</v>
      </c>
      <c r="M11" s="241" t="s">
        <v>10723</v>
      </c>
      <c r="N11" s="241" t="s">
        <v>10723</v>
      </c>
      <c r="O11" s="241" t="s">
        <v>10723</v>
      </c>
      <c r="P11" s="241" t="s">
        <v>10723</v>
      </c>
      <c r="Q11" s="241" t="s">
        <v>10725</v>
      </c>
      <c r="R11" s="241" t="s">
        <v>10647</v>
      </c>
      <c r="S11" s="241" t="s">
        <v>10723</v>
      </c>
      <c r="T11" s="241" t="s">
        <v>10723</v>
      </c>
      <c r="U11" s="241" t="s">
        <v>10723</v>
      </c>
      <c r="V11" s="241" t="s">
        <v>10723</v>
      </c>
      <c r="W11" s="241" t="s">
        <v>10723</v>
      </c>
      <c r="X11" s="241" t="s">
        <v>10723</v>
      </c>
      <c r="Y11" s="241" t="s">
        <v>10726</v>
      </c>
      <c r="Z11" s="241" t="s">
        <v>10723</v>
      </c>
      <c r="AA11" s="241" t="s">
        <v>10727</v>
      </c>
      <c r="AB11" s="241" t="s">
        <v>10728</v>
      </c>
      <c r="AC11" s="241" t="s">
        <v>10729</v>
      </c>
    </row>
    <row r="12" spans="1:35">
      <c r="B12" s="101" t="s">
        <v>29</v>
      </c>
      <c r="D12" s="101" t="s">
        <v>10721</v>
      </c>
      <c r="E12" s="240" t="s">
        <v>10753</v>
      </c>
      <c r="F12" s="243" t="s">
        <v>10723</v>
      </c>
      <c r="G12" s="240" t="s">
        <v>10723</v>
      </c>
      <c r="H12" s="240" t="s">
        <v>10723</v>
      </c>
      <c r="I12" s="241" t="s">
        <v>10724</v>
      </c>
      <c r="J12" s="241" t="s">
        <v>10723</v>
      </c>
      <c r="K12" s="241" t="s">
        <v>10723</v>
      </c>
      <c r="L12" s="241" t="s">
        <v>10723</v>
      </c>
      <c r="M12" s="241" t="s">
        <v>10723</v>
      </c>
      <c r="N12" s="241" t="s">
        <v>10723</v>
      </c>
      <c r="O12" s="241" t="s">
        <v>10723</v>
      </c>
      <c r="P12" s="241" t="s">
        <v>10723</v>
      </c>
      <c r="Q12" s="241" t="s">
        <v>10725</v>
      </c>
      <c r="R12" s="241" t="s">
        <v>10647</v>
      </c>
      <c r="S12" s="241" t="s">
        <v>10723</v>
      </c>
      <c r="T12" s="241" t="s">
        <v>10723</v>
      </c>
      <c r="U12" s="241" t="s">
        <v>10723</v>
      </c>
      <c r="V12" s="241" t="s">
        <v>10723</v>
      </c>
      <c r="W12" s="241" t="s">
        <v>10723</v>
      </c>
      <c r="X12" s="241" t="s">
        <v>10723</v>
      </c>
      <c r="Y12" s="241" t="s">
        <v>10726</v>
      </c>
      <c r="Z12" s="241" t="s">
        <v>10723</v>
      </c>
      <c r="AA12" s="241" t="s">
        <v>10727</v>
      </c>
      <c r="AB12" s="241" t="s">
        <v>10728</v>
      </c>
      <c r="AC12" s="241" t="s">
        <v>10729</v>
      </c>
    </row>
    <row r="13" spans="1:35">
      <c r="B13" s="101" t="s">
        <v>30</v>
      </c>
      <c r="D13" s="101" t="s">
        <v>10721</v>
      </c>
      <c r="E13" s="240" t="s">
        <v>10754</v>
      </c>
      <c r="F13" s="243" t="s">
        <v>10723</v>
      </c>
      <c r="G13" s="240" t="s">
        <v>10723</v>
      </c>
      <c r="H13" s="240" t="s">
        <v>10723</v>
      </c>
      <c r="I13" s="241" t="s">
        <v>10724</v>
      </c>
      <c r="J13" s="241" t="s">
        <v>10723</v>
      </c>
      <c r="K13" s="241" t="s">
        <v>10723</v>
      </c>
      <c r="L13" s="241" t="s">
        <v>10723</v>
      </c>
      <c r="M13" s="241" t="s">
        <v>10723</v>
      </c>
      <c r="N13" s="241" t="s">
        <v>10723</v>
      </c>
      <c r="O13" s="241" t="s">
        <v>10723</v>
      </c>
      <c r="P13" s="241" t="s">
        <v>10723</v>
      </c>
      <c r="Q13" s="241" t="s">
        <v>10725</v>
      </c>
      <c r="R13" s="241" t="s">
        <v>10647</v>
      </c>
      <c r="S13" s="241" t="s">
        <v>10723</v>
      </c>
      <c r="T13" s="241" t="s">
        <v>10723</v>
      </c>
      <c r="U13" s="241" t="s">
        <v>10723</v>
      </c>
      <c r="V13" s="241" t="s">
        <v>10723</v>
      </c>
      <c r="W13" s="241" t="s">
        <v>10723</v>
      </c>
      <c r="X13" s="241" t="s">
        <v>10723</v>
      </c>
      <c r="Y13" s="241" t="s">
        <v>10726</v>
      </c>
      <c r="Z13" s="241" t="s">
        <v>10723</v>
      </c>
      <c r="AA13" s="241" t="s">
        <v>10727</v>
      </c>
      <c r="AB13" s="241" t="s">
        <v>10728</v>
      </c>
      <c r="AC13" s="241" t="s">
        <v>10729</v>
      </c>
    </row>
    <row r="14" spans="1:35">
      <c r="B14" s="101" t="s">
        <v>31</v>
      </c>
      <c r="D14" s="101" t="s">
        <v>10721</v>
      </c>
      <c r="E14" s="240" t="s">
        <v>10755</v>
      </c>
      <c r="F14" s="243" t="s">
        <v>10723</v>
      </c>
      <c r="G14" s="240" t="s">
        <v>10723</v>
      </c>
      <c r="H14" s="240" t="s">
        <v>10723</v>
      </c>
      <c r="I14" s="241" t="s">
        <v>10724</v>
      </c>
      <c r="J14" s="241" t="s">
        <v>10723</v>
      </c>
      <c r="K14" s="241" t="s">
        <v>10723</v>
      </c>
      <c r="L14" s="241" t="s">
        <v>10723</v>
      </c>
      <c r="M14" s="241" t="s">
        <v>10723</v>
      </c>
      <c r="N14" s="241" t="s">
        <v>10723</v>
      </c>
      <c r="O14" s="241" t="s">
        <v>10723</v>
      </c>
      <c r="P14" s="241" t="s">
        <v>10723</v>
      </c>
      <c r="Q14" s="241" t="s">
        <v>10725</v>
      </c>
      <c r="R14" s="241" t="s">
        <v>10647</v>
      </c>
      <c r="S14" s="241" t="s">
        <v>10723</v>
      </c>
      <c r="T14" s="241" t="s">
        <v>10723</v>
      </c>
      <c r="U14" s="241" t="s">
        <v>10723</v>
      </c>
      <c r="V14" s="241" t="s">
        <v>10723</v>
      </c>
      <c r="W14" s="241" t="s">
        <v>10723</v>
      </c>
      <c r="X14" s="241" t="s">
        <v>10723</v>
      </c>
      <c r="Y14" s="241" t="s">
        <v>10726</v>
      </c>
      <c r="Z14" s="241" t="s">
        <v>10723</v>
      </c>
      <c r="AA14" s="241" t="s">
        <v>10727</v>
      </c>
      <c r="AB14" s="241" t="s">
        <v>10728</v>
      </c>
      <c r="AC14" s="241" t="s">
        <v>10729</v>
      </c>
    </row>
    <row r="15" spans="1:35">
      <c r="B15" s="101" t="s">
        <v>32</v>
      </c>
      <c r="D15" s="101"/>
      <c r="E15" s="240"/>
      <c r="F15" s="243">
        <v>0</v>
      </c>
      <c r="G15" s="240"/>
      <c r="H15" s="240"/>
      <c r="I15" s="241"/>
      <c r="J15" s="241"/>
      <c r="K15" s="241">
        <v>0</v>
      </c>
      <c r="L15" s="241"/>
      <c r="M15" s="241"/>
      <c r="N15" s="241"/>
      <c r="O15" s="241"/>
      <c r="P15" s="241"/>
      <c r="Q15" s="241"/>
      <c r="R15" s="241">
        <v>0</v>
      </c>
      <c r="S15" s="241"/>
      <c r="T15" s="241"/>
      <c r="U15" s="241"/>
      <c r="V15" s="241"/>
      <c r="W15" s="241"/>
      <c r="X15" s="241"/>
      <c r="Y15" s="241">
        <v>0</v>
      </c>
      <c r="Z15" s="241"/>
      <c r="AA15" s="241"/>
      <c r="AB15" s="241"/>
      <c r="AC15" s="241"/>
    </row>
    <row r="16" spans="1:35">
      <c r="B16" s="101" t="s">
        <v>33</v>
      </c>
      <c r="D16" s="101"/>
      <c r="E16" s="240" t="s">
        <v>10756</v>
      </c>
      <c r="F16" s="243" t="s">
        <v>10757</v>
      </c>
      <c r="G16" s="240" t="s">
        <v>10757</v>
      </c>
      <c r="H16" s="240" t="s">
        <v>10758</v>
      </c>
      <c r="I16" s="241" t="s">
        <v>10759</v>
      </c>
      <c r="J16" s="241" t="s">
        <v>10760</v>
      </c>
      <c r="K16" s="241" t="s">
        <v>10761</v>
      </c>
      <c r="L16" s="241" t="s">
        <v>10762</v>
      </c>
      <c r="M16" s="241" t="s">
        <v>10763</v>
      </c>
      <c r="N16" s="241" t="s">
        <v>10764</v>
      </c>
      <c r="O16" s="241" t="s">
        <v>10765</v>
      </c>
      <c r="P16" s="241" t="s">
        <v>10766</v>
      </c>
      <c r="Q16" s="241" t="s">
        <v>10767</v>
      </c>
      <c r="R16" s="241" t="s">
        <v>10768</v>
      </c>
      <c r="S16" s="241" t="s">
        <v>10769</v>
      </c>
      <c r="T16" s="241" t="s">
        <v>10770</v>
      </c>
      <c r="U16" s="241" t="s">
        <v>10771</v>
      </c>
      <c r="V16" s="241" t="s">
        <v>10772</v>
      </c>
      <c r="W16" s="241" t="s">
        <v>10773</v>
      </c>
      <c r="X16" s="241" t="s">
        <v>10774</v>
      </c>
      <c r="Y16" s="241" t="s">
        <v>10775</v>
      </c>
      <c r="Z16" s="241" t="s">
        <v>10776</v>
      </c>
      <c r="AA16" s="241" t="s">
        <v>10777</v>
      </c>
      <c r="AB16" s="241" t="s">
        <v>10778</v>
      </c>
      <c r="AC16" s="241" t="s">
        <v>10779</v>
      </c>
    </row>
    <row r="17" spans="2:29">
      <c r="B17" s="101" t="s">
        <v>34</v>
      </c>
      <c r="D17" s="101"/>
      <c r="E17" s="240" t="s">
        <v>10780</v>
      </c>
      <c r="F17" s="243" t="s">
        <v>10781</v>
      </c>
      <c r="G17" s="240" t="s">
        <v>10781</v>
      </c>
      <c r="H17" s="240" t="s">
        <v>10782</v>
      </c>
      <c r="I17" s="241" t="s">
        <v>10783</v>
      </c>
      <c r="J17" s="241" t="s">
        <v>10784</v>
      </c>
      <c r="K17" s="241" t="s">
        <v>10785</v>
      </c>
      <c r="L17" s="241" t="s">
        <v>10786</v>
      </c>
      <c r="M17" s="241" t="s">
        <v>10782</v>
      </c>
      <c r="N17" s="241" t="s">
        <v>10787</v>
      </c>
      <c r="O17" s="241" t="s">
        <v>10788</v>
      </c>
      <c r="P17" s="241" t="s">
        <v>10789</v>
      </c>
      <c r="Q17" s="241" t="s">
        <v>10790</v>
      </c>
      <c r="R17" s="241" t="s">
        <v>10791</v>
      </c>
      <c r="S17" s="241" t="s">
        <v>10641</v>
      </c>
      <c r="T17" s="241" t="s">
        <v>10792</v>
      </c>
      <c r="U17" s="241" t="s">
        <v>10793</v>
      </c>
      <c r="V17" s="241" t="s">
        <v>10794</v>
      </c>
      <c r="W17" s="241" t="s">
        <v>10795</v>
      </c>
      <c r="X17" s="241" t="s">
        <v>10796</v>
      </c>
      <c r="Y17" s="241" t="s">
        <v>10797</v>
      </c>
      <c r="Z17" s="241" t="s">
        <v>10798</v>
      </c>
      <c r="AA17" s="241" t="s">
        <v>10799</v>
      </c>
      <c r="AB17" s="241" t="s">
        <v>10652</v>
      </c>
      <c r="AC17" s="241" t="s">
        <v>10800</v>
      </c>
    </row>
    <row r="18" spans="2:29">
      <c r="B18" s="101" t="s">
        <v>35</v>
      </c>
      <c r="D18" s="101"/>
      <c r="E18" s="240" t="s">
        <v>10801</v>
      </c>
      <c r="F18" s="243" t="s">
        <v>10802</v>
      </c>
      <c r="G18" s="240" t="s">
        <v>10802</v>
      </c>
      <c r="H18" s="240" t="s">
        <v>10803</v>
      </c>
      <c r="I18" s="241" t="s">
        <v>10804</v>
      </c>
      <c r="J18" s="241" t="s">
        <v>10805</v>
      </c>
      <c r="K18" s="241" t="s">
        <v>10806</v>
      </c>
      <c r="L18" s="241" t="s">
        <v>10807</v>
      </c>
      <c r="M18" s="241" t="s">
        <v>10808</v>
      </c>
      <c r="N18" s="241" t="s">
        <v>10809</v>
      </c>
      <c r="O18" s="241" t="s">
        <v>10810</v>
      </c>
      <c r="P18" s="241" t="s">
        <v>10811</v>
      </c>
      <c r="Q18" s="241" t="s">
        <v>10812</v>
      </c>
      <c r="R18" s="241" t="s">
        <v>10813</v>
      </c>
      <c r="S18" s="241" t="s">
        <v>10814</v>
      </c>
      <c r="T18" s="241" t="s">
        <v>10815</v>
      </c>
      <c r="U18" s="241" t="s">
        <v>10816</v>
      </c>
      <c r="V18" s="241" t="s">
        <v>10817</v>
      </c>
      <c r="W18" s="241" t="s">
        <v>10818</v>
      </c>
      <c r="X18" s="241" t="s">
        <v>10819</v>
      </c>
      <c r="Y18" s="241" t="s">
        <v>10820</v>
      </c>
      <c r="Z18" s="241" t="s">
        <v>10821</v>
      </c>
      <c r="AA18" s="241" t="s">
        <v>10822</v>
      </c>
      <c r="AB18" s="241" t="s">
        <v>10823</v>
      </c>
      <c r="AC18" s="241" t="s">
        <v>10824</v>
      </c>
    </row>
    <row r="19" spans="2:29">
      <c r="B19" s="101" t="s">
        <v>36</v>
      </c>
      <c r="D19" s="101"/>
      <c r="E19" s="240" t="s">
        <v>10825</v>
      </c>
      <c r="F19" s="243" t="s">
        <v>10826</v>
      </c>
      <c r="G19" s="240" t="s">
        <v>10826</v>
      </c>
      <c r="H19" s="240" t="s">
        <v>10827</v>
      </c>
      <c r="I19" s="241" t="s">
        <v>10828</v>
      </c>
      <c r="J19" s="241" t="s">
        <v>10829</v>
      </c>
      <c r="K19" s="241" t="s">
        <v>10830</v>
      </c>
      <c r="L19" s="241" t="s">
        <v>10831</v>
      </c>
      <c r="M19" s="241" t="s">
        <v>10832</v>
      </c>
      <c r="N19" s="241" t="s">
        <v>10833</v>
      </c>
      <c r="O19" s="241" t="s">
        <v>10834</v>
      </c>
      <c r="P19" s="241" t="s">
        <v>10835</v>
      </c>
      <c r="Q19" s="241" t="s">
        <v>10836</v>
      </c>
      <c r="R19" s="241" t="s">
        <v>10837</v>
      </c>
      <c r="S19" s="241" t="s">
        <v>10838</v>
      </c>
      <c r="T19" s="241" t="s">
        <v>10839</v>
      </c>
      <c r="U19" s="241" t="s">
        <v>10840</v>
      </c>
      <c r="V19" s="241" t="s">
        <v>10841</v>
      </c>
      <c r="W19" s="241" t="s">
        <v>10842</v>
      </c>
      <c r="X19" s="241" t="s">
        <v>10843</v>
      </c>
      <c r="Y19" s="241" t="s">
        <v>10844</v>
      </c>
      <c r="Z19" s="241" t="s">
        <v>10845</v>
      </c>
      <c r="AA19" s="241" t="s">
        <v>10846</v>
      </c>
      <c r="AB19" s="241" t="s">
        <v>10847</v>
      </c>
      <c r="AC19" s="241" t="s">
        <v>10848</v>
      </c>
    </row>
    <row r="20" spans="2:29">
      <c r="B20" s="101" t="s">
        <v>37</v>
      </c>
      <c r="D20" s="101"/>
      <c r="E20" s="240" t="s">
        <v>10849</v>
      </c>
      <c r="F20" s="243" t="s">
        <v>10850</v>
      </c>
      <c r="G20" s="240" t="s">
        <v>10850</v>
      </c>
      <c r="H20" s="240" t="s">
        <v>10851</v>
      </c>
      <c r="I20" s="241" t="s">
        <v>10852</v>
      </c>
      <c r="J20" s="241" t="s">
        <v>10853</v>
      </c>
      <c r="K20" s="241" t="s">
        <v>10854</v>
      </c>
      <c r="L20" s="241" t="s">
        <v>10855</v>
      </c>
      <c r="M20" s="241" t="s">
        <v>10856</v>
      </c>
      <c r="N20" s="241" t="s">
        <v>10857</v>
      </c>
      <c r="O20" s="241" t="s">
        <v>10858</v>
      </c>
      <c r="P20" s="241" t="s">
        <v>10859</v>
      </c>
      <c r="Q20" s="241" t="s">
        <v>10860</v>
      </c>
      <c r="R20" s="241" t="s">
        <v>10861</v>
      </c>
      <c r="S20" s="241" t="s">
        <v>10862</v>
      </c>
      <c r="T20" s="241" t="s">
        <v>10863</v>
      </c>
      <c r="U20" s="241" t="s">
        <v>10864</v>
      </c>
      <c r="V20" s="241" t="s">
        <v>10865</v>
      </c>
      <c r="W20" s="241" t="s">
        <v>10866</v>
      </c>
      <c r="X20" s="241" t="s">
        <v>10867</v>
      </c>
      <c r="Y20" s="241" t="s">
        <v>10868</v>
      </c>
      <c r="Z20" s="241" t="s">
        <v>10869</v>
      </c>
      <c r="AA20" s="241" t="s">
        <v>10870</v>
      </c>
      <c r="AB20" s="241" t="s">
        <v>10871</v>
      </c>
      <c r="AC20" s="241" t="s">
        <v>10872</v>
      </c>
    </row>
    <row r="21" spans="2:29">
      <c r="B21" s="101" t="s">
        <v>38</v>
      </c>
      <c r="D21" s="101"/>
      <c r="E21" s="240" t="s">
        <v>10873</v>
      </c>
      <c r="F21" s="243" t="s">
        <v>10874</v>
      </c>
      <c r="G21" s="240" t="s">
        <v>10874</v>
      </c>
      <c r="H21" s="240" t="s">
        <v>10875</v>
      </c>
      <c r="I21" s="241" t="s">
        <v>10876</v>
      </c>
      <c r="J21" s="241" t="s">
        <v>10877</v>
      </c>
      <c r="K21" s="241" t="s">
        <v>10878</v>
      </c>
      <c r="L21" s="241" t="s">
        <v>10879</v>
      </c>
      <c r="M21" s="241" t="s">
        <v>10875</v>
      </c>
      <c r="N21" s="241" t="s">
        <v>10880</v>
      </c>
      <c r="O21" s="241" t="s">
        <v>10881</v>
      </c>
      <c r="P21" s="241" t="s">
        <v>10882</v>
      </c>
      <c r="Q21" s="241" t="s">
        <v>10883</v>
      </c>
      <c r="R21" s="241" t="s">
        <v>10884</v>
      </c>
      <c r="S21" s="241" t="s">
        <v>10885</v>
      </c>
      <c r="T21" s="241" t="s">
        <v>10886</v>
      </c>
      <c r="U21" s="241" t="s">
        <v>10887</v>
      </c>
      <c r="V21" s="241" t="s">
        <v>10888</v>
      </c>
      <c r="W21" s="241" t="s">
        <v>10875</v>
      </c>
      <c r="X21" s="241" t="s">
        <v>10889</v>
      </c>
      <c r="Y21" s="241" t="s">
        <v>10890</v>
      </c>
      <c r="Z21" s="241" t="s">
        <v>10891</v>
      </c>
      <c r="AA21" s="241" t="s">
        <v>10892</v>
      </c>
      <c r="AB21" s="241" t="s">
        <v>10893</v>
      </c>
      <c r="AC21" s="241" t="s">
        <v>10894</v>
      </c>
    </row>
    <row r="22" spans="2:29">
      <c r="B22" s="101" t="s">
        <v>39</v>
      </c>
      <c r="D22" s="101"/>
      <c r="E22" s="240" t="s">
        <v>10895</v>
      </c>
      <c r="F22" s="243" t="s">
        <v>10896</v>
      </c>
      <c r="G22" s="240" t="s">
        <v>10896</v>
      </c>
      <c r="H22" s="240" t="s">
        <v>10897</v>
      </c>
      <c r="I22" s="241" t="s">
        <v>10898</v>
      </c>
      <c r="J22" s="241" t="s">
        <v>10899</v>
      </c>
      <c r="K22" s="241" t="s">
        <v>10900</v>
      </c>
      <c r="L22" s="241" t="s">
        <v>10901</v>
      </c>
      <c r="M22" s="241" t="s">
        <v>10902</v>
      </c>
      <c r="N22" s="241" t="s">
        <v>10903</v>
      </c>
      <c r="O22" s="241" t="s">
        <v>10904</v>
      </c>
      <c r="P22" s="241" t="s">
        <v>10905</v>
      </c>
      <c r="Q22" s="241" t="s">
        <v>10906</v>
      </c>
      <c r="R22" s="241" t="s">
        <v>10907</v>
      </c>
      <c r="S22" s="241" t="s">
        <v>10908</v>
      </c>
      <c r="T22" s="241" t="s">
        <v>10909</v>
      </c>
      <c r="U22" s="241" t="s">
        <v>10910</v>
      </c>
      <c r="V22" s="241" t="s">
        <v>10911</v>
      </c>
      <c r="W22" s="241" t="s">
        <v>10912</v>
      </c>
      <c r="X22" s="241" t="s">
        <v>10913</v>
      </c>
      <c r="Y22" s="241" t="s">
        <v>10914</v>
      </c>
      <c r="Z22" s="241" t="s">
        <v>10915</v>
      </c>
      <c r="AA22" s="241" t="s">
        <v>10916</v>
      </c>
      <c r="AB22" s="241" t="s">
        <v>10917</v>
      </c>
      <c r="AC22" s="241" t="s">
        <v>10918</v>
      </c>
    </row>
    <row r="23" spans="2:29">
      <c r="B23" s="101" t="s">
        <v>40</v>
      </c>
      <c r="D23" s="101"/>
      <c r="E23" s="240" t="s">
        <v>10919</v>
      </c>
      <c r="F23" s="243" t="s">
        <v>10920</v>
      </c>
      <c r="G23" s="240" t="s">
        <v>10920</v>
      </c>
      <c r="H23" s="240" t="s">
        <v>10921</v>
      </c>
      <c r="I23" s="241" t="s">
        <v>10922</v>
      </c>
      <c r="J23" s="241" t="s">
        <v>10923</v>
      </c>
      <c r="K23" s="241" t="s">
        <v>10924</v>
      </c>
      <c r="L23" s="241" t="s">
        <v>10925</v>
      </c>
      <c r="M23" s="241" t="s">
        <v>10926</v>
      </c>
      <c r="N23" s="241" t="s">
        <v>10927</v>
      </c>
      <c r="O23" s="241" t="s">
        <v>10928</v>
      </c>
      <c r="P23" s="241" t="s">
        <v>10929</v>
      </c>
      <c r="Q23" s="241" t="s">
        <v>10930</v>
      </c>
      <c r="R23" s="241" t="s">
        <v>10931</v>
      </c>
      <c r="S23" s="241" t="s">
        <v>10932</v>
      </c>
      <c r="T23" s="241" t="s">
        <v>10933</v>
      </c>
      <c r="U23" s="241" t="s">
        <v>10934</v>
      </c>
      <c r="V23" s="241" t="s">
        <v>10935</v>
      </c>
      <c r="W23" s="241" t="s">
        <v>10936</v>
      </c>
      <c r="X23" s="241" t="s">
        <v>10937</v>
      </c>
      <c r="Y23" s="241" t="s">
        <v>10938</v>
      </c>
      <c r="Z23" s="241" t="s">
        <v>10939</v>
      </c>
      <c r="AA23" s="241" t="s">
        <v>10940</v>
      </c>
      <c r="AB23" s="241" t="s">
        <v>10941</v>
      </c>
      <c r="AC23" s="241" t="s">
        <v>10942</v>
      </c>
    </row>
    <row r="24" spans="2:29">
      <c r="B24" s="101" t="s">
        <v>41</v>
      </c>
      <c r="D24" s="101"/>
      <c r="E24" s="240" t="s">
        <v>10943</v>
      </c>
      <c r="F24" s="243" t="s">
        <v>10944</v>
      </c>
      <c r="G24" s="240" t="s">
        <v>10944</v>
      </c>
      <c r="H24" s="240" t="s">
        <v>10945</v>
      </c>
      <c r="I24" s="241" t="s">
        <v>10946</v>
      </c>
      <c r="J24" s="241" t="s">
        <v>10947</v>
      </c>
      <c r="K24" s="241" t="s">
        <v>10948</v>
      </c>
      <c r="L24" s="241" t="s">
        <v>10949</v>
      </c>
      <c r="M24" s="241" t="s">
        <v>10950</v>
      </c>
      <c r="N24" s="241" t="s">
        <v>10951</v>
      </c>
      <c r="O24" s="241" t="s">
        <v>10952</v>
      </c>
      <c r="P24" s="241" t="s">
        <v>10953</v>
      </c>
      <c r="Q24" s="241" t="s">
        <v>10954</v>
      </c>
      <c r="R24" s="241" t="s">
        <v>10955</v>
      </c>
      <c r="S24" s="241" t="s">
        <v>10956</v>
      </c>
      <c r="T24" s="241" t="s">
        <v>10957</v>
      </c>
      <c r="U24" s="241" t="s">
        <v>10958</v>
      </c>
      <c r="V24" s="241" t="s">
        <v>10959</v>
      </c>
      <c r="W24" s="241" t="s">
        <v>10960</v>
      </c>
      <c r="X24" s="241" t="s">
        <v>10961</v>
      </c>
      <c r="Y24" s="241" t="s">
        <v>10962</v>
      </c>
      <c r="Z24" s="241" t="s">
        <v>10963</v>
      </c>
      <c r="AA24" s="241" t="s">
        <v>10964</v>
      </c>
      <c r="AB24" s="241" t="s">
        <v>10965</v>
      </c>
      <c r="AC24" s="241" t="s">
        <v>10966</v>
      </c>
    </row>
    <row r="25" spans="2:29">
      <c r="B25" s="101"/>
      <c r="D25" s="101"/>
      <c r="E25" s="240" t="s">
        <v>10967</v>
      </c>
      <c r="F25" s="243" t="s">
        <v>10968</v>
      </c>
      <c r="G25" s="240" t="s">
        <v>10968</v>
      </c>
      <c r="H25" s="240" t="s">
        <v>10969</v>
      </c>
      <c r="I25" s="241" t="s">
        <v>10970</v>
      </c>
      <c r="J25" s="241" t="s">
        <v>10971</v>
      </c>
      <c r="K25" s="241" t="s">
        <v>10972</v>
      </c>
      <c r="L25" s="241" t="s">
        <v>10973</v>
      </c>
      <c r="M25" s="241" t="s">
        <v>10974</v>
      </c>
      <c r="N25" s="241" t="s">
        <v>10975</v>
      </c>
      <c r="O25" s="241" t="s">
        <v>10976</v>
      </c>
      <c r="P25" s="241" t="s">
        <v>10977</v>
      </c>
      <c r="Q25" s="241" t="s">
        <v>10978</v>
      </c>
      <c r="R25" s="241" t="s">
        <v>10979</v>
      </c>
      <c r="S25" s="241" t="s">
        <v>10980</v>
      </c>
      <c r="T25" s="241" t="s">
        <v>10981</v>
      </c>
      <c r="U25" s="241" t="s">
        <v>10982</v>
      </c>
      <c r="V25" s="241" t="s">
        <v>10983</v>
      </c>
      <c r="W25" s="241" t="s">
        <v>10984</v>
      </c>
      <c r="X25" s="241" t="s">
        <v>10985</v>
      </c>
      <c r="Y25" s="241" t="s">
        <v>10986</v>
      </c>
      <c r="Z25" s="241" t="s">
        <v>10987</v>
      </c>
      <c r="AA25" s="241" t="s">
        <v>10988</v>
      </c>
      <c r="AB25" s="241" t="s">
        <v>10989</v>
      </c>
      <c r="AC25" s="241" t="s">
        <v>10990</v>
      </c>
    </row>
    <row r="26" spans="2:29">
      <c r="D26" s="101"/>
      <c r="E26" s="240" t="s">
        <v>10991</v>
      </c>
      <c r="F26" s="243" t="s">
        <v>10992</v>
      </c>
      <c r="G26" s="240" t="s">
        <v>10992</v>
      </c>
      <c r="H26" s="240" t="s">
        <v>10993</v>
      </c>
      <c r="I26" s="241" t="s">
        <v>10994</v>
      </c>
      <c r="J26" s="241" t="s">
        <v>10995</v>
      </c>
      <c r="K26" s="241" t="s">
        <v>10996</v>
      </c>
      <c r="L26" s="241" t="s">
        <v>10997</v>
      </c>
      <c r="M26" s="241" t="s">
        <v>10998</v>
      </c>
      <c r="N26" s="241" t="s">
        <v>10999</v>
      </c>
      <c r="O26" s="241" t="s">
        <v>11000</v>
      </c>
      <c r="P26" s="241" t="s">
        <v>11001</v>
      </c>
      <c r="Q26" s="241" t="s">
        <v>11002</v>
      </c>
      <c r="R26" s="241" t="s">
        <v>11003</v>
      </c>
      <c r="S26" s="241" t="s">
        <v>11004</v>
      </c>
      <c r="T26" s="241" t="s">
        <v>11005</v>
      </c>
      <c r="U26" s="241" t="s">
        <v>11006</v>
      </c>
      <c r="V26" s="241" t="s">
        <v>11007</v>
      </c>
      <c r="W26" s="241" t="s">
        <v>11008</v>
      </c>
      <c r="X26" s="241" t="s">
        <v>11009</v>
      </c>
      <c r="Y26" s="241" t="s">
        <v>11010</v>
      </c>
      <c r="Z26" s="241" t="s">
        <v>11011</v>
      </c>
      <c r="AA26" s="241" t="s">
        <v>11012</v>
      </c>
      <c r="AB26" s="241" t="s">
        <v>11013</v>
      </c>
      <c r="AC26" s="241" t="s">
        <v>11014</v>
      </c>
    </row>
    <row r="27" spans="2:29">
      <c r="D27" s="101"/>
      <c r="E27" s="240" t="s">
        <v>11015</v>
      </c>
      <c r="F27" s="243" t="s">
        <v>11016</v>
      </c>
      <c r="G27" s="240" t="s">
        <v>11016</v>
      </c>
      <c r="H27" s="240" t="s">
        <v>11017</v>
      </c>
      <c r="I27" s="241" t="s">
        <v>11018</v>
      </c>
      <c r="J27" s="241" t="s">
        <v>11019</v>
      </c>
      <c r="K27" s="241" t="s">
        <v>11020</v>
      </c>
      <c r="L27" s="241" t="s">
        <v>11021</v>
      </c>
      <c r="M27" s="241" t="s">
        <v>11022</v>
      </c>
      <c r="N27" s="241" t="s">
        <v>11023</v>
      </c>
      <c r="O27" s="241" t="s">
        <v>11024</v>
      </c>
      <c r="P27" s="241" t="s">
        <v>11025</v>
      </c>
      <c r="Q27" s="241" t="s">
        <v>11026</v>
      </c>
      <c r="R27" s="241" t="s">
        <v>11027</v>
      </c>
      <c r="S27" s="241" t="s">
        <v>11028</v>
      </c>
      <c r="T27" s="241" t="s">
        <v>11029</v>
      </c>
      <c r="U27" s="241" t="s">
        <v>11030</v>
      </c>
      <c r="V27" s="241" t="s">
        <v>11031</v>
      </c>
      <c r="W27" s="241" t="s">
        <v>11032</v>
      </c>
      <c r="X27" s="241" t="s">
        <v>11033</v>
      </c>
      <c r="Y27" s="241" t="s">
        <v>11034</v>
      </c>
      <c r="Z27" s="241" t="s">
        <v>11035</v>
      </c>
      <c r="AA27" s="241" t="s">
        <v>11036</v>
      </c>
      <c r="AB27" s="241" t="s">
        <v>11037</v>
      </c>
      <c r="AC27" s="241" t="s">
        <v>11038</v>
      </c>
    </row>
    <row r="28" spans="2:29">
      <c r="D28" s="101"/>
      <c r="E28" s="240" t="s">
        <v>11039</v>
      </c>
      <c r="F28" s="243" t="s">
        <v>11040</v>
      </c>
      <c r="G28" s="240" t="s">
        <v>11040</v>
      </c>
      <c r="H28" s="240" t="s">
        <v>11041</v>
      </c>
      <c r="I28" s="241" t="s">
        <v>11042</v>
      </c>
      <c r="J28" s="241" t="s">
        <v>11043</v>
      </c>
      <c r="K28" s="241" t="s">
        <v>11044</v>
      </c>
      <c r="L28" s="241" t="s">
        <v>11045</v>
      </c>
      <c r="M28" s="241" t="s">
        <v>11046</v>
      </c>
      <c r="N28" s="241" t="s">
        <v>11047</v>
      </c>
      <c r="O28" s="241" t="s">
        <v>11048</v>
      </c>
      <c r="P28" s="241" t="s">
        <v>11049</v>
      </c>
      <c r="Q28" s="241" t="s">
        <v>11050</v>
      </c>
      <c r="R28" s="241" t="s">
        <v>11051</v>
      </c>
      <c r="S28" s="241" t="s">
        <v>11052</v>
      </c>
      <c r="T28" s="241" t="s">
        <v>11053</v>
      </c>
      <c r="U28" s="241" t="s">
        <v>11054</v>
      </c>
      <c r="V28" s="241" t="s">
        <v>11055</v>
      </c>
      <c r="W28" s="241" t="s">
        <v>11056</v>
      </c>
      <c r="X28" s="241" t="s">
        <v>11057</v>
      </c>
      <c r="Y28" s="241" t="s">
        <v>11058</v>
      </c>
      <c r="Z28" s="241" t="s">
        <v>11059</v>
      </c>
      <c r="AA28" s="241" t="s">
        <v>11060</v>
      </c>
      <c r="AB28" s="241" t="s">
        <v>11061</v>
      </c>
      <c r="AC28" s="241" t="s">
        <v>11062</v>
      </c>
    </row>
    <row r="29" spans="2:29">
      <c r="D29" s="101"/>
      <c r="E29" s="240"/>
      <c r="F29" s="243">
        <v>0</v>
      </c>
      <c r="G29" s="240"/>
      <c r="H29" s="240"/>
      <c r="I29" s="241"/>
      <c r="J29" s="241"/>
      <c r="K29" s="241">
        <v>0</v>
      </c>
      <c r="L29" s="241"/>
      <c r="M29" s="241"/>
      <c r="N29" s="241"/>
      <c r="O29" s="241"/>
      <c r="P29" s="241"/>
      <c r="Q29" s="241"/>
      <c r="R29" s="241">
        <v>0</v>
      </c>
      <c r="S29" s="241"/>
      <c r="T29" s="241"/>
      <c r="U29" s="241"/>
      <c r="V29" s="241"/>
      <c r="W29" s="241"/>
      <c r="X29" s="241"/>
      <c r="Y29" s="241">
        <v>0</v>
      </c>
      <c r="Z29" s="241"/>
      <c r="AA29" s="241"/>
      <c r="AB29" s="241"/>
      <c r="AC29" s="241"/>
    </row>
    <row r="30" spans="2:29">
      <c r="D30" s="101"/>
      <c r="E30" s="240" t="s">
        <v>11063</v>
      </c>
      <c r="F30" s="243" t="s">
        <v>11064</v>
      </c>
      <c r="G30" s="240" t="s">
        <v>11064</v>
      </c>
      <c r="H30" s="240" t="s">
        <v>11065</v>
      </c>
      <c r="I30" s="241" t="s">
        <v>11066</v>
      </c>
      <c r="J30" s="241" t="s">
        <v>11067</v>
      </c>
      <c r="K30" s="241" t="s">
        <v>11068</v>
      </c>
      <c r="L30" s="241" t="s">
        <v>11069</v>
      </c>
      <c r="M30" s="241" t="s">
        <v>11070</v>
      </c>
      <c r="N30" s="241" t="s">
        <v>11071</v>
      </c>
      <c r="O30" s="241" t="s">
        <v>11072</v>
      </c>
      <c r="P30" s="241" t="s">
        <v>11073</v>
      </c>
      <c r="Q30" s="241" t="s">
        <v>11074</v>
      </c>
      <c r="R30" s="241" t="s">
        <v>11075</v>
      </c>
      <c r="S30" s="241" t="s">
        <v>11076</v>
      </c>
      <c r="T30" s="241" t="s">
        <v>11077</v>
      </c>
      <c r="U30" s="241" t="s">
        <v>11078</v>
      </c>
      <c r="V30" s="241" t="s">
        <v>11079</v>
      </c>
      <c r="W30" s="241" t="s">
        <v>11080</v>
      </c>
      <c r="X30" s="241" t="s">
        <v>11081</v>
      </c>
      <c r="Y30" s="241" t="s">
        <v>11082</v>
      </c>
      <c r="Z30" s="241" t="s">
        <v>11083</v>
      </c>
      <c r="AA30" s="241" t="s">
        <v>11084</v>
      </c>
      <c r="AB30" s="241" t="s">
        <v>11085</v>
      </c>
      <c r="AC30" s="241" t="s">
        <v>11086</v>
      </c>
    </row>
    <row r="31" spans="2:29">
      <c r="D31" s="101"/>
      <c r="E31" s="240" t="s">
        <v>11087</v>
      </c>
      <c r="F31" s="243" t="s">
        <v>11088</v>
      </c>
      <c r="G31" s="240" t="s">
        <v>11088</v>
      </c>
      <c r="H31" s="240" t="s">
        <v>11089</v>
      </c>
      <c r="I31" s="241" t="s">
        <v>11090</v>
      </c>
      <c r="J31" s="241" t="s">
        <v>11091</v>
      </c>
      <c r="K31" s="241" t="s">
        <v>11092</v>
      </c>
      <c r="L31" s="241" t="s">
        <v>11093</v>
      </c>
      <c r="M31" s="241" t="s">
        <v>11094</v>
      </c>
      <c r="N31" s="241" t="s">
        <v>11095</v>
      </c>
      <c r="O31" s="241" t="s">
        <v>11096</v>
      </c>
      <c r="P31" s="241" t="s">
        <v>11097</v>
      </c>
      <c r="Q31" s="241" t="s">
        <v>11098</v>
      </c>
      <c r="R31" s="241" t="s">
        <v>11099</v>
      </c>
      <c r="S31" s="241" t="s">
        <v>11100</v>
      </c>
      <c r="T31" s="241" t="s">
        <v>11101</v>
      </c>
      <c r="U31" s="241" t="s">
        <v>11102</v>
      </c>
      <c r="V31" s="241" t="s">
        <v>11103</v>
      </c>
      <c r="W31" s="241" t="s">
        <v>11104</v>
      </c>
      <c r="X31" s="241" t="s">
        <v>11105</v>
      </c>
      <c r="Y31" s="241" t="s">
        <v>11106</v>
      </c>
      <c r="Z31" s="241" t="s">
        <v>11107</v>
      </c>
      <c r="AA31" s="241" t="s">
        <v>11108</v>
      </c>
      <c r="AB31" s="241" t="s">
        <v>11109</v>
      </c>
      <c r="AC31" s="241" t="s">
        <v>11110</v>
      </c>
    </row>
    <row r="32" spans="2:29">
      <c r="D32" s="101"/>
      <c r="E32" s="240" t="s">
        <v>11111</v>
      </c>
      <c r="F32" s="243" t="s">
        <v>11112</v>
      </c>
      <c r="G32" s="240" t="s">
        <v>11112</v>
      </c>
      <c r="H32" s="240" t="s">
        <v>11113</v>
      </c>
      <c r="I32" s="241" t="s">
        <v>11114</v>
      </c>
      <c r="J32" s="241" t="s">
        <v>11115</v>
      </c>
      <c r="K32" s="241" t="s">
        <v>11116</v>
      </c>
      <c r="L32" s="241" t="s">
        <v>11117</v>
      </c>
      <c r="M32" s="241" t="s">
        <v>11118</v>
      </c>
      <c r="N32" s="241" t="s">
        <v>11119</v>
      </c>
      <c r="O32" s="241" t="s">
        <v>11120</v>
      </c>
      <c r="P32" s="241" t="s">
        <v>11121</v>
      </c>
      <c r="Q32" s="241" t="s">
        <v>11122</v>
      </c>
      <c r="R32" s="241" t="s">
        <v>11123</v>
      </c>
      <c r="S32" s="241" t="s">
        <v>11124</v>
      </c>
      <c r="T32" s="241" t="s">
        <v>11125</v>
      </c>
      <c r="U32" s="241" t="s">
        <v>11126</v>
      </c>
      <c r="V32" s="241" t="s">
        <v>11127</v>
      </c>
      <c r="W32" s="241" t="s">
        <v>11128</v>
      </c>
      <c r="X32" s="241" t="s">
        <v>11129</v>
      </c>
      <c r="Y32" s="241" t="s">
        <v>11130</v>
      </c>
      <c r="Z32" s="241" t="s">
        <v>11131</v>
      </c>
      <c r="AA32" s="241" t="s">
        <v>11132</v>
      </c>
      <c r="AB32" s="241" t="s">
        <v>11133</v>
      </c>
      <c r="AC32" s="241" t="s">
        <v>11134</v>
      </c>
    </row>
    <row r="33" spans="4:29">
      <c r="D33" s="101"/>
      <c r="E33" s="240" t="s">
        <v>11135</v>
      </c>
      <c r="F33" s="243" t="s">
        <v>11136</v>
      </c>
      <c r="G33" s="240" t="s">
        <v>11136</v>
      </c>
      <c r="H33" s="240" t="s">
        <v>11137</v>
      </c>
      <c r="I33" s="241" t="s">
        <v>11138</v>
      </c>
      <c r="J33" s="241" t="s">
        <v>11139</v>
      </c>
      <c r="K33" s="241" t="s">
        <v>11140</v>
      </c>
      <c r="L33" s="241" t="s">
        <v>11141</v>
      </c>
      <c r="M33" s="241" t="s">
        <v>11142</v>
      </c>
      <c r="N33" s="241" t="s">
        <v>11143</v>
      </c>
      <c r="O33" s="241" t="s">
        <v>11144</v>
      </c>
      <c r="P33" s="241" t="s">
        <v>11145</v>
      </c>
      <c r="Q33" s="241" t="s">
        <v>11146</v>
      </c>
      <c r="R33" s="241" t="s">
        <v>11147</v>
      </c>
      <c r="S33" s="241" t="s">
        <v>11148</v>
      </c>
      <c r="T33" s="241" t="s">
        <v>11149</v>
      </c>
      <c r="U33" s="241" t="s">
        <v>11150</v>
      </c>
      <c r="V33" s="241" t="s">
        <v>11151</v>
      </c>
      <c r="W33" s="241" t="s">
        <v>11152</v>
      </c>
      <c r="X33" s="241" t="s">
        <v>11153</v>
      </c>
      <c r="Y33" s="241" t="s">
        <v>932</v>
      </c>
      <c r="Z33" s="241" t="s">
        <v>11154</v>
      </c>
      <c r="AA33" s="241" t="s">
        <v>11155</v>
      </c>
      <c r="AB33" s="241" t="s">
        <v>11156</v>
      </c>
      <c r="AC33" s="241" t="s">
        <v>11157</v>
      </c>
    </row>
    <row r="34" spans="4:29">
      <c r="D34" s="101"/>
      <c r="E34" s="240" t="s">
        <v>11158</v>
      </c>
      <c r="F34" s="243" t="s">
        <v>11159</v>
      </c>
      <c r="G34" s="240" t="s">
        <v>11159</v>
      </c>
      <c r="H34" s="240" t="s">
        <v>11160</v>
      </c>
      <c r="I34" s="241" t="s">
        <v>11161</v>
      </c>
      <c r="J34" s="241" t="s">
        <v>11162</v>
      </c>
      <c r="K34" s="241" t="s">
        <v>11163</v>
      </c>
      <c r="L34" s="241" t="s">
        <v>11164</v>
      </c>
      <c r="M34" s="241" t="s">
        <v>11165</v>
      </c>
      <c r="N34" s="241" t="s">
        <v>11166</v>
      </c>
      <c r="O34" s="241" t="s">
        <v>11167</v>
      </c>
      <c r="P34" s="241" t="s">
        <v>11168</v>
      </c>
      <c r="Q34" s="241" t="s">
        <v>11169</v>
      </c>
      <c r="R34" s="241" t="s">
        <v>11170</v>
      </c>
      <c r="S34" s="241" t="s">
        <v>11171</v>
      </c>
      <c r="T34" s="241" t="s">
        <v>11172</v>
      </c>
      <c r="U34" s="241" t="s">
        <v>11173</v>
      </c>
      <c r="V34" s="241" t="s">
        <v>11174</v>
      </c>
      <c r="W34" s="241" t="s">
        <v>11175</v>
      </c>
      <c r="X34" s="241" t="s">
        <v>11176</v>
      </c>
      <c r="Y34" s="241" t="s">
        <v>11177</v>
      </c>
      <c r="Z34" s="241" t="s">
        <v>11178</v>
      </c>
      <c r="AA34" s="241" t="s">
        <v>11179</v>
      </c>
      <c r="AB34" s="241" t="s">
        <v>11180</v>
      </c>
      <c r="AC34" s="241" t="s">
        <v>11181</v>
      </c>
    </row>
    <row r="35" spans="4:29">
      <c r="D35" s="101"/>
      <c r="E35" s="240" t="s">
        <v>11182</v>
      </c>
      <c r="F35" s="243" t="s">
        <v>11183</v>
      </c>
      <c r="G35" s="240" t="s">
        <v>11183</v>
      </c>
      <c r="H35" s="240" t="s">
        <v>11184</v>
      </c>
      <c r="I35" s="241" t="s">
        <v>11185</v>
      </c>
      <c r="J35" s="241" t="s">
        <v>11186</v>
      </c>
      <c r="K35" s="241" t="s">
        <v>11187</v>
      </c>
      <c r="L35" s="241" t="s">
        <v>11188</v>
      </c>
      <c r="M35" s="241" t="s">
        <v>11184</v>
      </c>
      <c r="N35" s="241" t="s">
        <v>11189</v>
      </c>
      <c r="O35" s="241" t="s">
        <v>11190</v>
      </c>
      <c r="P35" s="241" t="s">
        <v>11191</v>
      </c>
      <c r="Q35" s="241" t="s">
        <v>11192</v>
      </c>
      <c r="R35" s="241" t="s">
        <v>11193</v>
      </c>
      <c r="S35" s="241" t="s">
        <v>11194</v>
      </c>
      <c r="T35" s="241" t="s">
        <v>11195</v>
      </c>
      <c r="U35" s="241" t="s">
        <v>11196</v>
      </c>
      <c r="V35" s="241" t="s">
        <v>11197</v>
      </c>
      <c r="W35" s="241" t="s">
        <v>11198</v>
      </c>
      <c r="X35" s="241" t="s">
        <v>11199</v>
      </c>
      <c r="Y35" s="241" t="s">
        <v>11200</v>
      </c>
      <c r="Z35" s="241" t="s">
        <v>11201</v>
      </c>
      <c r="AA35" s="241" t="s">
        <v>11202</v>
      </c>
      <c r="AB35" s="241" t="s">
        <v>11203</v>
      </c>
      <c r="AC35" s="241" t="s">
        <v>11204</v>
      </c>
    </row>
    <row r="36" spans="4:29">
      <c r="D36" s="101"/>
      <c r="E36" s="240" t="s">
        <v>11205</v>
      </c>
      <c r="F36" s="243" t="s">
        <v>11206</v>
      </c>
      <c r="G36" s="240" t="s">
        <v>11206</v>
      </c>
      <c r="H36" s="240" t="s">
        <v>11207</v>
      </c>
      <c r="I36" s="241" t="s">
        <v>11208</v>
      </c>
      <c r="J36" s="241" t="s">
        <v>11209</v>
      </c>
      <c r="K36" s="241" t="s">
        <v>11210</v>
      </c>
      <c r="L36" s="241" t="s">
        <v>11211</v>
      </c>
      <c r="M36" s="241" t="s">
        <v>11212</v>
      </c>
      <c r="N36" s="241" t="s">
        <v>11213</v>
      </c>
      <c r="O36" s="241" t="s">
        <v>11214</v>
      </c>
      <c r="P36" s="241" t="s">
        <v>11215</v>
      </c>
      <c r="Q36" s="241" t="s">
        <v>11216</v>
      </c>
      <c r="R36" s="241" t="s">
        <v>11217</v>
      </c>
      <c r="S36" s="241" t="s">
        <v>11218</v>
      </c>
      <c r="T36" s="241" t="s">
        <v>11219</v>
      </c>
      <c r="U36" s="241" t="s">
        <v>11220</v>
      </c>
      <c r="V36" s="241" t="s">
        <v>11221</v>
      </c>
      <c r="W36" s="241" t="s">
        <v>11222</v>
      </c>
      <c r="X36" s="241" t="s">
        <v>11223</v>
      </c>
      <c r="Y36" s="241" t="s">
        <v>11224</v>
      </c>
      <c r="Z36" s="241" t="s">
        <v>11225</v>
      </c>
      <c r="AA36" s="241" t="s">
        <v>11226</v>
      </c>
      <c r="AB36" s="241" t="s">
        <v>11227</v>
      </c>
      <c r="AC36" s="241" t="s">
        <v>11228</v>
      </c>
    </row>
    <row r="37" spans="4:29">
      <c r="D37" s="101"/>
      <c r="E37" s="240" t="s">
        <v>11229</v>
      </c>
      <c r="F37" s="243" t="s">
        <v>11230</v>
      </c>
      <c r="G37" s="240" t="s">
        <v>11230</v>
      </c>
      <c r="H37" s="240" t="s">
        <v>11231</v>
      </c>
      <c r="I37" s="241" t="s">
        <v>11232</v>
      </c>
      <c r="J37" s="241" t="s">
        <v>11233</v>
      </c>
      <c r="K37" s="241" t="s">
        <v>11234</v>
      </c>
      <c r="L37" s="241" t="s">
        <v>11235</v>
      </c>
      <c r="M37" s="241" t="s">
        <v>11236</v>
      </c>
      <c r="N37" s="241" t="s">
        <v>11237</v>
      </c>
      <c r="O37" s="241" t="s">
        <v>11238</v>
      </c>
      <c r="P37" s="241" t="s">
        <v>11239</v>
      </c>
      <c r="Q37" s="241" t="s">
        <v>11240</v>
      </c>
      <c r="R37" s="241" t="s">
        <v>11241</v>
      </c>
      <c r="S37" s="241" t="s">
        <v>11242</v>
      </c>
      <c r="T37" s="241" t="s">
        <v>11243</v>
      </c>
      <c r="U37" s="241" t="s">
        <v>11244</v>
      </c>
      <c r="V37" s="241" t="s">
        <v>11245</v>
      </c>
      <c r="W37" s="241" t="s">
        <v>11246</v>
      </c>
      <c r="X37" s="241" t="s">
        <v>11247</v>
      </c>
      <c r="Y37" s="241" t="s">
        <v>11248</v>
      </c>
      <c r="Z37" s="241" t="s">
        <v>11249</v>
      </c>
      <c r="AA37" s="241" t="s">
        <v>11250</v>
      </c>
      <c r="AB37" s="241" t="s">
        <v>11251</v>
      </c>
      <c r="AC37" s="241" t="s">
        <v>11252</v>
      </c>
    </row>
    <row r="38" spans="4:29">
      <c r="D38" s="101"/>
      <c r="E38" s="240" t="s">
        <v>11253</v>
      </c>
      <c r="F38" s="243" t="s">
        <v>11254</v>
      </c>
      <c r="G38" s="240" t="s">
        <v>11254</v>
      </c>
      <c r="H38" s="240" t="s">
        <v>11255</v>
      </c>
      <c r="I38" s="241" t="s">
        <v>11256</v>
      </c>
      <c r="J38" s="241" t="s">
        <v>11257</v>
      </c>
      <c r="K38" s="241" t="s">
        <v>11258</v>
      </c>
      <c r="L38" s="241" t="s">
        <v>11259</v>
      </c>
      <c r="M38" s="241" t="s">
        <v>11255</v>
      </c>
      <c r="N38" s="241" t="s">
        <v>11260</v>
      </c>
      <c r="O38" s="241" t="s">
        <v>11261</v>
      </c>
      <c r="P38" s="241" t="s">
        <v>11262</v>
      </c>
      <c r="Q38" s="241" t="s">
        <v>11263</v>
      </c>
      <c r="R38" s="241" t="s">
        <v>11264</v>
      </c>
      <c r="S38" s="241" t="s">
        <v>11265</v>
      </c>
      <c r="T38" s="241" t="s">
        <v>11266</v>
      </c>
      <c r="U38" s="241" t="s">
        <v>11267</v>
      </c>
      <c r="V38" s="241" t="s">
        <v>11268</v>
      </c>
      <c r="W38" s="241" t="s">
        <v>11269</v>
      </c>
      <c r="X38" s="241" t="s">
        <v>11270</v>
      </c>
      <c r="Y38" s="241" t="s">
        <v>11271</v>
      </c>
      <c r="Z38" s="241" t="s">
        <v>11272</v>
      </c>
      <c r="AA38" s="241" t="s">
        <v>11273</v>
      </c>
      <c r="AB38" s="241" t="s">
        <v>11274</v>
      </c>
      <c r="AC38" s="241" t="s">
        <v>11275</v>
      </c>
    </row>
    <row r="39" spans="4:29">
      <c r="D39" s="101"/>
      <c r="E39" s="240" t="s">
        <v>11276</v>
      </c>
      <c r="F39" s="243" t="s">
        <v>11277</v>
      </c>
      <c r="G39" s="240" t="s">
        <v>11277</v>
      </c>
      <c r="H39" s="240" t="s">
        <v>11278</v>
      </c>
      <c r="I39" s="241" t="s">
        <v>11279</v>
      </c>
      <c r="J39" s="241" t="s">
        <v>11280</v>
      </c>
      <c r="K39" s="241" t="s">
        <v>11281</v>
      </c>
      <c r="L39" s="241" t="s">
        <v>11282</v>
      </c>
      <c r="M39" s="241" t="s">
        <v>11283</v>
      </c>
      <c r="N39" s="241" t="s">
        <v>11284</v>
      </c>
      <c r="O39" s="241" t="s">
        <v>11285</v>
      </c>
      <c r="P39" s="241" t="s">
        <v>11286</v>
      </c>
      <c r="Q39" s="241" t="s">
        <v>11287</v>
      </c>
      <c r="R39" s="241" t="s">
        <v>11288</v>
      </c>
      <c r="S39" s="241" t="s">
        <v>11289</v>
      </c>
      <c r="T39" s="241" t="s">
        <v>11290</v>
      </c>
      <c r="U39" s="241" t="s">
        <v>11291</v>
      </c>
      <c r="V39" s="241" t="s">
        <v>11292</v>
      </c>
      <c r="W39" s="241" t="s">
        <v>11293</v>
      </c>
      <c r="X39" s="241" t="s">
        <v>11294</v>
      </c>
      <c r="Y39" s="241" t="s">
        <v>11295</v>
      </c>
      <c r="Z39" s="241" t="s">
        <v>11296</v>
      </c>
      <c r="AA39" s="241" t="s">
        <v>11297</v>
      </c>
      <c r="AB39" s="241" t="s">
        <v>11298</v>
      </c>
      <c r="AC39" s="241" t="s">
        <v>11299</v>
      </c>
    </row>
    <row r="40" spans="4:29">
      <c r="D40" s="101"/>
      <c r="E40" s="240" t="s">
        <v>11300</v>
      </c>
      <c r="F40" s="243" t="s">
        <v>11301</v>
      </c>
      <c r="G40" s="240" t="s">
        <v>11301</v>
      </c>
      <c r="H40" s="240" t="s">
        <v>11302</v>
      </c>
      <c r="I40" s="241" t="s">
        <v>11303</v>
      </c>
      <c r="J40" s="241" t="s">
        <v>11304</v>
      </c>
      <c r="K40" s="241" t="s">
        <v>11305</v>
      </c>
      <c r="L40" s="241" t="s">
        <v>11306</v>
      </c>
      <c r="M40" s="241" t="s">
        <v>11307</v>
      </c>
      <c r="N40" s="241" t="s">
        <v>11308</v>
      </c>
      <c r="O40" s="241" t="s">
        <v>11309</v>
      </c>
      <c r="P40" s="241" t="s">
        <v>11310</v>
      </c>
      <c r="Q40" s="241" t="s">
        <v>11311</v>
      </c>
      <c r="R40" s="241" t="s">
        <v>11312</v>
      </c>
      <c r="S40" s="241" t="s">
        <v>11313</v>
      </c>
      <c r="T40" s="241" t="s">
        <v>11314</v>
      </c>
      <c r="U40" s="241" t="s">
        <v>11315</v>
      </c>
      <c r="V40" s="241" t="s">
        <v>11316</v>
      </c>
      <c r="W40" s="241" t="s">
        <v>11317</v>
      </c>
      <c r="X40" s="241" t="s">
        <v>11318</v>
      </c>
      <c r="Y40" s="241" t="s">
        <v>11319</v>
      </c>
      <c r="Z40" s="241" t="s">
        <v>11320</v>
      </c>
      <c r="AA40" s="241" t="s">
        <v>11321</v>
      </c>
      <c r="AB40" s="241" t="s">
        <v>11322</v>
      </c>
      <c r="AC40" s="241" t="s">
        <v>11323</v>
      </c>
    </row>
    <row r="41" spans="4:29">
      <c r="D41" s="101"/>
      <c r="E41" s="240" t="s">
        <v>11324</v>
      </c>
      <c r="F41" s="243" t="s">
        <v>11325</v>
      </c>
      <c r="G41" s="240" t="s">
        <v>11325</v>
      </c>
      <c r="H41" s="240" t="s">
        <v>11326</v>
      </c>
      <c r="I41" s="241" t="s">
        <v>11327</v>
      </c>
      <c r="J41" s="241" t="s">
        <v>11328</v>
      </c>
      <c r="K41" s="241" t="s">
        <v>11329</v>
      </c>
      <c r="L41" s="241" t="s">
        <v>11330</v>
      </c>
      <c r="M41" s="241" t="s">
        <v>11326</v>
      </c>
      <c r="N41" s="241" t="s">
        <v>9183</v>
      </c>
      <c r="O41" s="241" t="s">
        <v>9184</v>
      </c>
      <c r="P41" s="241" t="s">
        <v>9185</v>
      </c>
      <c r="Q41" s="241" t="s">
        <v>11331</v>
      </c>
      <c r="R41" s="241" t="s">
        <v>11332</v>
      </c>
      <c r="S41" s="241" t="s">
        <v>11333</v>
      </c>
      <c r="T41" s="241" t="s">
        <v>11334</v>
      </c>
      <c r="U41" s="241" t="s">
        <v>11335</v>
      </c>
      <c r="V41" s="241" t="s">
        <v>11336</v>
      </c>
      <c r="W41" s="241" t="s">
        <v>11337</v>
      </c>
      <c r="X41" s="241" t="s">
        <v>11338</v>
      </c>
      <c r="Y41" s="241" t="s">
        <v>11339</v>
      </c>
      <c r="Z41" s="241" t="s">
        <v>11340</v>
      </c>
      <c r="AA41" s="241" t="s">
        <v>11341</v>
      </c>
      <c r="AB41" s="241" t="s">
        <v>9197</v>
      </c>
      <c r="AC41" s="241" t="s">
        <v>11342</v>
      </c>
    </row>
    <row r="42" spans="4:29">
      <c r="D42" s="101"/>
      <c r="E42" s="240" t="s">
        <v>11343</v>
      </c>
      <c r="F42" s="243" t="s">
        <v>11344</v>
      </c>
      <c r="G42" s="240" t="s">
        <v>11344</v>
      </c>
      <c r="H42" s="240" t="s">
        <v>11345</v>
      </c>
      <c r="I42" s="241" t="s">
        <v>11346</v>
      </c>
      <c r="J42" s="241" t="s">
        <v>11347</v>
      </c>
      <c r="K42" s="241" t="s">
        <v>11348</v>
      </c>
      <c r="L42" s="241" t="s">
        <v>11349</v>
      </c>
      <c r="M42" s="241" t="s">
        <v>11350</v>
      </c>
      <c r="N42" s="241" t="s">
        <v>11351</v>
      </c>
      <c r="O42" s="241" t="s">
        <v>11352</v>
      </c>
      <c r="P42" s="241" t="s">
        <v>11353</v>
      </c>
      <c r="Q42" s="241" t="s">
        <v>11354</v>
      </c>
      <c r="R42" s="241" t="s">
        <v>11355</v>
      </c>
      <c r="S42" s="241" t="s">
        <v>11356</v>
      </c>
      <c r="T42" s="241" t="s">
        <v>11357</v>
      </c>
      <c r="U42" s="241" t="s">
        <v>11358</v>
      </c>
      <c r="V42" s="241" t="s">
        <v>11359</v>
      </c>
      <c r="W42" s="241" t="s">
        <v>11360</v>
      </c>
      <c r="X42" s="241" t="s">
        <v>11361</v>
      </c>
      <c r="Y42" s="241" t="s">
        <v>11362</v>
      </c>
      <c r="Z42" s="241" t="s">
        <v>11363</v>
      </c>
      <c r="AA42" s="241" t="s">
        <v>11364</v>
      </c>
      <c r="AB42" s="241" t="s">
        <v>11365</v>
      </c>
      <c r="AC42" s="241" t="s">
        <v>11366</v>
      </c>
    </row>
    <row r="43" spans="4:29">
      <c r="D43" s="101"/>
      <c r="E43" s="240" t="s">
        <v>11367</v>
      </c>
      <c r="F43" s="243" t="s">
        <v>11368</v>
      </c>
      <c r="G43" s="240" t="s">
        <v>11368</v>
      </c>
      <c r="H43" s="240" t="s">
        <v>11369</v>
      </c>
      <c r="I43" s="241" t="s">
        <v>11370</v>
      </c>
      <c r="J43" s="241" t="s">
        <v>11371</v>
      </c>
      <c r="K43" s="241" t="s">
        <v>11372</v>
      </c>
      <c r="L43" s="241" t="s">
        <v>11373</v>
      </c>
      <c r="M43" s="241" t="s">
        <v>11374</v>
      </c>
      <c r="N43" s="241" t="s">
        <v>11375</v>
      </c>
      <c r="O43" s="241" t="s">
        <v>11376</v>
      </c>
      <c r="P43" s="241" t="s">
        <v>11377</v>
      </c>
      <c r="Q43" s="241" t="s">
        <v>11378</v>
      </c>
      <c r="R43" s="241" t="s">
        <v>11379</v>
      </c>
      <c r="S43" s="241" t="s">
        <v>11380</v>
      </c>
      <c r="T43" s="241" t="s">
        <v>11381</v>
      </c>
      <c r="U43" s="241" t="s">
        <v>11382</v>
      </c>
      <c r="V43" s="241" t="s">
        <v>11383</v>
      </c>
      <c r="W43" s="241" t="s">
        <v>11384</v>
      </c>
      <c r="X43" s="241" t="s">
        <v>11385</v>
      </c>
      <c r="Y43" s="241" t="s">
        <v>11386</v>
      </c>
      <c r="Z43" s="241" t="s">
        <v>11387</v>
      </c>
      <c r="AA43" s="241" t="s">
        <v>11388</v>
      </c>
      <c r="AB43" s="241" t="s">
        <v>11389</v>
      </c>
      <c r="AC43" s="241" t="s">
        <v>11390</v>
      </c>
    </row>
    <row r="44" spans="4:29">
      <c r="D44" s="101"/>
      <c r="E44" s="240" t="s">
        <v>11391</v>
      </c>
      <c r="F44" s="243" t="s">
        <v>11392</v>
      </c>
      <c r="G44" s="240" t="s">
        <v>11392</v>
      </c>
      <c r="H44" s="240" t="s">
        <v>11393</v>
      </c>
      <c r="I44" s="241" t="s">
        <v>11394</v>
      </c>
      <c r="J44" s="241" t="s">
        <v>11395</v>
      </c>
      <c r="K44" s="241" t="s">
        <v>11396</v>
      </c>
      <c r="L44" s="241" t="s">
        <v>11397</v>
      </c>
      <c r="M44" s="241" t="s">
        <v>11398</v>
      </c>
      <c r="N44" s="241" t="s">
        <v>11399</v>
      </c>
      <c r="O44" s="241" t="s">
        <v>11400</v>
      </c>
      <c r="P44" s="241" t="s">
        <v>11401</v>
      </c>
      <c r="Q44" s="241" t="s">
        <v>11402</v>
      </c>
      <c r="R44" s="241" t="s">
        <v>11403</v>
      </c>
      <c r="S44" s="241" t="s">
        <v>11404</v>
      </c>
      <c r="T44" s="241" t="s">
        <v>11405</v>
      </c>
      <c r="U44" s="241" t="s">
        <v>11406</v>
      </c>
      <c r="V44" s="241" t="s">
        <v>11407</v>
      </c>
      <c r="W44" s="241" t="s">
        <v>11408</v>
      </c>
      <c r="X44" s="241" t="s">
        <v>11409</v>
      </c>
      <c r="Y44" s="241" t="s">
        <v>11410</v>
      </c>
      <c r="Z44" s="241" t="s">
        <v>11411</v>
      </c>
      <c r="AA44" s="241" t="s">
        <v>11412</v>
      </c>
      <c r="AB44" s="241" t="s">
        <v>11413</v>
      </c>
      <c r="AC44" s="241" t="s">
        <v>11414</v>
      </c>
    </row>
    <row r="45" spans="4:29">
      <c r="D45" s="101"/>
      <c r="E45" s="240" t="s">
        <v>11415</v>
      </c>
      <c r="F45" s="243" t="s">
        <v>11416</v>
      </c>
      <c r="G45" s="240" t="s">
        <v>11416</v>
      </c>
      <c r="H45" s="240" t="s">
        <v>11417</v>
      </c>
      <c r="I45" s="241" t="s">
        <v>11418</v>
      </c>
      <c r="J45" s="241" t="s">
        <v>11419</v>
      </c>
      <c r="K45" s="241" t="s">
        <v>11420</v>
      </c>
      <c r="L45" s="241" t="s">
        <v>11421</v>
      </c>
      <c r="M45" s="241" t="s">
        <v>11422</v>
      </c>
      <c r="N45" s="241" t="s">
        <v>11423</v>
      </c>
      <c r="O45" s="241" t="s">
        <v>11424</v>
      </c>
      <c r="P45" s="241" t="s">
        <v>11425</v>
      </c>
      <c r="Q45" s="241" t="s">
        <v>11426</v>
      </c>
      <c r="R45" s="241" t="s">
        <v>11427</v>
      </c>
      <c r="S45" s="241" t="s">
        <v>11428</v>
      </c>
      <c r="T45" s="241" t="s">
        <v>11429</v>
      </c>
      <c r="U45" s="241" t="s">
        <v>11430</v>
      </c>
      <c r="V45" s="241" t="s">
        <v>11431</v>
      </c>
      <c r="W45" s="241" t="s">
        <v>11432</v>
      </c>
      <c r="X45" s="241" t="s">
        <v>11433</v>
      </c>
      <c r="Y45" s="241" t="s">
        <v>11434</v>
      </c>
      <c r="Z45" s="241" t="s">
        <v>11435</v>
      </c>
      <c r="AA45" s="241" t="s">
        <v>11436</v>
      </c>
      <c r="AB45" s="241" t="s">
        <v>11437</v>
      </c>
      <c r="AC45" s="241" t="s">
        <v>11438</v>
      </c>
    </row>
    <row r="46" spans="4:29">
      <c r="D46" s="101"/>
      <c r="E46" s="240" t="s">
        <v>11439</v>
      </c>
      <c r="F46" s="243" t="s">
        <v>11440</v>
      </c>
      <c r="G46" s="240" t="s">
        <v>11440</v>
      </c>
      <c r="H46" s="240" t="s">
        <v>11441</v>
      </c>
      <c r="I46" s="241" t="s">
        <v>11442</v>
      </c>
      <c r="J46" s="241" t="s">
        <v>11443</v>
      </c>
      <c r="K46" s="241" t="s">
        <v>11444</v>
      </c>
      <c r="L46" s="241" t="s">
        <v>11445</v>
      </c>
      <c r="M46" s="241" t="s">
        <v>11446</v>
      </c>
      <c r="N46" s="241" t="s">
        <v>11447</v>
      </c>
      <c r="O46" s="241" t="s">
        <v>11448</v>
      </c>
      <c r="P46" s="241" t="s">
        <v>11449</v>
      </c>
      <c r="Q46" s="241" t="s">
        <v>11450</v>
      </c>
      <c r="R46" s="241" t="s">
        <v>11451</v>
      </c>
      <c r="S46" s="241" t="s">
        <v>11452</v>
      </c>
      <c r="T46" s="241" t="s">
        <v>11453</v>
      </c>
      <c r="U46" s="241" t="s">
        <v>11454</v>
      </c>
      <c r="V46" s="241" t="s">
        <v>11455</v>
      </c>
      <c r="W46" s="241" t="s">
        <v>11456</v>
      </c>
      <c r="X46" s="241" t="s">
        <v>11457</v>
      </c>
      <c r="Y46" s="241" t="s">
        <v>11458</v>
      </c>
      <c r="Z46" s="241" t="s">
        <v>11459</v>
      </c>
      <c r="AA46" s="241" t="s">
        <v>11460</v>
      </c>
      <c r="AB46" s="241" t="s">
        <v>11461</v>
      </c>
      <c r="AC46" s="241" t="s">
        <v>11462</v>
      </c>
    </row>
    <row r="47" spans="4:29">
      <c r="D47" s="101"/>
      <c r="E47" s="240" t="s">
        <v>11463</v>
      </c>
      <c r="F47" s="243" t="s">
        <v>11464</v>
      </c>
      <c r="G47" s="240" t="s">
        <v>11464</v>
      </c>
      <c r="H47" s="240" t="s">
        <v>11465</v>
      </c>
      <c r="I47" s="241" t="s">
        <v>11466</v>
      </c>
      <c r="J47" s="241" t="s">
        <v>11467</v>
      </c>
      <c r="K47" s="241" t="s">
        <v>11468</v>
      </c>
      <c r="L47" s="241" t="s">
        <v>11469</v>
      </c>
      <c r="M47" s="241" t="s">
        <v>11470</v>
      </c>
      <c r="N47" s="241" t="s">
        <v>11471</v>
      </c>
      <c r="O47" s="241" t="s">
        <v>11472</v>
      </c>
      <c r="P47" s="241" t="s">
        <v>11473</v>
      </c>
      <c r="Q47" s="241" t="s">
        <v>11474</v>
      </c>
      <c r="R47" s="241" t="s">
        <v>11475</v>
      </c>
      <c r="S47" s="241" t="s">
        <v>11476</v>
      </c>
      <c r="T47" s="241" t="s">
        <v>11477</v>
      </c>
      <c r="U47" s="241" t="s">
        <v>11478</v>
      </c>
      <c r="V47" s="241" t="s">
        <v>11479</v>
      </c>
      <c r="W47" s="241" t="s">
        <v>11480</v>
      </c>
      <c r="X47" s="241" t="s">
        <v>11481</v>
      </c>
      <c r="Y47" s="241" t="s">
        <v>11482</v>
      </c>
      <c r="Z47" s="241" t="s">
        <v>11483</v>
      </c>
      <c r="AA47" s="241" t="s">
        <v>11484</v>
      </c>
      <c r="AB47" s="241" t="s">
        <v>11485</v>
      </c>
      <c r="AC47" s="241" t="s">
        <v>11486</v>
      </c>
    </row>
    <row r="48" spans="4:29">
      <c r="D48" s="101"/>
      <c r="E48" s="240" t="s">
        <v>11487</v>
      </c>
      <c r="F48" s="243" t="s">
        <v>11488</v>
      </c>
      <c r="G48" s="240" t="s">
        <v>11488</v>
      </c>
      <c r="H48" s="240" t="s">
        <v>11489</v>
      </c>
      <c r="I48" s="241" t="s">
        <v>11490</v>
      </c>
      <c r="J48" s="241" t="s">
        <v>11491</v>
      </c>
      <c r="K48" s="241" t="s">
        <v>11492</v>
      </c>
      <c r="L48" s="241" t="s">
        <v>11493</v>
      </c>
      <c r="M48" s="241" t="s">
        <v>11494</v>
      </c>
      <c r="N48" s="241" t="s">
        <v>11495</v>
      </c>
      <c r="O48" s="241" t="s">
        <v>11496</v>
      </c>
      <c r="P48" s="241" t="s">
        <v>11497</v>
      </c>
      <c r="Q48" s="241" t="s">
        <v>11498</v>
      </c>
      <c r="R48" s="241" t="s">
        <v>11499</v>
      </c>
      <c r="S48" s="241" t="s">
        <v>11500</v>
      </c>
      <c r="T48" s="241" t="s">
        <v>11501</v>
      </c>
      <c r="U48" s="241" t="s">
        <v>11502</v>
      </c>
      <c r="V48" s="241" t="s">
        <v>11503</v>
      </c>
      <c r="W48" s="241" t="s">
        <v>11504</v>
      </c>
      <c r="X48" s="241" t="s">
        <v>11505</v>
      </c>
      <c r="Y48" s="241" t="s">
        <v>11506</v>
      </c>
      <c r="Z48" s="241" t="s">
        <v>11507</v>
      </c>
      <c r="AA48" s="241" t="s">
        <v>11508</v>
      </c>
      <c r="AB48" s="241" t="s">
        <v>11509</v>
      </c>
      <c r="AC48" s="241" t="s">
        <v>11510</v>
      </c>
    </row>
    <row r="49" spans="4:39">
      <c r="D49" s="101"/>
      <c r="E49" s="240" t="s">
        <v>11511</v>
      </c>
      <c r="F49" s="243" t="s">
        <v>11512</v>
      </c>
      <c r="G49" s="240" t="s">
        <v>11512</v>
      </c>
      <c r="H49" s="240" t="s">
        <v>11513</v>
      </c>
      <c r="I49" s="241" t="s">
        <v>11514</v>
      </c>
      <c r="J49" s="241" t="s">
        <v>11515</v>
      </c>
      <c r="K49" s="241" t="s">
        <v>11516</v>
      </c>
      <c r="L49" s="241" t="s">
        <v>11517</v>
      </c>
      <c r="M49" s="241" t="s">
        <v>11518</v>
      </c>
      <c r="N49" s="241" t="s">
        <v>11519</v>
      </c>
      <c r="O49" s="241" t="s">
        <v>11520</v>
      </c>
      <c r="P49" s="241" t="s">
        <v>11521</v>
      </c>
      <c r="Q49" s="241" t="s">
        <v>11522</v>
      </c>
      <c r="R49" s="241" t="s">
        <v>11523</v>
      </c>
      <c r="S49" s="241" t="s">
        <v>11524</v>
      </c>
      <c r="T49" s="241" t="s">
        <v>11525</v>
      </c>
      <c r="U49" s="241" t="s">
        <v>11526</v>
      </c>
      <c r="V49" s="241" t="s">
        <v>11527</v>
      </c>
      <c r="W49" s="241" t="s">
        <v>11528</v>
      </c>
      <c r="X49" s="241" t="s">
        <v>11529</v>
      </c>
      <c r="Y49" s="241" t="s">
        <v>11530</v>
      </c>
      <c r="Z49" s="241" t="s">
        <v>11531</v>
      </c>
      <c r="AA49" s="241" t="s">
        <v>11532</v>
      </c>
      <c r="AB49" s="241" t="s">
        <v>11533</v>
      </c>
      <c r="AC49" s="241" t="s">
        <v>11534</v>
      </c>
    </row>
    <row r="50" spans="4:39">
      <c r="D50" s="101"/>
      <c r="E50" s="240" t="s">
        <v>11535</v>
      </c>
      <c r="F50" s="243" t="s">
        <v>11536</v>
      </c>
      <c r="G50" s="240" t="s">
        <v>11536</v>
      </c>
      <c r="H50" s="240" t="s">
        <v>11537</v>
      </c>
      <c r="I50" s="241" t="s">
        <v>11538</v>
      </c>
      <c r="J50" s="241" t="s">
        <v>11539</v>
      </c>
      <c r="K50" s="241" t="s">
        <v>11540</v>
      </c>
      <c r="L50" s="241" t="s">
        <v>11541</v>
      </c>
      <c r="M50" s="241" t="s">
        <v>11537</v>
      </c>
      <c r="N50" s="241" t="s">
        <v>11542</v>
      </c>
      <c r="O50" s="241" t="s">
        <v>11543</v>
      </c>
      <c r="P50" s="241" t="s">
        <v>11544</v>
      </c>
      <c r="Q50" s="241" t="s">
        <v>11545</v>
      </c>
      <c r="R50" s="241" t="s">
        <v>11546</v>
      </c>
      <c r="S50" s="241" t="s">
        <v>11547</v>
      </c>
      <c r="T50" s="241" t="s">
        <v>11548</v>
      </c>
      <c r="U50" s="241" t="s">
        <v>11549</v>
      </c>
      <c r="V50" s="241" t="s">
        <v>11550</v>
      </c>
      <c r="W50" s="241" t="s">
        <v>11551</v>
      </c>
      <c r="X50" s="241" t="s">
        <v>11552</v>
      </c>
      <c r="Y50" s="241" t="s">
        <v>11553</v>
      </c>
      <c r="Z50" s="241" t="s">
        <v>11554</v>
      </c>
      <c r="AA50" s="241" t="s">
        <v>11555</v>
      </c>
      <c r="AB50" s="241" t="s">
        <v>11556</v>
      </c>
      <c r="AC50" s="241" t="s">
        <v>11557</v>
      </c>
    </row>
    <row r="51" spans="4:39">
      <c r="D51" s="101"/>
      <c r="E51" s="240"/>
      <c r="F51" s="243">
        <v>0</v>
      </c>
      <c r="G51" s="240"/>
      <c r="H51" s="240"/>
      <c r="I51" s="241"/>
      <c r="J51" s="241"/>
      <c r="K51" s="241"/>
      <c r="L51" s="241"/>
      <c r="M51" s="241"/>
      <c r="N51" s="241"/>
      <c r="O51" s="241"/>
      <c r="P51" s="241"/>
      <c r="Q51" s="241"/>
      <c r="R51" s="241">
        <v>0</v>
      </c>
      <c r="S51" s="241"/>
      <c r="T51" s="241"/>
      <c r="U51" s="241"/>
      <c r="V51" s="241"/>
      <c r="W51" s="241"/>
      <c r="X51" s="241"/>
      <c r="Y51" s="241">
        <v>0</v>
      </c>
      <c r="Z51" s="241"/>
      <c r="AA51" s="241"/>
      <c r="AB51" s="241"/>
      <c r="AC51" s="241"/>
    </row>
    <row r="52" spans="4:39">
      <c r="D52" s="101"/>
      <c r="E52" s="240" t="s">
        <v>11558</v>
      </c>
      <c r="F52" s="243" t="s">
        <v>11559</v>
      </c>
      <c r="G52" s="240" t="s">
        <v>11559</v>
      </c>
      <c r="H52" s="240" t="s">
        <v>11560</v>
      </c>
      <c r="I52" s="241" t="s">
        <v>11561</v>
      </c>
      <c r="J52" s="241" t="s">
        <v>11562</v>
      </c>
      <c r="K52" s="241" t="s">
        <v>11563</v>
      </c>
      <c r="L52" s="241" t="s">
        <v>11564</v>
      </c>
      <c r="M52" s="241" t="s">
        <v>11560</v>
      </c>
      <c r="N52" s="241" t="s">
        <v>11565</v>
      </c>
      <c r="O52" s="241" t="s">
        <v>11566</v>
      </c>
      <c r="P52" s="241" t="s">
        <v>11567</v>
      </c>
      <c r="Q52" s="241" t="s">
        <v>11568</v>
      </c>
      <c r="R52" s="241" t="s">
        <v>11569</v>
      </c>
      <c r="S52" s="241" t="s">
        <v>11570</v>
      </c>
      <c r="T52" s="241" t="s">
        <v>11571</v>
      </c>
      <c r="U52" s="241" t="s">
        <v>11572</v>
      </c>
      <c r="V52" s="241" t="s">
        <v>11573</v>
      </c>
      <c r="W52" s="241" t="s">
        <v>11574</v>
      </c>
      <c r="X52" s="241" t="s">
        <v>11575</v>
      </c>
      <c r="Y52" s="241" t="s">
        <v>11576</v>
      </c>
      <c r="Z52" s="241" t="s">
        <v>11577</v>
      </c>
      <c r="AA52" s="241" t="s">
        <v>11578</v>
      </c>
      <c r="AB52" s="241" t="s">
        <v>9687</v>
      </c>
      <c r="AC52" s="241" t="s">
        <v>11579</v>
      </c>
    </row>
    <row r="53" spans="4:39">
      <c r="D53" s="101"/>
      <c r="E53" s="240" t="s">
        <v>11580</v>
      </c>
      <c r="F53" s="243" t="s">
        <v>11581</v>
      </c>
      <c r="G53" s="240" t="s">
        <v>11581</v>
      </c>
      <c r="H53" s="240" t="s">
        <v>11582</v>
      </c>
      <c r="I53" s="241" t="s">
        <v>11581</v>
      </c>
      <c r="J53" s="241" t="s">
        <v>11581</v>
      </c>
      <c r="K53" s="241" t="s">
        <v>11581</v>
      </c>
      <c r="L53" s="241" t="s">
        <v>11581</v>
      </c>
      <c r="M53" s="241" t="s">
        <v>11583</v>
      </c>
      <c r="N53" s="241" t="s">
        <v>10041</v>
      </c>
      <c r="O53" s="241" t="s">
        <v>11584</v>
      </c>
      <c r="P53" s="241" t="s">
        <v>11581</v>
      </c>
      <c r="Q53" s="241" t="s">
        <v>11585</v>
      </c>
      <c r="R53" s="241" t="s">
        <v>11581</v>
      </c>
      <c r="S53" s="241" t="s">
        <v>11581</v>
      </c>
      <c r="T53" s="241" t="s">
        <v>11586</v>
      </c>
      <c r="U53" s="241" t="s">
        <v>11581</v>
      </c>
      <c r="V53" s="241" t="s">
        <v>11587</v>
      </c>
      <c r="W53" s="241" t="s">
        <v>11588</v>
      </c>
      <c r="X53" s="241" t="s">
        <v>11589</v>
      </c>
      <c r="Y53" s="241" t="s">
        <v>11590</v>
      </c>
      <c r="Z53" s="241" t="s">
        <v>11591</v>
      </c>
      <c r="AA53" s="241" t="s">
        <v>11581</v>
      </c>
      <c r="AB53" s="241" t="s">
        <v>11581</v>
      </c>
      <c r="AC53" s="241" t="s">
        <v>11592</v>
      </c>
    </row>
    <row r="54" spans="4:39">
      <c r="D54" s="101"/>
      <c r="E54" s="240" t="s">
        <v>11593</v>
      </c>
      <c r="F54" s="243" t="s">
        <v>11594</v>
      </c>
      <c r="G54" s="240" t="s">
        <v>11594</v>
      </c>
      <c r="H54" s="240" t="s">
        <v>11594</v>
      </c>
      <c r="I54" s="241" t="s">
        <v>11595</v>
      </c>
      <c r="J54" s="241" t="s">
        <v>11596</v>
      </c>
      <c r="K54" s="241" t="s">
        <v>11597</v>
      </c>
      <c r="L54" s="241" t="s">
        <v>11598</v>
      </c>
      <c r="M54" s="241" t="s">
        <v>11599</v>
      </c>
      <c r="N54" s="241" t="s">
        <v>11600</v>
      </c>
      <c r="O54" s="241" t="s">
        <v>11601</v>
      </c>
      <c r="P54" s="241" t="s">
        <v>11602</v>
      </c>
      <c r="Q54" s="241" t="s">
        <v>11603</v>
      </c>
      <c r="R54" s="241" t="s">
        <v>11604</v>
      </c>
      <c r="S54" s="241" t="s">
        <v>11605</v>
      </c>
      <c r="T54" s="241" t="s">
        <v>11606</v>
      </c>
      <c r="U54" s="241" t="s">
        <v>11607</v>
      </c>
      <c r="V54" s="241" t="s">
        <v>11608</v>
      </c>
      <c r="W54" s="241" t="s">
        <v>11609</v>
      </c>
      <c r="X54" s="241" t="s">
        <v>11610</v>
      </c>
      <c r="Y54" s="241" t="s">
        <v>11611</v>
      </c>
      <c r="Z54" s="241" t="s">
        <v>11612</v>
      </c>
      <c r="AA54" s="241" t="s">
        <v>11613</v>
      </c>
      <c r="AB54" s="241" t="s">
        <v>11614</v>
      </c>
      <c r="AC54" s="241" t="s">
        <v>11615</v>
      </c>
    </row>
    <row r="55" spans="4:39">
      <c r="D55" s="101"/>
      <c r="E55" s="240" t="s">
        <v>11616</v>
      </c>
      <c r="F55" s="243" t="s">
        <v>11617</v>
      </c>
      <c r="G55" s="240" t="s">
        <v>11617</v>
      </c>
      <c r="H55" s="240" t="s">
        <v>11618</v>
      </c>
      <c r="I55" s="241" t="s">
        <v>11619</v>
      </c>
      <c r="J55" s="241" t="s">
        <v>11620</v>
      </c>
      <c r="K55" s="241" t="s">
        <v>11621</v>
      </c>
      <c r="L55" s="241" t="s">
        <v>11622</v>
      </c>
      <c r="M55" s="241" t="s">
        <v>11623</v>
      </c>
      <c r="N55" s="241" t="s">
        <v>11624</v>
      </c>
      <c r="O55" s="241" t="s">
        <v>11625</v>
      </c>
      <c r="P55" s="241" t="s">
        <v>11626</v>
      </c>
      <c r="Q55" s="241" t="s">
        <v>11627</v>
      </c>
      <c r="R55" s="241" t="s">
        <v>11628</v>
      </c>
      <c r="S55" s="241" t="s">
        <v>11620</v>
      </c>
      <c r="T55" s="241" t="s">
        <v>11622</v>
      </c>
      <c r="U55" s="241" t="s">
        <v>11629</v>
      </c>
      <c r="V55" s="241" t="s">
        <v>11630</v>
      </c>
      <c r="W55" s="241" t="s">
        <v>11631</v>
      </c>
      <c r="X55" s="241" t="s">
        <v>11632</v>
      </c>
      <c r="Y55" s="241" t="s">
        <v>11633</v>
      </c>
      <c r="Z55" s="241" t="s">
        <v>11634</v>
      </c>
      <c r="AA55" s="241" t="s">
        <v>11635</v>
      </c>
      <c r="AB55" s="241" t="s">
        <v>11636</v>
      </c>
      <c r="AC55" s="241" t="s">
        <v>11637</v>
      </c>
    </row>
    <row r="56" spans="4:39">
      <c r="D56" s="101"/>
      <c r="E56" s="240" t="s">
        <v>11638</v>
      </c>
      <c r="F56" s="243" t="s">
        <v>11581</v>
      </c>
      <c r="G56" s="240" t="s">
        <v>11581</v>
      </c>
      <c r="H56" s="240" t="s">
        <v>11582</v>
      </c>
      <c r="I56" s="241" t="s">
        <v>11581</v>
      </c>
      <c r="J56" s="241" t="s">
        <v>11639</v>
      </c>
      <c r="K56" s="241" t="s">
        <v>11581</v>
      </c>
      <c r="L56" s="241" t="s">
        <v>11581</v>
      </c>
      <c r="M56" s="241" t="s">
        <v>11583</v>
      </c>
      <c r="N56" s="241" t="s">
        <v>10041</v>
      </c>
      <c r="O56" s="241" t="s">
        <v>11584</v>
      </c>
      <c r="P56" s="241" t="s">
        <v>11640</v>
      </c>
      <c r="Q56" s="241" t="s">
        <v>11585</v>
      </c>
      <c r="R56" s="241" t="s">
        <v>11581</v>
      </c>
      <c r="S56" s="241" t="s">
        <v>11639</v>
      </c>
      <c r="T56" s="241" t="s">
        <v>11586</v>
      </c>
      <c r="U56" s="241" t="s">
        <v>11641</v>
      </c>
      <c r="V56" s="241" t="s">
        <v>11587</v>
      </c>
      <c r="W56" s="241" t="s">
        <v>11588</v>
      </c>
      <c r="X56" s="241" t="s">
        <v>11589</v>
      </c>
      <c r="Y56" s="241" t="s">
        <v>11590</v>
      </c>
      <c r="Z56" s="241" t="s">
        <v>11591</v>
      </c>
      <c r="AA56" s="241" t="s">
        <v>11581</v>
      </c>
      <c r="AB56" s="241" t="s">
        <v>11581</v>
      </c>
      <c r="AC56" s="241" t="s">
        <v>11592</v>
      </c>
    </row>
    <row r="57" spans="4:39">
      <c r="D57" s="101"/>
      <c r="E57" s="240" t="s">
        <v>11642</v>
      </c>
      <c r="F57" s="243" t="s">
        <v>11643</v>
      </c>
      <c r="G57" s="240" t="s">
        <v>11643</v>
      </c>
      <c r="H57" s="240" t="s">
        <v>11644</v>
      </c>
      <c r="I57" s="241" t="s">
        <v>11643</v>
      </c>
      <c r="J57" s="241" t="s">
        <v>11645</v>
      </c>
      <c r="K57" s="241" t="s">
        <v>11646</v>
      </c>
      <c r="L57" s="241" t="s">
        <v>11647</v>
      </c>
      <c r="M57" s="241" t="s">
        <v>11644</v>
      </c>
      <c r="N57" s="241" t="s">
        <v>11648</v>
      </c>
      <c r="O57" s="241" t="s">
        <v>11649</v>
      </c>
      <c r="P57" s="241" t="s">
        <v>11650</v>
      </c>
      <c r="Q57" s="241" t="s">
        <v>11651</v>
      </c>
      <c r="R57" s="241" t="s">
        <v>11652</v>
      </c>
      <c r="S57" s="241" t="s">
        <v>11645</v>
      </c>
      <c r="T57" s="241" t="s">
        <v>11643</v>
      </c>
      <c r="U57" s="241" t="s">
        <v>11653</v>
      </c>
      <c r="V57" s="241" t="s">
        <v>11654</v>
      </c>
      <c r="W57" s="241" t="s">
        <v>11655</v>
      </c>
      <c r="X57" s="241" t="s">
        <v>11656</v>
      </c>
      <c r="Y57" s="241" t="s">
        <v>11657</v>
      </c>
      <c r="Z57" s="241" t="s">
        <v>11658</v>
      </c>
      <c r="AA57" s="241" t="s">
        <v>11659</v>
      </c>
      <c r="AB57" s="241" t="s">
        <v>11660</v>
      </c>
      <c r="AC57" s="241" t="s">
        <v>11661</v>
      </c>
    </row>
    <row r="58" spans="4:39">
      <c r="D58" s="101"/>
      <c r="E58" s="240" t="s">
        <v>11662</v>
      </c>
      <c r="F58" s="243" t="s">
        <v>11663</v>
      </c>
      <c r="G58" s="240" t="s">
        <v>11663</v>
      </c>
      <c r="H58" s="240" t="s">
        <v>11664</v>
      </c>
      <c r="I58" s="241" t="s">
        <v>11665</v>
      </c>
      <c r="J58" s="241" t="s">
        <v>11666</v>
      </c>
      <c r="K58" s="241" t="s">
        <v>11667</v>
      </c>
      <c r="L58" s="241" t="s">
        <v>11668</v>
      </c>
      <c r="M58" s="241" t="s">
        <v>11669</v>
      </c>
      <c r="N58" s="241" t="s">
        <v>11670</v>
      </c>
      <c r="O58" s="241" t="s">
        <v>11671</v>
      </c>
      <c r="P58" s="241" t="s">
        <v>11672</v>
      </c>
      <c r="Q58" s="241" t="s">
        <v>11673</v>
      </c>
      <c r="R58" s="241" t="s">
        <v>11674</v>
      </c>
      <c r="S58" s="241" t="s">
        <v>11675</v>
      </c>
      <c r="T58" s="241" t="s">
        <v>11663</v>
      </c>
      <c r="U58" s="241" t="s">
        <v>11676</v>
      </c>
      <c r="V58" s="241" t="s">
        <v>11677</v>
      </c>
      <c r="W58" s="241" t="s">
        <v>11678</v>
      </c>
      <c r="X58" s="241" t="s">
        <v>11679</v>
      </c>
      <c r="Y58" s="241" t="s">
        <v>11680</v>
      </c>
      <c r="Z58" s="241" t="s">
        <v>11681</v>
      </c>
      <c r="AA58" s="241" t="s">
        <v>11682</v>
      </c>
      <c r="AB58" s="241" t="s">
        <v>11683</v>
      </c>
      <c r="AC58" s="241" t="s">
        <v>11684</v>
      </c>
    </row>
    <row r="59" spans="4:39">
      <c r="D59" s="101"/>
      <c r="E59" s="240" t="s">
        <v>11685</v>
      </c>
      <c r="F59" s="243" t="s">
        <v>11686</v>
      </c>
      <c r="G59" s="240" t="s">
        <v>11686</v>
      </c>
      <c r="H59" s="240" t="s">
        <v>11687</v>
      </c>
      <c r="I59" s="241" t="s">
        <v>11688</v>
      </c>
      <c r="J59" s="241" t="s">
        <v>11689</v>
      </c>
      <c r="K59" s="241" t="s">
        <v>11690</v>
      </c>
      <c r="L59" s="241" t="s">
        <v>11691</v>
      </c>
      <c r="M59" s="241" t="s">
        <v>11692</v>
      </c>
      <c r="N59" s="241" t="s">
        <v>11693</v>
      </c>
      <c r="O59" s="241" t="s">
        <v>11694</v>
      </c>
      <c r="P59" s="241" t="s">
        <v>11695</v>
      </c>
      <c r="Q59" s="241" t="s">
        <v>11696</v>
      </c>
      <c r="R59" s="241" t="s">
        <v>11697</v>
      </c>
      <c r="S59" s="241" t="s">
        <v>11689</v>
      </c>
      <c r="T59" s="241" t="s">
        <v>11698</v>
      </c>
      <c r="U59" s="241" t="s">
        <v>11699</v>
      </c>
      <c r="V59" s="241" t="s">
        <v>11700</v>
      </c>
      <c r="W59" s="241" t="s">
        <v>11701</v>
      </c>
      <c r="X59" s="241" t="s">
        <v>11702</v>
      </c>
      <c r="Y59" s="241" t="s">
        <v>11703</v>
      </c>
      <c r="Z59" s="241" t="s">
        <v>11704</v>
      </c>
      <c r="AA59" s="241" t="s">
        <v>11705</v>
      </c>
      <c r="AB59" s="241" t="s">
        <v>11706</v>
      </c>
      <c r="AC59" s="241" t="s">
        <v>11707</v>
      </c>
    </row>
    <row r="60" spans="4:39">
      <c r="D60" s="101"/>
      <c r="E60" s="240" t="s">
        <v>11708</v>
      </c>
      <c r="F60" s="243" t="s">
        <v>11709</v>
      </c>
      <c r="G60" s="481" t="s">
        <v>11709</v>
      </c>
      <c r="H60" s="481" t="s">
        <v>11710</v>
      </c>
      <c r="I60" s="482" t="s">
        <v>11711</v>
      </c>
      <c r="J60" s="482" t="s">
        <v>11712</v>
      </c>
      <c r="K60" s="482" t="s">
        <v>11713</v>
      </c>
      <c r="L60" s="482" t="s">
        <v>11714</v>
      </c>
      <c r="M60" s="482" t="s">
        <v>11715</v>
      </c>
      <c r="N60" s="482" t="s">
        <v>11716</v>
      </c>
      <c r="O60" s="482" t="s">
        <v>11717</v>
      </c>
      <c r="P60" s="482" t="s">
        <v>11718</v>
      </c>
      <c r="Q60" s="482" t="s">
        <v>11719</v>
      </c>
      <c r="R60" s="482" t="s">
        <v>11720</v>
      </c>
      <c r="S60" s="482" t="s">
        <v>11712</v>
      </c>
      <c r="T60" s="482" t="s">
        <v>11721</v>
      </c>
      <c r="U60" s="482" t="s">
        <v>11722</v>
      </c>
      <c r="V60" s="482" t="s">
        <v>11723</v>
      </c>
      <c r="W60" s="482" t="s">
        <v>11724</v>
      </c>
      <c r="X60" s="482" t="s">
        <v>11725</v>
      </c>
      <c r="Y60" s="482" t="s">
        <v>11726</v>
      </c>
      <c r="Z60" s="482" t="s">
        <v>11727</v>
      </c>
      <c r="AA60" s="482" t="s">
        <v>11728</v>
      </c>
      <c r="AB60" s="482" t="s">
        <v>11729</v>
      </c>
      <c r="AC60" s="482" t="s">
        <v>11730</v>
      </c>
    </row>
    <row r="61" spans="4:39">
      <c r="D61" s="101"/>
      <c r="E61" s="240" t="s">
        <v>11731</v>
      </c>
      <c r="F61" s="243" t="s">
        <v>11732</v>
      </c>
      <c r="G61" s="481" t="s">
        <v>11732</v>
      </c>
      <c r="H61" s="481" t="s">
        <v>11733</v>
      </c>
      <c r="I61" s="482" t="s">
        <v>11734</v>
      </c>
      <c r="J61" s="482" t="s">
        <v>11735</v>
      </c>
      <c r="K61" s="482" t="s">
        <v>11736</v>
      </c>
      <c r="L61" s="482" t="s">
        <v>11737</v>
      </c>
      <c r="M61" s="482" t="s">
        <v>11738</v>
      </c>
      <c r="N61" s="482" t="s">
        <v>11739</v>
      </c>
      <c r="O61" s="482" t="s">
        <v>11717</v>
      </c>
      <c r="P61" s="482" t="s">
        <v>11718</v>
      </c>
      <c r="Q61" s="482" t="s">
        <v>11740</v>
      </c>
      <c r="R61" s="482" t="s">
        <v>11741</v>
      </c>
      <c r="S61" s="482" t="s">
        <v>11735</v>
      </c>
      <c r="T61" s="482" t="s">
        <v>11742</v>
      </c>
      <c r="U61" s="482" t="s">
        <v>11743</v>
      </c>
      <c r="V61" s="482" t="s">
        <v>11744</v>
      </c>
      <c r="W61" s="482" t="s">
        <v>11745</v>
      </c>
      <c r="X61" s="482" t="s">
        <v>11746</v>
      </c>
      <c r="Y61" s="482" t="s">
        <v>11726</v>
      </c>
      <c r="Z61" s="482" t="s">
        <v>11747</v>
      </c>
      <c r="AA61" s="482" t="s">
        <v>11748</v>
      </c>
      <c r="AB61" s="482" t="s">
        <v>11749</v>
      </c>
      <c r="AC61" s="482" t="s">
        <v>11750</v>
      </c>
    </row>
    <row r="62" spans="4:39">
      <c r="D62" s="101"/>
      <c r="E62" s="240" t="s">
        <v>11751</v>
      </c>
      <c r="F62" s="243" t="s">
        <v>11752</v>
      </c>
      <c r="G62" s="240" t="s">
        <v>11752</v>
      </c>
      <c r="H62" s="240" t="s">
        <v>11753</v>
      </c>
      <c r="I62" s="241" t="s">
        <v>11754</v>
      </c>
      <c r="J62" s="241" t="s">
        <v>11755</v>
      </c>
      <c r="K62" s="241" t="s">
        <v>11756</v>
      </c>
      <c r="L62" s="241" t="s">
        <v>11757</v>
      </c>
      <c r="M62" s="241" t="s">
        <v>11753</v>
      </c>
      <c r="N62" s="241" t="s">
        <v>11758</v>
      </c>
      <c r="O62" s="241" t="s">
        <v>11759</v>
      </c>
      <c r="P62" s="241" t="s">
        <v>11760</v>
      </c>
      <c r="Q62" s="241" t="s">
        <v>11761</v>
      </c>
      <c r="R62" s="241" t="s">
        <v>11762</v>
      </c>
      <c r="S62" s="241" t="s">
        <v>11763</v>
      </c>
      <c r="T62" s="241" t="s">
        <v>11764</v>
      </c>
      <c r="U62" s="241" t="s">
        <v>11765</v>
      </c>
      <c r="V62" s="241" t="s">
        <v>11766</v>
      </c>
      <c r="W62" s="241" t="s">
        <v>11767</v>
      </c>
      <c r="X62" s="241" t="s">
        <v>11768</v>
      </c>
      <c r="Y62" s="241" t="s">
        <v>11769</v>
      </c>
      <c r="Z62" s="241" t="s">
        <v>11770</v>
      </c>
      <c r="AA62" s="241" t="s">
        <v>11771</v>
      </c>
      <c r="AB62" s="241" t="s">
        <v>11772</v>
      </c>
      <c r="AC62" s="241" t="s">
        <v>11773</v>
      </c>
    </row>
    <row r="63" spans="4:39">
      <c r="D63" s="101"/>
      <c r="E63" s="240" t="s">
        <v>11774</v>
      </c>
      <c r="F63" s="243" t="s">
        <v>11775</v>
      </c>
      <c r="G63" s="240" t="s">
        <v>11775</v>
      </c>
      <c r="H63" s="240" t="s">
        <v>11776</v>
      </c>
      <c r="I63" s="241" t="s">
        <v>11777</v>
      </c>
      <c r="J63" s="241" t="s">
        <v>11778</v>
      </c>
      <c r="K63" s="241" t="s">
        <v>11779</v>
      </c>
      <c r="L63" s="241" t="s">
        <v>11780</v>
      </c>
      <c r="M63" s="241" t="s">
        <v>11776</v>
      </c>
      <c r="N63" s="241" t="s">
        <v>11781</v>
      </c>
      <c r="O63" s="241" t="s">
        <v>11782</v>
      </c>
      <c r="P63" s="241" t="s">
        <v>11783</v>
      </c>
      <c r="Q63" s="241" t="s">
        <v>11784</v>
      </c>
      <c r="R63" s="241" t="s">
        <v>11785</v>
      </c>
      <c r="S63" s="241" t="s">
        <v>11786</v>
      </c>
      <c r="T63" s="241" t="s">
        <v>11787</v>
      </c>
      <c r="U63" s="241" t="s">
        <v>11788</v>
      </c>
      <c r="V63" s="241" t="s">
        <v>11789</v>
      </c>
      <c r="W63" s="241" t="s">
        <v>11790</v>
      </c>
      <c r="X63" s="241" t="s">
        <v>11791</v>
      </c>
      <c r="Y63" s="241" t="s">
        <v>11792</v>
      </c>
      <c r="Z63" s="241" t="s">
        <v>11793</v>
      </c>
      <c r="AA63" s="241" t="s">
        <v>11794</v>
      </c>
      <c r="AB63" s="241" t="s">
        <v>11795</v>
      </c>
      <c r="AC63" s="241" t="s">
        <v>11796</v>
      </c>
    </row>
    <row r="64" spans="4:39">
      <c r="D64" s="101"/>
      <c r="E64" s="459" t="s">
        <v>11797</v>
      </c>
      <c r="F64" s="243" t="s">
        <v>11798</v>
      </c>
      <c r="G64" s="240" t="s">
        <v>11798</v>
      </c>
      <c r="H64" s="240" t="s">
        <v>11799</v>
      </c>
      <c r="I64" s="241" t="s">
        <v>11800</v>
      </c>
      <c r="J64" s="241" t="s">
        <v>11801</v>
      </c>
      <c r="K64" s="241" t="s">
        <v>11802</v>
      </c>
      <c r="L64" s="241" t="s">
        <v>11803</v>
      </c>
      <c r="M64" s="241" t="s">
        <v>11799</v>
      </c>
      <c r="N64" s="241" t="s">
        <v>11804</v>
      </c>
      <c r="O64" s="241" t="s">
        <v>11805</v>
      </c>
      <c r="P64" s="241" t="s">
        <v>11806</v>
      </c>
      <c r="Q64" s="241" t="s">
        <v>11807</v>
      </c>
      <c r="R64" s="241" t="s">
        <v>11808</v>
      </c>
      <c r="S64" s="241" t="s">
        <v>11809</v>
      </c>
      <c r="T64" s="241" t="s">
        <v>11810</v>
      </c>
      <c r="U64" s="241" t="s">
        <v>11811</v>
      </c>
      <c r="V64" s="241" t="s">
        <v>11812</v>
      </c>
      <c r="W64" s="241" t="s">
        <v>11799</v>
      </c>
      <c r="X64" s="241" t="s">
        <v>11813</v>
      </c>
      <c r="Y64" s="241" t="s">
        <v>10747</v>
      </c>
      <c r="Z64" s="241" t="s">
        <v>11814</v>
      </c>
      <c r="AA64" s="241" t="s">
        <v>11815</v>
      </c>
      <c r="AB64" s="241" t="s">
        <v>11816</v>
      </c>
      <c r="AC64" s="241" t="s">
        <v>11817</v>
      </c>
      <c r="AD64" s="101"/>
      <c r="AE64" s="101"/>
      <c r="AF64" s="101"/>
      <c r="AG64" s="101"/>
      <c r="AH64" s="101"/>
      <c r="AI64" s="101"/>
      <c r="AJ64" s="101"/>
      <c r="AK64" s="101"/>
      <c r="AL64" s="101"/>
      <c r="AM64" s="101"/>
    </row>
    <row r="65" spans="4:39">
      <c r="D65" s="101"/>
      <c r="E65" s="459" t="s">
        <v>11818</v>
      </c>
      <c r="F65" s="243" t="s">
        <v>10723</v>
      </c>
      <c r="G65" s="240" t="s">
        <v>10723</v>
      </c>
      <c r="H65" s="240" t="s">
        <v>11819</v>
      </c>
      <c r="I65" s="241" t="s">
        <v>10724</v>
      </c>
      <c r="J65" s="241" t="s">
        <v>11820</v>
      </c>
      <c r="K65" s="241" t="s">
        <v>11821</v>
      </c>
      <c r="L65" s="241" t="s">
        <v>10643</v>
      </c>
      <c r="M65" s="241" t="s">
        <v>11819</v>
      </c>
      <c r="N65" s="241" t="s">
        <v>11822</v>
      </c>
      <c r="O65" s="241" t="s">
        <v>11823</v>
      </c>
      <c r="P65" s="241" t="s">
        <v>11824</v>
      </c>
      <c r="Q65" s="241" t="s">
        <v>11825</v>
      </c>
      <c r="R65" s="241" t="s">
        <v>11826</v>
      </c>
      <c r="S65" s="241" t="s">
        <v>11827</v>
      </c>
      <c r="T65" s="241" t="s">
        <v>11828</v>
      </c>
      <c r="U65" s="241" t="s">
        <v>11829</v>
      </c>
      <c r="V65" s="241" t="s">
        <v>11830</v>
      </c>
      <c r="W65" s="241" t="s">
        <v>11831</v>
      </c>
      <c r="X65" s="241" t="s">
        <v>11832</v>
      </c>
      <c r="Y65" s="241" t="s">
        <v>10726</v>
      </c>
      <c r="Z65" s="241" t="s">
        <v>11833</v>
      </c>
      <c r="AA65" s="241" t="s">
        <v>10727</v>
      </c>
      <c r="AB65" s="241" t="s">
        <v>11834</v>
      </c>
      <c r="AC65" s="241" t="s">
        <v>10729</v>
      </c>
      <c r="AD65" s="101"/>
      <c r="AE65" s="101"/>
      <c r="AF65" s="101"/>
      <c r="AG65" s="101"/>
      <c r="AH65" s="101"/>
      <c r="AI65" s="101"/>
      <c r="AJ65" s="101"/>
      <c r="AK65" s="101"/>
      <c r="AL65" s="101"/>
      <c r="AM65" s="101"/>
    </row>
    <row r="66" spans="4:39">
      <c r="D66" s="101"/>
      <c r="E66" s="240"/>
      <c r="F66" s="243">
        <v>0</v>
      </c>
      <c r="G66" s="240"/>
      <c r="H66" s="240"/>
      <c r="I66" s="241"/>
      <c r="J66" s="241"/>
      <c r="K66" s="241"/>
      <c r="L66" s="241"/>
      <c r="M66" s="241"/>
      <c r="N66" s="241"/>
      <c r="O66" s="241"/>
      <c r="P66" s="241"/>
      <c r="Q66" s="241"/>
      <c r="R66" s="241"/>
      <c r="S66" s="241"/>
      <c r="T66" s="241"/>
      <c r="U66" s="241"/>
      <c r="V66" s="241"/>
      <c r="W66" s="241"/>
      <c r="X66" s="241"/>
      <c r="Y66" s="241">
        <v>0</v>
      </c>
      <c r="Z66" s="241"/>
      <c r="AA66" s="241"/>
      <c r="AB66" s="241"/>
      <c r="AC66" s="241"/>
    </row>
    <row r="67" spans="4:39">
      <c r="D67" s="101"/>
      <c r="E67" s="240" t="s">
        <v>11835</v>
      </c>
      <c r="F67" s="243" t="s">
        <v>11835</v>
      </c>
      <c r="G67" s="240" t="s">
        <v>11835</v>
      </c>
      <c r="H67" s="240" t="s">
        <v>11836</v>
      </c>
      <c r="I67" s="241" t="s">
        <v>11837</v>
      </c>
      <c r="J67" s="241" t="s">
        <v>11838</v>
      </c>
      <c r="K67" s="241" t="s">
        <v>11839</v>
      </c>
      <c r="L67" s="241" t="s">
        <v>11840</v>
      </c>
      <c r="M67" s="241" t="s">
        <v>11836</v>
      </c>
      <c r="N67" s="241" t="s">
        <v>11841</v>
      </c>
      <c r="O67" s="241" t="s">
        <v>11842</v>
      </c>
      <c r="P67" s="241" t="s">
        <v>11843</v>
      </c>
      <c r="Q67" s="241" t="s">
        <v>11844</v>
      </c>
      <c r="R67" s="241" t="s">
        <v>11845</v>
      </c>
      <c r="S67" s="241" t="s">
        <v>11846</v>
      </c>
      <c r="T67" s="241" t="s">
        <v>11847</v>
      </c>
      <c r="U67" s="241" t="s">
        <v>11848</v>
      </c>
      <c r="V67" s="241" t="s">
        <v>11849</v>
      </c>
      <c r="W67" s="241" t="s">
        <v>11850</v>
      </c>
      <c r="X67" s="241" t="s">
        <v>11851</v>
      </c>
      <c r="Y67" s="241" t="s">
        <v>11852</v>
      </c>
      <c r="Z67" s="241" t="s">
        <v>11853</v>
      </c>
      <c r="AA67" s="241" t="s">
        <v>11854</v>
      </c>
      <c r="AB67" s="241" t="s">
        <v>11855</v>
      </c>
      <c r="AC67" s="241" t="s">
        <v>11856</v>
      </c>
    </row>
    <row r="68" spans="4:39">
      <c r="D68" s="101"/>
      <c r="E68" s="240" t="s">
        <v>11857</v>
      </c>
      <c r="F68" s="243" t="s">
        <v>11858</v>
      </c>
      <c r="G68" s="240" t="s">
        <v>11858</v>
      </c>
      <c r="H68" s="240" t="s">
        <v>11859</v>
      </c>
      <c r="I68" s="241" t="s">
        <v>11860</v>
      </c>
      <c r="J68" s="241" t="s">
        <v>11861</v>
      </c>
      <c r="K68" s="241" t="s">
        <v>11862</v>
      </c>
      <c r="L68" s="241" t="s">
        <v>11863</v>
      </c>
      <c r="M68" s="241" t="s">
        <v>11864</v>
      </c>
      <c r="N68" s="241" t="s">
        <v>11865</v>
      </c>
      <c r="O68" s="241" t="s">
        <v>11866</v>
      </c>
      <c r="P68" s="241" t="s">
        <v>11867</v>
      </c>
      <c r="Q68" s="241" t="s">
        <v>11868</v>
      </c>
      <c r="R68" s="241" t="s">
        <v>11869</v>
      </c>
      <c r="S68" s="241" t="s">
        <v>11870</v>
      </c>
      <c r="T68" s="241" t="s">
        <v>11871</v>
      </c>
      <c r="U68" s="241" t="s">
        <v>11872</v>
      </c>
      <c r="V68" s="241" t="s">
        <v>11873</v>
      </c>
      <c r="W68" s="241" t="s">
        <v>11874</v>
      </c>
      <c r="X68" s="241" t="s">
        <v>11875</v>
      </c>
      <c r="Y68" s="241" t="s">
        <v>11876</v>
      </c>
      <c r="Z68" s="241" t="s">
        <v>11877</v>
      </c>
      <c r="AA68" s="241" t="s">
        <v>11878</v>
      </c>
      <c r="AB68" s="241" t="s">
        <v>11879</v>
      </c>
      <c r="AC68" s="241" t="s">
        <v>11880</v>
      </c>
    </row>
    <row r="69" spans="4:39">
      <c r="D69" s="101"/>
      <c r="E69" s="459" t="s">
        <v>11881</v>
      </c>
      <c r="F69" s="243" t="s">
        <v>11881</v>
      </c>
      <c r="G69" s="240" t="s">
        <v>11881</v>
      </c>
      <c r="H69" s="240" t="s">
        <v>11882</v>
      </c>
      <c r="I69" s="241" t="s">
        <v>11883</v>
      </c>
      <c r="J69" s="241" t="s">
        <v>11884</v>
      </c>
      <c r="K69" s="241" t="s">
        <v>11885</v>
      </c>
      <c r="L69" s="241" t="s">
        <v>11886</v>
      </c>
      <c r="M69" s="241" t="s">
        <v>11887</v>
      </c>
      <c r="N69" s="241" t="s">
        <v>11888</v>
      </c>
      <c r="O69" s="241" t="s">
        <v>11889</v>
      </c>
      <c r="P69" s="241" t="s">
        <v>11890</v>
      </c>
      <c r="Q69" s="241" t="s">
        <v>11891</v>
      </c>
      <c r="R69" s="241" t="s">
        <v>11892</v>
      </c>
      <c r="S69" s="241" t="s">
        <v>11893</v>
      </c>
      <c r="T69" s="241" t="s">
        <v>11894</v>
      </c>
      <c r="U69" s="241" t="s">
        <v>11895</v>
      </c>
      <c r="V69" s="241" t="s">
        <v>11896</v>
      </c>
      <c r="W69" s="241" t="s">
        <v>11897</v>
      </c>
      <c r="X69" s="241" t="s">
        <v>11898</v>
      </c>
      <c r="Y69" s="241" t="s">
        <v>11899</v>
      </c>
      <c r="Z69" s="241" t="s">
        <v>11900</v>
      </c>
      <c r="AA69" s="241" t="s">
        <v>11901</v>
      </c>
      <c r="AB69" s="241" t="s">
        <v>11902</v>
      </c>
      <c r="AC69" s="241" t="s">
        <v>11903</v>
      </c>
    </row>
    <row r="70" spans="4:39">
      <c r="D70" s="101"/>
      <c r="E70" s="240" t="s">
        <v>3681</v>
      </c>
      <c r="F70" s="243" t="s">
        <v>3681</v>
      </c>
      <c r="G70" s="240" t="s">
        <v>3681</v>
      </c>
      <c r="H70" s="240" t="s">
        <v>3684</v>
      </c>
      <c r="I70" s="241" t="s">
        <v>11904</v>
      </c>
      <c r="J70" s="241" t="s">
        <v>11905</v>
      </c>
      <c r="K70" s="241" t="s">
        <v>3687</v>
      </c>
      <c r="L70" s="241" t="s">
        <v>3681</v>
      </c>
      <c r="M70" s="241" t="s">
        <v>3684</v>
      </c>
      <c r="N70" s="241" t="s">
        <v>3688</v>
      </c>
      <c r="O70" s="241" t="s">
        <v>3689</v>
      </c>
      <c r="P70" s="241" t="s">
        <v>3690</v>
      </c>
      <c r="Q70" s="241" t="s">
        <v>3691</v>
      </c>
      <c r="R70" s="241" t="s">
        <v>3692</v>
      </c>
      <c r="S70" s="241" t="s">
        <v>11906</v>
      </c>
      <c r="T70" s="241" t="s">
        <v>3694</v>
      </c>
      <c r="U70" s="241" t="s">
        <v>3695</v>
      </c>
      <c r="V70" s="241" t="s">
        <v>3696</v>
      </c>
      <c r="W70" s="241" t="s">
        <v>3697</v>
      </c>
      <c r="X70" s="241" t="s">
        <v>3698</v>
      </c>
      <c r="Y70" s="241" t="s">
        <v>3699</v>
      </c>
      <c r="Z70" s="241" t="s">
        <v>3700</v>
      </c>
      <c r="AA70" s="241" t="s">
        <v>3701</v>
      </c>
      <c r="AB70" s="241" t="s">
        <v>3702</v>
      </c>
      <c r="AC70" s="241" t="s">
        <v>11907</v>
      </c>
    </row>
    <row r="71" spans="4:39">
      <c r="D71" s="101"/>
      <c r="E71" s="240" t="s">
        <v>11908</v>
      </c>
      <c r="F71" s="243" t="s">
        <v>11909</v>
      </c>
      <c r="G71" s="240" t="s">
        <v>11909</v>
      </c>
      <c r="H71" s="240" t="s">
        <v>4005</v>
      </c>
      <c r="I71" s="241" t="s">
        <v>11910</v>
      </c>
      <c r="J71" s="241" t="s">
        <v>4002</v>
      </c>
      <c r="K71" s="241" t="s">
        <v>11911</v>
      </c>
      <c r="L71" s="241" t="s">
        <v>4004</v>
      </c>
      <c r="M71" s="241" t="s">
        <v>4005</v>
      </c>
      <c r="N71" s="241" t="s">
        <v>11912</v>
      </c>
      <c r="O71" s="241" t="s">
        <v>11913</v>
      </c>
      <c r="P71" s="241" t="s">
        <v>11914</v>
      </c>
      <c r="Q71" s="241" t="s">
        <v>11915</v>
      </c>
      <c r="R71" s="241" t="s">
        <v>11916</v>
      </c>
      <c r="S71" s="241" t="s">
        <v>4011</v>
      </c>
      <c r="T71" s="241" t="s">
        <v>4012</v>
      </c>
      <c r="U71" s="241" t="s">
        <v>4013</v>
      </c>
      <c r="V71" s="241" t="s">
        <v>11917</v>
      </c>
      <c r="W71" s="241" t="s">
        <v>11918</v>
      </c>
      <c r="X71" s="241" t="s">
        <v>4015</v>
      </c>
      <c r="Y71" s="241" t="s">
        <v>11919</v>
      </c>
      <c r="Z71" s="241" t="s">
        <v>11920</v>
      </c>
      <c r="AA71" s="241" t="s">
        <v>4018</v>
      </c>
      <c r="AB71" s="241" t="s">
        <v>11921</v>
      </c>
      <c r="AC71" s="241" t="s">
        <v>4020</v>
      </c>
    </row>
    <row r="72" spans="4:39">
      <c r="D72" s="101"/>
      <c r="E72" s="240" t="s">
        <v>11922</v>
      </c>
      <c r="F72" s="243" t="s">
        <v>11922</v>
      </c>
      <c r="G72" s="240" t="s">
        <v>11922</v>
      </c>
      <c r="H72" s="240" t="s">
        <v>11923</v>
      </c>
      <c r="I72" s="241" t="s">
        <v>11924</v>
      </c>
      <c r="J72" s="241" t="s">
        <v>11925</v>
      </c>
      <c r="K72" s="241" t="s">
        <v>11926</v>
      </c>
      <c r="L72" s="241" t="s">
        <v>11927</v>
      </c>
      <c r="M72" s="241" t="s">
        <v>11923</v>
      </c>
      <c r="N72" s="241" t="s">
        <v>11928</v>
      </c>
      <c r="O72" s="241" t="s">
        <v>6573</v>
      </c>
      <c r="P72" s="241" t="s">
        <v>11929</v>
      </c>
      <c r="Q72" s="241" t="s">
        <v>11930</v>
      </c>
      <c r="R72" s="241" t="s">
        <v>11931</v>
      </c>
      <c r="S72" s="241" t="s">
        <v>11925</v>
      </c>
      <c r="T72" s="241" t="s">
        <v>11932</v>
      </c>
      <c r="U72" s="241" t="s">
        <v>11933</v>
      </c>
      <c r="V72" s="241" t="s">
        <v>11934</v>
      </c>
      <c r="W72" s="241" t="s">
        <v>11935</v>
      </c>
      <c r="X72" s="241" t="s">
        <v>11936</v>
      </c>
      <c r="Y72" s="241" t="s">
        <v>11937</v>
      </c>
      <c r="Z72" s="241" t="s">
        <v>11938</v>
      </c>
      <c r="AA72" s="241" t="s">
        <v>11939</v>
      </c>
      <c r="AB72" s="241" t="s">
        <v>11940</v>
      </c>
      <c r="AC72" s="241" t="s">
        <v>11941</v>
      </c>
    </row>
    <row r="73" spans="4:39">
      <c r="D73" s="101"/>
      <c r="E73" s="240" t="s">
        <v>11942</v>
      </c>
      <c r="F73" s="243" t="s">
        <v>11942</v>
      </c>
      <c r="G73" s="240" t="s">
        <v>11942</v>
      </c>
      <c r="H73" s="240" t="s">
        <v>11943</v>
      </c>
      <c r="I73" s="241" t="s">
        <v>11944</v>
      </c>
      <c r="J73" s="241" t="s">
        <v>11945</v>
      </c>
      <c r="K73" s="241" t="s">
        <v>11946</v>
      </c>
      <c r="L73" s="241" t="s">
        <v>11947</v>
      </c>
      <c r="M73" s="241" t="s">
        <v>11948</v>
      </c>
      <c r="N73" s="241" t="s">
        <v>11949</v>
      </c>
      <c r="O73" s="241" t="s">
        <v>11950</v>
      </c>
      <c r="P73" s="241" t="s">
        <v>11951</v>
      </c>
      <c r="Q73" s="241" t="s">
        <v>11952</v>
      </c>
      <c r="R73" s="241" t="s">
        <v>11953</v>
      </c>
      <c r="S73" s="241" t="s">
        <v>11954</v>
      </c>
      <c r="T73" s="241" t="s">
        <v>11955</v>
      </c>
      <c r="U73" s="241" t="s">
        <v>11956</v>
      </c>
      <c r="V73" s="241" t="s">
        <v>11957</v>
      </c>
      <c r="W73" s="241" t="s">
        <v>11958</v>
      </c>
      <c r="X73" s="241" t="s">
        <v>11959</v>
      </c>
      <c r="Y73" s="241" t="s">
        <v>11960</v>
      </c>
      <c r="Z73" s="241" t="s">
        <v>11961</v>
      </c>
      <c r="AA73" s="241" t="s">
        <v>11962</v>
      </c>
      <c r="AB73" s="241" t="s">
        <v>11963</v>
      </c>
      <c r="AC73" s="241" t="s">
        <v>11964</v>
      </c>
    </row>
    <row r="74" spans="4:39">
      <c r="D74" s="101"/>
      <c r="E74" s="240" t="s">
        <v>11965</v>
      </c>
      <c r="F74" s="243" t="s">
        <v>11965</v>
      </c>
      <c r="G74" s="240" t="s">
        <v>11965</v>
      </c>
      <c r="H74" s="240" t="s">
        <v>11966</v>
      </c>
      <c r="I74" s="241" t="s">
        <v>11967</v>
      </c>
      <c r="J74" s="241" t="s">
        <v>11968</v>
      </c>
      <c r="K74" s="241" t="s">
        <v>11969</v>
      </c>
      <c r="L74" s="241" t="s">
        <v>11970</v>
      </c>
      <c r="M74" s="241" t="s">
        <v>11971</v>
      </c>
      <c r="N74" s="241" t="s">
        <v>11972</v>
      </c>
      <c r="O74" s="241" t="s">
        <v>11973</v>
      </c>
      <c r="P74" s="241" t="s">
        <v>11974</v>
      </c>
      <c r="Q74" s="241" t="s">
        <v>11975</v>
      </c>
      <c r="R74" s="241" t="s">
        <v>11976</v>
      </c>
      <c r="S74" s="241" t="s">
        <v>11977</v>
      </c>
      <c r="T74" s="241" t="s">
        <v>11978</v>
      </c>
      <c r="U74" s="241" t="s">
        <v>11979</v>
      </c>
      <c r="V74" s="241" t="s">
        <v>11980</v>
      </c>
      <c r="W74" s="241" t="s">
        <v>11981</v>
      </c>
      <c r="X74" s="241" t="s">
        <v>11982</v>
      </c>
      <c r="Y74" s="241" t="s">
        <v>11983</v>
      </c>
      <c r="Z74" s="241" t="s">
        <v>11984</v>
      </c>
      <c r="AA74" s="241" t="s">
        <v>11985</v>
      </c>
      <c r="AB74" s="241" t="s">
        <v>11986</v>
      </c>
      <c r="AC74" s="241" t="s">
        <v>11987</v>
      </c>
    </row>
    <row r="75" spans="4:39">
      <c r="D75" s="101"/>
      <c r="E75" s="240" t="s">
        <v>11988</v>
      </c>
      <c r="F75" s="243" t="s">
        <v>11988</v>
      </c>
      <c r="G75" s="240" t="s">
        <v>11988</v>
      </c>
      <c r="H75" s="240" t="s">
        <v>11989</v>
      </c>
      <c r="I75" s="241" t="s">
        <v>11990</v>
      </c>
      <c r="J75" s="241" t="s">
        <v>11991</v>
      </c>
      <c r="K75" s="241" t="s">
        <v>11992</v>
      </c>
      <c r="L75" s="241" t="s">
        <v>11993</v>
      </c>
      <c r="M75" s="241" t="s">
        <v>11989</v>
      </c>
      <c r="N75" s="241" t="s">
        <v>11994</v>
      </c>
      <c r="O75" s="241" t="s">
        <v>11995</v>
      </c>
      <c r="P75" s="241" t="s">
        <v>11996</v>
      </c>
      <c r="Q75" s="241" t="s">
        <v>11997</v>
      </c>
      <c r="R75" s="241" t="s">
        <v>11998</v>
      </c>
      <c r="S75" s="241" t="s">
        <v>11999</v>
      </c>
      <c r="T75" s="241" t="s">
        <v>12000</v>
      </c>
      <c r="U75" s="241" t="s">
        <v>12001</v>
      </c>
      <c r="V75" s="241" t="s">
        <v>12002</v>
      </c>
      <c r="W75" s="241" t="s">
        <v>11989</v>
      </c>
      <c r="X75" s="241" t="s">
        <v>12003</v>
      </c>
      <c r="Y75" s="241" t="s">
        <v>12004</v>
      </c>
      <c r="Z75" s="241" t="s">
        <v>12005</v>
      </c>
      <c r="AA75" s="241" t="s">
        <v>12006</v>
      </c>
      <c r="AB75" s="241" t="s">
        <v>12007</v>
      </c>
      <c r="AC75" s="241" t="s">
        <v>12008</v>
      </c>
    </row>
    <row r="76" spans="4:39">
      <c r="D76" s="101"/>
      <c r="E76" s="240" t="s">
        <v>12009</v>
      </c>
      <c r="F76" s="243" t="s">
        <v>12010</v>
      </c>
      <c r="G76" s="240" t="s">
        <v>12010</v>
      </c>
      <c r="H76" s="240" t="s">
        <v>12011</v>
      </c>
      <c r="I76" s="241" t="s">
        <v>12012</v>
      </c>
      <c r="J76" s="241" t="s">
        <v>12013</v>
      </c>
      <c r="K76" s="241" t="s">
        <v>12014</v>
      </c>
      <c r="L76" s="241" t="s">
        <v>12015</v>
      </c>
      <c r="M76" s="241" t="s">
        <v>12016</v>
      </c>
      <c r="N76" s="241" t="s">
        <v>12017</v>
      </c>
      <c r="O76" s="241" t="s">
        <v>12018</v>
      </c>
      <c r="P76" s="241" t="s">
        <v>12019</v>
      </c>
      <c r="Q76" s="241" t="s">
        <v>12020</v>
      </c>
      <c r="R76" s="241" t="s">
        <v>12021</v>
      </c>
      <c r="S76" s="241" t="s">
        <v>12022</v>
      </c>
      <c r="T76" s="241" t="s">
        <v>12023</v>
      </c>
      <c r="U76" s="241" t="s">
        <v>12024</v>
      </c>
      <c r="V76" s="241" t="s">
        <v>12025</v>
      </c>
      <c r="W76" s="241" t="s">
        <v>12026</v>
      </c>
      <c r="X76" s="241" t="s">
        <v>12027</v>
      </c>
      <c r="Y76" s="241" t="s">
        <v>12028</v>
      </c>
      <c r="Z76" s="241" t="s">
        <v>12029</v>
      </c>
      <c r="AA76" s="241" t="s">
        <v>12030</v>
      </c>
      <c r="AB76" s="241" t="s">
        <v>12031</v>
      </c>
      <c r="AC76" s="241" t="s">
        <v>12032</v>
      </c>
    </row>
    <row r="77" spans="4:39">
      <c r="D77" s="101"/>
      <c r="E77" s="240" t="s">
        <v>12033</v>
      </c>
      <c r="F77" s="243" t="s">
        <v>12033</v>
      </c>
      <c r="G77" s="240" t="s">
        <v>12033</v>
      </c>
      <c r="H77" s="240" t="s">
        <v>12034</v>
      </c>
      <c r="I77" s="241" t="s">
        <v>12035</v>
      </c>
      <c r="J77" s="241" t="s">
        <v>12036</v>
      </c>
      <c r="K77" s="241" t="s">
        <v>12037</v>
      </c>
      <c r="L77" s="241" t="s">
        <v>12038</v>
      </c>
      <c r="M77" s="241" t="s">
        <v>12034</v>
      </c>
      <c r="N77" s="241" t="s">
        <v>12039</v>
      </c>
      <c r="O77" s="241" t="s">
        <v>12040</v>
      </c>
      <c r="P77" s="241" t="s">
        <v>12041</v>
      </c>
      <c r="Q77" s="241" t="s">
        <v>12042</v>
      </c>
      <c r="R77" s="241" t="s">
        <v>12043</v>
      </c>
      <c r="S77" s="241" t="s">
        <v>12044</v>
      </c>
      <c r="T77" s="241" t="s">
        <v>12045</v>
      </c>
      <c r="U77" s="241" t="s">
        <v>12046</v>
      </c>
      <c r="V77" s="241" t="s">
        <v>12047</v>
      </c>
      <c r="W77" s="241" t="s">
        <v>12034</v>
      </c>
      <c r="X77" s="241" t="s">
        <v>12048</v>
      </c>
      <c r="Y77" s="241" t="s">
        <v>12049</v>
      </c>
      <c r="Z77" s="241" t="s">
        <v>12050</v>
      </c>
      <c r="AA77" s="241" t="s">
        <v>12051</v>
      </c>
      <c r="AB77" s="241" t="s">
        <v>12052</v>
      </c>
      <c r="AC77" s="241" t="s">
        <v>12053</v>
      </c>
    </row>
    <row r="78" spans="4:39">
      <c r="D78" s="101"/>
      <c r="E78" s="240" t="s">
        <v>12054</v>
      </c>
      <c r="F78" s="243" t="s">
        <v>12054</v>
      </c>
      <c r="G78" s="240" t="s">
        <v>12054</v>
      </c>
      <c r="H78" s="240" t="s">
        <v>12055</v>
      </c>
      <c r="I78" s="241" t="s">
        <v>12056</v>
      </c>
      <c r="J78" s="241" t="s">
        <v>12057</v>
      </c>
      <c r="K78" s="241" t="s">
        <v>12058</v>
      </c>
      <c r="L78" s="241" t="s">
        <v>12059</v>
      </c>
      <c r="M78" s="241" t="s">
        <v>12060</v>
      </c>
      <c r="N78" s="241" t="s">
        <v>12061</v>
      </c>
      <c r="O78" s="241" t="s">
        <v>12062</v>
      </c>
      <c r="P78" s="241" t="s">
        <v>12063</v>
      </c>
      <c r="Q78" s="241" t="s">
        <v>12064</v>
      </c>
      <c r="R78" s="241" t="s">
        <v>12065</v>
      </c>
      <c r="S78" s="241" t="s">
        <v>12066</v>
      </c>
      <c r="T78" s="241" t="s">
        <v>12067</v>
      </c>
      <c r="U78" s="241" t="s">
        <v>12068</v>
      </c>
      <c r="V78" s="241" t="s">
        <v>12069</v>
      </c>
      <c r="W78" s="241" t="s">
        <v>12070</v>
      </c>
      <c r="X78" s="241" t="s">
        <v>12071</v>
      </c>
      <c r="Y78" s="241" t="s">
        <v>12072</v>
      </c>
      <c r="Z78" s="241" t="s">
        <v>12073</v>
      </c>
      <c r="AA78" s="241" t="s">
        <v>12074</v>
      </c>
      <c r="AB78" s="241" t="s">
        <v>12075</v>
      </c>
      <c r="AC78" s="241" t="s">
        <v>12063</v>
      </c>
    </row>
    <row r="79" spans="4:39">
      <c r="D79" s="101"/>
      <c r="E79" s="240" t="s">
        <v>12076</v>
      </c>
      <c r="F79" s="243" t="s">
        <v>12076</v>
      </c>
      <c r="G79" s="240" t="s">
        <v>12076</v>
      </c>
      <c r="H79" s="240" t="s">
        <v>12077</v>
      </c>
      <c r="I79" s="241" t="s">
        <v>12078</v>
      </c>
      <c r="J79" s="241" t="s">
        <v>12079</v>
      </c>
      <c r="K79" s="241" t="s">
        <v>12080</v>
      </c>
      <c r="L79" s="241" t="s">
        <v>12081</v>
      </c>
      <c r="M79" s="241" t="s">
        <v>12082</v>
      </c>
      <c r="N79" s="241" t="s">
        <v>12083</v>
      </c>
      <c r="O79" s="241" t="s">
        <v>12084</v>
      </c>
      <c r="P79" s="241" t="s">
        <v>12085</v>
      </c>
      <c r="Q79" s="241" t="s">
        <v>12086</v>
      </c>
      <c r="R79" s="241" t="s">
        <v>12087</v>
      </c>
      <c r="S79" s="241" t="s">
        <v>12088</v>
      </c>
      <c r="T79" s="241" t="s">
        <v>12089</v>
      </c>
      <c r="U79" s="241" t="s">
        <v>12090</v>
      </c>
      <c r="V79" s="241" t="s">
        <v>12091</v>
      </c>
      <c r="W79" s="241" t="s">
        <v>12092</v>
      </c>
      <c r="X79" s="241" t="s">
        <v>12093</v>
      </c>
      <c r="Y79" s="241" t="s">
        <v>12094</v>
      </c>
      <c r="Z79" s="241" t="s">
        <v>12095</v>
      </c>
      <c r="AA79" s="241" t="s">
        <v>12096</v>
      </c>
      <c r="AB79" s="241" t="s">
        <v>12097</v>
      </c>
      <c r="AC79" s="241" t="s">
        <v>12098</v>
      </c>
    </row>
    <row r="80" spans="4:39">
      <c r="D80" s="101"/>
      <c r="E80" s="240" t="s">
        <v>7428</v>
      </c>
      <c r="F80" s="243" t="s">
        <v>7428</v>
      </c>
      <c r="G80" s="240" t="s">
        <v>7428</v>
      </c>
      <c r="H80" s="240" t="s">
        <v>12099</v>
      </c>
      <c r="I80" s="241" t="s">
        <v>12100</v>
      </c>
      <c r="J80" s="241" t="s">
        <v>12101</v>
      </c>
      <c r="K80" s="241" t="s">
        <v>12102</v>
      </c>
      <c r="L80" s="241" t="s">
        <v>12103</v>
      </c>
      <c r="M80" s="241" t="s">
        <v>12104</v>
      </c>
      <c r="N80" s="241" t="s">
        <v>12105</v>
      </c>
      <c r="O80" s="241" t="s">
        <v>12106</v>
      </c>
      <c r="P80" s="241" t="s">
        <v>12107</v>
      </c>
      <c r="Q80" s="241" t="s">
        <v>12108</v>
      </c>
      <c r="R80" s="241" t="s">
        <v>12109</v>
      </c>
      <c r="S80" s="241" t="s">
        <v>12110</v>
      </c>
      <c r="T80" s="241" t="s">
        <v>12111</v>
      </c>
      <c r="U80" s="241" t="s">
        <v>12112</v>
      </c>
      <c r="V80" s="241" t="s">
        <v>12113</v>
      </c>
      <c r="W80" s="241" t="s">
        <v>12114</v>
      </c>
      <c r="X80" s="241" t="s">
        <v>12115</v>
      </c>
      <c r="Y80" s="241" t="s">
        <v>12116</v>
      </c>
      <c r="Z80" s="241" t="s">
        <v>12117</v>
      </c>
      <c r="AA80" s="241" t="s">
        <v>12118</v>
      </c>
      <c r="AB80" s="241" t="s">
        <v>12119</v>
      </c>
      <c r="AC80" s="241" t="s">
        <v>12120</v>
      </c>
    </row>
    <row r="81" spans="4:39">
      <c r="D81" s="101"/>
      <c r="E81" s="240" t="s">
        <v>12121</v>
      </c>
      <c r="F81" s="243" t="s">
        <v>12121</v>
      </c>
      <c r="G81" s="240" t="s">
        <v>12121</v>
      </c>
      <c r="H81" s="240" t="s">
        <v>12122</v>
      </c>
      <c r="I81" s="241" t="s">
        <v>12123</v>
      </c>
      <c r="J81" s="241" t="s">
        <v>12124</v>
      </c>
      <c r="K81" s="241" t="s">
        <v>12125</v>
      </c>
      <c r="L81" s="241" t="s">
        <v>12126</v>
      </c>
      <c r="M81" s="241" t="s">
        <v>12127</v>
      </c>
      <c r="N81" s="241" t="s">
        <v>12128</v>
      </c>
      <c r="O81" s="241" t="s">
        <v>12129</v>
      </c>
      <c r="P81" s="241" t="s">
        <v>12130</v>
      </c>
      <c r="Q81" s="241" t="s">
        <v>12131</v>
      </c>
      <c r="R81" s="241" t="s">
        <v>12132</v>
      </c>
      <c r="S81" s="241" t="s">
        <v>12133</v>
      </c>
      <c r="T81" s="241" t="s">
        <v>12134</v>
      </c>
      <c r="U81" s="241" t="s">
        <v>12135</v>
      </c>
      <c r="V81" s="241" t="s">
        <v>12136</v>
      </c>
      <c r="W81" s="241" t="s">
        <v>12137</v>
      </c>
      <c r="X81" s="241" t="s">
        <v>12138</v>
      </c>
      <c r="Y81" s="241" t="s">
        <v>12139</v>
      </c>
      <c r="Z81" s="241" t="s">
        <v>12140</v>
      </c>
      <c r="AA81" s="241" t="s">
        <v>12141</v>
      </c>
      <c r="AB81" s="241" t="s">
        <v>12142</v>
      </c>
      <c r="AC81" s="241" t="s">
        <v>12143</v>
      </c>
    </row>
    <row r="82" spans="4:39">
      <c r="D82" s="101"/>
      <c r="E82" s="240" t="s">
        <v>12144</v>
      </c>
      <c r="F82" s="243" t="s">
        <v>12145</v>
      </c>
      <c r="G82" s="240" t="s">
        <v>12145</v>
      </c>
      <c r="H82" s="240" t="s">
        <v>12146</v>
      </c>
      <c r="I82" s="241" t="s">
        <v>12147</v>
      </c>
      <c r="J82" s="241" t="s">
        <v>12148</v>
      </c>
      <c r="K82" s="241" t="s">
        <v>12149</v>
      </c>
      <c r="L82" s="241" t="s">
        <v>12150</v>
      </c>
      <c r="M82" s="241" t="s">
        <v>12146</v>
      </c>
      <c r="N82" s="241" t="s">
        <v>12151</v>
      </c>
      <c r="O82" s="241" t="s">
        <v>12152</v>
      </c>
      <c r="P82" s="241" t="s">
        <v>12153</v>
      </c>
      <c r="Q82" s="241" t="s">
        <v>12154</v>
      </c>
      <c r="R82" s="241" t="s">
        <v>12155</v>
      </c>
      <c r="S82" s="241" t="s">
        <v>12156</v>
      </c>
      <c r="T82" s="241" t="s">
        <v>12157</v>
      </c>
      <c r="U82" s="241" t="s">
        <v>12158</v>
      </c>
      <c r="V82" s="241" t="s">
        <v>12159</v>
      </c>
      <c r="W82" s="241" t="s">
        <v>12160</v>
      </c>
      <c r="X82" s="241" t="s">
        <v>12161</v>
      </c>
      <c r="Y82" s="241" t="s">
        <v>12162</v>
      </c>
      <c r="Z82" s="241" t="s">
        <v>12163</v>
      </c>
      <c r="AA82" s="241" t="s">
        <v>12164</v>
      </c>
      <c r="AB82" s="241" t="s">
        <v>12165</v>
      </c>
      <c r="AC82" s="241" t="s">
        <v>12166</v>
      </c>
    </row>
    <row r="83" spans="4:39">
      <c r="D83" s="101"/>
      <c r="E83" s="240" t="s">
        <v>12167</v>
      </c>
      <c r="F83" s="243" t="s">
        <v>12168</v>
      </c>
      <c r="G83" s="240" t="s">
        <v>12168</v>
      </c>
      <c r="H83" s="240" t="s">
        <v>12169</v>
      </c>
      <c r="I83" s="241" t="s">
        <v>12170</v>
      </c>
      <c r="J83" s="241" t="s">
        <v>12171</v>
      </c>
      <c r="K83" s="241" t="s">
        <v>12172</v>
      </c>
      <c r="L83" s="241" t="s">
        <v>12173</v>
      </c>
      <c r="M83" s="241" t="s">
        <v>12174</v>
      </c>
      <c r="N83" s="241" t="s">
        <v>12175</v>
      </c>
      <c r="O83" s="241" t="s">
        <v>12176</v>
      </c>
      <c r="P83" s="241" t="s">
        <v>12177</v>
      </c>
      <c r="Q83" s="241" t="s">
        <v>12178</v>
      </c>
      <c r="R83" s="241" t="s">
        <v>12179</v>
      </c>
      <c r="S83" s="241" t="s">
        <v>12180</v>
      </c>
      <c r="T83" s="241" t="s">
        <v>12181</v>
      </c>
      <c r="U83" s="241" t="s">
        <v>12182</v>
      </c>
      <c r="V83" s="241" t="s">
        <v>12183</v>
      </c>
      <c r="W83" s="241" t="s">
        <v>12184</v>
      </c>
      <c r="X83" s="241" t="s">
        <v>12185</v>
      </c>
      <c r="Y83" s="241" t="s">
        <v>12186</v>
      </c>
      <c r="Z83" s="241" t="s">
        <v>12187</v>
      </c>
      <c r="AA83" s="241" t="s">
        <v>12188</v>
      </c>
      <c r="AB83" s="241" t="s">
        <v>12189</v>
      </c>
      <c r="AC83" s="241" t="s">
        <v>12190</v>
      </c>
    </row>
    <row r="84" spans="4:39">
      <c r="D84" s="101"/>
      <c r="E84" s="240" t="s">
        <v>12191</v>
      </c>
      <c r="F84" s="243" t="s">
        <v>12192</v>
      </c>
      <c r="G84" s="240" t="s">
        <v>12192</v>
      </c>
      <c r="H84" s="240" t="s">
        <v>12193</v>
      </c>
      <c r="I84" s="241" t="s">
        <v>12194</v>
      </c>
      <c r="J84" s="241" t="s">
        <v>12195</v>
      </c>
      <c r="K84" s="241" t="s">
        <v>12196</v>
      </c>
      <c r="L84" s="241" t="s">
        <v>12197</v>
      </c>
      <c r="M84" s="241" t="s">
        <v>12193</v>
      </c>
      <c r="N84" s="241" t="s">
        <v>12198</v>
      </c>
      <c r="O84" s="241" t="s">
        <v>12199</v>
      </c>
      <c r="P84" s="241" t="s">
        <v>12200</v>
      </c>
      <c r="Q84" s="241" t="s">
        <v>12201</v>
      </c>
      <c r="R84" s="241" t="s">
        <v>12202</v>
      </c>
      <c r="S84" s="241" t="s">
        <v>12203</v>
      </c>
      <c r="T84" s="241" t="s">
        <v>12204</v>
      </c>
      <c r="U84" s="241" t="s">
        <v>12205</v>
      </c>
      <c r="V84" s="241" t="s">
        <v>12206</v>
      </c>
      <c r="W84" s="241" t="s">
        <v>12207</v>
      </c>
      <c r="X84" s="241" t="s">
        <v>12208</v>
      </c>
      <c r="Y84" s="241" t="s">
        <v>12209</v>
      </c>
      <c r="Z84" s="241" t="s">
        <v>12210</v>
      </c>
      <c r="AA84" s="241" t="s">
        <v>12211</v>
      </c>
      <c r="AB84" s="241" t="s">
        <v>12212</v>
      </c>
      <c r="AC84" s="241" t="s">
        <v>12213</v>
      </c>
    </row>
    <row r="85" spans="4:39">
      <c r="D85" s="101"/>
      <c r="E85" s="459" t="s">
        <v>12214</v>
      </c>
      <c r="F85" s="243" t="s">
        <v>12214</v>
      </c>
      <c r="G85" s="240" t="s">
        <v>12214</v>
      </c>
      <c r="H85" s="240" t="s">
        <v>12215</v>
      </c>
      <c r="I85" s="241" t="s">
        <v>12216</v>
      </c>
      <c r="J85" s="241" t="s">
        <v>12217</v>
      </c>
      <c r="K85" s="241" t="s">
        <v>12218</v>
      </c>
      <c r="L85" s="241" t="s">
        <v>12214</v>
      </c>
      <c r="M85" s="241" t="s">
        <v>12215</v>
      </c>
      <c r="N85" s="241" t="s">
        <v>12219</v>
      </c>
      <c r="O85" s="241" t="s">
        <v>12220</v>
      </c>
      <c r="P85" s="241" t="s">
        <v>12221</v>
      </c>
      <c r="Q85" s="241" t="s">
        <v>12222</v>
      </c>
      <c r="R85" s="241" t="s">
        <v>12223</v>
      </c>
      <c r="S85" s="241" t="s">
        <v>12224</v>
      </c>
      <c r="T85" s="241" t="s">
        <v>12225</v>
      </c>
      <c r="U85" s="241" t="s">
        <v>12226</v>
      </c>
      <c r="V85" s="241" t="s">
        <v>12227</v>
      </c>
      <c r="W85" s="241" t="s">
        <v>12228</v>
      </c>
      <c r="X85" s="241" t="s">
        <v>12229</v>
      </c>
      <c r="Y85" s="241" t="s">
        <v>12230</v>
      </c>
      <c r="Z85" s="241" t="s">
        <v>12231</v>
      </c>
      <c r="AA85" s="241" t="s">
        <v>12232</v>
      </c>
      <c r="AB85" s="241" t="s">
        <v>12233</v>
      </c>
      <c r="AC85" s="241" t="s">
        <v>12234</v>
      </c>
      <c r="AD85" s="101"/>
      <c r="AE85" s="101"/>
      <c r="AF85" s="101"/>
      <c r="AG85" s="101"/>
      <c r="AH85" s="101"/>
      <c r="AI85" s="101"/>
      <c r="AJ85" s="101"/>
      <c r="AK85" s="101"/>
      <c r="AL85" s="101"/>
      <c r="AM85" s="101"/>
    </row>
    <row r="86" spans="4:39" ht="22.8" customHeight="1">
      <c r="D86" s="101"/>
      <c r="E86" s="459" t="s">
        <v>12235</v>
      </c>
      <c r="F86" s="243" t="s">
        <v>12236</v>
      </c>
      <c r="G86" s="240" t="s">
        <v>12236</v>
      </c>
      <c r="H86" s="240" t="s">
        <v>12237</v>
      </c>
      <c r="I86" s="241" t="s">
        <v>12238</v>
      </c>
      <c r="J86" s="241" t="s">
        <v>12239</v>
      </c>
      <c r="K86" s="241" t="s">
        <v>12240</v>
      </c>
      <c r="L86" s="241" t="s">
        <v>12241</v>
      </c>
      <c r="M86" s="241" t="s">
        <v>12242</v>
      </c>
      <c r="N86" s="241" t="s">
        <v>12243</v>
      </c>
      <c r="O86" s="241" t="s">
        <v>12244</v>
      </c>
      <c r="P86" s="241" t="s">
        <v>12245</v>
      </c>
      <c r="Q86" s="241" t="s">
        <v>12246</v>
      </c>
      <c r="R86" s="241" t="s">
        <v>12247</v>
      </c>
      <c r="S86" s="241" t="s">
        <v>12248</v>
      </c>
      <c r="T86" s="241" t="s">
        <v>12249</v>
      </c>
      <c r="U86" s="241" t="s">
        <v>12250</v>
      </c>
      <c r="V86" s="241" t="s">
        <v>12251</v>
      </c>
      <c r="W86" s="241" t="s">
        <v>12252</v>
      </c>
      <c r="X86" s="241" t="s">
        <v>12253</v>
      </c>
      <c r="Y86" s="241" t="s">
        <v>12254</v>
      </c>
      <c r="Z86" s="241" t="s">
        <v>12255</v>
      </c>
      <c r="AA86" s="241" t="s">
        <v>12256</v>
      </c>
      <c r="AB86" s="241" t="s">
        <v>12257</v>
      </c>
      <c r="AC86" s="241" t="s">
        <v>12258</v>
      </c>
      <c r="AD86" s="101"/>
      <c r="AE86" s="101"/>
      <c r="AF86" s="101"/>
      <c r="AG86" s="101"/>
      <c r="AH86" s="101"/>
      <c r="AI86" s="101"/>
      <c r="AJ86" s="101"/>
      <c r="AK86" s="101"/>
      <c r="AL86" s="101"/>
      <c r="AM86" s="101"/>
    </row>
    <row r="87" spans="4:39">
      <c r="D87" s="101"/>
      <c r="E87" s="240"/>
      <c r="F87" s="243">
        <v>0</v>
      </c>
      <c r="G87" s="240"/>
      <c r="H87" s="240"/>
      <c r="I87" s="241"/>
      <c r="J87" s="241"/>
      <c r="K87" s="241"/>
      <c r="L87" s="241"/>
      <c r="M87" s="241"/>
      <c r="N87" s="241"/>
      <c r="O87" s="241"/>
      <c r="P87" s="241"/>
      <c r="Q87" s="241"/>
      <c r="R87" s="241"/>
      <c r="S87" s="241"/>
      <c r="T87" s="241"/>
      <c r="U87" s="241"/>
      <c r="V87" s="241"/>
      <c r="W87" s="241"/>
      <c r="X87" s="241"/>
      <c r="Y87" s="241">
        <v>0</v>
      </c>
      <c r="Z87" s="241"/>
      <c r="AA87" s="241"/>
      <c r="AB87" s="241"/>
      <c r="AC87" s="241"/>
    </row>
    <row r="88" spans="4:39">
      <c r="D88" s="101"/>
      <c r="E88" s="240" t="s">
        <v>12259</v>
      </c>
      <c r="F88" s="243" t="s">
        <v>12260</v>
      </c>
      <c r="G88" s="240" t="s">
        <v>12260</v>
      </c>
      <c r="H88" s="240" t="s">
        <v>12261</v>
      </c>
      <c r="I88" s="241" t="s">
        <v>12262</v>
      </c>
      <c r="J88" s="241" t="s">
        <v>12263</v>
      </c>
      <c r="K88" s="241" t="s">
        <v>12264</v>
      </c>
      <c r="L88" s="241" t="s">
        <v>12265</v>
      </c>
      <c r="M88" s="241" t="s">
        <v>12261</v>
      </c>
      <c r="N88" s="241" t="s">
        <v>12266</v>
      </c>
      <c r="O88" s="241" t="s">
        <v>12267</v>
      </c>
      <c r="P88" s="241" t="s">
        <v>12268</v>
      </c>
      <c r="Q88" s="241" t="s">
        <v>12269</v>
      </c>
      <c r="R88" s="241" t="s">
        <v>12270</v>
      </c>
      <c r="S88" s="241" t="s">
        <v>12271</v>
      </c>
      <c r="T88" s="241" t="s">
        <v>12261</v>
      </c>
      <c r="U88" s="241" t="s">
        <v>12272</v>
      </c>
      <c r="V88" s="241" t="s">
        <v>12273</v>
      </c>
      <c r="W88" s="241" t="s">
        <v>12261</v>
      </c>
      <c r="X88" s="241" t="s">
        <v>12272</v>
      </c>
      <c r="Y88" s="241" t="s">
        <v>11590</v>
      </c>
      <c r="Z88" s="241" t="s">
        <v>12274</v>
      </c>
      <c r="AA88" s="241" t="s">
        <v>12275</v>
      </c>
      <c r="AB88" s="241" t="s">
        <v>12276</v>
      </c>
      <c r="AC88" s="241" t="s">
        <v>12277</v>
      </c>
    </row>
    <row r="89" spans="4:39">
      <c r="D89" s="101"/>
      <c r="E89" s="240" t="s">
        <v>12278</v>
      </c>
      <c r="F89" s="243" t="s">
        <v>12279</v>
      </c>
      <c r="G89" s="240" t="s">
        <v>12279</v>
      </c>
      <c r="H89" s="240" t="s">
        <v>12280</v>
      </c>
      <c r="I89" s="241" t="s">
        <v>12281</v>
      </c>
      <c r="J89" s="241" t="s">
        <v>12279</v>
      </c>
      <c r="K89" s="241" t="s">
        <v>12282</v>
      </c>
      <c r="L89" s="241" t="s">
        <v>12283</v>
      </c>
      <c r="M89" s="241" t="s">
        <v>12280</v>
      </c>
      <c r="N89" s="241" t="s">
        <v>12284</v>
      </c>
      <c r="O89" s="241" t="s">
        <v>12285</v>
      </c>
      <c r="P89" s="241" t="s">
        <v>12286</v>
      </c>
      <c r="Q89" s="241" t="s">
        <v>12287</v>
      </c>
      <c r="R89" s="241" t="s">
        <v>12288</v>
      </c>
      <c r="S89" s="241" t="s">
        <v>12289</v>
      </c>
      <c r="T89" s="241" t="s">
        <v>12290</v>
      </c>
      <c r="U89" s="241" t="s">
        <v>12291</v>
      </c>
      <c r="V89" s="241" t="s">
        <v>12288</v>
      </c>
      <c r="W89" s="241" t="s">
        <v>12280</v>
      </c>
      <c r="X89" s="241" t="s">
        <v>12292</v>
      </c>
      <c r="Y89" s="241" t="s">
        <v>12293</v>
      </c>
      <c r="Z89" s="241" t="s">
        <v>12294</v>
      </c>
      <c r="AA89" s="241" t="s">
        <v>12295</v>
      </c>
      <c r="AB89" s="241" t="s">
        <v>12296</v>
      </c>
      <c r="AC89" s="241" t="s">
        <v>12297</v>
      </c>
    </row>
    <row r="90" spans="4:39">
      <c r="D90" s="101"/>
      <c r="E90" s="240"/>
      <c r="F90" s="243">
        <v>0</v>
      </c>
      <c r="G90" s="240"/>
      <c r="H90" s="240"/>
      <c r="I90" s="241"/>
      <c r="J90" s="241"/>
      <c r="K90" s="241"/>
      <c r="L90" s="241"/>
      <c r="M90" s="241"/>
      <c r="N90" s="241"/>
      <c r="O90" s="241"/>
      <c r="P90" s="241"/>
      <c r="Q90" s="241"/>
      <c r="R90" s="241"/>
      <c r="S90" s="241"/>
      <c r="T90" s="241"/>
      <c r="U90" s="241"/>
      <c r="V90" s="241"/>
      <c r="W90" s="241"/>
      <c r="X90" s="241"/>
      <c r="Y90" s="241"/>
      <c r="Z90" s="241"/>
      <c r="AA90" s="241"/>
      <c r="AB90" s="241"/>
      <c r="AC90" s="241"/>
    </row>
    <row r="91" spans="4:39">
      <c r="D91" s="101"/>
      <c r="E91" s="240"/>
      <c r="F91" s="243">
        <v>0</v>
      </c>
      <c r="G91" s="240"/>
      <c r="H91" s="240"/>
      <c r="I91" s="241"/>
      <c r="J91" s="241"/>
      <c r="K91" s="241"/>
      <c r="L91" s="241"/>
      <c r="M91" s="241"/>
      <c r="N91" s="241"/>
      <c r="O91" s="241"/>
      <c r="P91" s="241"/>
      <c r="Q91" s="241"/>
      <c r="R91" s="241"/>
      <c r="S91" s="241"/>
      <c r="T91" s="241"/>
      <c r="U91" s="241"/>
      <c r="V91" s="241"/>
      <c r="W91" s="241"/>
      <c r="X91" s="241"/>
      <c r="Y91" s="241"/>
      <c r="Z91" s="241"/>
      <c r="AA91" s="241"/>
      <c r="AB91" s="241"/>
      <c r="AC91" s="241"/>
    </row>
    <row r="92" spans="4:39">
      <c r="D92" s="101"/>
      <c r="E92" s="240"/>
      <c r="F92" s="243">
        <v>0</v>
      </c>
      <c r="G92" s="240"/>
      <c r="H92" s="240"/>
      <c r="I92" s="241"/>
      <c r="J92" s="241"/>
      <c r="K92" s="241"/>
      <c r="L92" s="241"/>
      <c r="M92" s="241"/>
      <c r="N92" s="241"/>
      <c r="O92" s="241"/>
      <c r="P92" s="241"/>
      <c r="Q92" s="241"/>
      <c r="R92" s="241"/>
      <c r="S92" s="241"/>
      <c r="T92" s="241"/>
      <c r="U92" s="241"/>
      <c r="V92" s="241"/>
      <c r="W92" s="241"/>
      <c r="X92" s="241"/>
      <c r="Y92" s="241"/>
      <c r="Z92" s="241"/>
      <c r="AA92" s="241"/>
      <c r="AB92" s="241"/>
      <c r="AC92" s="241"/>
    </row>
    <row r="93" spans="4:39">
      <c r="D93" s="101"/>
      <c r="E93" s="100"/>
      <c r="F93" s="105"/>
      <c r="G93" s="101"/>
      <c r="H93" s="101"/>
      <c r="I93" s="101"/>
      <c r="J93" s="101"/>
      <c r="K93" s="101"/>
      <c r="L93" s="101"/>
      <c r="M93" s="101"/>
      <c r="N93" s="101"/>
      <c r="O93" s="101"/>
    </row>
    <row r="94" spans="4:39" ht="12" customHeight="1">
      <c r="D94" s="237"/>
      <c r="F94" s="244"/>
      <c r="G94" s="237"/>
      <c r="H94" s="237"/>
      <c r="I94" s="237"/>
      <c r="J94" s="237"/>
      <c r="K94" s="237"/>
      <c r="L94" s="237"/>
      <c r="M94" s="237"/>
      <c r="N94" s="237"/>
      <c r="O94" s="237"/>
    </row>
    <row r="95" spans="4:39" ht="12.6" customHeight="1" thickBot="1">
      <c r="D95" s="237" t="s">
        <v>9</v>
      </c>
      <c r="E95" s="100" t="s">
        <v>0</v>
      </c>
      <c r="F95" s="105" t="s">
        <v>11</v>
      </c>
      <c r="G95" s="101" t="s">
        <v>19</v>
      </c>
      <c r="H95" s="101" t="s">
        <v>20</v>
      </c>
      <c r="I95" s="101" t="s">
        <v>21</v>
      </c>
      <c r="J95" s="101" t="s">
        <v>22</v>
      </c>
      <c r="K95" s="101" t="s">
        <v>23</v>
      </c>
      <c r="L95" s="101" t="s">
        <v>24</v>
      </c>
      <c r="M95" s="101" t="s">
        <v>25</v>
      </c>
      <c r="N95" s="101" t="s">
        <v>26</v>
      </c>
      <c r="O95" s="101" t="s">
        <v>27</v>
      </c>
      <c r="P95" s="101" t="s">
        <v>28</v>
      </c>
      <c r="Q95" s="101" t="s">
        <v>29</v>
      </c>
      <c r="R95" s="101" t="s">
        <v>30</v>
      </c>
      <c r="S95" s="101" t="s">
        <v>31</v>
      </c>
      <c r="T95" s="101" t="s">
        <v>32</v>
      </c>
      <c r="U95" s="101" t="s">
        <v>33</v>
      </c>
      <c r="V95" s="101" t="s">
        <v>34</v>
      </c>
      <c r="W95" s="101" t="s">
        <v>35</v>
      </c>
      <c r="X95" s="101" t="s">
        <v>36</v>
      </c>
      <c r="Y95" s="101" t="s">
        <v>37</v>
      </c>
      <c r="Z95" s="101" t="s">
        <v>38</v>
      </c>
      <c r="AA95" s="101" t="s">
        <v>39</v>
      </c>
      <c r="AB95" s="101" t="s">
        <v>40</v>
      </c>
      <c r="AC95" s="101" t="s">
        <v>41</v>
      </c>
    </row>
    <row r="96" spans="4:39" ht="12" customHeight="1" thickBot="1">
      <c r="D96" s="101" t="s">
        <v>12298</v>
      </c>
      <c r="E96" s="192">
        <v>1</v>
      </c>
      <c r="F96" s="105" t="s">
        <v>12299</v>
      </c>
      <c r="G96" s="101" t="s">
        <v>12299</v>
      </c>
      <c r="H96" s="101" t="s">
        <v>12300</v>
      </c>
      <c r="I96" s="261" t="s">
        <v>12301</v>
      </c>
      <c r="J96" s="261" t="s">
        <v>12302</v>
      </c>
      <c r="K96" s="261" t="s">
        <v>12303</v>
      </c>
      <c r="L96" s="261" t="s">
        <v>12304</v>
      </c>
      <c r="M96" s="261" t="s">
        <v>12305</v>
      </c>
      <c r="N96" s="261" t="s">
        <v>12306</v>
      </c>
      <c r="O96" s="261" t="s">
        <v>12307</v>
      </c>
      <c r="P96" s="261" t="s">
        <v>12308</v>
      </c>
      <c r="Q96" s="261" t="s">
        <v>12309</v>
      </c>
      <c r="R96" s="261" t="s">
        <v>12310</v>
      </c>
      <c r="S96" s="261" t="s">
        <v>12311</v>
      </c>
      <c r="T96" s="261" t="s">
        <v>12312</v>
      </c>
      <c r="U96" s="261" t="s">
        <v>12313</v>
      </c>
      <c r="V96" s="261" t="s">
        <v>12314</v>
      </c>
      <c r="W96" s="261" t="s">
        <v>12315</v>
      </c>
      <c r="X96" s="261" t="s">
        <v>12316</v>
      </c>
      <c r="Y96" s="261" t="s">
        <v>12317</v>
      </c>
      <c r="Z96" s="261" t="s">
        <v>12318</v>
      </c>
      <c r="AA96" s="261" t="s">
        <v>12319</v>
      </c>
      <c r="AB96" s="261" t="s">
        <v>12320</v>
      </c>
      <c r="AC96" s="261" t="s">
        <v>12321</v>
      </c>
    </row>
    <row r="97" spans="4:29" ht="12.6" customHeight="1" thickBot="1">
      <c r="D97" s="237"/>
      <c r="E97" s="192">
        <v>2</v>
      </c>
      <c r="F97" s="105" t="s">
        <v>12322</v>
      </c>
      <c r="G97" s="101" t="s">
        <v>12322</v>
      </c>
      <c r="H97" s="101" t="s">
        <v>12323</v>
      </c>
      <c r="I97" s="261" t="s">
        <v>12324</v>
      </c>
      <c r="J97" s="261" t="s">
        <v>12325</v>
      </c>
      <c r="K97" s="261" t="s">
        <v>12326</v>
      </c>
      <c r="L97" s="261" t="s">
        <v>12327</v>
      </c>
      <c r="M97" s="261" t="s">
        <v>12328</v>
      </c>
      <c r="N97" s="261" t="s">
        <v>12329</v>
      </c>
      <c r="O97" s="261" t="s">
        <v>12330</v>
      </c>
      <c r="P97" s="261" t="s">
        <v>12331</v>
      </c>
      <c r="Q97" s="261" t="s">
        <v>12332</v>
      </c>
      <c r="R97" s="261" t="s">
        <v>12333</v>
      </c>
      <c r="S97" s="261" t="s">
        <v>12334</v>
      </c>
      <c r="T97" s="261" t="s">
        <v>12335</v>
      </c>
      <c r="U97" s="261" t="s">
        <v>12336</v>
      </c>
      <c r="V97" s="261" t="s">
        <v>12337</v>
      </c>
      <c r="W97" s="261" t="s">
        <v>12338</v>
      </c>
      <c r="X97" s="261" t="s">
        <v>12339</v>
      </c>
      <c r="Y97" s="261" t="s">
        <v>12340</v>
      </c>
      <c r="Z97" s="261" t="s">
        <v>12341</v>
      </c>
      <c r="AA97" s="261" t="s">
        <v>12342</v>
      </c>
      <c r="AB97" s="261" t="s">
        <v>12343</v>
      </c>
      <c r="AC97" s="261" t="s">
        <v>12344</v>
      </c>
    </row>
    <row r="98" spans="4:29" ht="12" customHeight="1">
      <c r="D98" s="237"/>
      <c r="E98" s="192">
        <v>3</v>
      </c>
      <c r="F98" s="105" t="s">
        <v>12345</v>
      </c>
      <c r="G98" s="101" t="s">
        <v>12345</v>
      </c>
      <c r="H98" s="101" t="s">
        <v>12346</v>
      </c>
      <c r="I98" s="101" t="s">
        <v>12347</v>
      </c>
      <c r="J98" s="101" t="s">
        <v>12348</v>
      </c>
      <c r="K98" s="101" t="s">
        <v>12349</v>
      </c>
      <c r="L98" s="101" t="s">
        <v>12350</v>
      </c>
      <c r="M98" s="101" t="s">
        <v>12346</v>
      </c>
      <c r="N98" s="101" t="s">
        <v>12351</v>
      </c>
      <c r="O98" s="101" t="s">
        <v>12352</v>
      </c>
      <c r="P98" s="101" t="s">
        <v>12353</v>
      </c>
      <c r="Q98" s="101" t="s">
        <v>12354</v>
      </c>
      <c r="R98" s="101" t="s">
        <v>12355</v>
      </c>
      <c r="S98" s="101" t="s">
        <v>12348</v>
      </c>
      <c r="T98" s="101" t="s">
        <v>12356</v>
      </c>
      <c r="U98" s="101" t="s">
        <v>12357</v>
      </c>
      <c r="V98" s="101" t="s">
        <v>12358</v>
      </c>
      <c r="W98" s="101" t="s">
        <v>12359</v>
      </c>
      <c r="X98" s="101" t="s">
        <v>12360</v>
      </c>
      <c r="Y98" s="101" t="s">
        <v>12361</v>
      </c>
      <c r="Z98" s="101" t="s">
        <v>12362</v>
      </c>
      <c r="AA98" s="101" t="s">
        <v>12363</v>
      </c>
      <c r="AB98" s="101" t="s">
        <v>12364</v>
      </c>
      <c r="AC98" s="101" t="s">
        <v>12365</v>
      </c>
    </row>
    <row r="99" spans="4:29" ht="12" customHeight="1">
      <c r="D99" s="237"/>
      <c r="F99" s="244"/>
      <c r="G99" s="237"/>
      <c r="H99" s="237"/>
      <c r="I99" s="237"/>
      <c r="J99" s="237"/>
      <c r="K99" s="237"/>
      <c r="L99" s="237"/>
      <c r="M99" s="237"/>
      <c r="N99" s="237"/>
      <c r="O99" s="237"/>
    </row>
    <row r="100" spans="4:29" ht="12" customHeight="1">
      <c r="D100" s="237"/>
      <c r="F100" s="244"/>
      <c r="G100" s="237"/>
      <c r="H100" s="237"/>
      <c r="I100" s="237"/>
      <c r="J100" s="237"/>
      <c r="K100" s="237"/>
      <c r="L100" s="237"/>
      <c r="M100" s="237"/>
      <c r="N100" s="237"/>
      <c r="O100" s="237"/>
    </row>
    <row r="101" spans="4:29" ht="12" customHeight="1">
      <c r="D101" s="242" t="s">
        <v>12366</v>
      </c>
      <c r="E101" s="100" t="s">
        <v>0</v>
      </c>
      <c r="F101" s="105" t="s">
        <v>11</v>
      </c>
      <c r="G101" s="101" t="s">
        <v>19</v>
      </c>
      <c r="H101" s="101" t="s">
        <v>20</v>
      </c>
      <c r="I101" s="101" t="s">
        <v>21</v>
      </c>
      <c r="J101" s="101" t="s">
        <v>22</v>
      </c>
      <c r="K101" s="101" t="s">
        <v>23</v>
      </c>
      <c r="L101" s="101" t="s">
        <v>24</v>
      </c>
      <c r="M101" s="101" t="s">
        <v>25</v>
      </c>
      <c r="N101" s="101" t="s">
        <v>26</v>
      </c>
      <c r="O101" s="101" t="s">
        <v>27</v>
      </c>
      <c r="P101" s="101" t="s">
        <v>28</v>
      </c>
      <c r="Q101" s="101" t="s">
        <v>29</v>
      </c>
      <c r="R101" s="101" t="s">
        <v>30</v>
      </c>
      <c r="S101" s="101" t="s">
        <v>31</v>
      </c>
      <c r="T101" s="101" t="s">
        <v>32</v>
      </c>
      <c r="U101" s="101" t="s">
        <v>33</v>
      </c>
      <c r="V101" s="101" t="s">
        <v>34</v>
      </c>
      <c r="W101" s="101" t="s">
        <v>35</v>
      </c>
      <c r="X101" s="101" t="s">
        <v>36</v>
      </c>
      <c r="Y101" s="101" t="s">
        <v>37</v>
      </c>
      <c r="Z101" s="101" t="s">
        <v>38</v>
      </c>
      <c r="AA101" s="101" t="s">
        <v>39</v>
      </c>
      <c r="AB101" s="101" t="s">
        <v>40</v>
      </c>
      <c r="AC101" s="101" t="s">
        <v>41</v>
      </c>
    </row>
    <row r="102" spans="4:29">
      <c r="D102" s="101"/>
      <c r="E102" s="192"/>
      <c r="F102" s="105">
        <v>0</v>
      </c>
      <c r="G102" s="101"/>
      <c r="H102" s="101"/>
      <c r="I102" s="101"/>
      <c r="J102" s="101"/>
      <c r="K102" s="101"/>
      <c r="L102" s="101"/>
      <c r="M102" s="101"/>
      <c r="N102" s="101"/>
      <c r="O102" s="101"/>
      <c r="P102" s="101"/>
      <c r="Q102" s="101"/>
      <c r="R102" s="101">
        <v>0</v>
      </c>
      <c r="S102" s="101"/>
      <c r="T102" s="101"/>
      <c r="U102" s="101"/>
      <c r="V102" s="101"/>
      <c r="W102" s="101"/>
      <c r="X102" s="101"/>
      <c r="Y102" s="101"/>
      <c r="Z102" s="101"/>
      <c r="AA102" s="101"/>
      <c r="AB102" s="101"/>
      <c r="AC102" s="101">
        <v>0</v>
      </c>
    </row>
    <row r="103" spans="4:29">
      <c r="D103" s="101" t="s">
        <v>12367</v>
      </c>
      <c r="E103" s="192" t="s">
        <v>58</v>
      </c>
      <c r="F103" s="105" t="s">
        <v>58</v>
      </c>
      <c r="G103" s="101" t="s">
        <v>58</v>
      </c>
      <c r="H103" s="104" t="s">
        <v>12368</v>
      </c>
      <c r="I103" s="101" t="s">
        <v>12369</v>
      </c>
      <c r="J103" s="101" t="s">
        <v>12370</v>
      </c>
      <c r="K103" s="101" t="s">
        <v>12371</v>
      </c>
      <c r="L103" s="101" t="s">
        <v>12372</v>
      </c>
      <c r="M103" s="101" t="s">
        <v>12373</v>
      </c>
      <c r="N103" s="101" t="s">
        <v>12374</v>
      </c>
      <c r="O103" s="101" t="s">
        <v>12375</v>
      </c>
      <c r="P103" s="101" t="s">
        <v>12376</v>
      </c>
      <c r="Q103" s="101" t="s">
        <v>12377</v>
      </c>
      <c r="R103" s="101" t="s">
        <v>12378</v>
      </c>
      <c r="S103" s="101" t="s">
        <v>12370</v>
      </c>
      <c r="T103" s="101" t="s">
        <v>12379</v>
      </c>
      <c r="U103" s="101" t="s">
        <v>12380</v>
      </c>
      <c r="V103" s="101" t="s">
        <v>12381</v>
      </c>
      <c r="W103" s="101" t="s">
        <v>12382</v>
      </c>
      <c r="X103" s="101" t="s">
        <v>12383</v>
      </c>
      <c r="Y103" s="101" t="s">
        <v>12384</v>
      </c>
      <c r="Z103" s="101" t="s">
        <v>12385</v>
      </c>
      <c r="AA103" s="101" t="s">
        <v>12386</v>
      </c>
      <c r="AB103" s="101" t="s">
        <v>12387</v>
      </c>
      <c r="AC103" s="101" t="s">
        <v>12388</v>
      </c>
    </row>
    <row r="104" spans="4:29">
      <c r="D104" s="101" t="s">
        <v>12389</v>
      </c>
      <c r="E104" s="192" t="s">
        <v>1434</v>
      </c>
      <c r="F104" s="105" t="s">
        <v>1434</v>
      </c>
      <c r="G104" s="101" t="s">
        <v>1434</v>
      </c>
      <c r="H104" s="104" t="s">
        <v>12390</v>
      </c>
      <c r="I104" s="101" t="s">
        <v>1434</v>
      </c>
      <c r="J104" s="101" t="s">
        <v>12391</v>
      </c>
      <c r="K104" s="101" t="s">
        <v>12392</v>
      </c>
      <c r="L104" s="101" t="s">
        <v>12393</v>
      </c>
      <c r="M104" s="101" t="s">
        <v>12394</v>
      </c>
      <c r="N104" s="101" t="s">
        <v>12395</v>
      </c>
      <c r="O104" s="101" t="s">
        <v>12396</v>
      </c>
      <c r="P104" s="101" t="s">
        <v>12397</v>
      </c>
      <c r="Q104" s="101" t="s">
        <v>12398</v>
      </c>
      <c r="R104" s="101" t="s">
        <v>12399</v>
      </c>
      <c r="S104" s="101" t="s">
        <v>12391</v>
      </c>
      <c r="T104" s="101" t="s">
        <v>1434</v>
      </c>
      <c r="U104" s="101" t="s">
        <v>12400</v>
      </c>
      <c r="V104" s="101" t="s">
        <v>12401</v>
      </c>
      <c r="W104" s="101" t="s">
        <v>12402</v>
      </c>
      <c r="X104" s="101" t="s">
        <v>12403</v>
      </c>
      <c r="Y104" s="101" t="s">
        <v>12404</v>
      </c>
      <c r="Z104" s="101" t="s">
        <v>12405</v>
      </c>
      <c r="AA104" s="101" t="s">
        <v>12406</v>
      </c>
      <c r="AB104" s="101" t="s">
        <v>12407</v>
      </c>
      <c r="AC104" s="101" t="s">
        <v>12408</v>
      </c>
    </row>
    <row r="105" spans="4:29">
      <c r="D105" s="101" t="s">
        <v>12409</v>
      </c>
      <c r="E105" s="192" t="s">
        <v>3577</v>
      </c>
      <c r="F105" s="105" t="s">
        <v>3577</v>
      </c>
      <c r="G105" s="101" t="s">
        <v>3577</v>
      </c>
      <c r="H105" s="104" t="s">
        <v>12410</v>
      </c>
      <c r="I105" s="101" t="s">
        <v>12411</v>
      </c>
      <c r="J105" s="101" t="s">
        <v>12412</v>
      </c>
      <c r="K105" s="101" t="s">
        <v>12413</v>
      </c>
      <c r="L105" s="101" t="s">
        <v>12414</v>
      </c>
      <c r="M105" s="101" t="s">
        <v>12415</v>
      </c>
      <c r="N105" s="101" t="s">
        <v>12416</v>
      </c>
      <c r="O105" s="101" t="s">
        <v>12417</v>
      </c>
      <c r="P105" s="101" t="s">
        <v>12418</v>
      </c>
      <c r="Q105" s="101" t="s">
        <v>12419</v>
      </c>
      <c r="R105" s="101" t="s">
        <v>12420</v>
      </c>
      <c r="S105" s="101" t="s">
        <v>12412</v>
      </c>
      <c r="T105" s="101" t="s">
        <v>3577</v>
      </c>
      <c r="U105" s="101" t="s">
        <v>12421</v>
      </c>
      <c r="V105" s="101" t="s">
        <v>12422</v>
      </c>
      <c r="W105" s="101" t="s">
        <v>12423</v>
      </c>
      <c r="X105" s="101" t="s">
        <v>12424</v>
      </c>
      <c r="Y105" s="101" t="s">
        <v>12425</v>
      </c>
      <c r="Z105" s="101" t="s">
        <v>12426</v>
      </c>
      <c r="AA105" s="101" t="s">
        <v>12427</v>
      </c>
      <c r="AB105" s="101" t="s">
        <v>12428</v>
      </c>
      <c r="AC105" s="101" t="s">
        <v>12429</v>
      </c>
    </row>
    <row r="106" spans="4:29">
      <c r="D106" s="101" t="s">
        <v>12430</v>
      </c>
      <c r="E106" s="192" t="s">
        <v>51</v>
      </c>
      <c r="F106" s="105" t="s">
        <v>51</v>
      </c>
      <c r="G106" s="101" t="s">
        <v>51</v>
      </c>
      <c r="H106" s="104" t="s">
        <v>12431</v>
      </c>
      <c r="I106" s="101" t="s">
        <v>12432</v>
      </c>
      <c r="J106" s="101" t="s">
        <v>12433</v>
      </c>
      <c r="K106" s="101" t="s">
        <v>12434</v>
      </c>
      <c r="L106" s="101" t="s">
        <v>12435</v>
      </c>
      <c r="M106" s="101" t="s">
        <v>12436</v>
      </c>
      <c r="N106" s="101" t="s">
        <v>12437</v>
      </c>
      <c r="O106" s="101" t="s">
        <v>12438</v>
      </c>
      <c r="P106" s="101" t="s">
        <v>12439</v>
      </c>
      <c r="Q106" s="101" t="s">
        <v>12440</v>
      </c>
      <c r="R106" s="101" t="s">
        <v>12441</v>
      </c>
      <c r="S106" s="101" t="s">
        <v>12442</v>
      </c>
      <c r="T106" s="101" t="s">
        <v>12443</v>
      </c>
      <c r="U106" s="101" t="s">
        <v>12444</v>
      </c>
      <c r="V106" s="101" t="s">
        <v>12445</v>
      </c>
      <c r="W106" s="101" t="s">
        <v>12446</v>
      </c>
      <c r="X106" s="101" t="s">
        <v>12447</v>
      </c>
      <c r="Y106" s="101" t="s">
        <v>12448</v>
      </c>
      <c r="Z106" s="101" t="s">
        <v>12449</v>
      </c>
      <c r="AA106" s="101" t="s">
        <v>12450</v>
      </c>
      <c r="AB106" s="101" t="s">
        <v>12451</v>
      </c>
      <c r="AC106" s="101" t="s">
        <v>12452</v>
      </c>
    </row>
    <row r="107" spans="4:29" ht="12" customHeight="1">
      <c r="D107" s="237"/>
      <c r="F107" s="244"/>
      <c r="G107" s="237"/>
      <c r="H107" s="237"/>
      <c r="I107" s="237"/>
      <c r="J107" s="237"/>
      <c r="K107" s="237"/>
      <c r="L107" s="237"/>
      <c r="M107" s="237"/>
      <c r="N107" s="237"/>
      <c r="O107" s="237"/>
    </row>
    <row r="108" spans="4:29" ht="12" customHeight="1">
      <c r="D108" s="237"/>
      <c r="F108" s="244"/>
      <c r="G108" s="237"/>
      <c r="H108" s="237"/>
      <c r="I108" s="237"/>
      <c r="J108" s="237"/>
      <c r="K108" s="237"/>
      <c r="L108" s="237"/>
      <c r="M108" s="237"/>
      <c r="N108" s="237"/>
      <c r="O108" s="237"/>
    </row>
    <row r="109" spans="4:29" ht="12" customHeight="1">
      <c r="D109" s="242" t="s">
        <v>12453</v>
      </c>
      <c r="E109" s="100" t="s">
        <v>0</v>
      </c>
      <c r="F109" s="105" t="s">
        <v>11</v>
      </c>
      <c r="G109" s="101" t="s">
        <v>19</v>
      </c>
      <c r="H109" s="101" t="s">
        <v>20</v>
      </c>
      <c r="I109" s="101" t="s">
        <v>21</v>
      </c>
      <c r="J109" s="101" t="s">
        <v>22</v>
      </c>
      <c r="K109" s="101" t="s">
        <v>23</v>
      </c>
      <c r="L109" s="101" t="s">
        <v>24</v>
      </c>
      <c r="M109" s="101" t="s">
        <v>25</v>
      </c>
      <c r="N109" s="101" t="s">
        <v>26</v>
      </c>
      <c r="O109" s="101" t="s">
        <v>27</v>
      </c>
      <c r="P109" s="101" t="s">
        <v>28</v>
      </c>
      <c r="Q109" s="101" t="s">
        <v>29</v>
      </c>
      <c r="R109" s="101" t="s">
        <v>30</v>
      </c>
      <c r="S109" s="101" t="s">
        <v>31</v>
      </c>
      <c r="T109" s="101" t="s">
        <v>32</v>
      </c>
      <c r="U109" s="101" t="s">
        <v>33</v>
      </c>
      <c r="V109" s="101" t="s">
        <v>34</v>
      </c>
      <c r="W109" s="101" t="s">
        <v>35</v>
      </c>
      <c r="X109" s="101" t="s">
        <v>36</v>
      </c>
      <c r="Y109" s="101" t="s">
        <v>37</v>
      </c>
      <c r="Z109" s="101" t="s">
        <v>38</v>
      </c>
      <c r="AA109" s="101" t="s">
        <v>39</v>
      </c>
      <c r="AB109" s="101" t="s">
        <v>40</v>
      </c>
      <c r="AC109" s="101" t="s">
        <v>41</v>
      </c>
    </row>
    <row r="110" spans="4:29">
      <c r="E110" s="192">
        <v>1</v>
      </c>
      <c r="F110" s="105" t="s">
        <v>942</v>
      </c>
      <c r="G110" s="101" t="s">
        <v>942</v>
      </c>
      <c r="H110" s="101" t="s">
        <v>12454</v>
      </c>
      <c r="I110" s="101" t="s">
        <v>12455</v>
      </c>
      <c r="J110" s="101" t="s">
        <v>12456</v>
      </c>
      <c r="K110" s="101" t="s">
        <v>12457</v>
      </c>
      <c r="L110" s="101" t="s">
        <v>12458</v>
      </c>
      <c r="M110" s="101" t="s">
        <v>12454</v>
      </c>
      <c r="N110" s="101" t="s">
        <v>12459</v>
      </c>
      <c r="O110" s="101" t="s">
        <v>12460</v>
      </c>
      <c r="P110" s="101" t="s">
        <v>12461</v>
      </c>
      <c r="Q110" s="101" t="s">
        <v>12462</v>
      </c>
      <c r="R110" s="101" t="s">
        <v>12463</v>
      </c>
      <c r="S110" s="101" t="s">
        <v>12464</v>
      </c>
      <c r="T110" s="101" t="s">
        <v>12465</v>
      </c>
      <c r="U110" s="101" t="s">
        <v>12466</v>
      </c>
      <c r="V110" s="101" t="s">
        <v>12467</v>
      </c>
      <c r="W110" s="101" t="s">
        <v>12468</v>
      </c>
      <c r="X110" s="101" t="s">
        <v>12469</v>
      </c>
      <c r="Y110" s="101" t="s">
        <v>12470</v>
      </c>
      <c r="Z110" s="101" t="s">
        <v>12471</v>
      </c>
      <c r="AA110" s="101" t="s">
        <v>12472</v>
      </c>
      <c r="AB110" s="101" t="s">
        <v>12473</v>
      </c>
      <c r="AC110" s="101" t="s">
        <v>12474</v>
      </c>
    </row>
    <row r="111" spans="4:29">
      <c r="D111" s="101"/>
      <c r="E111" s="192">
        <v>2</v>
      </c>
      <c r="F111" s="105" t="s">
        <v>12475</v>
      </c>
      <c r="G111" s="101" t="s">
        <v>12475</v>
      </c>
      <c r="H111" s="101" t="s">
        <v>12476</v>
      </c>
      <c r="I111" s="101" t="s">
        <v>12477</v>
      </c>
      <c r="J111" s="101" t="s">
        <v>12478</v>
      </c>
      <c r="K111" s="101" t="s">
        <v>12479</v>
      </c>
      <c r="L111" s="101" t="s">
        <v>12475</v>
      </c>
      <c r="M111" s="101" t="s">
        <v>12476</v>
      </c>
      <c r="N111" s="101" t="s">
        <v>12480</v>
      </c>
      <c r="O111" s="101" t="s">
        <v>12481</v>
      </c>
      <c r="P111" s="101" t="s">
        <v>12482</v>
      </c>
      <c r="Q111" s="101" t="s">
        <v>12483</v>
      </c>
      <c r="R111" s="101" t="s">
        <v>12484</v>
      </c>
      <c r="S111" s="101" t="s">
        <v>12485</v>
      </c>
      <c r="T111" s="101" t="s">
        <v>12486</v>
      </c>
      <c r="U111" s="101" t="s">
        <v>10436</v>
      </c>
      <c r="V111" s="101" t="s">
        <v>12487</v>
      </c>
      <c r="W111" s="101" t="s">
        <v>12476</v>
      </c>
      <c r="X111" s="101" t="s">
        <v>12488</v>
      </c>
      <c r="Y111" s="101" t="s">
        <v>12489</v>
      </c>
      <c r="Z111" s="101" t="s">
        <v>12490</v>
      </c>
      <c r="AA111" s="101" t="s">
        <v>12491</v>
      </c>
      <c r="AB111" s="101" t="s">
        <v>12492</v>
      </c>
      <c r="AC111" s="101" t="s">
        <v>12493</v>
      </c>
    </row>
    <row r="112" spans="4:29">
      <c r="D112" s="101"/>
      <c r="E112" s="192">
        <v>3</v>
      </c>
      <c r="F112" s="105" t="s">
        <v>12494</v>
      </c>
      <c r="G112" s="101" t="s">
        <v>12494</v>
      </c>
      <c r="H112" s="101" t="s">
        <v>12495</v>
      </c>
      <c r="I112" s="101" t="s">
        <v>12496</v>
      </c>
      <c r="J112" s="101" t="s">
        <v>12497</v>
      </c>
      <c r="K112" s="101" t="s">
        <v>12498</v>
      </c>
      <c r="L112" s="101" t="s">
        <v>12499</v>
      </c>
      <c r="M112" s="101" t="s">
        <v>12495</v>
      </c>
      <c r="N112" s="101" t="s">
        <v>12500</v>
      </c>
      <c r="O112" s="101" t="s">
        <v>12501</v>
      </c>
      <c r="P112" s="101" t="s">
        <v>12502</v>
      </c>
      <c r="Q112" s="101" t="s">
        <v>12503</v>
      </c>
      <c r="R112" s="101" t="s">
        <v>12504</v>
      </c>
      <c r="S112" s="101" t="s">
        <v>12505</v>
      </c>
      <c r="T112" s="101" t="s">
        <v>12506</v>
      </c>
      <c r="U112" s="101" t="s">
        <v>12507</v>
      </c>
      <c r="V112" s="101" t="s">
        <v>12508</v>
      </c>
      <c r="W112" s="101" t="s">
        <v>12509</v>
      </c>
      <c r="X112" s="101" t="s">
        <v>12510</v>
      </c>
      <c r="Y112" s="101" t="s">
        <v>12511</v>
      </c>
      <c r="Z112" s="101" t="s">
        <v>12512</v>
      </c>
      <c r="AA112" s="101" t="s">
        <v>12513</v>
      </c>
      <c r="AB112" s="101" t="s">
        <v>12514</v>
      </c>
      <c r="AC112" s="101" t="s">
        <v>12515</v>
      </c>
    </row>
    <row r="113" spans="4:29">
      <c r="D113" s="101"/>
      <c r="E113" s="192">
        <v>4</v>
      </c>
      <c r="F113" s="105" t="s">
        <v>12516</v>
      </c>
      <c r="G113" s="101" t="s">
        <v>12516</v>
      </c>
      <c r="H113" s="101" t="s">
        <v>12517</v>
      </c>
      <c r="I113" s="101" t="s">
        <v>12518</v>
      </c>
      <c r="J113" s="101" t="s">
        <v>12519</v>
      </c>
      <c r="K113" s="101" t="s">
        <v>12520</v>
      </c>
      <c r="L113" s="101" t="s">
        <v>12521</v>
      </c>
      <c r="M113" s="101" t="s">
        <v>12517</v>
      </c>
      <c r="N113" s="101" t="s">
        <v>12522</v>
      </c>
      <c r="O113" s="101" t="s">
        <v>12523</v>
      </c>
      <c r="P113" s="101" t="s">
        <v>12524</v>
      </c>
      <c r="Q113" s="101" t="s">
        <v>12525</v>
      </c>
      <c r="R113" s="101" t="s">
        <v>12526</v>
      </c>
      <c r="S113" s="101" t="s">
        <v>12527</v>
      </c>
      <c r="T113" s="101" t="s">
        <v>12528</v>
      </c>
      <c r="U113" s="101" t="s">
        <v>12529</v>
      </c>
      <c r="V113" s="101" t="s">
        <v>12530</v>
      </c>
      <c r="W113" s="101" t="s">
        <v>12531</v>
      </c>
      <c r="X113" s="101" t="s">
        <v>12532</v>
      </c>
      <c r="Y113" s="101" t="s">
        <v>12533</v>
      </c>
      <c r="Z113" s="101" t="s">
        <v>12534</v>
      </c>
      <c r="AA113" s="101" t="s">
        <v>12535</v>
      </c>
      <c r="AB113" s="101" t="s">
        <v>12536</v>
      </c>
      <c r="AC113" s="101" t="s">
        <v>12537</v>
      </c>
    </row>
    <row r="114" spans="4:29">
      <c r="D114" s="101"/>
      <c r="E114" s="192">
        <v>5</v>
      </c>
      <c r="F114" s="105" t="s">
        <v>12538</v>
      </c>
      <c r="G114" s="101" t="s">
        <v>12538</v>
      </c>
      <c r="H114" s="101" t="s">
        <v>12539</v>
      </c>
      <c r="I114" s="101" t="s">
        <v>12540</v>
      </c>
      <c r="J114" s="101" t="s">
        <v>12541</v>
      </c>
      <c r="K114" s="101" t="s">
        <v>12542</v>
      </c>
      <c r="L114" s="101" t="s">
        <v>12543</v>
      </c>
      <c r="M114" s="101" t="s">
        <v>12544</v>
      </c>
      <c r="N114" s="101" t="s">
        <v>12545</v>
      </c>
      <c r="O114" s="101" t="s">
        <v>12546</v>
      </c>
      <c r="P114" s="101" t="s">
        <v>12547</v>
      </c>
      <c r="Q114" s="101" t="s">
        <v>12548</v>
      </c>
      <c r="R114" s="101" t="s">
        <v>12549</v>
      </c>
      <c r="S114" s="101" t="s">
        <v>12550</v>
      </c>
      <c r="T114" s="101" t="s">
        <v>12551</v>
      </c>
      <c r="U114" s="101" t="s">
        <v>12552</v>
      </c>
      <c r="V114" s="101" t="s">
        <v>12553</v>
      </c>
      <c r="W114" s="101" t="s">
        <v>12554</v>
      </c>
      <c r="X114" s="101" t="s">
        <v>12555</v>
      </c>
      <c r="Y114" s="101" t="s">
        <v>12556</v>
      </c>
      <c r="Z114" s="101" t="s">
        <v>12557</v>
      </c>
      <c r="AA114" s="101" t="s">
        <v>12558</v>
      </c>
      <c r="AB114" s="101" t="s">
        <v>12559</v>
      </c>
      <c r="AC114" s="101" t="s">
        <v>12560</v>
      </c>
    </row>
    <row r="115" spans="4:29" ht="12" customHeight="1">
      <c r="D115" s="101"/>
      <c r="E115" s="242"/>
      <c r="F115" s="105"/>
      <c r="G115" s="101"/>
      <c r="H115" s="101"/>
      <c r="I115" s="101"/>
      <c r="J115" s="101"/>
      <c r="K115" s="101"/>
      <c r="L115" s="101"/>
      <c r="M115" s="101"/>
      <c r="N115" s="101"/>
      <c r="O115" s="101"/>
    </row>
    <row r="116" spans="4:29">
      <c r="D116" s="101"/>
      <c r="F116" s="105"/>
      <c r="G116" s="101"/>
      <c r="H116" s="101"/>
      <c r="I116" s="101"/>
      <c r="J116" s="101"/>
      <c r="K116" s="101"/>
      <c r="L116" s="101"/>
      <c r="M116" s="101"/>
      <c r="N116" s="101"/>
      <c r="O116" s="101"/>
    </row>
    <row r="117" spans="4:29" ht="12" customHeight="1">
      <c r="D117" s="242" t="s">
        <v>12561</v>
      </c>
      <c r="E117" s="100" t="s">
        <v>0</v>
      </c>
      <c r="F117" s="105" t="s">
        <v>11</v>
      </c>
      <c r="G117" s="101" t="s">
        <v>19</v>
      </c>
      <c r="H117" s="101" t="s">
        <v>20</v>
      </c>
      <c r="I117" s="101" t="s">
        <v>21</v>
      </c>
      <c r="J117" s="101" t="s">
        <v>22</v>
      </c>
      <c r="K117" s="101" t="s">
        <v>23</v>
      </c>
      <c r="L117" s="101" t="s">
        <v>24</v>
      </c>
      <c r="M117" s="101" t="s">
        <v>25</v>
      </c>
      <c r="N117" s="101" t="s">
        <v>26</v>
      </c>
      <c r="O117" s="101" t="s">
        <v>27</v>
      </c>
      <c r="P117" s="101" t="s">
        <v>28</v>
      </c>
      <c r="Q117" s="101" t="s">
        <v>29</v>
      </c>
      <c r="R117" s="101" t="s">
        <v>30</v>
      </c>
      <c r="S117" s="101" t="s">
        <v>31</v>
      </c>
      <c r="T117" s="101" t="s">
        <v>32</v>
      </c>
      <c r="U117" s="101" t="s">
        <v>33</v>
      </c>
      <c r="V117" s="101" t="s">
        <v>34</v>
      </c>
      <c r="W117" s="101" t="s">
        <v>35</v>
      </c>
      <c r="X117" s="101" t="s">
        <v>36</v>
      </c>
      <c r="Y117" s="101" t="s">
        <v>37</v>
      </c>
      <c r="Z117" s="101" t="s">
        <v>38</v>
      </c>
      <c r="AA117" s="101" t="s">
        <v>39</v>
      </c>
      <c r="AB117" s="101" t="s">
        <v>40</v>
      </c>
      <c r="AC117" s="101" t="s">
        <v>41</v>
      </c>
    </row>
    <row r="118" spans="4:29">
      <c r="D118" s="101"/>
      <c r="E118" s="192">
        <v>1</v>
      </c>
      <c r="F118" s="105" t="s">
        <v>12562</v>
      </c>
      <c r="G118" s="101" t="s">
        <v>12562</v>
      </c>
      <c r="H118" s="101" t="s">
        <v>12563</v>
      </c>
      <c r="I118" s="101" t="s">
        <v>12562</v>
      </c>
      <c r="J118" s="101" t="s">
        <v>12564</v>
      </c>
      <c r="K118" s="101" t="s">
        <v>12565</v>
      </c>
      <c r="L118" s="101" t="s">
        <v>12566</v>
      </c>
      <c r="M118" s="101" t="s">
        <v>12567</v>
      </c>
      <c r="N118" s="101" t="s">
        <v>12568</v>
      </c>
      <c r="O118" s="101" t="s">
        <v>12569</v>
      </c>
      <c r="P118" s="101" t="s">
        <v>12570</v>
      </c>
      <c r="Q118" s="101" t="s">
        <v>12571</v>
      </c>
      <c r="R118" s="101" t="s">
        <v>12572</v>
      </c>
      <c r="S118" s="101" t="s">
        <v>12573</v>
      </c>
      <c r="T118" s="101" t="s">
        <v>12574</v>
      </c>
      <c r="U118" s="101" t="s">
        <v>12575</v>
      </c>
      <c r="V118" s="101" t="s">
        <v>12576</v>
      </c>
      <c r="W118" s="101" t="s">
        <v>12577</v>
      </c>
      <c r="X118" s="101" t="s">
        <v>12578</v>
      </c>
      <c r="Y118" s="101" t="s">
        <v>12579</v>
      </c>
      <c r="Z118" s="101" t="s">
        <v>12580</v>
      </c>
      <c r="AA118" s="101" t="s">
        <v>12581</v>
      </c>
      <c r="AB118" s="101" t="s">
        <v>12582</v>
      </c>
      <c r="AC118" s="101" t="s">
        <v>12583</v>
      </c>
    </row>
    <row r="119" spans="4:29">
      <c r="D119" s="101"/>
      <c r="E119" s="192">
        <v>2</v>
      </c>
      <c r="F119" s="105" t="s">
        <v>12584</v>
      </c>
      <c r="G119" s="101" t="s">
        <v>12584</v>
      </c>
      <c r="H119" s="101" t="s">
        <v>12585</v>
      </c>
      <c r="I119" s="101" t="s">
        <v>12584</v>
      </c>
      <c r="J119" s="101" t="s">
        <v>12586</v>
      </c>
      <c r="K119" s="101" t="s">
        <v>12587</v>
      </c>
      <c r="L119" s="101" t="s">
        <v>12588</v>
      </c>
      <c r="M119" s="101" t="s">
        <v>12589</v>
      </c>
      <c r="N119" s="101" t="s">
        <v>12590</v>
      </c>
      <c r="O119" s="101" t="s">
        <v>12591</v>
      </c>
      <c r="P119" s="101" t="s">
        <v>12592</v>
      </c>
      <c r="Q119" s="101" t="s">
        <v>12593</v>
      </c>
      <c r="R119" s="101" t="s">
        <v>12594</v>
      </c>
      <c r="S119" s="101" t="s">
        <v>12595</v>
      </c>
      <c r="T119" s="101" t="s">
        <v>12596</v>
      </c>
      <c r="U119" s="101" t="s">
        <v>12597</v>
      </c>
      <c r="V119" s="101" t="s">
        <v>12598</v>
      </c>
      <c r="W119" s="101" t="s">
        <v>12599</v>
      </c>
      <c r="X119" s="101" t="s">
        <v>12600</v>
      </c>
      <c r="Y119" s="101" t="s">
        <v>12601</v>
      </c>
      <c r="Z119" s="101" t="s">
        <v>12602</v>
      </c>
      <c r="AA119" s="101" t="s">
        <v>12603</v>
      </c>
      <c r="AB119" s="101" t="s">
        <v>12604</v>
      </c>
      <c r="AC119" s="101" t="s">
        <v>12605</v>
      </c>
    </row>
    <row r="120" spans="4:29">
      <c r="D120" s="101"/>
      <c r="E120" s="192">
        <v>3</v>
      </c>
      <c r="F120" s="105" t="s">
        <v>12606</v>
      </c>
      <c r="G120" s="101" t="s">
        <v>12606</v>
      </c>
      <c r="H120" s="101" t="s">
        <v>529</v>
      </c>
      <c r="I120" s="101" t="s">
        <v>530</v>
      </c>
      <c r="J120" s="101" t="s">
        <v>531</v>
      </c>
      <c r="K120" s="101" t="s">
        <v>532</v>
      </c>
      <c r="L120" s="101" t="s">
        <v>533</v>
      </c>
      <c r="M120" s="101" t="s">
        <v>529</v>
      </c>
      <c r="N120" s="101" t="s">
        <v>12607</v>
      </c>
      <c r="O120" s="101" t="s">
        <v>535</v>
      </c>
      <c r="P120" s="101" t="s">
        <v>536</v>
      </c>
      <c r="Q120" s="101" t="s">
        <v>537</v>
      </c>
      <c r="R120" s="101" t="s">
        <v>538</v>
      </c>
      <c r="S120" s="101" t="s">
        <v>531</v>
      </c>
      <c r="T120" s="101" t="s">
        <v>539</v>
      </c>
      <c r="U120" s="101" t="s">
        <v>540</v>
      </c>
      <c r="V120" s="101" t="s">
        <v>541</v>
      </c>
      <c r="W120" s="101" t="s">
        <v>542</v>
      </c>
      <c r="X120" s="101" t="s">
        <v>543</v>
      </c>
      <c r="Y120" s="101" t="s">
        <v>544</v>
      </c>
      <c r="Z120" s="101" t="s">
        <v>545</v>
      </c>
      <c r="AA120" s="101" t="s">
        <v>546</v>
      </c>
      <c r="AB120" s="101" t="s">
        <v>547</v>
      </c>
      <c r="AC120" s="101" t="s">
        <v>548</v>
      </c>
    </row>
    <row r="121" spans="4:29">
      <c r="D121" s="101"/>
      <c r="E121" s="192">
        <v>4</v>
      </c>
      <c r="F121" s="105" t="s">
        <v>12608</v>
      </c>
      <c r="G121" s="101" t="s">
        <v>12608</v>
      </c>
      <c r="H121" s="101" t="s">
        <v>12609</v>
      </c>
      <c r="I121" s="101" t="s">
        <v>12608</v>
      </c>
      <c r="J121" s="101" t="s">
        <v>12610</v>
      </c>
      <c r="K121" s="101" t="s">
        <v>12611</v>
      </c>
      <c r="L121" s="101" t="s">
        <v>12612</v>
      </c>
      <c r="M121" s="101" t="s">
        <v>12613</v>
      </c>
      <c r="N121" s="101" t="s">
        <v>12614</v>
      </c>
      <c r="O121" s="101" t="s">
        <v>12615</v>
      </c>
      <c r="P121" s="101" t="s">
        <v>12616</v>
      </c>
      <c r="Q121" s="101" t="s">
        <v>12617</v>
      </c>
      <c r="R121" s="101" t="s">
        <v>12618</v>
      </c>
      <c r="S121" s="101" t="s">
        <v>12619</v>
      </c>
      <c r="T121" s="101" t="s">
        <v>12620</v>
      </c>
      <c r="U121" s="101" t="s">
        <v>12621</v>
      </c>
      <c r="V121" s="101" t="s">
        <v>12622</v>
      </c>
      <c r="W121" s="101" t="s">
        <v>12623</v>
      </c>
      <c r="X121" s="101" t="s">
        <v>12624</v>
      </c>
      <c r="Y121" s="101" t="s">
        <v>12625</v>
      </c>
      <c r="Z121" s="101" t="s">
        <v>12626</v>
      </c>
      <c r="AA121" s="101" t="s">
        <v>12627</v>
      </c>
      <c r="AB121" s="101" t="s">
        <v>12628</v>
      </c>
      <c r="AC121" s="101" t="s">
        <v>12629</v>
      </c>
    </row>
    <row r="122" spans="4:29">
      <c r="D122" s="101"/>
      <c r="E122" s="192">
        <v>5</v>
      </c>
      <c r="F122" s="105" t="s">
        <v>12630</v>
      </c>
      <c r="G122" s="101" t="s">
        <v>12630</v>
      </c>
      <c r="H122" s="101" t="s">
        <v>12631</v>
      </c>
      <c r="I122" s="101" t="s">
        <v>12632</v>
      </c>
      <c r="J122" s="101" t="s">
        <v>12633</v>
      </c>
      <c r="K122" s="101" t="s">
        <v>12634</v>
      </c>
      <c r="L122" s="101" t="s">
        <v>12635</v>
      </c>
      <c r="M122" s="101" t="s">
        <v>12636</v>
      </c>
      <c r="N122" s="101" t="s">
        <v>12637</v>
      </c>
      <c r="O122" s="101" t="s">
        <v>12638</v>
      </c>
      <c r="P122" s="101" t="s">
        <v>12639</v>
      </c>
      <c r="Q122" s="101" t="s">
        <v>12640</v>
      </c>
      <c r="R122" s="101" t="s">
        <v>12641</v>
      </c>
      <c r="S122" s="101" t="s">
        <v>12642</v>
      </c>
      <c r="T122" s="101" t="s">
        <v>12643</v>
      </c>
      <c r="U122" s="101" t="s">
        <v>12644</v>
      </c>
      <c r="V122" s="101" t="s">
        <v>12645</v>
      </c>
      <c r="W122" s="101" t="s">
        <v>12646</v>
      </c>
      <c r="X122" s="101" t="s">
        <v>12647</v>
      </c>
      <c r="Y122" s="101" t="s">
        <v>12648</v>
      </c>
      <c r="Z122" s="101" t="s">
        <v>12649</v>
      </c>
      <c r="AA122" s="101" t="s">
        <v>12581</v>
      </c>
      <c r="AB122" s="101" t="s">
        <v>12650</v>
      </c>
      <c r="AC122" s="101" t="s">
        <v>12651</v>
      </c>
    </row>
    <row r="123" spans="4:29">
      <c r="D123" s="101"/>
      <c r="E123" s="192">
        <v>6</v>
      </c>
      <c r="F123" s="105" t="s">
        <v>12652</v>
      </c>
      <c r="G123" s="101" t="s">
        <v>12652</v>
      </c>
      <c r="H123" s="101" t="s">
        <v>12653</v>
      </c>
      <c r="I123" s="101" t="s">
        <v>12654</v>
      </c>
      <c r="J123" s="101" t="s">
        <v>12655</v>
      </c>
      <c r="K123" s="101" t="s">
        <v>12656</v>
      </c>
      <c r="L123" s="101" t="s">
        <v>12657</v>
      </c>
      <c r="M123" s="101" t="s">
        <v>12658</v>
      </c>
      <c r="N123" s="101" t="s">
        <v>12659</v>
      </c>
      <c r="O123" s="101" t="s">
        <v>12660</v>
      </c>
      <c r="P123" s="101" t="s">
        <v>12661</v>
      </c>
      <c r="Q123" s="101" t="s">
        <v>12662</v>
      </c>
      <c r="R123" s="101" t="s">
        <v>12663</v>
      </c>
      <c r="S123" s="101" t="s">
        <v>12664</v>
      </c>
      <c r="T123" s="101" t="s">
        <v>12665</v>
      </c>
      <c r="U123" s="101" t="s">
        <v>12666</v>
      </c>
      <c r="V123" s="101" t="s">
        <v>12667</v>
      </c>
      <c r="W123" s="101" t="s">
        <v>12668</v>
      </c>
      <c r="X123" s="101" t="s">
        <v>12669</v>
      </c>
      <c r="Y123" s="101" t="s">
        <v>12670</v>
      </c>
      <c r="Z123" s="101" t="s">
        <v>12671</v>
      </c>
      <c r="AA123" s="101" t="s">
        <v>12672</v>
      </c>
      <c r="AB123" s="101" t="s">
        <v>12673</v>
      </c>
      <c r="AC123" s="101" t="s">
        <v>12674</v>
      </c>
    </row>
    <row r="124" spans="4:29" ht="12" customHeight="1">
      <c r="D124" s="101"/>
      <c r="E124" s="242"/>
      <c r="F124" s="105"/>
      <c r="G124" s="101"/>
      <c r="H124" s="101"/>
      <c r="I124" s="101"/>
      <c r="J124" s="101"/>
      <c r="K124" s="101"/>
      <c r="L124" s="101"/>
      <c r="M124" s="101"/>
      <c r="N124" s="101"/>
      <c r="O124" s="101"/>
    </row>
    <row r="126" spans="4:29" ht="12" customHeight="1">
      <c r="D126" s="242" t="s">
        <v>12675</v>
      </c>
      <c r="E126" s="100" t="s">
        <v>0</v>
      </c>
      <c r="F126" s="105" t="s">
        <v>11</v>
      </c>
      <c r="G126" s="101" t="s">
        <v>19</v>
      </c>
      <c r="H126" s="101" t="s">
        <v>20</v>
      </c>
      <c r="I126" s="101" t="s">
        <v>21</v>
      </c>
      <c r="J126" s="101" t="s">
        <v>22</v>
      </c>
      <c r="K126" s="101" t="s">
        <v>23</v>
      </c>
      <c r="L126" s="101" t="s">
        <v>24</v>
      </c>
      <c r="M126" s="101" t="s">
        <v>25</v>
      </c>
      <c r="N126" s="101" t="s">
        <v>26</v>
      </c>
      <c r="O126" s="101" t="s">
        <v>27</v>
      </c>
      <c r="P126" s="101" t="s">
        <v>28</v>
      </c>
      <c r="Q126" s="101" t="s">
        <v>29</v>
      </c>
      <c r="R126" s="101" t="s">
        <v>30</v>
      </c>
      <c r="S126" s="101" t="s">
        <v>31</v>
      </c>
      <c r="T126" s="101" t="s">
        <v>32</v>
      </c>
      <c r="U126" s="101" t="s">
        <v>33</v>
      </c>
      <c r="V126" s="101" t="s">
        <v>34</v>
      </c>
      <c r="W126" s="101" t="s">
        <v>35</v>
      </c>
      <c r="X126" s="101" t="s">
        <v>36</v>
      </c>
      <c r="Y126" s="101" t="s">
        <v>37</v>
      </c>
      <c r="Z126" s="101" t="s">
        <v>38</v>
      </c>
      <c r="AA126" s="101" t="s">
        <v>39</v>
      </c>
      <c r="AB126" s="101" t="s">
        <v>40</v>
      </c>
      <c r="AC126" s="101" t="s">
        <v>41</v>
      </c>
    </row>
    <row r="127" spans="4:29">
      <c r="D127" s="101" t="s">
        <v>12676</v>
      </c>
      <c r="E127" s="192">
        <v>1</v>
      </c>
      <c r="F127" s="105" t="s">
        <v>12677</v>
      </c>
      <c r="G127" s="101" t="s">
        <v>12677</v>
      </c>
      <c r="H127" s="101" t="s">
        <v>12677</v>
      </c>
      <c r="I127" s="101" t="s">
        <v>12677</v>
      </c>
      <c r="J127" s="101" t="s">
        <v>12678</v>
      </c>
      <c r="K127" s="101" t="s">
        <v>12677</v>
      </c>
      <c r="L127" s="101" t="s">
        <v>12678</v>
      </c>
      <c r="M127" s="101" t="s">
        <v>12677</v>
      </c>
      <c r="N127" s="101" t="s">
        <v>12677</v>
      </c>
      <c r="O127" s="101" t="s">
        <v>12677</v>
      </c>
      <c r="P127" s="101" t="s">
        <v>12677</v>
      </c>
      <c r="Q127" s="101" t="s">
        <v>12677</v>
      </c>
      <c r="R127" s="101" t="s">
        <v>12677</v>
      </c>
      <c r="S127" s="101" t="s">
        <v>12679</v>
      </c>
      <c r="T127" s="101" t="s">
        <v>12677</v>
      </c>
      <c r="U127" s="101" t="s">
        <v>12680</v>
      </c>
      <c r="V127" s="101" t="s">
        <v>12681</v>
      </c>
      <c r="W127" s="101" t="s">
        <v>12682</v>
      </c>
      <c r="X127" s="101" t="s">
        <v>12677</v>
      </c>
      <c r="Y127" s="101" t="s">
        <v>12683</v>
      </c>
      <c r="Z127" s="101" t="s">
        <v>12678</v>
      </c>
      <c r="AA127" s="101" t="s">
        <v>12684</v>
      </c>
      <c r="AB127" s="101" t="s">
        <v>12677</v>
      </c>
      <c r="AC127" s="101" t="s">
        <v>12685</v>
      </c>
    </row>
    <row r="128" spans="4:29">
      <c r="D128" s="101"/>
      <c r="E128" s="192">
        <v>2</v>
      </c>
      <c r="F128" s="105" t="s">
        <v>12686</v>
      </c>
      <c r="G128" s="101" t="s">
        <v>12686</v>
      </c>
      <c r="H128" s="101" t="s">
        <v>12687</v>
      </c>
      <c r="I128" s="101" t="s">
        <v>12686</v>
      </c>
      <c r="J128" s="101" t="s">
        <v>12686</v>
      </c>
      <c r="K128" s="101" t="s">
        <v>12688</v>
      </c>
      <c r="L128" s="101" t="s">
        <v>12686</v>
      </c>
      <c r="M128" s="101" t="s">
        <v>12689</v>
      </c>
      <c r="N128" s="101" t="s">
        <v>12690</v>
      </c>
      <c r="O128" s="101" t="s">
        <v>12686</v>
      </c>
      <c r="P128" s="101" t="s">
        <v>12691</v>
      </c>
      <c r="Q128" s="101" t="s">
        <v>12692</v>
      </c>
      <c r="R128" s="101" t="s">
        <v>12693</v>
      </c>
      <c r="S128" s="101" t="s">
        <v>12694</v>
      </c>
      <c r="T128" s="101" t="s">
        <v>12695</v>
      </c>
      <c r="U128" s="101" t="s">
        <v>12696</v>
      </c>
      <c r="V128" s="101" t="s">
        <v>12697</v>
      </c>
      <c r="W128" s="101" t="s">
        <v>12698</v>
      </c>
      <c r="X128" s="101" t="s">
        <v>12686</v>
      </c>
      <c r="Y128" s="101" t="s">
        <v>12699</v>
      </c>
      <c r="Z128" s="101" t="s">
        <v>12700</v>
      </c>
      <c r="AA128" s="101" t="s">
        <v>12696</v>
      </c>
      <c r="AB128" s="101" t="s">
        <v>12701</v>
      </c>
      <c r="AC128" s="101" t="s">
        <v>12702</v>
      </c>
    </row>
    <row r="129" spans="4:29">
      <c r="D129" s="101"/>
      <c r="E129" s="192">
        <v>3</v>
      </c>
      <c r="F129" s="105" t="s">
        <v>12703</v>
      </c>
      <c r="G129" s="101" t="s">
        <v>12703</v>
      </c>
      <c r="H129" s="101" t="s">
        <v>12703</v>
      </c>
      <c r="I129" s="101" t="s">
        <v>12703</v>
      </c>
      <c r="J129" s="101" t="s">
        <v>12703</v>
      </c>
      <c r="K129" s="101" t="s">
        <v>12704</v>
      </c>
      <c r="L129" s="101" t="s">
        <v>12703</v>
      </c>
      <c r="M129" s="101" t="s">
        <v>12703</v>
      </c>
      <c r="N129" s="101" t="s">
        <v>12703</v>
      </c>
      <c r="O129" s="101" t="s">
        <v>12703</v>
      </c>
      <c r="P129" s="101" t="s">
        <v>12705</v>
      </c>
      <c r="Q129" s="101" t="s">
        <v>12706</v>
      </c>
      <c r="R129" s="101" t="s">
        <v>12707</v>
      </c>
      <c r="S129" s="101" t="s">
        <v>12708</v>
      </c>
      <c r="T129" s="101" t="s">
        <v>12708</v>
      </c>
      <c r="U129" s="101" t="s">
        <v>12709</v>
      </c>
      <c r="V129" s="101" t="s">
        <v>12710</v>
      </c>
      <c r="W129" s="101" t="s">
        <v>12711</v>
      </c>
      <c r="X129" s="101" t="s">
        <v>12703</v>
      </c>
      <c r="Y129" s="101" t="s">
        <v>12712</v>
      </c>
      <c r="Z129" s="101" t="s">
        <v>12713</v>
      </c>
      <c r="AA129" s="101" t="s">
        <v>12714</v>
      </c>
      <c r="AB129" s="101" t="s">
        <v>11227</v>
      </c>
      <c r="AC129" s="101" t="s">
        <v>12715</v>
      </c>
    </row>
    <row r="130" spans="4:29">
      <c r="D130" s="101"/>
      <c r="E130" s="100"/>
      <c r="F130" s="105"/>
      <c r="G130" s="101"/>
      <c r="H130" s="101"/>
      <c r="I130" s="101"/>
      <c r="J130" s="101"/>
      <c r="K130" s="101"/>
      <c r="L130" s="101"/>
      <c r="M130" s="101"/>
      <c r="N130" s="101"/>
      <c r="O130" s="101"/>
    </row>
    <row r="131" spans="4:29">
      <c r="D131" s="101"/>
      <c r="F131" s="105"/>
      <c r="G131" s="101"/>
      <c r="H131" s="101"/>
      <c r="I131" s="101"/>
      <c r="J131" s="101"/>
      <c r="K131" s="101"/>
      <c r="L131" s="101"/>
      <c r="M131" s="101"/>
      <c r="N131" s="101"/>
      <c r="O131" s="101"/>
    </row>
    <row r="132" spans="4:29" ht="12" customHeight="1">
      <c r="D132" s="242" t="s">
        <v>12716</v>
      </c>
      <c r="E132" s="100" t="s">
        <v>0</v>
      </c>
      <c r="F132" s="105" t="s">
        <v>11</v>
      </c>
      <c r="G132" s="101" t="s">
        <v>19</v>
      </c>
      <c r="H132" s="101" t="s">
        <v>20</v>
      </c>
      <c r="I132" s="101" t="s">
        <v>21</v>
      </c>
      <c r="J132" s="101" t="s">
        <v>22</v>
      </c>
      <c r="K132" s="101" t="s">
        <v>23</v>
      </c>
      <c r="L132" s="101" t="s">
        <v>24</v>
      </c>
      <c r="M132" s="101" t="s">
        <v>25</v>
      </c>
      <c r="N132" s="101" t="s">
        <v>26</v>
      </c>
      <c r="O132" s="101" t="s">
        <v>27</v>
      </c>
      <c r="P132" s="101" t="s">
        <v>28</v>
      </c>
      <c r="Q132" s="101" t="s">
        <v>29</v>
      </c>
      <c r="R132" s="101" t="s">
        <v>30</v>
      </c>
      <c r="S132" s="101" t="s">
        <v>31</v>
      </c>
      <c r="T132" s="101" t="s">
        <v>32</v>
      </c>
      <c r="U132" s="101" t="s">
        <v>33</v>
      </c>
      <c r="V132" s="101" t="s">
        <v>34</v>
      </c>
      <c r="W132" s="101" t="s">
        <v>35</v>
      </c>
      <c r="X132" s="101" t="s">
        <v>36</v>
      </c>
      <c r="Y132" s="101" t="s">
        <v>37</v>
      </c>
      <c r="Z132" s="101" t="s">
        <v>38</v>
      </c>
      <c r="AA132" s="101" t="s">
        <v>39</v>
      </c>
      <c r="AB132" s="101" t="s">
        <v>40</v>
      </c>
      <c r="AC132" s="101" t="s">
        <v>41</v>
      </c>
    </row>
    <row r="133" spans="4:29">
      <c r="D133" s="101" t="s">
        <v>12717</v>
      </c>
      <c r="E133" s="192">
        <v>1</v>
      </c>
      <c r="F133" s="105" t="s">
        <v>12718</v>
      </c>
      <c r="G133" s="101" t="s">
        <v>12718</v>
      </c>
      <c r="H133" s="101" t="s">
        <v>12718</v>
      </c>
      <c r="I133" s="101" t="s">
        <v>12718</v>
      </c>
      <c r="J133" s="101" t="s">
        <v>12718</v>
      </c>
      <c r="K133" s="101" t="s">
        <v>12718</v>
      </c>
      <c r="L133" s="101" t="s">
        <v>12719</v>
      </c>
      <c r="M133" s="101" t="s">
        <v>12718</v>
      </c>
      <c r="N133" s="101" t="s">
        <v>12718</v>
      </c>
      <c r="O133" s="101" t="s">
        <v>12718</v>
      </c>
      <c r="P133" s="101" t="s">
        <v>12719</v>
      </c>
      <c r="Q133" s="101" t="s">
        <v>12718</v>
      </c>
      <c r="R133" s="101" t="s">
        <v>12719</v>
      </c>
      <c r="S133" s="101" t="s">
        <v>12720</v>
      </c>
      <c r="T133" s="101" t="s">
        <v>12718</v>
      </c>
      <c r="U133" s="101" t="s">
        <v>12721</v>
      </c>
      <c r="V133" s="101" t="s">
        <v>12718</v>
      </c>
      <c r="W133" s="101" t="s">
        <v>12722</v>
      </c>
      <c r="X133" s="101" t="s">
        <v>12718</v>
      </c>
      <c r="Y133" s="101" t="s">
        <v>12723</v>
      </c>
      <c r="Z133" s="101" t="s">
        <v>12718</v>
      </c>
      <c r="AA133" s="101" t="s">
        <v>12721</v>
      </c>
      <c r="AB133" s="101" t="s">
        <v>12719</v>
      </c>
      <c r="AC133" s="101" t="s">
        <v>12719</v>
      </c>
    </row>
    <row r="134" spans="4:29">
      <c r="D134" s="101"/>
      <c r="E134" s="192">
        <v>2</v>
      </c>
      <c r="F134" s="105" t="s">
        <v>12724</v>
      </c>
      <c r="G134" s="101" t="s">
        <v>12724</v>
      </c>
      <c r="H134" s="101" t="s">
        <v>12725</v>
      </c>
      <c r="I134" s="101" t="s">
        <v>12724</v>
      </c>
      <c r="J134" s="101" t="s">
        <v>12724</v>
      </c>
      <c r="K134" s="101" t="s">
        <v>12724</v>
      </c>
      <c r="L134" s="101" t="s">
        <v>12726</v>
      </c>
      <c r="M134" s="101" t="s">
        <v>12725</v>
      </c>
      <c r="N134" s="101" t="s">
        <v>12724</v>
      </c>
      <c r="O134" s="101" t="s">
        <v>12724</v>
      </c>
      <c r="P134" s="101" t="s">
        <v>12727</v>
      </c>
      <c r="Q134" s="101" t="s">
        <v>12724</v>
      </c>
      <c r="R134" s="101" t="s">
        <v>12724</v>
      </c>
      <c r="S134" s="101" t="s">
        <v>12728</v>
      </c>
      <c r="T134" s="101" t="s">
        <v>12724</v>
      </c>
      <c r="U134" s="101" t="s">
        <v>12728</v>
      </c>
      <c r="V134" s="101" t="s">
        <v>12729</v>
      </c>
      <c r="W134" s="101" t="s">
        <v>12730</v>
      </c>
      <c r="X134" s="101" t="s">
        <v>12724</v>
      </c>
      <c r="Y134" s="101" t="s">
        <v>12731</v>
      </c>
      <c r="Z134" s="101" t="s">
        <v>12727</v>
      </c>
      <c r="AA134" s="101" t="s">
        <v>12732</v>
      </c>
      <c r="AB134" s="101" t="s">
        <v>12724</v>
      </c>
      <c r="AC134" s="101" t="s">
        <v>12727</v>
      </c>
    </row>
    <row r="135" spans="4:29">
      <c r="D135" s="101"/>
      <c r="E135" s="192">
        <v>3</v>
      </c>
      <c r="F135" s="105" t="s">
        <v>12733</v>
      </c>
      <c r="G135" s="101" t="s">
        <v>12733</v>
      </c>
      <c r="H135" s="101" t="s">
        <v>12733</v>
      </c>
      <c r="I135" s="101" t="s">
        <v>12733</v>
      </c>
      <c r="J135" s="101" t="s">
        <v>12733</v>
      </c>
      <c r="K135" s="101" t="s">
        <v>12734</v>
      </c>
      <c r="L135" s="101" t="s">
        <v>12735</v>
      </c>
      <c r="M135" s="101" t="s">
        <v>12733</v>
      </c>
      <c r="N135" s="101" t="s">
        <v>12733</v>
      </c>
      <c r="O135" s="101" t="s">
        <v>12733</v>
      </c>
      <c r="P135" s="101" t="s">
        <v>12736</v>
      </c>
      <c r="Q135" s="101" t="s">
        <v>12737</v>
      </c>
      <c r="R135" s="101" t="s">
        <v>12738</v>
      </c>
      <c r="S135" s="101" t="s">
        <v>12739</v>
      </c>
      <c r="T135" s="101" t="s">
        <v>12740</v>
      </c>
      <c r="U135" s="101" t="s">
        <v>12741</v>
      </c>
      <c r="V135" s="101" t="s">
        <v>12742</v>
      </c>
      <c r="W135" s="101" t="s">
        <v>12743</v>
      </c>
      <c r="X135" s="101" t="s">
        <v>12733</v>
      </c>
      <c r="Y135" s="101" t="s">
        <v>12744</v>
      </c>
      <c r="Z135" s="101" t="s">
        <v>12745</v>
      </c>
      <c r="AA135" s="101" t="s">
        <v>12746</v>
      </c>
      <c r="AB135" s="101" t="s">
        <v>12747</v>
      </c>
      <c r="AC135" s="101" t="s">
        <v>12748</v>
      </c>
    </row>
    <row r="136" spans="4:29">
      <c r="D136" s="101"/>
      <c r="E136" s="192">
        <v>4</v>
      </c>
      <c r="F136" s="105" t="s">
        <v>12749</v>
      </c>
      <c r="G136" s="101" t="s">
        <v>12749</v>
      </c>
      <c r="H136" s="101" t="s">
        <v>12750</v>
      </c>
      <c r="I136" s="103" t="s">
        <v>12749</v>
      </c>
      <c r="J136" s="103" t="s">
        <v>12751</v>
      </c>
      <c r="K136" s="103" t="s">
        <v>12749</v>
      </c>
      <c r="L136" s="103" t="s">
        <v>12752</v>
      </c>
      <c r="M136" s="103" t="s">
        <v>12749</v>
      </c>
      <c r="N136" s="103" t="s">
        <v>12749</v>
      </c>
      <c r="O136" s="103" t="s">
        <v>12749</v>
      </c>
      <c r="P136" s="103" t="s">
        <v>12753</v>
      </c>
      <c r="Q136" s="104" t="s">
        <v>12754</v>
      </c>
      <c r="R136" s="104" t="s">
        <v>12749</v>
      </c>
      <c r="S136" s="103" t="s">
        <v>12753</v>
      </c>
      <c r="T136" s="103" t="s">
        <v>12749</v>
      </c>
      <c r="U136" s="103" t="s">
        <v>12753</v>
      </c>
      <c r="V136" s="104" t="s">
        <v>12755</v>
      </c>
      <c r="W136" s="103" t="s">
        <v>12749</v>
      </c>
      <c r="X136" s="103" t="s">
        <v>12749</v>
      </c>
      <c r="Y136" s="103" t="s">
        <v>12756</v>
      </c>
      <c r="Z136" s="103" t="s">
        <v>12749</v>
      </c>
      <c r="AA136" s="104" t="s">
        <v>12757</v>
      </c>
      <c r="AB136" s="104" t="s">
        <v>12749</v>
      </c>
      <c r="AC136" s="103" t="s">
        <v>12749</v>
      </c>
    </row>
    <row r="137" spans="4:29">
      <c r="D137" s="101" t="s">
        <v>12758</v>
      </c>
      <c r="E137" s="192">
        <v>5</v>
      </c>
      <c r="F137" s="105" t="s">
        <v>12759</v>
      </c>
      <c r="G137" s="101" t="s">
        <v>12759</v>
      </c>
      <c r="H137" s="101" t="s">
        <v>12760</v>
      </c>
      <c r="I137" s="101" t="s">
        <v>12761</v>
      </c>
      <c r="J137" s="101" t="s">
        <v>12762</v>
      </c>
      <c r="K137" s="101" t="s">
        <v>12763</v>
      </c>
      <c r="L137" s="101" t="s">
        <v>12764</v>
      </c>
      <c r="M137" s="101" t="s">
        <v>12765</v>
      </c>
      <c r="N137" s="101" t="s">
        <v>12766</v>
      </c>
      <c r="O137" s="101" t="s">
        <v>12759</v>
      </c>
      <c r="P137" s="101" t="s">
        <v>12767</v>
      </c>
      <c r="Q137" s="101" t="s">
        <v>12768</v>
      </c>
      <c r="R137" s="101" t="s">
        <v>12769</v>
      </c>
      <c r="S137" s="101" t="s">
        <v>12770</v>
      </c>
      <c r="T137" s="101" t="s">
        <v>12771</v>
      </c>
      <c r="U137" s="101" t="s">
        <v>12772</v>
      </c>
      <c r="V137" s="101" t="s">
        <v>12773</v>
      </c>
      <c r="W137" s="101" t="s">
        <v>12774</v>
      </c>
      <c r="X137" s="101" t="s">
        <v>12759</v>
      </c>
      <c r="Y137" s="101" t="s">
        <v>12775</v>
      </c>
      <c r="Z137" s="101" t="s">
        <v>12776</v>
      </c>
      <c r="AA137" s="101" t="s">
        <v>12777</v>
      </c>
      <c r="AB137" s="101" t="s">
        <v>12778</v>
      </c>
      <c r="AC137" s="101" t="s">
        <v>12779</v>
      </c>
    </row>
    <row r="138" spans="4:29">
      <c r="D138" s="101"/>
      <c r="E138" s="192">
        <v>6</v>
      </c>
      <c r="F138" s="105" t="s">
        <v>12780</v>
      </c>
      <c r="G138" s="101" t="s">
        <v>12780</v>
      </c>
      <c r="H138" s="101" t="s">
        <v>12781</v>
      </c>
      <c r="I138" s="101" t="s">
        <v>12782</v>
      </c>
      <c r="J138" s="101" t="s">
        <v>12783</v>
      </c>
      <c r="K138" s="101" t="s">
        <v>12784</v>
      </c>
      <c r="L138" s="101" t="s">
        <v>12785</v>
      </c>
      <c r="M138" s="101" t="s">
        <v>12786</v>
      </c>
      <c r="N138" s="101" t="s">
        <v>12787</v>
      </c>
      <c r="O138" s="101" t="s">
        <v>12780</v>
      </c>
      <c r="P138" s="101" t="s">
        <v>12788</v>
      </c>
      <c r="Q138" s="101" t="s">
        <v>12789</v>
      </c>
      <c r="R138" s="101" t="s">
        <v>12790</v>
      </c>
      <c r="S138" s="101" t="s">
        <v>12791</v>
      </c>
      <c r="T138" s="101" t="s">
        <v>12792</v>
      </c>
      <c r="U138" s="101" t="s">
        <v>12793</v>
      </c>
      <c r="V138" s="101" t="s">
        <v>12794</v>
      </c>
      <c r="W138" s="101" t="s">
        <v>12795</v>
      </c>
      <c r="X138" s="101" t="s">
        <v>12780</v>
      </c>
      <c r="Y138" s="101" t="s">
        <v>12796</v>
      </c>
      <c r="Z138" s="101" t="s">
        <v>12797</v>
      </c>
      <c r="AA138" s="101" t="s">
        <v>12798</v>
      </c>
      <c r="AB138" s="101" t="s">
        <v>12799</v>
      </c>
      <c r="AC138" s="101" t="s">
        <v>12800</v>
      </c>
    </row>
    <row r="139" spans="4:29">
      <c r="D139" s="101"/>
      <c r="E139" s="192">
        <v>7</v>
      </c>
      <c r="F139" s="105" t="s">
        <v>12801</v>
      </c>
      <c r="G139" s="101" t="s">
        <v>12801</v>
      </c>
      <c r="H139" s="101" t="s">
        <v>12802</v>
      </c>
      <c r="I139" s="101" t="s">
        <v>12803</v>
      </c>
      <c r="J139" s="101" t="s">
        <v>12804</v>
      </c>
      <c r="K139" s="101" t="s">
        <v>12805</v>
      </c>
      <c r="L139" s="101" t="s">
        <v>12806</v>
      </c>
      <c r="M139" s="101" t="s">
        <v>12807</v>
      </c>
      <c r="N139" s="101" t="s">
        <v>12808</v>
      </c>
      <c r="O139" s="101" t="s">
        <v>12801</v>
      </c>
      <c r="P139" s="101" t="s">
        <v>12809</v>
      </c>
      <c r="Q139" s="101" t="s">
        <v>12810</v>
      </c>
      <c r="R139" s="101" t="s">
        <v>12811</v>
      </c>
      <c r="S139" s="101" t="s">
        <v>12812</v>
      </c>
      <c r="T139" s="101" t="s">
        <v>12813</v>
      </c>
      <c r="U139" s="101" t="s">
        <v>12814</v>
      </c>
      <c r="V139" s="101" t="s">
        <v>12815</v>
      </c>
      <c r="W139" s="101" t="s">
        <v>12816</v>
      </c>
      <c r="X139" s="101" t="s">
        <v>12801</v>
      </c>
      <c r="Y139" s="101" t="s">
        <v>12817</v>
      </c>
      <c r="Z139" s="101" t="s">
        <v>12818</v>
      </c>
      <c r="AA139" s="101" t="s">
        <v>12819</v>
      </c>
      <c r="AB139" s="101" t="s">
        <v>12820</v>
      </c>
      <c r="AC139" s="101" t="s">
        <v>12821</v>
      </c>
    </row>
    <row r="140" spans="4:29">
      <c r="D140" s="101"/>
      <c r="E140" s="192">
        <v>8</v>
      </c>
      <c r="F140" s="105" t="s">
        <v>12822</v>
      </c>
      <c r="G140" s="101" t="s">
        <v>12822</v>
      </c>
      <c r="H140" s="101" t="s">
        <v>12823</v>
      </c>
      <c r="I140" s="101" t="s">
        <v>12822</v>
      </c>
      <c r="J140" s="101" t="s">
        <v>12824</v>
      </c>
      <c r="K140" s="101" t="s">
        <v>12822</v>
      </c>
      <c r="L140" s="101" t="s">
        <v>12822</v>
      </c>
      <c r="M140" s="101" t="s">
        <v>12822</v>
      </c>
      <c r="N140" s="101" t="s">
        <v>12822</v>
      </c>
      <c r="O140" s="101" t="s">
        <v>12822</v>
      </c>
      <c r="P140" s="101" t="s">
        <v>12824</v>
      </c>
      <c r="Q140" s="101" t="s">
        <v>12822</v>
      </c>
      <c r="R140" s="101" t="s">
        <v>12822</v>
      </c>
      <c r="S140" s="101" t="s">
        <v>12824</v>
      </c>
      <c r="T140" s="101" t="s">
        <v>12822</v>
      </c>
      <c r="U140" s="101" t="s">
        <v>12825</v>
      </c>
      <c r="V140" s="101" t="s">
        <v>12822</v>
      </c>
      <c r="W140" s="101" t="s">
        <v>12826</v>
      </c>
      <c r="X140" s="101" t="s">
        <v>12822</v>
      </c>
      <c r="Y140" s="101" t="s">
        <v>12827</v>
      </c>
      <c r="Z140" s="101" t="s">
        <v>12823</v>
      </c>
      <c r="AA140" s="101" t="s">
        <v>12828</v>
      </c>
      <c r="AB140" s="101" t="s">
        <v>12829</v>
      </c>
      <c r="AC140" s="101" t="s">
        <v>12830</v>
      </c>
    </row>
    <row r="141" spans="4:29">
      <c r="D141" s="101"/>
      <c r="E141" s="192">
        <v>9</v>
      </c>
      <c r="F141" s="105" t="s">
        <v>12831</v>
      </c>
      <c r="G141" s="101" t="s">
        <v>12831</v>
      </c>
      <c r="H141" s="101" t="s">
        <v>12832</v>
      </c>
      <c r="I141" s="101" t="s">
        <v>12833</v>
      </c>
      <c r="J141" s="101" t="s">
        <v>12834</v>
      </c>
      <c r="K141" s="101" t="s">
        <v>12835</v>
      </c>
      <c r="L141" s="101" t="s">
        <v>12831</v>
      </c>
      <c r="M141" s="101" t="s">
        <v>12832</v>
      </c>
      <c r="N141" s="101" t="s">
        <v>12836</v>
      </c>
      <c r="O141" s="101" t="s">
        <v>12831</v>
      </c>
      <c r="P141" s="101" t="s">
        <v>12831</v>
      </c>
      <c r="Q141" s="101" t="s">
        <v>12837</v>
      </c>
      <c r="R141" s="101" t="s">
        <v>12838</v>
      </c>
      <c r="S141" s="101" t="s">
        <v>12839</v>
      </c>
      <c r="T141" s="101" t="s">
        <v>12831</v>
      </c>
      <c r="U141" s="101" t="s">
        <v>12840</v>
      </c>
      <c r="V141" s="101" t="s">
        <v>12841</v>
      </c>
      <c r="W141" s="101" t="s">
        <v>12842</v>
      </c>
      <c r="X141" s="101" t="s">
        <v>12831</v>
      </c>
      <c r="Y141" s="101" t="s">
        <v>12843</v>
      </c>
      <c r="Z141" s="101" t="s">
        <v>12831</v>
      </c>
      <c r="AA141" s="101" t="s">
        <v>12844</v>
      </c>
      <c r="AB141" s="101" t="s">
        <v>12831</v>
      </c>
      <c r="AC141" s="101" t="s">
        <v>12845</v>
      </c>
    </row>
    <row r="142" spans="4:29">
      <c r="D142" s="101" t="s">
        <v>12846</v>
      </c>
      <c r="E142" s="192">
        <v>10</v>
      </c>
      <c r="F142" s="105" t="s">
        <v>12847</v>
      </c>
      <c r="G142" s="101" t="s">
        <v>12847</v>
      </c>
      <c r="H142" s="101" t="s">
        <v>12848</v>
      </c>
      <c r="I142" s="103" t="s">
        <v>12849</v>
      </c>
      <c r="J142" s="103" t="s">
        <v>12850</v>
      </c>
      <c r="K142" s="103" t="s">
        <v>12851</v>
      </c>
      <c r="L142" s="103" t="s">
        <v>12847</v>
      </c>
      <c r="M142" s="103" t="s">
        <v>12852</v>
      </c>
      <c r="N142" s="103" t="s">
        <v>12853</v>
      </c>
      <c r="O142" s="103" t="s">
        <v>12853</v>
      </c>
      <c r="P142" s="103" t="s">
        <v>12854</v>
      </c>
      <c r="Q142" s="104" t="s">
        <v>12855</v>
      </c>
      <c r="R142" s="104" t="s">
        <v>12856</v>
      </c>
      <c r="S142" s="103" t="s">
        <v>12850</v>
      </c>
      <c r="T142" s="103" t="s">
        <v>12855</v>
      </c>
      <c r="U142" s="103" t="s">
        <v>12857</v>
      </c>
      <c r="V142" s="104" t="s">
        <v>12858</v>
      </c>
      <c r="W142" s="103" t="s">
        <v>12859</v>
      </c>
      <c r="X142" s="103" t="s">
        <v>12847</v>
      </c>
      <c r="Y142" s="103" t="s">
        <v>12860</v>
      </c>
      <c r="Z142" s="103" t="s">
        <v>12858</v>
      </c>
      <c r="AA142" s="104" t="s">
        <v>12861</v>
      </c>
      <c r="AB142" s="104" t="s">
        <v>12862</v>
      </c>
      <c r="AC142" s="103" t="s">
        <v>12863</v>
      </c>
    </row>
    <row r="143" spans="4:29">
      <c r="D143" s="101"/>
      <c r="E143" s="192">
        <v>11</v>
      </c>
      <c r="F143" s="105" t="s">
        <v>12864</v>
      </c>
      <c r="G143" s="101" t="s">
        <v>12864</v>
      </c>
      <c r="H143" s="101" t="s">
        <v>12865</v>
      </c>
      <c r="I143" s="101" t="s">
        <v>12866</v>
      </c>
      <c r="J143" s="101" t="s">
        <v>12867</v>
      </c>
      <c r="K143" s="101" t="s">
        <v>12868</v>
      </c>
      <c r="L143" s="101" t="s">
        <v>12869</v>
      </c>
      <c r="M143" s="101" t="s">
        <v>12870</v>
      </c>
      <c r="N143" s="101" t="s">
        <v>12871</v>
      </c>
      <c r="O143" s="101" t="s">
        <v>12864</v>
      </c>
      <c r="P143" s="101" t="s">
        <v>12872</v>
      </c>
      <c r="Q143" s="101" t="s">
        <v>12873</v>
      </c>
      <c r="R143" s="101" t="s">
        <v>12874</v>
      </c>
      <c r="S143" s="101" t="s">
        <v>12875</v>
      </c>
      <c r="T143" s="101" t="s">
        <v>12876</v>
      </c>
      <c r="U143" s="101" t="s">
        <v>12877</v>
      </c>
      <c r="V143" s="101" t="s">
        <v>12878</v>
      </c>
      <c r="W143" s="101" t="s">
        <v>12879</v>
      </c>
      <c r="X143" s="101" t="s">
        <v>12864</v>
      </c>
      <c r="Y143" s="101" t="s">
        <v>12880</v>
      </c>
      <c r="Z143" s="101" t="s">
        <v>12881</v>
      </c>
      <c r="AA143" s="101" t="s">
        <v>12882</v>
      </c>
      <c r="AB143" s="101" t="s">
        <v>12883</v>
      </c>
      <c r="AC143" s="101" t="s">
        <v>12884</v>
      </c>
    </row>
    <row r="144" spans="4:29">
      <c r="D144" s="101"/>
      <c r="E144" s="192">
        <v>12</v>
      </c>
      <c r="F144" s="105" t="s">
        <v>12885</v>
      </c>
      <c r="G144" s="101" t="s">
        <v>12885</v>
      </c>
      <c r="H144" s="101" t="s">
        <v>12886</v>
      </c>
      <c r="I144" s="101" t="s">
        <v>12887</v>
      </c>
      <c r="J144" s="101" t="s">
        <v>12888</v>
      </c>
      <c r="K144" s="101" t="s">
        <v>12889</v>
      </c>
      <c r="L144" s="101" t="s">
        <v>12890</v>
      </c>
      <c r="M144" s="101" t="s">
        <v>12891</v>
      </c>
      <c r="N144" s="101" t="s">
        <v>12889</v>
      </c>
      <c r="O144" s="101" t="s">
        <v>12885</v>
      </c>
      <c r="P144" s="101" t="s">
        <v>12892</v>
      </c>
      <c r="Q144" s="101" t="s">
        <v>12893</v>
      </c>
      <c r="R144" s="101" t="s">
        <v>12894</v>
      </c>
      <c r="S144" s="101" t="s">
        <v>12895</v>
      </c>
      <c r="T144" s="101" t="s">
        <v>12896</v>
      </c>
      <c r="U144" s="101" t="s">
        <v>12897</v>
      </c>
      <c r="V144" s="101" t="s">
        <v>12898</v>
      </c>
      <c r="W144" s="101" t="s">
        <v>12899</v>
      </c>
      <c r="X144" s="101" t="s">
        <v>12885</v>
      </c>
      <c r="Y144" s="101" t="s">
        <v>12900</v>
      </c>
      <c r="Z144" s="101" t="s">
        <v>12901</v>
      </c>
      <c r="AA144" s="101" t="s">
        <v>12902</v>
      </c>
      <c r="AB144" s="101" t="s">
        <v>12903</v>
      </c>
      <c r="AC144" s="101" t="s">
        <v>12904</v>
      </c>
    </row>
    <row r="145" spans="4:29">
      <c r="D145" s="101" t="s">
        <v>12905</v>
      </c>
      <c r="E145" s="192">
        <v>13</v>
      </c>
      <c r="F145" s="105" t="s">
        <v>12906</v>
      </c>
      <c r="G145" s="101" t="s">
        <v>12906</v>
      </c>
      <c r="H145" s="101" t="s">
        <v>12907</v>
      </c>
      <c r="I145" s="104" t="s">
        <v>12908</v>
      </c>
      <c r="J145" s="104" t="s">
        <v>12909</v>
      </c>
      <c r="K145" s="104" t="s">
        <v>12910</v>
      </c>
      <c r="L145" s="104" t="s">
        <v>12911</v>
      </c>
      <c r="M145" s="104" t="s">
        <v>12912</v>
      </c>
      <c r="N145" s="104" t="s">
        <v>12913</v>
      </c>
      <c r="O145" s="104" t="s">
        <v>12906</v>
      </c>
      <c r="P145" s="104" t="s">
        <v>12914</v>
      </c>
      <c r="Q145" s="104" t="s">
        <v>12915</v>
      </c>
      <c r="R145" s="104" t="s">
        <v>12916</v>
      </c>
      <c r="S145" s="104" t="s">
        <v>12917</v>
      </c>
      <c r="T145" s="104" t="s">
        <v>12918</v>
      </c>
      <c r="U145" s="104" t="s">
        <v>12919</v>
      </c>
      <c r="V145" s="104" t="s">
        <v>12920</v>
      </c>
      <c r="W145" s="104" t="s">
        <v>12912</v>
      </c>
      <c r="X145" s="104" t="s">
        <v>12921</v>
      </c>
      <c r="Y145" s="104" t="s">
        <v>12922</v>
      </c>
      <c r="Z145" s="104" t="s">
        <v>12923</v>
      </c>
      <c r="AA145" s="104" t="s">
        <v>12924</v>
      </c>
      <c r="AB145" s="104" t="s">
        <v>12925</v>
      </c>
      <c r="AC145" s="104" t="s">
        <v>12926</v>
      </c>
    </row>
    <row r="146" spans="4:29">
      <c r="D146" s="101"/>
      <c r="E146" s="100"/>
      <c r="F146" s="105"/>
      <c r="G146" s="101"/>
      <c r="H146" s="101"/>
      <c r="I146" s="101"/>
      <c r="J146" s="101"/>
      <c r="K146" s="101"/>
      <c r="L146" s="101"/>
      <c r="M146" s="101"/>
      <c r="N146" s="101"/>
      <c r="O146" s="101"/>
    </row>
    <row r="147" spans="4:29">
      <c r="D147" s="101"/>
      <c r="F147" s="105"/>
      <c r="G147" s="101"/>
      <c r="H147" s="101"/>
      <c r="I147" s="101"/>
      <c r="J147" s="101"/>
      <c r="K147" s="101"/>
      <c r="L147" s="101"/>
      <c r="M147" s="101"/>
      <c r="N147" s="101"/>
      <c r="O147" s="101"/>
    </row>
    <row r="148" spans="4:29" ht="12" customHeight="1">
      <c r="D148" s="242" t="s">
        <v>12927</v>
      </c>
      <c r="E148" s="100" t="s">
        <v>0</v>
      </c>
      <c r="F148" s="105" t="s">
        <v>11</v>
      </c>
      <c r="G148" s="101" t="s">
        <v>19</v>
      </c>
      <c r="H148" s="101" t="s">
        <v>20</v>
      </c>
      <c r="I148" s="101" t="s">
        <v>21</v>
      </c>
      <c r="J148" s="101" t="s">
        <v>22</v>
      </c>
      <c r="K148" s="101" t="s">
        <v>23</v>
      </c>
      <c r="L148" s="101" t="s">
        <v>24</v>
      </c>
      <c r="M148" s="101" t="s">
        <v>25</v>
      </c>
      <c r="N148" s="101" t="s">
        <v>26</v>
      </c>
      <c r="O148" s="101" t="s">
        <v>27</v>
      </c>
      <c r="P148" s="101" t="s">
        <v>28</v>
      </c>
      <c r="Q148" s="101" t="s">
        <v>29</v>
      </c>
      <c r="R148" s="101" t="s">
        <v>30</v>
      </c>
      <c r="S148" s="101" t="s">
        <v>31</v>
      </c>
      <c r="T148" s="101" t="s">
        <v>32</v>
      </c>
      <c r="U148" s="101" t="s">
        <v>33</v>
      </c>
      <c r="V148" s="101" t="s">
        <v>34</v>
      </c>
      <c r="W148" s="101" t="s">
        <v>35</v>
      </c>
      <c r="X148" s="101" t="s">
        <v>36</v>
      </c>
      <c r="Y148" s="101" t="s">
        <v>37</v>
      </c>
      <c r="Z148" s="101" t="s">
        <v>38</v>
      </c>
      <c r="AA148" s="101" t="s">
        <v>39</v>
      </c>
      <c r="AB148" s="101" t="s">
        <v>40</v>
      </c>
      <c r="AC148" s="101" t="s">
        <v>41</v>
      </c>
    </row>
    <row r="149" spans="4:29">
      <c r="D149" s="101"/>
      <c r="E149" s="192">
        <v>1</v>
      </c>
      <c r="F149" s="105" t="s">
        <v>12677</v>
      </c>
      <c r="G149" s="101" t="s">
        <v>12677</v>
      </c>
      <c r="H149" s="101" t="s">
        <v>12677</v>
      </c>
      <c r="I149" s="105" t="s">
        <v>12677</v>
      </c>
      <c r="J149" s="105" t="s">
        <v>12678</v>
      </c>
      <c r="K149" s="105" t="s">
        <v>12677</v>
      </c>
      <c r="L149" s="105" t="s">
        <v>12678</v>
      </c>
      <c r="M149" s="105" t="s">
        <v>12677</v>
      </c>
      <c r="N149" s="105" t="s">
        <v>12677</v>
      </c>
      <c r="O149" s="105" t="s">
        <v>12677</v>
      </c>
      <c r="P149" s="105" t="s">
        <v>12928</v>
      </c>
      <c r="Q149" s="105" t="s">
        <v>12677</v>
      </c>
      <c r="R149" s="105" t="s">
        <v>12677</v>
      </c>
      <c r="S149" s="105" t="s">
        <v>12677</v>
      </c>
      <c r="T149" s="105" t="s">
        <v>12677</v>
      </c>
      <c r="U149" s="105" t="s">
        <v>12929</v>
      </c>
      <c r="V149" s="105" t="s">
        <v>12677</v>
      </c>
      <c r="W149" s="101" t="s">
        <v>12682</v>
      </c>
      <c r="X149" s="105" t="s">
        <v>12677</v>
      </c>
      <c r="Y149" s="105" t="s">
        <v>12683</v>
      </c>
      <c r="Z149" s="105" t="s">
        <v>12678</v>
      </c>
      <c r="AA149" s="105" t="s">
        <v>12684</v>
      </c>
      <c r="AB149" s="105" t="s">
        <v>12677</v>
      </c>
      <c r="AC149" s="105" t="s">
        <v>12685</v>
      </c>
    </row>
    <row r="150" spans="4:29">
      <c r="D150" s="101"/>
      <c r="E150" s="192">
        <v>2</v>
      </c>
      <c r="F150" s="105" t="s">
        <v>12686</v>
      </c>
      <c r="G150" s="101" t="s">
        <v>12686</v>
      </c>
      <c r="H150" s="101" t="s">
        <v>12687</v>
      </c>
      <c r="I150" s="105" t="s">
        <v>12686</v>
      </c>
      <c r="J150" s="105" t="s">
        <v>12686</v>
      </c>
      <c r="K150" s="105" t="s">
        <v>12688</v>
      </c>
      <c r="L150" s="105" t="s">
        <v>12686</v>
      </c>
      <c r="M150" s="105" t="s">
        <v>12689</v>
      </c>
      <c r="N150" s="105" t="s">
        <v>12690</v>
      </c>
      <c r="O150" s="105" t="s">
        <v>12686</v>
      </c>
      <c r="P150" s="105" t="s">
        <v>12691</v>
      </c>
      <c r="Q150" s="105" t="s">
        <v>12692</v>
      </c>
      <c r="R150" s="105" t="s">
        <v>12693</v>
      </c>
      <c r="S150" s="105" t="s">
        <v>12694</v>
      </c>
      <c r="T150" s="105" t="s">
        <v>12695</v>
      </c>
      <c r="U150" s="105" t="s">
        <v>12930</v>
      </c>
      <c r="V150" s="105" t="s">
        <v>12931</v>
      </c>
      <c r="W150" s="101" t="s">
        <v>12698</v>
      </c>
      <c r="X150" s="105" t="s">
        <v>12686</v>
      </c>
      <c r="Y150" s="105" t="s">
        <v>12699</v>
      </c>
      <c r="Z150" s="105" t="s">
        <v>12700</v>
      </c>
      <c r="AA150" s="105" t="s">
        <v>12696</v>
      </c>
      <c r="AB150" s="105" t="s">
        <v>12701</v>
      </c>
      <c r="AC150" s="105" t="s">
        <v>12702</v>
      </c>
    </row>
    <row r="151" spans="4:29">
      <c r="D151" s="101"/>
      <c r="E151" s="192">
        <v>3</v>
      </c>
      <c r="F151" s="105" t="s">
        <v>12703</v>
      </c>
      <c r="G151" s="101" t="s">
        <v>12703</v>
      </c>
      <c r="H151" s="101" t="s">
        <v>12703</v>
      </c>
      <c r="I151" s="105" t="s">
        <v>12703</v>
      </c>
      <c r="J151" s="105" t="s">
        <v>12703</v>
      </c>
      <c r="K151" s="105" t="s">
        <v>12704</v>
      </c>
      <c r="L151" s="105" t="s">
        <v>12703</v>
      </c>
      <c r="M151" s="105" t="s">
        <v>12703</v>
      </c>
      <c r="N151" s="105" t="s">
        <v>12703</v>
      </c>
      <c r="O151" s="105" t="s">
        <v>12703</v>
      </c>
      <c r="P151" s="105" t="s">
        <v>12703</v>
      </c>
      <c r="Q151" s="105" t="s">
        <v>12706</v>
      </c>
      <c r="R151" s="105" t="s">
        <v>12707</v>
      </c>
      <c r="S151" s="105" t="s">
        <v>12703</v>
      </c>
      <c r="T151" s="105" t="s">
        <v>12932</v>
      </c>
      <c r="U151" s="105" t="s">
        <v>12709</v>
      </c>
      <c r="V151" s="101" t="s">
        <v>12933</v>
      </c>
      <c r="W151" s="101" t="s">
        <v>12711</v>
      </c>
      <c r="X151" s="105" t="s">
        <v>12703</v>
      </c>
      <c r="Y151" s="105" t="s">
        <v>12712</v>
      </c>
      <c r="Z151" s="105" t="s">
        <v>12713</v>
      </c>
      <c r="AA151" s="105" t="s">
        <v>12714</v>
      </c>
      <c r="AB151" s="105" t="s">
        <v>12934</v>
      </c>
      <c r="AC151" s="105" t="s">
        <v>12715</v>
      </c>
    </row>
    <row r="152" spans="4:29">
      <c r="D152" s="101"/>
      <c r="E152" s="192">
        <v>4</v>
      </c>
      <c r="F152" s="105" t="s">
        <v>12935</v>
      </c>
      <c r="G152" s="101" t="s">
        <v>12935</v>
      </c>
      <c r="H152" s="101" t="s">
        <v>12935</v>
      </c>
      <c r="I152" s="105" t="s">
        <v>12935</v>
      </c>
      <c r="J152" s="105" t="s">
        <v>12935</v>
      </c>
      <c r="K152" s="105" t="s">
        <v>12935</v>
      </c>
      <c r="L152" s="105" t="s">
        <v>12936</v>
      </c>
      <c r="M152" s="105" t="s">
        <v>12935</v>
      </c>
      <c r="N152" s="105" t="s">
        <v>12935</v>
      </c>
      <c r="O152" s="105" t="s">
        <v>12935</v>
      </c>
      <c r="P152" s="105" t="s">
        <v>12936</v>
      </c>
      <c r="Q152" s="105" t="s">
        <v>12935</v>
      </c>
      <c r="R152" s="105" t="s">
        <v>12936</v>
      </c>
      <c r="S152" s="105" t="s">
        <v>12935</v>
      </c>
      <c r="T152" s="105" t="s">
        <v>12935</v>
      </c>
      <c r="U152" s="105" t="s">
        <v>12937</v>
      </c>
      <c r="V152" s="105" t="s">
        <v>12935</v>
      </c>
      <c r="W152" s="101" t="s">
        <v>12938</v>
      </c>
      <c r="X152" s="105" t="s">
        <v>12935</v>
      </c>
      <c r="Y152" s="105" t="s">
        <v>12939</v>
      </c>
      <c r="Z152" s="105" t="s">
        <v>12935</v>
      </c>
      <c r="AA152" s="105" t="s">
        <v>12940</v>
      </c>
      <c r="AB152" s="105" t="s">
        <v>12936</v>
      </c>
      <c r="AC152" s="105" t="s">
        <v>12936</v>
      </c>
    </row>
    <row r="153" spans="4:29">
      <c r="D153" s="101"/>
      <c r="E153" s="192">
        <v>5</v>
      </c>
      <c r="F153" s="105" t="s">
        <v>12941</v>
      </c>
      <c r="G153" s="101" t="s">
        <v>12941</v>
      </c>
      <c r="H153" s="101" t="s">
        <v>12941</v>
      </c>
      <c r="I153" s="105" t="s">
        <v>12941</v>
      </c>
      <c r="J153" s="105" t="s">
        <v>12941</v>
      </c>
      <c r="K153" s="105" t="s">
        <v>12941</v>
      </c>
      <c r="L153" s="105" t="s">
        <v>12941</v>
      </c>
      <c r="M153" s="101" t="s">
        <v>12942</v>
      </c>
      <c r="N153" s="105" t="s">
        <v>12941</v>
      </c>
      <c r="O153" s="105" t="s">
        <v>12941</v>
      </c>
      <c r="P153" s="105" t="s">
        <v>12943</v>
      </c>
      <c r="Q153" s="105" t="s">
        <v>12941</v>
      </c>
      <c r="R153" s="105" t="s">
        <v>12941</v>
      </c>
      <c r="S153" s="105" t="s">
        <v>12941</v>
      </c>
      <c r="T153" s="105" t="s">
        <v>12941</v>
      </c>
      <c r="U153" s="105" t="s">
        <v>12943</v>
      </c>
      <c r="V153" s="105" t="s">
        <v>12941</v>
      </c>
      <c r="W153" s="101" t="s">
        <v>12944</v>
      </c>
      <c r="X153" s="105" t="s">
        <v>12941</v>
      </c>
      <c r="Y153" s="105" t="s">
        <v>12945</v>
      </c>
      <c r="Z153" s="105" t="s">
        <v>12943</v>
      </c>
      <c r="AA153" s="105" t="s">
        <v>12946</v>
      </c>
      <c r="AB153" s="105" t="s">
        <v>12941</v>
      </c>
      <c r="AC153" s="105" t="s">
        <v>12943</v>
      </c>
    </row>
    <row r="154" spans="4:29">
      <c r="D154" s="101"/>
      <c r="E154" s="100"/>
      <c r="F154" s="105"/>
      <c r="G154" s="101"/>
      <c r="H154" s="101"/>
      <c r="I154" s="101"/>
      <c r="J154" s="101"/>
      <c r="K154" s="101"/>
      <c r="L154" s="101"/>
      <c r="M154" s="101"/>
      <c r="N154" s="101"/>
      <c r="O154" s="101"/>
    </row>
    <row r="155" spans="4:29">
      <c r="D155" s="101"/>
      <c r="E155" s="100"/>
      <c r="F155" s="105"/>
      <c r="G155" s="101"/>
      <c r="H155" s="101"/>
      <c r="I155" s="101"/>
      <c r="J155" s="101"/>
      <c r="K155" s="101"/>
      <c r="L155" s="101"/>
      <c r="M155" s="101"/>
      <c r="N155" s="101"/>
      <c r="O155" s="101"/>
    </row>
    <row r="156" spans="4:29" ht="12" customHeight="1">
      <c r="D156" s="242" t="s">
        <v>12947</v>
      </c>
      <c r="E156" s="100" t="s">
        <v>0</v>
      </c>
      <c r="F156" s="105" t="s">
        <v>11</v>
      </c>
      <c r="G156" s="101" t="s">
        <v>19</v>
      </c>
      <c r="H156" s="101" t="s">
        <v>20</v>
      </c>
      <c r="I156" s="101" t="s">
        <v>21</v>
      </c>
      <c r="J156" s="101" t="s">
        <v>22</v>
      </c>
      <c r="K156" s="101" t="s">
        <v>23</v>
      </c>
      <c r="L156" s="101" t="s">
        <v>24</v>
      </c>
      <c r="M156" s="101" t="s">
        <v>25</v>
      </c>
      <c r="N156" s="101" t="s">
        <v>26</v>
      </c>
      <c r="O156" s="101" t="s">
        <v>27</v>
      </c>
      <c r="P156" s="101" t="s">
        <v>28</v>
      </c>
      <c r="Q156" s="101" t="s">
        <v>29</v>
      </c>
      <c r="R156" s="101" t="s">
        <v>30</v>
      </c>
      <c r="S156" s="101" t="s">
        <v>31</v>
      </c>
      <c r="T156" s="101" t="s">
        <v>32</v>
      </c>
      <c r="U156" s="101" t="s">
        <v>33</v>
      </c>
      <c r="V156" s="101" t="s">
        <v>34</v>
      </c>
      <c r="W156" s="101" t="s">
        <v>35</v>
      </c>
      <c r="X156" s="101" t="s">
        <v>36</v>
      </c>
      <c r="Y156" s="101" t="s">
        <v>37</v>
      </c>
      <c r="Z156" s="101" t="s">
        <v>38</v>
      </c>
      <c r="AA156" s="101" t="s">
        <v>39</v>
      </c>
      <c r="AB156" s="101" t="s">
        <v>40</v>
      </c>
      <c r="AC156" s="101" t="s">
        <v>41</v>
      </c>
    </row>
    <row r="157" spans="4:29">
      <c r="D157" s="101"/>
      <c r="E157" s="192">
        <v>1</v>
      </c>
      <c r="F157" s="105" t="s">
        <v>12948</v>
      </c>
      <c r="G157" s="101" t="s">
        <v>12948</v>
      </c>
      <c r="H157" s="101" t="s">
        <v>12949</v>
      </c>
      <c r="I157" s="101" t="s">
        <v>12950</v>
      </c>
      <c r="J157" s="101" t="s">
        <v>12951</v>
      </c>
      <c r="K157" s="101" t="s">
        <v>12952</v>
      </c>
      <c r="L157" s="101" t="s">
        <v>12953</v>
      </c>
      <c r="M157" s="101" t="s">
        <v>12954</v>
      </c>
      <c r="N157" s="101" t="s">
        <v>12955</v>
      </c>
      <c r="O157" s="101" t="s">
        <v>12956</v>
      </c>
      <c r="P157" s="101" t="s">
        <v>12957</v>
      </c>
      <c r="Q157" s="101" t="s">
        <v>12958</v>
      </c>
      <c r="R157" s="101" t="s">
        <v>12959</v>
      </c>
      <c r="S157" s="101" t="s">
        <v>12960</v>
      </c>
      <c r="T157" s="101" t="s">
        <v>12961</v>
      </c>
      <c r="U157" s="101" t="s">
        <v>12962</v>
      </c>
      <c r="V157" s="101" t="s">
        <v>12963</v>
      </c>
      <c r="W157" s="101" t="s">
        <v>12964</v>
      </c>
      <c r="X157" s="101" t="s">
        <v>12965</v>
      </c>
      <c r="Y157" s="101" t="s">
        <v>12966</v>
      </c>
      <c r="Z157" s="101" t="s">
        <v>12967</v>
      </c>
      <c r="AA157" s="101" t="s">
        <v>12962</v>
      </c>
      <c r="AB157" s="101" t="s">
        <v>12968</v>
      </c>
      <c r="AC157" s="101" t="s">
        <v>12969</v>
      </c>
    </row>
    <row r="158" spans="4:29">
      <c r="D158" s="101"/>
      <c r="E158" s="192">
        <v>2</v>
      </c>
      <c r="F158" s="105" t="s">
        <v>12970</v>
      </c>
      <c r="G158" s="101" t="s">
        <v>12970</v>
      </c>
      <c r="H158" s="101" t="s">
        <v>12323</v>
      </c>
      <c r="I158" s="101" t="s">
        <v>12971</v>
      </c>
      <c r="J158" s="101" t="s">
        <v>12972</v>
      </c>
      <c r="K158" s="101" t="s">
        <v>12973</v>
      </c>
      <c r="L158" s="101" t="s">
        <v>12974</v>
      </c>
      <c r="M158" s="101" t="s">
        <v>12975</v>
      </c>
      <c r="N158" s="101" t="s">
        <v>12976</v>
      </c>
      <c r="O158" s="101" t="s">
        <v>12977</v>
      </c>
      <c r="P158" s="101" t="s">
        <v>12978</v>
      </c>
      <c r="Q158" s="101" t="s">
        <v>12979</v>
      </c>
      <c r="R158" s="101" t="s">
        <v>12980</v>
      </c>
      <c r="S158" s="101" t="s">
        <v>12981</v>
      </c>
      <c r="T158" s="101" t="s">
        <v>12982</v>
      </c>
      <c r="U158" s="101" t="s">
        <v>12983</v>
      </c>
      <c r="V158" s="101" t="s">
        <v>12984</v>
      </c>
      <c r="W158" s="101" t="s">
        <v>12985</v>
      </c>
      <c r="X158" s="101" t="s">
        <v>12986</v>
      </c>
      <c r="Y158" s="101" t="s">
        <v>12987</v>
      </c>
      <c r="Z158" s="101" t="s">
        <v>12988</v>
      </c>
      <c r="AA158" s="101" t="s">
        <v>12989</v>
      </c>
      <c r="AB158" s="101" t="s">
        <v>12990</v>
      </c>
      <c r="AC158" s="101" t="s">
        <v>12991</v>
      </c>
    </row>
    <row r="159" spans="4:29">
      <c r="D159" s="101"/>
      <c r="E159" s="192">
        <v>3</v>
      </c>
      <c r="F159" s="105" t="s">
        <v>12992</v>
      </c>
      <c r="G159" s="101" t="s">
        <v>12992</v>
      </c>
      <c r="H159" s="101" t="s">
        <v>12993</v>
      </c>
      <c r="I159" s="101" t="s">
        <v>12994</v>
      </c>
      <c r="J159" s="101" t="s">
        <v>12995</v>
      </c>
      <c r="K159" s="101" t="s">
        <v>12996</v>
      </c>
      <c r="L159" s="101" t="s">
        <v>12997</v>
      </c>
      <c r="M159" s="101" t="s">
        <v>12993</v>
      </c>
      <c r="N159" s="101" t="s">
        <v>12998</v>
      </c>
      <c r="O159" s="101" t="s">
        <v>12999</v>
      </c>
      <c r="P159" s="101" t="s">
        <v>13000</v>
      </c>
      <c r="Q159" s="101" t="s">
        <v>13001</v>
      </c>
      <c r="R159" s="101" t="s">
        <v>13002</v>
      </c>
      <c r="S159" s="101" t="s">
        <v>13003</v>
      </c>
      <c r="T159" s="101" t="s">
        <v>13004</v>
      </c>
      <c r="U159" s="101" t="s">
        <v>13005</v>
      </c>
      <c r="V159" s="101" t="s">
        <v>13006</v>
      </c>
      <c r="W159" s="101" t="s">
        <v>13007</v>
      </c>
      <c r="X159" s="101" t="s">
        <v>13008</v>
      </c>
      <c r="Y159" s="101" t="s">
        <v>13009</v>
      </c>
      <c r="Z159" s="101" t="s">
        <v>13010</v>
      </c>
      <c r="AA159" s="101" t="s">
        <v>13011</v>
      </c>
      <c r="AB159" s="101" t="s">
        <v>13012</v>
      </c>
      <c r="AC159" s="101" t="s">
        <v>13013</v>
      </c>
    </row>
    <row r="160" spans="4:29">
      <c r="D160" s="101"/>
      <c r="E160" s="192">
        <v>4</v>
      </c>
      <c r="F160" s="105" t="s">
        <v>13014</v>
      </c>
      <c r="G160" s="101" t="s">
        <v>13014</v>
      </c>
      <c r="H160" s="101" t="s">
        <v>13015</v>
      </c>
      <c r="I160" s="101" t="s">
        <v>13016</v>
      </c>
      <c r="J160" s="101" t="s">
        <v>13017</v>
      </c>
      <c r="K160" s="101" t="s">
        <v>13018</v>
      </c>
      <c r="L160" s="101" t="s">
        <v>13019</v>
      </c>
      <c r="M160" s="101" t="s">
        <v>13020</v>
      </c>
      <c r="N160" s="101" t="s">
        <v>13021</v>
      </c>
      <c r="O160" s="101" t="s">
        <v>13022</v>
      </c>
      <c r="P160" s="101" t="s">
        <v>13023</v>
      </c>
      <c r="Q160" s="101" t="s">
        <v>13024</v>
      </c>
      <c r="R160" s="101" t="s">
        <v>13025</v>
      </c>
      <c r="S160" s="101" t="s">
        <v>13026</v>
      </c>
      <c r="T160" s="101" t="s">
        <v>13027</v>
      </c>
      <c r="U160" s="101" t="s">
        <v>13028</v>
      </c>
      <c r="V160" s="101" t="s">
        <v>13029</v>
      </c>
      <c r="W160" s="101" t="s">
        <v>13030</v>
      </c>
      <c r="X160" s="101" t="s">
        <v>13031</v>
      </c>
      <c r="Y160" s="101" t="s">
        <v>13032</v>
      </c>
      <c r="Z160" s="101" t="s">
        <v>13033</v>
      </c>
      <c r="AA160" s="101" t="s">
        <v>13034</v>
      </c>
      <c r="AB160" s="101" t="s">
        <v>13035</v>
      </c>
      <c r="AC160" s="101" t="s">
        <v>13036</v>
      </c>
    </row>
    <row r="161" spans="4:29">
      <c r="D161" s="101"/>
      <c r="E161" s="100"/>
      <c r="F161" s="105"/>
      <c r="G161" s="101"/>
      <c r="H161" s="101"/>
      <c r="I161" s="101"/>
      <c r="J161" s="101"/>
      <c r="K161" s="101"/>
      <c r="L161" s="101"/>
      <c r="M161" s="101"/>
      <c r="N161" s="101"/>
      <c r="O161" s="101"/>
    </row>
    <row r="162" spans="4:29">
      <c r="D162" s="101"/>
      <c r="E162" s="100"/>
      <c r="F162" s="105"/>
      <c r="G162" s="101"/>
      <c r="H162" s="101"/>
      <c r="I162" s="101"/>
      <c r="J162" s="101"/>
      <c r="K162" s="101"/>
      <c r="L162" s="101"/>
      <c r="M162" s="101"/>
      <c r="N162" s="101"/>
      <c r="O162" s="101"/>
    </row>
    <row r="163" spans="4:29" ht="12" customHeight="1">
      <c r="D163" s="237" t="s">
        <v>13037</v>
      </c>
      <c r="E163" s="100" t="s">
        <v>0</v>
      </c>
      <c r="F163" s="105" t="s">
        <v>11</v>
      </c>
      <c r="G163" s="101" t="s">
        <v>19</v>
      </c>
      <c r="H163" s="101" t="s">
        <v>20</v>
      </c>
      <c r="I163" s="101" t="s">
        <v>21</v>
      </c>
      <c r="J163" s="101" t="s">
        <v>22</v>
      </c>
      <c r="K163" s="101" t="s">
        <v>23</v>
      </c>
      <c r="L163" s="101" t="s">
        <v>24</v>
      </c>
      <c r="M163" s="101" t="s">
        <v>25</v>
      </c>
      <c r="N163" s="101" t="s">
        <v>26</v>
      </c>
      <c r="O163" s="101" t="s">
        <v>27</v>
      </c>
      <c r="P163" s="101" t="s">
        <v>28</v>
      </c>
      <c r="Q163" s="101" t="s">
        <v>29</v>
      </c>
      <c r="R163" s="101" t="s">
        <v>30</v>
      </c>
      <c r="S163" s="101" t="s">
        <v>31</v>
      </c>
      <c r="T163" s="101" t="s">
        <v>32</v>
      </c>
      <c r="U163" s="101" t="s">
        <v>33</v>
      </c>
      <c r="V163" s="101" t="s">
        <v>34</v>
      </c>
      <c r="W163" s="101" t="s">
        <v>35</v>
      </c>
      <c r="X163" s="101" t="s">
        <v>36</v>
      </c>
      <c r="Y163" s="101" t="s">
        <v>37</v>
      </c>
      <c r="Z163" s="101" t="s">
        <v>38</v>
      </c>
      <c r="AA163" s="101" t="s">
        <v>39</v>
      </c>
      <c r="AB163" s="101" t="s">
        <v>40</v>
      </c>
      <c r="AC163" s="101" t="s">
        <v>41</v>
      </c>
    </row>
    <row r="164" spans="4:29">
      <c r="D164" s="101"/>
      <c r="E164" s="192">
        <v>1</v>
      </c>
      <c r="F164" s="105" t="s">
        <v>13038</v>
      </c>
      <c r="G164" s="101" t="s">
        <v>13038</v>
      </c>
      <c r="H164" s="101" t="s">
        <v>13039</v>
      </c>
      <c r="I164" s="101" t="s">
        <v>13040</v>
      </c>
      <c r="J164" s="101" t="s">
        <v>13041</v>
      </c>
      <c r="K164" s="101" t="s">
        <v>13042</v>
      </c>
      <c r="L164" s="101" t="s">
        <v>13043</v>
      </c>
      <c r="M164" s="101" t="s">
        <v>13039</v>
      </c>
      <c r="N164" s="101" t="s">
        <v>13044</v>
      </c>
      <c r="O164" s="101" t="s">
        <v>13045</v>
      </c>
      <c r="P164" s="101" t="s">
        <v>13046</v>
      </c>
      <c r="Q164" s="101" t="s">
        <v>13047</v>
      </c>
      <c r="R164" s="101" t="s">
        <v>13048</v>
      </c>
      <c r="S164" s="101" t="s">
        <v>13049</v>
      </c>
      <c r="T164" s="101" t="s">
        <v>13050</v>
      </c>
      <c r="U164" s="101" t="s">
        <v>13051</v>
      </c>
      <c r="V164" s="101" t="s">
        <v>13052</v>
      </c>
      <c r="W164" s="101" t="s">
        <v>13053</v>
      </c>
      <c r="X164" s="101" t="s">
        <v>13054</v>
      </c>
      <c r="Y164" s="101" t="s">
        <v>13055</v>
      </c>
      <c r="Z164" s="101" t="s">
        <v>13056</v>
      </c>
      <c r="AA164" s="101" t="s">
        <v>13057</v>
      </c>
      <c r="AB164" s="101" t="s">
        <v>5923</v>
      </c>
      <c r="AC164" s="101" t="s">
        <v>13058</v>
      </c>
    </row>
    <row r="165" spans="4:29">
      <c r="D165" s="101"/>
      <c r="E165" s="192">
        <v>2</v>
      </c>
      <c r="F165" s="105" t="s">
        <v>13059</v>
      </c>
      <c r="G165" s="101" t="s">
        <v>13059</v>
      </c>
      <c r="H165" s="101" t="s">
        <v>13060</v>
      </c>
      <c r="I165" s="101" t="s">
        <v>13061</v>
      </c>
      <c r="J165" s="101" t="s">
        <v>13062</v>
      </c>
      <c r="K165" s="101" t="s">
        <v>13063</v>
      </c>
      <c r="L165" s="101" t="s">
        <v>13064</v>
      </c>
      <c r="M165" s="101" t="s">
        <v>13060</v>
      </c>
      <c r="N165" s="101" t="s">
        <v>13065</v>
      </c>
      <c r="O165" s="101" t="s">
        <v>11190</v>
      </c>
      <c r="P165" s="101" t="s">
        <v>13066</v>
      </c>
      <c r="Q165" s="101" t="s">
        <v>13067</v>
      </c>
      <c r="R165" s="101" t="s">
        <v>13068</v>
      </c>
      <c r="S165" s="101" t="s">
        <v>13069</v>
      </c>
      <c r="T165" s="101" t="s">
        <v>13070</v>
      </c>
      <c r="U165" s="101" t="s">
        <v>13071</v>
      </c>
      <c r="V165" s="101" t="s">
        <v>13072</v>
      </c>
      <c r="W165" s="101" t="s">
        <v>13073</v>
      </c>
      <c r="X165" s="101" t="s">
        <v>13074</v>
      </c>
      <c r="Y165" s="101" t="s">
        <v>11200</v>
      </c>
      <c r="Z165" s="101" t="s">
        <v>13075</v>
      </c>
      <c r="AA165" s="101" t="s">
        <v>13076</v>
      </c>
      <c r="AB165" s="101" t="s">
        <v>13077</v>
      </c>
      <c r="AC165" s="101" t="s">
        <v>11204</v>
      </c>
    </row>
    <row r="166" spans="4:29">
      <c r="D166" s="101"/>
      <c r="E166" s="192">
        <v>3</v>
      </c>
      <c r="F166" s="105" t="s">
        <v>13078</v>
      </c>
      <c r="G166" s="101" t="s">
        <v>13078</v>
      </c>
      <c r="H166" s="101" t="s">
        <v>13079</v>
      </c>
      <c r="I166" s="101" t="s">
        <v>13080</v>
      </c>
      <c r="J166" s="101" t="s">
        <v>13081</v>
      </c>
      <c r="K166" s="101" t="s">
        <v>13082</v>
      </c>
      <c r="L166" s="101" t="s">
        <v>13083</v>
      </c>
      <c r="M166" s="101" t="s">
        <v>13079</v>
      </c>
      <c r="N166" s="101" t="s">
        <v>13084</v>
      </c>
      <c r="O166" s="101" t="s">
        <v>13085</v>
      </c>
      <c r="P166" s="101" t="s">
        <v>13086</v>
      </c>
      <c r="Q166" s="101" t="s">
        <v>13087</v>
      </c>
      <c r="R166" s="101" t="s">
        <v>13088</v>
      </c>
      <c r="S166" s="101" t="s">
        <v>13081</v>
      </c>
      <c r="T166" s="101" t="s">
        <v>13089</v>
      </c>
      <c r="U166" s="101" t="s">
        <v>13090</v>
      </c>
      <c r="V166" s="101" t="s">
        <v>13091</v>
      </c>
      <c r="W166" s="101" t="s">
        <v>13092</v>
      </c>
      <c r="X166" s="101" t="s">
        <v>13093</v>
      </c>
      <c r="Y166" s="101" t="s">
        <v>13094</v>
      </c>
      <c r="Z166" s="101" t="s">
        <v>13095</v>
      </c>
      <c r="AA166" s="101" t="s">
        <v>13096</v>
      </c>
      <c r="AB166" s="101" t="s">
        <v>13097</v>
      </c>
      <c r="AC166" s="101" t="s">
        <v>13098</v>
      </c>
    </row>
    <row r="167" spans="4:29">
      <c r="D167" s="101"/>
      <c r="E167" s="100"/>
      <c r="F167" s="105"/>
      <c r="G167" s="101"/>
      <c r="H167" s="101"/>
      <c r="I167" s="101"/>
      <c r="J167" s="101"/>
      <c r="K167" s="101"/>
      <c r="L167" s="101"/>
      <c r="M167" s="101"/>
      <c r="N167" s="101"/>
      <c r="O167" s="101"/>
    </row>
    <row r="168" spans="4:29">
      <c r="D168" s="101"/>
      <c r="F168" s="105"/>
      <c r="G168" s="101"/>
      <c r="H168" s="101"/>
      <c r="I168" s="101"/>
      <c r="J168" s="101"/>
      <c r="K168" s="101"/>
      <c r="L168" s="101"/>
      <c r="M168" s="101"/>
      <c r="N168" s="101"/>
      <c r="O168" s="101"/>
    </row>
    <row r="169" spans="4:29" ht="12" customHeight="1">
      <c r="D169" s="237" t="s">
        <v>13099</v>
      </c>
      <c r="E169" s="100" t="s">
        <v>0</v>
      </c>
      <c r="F169" s="105" t="s">
        <v>11</v>
      </c>
      <c r="G169" s="101" t="s">
        <v>19</v>
      </c>
      <c r="H169" s="101" t="s">
        <v>20</v>
      </c>
      <c r="I169" s="101" t="s">
        <v>21</v>
      </c>
      <c r="J169" s="101" t="s">
        <v>22</v>
      </c>
      <c r="K169" s="101" t="s">
        <v>23</v>
      </c>
      <c r="L169" s="101" t="s">
        <v>24</v>
      </c>
      <c r="M169" s="101" t="s">
        <v>25</v>
      </c>
      <c r="N169" s="101" t="s">
        <v>26</v>
      </c>
      <c r="O169" s="101" t="s">
        <v>27</v>
      </c>
      <c r="P169" s="101" t="s">
        <v>28</v>
      </c>
      <c r="Q169" s="101" t="s">
        <v>29</v>
      </c>
      <c r="R169" s="101" t="s">
        <v>30</v>
      </c>
      <c r="S169" s="101" t="s">
        <v>31</v>
      </c>
      <c r="T169" s="101" t="s">
        <v>32</v>
      </c>
      <c r="U169" s="101" t="s">
        <v>33</v>
      </c>
      <c r="V169" s="101" t="s">
        <v>34</v>
      </c>
      <c r="W169" s="101" t="s">
        <v>35</v>
      </c>
      <c r="X169" s="101" t="s">
        <v>36</v>
      </c>
      <c r="Y169" s="101" t="s">
        <v>37</v>
      </c>
      <c r="Z169" s="101" t="s">
        <v>38</v>
      </c>
      <c r="AA169" s="101" t="s">
        <v>39</v>
      </c>
      <c r="AB169" s="101" t="s">
        <v>40</v>
      </c>
      <c r="AC169" s="101" t="s">
        <v>41</v>
      </c>
    </row>
    <row r="170" spans="4:29">
      <c r="D170" s="101"/>
      <c r="E170" s="192">
        <v>1</v>
      </c>
      <c r="F170" s="105" t="s">
        <v>13100</v>
      </c>
      <c r="G170" s="101" t="s">
        <v>13100</v>
      </c>
      <c r="H170" s="101" t="s">
        <v>13101</v>
      </c>
      <c r="I170" s="101" t="s">
        <v>13102</v>
      </c>
      <c r="J170" s="101" t="s">
        <v>13103</v>
      </c>
      <c r="K170" s="101" t="s">
        <v>13104</v>
      </c>
      <c r="L170" s="101" t="s">
        <v>13105</v>
      </c>
      <c r="M170" s="101" t="s">
        <v>13106</v>
      </c>
      <c r="N170" s="101" t="s">
        <v>13107</v>
      </c>
      <c r="O170" s="101" t="s">
        <v>13108</v>
      </c>
      <c r="P170" s="101" t="s">
        <v>13109</v>
      </c>
      <c r="Q170" s="101" t="s">
        <v>13110</v>
      </c>
      <c r="R170" s="101" t="s">
        <v>13111</v>
      </c>
      <c r="S170" s="101" t="s">
        <v>13112</v>
      </c>
      <c r="T170" s="101" t="s">
        <v>13113</v>
      </c>
      <c r="U170" s="101" t="s">
        <v>13114</v>
      </c>
      <c r="V170" s="101" t="s">
        <v>13115</v>
      </c>
      <c r="W170" s="101" t="s">
        <v>13116</v>
      </c>
      <c r="X170" s="101" t="s">
        <v>13117</v>
      </c>
      <c r="Y170" s="101" t="s">
        <v>13118</v>
      </c>
      <c r="Z170" s="101" t="s">
        <v>13119</v>
      </c>
      <c r="AA170" s="101" t="s">
        <v>13120</v>
      </c>
      <c r="AB170" s="101" t="s">
        <v>13121</v>
      </c>
      <c r="AC170" s="101" t="s">
        <v>13122</v>
      </c>
    </row>
    <row r="171" spans="4:29">
      <c r="D171" s="101"/>
      <c r="E171" s="192">
        <v>2</v>
      </c>
      <c r="F171" s="105" t="s">
        <v>13123</v>
      </c>
      <c r="G171" s="101" t="s">
        <v>13123</v>
      </c>
      <c r="H171" s="101" t="s">
        <v>13124</v>
      </c>
      <c r="I171" s="101" t="s">
        <v>13125</v>
      </c>
      <c r="J171" s="101" t="s">
        <v>13126</v>
      </c>
      <c r="K171" s="101" t="s">
        <v>13127</v>
      </c>
      <c r="L171" s="101" t="s">
        <v>13128</v>
      </c>
      <c r="M171" s="101" t="s">
        <v>13129</v>
      </c>
      <c r="N171" s="101" t="s">
        <v>13130</v>
      </c>
      <c r="O171" s="101" t="s">
        <v>13131</v>
      </c>
      <c r="P171" s="101" t="s">
        <v>13132</v>
      </c>
      <c r="Q171" s="101" t="s">
        <v>13133</v>
      </c>
      <c r="R171" s="101" t="s">
        <v>13134</v>
      </c>
      <c r="S171" s="101" t="s">
        <v>13135</v>
      </c>
      <c r="T171" s="101" t="s">
        <v>13136</v>
      </c>
      <c r="U171" s="101" t="s">
        <v>13137</v>
      </c>
      <c r="V171" s="101" t="s">
        <v>13138</v>
      </c>
      <c r="W171" s="101" t="s">
        <v>13073</v>
      </c>
      <c r="X171" s="101" t="s">
        <v>13139</v>
      </c>
      <c r="Y171" s="101" t="s">
        <v>13140</v>
      </c>
      <c r="Z171" s="101" t="s">
        <v>13141</v>
      </c>
      <c r="AA171" s="101" t="s">
        <v>13142</v>
      </c>
      <c r="AB171" s="101" t="s">
        <v>13143</v>
      </c>
      <c r="AC171" s="101" t="s">
        <v>13144</v>
      </c>
    </row>
    <row r="172" spans="4:29">
      <c r="D172" s="101"/>
      <c r="E172" s="192">
        <v>3</v>
      </c>
      <c r="F172" s="105" t="s">
        <v>13145</v>
      </c>
      <c r="G172" s="101" t="s">
        <v>13145</v>
      </c>
      <c r="H172" s="101" t="s">
        <v>13146</v>
      </c>
      <c r="I172" s="104" t="s">
        <v>13147</v>
      </c>
      <c r="J172" s="104" t="s">
        <v>13148</v>
      </c>
      <c r="K172" s="104" t="s">
        <v>13149</v>
      </c>
      <c r="L172" s="104" t="s">
        <v>13150</v>
      </c>
      <c r="M172" s="104" t="s">
        <v>13151</v>
      </c>
      <c r="N172" s="104" t="s">
        <v>13152</v>
      </c>
      <c r="O172" s="104" t="s">
        <v>13153</v>
      </c>
      <c r="P172" s="104" t="s">
        <v>13154</v>
      </c>
      <c r="Q172" s="104" t="s">
        <v>13155</v>
      </c>
      <c r="R172" s="104" t="s">
        <v>13156</v>
      </c>
      <c r="S172" s="104" t="s">
        <v>13157</v>
      </c>
      <c r="T172" s="104" t="s">
        <v>13158</v>
      </c>
      <c r="U172" s="104" t="s">
        <v>13159</v>
      </c>
      <c r="V172" s="104" t="s">
        <v>13160</v>
      </c>
      <c r="W172" s="104" t="s">
        <v>13161</v>
      </c>
      <c r="X172" s="104" t="s">
        <v>13162</v>
      </c>
      <c r="Y172" s="104" t="s">
        <v>13163</v>
      </c>
      <c r="Z172" s="104" t="s">
        <v>13164</v>
      </c>
      <c r="AA172" s="104" t="s">
        <v>13165</v>
      </c>
      <c r="AB172" s="104" t="s">
        <v>13166</v>
      </c>
      <c r="AC172" s="104" t="s">
        <v>13167</v>
      </c>
    </row>
    <row r="173" spans="4:29">
      <c r="D173" s="101"/>
      <c r="E173" s="192">
        <v>4</v>
      </c>
      <c r="F173" s="105" t="s">
        <v>13168</v>
      </c>
      <c r="G173" s="101" t="s">
        <v>13168</v>
      </c>
      <c r="H173" s="101" t="s">
        <v>13169</v>
      </c>
      <c r="I173" s="104" t="s">
        <v>13170</v>
      </c>
      <c r="J173" s="104" t="s">
        <v>13171</v>
      </c>
      <c r="K173" s="104" t="s">
        <v>13172</v>
      </c>
      <c r="L173" s="104" t="s">
        <v>13173</v>
      </c>
      <c r="M173" s="104" t="s">
        <v>13174</v>
      </c>
      <c r="N173" s="104" t="s">
        <v>13175</v>
      </c>
      <c r="O173" s="104" t="s">
        <v>13176</v>
      </c>
      <c r="P173" s="104" t="s">
        <v>13177</v>
      </c>
      <c r="Q173" s="104" t="s">
        <v>13178</v>
      </c>
      <c r="R173" s="104" t="s">
        <v>13179</v>
      </c>
      <c r="S173" s="104" t="s">
        <v>13180</v>
      </c>
      <c r="T173" s="104" t="s">
        <v>13181</v>
      </c>
      <c r="U173" s="104" t="s">
        <v>13182</v>
      </c>
      <c r="V173" s="104" t="s">
        <v>13183</v>
      </c>
      <c r="W173" s="104" t="s">
        <v>13184</v>
      </c>
      <c r="X173" s="104" t="s">
        <v>13185</v>
      </c>
      <c r="Y173" s="104" t="s">
        <v>13186</v>
      </c>
      <c r="Z173" s="104" t="s">
        <v>13187</v>
      </c>
      <c r="AA173" s="104" t="s">
        <v>13188</v>
      </c>
      <c r="AB173" s="104" t="s">
        <v>13189</v>
      </c>
      <c r="AC173" s="104" t="s">
        <v>13190</v>
      </c>
    </row>
    <row r="174" spans="4:29">
      <c r="D174" s="101"/>
      <c r="E174" s="192">
        <v>5</v>
      </c>
      <c r="F174" s="105" t="s">
        <v>13191</v>
      </c>
      <c r="G174" s="101" t="s">
        <v>13191</v>
      </c>
      <c r="H174" s="101" t="s">
        <v>13192</v>
      </c>
      <c r="I174" s="101" t="s">
        <v>13193</v>
      </c>
      <c r="J174" s="101" t="s">
        <v>13194</v>
      </c>
      <c r="K174" s="101" t="s">
        <v>13195</v>
      </c>
      <c r="L174" s="101" t="s">
        <v>13196</v>
      </c>
      <c r="M174" s="101" t="s">
        <v>13197</v>
      </c>
      <c r="N174" s="101" t="s">
        <v>13198</v>
      </c>
      <c r="O174" s="101" t="s">
        <v>13199</v>
      </c>
      <c r="P174" s="101" t="s">
        <v>13200</v>
      </c>
      <c r="Q174" s="101" t="s">
        <v>13201</v>
      </c>
      <c r="R174" s="101" t="s">
        <v>13202</v>
      </c>
      <c r="S174" s="101" t="s">
        <v>13203</v>
      </c>
      <c r="T174" s="101" t="s">
        <v>13204</v>
      </c>
      <c r="U174" s="101" t="s">
        <v>13205</v>
      </c>
      <c r="V174" s="101" t="s">
        <v>13206</v>
      </c>
      <c r="W174" s="101" t="s">
        <v>13207</v>
      </c>
      <c r="X174" s="101" t="s">
        <v>13208</v>
      </c>
      <c r="Y174" s="101" t="s">
        <v>13209</v>
      </c>
      <c r="Z174" s="101" t="s">
        <v>13210</v>
      </c>
      <c r="AA174" s="101" t="s">
        <v>13211</v>
      </c>
      <c r="AB174" s="101" t="s">
        <v>13212</v>
      </c>
      <c r="AC174" s="101" t="s">
        <v>13213</v>
      </c>
    </row>
    <row r="175" spans="4:29">
      <c r="D175" s="101"/>
      <c r="E175" s="192">
        <v>6</v>
      </c>
      <c r="F175" s="105" t="s">
        <v>13214</v>
      </c>
      <c r="G175" s="101" t="s">
        <v>13214</v>
      </c>
      <c r="H175" s="101" t="s">
        <v>13215</v>
      </c>
      <c r="I175" s="101" t="s">
        <v>13216</v>
      </c>
      <c r="J175" s="101" t="s">
        <v>13217</v>
      </c>
      <c r="K175" s="101" t="s">
        <v>13218</v>
      </c>
      <c r="L175" s="101" t="s">
        <v>13219</v>
      </c>
      <c r="M175" s="101" t="s">
        <v>13220</v>
      </c>
      <c r="N175" s="101" t="s">
        <v>13221</v>
      </c>
      <c r="O175" s="101" t="s">
        <v>13222</v>
      </c>
      <c r="P175" s="101" t="s">
        <v>13223</v>
      </c>
      <c r="Q175" s="101" t="s">
        <v>13224</v>
      </c>
      <c r="R175" s="101" t="s">
        <v>13225</v>
      </c>
      <c r="S175" s="101" t="s">
        <v>13226</v>
      </c>
      <c r="T175" s="101" t="s">
        <v>13227</v>
      </c>
      <c r="U175" s="101" t="s">
        <v>13228</v>
      </c>
      <c r="V175" s="101" t="s">
        <v>13229</v>
      </c>
      <c r="W175" s="101" t="s">
        <v>13230</v>
      </c>
      <c r="X175" s="101" t="s">
        <v>13231</v>
      </c>
      <c r="Y175" s="101" t="s">
        <v>13232</v>
      </c>
      <c r="Z175" s="101" t="s">
        <v>13233</v>
      </c>
      <c r="AA175" s="101" t="s">
        <v>13234</v>
      </c>
      <c r="AB175" s="101" t="s">
        <v>13235</v>
      </c>
      <c r="AC175" s="101" t="s">
        <v>13236</v>
      </c>
    </row>
    <row r="176" spans="4:29">
      <c r="D176" s="101"/>
      <c r="E176" s="192">
        <v>7</v>
      </c>
      <c r="F176" s="105" t="s">
        <v>13237</v>
      </c>
      <c r="G176" s="101" t="s">
        <v>13237</v>
      </c>
      <c r="H176" s="101" t="s">
        <v>13238</v>
      </c>
      <c r="I176" s="101" t="s">
        <v>13239</v>
      </c>
      <c r="J176" s="101" t="s">
        <v>13240</v>
      </c>
      <c r="K176" s="101" t="s">
        <v>13241</v>
      </c>
      <c r="L176" s="101" t="s">
        <v>13242</v>
      </c>
      <c r="M176" s="101" t="s">
        <v>13243</v>
      </c>
      <c r="N176" s="101" t="s">
        <v>13244</v>
      </c>
      <c r="O176" s="101" t="s">
        <v>13245</v>
      </c>
      <c r="P176" s="101" t="s">
        <v>13246</v>
      </c>
      <c r="Q176" s="101" t="s">
        <v>13247</v>
      </c>
      <c r="R176" s="101" t="s">
        <v>13248</v>
      </c>
      <c r="S176" s="101" t="s">
        <v>13249</v>
      </c>
      <c r="T176" s="101" t="s">
        <v>13250</v>
      </c>
      <c r="U176" s="101" t="s">
        <v>13251</v>
      </c>
      <c r="V176" s="101" t="s">
        <v>13252</v>
      </c>
      <c r="W176" s="101" t="s">
        <v>13253</v>
      </c>
      <c r="X176" s="101" t="s">
        <v>13254</v>
      </c>
      <c r="Y176" s="101" t="s">
        <v>13255</v>
      </c>
      <c r="Z176" s="101" t="s">
        <v>13256</v>
      </c>
      <c r="AA176" s="101" t="s">
        <v>13257</v>
      </c>
      <c r="AB176" s="101" t="s">
        <v>13258</v>
      </c>
      <c r="AC176" s="101" t="s">
        <v>13259</v>
      </c>
    </row>
    <row r="177" spans="4:29">
      <c r="D177" s="101"/>
      <c r="E177" s="192">
        <v>8</v>
      </c>
      <c r="F177" s="105" t="s">
        <v>13260</v>
      </c>
      <c r="G177" s="101" t="s">
        <v>13260</v>
      </c>
      <c r="H177" s="101" t="s">
        <v>13261</v>
      </c>
      <c r="I177" s="101" t="s">
        <v>13262</v>
      </c>
      <c r="J177" s="101" t="s">
        <v>13263</v>
      </c>
      <c r="K177" s="101" t="s">
        <v>13264</v>
      </c>
      <c r="L177" s="101" t="s">
        <v>13265</v>
      </c>
      <c r="M177" s="101" t="s">
        <v>13266</v>
      </c>
      <c r="N177" s="101" t="s">
        <v>13267</v>
      </c>
      <c r="O177" s="101" t="s">
        <v>13268</v>
      </c>
      <c r="P177" s="101" t="s">
        <v>13269</v>
      </c>
      <c r="Q177" s="101" t="s">
        <v>13270</v>
      </c>
      <c r="R177" s="101" t="s">
        <v>13271</v>
      </c>
      <c r="S177" s="101" t="s">
        <v>13272</v>
      </c>
      <c r="T177" s="101" t="s">
        <v>13273</v>
      </c>
      <c r="U177" s="101" t="s">
        <v>13274</v>
      </c>
      <c r="V177" s="101" t="s">
        <v>13275</v>
      </c>
      <c r="W177" s="101" t="s">
        <v>13276</v>
      </c>
      <c r="X177" s="101" t="s">
        <v>13277</v>
      </c>
      <c r="Y177" s="101" t="s">
        <v>13278</v>
      </c>
      <c r="Z177" s="101" t="s">
        <v>13279</v>
      </c>
      <c r="AA177" s="101" t="s">
        <v>13280</v>
      </c>
      <c r="AB177" s="101" t="s">
        <v>13281</v>
      </c>
      <c r="AC177" s="101" t="s">
        <v>13282</v>
      </c>
    </row>
    <row r="178" spans="4:29">
      <c r="D178" s="101"/>
      <c r="F178" s="105"/>
      <c r="G178" s="101"/>
      <c r="H178" s="101"/>
      <c r="I178" s="101"/>
      <c r="J178" s="101"/>
      <c r="K178" s="101"/>
      <c r="L178" s="101"/>
      <c r="M178" s="101"/>
      <c r="N178" s="101"/>
      <c r="O178" s="101"/>
    </row>
    <row r="179" spans="4:29">
      <c r="D179" s="101"/>
      <c r="F179" s="105"/>
      <c r="G179" s="101"/>
      <c r="H179" s="101"/>
      <c r="I179" s="101"/>
      <c r="J179" s="101"/>
      <c r="K179" s="101"/>
      <c r="L179" s="101"/>
      <c r="M179" s="101"/>
      <c r="N179" s="101"/>
      <c r="O179" s="101"/>
    </row>
    <row r="180" spans="4:29" ht="12" customHeight="1">
      <c r="D180" s="242" t="s">
        <v>13283</v>
      </c>
      <c r="E180" s="100" t="s">
        <v>0</v>
      </c>
      <c r="F180" s="105" t="s">
        <v>11</v>
      </c>
      <c r="G180" s="101" t="s">
        <v>19</v>
      </c>
      <c r="H180" s="101" t="s">
        <v>20</v>
      </c>
      <c r="I180" s="101" t="s">
        <v>21</v>
      </c>
      <c r="J180" s="101" t="s">
        <v>22</v>
      </c>
      <c r="K180" s="101" t="s">
        <v>23</v>
      </c>
      <c r="L180" s="101" t="s">
        <v>24</v>
      </c>
      <c r="M180" s="101" t="s">
        <v>25</v>
      </c>
      <c r="N180" s="101" t="s">
        <v>26</v>
      </c>
      <c r="O180" s="101" t="s">
        <v>27</v>
      </c>
      <c r="P180" s="101" t="s">
        <v>28</v>
      </c>
      <c r="Q180" s="101" t="s">
        <v>29</v>
      </c>
      <c r="R180" s="101" t="s">
        <v>30</v>
      </c>
      <c r="S180" s="101" t="s">
        <v>31</v>
      </c>
      <c r="T180" s="101" t="s">
        <v>32</v>
      </c>
      <c r="U180" s="101" t="s">
        <v>33</v>
      </c>
      <c r="V180" s="101" t="s">
        <v>34</v>
      </c>
      <c r="W180" s="101" t="s">
        <v>35</v>
      </c>
      <c r="X180" s="101" t="s">
        <v>36</v>
      </c>
      <c r="Y180" s="101" t="s">
        <v>37</v>
      </c>
      <c r="Z180" s="101" t="s">
        <v>38</v>
      </c>
      <c r="AA180" s="101" t="s">
        <v>39</v>
      </c>
      <c r="AB180" s="101" t="s">
        <v>40</v>
      </c>
      <c r="AC180" s="101" t="s">
        <v>41</v>
      </c>
    </row>
    <row r="181" spans="4:29">
      <c r="D181" s="101"/>
      <c r="E181" s="192">
        <v>1</v>
      </c>
      <c r="F181" s="105" t="s">
        <v>6702</v>
      </c>
      <c r="G181" s="101" t="s">
        <v>6702</v>
      </c>
      <c r="H181" s="101" t="s">
        <v>13284</v>
      </c>
      <c r="I181" s="101" t="s">
        <v>13285</v>
      </c>
      <c r="J181" s="101" t="s">
        <v>13286</v>
      </c>
      <c r="K181" s="101" t="s">
        <v>13287</v>
      </c>
      <c r="L181" s="101" t="s">
        <v>13288</v>
      </c>
      <c r="M181" s="101" t="s">
        <v>13289</v>
      </c>
      <c r="N181" s="101" t="s">
        <v>13290</v>
      </c>
      <c r="O181" s="101" t="s">
        <v>13291</v>
      </c>
      <c r="P181" s="101" t="s">
        <v>13292</v>
      </c>
      <c r="Q181" s="101" t="s">
        <v>13293</v>
      </c>
      <c r="R181" s="101" t="s">
        <v>13294</v>
      </c>
      <c r="S181" s="101" t="s">
        <v>13295</v>
      </c>
      <c r="T181" s="101" t="s">
        <v>13296</v>
      </c>
      <c r="U181" s="101" t="s">
        <v>13297</v>
      </c>
      <c r="V181" s="101" t="s">
        <v>13298</v>
      </c>
      <c r="W181" s="101" t="s">
        <v>13299</v>
      </c>
      <c r="X181" s="101" t="s">
        <v>13300</v>
      </c>
      <c r="Y181" s="101" t="s">
        <v>13301</v>
      </c>
      <c r="Z181" s="101" t="s">
        <v>13302</v>
      </c>
      <c r="AA181" s="101" t="s">
        <v>13303</v>
      </c>
      <c r="AB181" s="101" t="s">
        <v>13304</v>
      </c>
      <c r="AC181" s="101" t="s">
        <v>13305</v>
      </c>
    </row>
    <row r="182" spans="4:29">
      <c r="D182" s="101"/>
      <c r="E182" s="192">
        <v>2</v>
      </c>
      <c r="F182" s="105" t="s">
        <v>874</v>
      </c>
      <c r="G182" s="101" t="s">
        <v>874</v>
      </c>
      <c r="H182" s="101" t="s">
        <v>13306</v>
      </c>
      <c r="I182" s="101" t="s">
        <v>222</v>
      </c>
      <c r="J182" s="101" t="s">
        <v>875</v>
      </c>
      <c r="K182" s="101" t="s">
        <v>274</v>
      </c>
      <c r="L182" s="101" t="s">
        <v>13307</v>
      </c>
      <c r="M182" s="101" t="s">
        <v>13308</v>
      </c>
      <c r="N182" s="101" t="s">
        <v>13309</v>
      </c>
      <c r="O182" s="101" t="s">
        <v>278</v>
      </c>
      <c r="P182" s="101" t="s">
        <v>879</v>
      </c>
      <c r="Q182" s="101" t="s">
        <v>280</v>
      </c>
      <c r="R182" s="101" t="s">
        <v>13310</v>
      </c>
      <c r="S182" s="101" t="s">
        <v>875</v>
      </c>
      <c r="T182" s="101" t="s">
        <v>13311</v>
      </c>
      <c r="U182" s="101" t="s">
        <v>881</v>
      </c>
      <c r="V182" s="101" t="s">
        <v>13312</v>
      </c>
      <c r="W182" s="101" t="s">
        <v>276</v>
      </c>
      <c r="X182" s="101" t="s">
        <v>883</v>
      </c>
      <c r="Y182" s="101" t="s">
        <v>884</v>
      </c>
      <c r="Z182" s="101" t="s">
        <v>13313</v>
      </c>
      <c r="AA182" s="101" t="s">
        <v>13314</v>
      </c>
      <c r="AB182" s="101" t="s">
        <v>13315</v>
      </c>
      <c r="AC182" s="101" t="s">
        <v>13316</v>
      </c>
    </row>
    <row r="183" spans="4:29">
      <c r="D183" s="101"/>
      <c r="E183" s="192">
        <v>3</v>
      </c>
      <c r="F183" s="105" t="s">
        <v>13317</v>
      </c>
      <c r="G183" s="101" t="s">
        <v>13317</v>
      </c>
      <c r="H183" s="101" t="s">
        <v>13318</v>
      </c>
      <c r="I183" s="101" t="s">
        <v>13319</v>
      </c>
      <c r="J183" s="101" t="s">
        <v>13320</v>
      </c>
      <c r="K183" s="101" t="s">
        <v>13321</v>
      </c>
      <c r="L183" s="101" t="s">
        <v>13322</v>
      </c>
      <c r="M183" s="101" t="s">
        <v>13323</v>
      </c>
      <c r="N183" s="101" t="s">
        <v>13324</v>
      </c>
      <c r="O183" s="101" t="s">
        <v>13325</v>
      </c>
      <c r="P183" s="101" t="s">
        <v>13326</v>
      </c>
      <c r="Q183" s="101" t="s">
        <v>13327</v>
      </c>
      <c r="R183" s="101" t="s">
        <v>13328</v>
      </c>
      <c r="S183" s="101" t="s">
        <v>13320</v>
      </c>
      <c r="T183" s="101" t="s">
        <v>13319</v>
      </c>
      <c r="U183" s="101" t="s">
        <v>13329</v>
      </c>
      <c r="V183" s="101" t="s">
        <v>13330</v>
      </c>
      <c r="W183" s="101" t="s">
        <v>13331</v>
      </c>
      <c r="X183" s="101" t="s">
        <v>13332</v>
      </c>
      <c r="Y183" s="101" t="s">
        <v>13333</v>
      </c>
      <c r="Z183" s="101" t="s">
        <v>13334</v>
      </c>
      <c r="AA183" s="101" t="s">
        <v>13335</v>
      </c>
      <c r="AB183" s="101" t="s">
        <v>13336</v>
      </c>
      <c r="AC183" s="101" t="s">
        <v>13337</v>
      </c>
    </row>
    <row r="184" spans="4:29">
      <c r="D184" s="101"/>
      <c r="E184" s="192">
        <v>4</v>
      </c>
      <c r="F184" s="105" t="s">
        <v>3098</v>
      </c>
      <c r="G184" s="101" t="s">
        <v>3098</v>
      </c>
      <c r="H184" s="101" t="s">
        <v>3099</v>
      </c>
      <c r="I184" s="101" t="s">
        <v>3100</v>
      </c>
      <c r="J184" s="101" t="s">
        <v>13338</v>
      </c>
      <c r="K184" s="101" t="s">
        <v>3102</v>
      </c>
      <c r="L184" s="101" t="s">
        <v>13339</v>
      </c>
      <c r="M184" s="101" t="s">
        <v>13340</v>
      </c>
      <c r="N184" s="101" t="s">
        <v>3104</v>
      </c>
      <c r="O184" s="101" t="s">
        <v>3105</v>
      </c>
      <c r="P184" s="101" t="s">
        <v>13341</v>
      </c>
      <c r="Q184" s="101" t="s">
        <v>3107</v>
      </c>
      <c r="R184" s="101" t="s">
        <v>13342</v>
      </c>
      <c r="S184" s="101" t="s">
        <v>13343</v>
      </c>
      <c r="T184" s="101" t="s">
        <v>3110</v>
      </c>
      <c r="U184" s="101" t="s">
        <v>13344</v>
      </c>
      <c r="V184" s="101" t="s">
        <v>13345</v>
      </c>
      <c r="W184" s="101" t="s">
        <v>3113</v>
      </c>
      <c r="X184" s="101" t="s">
        <v>3114</v>
      </c>
      <c r="Y184" s="101" t="s">
        <v>3115</v>
      </c>
      <c r="Z184" s="101" t="s">
        <v>3116</v>
      </c>
      <c r="AA184" s="101" t="s">
        <v>13346</v>
      </c>
      <c r="AB184" s="101" t="s">
        <v>13347</v>
      </c>
      <c r="AC184" s="101" t="s">
        <v>3119</v>
      </c>
    </row>
    <row r="185" spans="4:29">
      <c r="D185" s="101"/>
      <c r="E185" s="100"/>
      <c r="F185" s="105"/>
      <c r="G185" s="101"/>
      <c r="H185" s="101"/>
      <c r="I185" s="101"/>
      <c r="J185" s="101"/>
      <c r="K185" s="101"/>
      <c r="L185" s="101"/>
      <c r="M185" s="101"/>
      <c r="N185" s="101"/>
      <c r="O185" s="101"/>
    </row>
    <row r="186" spans="4:29">
      <c r="D186" s="101"/>
      <c r="F186" s="105"/>
      <c r="G186" s="101"/>
      <c r="H186" s="101"/>
      <c r="I186" s="101"/>
      <c r="J186" s="101"/>
      <c r="K186" s="101"/>
      <c r="L186" s="101"/>
      <c r="M186" s="101"/>
      <c r="N186" s="101"/>
      <c r="O186" s="101"/>
    </row>
    <row r="187" spans="4:29" ht="12" customHeight="1">
      <c r="D187" s="242" t="s">
        <v>13348</v>
      </c>
      <c r="E187" s="100" t="s">
        <v>0</v>
      </c>
      <c r="F187" s="105" t="s">
        <v>11</v>
      </c>
      <c r="G187" s="101" t="s">
        <v>19</v>
      </c>
      <c r="H187" s="101" t="s">
        <v>20</v>
      </c>
      <c r="I187" s="101" t="s">
        <v>21</v>
      </c>
      <c r="J187" s="101" t="s">
        <v>22</v>
      </c>
      <c r="K187" s="101" t="s">
        <v>23</v>
      </c>
      <c r="L187" s="101" t="s">
        <v>24</v>
      </c>
      <c r="M187" s="101" t="s">
        <v>25</v>
      </c>
      <c r="N187" s="101" t="s">
        <v>26</v>
      </c>
      <c r="O187" s="101" t="s">
        <v>27</v>
      </c>
      <c r="P187" s="101" t="s">
        <v>28</v>
      </c>
      <c r="Q187" s="101" t="s">
        <v>29</v>
      </c>
      <c r="R187" s="101" t="s">
        <v>30</v>
      </c>
      <c r="S187" s="101" t="s">
        <v>31</v>
      </c>
      <c r="T187" s="101" t="s">
        <v>32</v>
      </c>
      <c r="U187" s="101" t="s">
        <v>33</v>
      </c>
      <c r="V187" s="101" t="s">
        <v>34</v>
      </c>
      <c r="W187" s="101" t="s">
        <v>35</v>
      </c>
      <c r="X187" s="101" t="s">
        <v>36</v>
      </c>
      <c r="Y187" s="101" t="s">
        <v>37</v>
      </c>
      <c r="Z187" s="101" t="s">
        <v>38</v>
      </c>
      <c r="AA187" s="101" t="s">
        <v>39</v>
      </c>
      <c r="AB187" s="101" t="s">
        <v>40</v>
      </c>
      <c r="AC187" s="101" t="s">
        <v>41</v>
      </c>
    </row>
    <row r="188" spans="4:29">
      <c r="D188" s="101"/>
      <c r="E188" s="192">
        <v>1</v>
      </c>
      <c r="F188" s="105" t="s">
        <v>6702</v>
      </c>
      <c r="G188" s="101" t="s">
        <v>6702</v>
      </c>
      <c r="H188" s="101" t="s">
        <v>13284</v>
      </c>
      <c r="I188" s="101" t="s">
        <v>13285</v>
      </c>
      <c r="J188" s="101" t="s">
        <v>13286</v>
      </c>
      <c r="K188" s="101" t="s">
        <v>13287</v>
      </c>
      <c r="L188" s="101" t="s">
        <v>13288</v>
      </c>
      <c r="M188" s="101" t="s">
        <v>13289</v>
      </c>
      <c r="N188" s="101" t="s">
        <v>13290</v>
      </c>
      <c r="O188" s="101" t="s">
        <v>13291</v>
      </c>
      <c r="P188" s="101" t="s">
        <v>13292</v>
      </c>
      <c r="Q188" s="101" t="s">
        <v>13293</v>
      </c>
      <c r="R188" s="101" t="s">
        <v>13294</v>
      </c>
      <c r="S188" s="101" t="s">
        <v>13295</v>
      </c>
      <c r="T188" s="101" t="s">
        <v>13296</v>
      </c>
      <c r="U188" s="101" t="s">
        <v>13297</v>
      </c>
      <c r="V188" s="101" t="s">
        <v>13298</v>
      </c>
      <c r="W188" s="101" t="s">
        <v>13299</v>
      </c>
      <c r="X188" s="101" t="s">
        <v>13300</v>
      </c>
      <c r="Y188" s="101" t="s">
        <v>13301</v>
      </c>
      <c r="Z188" s="101" t="s">
        <v>13302</v>
      </c>
      <c r="AA188" s="101" t="s">
        <v>13303</v>
      </c>
      <c r="AB188" s="101" t="s">
        <v>13304</v>
      </c>
      <c r="AC188" s="101" t="s">
        <v>13305</v>
      </c>
    </row>
    <row r="189" spans="4:29">
      <c r="D189" s="101"/>
      <c r="E189" s="192">
        <v>2</v>
      </c>
      <c r="F189" s="105" t="s">
        <v>874</v>
      </c>
      <c r="G189" s="101" t="s">
        <v>874</v>
      </c>
      <c r="H189" s="101" t="s">
        <v>13306</v>
      </c>
      <c r="I189" s="101" t="s">
        <v>222</v>
      </c>
      <c r="J189" s="101" t="s">
        <v>875</v>
      </c>
      <c r="K189" s="101" t="s">
        <v>274</v>
      </c>
      <c r="L189" s="101" t="s">
        <v>13307</v>
      </c>
      <c r="M189" s="101" t="s">
        <v>13308</v>
      </c>
      <c r="N189" s="101" t="s">
        <v>13309</v>
      </c>
      <c r="O189" s="101" t="s">
        <v>278</v>
      </c>
      <c r="P189" s="101" t="s">
        <v>879</v>
      </c>
      <c r="Q189" s="101" t="s">
        <v>280</v>
      </c>
      <c r="R189" s="101" t="s">
        <v>13310</v>
      </c>
      <c r="S189" s="101" t="s">
        <v>875</v>
      </c>
      <c r="T189" s="101" t="s">
        <v>13311</v>
      </c>
      <c r="U189" s="101" t="s">
        <v>881</v>
      </c>
      <c r="V189" s="101" t="s">
        <v>13312</v>
      </c>
      <c r="W189" s="101" t="s">
        <v>276</v>
      </c>
      <c r="X189" s="101" t="s">
        <v>883</v>
      </c>
      <c r="Y189" s="101" t="s">
        <v>884</v>
      </c>
      <c r="Z189" s="101" t="s">
        <v>13313</v>
      </c>
      <c r="AA189" s="101" t="s">
        <v>13314</v>
      </c>
      <c r="AB189" s="101" t="s">
        <v>13349</v>
      </c>
      <c r="AC189" s="101" t="s">
        <v>13316</v>
      </c>
    </row>
    <row r="190" spans="4:29">
      <c r="D190" s="101"/>
      <c r="E190" s="192">
        <v>3</v>
      </c>
      <c r="F190" s="105" t="s">
        <v>13317</v>
      </c>
      <c r="G190" s="101" t="s">
        <v>13317</v>
      </c>
      <c r="H190" s="101" t="s">
        <v>13318</v>
      </c>
      <c r="I190" s="101" t="s">
        <v>13350</v>
      </c>
      <c r="J190" s="101" t="s">
        <v>13320</v>
      </c>
      <c r="K190" s="101" t="s">
        <v>13321</v>
      </c>
      <c r="L190" s="101" t="s">
        <v>13322</v>
      </c>
      <c r="M190" s="101" t="s">
        <v>13323</v>
      </c>
      <c r="N190" s="101" t="s">
        <v>13324</v>
      </c>
      <c r="O190" s="101" t="s">
        <v>13325</v>
      </c>
      <c r="P190" s="101" t="s">
        <v>13326</v>
      </c>
      <c r="Q190" s="101" t="s">
        <v>13327</v>
      </c>
      <c r="R190" s="101" t="s">
        <v>13328</v>
      </c>
      <c r="S190" s="101" t="s">
        <v>13320</v>
      </c>
      <c r="T190" s="101" t="s">
        <v>13319</v>
      </c>
      <c r="U190" s="101" t="s">
        <v>13329</v>
      </c>
      <c r="V190" s="101" t="s">
        <v>13330</v>
      </c>
      <c r="W190" s="101" t="s">
        <v>13331</v>
      </c>
      <c r="X190" s="101" t="s">
        <v>13332</v>
      </c>
      <c r="Y190" s="101" t="s">
        <v>13333</v>
      </c>
      <c r="Z190" s="101" t="s">
        <v>13334</v>
      </c>
      <c r="AA190" s="101" t="s">
        <v>13335</v>
      </c>
      <c r="AB190" s="101" t="s">
        <v>13351</v>
      </c>
      <c r="AC190" s="101" t="s">
        <v>13337</v>
      </c>
    </row>
    <row r="191" spans="4:29">
      <c r="D191" s="101"/>
      <c r="E191" s="192">
        <v>4</v>
      </c>
      <c r="F191" s="105" t="s">
        <v>13352</v>
      </c>
      <c r="G191" s="101" t="s">
        <v>13352</v>
      </c>
      <c r="H191" s="101" t="s">
        <v>13353</v>
      </c>
      <c r="I191" s="101" t="s">
        <v>13354</v>
      </c>
      <c r="J191" s="101" t="s">
        <v>13355</v>
      </c>
      <c r="K191" s="101" t="s">
        <v>13356</v>
      </c>
      <c r="L191" s="101" t="s">
        <v>13352</v>
      </c>
      <c r="M191" s="101" t="s">
        <v>13357</v>
      </c>
      <c r="N191" s="101" t="s">
        <v>13358</v>
      </c>
      <c r="O191" s="101" t="s">
        <v>13359</v>
      </c>
      <c r="P191" s="101" t="s">
        <v>13360</v>
      </c>
      <c r="Q191" s="101" t="s">
        <v>13353</v>
      </c>
      <c r="R191" s="101" t="s">
        <v>13361</v>
      </c>
      <c r="S191" s="101" t="s">
        <v>13362</v>
      </c>
      <c r="T191" s="101" t="s">
        <v>13363</v>
      </c>
      <c r="U191" s="101" t="s">
        <v>13364</v>
      </c>
      <c r="V191" s="101" t="s">
        <v>13365</v>
      </c>
      <c r="W191" s="101" t="s">
        <v>13353</v>
      </c>
      <c r="X191" s="101" t="s">
        <v>13366</v>
      </c>
      <c r="Y191" s="101" t="s">
        <v>13367</v>
      </c>
      <c r="Z191" s="101" t="s">
        <v>13368</v>
      </c>
      <c r="AA191" s="101" t="s">
        <v>13369</v>
      </c>
      <c r="AB191" s="101" t="s">
        <v>13370</v>
      </c>
      <c r="AC191" s="101" t="s">
        <v>13371</v>
      </c>
    </row>
    <row r="192" spans="4:29">
      <c r="D192" s="101"/>
      <c r="E192" s="192">
        <v>5</v>
      </c>
      <c r="F192" s="105" t="s">
        <v>3098</v>
      </c>
      <c r="G192" s="101" t="s">
        <v>3098</v>
      </c>
      <c r="H192" s="101" t="s">
        <v>3099</v>
      </c>
      <c r="I192" s="101" t="s">
        <v>3100</v>
      </c>
      <c r="J192" s="101" t="s">
        <v>13338</v>
      </c>
      <c r="K192" s="101" t="s">
        <v>3102</v>
      </c>
      <c r="L192" s="101" t="s">
        <v>13339</v>
      </c>
      <c r="M192" s="101" t="s">
        <v>13340</v>
      </c>
      <c r="N192" s="101" t="s">
        <v>3104</v>
      </c>
      <c r="O192" s="101" t="s">
        <v>3105</v>
      </c>
      <c r="P192" s="101" t="s">
        <v>13341</v>
      </c>
      <c r="Q192" s="101" t="s">
        <v>3107</v>
      </c>
      <c r="R192" s="101" t="s">
        <v>13342</v>
      </c>
      <c r="S192" s="101" t="s">
        <v>13343</v>
      </c>
      <c r="T192" s="101" t="s">
        <v>3110</v>
      </c>
      <c r="U192" s="101" t="s">
        <v>13344</v>
      </c>
      <c r="V192" s="101" t="s">
        <v>13345</v>
      </c>
      <c r="W192" s="101" t="s">
        <v>3113</v>
      </c>
      <c r="X192" s="101" t="s">
        <v>3114</v>
      </c>
      <c r="Y192" s="101" t="s">
        <v>3115</v>
      </c>
      <c r="Z192" s="101" t="s">
        <v>3116</v>
      </c>
      <c r="AA192" s="101" t="s">
        <v>13346</v>
      </c>
      <c r="AB192" s="101" t="s">
        <v>13347</v>
      </c>
      <c r="AC192" s="101" t="s">
        <v>3119</v>
      </c>
    </row>
    <row r="193" spans="4:29">
      <c r="D193" s="101"/>
      <c r="E193" s="100"/>
      <c r="F193" s="105"/>
      <c r="G193" s="101"/>
      <c r="H193" s="101"/>
      <c r="I193" s="101"/>
      <c r="J193" s="101"/>
      <c r="K193" s="101"/>
      <c r="L193" s="101"/>
      <c r="M193" s="101"/>
      <c r="N193" s="101"/>
      <c r="O193" s="101"/>
    </row>
    <row r="194" spans="4:29">
      <c r="D194" s="101"/>
      <c r="F194" s="105"/>
      <c r="G194" s="101"/>
      <c r="H194" s="101"/>
      <c r="I194" s="101"/>
      <c r="J194" s="101"/>
      <c r="K194" s="101"/>
      <c r="L194" s="101"/>
      <c r="M194" s="101"/>
      <c r="N194" s="101"/>
      <c r="O194" s="101"/>
    </row>
    <row r="195" spans="4:29" ht="12" customHeight="1">
      <c r="D195" s="242" t="s">
        <v>13372</v>
      </c>
      <c r="E195" s="100" t="s">
        <v>0</v>
      </c>
      <c r="F195" s="105" t="s">
        <v>11</v>
      </c>
      <c r="G195" s="101" t="s">
        <v>19</v>
      </c>
      <c r="H195" s="101" t="s">
        <v>20</v>
      </c>
      <c r="I195" s="101" t="s">
        <v>21</v>
      </c>
      <c r="J195" s="101" t="s">
        <v>22</v>
      </c>
      <c r="K195" s="101" t="s">
        <v>23</v>
      </c>
      <c r="L195" s="101" t="s">
        <v>24</v>
      </c>
      <c r="M195" s="101" t="s">
        <v>25</v>
      </c>
      <c r="N195" s="101" t="s">
        <v>26</v>
      </c>
      <c r="O195" s="101" t="s">
        <v>27</v>
      </c>
      <c r="P195" s="101" t="s">
        <v>28</v>
      </c>
      <c r="Q195" s="101" t="s">
        <v>29</v>
      </c>
      <c r="R195" s="101" t="s">
        <v>30</v>
      </c>
      <c r="S195" s="101" t="s">
        <v>31</v>
      </c>
      <c r="T195" s="101" t="s">
        <v>32</v>
      </c>
      <c r="U195" s="101" t="s">
        <v>33</v>
      </c>
      <c r="V195" s="101" t="s">
        <v>34</v>
      </c>
      <c r="W195" s="101" t="s">
        <v>35</v>
      </c>
      <c r="X195" s="101" t="s">
        <v>36</v>
      </c>
      <c r="Y195" s="101" t="s">
        <v>37</v>
      </c>
      <c r="Z195" s="101" t="s">
        <v>38</v>
      </c>
      <c r="AA195" s="101" t="s">
        <v>39</v>
      </c>
      <c r="AB195" s="101" t="s">
        <v>40</v>
      </c>
      <c r="AC195" s="101" t="s">
        <v>41</v>
      </c>
    </row>
    <row r="196" spans="4:29">
      <c r="D196" s="101"/>
      <c r="E196" s="192">
        <v>1</v>
      </c>
      <c r="F196" s="105" t="s">
        <v>5309</v>
      </c>
      <c r="G196" s="101" t="s">
        <v>5309</v>
      </c>
      <c r="H196" s="101" t="s">
        <v>5310</v>
      </c>
      <c r="I196" s="101" t="s">
        <v>5311</v>
      </c>
      <c r="J196" s="101" t="s">
        <v>13373</v>
      </c>
      <c r="K196" s="101" t="s">
        <v>5313</v>
      </c>
      <c r="L196" s="101" t="s">
        <v>5314</v>
      </c>
      <c r="M196" s="101" t="s">
        <v>13374</v>
      </c>
      <c r="N196" s="101" t="s">
        <v>5316</v>
      </c>
      <c r="O196" s="101" t="s">
        <v>5317</v>
      </c>
      <c r="P196" s="101" t="s">
        <v>5318</v>
      </c>
      <c r="Q196" s="101" t="s">
        <v>5319</v>
      </c>
      <c r="R196" s="101" t="s">
        <v>13375</v>
      </c>
      <c r="S196" s="101" t="s">
        <v>5321</v>
      </c>
      <c r="T196" s="101" t="s">
        <v>13376</v>
      </c>
      <c r="U196" s="101" t="s">
        <v>13377</v>
      </c>
      <c r="V196" s="101" t="s">
        <v>13378</v>
      </c>
      <c r="W196" s="101" t="s">
        <v>13379</v>
      </c>
      <c r="X196" s="101" t="s">
        <v>13380</v>
      </c>
      <c r="Y196" s="101" t="s">
        <v>5327</v>
      </c>
      <c r="Z196" s="101" t="s">
        <v>13381</v>
      </c>
      <c r="AA196" s="101" t="s">
        <v>5329</v>
      </c>
      <c r="AB196" s="101" t="s">
        <v>13382</v>
      </c>
      <c r="AC196" s="101" t="s">
        <v>5331</v>
      </c>
    </row>
    <row r="197" spans="4:29">
      <c r="D197" s="101"/>
      <c r="E197" s="192">
        <v>2</v>
      </c>
      <c r="F197" s="105" t="s">
        <v>5334</v>
      </c>
      <c r="G197" s="101" t="s">
        <v>5334</v>
      </c>
      <c r="H197" s="101" t="s">
        <v>5335</v>
      </c>
      <c r="I197" s="101" t="s">
        <v>5336</v>
      </c>
      <c r="J197" s="101" t="s">
        <v>13383</v>
      </c>
      <c r="K197" s="101" t="s">
        <v>5338</v>
      </c>
      <c r="L197" s="101" t="s">
        <v>5339</v>
      </c>
      <c r="M197" s="101" t="s">
        <v>13384</v>
      </c>
      <c r="N197" s="101" t="s">
        <v>5341</v>
      </c>
      <c r="O197" s="101" t="s">
        <v>5342</v>
      </c>
      <c r="P197" s="101" t="s">
        <v>5343</v>
      </c>
      <c r="Q197" s="101" t="s">
        <v>5344</v>
      </c>
      <c r="R197" s="101" t="s">
        <v>13385</v>
      </c>
      <c r="S197" s="101" t="s">
        <v>5346</v>
      </c>
      <c r="T197" s="101" t="s">
        <v>13386</v>
      </c>
      <c r="U197" s="101" t="s">
        <v>5348</v>
      </c>
      <c r="V197" s="101" t="s">
        <v>13387</v>
      </c>
      <c r="W197" s="101" t="s">
        <v>13388</v>
      </c>
      <c r="X197" s="101" t="s">
        <v>5351</v>
      </c>
      <c r="Y197" s="101" t="s">
        <v>5352</v>
      </c>
      <c r="Z197" s="101" t="s">
        <v>13389</v>
      </c>
      <c r="AA197" s="101" t="s">
        <v>5354</v>
      </c>
      <c r="AB197" s="101" t="s">
        <v>5355</v>
      </c>
      <c r="AC197" s="101" t="s">
        <v>5356</v>
      </c>
    </row>
    <row r="198" spans="4:29">
      <c r="D198" s="101"/>
      <c r="E198" s="192">
        <v>3</v>
      </c>
      <c r="F198" s="105" t="s">
        <v>5359</v>
      </c>
      <c r="G198" s="101" t="s">
        <v>5359</v>
      </c>
      <c r="H198" s="101" t="s">
        <v>5360</v>
      </c>
      <c r="I198" s="101" t="s">
        <v>5361</v>
      </c>
      <c r="J198" s="101" t="s">
        <v>13390</v>
      </c>
      <c r="K198" s="101" t="s">
        <v>5363</v>
      </c>
      <c r="L198" s="101" t="s">
        <v>5364</v>
      </c>
      <c r="M198" s="101" t="s">
        <v>13391</v>
      </c>
      <c r="N198" s="101" t="s">
        <v>5366</v>
      </c>
      <c r="O198" s="101" t="s">
        <v>5367</v>
      </c>
      <c r="P198" s="101" t="s">
        <v>5368</v>
      </c>
      <c r="Q198" s="101" t="s">
        <v>5369</v>
      </c>
      <c r="R198" s="101" t="s">
        <v>13392</v>
      </c>
      <c r="S198" s="101" t="s">
        <v>5371</v>
      </c>
      <c r="T198" s="101" t="s">
        <v>13393</v>
      </c>
      <c r="U198" s="101" t="s">
        <v>5373</v>
      </c>
      <c r="V198" s="101" t="s">
        <v>13394</v>
      </c>
      <c r="W198" s="101" t="s">
        <v>13395</v>
      </c>
      <c r="X198" s="101" t="s">
        <v>5376</v>
      </c>
      <c r="Y198" s="101" t="s">
        <v>5377</v>
      </c>
      <c r="Z198" s="101" t="s">
        <v>13396</v>
      </c>
      <c r="AA198" s="101" t="s">
        <v>5379</v>
      </c>
      <c r="AB198" s="101" t="s">
        <v>13397</v>
      </c>
      <c r="AC198" s="101" t="s">
        <v>5381</v>
      </c>
    </row>
    <row r="199" spans="4:29">
      <c r="D199" s="101"/>
      <c r="E199" s="192">
        <v>4</v>
      </c>
      <c r="F199" s="105" t="s">
        <v>5384</v>
      </c>
      <c r="G199" s="101" t="s">
        <v>5384</v>
      </c>
      <c r="H199" s="101" t="s">
        <v>5385</v>
      </c>
      <c r="I199" s="101" t="s">
        <v>13398</v>
      </c>
      <c r="J199" s="101" t="s">
        <v>13399</v>
      </c>
      <c r="K199" s="101" t="s">
        <v>5388</v>
      </c>
      <c r="L199" s="101" t="s">
        <v>5389</v>
      </c>
      <c r="M199" s="101" t="s">
        <v>13400</v>
      </c>
      <c r="N199" s="101" t="s">
        <v>5391</v>
      </c>
      <c r="O199" s="101" t="s">
        <v>5392</v>
      </c>
      <c r="P199" s="101" t="s">
        <v>5393</v>
      </c>
      <c r="Q199" s="101" t="s">
        <v>5394</v>
      </c>
      <c r="R199" s="101" t="s">
        <v>13401</v>
      </c>
      <c r="S199" s="101" t="s">
        <v>5396</v>
      </c>
      <c r="T199" s="101" t="s">
        <v>13402</v>
      </c>
      <c r="U199" s="101" t="s">
        <v>5398</v>
      </c>
      <c r="V199" s="101" t="s">
        <v>13403</v>
      </c>
      <c r="W199" s="101" t="s">
        <v>13404</v>
      </c>
      <c r="X199" s="101" t="s">
        <v>5401</v>
      </c>
      <c r="Y199" s="101" t="s">
        <v>5402</v>
      </c>
      <c r="Z199" s="101" t="s">
        <v>13405</v>
      </c>
      <c r="AA199" s="101" t="s">
        <v>5404</v>
      </c>
      <c r="AB199" s="101" t="s">
        <v>5405</v>
      </c>
      <c r="AC199" s="101" t="s">
        <v>13406</v>
      </c>
    </row>
    <row r="200" spans="4:29">
      <c r="D200" s="101"/>
      <c r="E200" s="192">
        <v>5</v>
      </c>
      <c r="F200" s="105" t="s">
        <v>5409</v>
      </c>
      <c r="G200" s="101" t="s">
        <v>5409</v>
      </c>
      <c r="H200" s="101" t="s">
        <v>5410</v>
      </c>
      <c r="I200" s="101" t="s">
        <v>5411</v>
      </c>
      <c r="J200" s="101" t="s">
        <v>13407</v>
      </c>
      <c r="K200" s="101" t="s">
        <v>5413</v>
      </c>
      <c r="L200" s="101" t="s">
        <v>5414</v>
      </c>
      <c r="M200" s="101" t="s">
        <v>13408</v>
      </c>
      <c r="N200" s="101" t="s">
        <v>13409</v>
      </c>
      <c r="O200" s="101" t="s">
        <v>5417</v>
      </c>
      <c r="P200" s="101" t="s">
        <v>5418</v>
      </c>
      <c r="Q200" s="101" t="s">
        <v>5419</v>
      </c>
      <c r="R200" s="101" t="s">
        <v>13410</v>
      </c>
      <c r="S200" s="101" t="s">
        <v>5421</v>
      </c>
      <c r="T200" s="101" t="s">
        <v>13411</v>
      </c>
      <c r="U200" s="101" t="s">
        <v>13412</v>
      </c>
      <c r="V200" s="101" t="s">
        <v>13413</v>
      </c>
      <c r="W200" s="101" t="s">
        <v>13414</v>
      </c>
      <c r="X200" s="101" t="s">
        <v>13415</v>
      </c>
      <c r="Y200" s="101" t="s">
        <v>5427</v>
      </c>
      <c r="Z200" s="101" t="s">
        <v>13416</v>
      </c>
      <c r="AA200" s="101" t="s">
        <v>5429</v>
      </c>
      <c r="AB200" s="101" t="s">
        <v>13417</v>
      </c>
      <c r="AC200" s="101" t="s">
        <v>5431</v>
      </c>
    </row>
    <row r="201" spans="4:29">
      <c r="D201" s="101"/>
      <c r="E201" s="192">
        <v>6</v>
      </c>
      <c r="F201" s="105" t="s">
        <v>5434</v>
      </c>
      <c r="G201" s="101" t="s">
        <v>5434</v>
      </c>
      <c r="H201" s="101" t="s">
        <v>5435</v>
      </c>
      <c r="I201" s="101" t="s">
        <v>5436</v>
      </c>
      <c r="J201" s="101" t="s">
        <v>13418</v>
      </c>
      <c r="K201" s="101" t="s">
        <v>5438</v>
      </c>
      <c r="L201" s="101" t="s">
        <v>5439</v>
      </c>
      <c r="M201" s="101" t="s">
        <v>13419</v>
      </c>
      <c r="N201" s="101" t="s">
        <v>5441</v>
      </c>
      <c r="O201" s="101" t="s">
        <v>5442</v>
      </c>
      <c r="P201" s="101" t="s">
        <v>5443</v>
      </c>
      <c r="Q201" s="101" t="s">
        <v>5444</v>
      </c>
      <c r="R201" s="101" t="s">
        <v>13420</v>
      </c>
      <c r="S201" s="101" t="s">
        <v>5446</v>
      </c>
      <c r="T201" s="101" t="s">
        <v>13421</v>
      </c>
      <c r="U201" s="101" t="s">
        <v>5448</v>
      </c>
      <c r="V201" s="101" t="s">
        <v>13422</v>
      </c>
      <c r="W201" s="101" t="s">
        <v>13423</v>
      </c>
      <c r="X201" s="101" t="s">
        <v>5451</v>
      </c>
      <c r="Y201" s="101" t="s">
        <v>5452</v>
      </c>
      <c r="Z201" s="101" t="s">
        <v>5453</v>
      </c>
      <c r="AA201" s="101" t="s">
        <v>5454</v>
      </c>
      <c r="AB201" s="101" t="s">
        <v>13424</v>
      </c>
      <c r="AC201" s="101" t="s">
        <v>5456</v>
      </c>
    </row>
    <row r="202" spans="4:29">
      <c r="D202" s="101"/>
      <c r="E202" s="100"/>
      <c r="F202" s="105"/>
      <c r="G202" s="101"/>
      <c r="H202" s="101"/>
      <c r="I202" s="101"/>
      <c r="J202" s="101"/>
      <c r="K202" s="101"/>
      <c r="L202" s="101"/>
      <c r="M202" s="101"/>
      <c r="N202" s="101"/>
      <c r="O202" s="101"/>
    </row>
    <row r="203" spans="4:29">
      <c r="D203" s="101"/>
      <c r="F203" s="105"/>
      <c r="G203" s="101"/>
      <c r="H203" s="101"/>
      <c r="I203" s="101"/>
      <c r="J203" s="101"/>
      <c r="K203" s="101"/>
      <c r="L203" s="101"/>
      <c r="M203" s="101"/>
      <c r="N203" s="101"/>
      <c r="O203" s="101"/>
    </row>
    <row r="204" spans="4:29" ht="12" customHeight="1">
      <c r="D204" s="242" t="s">
        <v>13425</v>
      </c>
      <c r="E204" s="100" t="s">
        <v>0</v>
      </c>
      <c r="F204" s="105" t="s">
        <v>11</v>
      </c>
      <c r="G204" s="101" t="s">
        <v>19</v>
      </c>
      <c r="H204" s="101" t="s">
        <v>20</v>
      </c>
      <c r="I204" s="101" t="s">
        <v>21</v>
      </c>
      <c r="J204" s="101" t="s">
        <v>22</v>
      </c>
      <c r="K204" s="101" t="s">
        <v>23</v>
      </c>
      <c r="L204" s="101" t="s">
        <v>24</v>
      </c>
      <c r="M204" s="101" t="s">
        <v>25</v>
      </c>
      <c r="N204" s="101" t="s">
        <v>26</v>
      </c>
      <c r="O204" s="101" t="s">
        <v>27</v>
      </c>
      <c r="P204" s="101" t="s">
        <v>28</v>
      </c>
      <c r="Q204" s="101" t="s">
        <v>29</v>
      </c>
      <c r="R204" s="101" t="s">
        <v>30</v>
      </c>
      <c r="S204" s="101" t="s">
        <v>31</v>
      </c>
      <c r="T204" s="101" t="s">
        <v>32</v>
      </c>
      <c r="U204" s="101" t="s">
        <v>33</v>
      </c>
      <c r="V204" s="101" t="s">
        <v>34</v>
      </c>
      <c r="W204" s="101" t="s">
        <v>35</v>
      </c>
      <c r="X204" s="101" t="s">
        <v>36</v>
      </c>
      <c r="Y204" s="101" t="s">
        <v>37</v>
      </c>
      <c r="Z204" s="101" t="s">
        <v>38</v>
      </c>
      <c r="AA204" s="101" t="s">
        <v>39</v>
      </c>
      <c r="AB204" s="101" t="s">
        <v>40</v>
      </c>
      <c r="AC204" s="101" t="s">
        <v>41</v>
      </c>
    </row>
    <row r="205" spans="4:29">
      <c r="D205" s="101" t="s">
        <v>13426</v>
      </c>
      <c r="E205" s="192">
        <v>1</v>
      </c>
      <c r="F205" s="105" t="s">
        <v>13427</v>
      </c>
      <c r="G205" s="101" t="s">
        <v>13427</v>
      </c>
      <c r="H205" s="101" t="s">
        <v>13428</v>
      </c>
      <c r="I205" s="101" t="s">
        <v>13429</v>
      </c>
      <c r="J205" s="101" t="s">
        <v>13430</v>
      </c>
      <c r="K205" s="101" t="s">
        <v>13431</v>
      </c>
      <c r="L205" s="101" t="s">
        <v>13432</v>
      </c>
      <c r="M205" s="101" t="s">
        <v>13428</v>
      </c>
      <c r="N205" s="101" t="s">
        <v>13433</v>
      </c>
      <c r="O205" s="101" t="s">
        <v>13427</v>
      </c>
      <c r="P205" s="101" t="s">
        <v>13434</v>
      </c>
      <c r="Q205" s="101" t="s">
        <v>13435</v>
      </c>
      <c r="R205" s="101" t="s">
        <v>13436</v>
      </c>
      <c r="S205" s="101" t="s">
        <v>13437</v>
      </c>
      <c r="T205" s="101" t="s">
        <v>13427</v>
      </c>
      <c r="U205" s="101" t="s">
        <v>13438</v>
      </c>
      <c r="V205" s="101" t="s">
        <v>13439</v>
      </c>
      <c r="W205" s="101" t="s">
        <v>13440</v>
      </c>
      <c r="X205" s="101" t="s">
        <v>13441</v>
      </c>
      <c r="Y205" s="101" t="s">
        <v>13442</v>
      </c>
      <c r="Z205" s="101" t="s">
        <v>13443</v>
      </c>
      <c r="AA205" s="101" t="s">
        <v>13444</v>
      </c>
      <c r="AB205" s="101" t="s">
        <v>13445</v>
      </c>
      <c r="AC205" s="101" t="s">
        <v>13446</v>
      </c>
    </row>
    <row r="206" spans="4:29">
      <c r="D206" s="101"/>
      <c r="E206" s="192">
        <v>2</v>
      </c>
      <c r="F206" s="105" t="s">
        <v>6674</v>
      </c>
      <c r="G206" s="101" t="s">
        <v>6674</v>
      </c>
      <c r="H206" s="101" t="s">
        <v>13447</v>
      </c>
      <c r="I206" s="101" t="s">
        <v>13448</v>
      </c>
      <c r="J206" s="101" t="s">
        <v>13449</v>
      </c>
      <c r="K206" s="101" t="s">
        <v>13450</v>
      </c>
      <c r="L206" s="101" t="s">
        <v>13451</v>
      </c>
      <c r="M206" s="101" t="s">
        <v>13447</v>
      </c>
      <c r="N206" s="101" t="s">
        <v>13452</v>
      </c>
      <c r="O206" s="101" t="s">
        <v>13453</v>
      </c>
      <c r="P206" s="101" t="s">
        <v>13454</v>
      </c>
      <c r="Q206" s="101" t="s">
        <v>13455</v>
      </c>
      <c r="R206" s="101" t="s">
        <v>13456</v>
      </c>
      <c r="S206" s="101" t="s">
        <v>13457</v>
      </c>
      <c r="T206" s="101" t="s">
        <v>13458</v>
      </c>
      <c r="U206" s="101" t="s">
        <v>13459</v>
      </c>
      <c r="V206" s="101" t="s">
        <v>13460</v>
      </c>
      <c r="W206" s="101" t="s">
        <v>13461</v>
      </c>
      <c r="X206" s="101" t="s">
        <v>13462</v>
      </c>
      <c r="Y206" s="101" t="s">
        <v>13463</v>
      </c>
      <c r="Z206" s="101" t="s">
        <v>13464</v>
      </c>
      <c r="AA206" s="101" t="s">
        <v>13465</v>
      </c>
      <c r="AB206" s="101" t="s">
        <v>13466</v>
      </c>
      <c r="AC206" s="101" t="s">
        <v>13467</v>
      </c>
    </row>
    <row r="207" spans="4:29">
      <c r="D207" s="101"/>
      <c r="E207" s="192">
        <v>3</v>
      </c>
      <c r="F207" s="105" t="s">
        <v>13468</v>
      </c>
      <c r="G207" s="101" t="s">
        <v>13468</v>
      </c>
      <c r="H207" s="101" t="s">
        <v>13469</v>
      </c>
      <c r="I207" s="101" t="s">
        <v>13470</v>
      </c>
      <c r="J207" s="101" t="s">
        <v>13471</v>
      </c>
      <c r="K207" s="101" t="s">
        <v>13472</v>
      </c>
      <c r="L207" s="101" t="s">
        <v>13473</v>
      </c>
      <c r="M207" s="101" t="s">
        <v>13469</v>
      </c>
      <c r="N207" s="101" t="s">
        <v>13474</v>
      </c>
      <c r="O207" s="101" t="s">
        <v>13475</v>
      </c>
      <c r="P207" s="101" t="s">
        <v>13476</v>
      </c>
      <c r="Q207" s="101" t="s">
        <v>13477</v>
      </c>
      <c r="R207" s="101" t="s">
        <v>13478</v>
      </c>
      <c r="S207" s="101" t="s">
        <v>13479</v>
      </c>
      <c r="T207" s="101" t="s">
        <v>13480</v>
      </c>
      <c r="U207" s="101" t="s">
        <v>13481</v>
      </c>
      <c r="V207" s="101" t="s">
        <v>13482</v>
      </c>
      <c r="W207" s="101" t="s">
        <v>13483</v>
      </c>
      <c r="X207" s="101" t="s">
        <v>13484</v>
      </c>
      <c r="Y207" s="101" t="s">
        <v>13485</v>
      </c>
      <c r="Z207" s="101" t="s">
        <v>13486</v>
      </c>
      <c r="AA207" s="101" t="s">
        <v>13487</v>
      </c>
      <c r="AB207" s="101" t="s">
        <v>13488</v>
      </c>
      <c r="AC207" s="101" t="s">
        <v>13489</v>
      </c>
    </row>
    <row r="208" spans="4:29">
      <c r="D208" s="101"/>
      <c r="E208" s="192">
        <v>4</v>
      </c>
      <c r="F208" s="105" t="s">
        <v>13490</v>
      </c>
      <c r="G208" s="101" t="s">
        <v>13490</v>
      </c>
      <c r="H208" s="101" t="s">
        <v>13491</v>
      </c>
      <c r="I208" s="101" t="s">
        <v>13492</v>
      </c>
      <c r="J208" s="101" t="s">
        <v>13493</v>
      </c>
      <c r="K208" s="101" t="s">
        <v>13494</v>
      </c>
      <c r="L208" s="101" t="s">
        <v>13495</v>
      </c>
      <c r="M208" s="101" t="s">
        <v>13496</v>
      </c>
      <c r="N208" s="101" t="s">
        <v>13497</v>
      </c>
      <c r="O208" s="101" t="s">
        <v>13498</v>
      </c>
      <c r="P208" s="101" t="s">
        <v>13499</v>
      </c>
      <c r="Q208" s="101" t="s">
        <v>13500</v>
      </c>
      <c r="R208" s="101" t="s">
        <v>13501</v>
      </c>
      <c r="S208" s="101" t="s">
        <v>13502</v>
      </c>
      <c r="T208" s="101" t="s">
        <v>13503</v>
      </c>
      <c r="U208" s="101" t="s">
        <v>13504</v>
      </c>
      <c r="V208" s="101" t="s">
        <v>13501</v>
      </c>
      <c r="W208" s="101" t="s">
        <v>13505</v>
      </c>
      <c r="X208" s="101" t="s">
        <v>13506</v>
      </c>
      <c r="Y208" s="101" t="s">
        <v>13507</v>
      </c>
      <c r="Z208" s="101" t="s">
        <v>13508</v>
      </c>
      <c r="AA208" s="101" t="s">
        <v>13509</v>
      </c>
      <c r="AB208" s="101" t="s">
        <v>13510</v>
      </c>
      <c r="AC208" s="101" t="s">
        <v>13511</v>
      </c>
    </row>
    <row r="209" spans="4:29">
      <c r="D209" s="101"/>
      <c r="E209" s="100"/>
      <c r="F209" s="105"/>
      <c r="G209" s="101"/>
      <c r="H209" s="101"/>
      <c r="I209" s="101"/>
      <c r="J209" s="101"/>
      <c r="K209" s="101"/>
      <c r="L209" s="101"/>
      <c r="M209" s="101"/>
      <c r="N209" s="101"/>
      <c r="O209" s="101"/>
    </row>
    <row r="210" spans="4:29">
      <c r="D210" s="101"/>
      <c r="E210" s="100"/>
      <c r="F210" s="105"/>
      <c r="G210" s="101"/>
      <c r="H210" s="101"/>
      <c r="I210" s="101"/>
      <c r="J210" s="101"/>
      <c r="K210" s="101"/>
      <c r="L210" s="101"/>
      <c r="M210" s="101"/>
      <c r="N210" s="101"/>
      <c r="O210" s="101"/>
    </row>
    <row r="211" spans="4:29">
      <c r="D211" s="101"/>
      <c r="F211" s="105"/>
      <c r="G211" s="101"/>
      <c r="H211" s="101"/>
      <c r="I211" s="101"/>
      <c r="J211" s="101"/>
      <c r="K211" s="101"/>
      <c r="L211" s="101"/>
      <c r="M211" s="101"/>
      <c r="N211" s="101"/>
      <c r="O211" s="101"/>
    </row>
    <row r="212" spans="4:29" ht="12" customHeight="1">
      <c r="D212" s="242" t="s">
        <v>13512</v>
      </c>
      <c r="E212" s="100" t="s">
        <v>0</v>
      </c>
      <c r="F212" s="105" t="s">
        <v>11</v>
      </c>
      <c r="G212" s="101" t="s">
        <v>19</v>
      </c>
      <c r="H212" s="101" t="s">
        <v>20</v>
      </c>
      <c r="I212" s="101" t="s">
        <v>21</v>
      </c>
      <c r="J212" s="101" t="s">
        <v>22</v>
      </c>
      <c r="K212" s="101" t="s">
        <v>23</v>
      </c>
      <c r="L212" s="101" t="s">
        <v>24</v>
      </c>
      <c r="M212" s="101" t="s">
        <v>25</v>
      </c>
      <c r="N212" s="101" t="s">
        <v>26</v>
      </c>
      <c r="O212" s="101" t="s">
        <v>27</v>
      </c>
      <c r="P212" s="101" t="s">
        <v>28</v>
      </c>
      <c r="Q212" s="101" t="s">
        <v>29</v>
      </c>
      <c r="R212" s="101" t="s">
        <v>30</v>
      </c>
      <c r="S212" s="101" t="s">
        <v>31</v>
      </c>
      <c r="T212" s="101" t="s">
        <v>32</v>
      </c>
      <c r="U212" s="101" t="s">
        <v>33</v>
      </c>
      <c r="V212" s="101" t="s">
        <v>34</v>
      </c>
      <c r="W212" s="101" t="s">
        <v>35</v>
      </c>
      <c r="X212" s="101" t="s">
        <v>36</v>
      </c>
      <c r="Y212" s="101" t="s">
        <v>37</v>
      </c>
      <c r="Z212" s="101" t="s">
        <v>38</v>
      </c>
      <c r="AA212" s="101" t="s">
        <v>39</v>
      </c>
      <c r="AB212" s="101" t="s">
        <v>40</v>
      </c>
      <c r="AC212" s="101" t="s">
        <v>41</v>
      </c>
    </row>
    <row r="213" spans="4:29">
      <c r="D213" s="101"/>
      <c r="E213" s="192">
        <v>1</v>
      </c>
      <c r="F213" s="105" t="s">
        <v>6648</v>
      </c>
      <c r="G213" s="101" t="s">
        <v>6648</v>
      </c>
      <c r="H213" s="101" t="s">
        <v>13513</v>
      </c>
      <c r="I213" s="101" t="s">
        <v>6648</v>
      </c>
      <c r="J213" s="101" t="s">
        <v>6648</v>
      </c>
      <c r="K213" s="101" t="s">
        <v>13514</v>
      </c>
      <c r="L213" s="101" t="s">
        <v>13515</v>
      </c>
      <c r="M213" s="101" t="s">
        <v>13513</v>
      </c>
      <c r="N213" s="101" t="s">
        <v>13516</v>
      </c>
      <c r="O213" s="101" t="s">
        <v>6648</v>
      </c>
      <c r="P213" s="101" t="s">
        <v>13517</v>
      </c>
      <c r="Q213" s="101" t="s">
        <v>13518</v>
      </c>
      <c r="R213" s="101" t="s">
        <v>13519</v>
      </c>
      <c r="S213" s="101" t="s">
        <v>13520</v>
      </c>
      <c r="T213" s="101" t="s">
        <v>13521</v>
      </c>
      <c r="U213" s="101" t="s">
        <v>13522</v>
      </c>
      <c r="V213" s="101" t="s">
        <v>13523</v>
      </c>
      <c r="W213" s="101" t="s">
        <v>13524</v>
      </c>
      <c r="X213" s="101" t="s">
        <v>13525</v>
      </c>
      <c r="Y213" s="101" t="s">
        <v>13526</v>
      </c>
      <c r="Z213" s="101" t="s">
        <v>13527</v>
      </c>
      <c r="AA213" s="101" t="s">
        <v>13528</v>
      </c>
      <c r="AB213" s="101" t="s">
        <v>13529</v>
      </c>
      <c r="AC213" s="101" t="s">
        <v>13530</v>
      </c>
    </row>
    <row r="214" spans="4:29">
      <c r="D214" s="101"/>
      <c r="E214" s="192">
        <v>2</v>
      </c>
      <c r="F214" s="105" t="s">
        <v>13531</v>
      </c>
      <c r="G214" s="101" t="s">
        <v>13531</v>
      </c>
      <c r="H214" s="101" t="s">
        <v>13532</v>
      </c>
      <c r="I214" s="101" t="s">
        <v>13533</v>
      </c>
      <c r="J214" s="101" t="s">
        <v>13534</v>
      </c>
      <c r="K214" s="101" t="s">
        <v>13535</v>
      </c>
      <c r="L214" s="101" t="s">
        <v>13536</v>
      </c>
      <c r="M214" s="101" t="s">
        <v>13532</v>
      </c>
      <c r="N214" s="101" t="s">
        <v>13537</v>
      </c>
      <c r="O214" s="101" t="s">
        <v>13531</v>
      </c>
      <c r="P214" s="101" t="s">
        <v>13538</v>
      </c>
      <c r="Q214" s="101" t="s">
        <v>13539</v>
      </c>
      <c r="R214" s="101" t="s">
        <v>13540</v>
      </c>
      <c r="S214" s="101" t="s">
        <v>13541</v>
      </c>
      <c r="T214" s="101" t="s">
        <v>13542</v>
      </c>
      <c r="U214" s="101" t="s">
        <v>13543</v>
      </c>
      <c r="V214" s="101" t="s">
        <v>13544</v>
      </c>
      <c r="W214" s="101" t="s">
        <v>13545</v>
      </c>
      <c r="X214" s="101" t="s">
        <v>13546</v>
      </c>
      <c r="Y214" s="101" t="s">
        <v>13547</v>
      </c>
      <c r="Z214" s="101" t="s">
        <v>13548</v>
      </c>
      <c r="AA214" s="101" t="s">
        <v>13549</v>
      </c>
      <c r="AB214" s="101" t="s">
        <v>13550</v>
      </c>
      <c r="AC214" s="101" t="s">
        <v>13551</v>
      </c>
    </row>
    <row r="215" spans="4:29">
      <c r="D215" s="101"/>
      <c r="E215" s="192">
        <v>3</v>
      </c>
      <c r="F215" s="105" t="s">
        <v>13552</v>
      </c>
      <c r="G215" s="101" t="s">
        <v>13552</v>
      </c>
      <c r="H215" s="101" t="s">
        <v>13553</v>
      </c>
      <c r="I215" s="101" t="s">
        <v>13554</v>
      </c>
      <c r="J215" s="101" t="s">
        <v>13552</v>
      </c>
      <c r="K215" s="101" t="s">
        <v>13555</v>
      </c>
      <c r="L215" s="101" t="s">
        <v>13552</v>
      </c>
      <c r="M215" s="101" t="s">
        <v>13553</v>
      </c>
      <c r="N215" s="101" t="s">
        <v>13556</v>
      </c>
      <c r="O215" s="101" t="s">
        <v>13557</v>
      </c>
      <c r="P215" s="101" t="s">
        <v>13558</v>
      </c>
      <c r="Q215" s="101" t="s">
        <v>13559</v>
      </c>
      <c r="R215" s="101" t="s">
        <v>13560</v>
      </c>
      <c r="S215" s="101" t="s">
        <v>13552</v>
      </c>
      <c r="T215" s="101" t="s">
        <v>13561</v>
      </c>
      <c r="U215" s="101" t="s">
        <v>13562</v>
      </c>
      <c r="V215" s="101" t="s">
        <v>13563</v>
      </c>
      <c r="W215" s="101" t="s">
        <v>13553</v>
      </c>
      <c r="X215" s="101" t="s">
        <v>13564</v>
      </c>
      <c r="Y215" s="101" t="s">
        <v>13565</v>
      </c>
      <c r="Z215" s="101" t="s">
        <v>13566</v>
      </c>
      <c r="AA215" s="101" t="s">
        <v>13567</v>
      </c>
      <c r="AB215" s="101" t="s">
        <v>13568</v>
      </c>
      <c r="AC215" s="101" t="s">
        <v>13569</v>
      </c>
    </row>
    <row r="216" spans="4:29">
      <c r="D216" s="101"/>
      <c r="E216" s="192">
        <v>4</v>
      </c>
      <c r="F216" s="105" t="s">
        <v>13570</v>
      </c>
      <c r="G216" s="101" t="s">
        <v>13570</v>
      </c>
      <c r="H216" s="101" t="s">
        <v>13571</v>
      </c>
      <c r="I216" s="101" t="s">
        <v>13572</v>
      </c>
      <c r="J216" s="101" t="s">
        <v>13570</v>
      </c>
      <c r="K216" s="101" t="s">
        <v>13573</v>
      </c>
      <c r="L216" s="101" t="s">
        <v>13570</v>
      </c>
      <c r="M216" s="101" t="s">
        <v>13571</v>
      </c>
      <c r="N216" s="101" t="s">
        <v>13574</v>
      </c>
      <c r="O216" s="101" t="s">
        <v>13575</v>
      </c>
      <c r="P216" s="101" t="s">
        <v>13576</v>
      </c>
      <c r="Q216" s="101" t="s">
        <v>13577</v>
      </c>
      <c r="R216" s="101" t="s">
        <v>13578</v>
      </c>
      <c r="S216" s="101" t="s">
        <v>13570</v>
      </c>
      <c r="T216" s="101" t="s">
        <v>13579</v>
      </c>
      <c r="U216" s="101" t="s">
        <v>13580</v>
      </c>
      <c r="V216" s="101" t="s">
        <v>13581</v>
      </c>
      <c r="W216" s="101" t="s">
        <v>13582</v>
      </c>
      <c r="X216" s="101" t="s">
        <v>13583</v>
      </c>
      <c r="Y216" s="101" t="s">
        <v>13584</v>
      </c>
      <c r="Z216" s="101" t="s">
        <v>13585</v>
      </c>
      <c r="AA216" s="101" t="s">
        <v>13586</v>
      </c>
      <c r="AB216" s="101" t="s">
        <v>13587</v>
      </c>
      <c r="AC216" s="101" t="s">
        <v>13588</v>
      </c>
    </row>
    <row r="217" spans="4:29">
      <c r="D217" s="101"/>
      <c r="E217" s="100"/>
      <c r="F217" s="105"/>
      <c r="G217" s="101"/>
      <c r="H217" s="101"/>
      <c r="I217" s="101"/>
      <c r="J217" s="101"/>
      <c r="K217" s="101"/>
      <c r="L217" s="101"/>
      <c r="M217" s="101"/>
      <c r="N217" s="101"/>
      <c r="O217" s="101"/>
    </row>
    <row r="218" spans="4:29">
      <c r="D218" s="101"/>
      <c r="F218" s="105"/>
      <c r="G218" s="101"/>
      <c r="H218" s="101"/>
      <c r="I218" s="101"/>
      <c r="J218" s="101"/>
      <c r="K218" s="101"/>
      <c r="L218" s="101"/>
      <c r="M218" s="101"/>
      <c r="N218" s="101"/>
      <c r="O218" s="101"/>
    </row>
    <row r="219" spans="4:29" ht="12" customHeight="1">
      <c r="D219" s="242" t="s">
        <v>13589</v>
      </c>
      <c r="E219" s="100" t="s">
        <v>0</v>
      </c>
      <c r="F219" s="105" t="s">
        <v>11</v>
      </c>
      <c r="G219" s="101" t="s">
        <v>19</v>
      </c>
      <c r="H219" s="101" t="s">
        <v>20</v>
      </c>
      <c r="I219" s="101" t="s">
        <v>21</v>
      </c>
      <c r="J219" s="101" t="s">
        <v>22</v>
      </c>
      <c r="K219" s="101" t="s">
        <v>23</v>
      </c>
      <c r="L219" s="101" t="s">
        <v>24</v>
      </c>
      <c r="M219" s="101" t="s">
        <v>25</v>
      </c>
      <c r="N219" s="101" t="s">
        <v>26</v>
      </c>
      <c r="O219" s="101" t="s">
        <v>27</v>
      </c>
      <c r="P219" s="101" t="s">
        <v>28</v>
      </c>
      <c r="Q219" s="101" t="s">
        <v>29</v>
      </c>
      <c r="R219" s="101" t="s">
        <v>30</v>
      </c>
      <c r="S219" s="101" t="s">
        <v>31</v>
      </c>
      <c r="T219" s="101" t="s">
        <v>32</v>
      </c>
      <c r="U219" s="101" t="s">
        <v>33</v>
      </c>
      <c r="V219" s="101" t="s">
        <v>34</v>
      </c>
      <c r="W219" s="101" t="s">
        <v>35</v>
      </c>
      <c r="X219" s="101" t="s">
        <v>36</v>
      </c>
      <c r="Y219" s="101" t="s">
        <v>37</v>
      </c>
      <c r="Z219" s="101" t="s">
        <v>38</v>
      </c>
      <c r="AA219" s="101" t="s">
        <v>39</v>
      </c>
      <c r="AB219" s="101" t="s">
        <v>40</v>
      </c>
      <c r="AC219" s="101" t="s">
        <v>41</v>
      </c>
    </row>
    <row r="220" spans="4:29">
      <c r="D220" s="101"/>
      <c r="E220" s="192">
        <v>1</v>
      </c>
      <c r="F220" s="105" t="s">
        <v>2828</v>
      </c>
      <c r="G220" s="101" t="s">
        <v>2828</v>
      </c>
      <c r="H220" s="101" t="s">
        <v>2829</v>
      </c>
      <c r="I220" s="101" t="s">
        <v>2830</v>
      </c>
      <c r="J220" s="101" t="s">
        <v>2831</v>
      </c>
      <c r="K220" s="101" t="s">
        <v>13590</v>
      </c>
      <c r="L220" s="101" t="s">
        <v>2833</v>
      </c>
      <c r="M220" s="101" t="s">
        <v>2829</v>
      </c>
      <c r="N220" s="101" t="s">
        <v>2834</v>
      </c>
      <c r="O220" s="101" t="s">
        <v>2835</v>
      </c>
      <c r="P220" s="101" t="s">
        <v>13591</v>
      </c>
      <c r="Q220" s="101" t="s">
        <v>2837</v>
      </c>
      <c r="R220" s="101" t="s">
        <v>2838</v>
      </c>
      <c r="S220" s="101" t="s">
        <v>2839</v>
      </c>
      <c r="T220" s="101" t="s">
        <v>13592</v>
      </c>
      <c r="U220" s="101" t="s">
        <v>13593</v>
      </c>
      <c r="V220" s="101" t="s">
        <v>13594</v>
      </c>
      <c r="W220" s="101" t="s">
        <v>2829</v>
      </c>
      <c r="X220" s="101" t="s">
        <v>2843</v>
      </c>
      <c r="Y220" s="101" t="s">
        <v>2844</v>
      </c>
      <c r="Z220" s="101" t="s">
        <v>13595</v>
      </c>
      <c r="AA220" s="101" t="s">
        <v>2846</v>
      </c>
      <c r="AB220" s="101" t="s">
        <v>2847</v>
      </c>
      <c r="AC220" s="101" t="s">
        <v>2848</v>
      </c>
    </row>
    <row r="221" spans="4:29">
      <c r="D221" s="101"/>
      <c r="E221" s="192">
        <v>2</v>
      </c>
      <c r="F221" s="105" t="s">
        <v>2851</v>
      </c>
      <c r="G221" s="101" t="s">
        <v>2851</v>
      </c>
      <c r="H221" s="101" t="s">
        <v>2852</v>
      </c>
      <c r="I221" s="101" t="s">
        <v>2853</v>
      </c>
      <c r="J221" s="101" t="s">
        <v>2854</v>
      </c>
      <c r="K221" s="101" t="s">
        <v>2855</v>
      </c>
      <c r="L221" s="101" t="s">
        <v>2856</v>
      </c>
      <c r="M221" s="101" t="s">
        <v>2857</v>
      </c>
      <c r="N221" s="101" t="s">
        <v>2858</v>
      </c>
      <c r="O221" s="101" t="s">
        <v>2859</v>
      </c>
      <c r="P221" s="101" t="s">
        <v>13596</v>
      </c>
      <c r="Q221" s="101" t="s">
        <v>2861</v>
      </c>
      <c r="R221" s="101" t="s">
        <v>2862</v>
      </c>
      <c r="S221" s="101" t="s">
        <v>13597</v>
      </c>
      <c r="T221" s="101" t="s">
        <v>13598</v>
      </c>
      <c r="U221" s="101" t="s">
        <v>2865</v>
      </c>
      <c r="V221" s="101" t="s">
        <v>2866</v>
      </c>
      <c r="W221" s="101" t="s">
        <v>2867</v>
      </c>
      <c r="X221" s="101" t="s">
        <v>2868</v>
      </c>
      <c r="Y221" s="101" t="s">
        <v>2869</v>
      </c>
      <c r="Z221" s="101" t="s">
        <v>13599</v>
      </c>
      <c r="AA221" s="101" t="s">
        <v>2871</v>
      </c>
      <c r="AB221" s="101" t="s">
        <v>2872</v>
      </c>
      <c r="AC221" s="101" t="s">
        <v>2873</v>
      </c>
    </row>
    <row r="222" spans="4:29">
      <c r="D222" s="101"/>
      <c r="E222" s="192">
        <v>3</v>
      </c>
      <c r="F222" s="105" t="s">
        <v>2876</v>
      </c>
      <c r="G222" s="101" t="s">
        <v>2876</v>
      </c>
      <c r="H222" s="101" t="s">
        <v>2877</v>
      </c>
      <c r="I222" s="101" t="s">
        <v>2878</v>
      </c>
      <c r="J222" s="101" t="s">
        <v>2879</v>
      </c>
      <c r="K222" s="101" t="s">
        <v>13600</v>
      </c>
      <c r="L222" s="101" t="s">
        <v>2881</v>
      </c>
      <c r="M222" s="101" t="s">
        <v>2877</v>
      </c>
      <c r="N222" s="101" t="s">
        <v>2882</v>
      </c>
      <c r="O222" s="101" t="s">
        <v>2883</v>
      </c>
      <c r="P222" s="101" t="s">
        <v>13601</v>
      </c>
      <c r="Q222" s="101" t="s">
        <v>2885</v>
      </c>
      <c r="R222" s="101" t="s">
        <v>2886</v>
      </c>
      <c r="S222" s="101" t="s">
        <v>2887</v>
      </c>
      <c r="T222" s="101" t="s">
        <v>13602</v>
      </c>
      <c r="U222" s="101" t="s">
        <v>13603</v>
      </c>
      <c r="V222" s="101" t="s">
        <v>2890</v>
      </c>
      <c r="W222" s="101" t="s">
        <v>2891</v>
      </c>
      <c r="X222" s="101" t="s">
        <v>2892</v>
      </c>
      <c r="Y222" s="101" t="s">
        <v>2893</v>
      </c>
      <c r="Z222" s="101" t="s">
        <v>13604</v>
      </c>
      <c r="AA222" s="101" t="s">
        <v>2895</v>
      </c>
      <c r="AB222" s="101" t="s">
        <v>2896</v>
      </c>
      <c r="AC222" s="101" t="s">
        <v>2897</v>
      </c>
    </row>
    <row r="223" spans="4:29">
      <c r="D223" s="101"/>
      <c r="E223" s="192">
        <v>4</v>
      </c>
      <c r="F223" s="105" t="s">
        <v>2900</v>
      </c>
      <c r="G223" s="101" t="s">
        <v>2900</v>
      </c>
      <c r="H223" s="101" t="s">
        <v>13605</v>
      </c>
      <c r="I223" s="101" t="s">
        <v>2902</v>
      </c>
      <c r="J223" s="101" t="s">
        <v>13606</v>
      </c>
      <c r="K223" s="101" t="s">
        <v>2904</v>
      </c>
      <c r="L223" s="101" t="s">
        <v>2905</v>
      </c>
      <c r="M223" s="101" t="s">
        <v>2901</v>
      </c>
      <c r="N223" s="101" t="s">
        <v>2906</v>
      </c>
      <c r="O223" s="101" t="s">
        <v>13607</v>
      </c>
      <c r="P223" s="101" t="s">
        <v>13608</v>
      </c>
      <c r="Q223" s="101" t="s">
        <v>13609</v>
      </c>
      <c r="R223" s="101" t="s">
        <v>2910</v>
      </c>
      <c r="S223" s="101" t="s">
        <v>13610</v>
      </c>
      <c r="T223" s="101" t="s">
        <v>13611</v>
      </c>
      <c r="U223" s="101" t="s">
        <v>2913</v>
      </c>
      <c r="V223" s="101" t="s">
        <v>13612</v>
      </c>
      <c r="W223" s="101" t="s">
        <v>13613</v>
      </c>
      <c r="X223" s="101" t="s">
        <v>2916</v>
      </c>
      <c r="Y223" s="101" t="s">
        <v>2917</v>
      </c>
      <c r="Z223" s="101" t="s">
        <v>13614</v>
      </c>
      <c r="AA223" s="101" t="s">
        <v>2919</v>
      </c>
      <c r="AB223" s="101" t="s">
        <v>13615</v>
      </c>
      <c r="AC223" s="101" t="s">
        <v>2921</v>
      </c>
    </row>
    <row r="224" spans="4:29">
      <c r="D224" s="101"/>
      <c r="E224" s="192">
        <v>5</v>
      </c>
      <c r="F224" s="105" t="s">
        <v>2924</v>
      </c>
      <c r="G224" s="101" t="s">
        <v>2924</v>
      </c>
      <c r="H224" s="101" t="s">
        <v>13616</v>
      </c>
      <c r="I224" s="101" t="s">
        <v>2926</v>
      </c>
      <c r="J224" s="101" t="s">
        <v>13617</v>
      </c>
      <c r="K224" s="101" t="s">
        <v>2928</v>
      </c>
      <c r="L224" s="101" t="s">
        <v>13618</v>
      </c>
      <c r="M224" s="101" t="s">
        <v>2930</v>
      </c>
      <c r="N224" s="101" t="s">
        <v>2931</v>
      </c>
      <c r="O224" s="101" t="s">
        <v>13619</v>
      </c>
      <c r="P224" s="101" t="s">
        <v>13620</v>
      </c>
      <c r="Q224" s="101" t="s">
        <v>2934</v>
      </c>
      <c r="R224" s="101" t="s">
        <v>13621</v>
      </c>
      <c r="S224" s="101" t="s">
        <v>2936</v>
      </c>
      <c r="T224" s="101" t="s">
        <v>13622</v>
      </c>
      <c r="U224" s="101" t="s">
        <v>13623</v>
      </c>
      <c r="V224" s="101" t="s">
        <v>13624</v>
      </c>
      <c r="W224" s="101" t="s">
        <v>13625</v>
      </c>
      <c r="X224" s="101" t="s">
        <v>2941</v>
      </c>
      <c r="Y224" s="101" t="s">
        <v>2942</v>
      </c>
      <c r="Z224" s="101" t="s">
        <v>13626</v>
      </c>
      <c r="AA224" s="101" t="s">
        <v>2944</v>
      </c>
      <c r="AB224" s="101" t="s">
        <v>13627</v>
      </c>
      <c r="AC224" s="101" t="s">
        <v>2946</v>
      </c>
    </row>
    <row r="225" spans="4:29">
      <c r="D225" s="101"/>
      <c r="E225" s="192">
        <v>6</v>
      </c>
      <c r="F225" s="105" t="s">
        <v>2949</v>
      </c>
      <c r="G225" s="101" t="s">
        <v>2949</v>
      </c>
      <c r="H225" s="101" t="s">
        <v>13628</v>
      </c>
      <c r="I225" s="101" t="s">
        <v>13629</v>
      </c>
      <c r="J225" s="101" t="s">
        <v>13630</v>
      </c>
      <c r="K225" s="101" t="s">
        <v>2953</v>
      </c>
      <c r="L225" s="101" t="s">
        <v>13631</v>
      </c>
      <c r="M225" s="101" t="s">
        <v>2955</v>
      </c>
      <c r="N225" s="101" t="s">
        <v>2956</v>
      </c>
      <c r="O225" s="101" t="s">
        <v>2957</v>
      </c>
      <c r="P225" s="101" t="s">
        <v>13632</v>
      </c>
      <c r="Q225" s="101" t="s">
        <v>2959</v>
      </c>
      <c r="R225" s="101" t="s">
        <v>13633</v>
      </c>
      <c r="S225" s="101" t="s">
        <v>2961</v>
      </c>
      <c r="T225" s="101" t="s">
        <v>2962</v>
      </c>
      <c r="U225" s="101" t="s">
        <v>13634</v>
      </c>
      <c r="V225" s="101" t="s">
        <v>13635</v>
      </c>
      <c r="W225" s="101" t="s">
        <v>13636</v>
      </c>
      <c r="X225" s="101" t="s">
        <v>2966</v>
      </c>
      <c r="Y225" s="101" t="s">
        <v>2967</v>
      </c>
      <c r="Z225" s="101" t="s">
        <v>13637</v>
      </c>
      <c r="AA225" s="101" t="s">
        <v>2969</v>
      </c>
      <c r="AB225" s="101" t="s">
        <v>2970</v>
      </c>
      <c r="AC225" s="101" t="s">
        <v>2971</v>
      </c>
    </row>
    <row r="226" spans="4:29">
      <c r="D226" s="101"/>
      <c r="E226" s="192">
        <v>7</v>
      </c>
      <c r="F226" s="105" t="s">
        <v>2974</v>
      </c>
      <c r="G226" s="101" t="s">
        <v>2974</v>
      </c>
      <c r="H226" s="101" t="s">
        <v>2975</v>
      </c>
      <c r="I226" s="101" t="s">
        <v>2976</v>
      </c>
      <c r="J226" s="101" t="s">
        <v>13638</v>
      </c>
      <c r="K226" s="101" t="s">
        <v>2978</v>
      </c>
      <c r="L226" s="101" t="s">
        <v>2979</v>
      </c>
      <c r="M226" s="101" t="s">
        <v>2980</v>
      </c>
      <c r="N226" s="101" t="s">
        <v>2981</v>
      </c>
      <c r="O226" s="101" t="s">
        <v>2982</v>
      </c>
      <c r="P226" s="101" t="s">
        <v>13639</v>
      </c>
      <c r="Q226" s="101" t="s">
        <v>13640</v>
      </c>
      <c r="R226" s="101" t="s">
        <v>2985</v>
      </c>
      <c r="S226" s="101" t="s">
        <v>13641</v>
      </c>
      <c r="T226" s="101" t="s">
        <v>13642</v>
      </c>
      <c r="U226" s="101" t="s">
        <v>13643</v>
      </c>
      <c r="V226" s="101" t="s">
        <v>13644</v>
      </c>
      <c r="W226" s="101" t="s">
        <v>13645</v>
      </c>
      <c r="X226" s="101" t="s">
        <v>2991</v>
      </c>
      <c r="Y226" s="101" t="s">
        <v>2992</v>
      </c>
      <c r="Z226" s="101" t="s">
        <v>2993</v>
      </c>
      <c r="AA226" s="101" t="s">
        <v>2994</v>
      </c>
      <c r="AB226" s="101" t="s">
        <v>2995</v>
      </c>
      <c r="AC226" s="101" t="s">
        <v>2996</v>
      </c>
    </row>
    <row r="227" spans="4:29" ht="22.8" customHeight="1">
      <c r="D227" s="101"/>
      <c r="E227" s="192">
        <v>8</v>
      </c>
      <c r="F227" s="105" t="s">
        <v>13646</v>
      </c>
      <c r="G227" s="101" t="s">
        <v>13646</v>
      </c>
      <c r="H227" s="101" t="s">
        <v>3000</v>
      </c>
      <c r="I227" s="101" t="s">
        <v>13647</v>
      </c>
      <c r="J227" s="101" t="s">
        <v>13648</v>
      </c>
      <c r="K227" s="101" t="s">
        <v>3003</v>
      </c>
      <c r="L227" s="101" t="s">
        <v>13649</v>
      </c>
      <c r="M227" s="101" t="s">
        <v>13650</v>
      </c>
      <c r="N227" s="101" t="s">
        <v>3006</v>
      </c>
      <c r="O227" s="101" t="s">
        <v>3007</v>
      </c>
      <c r="P227" s="101" t="s">
        <v>13651</v>
      </c>
      <c r="Q227" s="101" t="s">
        <v>3009</v>
      </c>
      <c r="R227" s="101" t="s">
        <v>3010</v>
      </c>
      <c r="S227" s="101" t="s">
        <v>13652</v>
      </c>
      <c r="T227" s="101" t="s">
        <v>13653</v>
      </c>
      <c r="U227" s="101" t="s">
        <v>13654</v>
      </c>
      <c r="V227" s="101" t="s">
        <v>13655</v>
      </c>
      <c r="W227" s="101" t="s">
        <v>3015</v>
      </c>
      <c r="X227" s="101" t="s">
        <v>13656</v>
      </c>
      <c r="Y227" s="101" t="s">
        <v>3017</v>
      </c>
      <c r="Z227" s="101" t="s">
        <v>13657</v>
      </c>
      <c r="AA227" s="101" t="s">
        <v>3019</v>
      </c>
      <c r="AB227" s="101" t="s">
        <v>13658</v>
      </c>
      <c r="AC227" s="101" t="s">
        <v>3021</v>
      </c>
    </row>
    <row r="228" spans="4:29">
      <c r="D228" s="101"/>
      <c r="E228" s="192">
        <v>9</v>
      </c>
      <c r="F228" s="105" t="s">
        <v>3024</v>
      </c>
      <c r="G228" s="101" t="s">
        <v>3024</v>
      </c>
      <c r="H228" s="101" t="s">
        <v>13659</v>
      </c>
      <c r="I228" s="101" t="s">
        <v>3026</v>
      </c>
      <c r="J228" s="101" t="s">
        <v>3027</v>
      </c>
      <c r="K228" s="101" t="s">
        <v>3028</v>
      </c>
      <c r="L228" s="101" t="s">
        <v>3029</v>
      </c>
      <c r="M228" s="101" t="s">
        <v>3030</v>
      </c>
      <c r="N228" s="101" t="s">
        <v>3031</v>
      </c>
      <c r="O228" s="101" t="s">
        <v>3032</v>
      </c>
      <c r="P228" s="101" t="s">
        <v>13660</v>
      </c>
      <c r="Q228" s="101" t="s">
        <v>3034</v>
      </c>
      <c r="R228" s="101" t="s">
        <v>3035</v>
      </c>
      <c r="S228" s="101" t="s">
        <v>13661</v>
      </c>
      <c r="T228" s="101" t="s">
        <v>13662</v>
      </c>
      <c r="U228" s="101" t="s">
        <v>13663</v>
      </c>
      <c r="V228" s="101" t="s">
        <v>3039</v>
      </c>
      <c r="W228" s="101" t="s">
        <v>13664</v>
      </c>
      <c r="X228" s="101" t="s">
        <v>3041</v>
      </c>
      <c r="Y228" s="101" t="s">
        <v>3042</v>
      </c>
      <c r="Z228" s="101" t="s">
        <v>3043</v>
      </c>
      <c r="AA228" s="101" t="s">
        <v>3044</v>
      </c>
      <c r="AB228" s="101" t="s">
        <v>3045</v>
      </c>
      <c r="AC228" s="101" t="s">
        <v>3046</v>
      </c>
    </row>
    <row r="229" spans="4:29">
      <c r="D229" s="101"/>
      <c r="E229" s="192">
        <v>10</v>
      </c>
      <c r="F229" s="105" t="s">
        <v>3049</v>
      </c>
      <c r="G229" s="101" t="s">
        <v>3049</v>
      </c>
      <c r="H229" s="101" t="s">
        <v>13665</v>
      </c>
      <c r="I229" s="101" t="s">
        <v>3051</v>
      </c>
      <c r="J229" s="101" t="s">
        <v>13666</v>
      </c>
      <c r="K229" s="101" t="s">
        <v>3053</v>
      </c>
      <c r="L229" s="101" t="s">
        <v>3054</v>
      </c>
      <c r="M229" s="101" t="s">
        <v>3050</v>
      </c>
      <c r="N229" s="101" t="s">
        <v>3055</v>
      </c>
      <c r="O229" s="101" t="s">
        <v>13667</v>
      </c>
      <c r="P229" s="101" t="s">
        <v>13668</v>
      </c>
      <c r="Q229" s="101" t="s">
        <v>3058</v>
      </c>
      <c r="R229" s="101" t="s">
        <v>3059</v>
      </c>
      <c r="S229" s="101" t="s">
        <v>3060</v>
      </c>
      <c r="T229" s="101" t="s">
        <v>13669</v>
      </c>
      <c r="U229" s="101" t="s">
        <v>13670</v>
      </c>
      <c r="V229" s="101" t="s">
        <v>13671</v>
      </c>
      <c r="W229" s="101" t="s">
        <v>3064</v>
      </c>
      <c r="X229" s="101" t="s">
        <v>3065</v>
      </c>
      <c r="Y229" s="101" t="s">
        <v>3066</v>
      </c>
      <c r="Z229" s="101" t="s">
        <v>3067</v>
      </c>
      <c r="AA229" s="101" t="s">
        <v>3068</v>
      </c>
      <c r="AB229" s="101" t="s">
        <v>3069</v>
      </c>
      <c r="AC229" s="101" t="s">
        <v>3070</v>
      </c>
    </row>
    <row r="230" spans="4:29">
      <c r="D230" s="101"/>
      <c r="E230" s="192">
        <v>11</v>
      </c>
      <c r="F230" s="105" t="s">
        <v>3073</v>
      </c>
      <c r="G230" s="101" t="s">
        <v>3073</v>
      </c>
      <c r="H230" s="101" t="s">
        <v>13672</v>
      </c>
      <c r="I230" s="101" t="s">
        <v>13673</v>
      </c>
      <c r="J230" s="101" t="s">
        <v>13674</v>
      </c>
      <c r="K230" s="101" t="s">
        <v>3077</v>
      </c>
      <c r="L230" s="101" t="s">
        <v>3078</v>
      </c>
      <c r="M230" s="101" t="s">
        <v>13675</v>
      </c>
      <c r="N230" s="101" t="s">
        <v>3080</v>
      </c>
      <c r="O230" s="101" t="s">
        <v>13676</v>
      </c>
      <c r="P230" s="101" t="s">
        <v>13677</v>
      </c>
      <c r="Q230" s="101" t="s">
        <v>3083</v>
      </c>
      <c r="R230" s="101" t="s">
        <v>3084</v>
      </c>
      <c r="S230" s="101" t="s">
        <v>13678</v>
      </c>
      <c r="T230" s="101" t="s">
        <v>13679</v>
      </c>
      <c r="U230" s="101" t="s">
        <v>13680</v>
      </c>
      <c r="V230" s="101" t="s">
        <v>3088</v>
      </c>
      <c r="W230" s="101" t="s">
        <v>13681</v>
      </c>
      <c r="X230" s="101" t="s">
        <v>3090</v>
      </c>
      <c r="Y230" s="101" t="s">
        <v>3091</v>
      </c>
      <c r="Z230" s="101" t="s">
        <v>13682</v>
      </c>
      <c r="AA230" s="101" t="s">
        <v>3093</v>
      </c>
      <c r="AB230" s="101" t="s">
        <v>13683</v>
      </c>
      <c r="AC230" s="101" t="s">
        <v>13684</v>
      </c>
    </row>
    <row r="231" spans="4:29">
      <c r="D231" s="101"/>
      <c r="E231" s="192">
        <v>12</v>
      </c>
      <c r="F231" s="105" t="s">
        <v>3098</v>
      </c>
      <c r="G231" s="101" t="s">
        <v>3098</v>
      </c>
      <c r="H231" s="101" t="s">
        <v>3099</v>
      </c>
      <c r="I231" s="101" t="s">
        <v>3100</v>
      </c>
      <c r="J231" s="101" t="s">
        <v>13338</v>
      </c>
      <c r="K231" s="101" t="s">
        <v>3102</v>
      </c>
      <c r="L231" s="101" t="s">
        <v>13339</v>
      </c>
      <c r="M231" s="101" t="s">
        <v>3099</v>
      </c>
      <c r="N231" s="101" t="s">
        <v>3104</v>
      </c>
      <c r="O231" s="101" t="s">
        <v>3105</v>
      </c>
      <c r="P231" s="101" t="s">
        <v>13341</v>
      </c>
      <c r="Q231" s="101" t="s">
        <v>3107</v>
      </c>
      <c r="R231" s="101" t="s">
        <v>3108</v>
      </c>
      <c r="S231" s="101" t="s">
        <v>13343</v>
      </c>
      <c r="T231" s="101" t="s">
        <v>3110</v>
      </c>
      <c r="U231" s="101" t="s">
        <v>13344</v>
      </c>
      <c r="V231" s="101" t="s">
        <v>13345</v>
      </c>
      <c r="W231" s="101" t="s">
        <v>3113</v>
      </c>
      <c r="X231" s="101" t="s">
        <v>3114</v>
      </c>
      <c r="Y231" s="101" t="s">
        <v>3115</v>
      </c>
      <c r="Z231" s="101" t="s">
        <v>13685</v>
      </c>
      <c r="AA231" s="101" t="s">
        <v>3117</v>
      </c>
      <c r="AB231" s="101" t="s">
        <v>13347</v>
      </c>
      <c r="AC231" s="101" t="s">
        <v>3119</v>
      </c>
    </row>
    <row r="232" spans="4:29">
      <c r="D232" s="101"/>
      <c r="E232" s="100"/>
      <c r="F232" s="105"/>
      <c r="G232" s="101"/>
      <c r="H232" s="101"/>
      <c r="I232" s="101"/>
      <c r="J232" s="101"/>
      <c r="K232" s="101"/>
      <c r="L232" s="101"/>
      <c r="M232" s="101"/>
      <c r="N232" s="101"/>
      <c r="O232" s="101"/>
    </row>
    <row r="233" spans="4:29">
      <c r="D233" s="101"/>
      <c r="F233" s="105"/>
      <c r="G233" s="101"/>
      <c r="H233" s="101"/>
      <c r="I233" s="101"/>
      <c r="J233" s="101"/>
      <c r="K233" s="101"/>
      <c r="L233" s="101"/>
      <c r="M233" s="101"/>
      <c r="N233" s="101"/>
      <c r="O233" s="101"/>
    </row>
    <row r="234" spans="4:29" ht="12" customHeight="1">
      <c r="D234" s="242" t="s">
        <v>9390</v>
      </c>
      <c r="E234" s="100" t="s">
        <v>0</v>
      </c>
      <c r="F234" s="105" t="s">
        <v>11</v>
      </c>
      <c r="G234" s="101" t="s">
        <v>19</v>
      </c>
      <c r="H234" s="101" t="s">
        <v>20</v>
      </c>
      <c r="I234" s="101" t="s">
        <v>21</v>
      </c>
      <c r="J234" s="101" t="s">
        <v>22</v>
      </c>
      <c r="K234" s="101" t="s">
        <v>23</v>
      </c>
      <c r="L234" s="101" t="s">
        <v>24</v>
      </c>
      <c r="M234" s="101" t="s">
        <v>25</v>
      </c>
      <c r="N234" s="101" t="s">
        <v>26</v>
      </c>
      <c r="O234" s="101" t="s">
        <v>27</v>
      </c>
      <c r="P234" s="101" t="s">
        <v>28</v>
      </c>
      <c r="Q234" s="101" t="s">
        <v>29</v>
      </c>
      <c r="R234" s="101" t="s">
        <v>30</v>
      </c>
      <c r="S234" s="101" t="s">
        <v>31</v>
      </c>
      <c r="T234" s="101" t="s">
        <v>32</v>
      </c>
      <c r="U234" s="101" t="s">
        <v>33</v>
      </c>
      <c r="V234" s="101" t="s">
        <v>34</v>
      </c>
      <c r="W234" s="101" t="s">
        <v>35</v>
      </c>
      <c r="X234" s="101" t="s">
        <v>36</v>
      </c>
      <c r="Y234" s="101" t="s">
        <v>37</v>
      </c>
      <c r="Z234" s="101" t="s">
        <v>38</v>
      </c>
      <c r="AA234" s="101" t="s">
        <v>39</v>
      </c>
      <c r="AB234" s="101" t="s">
        <v>40</v>
      </c>
      <c r="AC234" s="101" t="s">
        <v>41</v>
      </c>
    </row>
    <row r="235" spans="4:29">
      <c r="D235" s="101"/>
      <c r="E235" s="192" t="s">
        <v>13686</v>
      </c>
      <c r="F235" s="245" t="s">
        <v>13686</v>
      </c>
      <c r="G235" s="101" t="s">
        <v>13686</v>
      </c>
      <c r="H235" s="101" t="s">
        <v>13687</v>
      </c>
      <c r="I235" s="101" t="s">
        <v>13688</v>
      </c>
      <c r="J235" s="101" t="s">
        <v>13689</v>
      </c>
      <c r="K235" s="101" t="s">
        <v>13690</v>
      </c>
      <c r="L235" s="101" t="s">
        <v>13691</v>
      </c>
      <c r="M235" s="101" t="s">
        <v>13687</v>
      </c>
      <c r="N235" s="101" t="s">
        <v>13692</v>
      </c>
      <c r="O235" s="101" t="s">
        <v>13693</v>
      </c>
      <c r="P235" s="101" t="s">
        <v>13694</v>
      </c>
      <c r="Q235" s="101" t="s">
        <v>13695</v>
      </c>
      <c r="R235" s="101" t="s">
        <v>13696</v>
      </c>
      <c r="S235" s="101" t="s">
        <v>13697</v>
      </c>
      <c r="T235" s="101" t="s">
        <v>13698</v>
      </c>
      <c r="U235" s="101" t="s">
        <v>13699</v>
      </c>
      <c r="V235" s="101" t="s">
        <v>13700</v>
      </c>
      <c r="W235" s="101" t="s">
        <v>13701</v>
      </c>
      <c r="X235" s="101" t="s">
        <v>13702</v>
      </c>
      <c r="Y235" s="101" t="s">
        <v>13703</v>
      </c>
      <c r="Z235" s="101" t="s">
        <v>13704</v>
      </c>
      <c r="AA235" s="101" t="s">
        <v>13705</v>
      </c>
      <c r="AB235" s="101" t="s">
        <v>13706</v>
      </c>
      <c r="AC235" s="101" t="s">
        <v>13707</v>
      </c>
    </row>
    <row r="236" spans="4:29">
      <c r="D236" s="101" t="s">
        <v>13708</v>
      </c>
      <c r="E236" s="192" t="s">
        <v>13709</v>
      </c>
      <c r="F236" s="245" t="s">
        <v>13709</v>
      </c>
      <c r="G236" s="101" t="s">
        <v>13709</v>
      </c>
      <c r="H236" s="101" t="s">
        <v>13710</v>
      </c>
      <c r="I236" s="101" t="s">
        <v>13711</v>
      </c>
      <c r="J236" s="101" t="s">
        <v>13712</v>
      </c>
      <c r="K236" s="101" t="s">
        <v>13713</v>
      </c>
      <c r="L236" s="101" t="s">
        <v>13714</v>
      </c>
      <c r="M236" s="101" t="s">
        <v>13710</v>
      </c>
      <c r="N236" s="101" t="s">
        <v>13715</v>
      </c>
      <c r="O236" s="101" t="s">
        <v>13716</v>
      </c>
      <c r="P236" s="101" t="s">
        <v>13717</v>
      </c>
      <c r="Q236" s="101" t="s">
        <v>13718</v>
      </c>
      <c r="R236" s="101" t="s">
        <v>13719</v>
      </c>
      <c r="S236" s="101" t="s">
        <v>13720</v>
      </c>
      <c r="T236" s="101" t="s">
        <v>13721</v>
      </c>
      <c r="U236" s="101" t="s">
        <v>13722</v>
      </c>
      <c r="V236" s="101" t="s">
        <v>13723</v>
      </c>
      <c r="W236" s="101" t="s">
        <v>13724</v>
      </c>
      <c r="X236" s="101" t="s">
        <v>13725</v>
      </c>
      <c r="Y236" s="101" t="s">
        <v>13726</v>
      </c>
      <c r="Z236" s="101" t="s">
        <v>13727</v>
      </c>
      <c r="AA236" s="101" t="s">
        <v>13728</v>
      </c>
      <c r="AB236" s="101" t="s">
        <v>13729</v>
      </c>
      <c r="AC236" s="101" t="s">
        <v>13730</v>
      </c>
    </row>
    <row r="237" spans="4:29">
      <c r="D237" s="101"/>
      <c r="E237" s="100"/>
      <c r="F237" s="105"/>
      <c r="G237" s="101"/>
      <c r="H237" s="101"/>
      <c r="I237" s="101"/>
      <c r="J237" s="101"/>
      <c r="K237" s="101"/>
      <c r="L237" s="101"/>
      <c r="M237" s="101"/>
      <c r="N237" s="101"/>
      <c r="O237" s="101"/>
    </row>
    <row r="238" spans="4:29">
      <c r="D238" s="101"/>
      <c r="F238" s="105"/>
      <c r="G238" s="101"/>
      <c r="H238" s="101"/>
      <c r="I238" s="101"/>
      <c r="J238" s="101"/>
      <c r="K238" s="101"/>
      <c r="L238" s="101"/>
      <c r="M238" s="101"/>
      <c r="N238" s="101"/>
      <c r="O238" s="101"/>
    </row>
    <row r="239" spans="4:29" ht="12" customHeight="1">
      <c r="D239" s="242" t="s">
        <v>13731</v>
      </c>
      <c r="E239" s="100" t="s">
        <v>0</v>
      </c>
      <c r="F239" s="105" t="s">
        <v>11</v>
      </c>
      <c r="G239" s="101" t="s">
        <v>19</v>
      </c>
      <c r="H239" s="101" t="s">
        <v>20</v>
      </c>
      <c r="I239" s="101" t="s">
        <v>21</v>
      </c>
      <c r="J239" s="101" t="s">
        <v>22</v>
      </c>
      <c r="K239" s="101" t="s">
        <v>23</v>
      </c>
      <c r="L239" s="101" t="s">
        <v>24</v>
      </c>
      <c r="M239" s="101" t="s">
        <v>25</v>
      </c>
      <c r="N239" s="101" t="s">
        <v>26</v>
      </c>
      <c r="O239" s="101" t="s">
        <v>27</v>
      </c>
      <c r="P239" s="101" t="s">
        <v>28</v>
      </c>
      <c r="Q239" s="101" t="s">
        <v>29</v>
      </c>
      <c r="R239" s="101" t="s">
        <v>30</v>
      </c>
      <c r="S239" s="101" t="s">
        <v>31</v>
      </c>
      <c r="T239" s="101" t="s">
        <v>32</v>
      </c>
      <c r="U239" s="101" t="s">
        <v>33</v>
      </c>
      <c r="V239" s="101" t="s">
        <v>34</v>
      </c>
      <c r="W239" s="101" t="s">
        <v>35</v>
      </c>
      <c r="X239" s="101" t="s">
        <v>36</v>
      </c>
      <c r="Y239" s="101" t="s">
        <v>37</v>
      </c>
      <c r="Z239" s="101" t="s">
        <v>38</v>
      </c>
      <c r="AA239" s="101" t="s">
        <v>39</v>
      </c>
      <c r="AB239" s="101" t="s">
        <v>40</v>
      </c>
      <c r="AC239" s="101" t="s">
        <v>41</v>
      </c>
    </row>
    <row r="240" spans="4:29">
      <c r="D240" s="101"/>
      <c r="E240" s="192">
        <v>1</v>
      </c>
      <c r="F240" s="105" t="s">
        <v>13732</v>
      </c>
      <c r="G240" s="101" t="s">
        <v>13732</v>
      </c>
      <c r="H240" s="101" t="s">
        <v>13733</v>
      </c>
      <c r="I240" s="101" t="s">
        <v>13734</v>
      </c>
      <c r="J240" s="101" t="s">
        <v>13735</v>
      </c>
      <c r="K240" s="101" t="s">
        <v>13736</v>
      </c>
      <c r="L240" s="101" t="s">
        <v>13737</v>
      </c>
      <c r="M240" s="101" t="s">
        <v>13738</v>
      </c>
      <c r="N240" s="101" t="s">
        <v>13739</v>
      </c>
      <c r="O240" s="101" t="s">
        <v>13732</v>
      </c>
      <c r="P240" s="101" t="s">
        <v>13740</v>
      </c>
      <c r="Q240" s="101" t="s">
        <v>13741</v>
      </c>
      <c r="R240" s="101" t="s">
        <v>13742</v>
      </c>
      <c r="S240" s="101" t="s">
        <v>13735</v>
      </c>
      <c r="T240" s="101" t="s">
        <v>13743</v>
      </c>
      <c r="U240" s="101" t="s">
        <v>13744</v>
      </c>
      <c r="V240" s="101" t="s">
        <v>13745</v>
      </c>
      <c r="W240" s="101" t="s">
        <v>13746</v>
      </c>
      <c r="X240" s="101" t="s">
        <v>13747</v>
      </c>
      <c r="Y240" s="101" t="s">
        <v>13748</v>
      </c>
      <c r="Z240" s="101" t="s">
        <v>13749</v>
      </c>
      <c r="AA240" s="101" t="s">
        <v>13750</v>
      </c>
      <c r="AB240" s="101" t="s">
        <v>13751</v>
      </c>
      <c r="AC240" s="101" t="s">
        <v>13752</v>
      </c>
    </row>
    <row r="241" spans="4:29">
      <c r="D241" s="101"/>
      <c r="E241" s="192">
        <v>2</v>
      </c>
      <c r="F241" s="105" t="s">
        <v>13753</v>
      </c>
      <c r="G241" s="101" t="s">
        <v>13753</v>
      </c>
      <c r="H241" s="101" t="s">
        <v>13754</v>
      </c>
      <c r="I241" s="101" t="s">
        <v>13755</v>
      </c>
      <c r="J241" s="101" t="s">
        <v>13756</v>
      </c>
      <c r="K241" s="101" t="s">
        <v>13757</v>
      </c>
      <c r="L241" s="101" t="s">
        <v>13758</v>
      </c>
      <c r="M241" s="101" t="s">
        <v>13759</v>
      </c>
      <c r="N241" s="101" t="s">
        <v>13760</v>
      </c>
      <c r="O241" s="101" t="s">
        <v>13753</v>
      </c>
      <c r="P241" s="101" t="s">
        <v>13761</v>
      </c>
      <c r="Q241" s="101" t="s">
        <v>13762</v>
      </c>
      <c r="R241" s="101" t="s">
        <v>13763</v>
      </c>
      <c r="S241" s="101" t="s">
        <v>13764</v>
      </c>
      <c r="T241" s="101" t="s">
        <v>13765</v>
      </c>
      <c r="U241" s="101" t="s">
        <v>13766</v>
      </c>
      <c r="V241" s="101" t="s">
        <v>13767</v>
      </c>
      <c r="W241" s="101" t="s">
        <v>13768</v>
      </c>
      <c r="X241" s="101" t="s">
        <v>13769</v>
      </c>
      <c r="Y241" s="101" t="s">
        <v>13770</v>
      </c>
      <c r="Z241" s="101" t="s">
        <v>13771</v>
      </c>
      <c r="AA241" s="101" t="s">
        <v>13772</v>
      </c>
      <c r="AB241" s="101" t="s">
        <v>13773</v>
      </c>
      <c r="AC241" s="101" t="s">
        <v>13774</v>
      </c>
    </row>
    <row r="242" spans="4:29">
      <c r="D242" s="101"/>
      <c r="E242" s="192">
        <v>3</v>
      </c>
      <c r="F242" s="105" t="s">
        <v>13775</v>
      </c>
      <c r="G242" s="101" t="s">
        <v>13775</v>
      </c>
      <c r="H242" s="101" t="s">
        <v>13776</v>
      </c>
      <c r="I242" s="101" t="s">
        <v>13777</v>
      </c>
      <c r="J242" s="101" t="s">
        <v>13778</v>
      </c>
      <c r="K242" s="101" t="s">
        <v>13779</v>
      </c>
      <c r="L242" s="101" t="s">
        <v>13780</v>
      </c>
      <c r="M242" s="101" t="s">
        <v>13781</v>
      </c>
      <c r="N242" s="101" t="s">
        <v>13782</v>
      </c>
      <c r="O242" s="101" t="s">
        <v>13775</v>
      </c>
      <c r="P242" s="101" t="s">
        <v>13783</v>
      </c>
      <c r="Q242" s="101" t="s">
        <v>13784</v>
      </c>
      <c r="R242" s="101" t="s">
        <v>13785</v>
      </c>
      <c r="S242" s="101" t="s">
        <v>13786</v>
      </c>
      <c r="T242" s="101" t="s">
        <v>13787</v>
      </c>
      <c r="U242" s="101" t="s">
        <v>13788</v>
      </c>
      <c r="V242" s="101" t="s">
        <v>13789</v>
      </c>
      <c r="W242" s="101" t="s">
        <v>13790</v>
      </c>
      <c r="X242" s="101" t="s">
        <v>13791</v>
      </c>
      <c r="Y242" s="101" t="s">
        <v>13792</v>
      </c>
      <c r="Z242" s="101" t="s">
        <v>13793</v>
      </c>
      <c r="AA242" s="101" t="s">
        <v>13794</v>
      </c>
      <c r="AB242" s="101" t="s">
        <v>13795</v>
      </c>
      <c r="AC242" s="101" t="s">
        <v>13796</v>
      </c>
    </row>
    <row r="243" spans="4:29">
      <c r="D243" s="101"/>
      <c r="E243" s="192">
        <v>4</v>
      </c>
      <c r="F243" s="105" t="s">
        <v>13797</v>
      </c>
      <c r="G243" s="101" t="s">
        <v>13797</v>
      </c>
      <c r="H243" s="101" t="s">
        <v>13798</v>
      </c>
      <c r="I243" s="101" t="s">
        <v>10425</v>
      </c>
      <c r="J243" s="101" t="s">
        <v>13799</v>
      </c>
      <c r="K243" s="101" t="s">
        <v>13800</v>
      </c>
      <c r="L243" s="101" t="s">
        <v>13801</v>
      </c>
      <c r="M243" s="101" t="s">
        <v>10428</v>
      </c>
      <c r="N243" s="101" t="s">
        <v>10429</v>
      </c>
      <c r="O243" s="101" t="s">
        <v>13797</v>
      </c>
      <c r="P243" s="101" t="s">
        <v>13802</v>
      </c>
      <c r="Q243" s="101" t="s">
        <v>10432</v>
      </c>
      <c r="R243" s="101" t="s">
        <v>10433</v>
      </c>
      <c r="S243" s="101" t="s">
        <v>13803</v>
      </c>
      <c r="T243" s="101" t="s">
        <v>13804</v>
      </c>
      <c r="U243" s="101" t="s">
        <v>13805</v>
      </c>
      <c r="V243" s="101" t="s">
        <v>10437</v>
      </c>
      <c r="W243" s="101" t="s">
        <v>10438</v>
      </c>
      <c r="X243" s="101" t="s">
        <v>13806</v>
      </c>
      <c r="Y243" s="101" t="s">
        <v>10440</v>
      </c>
      <c r="Z243" s="101" t="s">
        <v>13807</v>
      </c>
      <c r="AA243" s="101" t="s">
        <v>10442</v>
      </c>
      <c r="AB243" s="101" t="s">
        <v>13808</v>
      </c>
      <c r="AC243" s="101" t="s">
        <v>13809</v>
      </c>
    </row>
    <row r="244" spans="4:29">
      <c r="D244" s="101"/>
      <c r="E244" s="100"/>
      <c r="F244" s="105"/>
      <c r="G244" s="101"/>
      <c r="H244" s="101"/>
      <c r="I244" s="101"/>
      <c r="J244" s="101"/>
      <c r="K244" s="101"/>
      <c r="L244" s="101"/>
      <c r="M244" s="101"/>
      <c r="N244" s="101"/>
      <c r="O244" s="101"/>
    </row>
    <row r="245" spans="4:29">
      <c r="D245" s="101"/>
      <c r="F245" s="105"/>
      <c r="G245" s="101"/>
      <c r="H245" s="101"/>
      <c r="I245" s="101"/>
      <c r="J245" s="101"/>
      <c r="K245" s="101"/>
      <c r="L245" s="101"/>
      <c r="M245" s="101"/>
      <c r="N245" s="101"/>
      <c r="O245" s="101"/>
    </row>
    <row r="246" spans="4:29" ht="12" customHeight="1">
      <c r="D246" s="242" t="s">
        <v>13810</v>
      </c>
      <c r="E246" s="100" t="s">
        <v>0</v>
      </c>
      <c r="F246" s="105" t="s">
        <v>11</v>
      </c>
      <c r="G246" s="101" t="s">
        <v>19</v>
      </c>
      <c r="H246" s="101" t="s">
        <v>20</v>
      </c>
      <c r="I246" s="101" t="s">
        <v>21</v>
      </c>
      <c r="J246" s="101" t="s">
        <v>22</v>
      </c>
      <c r="K246" s="101" t="s">
        <v>23</v>
      </c>
      <c r="L246" s="101" t="s">
        <v>24</v>
      </c>
      <c r="M246" s="101" t="s">
        <v>25</v>
      </c>
      <c r="N246" s="101" t="s">
        <v>26</v>
      </c>
      <c r="O246" s="101" t="s">
        <v>27</v>
      </c>
      <c r="P246" s="101" t="s">
        <v>28</v>
      </c>
      <c r="Q246" s="101" t="s">
        <v>29</v>
      </c>
      <c r="R246" s="101" t="s">
        <v>30</v>
      </c>
      <c r="S246" s="101" t="s">
        <v>31</v>
      </c>
      <c r="T246" s="101" t="s">
        <v>32</v>
      </c>
      <c r="U246" s="101" t="s">
        <v>33</v>
      </c>
      <c r="V246" s="101" t="s">
        <v>34</v>
      </c>
      <c r="W246" s="101" t="s">
        <v>35</v>
      </c>
      <c r="X246" s="101" t="s">
        <v>36</v>
      </c>
      <c r="Y246" s="101" t="s">
        <v>37</v>
      </c>
      <c r="Z246" s="101" t="s">
        <v>38</v>
      </c>
      <c r="AA246" s="101" t="s">
        <v>39</v>
      </c>
      <c r="AB246" s="101" t="s">
        <v>40</v>
      </c>
      <c r="AC246" s="101" t="s">
        <v>41</v>
      </c>
    </row>
    <row r="247" spans="4:29">
      <c r="D247" s="101"/>
      <c r="E247" s="192">
        <v>1</v>
      </c>
      <c r="F247" s="105" t="s">
        <v>13811</v>
      </c>
      <c r="G247" s="101" t="s">
        <v>13811</v>
      </c>
      <c r="H247" s="101" t="s">
        <v>11255</v>
      </c>
      <c r="I247" s="101" t="s">
        <v>13811</v>
      </c>
      <c r="J247" s="101" t="s">
        <v>13811</v>
      </c>
      <c r="K247" s="101" t="s">
        <v>13811</v>
      </c>
      <c r="L247" s="101" t="s">
        <v>13812</v>
      </c>
      <c r="M247" s="101" t="s">
        <v>13811</v>
      </c>
      <c r="N247" s="101" t="s">
        <v>13811</v>
      </c>
      <c r="O247" s="101" t="s">
        <v>13811</v>
      </c>
      <c r="P247" s="101" t="s">
        <v>13811</v>
      </c>
      <c r="Q247" s="101" t="s">
        <v>13813</v>
      </c>
      <c r="R247" s="101" t="s">
        <v>13814</v>
      </c>
      <c r="S247" s="101" t="s">
        <v>13815</v>
      </c>
      <c r="T247" s="101" t="s">
        <v>13811</v>
      </c>
      <c r="U247" s="101" t="s">
        <v>13816</v>
      </c>
      <c r="V247" s="101" t="s">
        <v>13817</v>
      </c>
      <c r="W247" s="101" t="s">
        <v>13811</v>
      </c>
      <c r="X247" s="101" t="s">
        <v>13818</v>
      </c>
      <c r="Y247" s="101" t="s">
        <v>13819</v>
      </c>
      <c r="Z247" s="101" t="s">
        <v>13811</v>
      </c>
      <c r="AA247" s="101" t="s">
        <v>13820</v>
      </c>
      <c r="AB247" s="101" t="s">
        <v>13811</v>
      </c>
      <c r="AC247" s="101" t="s">
        <v>13821</v>
      </c>
    </row>
    <row r="248" spans="4:29">
      <c r="D248" s="101"/>
      <c r="E248" s="192">
        <v>2</v>
      </c>
      <c r="F248" s="105" t="s">
        <v>13822</v>
      </c>
      <c r="G248" s="101" t="s">
        <v>13822</v>
      </c>
      <c r="H248" s="101" t="s">
        <v>13823</v>
      </c>
      <c r="I248" s="101" t="s">
        <v>13822</v>
      </c>
      <c r="J248" s="101" t="s">
        <v>13822</v>
      </c>
      <c r="K248" s="101" t="s">
        <v>13822</v>
      </c>
      <c r="L248" s="101" t="s">
        <v>13824</v>
      </c>
      <c r="M248" s="101" t="s">
        <v>13824</v>
      </c>
      <c r="N248" s="101" t="s">
        <v>13822</v>
      </c>
      <c r="O248" s="101" t="s">
        <v>13822</v>
      </c>
      <c r="P248" s="101" t="s">
        <v>13825</v>
      </c>
      <c r="Q248" s="101" t="s">
        <v>13826</v>
      </c>
      <c r="R248" s="101" t="s">
        <v>13827</v>
      </c>
      <c r="S248" s="101" t="s">
        <v>13828</v>
      </c>
      <c r="T248" s="101" t="s">
        <v>13822</v>
      </c>
      <c r="U248" s="101" t="s">
        <v>13829</v>
      </c>
      <c r="V248" s="101" t="s">
        <v>13830</v>
      </c>
      <c r="W248" s="101" t="s">
        <v>13822</v>
      </c>
      <c r="X248" s="101" t="s">
        <v>13831</v>
      </c>
      <c r="Y248" s="101" t="s">
        <v>13832</v>
      </c>
      <c r="Z248" s="101" t="s">
        <v>13822</v>
      </c>
      <c r="AA248" s="101" t="s">
        <v>13833</v>
      </c>
      <c r="AB248" s="101" t="s">
        <v>13822</v>
      </c>
      <c r="AC248" s="101" t="s">
        <v>13834</v>
      </c>
    </row>
    <row r="249" spans="4:29">
      <c r="D249" s="101"/>
      <c r="E249" s="192">
        <v>3</v>
      </c>
      <c r="F249" s="105" t="s">
        <v>13835</v>
      </c>
      <c r="G249" s="101" t="s">
        <v>13835</v>
      </c>
      <c r="H249" s="101" t="s">
        <v>13836</v>
      </c>
      <c r="I249" s="101" t="s">
        <v>13835</v>
      </c>
      <c r="J249" s="101" t="s">
        <v>13837</v>
      </c>
      <c r="K249" s="101" t="s">
        <v>13835</v>
      </c>
      <c r="L249" s="101" t="s">
        <v>13838</v>
      </c>
      <c r="M249" s="101" t="s">
        <v>13839</v>
      </c>
      <c r="N249" s="101" t="s">
        <v>13840</v>
      </c>
      <c r="O249" s="101" t="s">
        <v>13841</v>
      </c>
      <c r="P249" s="101" t="s">
        <v>13842</v>
      </c>
      <c r="Q249" s="101" t="s">
        <v>13843</v>
      </c>
      <c r="R249" s="101" t="s">
        <v>13844</v>
      </c>
      <c r="S249" s="101" t="s">
        <v>13845</v>
      </c>
      <c r="T249" s="101" t="s">
        <v>13846</v>
      </c>
      <c r="U249" s="101" t="s">
        <v>13837</v>
      </c>
      <c r="V249" s="101" t="s">
        <v>13847</v>
      </c>
      <c r="W249" s="101" t="s">
        <v>13835</v>
      </c>
      <c r="X249" s="101" t="s">
        <v>13848</v>
      </c>
      <c r="Y249" s="101" t="s">
        <v>13849</v>
      </c>
      <c r="Z249" s="101" t="s">
        <v>13850</v>
      </c>
      <c r="AA249" s="101" t="s">
        <v>13851</v>
      </c>
      <c r="AB249" s="101" t="s">
        <v>13852</v>
      </c>
      <c r="AC249" s="101" t="s">
        <v>13853</v>
      </c>
    </row>
    <row r="250" spans="4:29">
      <c r="D250" s="101"/>
      <c r="E250" s="192">
        <v>4</v>
      </c>
      <c r="F250" s="105" t="s">
        <v>1163</v>
      </c>
      <c r="G250" s="101" t="s">
        <v>1163</v>
      </c>
      <c r="H250" s="101" t="s">
        <v>13854</v>
      </c>
      <c r="I250" s="101" t="s">
        <v>1163</v>
      </c>
      <c r="J250" s="101" t="s">
        <v>13855</v>
      </c>
      <c r="K250" s="101" t="s">
        <v>1163</v>
      </c>
      <c r="L250" s="101" t="s">
        <v>1191</v>
      </c>
      <c r="M250" s="101" t="s">
        <v>1192</v>
      </c>
      <c r="N250" s="101" t="s">
        <v>1193</v>
      </c>
      <c r="O250" s="101" t="s">
        <v>1163</v>
      </c>
      <c r="P250" s="101" t="s">
        <v>13856</v>
      </c>
      <c r="Q250" s="101" t="s">
        <v>1195</v>
      </c>
      <c r="R250" s="101" t="s">
        <v>1196</v>
      </c>
      <c r="S250" s="101" t="s">
        <v>13857</v>
      </c>
      <c r="T250" s="101" t="s">
        <v>1198</v>
      </c>
      <c r="U250" s="101" t="s">
        <v>13858</v>
      </c>
      <c r="V250" s="101" t="s">
        <v>1200</v>
      </c>
      <c r="W250" s="101" t="s">
        <v>1201</v>
      </c>
      <c r="X250" s="101" t="s">
        <v>1202</v>
      </c>
      <c r="Y250" s="101" t="s">
        <v>1203</v>
      </c>
      <c r="Z250" s="101" t="s">
        <v>1204</v>
      </c>
      <c r="AA250" s="101" t="s">
        <v>1205</v>
      </c>
      <c r="AB250" s="101" t="s">
        <v>13859</v>
      </c>
      <c r="AC250" s="101" t="s">
        <v>1207</v>
      </c>
    </row>
    <row r="251" spans="4:29">
      <c r="D251" s="101"/>
      <c r="E251" s="192">
        <v>5</v>
      </c>
      <c r="F251" s="105" t="s">
        <v>1210</v>
      </c>
      <c r="G251" s="101" t="s">
        <v>1210</v>
      </c>
      <c r="H251" s="101" t="s">
        <v>13860</v>
      </c>
      <c r="I251" s="101" t="s">
        <v>1210</v>
      </c>
      <c r="J251" s="101" t="s">
        <v>13861</v>
      </c>
      <c r="K251" s="101" t="s">
        <v>1210</v>
      </c>
      <c r="L251" s="101" t="s">
        <v>1215</v>
      </c>
      <c r="M251" s="101" t="s">
        <v>1216</v>
      </c>
      <c r="N251" s="101" t="s">
        <v>1217</v>
      </c>
      <c r="O251" s="101" t="s">
        <v>1210</v>
      </c>
      <c r="P251" s="101" t="s">
        <v>13862</v>
      </c>
      <c r="Q251" s="101" t="s">
        <v>1219</v>
      </c>
      <c r="R251" s="101" t="s">
        <v>1220</v>
      </c>
      <c r="S251" s="101" t="s">
        <v>13863</v>
      </c>
      <c r="T251" s="101" t="s">
        <v>1222</v>
      </c>
      <c r="U251" s="101" t="s">
        <v>1223</v>
      </c>
      <c r="V251" s="101" t="s">
        <v>1224</v>
      </c>
      <c r="W251" s="101" t="s">
        <v>1225</v>
      </c>
      <c r="X251" s="101" t="s">
        <v>13864</v>
      </c>
      <c r="Y251" s="101" t="s">
        <v>1227</v>
      </c>
      <c r="Z251" s="101" t="s">
        <v>1228</v>
      </c>
      <c r="AA251" s="101" t="s">
        <v>1229</v>
      </c>
      <c r="AB251" s="101" t="s">
        <v>13865</v>
      </c>
      <c r="AC251" s="101" t="s">
        <v>13866</v>
      </c>
    </row>
    <row r="252" spans="4:29">
      <c r="D252" s="101"/>
      <c r="E252" s="192">
        <v>6</v>
      </c>
      <c r="F252" s="105" t="s">
        <v>1234</v>
      </c>
      <c r="G252" s="101" t="s">
        <v>1234</v>
      </c>
      <c r="H252" s="101" t="s">
        <v>13867</v>
      </c>
      <c r="I252" s="101" t="s">
        <v>1234</v>
      </c>
      <c r="J252" s="101" t="s">
        <v>13868</v>
      </c>
      <c r="K252" s="101" t="s">
        <v>1234</v>
      </c>
      <c r="L252" s="101" t="s">
        <v>1239</v>
      </c>
      <c r="M252" s="101" t="s">
        <v>13869</v>
      </c>
      <c r="N252" s="101" t="s">
        <v>1240</v>
      </c>
      <c r="O252" s="101" t="s">
        <v>1234</v>
      </c>
      <c r="P252" s="101" t="s">
        <v>13870</v>
      </c>
      <c r="Q252" s="101" t="s">
        <v>1242</v>
      </c>
      <c r="R252" s="101" t="s">
        <v>1243</v>
      </c>
      <c r="S252" s="101" t="s">
        <v>13871</v>
      </c>
      <c r="T252" s="101" t="s">
        <v>13872</v>
      </c>
      <c r="U252" s="101" t="s">
        <v>13873</v>
      </c>
      <c r="V252" s="101" t="s">
        <v>1246</v>
      </c>
      <c r="W252" s="101" t="s">
        <v>1247</v>
      </c>
      <c r="X252" s="101" t="s">
        <v>13874</v>
      </c>
      <c r="Y252" s="101" t="s">
        <v>1249</v>
      </c>
      <c r="Z252" s="101" t="s">
        <v>1236</v>
      </c>
      <c r="AA252" s="101" t="s">
        <v>1250</v>
      </c>
      <c r="AB252" s="101" t="s">
        <v>13875</v>
      </c>
      <c r="AC252" s="101" t="s">
        <v>13876</v>
      </c>
    </row>
    <row r="253" spans="4:29">
      <c r="D253" s="101"/>
      <c r="E253" s="192">
        <v>7</v>
      </c>
      <c r="F253" s="105" t="s">
        <v>13877</v>
      </c>
      <c r="G253" s="101" t="s">
        <v>13877</v>
      </c>
      <c r="H253" s="101" t="s">
        <v>13878</v>
      </c>
      <c r="I253" s="101" t="s">
        <v>1255</v>
      </c>
      <c r="J253" s="101" t="s">
        <v>13879</v>
      </c>
      <c r="K253" s="101" t="s">
        <v>13877</v>
      </c>
      <c r="L253" s="101" t="s">
        <v>13880</v>
      </c>
      <c r="M253" s="101" t="s">
        <v>13881</v>
      </c>
      <c r="N253" s="101" t="s">
        <v>1261</v>
      </c>
      <c r="O253" s="101" t="s">
        <v>13877</v>
      </c>
      <c r="P253" s="101" t="s">
        <v>13882</v>
      </c>
      <c r="Q253" s="101" t="s">
        <v>1263</v>
      </c>
      <c r="R253" s="101" t="s">
        <v>1264</v>
      </c>
      <c r="S253" s="101" t="s">
        <v>1265</v>
      </c>
      <c r="T253" s="101" t="s">
        <v>1266</v>
      </c>
      <c r="U253" s="101" t="s">
        <v>13883</v>
      </c>
      <c r="V253" s="101" t="s">
        <v>1268</v>
      </c>
      <c r="W253" s="101" t="s">
        <v>1269</v>
      </c>
      <c r="X253" s="101" t="s">
        <v>13884</v>
      </c>
      <c r="Y253" s="101" t="s">
        <v>1271</v>
      </c>
      <c r="Z253" s="101" t="s">
        <v>1272</v>
      </c>
      <c r="AA253" s="101" t="s">
        <v>1273</v>
      </c>
      <c r="AB253" s="101" t="s">
        <v>13885</v>
      </c>
      <c r="AC253" s="101" t="s">
        <v>13886</v>
      </c>
    </row>
    <row r="254" spans="4:29">
      <c r="D254" s="101"/>
      <c r="E254" s="192">
        <v>8</v>
      </c>
      <c r="F254" s="105" t="s">
        <v>1278</v>
      </c>
      <c r="G254" s="101" t="s">
        <v>1278</v>
      </c>
      <c r="H254" s="101" t="s">
        <v>13887</v>
      </c>
      <c r="I254" s="101" t="s">
        <v>1278</v>
      </c>
      <c r="J254" s="101" t="s">
        <v>1280</v>
      </c>
      <c r="K254" s="101" t="s">
        <v>1278</v>
      </c>
      <c r="L254" s="101" t="s">
        <v>1282</v>
      </c>
      <c r="M254" s="101" t="s">
        <v>1283</v>
      </c>
      <c r="N254" s="101" t="s">
        <v>1284</v>
      </c>
      <c r="O254" s="101" t="s">
        <v>1278</v>
      </c>
      <c r="P254" s="101" t="s">
        <v>1278</v>
      </c>
      <c r="Q254" s="101" t="s">
        <v>1286</v>
      </c>
      <c r="R254" s="101" t="s">
        <v>1287</v>
      </c>
      <c r="S254" s="101" t="s">
        <v>1288</v>
      </c>
      <c r="T254" s="101" t="s">
        <v>1289</v>
      </c>
      <c r="U254" s="101" t="s">
        <v>1290</v>
      </c>
      <c r="V254" s="101" t="s">
        <v>13888</v>
      </c>
      <c r="W254" s="101" t="s">
        <v>1292</v>
      </c>
      <c r="X254" s="101" t="s">
        <v>13889</v>
      </c>
      <c r="Y254" s="101" t="s">
        <v>1294</v>
      </c>
      <c r="Z254" s="101" t="s">
        <v>13890</v>
      </c>
      <c r="AA254" s="101" t="s">
        <v>1296</v>
      </c>
      <c r="AB254" s="101" t="s">
        <v>1297</v>
      </c>
      <c r="AC254" s="101" t="s">
        <v>13891</v>
      </c>
    </row>
    <row r="255" spans="4:29">
      <c r="D255" s="101"/>
      <c r="E255" s="192">
        <v>9</v>
      </c>
      <c r="F255" s="105" t="s">
        <v>1301</v>
      </c>
      <c r="G255" s="101" t="s">
        <v>1301</v>
      </c>
      <c r="H255" s="101" t="s">
        <v>1306</v>
      </c>
      <c r="I255" s="101" t="s">
        <v>1301</v>
      </c>
      <c r="J255" s="101" t="s">
        <v>1303</v>
      </c>
      <c r="K255" s="101" t="s">
        <v>1301</v>
      </c>
      <c r="L255" s="101" t="s">
        <v>1305</v>
      </c>
      <c r="M255" s="101" t="s">
        <v>1306</v>
      </c>
      <c r="N255" s="101" t="s">
        <v>1307</v>
      </c>
      <c r="O255" s="101" t="s">
        <v>1301</v>
      </c>
      <c r="P255" s="101" t="s">
        <v>13892</v>
      </c>
      <c r="Q255" s="101" t="s">
        <v>1309</v>
      </c>
      <c r="R255" s="101" t="s">
        <v>1310</v>
      </c>
      <c r="S255" s="101" t="s">
        <v>1303</v>
      </c>
      <c r="T255" s="101" t="s">
        <v>1311</v>
      </c>
      <c r="U255" s="101" t="s">
        <v>13893</v>
      </c>
      <c r="V255" s="101" t="s">
        <v>1313</v>
      </c>
      <c r="W255" s="101" t="s">
        <v>1314</v>
      </c>
      <c r="X255" s="101" t="s">
        <v>1315</v>
      </c>
      <c r="Y255" s="101" t="s">
        <v>1316</v>
      </c>
      <c r="Z255" s="101" t="s">
        <v>1317</v>
      </c>
      <c r="AA255" s="101" t="s">
        <v>1318</v>
      </c>
      <c r="AB255" s="101" t="s">
        <v>1319</v>
      </c>
      <c r="AC255" s="101" t="s">
        <v>1320</v>
      </c>
    </row>
    <row r="256" spans="4:29">
      <c r="D256" s="101"/>
      <c r="E256" s="192">
        <v>10</v>
      </c>
      <c r="F256" s="105" t="s">
        <v>1323</v>
      </c>
      <c r="G256" s="101" t="s">
        <v>1323</v>
      </c>
      <c r="H256" s="101" t="s">
        <v>13894</v>
      </c>
      <c r="I256" s="101" t="s">
        <v>13895</v>
      </c>
      <c r="J256" s="101" t="s">
        <v>13896</v>
      </c>
      <c r="K256" s="101" t="s">
        <v>1323</v>
      </c>
      <c r="L256" s="101" t="s">
        <v>13897</v>
      </c>
      <c r="M256" s="101" t="s">
        <v>13898</v>
      </c>
      <c r="N256" s="101" t="s">
        <v>1330</v>
      </c>
      <c r="O256" s="101" t="s">
        <v>1331</v>
      </c>
      <c r="P256" s="101" t="s">
        <v>13899</v>
      </c>
      <c r="Q256" s="101" t="s">
        <v>13900</v>
      </c>
      <c r="R256" s="101" t="s">
        <v>13901</v>
      </c>
      <c r="S256" s="101" t="s">
        <v>13902</v>
      </c>
      <c r="T256" s="101" t="s">
        <v>1336</v>
      </c>
      <c r="U256" s="101" t="s">
        <v>13903</v>
      </c>
      <c r="V256" s="101" t="s">
        <v>1338</v>
      </c>
      <c r="W256" s="101" t="s">
        <v>13904</v>
      </c>
      <c r="X256" s="101" t="s">
        <v>13905</v>
      </c>
      <c r="Y256" s="101" t="s">
        <v>1341</v>
      </c>
      <c r="Z256" s="101" t="s">
        <v>13906</v>
      </c>
      <c r="AA256" s="101" t="s">
        <v>1343</v>
      </c>
      <c r="AB256" s="101" t="s">
        <v>13907</v>
      </c>
      <c r="AC256" s="101" t="s">
        <v>1345</v>
      </c>
    </row>
    <row r="257" spans="4:29">
      <c r="D257" s="101"/>
      <c r="E257" s="100"/>
      <c r="F257" s="105"/>
      <c r="G257" s="101"/>
      <c r="H257" s="101"/>
      <c r="I257" s="101"/>
      <c r="J257" s="101"/>
      <c r="K257" s="101"/>
      <c r="L257" s="101"/>
      <c r="M257" s="101"/>
      <c r="N257" s="101"/>
      <c r="O257" s="101"/>
    </row>
    <row r="258" spans="4:29">
      <c r="D258" s="101"/>
      <c r="F258" s="105"/>
      <c r="G258" s="101"/>
      <c r="H258" s="101"/>
      <c r="I258" s="101"/>
      <c r="J258" s="101"/>
      <c r="K258" s="101"/>
      <c r="L258" s="101"/>
      <c r="M258" s="101"/>
      <c r="N258" s="101"/>
      <c r="O258" s="101"/>
    </row>
    <row r="259" spans="4:29" ht="12" customHeight="1">
      <c r="D259" s="242" t="s">
        <v>3127</v>
      </c>
      <c r="E259" s="238" t="s">
        <v>0</v>
      </c>
      <c r="F259" s="105" t="s">
        <v>11</v>
      </c>
      <c r="G259" s="239" t="s">
        <v>19</v>
      </c>
      <c r="H259" s="101" t="s">
        <v>20</v>
      </c>
      <c r="I259" s="101" t="s">
        <v>21</v>
      </c>
      <c r="J259" s="101" t="s">
        <v>22</v>
      </c>
      <c r="K259" s="101" t="s">
        <v>23</v>
      </c>
      <c r="L259" s="101" t="s">
        <v>24</v>
      </c>
      <c r="M259" s="101" t="s">
        <v>25</v>
      </c>
      <c r="N259" s="101" t="s">
        <v>26</v>
      </c>
      <c r="O259" s="101" t="s">
        <v>27</v>
      </c>
      <c r="P259" s="101" t="s">
        <v>28</v>
      </c>
      <c r="Q259" s="101" t="s">
        <v>29</v>
      </c>
      <c r="R259" s="101" t="s">
        <v>30</v>
      </c>
      <c r="S259" s="101" t="s">
        <v>31</v>
      </c>
      <c r="T259" s="101" t="s">
        <v>32</v>
      </c>
      <c r="U259" s="101" t="s">
        <v>33</v>
      </c>
      <c r="V259" s="101" t="s">
        <v>34</v>
      </c>
      <c r="W259" s="101" t="s">
        <v>35</v>
      </c>
      <c r="X259" s="101" t="s">
        <v>36</v>
      </c>
      <c r="Y259" s="101" t="s">
        <v>37</v>
      </c>
      <c r="Z259" s="101" t="s">
        <v>38</v>
      </c>
      <c r="AA259" s="101" t="s">
        <v>39</v>
      </c>
      <c r="AB259" s="101" t="s">
        <v>40</v>
      </c>
      <c r="AC259" s="101" t="s">
        <v>41</v>
      </c>
    </row>
    <row r="260" spans="4:29">
      <c r="D260" s="101"/>
      <c r="E260" s="192">
        <v>1</v>
      </c>
      <c r="F260" s="243" t="s">
        <v>13908</v>
      </c>
      <c r="G260" s="241" t="s">
        <v>13908</v>
      </c>
      <c r="H260" s="241" t="s">
        <v>13909</v>
      </c>
      <c r="I260" s="241" t="s">
        <v>13910</v>
      </c>
      <c r="J260" s="241" t="s">
        <v>13911</v>
      </c>
      <c r="K260" s="241" t="s">
        <v>13912</v>
      </c>
      <c r="L260" s="241" t="s">
        <v>13913</v>
      </c>
      <c r="M260" s="241" t="s">
        <v>13909</v>
      </c>
      <c r="N260" s="241" t="s">
        <v>13914</v>
      </c>
      <c r="O260" s="241" t="s">
        <v>13915</v>
      </c>
      <c r="P260" s="241" t="s">
        <v>13916</v>
      </c>
      <c r="Q260" s="241" t="s">
        <v>13917</v>
      </c>
      <c r="R260" s="241" t="s">
        <v>13918</v>
      </c>
      <c r="S260" s="241" t="s">
        <v>13919</v>
      </c>
      <c r="T260" s="241" t="s">
        <v>13920</v>
      </c>
      <c r="U260" s="241" t="s">
        <v>13921</v>
      </c>
      <c r="V260" s="241" t="s">
        <v>13922</v>
      </c>
      <c r="W260" s="241" t="s">
        <v>13923</v>
      </c>
      <c r="X260" s="241" t="s">
        <v>13924</v>
      </c>
      <c r="Y260" s="241" t="s">
        <v>13925</v>
      </c>
      <c r="Z260" s="241" t="s">
        <v>13926</v>
      </c>
      <c r="AA260" s="241" t="s">
        <v>13927</v>
      </c>
      <c r="AB260" s="241" t="s">
        <v>13928</v>
      </c>
      <c r="AC260" s="241" t="s">
        <v>13929</v>
      </c>
    </row>
    <row r="261" spans="4:29">
      <c r="D261" s="101"/>
      <c r="E261" s="192">
        <v>2</v>
      </c>
      <c r="F261" s="243" t="s">
        <v>13930</v>
      </c>
      <c r="G261" s="241" t="s">
        <v>13930</v>
      </c>
      <c r="H261" s="241" t="s">
        <v>13931</v>
      </c>
      <c r="I261" s="241" t="s">
        <v>13932</v>
      </c>
      <c r="J261" s="241" t="s">
        <v>13933</v>
      </c>
      <c r="K261" s="241" t="s">
        <v>13934</v>
      </c>
      <c r="L261" s="241" t="s">
        <v>13935</v>
      </c>
      <c r="M261" s="241" t="s">
        <v>13936</v>
      </c>
      <c r="N261" s="241" t="s">
        <v>13937</v>
      </c>
      <c r="O261" s="241" t="s">
        <v>13938</v>
      </c>
      <c r="P261" s="241" t="s">
        <v>13939</v>
      </c>
      <c r="Q261" s="241" t="s">
        <v>13940</v>
      </c>
      <c r="R261" s="241" t="s">
        <v>13941</v>
      </c>
      <c r="S261" s="241" t="s">
        <v>13942</v>
      </c>
      <c r="T261" s="241" t="s">
        <v>13943</v>
      </c>
      <c r="U261" s="241" t="s">
        <v>13944</v>
      </c>
      <c r="V261" s="241" t="s">
        <v>13945</v>
      </c>
      <c r="W261" s="241" t="s">
        <v>13946</v>
      </c>
      <c r="X261" s="241" t="s">
        <v>13947</v>
      </c>
      <c r="Y261" s="241" t="s">
        <v>13948</v>
      </c>
      <c r="Z261" s="241" t="s">
        <v>13949</v>
      </c>
      <c r="AA261" s="241" t="s">
        <v>13950</v>
      </c>
      <c r="AB261" s="241" t="s">
        <v>13951</v>
      </c>
      <c r="AC261" s="241" t="s">
        <v>13952</v>
      </c>
    </row>
    <row r="262" spans="4:29">
      <c r="D262" s="101"/>
      <c r="E262" s="192">
        <v>3</v>
      </c>
      <c r="F262" s="243" t="s">
        <v>13953</v>
      </c>
      <c r="G262" s="241" t="s">
        <v>13953</v>
      </c>
      <c r="H262" s="241" t="s">
        <v>13954</v>
      </c>
      <c r="I262" s="241" t="s">
        <v>13955</v>
      </c>
      <c r="J262" s="241" t="s">
        <v>13956</v>
      </c>
      <c r="K262" s="241" t="s">
        <v>13957</v>
      </c>
      <c r="L262" s="241" t="s">
        <v>13958</v>
      </c>
      <c r="M262" s="241" t="s">
        <v>13954</v>
      </c>
      <c r="N262" s="241" t="s">
        <v>13959</v>
      </c>
      <c r="O262" s="241" t="s">
        <v>13960</v>
      </c>
      <c r="P262" s="241" t="s">
        <v>13961</v>
      </c>
      <c r="Q262" s="241" t="s">
        <v>13962</v>
      </c>
      <c r="R262" s="241" t="s">
        <v>13963</v>
      </c>
      <c r="S262" s="241" t="s">
        <v>13964</v>
      </c>
      <c r="T262" s="241" t="s">
        <v>13965</v>
      </c>
      <c r="U262" s="241" t="s">
        <v>13966</v>
      </c>
      <c r="V262" s="241" t="s">
        <v>13967</v>
      </c>
      <c r="W262" s="241" t="s">
        <v>13968</v>
      </c>
      <c r="X262" s="241" t="s">
        <v>13969</v>
      </c>
      <c r="Y262" s="241" t="s">
        <v>13970</v>
      </c>
      <c r="Z262" s="241" t="s">
        <v>13971</v>
      </c>
      <c r="AA262" s="241" t="s">
        <v>13972</v>
      </c>
      <c r="AB262" s="241" t="s">
        <v>13973</v>
      </c>
      <c r="AC262" s="241" t="s">
        <v>13974</v>
      </c>
    </row>
    <row r="263" spans="4:29">
      <c r="D263" s="101"/>
      <c r="E263" s="192">
        <v>4</v>
      </c>
      <c r="F263" s="105" t="s">
        <v>13975</v>
      </c>
      <c r="G263" s="101" t="s">
        <v>13975</v>
      </c>
      <c r="H263" s="101" t="s">
        <v>13976</v>
      </c>
      <c r="I263" s="101" t="s">
        <v>13977</v>
      </c>
      <c r="J263" s="101" t="s">
        <v>13978</v>
      </c>
      <c r="K263" s="101" t="s">
        <v>13979</v>
      </c>
      <c r="L263" s="101" t="s">
        <v>13980</v>
      </c>
      <c r="M263" s="101" t="s">
        <v>13981</v>
      </c>
      <c r="N263" s="101" t="s">
        <v>13982</v>
      </c>
      <c r="O263" s="101" t="s">
        <v>13983</v>
      </c>
      <c r="P263" s="101" t="s">
        <v>13984</v>
      </c>
      <c r="Q263" s="101" t="s">
        <v>13985</v>
      </c>
      <c r="R263" s="101" t="s">
        <v>13986</v>
      </c>
      <c r="S263" s="101" t="s">
        <v>13978</v>
      </c>
      <c r="T263" s="101" t="s">
        <v>13987</v>
      </c>
      <c r="U263" s="101" t="s">
        <v>13988</v>
      </c>
      <c r="V263" s="101" t="s">
        <v>13989</v>
      </c>
      <c r="W263" s="101" t="s">
        <v>13990</v>
      </c>
      <c r="X263" s="101" t="s">
        <v>13991</v>
      </c>
      <c r="Y263" s="101" t="s">
        <v>13992</v>
      </c>
      <c r="Z263" s="101" t="s">
        <v>13993</v>
      </c>
      <c r="AA263" s="101" t="s">
        <v>13994</v>
      </c>
      <c r="AB263" s="101" t="s">
        <v>13995</v>
      </c>
      <c r="AC263" s="101" t="s">
        <v>13996</v>
      </c>
    </row>
    <row r="264" spans="4:29">
      <c r="D264" s="101"/>
      <c r="E264" s="192">
        <v>5</v>
      </c>
      <c r="F264" s="105" t="s">
        <v>13997</v>
      </c>
      <c r="G264" s="101" t="s">
        <v>13997</v>
      </c>
      <c r="H264" s="101" t="s">
        <v>13998</v>
      </c>
      <c r="I264" s="101" t="s">
        <v>13999</v>
      </c>
      <c r="J264" s="101" t="s">
        <v>14000</v>
      </c>
      <c r="K264" s="101" t="s">
        <v>14001</v>
      </c>
      <c r="L264" s="101" t="s">
        <v>14002</v>
      </c>
      <c r="M264" s="101" t="s">
        <v>13998</v>
      </c>
      <c r="N264" s="101" t="s">
        <v>14003</v>
      </c>
      <c r="O264" s="101" t="s">
        <v>14004</v>
      </c>
      <c r="P264" s="101" t="s">
        <v>14005</v>
      </c>
      <c r="Q264" s="101" t="s">
        <v>14006</v>
      </c>
      <c r="R264" s="101" t="s">
        <v>14007</v>
      </c>
      <c r="S264" s="101" t="s">
        <v>14000</v>
      </c>
      <c r="T264" s="101" t="s">
        <v>14008</v>
      </c>
      <c r="U264" s="101" t="s">
        <v>14009</v>
      </c>
      <c r="V264" s="101" t="s">
        <v>14010</v>
      </c>
      <c r="W264" s="101" t="s">
        <v>14011</v>
      </c>
      <c r="X264" s="101" t="s">
        <v>14012</v>
      </c>
      <c r="Y264" s="101" t="s">
        <v>14013</v>
      </c>
      <c r="Z264" s="101" t="s">
        <v>14014</v>
      </c>
      <c r="AA264" s="101" t="s">
        <v>14015</v>
      </c>
      <c r="AB264" s="101" t="s">
        <v>14016</v>
      </c>
      <c r="AC264" s="101" t="s">
        <v>14017</v>
      </c>
    </row>
    <row r="265" spans="4:29">
      <c r="D265" s="101"/>
      <c r="E265" s="192">
        <v>6</v>
      </c>
      <c r="F265" s="105" t="s">
        <v>14018</v>
      </c>
      <c r="G265" s="101" t="s">
        <v>14018</v>
      </c>
      <c r="H265" s="101" t="s">
        <v>14019</v>
      </c>
      <c r="I265" s="101" t="s">
        <v>14020</v>
      </c>
      <c r="J265" s="101" t="s">
        <v>14021</v>
      </c>
      <c r="K265" s="101" t="s">
        <v>14022</v>
      </c>
      <c r="L265" s="101" t="s">
        <v>144</v>
      </c>
      <c r="M265" s="101" t="s">
        <v>14019</v>
      </c>
      <c r="N265" s="101" t="s">
        <v>14023</v>
      </c>
      <c r="O265" s="101" t="s">
        <v>14024</v>
      </c>
      <c r="P265" s="101" t="s">
        <v>14025</v>
      </c>
      <c r="Q265" s="101" t="s">
        <v>14026</v>
      </c>
      <c r="R265" s="101" t="s">
        <v>14027</v>
      </c>
      <c r="S265" s="101" t="s">
        <v>14021</v>
      </c>
      <c r="T265" s="101" t="s">
        <v>14028</v>
      </c>
      <c r="U265" s="101" t="s">
        <v>14029</v>
      </c>
      <c r="V265" s="101" t="s">
        <v>14030</v>
      </c>
      <c r="W265" s="101" t="s">
        <v>14031</v>
      </c>
      <c r="X265" s="101" t="s">
        <v>14032</v>
      </c>
      <c r="Y265" s="101" t="s">
        <v>14033</v>
      </c>
      <c r="Z265" s="101" t="s">
        <v>14034</v>
      </c>
      <c r="AA265" s="101" t="s">
        <v>14035</v>
      </c>
      <c r="AB265" s="101" t="s">
        <v>14036</v>
      </c>
      <c r="AC265" s="101" t="s">
        <v>14037</v>
      </c>
    </row>
    <row r="266" spans="4:29">
      <c r="D266" s="101"/>
      <c r="E266" s="192">
        <v>7</v>
      </c>
      <c r="F266" s="105" t="s">
        <v>14038</v>
      </c>
      <c r="G266" s="101" t="s">
        <v>14038</v>
      </c>
      <c r="H266" s="101" t="s">
        <v>14039</v>
      </c>
      <c r="I266" s="101" t="s">
        <v>14040</v>
      </c>
      <c r="J266" s="101" t="s">
        <v>14041</v>
      </c>
      <c r="K266" s="101" t="s">
        <v>14042</v>
      </c>
      <c r="L266" s="101" t="s">
        <v>14043</v>
      </c>
      <c r="M266" s="101" t="s">
        <v>14039</v>
      </c>
      <c r="N266" s="101" t="s">
        <v>14044</v>
      </c>
      <c r="O266" s="101" t="s">
        <v>14045</v>
      </c>
      <c r="P266" s="101" t="s">
        <v>14046</v>
      </c>
      <c r="Q266" s="101" t="s">
        <v>14047</v>
      </c>
      <c r="R266" s="101" t="s">
        <v>14048</v>
      </c>
      <c r="S266" s="101" t="s">
        <v>14049</v>
      </c>
      <c r="T266" s="101" t="s">
        <v>14038</v>
      </c>
      <c r="U266" s="101" t="s">
        <v>14050</v>
      </c>
      <c r="V266" s="101" t="s">
        <v>14051</v>
      </c>
      <c r="W266" s="101" t="s">
        <v>14052</v>
      </c>
      <c r="X266" s="101" t="s">
        <v>14053</v>
      </c>
      <c r="Y266" s="101" t="s">
        <v>14054</v>
      </c>
      <c r="Z266" s="101" t="s">
        <v>14055</v>
      </c>
      <c r="AA266" s="101" t="s">
        <v>14056</v>
      </c>
      <c r="AB266" s="101" t="s">
        <v>14057</v>
      </c>
      <c r="AC266" s="101" t="s">
        <v>14058</v>
      </c>
    </row>
    <row r="267" spans="4:29">
      <c r="D267" s="101"/>
      <c r="E267" s="192">
        <v>8</v>
      </c>
      <c r="F267" s="105" t="s">
        <v>14059</v>
      </c>
      <c r="G267" s="101" t="s">
        <v>14059</v>
      </c>
      <c r="H267" s="101" t="s">
        <v>14060</v>
      </c>
      <c r="I267" s="101" t="s">
        <v>14061</v>
      </c>
      <c r="J267" s="101" t="s">
        <v>14062</v>
      </c>
      <c r="K267" s="101" t="s">
        <v>14063</v>
      </c>
      <c r="L267" s="101" t="s">
        <v>14064</v>
      </c>
      <c r="M267" s="101" t="s">
        <v>14065</v>
      </c>
      <c r="N267" s="101" t="s">
        <v>14066</v>
      </c>
      <c r="O267" s="101" t="s">
        <v>14067</v>
      </c>
      <c r="P267" s="101" t="s">
        <v>14068</v>
      </c>
      <c r="Q267" s="101" t="s">
        <v>14069</v>
      </c>
      <c r="R267" s="101" t="s">
        <v>14070</v>
      </c>
      <c r="S267" s="101" t="s">
        <v>14071</v>
      </c>
      <c r="T267" s="101" t="s">
        <v>14072</v>
      </c>
      <c r="U267" s="101" t="s">
        <v>14073</v>
      </c>
      <c r="V267" s="101" t="s">
        <v>14074</v>
      </c>
      <c r="W267" s="101" t="s">
        <v>14075</v>
      </c>
      <c r="X267" s="101" t="s">
        <v>14076</v>
      </c>
      <c r="Y267" s="101" t="s">
        <v>14077</v>
      </c>
      <c r="Z267" s="101" t="s">
        <v>14078</v>
      </c>
      <c r="AA267" s="101" t="s">
        <v>14079</v>
      </c>
      <c r="AB267" s="101" t="s">
        <v>14080</v>
      </c>
      <c r="AC267" s="101" t="s">
        <v>14081</v>
      </c>
    </row>
    <row r="268" spans="4:29">
      <c r="D268" s="101"/>
      <c r="E268" s="192">
        <v>9</v>
      </c>
      <c r="F268" s="105" t="s">
        <v>14082</v>
      </c>
      <c r="G268" s="101" t="s">
        <v>14082</v>
      </c>
      <c r="H268" s="101" t="s">
        <v>14083</v>
      </c>
      <c r="I268" s="101" t="s">
        <v>14084</v>
      </c>
      <c r="J268" s="101" t="s">
        <v>14085</v>
      </c>
      <c r="K268" s="101" t="s">
        <v>14086</v>
      </c>
      <c r="L268" s="101" t="s">
        <v>14087</v>
      </c>
      <c r="M268" s="101" t="s">
        <v>14088</v>
      </c>
      <c r="N268" s="101" t="s">
        <v>14089</v>
      </c>
      <c r="O268" s="101" t="s">
        <v>14090</v>
      </c>
      <c r="P268" s="101" t="s">
        <v>14091</v>
      </c>
      <c r="Q268" s="101" t="s">
        <v>14092</v>
      </c>
      <c r="R268" s="101" t="s">
        <v>14093</v>
      </c>
      <c r="S268" s="101" t="s">
        <v>14094</v>
      </c>
      <c r="T268" s="101" t="s">
        <v>14095</v>
      </c>
      <c r="U268" s="101" t="s">
        <v>14096</v>
      </c>
      <c r="V268" s="101" t="s">
        <v>14097</v>
      </c>
      <c r="W268" s="101" t="s">
        <v>14098</v>
      </c>
      <c r="X268" s="101" t="s">
        <v>14099</v>
      </c>
      <c r="Y268" s="101" t="s">
        <v>14100</v>
      </c>
      <c r="Z268" s="101" t="s">
        <v>14101</v>
      </c>
      <c r="AA268" s="101" t="s">
        <v>14102</v>
      </c>
      <c r="AB268" s="101" t="s">
        <v>14103</v>
      </c>
      <c r="AC268" s="101" t="s">
        <v>14104</v>
      </c>
    </row>
    <row r="269" spans="4:29">
      <c r="D269" s="101"/>
      <c r="E269" s="192">
        <v>10</v>
      </c>
      <c r="F269" s="105" t="s">
        <v>14105</v>
      </c>
      <c r="G269" s="101" t="s">
        <v>14105</v>
      </c>
      <c r="H269" s="101" t="s">
        <v>14106</v>
      </c>
      <c r="I269" s="101" t="s">
        <v>14107</v>
      </c>
      <c r="J269" s="101" t="s">
        <v>14108</v>
      </c>
      <c r="K269" s="101" t="s">
        <v>14109</v>
      </c>
      <c r="L269" s="101" t="s">
        <v>14110</v>
      </c>
      <c r="M269" s="101" t="s">
        <v>14111</v>
      </c>
      <c r="N269" s="101" t="s">
        <v>14112</v>
      </c>
      <c r="O269" s="101" t="s">
        <v>14113</v>
      </c>
      <c r="P269" s="101" t="s">
        <v>14114</v>
      </c>
      <c r="Q269" s="101" t="s">
        <v>14115</v>
      </c>
      <c r="R269" s="101" t="s">
        <v>14116</v>
      </c>
      <c r="S269" s="101" t="s">
        <v>14117</v>
      </c>
      <c r="T269" s="101" t="s">
        <v>14118</v>
      </c>
      <c r="U269" s="101" t="s">
        <v>14119</v>
      </c>
      <c r="V269" s="101" t="s">
        <v>14120</v>
      </c>
      <c r="W269" s="101" t="s">
        <v>14121</v>
      </c>
      <c r="X269" s="101" t="s">
        <v>14122</v>
      </c>
      <c r="Y269" s="101" t="s">
        <v>14123</v>
      </c>
      <c r="Z269" s="101" t="s">
        <v>14124</v>
      </c>
      <c r="AA269" s="101" t="s">
        <v>14125</v>
      </c>
      <c r="AB269" s="101" t="s">
        <v>14126</v>
      </c>
      <c r="AC269" s="101" t="s">
        <v>14127</v>
      </c>
    </row>
    <row r="270" spans="4:29">
      <c r="D270" s="101"/>
      <c r="E270" s="100"/>
      <c r="F270" s="105"/>
      <c r="G270" s="101"/>
      <c r="H270" s="101"/>
      <c r="I270" s="101"/>
      <c r="J270" s="101"/>
      <c r="K270" s="101"/>
      <c r="L270" s="101"/>
      <c r="M270" s="101"/>
      <c r="N270" s="101"/>
      <c r="O270" s="101"/>
    </row>
    <row r="271" spans="4:29">
      <c r="D271" s="101"/>
      <c r="F271" s="105"/>
      <c r="G271" s="101"/>
      <c r="H271" s="101"/>
      <c r="I271" s="101"/>
      <c r="J271" s="101"/>
      <c r="K271" s="101"/>
      <c r="L271" s="101"/>
      <c r="M271" s="101"/>
      <c r="N271" s="101"/>
      <c r="O271" s="101"/>
    </row>
    <row r="272" spans="4:29" ht="12" customHeight="1">
      <c r="D272" s="242" t="s">
        <v>14128</v>
      </c>
      <c r="E272" s="100" t="s">
        <v>0</v>
      </c>
      <c r="F272" s="105" t="s">
        <v>11</v>
      </c>
      <c r="G272" s="101" t="s">
        <v>19</v>
      </c>
      <c r="H272" s="101" t="s">
        <v>20</v>
      </c>
      <c r="I272" s="101" t="s">
        <v>21</v>
      </c>
      <c r="J272" s="101" t="s">
        <v>22</v>
      </c>
      <c r="K272" s="101" t="s">
        <v>23</v>
      </c>
      <c r="L272" s="101" t="s">
        <v>24</v>
      </c>
      <c r="M272" s="101" t="s">
        <v>25</v>
      </c>
      <c r="N272" s="101" t="s">
        <v>26</v>
      </c>
      <c r="O272" s="101" t="s">
        <v>27</v>
      </c>
      <c r="P272" s="101" t="s">
        <v>28</v>
      </c>
      <c r="Q272" s="101" t="s">
        <v>29</v>
      </c>
      <c r="R272" s="101" t="s">
        <v>30</v>
      </c>
      <c r="S272" s="101" t="s">
        <v>31</v>
      </c>
      <c r="T272" s="101" t="s">
        <v>32</v>
      </c>
      <c r="U272" s="101" t="s">
        <v>33</v>
      </c>
      <c r="V272" s="101" t="s">
        <v>34</v>
      </c>
      <c r="W272" s="101" t="s">
        <v>35</v>
      </c>
      <c r="X272" s="101" t="s">
        <v>36</v>
      </c>
      <c r="Y272" s="101" t="s">
        <v>37</v>
      </c>
      <c r="Z272" s="101" t="s">
        <v>38</v>
      </c>
      <c r="AA272" s="101" t="s">
        <v>39</v>
      </c>
      <c r="AB272" s="101" t="s">
        <v>40</v>
      </c>
      <c r="AC272" s="101" t="s">
        <v>41</v>
      </c>
    </row>
    <row r="273" spans="4:29">
      <c r="D273" s="101"/>
      <c r="E273" s="192">
        <v>1</v>
      </c>
      <c r="F273" s="105" t="s">
        <v>14129</v>
      </c>
      <c r="G273" s="101" t="s">
        <v>14129</v>
      </c>
      <c r="H273" s="101" t="s">
        <v>10700</v>
      </c>
      <c r="I273" s="101" t="s">
        <v>14130</v>
      </c>
      <c r="J273" s="101" t="s">
        <v>14131</v>
      </c>
      <c r="K273" s="101" t="s">
        <v>14132</v>
      </c>
      <c r="L273" s="101" t="s">
        <v>14133</v>
      </c>
      <c r="M273" s="101" t="s">
        <v>14134</v>
      </c>
      <c r="N273" s="101" t="s">
        <v>14135</v>
      </c>
      <c r="O273" s="101" t="s">
        <v>14136</v>
      </c>
      <c r="P273" s="101" t="s">
        <v>10707</v>
      </c>
      <c r="Q273" s="101" t="s">
        <v>14137</v>
      </c>
      <c r="R273" s="101" t="s">
        <v>14138</v>
      </c>
      <c r="S273" s="101" t="s">
        <v>14139</v>
      </c>
      <c r="T273" s="101" t="s">
        <v>14140</v>
      </c>
      <c r="U273" s="101" t="s">
        <v>10712</v>
      </c>
      <c r="V273" s="101" t="s">
        <v>10713</v>
      </c>
      <c r="W273" s="101" t="s">
        <v>14141</v>
      </c>
      <c r="X273" s="101" t="s">
        <v>14142</v>
      </c>
      <c r="Y273" s="101" t="s">
        <v>14143</v>
      </c>
      <c r="Z273" s="101" t="s">
        <v>10717</v>
      </c>
      <c r="AA273" s="101" t="s">
        <v>14144</v>
      </c>
      <c r="AB273" s="101" t="s">
        <v>14145</v>
      </c>
      <c r="AC273" s="101" t="s">
        <v>10720</v>
      </c>
    </row>
    <row r="274" spans="4:29">
      <c r="D274" s="101"/>
      <c r="E274" s="192">
        <v>2</v>
      </c>
      <c r="F274" s="105" t="s">
        <v>10699</v>
      </c>
      <c r="G274" s="101" t="s">
        <v>10699</v>
      </c>
      <c r="H274" s="101" t="s">
        <v>10714</v>
      </c>
      <c r="I274" s="101" t="s">
        <v>10701</v>
      </c>
      <c r="J274" s="101" t="s">
        <v>10702</v>
      </c>
      <c r="K274" s="101" t="s">
        <v>14146</v>
      </c>
      <c r="L274" s="101" t="s">
        <v>10699</v>
      </c>
      <c r="M274" s="101" t="s">
        <v>10714</v>
      </c>
      <c r="N274" s="101" t="s">
        <v>10705</v>
      </c>
      <c r="O274" s="101" t="s">
        <v>10706</v>
      </c>
      <c r="P274" s="101" t="s">
        <v>10707</v>
      </c>
      <c r="Q274" s="101" t="s">
        <v>14147</v>
      </c>
      <c r="R274" s="101" t="s">
        <v>10709</v>
      </c>
      <c r="S274" s="101" t="s">
        <v>10710</v>
      </c>
      <c r="T274" s="101" t="s">
        <v>14148</v>
      </c>
      <c r="U274" s="101" t="s">
        <v>10712</v>
      </c>
      <c r="V274" s="101" t="s">
        <v>14149</v>
      </c>
      <c r="W274" s="101" t="s">
        <v>14150</v>
      </c>
      <c r="X274" s="101" t="s">
        <v>10715</v>
      </c>
      <c r="Y274" s="101" t="s">
        <v>10716</v>
      </c>
      <c r="Z274" s="101" t="s">
        <v>10717</v>
      </c>
      <c r="AA274" s="101" t="s">
        <v>10718</v>
      </c>
      <c r="AB274" s="101" t="s">
        <v>10719</v>
      </c>
      <c r="AC274" s="101" t="s">
        <v>14151</v>
      </c>
    </row>
    <row r="275" spans="4:29">
      <c r="D275" s="101"/>
      <c r="E275" s="100"/>
      <c r="F275" s="105"/>
      <c r="G275" s="101"/>
      <c r="H275" s="101"/>
      <c r="I275" s="101"/>
      <c r="J275" s="101"/>
      <c r="K275" s="101"/>
      <c r="L275" s="101"/>
      <c r="M275" s="101"/>
      <c r="N275" s="101"/>
      <c r="O275" s="101"/>
    </row>
    <row r="276" spans="4:29">
      <c r="D276" s="101"/>
      <c r="F276" s="105"/>
      <c r="G276" s="101"/>
      <c r="H276" s="101"/>
      <c r="I276" s="101"/>
      <c r="J276" s="101"/>
      <c r="K276" s="101"/>
      <c r="L276" s="101"/>
      <c r="M276" s="101"/>
      <c r="N276" s="101"/>
      <c r="O276" s="101"/>
    </row>
    <row r="277" spans="4:29" ht="12" customHeight="1">
      <c r="D277" s="242" t="s">
        <v>14152</v>
      </c>
      <c r="E277" s="100" t="s">
        <v>0</v>
      </c>
      <c r="F277" s="105" t="s">
        <v>11</v>
      </c>
      <c r="G277" s="101" t="s">
        <v>19</v>
      </c>
      <c r="H277" s="101" t="s">
        <v>20</v>
      </c>
      <c r="I277" s="101" t="s">
        <v>21</v>
      </c>
      <c r="J277" s="101" t="s">
        <v>22</v>
      </c>
      <c r="K277" s="101" t="s">
        <v>23</v>
      </c>
      <c r="L277" s="101" t="s">
        <v>24</v>
      </c>
      <c r="M277" s="101" t="s">
        <v>25</v>
      </c>
      <c r="N277" s="101" t="s">
        <v>26</v>
      </c>
      <c r="O277" s="101" t="s">
        <v>27</v>
      </c>
      <c r="P277" s="101" t="s">
        <v>28</v>
      </c>
      <c r="Q277" s="101" t="s">
        <v>29</v>
      </c>
      <c r="R277" s="101" t="s">
        <v>30</v>
      </c>
      <c r="S277" s="101" t="s">
        <v>31</v>
      </c>
      <c r="T277" s="101" t="s">
        <v>32</v>
      </c>
      <c r="U277" s="101" t="s">
        <v>33</v>
      </c>
      <c r="V277" s="101" t="s">
        <v>34</v>
      </c>
      <c r="W277" s="101" t="s">
        <v>35</v>
      </c>
      <c r="X277" s="101" t="s">
        <v>36</v>
      </c>
      <c r="Y277" s="101" t="s">
        <v>37</v>
      </c>
      <c r="Z277" s="101" t="s">
        <v>38</v>
      </c>
      <c r="AA277" s="101" t="s">
        <v>39</v>
      </c>
      <c r="AB277" s="101" t="s">
        <v>40</v>
      </c>
      <c r="AC277" s="101" t="s">
        <v>41</v>
      </c>
    </row>
    <row r="278" spans="4:29">
      <c r="D278" s="101"/>
      <c r="E278" s="192">
        <v>1</v>
      </c>
      <c r="F278" s="105" t="s">
        <v>14153</v>
      </c>
      <c r="G278" s="101" t="s">
        <v>14153</v>
      </c>
      <c r="H278" s="101" t="s">
        <v>14153</v>
      </c>
      <c r="I278" s="101" t="s">
        <v>14153</v>
      </c>
      <c r="J278" s="101" t="s">
        <v>14153</v>
      </c>
      <c r="K278" s="101" t="s">
        <v>14153</v>
      </c>
      <c r="L278" s="101" t="s">
        <v>14153</v>
      </c>
      <c r="M278" s="101" t="s">
        <v>14153</v>
      </c>
      <c r="N278" s="101" t="s">
        <v>14153</v>
      </c>
      <c r="O278" s="101" t="s">
        <v>14153</v>
      </c>
      <c r="P278" s="101" t="s">
        <v>14153</v>
      </c>
      <c r="Q278" s="101" t="s">
        <v>14153</v>
      </c>
      <c r="R278" s="101" t="s">
        <v>14153</v>
      </c>
      <c r="S278" s="101" t="s">
        <v>14153</v>
      </c>
      <c r="T278" s="101" t="s">
        <v>14153</v>
      </c>
      <c r="U278" s="101" t="s">
        <v>14153</v>
      </c>
      <c r="V278" s="101" t="s">
        <v>14154</v>
      </c>
      <c r="W278" s="101" t="s">
        <v>14153</v>
      </c>
      <c r="X278" s="101" t="s">
        <v>14155</v>
      </c>
      <c r="Y278" s="101" t="s">
        <v>14153</v>
      </c>
      <c r="Z278" s="101" t="s">
        <v>14153</v>
      </c>
      <c r="AA278" s="101" t="s">
        <v>14153</v>
      </c>
      <c r="AB278" s="101" t="s">
        <v>14153</v>
      </c>
      <c r="AC278" s="101" t="s">
        <v>14153</v>
      </c>
    </row>
    <row r="279" spans="4:29">
      <c r="D279" s="101"/>
      <c r="E279" s="192">
        <v>2</v>
      </c>
      <c r="F279" s="105" t="s">
        <v>14156</v>
      </c>
      <c r="G279" s="101" t="s">
        <v>14156</v>
      </c>
      <c r="H279" s="101" t="s">
        <v>14156</v>
      </c>
      <c r="I279" s="101" t="s">
        <v>14156</v>
      </c>
      <c r="J279" s="101" t="s">
        <v>14156</v>
      </c>
      <c r="K279" s="101" t="s">
        <v>14156</v>
      </c>
      <c r="L279" s="101" t="s">
        <v>14156</v>
      </c>
      <c r="M279" s="101" t="s">
        <v>14156</v>
      </c>
      <c r="N279" s="101" t="s">
        <v>14156</v>
      </c>
      <c r="O279" s="101" t="s">
        <v>14156</v>
      </c>
      <c r="P279" s="101" t="s">
        <v>14156</v>
      </c>
      <c r="Q279" s="101" t="s">
        <v>14156</v>
      </c>
      <c r="R279" s="101" t="s">
        <v>14156</v>
      </c>
      <c r="S279" s="101" t="s">
        <v>14156</v>
      </c>
      <c r="T279" s="101" t="s">
        <v>14156</v>
      </c>
      <c r="U279" s="101" t="s">
        <v>14156</v>
      </c>
      <c r="V279" s="101" t="s">
        <v>14157</v>
      </c>
      <c r="W279" s="101" t="s">
        <v>14156</v>
      </c>
      <c r="X279" s="101" t="s">
        <v>14158</v>
      </c>
      <c r="Y279" s="101" t="s">
        <v>14156</v>
      </c>
      <c r="Z279" s="101" t="s">
        <v>14156</v>
      </c>
      <c r="AA279" s="101" t="s">
        <v>14156</v>
      </c>
      <c r="AB279" s="101" t="s">
        <v>14156</v>
      </c>
      <c r="AC279" s="101" t="s">
        <v>14156</v>
      </c>
    </row>
    <row r="280" spans="4:29">
      <c r="D280" s="101"/>
      <c r="E280" s="192">
        <v>3</v>
      </c>
      <c r="F280" s="105" t="s">
        <v>14159</v>
      </c>
      <c r="G280" s="101" t="s">
        <v>14159</v>
      </c>
      <c r="H280" s="101" t="s">
        <v>788</v>
      </c>
      <c r="I280" s="101" t="s">
        <v>789</v>
      </c>
      <c r="J280" s="101" t="s">
        <v>14160</v>
      </c>
      <c r="K280" s="101" t="s">
        <v>14159</v>
      </c>
      <c r="L280" s="101" t="s">
        <v>14161</v>
      </c>
      <c r="M280" s="101" t="s">
        <v>14162</v>
      </c>
      <c r="N280" s="101" t="s">
        <v>14159</v>
      </c>
      <c r="O280" s="101" t="s">
        <v>14163</v>
      </c>
      <c r="P280" s="101" t="s">
        <v>14159</v>
      </c>
      <c r="Q280" s="101" t="s">
        <v>796</v>
      </c>
      <c r="R280" s="101" t="s">
        <v>797</v>
      </c>
      <c r="S280" s="101" t="s">
        <v>14159</v>
      </c>
      <c r="T280" s="101" t="s">
        <v>14159</v>
      </c>
      <c r="U280" s="101" t="s">
        <v>14159</v>
      </c>
      <c r="V280" s="101" t="s">
        <v>14164</v>
      </c>
      <c r="W280" s="101" t="s">
        <v>14159</v>
      </c>
      <c r="X280" s="101" t="s">
        <v>14165</v>
      </c>
      <c r="Y280" s="101" t="s">
        <v>14166</v>
      </c>
      <c r="Z280" s="101" t="s">
        <v>14159</v>
      </c>
      <c r="AA280" s="101" t="s">
        <v>806</v>
      </c>
      <c r="AB280" s="101" t="s">
        <v>14159</v>
      </c>
      <c r="AC280" s="101" t="s">
        <v>808</v>
      </c>
    </row>
    <row r="281" spans="4:29">
      <c r="D281" s="101"/>
      <c r="E281" s="192">
        <v>4</v>
      </c>
      <c r="F281" s="105" t="s">
        <v>14167</v>
      </c>
      <c r="G281" s="101" t="s">
        <v>14167</v>
      </c>
      <c r="H281" s="101" t="s">
        <v>60</v>
      </c>
      <c r="I281" s="101" t="s">
        <v>61</v>
      </c>
      <c r="J281" s="101" t="s">
        <v>14168</v>
      </c>
      <c r="K281" s="101" t="s">
        <v>14167</v>
      </c>
      <c r="L281" s="101" t="s">
        <v>14169</v>
      </c>
      <c r="M281" s="101" t="s">
        <v>14170</v>
      </c>
      <c r="N281" s="101" t="s">
        <v>14167</v>
      </c>
      <c r="O281" s="101" t="s">
        <v>14171</v>
      </c>
      <c r="P281" s="101" t="s">
        <v>14167</v>
      </c>
      <c r="Q281" s="101" t="s">
        <v>69</v>
      </c>
      <c r="R281" s="101" t="s">
        <v>70</v>
      </c>
      <c r="S281" s="101" t="s">
        <v>14167</v>
      </c>
      <c r="T281" s="101" t="s">
        <v>14167</v>
      </c>
      <c r="U281" s="101" t="s">
        <v>14167</v>
      </c>
      <c r="V281" s="101" t="s">
        <v>74</v>
      </c>
      <c r="W281" s="101" t="s">
        <v>14167</v>
      </c>
      <c r="X281" s="101" t="s">
        <v>14172</v>
      </c>
      <c r="Y281" s="101" t="s">
        <v>77</v>
      </c>
      <c r="Z281" s="101" t="s">
        <v>14167</v>
      </c>
      <c r="AA281" s="101" t="s">
        <v>14173</v>
      </c>
      <c r="AB281" s="101" t="s">
        <v>14167</v>
      </c>
      <c r="AC281" s="101" t="s">
        <v>81</v>
      </c>
    </row>
    <row r="282" spans="4:29">
      <c r="D282" s="101"/>
      <c r="E282" s="100"/>
      <c r="F282" s="105"/>
      <c r="G282" s="101"/>
      <c r="H282" s="101"/>
      <c r="I282" s="101"/>
      <c r="J282" s="101"/>
      <c r="K282" s="101"/>
      <c r="L282" s="101"/>
      <c r="M282" s="101"/>
      <c r="N282" s="101"/>
      <c r="O282" s="101"/>
    </row>
    <row r="283" spans="4:29">
      <c r="D283" s="101"/>
      <c r="E283" s="100"/>
      <c r="F283" s="105"/>
      <c r="G283" s="101"/>
      <c r="H283" s="101"/>
      <c r="I283" s="101"/>
      <c r="J283" s="101"/>
      <c r="K283" s="101"/>
      <c r="L283" s="101"/>
      <c r="M283" s="101"/>
      <c r="N283" s="101"/>
      <c r="O283" s="101"/>
    </row>
    <row r="284" spans="4:29" ht="12" customHeight="1">
      <c r="D284" s="242" t="s">
        <v>14174</v>
      </c>
      <c r="E284" s="100" t="s">
        <v>0</v>
      </c>
      <c r="F284" s="105" t="s">
        <v>11</v>
      </c>
      <c r="G284" s="101" t="s">
        <v>19</v>
      </c>
      <c r="H284" s="101" t="s">
        <v>20</v>
      </c>
      <c r="I284" s="101" t="s">
        <v>21</v>
      </c>
      <c r="J284" s="101" t="s">
        <v>22</v>
      </c>
      <c r="K284" s="101" t="s">
        <v>23</v>
      </c>
      <c r="L284" s="101" t="s">
        <v>24</v>
      </c>
      <c r="M284" s="101" t="s">
        <v>25</v>
      </c>
      <c r="N284" s="101" t="s">
        <v>26</v>
      </c>
      <c r="O284" s="101" t="s">
        <v>27</v>
      </c>
      <c r="P284" s="101" t="s">
        <v>28</v>
      </c>
      <c r="Q284" s="101" t="s">
        <v>29</v>
      </c>
      <c r="R284" s="101" t="s">
        <v>30</v>
      </c>
      <c r="S284" s="101" t="s">
        <v>31</v>
      </c>
      <c r="T284" s="101" t="s">
        <v>32</v>
      </c>
      <c r="U284" s="101" t="s">
        <v>33</v>
      </c>
      <c r="V284" s="101" t="s">
        <v>34</v>
      </c>
      <c r="W284" s="101" t="s">
        <v>35</v>
      </c>
      <c r="X284" s="101" t="s">
        <v>36</v>
      </c>
      <c r="Y284" s="101" t="s">
        <v>37</v>
      </c>
      <c r="Z284" s="101" t="s">
        <v>38</v>
      </c>
      <c r="AA284" s="101" t="s">
        <v>39</v>
      </c>
      <c r="AB284" s="101" t="s">
        <v>40</v>
      </c>
      <c r="AC284" s="101" t="s">
        <v>41</v>
      </c>
    </row>
    <row r="285" spans="4:29">
      <c r="D285" s="101"/>
      <c r="E285" s="192" t="s">
        <v>14175</v>
      </c>
      <c r="F285" s="105" t="s">
        <v>14176</v>
      </c>
      <c r="G285" s="101" t="s">
        <v>14176</v>
      </c>
      <c r="H285" s="101" t="s">
        <v>14177</v>
      </c>
      <c r="I285" s="101" t="s">
        <v>14178</v>
      </c>
      <c r="J285" s="101" t="s">
        <v>14179</v>
      </c>
      <c r="K285" s="101" t="s">
        <v>14180</v>
      </c>
      <c r="L285" s="101" t="s">
        <v>14181</v>
      </c>
      <c r="M285" s="101" t="s">
        <v>14177</v>
      </c>
      <c r="N285" s="101" t="s">
        <v>14182</v>
      </c>
      <c r="O285" s="101" t="s">
        <v>14183</v>
      </c>
      <c r="P285" s="101" t="s">
        <v>14184</v>
      </c>
      <c r="Q285" s="101" t="s">
        <v>14185</v>
      </c>
      <c r="R285" s="101" t="s">
        <v>14186</v>
      </c>
      <c r="S285" s="101" t="s">
        <v>14187</v>
      </c>
      <c r="T285" s="101" t="s">
        <v>14188</v>
      </c>
      <c r="U285" s="101" t="s">
        <v>14189</v>
      </c>
      <c r="V285" s="101" t="s">
        <v>14190</v>
      </c>
      <c r="W285" s="101" t="s">
        <v>14191</v>
      </c>
      <c r="X285" s="101" t="s">
        <v>14192</v>
      </c>
      <c r="Y285" s="101" t="s">
        <v>14193</v>
      </c>
      <c r="Z285" s="101" t="s">
        <v>14194</v>
      </c>
      <c r="AA285" s="101" t="s">
        <v>14195</v>
      </c>
      <c r="AB285" s="101" t="s">
        <v>14196</v>
      </c>
      <c r="AC285" s="101" t="s">
        <v>14197</v>
      </c>
    </row>
    <row r="286" spans="4:29">
      <c r="E286" s="192" t="s">
        <v>14198</v>
      </c>
      <c r="F286" s="105" t="s">
        <v>14199</v>
      </c>
      <c r="G286" s="101" t="s">
        <v>14199</v>
      </c>
      <c r="H286" s="101" t="s">
        <v>14200</v>
      </c>
      <c r="I286" s="101" t="s">
        <v>14201</v>
      </c>
      <c r="J286" s="101" t="s">
        <v>14202</v>
      </c>
      <c r="K286" s="101" t="s">
        <v>14203</v>
      </c>
      <c r="L286" s="101" t="s">
        <v>14204</v>
      </c>
      <c r="M286" s="101" t="s">
        <v>14200</v>
      </c>
      <c r="N286" s="101" t="s">
        <v>14205</v>
      </c>
      <c r="O286" s="101" t="s">
        <v>14206</v>
      </c>
      <c r="P286" s="101" t="s">
        <v>14207</v>
      </c>
      <c r="Q286" s="101" t="s">
        <v>14208</v>
      </c>
      <c r="R286" s="101" t="s">
        <v>14209</v>
      </c>
      <c r="S286" s="101" t="s">
        <v>14210</v>
      </c>
      <c r="T286" s="101" t="s">
        <v>14211</v>
      </c>
      <c r="U286" s="101" t="s">
        <v>14212</v>
      </c>
      <c r="V286" s="101" t="s">
        <v>14213</v>
      </c>
      <c r="W286" s="101" t="s">
        <v>14214</v>
      </c>
      <c r="X286" s="101" t="s">
        <v>14215</v>
      </c>
      <c r="Y286" s="101" t="s">
        <v>14216</v>
      </c>
      <c r="Z286" s="101" t="s">
        <v>14217</v>
      </c>
      <c r="AA286" s="101" t="s">
        <v>14218</v>
      </c>
      <c r="AB286" s="101" t="s">
        <v>14219</v>
      </c>
      <c r="AC286" s="101" t="s">
        <v>14220</v>
      </c>
    </row>
    <row r="287" spans="4:29">
      <c r="E287" s="192" t="s">
        <v>14221</v>
      </c>
      <c r="F287" s="105" t="s">
        <v>14222</v>
      </c>
      <c r="G287" s="101" t="s">
        <v>14222</v>
      </c>
      <c r="H287" s="101" t="s">
        <v>14223</v>
      </c>
      <c r="I287" s="101" t="s">
        <v>14224</v>
      </c>
      <c r="J287" s="101" t="s">
        <v>14225</v>
      </c>
      <c r="K287" s="101" t="s">
        <v>14226</v>
      </c>
      <c r="L287" s="101" t="s">
        <v>14227</v>
      </c>
      <c r="M287" s="101" t="s">
        <v>14228</v>
      </c>
      <c r="N287" s="101" t="s">
        <v>14229</v>
      </c>
      <c r="O287" s="101" t="s">
        <v>14230</v>
      </c>
      <c r="P287" s="101" t="s">
        <v>14231</v>
      </c>
      <c r="Q287" s="101" t="s">
        <v>14232</v>
      </c>
      <c r="R287" s="101" t="s">
        <v>14233</v>
      </c>
      <c r="S287" s="101" t="s">
        <v>14234</v>
      </c>
      <c r="T287" s="101" t="s">
        <v>14235</v>
      </c>
      <c r="U287" s="101" t="s">
        <v>14236</v>
      </c>
      <c r="V287" s="101" t="s">
        <v>14237</v>
      </c>
      <c r="W287" s="101" t="s">
        <v>14238</v>
      </c>
      <c r="X287" s="101" t="s">
        <v>14239</v>
      </c>
      <c r="Y287" s="101" t="s">
        <v>14240</v>
      </c>
      <c r="Z287" s="101" t="s">
        <v>14241</v>
      </c>
      <c r="AA287" s="101" t="s">
        <v>14242</v>
      </c>
      <c r="AB287" s="101" t="s">
        <v>14243</v>
      </c>
      <c r="AC287" s="101" t="s">
        <v>14244</v>
      </c>
    </row>
    <row r="288" spans="4:29">
      <c r="E288" s="192" t="s">
        <v>14245</v>
      </c>
      <c r="F288" s="105" t="s">
        <v>14246</v>
      </c>
      <c r="G288" s="101" t="s">
        <v>14246</v>
      </c>
      <c r="H288" s="101" t="s">
        <v>14247</v>
      </c>
      <c r="I288" s="101" t="s">
        <v>14248</v>
      </c>
      <c r="J288" s="101" t="s">
        <v>14249</v>
      </c>
      <c r="K288" s="101" t="s">
        <v>14250</v>
      </c>
      <c r="L288" s="101" t="s">
        <v>14251</v>
      </c>
      <c r="M288" s="101" t="s">
        <v>14252</v>
      </c>
      <c r="N288" s="101" t="s">
        <v>14253</v>
      </c>
      <c r="O288" s="101" t="s">
        <v>14254</v>
      </c>
      <c r="P288" s="101" t="s">
        <v>14255</v>
      </c>
      <c r="Q288" s="101" t="s">
        <v>14256</v>
      </c>
      <c r="R288" s="101" t="s">
        <v>14257</v>
      </c>
      <c r="S288" s="101" t="s">
        <v>14258</v>
      </c>
      <c r="T288" s="101" t="s">
        <v>14259</v>
      </c>
      <c r="U288" s="101" t="s">
        <v>14260</v>
      </c>
      <c r="V288" s="101" t="s">
        <v>14261</v>
      </c>
      <c r="W288" s="101" t="s">
        <v>14262</v>
      </c>
      <c r="X288" s="101" t="s">
        <v>14263</v>
      </c>
      <c r="Y288" s="101" t="s">
        <v>14264</v>
      </c>
      <c r="Z288" s="101" t="s">
        <v>14265</v>
      </c>
      <c r="AA288" s="101" t="s">
        <v>14266</v>
      </c>
      <c r="AB288" s="101" t="s">
        <v>14267</v>
      </c>
      <c r="AC288" s="101" t="s">
        <v>14268</v>
      </c>
    </row>
    <row r="289" spans="5:29">
      <c r="E289" s="192" t="s">
        <v>14269</v>
      </c>
      <c r="F289" s="105" t="s">
        <v>14270</v>
      </c>
      <c r="G289" s="101" t="s">
        <v>14270</v>
      </c>
      <c r="H289" s="101" t="s">
        <v>14271</v>
      </c>
      <c r="I289" s="101" t="s">
        <v>14272</v>
      </c>
      <c r="J289" s="101" t="s">
        <v>14273</v>
      </c>
      <c r="K289" s="101" t="s">
        <v>14274</v>
      </c>
      <c r="L289" s="101" t="s">
        <v>14275</v>
      </c>
      <c r="M289" s="101" t="s">
        <v>14276</v>
      </c>
      <c r="N289" s="101" t="s">
        <v>14277</v>
      </c>
      <c r="O289" s="101" t="s">
        <v>14278</v>
      </c>
      <c r="P289" s="101" t="s">
        <v>14279</v>
      </c>
      <c r="Q289" s="101" t="s">
        <v>14280</v>
      </c>
      <c r="R289" s="101" t="s">
        <v>14281</v>
      </c>
      <c r="S289" s="101" t="s">
        <v>14282</v>
      </c>
      <c r="T289" s="101" t="s">
        <v>14283</v>
      </c>
      <c r="U289" s="101" t="s">
        <v>14284</v>
      </c>
      <c r="V289" s="101" t="s">
        <v>14285</v>
      </c>
      <c r="W289" s="101" t="s">
        <v>14286</v>
      </c>
      <c r="X289" s="101" t="s">
        <v>14287</v>
      </c>
      <c r="Y289" s="101" t="s">
        <v>14288</v>
      </c>
      <c r="Z289" s="101" t="s">
        <v>14289</v>
      </c>
      <c r="AA289" s="101" t="s">
        <v>14290</v>
      </c>
      <c r="AB289" s="101" t="s">
        <v>14291</v>
      </c>
      <c r="AC289" s="101" t="s">
        <v>14292</v>
      </c>
    </row>
    <row r="290" spans="5:29">
      <c r="E290" s="192" t="s">
        <v>14293</v>
      </c>
      <c r="F290" s="105" t="s">
        <v>14294</v>
      </c>
      <c r="G290" s="101" t="s">
        <v>14294</v>
      </c>
      <c r="H290" s="101" t="s">
        <v>14295</v>
      </c>
      <c r="I290" s="101" t="s">
        <v>14296</v>
      </c>
      <c r="J290" s="101" t="s">
        <v>14297</v>
      </c>
      <c r="K290" s="101" t="s">
        <v>14298</v>
      </c>
      <c r="L290" s="101" t="s">
        <v>14299</v>
      </c>
      <c r="M290" s="101" t="s">
        <v>14295</v>
      </c>
      <c r="N290" s="101" t="s">
        <v>14300</v>
      </c>
      <c r="O290" s="101" t="s">
        <v>14301</v>
      </c>
      <c r="P290" s="101" t="s">
        <v>14302</v>
      </c>
      <c r="Q290" s="101" t="s">
        <v>14303</v>
      </c>
      <c r="R290" s="101" t="s">
        <v>14304</v>
      </c>
      <c r="S290" s="101" t="s">
        <v>14305</v>
      </c>
      <c r="T290" s="101" t="s">
        <v>14306</v>
      </c>
      <c r="U290" s="101" t="s">
        <v>14307</v>
      </c>
      <c r="V290" s="101" t="s">
        <v>14308</v>
      </c>
      <c r="W290" s="101" t="s">
        <v>14309</v>
      </c>
      <c r="X290" s="101" t="s">
        <v>14310</v>
      </c>
      <c r="Y290" s="101" t="s">
        <v>14311</v>
      </c>
      <c r="Z290" s="101" t="s">
        <v>14312</v>
      </c>
      <c r="AA290" s="101" t="s">
        <v>14313</v>
      </c>
      <c r="AB290" s="101" t="s">
        <v>14314</v>
      </c>
      <c r="AC290" s="101" t="s">
        <v>14315</v>
      </c>
    </row>
    <row r="291" spans="5:29">
      <c r="E291" s="192" t="s">
        <v>14316</v>
      </c>
      <c r="F291" s="105" t="s">
        <v>14317</v>
      </c>
      <c r="G291" s="101" t="s">
        <v>14317</v>
      </c>
      <c r="H291" s="101" t="s">
        <v>14318</v>
      </c>
      <c r="I291" s="101" t="s">
        <v>14319</v>
      </c>
      <c r="J291" s="101" t="s">
        <v>14320</v>
      </c>
      <c r="K291" s="101" t="s">
        <v>14321</v>
      </c>
      <c r="L291" s="101" t="s">
        <v>14322</v>
      </c>
      <c r="M291" s="101" t="s">
        <v>14318</v>
      </c>
      <c r="N291" s="101" t="s">
        <v>14323</v>
      </c>
      <c r="O291" s="101" t="s">
        <v>14324</v>
      </c>
      <c r="P291" s="101" t="s">
        <v>14325</v>
      </c>
      <c r="Q291" s="101" t="s">
        <v>14326</v>
      </c>
      <c r="R291" s="101" t="s">
        <v>14327</v>
      </c>
      <c r="S291" s="101" t="s">
        <v>14328</v>
      </c>
      <c r="T291" s="101" t="s">
        <v>14329</v>
      </c>
      <c r="U291" s="101" t="s">
        <v>14330</v>
      </c>
      <c r="V291" s="101" t="s">
        <v>14331</v>
      </c>
      <c r="W291" s="101" t="s">
        <v>14332</v>
      </c>
      <c r="X291" s="101" t="s">
        <v>14333</v>
      </c>
      <c r="Y291" s="101" t="s">
        <v>14334</v>
      </c>
      <c r="Z291" s="101" t="s">
        <v>14335</v>
      </c>
      <c r="AA291" s="101" t="s">
        <v>14336</v>
      </c>
      <c r="AB291" s="101" t="s">
        <v>14337</v>
      </c>
      <c r="AC291" s="101" t="s">
        <v>14338</v>
      </c>
    </row>
    <row r="292" spans="5:29">
      <c r="E292" s="192" t="s">
        <v>14339</v>
      </c>
      <c r="F292" s="105" t="s">
        <v>14340</v>
      </c>
      <c r="G292" s="101" t="s">
        <v>14340</v>
      </c>
      <c r="H292" s="101" t="s">
        <v>14341</v>
      </c>
      <c r="I292" s="101" t="s">
        <v>14342</v>
      </c>
      <c r="J292" s="101" t="s">
        <v>14343</v>
      </c>
      <c r="K292" s="101" t="s">
        <v>14344</v>
      </c>
      <c r="L292" s="101" t="s">
        <v>14345</v>
      </c>
      <c r="M292" s="101" t="s">
        <v>14346</v>
      </c>
      <c r="N292" s="101" t="s">
        <v>14347</v>
      </c>
      <c r="O292" s="101" t="s">
        <v>14348</v>
      </c>
      <c r="P292" s="101" t="s">
        <v>14349</v>
      </c>
      <c r="Q292" s="101" t="s">
        <v>14350</v>
      </c>
      <c r="R292" s="101" t="s">
        <v>14351</v>
      </c>
      <c r="S292" s="101" t="s">
        <v>14352</v>
      </c>
      <c r="T292" s="101" t="s">
        <v>14353</v>
      </c>
      <c r="U292" s="101" t="s">
        <v>14354</v>
      </c>
      <c r="V292" s="101" t="s">
        <v>14355</v>
      </c>
      <c r="W292" s="101" t="s">
        <v>14356</v>
      </c>
      <c r="X292" s="101" t="s">
        <v>14357</v>
      </c>
      <c r="Y292" s="101" t="s">
        <v>14358</v>
      </c>
      <c r="Z292" s="101" t="s">
        <v>14359</v>
      </c>
      <c r="AA292" s="101" t="s">
        <v>14360</v>
      </c>
      <c r="AB292" s="101" t="s">
        <v>14361</v>
      </c>
      <c r="AC292" s="101" t="s">
        <v>14362</v>
      </c>
    </row>
    <row r="293" spans="5:29">
      <c r="E293" s="192" t="s">
        <v>14363</v>
      </c>
      <c r="F293" s="105" t="s">
        <v>14364</v>
      </c>
      <c r="G293" s="101" t="s">
        <v>14364</v>
      </c>
      <c r="H293" s="101" t="s">
        <v>14365</v>
      </c>
      <c r="I293" s="101" t="s">
        <v>14366</v>
      </c>
      <c r="J293" s="101" t="s">
        <v>14367</v>
      </c>
      <c r="K293" s="101" t="s">
        <v>14368</v>
      </c>
      <c r="L293" s="101" t="s">
        <v>14369</v>
      </c>
      <c r="M293" s="101" t="s">
        <v>14370</v>
      </c>
      <c r="N293" s="101" t="s">
        <v>14371</v>
      </c>
      <c r="O293" s="101" t="s">
        <v>14372</v>
      </c>
      <c r="P293" s="101" t="s">
        <v>14373</v>
      </c>
      <c r="Q293" s="101" t="s">
        <v>14374</v>
      </c>
      <c r="R293" s="101" t="s">
        <v>14375</v>
      </c>
      <c r="S293" s="101" t="s">
        <v>14376</v>
      </c>
      <c r="T293" s="101" t="s">
        <v>14377</v>
      </c>
      <c r="U293" s="101" t="s">
        <v>14378</v>
      </c>
      <c r="V293" s="101" t="s">
        <v>14379</v>
      </c>
      <c r="W293" s="101" t="s">
        <v>14380</v>
      </c>
      <c r="X293" s="101" t="s">
        <v>14381</v>
      </c>
      <c r="Y293" s="101" t="s">
        <v>14382</v>
      </c>
      <c r="Z293" s="101" t="s">
        <v>14383</v>
      </c>
      <c r="AA293" s="101" t="s">
        <v>14384</v>
      </c>
      <c r="AB293" s="101" t="s">
        <v>14385</v>
      </c>
      <c r="AC293" s="101" t="s">
        <v>14386</v>
      </c>
    </row>
    <row r="294" spans="5:29">
      <c r="E294" s="192" t="s">
        <v>14387</v>
      </c>
      <c r="F294" s="105" t="s">
        <v>14388</v>
      </c>
      <c r="G294" s="101" t="s">
        <v>14388</v>
      </c>
      <c r="H294" s="101" t="s">
        <v>14389</v>
      </c>
      <c r="I294" s="101" t="s">
        <v>14390</v>
      </c>
      <c r="J294" s="101" t="s">
        <v>14391</v>
      </c>
      <c r="K294" s="101" t="s">
        <v>14392</v>
      </c>
      <c r="L294" s="101" t="s">
        <v>14393</v>
      </c>
      <c r="M294" s="101" t="s">
        <v>14394</v>
      </c>
      <c r="N294" s="101" t="s">
        <v>14395</v>
      </c>
      <c r="O294" s="101" t="s">
        <v>14396</v>
      </c>
      <c r="P294" s="101" t="s">
        <v>14397</v>
      </c>
      <c r="Q294" s="101" t="s">
        <v>14398</v>
      </c>
      <c r="R294" s="101" t="s">
        <v>14399</v>
      </c>
      <c r="S294" s="101" t="s">
        <v>14400</v>
      </c>
      <c r="T294" s="101" t="s">
        <v>14401</v>
      </c>
      <c r="U294" s="101" t="s">
        <v>14402</v>
      </c>
      <c r="V294" s="101" t="s">
        <v>14403</v>
      </c>
      <c r="W294" s="101" t="s">
        <v>14404</v>
      </c>
      <c r="X294" s="101" t="s">
        <v>14405</v>
      </c>
      <c r="Y294" s="101" t="s">
        <v>14406</v>
      </c>
      <c r="Z294" s="101" t="s">
        <v>14407</v>
      </c>
      <c r="AA294" s="101" t="s">
        <v>14408</v>
      </c>
      <c r="AB294" s="101" t="s">
        <v>14409</v>
      </c>
      <c r="AC294" s="101" t="s">
        <v>14410</v>
      </c>
    </row>
    <row r="295" spans="5:29">
      <c r="E295" s="192" t="s">
        <v>14411</v>
      </c>
      <c r="F295" s="105" t="s">
        <v>14412</v>
      </c>
      <c r="G295" s="101" t="s">
        <v>14412</v>
      </c>
      <c r="H295" s="101" t="s">
        <v>14413</v>
      </c>
      <c r="I295" s="101" t="s">
        <v>14414</v>
      </c>
      <c r="J295" s="101" t="s">
        <v>14415</v>
      </c>
      <c r="K295" s="101" t="s">
        <v>14416</v>
      </c>
      <c r="L295" s="101" t="s">
        <v>14417</v>
      </c>
      <c r="M295" s="101" t="s">
        <v>14418</v>
      </c>
      <c r="N295" s="101" t="s">
        <v>14419</v>
      </c>
      <c r="O295" s="101" t="s">
        <v>14420</v>
      </c>
      <c r="P295" s="101" t="s">
        <v>14421</v>
      </c>
      <c r="Q295" s="101" t="s">
        <v>14422</v>
      </c>
      <c r="R295" s="101" t="s">
        <v>14423</v>
      </c>
      <c r="S295" s="101" t="s">
        <v>14424</v>
      </c>
      <c r="T295" s="101" t="s">
        <v>14425</v>
      </c>
      <c r="U295" s="101" t="s">
        <v>14426</v>
      </c>
      <c r="V295" s="101" t="s">
        <v>14427</v>
      </c>
      <c r="W295" s="101" t="s">
        <v>14428</v>
      </c>
      <c r="X295" s="101" t="s">
        <v>14429</v>
      </c>
      <c r="Y295" s="101" t="s">
        <v>14430</v>
      </c>
      <c r="Z295" s="101" t="s">
        <v>14431</v>
      </c>
      <c r="AA295" s="101" t="s">
        <v>14432</v>
      </c>
      <c r="AB295" s="101" t="s">
        <v>14433</v>
      </c>
      <c r="AC295" s="101" t="s">
        <v>14434</v>
      </c>
    </row>
    <row r="296" spans="5:29" ht="22.8" customHeight="1">
      <c r="E296" s="192" t="s">
        <v>14435</v>
      </c>
      <c r="F296" s="105" t="s">
        <v>14436</v>
      </c>
      <c r="G296" s="101" t="s">
        <v>14436</v>
      </c>
      <c r="H296" s="101" t="s">
        <v>14437</v>
      </c>
      <c r="I296" s="101" t="s">
        <v>14438</v>
      </c>
      <c r="J296" s="101" t="s">
        <v>14439</v>
      </c>
      <c r="K296" s="101" t="s">
        <v>14440</v>
      </c>
      <c r="L296" s="101" t="s">
        <v>14441</v>
      </c>
      <c r="M296" s="101" t="s">
        <v>14442</v>
      </c>
      <c r="N296" s="101" t="s">
        <v>14443</v>
      </c>
      <c r="O296" s="101" t="s">
        <v>14444</v>
      </c>
      <c r="P296" s="101" t="s">
        <v>14445</v>
      </c>
      <c r="Q296" s="101" t="s">
        <v>14446</v>
      </c>
      <c r="R296" s="101" t="s">
        <v>14447</v>
      </c>
      <c r="S296" s="101" t="s">
        <v>14448</v>
      </c>
      <c r="T296" s="101" t="s">
        <v>14449</v>
      </c>
      <c r="U296" s="101" t="s">
        <v>14450</v>
      </c>
      <c r="V296" s="101" t="s">
        <v>14451</v>
      </c>
      <c r="W296" s="101" t="s">
        <v>14452</v>
      </c>
      <c r="X296" s="101" t="s">
        <v>14453</v>
      </c>
      <c r="Y296" s="101" t="s">
        <v>14454</v>
      </c>
      <c r="Z296" s="101" t="s">
        <v>14455</v>
      </c>
      <c r="AA296" s="101" t="s">
        <v>14456</v>
      </c>
      <c r="AB296" s="101" t="s">
        <v>14457</v>
      </c>
      <c r="AC296" s="101" t="s">
        <v>14458</v>
      </c>
    </row>
    <row r="297" spans="5:29" ht="22.8" customHeight="1">
      <c r="E297" s="192" t="s">
        <v>14459</v>
      </c>
      <c r="F297" s="105" t="s">
        <v>14460</v>
      </c>
      <c r="G297" s="101" t="s">
        <v>14460</v>
      </c>
      <c r="H297" s="101" t="s">
        <v>14461</v>
      </c>
      <c r="I297" s="101" t="s">
        <v>14462</v>
      </c>
      <c r="J297" s="101" t="s">
        <v>14463</v>
      </c>
      <c r="K297" s="101" t="s">
        <v>14464</v>
      </c>
      <c r="L297" s="101" t="s">
        <v>14465</v>
      </c>
      <c r="M297" s="101" t="s">
        <v>14466</v>
      </c>
      <c r="N297" s="101" t="s">
        <v>14467</v>
      </c>
      <c r="O297" s="101" t="s">
        <v>14468</v>
      </c>
      <c r="P297" s="101" t="s">
        <v>14469</v>
      </c>
      <c r="Q297" s="101" t="s">
        <v>14470</v>
      </c>
      <c r="R297" s="101" t="s">
        <v>14471</v>
      </c>
      <c r="S297" s="101" t="s">
        <v>14472</v>
      </c>
      <c r="T297" s="101" t="s">
        <v>14473</v>
      </c>
      <c r="U297" s="101" t="s">
        <v>14474</v>
      </c>
      <c r="V297" s="101" t="s">
        <v>14475</v>
      </c>
      <c r="W297" s="101" t="s">
        <v>14476</v>
      </c>
      <c r="X297" s="101" t="s">
        <v>14477</v>
      </c>
      <c r="Y297" s="101" t="s">
        <v>14478</v>
      </c>
      <c r="Z297" s="101" t="s">
        <v>14479</v>
      </c>
      <c r="AA297" s="101" t="s">
        <v>14480</v>
      </c>
      <c r="AB297" s="101" t="s">
        <v>14481</v>
      </c>
      <c r="AC297" s="101" t="s">
        <v>14482</v>
      </c>
    </row>
    <row r="298" spans="5:29">
      <c r="E298" s="192" t="s">
        <v>14483</v>
      </c>
      <c r="F298" s="105" t="s">
        <v>14484</v>
      </c>
      <c r="G298" s="101" t="s">
        <v>14484</v>
      </c>
      <c r="H298" s="101" t="s">
        <v>14485</v>
      </c>
      <c r="I298" s="101" t="s">
        <v>14486</v>
      </c>
      <c r="J298" s="101" t="s">
        <v>14487</v>
      </c>
      <c r="K298" s="101" t="s">
        <v>14488</v>
      </c>
      <c r="L298" s="101" t="s">
        <v>14489</v>
      </c>
      <c r="M298" s="101" t="s">
        <v>14485</v>
      </c>
      <c r="N298" s="101" t="s">
        <v>14490</v>
      </c>
      <c r="O298" s="101" t="s">
        <v>14491</v>
      </c>
      <c r="P298" s="101" t="s">
        <v>14492</v>
      </c>
      <c r="Q298" s="101" t="s">
        <v>14493</v>
      </c>
      <c r="R298" s="101" t="s">
        <v>14494</v>
      </c>
      <c r="S298" s="101" t="s">
        <v>14495</v>
      </c>
      <c r="T298" s="101" t="s">
        <v>14496</v>
      </c>
      <c r="U298" s="101" t="s">
        <v>14497</v>
      </c>
      <c r="V298" s="101" t="s">
        <v>14498</v>
      </c>
      <c r="W298" s="101" t="s">
        <v>14499</v>
      </c>
      <c r="X298" s="101" t="s">
        <v>14500</v>
      </c>
      <c r="Y298" s="101" t="s">
        <v>14501</v>
      </c>
      <c r="Z298" s="101" t="s">
        <v>14502</v>
      </c>
      <c r="AA298" s="101" t="s">
        <v>14503</v>
      </c>
      <c r="AB298" s="101" t="s">
        <v>14504</v>
      </c>
      <c r="AC298" s="101" t="s">
        <v>14505</v>
      </c>
    </row>
    <row r="299" spans="5:29">
      <c r="E299" s="192" t="s">
        <v>14506</v>
      </c>
      <c r="F299" s="105" t="s">
        <v>14507</v>
      </c>
      <c r="G299" s="101" t="s">
        <v>14507</v>
      </c>
      <c r="H299" s="101" t="s">
        <v>14508</v>
      </c>
      <c r="I299" s="101" t="s">
        <v>14509</v>
      </c>
      <c r="J299" s="101" t="s">
        <v>14510</v>
      </c>
      <c r="K299" s="101" t="s">
        <v>14511</v>
      </c>
      <c r="L299" s="101" t="s">
        <v>14512</v>
      </c>
      <c r="M299" s="101" t="s">
        <v>14508</v>
      </c>
      <c r="N299" s="101" t="s">
        <v>14513</v>
      </c>
      <c r="O299" s="101" t="s">
        <v>14514</v>
      </c>
      <c r="P299" s="101" t="s">
        <v>14515</v>
      </c>
      <c r="Q299" s="101" t="s">
        <v>14516</v>
      </c>
      <c r="R299" s="101" t="s">
        <v>14517</v>
      </c>
      <c r="S299" s="101" t="s">
        <v>14518</v>
      </c>
      <c r="T299" s="101" t="s">
        <v>14519</v>
      </c>
      <c r="U299" s="101" t="s">
        <v>14520</v>
      </c>
      <c r="V299" s="101" t="s">
        <v>14521</v>
      </c>
      <c r="W299" s="101" t="s">
        <v>14522</v>
      </c>
      <c r="X299" s="101" t="s">
        <v>14523</v>
      </c>
      <c r="Y299" s="101" t="s">
        <v>14524</v>
      </c>
      <c r="Z299" s="101" t="s">
        <v>14525</v>
      </c>
      <c r="AA299" s="101" t="s">
        <v>14526</v>
      </c>
      <c r="AB299" s="101" t="s">
        <v>14527</v>
      </c>
      <c r="AC299" s="101" t="s">
        <v>14528</v>
      </c>
    </row>
    <row r="300" spans="5:29">
      <c r="E300" s="192" t="s">
        <v>14529</v>
      </c>
      <c r="F300" s="105" t="s">
        <v>14530</v>
      </c>
      <c r="G300" s="101" t="s">
        <v>14530</v>
      </c>
      <c r="H300" s="101" t="s">
        <v>14531</v>
      </c>
      <c r="I300" s="101" t="s">
        <v>14532</v>
      </c>
      <c r="J300" s="101" t="s">
        <v>14533</v>
      </c>
      <c r="K300" s="101" t="s">
        <v>14534</v>
      </c>
      <c r="L300" s="101" t="s">
        <v>14535</v>
      </c>
      <c r="M300" s="101" t="s">
        <v>14531</v>
      </c>
      <c r="N300" s="101" t="s">
        <v>14536</v>
      </c>
      <c r="O300" s="101" t="s">
        <v>14537</v>
      </c>
      <c r="P300" s="101" t="s">
        <v>14538</v>
      </c>
      <c r="Q300" s="101" t="s">
        <v>14539</v>
      </c>
      <c r="R300" s="101" t="s">
        <v>14540</v>
      </c>
      <c r="S300" s="101" t="s">
        <v>14541</v>
      </c>
      <c r="T300" s="101" t="s">
        <v>14542</v>
      </c>
      <c r="U300" s="101" t="s">
        <v>14543</v>
      </c>
      <c r="V300" s="101" t="s">
        <v>14544</v>
      </c>
      <c r="W300" s="101" t="s">
        <v>14545</v>
      </c>
      <c r="X300" s="101" t="s">
        <v>14546</v>
      </c>
      <c r="Y300" s="101" t="s">
        <v>14547</v>
      </c>
      <c r="Z300" s="101" t="s">
        <v>14548</v>
      </c>
      <c r="AA300" s="101" t="s">
        <v>14549</v>
      </c>
      <c r="AB300" s="101" t="s">
        <v>14550</v>
      </c>
      <c r="AC300" s="101" t="s">
        <v>14551</v>
      </c>
    </row>
    <row r="301" spans="5:29" ht="22.8" customHeight="1">
      <c r="E301" s="192" t="s">
        <v>14552</v>
      </c>
      <c r="F301" s="105" t="s">
        <v>14553</v>
      </c>
      <c r="G301" s="101" t="s">
        <v>14553</v>
      </c>
      <c r="H301" s="101" t="s">
        <v>14554</v>
      </c>
      <c r="I301" s="101" t="s">
        <v>14555</v>
      </c>
      <c r="J301" s="101" t="s">
        <v>14556</v>
      </c>
      <c r="K301" s="101" t="s">
        <v>14557</v>
      </c>
      <c r="L301" s="101" t="s">
        <v>14558</v>
      </c>
      <c r="M301" s="101" t="s">
        <v>14559</v>
      </c>
      <c r="N301" s="101" t="s">
        <v>14560</v>
      </c>
      <c r="O301" s="101" t="s">
        <v>14561</v>
      </c>
      <c r="P301" s="101" t="s">
        <v>14562</v>
      </c>
      <c r="Q301" s="101" t="s">
        <v>14563</v>
      </c>
      <c r="R301" s="101" t="s">
        <v>14564</v>
      </c>
      <c r="S301" s="101" t="s">
        <v>14565</v>
      </c>
      <c r="T301" s="101" t="s">
        <v>14566</v>
      </c>
      <c r="U301" s="101" t="s">
        <v>14567</v>
      </c>
      <c r="V301" s="101" t="s">
        <v>14568</v>
      </c>
      <c r="W301" s="101" t="s">
        <v>14569</v>
      </c>
      <c r="X301" s="101" t="s">
        <v>14570</v>
      </c>
      <c r="Y301" s="101" t="s">
        <v>14571</v>
      </c>
      <c r="Z301" s="101" t="s">
        <v>14572</v>
      </c>
      <c r="AA301" s="101" t="s">
        <v>14573</v>
      </c>
      <c r="AB301" s="101" t="s">
        <v>14574</v>
      </c>
      <c r="AC301" s="101" t="s">
        <v>14575</v>
      </c>
    </row>
    <row r="302" spans="5:29" ht="22.8" customHeight="1">
      <c r="E302" s="192" t="s">
        <v>14576</v>
      </c>
      <c r="F302" s="105" t="s">
        <v>14577</v>
      </c>
      <c r="G302" s="101" t="s">
        <v>14577</v>
      </c>
      <c r="H302" s="101" t="s">
        <v>14578</v>
      </c>
      <c r="I302" s="101" t="s">
        <v>14579</v>
      </c>
      <c r="J302" s="101" t="s">
        <v>14580</v>
      </c>
      <c r="K302" s="101" t="s">
        <v>14581</v>
      </c>
      <c r="L302" s="101" t="s">
        <v>14582</v>
      </c>
      <c r="M302" s="101" t="s">
        <v>14583</v>
      </c>
      <c r="N302" s="101" t="s">
        <v>14584</v>
      </c>
      <c r="O302" s="101" t="s">
        <v>14585</v>
      </c>
      <c r="P302" s="101" t="s">
        <v>14586</v>
      </c>
      <c r="Q302" s="101" t="s">
        <v>14587</v>
      </c>
      <c r="R302" s="101" t="s">
        <v>14588</v>
      </c>
      <c r="S302" s="101" t="s">
        <v>14589</v>
      </c>
      <c r="T302" s="101" t="s">
        <v>14590</v>
      </c>
      <c r="U302" s="101" t="s">
        <v>14591</v>
      </c>
      <c r="V302" s="101" t="s">
        <v>14592</v>
      </c>
      <c r="W302" s="101" t="s">
        <v>14593</v>
      </c>
      <c r="X302" s="101" t="s">
        <v>14594</v>
      </c>
      <c r="Y302" s="101" t="s">
        <v>14595</v>
      </c>
      <c r="Z302" s="101" t="s">
        <v>14596</v>
      </c>
      <c r="AA302" s="101" t="s">
        <v>14597</v>
      </c>
      <c r="AB302" s="101" t="s">
        <v>14598</v>
      </c>
      <c r="AC302" s="101" t="s">
        <v>14599</v>
      </c>
    </row>
    <row r="303" spans="5:29" ht="22.8" customHeight="1">
      <c r="E303" s="192" t="s">
        <v>14600</v>
      </c>
      <c r="F303" s="105" t="s">
        <v>14601</v>
      </c>
      <c r="G303" s="101" t="s">
        <v>14601</v>
      </c>
      <c r="H303" s="101" t="s">
        <v>14602</v>
      </c>
      <c r="I303" s="101" t="s">
        <v>14603</v>
      </c>
      <c r="J303" s="101" t="s">
        <v>14604</v>
      </c>
      <c r="K303" s="101" t="s">
        <v>14605</v>
      </c>
      <c r="L303" s="101" t="s">
        <v>14606</v>
      </c>
      <c r="M303" s="101" t="s">
        <v>14607</v>
      </c>
      <c r="N303" s="101" t="s">
        <v>14608</v>
      </c>
      <c r="O303" s="101" t="s">
        <v>14609</v>
      </c>
      <c r="P303" s="101" t="s">
        <v>14610</v>
      </c>
      <c r="Q303" s="101" t="s">
        <v>14611</v>
      </c>
      <c r="R303" s="101" t="s">
        <v>14612</v>
      </c>
      <c r="S303" s="101" t="s">
        <v>14613</v>
      </c>
      <c r="T303" s="101" t="s">
        <v>14614</v>
      </c>
      <c r="U303" s="101" t="s">
        <v>14615</v>
      </c>
      <c r="V303" s="101" t="s">
        <v>14616</v>
      </c>
      <c r="W303" s="101" t="s">
        <v>14617</v>
      </c>
      <c r="X303" s="101" t="s">
        <v>14618</v>
      </c>
      <c r="Y303" s="101" t="s">
        <v>14619</v>
      </c>
      <c r="Z303" s="101" t="s">
        <v>14620</v>
      </c>
      <c r="AA303" s="101" t="s">
        <v>14621</v>
      </c>
      <c r="AB303" s="101" t="s">
        <v>14622</v>
      </c>
      <c r="AC303" s="101" t="s">
        <v>14623</v>
      </c>
    </row>
    <row r="304" spans="5:29" ht="22.8" customHeight="1">
      <c r="E304" s="192" t="s">
        <v>14624</v>
      </c>
      <c r="F304" s="105" t="s">
        <v>14625</v>
      </c>
      <c r="G304" s="101" t="s">
        <v>14625</v>
      </c>
      <c r="H304" s="101" t="s">
        <v>14626</v>
      </c>
      <c r="I304" s="101" t="s">
        <v>14627</v>
      </c>
      <c r="J304" s="101" t="s">
        <v>14628</v>
      </c>
      <c r="K304" s="101" t="s">
        <v>14629</v>
      </c>
      <c r="L304" s="101" t="s">
        <v>14630</v>
      </c>
      <c r="M304" s="101" t="s">
        <v>14631</v>
      </c>
      <c r="N304" s="101" t="s">
        <v>14632</v>
      </c>
      <c r="O304" s="101" t="s">
        <v>14633</v>
      </c>
      <c r="P304" s="101" t="s">
        <v>14634</v>
      </c>
      <c r="Q304" s="101" t="s">
        <v>14635</v>
      </c>
      <c r="R304" s="101" t="s">
        <v>14636</v>
      </c>
      <c r="S304" s="101" t="s">
        <v>14637</v>
      </c>
      <c r="T304" s="101" t="s">
        <v>14638</v>
      </c>
      <c r="U304" s="101" t="s">
        <v>14639</v>
      </c>
      <c r="V304" s="101" t="s">
        <v>14640</v>
      </c>
      <c r="W304" s="101" t="s">
        <v>14641</v>
      </c>
      <c r="X304" s="101" t="s">
        <v>14642</v>
      </c>
      <c r="Y304" s="101" t="s">
        <v>14643</v>
      </c>
      <c r="Z304" s="101" t="s">
        <v>14644</v>
      </c>
      <c r="AA304" s="101" t="s">
        <v>14645</v>
      </c>
      <c r="AB304" s="101" t="s">
        <v>14646</v>
      </c>
      <c r="AC304" s="101" t="s">
        <v>14647</v>
      </c>
    </row>
    <row r="307" spans="4:29" ht="12" customHeight="1">
      <c r="D307" s="242" t="s">
        <v>11835</v>
      </c>
      <c r="E307" s="100" t="s">
        <v>0</v>
      </c>
      <c r="F307" s="105" t="s">
        <v>11</v>
      </c>
      <c r="G307" s="101" t="s">
        <v>19</v>
      </c>
      <c r="H307" s="101" t="s">
        <v>20</v>
      </c>
      <c r="I307" s="101" t="s">
        <v>21</v>
      </c>
      <c r="J307" s="101" t="s">
        <v>22</v>
      </c>
      <c r="K307" s="101" t="s">
        <v>23</v>
      </c>
      <c r="L307" s="101" t="s">
        <v>24</v>
      </c>
      <c r="M307" s="101" t="s">
        <v>25</v>
      </c>
      <c r="N307" s="101" t="s">
        <v>26</v>
      </c>
      <c r="O307" s="101" t="s">
        <v>27</v>
      </c>
      <c r="P307" s="101" t="s">
        <v>28</v>
      </c>
      <c r="Q307" s="101" t="s">
        <v>29</v>
      </c>
      <c r="R307" s="101" t="s">
        <v>30</v>
      </c>
      <c r="S307" s="101" t="s">
        <v>31</v>
      </c>
      <c r="T307" s="101" t="s">
        <v>32</v>
      </c>
      <c r="U307" s="101" t="s">
        <v>33</v>
      </c>
      <c r="V307" s="101" t="s">
        <v>34</v>
      </c>
      <c r="W307" s="101" t="s">
        <v>35</v>
      </c>
      <c r="X307" s="101" t="s">
        <v>36</v>
      </c>
      <c r="Y307" s="101" t="s">
        <v>37</v>
      </c>
      <c r="Z307" s="101" t="s">
        <v>38</v>
      </c>
      <c r="AA307" s="101" t="s">
        <v>39</v>
      </c>
      <c r="AB307" s="101" t="s">
        <v>40</v>
      </c>
      <c r="AC307" s="101" t="s">
        <v>41</v>
      </c>
    </row>
    <row r="308" spans="4:29">
      <c r="E308" s="104" t="s">
        <v>14648</v>
      </c>
      <c r="F308" s="103" t="s">
        <v>14649</v>
      </c>
      <c r="G308" s="104" t="s">
        <v>14649</v>
      </c>
      <c r="H308" s="104" t="s">
        <v>14650</v>
      </c>
      <c r="I308" s="101" t="s">
        <v>14649</v>
      </c>
      <c r="J308" s="101" t="s">
        <v>14651</v>
      </c>
      <c r="K308" s="101" t="s">
        <v>14652</v>
      </c>
      <c r="L308" s="101" t="s">
        <v>14653</v>
      </c>
      <c r="M308" s="101" t="s">
        <v>14654</v>
      </c>
      <c r="N308" s="101" t="s">
        <v>14655</v>
      </c>
      <c r="O308" s="101" t="s">
        <v>14656</v>
      </c>
      <c r="P308" s="101" t="s">
        <v>14657</v>
      </c>
      <c r="Q308" s="101" t="s">
        <v>14658</v>
      </c>
      <c r="R308" s="101" t="s">
        <v>14659</v>
      </c>
      <c r="S308" s="101" t="s">
        <v>14660</v>
      </c>
      <c r="T308" s="101" t="s">
        <v>14661</v>
      </c>
      <c r="U308" s="101" t="s">
        <v>14649</v>
      </c>
      <c r="V308" s="101" t="s">
        <v>14662</v>
      </c>
      <c r="W308" s="101" t="s">
        <v>14663</v>
      </c>
      <c r="X308" s="101" t="s">
        <v>14664</v>
      </c>
      <c r="Y308" s="101" t="s">
        <v>14665</v>
      </c>
      <c r="Z308" s="101" t="s">
        <v>14666</v>
      </c>
      <c r="AA308" s="101" t="s">
        <v>14667</v>
      </c>
      <c r="AB308" s="101" t="s">
        <v>14668</v>
      </c>
      <c r="AC308" s="101" t="s">
        <v>14669</v>
      </c>
    </row>
    <row r="309" spans="4:29">
      <c r="E309" s="104" t="s">
        <v>14670</v>
      </c>
      <c r="F309" s="103" t="s">
        <v>14671</v>
      </c>
      <c r="G309" s="104" t="s">
        <v>14671</v>
      </c>
      <c r="H309" s="104" t="s">
        <v>14672</v>
      </c>
      <c r="I309" s="101" t="s">
        <v>14673</v>
      </c>
      <c r="J309" s="101" t="s">
        <v>14674</v>
      </c>
      <c r="K309" s="101" t="s">
        <v>14675</v>
      </c>
      <c r="L309" s="101" t="s">
        <v>14676</v>
      </c>
      <c r="M309" s="101" t="s">
        <v>14677</v>
      </c>
      <c r="N309" s="101" t="s">
        <v>14678</v>
      </c>
      <c r="O309" s="101" t="s">
        <v>14679</v>
      </c>
      <c r="P309" s="101" t="s">
        <v>14680</v>
      </c>
      <c r="Q309" s="101" t="s">
        <v>14681</v>
      </c>
      <c r="R309" s="101" t="s">
        <v>11845</v>
      </c>
      <c r="S309" s="101" t="s">
        <v>14682</v>
      </c>
      <c r="T309" s="101" t="s">
        <v>14683</v>
      </c>
      <c r="U309" s="101" t="s">
        <v>14684</v>
      </c>
      <c r="V309" s="101" t="s">
        <v>14685</v>
      </c>
      <c r="W309" s="101" t="s">
        <v>14686</v>
      </c>
      <c r="X309" s="101" t="s">
        <v>14687</v>
      </c>
      <c r="Y309" s="101" t="s">
        <v>14688</v>
      </c>
      <c r="Z309" s="101" t="s">
        <v>14689</v>
      </c>
      <c r="AA309" s="101" t="s">
        <v>14690</v>
      </c>
      <c r="AB309" s="101" t="s">
        <v>14691</v>
      </c>
      <c r="AC309" s="101" t="s">
        <v>14692</v>
      </c>
    </row>
    <row r="310" spans="4:29">
      <c r="E310" s="104" t="s">
        <v>14693</v>
      </c>
      <c r="F310" s="103" t="s">
        <v>14694</v>
      </c>
      <c r="G310" s="104" t="s">
        <v>14694</v>
      </c>
      <c r="H310" s="104" t="s">
        <v>14695</v>
      </c>
      <c r="I310" s="101" t="s">
        <v>14696</v>
      </c>
      <c r="J310" s="101" t="s">
        <v>14697</v>
      </c>
      <c r="K310" s="101" t="s">
        <v>14698</v>
      </c>
      <c r="L310" s="101" t="s">
        <v>14699</v>
      </c>
      <c r="M310" s="101" t="s">
        <v>14700</v>
      </c>
      <c r="N310" s="101" t="s">
        <v>14701</v>
      </c>
      <c r="O310" s="101" t="s">
        <v>14702</v>
      </c>
      <c r="P310" s="101" t="s">
        <v>14703</v>
      </c>
      <c r="Q310" s="101" t="s">
        <v>14704</v>
      </c>
      <c r="R310" s="101" t="s">
        <v>14705</v>
      </c>
      <c r="S310" s="101" t="s">
        <v>14706</v>
      </c>
      <c r="T310" s="101" t="s">
        <v>14707</v>
      </c>
      <c r="U310" s="101" t="s">
        <v>14708</v>
      </c>
      <c r="V310" s="101" t="s">
        <v>14709</v>
      </c>
      <c r="W310" s="101" t="s">
        <v>14710</v>
      </c>
      <c r="X310" s="101" t="s">
        <v>14711</v>
      </c>
      <c r="Y310" s="101" t="s">
        <v>14712</v>
      </c>
      <c r="Z310" s="101" t="s">
        <v>14713</v>
      </c>
      <c r="AA310" s="101" t="s">
        <v>14714</v>
      </c>
      <c r="AB310" s="101" t="s">
        <v>14715</v>
      </c>
      <c r="AC310" s="101" t="s">
        <v>14716</v>
      </c>
    </row>
    <row r="311" spans="4:29">
      <c r="E311" s="104" t="s">
        <v>14717</v>
      </c>
      <c r="F311" s="103" t="s">
        <v>14718</v>
      </c>
      <c r="G311" s="104" t="s">
        <v>14718</v>
      </c>
      <c r="H311" s="104" t="s">
        <v>10150</v>
      </c>
      <c r="I311" s="101" t="s">
        <v>10151</v>
      </c>
      <c r="J311" s="101" t="s">
        <v>10152</v>
      </c>
      <c r="K311" s="101" t="s">
        <v>300</v>
      </c>
      <c r="L311" s="101" t="s">
        <v>14719</v>
      </c>
      <c r="M311" s="101" t="s">
        <v>10154</v>
      </c>
      <c r="N311" s="101" t="s">
        <v>14720</v>
      </c>
      <c r="O311" s="101" t="s">
        <v>6451</v>
      </c>
      <c r="P311" s="101" t="s">
        <v>14721</v>
      </c>
      <c r="Q311" s="101" t="s">
        <v>10157</v>
      </c>
      <c r="R311" s="101" t="s">
        <v>10158</v>
      </c>
      <c r="S311" s="101" t="s">
        <v>10159</v>
      </c>
      <c r="T311" s="101" t="s">
        <v>10160</v>
      </c>
      <c r="U311" s="101" t="s">
        <v>10161</v>
      </c>
      <c r="V311" s="101" t="s">
        <v>10162</v>
      </c>
      <c r="W311" s="101" t="s">
        <v>10163</v>
      </c>
      <c r="X311" s="101" t="s">
        <v>10164</v>
      </c>
      <c r="Y311" s="101" t="s">
        <v>10165</v>
      </c>
      <c r="Z311" s="101" t="s">
        <v>10166</v>
      </c>
      <c r="AA311" s="101" t="s">
        <v>6462</v>
      </c>
      <c r="AB311" s="101" t="s">
        <v>10167</v>
      </c>
      <c r="AC311" s="101" t="s">
        <v>10168</v>
      </c>
    </row>
    <row r="312" spans="4:29">
      <c r="E312" s="104" t="s">
        <v>14722</v>
      </c>
      <c r="F312" s="103" t="s">
        <v>14723</v>
      </c>
      <c r="G312" s="104" t="s">
        <v>14723</v>
      </c>
      <c r="H312" s="104" t="s">
        <v>14724</v>
      </c>
      <c r="I312" s="101" t="s">
        <v>14725</v>
      </c>
      <c r="J312" s="101" t="s">
        <v>14726</v>
      </c>
      <c r="K312" s="101" t="s">
        <v>14727</v>
      </c>
      <c r="L312" s="101" t="s">
        <v>14728</v>
      </c>
      <c r="M312" s="101" t="s">
        <v>14729</v>
      </c>
      <c r="N312" s="101" t="s">
        <v>14730</v>
      </c>
      <c r="O312" s="101" t="s">
        <v>14731</v>
      </c>
      <c r="P312" s="101" t="s">
        <v>14732</v>
      </c>
      <c r="Q312" s="101" t="s">
        <v>14733</v>
      </c>
      <c r="R312" s="101" t="s">
        <v>14734</v>
      </c>
      <c r="S312" s="101" t="s">
        <v>14735</v>
      </c>
      <c r="T312" s="101" t="s">
        <v>14736</v>
      </c>
      <c r="U312" s="101" t="s">
        <v>14737</v>
      </c>
      <c r="V312" s="101" t="s">
        <v>14738</v>
      </c>
      <c r="W312" s="101" t="s">
        <v>14739</v>
      </c>
      <c r="X312" s="101" t="s">
        <v>14740</v>
      </c>
      <c r="Y312" s="101" t="s">
        <v>14741</v>
      </c>
      <c r="Z312" s="101" t="s">
        <v>14742</v>
      </c>
      <c r="AA312" s="101" t="s">
        <v>14743</v>
      </c>
      <c r="AB312" s="101" t="s">
        <v>14744</v>
      </c>
      <c r="AC312" s="101" t="s">
        <v>14745</v>
      </c>
    </row>
    <row r="313" spans="4:29">
      <c r="E313" s="104" t="s">
        <v>14746</v>
      </c>
      <c r="F313" s="103" t="s">
        <v>59</v>
      </c>
      <c r="G313" s="104" t="s">
        <v>59</v>
      </c>
      <c r="H313" s="104" t="s">
        <v>60</v>
      </c>
      <c r="I313" s="101" t="s">
        <v>61</v>
      </c>
      <c r="J313" s="101" t="s">
        <v>62</v>
      </c>
      <c r="K313" s="101" t="s">
        <v>14747</v>
      </c>
      <c r="L313" s="101" t="s">
        <v>64</v>
      </c>
      <c r="M313" s="101" t="s">
        <v>65</v>
      </c>
      <c r="N313" s="101" t="s">
        <v>14748</v>
      </c>
      <c r="O313" s="101" t="s">
        <v>67</v>
      </c>
      <c r="P313" s="101" t="s">
        <v>14749</v>
      </c>
      <c r="Q313" s="101" t="s">
        <v>69</v>
      </c>
      <c r="R313" s="101" t="s">
        <v>70</v>
      </c>
      <c r="S313" s="101" t="s">
        <v>71</v>
      </c>
      <c r="T313" s="101" t="s">
        <v>14750</v>
      </c>
      <c r="U313" s="101" t="s">
        <v>73</v>
      </c>
      <c r="V313" s="101" t="s">
        <v>74</v>
      </c>
      <c r="W313" s="101" t="s">
        <v>75</v>
      </c>
      <c r="X313" s="101" t="s">
        <v>76</v>
      </c>
      <c r="Y313" s="101" t="s">
        <v>77</v>
      </c>
      <c r="Z313" s="101" t="s">
        <v>14751</v>
      </c>
      <c r="AA313" s="101" t="s">
        <v>79</v>
      </c>
      <c r="AB313" s="101" t="s">
        <v>80</v>
      </c>
      <c r="AC313" s="101" t="s">
        <v>81</v>
      </c>
    </row>
    <row r="314" spans="4:29">
      <c r="E314" s="104" t="s">
        <v>14752</v>
      </c>
      <c r="F314" s="103" t="s">
        <v>14718</v>
      </c>
      <c r="G314" s="104" t="s">
        <v>14718</v>
      </c>
      <c r="H314" s="104" t="s">
        <v>10150</v>
      </c>
      <c r="I314" s="101" t="s">
        <v>10151</v>
      </c>
      <c r="J314" s="101" t="s">
        <v>10152</v>
      </c>
      <c r="K314" s="101" t="s">
        <v>300</v>
      </c>
      <c r="L314" s="101" t="s">
        <v>14719</v>
      </c>
      <c r="M314" s="101" t="s">
        <v>10154</v>
      </c>
      <c r="N314" s="101" t="s">
        <v>14753</v>
      </c>
      <c r="O314" s="101" t="s">
        <v>6451</v>
      </c>
      <c r="P314" s="101" t="s">
        <v>14721</v>
      </c>
      <c r="Q314" s="101" t="s">
        <v>10157</v>
      </c>
      <c r="R314" s="101" t="s">
        <v>10158</v>
      </c>
      <c r="S314" s="101" t="s">
        <v>10159</v>
      </c>
      <c r="T314" s="101" t="s">
        <v>10160</v>
      </c>
      <c r="U314" s="101" t="s">
        <v>10161</v>
      </c>
      <c r="V314" s="101" t="s">
        <v>10162</v>
      </c>
      <c r="W314" s="101" t="s">
        <v>10163</v>
      </c>
      <c r="X314" s="101" t="s">
        <v>10164</v>
      </c>
      <c r="Y314" s="101" t="s">
        <v>10165</v>
      </c>
      <c r="Z314" s="101" t="s">
        <v>14754</v>
      </c>
      <c r="AA314" s="101" t="s">
        <v>6462</v>
      </c>
      <c r="AB314" s="101" t="s">
        <v>10167</v>
      </c>
      <c r="AC314" s="101" t="s">
        <v>10168</v>
      </c>
    </row>
    <row r="315" spans="4:29">
      <c r="E315" s="104" t="s">
        <v>14755</v>
      </c>
      <c r="F315" s="103" t="s">
        <v>14756</v>
      </c>
      <c r="G315" s="104" t="s">
        <v>14756</v>
      </c>
      <c r="H315" s="104" t="s">
        <v>14757</v>
      </c>
      <c r="I315" s="101" t="s">
        <v>14758</v>
      </c>
      <c r="J315" s="101" t="s">
        <v>14759</v>
      </c>
      <c r="K315" s="101" t="s">
        <v>14760</v>
      </c>
      <c r="L315" s="101" t="s">
        <v>14761</v>
      </c>
      <c r="M315" s="101" t="s">
        <v>14762</v>
      </c>
      <c r="N315" s="101" t="s">
        <v>14763</v>
      </c>
      <c r="O315" s="101" t="s">
        <v>14764</v>
      </c>
      <c r="P315" s="101" t="s">
        <v>14765</v>
      </c>
      <c r="Q315" s="101" t="s">
        <v>14766</v>
      </c>
      <c r="R315" s="101" t="s">
        <v>14767</v>
      </c>
      <c r="S315" s="101" t="s">
        <v>14768</v>
      </c>
      <c r="T315" s="101" t="s">
        <v>14769</v>
      </c>
      <c r="U315" s="101" t="s">
        <v>14770</v>
      </c>
      <c r="V315" s="101" t="s">
        <v>14771</v>
      </c>
      <c r="W315" s="101" t="s">
        <v>14772</v>
      </c>
      <c r="X315" s="101" t="s">
        <v>14773</v>
      </c>
      <c r="Y315" s="101" t="s">
        <v>14774</v>
      </c>
      <c r="Z315" s="101" t="s">
        <v>14775</v>
      </c>
      <c r="AA315" s="101" t="s">
        <v>14776</v>
      </c>
      <c r="AB315" s="101" t="s">
        <v>14777</v>
      </c>
      <c r="AC315" s="101" t="s">
        <v>14778</v>
      </c>
    </row>
    <row r="316" spans="4:29">
      <c r="E316" s="104" t="s">
        <v>14779</v>
      </c>
      <c r="F316" s="103" t="s">
        <v>14780</v>
      </c>
      <c r="G316" s="104" t="s">
        <v>14780</v>
      </c>
      <c r="H316" s="104" t="s">
        <v>14781</v>
      </c>
      <c r="I316" s="101" t="s">
        <v>14782</v>
      </c>
      <c r="J316" s="101" t="s">
        <v>14783</v>
      </c>
      <c r="K316" s="101" t="s">
        <v>14784</v>
      </c>
      <c r="L316" s="101" t="s">
        <v>14785</v>
      </c>
      <c r="M316" s="101" t="s">
        <v>14786</v>
      </c>
      <c r="N316" s="101" t="s">
        <v>14787</v>
      </c>
      <c r="O316" s="101" t="s">
        <v>14788</v>
      </c>
      <c r="P316" s="101" t="s">
        <v>14789</v>
      </c>
      <c r="Q316" s="101" t="s">
        <v>14790</v>
      </c>
      <c r="R316" s="101" t="s">
        <v>14791</v>
      </c>
      <c r="S316" s="101" t="s">
        <v>14783</v>
      </c>
      <c r="T316" s="101" t="s">
        <v>14792</v>
      </c>
      <c r="U316" s="101" t="s">
        <v>14793</v>
      </c>
      <c r="V316" s="101" t="s">
        <v>14794</v>
      </c>
      <c r="W316" s="101" t="s">
        <v>14795</v>
      </c>
      <c r="X316" s="101" t="s">
        <v>14796</v>
      </c>
      <c r="Y316" s="101" t="s">
        <v>14797</v>
      </c>
      <c r="Z316" s="101" t="s">
        <v>14798</v>
      </c>
      <c r="AA316" s="101" t="s">
        <v>14799</v>
      </c>
      <c r="AB316" s="101" t="s">
        <v>14800</v>
      </c>
      <c r="AC316" s="101" t="s">
        <v>14801</v>
      </c>
    </row>
    <row r="317" spans="4:29">
      <c r="E317" s="104" t="s">
        <v>14802</v>
      </c>
      <c r="F317" s="103" t="s">
        <v>14803</v>
      </c>
      <c r="G317" s="104" t="s">
        <v>14803</v>
      </c>
      <c r="H317" s="104" t="s">
        <v>14804</v>
      </c>
      <c r="I317" s="101" t="s">
        <v>14805</v>
      </c>
      <c r="J317" s="101" t="s">
        <v>14806</v>
      </c>
      <c r="K317" s="101" t="s">
        <v>14807</v>
      </c>
      <c r="L317" s="101" t="s">
        <v>14808</v>
      </c>
      <c r="M317" s="101" t="s">
        <v>14804</v>
      </c>
      <c r="N317" s="101" t="s">
        <v>14809</v>
      </c>
      <c r="O317" s="101" t="s">
        <v>14810</v>
      </c>
      <c r="P317" s="101" t="s">
        <v>14811</v>
      </c>
      <c r="Q317" s="101" t="s">
        <v>14812</v>
      </c>
      <c r="R317" s="101" t="s">
        <v>14813</v>
      </c>
      <c r="S317" s="101" t="s">
        <v>14814</v>
      </c>
      <c r="T317" s="101" t="s">
        <v>14815</v>
      </c>
      <c r="U317" s="101" t="s">
        <v>14816</v>
      </c>
      <c r="V317" s="101" t="s">
        <v>14817</v>
      </c>
      <c r="W317" s="101" t="s">
        <v>14818</v>
      </c>
      <c r="X317" s="101" t="s">
        <v>14819</v>
      </c>
      <c r="Y317" s="101" t="s">
        <v>14820</v>
      </c>
      <c r="Z317" s="101" t="s">
        <v>14821</v>
      </c>
      <c r="AA317" s="101" t="s">
        <v>14822</v>
      </c>
      <c r="AB317" s="101" t="s">
        <v>14823</v>
      </c>
      <c r="AC317" s="101" t="s">
        <v>14824</v>
      </c>
    </row>
    <row r="318" spans="4:29">
      <c r="E318" s="104" t="s">
        <v>14825</v>
      </c>
      <c r="F318" s="103" t="s">
        <v>628</v>
      </c>
      <c r="G318" s="104" t="s">
        <v>628</v>
      </c>
      <c r="H318" s="104" t="s">
        <v>636</v>
      </c>
      <c r="I318" s="101" t="s">
        <v>632</v>
      </c>
      <c r="J318" s="101" t="s">
        <v>633</v>
      </c>
      <c r="K318" s="101" t="s">
        <v>634</v>
      </c>
      <c r="L318" s="101" t="s">
        <v>635</v>
      </c>
      <c r="M318" s="101" t="s">
        <v>636</v>
      </c>
      <c r="N318" s="101" t="s">
        <v>637</v>
      </c>
      <c r="O318" s="101" t="s">
        <v>638</v>
      </c>
      <c r="P318" s="101" t="s">
        <v>639</v>
      </c>
      <c r="Q318" s="101" t="s">
        <v>640</v>
      </c>
      <c r="R318" s="101" t="s">
        <v>14826</v>
      </c>
      <c r="S318" s="101" t="s">
        <v>642</v>
      </c>
      <c r="T318" s="101" t="s">
        <v>14827</v>
      </c>
      <c r="U318" s="101" t="s">
        <v>644</v>
      </c>
      <c r="V318" s="101" t="s">
        <v>645</v>
      </c>
      <c r="W318" s="101" t="s">
        <v>14828</v>
      </c>
      <c r="X318" s="101" t="s">
        <v>647</v>
      </c>
      <c r="Y318" s="101" t="s">
        <v>648</v>
      </c>
      <c r="Z318" s="101" t="s">
        <v>14829</v>
      </c>
      <c r="AA318" s="101" t="s">
        <v>650</v>
      </c>
      <c r="AB318" s="101" t="s">
        <v>651</v>
      </c>
      <c r="AC318" s="101" t="s">
        <v>652</v>
      </c>
    </row>
    <row r="319" spans="4:29">
      <c r="E319" s="104" t="s">
        <v>14830</v>
      </c>
      <c r="F319" s="103" t="s">
        <v>14831</v>
      </c>
      <c r="G319" s="104" t="s">
        <v>14831</v>
      </c>
      <c r="H319" s="104" t="s">
        <v>14832</v>
      </c>
      <c r="I319" s="101" t="s">
        <v>973</v>
      </c>
      <c r="J319" s="101" t="s">
        <v>974</v>
      </c>
      <c r="K319" s="101" t="s">
        <v>975</v>
      </c>
      <c r="L319" s="101" t="s">
        <v>976</v>
      </c>
      <c r="M319" s="101" t="s">
        <v>977</v>
      </c>
      <c r="N319" s="101" t="s">
        <v>978</v>
      </c>
      <c r="O319" s="101" t="s">
        <v>979</v>
      </c>
      <c r="P319" s="101" t="s">
        <v>980</v>
      </c>
      <c r="Q319" s="101" t="s">
        <v>981</v>
      </c>
      <c r="R319" s="101" t="s">
        <v>982</v>
      </c>
      <c r="S319" s="101" t="s">
        <v>983</v>
      </c>
      <c r="T319" s="101" t="s">
        <v>14833</v>
      </c>
      <c r="U319" s="101" t="s">
        <v>985</v>
      </c>
      <c r="V319" s="101" t="s">
        <v>986</v>
      </c>
      <c r="W319" s="101" t="s">
        <v>987</v>
      </c>
      <c r="X319" s="101" t="s">
        <v>988</v>
      </c>
      <c r="Y319" s="101" t="s">
        <v>989</v>
      </c>
      <c r="Z319" s="101" t="s">
        <v>14834</v>
      </c>
      <c r="AA319" s="101" t="s">
        <v>991</v>
      </c>
      <c r="AB319" s="101" t="s">
        <v>992</v>
      </c>
      <c r="AC319" s="101" t="s">
        <v>14835</v>
      </c>
    </row>
    <row r="320" spans="4:29">
      <c r="E320" s="104" t="s">
        <v>14836</v>
      </c>
      <c r="F320" s="103" t="s">
        <v>14837</v>
      </c>
      <c r="G320" s="104" t="s">
        <v>14837</v>
      </c>
      <c r="H320" s="104" t="s">
        <v>14838</v>
      </c>
      <c r="I320" s="101" t="s">
        <v>14839</v>
      </c>
      <c r="J320" s="101" t="s">
        <v>14840</v>
      </c>
      <c r="K320" s="101" t="s">
        <v>14841</v>
      </c>
      <c r="L320" s="101" t="s">
        <v>14842</v>
      </c>
      <c r="M320" s="101" t="s">
        <v>14843</v>
      </c>
      <c r="N320" s="101" t="s">
        <v>14844</v>
      </c>
      <c r="O320" s="101" t="s">
        <v>14845</v>
      </c>
      <c r="P320" s="101" t="s">
        <v>14846</v>
      </c>
      <c r="Q320" s="101" t="s">
        <v>14847</v>
      </c>
      <c r="R320" s="101" t="s">
        <v>14848</v>
      </c>
      <c r="S320" s="101" t="s">
        <v>14849</v>
      </c>
      <c r="T320" s="101" t="s">
        <v>14850</v>
      </c>
      <c r="U320" s="101" t="s">
        <v>14851</v>
      </c>
      <c r="V320" s="101" t="s">
        <v>14852</v>
      </c>
      <c r="W320" s="101" t="s">
        <v>14853</v>
      </c>
      <c r="X320" s="101" t="s">
        <v>14854</v>
      </c>
      <c r="Y320" s="101" t="s">
        <v>14855</v>
      </c>
      <c r="Z320" s="101" t="s">
        <v>14856</v>
      </c>
      <c r="AA320" s="101" t="s">
        <v>14857</v>
      </c>
      <c r="AB320" s="101" t="s">
        <v>14858</v>
      </c>
      <c r="AC320" s="101" t="s">
        <v>14859</v>
      </c>
    </row>
    <row r="321" spans="5:29">
      <c r="E321" s="104" t="s">
        <v>14860</v>
      </c>
      <c r="F321" s="103" t="s">
        <v>14861</v>
      </c>
      <c r="G321" s="104" t="s">
        <v>14861</v>
      </c>
      <c r="H321" s="104" t="s">
        <v>14862</v>
      </c>
      <c r="I321" s="101" t="s">
        <v>14863</v>
      </c>
      <c r="J321" s="101" t="s">
        <v>14864</v>
      </c>
      <c r="K321" s="101" t="s">
        <v>14865</v>
      </c>
      <c r="L321" s="101" t="s">
        <v>14866</v>
      </c>
      <c r="M321" s="101" t="s">
        <v>14867</v>
      </c>
      <c r="N321" s="101" t="s">
        <v>14868</v>
      </c>
      <c r="O321" s="101" t="s">
        <v>14869</v>
      </c>
      <c r="P321" s="101" t="s">
        <v>14870</v>
      </c>
      <c r="Q321" s="101" t="s">
        <v>14871</v>
      </c>
      <c r="R321" s="101" t="s">
        <v>14872</v>
      </c>
      <c r="S321" s="101" t="s">
        <v>14873</v>
      </c>
      <c r="T321" s="101" t="s">
        <v>14874</v>
      </c>
      <c r="U321" s="101" t="s">
        <v>14875</v>
      </c>
      <c r="V321" s="101" t="s">
        <v>14876</v>
      </c>
      <c r="W321" s="101" t="s">
        <v>14877</v>
      </c>
      <c r="X321" s="101" t="s">
        <v>14878</v>
      </c>
      <c r="Y321" s="101" t="s">
        <v>14879</v>
      </c>
      <c r="Z321" s="101" t="s">
        <v>14880</v>
      </c>
      <c r="AA321" s="101" t="s">
        <v>14881</v>
      </c>
      <c r="AB321" s="101" t="s">
        <v>14882</v>
      </c>
      <c r="AC321" s="101" t="s">
        <v>14883</v>
      </c>
    </row>
    <row r="322" spans="5:29">
      <c r="E322" s="104" t="s">
        <v>14884</v>
      </c>
      <c r="F322" s="103" t="s">
        <v>14885</v>
      </c>
      <c r="G322" s="104" t="s">
        <v>14885</v>
      </c>
      <c r="H322" s="104" t="s">
        <v>14886</v>
      </c>
      <c r="I322" s="101" t="s">
        <v>14887</v>
      </c>
      <c r="J322" s="101" t="s">
        <v>14888</v>
      </c>
      <c r="K322" s="101" t="s">
        <v>14063</v>
      </c>
      <c r="L322" s="101" t="s">
        <v>14889</v>
      </c>
      <c r="M322" s="101" t="s">
        <v>14890</v>
      </c>
      <c r="N322" s="101" t="s">
        <v>14891</v>
      </c>
      <c r="O322" s="101" t="s">
        <v>14892</v>
      </c>
      <c r="P322" s="101" t="s">
        <v>14893</v>
      </c>
      <c r="Q322" s="101" t="s">
        <v>14894</v>
      </c>
      <c r="R322" s="101" t="s">
        <v>14895</v>
      </c>
      <c r="S322" s="101" t="s">
        <v>14896</v>
      </c>
      <c r="T322" s="101" t="s">
        <v>14897</v>
      </c>
      <c r="U322" s="101" t="s">
        <v>14898</v>
      </c>
      <c r="V322" s="101" t="s">
        <v>14899</v>
      </c>
      <c r="W322" s="101" t="s">
        <v>14900</v>
      </c>
      <c r="X322" s="101" t="s">
        <v>14901</v>
      </c>
      <c r="Y322" s="101" t="s">
        <v>14902</v>
      </c>
      <c r="Z322" s="101" t="s">
        <v>14078</v>
      </c>
      <c r="AA322" s="101" t="s">
        <v>14903</v>
      </c>
      <c r="AB322" s="101" t="s">
        <v>14904</v>
      </c>
      <c r="AC322" s="101" t="s">
        <v>14905</v>
      </c>
    </row>
    <row r="323" spans="5:29">
      <c r="E323" s="104" t="s">
        <v>14906</v>
      </c>
      <c r="F323" s="103" t="s">
        <v>14907</v>
      </c>
      <c r="G323" s="104" t="s">
        <v>14907</v>
      </c>
      <c r="H323" s="104" t="s">
        <v>14908</v>
      </c>
      <c r="I323" s="101" t="s">
        <v>14909</v>
      </c>
      <c r="J323" s="101" t="s">
        <v>14910</v>
      </c>
      <c r="K323" s="101" t="s">
        <v>14911</v>
      </c>
      <c r="L323" s="101" t="s">
        <v>14912</v>
      </c>
      <c r="M323" s="101" t="s">
        <v>14913</v>
      </c>
      <c r="N323" s="101" t="s">
        <v>14914</v>
      </c>
      <c r="O323" s="101" t="s">
        <v>14915</v>
      </c>
      <c r="P323" s="101" t="s">
        <v>14916</v>
      </c>
      <c r="Q323" s="101" t="s">
        <v>14917</v>
      </c>
      <c r="R323" s="101" t="s">
        <v>14918</v>
      </c>
      <c r="S323" s="101" t="s">
        <v>14919</v>
      </c>
      <c r="T323" s="101" t="s">
        <v>14920</v>
      </c>
      <c r="U323" s="101" t="s">
        <v>14921</v>
      </c>
      <c r="V323" s="101" t="s">
        <v>14922</v>
      </c>
      <c r="W323" s="101" t="s">
        <v>14923</v>
      </c>
      <c r="X323" s="101" t="s">
        <v>14924</v>
      </c>
      <c r="Y323" s="101" t="s">
        <v>14925</v>
      </c>
      <c r="Z323" s="101" t="s">
        <v>14926</v>
      </c>
      <c r="AA323" s="101" t="s">
        <v>14927</v>
      </c>
      <c r="AB323" s="101" t="s">
        <v>14928</v>
      </c>
      <c r="AC323" s="101" t="s">
        <v>14929</v>
      </c>
    </row>
  </sheetData>
  <pageMargins left="0.70866141732283472" right="0.70866141732283472" top="0.74803149606299213" bottom="0.74803149606299213" header="0.31496062992125978" footer="0.31496062992125978"/>
  <pageSetup paperSize="9" orientation="landscape"/>
  <tableParts count="26">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K256"/>
  <sheetViews>
    <sheetView view="pageBreakPreview" zoomScale="125" zoomScaleNormal="144" zoomScaleSheetLayoutView="87" workbookViewId="0">
      <pane xSplit="2" ySplit="6" topLeftCell="C7" activePane="bottomRight" state="frozen"/>
      <selection pane="topRight" activeCell="C1" sqref="C1"/>
      <selection pane="bottomLeft" activeCell="A7" sqref="A7"/>
      <selection pane="bottomRight" activeCell="B7" sqref="B7"/>
    </sheetView>
  </sheetViews>
  <sheetFormatPr defaultColWidth="8.88671875" defaultRowHeight="13.2"/>
  <cols>
    <col min="1" max="1" width="0" style="458" hidden="1"/>
    <col min="2" max="2" width="15.88671875" style="458" customWidth="1"/>
    <col min="3" max="4" width="30.88671875" style="458" customWidth="1"/>
    <col min="5" max="6" width="18.88671875" style="458" customWidth="1"/>
    <col min="7" max="7" width="30.88671875" style="458" customWidth="1"/>
    <col min="8" max="8" width="24.88671875" style="458" customWidth="1"/>
    <col min="9" max="9" width="15.44140625" style="458" hidden="1" customWidth="1"/>
    <col min="10" max="10" width="15.109375" style="458" hidden="1" customWidth="1"/>
    <col min="11" max="11" width="16.33203125" style="458" hidden="1" customWidth="1"/>
    <col min="12" max="12" width="8.88671875" style="458" customWidth="1"/>
    <col min="13" max="16384" width="8.88671875" style="458"/>
  </cols>
  <sheetData>
    <row r="1" spans="1:11" ht="17.399999999999999" customHeight="1">
      <c r="A1" s="533">
        <v>12</v>
      </c>
      <c r="B1" s="600" t="str">
        <f>VLOOKUP("TOC0", conttblTemplateControls[], refControlsDisplayTextColumn, FALSE)</f>
        <v>Go to Table of Contents</v>
      </c>
      <c r="C1" s="601"/>
      <c r="D1" s="526"/>
      <c r="E1" s="526"/>
      <c r="F1" s="526"/>
      <c r="G1" s="526"/>
      <c r="H1" s="526"/>
      <c r="I1" s="526"/>
      <c r="J1" s="526"/>
      <c r="K1" s="526"/>
    </row>
    <row r="2" spans="1:11" ht="28.2" customHeight="1">
      <c r="A2" s="24" t="s">
        <v>34350</v>
      </c>
      <c r="B2" s="39" t="s">
        <v>11325</v>
      </c>
      <c r="C2" s="39"/>
      <c r="D2" s="39"/>
      <c r="E2" s="39"/>
      <c r="F2" s="223" t="s">
        <v>11686</v>
      </c>
      <c r="G2" s="40">
        <v>3</v>
      </c>
      <c r="H2" s="48"/>
      <c r="I2" s="527"/>
      <c r="J2" s="527"/>
      <c r="K2" s="527"/>
    </row>
    <row r="3" spans="1:11" ht="42" customHeight="1">
      <c r="A3" s="24">
        <v>8</v>
      </c>
      <c r="B3" s="34" t="s">
        <v>9122</v>
      </c>
      <c r="C3" s="34" t="s">
        <v>9148</v>
      </c>
      <c r="D3" s="34" t="s">
        <v>9174</v>
      </c>
      <c r="E3" s="34" t="s">
        <v>9200</v>
      </c>
      <c r="F3" s="34" t="s">
        <v>9227</v>
      </c>
      <c r="G3" s="34" t="s">
        <v>9254</v>
      </c>
      <c r="H3" s="37" t="s">
        <v>10699</v>
      </c>
      <c r="I3" s="334" t="s">
        <v>10723</v>
      </c>
      <c r="J3" s="334" t="s">
        <v>10723</v>
      </c>
      <c r="K3" s="334" t="s">
        <v>10723</v>
      </c>
    </row>
    <row r="4" spans="1:11" ht="13.8" hidden="1" customHeight="1">
      <c r="A4" s="165" t="s">
        <v>10730</v>
      </c>
      <c r="B4" s="116" t="b">
        <v>0</v>
      </c>
      <c r="C4" s="116" t="b">
        <v>0</v>
      </c>
      <c r="D4" s="116" t="b">
        <v>0</v>
      </c>
      <c r="E4" s="116" t="b">
        <v>0</v>
      </c>
      <c r="F4" s="116" t="b">
        <v>0</v>
      </c>
      <c r="G4" s="116" t="b">
        <v>0</v>
      </c>
      <c r="H4" s="60"/>
      <c r="I4" s="90"/>
      <c r="J4" s="90"/>
      <c r="K4" s="90"/>
    </row>
    <row r="5" spans="1:11" ht="13.8" hidden="1" customHeight="1">
      <c r="A5" s="112" t="s">
        <v>34404</v>
      </c>
      <c r="B5" s="288" t="s">
        <v>58</v>
      </c>
      <c r="C5" s="288" t="s">
        <v>58</v>
      </c>
      <c r="D5" s="288" t="s">
        <v>58</v>
      </c>
      <c r="E5" s="288" t="s">
        <v>58</v>
      </c>
      <c r="F5" s="288" t="s">
        <v>58</v>
      </c>
      <c r="G5" s="288" t="s">
        <v>58</v>
      </c>
      <c r="H5" s="60"/>
      <c r="I5" s="90"/>
      <c r="J5" s="90"/>
      <c r="K5" s="90"/>
    </row>
    <row r="6" spans="1:11" ht="13.8" customHeight="1">
      <c r="A6" s="549">
        <v>12</v>
      </c>
      <c r="B6" s="53" t="s">
        <v>9120</v>
      </c>
      <c r="C6" s="53" t="s">
        <v>9147</v>
      </c>
      <c r="D6" s="53" t="s">
        <v>9173</v>
      </c>
      <c r="E6" s="53" t="s">
        <v>9199</v>
      </c>
      <c r="F6" s="53" t="s">
        <v>9226</v>
      </c>
      <c r="G6" s="53" t="s">
        <v>9253</v>
      </c>
      <c r="H6" s="53" t="s">
        <v>10699</v>
      </c>
      <c r="I6" s="90" t="s">
        <v>10752</v>
      </c>
      <c r="J6" s="90" t="s">
        <v>10753</v>
      </c>
      <c r="K6" s="90" t="s">
        <v>10755</v>
      </c>
    </row>
    <row r="7" spans="1:11" ht="66.75" customHeight="1">
      <c r="A7" s="25"/>
      <c r="B7" s="130" t="s">
        <v>3049</v>
      </c>
      <c r="C7" s="130" t="s">
        <v>38540</v>
      </c>
      <c r="D7" s="130" t="s">
        <v>38541</v>
      </c>
      <c r="E7" s="128" t="s">
        <v>12279</v>
      </c>
      <c r="F7" s="128" t="s">
        <v>12260</v>
      </c>
      <c r="G7" s="130" t="s">
        <v>38542</v>
      </c>
      <c r="H7" s="7" t="s">
        <v>11581</v>
      </c>
      <c r="I7" s="7" t="b">
        <v>1</v>
      </c>
      <c r="J7" s="7">
        <v>0</v>
      </c>
      <c r="K7" s="7" t="b">
        <v>1</v>
      </c>
    </row>
    <row r="8" spans="1:11" ht="50.25" customHeight="1">
      <c r="A8" s="25"/>
      <c r="B8" s="130" t="s">
        <v>2924</v>
      </c>
      <c r="C8" s="130" t="s">
        <v>38543</v>
      </c>
      <c r="D8" s="130" t="s">
        <v>38544</v>
      </c>
      <c r="E8" s="128" t="s">
        <v>12279</v>
      </c>
      <c r="F8" s="128" t="s">
        <v>12260</v>
      </c>
      <c r="G8" s="130" t="s">
        <v>38542</v>
      </c>
      <c r="H8" s="7" t="s">
        <v>11581</v>
      </c>
      <c r="I8" s="7" t="b">
        <v>1</v>
      </c>
      <c r="J8" s="7">
        <v>0</v>
      </c>
      <c r="K8" s="7" t="b">
        <v>1</v>
      </c>
    </row>
    <row r="9" spans="1:11" ht="50.25" customHeight="1">
      <c r="A9" s="25"/>
      <c r="B9" s="130" t="s">
        <v>2924</v>
      </c>
      <c r="C9" s="130" t="s">
        <v>38545</v>
      </c>
      <c r="D9" s="130" t="s">
        <v>38546</v>
      </c>
      <c r="E9" s="128" t="s">
        <v>12279</v>
      </c>
      <c r="F9" s="128" t="s">
        <v>12260</v>
      </c>
      <c r="G9" s="130" t="s">
        <v>38542</v>
      </c>
      <c r="H9" s="7" t="s">
        <v>11581</v>
      </c>
      <c r="I9" s="7" t="b">
        <v>1</v>
      </c>
      <c r="J9" s="7">
        <v>0</v>
      </c>
      <c r="K9" s="7" t="b">
        <v>1</v>
      </c>
    </row>
    <row r="10" spans="1:11" ht="50.25" customHeight="1">
      <c r="A10" s="25"/>
      <c r="B10" s="130"/>
      <c r="C10" s="130"/>
      <c r="D10" s="130"/>
      <c r="E10" s="128"/>
      <c r="F10" s="128"/>
      <c r="G10" s="130"/>
      <c r="H10" s="7"/>
      <c r="I10" s="7" t="b">
        <v>0</v>
      </c>
      <c r="J10" s="7">
        <v>0</v>
      </c>
      <c r="K10" s="7" t="b">
        <v>1</v>
      </c>
    </row>
    <row r="11" spans="1:11" ht="50.25" customHeight="1">
      <c r="A11" s="25"/>
      <c r="B11" s="130"/>
      <c r="C11" s="130"/>
      <c r="D11" s="130"/>
      <c r="E11" s="128"/>
      <c r="F11" s="128"/>
      <c r="G11" s="130"/>
      <c r="H11" s="7"/>
      <c r="I11" s="7" t="b">
        <v>0</v>
      </c>
      <c r="J11" s="7">
        <v>0</v>
      </c>
      <c r="K11" s="7" t="b">
        <v>1</v>
      </c>
    </row>
    <row r="12" spans="1:11" ht="50.25" customHeight="1">
      <c r="A12" s="25"/>
      <c r="B12" s="130"/>
      <c r="C12" s="130"/>
      <c r="D12" s="130"/>
      <c r="E12" s="128"/>
      <c r="F12" s="128"/>
      <c r="G12" s="130"/>
      <c r="H12" s="7"/>
      <c r="I12" s="7" t="b">
        <v>0</v>
      </c>
      <c r="J12" s="7">
        <v>0</v>
      </c>
      <c r="K12" s="7" t="b">
        <v>1</v>
      </c>
    </row>
    <row r="13" spans="1:11" ht="50.25" customHeight="1">
      <c r="A13" s="25"/>
      <c r="B13" s="130"/>
      <c r="C13" s="130"/>
      <c r="D13" s="130"/>
      <c r="E13" s="128"/>
      <c r="F13" s="128"/>
      <c r="G13" s="130"/>
      <c r="H13" s="7"/>
      <c r="I13" s="7" t="b">
        <v>0</v>
      </c>
      <c r="J13" s="7">
        <v>0</v>
      </c>
      <c r="K13" s="7" t="b">
        <v>1</v>
      </c>
    </row>
    <row r="14" spans="1:11" ht="50.25" customHeight="1">
      <c r="A14" s="25"/>
      <c r="B14" s="130"/>
      <c r="C14" s="130"/>
      <c r="D14" s="130"/>
      <c r="E14" s="128"/>
      <c r="F14" s="128"/>
      <c r="G14" s="130"/>
      <c r="H14" s="7"/>
      <c r="I14" s="7" t="b">
        <v>0</v>
      </c>
      <c r="J14" s="7">
        <v>0</v>
      </c>
      <c r="K14" s="7" t="b">
        <v>1</v>
      </c>
    </row>
    <row r="15" spans="1:11" ht="50.25" customHeight="1">
      <c r="A15" s="25"/>
      <c r="B15" s="130"/>
      <c r="C15" s="130"/>
      <c r="D15" s="130"/>
      <c r="E15" s="128"/>
      <c r="F15" s="128"/>
      <c r="G15" s="130"/>
      <c r="H15" s="7"/>
      <c r="I15" s="7" t="b">
        <v>0</v>
      </c>
      <c r="J15" s="7">
        <v>0</v>
      </c>
      <c r="K15" s="7" t="b">
        <v>1</v>
      </c>
    </row>
    <row r="16" spans="1:11" ht="50.25" customHeight="1">
      <c r="A16" s="25"/>
      <c r="B16" s="130"/>
      <c r="C16" s="130"/>
      <c r="D16" s="130"/>
      <c r="E16" s="128"/>
      <c r="F16" s="128"/>
      <c r="G16" s="130"/>
      <c r="H16" s="7"/>
      <c r="I16" s="7" t="b">
        <v>0</v>
      </c>
      <c r="J16" s="7">
        <v>0</v>
      </c>
      <c r="K16" s="7" t="b">
        <v>1</v>
      </c>
    </row>
    <row r="17" spans="1:11" ht="50.25" customHeight="1">
      <c r="A17" s="25"/>
      <c r="B17" s="130"/>
      <c r="C17" s="130"/>
      <c r="D17" s="130"/>
      <c r="E17" s="128"/>
      <c r="F17" s="128"/>
      <c r="G17" s="130"/>
      <c r="H17" s="7"/>
      <c r="I17" s="7" t="b">
        <v>0</v>
      </c>
      <c r="J17" s="7">
        <v>0</v>
      </c>
      <c r="K17" s="7" t="b">
        <v>1</v>
      </c>
    </row>
    <row r="18" spans="1:11" ht="50.25" customHeight="1">
      <c r="A18" s="25"/>
      <c r="B18" s="130"/>
      <c r="C18" s="130"/>
      <c r="D18" s="130"/>
      <c r="E18" s="128"/>
      <c r="F18" s="128"/>
      <c r="G18" s="130"/>
      <c r="H18" s="7"/>
      <c r="I18" s="7" t="b">
        <v>0</v>
      </c>
      <c r="J18" s="7">
        <v>0</v>
      </c>
      <c r="K18" s="7" t="b">
        <v>1</v>
      </c>
    </row>
    <row r="19" spans="1:11" ht="50.25" customHeight="1">
      <c r="A19" s="25"/>
      <c r="B19" s="130"/>
      <c r="C19" s="130"/>
      <c r="D19" s="130"/>
      <c r="E19" s="128"/>
      <c r="F19" s="128"/>
      <c r="G19" s="130"/>
      <c r="H19" s="7"/>
      <c r="I19" s="7" t="b">
        <v>0</v>
      </c>
      <c r="J19" s="7">
        <v>0</v>
      </c>
      <c r="K19" s="7" t="b">
        <v>1</v>
      </c>
    </row>
    <row r="20" spans="1:11" ht="50.25" customHeight="1">
      <c r="A20" s="25"/>
      <c r="B20" s="130"/>
      <c r="C20" s="130"/>
      <c r="D20" s="130"/>
      <c r="E20" s="128"/>
      <c r="F20" s="128"/>
      <c r="G20" s="130"/>
      <c r="H20" s="7"/>
      <c r="I20" s="7" t="b">
        <v>0</v>
      </c>
      <c r="J20" s="7">
        <v>0</v>
      </c>
      <c r="K20" s="7" t="b">
        <v>1</v>
      </c>
    </row>
    <row r="21" spans="1:11" ht="50.25" customHeight="1">
      <c r="A21" s="25"/>
      <c r="B21" s="130"/>
      <c r="C21" s="130"/>
      <c r="D21" s="130"/>
      <c r="E21" s="128"/>
      <c r="F21" s="128"/>
      <c r="G21" s="130"/>
      <c r="H21" s="7"/>
      <c r="I21" s="7" t="b">
        <v>0</v>
      </c>
      <c r="J21" s="7">
        <v>0</v>
      </c>
      <c r="K21" s="7" t="b">
        <v>1</v>
      </c>
    </row>
    <row r="22" spans="1:11" ht="50.25" customHeight="1">
      <c r="A22" s="25"/>
      <c r="B22" s="130"/>
      <c r="C22" s="130"/>
      <c r="D22" s="130"/>
      <c r="E22" s="128"/>
      <c r="F22" s="128"/>
      <c r="G22" s="130"/>
      <c r="H22" s="7"/>
      <c r="I22" s="7" t="b">
        <v>0</v>
      </c>
      <c r="J22" s="7">
        <v>0</v>
      </c>
      <c r="K22" s="7" t="b">
        <v>1</v>
      </c>
    </row>
    <row r="23" spans="1:11" ht="50.25" customHeight="1">
      <c r="A23" s="25"/>
      <c r="B23" s="130"/>
      <c r="C23" s="130"/>
      <c r="D23" s="130"/>
      <c r="E23" s="128"/>
      <c r="F23" s="128"/>
      <c r="G23" s="130"/>
      <c r="H23" s="7"/>
      <c r="I23" s="7" t="b">
        <v>0</v>
      </c>
      <c r="J23" s="7">
        <v>0</v>
      </c>
      <c r="K23" s="7" t="b">
        <v>1</v>
      </c>
    </row>
    <row r="24" spans="1:11" ht="50.25" customHeight="1">
      <c r="A24" s="25"/>
      <c r="B24" s="130"/>
      <c r="C24" s="130"/>
      <c r="D24" s="130"/>
      <c r="E24" s="128"/>
      <c r="F24" s="128"/>
      <c r="G24" s="130"/>
      <c r="H24" s="7"/>
      <c r="I24" s="7" t="b">
        <v>0</v>
      </c>
      <c r="J24" s="7">
        <v>0</v>
      </c>
      <c r="K24" s="7" t="b">
        <v>1</v>
      </c>
    </row>
    <row r="25" spans="1:11" ht="50.25" customHeight="1">
      <c r="A25" s="25"/>
      <c r="B25" s="130"/>
      <c r="C25" s="130"/>
      <c r="D25" s="130"/>
      <c r="E25" s="128"/>
      <c r="F25" s="128"/>
      <c r="G25" s="130"/>
      <c r="H25" s="7"/>
      <c r="I25" s="7" t="b">
        <v>0</v>
      </c>
      <c r="J25" s="7">
        <v>0</v>
      </c>
      <c r="K25" s="7" t="b">
        <v>1</v>
      </c>
    </row>
    <row r="26" spans="1:11" ht="50.25" customHeight="1">
      <c r="A26" s="25"/>
      <c r="B26" s="130"/>
      <c r="C26" s="130"/>
      <c r="D26" s="130"/>
      <c r="E26" s="128"/>
      <c r="F26" s="128"/>
      <c r="G26" s="130"/>
      <c r="H26" s="7"/>
      <c r="I26" s="7" t="b">
        <v>0</v>
      </c>
      <c r="J26" s="7">
        <v>0</v>
      </c>
      <c r="K26" s="7" t="b">
        <v>1</v>
      </c>
    </row>
    <row r="27" spans="1:11" ht="50.25" customHeight="1">
      <c r="A27" s="25"/>
      <c r="B27" s="130"/>
      <c r="C27" s="130"/>
      <c r="D27" s="130"/>
      <c r="E27" s="128"/>
      <c r="F27" s="128"/>
      <c r="G27" s="130"/>
      <c r="H27" s="7"/>
      <c r="I27" s="7" t="b">
        <v>0</v>
      </c>
      <c r="J27" s="7">
        <v>0</v>
      </c>
      <c r="K27" s="7" t="b">
        <v>1</v>
      </c>
    </row>
    <row r="28" spans="1:11" ht="50.25" customHeight="1">
      <c r="A28" s="25"/>
      <c r="B28" s="130"/>
      <c r="C28" s="130"/>
      <c r="D28" s="130"/>
      <c r="E28" s="128"/>
      <c r="F28" s="128"/>
      <c r="G28" s="130"/>
      <c r="H28" s="7"/>
      <c r="I28" s="7" t="b">
        <v>0</v>
      </c>
      <c r="J28" s="7">
        <v>0</v>
      </c>
      <c r="K28" s="7" t="b">
        <v>1</v>
      </c>
    </row>
    <row r="29" spans="1:11" ht="50.25" customHeight="1">
      <c r="A29" s="25"/>
      <c r="B29" s="130"/>
      <c r="C29" s="130"/>
      <c r="D29" s="130"/>
      <c r="E29" s="128"/>
      <c r="F29" s="128"/>
      <c r="G29" s="130"/>
      <c r="H29" s="7"/>
      <c r="I29" s="7" t="b">
        <v>0</v>
      </c>
      <c r="J29" s="7">
        <v>0</v>
      </c>
      <c r="K29" s="7" t="b">
        <v>1</v>
      </c>
    </row>
    <row r="30" spans="1:11" ht="50.25" customHeight="1">
      <c r="A30" s="25"/>
      <c r="B30" s="130"/>
      <c r="C30" s="130"/>
      <c r="D30" s="130"/>
      <c r="E30" s="128"/>
      <c r="F30" s="128"/>
      <c r="G30" s="130"/>
      <c r="H30" s="7"/>
      <c r="I30" s="7" t="b">
        <v>0</v>
      </c>
      <c r="J30" s="7">
        <v>0</v>
      </c>
      <c r="K30" s="7" t="b">
        <v>1</v>
      </c>
    </row>
    <row r="31" spans="1:11" ht="50.25" customHeight="1">
      <c r="A31" s="25"/>
      <c r="B31" s="130"/>
      <c r="C31" s="130"/>
      <c r="D31" s="130"/>
      <c r="E31" s="128"/>
      <c r="F31" s="128"/>
      <c r="G31" s="130"/>
      <c r="H31" s="7"/>
      <c r="I31" s="7" t="b">
        <v>0</v>
      </c>
      <c r="J31" s="7">
        <v>0</v>
      </c>
      <c r="K31" s="7" t="b">
        <v>1</v>
      </c>
    </row>
    <row r="32" spans="1:11" ht="50.25" customHeight="1">
      <c r="A32" s="25"/>
      <c r="B32" s="130"/>
      <c r="C32" s="130"/>
      <c r="D32" s="130"/>
      <c r="E32" s="128"/>
      <c r="F32" s="128"/>
      <c r="G32" s="130"/>
      <c r="H32" s="7"/>
      <c r="I32" s="7" t="b">
        <v>0</v>
      </c>
      <c r="J32" s="7">
        <v>0</v>
      </c>
      <c r="K32" s="7" t="b">
        <v>1</v>
      </c>
    </row>
    <row r="33" spans="1:11" ht="50.25" customHeight="1">
      <c r="A33" s="25"/>
      <c r="B33" s="130"/>
      <c r="C33" s="130"/>
      <c r="D33" s="130"/>
      <c r="E33" s="128"/>
      <c r="F33" s="128"/>
      <c r="G33" s="130"/>
      <c r="H33" s="7"/>
      <c r="I33" s="7" t="b">
        <v>0</v>
      </c>
      <c r="J33" s="7">
        <v>0</v>
      </c>
      <c r="K33" s="7" t="b">
        <v>1</v>
      </c>
    </row>
    <row r="34" spans="1:11" ht="50.25" customHeight="1">
      <c r="A34" s="25"/>
      <c r="B34" s="130"/>
      <c r="C34" s="130"/>
      <c r="D34" s="130"/>
      <c r="E34" s="128"/>
      <c r="F34" s="128"/>
      <c r="G34" s="130"/>
      <c r="H34" s="7"/>
      <c r="I34" s="7" t="b">
        <v>0</v>
      </c>
      <c r="J34" s="7">
        <v>0</v>
      </c>
      <c r="K34" s="7" t="b">
        <v>1</v>
      </c>
    </row>
    <row r="35" spans="1:11" ht="50.25" customHeight="1">
      <c r="A35" s="25"/>
      <c r="B35" s="130"/>
      <c r="C35" s="130"/>
      <c r="D35" s="130"/>
      <c r="E35" s="128"/>
      <c r="F35" s="128"/>
      <c r="G35" s="130"/>
      <c r="H35" s="7"/>
      <c r="I35" s="7" t="b">
        <v>0</v>
      </c>
      <c r="J35" s="7">
        <v>0</v>
      </c>
      <c r="K35" s="7" t="b">
        <v>1</v>
      </c>
    </row>
    <row r="36" spans="1:11" ht="50.25" customHeight="1">
      <c r="A36" s="25"/>
      <c r="B36" s="130"/>
      <c r="C36" s="130"/>
      <c r="D36" s="130"/>
      <c r="E36" s="128"/>
      <c r="F36" s="128"/>
      <c r="G36" s="130"/>
      <c r="H36" s="7"/>
      <c r="I36" s="7" t="b">
        <v>0</v>
      </c>
      <c r="J36" s="7">
        <v>0</v>
      </c>
      <c r="K36" s="7" t="b">
        <v>1</v>
      </c>
    </row>
    <row r="37" spans="1:11" ht="50.25" customHeight="1">
      <c r="A37" s="25"/>
      <c r="B37" s="130"/>
      <c r="C37" s="130"/>
      <c r="D37" s="130"/>
      <c r="E37" s="128"/>
      <c r="F37" s="128"/>
      <c r="G37" s="130"/>
      <c r="H37" s="7"/>
      <c r="I37" s="7" t="b">
        <v>0</v>
      </c>
      <c r="J37" s="7">
        <v>0</v>
      </c>
      <c r="K37" s="7" t="b">
        <v>1</v>
      </c>
    </row>
    <row r="38" spans="1:11" ht="50.25" customHeight="1">
      <c r="A38" s="25"/>
      <c r="B38" s="130"/>
      <c r="C38" s="130"/>
      <c r="D38" s="130"/>
      <c r="E38" s="128"/>
      <c r="F38" s="128"/>
      <c r="G38" s="130"/>
      <c r="H38" s="7"/>
      <c r="I38" s="7" t="b">
        <v>0</v>
      </c>
      <c r="J38" s="7">
        <v>0</v>
      </c>
      <c r="K38" s="7" t="b">
        <v>1</v>
      </c>
    </row>
    <row r="39" spans="1:11" ht="50.25" customHeight="1">
      <c r="A39" s="25"/>
      <c r="B39" s="130"/>
      <c r="C39" s="130"/>
      <c r="D39" s="130"/>
      <c r="E39" s="128"/>
      <c r="F39" s="128"/>
      <c r="G39" s="130"/>
      <c r="H39" s="7"/>
      <c r="I39" s="7" t="b">
        <v>0</v>
      </c>
      <c r="J39" s="7">
        <v>0</v>
      </c>
      <c r="K39" s="7" t="b">
        <v>1</v>
      </c>
    </row>
    <row r="40" spans="1:11" ht="50.25" customHeight="1">
      <c r="A40" s="25"/>
      <c r="B40" s="130"/>
      <c r="C40" s="130"/>
      <c r="D40" s="130"/>
      <c r="E40" s="128"/>
      <c r="F40" s="128"/>
      <c r="G40" s="130"/>
      <c r="H40" s="7"/>
      <c r="I40" s="7" t="b">
        <v>0</v>
      </c>
      <c r="J40" s="7">
        <v>0</v>
      </c>
      <c r="K40" s="7" t="b">
        <v>1</v>
      </c>
    </row>
    <row r="41" spans="1:11" ht="50.25" customHeight="1">
      <c r="A41" s="25"/>
      <c r="B41" s="130"/>
      <c r="C41" s="130"/>
      <c r="D41" s="130"/>
      <c r="E41" s="128"/>
      <c r="F41" s="128"/>
      <c r="G41" s="130"/>
      <c r="H41" s="7"/>
      <c r="I41" s="7" t="b">
        <v>0</v>
      </c>
      <c r="J41" s="7">
        <v>0</v>
      </c>
      <c r="K41" s="7" t="b">
        <v>1</v>
      </c>
    </row>
    <row r="42" spans="1:11" ht="50.25" customHeight="1">
      <c r="A42" s="25"/>
      <c r="B42" s="130"/>
      <c r="C42" s="130"/>
      <c r="D42" s="130"/>
      <c r="E42" s="128"/>
      <c r="F42" s="128"/>
      <c r="G42" s="130"/>
      <c r="H42" s="7"/>
      <c r="I42" s="7" t="b">
        <v>0</v>
      </c>
      <c r="J42" s="7">
        <v>0</v>
      </c>
      <c r="K42" s="7" t="b">
        <v>1</v>
      </c>
    </row>
    <row r="43" spans="1:11" ht="50.25" customHeight="1">
      <c r="A43" s="25"/>
      <c r="B43" s="130"/>
      <c r="C43" s="130"/>
      <c r="D43" s="130"/>
      <c r="E43" s="128"/>
      <c r="F43" s="128"/>
      <c r="G43" s="130"/>
      <c r="H43" s="7"/>
      <c r="I43" s="7" t="b">
        <v>0</v>
      </c>
      <c r="J43" s="7">
        <v>0</v>
      </c>
      <c r="K43" s="7" t="b">
        <v>1</v>
      </c>
    </row>
    <row r="44" spans="1:11" ht="50.25" customHeight="1">
      <c r="A44" s="25"/>
      <c r="B44" s="130"/>
      <c r="C44" s="130"/>
      <c r="D44" s="130"/>
      <c r="E44" s="128"/>
      <c r="F44" s="128"/>
      <c r="G44" s="130"/>
      <c r="H44" s="7"/>
      <c r="I44" s="7" t="b">
        <v>0</v>
      </c>
      <c r="J44" s="7">
        <v>0</v>
      </c>
      <c r="K44" s="7" t="b">
        <v>1</v>
      </c>
    </row>
    <row r="45" spans="1:11" ht="50.25" customHeight="1">
      <c r="A45" s="25"/>
      <c r="B45" s="130"/>
      <c r="C45" s="130"/>
      <c r="D45" s="130"/>
      <c r="E45" s="128"/>
      <c r="F45" s="128"/>
      <c r="G45" s="130"/>
      <c r="H45" s="7"/>
      <c r="I45" s="7" t="b">
        <v>0</v>
      </c>
      <c r="J45" s="7">
        <v>0</v>
      </c>
      <c r="K45" s="7" t="b">
        <v>1</v>
      </c>
    </row>
    <row r="46" spans="1:11" ht="50.25" customHeight="1">
      <c r="A46" s="25"/>
      <c r="B46" s="130"/>
      <c r="C46" s="130"/>
      <c r="D46" s="130"/>
      <c r="E46" s="128"/>
      <c r="F46" s="128"/>
      <c r="G46" s="130"/>
      <c r="H46" s="7"/>
      <c r="I46" s="7" t="b">
        <v>0</v>
      </c>
      <c r="J46" s="7">
        <v>0</v>
      </c>
      <c r="K46" s="7" t="b">
        <v>1</v>
      </c>
    </row>
    <row r="47" spans="1:11" ht="50.25" customHeight="1">
      <c r="A47" s="25"/>
      <c r="B47" s="130"/>
      <c r="C47" s="130"/>
      <c r="D47" s="130"/>
      <c r="E47" s="128"/>
      <c r="F47" s="128"/>
      <c r="G47" s="130"/>
      <c r="H47" s="7"/>
      <c r="I47" s="7" t="b">
        <v>0</v>
      </c>
      <c r="J47" s="7">
        <v>0</v>
      </c>
      <c r="K47" s="7" t="b">
        <v>1</v>
      </c>
    </row>
    <row r="48" spans="1:11" ht="50.25" customHeight="1">
      <c r="A48" s="25"/>
      <c r="B48" s="130"/>
      <c r="C48" s="130"/>
      <c r="D48" s="130"/>
      <c r="E48" s="128"/>
      <c r="F48" s="128"/>
      <c r="G48" s="130"/>
      <c r="H48" s="7"/>
      <c r="I48" s="7" t="b">
        <v>0</v>
      </c>
      <c r="J48" s="7">
        <v>0</v>
      </c>
      <c r="K48" s="7" t="b">
        <v>1</v>
      </c>
    </row>
    <row r="49" spans="1:11" ht="50.25" customHeight="1">
      <c r="A49" s="25"/>
      <c r="B49" s="130"/>
      <c r="C49" s="130"/>
      <c r="D49" s="130"/>
      <c r="E49" s="128"/>
      <c r="F49" s="128"/>
      <c r="G49" s="130"/>
      <c r="H49" s="7"/>
      <c r="I49" s="7" t="b">
        <v>0</v>
      </c>
      <c r="J49" s="7">
        <v>0</v>
      </c>
      <c r="K49" s="7" t="b">
        <v>1</v>
      </c>
    </row>
    <row r="50" spans="1:11" ht="50.25" customHeight="1">
      <c r="A50" s="25"/>
      <c r="B50" s="130"/>
      <c r="C50" s="130"/>
      <c r="D50" s="130"/>
      <c r="E50" s="128"/>
      <c r="F50" s="128"/>
      <c r="G50" s="130"/>
      <c r="H50" s="7"/>
      <c r="I50" s="7" t="b">
        <v>0</v>
      </c>
      <c r="J50" s="7">
        <v>0</v>
      </c>
      <c r="K50" s="7" t="b">
        <v>1</v>
      </c>
    </row>
    <row r="51" spans="1:11" ht="50.25" customHeight="1">
      <c r="A51" s="25"/>
      <c r="B51" s="130"/>
      <c r="C51" s="130"/>
      <c r="D51" s="130"/>
      <c r="E51" s="128"/>
      <c r="F51" s="128"/>
      <c r="G51" s="130"/>
      <c r="H51" s="7"/>
      <c r="I51" s="7" t="b">
        <v>0</v>
      </c>
      <c r="J51" s="7">
        <v>0</v>
      </c>
      <c r="K51" s="7" t="b">
        <v>1</v>
      </c>
    </row>
    <row r="52" spans="1:11" ht="50.25" customHeight="1">
      <c r="A52" s="25"/>
      <c r="B52" s="130"/>
      <c r="C52" s="130"/>
      <c r="D52" s="130"/>
      <c r="E52" s="128"/>
      <c r="F52" s="128"/>
      <c r="G52" s="130"/>
      <c r="H52" s="7"/>
      <c r="I52" s="7" t="b">
        <v>0</v>
      </c>
      <c r="J52" s="7">
        <v>0</v>
      </c>
      <c r="K52" s="7" t="b">
        <v>1</v>
      </c>
    </row>
    <row r="53" spans="1:11" ht="50.25" customHeight="1">
      <c r="A53" s="25"/>
      <c r="B53" s="130"/>
      <c r="C53" s="130"/>
      <c r="D53" s="130"/>
      <c r="E53" s="128"/>
      <c r="F53" s="128"/>
      <c r="G53" s="130"/>
      <c r="H53" s="7"/>
      <c r="I53" s="7" t="b">
        <v>0</v>
      </c>
      <c r="J53" s="7">
        <v>0</v>
      </c>
      <c r="K53" s="7" t="b">
        <v>1</v>
      </c>
    </row>
    <row r="54" spans="1:11" ht="50.25" customHeight="1">
      <c r="A54" s="25"/>
      <c r="B54" s="130"/>
      <c r="C54" s="130"/>
      <c r="D54" s="130"/>
      <c r="E54" s="128"/>
      <c r="F54" s="128"/>
      <c r="G54" s="130"/>
      <c r="H54" s="7"/>
      <c r="I54" s="7" t="b">
        <v>0</v>
      </c>
      <c r="J54" s="7">
        <v>0</v>
      </c>
      <c r="K54" s="7" t="b">
        <v>1</v>
      </c>
    </row>
    <row r="55" spans="1:11" ht="50.25" customHeight="1">
      <c r="A55" s="25"/>
      <c r="B55" s="130"/>
      <c r="C55" s="130"/>
      <c r="D55" s="130"/>
      <c r="E55" s="128"/>
      <c r="F55" s="128"/>
      <c r="G55" s="130"/>
      <c r="H55" s="7"/>
      <c r="I55" s="7" t="b">
        <v>0</v>
      </c>
      <c r="J55" s="7">
        <v>0</v>
      </c>
      <c r="K55" s="7" t="b">
        <v>1</v>
      </c>
    </row>
    <row r="56" spans="1:11" ht="50.25" customHeight="1">
      <c r="A56" s="25"/>
      <c r="B56" s="130"/>
      <c r="C56" s="130"/>
      <c r="D56" s="130"/>
      <c r="E56" s="128"/>
      <c r="F56" s="128"/>
      <c r="G56" s="130"/>
      <c r="H56" s="7"/>
      <c r="I56" s="7" t="b">
        <v>0</v>
      </c>
      <c r="J56" s="7">
        <v>0</v>
      </c>
      <c r="K56" s="7" t="b">
        <v>1</v>
      </c>
    </row>
    <row r="57" spans="1:11" ht="50.25" customHeight="1">
      <c r="A57" s="25"/>
      <c r="B57" s="130"/>
      <c r="C57" s="130"/>
      <c r="D57" s="130"/>
      <c r="E57" s="128"/>
      <c r="F57" s="128"/>
      <c r="G57" s="130"/>
      <c r="H57" s="7"/>
      <c r="I57" s="7" t="b">
        <v>0</v>
      </c>
      <c r="J57" s="7">
        <v>0</v>
      </c>
      <c r="K57" s="7" t="b">
        <v>1</v>
      </c>
    </row>
    <row r="58" spans="1:11" ht="50.25" customHeight="1">
      <c r="A58" s="25"/>
      <c r="B58" s="130"/>
      <c r="C58" s="130"/>
      <c r="D58" s="130"/>
      <c r="E58" s="128"/>
      <c r="F58" s="128"/>
      <c r="G58" s="130"/>
      <c r="H58" s="7"/>
      <c r="I58" s="7" t="b">
        <v>0</v>
      </c>
      <c r="J58" s="7">
        <v>0</v>
      </c>
      <c r="K58" s="7" t="b">
        <v>1</v>
      </c>
    </row>
    <row r="59" spans="1:11" ht="50.25" customHeight="1">
      <c r="A59" s="25"/>
      <c r="B59" s="130"/>
      <c r="C59" s="130"/>
      <c r="D59" s="130"/>
      <c r="E59" s="128"/>
      <c r="F59" s="128"/>
      <c r="G59" s="130"/>
      <c r="H59" s="7"/>
      <c r="I59" s="7" t="b">
        <v>0</v>
      </c>
      <c r="J59" s="7">
        <v>0</v>
      </c>
      <c r="K59" s="7" t="b">
        <v>1</v>
      </c>
    </row>
    <row r="60" spans="1:11" ht="50.25" customHeight="1">
      <c r="A60" s="25"/>
      <c r="B60" s="130"/>
      <c r="C60" s="130"/>
      <c r="D60" s="130"/>
      <c r="E60" s="128"/>
      <c r="F60" s="128"/>
      <c r="G60" s="130"/>
      <c r="H60" s="7"/>
      <c r="I60" s="7" t="b">
        <v>0</v>
      </c>
      <c r="J60" s="7">
        <v>0</v>
      </c>
      <c r="K60" s="7" t="b">
        <v>1</v>
      </c>
    </row>
    <row r="61" spans="1:11" ht="50.25" customHeight="1">
      <c r="A61" s="25"/>
      <c r="B61" s="130"/>
      <c r="C61" s="130"/>
      <c r="D61" s="130"/>
      <c r="E61" s="128"/>
      <c r="F61" s="128"/>
      <c r="G61" s="130"/>
      <c r="H61" s="7"/>
      <c r="I61" s="7" t="b">
        <v>0</v>
      </c>
      <c r="J61" s="7">
        <v>0</v>
      </c>
      <c r="K61" s="7" t="b">
        <v>1</v>
      </c>
    </row>
    <row r="62" spans="1:11" ht="50.25" customHeight="1">
      <c r="A62" s="25"/>
      <c r="B62" s="130"/>
      <c r="C62" s="130"/>
      <c r="D62" s="130"/>
      <c r="E62" s="128"/>
      <c r="F62" s="128"/>
      <c r="G62" s="130"/>
      <c r="H62" s="7"/>
      <c r="I62" s="7" t="b">
        <v>0</v>
      </c>
      <c r="J62" s="7">
        <v>0</v>
      </c>
      <c r="K62" s="7" t="b">
        <v>1</v>
      </c>
    </row>
    <row r="63" spans="1:11" ht="50.25" customHeight="1">
      <c r="A63" s="25"/>
      <c r="B63" s="130"/>
      <c r="C63" s="130"/>
      <c r="D63" s="130"/>
      <c r="E63" s="128"/>
      <c r="F63" s="128"/>
      <c r="G63" s="130"/>
      <c r="H63" s="7"/>
      <c r="I63" s="7" t="b">
        <v>0</v>
      </c>
      <c r="J63" s="7">
        <v>0</v>
      </c>
      <c r="K63" s="7" t="b">
        <v>1</v>
      </c>
    </row>
    <row r="64" spans="1:11" ht="50.25" customHeight="1">
      <c r="A64" s="25"/>
      <c r="B64" s="130"/>
      <c r="C64" s="130"/>
      <c r="D64" s="130"/>
      <c r="E64" s="128"/>
      <c r="F64" s="128"/>
      <c r="G64" s="130"/>
      <c r="H64" s="7"/>
      <c r="I64" s="7" t="b">
        <v>0</v>
      </c>
      <c r="J64" s="7">
        <v>0</v>
      </c>
      <c r="K64" s="7" t="b">
        <v>1</v>
      </c>
    </row>
    <row r="65" spans="1:11" ht="50.25" customHeight="1">
      <c r="A65" s="25"/>
      <c r="B65" s="130"/>
      <c r="C65" s="130"/>
      <c r="D65" s="130"/>
      <c r="E65" s="128"/>
      <c r="F65" s="128"/>
      <c r="G65" s="130"/>
      <c r="H65" s="7"/>
      <c r="I65" s="7" t="b">
        <v>0</v>
      </c>
      <c r="J65" s="7">
        <v>0</v>
      </c>
      <c r="K65" s="7" t="b">
        <v>1</v>
      </c>
    </row>
    <row r="66" spans="1:11" ht="50.25" customHeight="1">
      <c r="A66" s="25"/>
      <c r="B66" s="130"/>
      <c r="C66" s="130"/>
      <c r="D66" s="130"/>
      <c r="E66" s="128"/>
      <c r="F66" s="128"/>
      <c r="G66" s="130"/>
      <c r="H66" s="7"/>
      <c r="I66" s="7" t="b">
        <v>0</v>
      </c>
      <c r="J66" s="7">
        <v>0</v>
      </c>
      <c r="K66" s="7" t="b">
        <v>1</v>
      </c>
    </row>
    <row r="67" spans="1:11" ht="50.25" customHeight="1">
      <c r="A67" s="25"/>
      <c r="B67" s="130"/>
      <c r="C67" s="130"/>
      <c r="D67" s="130"/>
      <c r="E67" s="128"/>
      <c r="F67" s="128"/>
      <c r="G67" s="130"/>
      <c r="H67" s="7"/>
      <c r="I67" s="7" t="b">
        <v>0</v>
      </c>
      <c r="J67" s="7">
        <v>0</v>
      </c>
      <c r="K67" s="7" t="b">
        <v>1</v>
      </c>
    </row>
    <row r="68" spans="1:11" ht="50.25" customHeight="1">
      <c r="A68" s="25"/>
      <c r="B68" s="130"/>
      <c r="C68" s="130"/>
      <c r="D68" s="130"/>
      <c r="E68" s="128"/>
      <c r="F68" s="128"/>
      <c r="G68" s="130"/>
      <c r="H68" s="7"/>
      <c r="I68" s="7" t="b">
        <v>0</v>
      </c>
      <c r="J68" s="7">
        <v>0</v>
      </c>
      <c r="K68" s="7" t="b">
        <v>1</v>
      </c>
    </row>
    <row r="69" spans="1:11" ht="50.25" customHeight="1">
      <c r="A69" s="25"/>
      <c r="B69" s="130"/>
      <c r="C69" s="130"/>
      <c r="D69" s="130"/>
      <c r="E69" s="128"/>
      <c r="F69" s="128"/>
      <c r="G69" s="130"/>
      <c r="H69" s="7"/>
      <c r="I69" s="7" t="b">
        <v>0</v>
      </c>
      <c r="J69" s="7">
        <v>0</v>
      </c>
      <c r="K69" s="7" t="b">
        <v>1</v>
      </c>
    </row>
    <row r="70" spans="1:11" ht="50.25" customHeight="1">
      <c r="A70" s="25"/>
      <c r="B70" s="130"/>
      <c r="C70" s="130"/>
      <c r="D70" s="130"/>
      <c r="E70" s="128"/>
      <c r="F70" s="128"/>
      <c r="G70" s="130"/>
      <c r="H70" s="7"/>
      <c r="I70" s="7" t="b">
        <v>0</v>
      </c>
      <c r="J70" s="7">
        <v>0</v>
      </c>
      <c r="K70" s="7" t="b">
        <v>1</v>
      </c>
    </row>
    <row r="71" spans="1:11" ht="50.25" customHeight="1">
      <c r="A71" s="25"/>
      <c r="B71" s="130"/>
      <c r="C71" s="130"/>
      <c r="D71" s="130"/>
      <c r="E71" s="128"/>
      <c r="F71" s="128"/>
      <c r="G71" s="130"/>
      <c r="H71" s="7"/>
      <c r="I71" s="7" t="b">
        <v>0</v>
      </c>
      <c r="J71" s="7">
        <v>0</v>
      </c>
      <c r="K71" s="7" t="b">
        <v>1</v>
      </c>
    </row>
    <row r="72" spans="1:11" ht="50.25" customHeight="1">
      <c r="A72" s="25"/>
      <c r="B72" s="130"/>
      <c r="C72" s="130"/>
      <c r="D72" s="130"/>
      <c r="E72" s="128"/>
      <c r="F72" s="128"/>
      <c r="G72" s="130"/>
      <c r="H72" s="7"/>
      <c r="I72" s="7" t="b">
        <v>0</v>
      </c>
      <c r="J72" s="7">
        <v>0</v>
      </c>
      <c r="K72" s="7" t="b">
        <v>1</v>
      </c>
    </row>
    <row r="73" spans="1:11" ht="50.25" customHeight="1">
      <c r="A73" s="25"/>
      <c r="B73" s="130"/>
      <c r="C73" s="130"/>
      <c r="D73" s="130"/>
      <c r="E73" s="128"/>
      <c r="F73" s="128"/>
      <c r="G73" s="130"/>
      <c r="H73" s="7"/>
      <c r="I73" s="7" t="b">
        <v>0</v>
      </c>
      <c r="J73" s="7">
        <v>0</v>
      </c>
      <c r="K73" s="7" t="b">
        <v>1</v>
      </c>
    </row>
    <row r="74" spans="1:11" ht="50.25" customHeight="1">
      <c r="A74" s="25"/>
      <c r="B74" s="130"/>
      <c r="C74" s="130"/>
      <c r="D74" s="130"/>
      <c r="E74" s="128"/>
      <c r="F74" s="128"/>
      <c r="G74" s="130"/>
      <c r="H74" s="7"/>
      <c r="I74" s="7" t="b">
        <v>0</v>
      </c>
      <c r="J74" s="7">
        <v>0</v>
      </c>
      <c r="K74" s="7" t="b">
        <v>1</v>
      </c>
    </row>
    <row r="75" spans="1:11" ht="50.25" customHeight="1">
      <c r="A75" s="25"/>
      <c r="B75" s="130"/>
      <c r="C75" s="130"/>
      <c r="D75" s="130"/>
      <c r="E75" s="128"/>
      <c r="F75" s="128"/>
      <c r="G75" s="130"/>
      <c r="H75" s="7"/>
      <c r="I75" s="7" t="b">
        <v>0</v>
      </c>
      <c r="J75" s="7">
        <v>0</v>
      </c>
      <c r="K75" s="7" t="b">
        <v>1</v>
      </c>
    </row>
    <row r="76" spans="1:11" ht="50.25" customHeight="1">
      <c r="A76" s="25"/>
      <c r="B76" s="130"/>
      <c r="C76" s="130"/>
      <c r="D76" s="130"/>
      <c r="E76" s="128"/>
      <c r="F76" s="128"/>
      <c r="G76" s="130"/>
      <c r="H76" s="7"/>
      <c r="I76" s="7" t="b">
        <v>0</v>
      </c>
      <c r="J76" s="7">
        <v>0</v>
      </c>
      <c r="K76" s="7" t="b">
        <v>1</v>
      </c>
    </row>
    <row r="77" spans="1:11" ht="50.25" customHeight="1">
      <c r="A77" s="25"/>
      <c r="B77" s="130"/>
      <c r="C77" s="130"/>
      <c r="D77" s="130"/>
      <c r="E77" s="128"/>
      <c r="F77" s="128"/>
      <c r="G77" s="130"/>
      <c r="H77" s="7"/>
      <c r="I77" s="7" t="b">
        <v>0</v>
      </c>
      <c r="J77" s="7">
        <v>0</v>
      </c>
      <c r="K77" s="7" t="b">
        <v>1</v>
      </c>
    </row>
    <row r="78" spans="1:11" ht="50.25" customHeight="1">
      <c r="A78" s="25"/>
      <c r="B78" s="130"/>
      <c r="C78" s="130"/>
      <c r="D78" s="130"/>
      <c r="E78" s="128"/>
      <c r="F78" s="128"/>
      <c r="G78" s="130"/>
      <c r="H78" s="7"/>
      <c r="I78" s="7" t="b">
        <v>0</v>
      </c>
      <c r="J78" s="7">
        <v>0</v>
      </c>
      <c r="K78" s="7" t="b">
        <v>1</v>
      </c>
    </row>
    <row r="79" spans="1:11" ht="50.25" customHeight="1">
      <c r="A79" s="25"/>
      <c r="B79" s="130"/>
      <c r="C79" s="130"/>
      <c r="D79" s="130"/>
      <c r="E79" s="128"/>
      <c r="F79" s="128"/>
      <c r="G79" s="130"/>
      <c r="H79" s="7"/>
      <c r="I79" s="7" t="b">
        <v>0</v>
      </c>
      <c r="J79" s="7">
        <v>0</v>
      </c>
      <c r="K79" s="7" t="b">
        <v>1</v>
      </c>
    </row>
    <row r="80" spans="1:11" ht="50.25" customHeight="1">
      <c r="A80" s="25"/>
      <c r="B80" s="130"/>
      <c r="C80" s="130"/>
      <c r="D80" s="130"/>
      <c r="E80" s="128"/>
      <c r="F80" s="128"/>
      <c r="G80" s="130"/>
      <c r="H80" s="7"/>
      <c r="I80" s="7" t="b">
        <v>0</v>
      </c>
      <c r="J80" s="7">
        <v>0</v>
      </c>
      <c r="K80" s="7" t="b">
        <v>1</v>
      </c>
    </row>
    <row r="81" spans="1:11" ht="50.25" customHeight="1">
      <c r="A81" s="25"/>
      <c r="B81" s="130"/>
      <c r="C81" s="130"/>
      <c r="D81" s="130"/>
      <c r="E81" s="128"/>
      <c r="F81" s="128"/>
      <c r="G81" s="130"/>
      <c r="H81" s="7"/>
      <c r="I81" s="7" t="b">
        <v>0</v>
      </c>
      <c r="J81" s="7">
        <v>0</v>
      </c>
      <c r="K81" s="7" t="b">
        <v>1</v>
      </c>
    </row>
    <row r="82" spans="1:11" ht="50.25" customHeight="1">
      <c r="A82" s="25"/>
      <c r="B82" s="130"/>
      <c r="C82" s="130"/>
      <c r="D82" s="130"/>
      <c r="E82" s="128"/>
      <c r="F82" s="128"/>
      <c r="G82" s="130"/>
      <c r="H82" s="7"/>
      <c r="I82" s="7" t="b">
        <v>0</v>
      </c>
      <c r="J82" s="7">
        <v>0</v>
      </c>
      <c r="K82" s="7" t="b">
        <v>1</v>
      </c>
    </row>
    <row r="83" spans="1:11" ht="50.25" customHeight="1">
      <c r="A83" s="25"/>
      <c r="B83" s="130"/>
      <c r="C83" s="130"/>
      <c r="D83" s="130"/>
      <c r="E83" s="128"/>
      <c r="F83" s="128"/>
      <c r="G83" s="130"/>
      <c r="H83" s="7"/>
      <c r="I83" s="7" t="b">
        <v>0</v>
      </c>
      <c r="J83" s="7">
        <v>0</v>
      </c>
      <c r="K83" s="7" t="b">
        <v>1</v>
      </c>
    </row>
    <row r="84" spans="1:11" ht="50.25" customHeight="1">
      <c r="A84" s="25"/>
      <c r="B84" s="130"/>
      <c r="C84" s="130"/>
      <c r="D84" s="130"/>
      <c r="E84" s="128"/>
      <c r="F84" s="128"/>
      <c r="G84" s="130"/>
      <c r="H84" s="7"/>
      <c r="I84" s="7" t="b">
        <v>0</v>
      </c>
      <c r="J84" s="7">
        <v>0</v>
      </c>
      <c r="K84" s="7" t="b">
        <v>1</v>
      </c>
    </row>
    <row r="85" spans="1:11" ht="50.25" customHeight="1">
      <c r="A85" s="25"/>
      <c r="B85" s="130"/>
      <c r="C85" s="130"/>
      <c r="D85" s="130"/>
      <c r="E85" s="128"/>
      <c r="F85" s="128"/>
      <c r="G85" s="130"/>
      <c r="H85" s="7"/>
      <c r="I85" s="7" t="b">
        <v>0</v>
      </c>
      <c r="J85" s="7">
        <v>0</v>
      </c>
      <c r="K85" s="7" t="b">
        <v>1</v>
      </c>
    </row>
    <row r="86" spans="1:11" ht="50.25" customHeight="1">
      <c r="A86" s="25"/>
      <c r="B86" s="130"/>
      <c r="C86" s="130"/>
      <c r="D86" s="130"/>
      <c r="E86" s="128"/>
      <c r="F86" s="128"/>
      <c r="G86" s="130"/>
      <c r="H86" s="7"/>
      <c r="I86" s="7" t="b">
        <v>0</v>
      </c>
      <c r="J86" s="7">
        <v>0</v>
      </c>
      <c r="K86" s="7" t="b">
        <v>1</v>
      </c>
    </row>
    <row r="87" spans="1:11" ht="50.25" customHeight="1">
      <c r="A87" s="25"/>
      <c r="B87" s="130"/>
      <c r="C87" s="130"/>
      <c r="D87" s="130"/>
      <c r="E87" s="128"/>
      <c r="F87" s="128"/>
      <c r="G87" s="130"/>
      <c r="H87" s="7"/>
      <c r="I87" s="7" t="b">
        <v>0</v>
      </c>
      <c r="J87" s="7">
        <v>0</v>
      </c>
      <c r="K87" s="7" t="b">
        <v>1</v>
      </c>
    </row>
    <row r="88" spans="1:11" ht="50.25" customHeight="1">
      <c r="A88" s="25"/>
      <c r="B88" s="130"/>
      <c r="C88" s="130"/>
      <c r="D88" s="130"/>
      <c r="E88" s="128"/>
      <c r="F88" s="128"/>
      <c r="G88" s="130"/>
      <c r="H88" s="7"/>
      <c r="I88" s="7" t="b">
        <v>0</v>
      </c>
      <c r="J88" s="7">
        <v>0</v>
      </c>
      <c r="K88" s="7" t="b">
        <v>1</v>
      </c>
    </row>
    <row r="89" spans="1:11" ht="50.25" customHeight="1">
      <c r="A89" s="25"/>
      <c r="B89" s="130"/>
      <c r="C89" s="130"/>
      <c r="D89" s="130"/>
      <c r="E89" s="128"/>
      <c r="F89" s="128"/>
      <c r="G89" s="130"/>
      <c r="H89" s="7"/>
      <c r="I89" s="7" t="b">
        <v>0</v>
      </c>
      <c r="J89" s="7">
        <v>0</v>
      </c>
      <c r="K89" s="7" t="b">
        <v>1</v>
      </c>
    </row>
    <row r="90" spans="1:11" ht="50.25" customHeight="1">
      <c r="A90" s="25"/>
      <c r="B90" s="130"/>
      <c r="C90" s="130"/>
      <c r="D90" s="130"/>
      <c r="E90" s="128"/>
      <c r="F90" s="128"/>
      <c r="G90" s="130"/>
      <c r="H90" s="7"/>
      <c r="I90" s="7" t="b">
        <v>0</v>
      </c>
      <c r="J90" s="7">
        <v>0</v>
      </c>
      <c r="K90" s="7" t="b">
        <v>1</v>
      </c>
    </row>
    <row r="91" spans="1:11" ht="50.25" customHeight="1">
      <c r="A91" s="25"/>
      <c r="B91" s="130"/>
      <c r="C91" s="130"/>
      <c r="D91" s="130"/>
      <c r="E91" s="128"/>
      <c r="F91" s="128"/>
      <c r="G91" s="130"/>
      <c r="H91" s="7"/>
      <c r="I91" s="7" t="b">
        <v>0</v>
      </c>
      <c r="J91" s="7">
        <v>0</v>
      </c>
      <c r="K91" s="7" t="b">
        <v>1</v>
      </c>
    </row>
    <row r="92" spans="1:11" ht="50.25" customHeight="1">
      <c r="A92" s="25"/>
      <c r="B92" s="130"/>
      <c r="C92" s="130"/>
      <c r="D92" s="130"/>
      <c r="E92" s="128"/>
      <c r="F92" s="128"/>
      <c r="G92" s="130"/>
      <c r="H92" s="7"/>
      <c r="I92" s="7" t="b">
        <v>0</v>
      </c>
      <c r="J92" s="7">
        <v>0</v>
      </c>
      <c r="K92" s="7" t="b">
        <v>1</v>
      </c>
    </row>
    <row r="93" spans="1:11" ht="50.25" customHeight="1">
      <c r="A93" s="25"/>
      <c r="B93" s="130"/>
      <c r="C93" s="130"/>
      <c r="D93" s="130"/>
      <c r="E93" s="128"/>
      <c r="F93" s="128"/>
      <c r="G93" s="130"/>
      <c r="H93" s="7"/>
      <c r="I93" s="7" t="b">
        <v>0</v>
      </c>
      <c r="J93" s="7">
        <v>0</v>
      </c>
      <c r="K93" s="7" t="b">
        <v>1</v>
      </c>
    </row>
    <row r="94" spans="1:11" ht="50.25" customHeight="1">
      <c r="A94" s="25"/>
      <c r="B94" s="130"/>
      <c r="C94" s="130"/>
      <c r="D94" s="130"/>
      <c r="E94" s="128"/>
      <c r="F94" s="128"/>
      <c r="G94" s="130"/>
      <c r="H94" s="7"/>
      <c r="I94" s="7" t="b">
        <v>0</v>
      </c>
      <c r="J94" s="7">
        <v>0</v>
      </c>
      <c r="K94" s="7" t="b">
        <v>1</v>
      </c>
    </row>
    <row r="95" spans="1:11" ht="50.25" customHeight="1">
      <c r="A95" s="25"/>
      <c r="B95" s="130"/>
      <c r="C95" s="130"/>
      <c r="D95" s="130"/>
      <c r="E95" s="128"/>
      <c r="F95" s="128"/>
      <c r="G95" s="130"/>
      <c r="H95" s="7"/>
      <c r="I95" s="7" t="b">
        <v>0</v>
      </c>
      <c r="J95" s="7">
        <v>0</v>
      </c>
      <c r="K95" s="7" t="b">
        <v>1</v>
      </c>
    </row>
    <row r="96" spans="1:11" ht="50.25" customHeight="1">
      <c r="A96" s="25"/>
      <c r="B96" s="130"/>
      <c r="C96" s="130"/>
      <c r="D96" s="130"/>
      <c r="E96" s="128"/>
      <c r="F96" s="128"/>
      <c r="G96" s="130"/>
      <c r="H96" s="7"/>
      <c r="I96" s="7" t="b">
        <v>0</v>
      </c>
      <c r="J96" s="7">
        <v>0</v>
      </c>
      <c r="K96" s="7" t="b">
        <v>1</v>
      </c>
    </row>
    <row r="97" spans="1:11" ht="50.25" customHeight="1">
      <c r="A97" s="25"/>
      <c r="B97" s="130"/>
      <c r="C97" s="130"/>
      <c r="D97" s="130"/>
      <c r="E97" s="128"/>
      <c r="F97" s="128"/>
      <c r="G97" s="130"/>
      <c r="H97" s="7"/>
      <c r="I97" s="7" t="b">
        <v>0</v>
      </c>
      <c r="J97" s="7">
        <v>0</v>
      </c>
      <c r="K97" s="7" t="b">
        <v>1</v>
      </c>
    </row>
    <row r="98" spans="1:11" ht="50.25" customHeight="1">
      <c r="A98" s="25"/>
      <c r="B98" s="130"/>
      <c r="C98" s="130"/>
      <c r="D98" s="130"/>
      <c r="E98" s="128"/>
      <c r="F98" s="128"/>
      <c r="G98" s="130"/>
      <c r="H98" s="7"/>
      <c r="I98" s="7" t="b">
        <v>0</v>
      </c>
      <c r="J98" s="7">
        <v>0</v>
      </c>
      <c r="K98" s="7" t="b">
        <v>1</v>
      </c>
    </row>
    <row r="99" spans="1:11" ht="50.25" customHeight="1">
      <c r="A99" s="25"/>
      <c r="B99" s="130"/>
      <c r="C99" s="130"/>
      <c r="D99" s="130"/>
      <c r="E99" s="128"/>
      <c r="F99" s="128"/>
      <c r="G99" s="130"/>
      <c r="H99" s="7"/>
      <c r="I99" s="7" t="b">
        <v>0</v>
      </c>
      <c r="J99" s="7">
        <v>0</v>
      </c>
      <c r="K99" s="7" t="b">
        <v>1</v>
      </c>
    </row>
    <row r="100" spans="1:11" ht="50.25" customHeight="1">
      <c r="A100" s="25"/>
      <c r="B100" s="130"/>
      <c r="C100" s="130"/>
      <c r="D100" s="130"/>
      <c r="E100" s="128"/>
      <c r="F100" s="128"/>
      <c r="G100" s="130"/>
      <c r="H100" s="7"/>
      <c r="I100" s="7" t="b">
        <v>0</v>
      </c>
      <c r="J100" s="7">
        <v>0</v>
      </c>
      <c r="K100" s="7" t="b">
        <v>1</v>
      </c>
    </row>
    <row r="101" spans="1:11" ht="50.25" customHeight="1">
      <c r="A101" s="25"/>
      <c r="B101" s="130"/>
      <c r="C101" s="130"/>
      <c r="D101" s="130"/>
      <c r="E101" s="128"/>
      <c r="F101" s="128"/>
      <c r="G101" s="130"/>
      <c r="H101" s="7"/>
      <c r="I101" s="7" t="b">
        <v>0</v>
      </c>
      <c r="J101" s="7">
        <v>0</v>
      </c>
      <c r="K101" s="7" t="b">
        <v>1</v>
      </c>
    </row>
    <row r="102" spans="1:11" ht="50.25" customHeight="1">
      <c r="A102" s="25"/>
      <c r="B102" s="130"/>
      <c r="C102" s="130"/>
      <c r="D102" s="130"/>
      <c r="E102" s="128"/>
      <c r="F102" s="128"/>
      <c r="G102" s="130"/>
      <c r="H102" s="7"/>
      <c r="I102" s="7" t="b">
        <v>0</v>
      </c>
      <c r="J102" s="7">
        <v>0</v>
      </c>
      <c r="K102" s="7" t="b">
        <v>1</v>
      </c>
    </row>
    <row r="103" spans="1:11" ht="50.25" customHeight="1">
      <c r="A103" s="25"/>
      <c r="B103" s="130"/>
      <c r="C103" s="130"/>
      <c r="D103" s="130"/>
      <c r="E103" s="128"/>
      <c r="F103" s="128"/>
      <c r="G103" s="130"/>
      <c r="H103" s="7"/>
      <c r="I103" s="7" t="b">
        <v>0</v>
      </c>
      <c r="J103" s="7">
        <v>0</v>
      </c>
      <c r="K103" s="7" t="b">
        <v>1</v>
      </c>
    </row>
    <row r="104" spans="1:11" ht="50.25" customHeight="1">
      <c r="A104" s="25"/>
      <c r="B104" s="130"/>
      <c r="C104" s="130"/>
      <c r="D104" s="130"/>
      <c r="E104" s="128"/>
      <c r="F104" s="128"/>
      <c r="G104" s="130"/>
      <c r="H104" s="7"/>
      <c r="I104" s="7" t="b">
        <v>0</v>
      </c>
      <c r="J104" s="7">
        <v>0</v>
      </c>
      <c r="K104" s="7" t="b">
        <v>1</v>
      </c>
    </row>
    <row r="105" spans="1:11" ht="50.25" customHeight="1">
      <c r="A105" s="25"/>
      <c r="B105" s="130"/>
      <c r="C105" s="130"/>
      <c r="D105" s="130"/>
      <c r="E105" s="128"/>
      <c r="F105" s="128"/>
      <c r="G105" s="130"/>
      <c r="H105" s="7"/>
      <c r="I105" s="7" t="b">
        <v>0</v>
      </c>
      <c r="J105" s="7">
        <v>0</v>
      </c>
      <c r="K105" s="7" t="b">
        <v>1</v>
      </c>
    </row>
    <row r="106" spans="1:11" ht="50.25" customHeight="1">
      <c r="A106" s="25"/>
      <c r="B106" s="130"/>
      <c r="C106" s="130"/>
      <c r="D106" s="130"/>
      <c r="E106" s="128"/>
      <c r="F106" s="128"/>
      <c r="G106" s="130"/>
      <c r="H106" s="7"/>
      <c r="I106" s="7" t="b">
        <v>0</v>
      </c>
      <c r="J106" s="7">
        <v>0</v>
      </c>
      <c r="K106" s="7" t="b">
        <v>1</v>
      </c>
    </row>
    <row r="107" spans="1:11" ht="50.25" customHeight="1">
      <c r="A107" s="25"/>
      <c r="B107" s="130"/>
      <c r="C107" s="130"/>
      <c r="D107" s="130"/>
      <c r="E107" s="128"/>
      <c r="F107" s="128"/>
      <c r="G107" s="130"/>
      <c r="H107" s="7"/>
      <c r="I107" s="7" t="b">
        <v>0</v>
      </c>
      <c r="J107" s="7">
        <v>0</v>
      </c>
      <c r="K107" s="7" t="b">
        <v>1</v>
      </c>
    </row>
    <row r="108" spans="1:11" ht="50.25" customHeight="1">
      <c r="A108" s="25"/>
      <c r="B108" s="130"/>
      <c r="C108" s="130"/>
      <c r="D108" s="130"/>
      <c r="E108" s="128"/>
      <c r="F108" s="128"/>
      <c r="G108" s="130"/>
      <c r="H108" s="7"/>
      <c r="I108" s="7" t="b">
        <v>0</v>
      </c>
      <c r="J108" s="7">
        <v>0</v>
      </c>
      <c r="K108" s="7" t="b">
        <v>1</v>
      </c>
    </row>
    <row r="109" spans="1:11" ht="50.25" customHeight="1">
      <c r="A109" s="25"/>
      <c r="B109" s="130"/>
      <c r="C109" s="130"/>
      <c r="D109" s="130"/>
      <c r="E109" s="128"/>
      <c r="F109" s="128"/>
      <c r="G109" s="130"/>
      <c r="H109" s="7"/>
      <c r="I109" s="7" t="b">
        <v>0</v>
      </c>
      <c r="J109" s="7">
        <v>0</v>
      </c>
      <c r="K109" s="7" t="b">
        <v>1</v>
      </c>
    </row>
    <row r="110" spans="1:11" ht="50.25" customHeight="1">
      <c r="A110" s="25"/>
      <c r="B110" s="130"/>
      <c r="C110" s="130"/>
      <c r="D110" s="130"/>
      <c r="E110" s="128"/>
      <c r="F110" s="128"/>
      <c r="G110" s="130"/>
      <c r="H110" s="7"/>
      <c r="I110" s="7" t="b">
        <v>0</v>
      </c>
      <c r="J110" s="7">
        <v>0</v>
      </c>
      <c r="K110" s="7" t="b">
        <v>1</v>
      </c>
    </row>
    <row r="111" spans="1:11" ht="50.25" customHeight="1">
      <c r="A111" s="25"/>
      <c r="B111" s="130"/>
      <c r="C111" s="130"/>
      <c r="D111" s="130"/>
      <c r="E111" s="128"/>
      <c r="F111" s="128"/>
      <c r="G111" s="130"/>
      <c r="H111" s="7"/>
      <c r="I111" s="7" t="b">
        <v>0</v>
      </c>
      <c r="J111" s="7">
        <v>0</v>
      </c>
      <c r="K111" s="7" t="b">
        <v>1</v>
      </c>
    </row>
    <row r="112" spans="1:11" ht="50.25" customHeight="1">
      <c r="A112" s="25"/>
      <c r="B112" s="130"/>
      <c r="C112" s="130"/>
      <c r="D112" s="130"/>
      <c r="E112" s="128"/>
      <c r="F112" s="128"/>
      <c r="G112" s="130"/>
      <c r="H112" s="7"/>
      <c r="I112" s="7" t="b">
        <v>0</v>
      </c>
      <c r="J112" s="7">
        <v>0</v>
      </c>
      <c r="K112" s="7" t="b">
        <v>1</v>
      </c>
    </row>
    <row r="113" spans="1:11" ht="50.25" customHeight="1">
      <c r="A113" s="25"/>
      <c r="B113" s="130"/>
      <c r="C113" s="130"/>
      <c r="D113" s="130"/>
      <c r="E113" s="128"/>
      <c r="F113" s="128"/>
      <c r="G113" s="130"/>
      <c r="H113" s="7"/>
      <c r="I113" s="7" t="b">
        <v>0</v>
      </c>
      <c r="J113" s="7">
        <v>0</v>
      </c>
      <c r="K113" s="7" t="b">
        <v>1</v>
      </c>
    </row>
    <row r="114" spans="1:11" ht="50.25" customHeight="1">
      <c r="A114" s="25"/>
      <c r="B114" s="130"/>
      <c r="C114" s="130"/>
      <c r="D114" s="130"/>
      <c r="E114" s="128"/>
      <c r="F114" s="128"/>
      <c r="G114" s="130"/>
      <c r="H114" s="7"/>
      <c r="I114" s="7" t="b">
        <v>0</v>
      </c>
      <c r="J114" s="7">
        <v>0</v>
      </c>
      <c r="K114" s="7" t="b">
        <v>1</v>
      </c>
    </row>
    <row r="115" spans="1:11" ht="50.25" customHeight="1">
      <c r="A115" s="25"/>
      <c r="B115" s="130"/>
      <c r="C115" s="130"/>
      <c r="D115" s="130"/>
      <c r="E115" s="128"/>
      <c r="F115" s="128"/>
      <c r="G115" s="130"/>
      <c r="H115" s="7"/>
      <c r="I115" s="7" t="b">
        <v>0</v>
      </c>
      <c r="J115" s="7">
        <v>0</v>
      </c>
      <c r="K115" s="7" t="b">
        <v>1</v>
      </c>
    </row>
    <row r="116" spans="1:11" ht="50.25" customHeight="1">
      <c r="A116" s="25"/>
      <c r="B116" s="130"/>
      <c r="C116" s="130"/>
      <c r="D116" s="130"/>
      <c r="E116" s="128"/>
      <c r="F116" s="128"/>
      <c r="G116" s="130"/>
      <c r="H116" s="7"/>
      <c r="I116" s="7" t="b">
        <v>0</v>
      </c>
      <c r="J116" s="7">
        <v>0</v>
      </c>
      <c r="K116" s="7" t="b">
        <v>1</v>
      </c>
    </row>
    <row r="117" spans="1:11" ht="50.25" customHeight="1">
      <c r="A117" s="25"/>
      <c r="B117" s="130"/>
      <c r="C117" s="130"/>
      <c r="D117" s="130"/>
      <c r="E117" s="128"/>
      <c r="F117" s="128"/>
      <c r="G117" s="130"/>
      <c r="H117" s="7"/>
      <c r="I117" s="7" t="b">
        <v>0</v>
      </c>
      <c r="J117" s="7">
        <v>0</v>
      </c>
      <c r="K117" s="7" t="b">
        <v>1</v>
      </c>
    </row>
    <row r="118" spans="1:11" ht="50.25" customHeight="1">
      <c r="A118" s="25"/>
      <c r="B118" s="130"/>
      <c r="C118" s="130"/>
      <c r="D118" s="130"/>
      <c r="E118" s="128"/>
      <c r="F118" s="128"/>
      <c r="G118" s="130"/>
      <c r="H118" s="7"/>
      <c r="I118" s="7" t="b">
        <v>0</v>
      </c>
      <c r="J118" s="7">
        <v>0</v>
      </c>
      <c r="K118" s="7" t="b">
        <v>1</v>
      </c>
    </row>
    <row r="119" spans="1:11" ht="50.25" customHeight="1">
      <c r="A119" s="25"/>
      <c r="B119" s="130"/>
      <c r="C119" s="130"/>
      <c r="D119" s="130"/>
      <c r="E119" s="128"/>
      <c r="F119" s="128"/>
      <c r="G119" s="130"/>
      <c r="H119" s="7"/>
      <c r="I119" s="7" t="b">
        <v>0</v>
      </c>
      <c r="J119" s="7">
        <v>0</v>
      </c>
      <c r="K119" s="7" t="b">
        <v>1</v>
      </c>
    </row>
    <row r="120" spans="1:11" ht="50.25" customHeight="1">
      <c r="A120" s="25"/>
      <c r="B120" s="130"/>
      <c r="C120" s="130"/>
      <c r="D120" s="130"/>
      <c r="E120" s="128"/>
      <c r="F120" s="128"/>
      <c r="G120" s="130"/>
      <c r="H120" s="7"/>
      <c r="I120" s="7" t="b">
        <v>0</v>
      </c>
      <c r="J120" s="7">
        <v>0</v>
      </c>
      <c r="K120" s="7" t="b">
        <v>1</v>
      </c>
    </row>
    <row r="121" spans="1:11" ht="50.25" customHeight="1">
      <c r="A121" s="25"/>
      <c r="B121" s="130"/>
      <c r="C121" s="130"/>
      <c r="D121" s="130"/>
      <c r="E121" s="128"/>
      <c r="F121" s="128"/>
      <c r="G121" s="130"/>
      <c r="H121" s="7"/>
      <c r="I121" s="7" t="b">
        <v>0</v>
      </c>
      <c r="J121" s="7">
        <v>0</v>
      </c>
      <c r="K121" s="7" t="b">
        <v>1</v>
      </c>
    </row>
    <row r="122" spans="1:11" ht="50.25" customHeight="1">
      <c r="A122" s="25"/>
      <c r="B122" s="130"/>
      <c r="C122" s="130"/>
      <c r="D122" s="130"/>
      <c r="E122" s="128"/>
      <c r="F122" s="128"/>
      <c r="G122" s="130"/>
      <c r="H122" s="7"/>
      <c r="I122" s="7" t="b">
        <v>0</v>
      </c>
      <c r="J122" s="7">
        <v>0</v>
      </c>
      <c r="K122" s="7" t="b">
        <v>1</v>
      </c>
    </row>
    <row r="123" spans="1:11" ht="50.25" customHeight="1">
      <c r="A123" s="25"/>
      <c r="B123" s="130"/>
      <c r="C123" s="130"/>
      <c r="D123" s="130"/>
      <c r="E123" s="128"/>
      <c r="F123" s="128"/>
      <c r="G123" s="130"/>
      <c r="H123" s="7"/>
      <c r="I123" s="7" t="b">
        <v>0</v>
      </c>
      <c r="J123" s="7">
        <v>0</v>
      </c>
      <c r="K123" s="7" t="b">
        <v>1</v>
      </c>
    </row>
    <row r="124" spans="1:11" ht="50.25" customHeight="1">
      <c r="A124" s="25"/>
      <c r="B124" s="130"/>
      <c r="C124" s="130"/>
      <c r="D124" s="130"/>
      <c r="E124" s="128"/>
      <c r="F124" s="128"/>
      <c r="G124" s="130"/>
      <c r="H124" s="7"/>
      <c r="I124" s="7" t="b">
        <v>0</v>
      </c>
      <c r="J124" s="7">
        <v>0</v>
      </c>
      <c r="K124" s="7" t="b">
        <v>1</v>
      </c>
    </row>
    <row r="125" spans="1:11" ht="50.25" customHeight="1">
      <c r="A125" s="25"/>
      <c r="B125" s="130"/>
      <c r="C125" s="130"/>
      <c r="D125" s="130"/>
      <c r="E125" s="128"/>
      <c r="F125" s="128"/>
      <c r="G125" s="130"/>
      <c r="H125" s="7"/>
      <c r="I125" s="7" t="b">
        <v>0</v>
      </c>
      <c r="J125" s="7">
        <v>0</v>
      </c>
      <c r="K125" s="7" t="b">
        <v>1</v>
      </c>
    </row>
    <row r="126" spans="1:11" ht="50.25" customHeight="1">
      <c r="A126" s="25"/>
      <c r="B126" s="130"/>
      <c r="C126" s="130"/>
      <c r="D126" s="130"/>
      <c r="E126" s="128"/>
      <c r="F126" s="128"/>
      <c r="G126" s="130"/>
      <c r="H126" s="7"/>
      <c r="I126" s="7" t="b">
        <v>0</v>
      </c>
      <c r="J126" s="7">
        <v>0</v>
      </c>
      <c r="K126" s="7" t="b">
        <v>1</v>
      </c>
    </row>
    <row r="127" spans="1:11" ht="50.25" customHeight="1">
      <c r="A127" s="25"/>
      <c r="B127" s="130"/>
      <c r="C127" s="130"/>
      <c r="D127" s="130"/>
      <c r="E127" s="128"/>
      <c r="F127" s="128"/>
      <c r="G127" s="130"/>
      <c r="H127" s="7"/>
      <c r="I127" s="7" t="b">
        <v>0</v>
      </c>
      <c r="J127" s="7">
        <v>0</v>
      </c>
      <c r="K127" s="7" t="b">
        <v>1</v>
      </c>
    </row>
    <row r="128" spans="1:11" ht="50.25" customHeight="1">
      <c r="A128" s="25"/>
      <c r="B128" s="130"/>
      <c r="C128" s="130"/>
      <c r="D128" s="130"/>
      <c r="E128" s="128"/>
      <c r="F128" s="128"/>
      <c r="G128" s="130"/>
      <c r="H128" s="7"/>
      <c r="I128" s="7" t="b">
        <v>0</v>
      </c>
      <c r="J128" s="7">
        <v>0</v>
      </c>
      <c r="K128" s="7" t="b">
        <v>1</v>
      </c>
    </row>
    <row r="129" spans="1:11" ht="50.25" customHeight="1">
      <c r="A129" s="25"/>
      <c r="B129" s="130"/>
      <c r="C129" s="130"/>
      <c r="D129" s="130"/>
      <c r="E129" s="128"/>
      <c r="F129" s="128"/>
      <c r="G129" s="130"/>
      <c r="H129" s="7"/>
      <c r="I129" s="7" t="b">
        <v>0</v>
      </c>
      <c r="J129" s="7">
        <v>0</v>
      </c>
      <c r="K129" s="7" t="b">
        <v>1</v>
      </c>
    </row>
    <row r="130" spans="1:11" ht="50.25" customHeight="1">
      <c r="A130" s="25"/>
      <c r="B130" s="130"/>
      <c r="C130" s="130"/>
      <c r="D130" s="130"/>
      <c r="E130" s="128"/>
      <c r="F130" s="128"/>
      <c r="G130" s="130"/>
      <c r="H130" s="7"/>
      <c r="I130" s="7" t="b">
        <v>0</v>
      </c>
      <c r="J130" s="7">
        <v>0</v>
      </c>
      <c r="K130" s="7" t="b">
        <v>1</v>
      </c>
    </row>
    <row r="131" spans="1:11" ht="50.25" customHeight="1">
      <c r="A131" s="25"/>
      <c r="B131" s="130"/>
      <c r="C131" s="130"/>
      <c r="D131" s="130"/>
      <c r="E131" s="128"/>
      <c r="F131" s="128"/>
      <c r="G131" s="130"/>
      <c r="H131" s="7"/>
      <c r="I131" s="7" t="b">
        <v>0</v>
      </c>
      <c r="J131" s="7">
        <v>0</v>
      </c>
      <c r="K131" s="7" t="b">
        <v>1</v>
      </c>
    </row>
    <row r="132" spans="1:11" ht="50.25" customHeight="1">
      <c r="A132" s="25"/>
      <c r="B132" s="130"/>
      <c r="C132" s="130"/>
      <c r="D132" s="130"/>
      <c r="E132" s="128"/>
      <c r="F132" s="128"/>
      <c r="G132" s="130"/>
      <c r="H132" s="7"/>
      <c r="I132" s="7" t="b">
        <v>0</v>
      </c>
      <c r="J132" s="7">
        <v>0</v>
      </c>
      <c r="K132" s="7" t="b">
        <v>1</v>
      </c>
    </row>
    <row r="133" spans="1:11" ht="50.25" customHeight="1">
      <c r="A133" s="25"/>
      <c r="B133" s="130"/>
      <c r="C133" s="130"/>
      <c r="D133" s="130"/>
      <c r="E133" s="128"/>
      <c r="F133" s="128"/>
      <c r="G133" s="130"/>
      <c r="H133" s="7"/>
      <c r="I133" s="7" t="b">
        <v>0</v>
      </c>
      <c r="J133" s="7">
        <v>0</v>
      </c>
      <c r="K133" s="7" t="b">
        <v>1</v>
      </c>
    </row>
    <row r="134" spans="1:11" ht="50.25" customHeight="1">
      <c r="A134" s="25"/>
      <c r="B134" s="130"/>
      <c r="C134" s="130"/>
      <c r="D134" s="130"/>
      <c r="E134" s="128"/>
      <c r="F134" s="128"/>
      <c r="G134" s="130"/>
      <c r="H134" s="7"/>
      <c r="I134" s="7" t="b">
        <v>0</v>
      </c>
      <c r="J134" s="7">
        <v>0</v>
      </c>
      <c r="K134" s="7" t="b">
        <v>1</v>
      </c>
    </row>
    <row r="135" spans="1:11" ht="50.25" customHeight="1">
      <c r="A135" s="25"/>
      <c r="B135" s="130"/>
      <c r="C135" s="130"/>
      <c r="D135" s="130"/>
      <c r="E135" s="128"/>
      <c r="F135" s="128"/>
      <c r="G135" s="130"/>
      <c r="H135" s="7"/>
      <c r="I135" s="7" t="b">
        <v>0</v>
      </c>
      <c r="J135" s="7">
        <v>0</v>
      </c>
      <c r="K135" s="7" t="b">
        <v>1</v>
      </c>
    </row>
    <row r="136" spans="1:11" ht="50.25" customHeight="1">
      <c r="A136" s="25"/>
      <c r="B136" s="130"/>
      <c r="C136" s="130"/>
      <c r="D136" s="130"/>
      <c r="E136" s="128"/>
      <c r="F136" s="128"/>
      <c r="G136" s="130"/>
      <c r="H136" s="7"/>
      <c r="I136" s="7" t="b">
        <v>0</v>
      </c>
      <c r="J136" s="7">
        <v>0</v>
      </c>
      <c r="K136" s="7" t="b">
        <v>1</v>
      </c>
    </row>
    <row r="137" spans="1:11" ht="50.25" customHeight="1">
      <c r="A137" s="25"/>
      <c r="B137" s="130"/>
      <c r="C137" s="130"/>
      <c r="D137" s="130"/>
      <c r="E137" s="128"/>
      <c r="F137" s="128"/>
      <c r="G137" s="130"/>
      <c r="H137" s="7"/>
      <c r="I137" s="7" t="b">
        <v>0</v>
      </c>
      <c r="J137" s="7">
        <v>0</v>
      </c>
      <c r="K137" s="7" t="b">
        <v>1</v>
      </c>
    </row>
    <row r="138" spans="1:11" ht="50.25" customHeight="1">
      <c r="A138" s="25"/>
      <c r="B138" s="130"/>
      <c r="C138" s="130"/>
      <c r="D138" s="130"/>
      <c r="E138" s="128"/>
      <c r="F138" s="128"/>
      <c r="G138" s="130"/>
      <c r="H138" s="7"/>
      <c r="I138" s="7" t="b">
        <v>0</v>
      </c>
      <c r="J138" s="7">
        <v>0</v>
      </c>
      <c r="K138" s="7" t="b">
        <v>1</v>
      </c>
    </row>
    <row r="139" spans="1:11" ht="50.25" customHeight="1">
      <c r="A139" s="25"/>
      <c r="B139" s="130"/>
      <c r="C139" s="130"/>
      <c r="D139" s="130"/>
      <c r="E139" s="128"/>
      <c r="F139" s="128"/>
      <c r="G139" s="130"/>
      <c r="H139" s="7"/>
      <c r="I139" s="7" t="b">
        <v>0</v>
      </c>
      <c r="J139" s="7">
        <v>0</v>
      </c>
      <c r="K139" s="7" t="b">
        <v>1</v>
      </c>
    </row>
    <row r="140" spans="1:11" ht="50.25" customHeight="1">
      <c r="A140" s="25"/>
      <c r="B140" s="130"/>
      <c r="C140" s="130"/>
      <c r="D140" s="130"/>
      <c r="E140" s="128"/>
      <c r="F140" s="128"/>
      <c r="G140" s="130"/>
      <c r="H140" s="7"/>
      <c r="I140" s="7" t="b">
        <v>0</v>
      </c>
      <c r="J140" s="7">
        <v>0</v>
      </c>
      <c r="K140" s="7" t="b">
        <v>1</v>
      </c>
    </row>
    <row r="141" spans="1:11" ht="50.25" customHeight="1">
      <c r="A141" s="25"/>
      <c r="B141" s="130"/>
      <c r="C141" s="130"/>
      <c r="D141" s="130"/>
      <c r="E141" s="128"/>
      <c r="F141" s="128"/>
      <c r="G141" s="130"/>
      <c r="H141" s="7"/>
      <c r="I141" s="7" t="b">
        <v>0</v>
      </c>
      <c r="J141" s="7">
        <v>0</v>
      </c>
      <c r="K141" s="7" t="b">
        <v>1</v>
      </c>
    </row>
    <row r="142" spans="1:11" ht="50.25" customHeight="1">
      <c r="A142" s="25"/>
      <c r="B142" s="130"/>
      <c r="C142" s="130"/>
      <c r="D142" s="130"/>
      <c r="E142" s="128"/>
      <c r="F142" s="128"/>
      <c r="G142" s="130"/>
      <c r="H142" s="7"/>
      <c r="I142" s="7" t="b">
        <v>0</v>
      </c>
      <c r="J142" s="7">
        <v>0</v>
      </c>
      <c r="K142" s="7" t="b">
        <v>1</v>
      </c>
    </row>
    <row r="143" spans="1:11" ht="50.25" customHeight="1">
      <c r="A143" s="25"/>
      <c r="B143" s="130"/>
      <c r="C143" s="130"/>
      <c r="D143" s="130"/>
      <c r="E143" s="128"/>
      <c r="F143" s="128"/>
      <c r="G143" s="130"/>
      <c r="H143" s="7"/>
      <c r="I143" s="7" t="b">
        <v>0</v>
      </c>
      <c r="J143" s="7">
        <v>0</v>
      </c>
      <c r="K143" s="7" t="b">
        <v>1</v>
      </c>
    </row>
    <row r="144" spans="1:11" ht="50.25" customHeight="1">
      <c r="A144" s="25"/>
      <c r="B144" s="130"/>
      <c r="C144" s="130"/>
      <c r="D144" s="130"/>
      <c r="E144" s="128"/>
      <c r="F144" s="128"/>
      <c r="G144" s="130"/>
      <c r="H144" s="7"/>
      <c r="I144" s="7" t="b">
        <v>0</v>
      </c>
      <c r="J144" s="7">
        <v>0</v>
      </c>
      <c r="K144" s="7" t="b">
        <v>1</v>
      </c>
    </row>
    <row r="145" spans="1:11" ht="50.25" customHeight="1">
      <c r="A145" s="25"/>
      <c r="B145" s="130"/>
      <c r="C145" s="130"/>
      <c r="D145" s="130"/>
      <c r="E145" s="128"/>
      <c r="F145" s="128"/>
      <c r="G145" s="130"/>
      <c r="H145" s="7"/>
      <c r="I145" s="7" t="b">
        <v>0</v>
      </c>
      <c r="J145" s="7">
        <v>0</v>
      </c>
      <c r="K145" s="7" t="b">
        <v>1</v>
      </c>
    </row>
    <row r="146" spans="1:11" ht="50.25" customHeight="1">
      <c r="A146" s="25"/>
      <c r="B146" s="130"/>
      <c r="C146" s="130"/>
      <c r="D146" s="130"/>
      <c r="E146" s="128"/>
      <c r="F146" s="128"/>
      <c r="G146" s="130"/>
      <c r="H146" s="7"/>
      <c r="I146" s="7" t="b">
        <v>0</v>
      </c>
      <c r="J146" s="7">
        <v>0</v>
      </c>
      <c r="K146" s="7" t="b">
        <v>1</v>
      </c>
    </row>
    <row r="147" spans="1:11" ht="50.25" customHeight="1">
      <c r="A147" s="25"/>
      <c r="B147" s="130"/>
      <c r="C147" s="130"/>
      <c r="D147" s="130"/>
      <c r="E147" s="128"/>
      <c r="F147" s="128"/>
      <c r="G147" s="130"/>
      <c r="H147" s="7"/>
      <c r="I147" s="7" t="b">
        <v>0</v>
      </c>
      <c r="J147" s="7">
        <v>0</v>
      </c>
      <c r="K147" s="7" t="b">
        <v>1</v>
      </c>
    </row>
    <row r="148" spans="1:11" ht="50.25" customHeight="1">
      <c r="A148" s="25"/>
      <c r="B148" s="130"/>
      <c r="C148" s="130"/>
      <c r="D148" s="130"/>
      <c r="E148" s="128"/>
      <c r="F148" s="128"/>
      <c r="G148" s="130"/>
      <c r="H148" s="7"/>
      <c r="I148" s="7" t="b">
        <v>0</v>
      </c>
      <c r="J148" s="7">
        <v>0</v>
      </c>
      <c r="K148" s="7" t="b">
        <v>1</v>
      </c>
    </row>
    <row r="149" spans="1:11" ht="50.25" customHeight="1">
      <c r="A149" s="25"/>
      <c r="B149" s="130"/>
      <c r="C149" s="130"/>
      <c r="D149" s="130"/>
      <c r="E149" s="128"/>
      <c r="F149" s="128"/>
      <c r="G149" s="130"/>
      <c r="H149" s="7"/>
      <c r="I149" s="7" t="b">
        <v>0</v>
      </c>
      <c r="J149" s="7">
        <v>0</v>
      </c>
      <c r="K149" s="7" t="b">
        <v>1</v>
      </c>
    </row>
    <row r="150" spans="1:11" ht="50.25" customHeight="1">
      <c r="A150" s="25"/>
      <c r="B150" s="130"/>
      <c r="C150" s="130"/>
      <c r="D150" s="130"/>
      <c r="E150" s="128"/>
      <c r="F150" s="128"/>
      <c r="G150" s="130"/>
      <c r="H150" s="7"/>
      <c r="I150" s="7" t="b">
        <v>0</v>
      </c>
      <c r="J150" s="7">
        <v>0</v>
      </c>
      <c r="K150" s="7" t="b">
        <v>1</v>
      </c>
    </row>
    <row r="151" spans="1:11" ht="50.25" customHeight="1">
      <c r="A151" s="25"/>
      <c r="B151" s="130"/>
      <c r="C151" s="130"/>
      <c r="D151" s="130"/>
      <c r="E151" s="128"/>
      <c r="F151" s="128"/>
      <c r="G151" s="130"/>
      <c r="H151" s="7"/>
      <c r="I151" s="7" t="b">
        <v>0</v>
      </c>
      <c r="J151" s="7">
        <v>0</v>
      </c>
      <c r="K151" s="7" t="b">
        <v>1</v>
      </c>
    </row>
    <row r="152" spans="1:11" ht="50.25" customHeight="1">
      <c r="A152" s="25"/>
      <c r="B152" s="130"/>
      <c r="C152" s="130"/>
      <c r="D152" s="130"/>
      <c r="E152" s="128"/>
      <c r="F152" s="128"/>
      <c r="G152" s="130"/>
      <c r="H152" s="7"/>
      <c r="I152" s="7" t="b">
        <v>0</v>
      </c>
      <c r="J152" s="7">
        <v>0</v>
      </c>
      <c r="K152" s="7" t="b">
        <v>1</v>
      </c>
    </row>
    <row r="153" spans="1:11" ht="50.25" customHeight="1">
      <c r="A153" s="25"/>
      <c r="B153" s="130"/>
      <c r="C153" s="130"/>
      <c r="D153" s="130"/>
      <c r="E153" s="128"/>
      <c r="F153" s="128"/>
      <c r="G153" s="130"/>
      <c r="H153" s="7"/>
      <c r="I153" s="7" t="b">
        <v>0</v>
      </c>
      <c r="J153" s="7">
        <v>0</v>
      </c>
      <c r="K153" s="7" t="b">
        <v>1</v>
      </c>
    </row>
    <row r="154" spans="1:11" ht="50.25" customHeight="1">
      <c r="A154" s="25"/>
      <c r="B154" s="130"/>
      <c r="C154" s="130"/>
      <c r="D154" s="130"/>
      <c r="E154" s="128"/>
      <c r="F154" s="128"/>
      <c r="G154" s="130"/>
      <c r="H154" s="7"/>
      <c r="I154" s="7" t="b">
        <v>0</v>
      </c>
      <c r="J154" s="7">
        <v>0</v>
      </c>
      <c r="K154" s="7" t="b">
        <v>1</v>
      </c>
    </row>
    <row r="155" spans="1:11" ht="50.25" customHeight="1">
      <c r="A155" s="25"/>
      <c r="B155" s="130"/>
      <c r="C155" s="130"/>
      <c r="D155" s="130"/>
      <c r="E155" s="128"/>
      <c r="F155" s="128"/>
      <c r="G155" s="130"/>
      <c r="H155" s="7"/>
      <c r="I155" s="7" t="b">
        <v>0</v>
      </c>
      <c r="J155" s="7">
        <v>0</v>
      </c>
      <c r="K155" s="7" t="b">
        <v>1</v>
      </c>
    </row>
    <row r="156" spans="1:11" ht="50.25" customHeight="1">
      <c r="A156" s="25"/>
      <c r="B156" s="130"/>
      <c r="C156" s="130"/>
      <c r="D156" s="130"/>
      <c r="E156" s="128"/>
      <c r="F156" s="128"/>
      <c r="G156" s="130"/>
      <c r="H156" s="7"/>
      <c r="I156" s="7" t="b">
        <v>0</v>
      </c>
      <c r="J156" s="7">
        <v>0</v>
      </c>
      <c r="K156" s="7" t="b">
        <v>1</v>
      </c>
    </row>
    <row r="157" spans="1:11" ht="50.25" customHeight="1">
      <c r="A157" s="25"/>
      <c r="B157" s="130"/>
      <c r="C157" s="130"/>
      <c r="D157" s="130"/>
      <c r="E157" s="128"/>
      <c r="F157" s="128"/>
      <c r="G157" s="130"/>
      <c r="H157" s="7"/>
      <c r="I157" s="7" t="b">
        <v>0</v>
      </c>
      <c r="J157" s="7">
        <v>0</v>
      </c>
      <c r="K157" s="7" t="b">
        <v>1</v>
      </c>
    </row>
    <row r="158" spans="1:11" ht="50.25" customHeight="1">
      <c r="A158" s="25"/>
      <c r="B158" s="130"/>
      <c r="C158" s="130"/>
      <c r="D158" s="130"/>
      <c r="E158" s="128"/>
      <c r="F158" s="128"/>
      <c r="G158" s="130"/>
      <c r="H158" s="7"/>
      <c r="I158" s="7" t="b">
        <v>0</v>
      </c>
      <c r="J158" s="7">
        <v>0</v>
      </c>
      <c r="K158" s="7" t="b">
        <v>1</v>
      </c>
    </row>
    <row r="159" spans="1:11" ht="50.25" customHeight="1">
      <c r="A159" s="25"/>
      <c r="B159" s="130"/>
      <c r="C159" s="130"/>
      <c r="D159" s="130"/>
      <c r="E159" s="128"/>
      <c r="F159" s="128"/>
      <c r="G159" s="130"/>
      <c r="H159" s="7"/>
      <c r="I159" s="7" t="b">
        <v>0</v>
      </c>
      <c r="J159" s="7">
        <v>0</v>
      </c>
      <c r="K159" s="7" t="b">
        <v>1</v>
      </c>
    </row>
    <row r="160" spans="1:11" ht="50.25" customHeight="1">
      <c r="A160" s="25"/>
      <c r="B160" s="130"/>
      <c r="C160" s="130"/>
      <c r="D160" s="130"/>
      <c r="E160" s="128"/>
      <c r="F160" s="128"/>
      <c r="G160" s="130"/>
      <c r="H160" s="7"/>
      <c r="I160" s="7" t="b">
        <v>0</v>
      </c>
      <c r="J160" s="7">
        <v>0</v>
      </c>
      <c r="K160" s="7" t="b">
        <v>1</v>
      </c>
    </row>
    <row r="161" spans="1:11" ht="50.25" customHeight="1">
      <c r="A161" s="25"/>
      <c r="B161" s="130"/>
      <c r="C161" s="130"/>
      <c r="D161" s="130"/>
      <c r="E161" s="128"/>
      <c r="F161" s="128"/>
      <c r="G161" s="130"/>
      <c r="H161" s="7"/>
      <c r="I161" s="7" t="b">
        <v>0</v>
      </c>
      <c r="J161" s="7">
        <v>0</v>
      </c>
      <c r="K161" s="7" t="b">
        <v>1</v>
      </c>
    </row>
    <row r="162" spans="1:11" ht="50.25" customHeight="1">
      <c r="A162" s="25"/>
      <c r="B162" s="130"/>
      <c r="C162" s="130"/>
      <c r="D162" s="130"/>
      <c r="E162" s="128"/>
      <c r="F162" s="128"/>
      <c r="G162" s="130"/>
      <c r="H162" s="7"/>
      <c r="I162" s="7" t="b">
        <v>0</v>
      </c>
      <c r="J162" s="7">
        <v>0</v>
      </c>
      <c r="K162" s="7" t="b">
        <v>1</v>
      </c>
    </row>
    <row r="163" spans="1:11" ht="50.25" customHeight="1">
      <c r="A163" s="25"/>
      <c r="B163" s="130"/>
      <c r="C163" s="130"/>
      <c r="D163" s="130"/>
      <c r="E163" s="128"/>
      <c r="F163" s="128"/>
      <c r="G163" s="130"/>
      <c r="H163" s="7"/>
      <c r="I163" s="7" t="b">
        <v>0</v>
      </c>
      <c r="J163" s="7">
        <v>0</v>
      </c>
      <c r="K163" s="7" t="b">
        <v>1</v>
      </c>
    </row>
    <row r="164" spans="1:11" ht="50.25" customHeight="1">
      <c r="A164" s="25"/>
      <c r="B164" s="130"/>
      <c r="C164" s="130"/>
      <c r="D164" s="130"/>
      <c r="E164" s="128"/>
      <c r="F164" s="128"/>
      <c r="G164" s="130"/>
      <c r="H164" s="7"/>
      <c r="I164" s="7" t="b">
        <v>0</v>
      </c>
      <c r="J164" s="7">
        <v>0</v>
      </c>
      <c r="K164" s="7" t="b">
        <v>1</v>
      </c>
    </row>
    <row r="165" spans="1:11" ht="50.25" customHeight="1">
      <c r="A165" s="25"/>
      <c r="B165" s="130"/>
      <c r="C165" s="130"/>
      <c r="D165" s="130"/>
      <c r="E165" s="128"/>
      <c r="F165" s="128"/>
      <c r="G165" s="130"/>
      <c r="H165" s="7"/>
      <c r="I165" s="7" t="b">
        <v>0</v>
      </c>
      <c r="J165" s="7">
        <v>0</v>
      </c>
      <c r="K165" s="7" t="b">
        <v>1</v>
      </c>
    </row>
    <row r="166" spans="1:11" ht="50.25" customHeight="1">
      <c r="A166" s="25"/>
      <c r="B166" s="130"/>
      <c r="C166" s="130"/>
      <c r="D166" s="130"/>
      <c r="E166" s="128"/>
      <c r="F166" s="128"/>
      <c r="G166" s="130"/>
      <c r="H166" s="7"/>
      <c r="I166" s="7" t="b">
        <v>0</v>
      </c>
      <c r="J166" s="7">
        <v>0</v>
      </c>
      <c r="K166" s="7" t="b">
        <v>1</v>
      </c>
    </row>
    <row r="167" spans="1:11" ht="50.25" customHeight="1">
      <c r="A167" s="25"/>
      <c r="B167" s="130"/>
      <c r="C167" s="130"/>
      <c r="D167" s="130"/>
      <c r="E167" s="128"/>
      <c r="F167" s="128"/>
      <c r="G167" s="130"/>
      <c r="H167" s="7"/>
      <c r="I167" s="7" t="b">
        <v>0</v>
      </c>
      <c r="J167" s="7">
        <v>0</v>
      </c>
      <c r="K167" s="7" t="b">
        <v>1</v>
      </c>
    </row>
    <row r="168" spans="1:11" ht="50.25" customHeight="1">
      <c r="A168" s="25"/>
      <c r="B168" s="130"/>
      <c r="C168" s="130"/>
      <c r="D168" s="130"/>
      <c r="E168" s="128"/>
      <c r="F168" s="128"/>
      <c r="G168" s="130"/>
      <c r="H168" s="7"/>
      <c r="I168" s="7" t="b">
        <v>0</v>
      </c>
      <c r="J168" s="7">
        <v>0</v>
      </c>
      <c r="K168" s="7" t="b">
        <v>1</v>
      </c>
    </row>
    <row r="169" spans="1:11" ht="50.25" customHeight="1">
      <c r="A169" s="25"/>
      <c r="B169" s="130"/>
      <c r="C169" s="130"/>
      <c r="D169" s="130"/>
      <c r="E169" s="128"/>
      <c r="F169" s="128"/>
      <c r="G169" s="130"/>
      <c r="H169" s="7"/>
      <c r="I169" s="7" t="b">
        <v>0</v>
      </c>
      <c r="J169" s="7">
        <v>0</v>
      </c>
      <c r="K169" s="7" t="b">
        <v>1</v>
      </c>
    </row>
    <row r="170" spans="1:11" ht="50.25" customHeight="1">
      <c r="A170" s="25"/>
      <c r="B170" s="130"/>
      <c r="C170" s="130"/>
      <c r="D170" s="130"/>
      <c r="E170" s="128"/>
      <c r="F170" s="128"/>
      <c r="G170" s="130"/>
      <c r="H170" s="7"/>
      <c r="I170" s="7" t="b">
        <v>0</v>
      </c>
      <c r="J170" s="7">
        <v>0</v>
      </c>
      <c r="K170" s="7" t="b">
        <v>1</v>
      </c>
    </row>
    <row r="171" spans="1:11" ht="50.25" customHeight="1">
      <c r="A171" s="25"/>
      <c r="B171" s="130"/>
      <c r="C171" s="130"/>
      <c r="D171" s="130"/>
      <c r="E171" s="128"/>
      <c r="F171" s="128"/>
      <c r="G171" s="130"/>
      <c r="H171" s="7"/>
      <c r="I171" s="7" t="b">
        <v>0</v>
      </c>
      <c r="J171" s="7">
        <v>0</v>
      </c>
      <c r="K171" s="7" t="b">
        <v>1</v>
      </c>
    </row>
    <row r="172" spans="1:11" ht="50.25" customHeight="1">
      <c r="A172" s="25"/>
      <c r="B172" s="130"/>
      <c r="C172" s="130"/>
      <c r="D172" s="130"/>
      <c r="E172" s="128"/>
      <c r="F172" s="128"/>
      <c r="G172" s="130"/>
      <c r="H172" s="7"/>
      <c r="I172" s="7" t="b">
        <v>0</v>
      </c>
      <c r="J172" s="7">
        <v>0</v>
      </c>
      <c r="K172" s="7" t="b">
        <v>1</v>
      </c>
    </row>
    <row r="173" spans="1:11" ht="50.25" customHeight="1">
      <c r="A173" s="25"/>
      <c r="B173" s="130"/>
      <c r="C173" s="130"/>
      <c r="D173" s="130"/>
      <c r="E173" s="128"/>
      <c r="F173" s="128"/>
      <c r="G173" s="130"/>
      <c r="H173" s="7"/>
      <c r="I173" s="7" t="b">
        <v>0</v>
      </c>
      <c r="J173" s="7">
        <v>0</v>
      </c>
      <c r="K173" s="7" t="b">
        <v>1</v>
      </c>
    </row>
    <row r="174" spans="1:11" ht="50.25" customHeight="1">
      <c r="A174" s="25"/>
      <c r="B174" s="130"/>
      <c r="C174" s="130"/>
      <c r="D174" s="130"/>
      <c r="E174" s="128"/>
      <c r="F174" s="128"/>
      <c r="G174" s="130"/>
      <c r="H174" s="7"/>
      <c r="I174" s="7" t="b">
        <v>0</v>
      </c>
      <c r="J174" s="7">
        <v>0</v>
      </c>
      <c r="K174" s="7" t="b">
        <v>1</v>
      </c>
    </row>
    <row r="175" spans="1:11" ht="50.25" customHeight="1">
      <c r="A175" s="25"/>
      <c r="B175" s="130"/>
      <c r="C175" s="130"/>
      <c r="D175" s="130"/>
      <c r="E175" s="128"/>
      <c r="F175" s="128"/>
      <c r="G175" s="130"/>
      <c r="H175" s="7"/>
      <c r="I175" s="7" t="b">
        <v>0</v>
      </c>
      <c r="J175" s="7">
        <v>0</v>
      </c>
      <c r="K175" s="7" t="b">
        <v>1</v>
      </c>
    </row>
    <row r="176" spans="1:11" ht="50.25" customHeight="1">
      <c r="A176" s="25"/>
      <c r="B176" s="130"/>
      <c r="C176" s="130"/>
      <c r="D176" s="130"/>
      <c r="E176" s="128"/>
      <c r="F176" s="128"/>
      <c r="G176" s="130"/>
      <c r="H176" s="7"/>
      <c r="I176" s="7" t="b">
        <v>0</v>
      </c>
      <c r="J176" s="7">
        <v>0</v>
      </c>
      <c r="K176" s="7" t="b">
        <v>1</v>
      </c>
    </row>
    <row r="177" spans="1:11" ht="50.25" customHeight="1">
      <c r="A177" s="25"/>
      <c r="B177" s="130"/>
      <c r="C177" s="130"/>
      <c r="D177" s="130"/>
      <c r="E177" s="128"/>
      <c r="F177" s="128"/>
      <c r="G177" s="130"/>
      <c r="H177" s="7"/>
      <c r="I177" s="7" t="b">
        <v>0</v>
      </c>
      <c r="J177" s="7">
        <v>0</v>
      </c>
      <c r="K177" s="7" t="b">
        <v>1</v>
      </c>
    </row>
    <row r="178" spans="1:11" ht="50.25" customHeight="1">
      <c r="A178" s="25"/>
      <c r="B178" s="130"/>
      <c r="C178" s="130"/>
      <c r="D178" s="130"/>
      <c r="E178" s="128"/>
      <c r="F178" s="128"/>
      <c r="G178" s="130"/>
      <c r="H178" s="7"/>
      <c r="I178" s="7" t="b">
        <v>0</v>
      </c>
      <c r="J178" s="7">
        <v>0</v>
      </c>
      <c r="K178" s="7" t="b">
        <v>1</v>
      </c>
    </row>
    <row r="179" spans="1:11" ht="50.25" customHeight="1">
      <c r="A179" s="25"/>
      <c r="B179" s="130"/>
      <c r="C179" s="130"/>
      <c r="D179" s="130"/>
      <c r="E179" s="128"/>
      <c r="F179" s="128"/>
      <c r="G179" s="130"/>
      <c r="H179" s="7"/>
      <c r="I179" s="7" t="b">
        <v>0</v>
      </c>
      <c r="J179" s="7">
        <v>0</v>
      </c>
      <c r="K179" s="7" t="b">
        <v>1</v>
      </c>
    </row>
    <row r="180" spans="1:11" ht="50.25" customHeight="1">
      <c r="A180" s="25"/>
      <c r="B180" s="130"/>
      <c r="C180" s="130"/>
      <c r="D180" s="130"/>
      <c r="E180" s="128"/>
      <c r="F180" s="128"/>
      <c r="G180" s="130"/>
      <c r="H180" s="7"/>
      <c r="I180" s="7" t="b">
        <v>0</v>
      </c>
      <c r="J180" s="7">
        <v>0</v>
      </c>
      <c r="K180" s="7" t="b">
        <v>1</v>
      </c>
    </row>
    <row r="181" spans="1:11" ht="50.25" customHeight="1">
      <c r="A181" s="25"/>
      <c r="B181" s="130"/>
      <c r="C181" s="130"/>
      <c r="D181" s="130"/>
      <c r="E181" s="128"/>
      <c r="F181" s="128"/>
      <c r="G181" s="130"/>
      <c r="H181" s="7"/>
      <c r="I181" s="7" t="b">
        <v>0</v>
      </c>
      <c r="J181" s="7">
        <v>0</v>
      </c>
      <c r="K181" s="7" t="b">
        <v>1</v>
      </c>
    </row>
    <row r="182" spans="1:11" ht="50.25" customHeight="1">
      <c r="A182" s="25"/>
      <c r="B182" s="130"/>
      <c r="C182" s="130"/>
      <c r="D182" s="130"/>
      <c r="E182" s="128"/>
      <c r="F182" s="128"/>
      <c r="G182" s="130"/>
      <c r="H182" s="7"/>
      <c r="I182" s="7" t="b">
        <v>0</v>
      </c>
      <c r="J182" s="7">
        <v>0</v>
      </c>
      <c r="K182" s="7" t="b">
        <v>1</v>
      </c>
    </row>
    <row r="183" spans="1:11" ht="50.25" customHeight="1">
      <c r="A183" s="25"/>
      <c r="B183" s="130"/>
      <c r="C183" s="130"/>
      <c r="D183" s="130"/>
      <c r="E183" s="128"/>
      <c r="F183" s="128"/>
      <c r="G183" s="130"/>
      <c r="H183" s="7"/>
      <c r="I183" s="7" t="b">
        <v>0</v>
      </c>
      <c r="J183" s="7">
        <v>0</v>
      </c>
      <c r="K183" s="7" t="b">
        <v>1</v>
      </c>
    </row>
    <row r="184" spans="1:11" ht="50.25" customHeight="1">
      <c r="A184" s="25"/>
      <c r="B184" s="130"/>
      <c r="C184" s="130"/>
      <c r="D184" s="130"/>
      <c r="E184" s="128"/>
      <c r="F184" s="128"/>
      <c r="G184" s="130"/>
      <c r="H184" s="7"/>
      <c r="I184" s="7" t="b">
        <v>0</v>
      </c>
      <c r="J184" s="7">
        <v>0</v>
      </c>
      <c r="K184" s="7" t="b">
        <v>1</v>
      </c>
    </row>
    <row r="185" spans="1:11" ht="50.25" customHeight="1">
      <c r="A185" s="25"/>
      <c r="B185" s="130"/>
      <c r="C185" s="130"/>
      <c r="D185" s="130"/>
      <c r="E185" s="128"/>
      <c r="F185" s="128"/>
      <c r="G185" s="130"/>
      <c r="H185" s="7"/>
      <c r="I185" s="7" t="b">
        <v>0</v>
      </c>
      <c r="J185" s="7">
        <v>0</v>
      </c>
      <c r="K185" s="7" t="b">
        <v>1</v>
      </c>
    </row>
    <row r="186" spans="1:11" ht="50.25" customHeight="1">
      <c r="A186" s="25"/>
      <c r="B186" s="130"/>
      <c r="C186" s="130"/>
      <c r="D186" s="130"/>
      <c r="E186" s="128"/>
      <c r="F186" s="128"/>
      <c r="G186" s="130"/>
      <c r="H186" s="7"/>
      <c r="I186" s="7" t="b">
        <v>0</v>
      </c>
      <c r="J186" s="7">
        <v>0</v>
      </c>
      <c r="K186" s="7" t="b">
        <v>1</v>
      </c>
    </row>
    <row r="187" spans="1:11" ht="50.25" customHeight="1">
      <c r="A187" s="25"/>
      <c r="B187" s="130"/>
      <c r="C187" s="130"/>
      <c r="D187" s="130"/>
      <c r="E187" s="128"/>
      <c r="F187" s="128"/>
      <c r="G187" s="130"/>
      <c r="H187" s="7"/>
      <c r="I187" s="7" t="b">
        <v>0</v>
      </c>
      <c r="J187" s="7">
        <v>0</v>
      </c>
      <c r="K187" s="7" t="b">
        <v>1</v>
      </c>
    </row>
    <row r="188" spans="1:11" ht="50.25" customHeight="1">
      <c r="A188" s="25"/>
      <c r="B188" s="130"/>
      <c r="C188" s="130"/>
      <c r="D188" s="130"/>
      <c r="E188" s="128"/>
      <c r="F188" s="128"/>
      <c r="G188" s="130"/>
      <c r="H188" s="7"/>
      <c r="I188" s="7" t="b">
        <v>0</v>
      </c>
      <c r="J188" s="7">
        <v>0</v>
      </c>
      <c r="K188" s="7" t="b">
        <v>1</v>
      </c>
    </row>
    <row r="189" spans="1:11" ht="50.25" customHeight="1">
      <c r="A189" s="25"/>
      <c r="B189" s="130"/>
      <c r="C189" s="130"/>
      <c r="D189" s="130"/>
      <c r="E189" s="128"/>
      <c r="F189" s="128"/>
      <c r="G189" s="130"/>
      <c r="H189" s="7"/>
      <c r="I189" s="7" t="b">
        <v>0</v>
      </c>
      <c r="J189" s="7">
        <v>0</v>
      </c>
      <c r="K189" s="7" t="b">
        <v>1</v>
      </c>
    </row>
    <row r="190" spans="1:11" ht="50.25" customHeight="1">
      <c r="A190" s="25"/>
      <c r="B190" s="130"/>
      <c r="C190" s="130"/>
      <c r="D190" s="130"/>
      <c r="E190" s="128"/>
      <c r="F190" s="128"/>
      <c r="G190" s="130"/>
      <c r="H190" s="7"/>
      <c r="I190" s="7" t="b">
        <v>0</v>
      </c>
      <c r="J190" s="7">
        <v>0</v>
      </c>
      <c r="K190" s="7" t="b">
        <v>1</v>
      </c>
    </row>
    <row r="191" spans="1:11" ht="50.25" customHeight="1">
      <c r="A191" s="25"/>
      <c r="B191" s="130"/>
      <c r="C191" s="130"/>
      <c r="D191" s="130"/>
      <c r="E191" s="128"/>
      <c r="F191" s="128"/>
      <c r="G191" s="130"/>
      <c r="H191" s="7"/>
      <c r="I191" s="7" t="b">
        <v>0</v>
      </c>
      <c r="J191" s="7">
        <v>0</v>
      </c>
      <c r="K191" s="7" t="b">
        <v>1</v>
      </c>
    </row>
    <row r="192" spans="1:11" ht="50.25" customHeight="1">
      <c r="A192" s="25"/>
      <c r="B192" s="130"/>
      <c r="C192" s="130"/>
      <c r="D192" s="130"/>
      <c r="E192" s="128"/>
      <c r="F192" s="128"/>
      <c r="G192" s="130"/>
      <c r="H192" s="7"/>
      <c r="I192" s="7" t="b">
        <v>0</v>
      </c>
      <c r="J192" s="7">
        <v>0</v>
      </c>
      <c r="K192" s="7" t="b">
        <v>1</v>
      </c>
    </row>
    <row r="193" spans="1:11" ht="50.25" customHeight="1">
      <c r="A193" s="25"/>
      <c r="B193" s="130"/>
      <c r="C193" s="130"/>
      <c r="D193" s="130"/>
      <c r="E193" s="128"/>
      <c r="F193" s="128"/>
      <c r="G193" s="130"/>
      <c r="H193" s="7"/>
      <c r="I193" s="7" t="b">
        <v>0</v>
      </c>
      <c r="J193" s="7">
        <v>0</v>
      </c>
      <c r="K193" s="7" t="b">
        <v>1</v>
      </c>
    </row>
    <row r="194" spans="1:11" ht="50.25" customHeight="1">
      <c r="A194" s="25"/>
      <c r="B194" s="130"/>
      <c r="C194" s="130"/>
      <c r="D194" s="130"/>
      <c r="E194" s="128"/>
      <c r="F194" s="128"/>
      <c r="G194" s="130"/>
      <c r="H194" s="7"/>
      <c r="I194" s="7" t="b">
        <v>0</v>
      </c>
      <c r="J194" s="7">
        <v>0</v>
      </c>
      <c r="K194" s="7" t="b">
        <v>1</v>
      </c>
    </row>
    <row r="195" spans="1:11" ht="50.25" customHeight="1">
      <c r="A195" s="25"/>
      <c r="B195" s="130"/>
      <c r="C195" s="130"/>
      <c r="D195" s="130"/>
      <c r="E195" s="128"/>
      <c r="F195" s="128"/>
      <c r="G195" s="130"/>
      <c r="H195" s="7"/>
      <c r="I195" s="7" t="b">
        <v>0</v>
      </c>
      <c r="J195" s="7">
        <v>0</v>
      </c>
      <c r="K195" s="7" t="b">
        <v>1</v>
      </c>
    </row>
    <row r="196" spans="1:11" ht="50.25" customHeight="1">
      <c r="A196" s="25"/>
      <c r="B196" s="130"/>
      <c r="C196" s="130"/>
      <c r="D196" s="130"/>
      <c r="E196" s="128"/>
      <c r="F196" s="128"/>
      <c r="G196" s="130"/>
      <c r="H196" s="7"/>
      <c r="I196" s="7" t="b">
        <v>0</v>
      </c>
      <c r="J196" s="7">
        <v>0</v>
      </c>
      <c r="K196" s="7" t="b">
        <v>1</v>
      </c>
    </row>
    <row r="197" spans="1:11" ht="50.25" customHeight="1">
      <c r="A197" s="25"/>
      <c r="B197" s="130"/>
      <c r="C197" s="130"/>
      <c r="D197" s="130"/>
      <c r="E197" s="128"/>
      <c r="F197" s="128"/>
      <c r="G197" s="130"/>
      <c r="H197" s="7"/>
      <c r="I197" s="7" t="b">
        <v>0</v>
      </c>
      <c r="J197" s="7">
        <v>0</v>
      </c>
      <c r="K197" s="7" t="b">
        <v>1</v>
      </c>
    </row>
    <row r="198" spans="1:11" ht="50.25" customHeight="1">
      <c r="A198" s="25"/>
      <c r="B198" s="130"/>
      <c r="C198" s="130"/>
      <c r="D198" s="130"/>
      <c r="E198" s="128"/>
      <c r="F198" s="128"/>
      <c r="G198" s="130"/>
      <c r="H198" s="7"/>
      <c r="I198" s="7" t="b">
        <v>0</v>
      </c>
      <c r="J198" s="7">
        <v>0</v>
      </c>
      <c r="K198" s="7" t="b">
        <v>1</v>
      </c>
    </row>
    <row r="199" spans="1:11" ht="50.25" customHeight="1">
      <c r="A199" s="25"/>
      <c r="B199" s="130"/>
      <c r="C199" s="130"/>
      <c r="D199" s="130"/>
      <c r="E199" s="128"/>
      <c r="F199" s="128"/>
      <c r="G199" s="130"/>
      <c r="H199" s="7"/>
      <c r="I199" s="7" t="b">
        <v>0</v>
      </c>
      <c r="J199" s="7">
        <v>0</v>
      </c>
      <c r="K199" s="7" t="b">
        <v>1</v>
      </c>
    </row>
    <row r="200" spans="1:11" ht="50.25" customHeight="1">
      <c r="A200" s="25"/>
      <c r="B200" s="130"/>
      <c r="C200" s="130"/>
      <c r="D200" s="130"/>
      <c r="E200" s="128"/>
      <c r="F200" s="128"/>
      <c r="G200" s="130"/>
      <c r="H200" s="7"/>
      <c r="I200" s="7" t="b">
        <v>0</v>
      </c>
      <c r="J200" s="7">
        <v>0</v>
      </c>
      <c r="K200" s="7" t="b">
        <v>1</v>
      </c>
    </row>
    <row r="201" spans="1:11" ht="50.25" customHeight="1">
      <c r="A201" s="25"/>
      <c r="B201" s="130"/>
      <c r="C201" s="130"/>
      <c r="D201" s="130"/>
      <c r="E201" s="128"/>
      <c r="F201" s="128"/>
      <c r="G201" s="130"/>
      <c r="H201" s="7"/>
      <c r="I201" s="7" t="b">
        <v>0</v>
      </c>
      <c r="J201" s="7">
        <v>0</v>
      </c>
      <c r="K201" s="7" t="b">
        <v>1</v>
      </c>
    </row>
    <row r="202" spans="1:11" ht="50.25" customHeight="1">
      <c r="A202" s="25"/>
      <c r="B202" s="130"/>
      <c r="C202" s="130"/>
      <c r="D202" s="130"/>
      <c r="E202" s="128"/>
      <c r="F202" s="128"/>
      <c r="G202" s="130"/>
      <c r="H202" s="7"/>
      <c r="I202" s="7" t="b">
        <v>0</v>
      </c>
      <c r="J202" s="7">
        <v>0</v>
      </c>
      <c r="K202" s="7" t="b">
        <v>1</v>
      </c>
    </row>
    <row r="203" spans="1:11" ht="50.25" customHeight="1">
      <c r="A203" s="25"/>
      <c r="B203" s="130"/>
      <c r="C203" s="130"/>
      <c r="D203" s="130"/>
      <c r="E203" s="128"/>
      <c r="F203" s="128"/>
      <c r="G203" s="130"/>
      <c r="H203" s="7"/>
      <c r="I203" s="7" t="b">
        <v>0</v>
      </c>
      <c r="J203" s="7">
        <v>0</v>
      </c>
      <c r="K203" s="7" t="b">
        <v>1</v>
      </c>
    </row>
    <row r="204" spans="1:11" ht="50.25" customHeight="1">
      <c r="A204" s="25"/>
      <c r="B204" s="130"/>
      <c r="C204" s="130"/>
      <c r="D204" s="130"/>
      <c r="E204" s="128"/>
      <c r="F204" s="128"/>
      <c r="G204" s="130"/>
      <c r="H204" s="7"/>
      <c r="I204" s="7" t="b">
        <v>0</v>
      </c>
      <c r="J204" s="7">
        <v>0</v>
      </c>
      <c r="K204" s="7" t="b">
        <v>1</v>
      </c>
    </row>
    <row r="205" spans="1:11" ht="50.25" customHeight="1">
      <c r="A205" s="25"/>
      <c r="B205" s="130"/>
      <c r="C205" s="130"/>
      <c r="D205" s="130"/>
      <c r="E205" s="128"/>
      <c r="F205" s="128"/>
      <c r="G205" s="130"/>
      <c r="H205" s="7"/>
      <c r="I205" s="7" t="b">
        <v>0</v>
      </c>
      <c r="J205" s="7">
        <v>0</v>
      </c>
      <c r="K205" s="7" t="b">
        <v>1</v>
      </c>
    </row>
    <row r="206" spans="1:11" ht="50.25" customHeight="1">
      <c r="A206" s="25"/>
      <c r="B206" s="130"/>
      <c r="C206" s="130"/>
      <c r="D206" s="130"/>
      <c r="E206" s="128"/>
      <c r="F206" s="128"/>
      <c r="G206" s="130"/>
      <c r="H206" s="7"/>
      <c r="I206" s="7" t="b">
        <v>0</v>
      </c>
      <c r="J206" s="7">
        <v>0</v>
      </c>
      <c r="K206" s="7" t="b">
        <v>1</v>
      </c>
    </row>
    <row r="207" spans="1:11" ht="50.25" customHeight="1">
      <c r="A207" s="25"/>
      <c r="B207" s="130"/>
      <c r="C207" s="130"/>
      <c r="D207" s="130"/>
      <c r="E207" s="128"/>
      <c r="F207" s="128"/>
      <c r="G207" s="130"/>
      <c r="H207" s="7"/>
      <c r="I207" s="7" t="b">
        <v>0</v>
      </c>
      <c r="J207" s="7">
        <v>0</v>
      </c>
      <c r="K207" s="7" t="b">
        <v>1</v>
      </c>
    </row>
    <row r="208" spans="1:11" ht="50.25" customHeight="1">
      <c r="A208" s="25"/>
      <c r="B208" s="130"/>
      <c r="C208" s="130"/>
      <c r="D208" s="130"/>
      <c r="E208" s="128"/>
      <c r="F208" s="128"/>
      <c r="G208" s="130"/>
      <c r="H208" s="7"/>
      <c r="I208" s="7" t="b">
        <v>0</v>
      </c>
      <c r="J208" s="7">
        <v>0</v>
      </c>
      <c r="K208" s="7" t="b">
        <v>1</v>
      </c>
    </row>
    <row r="209" spans="1:11" ht="50.25" customHeight="1">
      <c r="A209" s="25"/>
      <c r="B209" s="130"/>
      <c r="C209" s="130"/>
      <c r="D209" s="130"/>
      <c r="E209" s="128"/>
      <c r="F209" s="128"/>
      <c r="G209" s="130"/>
      <c r="H209" s="7"/>
      <c r="I209" s="7" t="b">
        <v>0</v>
      </c>
      <c r="J209" s="7">
        <v>0</v>
      </c>
      <c r="K209" s="7" t="b">
        <v>1</v>
      </c>
    </row>
    <row r="210" spans="1:11" ht="50.25" customHeight="1">
      <c r="A210" s="25"/>
      <c r="B210" s="130"/>
      <c r="C210" s="130"/>
      <c r="D210" s="130"/>
      <c r="E210" s="128"/>
      <c r="F210" s="128"/>
      <c r="G210" s="130"/>
      <c r="H210" s="7"/>
      <c r="I210" s="7" t="b">
        <v>0</v>
      </c>
      <c r="J210" s="7">
        <v>0</v>
      </c>
      <c r="K210" s="7" t="b">
        <v>1</v>
      </c>
    </row>
    <row r="211" spans="1:11" ht="50.25" customHeight="1">
      <c r="A211" s="25"/>
      <c r="B211" s="130"/>
      <c r="C211" s="130"/>
      <c r="D211" s="130"/>
      <c r="E211" s="128"/>
      <c r="F211" s="128"/>
      <c r="G211" s="130"/>
      <c r="H211" s="7"/>
      <c r="I211" s="7" t="b">
        <v>0</v>
      </c>
      <c r="J211" s="7">
        <v>0</v>
      </c>
      <c r="K211" s="7" t="b">
        <v>1</v>
      </c>
    </row>
    <row r="212" spans="1:11" ht="50.25" customHeight="1">
      <c r="A212" s="25"/>
      <c r="B212" s="130"/>
      <c r="C212" s="130"/>
      <c r="D212" s="130"/>
      <c r="E212" s="128"/>
      <c r="F212" s="128"/>
      <c r="G212" s="130"/>
      <c r="H212" s="7"/>
      <c r="I212" s="7" t="b">
        <v>0</v>
      </c>
      <c r="J212" s="7">
        <v>0</v>
      </c>
      <c r="K212" s="7" t="b">
        <v>1</v>
      </c>
    </row>
    <row r="213" spans="1:11" ht="50.25" customHeight="1">
      <c r="A213" s="25"/>
      <c r="B213" s="130"/>
      <c r="C213" s="130"/>
      <c r="D213" s="130"/>
      <c r="E213" s="128"/>
      <c r="F213" s="128"/>
      <c r="G213" s="130"/>
      <c r="H213" s="7"/>
      <c r="I213" s="7" t="b">
        <v>0</v>
      </c>
      <c r="J213" s="7">
        <v>0</v>
      </c>
      <c r="K213" s="7" t="b">
        <v>1</v>
      </c>
    </row>
    <row r="214" spans="1:11" ht="50.25" customHeight="1">
      <c r="A214" s="25"/>
      <c r="B214" s="130"/>
      <c r="C214" s="130"/>
      <c r="D214" s="130"/>
      <c r="E214" s="128"/>
      <c r="F214" s="128"/>
      <c r="G214" s="130"/>
      <c r="H214" s="7"/>
      <c r="I214" s="7" t="b">
        <v>0</v>
      </c>
      <c r="J214" s="7">
        <v>0</v>
      </c>
      <c r="K214" s="7" t="b">
        <v>1</v>
      </c>
    </row>
    <row r="215" spans="1:11" ht="50.25" customHeight="1">
      <c r="A215" s="25"/>
      <c r="B215" s="130"/>
      <c r="C215" s="130"/>
      <c r="D215" s="130"/>
      <c r="E215" s="128"/>
      <c r="F215" s="128"/>
      <c r="G215" s="130"/>
      <c r="H215" s="7"/>
      <c r="I215" s="7" t="b">
        <v>0</v>
      </c>
      <c r="J215" s="7">
        <v>0</v>
      </c>
      <c r="K215" s="7" t="b">
        <v>1</v>
      </c>
    </row>
    <row r="216" spans="1:11" ht="50.25" customHeight="1">
      <c r="A216" s="25"/>
      <c r="B216" s="130"/>
      <c r="C216" s="130"/>
      <c r="D216" s="130"/>
      <c r="E216" s="128"/>
      <c r="F216" s="128"/>
      <c r="G216" s="130"/>
      <c r="H216" s="7"/>
      <c r="I216" s="7" t="b">
        <v>0</v>
      </c>
      <c r="J216" s="7">
        <v>0</v>
      </c>
      <c r="K216" s="7" t="b">
        <v>1</v>
      </c>
    </row>
    <row r="217" spans="1:11" ht="50.25" customHeight="1">
      <c r="A217" s="25"/>
      <c r="B217" s="130"/>
      <c r="C217" s="130"/>
      <c r="D217" s="130"/>
      <c r="E217" s="128"/>
      <c r="F217" s="128"/>
      <c r="G217" s="130"/>
      <c r="H217" s="7"/>
      <c r="I217" s="7" t="b">
        <v>0</v>
      </c>
      <c r="J217" s="7">
        <v>0</v>
      </c>
      <c r="K217" s="7" t="b">
        <v>1</v>
      </c>
    </row>
    <row r="218" spans="1:11" ht="50.25" customHeight="1">
      <c r="A218" s="25"/>
      <c r="B218" s="130"/>
      <c r="C218" s="130"/>
      <c r="D218" s="130"/>
      <c r="E218" s="128"/>
      <c r="F218" s="128"/>
      <c r="G218" s="130"/>
      <c r="H218" s="7"/>
      <c r="I218" s="7" t="b">
        <v>0</v>
      </c>
      <c r="J218" s="7">
        <v>0</v>
      </c>
      <c r="K218" s="7" t="b">
        <v>1</v>
      </c>
    </row>
    <row r="219" spans="1:11" ht="50.25" customHeight="1">
      <c r="A219" s="25"/>
      <c r="B219" s="130"/>
      <c r="C219" s="130"/>
      <c r="D219" s="130"/>
      <c r="E219" s="128"/>
      <c r="F219" s="128"/>
      <c r="G219" s="130"/>
      <c r="H219" s="7"/>
      <c r="I219" s="7" t="b">
        <v>0</v>
      </c>
      <c r="J219" s="7">
        <v>0</v>
      </c>
      <c r="K219" s="7" t="b">
        <v>1</v>
      </c>
    </row>
    <row r="220" spans="1:11" ht="50.25" customHeight="1">
      <c r="A220" s="25"/>
      <c r="B220" s="130"/>
      <c r="C220" s="130"/>
      <c r="D220" s="130"/>
      <c r="E220" s="128"/>
      <c r="F220" s="128"/>
      <c r="G220" s="130"/>
      <c r="H220" s="7"/>
      <c r="I220" s="7" t="b">
        <v>0</v>
      </c>
      <c r="J220" s="7">
        <v>0</v>
      </c>
      <c r="K220" s="7" t="b">
        <v>1</v>
      </c>
    </row>
    <row r="221" spans="1:11" ht="50.25" customHeight="1">
      <c r="A221" s="25"/>
      <c r="B221" s="130"/>
      <c r="C221" s="130"/>
      <c r="D221" s="130"/>
      <c r="E221" s="128"/>
      <c r="F221" s="128"/>
      <c r="G221" s="130"/>
      <c r="H221" s="7"/>
      <c r="I221" s="7" t="b">
        <v>0</v>
      </c>
      <c r="J221" s="7">
        <v>0</v>
      </c>
      <c r="K221" s="7" t="b">
        <v>1</v>
      </c>
    </row>
    <row r="222" spans="1:11" ht="50.25" customHeight="1">
      <c r="A222" s="25"/>
      <c r="B222" s="130"/>
      <c r="C222" s="130"/>
      <c r="D222" s="130"/>
      <c r="E222" s="128"/>
      <c r="F222" s="128"/>
      <c r="G222" s="130"/>
      <c r="H222" s="7"/>
      <c r="I222" s="7" t="b">
        <v>0</v>
      </c>
      <c r="J222" s="7">
        <v>0</v>
      </c>
      <c r="K222" s="7" t="b">
        <v>1</v>
      </c>
    </row>
    <row r="223" spans="1:11" ht="50.25" customHeight="1">
      <c r="A223" s="25"/>
      <c r="B223" s="130"/>
      <c r="C223" s="130"/>
      <c r="D223" s="130"/>
      <c r="E223" s="128"/>
      <c r="F223" s="128"/>
      <c r="G223" s="130"/>
      <c r="H223" s="7"/>
      <c r="I223" s="7" t="b">
        <v>0</v>
      </c>
      <c r="J223" s="7">
        <v>0</v>
      </c>
      <c r="K223" s="7" t="b">
        <v>1</v>
      </c>
    </row>
    <row r="224" spans="1:11" ht="50.25" customHeight="1">
      <c r="A224" s="25"/>
      <c r="B224" s="130"/>
      <c r="C224" s="130"/>
      <c r="D224" s="130"/>
      <c r="E224" s="128"/>
      <c r="F224" s="128"/>
      <c r="G224" s="130"/>
      <c r="H224" s="7"/>
      <c r="I224" s="7" t="b">
        <v>0</v>
      </c>
      <c r="J224" s="7">
        <v>0</v>
      </c>
      <c r="K224" s="7" t="b">
        <v>1</v>
      </c>
    </row>
    <row r="225" spans="1:11" ht="50.25" customHeight="1">
      <c r="A225" s="25"/>
      <c r="B225" s="130"/>
      <c r="C225" s="130"/>
      <c r="D225" s="130"/>
      <c r="E225" s="128"/>
      <c r="F225" s="128"/>
      <c r="G225" s="130"/>
      <c r="H225" s="7"/>
      <c r="I225" s="7" t="b">
        <v>0</v>
      </c>
      <c r="J225" s="7">
        <v>0</v>
      </c>
      <c r="K225" s="7" t="b">
        <v>1</v>
      </c>
    </row>
    <row r="226" spans="1:11" ht="50.25" customHeight="1">
      <c r="A226" s="25"/>
      <c r="B226" s="130"/>
      <c r="C226" s="130"/>
      <c r="D226" s="130"/>
      <c r="E226" s="128"/>
      <c r="F226" s="128"/>
      <c r="G226" s="130"/>
      <c r="H226" s="7"/>
      <c r="I226" s="7" t="b">
        <v>0</v>
      </c>
      <c r="J226" s="7">
        <v>0</v>
      </c>
      <c r="K226" s="7" t="b">
        <v>1</v>
      </c>
    </row>
    <row r="227" spans="1:11" ht="50.25" customHeight="1">
      <c r="A227" s="25"/>
      <c r="B227" s="130"/>
      <c r="C227" s="130"/>
      <c r="D227" s="130"/>
      <c r="E227" s="128"/>
      <c r="F227" s="128"/>
      <c r="G227" s="130"/>
      <c r="H227" s="7"/>
      <c r="I227" s="7" t="b">
        <v>0</v>
      </c>
      <c r="J227" s="7">
        <v>0</v>
      </c>
      <c r="K227" s="7" t="b">
        <v>1</v>
      </c>
    </row>
    <row r="228" spans="1:11" ht="50.25" customHeight="1">
      <c r="A228" s="25"/>
      <c r="B228" s="130"/>
      <c r="C228" s="130"/>
      <c r="D228" s="130"/>
      <c r="E228" s="128"/>
      <c r="F228" s="128"/>
      <c r="G228" s="130"/>
      <c r="H228" s="7"/>
      <c r="I228" s="7" t="b">
        <v>0</v>
      </c>
      <c r="J228" s="7">
        <v>0</v>
      </c>
      <c r="K228" s="7" t="b">
        <v>1</v>
      </c>
    </row>
    <row r="229" spans="1:11" ht="50.25" customHeight="1">
      <c r="A229" s="25"/>
      <c r="B229" s="130"/>
      <c r="C229" s="130"/>
      <c r="D229" s="130"/>
      <c r="E229" s="128"/>
      <c r="F229" s="128"/>
      <c r="G229" s="130"/>
      <c r="H229" s="7"/>
      <c r="I229" s="7" t="b">
        <v>0</v>
      </c>
      <c r="J229" s="7">
        <v>0</v>
      </c>
      <c r="K229" s="7" t="b">
        <v>1</v>
      </c>
    </row>
    <row r="230" spans="1:11" ht="50.25" customHeight="1">
      <c r="A230" s="25"/>
      <c r="B230" s="130"/>
      <c r="C230" s="130"/>
      <c r="D230" s="130"/>
      <c r="E230" s="128"/>
      <c r="F230" s="128"/>
      <c r="G230" s="130"/>
      <c r="H230" s="7"/>
      <c r="I230" s="7" t="b">
        <v>0</v>
      </c>
      <c r="J230" s="7">
        <v>0</v>
      </c>
      <c r="K230" s="7" t="b">
        <v>1</v>
      </c>
    </row>
    <row r="231" spans="1:11" ht="50.25" customHeight="1">
      <c r="A231" s="25"/>
      <c r="B231" s="130"/>
      <c r="C231" s="130"/>
      <c r="D231" s="130"/>
      <c r="E231" s="128"/>
      <c r="F231" s="128"/>
      <c r="G231" s="130"/>
      <c r="H231" s="7"/>
      <c r="I231" s="7" t="b">
        <v>0</v>
      </c>
      <c r="J231" s="7">
        <v>0</v>
      </c>
      <c r="K231" s="7" t="b">
        <v>1</v>
      </c>
    </row>
    <row r="232" spans="1:11" ht="50.25" customHeight="1">
      <c r="A232" s="25"/>
      <c r="B232" s="130"/>
      <c r="C232" s="130"/>
      <c r="D232" s="130"/>
      <c r="E232" s="128"/>
      <c r="F232" s="128"/>
      <c r="G232" s="130"/>
      <c r="H232" s="7"/>
      <c r="I232" s="7" t="b">
        <v>0</v>
      </c>
      <c r="J232" s="7">
        <v>0</v>
      </c>
      <c r="K232" s="7" t="b">
        <v>1</v>
      </c>
    </row>
    <row r="233" spans="1:11" ht="50.25" customHeight="1">
      <c r="A233" s="25"/>
      <c r="B233" s="130"/>
      <c r="C233" s="130"/>
      <c r="D233" s="130"/>
      <c r="E233" s="128"/>
      <c r="F233" s="128"/>
      <c r="G233" s="130"/>
      <c r="H233" s="7"/>
      <c r="I233" s="7" t="b">
        <v>0</v>
      </c>
      <c r="J233" s="7">
        <v>0</v>
      </c>
      <c r="K233" s="7" t="b">
        <v>1</v>
      </c>
    </row>
    <row r="234" spans="1:11" ht="50.25" customHeight="1">
      <c r="A234" s="25"/>
      <c r="B234" s="130"/>
      <c r="C234" s="130"/>
      <c r="D234" s="130"/>
      <c r="E234" s="128"/>
      <c r="F234" s="128"/>
      <c r="G234" s="130"/>
      <c r="H234" s="7"/>
      <c r="I234" s="7" t="b">
        <v>0</v>
      </c>
      <c r="J234" s="7">
        <v>0</v>
      </c>
      <c r="K234" s="7" t="b">
        <v>1</v>
      </c>
    </row>
    <row r="235" spans="1:11" ht="50.25" customHeight="1">
      <c r="A235" s="25"/>
      <c r="B235" s="130"/>
      <c r="C235" s="130"/>
      <c r="D235" s="130"/>
      <c r="E235" s="128"/>
      <c r="F235" s="128"/>
      <c r="G235" s="130"/>
      <c r="H235" s="7"/>
      <c r="I235" s="7" t="b">
        <v>0</v>
      </c>
      <c r="J235" s="7">
        <v>0</v>
      </c>
      <c r="K235" s="7" t="b">
        <v>1</v>
      </c>
    </row>
    <row r="236" spans="1:11" ht="50.25" customHeight="1">
      <c r="A236" s="25"/>
      <c r="B236" s="130"/>
      <c r="C236" s="130"/>
      <c r="D236" s="130"/>
      <c r="E236" s="128"/>
      <c r="F236" s="128"/>
      <c r="G236" s="130"/>
      <c r="H236" s="7"/>
      <c r="I236" s="7" t="b">
        <v>0</v>
      </c>
      <c r="J236" s="7">
        <v>0</v>
      </c>
      <c r="K236" s="7" t="b">
        <v>1</v>
      </c>
    </row>
    <row r="237" spans="1:11" ht="50.25" customHeight="1">
      <c r="A237" s="25"/>
      <c r="B237" s="130"/>
      <c r="C237" s="130"/>
      <c r="D237" s="130"/>
      <c r="E237" s="128"/>
      <c r="F237" s="128"/>
      <c r="G237" s="130"/>
      <c r="H237" s="7"/>
      <c r="I237" s="7" t="b">
        <v>0</v>
      </c>
      <c r="J237" s="7">
        <v>0</v>
      </c>
      <c r="K237" s="7" t="b">
        <v>1</v>
      </c>
    </row>
    <row r="238" spans="1:11" ht="50.25" customHeight="1">
      <c r="A238" s="25"/>
      <c r="B238" s="130"/>
      <c r="C238" s="130"/>
      <c r="D238" s="130"/>
      <c r="E238" s="128"/>
      <c r="F238" s="128"/>
      <c r="G238" s="130"/>
      <c r="H238" s="7"/>
      <c r="I238" s="7" t="b">
        <v>0</v>
      </c>
      <c r="J238" s="7">
        <v>0</v>
      </c>
      <c r="K238" s="7" t="b">
        <v>1</v>
      </c>
    </row>
    <row r="239" spans="1:11" ht="50.25" customHeight="1">
      <c r="A239" s="25"/>
      <c r="B239" s="130"/>
      <c r="C239" s="130"/>
      <c r="D239" s="130"/>
      <c r="E239" s="128"/>
      <c r="F239" s="128"/>
      <c r="G239" s="130"/>
      <c r="H239" s="7"/>
      <c r="I239" s="7" t="b">
        <v>0</v>
      </c>
      <c r="J239" s="7">
        <v>0</v>
      </c>
      <c r="K239" s="7" t="b">
        <v>1</v>
      </c>
    </row>
    <row r="240" spans="1:11" ht="50.25" customHeight="1">
      <c r="A240" s="25"/>
      <c r="B240" s="130"/>
      <c r="C240" s="130"/>
      <c r="D240" s="130"/>
      <c r="E240" s="128"/>
      <c r="F240" s="128"/>
      <c r="G240" s="130"/>
      <c r="H240" s="7"/>
      <c r="I240" s="7" t="b">
        <v>0</v>
      </c>
      <c r="J240" s="7">
        <v>0</v>
      </c>
      <c r="K240" s="7" t="b">
        <v>1</v>
      </c>
    </row>
    <row r="241" spans="1:11" ht="50.25" customHeight="1">
      <c r="A241" s="25"/>
      <c r="B241" s="130"/>
      <c r="C241" s="130"/>
      <c r="D241" s="130"/>
      <c r="E241" s="128"/>
      <c r="F241" s="128"/>
      <c r="G241" s="130"/>
      <c r="H241" s="7"/>
      <c r="I241" s="7" t="b">
        <v>0</v>
      </c>
      <c r="J241" s="7">
        <v>0</v>
      </c>
      <c r="K241" s="7" t="b">
        <v>1</v>
      </c>
    </row>
    <row r="242" spans="1:11" ht="50.25" customHeight="1">
      <c r="A242" s="25"/>
      <c r="B242" s="130"/>
      <c r="C242" s="130"/>
      <c r="D242" s="130"/>
      <c r="E242" s="128"/>
      <c r="F242" s="128"/>
      <c r="G242" s="130"/>
      <c r="H242" s="7"/>
      <c r="I242" s="7" t="b">
        <v>0</v>
      </c>
      <c r="J242" s="7">
        <v>0</v>
      </c>
      <c r="K242" s="7" t="b">
        <v>1</v>
      </c>
    </row>
    <row r="243" spans="1:11" ht="50.25" customHeight="1">
      <c r="A243" s="25"/>
      <c r="B243" s="130"/>
      <c r="C243" s="130"/>
      <c r="D243" s="130"/>
      <c r="E243" s="128"/>
      <c r="F243" s="128"/>
      <c r="G243" s="130"/>
      <c r="H243" s="7"/>
      <c r="I243" s="7" t="b">
        <v>0</v>
      </c>
      <c r="J243" s="7">
        <v>0</v>
      </c>
      <c r="K243" s="7" t="b">
        <v>1</v>
      </c>
    </row>
    <row r="244" spans="1:11" ht="50.25" customHeight="1">
      <c r="A244" s="25"/>
      <c r="B244" s="130"/>
      <c r="C244" s="130"/>
      <c r="D244" s="130"/>
      <c r="E244" s="128"/>
      <c r="F244" s="128"/>
      <c r="G244" s="130"/>
      <c r="H244" s="7"/>
      <c r="I244" s="7" t="b">
        <v>0</v>
      </c>
      <c r="J244" s="7">
        <v>0</v>
      </c>
      <c r="K244" s="7" t="b">
        <v>1</v>
      </c>
    </row>
    <row r="245" spans="1:11" ht="50.25" customHeight="1">
      <c r="A245" s="25"/>
      <c r="B245" s="130"/>
      <c r="C245" s="130"/>
      <c r="D245" s="130"/>
      <c r="E245" s="128"/>
      <c r="F245" s="128"/>
      <c r="G245" s="130"/>
      <c r="H245" s="7"/>
      <c r="I245" s="7" t="b">
        <v>0</v>
      </c>
      <c r="J245" s="7">
        <v>0</v>
      </c>
      <c r="K245" s="7" t="b">
        <v>1</v>
      </c>
    </row>
    <row r="246" spans="1:11" ht="50.25" customHeight="1">
      <c r="A246" s="25"/>
      <c r="B246" s="130"/>
      <c r="C246" s="130"/>
      <c r="D246" s="130"/>
      <c r="E246" s="128"/>
      <c r="F246" s="128"/>
      <c r="G246" s="130"/>
      <c r="H246" s="7"/>
      <c r="I246" s="7" t="b">
        <v>0</v>
      </c>
      <c r="J246" s="7">
        <v>0</v>
      </c>
      <c r="K246" s="7" t="b">
        <v>1</v>
      </c>
    </row>
    <row r="247" spans="1:11" ht="50.25" customHeight="1">
      <c r="A247" s="25"/>
      <c r="B247" s="130"/>
      <c r="C247" s="130"/>
      <c r="D247" s="130"/>
      <c r="E247" s="128"/>
      <c r="F247" s="128"/>
      <c r="G247" s="130"/>
      <c r="H247" s="7"/>
      <c r="I247" s="7" t="b">
        <v>0</v>
      </c>
      <c r="J247" s="7">
        <v>0</v>
      </c>
      <c r="K247" s="7" t="b">
        <v>1</v>
      </c>
    </row>
    <row r="248" spans="1:11" ht="50.25" customHeight="1">
      <c r="A248" s="25"/>
      <c r="B248" s="130"/>
      <c r="C248" s="130"/>
      <c r="D248" s="130"/>
      <c r="E248" s="128"/>
      <c r="F248" s="128"/>
      <c r="G248" s="130"/>
      <c r="H248" s="7"/>
      <c r="I248" s="7" t="b">
        <v>0</v>
      </c>
      <c r="J248" s="7">
        <v>0</v>
      </c>
      <c r="K248" s="7" t="b">
        <v>1</v>
      </c>
    </row>
    <row r="249" spans="1:11" ht="50.25" customHeight="1">
      <c r="A249" s="25"/>
      <c r="B249" s="130"/>
      <c r="C249" s="130"/>
      <c r="D249" s="130"/>
      <c r="E249" s="128"/>
      <c r="F249" s="128"/>
      <c r="G249" s="130"/>
      <c r="H249" s="7"/>
      <c r="I249" s="7" t="b">
        <v>0</v>
      </c>
      <c r="J249" s="7">
        <v>0</v>
      </c>
      <c r="K249" s="7" t="b">
        <v>1</v>
      </c>
    </row>
    <row r="250" spans="1:11" ht="50.25" customHeight="1">
      <c r="A250" s="25"/>
      <c r="B250" s="130"/>
      <c r="C250" s="130"/>
      <c r="D250" s="130"/>
      <c r="E250" s="128"/>
      <c r="F250" s="128"/>
      <c r="G250" s="130"/>
      <c r="H250" s="7"/>
      <c r="I250" s="7" t="b">
        <v>0</v>
      </c>
      <c r="J250" s="7">
        <v>0</v>
      </c>
      <c r="K250" s="7" t="b">
        <v>1</v>
      </c>
    </row>
    <row r="251" spans="1:11" ht="50.25" customHeight="1">
      <c r="A251" s="25"/>
      <c r="B251" s="130"/>
      <c r="C251" s="130"/>
      <c r="D251" s="130"/>
      <c r="E251" s="128"/>
      <c r="F251" s="128"/>
      <c r="G251" s="130"/>
      <c r="H251" s="7"/>
      <c r="I251" s="7" t="b">
        <v>0</v>
      </c>
      <c r="J251" s="7">
        <v>0</v>
      </c>
      <c r="K251" s="7" t="b">
        <v>1</v>
      </c>
    </row>
    <row r="252" spans="1:11" ht="50.25" customHeight="1">
      <c r="A252" s="25"/>
      <c r="B252" s="130"/>
      <c r="C252" s="130"/>
      <c r="D252" s="130"/>
      <c r="E252" s="128"/>
      <c r="F252" s="128"/>
      <c r="G252" s="130"/>
      <c r="H252" s="7"/>
      <c r="I252" s="7" t="b">
        <v>0</v>
      </c>
      <c r="J252" s="7">
        <v>0</v>
      </c>
      <c r="K252" s="7" t="b">
        <v>1</v>
      </c>
    </row>
    <row r="253" spans="1:11" ht="50.25" customHeight="1">
      <c r="A253" s="25"/>
      <c r="B253" s="130"/>
      <c r="C253" s="130"/>
      <c r="D253" s="130"/>
      <c r="E253" s="128"/>
      <c r="F253" s="128"/>
      <c r="G253" s="130"/>
      <c r="H253" s="7"/>
      <c r="I253" s="7" t="b">
        <v>0</v>
      </c>
      <c r="J253" s="7">
        <v>0</v>
      </c>
      <c r="K253" s="7" t="b">
        <v>1</v>
      </c>
    </row>
    <row r="254" spans="1:11" ht="50.25" customHeight="1">
      <c r="A254" s="25"/>
      <c r="B254" s="130"/>
      <c r="C254" s="130"/>
      <c r="D254" s="130"/>
      <c r="E254" s="128"/>
      <c r="F254" s="128"/>
      <c r="G254" s="130"/>
      <c r="H254" s="7"/>
      <c r="I254" s="7" t="b">
        <v>0</v>
      </c>
      <c r="J254" s="7">
        <v>0</v>
      </c>
      <c r="K254" s="7" t="b">
        <v>1</v>
      </c>
    </row>
    <row r="255" spans="1:11" ht="50.25" customHeight="1">
      <c r="A255" s="25"/>
      <c r="B255" s="130"/>
      <c r="C255" s="130"/>
      <c r="D255" s="130"/>
      <c r="E255" s="128"/>
      <c r="F255" s="128"/>
      <c r="G255" s="130"/>
      <c r="H255" s="7"/>
      <c r="I255" s="7" t="b">
        <v>0</v>
      </c>
      <c r="J255" s="7">
        <v>0</v>
      </c>
      <c r="K255" s="7" t="b">
        <v>1</v>
      </c>
    </row>
    <row r="256" spans="1:11" ht="50.25" customHeight="1">
      <c r="A256" s="25"/>
      <c r="B256" s="130"/>
      <c r="C256" s="130"/>
      <c r="D256" s="130"/>
      <c r="E256" s="128"/>
      <c r="F256" s="128"/>
      <c r="G256" s="130"/>
      <c r="H256" s="7"/>
      <c r="I256" s="7" t="b">
        <v>0</v>
      </c>
      <c r="J256" s="7">
        <v>0</v>
      </c>
      <c r="K256" s="7" t="b">
        <v>1</v>
      </c>
    </row>
  </sheetData>
  <mergeCells count="1">
    <mergeCell ref="B1:C1"/>
  </mergeCells>
  <conditionalFormatting sqref="B7:G256">
    <cfRule type="expression" dxfId="171" priority="2">
      <formula>AND($J7, B$4, ISBLANK(B7))</formula>
    </cfRule>
  </conditionalFormatting>
  <conditionalFormatting sqref="H7:H256">
    <cfRule type="cellIs" dxfId="170" priority="1" operator="equal">
      <formula>msgcheck</formula>
    </cfRule>
  </conditionalFormatting>
  <dataValidations count="2">
    <dataValidation type="list" allowBlank="1" showInputMessage="1" showErrorMessage="1" sqref="E7:F256">
      <formula1>contlistYesNo</formula1>
    </dataValidation>
    <dataValidation type="list" allowBlank="1" showInputMessage="1" showErrorMessage="1" sqref="B7:B256">
      <formula1>contlistStakeholderGroups</formula1>
    </dataValidation>
  </dataValidations>
  <hyperlinks>
    <hyperlink ref="B1" location="TOC00_L" display="TOC00_L"/>
  </hyperlinks>
  <pageMargins left="0.70866141732283472" right="0.70866141732283472" top="0.74803149606299213" bottom="0.74803149606299213" header="0.31496062992125978" footer="0.31496062992125978"/>
  <pageSetup paperSize="9" scale="89" fitToHeight="0" orientation="landscape" horizontalDpi="4294967293"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M256"/>
  <sheetViews>
    <sheetView workbookViewId="0">
      <pane xSplit="3" ySplit="6" topLeftCell="E7" activePane="bottomRight" state="frozen"/>
      <selection pane="topRight" activeCell="F11" sqref="F11"/>
      <selection pane="bottomLeft" activeCell="F11" sqref="F11"/>
      <selection pane="bottomRight" activeCell="B7" sqref="B7"/>
    </sheetView>
  </sheetViews>
  <sheetFormatPr defaultColWidth="8.88671875" defaultRowHeight="13.2"/>
  <cols>
    <col min="1" max="1" width="0" style="458" hidden="1"/>
    <col min="2" max="4" width="18.88671875" style="458" customWidth="1"/>
    <col min="5" max="5" width="60.6640625" style="458" customWidth="1"/>
    <col min="6" max="6" width="15.88671875" style="458" customWidth="1"/>
    <col min="7" max="7" width="60.6640625" style="458" customWidth="1"/>
    <col min="8" max="8" width="15.88671875" style="458" customWidth="1"/>
    <col min="9" max="9" width="20.88671875" style="458" customWidth="1"/>
    <col min="10" max="10" width="18.109375" style="458" hidden="1" customWidth="1"/>
    <col min="11" max="11" width="20.6640625" style="458" hidden="1" customWidth="1"/>
    <col min="12" max="12" width="25.44140625" style="458" hidden="1" customWidth="1"/>
    <col min="13" max="13" width="16.88671875" style="458" hidden="1" customWidth="1"/>
    <col min="14" max="14" width="8.88671875" style="458" customWidth="1"/>
    <col min="15" max="16384" width="8.88671875" style="458"/>
  </cols>
  <sheetData>
    <row r="1" spans="1:13" ht="17.399999999999999" customHeight="1">
      <c r="A1" s="533">
        <v>13</v>
      </c>
      <c r="B1" s="600" t="str">
        <f>VLOOKUP("TOC0", conttblTemplateControls[], refControlsDisplayTextColumn, FALSE)</f>
        <v>Go to Table of Contents</v>
      </c>
      <c r="C1" s="601"/>
      <c r="D1" s="86"/>
      <c r="E1" s="98"/>
      <c r="F1" s="86"/>
      <c r="G1" s="86"/>
      <c r="H1" s="86"/>
      <c r="I1" s="86"/>
      <c r="J1" s="86"/>
      <c r="K1" s="86"/>
      <c r="L1" s="86"/>
      <c r="M1" s="86"/>
    </row>
    <row r="2" spans="1:13" ht="28.2" customHeight="1">
      <c r="A2" s="24" t="s">
        <v>34349</v>
      </c>
      <c r="B2" s="39" t="s">
        <v>11344</v>
      </c>
      <c r="C2" s="39"/>
      <c r="D2" s="39"/>
      <c r="E2" s="39"/>
      <c r="F2" s="39"/>
      <c r="G2" s="527" t="s">
        <v>11686</v>
      </c>
      <c r="H2" s="40">
        <v>0</v>
      </c>
      <c r="I2" s="40"/>
      <c r="J2" s="527"/>
      <c r="K2" s="527"/>
      <c r="L2" s="527"/>
      <c r="M2" s="527"/>
    </row>
    <row r="3" spans="1:13" ht="27.6" customHeight="1">
      <c r="A3" s="24">
        <v>9</v>
      </c>
      <c r="B3" s="34" t="s">
        <v>9281</v>
      </c>
      <c r="C3" s="34" t="s">
        <v>9308</v>
      </c>
      <c r="D3" s="34" t="s">
        <v>9335</v>
      </c>
      <c r="E3" s="34" t="s">
        <v>9362</v>
      </c>
      <c r="F3" s="34" t="s">
        <v>9389</v>
      </c>
      <c r="G3" s="34" t="s">
        <v>9415</v>
      </c>
      <c r="H3" s="34" t="s">
        <v>9439</v>
      </c>
      <c r="I3" s="37" t="s">
        <v>10699</v>
      </c>
      <c r="J3" s="334" t="s">
        <v>10723</v>
      </c>
      <c r="K3" s="334" t="s">
        <v>10723</v>
      </c>
      <c r="L3" s="334" t="s">
        <v>10723</v>
      </c>
      <c r="M3" s="334" t="s">
        <v>10723</v>
      </c>
    </row>
    <row r="4" spans="1:13" ht="13.8" hidden="1" customHeight="1">
      <c r="A4" s="165" t="s">
        <v>10730</v>
      </c>
      <c r="B4" s="116" t="b">
        <v>1</v>
      </c>
      <c r="C4" s="116" t="b">
        <v>1</v>
      </c>
      <c r="D4" s="116" t="b">
        <v>1</v>
      </c>
      <c r="E4" s="116" t="b">
        <v>1</v>
      </c>
      <c r="F4" s="116" t="b">
        <v>1</v>
      </c>
      <c r="G4" s="116" t="b">
        <v>1</v>
      </c>
      <c r="H4" s="116" t="s">
        <v>6753</v>
      </c>
      <c r="I4" s="60"/>
      <c r="J4" s="90"/>
      <c r="K4" s="90"/>
      <c r="L4" s="90"/>
      <c r="M4" s="90"/>
    </row>
    <row r="5" spans="1:13" ht="13.8" hidden="1" customHeight="1">
      <c r="A5" s="112" t="s">
        <v>34404</v>
      </c>
      <c r="B5" s="288" t="s">
        <v>1434</v>
      </c>
      <c r="C5" s="288" t="s">
        <v>1434</v>
      </c>
      <c r="D5" s="288" t="s">
        <v>3577</v>
      </c>
      <c r="E5" s="288" t="s">
        <v>1434</v>
      </c>
      <c r="F5" s="288" t="s">
        <v>1434</v>
      </c>
      <c r="G5" s="288" t="s">
        <v>1434</v>
      </c>
      <c r="H5" s="288" t="s">
        <v>1434</v>
      </c>
      <c r="I5" s="60"/>
      <c r="J5" s="90"/>
      <c r="K5" s="90"/>
      <c r="L5" s="90"/>
      <c r="M5" s="90"/>
    </row>
    <row r="6" spans="1:13" ht="13.8" customHeight="1">
      <c r="A6" s="549">
        <v>13</v>
      </c>
      <c r="B6" s="76" t="s">
        <v>9280</v>
      </c>
      <c r="C6" s="76" t="s">
        <v>9307</v>
      </c>
      <c r="D6" s="76" t="s">
        <v>9334</v>
      </c>
      <c r="E6" s="76" t="s">
        <v>9361</v>
      </c>
      <c r="F6" s="76" t="s">
        <v>9388</v>
      </c>
      <c r="G6" s="76" t="s">
        <v>9414</v>
      </c>
      <c r="H6" s="76" t="s">
        <v>9438</v>
      </c>
      <c r="I6" s="76" t="s">
        <v>10699</v>
      </c>
      <c r="J6" s="90" t="s">
        <v>10752</v>
      </c>
      <c r="K6" s="90" t="s">
        <v>10753</v>
      </c>
      <c r="L6" s="90" t="s">
        <v>10754</v>
      </c>
      <c r="M6" s="90" t="s">
        <v>10755</v>
      </c>
    </row>
    <row r="7" spans="1:13" ht="50.25" customHeight="1">
      <c r="A7" s="25"/>
      <c r="B7" s="538"/>
      <c r="C7" s="538"/>
      <c r="D7" s="127"/>
      <c r="E7" s="130"/>
      <c r="F7" s="129"/>
      <c r="G7" s="127"/>
      <c r="H7" s="538"/>
      <c r="I7" s="557"/>
      <c r="J7" s="7" t="b">
        <v>0</v>
      </c>
      <c r="K7" s="7">
        <v>6</v>
      </c>
      <c r="L7" s="7" t="b">
        <v>0</v>
      </c>
      <c r="M7" s="7" t="b">
        <v>1</v>
      </c>
    </row>
    <row r="8" spans="1:13" ht="50.25" customHeight="1">
      <c r="A8" s="25"/>
      <c r="B8" s="538"/>
      <c r="C8" s="538"/>
      <c r="D8" s="127"/>
      <c r="E8" s="130"/>
      <c r="F8" s="129"/>
      <c r="G8" s="127"/>
      <c r="H8" s="538"/>
      <c r="I8" s="557"/>
      <c r="J8" s="7" t="b">
        <v>0</v>
      </c>
      <c r="K8" s="7">
        <v>6</v>
      </c>
      <c r="L8" s="7" t="b">
        <v>0</v>
      </c>
      <c r="M8" s="7" t="b">
        <v>1</v>
      </c>
    </row>
    <row r="9" spans="1:13" ht="50.25" customHeight="1">
      <c r="A9" s="25"/>
      <c r="B9" s="538"/>
      <c r="C9" s="538"/>
      <c r="D9" s="127"/>
      <c r="E9" s="130"/>
      <c r="F9" s="129"/>
      <c r="G9" s="127"/>
      <c r="H9" s="538"/>
      <c r="I9" s="557"/>
      <c r="J9" s="7" t="b">
        <v>0</v>
      </c>
      <c r="K9" s="7">
        <v>6</v>
      </c>
      <c r="L9" s="7" t="b">
        <v>0</v>
      </c>
      <c r="M9" s="7" t="b">
        <v>1</v>
      </c>
    </row>
    <row r="10" spans="1:13" ht="50.25" customHeight="1">
      <c r="A10" s="25"/>
      <c r="B10" s="538"/>
      <c r="C10" s="538"/>
      <c r="D10" s="127"/>
      <c r="E10" s="130"/>
      <c r="F10" s="129"/>
      <c r="G10" s="127"/>
      <c r="H10" s="538"/>
      <c r="I10" s="557"/>
      <c r="J10" s="7" t="b">
        <v>0</v>
      </c>
      <c r="K10" s="7">
        <v>6</v>
      </c>
      <c r="L10" s="7" t="b">
        <v>0</v>
      </c>
      <c r="M10" s="7" t="b">
        <v>1</v>
      </c>
    </row>
    <row r="11" spans="1:13" ht="50.25" customHeight="1">
      <c r="A11" s="25"/>
      <c r="B11" s="538"/>
      <c r="C11" s="538"/>
      <c r="D11" s="127"/>
      <c r="E11" s="130"/>
      <c r="F11" s="129"/>
      <c r="G11" s="127"/>
      <c r="H11" s="538"/>
      <c r="I11" s="557"/>
      <c r="J11" s="7" t="b">
        <v>0</v>
      </c>
      <c r="K11" s="7">
        <v>6</v>
      </c>
      <c r="L11" s="7" t="b">
        <v>0</v>
      </c>
      <c r="M11" s="7" t="b">
        <v>1</v>
      </c>
    </row>
    <row r="12" spans="1:13" ht="50.25" customHeight="1">
      <c r="A12" s="25"/>
      <c r="B12" s="538"/>
      <c r="C12" s="538"/>
      <c r="D12" s="127"/>
      <c r="E12" s="130"/>
      <c r="F12" s="129"/>
      <c r="G12" s="127"/>
      <c r="H12" s="538"/>
      <c r="I12" s="557"/>
      <c r="J12" s="7" t="b">
        <v>0</v>
      </c>
      <c r="K12" s="7">
        <v>6</v>
      </c>
      <c r="L12" s="7" t="b">
        <v>0</v>
      </c>
      <c r="M12" s="7" t="b">
        <v>1</v>
      </c>
    </row>
    <row r="13" spans="1:13" ht="50.25" customHeight="1">
      <c r="A13" s="25"/>
      <c r="B13" s="538"/>
      <c r="C13" s="538"/>
      <c r="D13" s="127"/>
      <c r="E13" s="130"/>
      <c r="F13" s="129"/>
      <c r="G13" s="127"/>
      <c r="H13" s="538"/>
      <c r="I13" s="557"/>
      <c r="J13" s="7" t="b">
        <v>0</v>
      </c>
      <c r="K13" s="7">
        <v>6</v>
      </c>
      <c r="L13" s="7" t="b">
        <v>0</v>
      </c>
      <c r="M13" s="7" t="b">
        <v>1</v>
      </c>
    </row>
    <row r="14" spans="1:13" ht="50.25" customHeight="1">
      <c r="A14" s="25"/>
      <c r="B14" s="538"/>
      <c r="C14" s="538"/>
      <c r="D14" s="127"/>
      <c r="E14" s="130"/>
      <c r="F14" s="129"/>
      <c r="G14" s="127"/>
      <c r="H14" s="538"/>
      <c r="I14" s="557"/>
      <c r="J14" s="7" t="b">
        <v>0</v>
      </c>
      <c r="K14" s="7">
        <v>6</v>
      </c>
      <c r="L14" s="7" t="b">
        <v>0</v>
      </c>
      <c r="M14" s="7" t="b">
        <v>1</v>
      </c>
    </row>
    <row r="15" spans="1:13" ht="50.25" customHeight="1">
      <c r="A15" s="25"/>
      <c r="B15" s="538"/>
      <c r="C15" s="538"/>
      <c r="D15" s="127"/>
      <c r="E15" s="130"/>
      <c r="F15" s="129"/>
      <c r="G15" s="127"/>
      <c r="H15" s="538"/>
      <c r="I15" s="557"/>
      <c r="J15" s="7" t="b">
        <v>0</v>
      </c>
      <c r="K15" s="7">
        <v>6</v>
      </c>
      <c r="L15" s="7" t="b">
        <v>0</v>
      </c>
      <c r="M15" s="7" t="b">
        <v>1</v>
      </c>
    </row>
    <row r="16" spans="1:13" ht="50.25" customHeight="1">
      <c r="A16" s="25"/>
      <c r="B16" s="538"/>
      <c r="C16" s="538"/>
      <c r="D16" s="127"/>
      <c r="E16" s="130"/>
      <c r="F16" s="129"/>
      <c r="G16" s="127"/>
      <c r="H16" s="538"/>
      <c r="I16" s="557"/>
      <c r="J16" s="7" t="b">
        <v>0</v>
      </c>
      <c r="K16" s="7">
        <v>6</v>
      </c>
      <c r="L16" s="7" t="b">
        <v>0</v>
      </c>
      <c r="M16" s="7" t="b">
        <v>1</v>
      </c>
    </row>
    <row r="17" spans="1:13" ht="50.25" customHeight="1">
      <c r="A17" s="25"/>
      <c r="B17" s="538"/>
      <c r="C17" s="538"/>
      <c r="D17" s="127"/>
      <c r="E17" s="130"/>
      <c r="F17" s="129"/>
      <c r="G17" s="127"/>
      <c r="H17" s="538"/>
      <c r="I17" s="557"/>
      <c r="J17" s="7" t="b">
        <v>0</v>
      </c>
      <c r="K17" s="7">
        <v>6</v>
      </c>
      <c r="L17" s="7" t="b">
        <v>0</v>
      </c>
      <c r="M17" s="7" t="b">
        <v>1</v>
      </c>
    </row>
    <row r="18" spans="1:13" ht="50.25" customHeight="1">
      <c r="A18" s="25"/>
      <c r="B18" s="538"/>
      <c r="C18" s="538"/>
      <c r="D18" s="127"/>
      <c r="E18" s="130"/>
      <c r="F18" s="129"/>
      <c r="G18" s="127"/>
      <c r="H18" s="538"/>
      <c r="I18" s="557"/>
      <c r="J18" s="7" t="b">
        <v>0</v>
      </c>
      <c r="K18" s="7">
        <v>6</v>
      </c>
      <c r="L18" s="7" t="b">
        <v>0</v>
      </c>
      <c r="M18" s="7" t="b">
        <v>1</v>
      </c>
    </row>
    <row r="19" spans="1:13" ht="50.25" customHeight="1">
      <c r="A19" s="25"/>
      <c r="B19" s="538"/>
      <c r="C19" s="538"/>
      <c r="D19" s="127"/>
      <c r="E19" s="130"/>
      <c r="F19" s="129"/>
      <c r="G19" s="127"/>
      <c r="H19" s="538"/>
      <c r="I19" s="557"/>
      <c r="J19" s="7" t="b">
        <v>0</v>
      </c>
      <c r="K19" s="7">
        <v>6</v>
      </c>
      <c r="L19" s="7" t="b">
        <v>0</v>
      </c>
      <c r="M19" s="7" t="b">
        <v>1</v>
      </c>
    </row>
    <row r="20" spans="1:13" ht="50.25" customHeight="1">
      <c r="A20" s="25"/>
      <c r="B20" s="538"/>
      <c r="C20" s="538"/>
      <c r="D20" s="127"/>
      <c r="E20" s="130"/>
      <c r="F20" s="129"/>
      <c r="G20" s="127"/>
      <c r="H20" s="538"/>
      <c r="I20" s="557"/>
      <c r="J20" s="7" t="b">
        <v>0</v>
      </c>
      <c r="K20" s="7">
        <v>6</v>
      </c>
      <c r="L20" s="7" t="b">
        <v>0</v>
      </c>
      <c r="M20" s="7" t="b">
        <v>1</v>
      </c>
    </row>
    <row r="21" spans="1:13" ht="50.25" customHeight="1">
      <c r="A21" s="25"/>
      <c r="B21" s="538"/>
      <c r="C21" s="538"/>
      <c r="D21" s="127"/>
      <c r="E21" s="130"/>
      <c r="F21" s="129"/>
      <c r="G21" s="127"/>
      <c r="H21" s="538"/>
      <c r="I21" s="557"/>
      <c r="J21" s="7" t="b">
        <v>0</v>
      </c>
      <c r="K21" s="7">
        <v>6</v>
      </c>
      <c r="L21" s="7" t="b">
        <v>0</v>
      </c>
      <c r="M21" s="7" t="b">
        <v>1</v>
      </c>
    </row>
    <row r="22" spans="1:13" ht="50.25" customHeight="1">
      <c r="A22" s="25"/>
      <c r="B22" s="538"/>
      <c r="C22" s="538"/>
      <c r="D22" s="127"/>
      <c r="E22" s="130"/>
      <c r="F22" s="129"/>
      <c r="G22" s="127"/>
      <c r="H22" s="538"/>
      <c r="I22" s="557"/>
      <c r="J22" s="7" t="b">
        <v>0</v>
      </c>
      <c r="K22" s="7">
        <v>6</v>
      </c>
      <c r="L22" s="7" t="b">
        <v>0</v>
      </c>
      <c r="M22" s="7" t="b">
        <v>1</v>
      </c>
    </row>
    <row r="23" spans="1:13" ht="50.25" customHeight="1">
      <c r="A23" s="25"/>
      <c r="B23" s="538"/>
      <c r="C23" s="538"/>
      <c r="D23" s="127"/>
      <c r="E23" s="130"/>
      <c r="F23" s="129"/>
      <c r="G23" s="127"/>
      <c r="H23" s="538"/>
      <c r="I23" s="557"/>
      <c r="J23" s="7" t="b">
        <v>0</v>
      </c>
      <c r="K23" s="7">
        <v>6</v>
      </c>
      <c r="L23" s="7" t="b">
        <v>0</v>
      </c>
      <c r="M23" s="7" t="b">
        <v>1</v>
      </c>
    </row>
    <row r="24" spans="1:13" ht="50.25" customHeight="1">
      <c r="A24" s="25"/>
      <c r="B24" s="538"/>
      <c r="C24" s="538"/>
      <c r="D24" s="127"/>
      <c r="E24" s="130"/>
      <c r="F24" s="129"/>
      <c r="G24" s="127"/>
      <c r="H24" s="538"/>
      <c r="I24" s="557"/>
      <c r="J24" s="7" t="b">
        <v>0</v>
      </c>
      <c r="K24" s="7">
        <v>6</v>
      </c>
      <c r="L24" s="7" t="b">
        <v>0</v>
      </c>
      <c r="M24" s="7" t="b">
        <v>1</v>
      </c>
    </row>
    <row r="25" spans="1:13" ht="50.25" customHeight="1">
      <c r="A25" s="25"/>
      <c r="B25" s="538"/>
      <c r="C25" s="538"/>
      <c r="D25" s="127"/>
      <c r="E25" s="130"/>
      <c r="F25" s="129"/>
      <c r="G25" s="127"/>
      <c r="H25" s="538"/>
      <c r="I25" s="557"/>
      <c r="J25" s="7" t="b">
        <v>0</v>
      </c>
      <c r="K25" s="7">
        <v>6</v>
      </c>
      <c r="L25" s="7" t="b">
        <v>0</v>
      </c>
      <c r="M25" s="7" t="b">
        <v>1</v>
      </c>
    </row>
    <row r="26" spans="1:13" ht="50.25" customHeight="1">
      <c r="A26" s="25"/>
      <c r="B26" s="538"/>
      <c r="C26" s="538"/>
      <c r="D26" s="127"/>
      <c r="E26" s="130"/>
      <c r="F26" s="129"/>
      <c r="G26" s="127"/>
      <c r="H26" s="538"/>
      <c r="I26" s="557"/>
      <c r="J26" s="7" t="b">
        <v>0</v>
      </c>
      <c r="K26" s="7">
        <v>6</v>
      </c>
      <c r="L26" s="7" t="b">
        <v>0</v>
      </c>
      <c r="M26" s="7" t="b">
        <v>1</v>
      </c>
    </row>
    <row r="27" spans="1:13" ht="50.25" customHeight="1">
      <c r="A27" s="25"/>
      <c r="B27" s="538"/>
      <c r="C27" s="538"/>
      <c r="D27" s="127"/>
      <c r="E27" s="130"/>
      <c r="F27" s="129"/>
      <c r="G27" s="127"/>
      <c r="H27" s="538"/>
      <c r="I27" s="557"/>
      <c r="J27" s="7" t="b">
        <v>0</v>
      </c>
      <c r="K27" s="7">
        <v>6</v>
      </c>
      <c r="L27" s="7" t="b">
        <v>0</v>
      </c>
      <c r="M27" s="7" t="b">
        <v>1</v>
      </c>
    </row>
    <row r="28" spans="1:13" ht="50.25" customHeight="1">
      <c r="A28" s="25"/>
      <c r="B28" s="538"/>
      <c r="C28" s="538"/>
      <c r="D28" s="127"/>
      <c r="E28" s="130"/>
      <c r="F28" s="129"/>
      <c r="G28" s="127"/>
      <c r="H28" s="538"/>
      <c r="I28" s="557"/>
      <c r="J28" s="7" t="b">
        <v>0</v>
      </c>
      <c r="K28" s="7">
        <v>6</v>
      </c>
      <c r="L28" s="7" t="b">
        <v>0</v>
      </c>
      <c r="M28" s="7" t="b">
        <v>1</v>
      </c>
    </row>
    <row r="29" spans="1:13" ht="50.25" customHeight="1">
      <c r="A29" s="25"/>
      <c r="B29" s="538"/>
      <c r="C29" s="538"/>
      <c r="D29" s="127"/>
      <c r="E29" s="130"/>
      <c r="F29" s="129"/>
      <c r="G29" s="127"/>
      <c r="H29" s="538"/>
      <c r="I29" s="557"/>
      <c r="J29" s="7" t="b">
        <v>0</v>
      </c>
      <c r="K29" s="7">
        <v>6</v>
      </c>
      <c r="L29" s="7" t="b">
        <v>0</v>
      </c>
      <c r="M29" s="7" t="b">
        <v>1</v>
      </c>
    </row>
    <row r="30" spans="1:13" ht="50.25" customHeight="1">
      <c r="A30" s="25"/>
      <c r="B30" s="538"/>
      <c r="C30" s="538"/>
      <c r="D30" s="127"/>
      <c r="E30" s="130"/>
      <c r="F30" s="129"/>
      <c r="G30" s="127"/>
      <c r="H30" s="538"/>
      <c r="I30" s="557"/>
      <c r="J30" s="7" t="b">
        <v>0</v>
      </c>
      <c r="K30" s="7">
        <v>6</v>
      </c>
      <c r="L30" s="7" t="b">
        <v>0</v>
      </c>
      <c r="M30" s="7" t="b">
        <v>1</v>
      </c>
    </row>
    <row r="31" spans="1:13" ht="50.25" customHeight="1">
      <c r="A31" s="25"/>
      <c r="B31" s="538"/>
      <c r="C31" s="538"/>
      <c r="D31" s="127"/>
      <c r="E31" s="130"/>
      <c r="F31" s="129"/>
      <c r="G31" s="127"/>
      <c r="H31" s="538"/>
      <c r="I31" s="557"/>
      <c r="J31" s="7" t="b">
        <v>0</v>
      </c>
      <c r="K31" s="7">
        <v>6</v>
      </c>
      <c r="L31" s="7" t="b">
        <v>0</v>
      </c>
      <c r="M31" s="7" t="b">
        <v>1</v>
      </c>
    </row>
    <row r="32" spans="1:13" ht="50.25" customHeight="1">
      <c r="A32" s="25"/>
      <c r="B32" s="538"/>
      <c r="C32" s="538"/>
      <c r="D32" s="127"/>
      <c r="E32" s="130"/>
      <c r="F32" s="129"/>
      <c r="G32" s="127"/>
      <c r="H32" s="538"/>
      <c r="I32" s="557"/>
      <c r="J32" s="7" t="b">
        <v>0</v>
      </c>
      <c r="K32" s="7">
        <v>6</v>
      </c>
      <c r="L32" s="7" t="b">
        <v>0</v>
      </c>
      <c r="M32" s="7" t="b">
        <v>1</v>
      </c>
    </row>
    <row r="33" spans="1:13" ht="50.25" customHeight="1">
      <c r="A33" s="25"/>
      <c r="B33" s="538"/>
      <c r="C33" s="538"/>
      <c r="D33" s="127"/>
      <c r="E33" s="130"/>
      <c r="F33" s="129"/>
      <c r="G33" s="127"/>
      <c r="H33" s="538"/>
      <c r="I33" s="557"/>
      <c r="J33" s="7" t="b">
        <v>0</v>
      </c>
      <c r="K33" s="7">
        <v>6</v>
      </c>
      <c r="L33" s="7" t="b">
        <v>0</v>
      </c>
      <c r="M33" s="7" t="b">
        <v>1</v>
      </c>
    </row>
    <row r="34" spans="1:13" ht="50.25" customHeight="1">
      <c r="A34" s="25"/>
      <c r="B34" s="538"/>
      <c r="C34" s="538"/>
      <c r="D34" s="127"/>
      <c r="E34" s="130"/>
      <c r="F34" s="129"/>
      <c r="G34" s="127"/>
      <c r="H34" s="538"/>
      <c r="I34" s="557"/>
      <c r="J34" s="7" t="b">
        <v>0</v>
      </c>
      <c r="K34" s="7">
        <v>6</v>
      </c>
      <c r="L34" s="7" t="b">
        <v>0</v>
      </c>
      <c r="M34" s="7" t="b">
        <v>1</v>
      </c>
    </row>
    <row r="35" spans="1:13" ht="50.25" customHeight="1">
      <c r="A35" s="25"/>
      <c r="B35" s="538"/>
      <c r="C35" s="538"/>
      <c r="D35" s="127"/>
      <c r="E35" s="130"/>
      <c r="F35" s="129"/>
      <c r="G35" s="127"/>
      <c r="H35" s="538"/>
      <c r="I35" s="557"/>
      <c r="J35" s="7" t="b">
        <v>0</v>
      </c>
      <c r="K35" s="7">
        <v>6</v>
      </c>
      <c r="L35" s="7" t="b">
        <v>0</v>
      </c>
      <c r="M35" s="7" t="b">
        <v>1</v>
      </c>
    </row>
    <row r="36" spans="1:13" ht="50.25" customHeight="1">
      <c r="A36" s="25"/>
      <c r="B36" s="538"/>
      <c r="C36" s="538"/>
      <c r="D36" s="127"/>
      <c r="E36" s="130"/>
      <c r="F36" s="129"/>
      <c r="G36" s="127"/>
      <c r="H36" s="538"/>
      <c r="I36" s="557"/>
      <c r="J36" s="7" t="b">
        <v>0</v>
      </c>
      <c r="K36" s="7">
        <v>6</v>
      </c>
      <c r="L36" s="7" t="b">
        <v>0</v>
      </c>
      <c r="M36" s="7" t="b">
        <v>1</v>
      </c>
    </row>
    <row r="37" spans="1:13" ht="50.25" customHeight="1">
      <c r="A37" s="25"/>
      <c r="B37" s="538"/>
      <c r="C37" s="538"/>
      <c r="D37" s="127"/>
      <c r="E37" s="130"/>
      <c r="F37" s="129"/>
      <c r="G37" s="127"/>
      <c r="H37" s="538"/>
      <c r="I37" s="557"/>
      <c r="J37" s="7" t="b">
        <v>0</v>
      </c>
      <c r="K37" s="7">
        <v>6</v>
      </c>
      <c r="L37" s="7" t="b">
        <v>0</v>
      </c>
      <c r="M37" s="7" t="b">
        <v>1</v>
      </c>
    </row>
    <row r="38" spans="1:13" ht="50.25" customHeight="1">
      <c r="A38" s="25"/>
      <c r="B38" s="538"/>
      <c r="C38" s="538"/>
      <c r="D38" s="127"/>
      <c r="E38" s="130"/>
      <c r="F38" s="129"/>
      <c r="G38" s="127"/>
      <c r="H38" s="538"/>
      <c r="I38" s="557"/>
      <c r="J38" s="7" t="b">
        <v>0</v>
      </c>
      <c r="K38" s="7">
        <v>6</v>
      </c>
      <c r="L38" s="7" t="b">
        <v>0</v>
      </c>
      <c r="M38" s="7" t="b">
        <v>1</v>
      </c>
    </row>
    <row r="39" spans="1:13" ht="50.25" customHeight="1">
      <c r="A39" s="25"/>
      <c r="B39" s="538"/>
      <c r="C39" s="538"/>
      <c r="D39" s="127"/>
      <c r="E39" s="130"/>
      <c r="F39" s="129"/>
      <c r="G39" s="127"/>
      <c r="H39" s="538"/>
      <c r="I39" s="557"/>
      <c r="J39" s="7" t="b">
        <v>0</v>
      </c>
      <c r="K39" s="7">
        <v>6</v>
      </c>
      <c r="L39" s="7" t="b">
        <v>0</v>
      </c>
      <c r="M39" s="7" t="b">
        <v>1</v>
      </c>
    </row>
    <row r="40" spans="1:13" ht="50.25" customHeight="1">
      <c r="A40" s="25"/>
      <c r="B40" s="538"/>
      <c r="C40" s="538"/>
      <c r="D40" s="127"/>
      <c r="E40" s="130"/>
      <c r="F40" s="129"/>
      <c r="G40" s="127"/>
      <c r="H40" s="538"/>
      <c r="I40" s="557"/>
      <c r="J40" s="7" t="b">
        <v>0</v>
      </c>
      <c r="K40" s="7">
        <v>6</v>
      </c>
      <c r="L40" s="7" t="b">
        <v>0</v>
      </c>
      <c r="M40" s="7" t="b">
        <v>1</v>
      </c>
    </row>
    <row r="41" spans="1:13" ht="50.25" customHeight="1">
      <c r="A41" s="25"/>
      <c r="B41" s="538"/>
      <c r="C41" s="538"/>
      <c r="D41" s="127"/>
      <c r="E41" s="130"/>
      <c r="F41" s="129"/>
      <c r="G41" s="127"/>
      <c r="H41" s="538"/>
      <c r="I41" s="557"/>
      <c r="J41" s="7" t="b">
        <v>0</v>
      </c>
      <c r="K41" s="7">
        <v>6</v>
      </c>
      <c r="L41" s="7" t="b">
        <v>0</v>
      </c>
      <c r="M41" s="7" t="b">
        <v>1</v>
      </c>
    </row>
    <row r="42" spans="1:13" ht="50.25" customHeight="1">
      <c r="A42" s="25"/>
      <c r="B42" s="538"/>
      <c r="C42" s="538"/>
      <c r="D42" s="127"/>
      <c r="E42" s="130"/>
      <c r="F42" s="129"/>
      <c r="G42" s="127"/>
      <c r="H42" s="538"/>
      <c r="I42" s="557"/>
      <c r="J42" s="7" t="b">
        <v>0</v>
      </c>
      <c r="K42" s="7">
        <v>6</v>
      </c>
      <c r="L42" s="7" t="b">
        <v>0</v>
      </c>
      <c r="M42" s="7" t="b">
        <v>1</v>
      </c>
    </row>
    <row r="43" spans="1:13" ht="50.25" customHeight="1">
      <c r="A43" s="25"/>
      <c r="B43" s="538"/>
      <c r="C43" s="538"/>
      <c r="D43" s="127"/>
      <c r="E43" s="130"/>
      <c r="F43" s="129"/>
      <c r="G43" s="127"/>
      <c r="H43" s="538"/>
      <c r="I43" s="557"/>
      <c r="J43" s="7" t="b">
        <v>0</v>
      </c>
      <c r="K43" s="7">
        <v>6</v>
      </c>
      <c r="L43" s="7" t="b">
        <v>0</v>
      </c>
      <c r="M43" s="7" t="b">
        <v>1</v>
      </c>
    </row>
    <row r="44" spans="1:13" ht="50.25" customHeight="1">
      <c r="A44" s="25"/>
      <c r="B44" s="538"/>
      <c r="C44" s="538"/>
      <c r="D44" s="127"/>
      <c r="E44" s="130"/>
      <c r="F44" s="129"/>
      <c r="G44" s="127"/>
      <c r="H44" s="538"/>
      <c r="I44" s="557"/>
      <c r="J44" s="7" t="b">
        <v>0</v>
      </c>
      <c r="K44" s="7">
        <v>6</v>
      </c>
      <c r="L44" s="7" t="b">
        <v>0</v>
      </c>
      <c r="M44" s="7" t="b">
        <v>1</v>
      </c>
    </row>
    <row r="45" spans="1:13" ht="50.25" customHeight="1">
      <c r="A45" s="25"/>
      <c r="B45" s="538"/>
      <c r="C45" s="538"/>
      <c r="D45" s="127"/>
      <c r="E45" s="130"/>
      <c r="F45" s="129"/>
      <c r="G45" s="127"/>
      <c r="H45" s="538"/>
      <c r="I45" s="557"/>
      <c r="J45" s="7" t="b">
        <v>0</v>
      </c>
      <c r="K45" s="7">
        <v>6</v>
      </c>
      <c r="L45" s="7" t="b">
        <v>0</v>
      </c>
      <c r="M45" s="7" t="b">
        <v>1</v>
      </c>
    </row>
    <row r="46" spans="1:13" ht="50.25" customHeight="1">
      <c r="A46" s="25"/>
      <c r="B46" s="538"/>
      <c r="C46" s="538"/>
      <c r="D46" s="127"/>
      <c r="E46" s="130"/>
      <c r="F46" s="129"/>
      <c r="G46" s="127"/>
      <c r="H46" s="538"/>
      <c r="I46" s="557"/>
      <c r="J46" s="7" t="b">
        <v>0</v>
      </c>
      <c r="K46" s="7">
        <v>6</v>
      </c>
      <c r="L46" s="7" t="b">
        <v>0</v>
      </c>
      <c r="M46" s="7" t="b">
        <v>1</v>
      </c>
    </row>
    <row r="47" spans="1:13" ht="50.25" customHeight="1">
      <c r="A47" s="25"/>
      <c r="B47" s="538"/>
      <c r="C47" s="538"/>
      <c r="D47" s="127"/>
      <c r="E47" s="130"/>
      <c r="F47" s="129"/>
      <c r="G47" s="127"/>
      <c r="H47" s="538"/>
      <c r="I47" s="557"/>
      <c r="J47" s="7" t="b">
        <v>0</v>
      </c>
      <c r="K47" s="7">
        <v>6</v>
      </c>
      <c r="L47" s="7" t="b">
        <v>0</v>
      </c>
      <c r="M47" s="7" t="b">
        <v>1</v>
      </c>
    </row>
    <row r="48" spans="1:13" ht="50.25" customHeight="1">
      <c r="A48" s="25"/>
      <c r="B48" s="538"/>
      <c r="C48" s="538"/>
      <c r="D48" s="127"/>
      <c r="E48" s="130"/>
      <c r="F48" s="129"/>
      <c r="G48" s="127"/>
      <c r="H48" s="538"/>
      <c r="I48" s="557"/>
      <c r="J48" s="7" t="b">
        <v>0</v>
      </c>
      <c r="K48" s="7">
        <v>6</v>
      </c>
      <c r="L48" s="7" t="b">
        <v>0</v>
      </c>
      <c r="M48" s="7" t="b">
        <v>1</v>
      </c>
    </row>
    <row r="49" spans="1:13" ht="50.25" customHeight="1">
      <c r="A49" s="25"/>
      <c r="B49" s="538"/>
      <c r="C49" s="538"/>
      <c r="D49" s="127"/>
      <c r="E49" s="130"/>
      <c r="F49" s="129"/>
      <c r="G49" s="127"/>
      <c r="H49" s="538"/>
      <c r="I49" s="557"/>
      <c r="J49" s="7" t="b">
        <v>0</v>
      </c>
      <c r="K49" s="7">
        <v>6</v>
      </c>
      <c r="L49" s="7" t="b">
        <v>0</v>
      </c>
      <c r="M49" s="7" t="b">
        <v>1</v>
      </c>
    </row>
    <row r="50" spans="1:13" ht="50.25" customHeight="1">
      <c r="A50" s="25"/>
      <c r="B50" s="538"/>
      <c r="C50" s="538"/>
      <c r="D50" s="127"/>
      <c r="E50" s="130"/>
      <c r="F50" s="129"/>
      <c r="G50" s="127"/>
      <c r="H50" s="538"/>
      <c r="I50" s="557"/>
      <c r="J50" s="7" t="b">
        <v>0</v>
      </c>
      <c r="K50" s="7">
        <v>6</v>
      </c>
      <c r="L50" s="7" t="b">
        <v>0</v>
      </c>
      <c r="M50" s="7" t="b">
        <v>1</v>
      </c>
    </row>
    <row r="51" spans="1:13" ht="50.25" customHeight="1">
      <c r="A51" s="25"/>
      <c r="B51" s="538"/>
      <c r="C51" s="538"/>
      <c r="D51" s="127"/>
      <c r="E51" s="130"/>
      <c r="F51" s="129"/>
      <c r="G51" s="127"/>
      <c r="H51" s="538"/>
      <c r="I51" s="557"/>
      <c r="J51" s="7" t="b">
        <v>0</v>
      </c>
      <c r="K51" s="7">
        <v>6</v>
      </c>
      <c r="L51" s="7" t="b">
        <v>0</v>
      </c>
      <c r="M51" s="7" t="b">
        <v>1</v>
      </c>
    </row>
    <row r="52" spans="1:13" ht="50.25" customHeight="1">
      <c r="A52" s="25"/>
      <c r="B52" s="538"/>
      <c r="C52" s="538"/>
      <c r="D52" s="127"/>
      <c r="E52" s="130"/>
      <c r="F52" s="129"/>
      <c r="G52" s="127"/>
      <c r="H52" s="538"/>
      <c r="I52" s="557"/>
      <c r="J52" s="7" t="b">
        <v>0</v>
      </c>
      <c r="K52" s="7">
        <v>6</v>
      </c>
      <c r="L52" s="7" t="b">
        <v>0</v>
      </c>
      <c r="M52" s="7" t="b">
        <v>1</v>
      </c>
    </row>
    <row r="53" spans="1:13" ht="50.25" customHeight="1">
      <c r="A53" s="25"/>
      <c r="B53" s="538"/>
      <c r="C53" s="538"/>
      <c r="D53" s="127"/>
      <c r="E53" s="130"/>
      <c r="F53" s="129"/>
      <c r="G53" s="127"/>
      <c r="H53" s="538"/>
      <c r="I53" s="557"/>
      <c r="J53" s="7" t="b">
        <v>0</v>
      </c>
      <c r="K53" s="7">
        <v>6</v>
      </c>
      <c r="L53" s="7" t="b">
        <v>0</v>
      </c>
      <c r="M53" s="7" t="b">
        <v>1</v>
      </c>
    </row>
    <row r="54" spans="1:13" ht="50.25" customHeight="1">
      <c r="A54" s="25"/>
      <c r="B54" s="538"/>
      <c r="C54" s="538"/>
      <c r="D54" s="127"/>
      <c r="E54" s="130"/>
      <c r="F54" s="129"/>
      <c r="G54" s="127"/>
      <c r="H54" s="538"/>
      <c r="I54" s="557"/>
      <c r="J54" s="7" t="b">
        <v>0</v>
      </c>
      <c r="K54" s="7">
        <v>6</v>
      </c>
      <c r="L54" s="7" t="b">
        <v>0</v>
      </c>
      <c r="M54" s="7" t="b">
        <v>1</v>
      </c>
    </row>
    <row r="55" spans="1:13" ht="50.25" customHeight="1">
      <c r="A55" s="25"/>
      <c r="B55" s="538"/>
      <c r="C55" s="538"/>
      <c r="D55" s="127"/>
      <c r="E55" s="130"/>
      <c r="F55" s="129"/>
      <c r="G55" s="127"/>
      <c r="H55" s="538"/>
      <c r="I55" s="557"/>
      <c r="J55" s="7" t="b">
        <v>0</v>
      </c>
      <c r="K55" s="7">
        <v>6</v>
      </c>
      <c r="L55" s="7" t="b">
        <v>0</v>
      </c>
      <c r="M55" s="7" t="b">
        <v>1</v>
      </c>
    </row>
    <row r="56" spans="1:13" ht="50.25" customHeight="1">
      <c r="A56" s="25"/>
      <c r="B56" s="538"/>
      <c r="C56" s="538"/>
      <c r="D56" s="127"/>
      <c r="E56" s="130"/>
      <c r="F56" s="129"/>
      <c r="G56" s="127"/>
      <c r="H56" s="538"/>
      <c r="I56" s="557"/>
      <c r="J56" s="7" t="b">
        <v>0</v>
      </c>
      <c r="K56" s="7">
        <v>6</v>
      </c>
      <c r="L56" s="7" t="b">
        <v>0</v>
      </c>
      <c r="M56" s="7" t="b">
        <v>1</v>
      </c>
    </row>
    <row r="57" spans="1:13" ht="50.25" customHeight="1">
      <c r="A57" s="25"/>
      <c r="B57" s="538"/>
      <c r="C57" s="538"/>
      <c r="D57" s="127"/>
      <c r="E57" s="130"/>
      <c r="F57" s="129"/>
      <c r="G57" s="127"/>
      <c r="H57" s="538"/>
      <c r="I57" s="557"/>
      <c r="J57" s="7" t="b">
        <v>0</v>
      </c>
      <c r="K57" s="7">
        <v>6</v>
      </c>
      <c r="L57" s="7" t="b">
        <v>0</v>
      </c>
      <c r="M57" s="7" t="b">
        <v>1</v>
      </c>
    </row>
    <row r="58" spans="1:13" ht="50.25" customHeight="1">
      <c r="A58" s="25"/>
      <c r="B58" s="538"/>
      <c r="C58" s="538"/>
      <c r="D58" s="127"/>
      <c r="E58" s="130"/>
      <c r="F58" s="129"/>
      <c r="G58" s="127"/>
      <c r="H58" s="538"/>
      <c r="I58" s="557"/>
      <c r="J58" s="7" t="b">
        <v>0</v>
      </c>
      <c r="K58" s="7">
        <v>6</v>
      </c>
      <c r="L58" s="7" t="b">
        <v>0</v>
      </c>
      <c r="M58" s="7" t="b">
        <v>1</v>
      </c>
    </row>
    <row r="59" spans="1:13" ht="50.25" customHeight="1">
      <c r="A59" s="25"/>
      <c r="B59" s="538"/>
      <c r="C59" s="538"/>
      <c r="D59" s="127"/>
      <c r="E59" s="130"/>
      <c r="F59" s="129"/>
      <c r="G59" s="127"/>
      <c r="H59" s="538"/>
      <c r="I59" s="557"/>
      <c r="J59" s="7" t="b">
        <v>0</v>
      </c>
      <c r="K59" s="7">
        <v>6</v>
      </c>
      <c r="L59" s="7" t="b">
        <v>0</v>
      </c>
      <c r="M59" s="7" t="b">
        <v>1</v>
      </c>
    </row>
    <row r="60" spans="1:13" ht="50.25" customHeight="1">
      <c r="A60" s="25"/>
      <c r="B60" s="538"/>
      <c r="C60" s="538"/>
      <c r="D60" s="127"/>
      <c r="E60" s="130"/>
      <c r="F60" s="129"/>
      <c r="G60" s="127"/>
      <c r="H60" s="538"/>
      <c r="I60" s="557"/>
      <c r="J60" s="7" t="b">
        <v>0</v>
      </c>
      <c r="K60" s="7">
        <v>6</v>
      </c>
      <c r="L60" s="7" t="b">
        <v>0</v>
      </c>
      <c r="M60" s="7" t="b">
        <v>1</v>
      </c>
    </row>
    <row r="61" spans="1:13" ht="50.25" customHeight="1">
      <c r="A61" s="25"/>
      <c r="B61" s="538"/>
      <c r="C61" s="538"/>
      <c r="D61" s="127"/>
      <c r="E61" s="130"/>
      <c r="F61" s="129"/>
      <c r="G61" s="127"/>
      <c r="H61" s="538"/>
      <c r="I61" s="557"/>
      <c r="J61" s="7" t="b">
        <v>0</v>
      </c>
      <c r="K61" s="7">
        <v>6</v>
      </c>
      <c r="L61" s="7" t="b">
        <v>0</v>
      </c>
      <c r="M61" s="7" t="b">
        <v>1</v>
      </c>
    </row>
    <row r="62" spans="1:13" ht="50.25" customHeight="1">
      <c r="A62" s="25"/>
      <c r="B62" s="538"/>
      <c r="C62" s="538"/>
      <c r="D62" s="127"/>
      <c r="E62" s="130"/>
      <c r="F62" s="129"/>
      <c r="G62" s="127"/>
      <c r="H62" s="538"/>
      <c r="I62" s="557"/>
      <c r="J62" s="7" t="b">
        <v>0</v>
      </c>
      <c r="K62" s="7">
        <v>6</v>
      </c>
      <c r="L62" s="7" t="b">
        <v>0</v>
      </c>
      <c r="M62" s="7" t="b">
        <v>1</v>
      </c>
    </row>
    <row r="63" spans="1:13" ht="50.25" customHeight="1">
      <c r="A63" s="25"/>
      <c r="B63" s="538"/>
      <c r="C63" s="538"/>
      <c r="D63" s="127"/>
      <c r="E63" s="130"/>
      <c r="F63" s="129"/>
      <c r="G63" s="127"/>
      <c r="H63" s="538"/>
      <c r="I63" s="557"/>
      <c r="J63" s="7" t="b">
        <v>0</v>
      </c>
      <c r="K63" s="7">
        <v>6</v>
      </c>
      <c r="L63" s="7" t="b">
        <v>0</v>
      </c>
      <c r="M63" s="7" t="b">
        <v>1</v>
      </c>
    </row>
    <row r="64" spans="1:13" ht="50.25" customHeight="1">
      <c r="A64" s="25"/>
      <c r="B64" s="538"/>
      <c r="C64" s="538"/>
      <c r="D64" s="127"/>
      <c r="E64" s="130"/>
      <c r="F64" s="129"/>
      <c r="G64" s="127"/>
      <c r="H64" s="538"/>
      <c r="I64" s="557"/>
      <c r="J64" s="7" t="b">
        <v>0</v>
      </c>
      <c r="K64" s="7">
        <v>6</v>
      </c>
      <c r="L64" s="7" t="b">
        <v>0</v>
      </c>
      <c r="M64" s="7" t="b">
        <v>1</v>
      </c>
    </row>
    <row r="65" spans="1:13" ht="50.25" customHeight="1">
      <c r="A65" s="25"/>
      <c r="B65" s="538"/>
      <c r="C65" s="538"/>
      <c r="D65" s="127"/>
      <c r="E65" s="130"/>
      <c r="F65" s="129"/>
      <c r="G65" s="127"/>
      <c r="H65" s="538"/>
      <c r="I65" s="557"/>
      <c r="J65" s="7" t="b">
        <v>0</v>
      </c>
      <c r="K65" s="7">
        <v>6</v>
      </c>
      <c r="L65" s="7" t="b">
        <v>0</v>
      </c>
      <c r="M65" s="7" t="b">
        <v>1</v>
      </c>
    </row>
    <row r="66" spans="1:13" ht="50.25" customHeight="1">
      <c r="A66" s="25"/>
      <c r="B66" s="538"/>
      <c r="C66" s="538"/>
      <c r="D66" s="127"/>
      <c r="E66" s="130"/>
      <c r="F66" s="129"/>
      <c r="G66" s="127"/>
      <c r="H66" s="538"/>
      <c r="I66" s="557"/>
      <c r="J66" s="7" t="b">
        <v>0</v>
      </c>
      <c r="K66" s="7">
        <v>6</v>
      </c>
      <c r="L66" s="7" t="b">
        <v>0</v>
      </c>
      <c r="M66" s="7" t="b">
        <v>1</v>
      </c>
    </row>
    <row r="67" spans="1:13" ht="50.25" customHeight="1">
      <c r="A67" s="25"/>
      <c r="B67" s="538"/>
      <c r="C67" s="538"/>
      <c r="D67" s="127"/>
      <c r="E67" s="130"/>
      <c r="F67" s="129"/>
      <c r="G67" s="127"/>
      <c r="H67" s="538"/>
      <c r="I67" s="557"/>
      <c r="J67" s="7" t="b">
        <v>0</v>
      </c>
      <c r="K67" s="7">
        <v>6</v>
      </c>
      <c r="L67" s="7" t="b">
        <v>0</v>
      </c>
      <c r="M67" s="7" t="b">
        <v>1</v>
      </c>
    </row>
    <row r="68" spans="1:13" ht="50.25" customHeight="1">
      <c r="A68" s="25"/>
      <c r="B68" s="538"/>
      <c r="C68" s="538"/>
      <c r="D68" s="127"/>
      <c r="E68" s="130"/>
      <c r="F68" s="129"/>
      <c r="G68" s="127"/>
      <c r="H68" s="538"/>
      <c r="I68" s="557"/>
      <c r="J68" s="7" t="b">
        <v>0</v>
      </c>
      <c r="K68" s="7">
        <v>6</v>
      </c>
      <c r="L68" s="7" t="b">
        <v>0</v>
      </c>
      <c r="M68" s="7" t="b">
        <v>1</v>
      </c>
    </row>
    <row r="69" spans="1:13" ht="50.25" customHeight="1">
      <c r="A69" s="25"/>
      <c r="B69" s="538"/>
      <c r="C69" s="538"/>
      <c r="D69" s="127"/>
      <c r="E69" s="130"/>
      <c r="F69" s="129"/>
      <c r="G69" s="127"/>
      <c r="H69" s="538"/>
      <c r="I69" s="557"/>
      <c r="J69" s="7" t="b">
        <v>0</v>
      </c>
      <c r="K69" s="7">
        <v>6</v>
      </c>
      <c r="L69" s="7" t="b">
        <v>0</v>
      </c>
      <c r="M69" s="7" t="b">
        <v>1</v>
      </c>
    </row>
    <row r="70" spans="1:13" ht="50.25" customHeight="1">
      <c r="A70" s="25"/>
      <c r="B70" s="538"/>
      <c r="C70" s="538"/>
      <c r="D70" s="127"/>
      <c r="E70" s="130"/>
      <c r="F70" s="129"/>
      <c r="G70" s="127"/>
      <c r="H70" s="538"/>
      <c r="I70" s="557"/>
      <c r="J70" s="7" t="b">
        <v>0</v>
      </c>
      <c r="K70" s="7">
        <v>6</v>
      </c>
      <c r="L70" s="7" t="b">
        <v>0</v>
      </c>
      <c r="M70" s="7" t="b">
        <v>1</v>
      </c>
    </row>
    <row r="71" spans="1:13" ht="50.25" customHeight="1">
      <c r="A71" s="25"/>
      <c r="B71" s="538"/>
      <c r="C71" s="538"/>
      <c r="D71" s="127"/>
      <c r="E71" s="130"/>
      <c r="F71" s="129"/>
      <c r="G71" s="127"/>
      <c r="H71" s="538"/>
      <c r="I71" s="557"/>
      <c r="J71" s="7" t="b">
        <v>0</v>
      </c>
      <c r="K71" s="7">
        <v>6</v>
      </c>
      <c r="L71" s="7" t="b">
        <v>0</v>
      </c>
      <c r="M71" s="7" t="b">
        <v>1</v>
      </c>
    </row>
    <row r="72" spans="1:13" ht="50.25" customHeight="1">
      <c r="A72" s="25"/>
      <c r="B72" s="538"/>
      <c r="C72" s="538"/>
      <c r="D72" s="127"/>
      <c r="E72" s="130"/>
      <c r="F72" s="129"/>
      <c r="G72" s="127"/>
      <c r="H72" s="538"/>
      <c r="I72" s="557"/>
      <c r="J72" s="7" t="b">
        <v>0</v>
      </c>
      <c r="K72" s="7">
        <v>6</v>
      </c>
      <c r="L72" s="7" t="b">
        <v>0</v>
      </c>
      <c r="M72" s="7" t="b">
        <v>1</v>
      </c>
    </row>
    <row r="73" spans="1:13" ht="50.25" customHeight="1">
      <c r="A73" s="25"/>
      <c r="B73" s="538"/>
      <c r="C73" s="538"/>
      <c r="D73" s="127"/>
      <c r="E73" s="130"/>
      <c r="F73" s="129"/>
      <c r="G73" s="127"/>
      <c r="H73" s="538"/>
      <c r="I73" s="557"/>
      <c r="J73" s="7" t="b">
        <v>0</v>
      </c>
      <c r="K73" s="7">
        <v>6</v>
      </c>
      <c r="L73" s="7" t="b">
        <v>0</v>
      </c>
      <c r="M73" s="7" t="b">
        <v>1</v>
      </c>
    </row>
    <row r="74" spans="1:13" ht="50.25" customHeight="1">
      <c r="A74" s="25"/>
      <c r="B74" s="538"/>
      <c r="C74" s="538"/>
      <c r="D74" s="127"/>
      <c r="E74" s="130"/>
      <c r="F74" s="129"/>
      <c r="G74" s="127"/>
      <c r="H74" s="538"/>
      <c r="I74" s="557"/>
      <c r="J74" s="7" t="b">
        <v>0</v>
      </c>
      <c r="K74" s="7">
        <v>6</v>
      </c>
      <c r="L74" s="7" t="b">
        <v>0</v>
      </c>
      <c r="M74" s="7" t="b">
        <v>1</v>
      </c>
    </row>
    <row r="75" spans="1:13" ht="50.25" customHeight="1">
      <c r="A75" s="25"/>
      <c r="B75" s="538"/>
      <c r="C75" s="538"/>
      <c r="D75" s="127"/>
      <c r="E75" s="130"/>
      <c r="F75" s="129"/>
      <c r="G75" s="127"/>
      <c r="H75" s="538"/>
      <c r="I75" s="557"/>
      <c r="J75" s="7" t="b">
        <v>0</v>
      </c>
      <c r="K75" s="7">
        <v>6</v>
      </c>
      <c r="L75" s="7" t="b">
        <v>0</v>
      </c>
      <c r="M75" s="7" t="b">
        <v>1</v>
      </c>
    </row>
    <row r="76" spans="1:13" ht="50.25" customHeight="1">
      <c r="A76" s="25"/>
      <c r="B76" s="538"/>
      <c r="C76" s="538"/>
      <c r="D76" s="127"/>
      <c r="E76" s="130"/>
      <c r="F76" s="129"/>
      <c r="G76" s="127"/>
      <c r="H76" s="538"/>
      <c r="I76" s="557"/>
      <c r="J76" s="7" t="b">
        <v>0</v>
      </c>
      <c r="K76" s="7">
        <v>6</v>
      </c>
      <c r="L76" s="7" t="b">
        <v>0</v>
      </c>
      <c r="M76" s="7" t="b">
        <v>1</v>
      </c>
    </row>
    <row r="77" spans="1:13" ht="50.25" customHeight="1">
      <c r="A77" s="25"/>
      <c r="B77" s="538"/>
      <c r="C77" s="538"/>
      <c r="D77" s="127"/>
      <c r="E77" s="130"/>
      <c r="F77" s="129"/>
      <c r="G77" s="127"/>
      <c r="H77" s="538"/>
      <c r="I77" s="557"/>
      <c r="J77" s="7" t="b">
        <v>0</v>
      </c>
      <c r="K77" s="7">
        <v>6</v>
      </c>
      <c r="L77" s="7" t="b">
        <v>0</v>
      </c>
      <c r="M77" s="7" t="b">
        <v>1</v>
      </c>
    </row>
    <row r="78" spans="1:13" ht="50.25" customHeight="1">
      <c r="A78" s="25"/>
      <c r="B78" s="538"/>
      <c r="C78" s="538"/>
      <c r="D78" s="127"/>
      <c r="E78" s="130"/>
      <c r="F78" s="129"/>
      <c r="G78" s="127"/>
      <c r="H78" s="538"/>
      <c r="I78" s="557"/>
      <c r="J78" s="7" t="b">
        <v>0</v>
      </c>
      <c r="K78" s="7">
        <v>6</v>
      </c>
      <c r="L78" s="7" t="b">
        <v>0</v>
      </c>
      <c r="M78" s="7" t="b">
        <v>1</v>
      </c>
    </row>
    <row r="79" spans="1:13" ht="50.25" customHeight="1">
      <c r="A79" s="25"/>
      <c r="B79" s="538"/>
      <c r="C79" s="538"/>
      <c r="D79" s="127"/>
      <c r="E79" s="130"/>
      <c r="F79" s="129"/>
      <c r="G79" s="127"/>
      <c r="H79" s="538"/>
      <c r="I79" s="557"/>
      <c r="J79" s="7" t="b">
        <v>0</v>
      </c>
      <c r="K79" s="7">
        <v>6</v>
      </c>
      <c r="L79" s="7" t="b">
        <v>0</v>
      </c>
      <c r="M79" s="7" t="b">
        <v>1</v>
      </c>
    </row>
    <row r="80" spans="1:13" ht="50.25" customHeight="1">
      <c r="A80" s="25"/>
      <c r="B80" s="538"/>
      <c r="C80" s="538"/>
      <c r="D80" s="127"/>
      <c r="E80" s="130"/>
      <c r="F80" s="129"/>
      <c r="G80" s="127"/>
      <c r="H80" s="538"/>
      <c r="I80" s="557"/>
      <c r="J80" s="7" t="b">
        <v>0</v>
      </c>
      <c r="K80" s="7">
        <v>6</v>
      </c>
      <c r="L80" s="7" t="b">
        <v>0</v>
      </c>
      <c r="M80" s="7" t="b">
        <v>1</v>
      </c>
    </row>
    <row r="81" spans="1:13" ht="50.25" customHeight="1">
      <c r="A81" s="25"/>
      <c r="B81" s="538"/>
      <c r="C81" s="538"/>
      <c r="D81" s="127"/>
      <c r="E81" s="130"/>
      <c r="F81" s="129"/>
      <c r="G81" s="127"/>
      <c r="H81" s="538"/>
      <c r="I81" s="557"/>
      <c r="J81" s="7" t="b">
        <v>0</v>
      </c>
      <c r="K81" s="7">
        <v>6</v>
      </c>
      <c r="L81" s="7" t="b">
        <v>0</v>
      </c>
      <c r="M81" s="7" t="b">
        <v>1</v>
      </c>
    </row>
    <row r="82" spans="1:13" ht="50.25" customHeight="1">
      <c r="A82" s="25"/>
      <c r="B82" s="538"/>
      <c r="C82" s="538"/>
      <c r="D82" s="127"/>
      <c r="E82" s="130"/>
      <c r="F82" s="129"/>
      <c r="G82" s="127"/>
      <c r="H82" s="538"/>
      <c r="I82" s="557"/>
      <c r="J82" s="7" t="b">
        <v>0</v>
      </c>
      <c r="K82" s="7">
        <v>6</v>
      </c>
      <c r="L82" s="7" t="b">
        <v>0</v>
      </c>
      <c r="M82" s="7" t="b">
        <v>1</v>
      </c>
    </row>
    <row r="83" spans="1:13" ht="50.25" customHeight="1">
      <c r="A83" s="25"/>
      <c r="B83" s="538"/>
      <c r="C83" s="538"/>
      <c r="D83" s="127"/>
      <c r="E83" s="130"/>
      <c r="F83" s="129"/>
      <c r="G83" s="127"/>
      <c r="H83" s="538"/>
      <c r="I83" s="557"/>
      <c r="J83" s="7" t="b">
        <v>0</v>
      </c>
      <c r="K83" s="7">
        <v>6</v>
      </c>
      <c r="L83" s="7" t="b">
        <v>0</v>
      </c>
      <c r="M83" s="7" t="b">
        <v>1</v>
      </c>
    </row>
    <row r="84" spans="1:13" ht="50.25" customHeight="1">
      <c r="A84" s="25"/>
      <c r="B84" s="538"/>
      <c r="C84" s="538"/>
      <c r="D84" s="127"/>
      <c r="E84" s="130"/>
      <c r="F84" s="129"/>
      <c r="G84" s="127"/>
      <c r="H84" s="538"/>
      <c r="I84" s="557"/>
      <c r="J84" s="7" t="b">
        <v>0</v>
      </c>
      <c r="K84" s="7">
        <v>6</v>
      </c>
      <c r="L84" s="7" t="b">
        <v>0</v>
      </c>
      <c r="M84" s="7" t="b">
        <v>1</v>
      </c>
    </row>
    <row r="85" spans="1:13" ht="50.25" customHeight="1">
      <c r="A85" s="25"/>
      <c r="B85" s="538"/>
      <c r="C85" s="538"/>
      <c r="D85" s="127"/>
      <c r="E85" s="130"/>
      <c r="F85" s="129"/>
      <c r="G85" s="127"/>
      <c r="H85" s="538"/>
      <c r="I85" s="557"/>
      <c r="J85" s="7" t="b">
        <v>0</v>
      </c>
      <c r="K85" s="7">
        <v>6</v>
      </c>
      <c r="L85" s="7" t="b">
        <v>0</v>
      </c>
      <c r="M85" s="7" t="b">
        <v>1</v>
      </c>
    </row>
    <row r="86" spans="1:13" ht="50.25" customHeight="1">
      <c r="A86" s="25"/>
      <c r="B86" s="538"/>
      <c r="C86" s="538"/>
      <c r="D86" s="127"/>
      <c r="E86" s="130"/>
      <c r="F86" s="129"/>
      <c r="G86" s="127"/>
      <c r="H86" s="538"/>
      <c r="I86" s="557"/>
      <c r="J86" s="7" t="b">
        <v>0</v>
      </c>
      <c r="K86" s="7">
        <v>6</v>
      </c>
      <c r="L86" s="7" t="b">
        <v>0</v>
      </c>
      <c r="M86" s="7" t="b">
        <v>1</v>
      </c>
    </row>
    <row r="87" spans="1:13" ht="50.25" customHeight="1">
      <c r="A87" s="25"/>
      <c r="B87" s="538"/>
      <c r="C87" s="538"/>
      <c r="D87" s="127"/>
      <c r="E87" s="130"/>
      <c r="F87" s="129"/>
      <c r="G87" s="127"/>
      <c r="H87" s="538"/>
      <c r="I87" s="557"/>
      <c r="J87" s="7" t="b">
        <v>0</v>
      </c>
      <c r="K87" s="7">
        <v>6</v>
      </c>
      <c r="L87" s="7" t="b">
        <v>0</v>
      </c>
      <c r="M87" s="7" t="b">
        <v>1</v>
      </c>
    </row>
    <row r="88" spans="1:13" ht="50.25" customHeight="1">
      <c r="A88" s="25"/>
      <c r="B88" s="538"/>
      <c r="C88" s="538"/>
      <c r="D88" s="127"/>
      <c r="E88" s="130"/>
      <c r="F88" s="129"/>
      <c r="G88" s="127"/>
      <c r="H88" s="538"/>
      <c r="I88" s="557"/>
      <c r="J88" s="7" t="b">
        <v>0</v>
      </c>
      <c r="K88" s="7">
        <v>6</v>
      </c>
      <c r="L88" s="7" t="b">
        <v>0</v>
      </c>
      <c r="M88" s="7" t="b">
        <v>1</v>
      </c>
    </row>
    <row r="89" spans="1:13" ht="50.25" customHeight="1">
      <c r="A89" s="25"/>
      <c r="B89" s="538"/>
      <c r="C89" s="538"/>
      <c r="D89" s="127"/>
      <c r="E89" s="130"/>
      <c r="F89" s="129"/>
      <c r="G89" s="127"/>
      <c r="H89" s="538"/>
      <c r="I89" s="557"/>
      <c r="J89" s="7" t="b">
        <v>0</v>
      </c>
      <c r="K89" s="7">
        <v>6</v>
      </c>
      <c r="L89" s="7" t="b">
        <v>0</v>
      </c>
      <c r="M89" s="7" t="b">
        <v>1</v>
      </c>
    </row>
    <row r="90" spans="1:13" ht="50.25" customHeight="1">
      <c r="A90" s="25"/>
      <c r="B90" s="538"/>
      <c r="C90" s="538"/>
      <c r="D90" s="127"/>
      <c r="E90" s="130"/>
      <c r="F90" s="129"/>
      <c r="G90" s="127"/>
      <c r="H90" s="538"/>
      <c r="I90" s="557"/>
      <c r="J90" s="7" t="b">
        <v>0</v>
      </c>
      <c r="K90" s="7">
        <v>6</v>
      </c>
      <c r="L90" s="7" t="b">
        <v>0</v>
      </c>
      <c r="M90" s="7" t="b">
        <v>1</v>
      </c>
    </row>
    <row r="91" spans="1:13" ht="50.25" customHeight="1">
      <c r="A91" s="25"/>
      <c r="B91" s="538"/>
      <c r="C91" s="538"/>
      <c r="D91" s="127"/>
      <c r="E91" s="130"/>
      <c r="F91" s="129"/>
      <c r="G91" s="127"/>
      <c r="H91" s="538"/>
      <c r="I91" s="557"/>
      <c r="J91" s="7" t="b">
        <v>0</v>
      </c>
      <c r="K91" s="7">
        <v>6</v>
      </c>
      <c r="L91" s="7" t="b">
        <v>0</v>
      </c>
      <c r="M91" s="7" t="b">
        <v>1</v>
      </c>
    </row>
    <row r="92" spans="1:13" ht="50.25" customHeight="1">
      <c r="A92" s="25"/>
      <c r="B92" s="538"/>
      <c r="C92" s="538"/>
      <c r="D92" s="127"/>
      <c r="E92" s="130"/>
      <c r="F92" s="129"/>
      <c r="G92" s="127"/>
      <c r="H92" s="538"/>
      <c r="I92" s="557"/>
      <c r="J92" s="7" t="b">
        <v>0</v>
      </c>
      <c r="K92" s="7">
        <v>6</v>
      </c>
      <c r="L92" s="7" t="b">
        <v>0</v>
      </c>
      <c r="M92" s="7" t="b">
        <v>1</v>
      </c>
    </row>
    <row r="93" spans="1:13" ht="50.25" customHeight="1">
      <c r="A93" s="25"/>
      <c r="B93" s="538"/>
      <c r="C93" s="538"/>
      <c r="D93" s="127"/>
      <c r="E93" s="130"/>
      <c r="F93" s="129"/>
      <c r="G93" s="127"/>
      <c r="H93" s="538"/>
      <c r="I93" s="557"/>
      <c r="J93" s="7" t="b">
        <v>0</v>
      </c>
      <c r="K93" s="7">
        <v>6</v>
      </c>
      <c r="L93" s="7" t="b">
        <v>0</v>
      </c>
      <c r="M93" s="7" t="b">
        <v>1</v>
      </c>
    </row>
    <row r="94" spans="1:13" ht="50.25" customHeight="1">
      <c r="A94" s="25"/>
      <c r="B94" s="538"/>
      <c r="C94" s="538"/>
      <c r="D94" s="127"/>
      <c r="E94" s="130"/>
      <c r="F94" s="129"/>
      <c r="G94" s="127"/>
      <c r="H94" s="538"/>
      <c r="I94" s="557"/>
      <c r="J94" s="7" t="b">
        <v>0</v>
      </c>
      <c r="K94" s="7">
        <v>6</v>
      </c>
      <c r="L94" s="7" t="b">
        <v>0</v>
      </c>
      <c r="M94" s="7" t="b">
        <v>1</v>
      </c>
    </row>
    <row r="95" spans="1:13" ht="50.25" customHeight="1">
      <c r="A95" s="25"/>
      <c r="B95" s="538"/>
      <c r="C95" s="538"/>
      <c r="D95" s="127"/>
      <c r="E95" s="130"/>
      <c r="F95" s="129"/>
      <c r="G95" s="127"/>
      <c r="H95" s="538"/>
      <c r="I95" s="557"/>
      <c r="J95" s="7" t="b">
        <v>0</v>
      </c>
      <c r="K95" s="7">
        <v>6</v>
      </c>
      <c r="L95" s="7" t="b">
        <v>0</v>
      </c>
      <c r="M95" s="7" t="b">
        <v>1</v>
      </c>
    </row>
    <row r="96" spans="1:13" ht="50.25" customHeight="1">
      <c r="A96" s="25"/>
      <c r="B96" s="538"/>
      <c r="C96" s="538"/>
      <c r="D96" s="127"/>
      <c r="E96" s="130"/>
      <c r="F96" s="129"/>
      <c r="G96" s="127"/>
      <c r="H96" s="538"/>
      <c r="I96" s="557"/>
      <c r="J96" s="7" t="b">
        <v>0</v>
      </c>
      <c r="K96" s="7">
        <v>6</v>
      </c>
      <c r="L96" s="7" t="b">
        <v>0</v>
      </c>
      <c r="M96" s="7" t="b">
        <v>1</v>
      </c>
    </row>
    <row r="97" spans="1:13" ht="50.25" customHeight="1">
      <c r="A97" s="25"/>
      <c r="B97" s="538"/>
      <c r="C97" s="538"/>
      <c r="D97" s="127"/>
      <c r="E97" s="130"/>
      <c r="F97" s="129"/>
      <c r="G97" s="127"/>
      <c r="H97" s="538"/>
      <c r="I97" s="557"/>
      <c r="J97" s="7" t="b">
        <v>0</v>
      </c>
      <c r="K97" s="7">
        <v>6</v>
      </c>
      <c r="L97" s="7" t="b">
        <v>0</v>
      </c>
      <c r="M97" s="7" t="b">
        <v>1</v>
      </c>
    </row>
    <row r="98" spans="1:13" ht="50.25" customHeight="1">
      <c r="A98" s="25"/>
      <c r="B98" s="538"/>
      <c r="C98" s="538"/>
      <c r="D98" s="127"/>
      <c r="E98" s="130"/>
      <c r="F98" s="129"/>
      <c r="G98" s="127"/>
      <c r="H98" s="538"/>
      <c r="I98" s="557"/>
      <c r="J98" s="7" t="b">
        <v>0</v>
      </c>
      <c r="K98" s="7">
        <v>6</v>
      </c>
      <c r="L98" s="7" t="b">
        <v>0</v>
      </c>
      <c r="M98" s="7" t="b">
        <v>1</v>
      </c>
    </row>
    <row r="99" spans="1:13" ht="50.25" customHeight="1">
      <c r="A99" s="25"/>
      <c r="B99" s="538"/>
      <c r="C99" s="538"/>
      <c r="D99" s="127"/>
      <c r="E99" s="130"/>
      <c r="F99" s="129"/>
      <c r="G99" s="127"/>
      <c r="H99" s="538"/>
      <c r="I99" s="557"/>
      <c r="J99" s="7" t="b">
        <v>0</v>
      </c>
      <c r="K99" s="7">
        <v>6</v>
      </c>
      <c r="L99" s="7" t="b">
        <v>0</v>
      </c>
      <c r="M99" s="7" t="b">
        <v>1</v>
      </c>
    </row>
    <row r="100" spans="1:13" ht="50.25" customHeight="1">
      <c r="A100" s="25"/>
      <c r="B100" s="538"/>
      <c r="C100" s="538"/>
      <c r="D100" s="127"/>
      <c r="E100" s="130"/>
      <c r="F100" s="129"/>
      <c r="G100" s="127"/>
      <c r="H100" s="538"/>
      <c r="I100" s="557"/>
      <c r="J100" s="7" t="b">
        <v>0</v>
      </c>
      <c r="K100" s="7">
        <v>6</v>
      </c>
      <c r="L100" s="7" t="b">
        <v>0</v>
      </c>
      <c r="M100" s="7" t="b">
        <v>1</v>
      </c>
    </row>
    <row r="101" spans="1:13" ht="50.25" customHeight="1">
      <c r="A101" s="25"/>
      <c r="B101" s="538"/>
      <c r="C101" s="538"/>
      <c r="D101" s="127"/>
      <c r="E101" s="130"/>
      <c r="F101" s="129"/>
      <c r="G101" s="127"/>
      <c r="H101" s="538"/>
      <c r="I101" s="557"/>
      <c r="J101" s="7" t="b">
        <v>0</v>
      </c>
      <c r="K101" s="7">
        <v>6</v>
      </c>
      <c r="L101" s="7" t="b">
        <v>0</v>
      </c>
      <c r="M101" s="7" t="b">
        <v>1</v>
      </c>
    </row>
    <row r="102" spans="1:13" ht="50.25" customHeight="1">
      <c r="A102" s="25"/>
      <c r="B102" s="538"/>
      <c r="C102" s="538"/>
      <c r="D102" s="127"/>
      <c r="E102" s="130"/>
      <c r="F102" s="129"/>
      <c r="G102" s="127"/>
      <c r="H102" s="538"/>
      <c r="I102" s="557"/>
      <c r="J102" s="7" t="b">
        <v>0</v>
      </c>
      <c r="K102" s="7">
        <v>6</v>
      </c>
      <c r="L102" s="7" t="b">
        <v>0</v>
      </c>
      <c r="M102" s="7" t="b">
        <v>1</v>
      </c>
    </row>
    <row r="103" spans="1:13" ht="50.25" customHeight="1">
      <c r="A103" s="25"/>
      <c r="B103" s="538"/>
      <c r="C103" s="538"/>
      <c r="D103" s="127"/>
      <c r="E103" s="130"/>
      <c r="F103" s="129"/>
      <c r="G103" s="127"/>
      <c r="H103" s="538"/>
      <c r="I103" s="557"/>
      <c r="J103" s="7" t="b">
        <v>0</v>
      </c>
      <c r="K103" s="7">
        <v>6</v>
      </c>
      <c r="L103" s="7" t="b">
        <v>0</v>
      </c>
      <c r="M103" s="7" t="b">
        <v>1</v>
      </c>
    </row>
    <row r="104" spans="1:13" ht="50.25" customHeight="1">
      <c r="A104" s="25"/>
      <c r="B104" s="538"/>
      <c r="C104" s="538"/>
      <c r="D104" s="127"/>
      <c r="E104" s="130"/>
      <c r="F104" s="129"/>
      <c r="G104" s="127"/>
      <c r="H104" s="538"/>
      <c r="I104" s="557"/>
      <c r="J104" s="7" t="b">
        <v>0</v>
      </c>
      <c r="K104" s="7">
        <v>6</v>
      </c>
      <c r="L104" s="7" t="b">
        <v>0</v>
      </c>
      <c r="M104" s="7" t="b">
        <v>1</v>
      </c>
    </row>
    <row r="105" spans="1:13" ht="50.25" customHeight="1">
      <c r="A105" s="25"/>
      <c r="B105" s="538"/>
      <c r="C105" s="538"/>
      <c r="D105" s="127"/>
      <c r="E105" s="130"/>
      <c r="F105" s="129"/>
      <c r="G105" s="127"/>
      <c r="H105" s="538"/>
      <c r="I105" s="557"/>
      <c r="J105" s="7" t="b">
        <v>0</v>
      </c>
      <c r="K105" s="7">
        <v>6</v>
      </c>
      <c r="L105" s="7" t="b">
        <v>0</v>
      </c>
      <c r="M105" s="7" t="b">
        <v>1</v>
      </c>
    </row>
    <row r="106" spans="1:13" ht="50.25" customHeight="1">
      <c r="A106" s="25"/>
      <c r="B106" s="538"/>
      <c r="C106" s="538"/>
      <c r="D106" s="127"/>
      <c r="E106" s="130"/>
      <c r="F106" s="129"/>
      <c r="G106" s="127"/>
      <c r="H106" s="538"/>
      <c r="I106" s="557"/>
      <c r="J106" s="7" t="b">
        <v>0</v>
      </c>
      <c r="K106" s="7">
        <v>6</v>
      </c>
      <c r="L106" s="7" t="b">
        <v>0</v>
      </c>
      <c r="M106" s="7" t="b">
        <v>1</v>
      </c>
    </row>
    <row r="107" spans="1:13" ht="50.25" customHeight="1">
      <c r="A107" s="25"/>
      <c r="B107" s="538"/>
      <c r="C107" s="538"/>
      <c r="D107" s="127"/>
      <c r="E107" s="130"/>
      <c r="F107" s="129"/>
      <c r="G107" s="127"/>
      <c r="H107" s="538"/>
      <c r="I107" s="557"/>
      <c r="J107" s="7" t="b">
        <v>0</v>
      </c>
      <c r="K107" s="7">
        <v>6</v>
      </c>
      <c r="L107" s="7" t="b">
        <v>0</v>
      </c>
      <c r="M107" s="7" t="b">
        <v>1</v>
      </c>
    </row>
    <row r="108" spans="1:13" ht="50.25" customHeight="1">
      <c r="A108" s="25"/>
      <c r="B108" s="538"/>
      <c r="C108" s="538"/>
      <c r="D108" s="127"/>
      <c r="E108" s="130"/>
      <c r="F108" s="129"/>
      <c r="G108" s="127"/>
      <c r="H108" s="538"/>
      <c r="I108" s="557"/>
      <c r="J108" s="7" t="b">
        <v>0</v>
      </c>
      <c r="K108" s="7">
        <v>6</v>
      </c>
      <c r="L108" s="7" t="b">
        <v>0</v>
      </c>
      <c r="M108" s="7" t="b">
        <v>1</v>
      </c>
    </row>
    <row r="109" spans="1:13" ht="50.25" customHeight="1">
      <c r="A109" s="25"/>
      <c r="B109" s="538"/>
      <c r="C109" s="538"/>
      <c r="D109" s="127"/>
      <c r="E109" s="130"/>
      <c r="F109" s="129"/>
      <c r="G109" s="127"/>
      <c r="H109" s="538"/>
      <c r="I109" s="557"/>
      <c r="J109" s="7" t="b">
        <v>0</v>
      </c>
      <c r="K109" s="7">
        <v>6</v>
      </c>
      <c r="L109" s="7" t="b">
        <v>0</v>
      </c>
      <c r="M109" s="7" t="b">
        <v>1</v>
      </c>
    </row>
    <row r="110" spans="1:13" ht="50.25" customHeight="1">
      <c r="A110" s="25"/>
      <c r="B110" s="538"/>
      <c r="C110" s="538"/>
      <c r="D110" s="127"/>
      <c r="E110" s="130"/>
      <c r="F110" s="129"/>
      <c r="G110" s="127"/>
      <c r="H110" s="538"/>
      <c r="I110" s="557"/>
      <c r="J110" s="7" t="b">
        <v>0</v>
      </c>
      <c r="K110" s="7">
        <v>6</v>
      </c>
      <c r="L110" s="7" t="b">
        <v>0</v>
      </c>
      <c r="M110" s="7" t="b">
        <v>1</v>
      </c>
    </row>
    <row r="111" spans="1:13" ht="50.25" customHeight="1">
      <c r="A111" s="25"/>
      <c r="B111" s="538"/>
      <c r="C111" s="538"/>
      <c r="D111" s="127"/>
      <c r="E111" s="130"/>
      <c r="F111" s="129"/>
      <c r="G111" s="127"/>
      <c r="H111" s="538"/>
      <c r="I111" s="557"/>
      <c r="J111" s="7" t="b">
        <v>0</v>
      </c>
      <c r="K111" s="7">
        <v>6</v>
      </c>
      <c r="L111" s="7" t="b">
        <v>0</v>
      </c>
      <c r="M111" s="7" t="b">
        <v>1</v>
      </c>
    </row>
    <row r="112" spans="1:13" ht="50.25" customHeight="1">
      <c r="A112" s="25"/>
      <c r="B112" s="538"/>
      <c r="C112" s="538"/>
      <c r="D112" s="127"/>
      <c r="E112" s="130"/>
      <c r="F112" s="129"/>
      <c r="G112" s="127"/>
      <c r="H112" s="538"/>
      <c r="I112" s="557"/>
      <c r="J112" s="7" t="b">
        <v>0</v>
      </c>
      <c r="K112" s="7">
        <v>6</v>
      </c>
      <c r="L112" s="7" t="b">
        <v>0</v>
      </c>
      <c r="M112" s="7" t="b">
        <v>1</v>
      </c>
    </row>
    <row r="113" spans="1:13" ht="50.25" customHeight="1">
      <c r="A113" s="25"/>
      <c r="B113" s="538"/>
      <c r="C113" s="538"/>
      <c r="D113" s="127"/>
      <c r="E113" s="130"/>
      <c r="F113" s="129"/>
      <c r="G113" s="127"/>
      <c r="H113" s="538"/>
      <c r="I113" s="557"/>
      <c r="J113" s="7" t="b">
        <v>0</v>
      </c>
      <c r="K113" s="7">
        <v>6</v>
      </c>
      <c r="L113" s="7" t="b">
        <v>0</v>
      </c>
      <c r="M113" s="7" t="b">
        <v>1</v>
      </c>
    </row>
    <row r="114" spans="1:13" ht="50.25" customHeight="1">
      <c r="A114" s="25"/>
      <c r="B114" s="538"/>
      <c r="C114" s="538"/>
      <c r="D114" s="127"/>
      <c r="E114" s="130"/>
      <c r="F114" s="129"/>
      <c r="G114" s="127"/>
      <c r="H114" s="538"/>
      <c r="I114" s="557"/>
      <c r="J114" s="7" t="b">
        <v>0</v>
      </c>
      <c r="K114" s="7">
        <v>6</v>
      </c>
      <c r="L114" s="7" t="b">
        <v>0</v>
      </c>
      <c r="M114" s="7" t="b">
        <v>1</v>
      </c>
    </row>
    <row r="115" spans="1:13" ht="50.25" customHeight="1">
      <c r="A115" s="25"/>
      <c r="B115" s="538"/>
      <c r="C115" s="538"/>
      <c r="D115" s="127"/>
      <c r="E115" s="130"/>
      <c r="F115" s="129"/>
      <c r="G115" s="127"/>
      <c r="H115" s="538"/>
      <c r="I115" s="557"/>
      <c r="J115" s="7" t="b">
        <v>0</v>
      </c>
      <c r="K115" s="7">
        <v>6</v>
      </c>
      <c r="L115" s="7" t="b">
        <v>0</v>
      </c>
      <c r="M115" s="7" t="b">
        <v>1</v>
      </c>
    </row>
    <row r="116" spans="1:13" ht="50.25" customHeight="1">
      <c r="A116" s="25"/>
      <c r="B116" s="538"/>
      <c r="C116" s="538"/>
      <c r="D116" s="127"/>
      <c r="E116" s="130"/>
      <c r="F116" s="129"/>
      <c r="G116" s="127"/>
      <c r="H116" s="538"/>
      <c r="I116" s="557"/>
      <c r="J116" s="7" t="b">
        <v>0</v>
      </c>
      <c r="K116" s="7">
        <v>6</v>
      </c>
      <c r="L116" s="7" t="b">
        <v>0</v>
      </c>
      <c r="M116" s="7" t="b">
        <v>1</v>
      </c>
    </row>
    <row r="117" spans="1:13" ht="50.25" customHeight="1">
      <c r="A117" s="25"/>
      <c r="B117" s="538"/>
      <c r="C117" s="538"/>
      <c r="D117" s="127"/>
      <c r="E117" s="130"/>
      <c r="F117" s="129"/>
      <c r="G117" s="127"/>
      <c r="H117" s="538"/>
      <c r="I117" s="557"/>
      <c r="J117" s="7" t="b">
        <v>0</v>
      </c>
      <c r="K117" s="7">
        <v>6</v>
      </c>
      <c r="L117" s="7" t="b">
        <v>0</v>
      </c>
      <c r="M117" s="7" t="b">
        <v>1</v>
      </c>
    </row>
    <row r="118" spans="1:13" ht="50.25" customHeight="1">
      <c r="A118" s="25"/>
      <c r="B118" s="538"/>
      <c r="C118" s="538"/>
      <c r="D118" s="127"/>
      <c r="E118" s="130"/>
      <c r="F118" s="129"/>
      <c r="G118" s="127"/>
      <c r="H118" s="538"/>
      <c r="I118" s="557"/>
      <c r="J118" s="7" t="b">
        <v>0</v>
      </c>
      <c r="K118" s="7">
        <v>6</v>
      </c>
      <c r="L118" s="7" t="b">
        <v>0</v>
      </c>
      <c r="M118" s="7" t="b">
        <v>1</v>
      </c>
    </row>
    <row r="119" spans="1:13" ht="50.25" customHeight="1">
      <c r="A119" s="25"/>
      <c r="B119" s="538"/>
      <c r="C119" s="538"/>
      <c r="D119" s="127"/>
      <c r="E119" s="130"/>
      <c r="F119" s="129"/>
      <c r="G119" s="127"/>
      <c r="H119" s="538"/>
      <c r="I119" s="557"/>
      <c r="J119" s="7" t="b">
        <v>0</v>
      </c>
      <c r="K119" s="7">
        <v>6</v>
      </c>
      <c r="L119" s="7" t="b">
        <v>0</v>
      </c>
      <c r="M119" s="7" t="b">
        <v>1</v>
      </c>
    </row>
    <row r="120" spans="1:13" ht="50.25" customHeight="1">
      <c r="A120" s="25"/>
      <c r="B120" s="538"/>
      <c r="C120" s="538"/>
      <c r="D120" s="127"/>
      <c r="E120" s="130"/>
      <c r="F120" s="129"/>
      <c r="G120" s="127"/>
      <c r="H120" s="538"/>
      <c r="I120" s="557"/>
      <c r="J120" s="7" t="b">
        <v>0</v>
      </c>
      <c r="K120" s="7">
        <v>6</v>
      </c>
      <c r="L120" s="7" t="b">
        <v>0</v>
      </c>
      <c r="M120" s="7" t="b">
        <v>1</v>
      </c>
    </row>
    <row r="121" spans="1:13" ht="50.25" customHeight="1">
      <c r="A121" s="25"/>
      <c r="B121" s="538"/>
      <c r="C121" s="538"/>
      <c r="D121" s="127"/>
      <c r="E121" s="130"/>
      <c r="F121" s="129"/>
      <c r="G121" s="127"/>
      <c r="H121" s="538"/>
      <c r="I121" s="557"/>
      <c r="J121" s="7" t="b">
        <v>0</v>
      </c>
      <c r="K121" s="7">
        <v>6</v>
      </c>
      <c r="L121" s="7" t="b">
        <v>0</v>
      </c>
      <c r="M121" s="7" t="b">
        <v>1</v>
      </c>
    </row>
    <row r="122" spans="1:13" ht="50.25" customHeight="1">
      <c r="A122" s="25"/>
      <c r="B122" s="538"/>
      <c r="C122" s="538"/>
      <c r="D122" s="127"/>
      <c r="E122" s="130"/>
      <c r="F122" s="129"/>
      <c r="G122" s="127"/>
      <c r="H122" s="538"/>
      <c r="I122" s="557"/>
      <c r="J122" s="7" t="b">
        <v>0</v>
      </c>
      <c r="K122" s="7">
        <v>6</v>
      </c>
      <c r="L122" s="7" t="b">
        <v>0</v>
      </c>
      <c r="M122" s="7" t="b">
        <v>1</v>
      </c>
    </row>
    <row r="123" spans="1:13" ht="50.25" customHeight="1">
      <c r="A123" s="25"/>
      <c r="B123" s="538"/>
      <c r="C123" s="538"/>
      <c r="D123" s="127"/>
      <c r="E123" s="130"/>
      <c r="F123" s="129"/>
      <c r="G123" s="127"/>
      <c r="H123" s="538"/>
      <c r="I123" s="557"/>
      <c r="J123" s="7" t="b">
        <v>0</v>
      </c>
      <c r="K123" s="7">
        <v>6</v>
      </c>
      <c r="L123" s="7" t="b">
        <v>0</v>
      </c>
      <c r="M123" s="7" t="b">
        <v>1</v>
      </c>
    </row>
    <row r="124" spans="1:13" ht="50.25" customHeight="1">
      <c r="A124" s="25"/>
      <c r="B124" s="538"/>
      <c r="C124" s="538"/>
      <c r="D124" s="127"/>
      <c r="E124" s="130"/>
      <c r="F124" s="129"/>
      <c r="G124" s="127"/>
      <c r="H124" s="538"/>
      <c r="I124" s="557"/>
      <c r="J124" s="7" t="b">
        <v>0</v>
      </c>
      <c r="K124" s="7">
        <v>6</v>
      </c>
      <c r="L124" s="7" t="b">
        <v>0</v>
      </c>
      <c r="M124" s="7" t="b">
        <v>1</v>
      </c>
    </row>
    <row r="125" spans="1:13" ht="50.25" customHeight="1">
      <c r="A125" s="25"/>
      <c r="B125" s="538"/>
      <c r="C125" s="538"/>
      <c r="D125" s="127"/>
      <c r="E125" s="130"/>
      <c r="F125" s="129"/>
      <c r="G125" s="127"/>
      <c r="H125" s="538"/>
      <c r="I125" s="557"/>
      <c r="J125" s="7" t="b">
        <v>0</v>
      </c>
      <c r="K125" s="7">
        <v>6</v>
      </c>
      <c r="L125" s="7" t="b">
        <v>0</v>
      </c>
      <c r="M125" s="7" t="b">
        <v>1</v>
      </c>
    </row>
    <row r="126" spans="1:13" ht="50.25" customHeight="1">
      <c r="A126" s="25"/>
      <c r="B126" s="538"/>
      <c r="C126" s="538"/>
      <c r="D126" s="127"/>
      <c r="E126" s="130"/>
      <c r="F126" s="129"/>
      <c r="G126" s="127"/>
      <c r="H126" s="538"/>
      <c r="I126" s="557"/>
      <c r="J126" s="7" t="b">
        <v>0</v>
      </c>
      <c r="K126" s="7">
        <v>6</v>
      </c>
      <c r="L126" s="7" t="b">
        <v>0</v>
      </c>
      <c r="M126" s="7" t="b">
        <v>1</v>
      </c>
    </row>
    <row r="127" spans="1:13" ht="50.25" customHeight="1">
      <c r="A127" s="25"/>
      <c r="B127" s="538"/>
      <c r="C127" s="538"/>
      <c r="D127" s="127"/>
      <c r="E127" s="130"/>
      <c r="F127" s="129"/>
      <c r="G127" s="127"/>
      <c r="H127" s="538"/>
      <c r="I127" s="557"/>
      <c r="J127" s="7" t="b">
        <v>0</v>
      </c>
      <c r="K127" s="7">
        <v>6</v>
      </c>
      <c r="L127" s="7" t="b">
        <v>0</v>
      </c>
      <c r="M127" s="7" t="b">
        <v>1</v>
      </c>
    </row>
    <row r="128" spans="1:13" ht="50.25" customHeight="1">
      <c r="A128" s="25"/>
      <c r="B128" s="538"/>
      <c r="C128" s="538"/>
      <c r="D128" s="127"/>
      <c r="E128" s="130"/>
      <c r="F128" s="129"/>
      <c r="G128" s="127"/>
      <c r="H128" s="538"/>
      <c r="I128" s="557"/>
      <c r="J128" s="7" t="b">
        <v>0</v>
      </c>
      <c r="K128" s="7">
        <v>6</v>
      </c>
      <c r="L128" s="7" t="b">
        <v>0</v>
      </c>
      <c r="M128" s="7" t="b">
        <v>1</v>
      </c>
    </row>
    <row r="129" spans="1:13" ht="50.25" customHeight="1">
      <c r="A129" s="25"/>
      <c r="B129" s="538"/>
      <c r="C129" s="538"/>
      <c r="D129" s="127"/>
      <c r="E129" s="130"/>
      <c r="F129" s="129"/>
      <c r="G129" s="127"/>
      <c r="H129" s="538"/>
      <c r="I129" s="557"/>
      <c r="J129" s="7" t="b">
        <v>0</v>
      </c>
      <c r="K129" s="7">
        <v>6</v>
      </c>
      <c r="L129" s="7" t="b">
        <v>0</v>
      </c>
      <c r="M129" s="7" t="b">
        <v>1</v>
      </c>
    </row>
    <row r="130" spans="1:13" ht="50.25" customHeight="1">
      <c r="A130" s="25"/>
      <c r="B130" s="538"/>
      <c r="C130" s="538"/>
      <c r="D130" s="127"/>
      <c r="E130" s="130"/>
      <c r="F130" s="129"/>
      <c r="G130" s="127"/>
      <c r="H130" s="538"/>
      <c r="I130" s="557"/>
      <c r="J130" s="7" t="b">
        <v>0</v>
      </c>
      <c r="K130" s="7">
        <v>6</v>
      </c>
      <c r="L130" s="7" t="b">
        <v>0</v>
      </c>
      <c r="M130" s="7" t="b">
        <v>1</v>
      </c>
    </row>
    <row r="131" spans="1:13" ht="50.25" customHeight="1">
      <c r="A131" s="25"/>
      <c r="B131" s="538"/>
      <c r="C131" s="538"/>
      <c r="D131" s="127"/>
      <c r="E131" s="130"/>
      <c r="F131" s="129"/>
      <c r="G131" s="127"/>
      <c r="H131" s="538"/>
      <c r="I131" s="557"/>
      <c r="J131" s="7" t="b">
        <v>0</v>
      </c>
      <c r="K131" s="7">
        <v>6</v>
      </c>
      <c r="L131" s="7" t="b">
        <v>0</v>
      </c>
      <c r="M131" s="7" t="b">
        <v>1</v>
      </c>
    </row>
    <row r="132" spans="1:13" ht="50.25" customHeight="1">
      <c r="A132" s="25"/>
      <c r="B132" s="538"/>
      <c r="C132" s="538"/>
      <c r="D132" s="127"/>
      <c r="E132" s="130"/>
      <c r="F132" s="129"/>
      <c r="G132" s="127"/>
      <c r="H132" s="538"/>
      <c r="I132" s="557"/>
      <c r="J132" s="7" t="b">
        <v>0</v>
      </c>
      <c r="K132" s="7">
        <v>6</v>
      </c>
      <c r="L132" s="7" t="b">
        <v>0</v>
      </c>
      <c r="M132" s="7" t="b">
        <v>1</v>
      </c>
    </row>
    <row r="133" spans="1:13" ht="50.25" customHeight="1">
      <c r="A133" s="25"/>
      <c r="B133" s="538"/>
      <c r="C133" s="538"/>
      <c r="D133" s="127"/>
      <c r="E133" s="130"/>
      <c r="F133" s="129"/>
      <c r="G133" s="127"/>
      <c r="H133" s="538"/>
      <c r="I133" s="557"/>
      <c r="J133" s="7" t="b">
        <v>0</v>
      </c>
      <c r="K133" s="7">
        <v>6</v>
      </c>
      <c r="L133" s="7" t="b">
        <v>0</v>
      </c>
      <c r="M133" s="7" t="b">
        <v>1</v>
      </c>
    </row>
    <row r="134" spans="1:13" ht="50.25" customHeight="1">
      <c r="A134" s="25"/>
      <c r="B134" s="538"/>
      <c r="C134" s="538"/>
      <c r="D134" s="127"/>
      <c r="E134" s="130"/>
      <c r="F134" s="129"/>
      <c r="G134" s="127"/>
      <c r="H134" s="538"/>
      <c r="I134" s="557"/>
      <c r="J134" s="7" t="b">
        <v>0</v>
      </c>
      <c r="K134" s="7">
        <v>6</v>
      </c>
      <c r="L134" s="7" t="b">
        <v>0</v>
      </c>
      <c r="M134" s="7" t="b">
        <v>1</v>
      </c>
    </row>
    <row r="135" spans="1:13" ht="50.25" customHeight="1">
      <c r="A135" s="25"/>
      <c r="B135" s="538"/>
      <c r="C135" s="538"/>
      <c r="D135" s="127"/>
      <c r="E135" s="130"/>
      <c r="F135" s="129"/>
      <c r="G135" s="127"/>
      <c r="H135" s="538"/>
      <c r="I135" s="557"/>
      <c r="J135" s="7" t="b">
        <v>0</v>
      </c>
      <c r="K135" s="7">
        <v>6</v>
      </c>
      <c r="L135" s="7" t="b">
        <v>0</v>
      </c>
      <c r="M135" s="7" t="b">
        <v>1</v>
      </c>
    </row>
    <row r="136" spans="1:13" ht="50.25" customHeight="1">
      <c r="A136" s="25"/>
      <c r="B136" s="538"/>
      <c r="C136" s="538"/>
      <c r="D136" s="127"/>
      <c r="E136" s="130"/>
      <c r="F136" s="129"/>
      <c r="G136" s="127"/>
      <c r="H136" s="538"/>
      <c r="I136" s="557"/>
      <c r="J136" s="7" t="b">
        <v>0</v>
      </c>
      <c r="K136" s="7">
        <v>6</v>
      </c>
      <c r="L136" s="7" t="b">
        <v>0</v>
      </c>
      <c r="M136" s="7" t="b">
        <v>1</v>
      </c>
    </row>
    <row r="137" spans="1:13" ht="50.25" customHeight="1">
      <c r="A137" s="25"/>
      <c r="B137" s="538"/>
      <c r="C137" s="538"/>
      <c r="D137" s="127"/>
      <c r="E137" s="130"/>
      <c r="F137" s="129"/>
      <c r="G137" s="127"/>
      <c r="H137" s="538"/>
      <c r="I137" s="557"/>
      <c r="J137" s="7" t="b">
        <v>0</v>
      </c>
      <c r="K137" s="7">
        <v>6</v>
      </c>
      <c r="L137" s="7" t="b">
        <v>0</v>
      </c>
      <c r="M137" s="7" t="b">
        <v>1</v>
      </c>
    </row>
    <row r="138" spans="1:13" ht="50.25" customHeight="1">
      <c r="A138" s="25"/>
      <c r="B138" s="538"/>
      <c r="C138" s="538"/>
      <c r="D138" s="127"/>
      <c r="E138" s="130"/>
      <c r="F138" s="129"/>
      <c r="G138" s="127"/>
      <c r="H138" s="538"/>
      <c r="I138" s="557"/>
      <c r="J138" s="7" t="b">
        <v>0</v>
      </c>
      <c r="K138" s="7">
        <v>6</v>
      </c>
      <c r="L138" s="7" t="b">
        <v>0</v>
      </c>
      <c r="M138" s="7" t="b">
        <v>1</v>
      </c>
    </row>
    <row r="139" spans="1:13" ht="50.25" customHeight="1">
      <c r="A139" s="25"/>
      <c r="B139" s="538"/>
      <c r="C139" s="538"/>
      <c r="D139" s="127"/>
      <c r="E139" s="130"/>
      <c r="F139" s="129"/>
      <c r="G139" s="127"/>
      <c r="H139" s="538"/>
      <c r="I139" s="557"/>
      <c r="J139" s="7" t="b">
        <v>0</v>
      </c>
      <c r="K139" s="7">
        <v>6</v>
      </c>
      <c r="L139" s="7" t="b">
        <v>0</v>
      </c>
      <c r="M139" s="7" t="b">
        <v>1</v>
      </c>
    </row>
    <row r="140" spans="1:13" ht="50.25" customHeight="1">
      <c r="A140" s="25"/>
      <c r="B140" s="538"/>
      <c r="C140" s="538"/>
      <c r="D140" s="127"/>
      <c r="E140" s="130"/>
      <c r="F140" s="129"/>
      <c r="G140" s="127"/>
      <c r="H140" s="538"/>
      <c r="I140" s="557"/>
      <c r="J140" s="7" t="b">
        <v>0</v>
      </c>
      <c r="K140" s="7">
        <v>6</v>
      </c>
      <c r="L140" s="7" t="b">
        <v>0</v>
      </c>
      <c r="M140" s="7" t="b">
        <v>1</v>
      </c>
    </row>
    <row r="141" spans="1:13" ht="50.25" customHeight="1">
      <c r="A141" s="25"/>
      <c r="B141" s="538"/>
      <c r="C141" s="538"/>
      <c r="D141" s="127"/>
      <c r="E141" s="130"/>
      <c r="F141" s="129"/>
      <c r="G141" s="127"/>
      <c r="H141" s="538"/>
      <c r="I141" s="557"/>
      <c r="J141" s="7" t="b">
        <v>0</v>
      </c>
      <c r="K141" s="7">
        <v>6</v>
      </c>
      <c r="L141" s="7" t="b">
        <v>0</v>
      </c>
      <c r="M141" s="7" t="b">
        <v>1</v>
      </c>
    </row>
    <row r="142" spans="1:13" ht="50.25" customHeight="1">
      <c r="A142" s="25"/>
      <c r="B142" s="538"/>
      <c r="C142" s="538"/>
      <c r="D142" s="127"/>
      <c r="E142" s="130"/>
      <c r="F142" s="129"/>
      <c r="G142" s="127"/>
      <c r="H142" s="538"/>
      <c r="I142" s="557"/>
      <c r="J142" s="7" t="b">
        <v>0</v>
      </c>
      <c r="K142" s="7">
        <v>6</v>
      </c>
      <c r="L142" s="7" t="b">
        <v>0</v>
      </c>
      <c r="M142" s="7" t="b">
        <v>1</v>
      </c>
    </row>
    <row r="143" spans="1:13" ht="50.25" customHeight="1">
      <c r="A143" s="25"/>
      <c r="B143" s="538"/>
      <c r="C143" s="538"/>
      <c r="D143" s="127"/>
      <c r="E143" s="130"/>
      <c r="F143" s="129"/>
      <c r="G143" s="127"/>
      <c r="H143" s="538"/>
      <c r="I143" s="557"/>
      <c r="J143" s="7" t="b">
        <v>0</v>
      </c>
      <c r="K143" s="7">
        <v>6</v>
      </c>
      <c r="L143" s="7" t="b">
        <v>0</v>
      </c>
      <c r="M143" s="7" t="b">
        <v>1</v>
      </c>
    </row>
    <row r="144" spans="1:13" ht="50.25" customHeight="1">
      <c r="A144" s="25"/>
      <c r="B144" s="538"/>
      <c r="C144" s="538"/>
      <c r="D144" s="127"/>
      <c r="E144" s="130"/>
      <c r="F144" s="129"/>
      <c r="G144" s="127"/>
      <c r="H144" s="538"/>
      <c r="I144" s="557"/>
      <c r="J144" s="7" t="b">
        <v>0</v>
      </c>
      <c r="K144" s="7">
        <v>6</v>
      </c>
      <c r="L144" s="7" t="b">
        <v>0</v>
      </c>
      <c r="M144" s="7" t="b">
        <v>1</v>
      </c>
    </row>
    <row r="145" spans="1:13" ht="50.25" customHeight="1">
      <c r="A145" s="25"/>
      <c r="B145" s="538"/>
      <c r="C145" s="538"/>
      <c r="D145" s="127"/>
      <c r="E145" s="130"/>
      <c r="F145" s="129"/>
      <c r="G145" s="127"/>
      <c r="H145" s="538"/>
      <c r="I145" s="557"/>
      <c r="J145" s="7" t="b">
        <v>0</v>
      </c>
      <c r="K145" s="7">
        <v>6</v>
      </c>
      <c r="L145" s="7" t="b">
        <v>0</v>
      </c>
      <c r="M145" s="7" t="b">
        <v>1</v>
      </c>
    </row>
    <row r="146" spans="1:13" ht="50.25" customHeight="1">
      <c r="A146" s="25"/>
      <c r="B146" s="538"/>
      <c r="C146" s="538"/>
      <c r="D146" s="127"/>
      <c r="E146" s="130"/>
      <c r="F146" s="129"/>
      <c r="G146" s="127"/>
      <c r="H146" s="538"/>
      <c r="I146" s="557"/>
      <c r="J146" s="7" t="b">
        <v>0</v>
      </c>
      <c r="K146" s="7">
        <v>6</v>
      </c>
      <c r="L146" s="7" t="b">
        <v>0</v>
      </c>
      <c r="M146" s="7" t="b">
        <v>1</v>
      </c>
    </row>
    <row r="147" spans="1:13" ht="50.25" customHeight="1">
      <c r="A147" s="25"/>
      <c r="B147" s="538"/>
      <c r="C147" s="538"/>
      <c r="D147" s="127"/>
      <c r="E147" s="130"/>
      <c r="F147" s="129"/>
      <c r="G147" s="127"/>
      <c r="H147" s="538"/>
      <c r="I147" s="557"/>
      <c r="J147" s="7" t="b">
        <v>0</v>
      </c>
      <c r="K147" s="7">
        <v>6</v>
      </c>
      <c r="L147" s="7" t="b">
        <v>0</v>
      </c>
      <c r="M147" s="7" t="b">
        <v>1</v>
      </c>
    </row>
    <row r="148" spans="1:13" ht="50.25" customHeight="1">
      <c r="A148" s="25"/>
      <c r="B148" s="538"/>
      <c r="C148" s="538"/>
      <c r="D148" s="127"/>
      <c r="E148" s="130"/>
      <c r="F148" s="129"/>
      <c r="G148" s="127"/>
      <c r="H148" s="538"/>
      <c r="I148" s="557"/>
      <c r="J148" s="7" t="b">
        <v>0</v>
      </c>
      <c r="K148" s="7">
        <v>6</v>
      </c>
      <c r="L148" s="7" t="b">
        <v>0</v>
      </c>
      <c r="M148" s="7" t="b">
        <v>1</v>
      </c>
    </row>
    <row r="149" spans="1:13" ht="50.25" customHeight="1">
      <c r="A149" s="25"/>
      <c r="B149" s="538"/>
      <c r="C149" s="538"/>
      <c r="D149" s="127"/>
      <c r="E149" s="130"/>
      <c r="F149" s="129"/>
      <c r="G149" s="127"/>
      <c r="H149" s="538"/>
      <c r="I149" s="557"/>
      <c r="J149" s="7" t="b">
        <v>0</v>
      </c>
      <c r="K149" s="7">
        <v>6</v>
      </c>
      <c r="L149" s="7" t="b">
        <v>0</v>
      </c>
      <c r="M149" s="7" t="b">
        <v>1</v>
      </c>
    </row>
    <row r="150" spans="1:13" ht="50.25" customHeight="1">
      <c r="A150" s="25"/>
      <c r="B150" s="538"/>
      <c r="C150" s="538"/>
      <c r="D150" s="127"/>
      <c r="E150" s="130"/>
      <c r="F150" s="129"/>
      <c r="G150" s="127"/>
      <c r="H150" s="538"/>
      <c r="I150" s="557"/>
      <c r="J150" s="7" t="b">
        <v>0</v>
      </c>
      <c r="K150" s="7">
        <v>6</v>
      </c>
      <c r="L150" s="7" t="b">
        <v>0</v>
      </c>
      <c r="M150" s="7" t="b">
        <v>1</v>
      </c>
    </row>
    <row r="151" spans="1:13" ht="50.25" customHeight="1">
      <c r="A151" s="25"/>
      <c r="B151" s="538"/>
      <c r="C151" s="538"/>
      <c r="D151" s="127"/>
      <c r="E151" s="130"/>
      <c r="F151" s="129"/>
      <c r="G151" s="127"/>
      <c r="H151" s="538"/>
      <c r="I151" s="557"/>
      <c r="J151" s="7" t="b">
        <v>0</v>
      </c>
      <c r="K151" s="7">
        <v>6</v>
      </c>
      <c r="L151" s="7" t="b">
        <v>0</v>
      </c>
      <c r="M151" s="7" t="b">
        <v>1</v>
      </c>
    </row>
    <row r="152" spans="1:13" ht="50.25" customHeight="1">
      <c r="A152" s="25"/>
      <c r="B152" s="538"/>
      <c r="C152" s="538"/>
      <c r="D152" s="127"/>
      <c r="E152" s="130"/>
      <c r="F152" s="129"/>
      <c r="G152" s="127"/>
      <c r="H152" s="538"/>
      <c r="I152" s="557"/>
      <c r="J152" s="7" t="b">
        <v>0</v>
      </c>
      <c r="K152" s="7">
        <v>6</v>
      </c>
      <c r="L152" s="7" t="b">
        <v>0</v>
      </c>
      <c r="M152" s="7" t="b">
        <v>1</v>
      </c>
    </row>
    <row r="153" spans="1:13" ht="50.25" customHeight="1">
      <c r="A153" s="25"/>
      <c r="B153" s="538"/>
      <c r="C153" s="538"/>
      <c r="D153" s="127"/>
      <c r="E153" s="130"/>
      <c r="F153" s="129"/>
      <c r="G153" s="127"/>
      <c r="H153" s="538"/>
      <c r="I153" s="557"/>
      <c r="J153" s="7" t="b">
        <v>0</v>
      </c>
      <c r="K153" s="7">
        <v>6</v>
      </c>
      <c r="L153" s="7" t="b">
        <v>0</v>
      </c>
      <c r="M153" s="7" t="b">
        <v>1</v>
      </c>
    </row>
    <row r="154" spans="1:13" ht="50.25" customHeight="1">
      <c r="A154" s="25"/>
      <c r="B154" s="538"/>
      <c r="C154" s="538"/>
      <c r="D154" s="127"/>
      <c r="E154" s="130"/>
      <c r="F154" s="129"/>
      <c r="G154" s="127"/>
      <c r="H154" s="538"/>
      <c r="I154" s="557"/>
      <c r="J154" s="7" t="b">
        <v>0</v>
      </c>
      <c r="K154" s="7">
        <v>6</v>
      </c>
      <c r="L154" s="7" t="b">
        <v>0</v>
      </c>
      <c r="M154" s="7" t="b">
        <v>1</v>
      </c>
    </row>
    <row r="155" spans="1:13" ht="50.25" customHeight="1">
      <c r="A155" s="25"/>
      <c r="B155" s="538"/>
      <c r="C155" s="538"/>
      <c r="D155" s="127"/>
      <c r="E155" s="130"/>
      <c r="F155" s="129"/>
      <c r="G155" s="127"/>
      <c r="H155" s="538"/>
      <c r="I155" s="557"/>
      <c r="J155" s="7" t="b">
        <v>0</v>
      </c>
      <c r="K155" s="7">
        <v>6</v>
      </c>
      <c r="L155" s="7" t="b">
        <v>0</v>
      </c>
      <c r="M155" s="7" t="b">
        <v>1</v>
      </c>
    </row>
    <row r="156" spans="1:13" ht="50.25" customHeight="1">
      <c r="A156" s="25"/>
      <c r="B156" s="538"/>
      <c r="C156" s="538"/>
      <c r="D156" s="127"/>
      <c r="E156" s="130"/>
      <c r="F156" s="129"/>
      <c r="G156" s="127"/>
      <c r="H156" s="538"/>
      <c r="I156" s="557"/>
      <c r="J156" s="7" t="b">
        <v>0</v>
      </c>
      <c r="K156" s="7">
        <v>6</v>
      </c>
      <c r="L156" s="7" t="b">
        <v>0</v>
      </c>
      <c r="M156" s="7" t="b">
        <v>1</v>
      </c>
    </row>
    <row r="157" spans="1:13" ht="50.25" customHeight="1">
      <c r="A157" s="25"/>
      <c r="B157" s="538"/>
      <c r="C157" s="538"/>
      <c r="D157" s="127"/>
      <c r="E157" s="130"/>
      <c r="F157" s="129"/>
      <c r="G157" s="127"/>
      <c r="H157" s="538"/>
      <c r="I157" s="557"/>
      <c r="J157" s="7" t="b">
        <v>0</v>
      </c>
      <c r="K157" s="7">
        <v>6</v>
      </c>
      <c r="L157" s="7" t="b">
        <v>0</v>
      </c>
      <c r="M157" s="7" t="b">
        <v>1</v>
      </c>
    </row>
    <row r="158" spans="1:13" ht="50.25" customHeight="1">
      <c r="A158" s="25"/>
      <c r="B158" s="538"/>
      <c r="C158" s="538"/>
      <c r="D158" s="127"/>
      <c r="E158" s="130"/>
      <c r="F158" s="129"/>
      <c r="G158" s="127"/>
      <c r="H158" s="538"/>
      <c r="I158" s="557"/>
      <c r="J158" s="7" t="b">
        <v>0</v>
      </c>
      <c r="K158" s="7">
        <v>6</v>
      </c>
      <c r="L158" s="7" t="b">
        <v>0</v>
      </c>
      <c r="M158" s="7" t="b">
        <v>1</v>
      </c>
    </row>
    <row r="159" spans="1:13" ht="50.25" customHeight="1">
      <c r="A159" s="25"/>
      <c r="B159" s="538"/>
      <c r="C159" s="538"/>
      <c r="D159" s="127"/>
      <c r="E159" s="130"/>
      <c r="F159" s="129"/>
      <c r="G159" s="127"/>
      <c r="H159" s="538"/>
      <c r="I159" s="557"/>
      <c r="J159" s="7" t="b">
        <v>0</v>
      </c>
      <c r="K159" s="7">
        <v>6</v>
      </c>
      <c r="L159" s="7" t="b">
        <v>0</v>
      </c>
      <c r="M159" s="7" t="b">
        <v>1</v>
      </c>
    </row>
    <row r="160" spans="1:13" ht="50.25" customHeight="1">
      <c r="A160" s="25"/>
      <c r="B160" s="538"/>
      <c r="C160" s="538"/>
      <c r="D160" s="127"/>
      <c r="E160" s="130"/>
      <c r="F160" s="129"/>
      <c r="G160" s="127"/>
      <c r="H160" s="538"/>
      <c r="I160" s="557"/>
      <c r="J160" s="7" t="b">
        <v>0</v>
      </c>
      <c r="K160" s="7">
        <v>6</v>
      </c>
      <c r="L160" s="7" t="b">
        <v>0</v>
      </c>
      <c r="M160" s="7" t="b">
        <v>1</v>
      </c>
    </row>
    <row r="161" spans="1:13" ht="50.25" customHeight="1">
      <c r="A161" s="25"/>
      <c r="B161" s="538"/>
      <c r="C161" s="538"/>
      <c r="D161" s="127"/>
      <c r="E161" s="130"/>
      <c r="F161" s="129"/>
      <c r="G161" s="127"/>
      <c r="H161" s="538"/>
      <c r="I161" s="557"/>
      <c r="J161" s="7" t="b">
        <v>0</v>
      </c>
      <c r="K161" s="7">
        <v>6</v>
      </c>
      <c r="L161" s="7" t="b">
        <v>0</v>
      </c>
      <c r="M161" s="7" t="b">
        <v>1</v>
      </c>
    </row>
    <row r="162" spans="1:13" ht="50.25" customHeight="1">
      <c r="A162" s="25"/>
      <c r="B162" s="538"/>
      <c r="C162" s="538"/>
      <c r="D162" s="127"/>
      <c r="E162" s="130"/>
      <c r="F162" s="129"/>
      <c r="G162" s="127"/>
      <c r="H162" s="538"/>
      <c r="I162" s="557"/>
      <c r="J162" s="7" t="b">
        <v>0</v>
      </c>
      <c r="K162" s="7">
        <v>6</v>
      </c>
      <c r="L162" s="7" t="b">
        <v>0</v>
      </c>
      <c r="M162" s="7" t="b">
        <v>1</v>
      </c>
    </row>
    <row r="163" spans="1:13" ht="50.25" customHeight="1">
      <c r="A163" s="25"/>
      <c r="B163" s="538"/>
      <c r="C163" s="538"/>
      <c r="D163" s="127"/>
      <c r="E163" s="130"/>
      <c r="F163" s="129"/>
      <c r="G163" s="127"/>
      <c r="H163" s="538"/>
      <c r="I163" s="557"/>
      <c r="J163" s="7" t="b">
        <v>0</v>
      </c>
      <c r="K163" s="7">
        <v>6</v>
      </c>
      <c r="L163" s="7" t="b">
        <v>0</v>
      </c>
      <c r="M163" s="7" t="b">
        <v>1</v>
      </c>
    </row>
    <row r="164" spans="1:13" ht="50.25" customHeight="1">
      <c r="A164" s="25"/>
      <c r="B164" s="538"/>
      <c r="C164" s="538"/>
      <c r="D164" s="127"/>
      <c r="E164" s="130"/>
      <c r="F164" s="129"/>
      <c r="G164" s="127"/>
      <c r="H164" s="538"/>
      <c r="I164" s="557"/>
      <c r="J164" s="7" t="b">
        <v>0</v>
      </c>
      <c r="K164" s="7">
        <v>6</v>
      </c>
      <c r="L164" s="7" t="b">
        <v>0</v>
      </c>
      <c r="M164" s="7" t="b">
        <v>1</v>
      </c>
    </row>
    <row r="165" spans="1:13" ht="50.25" customHeight="1">
      <c r="A165" s="25"/>
      <c r="B165" s="538"/>
      <c r="C165" s="538"/>
      <c r="D165" s="127"/>
      <c r="E165" s="130"/>
      <c r="F165" s="129"/>
      <c r="G165" s="127"/>
      <c r="H165" s="538"/>
      <c r="I165" s="557"/>
      <c r="J165" s="7" t="b">
        <v>0</v>
      </c>
      <c r="K165" s="7">
        <v>6</v>
      </c>
      <c r="L165" s="7" t="b">
        <v>0</v>
      </c>
      <c r="M165" s="7" t="b">
        <v>1</v>
      </c>
    </row>
    <row r="166" spans="1:13" ht="50.25" customHeight="1">
      <c r="A166" s="25"/>
      <c r="B166" s="538"/>
      <c r="C166" s="538"/>
      <c r="D166" s="127"/>
      <c r="E166" s="130"/>
      <c r="F166" s="129"/>
      <c r="G166" s="127"/>
      <c r="H166" s="538"/>
      <c r="I166" s="557"/>
      <c r="J166" s="7" t="b">
        <v>0</v>
      </c>
      <c r="K166" s="7">
        <v>6</v>
      </c>
      <c r="L166" s="7" t="b">
        <v>0</v>
      </c>
      <c r="M166" s="7" t="b">
        <v>1</v>
      </c>
    </row>
    <row r="167" spans="1:13" ht="50.25" customHeight="1">
      <c r="A167" s="25"/>
      <c r="B167" s="538"/>
      <c r="C167" s="538"/>
      <c r="D167" s="127"/>
      <c r="E167" s="130"/>
      <c r="F167" s="129"/>
      <c r="G167" s="127"/>
      <c r="H167" s="538"/>
      <c r="I167" s="557"/>
      <c r="J167" s="7" t="b">
        <v>0</v>
      </c>
      <c r="K167" s="7">
        <v>6</v>
      </c>
      <c r="L167" s="7" t="b">
        <v>0</v>
      </c>
      <c r="M167" s="7" t="b">
        <v>1</v>
      </c>
    </row>
    <row r="168" spans="1:13" ht="50.25" customHeight="1">
      <c r="A168" s="25"/>
      <c r="B168" s="538"/>
      <c r="C168" s="538"/>
      <c r="D168" s="127"/>
      <c r="E168" s="130"/>
      <c r="F168" s="129"/>
      <c r="G168" s="127"/>
      <c r="H168" s="538"/>
      <c r="I168" s="557"/>
      <c r="J168" s="7" t="b">
        <v>0</v>
      </c>
      <c r="K168" s="7">
        <v>6</v>
      </c>
      <c r="L168" s="7" t="b">
        <v>0</v>
      </c>
      <c r="M168" s="7" t="b">
        <v>1</v>
      </c>
    </row>
    <row r="169" spans="1:13" ht="50.25" customHeight="1">
      <c r="A169" s="25"/>
      <c r="B169" s="538"/>
      <c r="C169" s="538"/>
      <c r="D169" s="127"/>
      <c r="E169" s="130"/>
      <c r="F169" s="129"/>
      <c r="G169" s="127"/>
      <c r="H169" s="538"/>
      <c r="I169" s="557"/>
      <c r="J169" s="7" t="b">
        <v>0</v>
      </c>
      <c r="K169" s="7">
        <v>6</v>
      </c>
      <c r="L169" s="7" t="b">
        <v>0</v>
      </c>
      <c r="M169" s="7" t="b">
        <v>1</v>
      </c>
    </row>
    <row r="170" spans="1:13" ht="50.25" customHeight="1">
      <c r="A170" s="25"/>
      <c r="B170" s="538"/>
      <c r="C170" s="538"/>
      <c r="D170" s="127"/>
      <c r="E170" s="130"/>
      <c r="F170" s="129"/>
      <c r="G170" s="127"/>
      <c r="H170" s="538"/>
      <c r="I170" s="557"/>
      <c r="J170" s="7" t="b">
        <v>0</v>
      </c>
      <c r="K170" s="7">
        <v>6</v>
      </c>
      <c r="L170" s="7" t="b">
        <v>0</v>
      </c>
      <c r="M170" s="7" t="b">
        <v>1</v>
      </c>
    </row>
    <row r="171" spans="1:13" ht="50.25" customHeight="1">
      <c r="A171" s="25"/>
      <c r="B171" s="538"/>
      <c r="C171" s="538"/>
      <c r="D171" s="127"/>
      <c r="E171" s="130"/>
      <c r="F171" s="129"/>
      <c r="G171" s="127"/>
      <c r="H171" s="538"/>
      <c r="I171" s="557"/>
      <c r="J171" s="7" t="b">
        <v>0</v>
      </c>
      <c r="K171" s="7">
        <v>6</v>
      </c>
      <c r="L171" s="7" t="b">
        <v>0</v>
      </c>
      <c r="M171" s="7" t="b">
        <v>1</v>
      </c>
    </row>
    <row r="172" spans="1:13" ht="50.25" customHeight="1">
      <c r="A172" s="25"/>
      <c r="B172" s="538"/>
      <c r="C172" s="538"/>
      <c r="D172" s="127"/>
      <c r="E172" s="130"/>
      <c r="F172" s="129"/>
      <c r="G172" s="127"/>
      <c r="H172" s="538"/>
      <c r="I172" s="557"/>
      <c r="J172" s="7" t="b">
        <v>0</v>
      </c>
      <c r="K172" s="7">
        <v>6</v>
      </c>
      <c r="L172" s="7" t="b">
        <v>0</v>
      </c>
      <c r="M172" s="7" t="b">
        <v>1</v>
      </c>
    </row>
    <row r="173" spans="1:13" ht="50.25" customHeight="1">
      <c r="A173" s="25"/>
      <c r="B173" s="538"/>
      <c r="C173" s="538"/>
      <c r="D173" s="127"/>
      <c r="E173" s="130"/>
      <c r="F173" s="129"/>
      <c r="G173" s="127"/>
      <c r="H173" s="538"/>
      <c r="I173" s="557"/>
      <c r="J173" s="7" t="b">
        <v>0</v>
      </c>
      <c r="K173" s="7">
        <v>6</v>
      </c>
      <c r="L173" s="7" t="b">
        <v>0</v>
      </c>
      <c r="M173" s="7" t="b">
        <v>1</v>
      </c>
    </row>
    <row r="174" spans="1:13" ht="50.25" customHeight="1">
      <c r="A174" s="25"/>
      <c r="B174" s="538"/>
      <c r="C174" s="538"/>
      <c r="D174" s="127"/>
      <c r="E174" s="130"/>
      <c r="F174" s="129"/>
      <c r="G174" s="127"/>
      <c r="H174" s="538"/>
      <c r="I174" s="557"/>
      <c r="J174" s="7" t="b">
        <v>0</v>
      </c>
      <c r="K174" s="7">
        <v>6</v>
      </c>
      <c r="L174" s="7" t="b">
        <v>0</v>
      </c>
      <c r="M174" s="7" t="b">
        <v>1</v>
      </c>
    </row>
    <row r="175" spans="1:13" ht="50.25" customHeight="1">
      <c r="A175" s="25"/>
      <c r="B175" s="538"/>
      <c r="C175" s="538"/>
      <c r="D175" s="127"/>
      <c r="E175" s="130"/>
      <c r="F175" s="129"/>
      <c r="G175" s="127"/>
      <c r="H175" s="538"/>
      <c r="I175" s="557"/>
      <c r="J175" s="7" t="b">
        <v>0</v>
      </c>
      <c r="K175" s="7">
        <v>6</v>
      </c>
      <c r="L175" s="7" t="b">
        <v>0</v>
      </c>
      <c r="M175" s="7" t="b">
        <v>1</v>
      </c>
    </row>
    <row r="176" spans="1:13" ht="50.25" customHeight="1">
      <c r="A176" s="25"/>
      <c r="B176" s="538"/>
      <c r="C176" s="538"/>
      <c r="D176" s="127"/>
      <c r="E176" s="130"/>
      <c r="F176" s="129"/>
      <c r="G176" s="127"/>
      <c r="H176" s="538"/>
      <c r="I176" s="557"/>
      <c r="J176" s="7" t="b">
        <v>0</v>
      </c>
      <c r="K176" s="7">
        <v>6</v>
      </c>
      <c r="L176" s="7" t="b">
        <v>0</v>
      </c>
      <c r="M176" s="7" t="b">
        <v>1</v>
      </c>
    </row>
    <row r="177" spans="1:13" ht="50.25" customHeight="1">
      <c r="A177" s="25"/>
      <c r="B177" s="538"/>
      <c r="C177" s="538"/>
      <c r="D177" s="127"/>
      <c r="E177" s="130"/>
      <c r="F177" s="129"/>
      <c r="G177" s="127"/>
      <c r="H177" s="538"/>
      <c r="I177" s="557"/>
      <c r="J177" s="7" t="b">
        <v>0</v>
      </c>
      <c r="K177" s="7">
        <v>6</v>
      </c>
      <c r="L177" s="7" t="b">
        <v>0</v>
      </c>
      <c r="M177" s="7" t="b">
        <v>1</v>
      </c>
    </row>
    <row r="178" spans="1:13" ht="50.25" customHeight="1">
      <c r="A178" s="25"/>
      <c r="B178" s="538"/>
      <c r="C178" s="538"/>
      <c r="D178" s="127"/>
      <c r="E178" s="130"/>
      <c r="F178" s="129"/>
      <c r="G178" s="127"/>
      <c r="H178" s="538"/>
      <c r="I178" s="557"/>
      <c r="J178" s="7" t="b">
        <v>0</v>
      </c>
      <c r="K178" s="7">
        <v>6</v>
      </c>
      <c r="L178" s="7" t="b">
        <v>0</v>
      </c>
      <c r="M178" s="7" t="b">
        <v>1</v>
      </c>
    </row>
    <row r="179" spans="1:13" ht="50.25" customHeight="1">
      <c r="A179" s="25"/>
      <c r="B179" s="538"/>
      <c r="C179" s="538"/>
      <c r="D179" s="127"/>
      <c r="E179" s="130"/>
      <c r="F179" s="129"/>
      <c r="G179" s="127"/>
      <c r="H179" s="538"/>
      <c r="I179" s="557"/>
      <c r="J179" s="7" t="b">
        <v>0</v>
      </c>
      <c r="K179" s="7">
        <v>6</v>
      </c>
      <c r="L179" s="7" t="b">
        <v>0</v>
      </c>
      <c r="M179" s="7" t="b">
        <v>1</v>
      </c>
    </row>
    <row r="180" spans="1:13" ht="50.25" customHeight="1">
      <c r="A180" s="25"/>
      <c r="B180" s="538"/>
      <c r="C180" s="538"/>
      <c r="D180" s="127"/>
      <c r="E180" s="130"/>
      <c r="F180" s="129"/>
      <c r="G180" s="127"/>
      <c r="H180" s="538"/>
      <c r="I180" s="557"/>
      <c r="J180" s="7" t="b">
        <v>0</v>
      </c>
      <c r="K180" s="7">
        <v>6</v>
      </c>
      <c r="L180" s="7" t="b">
        <v>0</v>
      </c>
      <c r="M180" s="7" t="b">
        <v>1</v>
      </c>
    </row>
    <row r="181" spans="1:13" ht="50.25" customHeight="1">
      <c r="A181" s="25"/>
      <c r="B181" s="538"/>
      <c r="C181" s="538"/>
      <c r="D181" s="127"/>
      <c r="E181" s="130"/>
      <c r="F181" s="129"/>
      <c r="G181" s="127"/>
      <c r="H181" s="538"/>
      <c r="I181" s="557"/>
      <c r="J181" s="7" t="b">
        <v>0</v>
      </c>
      <c r="K181" s="7">
        <v>6</v>
      </c>
      <c r="L181" s="7" t="b">
        <v>0</v>
      </c>
      <c r="M181" s="7" t="b">
        <v>1</v>
      </c>
    </row>
    <row r="182" spans="1:13" ht="50.25" customHeight="1">
      <c r="A182" s="25"/>
      <c r="B182" s="538"/>
      <c r="C182" s="538"/>
      <c r="D182" s="127"/>
      <c r="E182" s="130"/>
      <c r="F182" s="129"/>
      <c r="G182" s="127"/>
      <c r="H182" s="538"/>
      <c r="I182" s="557"/>
      <c r="J182" s="7" t="b">
        <v>0</v>
      </c>
      <c r="K182" s="7">
        <v>6</v>
      </c>
      <c r="L182" s="7" t="b">
        <v>0</v>
      </c>
      <c r="M182" s="7" t="b">
        <v>1</v>
      </c>
    </row>
    <row r="183" spans="1:13" ht="50.25" customHeight="1">
      <c r="A183" s="25"/>
      <c r="B183" s="538"/>
      <c r="C183" s="538"/>
      <c r="D183" s="127"/>
      <c r="E183" s="130"/>
      <c r="F183" s="129"/>
      <c r="G183" s="127"/>
      <c r="H183" s="538"/>
      <c r="I183" s="557"/>
      <c r="J183" s="7" t="b">
        <v>0</v>
      </c>
      <c r="K183" s="7">
        <v>6</v>
      </c>
      <c r="L183" s="7" t="b">
        <v>0</v>
      </c>
      <c r="M183" s="7" t="b">
        <v>1</v>
      </c>
    </row>
    <row r="184" spans="1:13" ht="50.25" customHeight="1">
      <c r="A184" s="25"/>
      <c r="B184" s="538"/>
      <c r="C184" s="538"/>
      <c r="D184" s="127"/>
      <c r="E184" s="130"/>
      <c r="F184" s="129"/>
      <c r="G184" s="127"/>
      <c r="H184" s="538"/>
      <c r="I184" s="557"/>
      <c r="J184" s="7" t="b">
        <v>0</v>
      </c>
      <c r="K184" s="7">
        <v>6</v>
      </c>
      <c r="L184" s="7" t="b">
        <v>0</v>
      </c>
      <c r="M184" s="7" t="b">
        <v>1</v>
      </c>
    </row>
    <row r="185" spans="1:13" ht="50.25" customHeight="1">
      <c r="A185" s="25"/>
      <c r="B185" s="538"/>
      <c r="C185" s="538"/>
      <c r="D185" s="127"/>
      <c r="E185" s="130"/>
      <c r="F185" s="129"/>
      <c r="G185" s="127"/>
      <c r="H185" s="538"/>
      <c r="I185" s="557"/>
      <c r="J185" s="7" t="b">
        <v>0</v>
      </c>
      <c r="K185" s="7">
        <v>6</v>
      </c>
      <c r="L185" s="7" t="b">
        <v>0</v>
      </c>
      <c r="M185" s="7" t="b">
        <v>1</v>
      </c>
    </row>
    <row r="186" spans="1:13" ht="50.25" customHeight="1">
      <c r="A186" s="25"/>
      <c r="B186" s="538"/>
      <c r="C186" s="538"/>
      <c r="D186" s="127"/>
      <c r="E186" s="130"/>
      <c r="F186" s="129"/>
      <c r="G186" s="127"/>
      <c r="H186" s="538"/>
      <c r="I186" s="557"/>
      <c r="J186" s="7" t="b">
        <v>0</v>
      </c>
      <c r="K186" s="7">
        <v>6</v>
      </c>
      <c r="L186" s="7" t="b">
        <v>0</v>
      </c>
      <c r="M186" s="7" t="b">
        <v>1</v>
      </c>
    </row>
    <row r="187" spans="1:13" ht="50.25" customHeight="1">
      <c r="A187" s="25"/>
      <c r="B187" s="538"/>
      <c r="C187" s="538"/>
      <c r="D187" s="127"/>
      <c r="E187" s="130"/>
      <c r="F187" s="129"/>
      <c r="G187" s="127"/>
      <c r="H187" s="538"/>
      <c r="I187" s="557"/>
      <c r="J187" s="7" t="b">
        <v>0</v>
      </c>
      <c r="K187" s="7">
        <v>6</v>
      </c>
      <c r="L187" s="7" t="b">
        <v>0</v>
      </c>
      <c r="M187" s="7" t="b">
        <v>1</v>
      </c>
    </row>
    <row r="188" spans="1:13" ht="50.25" customHeight="1">
      <c r="A188" s="25"/>
      <c r="B188" s="538"/>
      <c r="C188" s="538"/>
      <c r="D188" s="127"/>
      <c r="E188" s="130"/>
      <c r="F188" s="129"/>
      <c r="G188" s="127"/>
      <c r="H188" s="538"/>
      <c r="I188" s="557"/>
      <c r="J188" s="7" t="b">
        <v>0</v>
      </c>
      <c r="K188" s="7">
        <v>6</v>
      </c>
      <c r="L188" s="7" t="b">
        <v>0</v>
      </c>
      <c r="M188" s="7" t="b">
        <v>1</v>
      </c>
    </row>
    <row r="189" spans="1:13" ht="50.25" customHeight="1">
      <c r="A189" s="25"/>
      <c r="B189" s="538"/>
      <c r="C189" s="538"/>
      <c r="D189" s="127"/>
      <c r="E189" s="130"/>
      <c r="F189" s="129"/>
      <c r="G189" s="127"/>
      <c r="H189" s="538"/>
      <c r="I189" s="557"/>
      <c r="J189" s="7" t="b">
        <v>0</v>
      </c>
      <c r="K189" s="7">
        <v>6</v>
      </c>
      <c r="L189" s="7" t="b">
        <v>0</v>
      </c>
      <c r="M189" s="7" t="b">
        <v>1</v>
      </c>
    </row>
    <row r="190" spans="1:13" ht="50.25" customHeight="1">
      <c r="A190" s="25"/>
      <c r="B190" s="538"/>
      <c r="C190" s="538"/>
      <c r="D190" s="127"/>
      <c r="E190" s="130"/>
      <c r="F190" s="129"/>
      <c r="G190" s="127"/>
      <c r="H190" s="538"/>
      <c r="I190" s="557"/>
      <c r="J190" s="7" t="b">
        <v>0</v>
      </c>
      <c r="K190" s="7">
        <v>6</v>
      </c>
      <c r="L190" s="7" t="b">
        <v>0</v>
      </c>
      <c r="M190" s="7" t="b">
        <v>1</v>
      </c>
    </row>
    <row r="191" spans="1:13" ht="50.25" customHeight="1">
      <c r="A191" s="25"/>
      <c r="B191" s="538"/>
      <c r="C191" s="538"/>
      <c r="D191" s="127"/>
      <c r="E191" s="130"/>
      <c r="F191" s="129"/>
      <c r="G191" s="127"/>
      <c r="H191" s="538"/>
      <c r="I191" s="557"/>
      <c r="J191" s="7" t="b">
        <v>0</v>
      </c>
      <c r="K191" s="7">
        <v>6</v>
      </c>
      <c r="L191" s="7" t="b">
        <v>0</v>
      </c>
      <c r="M191" s="7" t="b">
        <v>1</v>
      </c>
    </row>
    <row r="192" spans="1:13" ht="50.25" customHeight="1">
      <c r="A192" s="25"/>
      <c r="B192" s="538"/>
      <c r="C192" s="538"/>
      <c r="D192" s="127"/>
      <c r="E192" s="130"/>
      <c r="F192" s="129"/>
      <c r="G192" s="127"/>
      <c r="H192" s="538"/>
      <c r="I192" s="557"/>
      <c r="J192" s="7" t="b">
        <v>0</v>
      </c>
      <c r="K192" s="7">
        <v>6</v>
      </c>
      <c r="L192" s="7" t="b">
        <v>0</v>
      </c>
      <c r="M192" s="7" t="b">
        <v>1</v>
      </c>
    </row>
    <row r="193" spans="1:13" ht="50.25" customHeight="1">
      <c r="A193" s="25"/>
      <c r="B193" s="538"/>
      <c r="C193" s="538"/>
      <c r="D193" s="127"/>
      <c r="E193" s="130"/>
      <c r="F193" s="129"/>
      <c r="G193" s="127"/>
      <c r="H193" s="538"/>
      <c r="I193" s="557"/>
      <c r="J193" s="7" t="b">
        <v>0</v>
      </c>
      <c r="K193" s="7">
        <v>6</v>
      </c>
      <c r="L193" s="7" t="b">
        <v>0</v>
      </c>
      <c r="M193" s="7" t="b">
        <v>1</v>
      </c>
    </row>
    <row r="194" spans="1:13" ht="50.25" customHeight="1">
      <c r="A194" s="25"/>
      <c r="B194" s="538"/>
      <c r="C194" s="538"/>
      <c r="D194" s="127"/>
      <c r="E194" s="130"/>
      <c r="F194" s="129"/>
      <c r="G194" s="127"/>
      <c r="H194" s="538"/>
      <c r="I194" s="557"/>
      <c r="J194" s="7" t="b">
        <v>0</v>
      </c>
      <c r="K194" s="7">
        <v>6</v>
      </c>
      <c r="L194" s="7" t="b">
        <v>0</v>
      </c>
      <c r="M194" s="7" t="b">
        <v>1</v>
      </c>
    </row>
    <row r="195" spans="1:13" ht="50.25" customHeight="1">
      <c r="A195" s="25"/>
      <c r="B195" s="538"/>
      <c r="C195" s="538"/>
      <c r="D195" s="127"/>
      <c r="E195" s="130"/>
      <c r="F195" s="129"/>
      <c r="G195" s="127"/>
      <c r="H195" s="538"/>
      <c r="I195" s="557"/>
      <c r="J195" s="7" t="b">
        <v>0</v>
      </c>
      <c r="K195" s="7">
        <v>6</v>
      </c>
      <c r="L195" s="7" t="b">
        <v>0</v>
      </c>
      <c r="M195" s="7" t="b">
        <v>1</v>
      </c>
    </row>
    <row r="196" spans="1:13" ht="50.25" customHeight="1">
      <c r="A196" s="25"/>
      <c r="B196" s="538"/>
      <c r="C196" s="538"/>
      <c r="D196" s="127"/>
      <c r="E196" s="130"/>
      <c r="F196" s="129"/>
      <c r="G196" s="127"/>
      <c r="H196" s="538"/>
      <c r="I196" s="557"/>
      <c r="J196" s="7" t="b">
        <v>0</v>
      </c>
      <c r="K196" s="7">
        <v>6</v>
      </c>
      <c r="L196" s="7" t="b">
        <v>0</v>
      </c>
      <c r="M196" s="7" t="b">
        <v>1</v>
      </c>
    </row>
    <row r="197" spans="1:13" ht="50.25" customHeight="1">
      <c r="A197" s="25"/>
      <c r="B197" s="538"/>
      <c r="C197" s="538"/>
      <c r="D197" s="127"/>
      <c r="E197" s="130"/>
      <c r="F197" s="129"/>
      <c r="G197" s="127"/>
      <c r="H197" s="538"/>
      <c r="I197" s="557"/>
      <c r="J197" s="7" t="b">
        <v>0</v>
      </c>
      <c r="K197" s="7">
        <v>6</v>
      </c>
      <c r="L197" s="7" t="b">
        <v>0</v>
      </c>
      <c r="M197" s="7" t="b">
        <v>1</v>
      </c>
    </row>
    <row r="198" spans="1:13" ht="50.25" customHeight="1">
      <c r="A198" s="25"/>
      <c r="B198" s="538"/>
      <c r="C198" s="538"/>
      <c r="D198" s="127"/>
      <c r="E198" s="130"/>
      <c r="F198" s="129"/>
      <c r="G198" s="127"/>
      <c r="H198" s="538"/>
      <c r="I198" s="557"/>
      <c r="J198" s="7" t="b">
        <v>0</v>
      </c>
      <c r="K198" s="7">
        <v>6</v>
      </c>
      <c r="L198" s="7" t="b">
        <v>0</v>
      </c>
      <c r="M198" s="7" t="b">
        <v>1</v>
      </c>
    </row>
    <row r="199" spans="1:13" ht="50.25" customHeight="1">
      <c r="A199" s="25"/>
      <c r="B199" s="538"/>
      <c r="C199" s="538"/>
      <c r="D199" s="127"/>
      <c r="E199" s="130"/>
      <c r="F199" s="129"/>
      <c r="G199" s="127"/>
      <c r="H199" s="538"/>
      <c r="I199" s="557"/>
      <c r="J199" s="7" t="b">
        <v>0</v>
      </c>
      <c r="K199" s="7">
        <v>6</v>
      </c>
      <c r="L199" s="7" t="b">
        <v>0</v>
      </c>
      <c r="M199" s="7" t="b">
        <v>1</v>
      </c>
    </row>
    <row r="200" spans="1:13" ht="50.25" customHeight="1">
      <c r="A200" s="25"/>
      <c r="B200" s="538"/>
      <c r="C200" s="538"/>
      <c r="D200" s="127"/>
      <c r="E200" s="130"/>
      <c r="F200" s="129"/>
      <c r="G200" s="127"/>
      <c r="H200" s="538"/>
      <c r="I200" s="557"/>
      <c r="J200" s="7" t="b">
        <v>0</v>
      </c>
      <c r="K200" s="7">
        <v>6</v>
      </c>
      <c r="L200" s="7" t="b">
        <v>0</v>
      </c>
      <c r="M200" s="7" t="b">
        <v>1</v>
      </c>
    </row>
    <row r="201" spans="1:13" ht="50.25" customHeight="1">
      <c r="A201" s="25"/>
      <c r="B201" s="538"/>
      <c r="C201" s="538"/>
      <c r="D201" s="127"/>
      <c r="E201" s="130"/>
      <c r="F201" s="129"/>
      <c r="G201" s="127"/>
      <c r="H201" s="538"/>
      <c r="I201" s="557"/>
      <c r="J201" s="7" t="b">
        <v>0</v>
      </c>
      <c r="K201" s="7">
        <v>6</v>
      </c>
      <c r="L201" s="7" t="b">
        <v>0</v>
      </c>
      <c r="M201" s="7" t="b">
        <v>1</v>
      </c>
    </row>
    <row r="202" spans="1:13" ht="50.25" customHeight="1">
      <c r="A202" s="25"/>
      <c r="B202" s="538"/>
      <c r="C202" s="538"/>
      <c r="D202" s="127"/>
      <c r="E202" s="130"/>
      <c r="F202" s="129"/>
      <c r="G202" s="127"/>
      <c r="H202" s="538"/>
      <c r="I202" s="557"/>
      <c r="J202" s="7" t="b">
        <v>0</v>
      </c>
      <c r="K202" s="7">
        <v>6</v>
      </c>
      <c r="L202" s="7" t="b">
        <v>0</v>
      </c>
      <c r="M202" s="7" t="b">
        <v>1</v>
      </c>
    </row>
    <row r="203" spans="1:13" ht="50.25" customHeight="1">
      <c r="A203" s="25"/>
      <c r="B203" s="538"/>
      <c r="C203" s="538"/>
      <c r="D203" s="127"/>
      <c r="E203" s="130"/>
      <c r="F203" s="129"/>
      <c r="G203" s="127"/>
      <c r="H203" s="538"/>
      <c r="I203" s="557"/>
      <c r="J203" s="7" t="b">
        <v>0</v>
      </c>
      <c r="K203" s="7">
        <v>6</v>
      </c>
      <c r="L203" s="7" t="b">
        <v>0</v>
      </c>
      <c r="M203" s="7" t="b">
        <v>1</v>
      </c>
    </row>
    <row r="204" spans="1:13" ht="50.25" customHeight="1">
      <c r="A204" s="25"/>
      <c r="B204" s="538"/>
      <c r="C204" s="538"/>
      <c r="D204" s="127"/>
      <c r="E204" s="130"/>
      <c r="F204" s="129"/>
      <c r="G204" s="127"/>
      <c r="H204" s="538"/>
      <c r="I204" s="557"/>
      <c r="J204" s="7" t="b">
        <v>0</v>
      </c>
      <c r="K204" s="7">
        <v>6</v>
      </c>
      <c r="L204" s="7" t="b">
        <v>0</v>
      </c>
      <c r="M204" s="7" t="b">
        <v>1</v>
      </c>
    </row>
    <row r="205" spans="1:13" ht="50.25" customHeight="1">
      <c r="A205" s="25"/>
      <c r="B205" s="538"/>
      <c r="C205" s="538"/>
      <c r="D205" s="127"/>
      <c r="E205" s="130"/>
      <c r="F205" s="129"/>
      <c r="G205" s="127"/>
      <c r="H205" s="538"/>
      <c r="I205" s="557"/>
      <c r="J205" s="7" t="b">
        <v>0</v>
      </c>
      <c r="K205" s="7">
        <v>6</v>
      </c>
      <c r="L205" s="7" t="b">
        <v>0</v>
      </c>
      <c r="M205" s="7" t="b">
        <v>1</v>
      </c>
    </row>
    <row r="206" spans="1:13" ht="50.25" customHeight="1">
      <c r="A206" s="25"/>
      <c r="B206" s="538"/>
      <c r="C206" s="538"/>
      <c r="D206" s="127"/>
      <c r="E206" s="130"/>
      <c r="F206" s="129"/>
      <c r="G206" s="127"/>
      <c r="H206" s="538"/>
      <c r="I206" s="557"/>
      <c r="J206" s="7" t="b">
        <v>0</v>
      </c>
      <c r="K206" s="7">
        <v>6</v>
      </c>
      <c r="L206" s="7" t="b">
        <v>0</v>
      </c>
      <c r="M206" s="7" t="b">
        <v>1</v>
      </c>
    </row>
    <row r="207" spans="1:13" ht="50.25" customHeight="1">
      <c r="A207" s="25"/>
      <c r="B207" s="538"/>
      <c r="C207" s="538"/>
      <c r="D207" s="127"/>
      <c r="E207" s="130"/>
      <c r="F207" s="129"/>
      <c r="G207" s="127"/>
      <c r="H207" s="538"/>
      <c r="I207" s="557"/>
      <c r="J207" s="7" t="b">
        <v>0</v>
      </c>
      <c r="K207" s="7">
        <v>6</v>
      </c>
      <c r="L207" s="7" t="b">
        <v>0</v>
      </c>
      <c r="M207" s="7" t="b">
        <v>1</v>
      </c>
    </row>
    <row r="208" spans="1:13" ht="50.25" customHeight="1">
      <c r="A208" s="25"/>
      <c r="B208" s="538"/>
      <c r="C208" s="538"/>
      <c r="D208" s="127"/>
      <c r="E208" s="130"/>
      <c r="F208" s="129"/>
      <c r="G208" s="127"/>
      <c r="H208" s="538"/>
      <c r="I208" s="557"/>
      <c r="J208" s="7" t="b">
        <v>0</v>
      </c>
      <c r="K208" s="7">
        <v>6</v>
      </c>
      <c r="L208" s="7" t="b">
        <v>0</v>
      </c>
      <c r="M208" s="7" t="b">
        <v>1</v>
      </c>
    </row>
    <row r="209" spans="1:13" ht="50.25" customHeight="1">
      <c r="A209" s="25"/>
      <c r="B209" s="538"/>
      <c r="C209" s="538"/>
      <c r="D209" s="127"/>
      <c r="E209" s="130"/>
      <c r="F209" s="129"/>
      <c r="G209" s="127"/>
      <c r="H209" s="538"/>
      <c r="I209" s="557"/>
      <c r="J209" s="7" t="b">
        <v>0</v>
      </c>
      <c r="K209" s="7">
        <v>6</v>
      </c>
      <c r="L209" s="7" t="b">
        <v>0</v>
      </c>
      <c r="M209" s="7" t="b">
        <v>1</v>
      </c>
    </row>
    <row r="210" spans="1:13" ht="50.25" customHeight="1">
      <c r="A210" s="25"/>
      <c r="B210" s="538"/>
      <c r="C210" s="538"/>
      <c r="D210" s="127"/>
      <c r="E210" s="130"/>
      <c r="F210" s="129"/>
      <c r="G210" s="127"/>
      <c r="H210" s="538"/>
      <c r="I210" s="557"/>
      <c r="J210" s="7" t="b">
        <v>0</v>
      </c>
      <c r="K210" s="7">
        <v>6</v>
      </c>
      <c r="L210" s="7" t="b">
        <v>0</v>
      </c>
      <c r="M210" s="7" t="b">
        <v>1</v>
      </c>
    </row>
    <row r="211" spans="1:13" ht="50.25" customHeight="1">
      <c r="A211" s="25"/>
      <c r="B211" s="538"/>
      <c r="C211" s="538"/>
      <c r="D211" s="127"/>
      <c r="E211" s="130"/>
      <c r="F211" s="129"/>
      <c r="G211" s="127"/>
      <c r="H211" s="538"/>
      <c r="I211" s="557"/>
      <c r="J211" s="7" t="b">
        <v>0</v>
      </c>
      <c r="K211" s="7">
        <v>6</v>
      </c>
      <c r="L211" s="7" t="b">
        <v>0</v>
      </c>
      <c r="M211" s="7" t="b">
        <v>1</v>
      </c>
    </row>
    <row r="212" spans="1:13" ht="50.25" customHeight="1">
      <c r="A212" s="25"/>
      <c r="B212" s="538"/>
      <c r="C212" s="538"/>
      <c r="D212" s="127"/>
      <c r="E212" s="130"/>
      <c r="F212" s="129"/>
      <c r="G212" s="127"/>
      <c r="H212" s="538"/>
      <c r="I212" s="557"/>
      <c r="J212" s="7" t="b">
        <v>0</v>
      </c>
      <c r="K212" s="7">
        <v>6</v>
      </c>
      <c r="L212" s="7" t="b">
        <v>0</v>
      </c>
      <c r="M212" s="7" t="b">
        <v>1</v>
      </c>
    </row>
    <row r="213" spans="1:13" ht="50.25" customHeight="1">
      <c r="A213" s="25"/>
      <c r="B213" s="538"/>
      <c r="C213" s="538"/>
      <c r="D213" s="127"/>
      <c r="E213" s="130"/>
      <c r="F213" s="129"/>
      <c r="G213" s="127"/>
      <c r="H213" s="538"/>
      <c r="I213" s="557"/>
      <c r="J213" s="7" t="b">
        <v>0</v>
      </c>
      <c r="K213" s="7">
        <v>6</v>
      </c>
      <c r="L213" s="7" t="b">
        <v>0</v>
      </c>
      <c r="M213" s="7" t="b">
        <v>1</v>
      </c>
    </row>
    <row r="214" spans="1:13" ht="50.25" customHeight="1">
      <c r="A214" s="25"/>
      <c r="B214" s="538"/>
      <c r="C214" s="538"/>
      <c r="D214" s="127"/>
      <c r="E214" s="130"/>
      <c r="F214" s="129"/>
      <c r="G214" s="127"/>
      <c r="H214" s="538"/>
      <c r="I214" s="557"/>
      <c r="J214" s="7" t="b">
        <v>0</v>
      </c>
      <c r="K214" s="7">
        <v>6</v>
      </c>
      <c r="L214" s="7" t="b">
        <v>0</v>
      </c>
      <c r="M214" s="7" t="b">
        <v>1</v>
      </c>
    </row>
    <row r="215" spans="1:13" ht="50.25" customHeight="1">
      <c r="A215" s="25"/>
      <c r="B215" s="538"/>
      <c r="C215" s="538"/>
      <c r="D215" s="127"/>
      <c r="E215" s="130"/>
      <c r="F215" s="129"/>
      <c r="G215" s="127"/>
      <c r="H215" s="538"/>
      <c r="I215" s="557"/>
      <c r="J215" s="7" t="b">
        <v>0</v>
      </c>
      <c r="K215" s="7">
        <v>6</v>
      </c>
      <c r="L215" s="7" t="b">
        <v>0</v>
      </c>
      <c r="M215" s="7" t="b">
        <v>1</v>
      </c>
    </row>
    <row r="216" spans="1:13" ht="50.25" customHeight="1">
      <c r="A216" s="25"/>
      <c r="B216" s="538"/>
      <c r="C216" s="538"/>
      <c r="D216" s="127"/>
      <c r="E216" s="130"/>
      <c r="F216" s="129"/>
      <c r="G216" s="127"/>
      <c r="H216" s="538"/>
      <c r="I216" s="557"/>
      <c r="J216" s="7" t="b">
        <v>0</v>
      </c>
      <c r="K216" s="7">
        <v>6</v>
      </c>
      <c r="L216" s="7" t="b">
        <v>0</v>
      </c>
      <c r="M216" s="7" t="b">
        <v>1</v>
      </c>
    </row>
    <row r="217" spans="1:13" ht="50.25" customHeight="1">
      <c r="A217" s="25"/>
      <c r="B217" s="538"/>
      <c r="C217" s="538"/>
      <c r="D217" s="127"/>
      <c r="E217" s="130"/>
      <c r="F217" s="129"/>
      <c r="G217" s="127"/>
      <c r="H217" s="538"/>
      <c r="I217" s="557"/>
      <c r="J217" s="7" t="b">
        <v>0</v>
      </c>
      <c r="K217" s="7">
        <v>6</v>
      </c>
      <c r="L217" s="7" t="b">
        <v>0</v>
      </c>
      <c r="M217" s="7" t="b">
        <v>1</v>
      </c>
    </row>
    <row r="218" spans="1:13" ht="50.25" customHeight="1">
      <c r="A218" s="25"/>
      <c r="B218" s="538"/>
      <c r="C218" s="538"/>
      <c r="D218" s="127"/>
      <c r="E218" s="130"/>
      <c r="F218" s="129"/>
      <c r="G218" s="127"/>
      <c r="H218" s="538"/>
      <c r="I218" s="557"/>
      <c r="J218" s="7" t="b">
        <v>0</v>
      </c>
      <c r="K218" s="7">
        <v>6</v>
      </c>
      <c r="L218" s="7" t="b">
        <v>0</v>
      </c>
      <c r="M218" s="7" t="b">
        <v>1</v>
      </c>
    </row>
    <row r="219" spans="1:13" ht="50.25" customHeight="1">
      <c r="A219" s="25"/>
      <c r="B219" s="538"/>
      <c r="C219" s="538"/>
      <c r="D219" s="127"/>
      <c r="E219" s="130"/>
      <c r="F219" s="129"/>
      <c r="G219" s="127"/>
      <c r="H219" s="538"/>
      <c r="I219" s="557"/>
      <c r="J219" s="7" t="b">
        <v>0</v>
      </c>
      <c r="K219" s="7">
        <v>6</v>
      </c>
      <c r="L219" s="7" t="b">
        <v>0</v>
      </c>
      <c r="M219" s="7" t="b">
        <v>1</v>
      </c>
    </row>
    <row r="220" spans="1:13" ht="50.25" customHeight="1">
      <c r="A220" s="25"/>
      <c r="B220" s="538"/>
      <c r="C220" s="538"/>
      <c r="D220" s="127"/>
      <c r="E220" s="130"/>
      <c r="F220" s="129"/>
      <c r="G220" s="127"/>
      <c r="H220" s="538"/>
      <c r="I220" s="557"/>
      <c r="J220" s="7" t="b">
        <v>0</v>
      </c>
      <c r="K220" s="7">
        <v>6</v>
      </c>
      <c r="L220" s="7" t="b">
        <v>0</v>
      </c>
      <c r="M220" s="7" t="b">
        <v>1</v>
      </c>
    </row>
    <row r="221" spans="1:13" ht="50.25" customHeight="1">
      <c r="A221" s="25"/>
      <c r="B221" s="538"/>
      <c r="C221" s="538"/>
      <c r="D221" s="127"/>
      <c r="E221" s="130"/>
      <c r="F221" s="129"/>
      <c r="G221" s="127"/>
      <c r="H221" s="538"/>
      <c r="I221" s="557"/>
      <c r="J221" s="7" t="b">
        <v>0</v>
      </c>
      <c r="K221" s="7">
        <v>6</v>
      </c>
      <c r="L221" s="7" t="b">
        <v>0</v>
      </c>
      <c r="M221" s="7" t="b">
        <v>1</v>
      </c>
    </row>
    <row r="222" spans="1:13" ht="50.25" customHeight="1">
      <c r="A222" s="25"/>
      <c r="B222" s="538"/>
      <c r="C222" s="538"/>
      <c r="D222" s="127"/>
      <c r="E222" s="130"/>
      <c r="F222" s="129"/>
      <c r="G222" s="127"/>
      <c r="H222" s="538"/>
      <c r="I222" s="557"/>
      <c r="J222" s="7" t="b">
        <v>0</v>
      </c>
      <c r="K222" s="7">
        <v>6</v>
      </c>
      <c r="L222" s="7" t="b">
        <v>0</v>
      </c>
      <c r="M222" s="7" t="b">
        <v>1</v>
      </c>
    </row>
    <row r="223" spans="1:13" ht="50.25" customHeight="1">
      <c r="A223" s="25"/>
      <c r="B223" s="538"/>
      <c r="C223" s="538"/>
      <c r="D223" s="127"/>
      <c r="E223" s="130"/>
      <c r="F223" s="129"/>
      <c r="G223" s="127"/>
      <c r="H223" s="538"/>
      <c r="I223" s="557"/>
      <c r="J223" s="7" t="b">
        <v>0</v>
      </c>
      <c r="K223" s="7">
        <v>6</v>
      </c>
      <c r="L223" s="7" t="b">
        <v>0</v>
      </c>
      <c r="M223" s="7" t="b">
        <v>1</v>
      </c>
    </row>
    <row r="224" spans="1:13" ht="50.25" customHeight="1">
      <c r="A224" s="25"/>
      <c r="B224" s="538"/>
      <c r="C224" s="538"/>
      <c r="D224" s="127"/>
      <c r="E224" s="130"/>
      <c r="F224" s="129"/>
      <c r="G224" s="127"/>
      <c r="H224" s="538"/>
      <c r="I224" s="557"/>
      <c r="J224" s="7" t="b">
        <v>0</v>
      </c>
      <c r="K224" s="7">
        <v>6</v>
      </c>
      <c r="L224" s="7" t="b">
        <v>0</v>
      </c>
      <c r="M224" s="7" t="b">
        <v>1</v>
      </c>
    </row>
    <row r="225" spans="1:13" ht="50.25" customHeight="1">
      <c r="A225" s="25"/>
      <c r="B225" s="538"/>
      <c r="C225" s="538"/>
      <c r="D225" s="127"/>
      <c r="E225" s="130"/>
      <c r="F225" s="129"/>
      <c r="G225" s="127"/>
      <c r="H225" s="538"/>
      <c r="I225" s="557"/>
      <c r="J225" s="7" t="b">
        <v>0</v>
      </c>
      <c r="K225" s="7">
        <v>6</v>
      </c>
      <c r="L225" s="7" t="b">
        <v>0</v>
      </c>
      <c r="M225" s="7" t="b">
        <v>1</v>
      </c>
    </row>
    <row r="226" spans="1:13" ht="50.25" customHeight="1">
      <c r="A226" s="25"/>
      <c r="B226" s="538"/>
      <c r="C226" s="538"/>
      <c r="D226" s="127"/>
      <c r="E226" s="130"/>
      <c r="F226" s="129"/>
      <c r="G226" s="127"/>
      <c r="H226" s="538"/>
      <c r="I226" s="557"/>
      <c r="J226" s="7" t="b">
        <v>0</v>
      </c>
      <c r="K226" s="7">
        <v>6</v>
      </c>
      <c r="L226" s="7" t="b">
        <v>0</v>
      </c>
      <c r="M226" s="7" t="b">
        <v>1</v>
      </c>
    </row>
    <row r="227" spans="1:13" ht="50.25" customHeight="1">
      <c r="A227" s="25"/>
      <c r="B227" s="538"/>
      <c r="C227" s="538"/>
      <c r="D227" s="127"/>
      <c r="E227" s="130"/>
      <c r="F227" s="129"/>
      <c r="G227" s="127"/>
      <c r="H227" s="538"/>
      <c r="I227" s="557"/>
      <c r="J227" s="7" t="b">
        <v>0</v>
      </c>
      <c r="K227" s="7">
        <v>6</v>
      </c>
      <c r="L227" s="7" t="b">
        <v>0</v>
      </c>
      <c r="M227" s="7" t="b">
        <v>1</v>
      </c>
    </row>
    <row r="228" spans="1:13" ht="50.25" customHeight="1">
      <c r="A228" s="25"/>
      <c r="B228" s="538"/>
      <c r="C228" s="538"/>
      <c r="D228" s="127"/>
      <c r="E228" s="130"/>
      <c r="F228" s="129"/>
      <c r="G228" s="127"/>
      <c r="H228" s="538"/>
      <c r="I228" s="557"/>
      <c r="J228" s="7" t="b">
        <v>0</v>
      </c>
      <c r="K228" s="7">
        <v>6</v>
      </c>
      <c r="L228" s="7" t="b">
        <v>0</v>
      </c>
      <c r="M228" s="7" t="b">
        <v>1</v>
      </c>
    </row>
    <row r="229" spans="1:13" ht="50.25" customHeight="1">
      <c r="A229" s="25"/>
      <c r="B229" s="538"/>
      <c r="C229" s="538"/>
      <c r="D229" s="127"/>
      <c r="E229" s="130"/>
      <c r="F229" s="129"/>
      <c r="G229" s="127"/>
      <c r="H229" s="538"/>
      <c r="I229" s="557"/>
      <c r="J229" s="7" t="b">
        <v>0</v>
      </c>
      <c r="K229" s="7">
        <v>6</v>
      </c>
      <c r="L229" s="7" t="b">
        <v>0</v>
      </c>
      <c r="M229" s="7" t="b">
        <v>1</v>
      </c>
    </row>
    <row r="230" spans="1:13" ht="50.25" customHeight="1">
      <c r="A230" s="25"/>
      <c r="B230" s="538"/>
      <c r="C230" s="538"/>
      <c r="D230" s="127"/>
      <c r="E230" s="130"/>
      <c r="F230" s="129"/>
      <c r="G230" s="127"/>
      <c r="H230" s="538"/>
      <c r="I230" s="557"/>
      <c r="J230" s="7" t="b">
        <v>0</v>
      </c>
      <c r="K230" s="7">
        <v>6</v>
      </c>
      <c r="L230" s="7" t="b">
        <v>0</v>
      </c>
      <c r="M230" s="7" t="b">
        <v>1</v>
      </c>
    </row>
    <row r="231" spans="1:13" ht="50.25" customHeight="1">
      <c r="A231" s="25"/>
      <c r="B231" s="538"/>
      <c r="C231" s="538"/>
      <c r="D231" s="127"/>
      <c r="E231" s="130"/>
      <c r="F231" s="129"/>
      <c r="G231" s="127"/>
      <c r="H231" s="538"/>
      <c r="I231" s="557"/>
      <c r="J231" s="7" t="b">
        <v>0</v>
      </c>
      <c r="K231" s="7">
        <v>6</v>
      </c>
      <c r="L231" s="7" t="b">
        <v>0</v>
      </c>
      <c r="M231" s="7" t="b">
        <v>1</v>
      </c>
    </row>
    <row r="232" spans="1:13" ht="50.25" customHeight="1">
      <c r="A232" s="25"/>
      <c r="B232" s="538"/>
      <c r="C232" s="538"/>
      <c r="D232" s="127"/>
      <c r="E232" s="130"/>
      <c r="F232" s="129"/>
      <c r="G232" s="127"/>
      <c r="H232" s="538"/>
      <c r="I232" s="557"/>
      <c r="J232" s="7" t="b">
        <v>0</v>
      </c>
      <c r="K232" s="7">
        <v>6</v>
      </c>
      <c r="L232" s="7" t="b">
        <v>0</v>
      </c>
      <c r="M232" s="7" t="b">
        <v>1</v>
      </c>
    </row>
    <row r="233" spans="1:13" ht="50.25" customHeight="1">
      <c r="A233" s="25"/>
      <c r="B233" s="538"/>
      <c r="C233" s="538"/>
      <c r="D233" s="127"/>
      <c r="E233" s="130"/>
      <c r="F233" s="129"/>
      <c r="G233" s="127"/>
      <c r="H233" s="538"/>
      <c r="I233" s="557"/>
      <c r="J233" s="7" t="b">
        <v>0</v>
      </c>
      <c r="K233" s="7">
        <v>6</v>
      </c>
      <c r="L233" s="7" t="b">
        <v>0</v>
      </c>
      <c r="M233" s="7" t="b">
        <v>1</v>
      </c>
    </row>
    <row r="234" spans="1:13" ht="50.25" customHeight="1">
      <c r="A234" s="25"/>
      <c r="B234" s="538"/>
      <c r="C234" s="538"/>
      <c r="D234" s="127"/>
      <c r="E234" s="130"/>
      <c r="F234" s="129"/>
      <c r="G234" s="127"/>
      <c r="H234" s="538"/>
      <c r="I234" s="557"/>
      <c r="J234" s="7" t="b">
        <v>0</v>
      </c>
      <c r="K234" s="7">
        <v>6</v>
      </c>
      <c r="L234" s="7" t="b">
        <v>0</v>
      </c>
      <c r="M234" s="7" t="b">
        <v>1</v>
      </c>
    </row>
    <row r="235" spans="1:13" ht="50.25" customHeight="1">
      <c r="A235" s="25"/>
      <c r="B235" s="538"/>
      <c r="C235" s="538"/>
      <c r="D235" s="127"/>
      <c r="E235" s="130"/>
      <c r="F235" s="129"/>
      <c r="G235" s="127"/>
      <c r="H235" s="538"/>
      <c r="I235" s="557"/>
      <c r="J235" s="7" t="b">
        <v>0</v>
      </c>
      <c r="K235" s="7">
        <v>6</v>
      </c>
      <c r="L235" s="7" t="b">
        <v>0</v>
      </c>
      <c r="M235" s="7" t="b">
        <v>1</v>
      </c>
    </row>
    <row r="236" spans="1:13" ht="50.25" customHeight="1">
      <c r="A236" s="25"/>
      <c r="B236" s="538"/>
      <c r="C236" s="538"/>
      <c r="D236" s="127"/>
      <c r="E236" s="130"/>
      <c r="F236" s="129"/>
      <c r="G236" s="127"/>
      <c r="H236" s="538"/>
      <c r="I236" s="557"/>
      <c r="J236" s="7" t="b">
        <v>0</v>
      </c>
      <c r="K236" s="7">
        <v>6</v>
      </c>
      <c r="L236" s="7" t="b">
        <v>0</v>
      </c>
      <c r="M236" s="7" t="b">
        <v>1</v>
      </c>
    </row>
    <row r="237" spans="1:13" ht="50.25" customHeight="1">
      <c r="A237" s="25"/>
      <c r="B237" s="538"/>
      <c r="C237" s="538"/>
      <c r="D237" s="127"/>
      <c r="E237" s="130"/>
      <c r="F237" s="129"/>
      <c r="G237" s="127"/>
      <c r="H237" s="538"/>
      <c r="I237" s="557"/>
      <c r="J237" s="7" t="b">
        <v>0</v>
      </c>
      <c r="K237" s="7">
        <v>6</v>
      </c>
      <c r="L237" s="7" t="b">
        <v>0</v>
      </c>
      <c r="M237" s="7" t="b">
        <v>1</v>
      </c>
    </row>
    <row r="238" spans="1:13" ht="50.25" customHeight="1">
      <c r="A238" s="25"/>
      <c r="B238" s="538"/>
      <c r="C238" s="538"/>
      <c r="D238" s="127"/>
      <c r="E238" s="130"/>
      <c r="F238" s="129"/>
      <c r="G238" s="127"/>
      <c r="H238" s="538"/>
      <c r="I238" s="557"/>
      <c r="J238" s="7" t="b">
        <v>0</v>
      </c>
      <c r="K238" s="7">
        <v>6</v>
      </c>
      <c r="L238" s="7" t="b">
        <v>0</v>
      </c>
      <c r="M238" s="7" t="b">
        <v>1</v>
      </c>
    </row>
    <row r="239" spans="1:13" ht="50.25" customHeight="1">
      <c r="A239" s="25"/>
      <c r="B239" s="538"/>
      <c r="C239" s="538"/>
      <c r="D239" s="127"/>
      <c r="E239" s="130"/>
      <c r="F239" s="129"/>
      <c r="G239" s="127"/>
      <c r="H239" s="538"/>
      <c r="I239" s="557"/>
      <c r="J239" s="7" t="b">
        <v>0</v>
      </c>
      <c r="K239" s="7">
        <v>6</v>
      </c>
      <c r="L239" s="7" t="b">
        <v>0</v>
      </c>
      <c r="M239" s="7" t="b">
        <v>1</v>
      </c>
    </row>
    <row r="240" spans="1:13" ht="50.25" customHeight="1">
      <c r="A240" s="25"/>
      <c r="B240" s="538"/>
      <c r="C240" s="538"/>
      <c r="D240" s="127"/>
      <c r="E240" s="130"/>
      <c r="F240" s="129"/>
      <c r="G240" s="127"/>
      <c r="H240" s="538"/>
      <c r="I240" s="557"/>
      <c r="J240" s="7" t="b">
        <v>0</v>
      </c>
      <c r="K240" s="7">
        <v>6</v>
      </c>
      <c r="L240" s="7" t="b">
        <v>0</v>
      </c>
      <c r="M240" s="7" t="b">
        <v>1</v>
      </c>
    </row>
    <row r="241" spans="1:13" ht="50.25" customHeight="1">
      <c r="A241" s="25"/>
      <c r="B241" s="538"/>
      <c r="C241" s="538"/>
      <c r="D241" s="127"/>
      <c r="E241" s="130"/>
      <c r="F241" s="129"/>
      <c r="G241" s="127"/>
      <c r="H241" s="538"/>
      <c r="I241" s="557"/>
      <c r="J241" s="7" t="b">
        <v>0</v>
      </c>
      <c r="K241" s="7">
        <v>6</v>
      </c>
      <c r="L241" s="7" t="b">
        <v>0</v>
      </c>
      <c r="M241" s="7" t="b">
        <v>1</v>
      </c>
    </row>
    <row r="242" spans="1:13" ht="50.25" customHeight="1">
      <c r="A242" s="25"/>
      <c r="B242" s="538"/>
      <c r="C242" s="538"/>
      <c r="D242" s="127"/>
      <c r="E242" s="130"/>
      <c r="F242" s="129"/>
      <c r="G242" s="127"/>
      <c r="H242" s="538"/>
      <c r="I242" s="557"/>
      <c r="J242" s="7" t="b">
        <v>0</v>
      </c>
      <c r="K242" s="7">
        <v>6</v>
      </c>
      <c r="L242" s="7" t="b">
        <v>0</v>
      </c>
      <c r="M242" s="7" t="b">
        <v>1</v>
      </c>
    </row>
    <row r="243" spans="1:13" ht="50.25" customHeight="1">
      <c r="A243" s="25"/>
      <c r="B243" s="538"/>
      <c r="C243" s="538"/>
      <c r="D243" s="127"/>
      <c r="E243" s="130"/>
      <c r="F243" s="129"/>
      <c r="G243" s="127"/>
      <c r="H243" s="538"/>
      <c r="I243" s="557"/>
      <c r="J243" s="7" t="b">
        <v>0</v>
      </c>
      <c r="K243" s="7">
        <v>6</v>
      </c>
      <c r="L243" s="7" t="b">
        <v>0</v>
      </c>
      <c r="M243" s="7" t="b">
        <v>1</v>
      </c>
    </row>
    <row r="244" spans="1:13" ht="50.25" customHeight="1">
      <c r="A244" s="25"/>
      <c r="B244" s="538"/>
      <c r="C244" s="538"/>
      <c r="D244" s="127"/>
      <c r="E244" s="130"/>
      <c r="F244" s="129"/>
      <c r="G244" s="127"/>
      <c r="H244" s="538"/>
      <c r="I244" s="557"/>
      <c r="J244" s="7" t="b">
        <v>0</v>
      </c>
      <c r="K244" s="7">
        <v>6</v>
      </c>
      <c r="L244" s="7" t="b">
        <v>0</v>
      </c>
      <c r="M244" s="7" t="b">
        <v>1</v>
      </c>
    </row>
    <row r="245" spans="1:13" ht="50.25" customHeight="1">
      <c r="A245" s="25"/>
      <c r="B245" s="538"/>
      <c r="C245" s="538"/>
      <c r="D245" s="127"/>
      <c r="E245" s="130"/>
      <c r="F245" s="129"/>
      <c r="G245" s="127"/>
      <c r="H245" s="538"/>
      <c r="I245" s="557"/>
      <c r="J245" s="7" t="b">
        <v>0</v>
      </c>
      <c r="K245" s="7">
        <v>6</v>
      </c>
      <c r="L245" s="7" t="b">
        <v>0</v>
      </c>
      <c r="M245" s="7" t="b">
        <v>1</v>
      </c>
    </row>
    <row r="246" spans="1:13" ht="50.25" customHeight="1">
      <c r="A246" s="25"/>
      <c r="B246" s="538"/>
      <c r="C246" s="538"/>
      <c r="D246" s="127"/>
      <c r="E246" s="130"/>
      <c r="F246" s="129"/>
      <c r="G246" s="127"/>
      <c r="H246" s="538"/>
      <c r="I246" s="557"/>
      <c r="J246" s="7" t="b">
        <v>0</v>
      </c>
      <c r="K246" s="7">
        <v>6</v>
      </c>
      <c r="L246" s="7" t="b">
        <v>0</v>
      </c>
      <c r="M246" s="7" t="b">
        <v>1</v>
      </c>
    </row>
    <row r="247" spans="1:13" ht="50.25" customHeight="1">
      <c r="A247" s="25"/>
      <c r="B247" s="538"/>
      <c r="C247" s="538"/>
      <c r="D247" s="127"/>
      <c r="E247" s="130"/>
      <c r="F247" s="129"/>
      <c r="G247" s="127"/>
      <c r="H247" s="538"/>
      <c r="I247" s="557"/>
      <c r="J247" s="7" t="b">
        <v>0</v>
      </c>
      <c r="K247" s="7">
        <v>6</v>
      </c>
      <c r="L247" s="7" t="b">
        <v>0</v>
      </c>
      <c r="M247" s="7" t="b">
        <v>1</v>
      </c>
    </row>
    <row r="248" spans="1:13" ht="50.25" customHeight="1">
      <c r="A248" s="25"/>
      <c r="B248" s="538"/>
      <c r="C248" s="538"/>
      <c r="D248" s="127"/>
      <c r="E248" s="130"/>
      <c r="F248" s="129"/>
      <c r="G248" s="127"/>
      <c r="H248" s="538"/>
      <c r="I248" s="557"/>
      <c r="J248" s="7" t="b">
        <v>0</v>
      </c>
      <c r="K248" s="7">
        <v>6</v>
      </c>
      <c r="L248" s="7" t="b">
        <v>0</v>
      </c>
      <c r="M248" s="7" t="b">
        <v>1</v>
      </c>
    </row>
    <row r="249" spans="1:13" ht="50.25" customHeight="1">
      <c r="A249" s="25"/>
      <c r="B249" s="538"/>
      <c r="C249" s="538"/>
      <c r="D249" s="127"/>
      <c r="E249" s="130"/>
      <c r="F249" s="129"/>
      <c r="G249" s="127"/>
      <c r="H249" s="538"/>
      <c r="I249" s="557"/>
      <c r="J249" s="7" t="b">
        <v>0</v>
      </c>
      <c r="K249" s="7">
        <v>6</v>
      </c>
      <c r="L249" s="7" t="b">
        <v>0</v>
      </c>
      <c r="M249" s="7" t="b">
        <v>1</v>
      </c>
    </row>
    <row r="250" spans="1:13" ht="50.25" customHeight="1">
      <c r="A250" s="25"/>
      <c r="B250" s="538"/>
      <c r="C250" s="538"/>
      <c r="D250" s="127"/>
      <c r="E250" s="130"/>
      <c r="F250" s="129"/>
      <c r="G250" s="127"/>
      <c r="H250" s="538"/>
      <c r="I250" s="557"/>
      <c r="J250" s="7" t="b">
        <v>0</v>
      </c>
      <c r="K250" s="7">
        <v>6</v>
      </c>
      <c r="L250" s="7" t="b">
        <v>0</v>
      </c>
      <c r="M250" s="7" t="b">
        <v>1</v>
      </c>
    </row>
    <row r="251" spans="1:13" ht="50.25" customHeight="1">
      <c r="A251" s="25"/>
      <c r="B251" s="538"/>
      <c r="C251" s="538"/>
      <c r="D251" s="127"/>
      <c r="E251" s="130"/>
      <c r="F251" s="129"/>
      <c r="G251" s="127"/>
      <c r="H251" s="538"/>
      <c r="I251" s="557"/>
      <c r="J251" s="7" t="b">
        <v>0</v>
      </c>
      <c r="K251" s="7">
        <v>6</v>
      </c>
      <c r="L251" s="7" t="b">
        <v>0</v>
      </c>
      <c r="M251" s="7" t="b">
        <v>1</v>
      </c>
    </row>
    <row r="252" spans="1:13" ht="50.25" customHeight="1">
      <c r="A252" s="25"/>
      <c r="B252" s="538"/>
      <c r="C252" s="538"/>
      <c r="D252" s="127"/>
      <c r="E252" s="130"/>
      <c r="F252" s="129"/>
      <c r="G252" s="127"/>
      <c r="H252" s="538"/>
      <c r="I252" s="557"/>
      <c r="J252" s="7" t="b">
        <v>0</v>
      </c>
      <c r="K252" s="7">
        <v>6</v>
      </c>
      <c r="L252" s="7" t="b">
        <v>0</v>
      </c>
      <c r="M252" s="7" t="b">
        <v>1</v>
      </c>
    </row>
    <row r="253" spans="1:13" ht="50.25" customHeight="1">
      <c r="A253" s="25"/>
      <c r="B253" s="538"/>
      <c r="C253" s="538"/>
      <c r="D253" s="127"/>
      <c r="E253" s="130"/>
      <c r="F253" s="129"/>
      <c r="G253" s="127"/>
      <c r="H253" s="538"/>
      <c r="I253" s="557"/>
      <c r="J253" s="7" t="b">
        <v>0</v>
      </c>
      <c r="K253" s="7">
        <v>6</v>
      </c>
      <c r="L253" s="7" t="b">
        <v>0</v>
      </c>
      <c r="M253" s="7" t="b">
        <v>1</v>
      </c>
    </row>
    <row r="254" spans="1:13" ht="50.25" customHeight="1">
      <c r="A254" s="25"/>
      <c r="B254" s="538"/>
      <c r="C254" s="538"/>
      <c r="D254" s="127"/>
      <c r="E254" s="130"/>
      <c r="F254" s="129"/>
      <c r="G254" s="127"/>
      <c r="H254" s="538"/>
      <c r="I254" s="557"/>
      <c r="J254" s="7" t="b">
        <v>0</v>
      </c>
      <c r="K254" s="7">
        <v>6</v>
      </c>
      <c r="L254" s="7" t="b">
        <v>0</v>
      </c>
      <c r="M254" s="7" t="b">
        <v>1</v>
      </c>
    </row>
    <row r="255" spans="1:13" ht="50.25" customHeight="1">
      <c r="A255" s="25"/>
      <c r="B255" s="538"/>
      <c r="C255" s="538"/>
      <c r="D255" s="127"/>
      <c r="E255" s="130"/>
      <c r="F255" s="129"/>
      <c r="G255" s="127"/>
      <c r="H255" s="538"/>
      <c r="I255" s="557"/>
      <c r="J255" s="7" t="b">
        <v>0</v>
      </c>
      <c r="K255" s="7">
        <v>6</v>
      </c>
      <c r="L255" s="7" t="b">
        <v>0</v>
      </c>
      <c r="M255" s="7" t="b">
        <v>1</v>
      </c>
    </row>
    <row r="256" spans="1:13" ht="50.25" customHeight="1">
      <c r="A256" s="25"/>
      <c r="B256" s="538"/>
      <c r="C256" s="538"/>
      <c r="D256" s="127"/>
      <c r="E256" s="130"/>
      <c r="F256" s="129"/>
      <c r="G256" s="127"/>
      <c r="H256" s="538"/>
      <c r="I256" s="557"/>
      <c r="J256" s="7" t="b">
        <v>0</v>
      </c>
      <c r="K256" s="7">
        <v>6</v>
      </c>
      <c r="L256" s="7" t="b">
        <v>0</v>
      </c>
      <c r="M256" s="7" t="b">
        <v>1</v>
      </c>
    </row>
  </sheetData>
  <mergeCells count="1">
    <mergeCell ref="B1:C1"/>
  </mergeCells>
  <conditionalFormatting sqref="B7:H256">
    <cfRule type="expression" dxfId="157" priority="1" stopIfTrue="1">
      <formula>(VALUE(LEFT(B$5, 1)) &lt; selectedDisplayLevel)</formula>
    </cfRule>
    <cfRule type="expression" dxfId="156" priority="3">
      <formula>AND($J7, OR(B$4 = TRUE, AND(B$4 = "Conditional", $L7)), ISBLANK(B7))</formula>
    </cfRule>
  </conditionalFormatting>
  <conditionalFormatting sqref="I7:I256">
    <cfRule type="cellIs" dxfId="155" priority="2" operator="equal">
      <formula>msgcheck</formula>
    </cfRule>
  </conditionalFormatting>
  <dataValidations count="3">
    <dataValidation type="list" allowBlank="1" showInputMessage="1" showErrorMessage="1" sqref="C7:C256">
      <formula1>contlistComplaintReceivers</formula1>
    </dataValidation>
    <dataValidation type="list" allowBlank="1" showInputMessage="1" showErrorMessage="1" sqref="F7:F256">
      <formula1>contlistOpenClosed</formula1>
    </dataValidation>
    <dataValidation type="date" allowBlank="1" showInputMessage="1" showErrorMessage="1" sqref="B7:B256 H7:H256">
      <formula1>33970</formula1>
      <formula2>54789</formula2>
    </dataValidation>
  </dataValidations>
  <hyperlinks>
    <hyperlink ref="B1" location="TOC00_L" display="TOC00_L"/>
  </hyperlinks>
  <pageMargins left="0.70866141732283472" right="0.70866141732283472" top="0.74803149606299213" bottom="0.74803149606299213" header="0.31496062992125978" footer="0.31496062992125978"/>
  <pageSetup paperSize="9" scale="87" fitToHeight="0" orientation="landscape" horizontalDpi="4294967293" verticalDpi="0"/>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S256"/>
  <sheetViews>
    <sheetView topLeftCell="B1" zoomScale="84" zoomScaleNormal="69" workbookViewId="0">
      <pane xSplit="1" ySplit="6" topLeftCell="C14" activePane="bottomRight" state="frozen"/>
      <selection pane="topRight" activeCell="C1" sqref="C1"/>
      <selection pane="bottomLeft" activeCell="B7" sqref="B7"/>
      <selection pane="bottomRight" activeCell="N22" sqref="N22"/>
    </sheetView>
  </sheetViews>
  <sheetFormatPr defaultColWidth="8.88671875" defaultRowHeight="13.2"/>
  <cols>
    <col min="1" max="1" width="9.44140625" style="463" hidden="1" customWidth="1"/>
    <col min="2" max="8" width="15.88671875" style="463" customWidth="1"/>
    <col min="9" max="9" width="20.88671875" style="463" customWidth="1"/>
    <col min="10" max="10" width="15.88671875" style="463" customWidth="1"/>
    <col min="11" max="14" width="30.88671875" style="463" customWidth="1"/>
    <col min="15" max="15" width="20.88671875" style="463" customWidth="1"/>
    <col min="16" max="17" width="20.88671875" style="463" hidden="1" customWidth="1"/>
    <col min="18" max="18" width="29.88671875" style="463" hidden="1" customWidth="1"/>
    <col min="19" max="19" width="20.88671875" style="463" hidden="1" customWidth="1"/>
    <col min="20" max="20" width="8.88671875" style="463" customWidth="1"/>
    <col min="21" max="16384" width="8.88671875" style="463"/>
  </cols>
  <sheetData>
    <row r="1" spans="1:19" ht="18" customHeight="1" thickBot="1">
      <c r="A1" s="533">
        <v>14</v>
      </c>
      <c r="B1" s="600" t="str">
        <f>VLOOKUP("TOC0", conttblTemplateControls[], refControlsDisplayTextColumn, FALSE)</f>
        <v>Go to Table of Contents</v>
      </c>
      <c r="C1" s="601"/>
      <c r="D1" s="86"/>
      <c r="E1" s="86"/>
      <c r="F1" s="86"/>
      <c r="G1" s="86"/>
      <c r="H1" s="86"/>
      <c r="I1" s="86"/>
      <c r="J1" s="86"/>
      <c r="K1" s="86"/>
      <c r="L1" s="86"/>
      <c r="M1" s="86"/>
      <c r="N1" s="526"/>
      <c r="O1" s="526"/>
      <c r="P1" s="526"/>
      <c r="Q1" s="526"/>
      <c r="R1" s="526"/>
      <c r="S1" s="526"/>
    </row>
    <row r="2" spans="1:19" ht="28.8" customHeight="1" thickBot="1">
      <c r="A2" s="24" t="s">
        <v>34351</v>
      </c>
      <c r="B2" s="39" t="s">
        <v>11368</v>
      </c>
      <c r="C2" s="39"/>
      <c r="D2" s="39"/>
      <c r="E2" s="39"/>
      <c r="F2" s="39"/>
      <c r="G2" s="39"/>
      <c r="H2" s="610" t="str">
        <f>msgnumberentries</f>
        <v>Number of Valid Entries:</v>
      </c>
      <c r="I2" s="611"/>
      <c r="J2" s="57">
        <v>15</v>
      </c>
      <c r="K2" s="39"/>
      <c r="L2" s="39"/>
      <c r="M2" s="39"/>
      <c r="N2" s="39"/>
      <c r="O2" s="39"/>
      <c r="P2" s="39"/>
      <c r="Q2" s="39"/>
      <c r="R2" s="39"/>
      <c r="S2" s="39"/>
    </row>
    <row r="3" spans="1:19" ht="41.4" customHeight="1">
      <c r="A3" s="24">
        <v>15</v>
      </c>
      <c r="B3" s="34" t="s">
        <v>9466</v>
      </c>
      <c r="C3" s="34" t="s">
        <v>9494</v>
      </c>
      <c r="D3" s="34" t="s">
        <v>9520</v>
      </c>
      <c r="E3" s="34" t="s">
        <v>9546</v>
      </c>
      <c r="F3" s="34" t="s">
        <v>9572</v>
      </c>
      <c r="G3" s="34" t="s">
        <v>9585</v>
      </c>
      <c r="H3" s="34" t="s">
        <v>9611</v>
      </c>
      <c r="I3" s="207" t="s">
        <v>9622</v>
      </c>
      <c r="J3" s="207" t="s">
        <v>9642</v>
      </c>
      <c r="K3" s="34" t="s">
        <v>9665</v>
      </c>
      <c r="L3" s="34" t="s">
        <v>9690</v>
      </c>
      <c r="M3" s="34" t="s">
        <v>9717</v>
      </c>
      <c r="N3" s="34" t="s">
        <v>9744</v>
      </c>
      <c r="O3" s="37" t="s">
        <v>10699</v>
      </c>
      <c r="P3" s="334" t="s">
        <v>10723</v>
      </c>
      <c r="Q3" s="334" t="s">
        <v>10723</v>
      </c>
      <c r="R3" s="334" t="s">
        <v>10723</v>
      </c>
      <c r="S3" s="334" t="s">
        <v>10723</v>
      </c>
    </row>
    <row r="4" spans="1:19" ht="13.8" hidden="1" customHeight="1">
      <c r="A4" s="165" t="s">
        <v>10730</v>
      </c>
      <c r="B4" s="116" t="b">
        <v>1</v>
      </c>
      <c r="C4" s="116" t="b">
        <v>0</v>
      </c>
      <c r="D4" s="116" t="b">
        <v>1</v>
      </c>
      <c r="E4" s="116" t="b">
        <v>1</v>
      </c>
      <c r="F4" s="116" t="s">
        <v>6753</v>
      </c>
      <c r="G4" s="116" t="b">
        <v>1</v>
      </c>
      <c r="H4" s="116" t="b">
        <v>1</v>
      </c>
      <c r="I4" s="116" t="b">
        <v>1</v>
      </c>
      <c r="J4" s="116" t="b">
        <v>1</v>
      </c>
      <c r="K4" s="116" t="b">
        <v>0</v>
      </c>
      <c r="L4" s="116" t="b">
        <v>0</v>
      </c>
      <c r="M4" s="116" t="b">
        <v>0</v>
      </c>
      <c r="N4" s="116" t="b">
        <v>0</v>
      </c>
      <c r="O4" s="60"/>
      <c r="P4" s="90"/>
      <c r="Q4" s="90"/>
      <c r="R4" s="90"/>
      <c r="S4" s="90"/>
    </row>
    <row r="5" spans="1:19" ht="13.8" hidden="1" customHeight="1">
      <c r="A5" s="112" t="s">
        <v>34404</v>
      </c>
      <c r="B5" s="288" t="s">
        <v>58</v>
      </c>
      <c r="C5" s="288" t="s">
        <v>58</v>
      </c>
      <c r="D5" s="288" t="s">
        <v>58</v>
      </c>
      <c r="E5" s="288" t="s">
        <v>58</v>
      </c>
      <c r="F5" s="288" t="s">
        <v>58</v>
      </c>
      <c r="G5" s="288" t="s">
        <v>58</v>
      </c>
      <c r="H5" s="288" t="s">
        <v>58</v>
      </c>
      <c r="I5" s="288" t="s">
        <v>58</v>
      </c>
      <c r="J5" s="288" t="s">
        <v>58</v>
      </c>
      <c r="K5" s="288" t="s">
        <v>58</v>
      </c>
      <c r="L5" s="288" t="s">
        <v>58</v>
      </c>
      <c r="M5" s="288" t="s">
        <v>58</v>
      </c>
      <c r="N5" s="288" t="s">
        <v>58</v>
      </c>
      <c r="O5" s="60"/>
      <c r="P5" s="90"/>
      <c r="Q5" s="90"/>
      <c r="R5" s="90"/>
      <c r="S5" s="90"/>
    </row>
    <row r="6" spans="1:19" ht="13.8" customHeight="1">
      <c r="A6" s="549">
        <v>14</v>
      </c>
      <c r="B6" s="76" t="s">
        <v>9464</v>
      </c>
      <c r="C6" s="76" t="s">
        <v>9493</v>
      </c>
      <c r="D6" s="76" t="s">
        <v>9519</v>
      </c>
      <c r="E6" s="76" t="s">
        <v>9545</v>
      </c>
      <c r="F6" s="76" t="s">
        <v>9571</v>
      </c>
      <c r="G6" s="76" t="s">
        <v>9584</v>
      </c>
      <c r="H6" s="76" t="s">
        <v>9610</v>
      </c>
      <c r="I6" s="76" t="s">
        <v>9621</v>
      </c>
      <c r="J6" s="76" t="s">
        <v>9641</v>
      </c>
      <c r="K6" s="76" t="s">
        <v>9664</v>
      </c>
      <c r="L6" s="76" t="s">
        <v>9689</v>
      </c>
      <c r="M6" s="76" t="s">
        <v>9716</v>
      </c>
      <c r="N6" s="76" t="s">
        <v>9743</v>
      </c>
      <c r="O6" s="76" t="s">
        <v>10699</v>
      </c>
      <c r="P6" s="90" t="s">
        <v>10752</v>
      </c>
      <c r="Q6" s="90" t="s">
        <v>10753</v>
      </c>
      <c r="R6" s="90" t="s">
        <v>10754</v>
      </c>
      <c r="S6" s="90" t="s">
        <v>10755</v>
      </c>
    </row>
    <row r="7" spans="1:19" ht="196.5" hidden="1" customHeight="1">
      <c r="A7" s="25"/>
      <c r="B7" s="517"/>
      <c r="C7" s="518"/>
      <c r="D7" s="558"/>
      <c r="E7" s="558"/>
      <c r="F7" s="558"/>
      <c r="G7" s="517"/>
      <c r="H7" s="517"/>
      <c r="I7" s="517"/>
      <c r="J7" s="517"/>
      <c r="K7" s="517"/>
      <c r="L7" s="517"/>
      <c r="M7" s="483"/>
      <c r="N7" s="483"/>
      <c r="O7" s="87"/>
      <c r="P7" s="7" t="b">
        <v>0</v>
      </c>
      <c r="Q7" s="7">
        <v>7</v>
      </c>
      <c r="R7" s="7" t="b">
        <v>0</v>
      </c>
      <c r="S7" s="7" t="b">
        <v>1</v>
      </c>
    </row>
    <row r="8" spans="1:19" ht="152.25" hidden="1" customHeight="1">
      <c r="A8" s="25"/>
      <c r="B8" s="517"/>
      <c r="C8" s="518"/>
      <c r="D8" s="558"/>
      <c r="E8" s="558"/>
      <c r="F8" s="558"/>
      <c r="G8" s="517"/>
      <c r="H8" s="517"/>
      <c r="I8" s="517"/>
      <c r="J8" s="517"/>
      <c r="K8" s="517"/>
      <c r="L8" s="517"/>
      <c r="M8" s="483"/>
      <c r="N8" s="483"/>
      <c r="O8" s="87"/>
      <c r="P8" s="7" t="b">
        <v>0</v>
      </c>
      <c r="Q8" s="7">
        <v>7</v>
      </c>
      <c r="R8" s="7" t="b">
        <v>0</v>
      </c>
      <c r="S8" s="7" t="b">
        <v>1</v>
      </c>
    </row>
    <row r="9" spans="1:19" ht="13.8" hidden="1" customHeight="1">
      <c r="A9" s="25"/>
      <c r="B9" s="517"/>
      <c r="C9" s="518"/>
      <c r="D9" s="558"/>
      <c r="E9" s="558"/>
      <c r="F9" s="558"/>
      <c r="G9" s="517"/>
      <c r="H9" s="517"/>
      <c r="I9" s="517"/>
      <c r="J9" s="517"/>
      <c r="K9" s="517"/>
      <c r="L9" s="517"/>
      <c r="M9" s="483"/>
      <c r="N9" s="483"/>
      <c r="O9" s="87"/>
      <c r="P9" s="7" t="b">
        <v>0</v>
      </c>
      <c r="Q9" s="7">
        <v>7</v>
      </c>
      <c r="R9" s="7" t="b">
        <v>0</v>
      </c>
      <c r="S9" s="7" t="b">
        <v>1</v>
      </c>
    </row>
    <row r="10" spans="1:19" ht="160.5" hidden="1" customHeight="1">
      <c r="A10" s="25"/>
      <c r="B10" s="517"/>
      <c r="C10" s="518"/>
      <c r="D10" s="558"/>
      <c r="E10" s="558"/>
      <c r="F10" s="558"/>
      <c r="G10" s="517"/>
      <c r="H10" s="517"/>
      <c r="I10" s="517"/>
      <c r="J10" s="517"/>
      <c r="K10" s="517"/>
      <c r="L10" s="517"/>
      <c r="M10" s="483"/>
      <c r="N10" s="483"/>
      <c r="O10" s="87"/>
      <c r="P10" s="7" t="b">
        <v>0</v>
      </c>
      <c r="Q10" s="7">
        <v>7</v>
      </c>
      <c r="R10" s="7" t="b">
        <v>0</v>
      </c>
      <c r="S10" s="7" t="b">
        <v>1</v>
      </c>
    </row>
    <row r="11" spans="1:19" ht="13.8" hidden="1" customHeight="1">
      <c r="A11" s="25"/>
      <c r="B11" s="517"/>
      <c r="C11" s="518"/>
      <c r="D11" s="558"/>
      <c r="E11" s="558"/>
      <c r="F11" s="558"/>
      <c r="G11" s="517"/>
      <c r="H11" s="517"/>
      <c r="I11" s="517"/>
      <c r="J11" s="517"/>
      <c r="K11" s="517"/>
      <c r="L11" s="517"/>
      <c r="M11" s="483"/>
      <c r="N11" s="483"/>
      <c r="O11" s="87"/>
      <c r="P11" s="7" t="b">
        <v>0</v>
      </c>
      <c r="Q11" s="7">
        <v>7</v>
      </c>
      <c r="R11" s="7" t="b">
        <v>0</v>
      </c>
      <c r="S11" s="7" t="b">
        <v>1</v>
      </c>
    </row>
    <row r="12" spans="1:19" ht="13.8" hidden="1" customHeight="1">
      <c r="A12" s="25"/>
      <c r="B12" s="517"/>
      <c r="C12" s="518"/>
      <c r="D12" s="558"/>
      <c r="E12" s="558"/>
      <c r="F12" s="558"/>
      <c r="G12" s="517"/>
      <c r="H12" s="517"/>
      <c r="I12" s="517"/>
      <c r="J12" s="517"/>
      <c r="K12" s="517"/>
      <c r="L12" s="517"/>
      <c r="M12" s="483"/>
      <c r="N12" s="483"/>
      <c r="O12" s="87"/>
      <c r="P12" s="7" t="b">
        <v>0</v>
      </c>
      <c r="Q12" s="7">
        <v>7</v>
      </c>
      <c r="R12" s="7" t="b">
        <v>0</v>
      </c>
      <c r="S12" s="7" t="b">
        <v>1</v>
      </c>
    </row>
    <row r="13" spans="1:19" ht="13.8" hidden="1" customHeight="1">
      <c r="A13" s="25"/>
      <c r="B13" s="517"/>
      <c r="C13" s="518"/>
      <c r="D13" s="558"/>
      <c r="E13" s="558"/>
      <c r="F13" s="558"/>
      <c r="G13" s="517"/>
      <c r="H13" s="517"/>
      <c r="I13" s="517"/>
      <c r="J13" s="517"/>
      <c r="K13" s="517"/>
      <c r="L13" s="517"/>
      <c r="M13" s="483"/>
      <c r="N13" s="483"/>
      <c r="O13" s="87"/>
      <c r="P13" s="7" t="b">
        <v>0</v>
      </c>
      <c r="Q13" s="7">
        <v>7</v>
      </c>
      <c r="R13" s="7" t="b">
        <v>0</v>
      </c>
      <c r="S13" s="7" t="b">
        <v>1</v>
      </c>
    </row>
    <row r="14" spans="1:19" ht="409.6" customHeight="1">
      <c r="A14" s="25"/>
      <c r="B14" s="483" t="s">
        <v>38547</v>
      </c>
      <c r="C14" s="483" t="s">
        <v>38548</v>
      </c>
      <c r="D14" s="559">
        <v>44638</v>
      </c>
      <c r="E14" s="559">
        <v>44638</v>
      </c>
      <c r="F14" s="559">
        <v>44726</v>
      </c>
      <c r="G14" s="483" t="s">
        <v>13753</v>
      </c>
      <c r="H14" s="483" t="s">
        <v>13709</v>
      </c>
      <c r="I14" s="483" t="s">
        <v>13811</v>
      </c>
      <c r="J14" s="483" t="s">
        <v>38549</v>
      </c>
      <c r="K14" s="483" t="s">
        <v>38550</v>
      </c>
      <c r="L14" s="510" t="s">
        <v>38551</v>
      </c>
      <c r="M14" s="483" t="s">
        <v>38552</v>
      </c>
      <c r="N14" s="483" t="s">
        <v>38553</v>
      </c>
      <c r="O14" s="87" t="s">
        <v>11581</v>
      </c>
      <c r="P14" s="7" t="b">
        <v>1</v>
      </c>
      <c r="Q14" s="7">
        <v>0</v>
      </c>
      <c r="R14" s="7" t="b">
        <v>1</v>
      </c>
      <c r="S14" s="7" t="b">
        <v>1</v>
      </c>
    </row>
    <row r="15" spans="1:19" ht="409.6" customHeight="1">
      <c r="A15" s="25"/>
      <c r="B15" s="483" t="s">
        <v>38554</v>
      </c>
      <c r="C15" s="483" t="s">
        <v>38555</v>
      </c>
      <c r="D15" s="559">
        <v>44638</v>
      </c>
      <c r="E15" s="559">
        <v>45003</v>
      </c>
      <c r="F15" s="559">
        <v>45003</v>
      </c>
      <c r="G15" s="483" t="s">
        <v>13732</v>
      </c>
      <c r="H15" s="483" t="s">
        <v>13709</v>
      </c>
      <c r="I15" s="483" t="s">
        <v>13811</v>
      </c>
      <c r="J15" s="483" t="s">
        <v>38556</v>
      </c>
      <c r="K15" s="510" t="s">
        <v>38557</v>
      </c>
      <c r="L15" s="483" t="s">
        <v>38557</v>
      </c>
      <c r="M15" s="483" t="s">
        <v>38558</v>
      </c>
      <c r="N15" s="483" t="s">
        <v>38559</v>
      </c>
      <c r="O15" s="87" t="s">
        <v>11581</v>
      </c>
      <c r="P15" s="7" t="b">
        <v>1</v>
      </c>
      <c r="Q15" s="7">
        <v>0</v>
      </c>
      <c r="R15" s="7" t="b">
        <v>1</v>
      </c>
      <c r="S15" s="7" t="b">
        <v>1</v>
      </c>
    </row>
    <row r="16" spans="1:19" ht="358.8" customHeight="1">
      <c r="A16" s="25"/>
      <c r="B16" s="483" t="s">
        <v>38560</v>
      </c>
      <c r="C16" s="483" t="s">
        <v>38561</v>
      </c>
      <c r="D16" s="559">
        <v>44638</v>
      </c>
      <c r="E16" s="559">
        <v>45003</v>
      </c>
      <c r="F16" s="559">
        <v>45003</v>
      </c>
      <c r="G16" s="483" t="s">
        <v>13732</v>
      </c>
      <c r="H16" s="483" t="s">
        <v>13709</v>
      </c>
      <c r="I16" s="483" t="s">
        <v>13811</v>
      </c>
      <c r="J16" s="483" t="s">
        <v>38562</v>
      </c>
      <c r="K16" s="483" t="s">
        <v>38563</v>
      </c>
      <c r="L16" s="483" t="s">
        <v>38564</v>
      </c>
      <c r="M16" s="483" t="s">
        <v>38565</v>
      </c>
      <c r="N16" s="483" t="s">
        <v>38566</v>
      </c>
      <c r="O16" s="87" t="s">
        <v>11581</v>
      </c>
      <c r="P16" s="7" t="b">
        <v>1</v>
      </c>
      <c r="Q16" s="7">
        <v>0</v>
      </c>
      <c r="R16" s="7" t="b">
        <v>1</v>
      </c>
      <c r="S16" s="7" t="b">
        <v>1</v>
      </c>
    </row>
    <row r="17" spans="1:19" ht="393.75" customHeight="1">
      <c r="A17" s="25"/>
      <c r="B17" s="483" t="s">
        <v>38567</v>
      </c>
      <c r="C17" s="483" t="s">
        <v>38568</v>
      </c>
      <c r="D17" s="559">
        <v>44638</v>
      </c>
      <c r="E17" s="559">
        <v>45003</v>
      </c>
      <c r="F17" s="559">
        <v>45003</v>
      </c>
      <c r="G17" s="483" t="s">
        <v>13732</v>
      </c>
      <c r="H17" s="483" t="s">
        <v>13709</v>
      </c>
      <c r="I17" s="483" t="s">
        <v>13811</v>
      </c>
      <c r="J17" s="483" t="s">
        <v>38569</v>
      </c>
      <c r="K17" s="483" t="s">
        <v>38570</v>
      </c>
      <c r="L17" s="483" t="s">
        <v>38571</v>
      </c>
      <c r="M17" s="483" t="s">
        <v>38572</v>
      </c>
      <c r="N17" s="483" t="s">
        <v>38573</v>
      </c>
      <c r="O17" s="87" t="s">
        <v>11581</v>
      </c>
      <c r="P17" s="7" t="b">
        <v>1</v>
      </c>
      <c r="Q17" s="7">
        <v>0</v>
      </c>
      <c r="R17" s="7" t="b">
        <v>1</v>
      </c>
      <c r="S17" s="7" t="b">
        <v>1</v>
      </c>
    </row>
    <row r="18" spans="1:19" ht="409.6" customHeight="1">
      <c r="A18" s="25"/>
      <c r="B18" s="483" t="s">
        <v>38574</v>
      </c>
      <c r="C18" s="483" t="s">
        <v>38575</v>
      </c>
      <c r="D18" s="559">
        <v>44638</v>
      </c>
      <c r="E18" s="559">
        <v>45003</v>
      </c>
      <c r="F18" s="559">
        <v>45003</v>
      </c>
      <c r="G18" s="483" t="s">
        <v>13732</v>
      </c>
      <c r="H18" s="483" t="s">
        <v>13709</v>
      </c>
      <c r="I18" s="483" t="s">
        <v>13811</v>
      </c>
      <c r="J18" s="483" t="s">
        <v>38576</v>
      </c>
      <c r="K18" s="483" t="s">
        <v>38577</v>
      </c>
      <c r="L18" s="483" t="s">
        <v>38578</v>
      </c>
      <c r="M18" s="483" t="s">
        <v>38579</v>
      </c>
      <c r="N18" s="483" t="s">
        <v>38580</v>
      </c>
      <c r="O18" s="87" t="s">
        <v>11581</v>
      </c>
      <c r="P18" s="7" t="b">
        <v>1</v>
      </c>
      <c r="Q18" s="7">
        <v>0</v>
      </c>
      <c r="R18" s="7" t="b">
        <v>1</v>
      </c>
      <c r="S18" s="7" t="b">
        <v>1</v>
      </c>
    </row>
    <row r="19" spans="1:19" ht="179.4" customHeight="1">
      <c r="A19" s="25"/>
      <c r="B19" s="483" t="s">
        <v>38581</v>
      </c>
      <c r="C19" s="483" t="s">
        <v>38582</v>
      </c>
      <c r="D19" s="559">
        <v>44638</v>
      </c>
      <c r="E19" s="559">
        <v>45003</v>
      </c>
      <c r="F19" s="559">
        <v>45003</v>
      </c>
      <c r="G19" s="483" t="s">
        <v>13732</v>
      </c>
      <c r="H19" s="483" t="s">
        <v>13709</v>
      </c>
      <c r="I19" s="483" t="s">
        <v>13811</v>
      </c>
      <c r="J19" s="483" t="s">
        <v>38583</v>
      </c>
      <c r="K19" s="483" t="s">
        <v>38584</v>
      </c>
      <c r="L19" s="483" t="s">
        <v>38585</v>
      </c>
      <c r="M19" s="483" t="s">
        <v>38586</v>
      </c>
      <c r="N19" s="483" t="s">
        <v>38587</v>
      </c>
      <c r="O19" s="87" t="s">
        <v>11581</v>
      </c>
      <c r="P19" s="7" t="b">
        <v>1</v>
      </c>
      <c r="Q19" s="7">
        <v>0</v>
      </c>
      <c r="R19" s="7" t="b">
        <v>1</v>
      </c>
      <c r="S19" s="7" t="b">
        <v>1</v>
      </c>
    </row>
    <row r="20" spans="1:19" ht="409.6" customHeight="1">
      <c r="A20" s="25"/>
      <c r="B20" s="483" t="s">
        <v>38588</v>
      </c>
      <c r="C20" s="483" t="s">
        <v>38589</v>
      </c>
      <c r="D20" s="559">
        <v>44638</v>
      </c>
      <c r="E20" s="559">
        <v>45003</v>
      </c>
      <c r="F20" s="559">
        <v>45003</v>
      </c>
      <c r="G20" s="483" t="s">
        <v>13732</v>
      </c>
      <c r="H20" s="483" t="s">
        <v>13709</v>
      </c>
      <c r="I20" s="483" t="s">
        <v>13811</v>
      </c>
      <c r="J20" s="483" t="s">
        <v>38590</v>
      </c>
      <c r="K20" s="483" t="s">
        <v>38591</v>
      </c>
      <c r="L20" s="483" t="s">
        <v>38592</v>
      </c>
      <c r="M20" s="483" t="s">
        <v>38593</v>
      </c>
      <c r="N20" s="483" t="s">
        <v>38594</v>
      </c>
      <c r="O20" s="87" t="s">
        <v>11581</v>
      </c>
      <c r="P20" s="7" t="b">
        <v>1</v>
      </c>
      <c r="Q20" s="7">
        <v>0</v>
      </c>
      <c r="R20" s="7" t="b">
        <v>1</v>
      </c>
      <c r="S20" s="7" t="b">
        <v>1</v>
      </c>
    </row>
    <row r="21" spans="1:19" ht="193.2" customHeight="1">
      <c r="A21" s="25"/>
      <c r="B21" s="483" t="s">
        <v>38595</v>
      </c>
      <c r="C21" s="483" t="s">
        <v>38596</v>
      </c>
      <c r="D21" s="559">
        <v>44638</v>
      </c>
      <c r="E21" s="559">
        <v>45003</v>
      </c>
      <c r="F21" s="559">
        <v>45003</v>
      </c>
      <c r="G21" s="483" t="s">
        <v>13732</v>
      </c>
      <c r="H21" s="483" t="s">
        <v>13709</v>
      </c>
      <c r="I21" s="483" t="s">
        <v>1210</v>
      </c>
      <c r="J21" s="483" t="s">
        <v>38597</v>
      </c>
      <c r="K21" s="483" t="s">
        <v>38598</v>
      </c>
      <c r="L21" s="483" t="s">
        <v>38599</v>
      </c>
      <c r="M21" s="483" t="s">
        <v>38600</v>
      </c>
      <c r="N21" s="483" t="s">
        <v>38601</v>
      </c>
      <c r="O21" s="87" t="s">
        <v>11581</v>
      </c>
      <c r="P21" s="7" t="b">
        <v>1</v>
      </c>
      <c r="Q21" s="7">
        <v>0</v>
      </c>
      <c r="R21" s="7" t="b">
        <v>1</v>
      </c>
      <c r="S21" s="7" t="b">
        <v>1</v>
      </c>
    </row>
    <row r="22" spans="1:19" ht="179.4" customHeight="1">
      <c r="A22" s="25"/>
      <c r="B22" s="483" t="s">
        <v>38602</v>
      </c>
      <c r="C22" s="483" t="s">
        <v>38603</v>
      </c>
      <c r="D22" s="559">
        <v>45013</v>
      </c>
      <c r="E22" s="559">
        <v>45379</v>
      </c>
      <c r="F22" s="559"/>
      <c r="G22" s="483" t="s">
        <v>13732</v>
      </c>
      <c r="H22" s="483" t="s">
        <v>13686</v>
      </c>
      <c r="I22" s="483" t="s">
        <v>1210</v>
      </c>
      <c r="J22" s="483" t="s">
        <v>38604</v>
      </c>
      <c r="K22" s="510" t="s">
        <v>38605</v>
      </c>
      <c r="L22" s="483" t="s">
        <v>38606</v>
      </c>
      <c r="M22" s="483"/>
      <c r="N22" s="483" t="s">
        <v>38607</v>
      </c>
      <c r="O22" s="87" t="s">
        <v>11581</v>
      </c>
      <c r="P22" s="7" t="b">
        <v>1</v>
      </c>
      <c r="Q22" s="7">
        <v>0</v>
      </c>
      <c r="R22" s="7" t="b">
        <v>0</v>
      </c>
      <c r="S22" s="7" t="b">
        <v>1</v>
      </c>
    </row>
    <row r="23" spans="1:19" ht="138" customHeight="1">
      <c r="A23" s="25"/>
      <c r="B23" s="483" t="s">
        <v>38608</v>
      </c>
      <c r="C23" s="483" t="s">
        <v>38609</v>
      </c>
      <c r="D23" s="559">
        <v>45013</v>
      </c>
      <c r="E23" s="559">
        <v>45379</v>
      </c>
      <c r="F23" s="559"/>
      <c r="G23" s="483" t="s">
        <v>13732</v>
      </c>
      <c r="H23" s="483" t="s">
        <v>13686</v>
      </c>
      <c r="I23" s="483" t="s">
        <v>1210</v>
      </c>
      <c r="J23" s="483" t="s">
        <v>38610</v>
      </c>
      <c r="K23" s="510" t="s">
        <v>38611</v>
      </c>
      <c r="L23" s="483" t="s">
        <v>38612</v>
      </c>
      <c r="M23" s="483"/>
      <c r="N23" s="483"/>
      <c r="O23" s="87" t="s">
        <v>11581</v>
      </c>
      <c r="P23" s="7" t="b">
        <v>1</v>
      </c>
      <c r="Q23" s="7">
        <v>0</v>
      </c>
      <c r="R23" s="7" t="b">
        <v>0</v>
      </c>
      <c r="S23" s="7" t="b">
        <v>1</v>
      </c>
    </row>
    <row r="24" spans="1:19" ht="151.80000000000001" customHeight="1">
      <c r="A24" s="25"/>
      <c r="B24" s="483" t="s">
        <v>38613</v>
      </c>
      <c r="C24" s="483" t="s">
        <v>38614</v>
      </c>
      <c r="D24" s="559">
        <v>45013</v>
      </c>
      <c r="E24" s="559">
        <v>45379</v>
      </c>
      <c r="F24" s="559"/>
      <c r="G24" s="483" t="s">
        <v>13732</v>
      </c>
      <c r="H24" s="483" t="s">
        <v>13686</v>
      </c>
      <c r="I24" s="483" t="s">
        <v>1210</v>
      </c>
      <c r="J24" s="483" t="s">
        <v>38615</v>
      </c>
      <c r="K24" s="510" t="s">
        <v>38616</v>
      </c>
      <c r="L24" s="483" t="s">
        <v>38617</v>
      </c>
      <c r="M24" s="483"/>
      <c r="N24" s="483"/>
      <c r="O24" s="87" t="s">
        <v>11581</v>
      </c>
      <c r="P24" s="7" t="b">
        <v>1</v>
      </c>
      <c r="Q24" s="7">
        <v>0</v>
      </c>
      <c r="R24" s="7" t="b">
        <v>0</v>
      </c>
      <c r="S24" s="7" t="b">
        <v>1</v>
      </c>
    </row>
    <row r="25" spans="1:19" ht="178.5" customHeight="1">
      <c r="A25" s="25"/>
      <c r="B25" s="483" t="s">
        <v>38618</v>
      </c>
      <c r="C25" s="483" t="s">
        <v>38619</v>
      </c>
      <c r="D25" s="559">
        <v>45013</v>
      </c>
      <c r="E25" s="559">
        <v>45379</v>
      </c>
      <c r="F25" s="559"/>
      <c r="G25" s="483" t="s">
        <v>13732</v>
      </c>
      <c r="H25" s="483" t="s">
        <v>13686</v>
      </c>
      <c r="I25" s="483" t="s">
        <v>13811</v>
      </c>
      <c r="J25" s="483" t="s">
        <v>38620</v>
      </c>
      <c r="K25" s="510" t="s">
        <v>38621</v>
      </c>
      <c r="L25" s="510" t="s">
        <v>38622</v>
      </c>
      <c r="M25" s="483"/>
      <c r="N25" s="483"/>
      <c r="O25" s="87" t="s">
        <v>11581</v>
      </c>
      <c r="P25" s="7" t="b">
        <v>1</v>
      </c>
      <c r="Q25" s="7">
        <v>0</v>
      </c>
      <c r="R25" s="7" t="b">
        <v>0</v>
      </c>
      <c r="S25" s="7" t="b">
        <v>1</v>
      </c>
    </row>
    <row r="26" spans="1:19" ht="124.2" customHeight="1">
      <c r="A26" s="25"/>
      <c r="B26" s="483" t="s">
        <v>38623</v>
      </c>
      <c r="C26" s="483" t="s">
        <v>38624</v>
      </c>
      <c r="D26" s="559">
        <v>45013</v>
      </c>
      <c r="E26" s="559">
        <v>45379</v>
      </c>
      <c r="F26" s="559"/>
      <c r="G26" s="483" t="s">
        <v>13732</v>
      </c>
      <c r="H26" s="483" t="s">
        <v>13686</v>
      </c>
      <c r="I26" s="483" t="s">
        <v>13811</v>
      </c>
      <c r="J26" s="483" t="s">
        <v>38625</v>
      </c>
      <c r="K26" s="510" t="s">
        <v>38626</v>
      </c>
      <c r="L26" s="483" t="s">
        <v>38627</v>
      </c>
      <c r="M26" s="483"/>
      <c r="N26" s="483"/>
      <c r="O26" s="87" t="s">
        <v>11581</v>
      </c>
      <c r="P26" s="7" t="b">
        <v>1</v>
      </c>
      <c r="Q26" s="7">
        <v>0</v>
      </c>
      <c r="R26" s="7" t="b">
        <v>0</v>
      </c>
      <c r="S26" s="7" t="b">
        <v>1</v>
      </c>
    </row>
    <row r="27" spans="1:19" ht="179.4" customHeight="1">
      <c r="A27" s="25"/>
      <c r="B27" s="483" t="s">
        <v>38628</v>
      </c>
      <c r="C27" s="483" t="s">
        <v>38629</v>
      </c>
      <c r="D27" s="559">
        <v>45013</v>
      </c>
      <c r="E27" s="559">
        <v>45379</v>
      </c>
      <c r="F27" s="559"/>
      <c r="G27" s="483" t="s">
        <v>13732</v>
      </c>
      <c r="H27" s="483" t="s">
        <v>13686</v>
      </c>
      <c r="I27" s="483" t="s">
        <v>13811</v>
      </c>
      <c r="J27" s="483" t="s">
        <v>38630</v>
      </c>
      <c r="K27" s="510" t="s">
        <v>38631</v>
      </c>
      <c r="L27" s="483" t="s">
        <v>38632</v>
      </c>
      <c r="M27" s="483"/>
      <c r="N27" s="483"/>
      <c r="O27" s="87" t="s">
        <v>11581</v>
      </c>
      <c r="P27" s="7" t="b">
        <v>1</v>
      </c>
      <c r="Q27" s="7">
        <v>0</v>
      </c>
      <c r="R27" s="7" t="b">
        <v>0</v>
      </c>
      <c r="S27" s="7" t="b">
        <v>1</v>
      </c>
    </row>
    <row r="28" spans="1:19" ht="193.2" customHeight="1">
      <c r="A28" s="25"/>
      <c r="B28" s="483" t="s">
        <v>38633</v>
      </c>
      <c r="C28" s="483" t="s">
        <v>38634</v>
      </c>
      <c r="D28" s="559">
        <v>45013</v>
      </c>
      <c r="E28" s="559">
        <v>45379</v>
      </c>
      <c r="F28" s="559"/>
      <c r="G28" s="483" t="s">
        <v>13732</v>
      </c>
      <c r="H28" s="483" t="s">
        <v>13686</v>
      </c>
      <c r="I28" s="483" t="s">
        <v>13811</v>
      </c>
      <c r="J28" s="483" t="s">
        <v>38635</v>
      </c>
      <c r="K28" s="483" t="s">
        <v>38636</v>
      </c>
      <c r="L28" s="483" t="s">
        <v>38637</v>
      </c>
      <c r="M28" s="483"/>
      <c r="N28" s="483"/>
      <c r="O28" s="87" t="s">
        <v>11581</v>
      </c>
      <c r="P28" s="7" t="b">
        <v>1</v>
      </c>
      <c r="Q28" s="7">
        <v>0</v>
      </c>
      <c r="R28" s="7" t="b">
        <v>0</v>
      </c>
      <c r="S28" s="7" t="b">
        <v>1</v>
      </c>
    </row>
    <row r="29" spans="1:19" ht="50.25" customHeight="1">
      <c r="A29" s="25"/>
      <c r="B29" s="483"/>
      <c r="C29" s="483"/>
      <c r="D29" s="559"/>
      <c r="E29" s="559"/>
      <c r="F29" s="559"/>
      <c r="G29" s="483"/>
      <c r="H29" s="483"/>
      <c r="I29" s="483"/>
      <c r="J29" s="483"/>
      <c r="K29" s="483"/>
      <c r="L29" s="483"/>
      <c r="M29" s="483"/>
      <c r="N29" s="483"/>
      <c r="O29" s="87"/>
      <c r="P29" s="7" t="b">
        <v>0</v>
      </c>
      <c r="Q29" s="7">
        <v>7</v>
      </c>
      <c r="R29" s="7" t="b">
        <v>0</v>
      </c>
      <c r="S29" s="7" t="b">
        <v>1</v>
      </c>
    </row>
    <row r="30" spans="1:19" ht="50.25" customHeight="1">
      <c r="A30" s="25"/>
      <c r="B30" s="483"/>
      <c r="C30" s="483"/>
      <c r="D30" s="559"/>
      <c r="E30" s="559"/>
      <c r="F30" s="559"/>
      <c r="G30" s="483"/>
      <c r="H30" s="483"/>
      <c r="I30" s="483"/>
      <c r="J30" s="483"/>
      <c r="K30" s="483"/>
      <c r="L30" s="483"/>
      <c r="M30" s="483"/>
      <c r="N30" s="483"/>
      <c r="O30" s="87"/>
      <c r="P30" s="7" t="b">
        <v>0</v>
      </c>
      <c r="Q30" s="7">
        <v>7</v>
      </c>
      <c r="R30" s="7" t="b">
        <v>0</v>
      </c>
      <c r="S30" s="7" t="b">
        <v>1</v>
      </c>
    </row>
    <row r="31" spans="1:19" ht="50.25" customHeight="1">
      <c r="A31" s="25"/>
      <c r="B31" s="483"/>
      <c r="C31" s="483"/>
      <c r="D31" s="559"/>
      <c r="E31" s="559"/>
      <c r="F31" s="559"/>
      <c r="G31" s="483"/>
      <c r="H31" s="483"/>
      <c r="I31" s="483"/>
      <c r="J31" s="483"/>
      <c r="K31" s="483"/>
      <c r="L31" s="483"/>
      <c r="M31" s="483"/>
      <c r="N31" s="483"/>
      <c r="O31" s="87"/>
      <c r="P31" s="7" t="b">
        <v>0</v>
      </c>
      <c r="Q31" s="7">
        <v>7</v>
      </c>
      <c r="R31" s="7" t="b">
        <v>0</v>
      </c>
      <c r="S31" s="7" t="b">
        <v>1</v>
      </c>
    </row>
    <row r="32" spans="1:19" ht="50.25" customHeight="1">
      <c r="A32" s="25"/>
      <c r="B32" s="483"/>
      <c r="C32" s="483"/>
      <c r="D32" s="559"/>
      <c r="E32" s="559"/>
      <c r="F32" s="559"/>
      <c r="G32" s="483"/>
      <c r="H32" s="483"/>
      <c r="I32" s="483"/>
      <c r="J32" s="483"/>
      <c r="K32" s="483"/>
      <c r="L32" s="483"/>
      <c r="M32" s="483"/>
      <c r="N32" s="483"/>
      <c r="O32" s="87"/>
      <c r="P32" s="7" t="b">
        <v>0</v>
      </c>
      <c r="Q32" s="7">
        <v>7</v>
      </c>
      <c r="R32" s="7" t="b">
        <v>0</v>
      </c>
      <c r="S32" s="7" t="b">
        <v>1</v>
      </c>
    </row>
    <row r="33" spans="1:19" ht="50.25" customHeight="1">
      <c r="A33" s="25"/>
      <c r="B33" s="483"/>
      <c r="C33" s="483"/>
      <c r="D33" s="559"/>
      <c r="E33" s="559"/>
      <c r="F33" s="559"/>
      <c r="G33" s="483"/>
      <c r="H33" s="483"/>
      <c r="I33" s="483"/>
      <c r="J33" s="483"/>
      <c r="K33" s="483"/>
      <c r="L33" s="483"/>
      <c r="M33" s="483"/>
      <c r="N33" s="483"/>
      <c r="O33" s="87"/>
      <c r="P33" s="7" t="b">
        <v>0</v>
      </c>
      <c r="Q33" s="7">
        <v>7</v>
      </c>
      <c r="R33" s="7" t="b">
        <v>0</v>
      </c>
      <c r="S33" s="7" t="b">
        <v>1</v>
      </c>
    </row>
    <row r="34" spans="1:19" ht="50.25" customHeight="1">
      <c r="A34" s="25"/>
      <c r="B34" s="483"/>
      <c r="C34" s="483"/>
      <c r="D34" s="559"/>
      <c r="E34" s="559"/>
      <c r="F34" s="559"/>
      <c r="G34" s="483"/>
      <c r="H34" s="483"/>
      <c r="I34" s="483"/>
      <c r="J34" s="483"/>
      <c r="K34" s="483"/>
      <c r="L34" s="483"/>
      <c r="M34" s="483"/>
      <c r="N34" s="483"/>
      <c r="O34" s="87"/>
      <c r="P34" s="7" t="b">
        <v>0</v>
      </c>
      <c r="Q34" s="7">
        <v>7</v>
      </c>
      <c r="R34" s="7" t="b">
        <v>0</v>
      </c>
      <c r="S34" s="7" t="b">
        <v>1</v>
      </c>
    </row>
    <row r="35" spans="1:19" ht="50.25" customHeight="1">
      <c r="A35" s="25"/>
      <c r="B35" s="483"/>
      <c r="C35" s="483"/>
      <c r="D35" s="559"/>
      <c r="E35" s="559"/>
      <c r="F35" s="559"/>
      <c r="G35" s="483"/>
      <c r="H35" s="483"/>
      <c r="I35" s="483"/>
      <c r="J35" s="483"/>
      <c r="K35" s="483"/>
      <c r="L35" s="483"/>
      <c r="M35" s="483"/>
      <c r="N35" s="483"/>
      <c r="O35" s="87"/>
      <c r="P35" s="7" t="b">
        <v>0</v>
      </c>
      <c r="Q35" s="7">
        <v>7</v>
      </c>
      <c r="R35" s="7" t="b">
        <v>0</v>
      </c>
      <c r="S35" s="7" t="b">
        <v>1</v>
      </c>
    </row>
    <row r="36" spans="1:19" ht="50.25" customHeight="1">
      <c r="A36" s="25"/>
      <c r="B36" s="483"/>
      <c r="C36" s="483"/>
      <c r="D36" s="559"/>
      <c r="E36" s="559"/>
      <c r="F36" s="559"/>
      <c r="G36" s="483"/>
      <c r="H36" s="483"/>
      <c r="I36" s="483"/>
      <c r="J36" s="483"/>
      <c r="K36" s="483"/>
      <c r="L36" s="483"/>
      <c r="M36" s="483"/>
      <c r="N36" s="483"/>
      <c r="O36" s="87"/>
      <c r="P36" s="7" t="b">
        <v>0</v>
      </c>
      <c r="Q36" s="7">
        <v>7</v>
      </c>
      <c r="R36" s="7" t="b">
        <v>0</v>
      </c>
      <c r="S36" s="7" t="b">
        <v>1</v>
      </c>
    </row>
    <row r="37" spans="1:19" ht="50.25" customHeight="1">
      <c r="A37" s="25"/>
      <c r="B37" s="483"/>
      <c r="C37" s="483"/>
      <c r="D37" s="559"/>
      <c r="E37" s="559"/>
      <c r="F37" s="559"/>
      <c r="G37" s="483"/>
      <c r="H37" s="483"/>
      <c r="I37" s="483"/>
      <c r="J37" s="483"/>
      <c r="K37" s="483"/>
      <c r="L37" s="483"/>
      <c r="M37" s="483"/>
      <c r="N37" s="483"/>
      <c r="O37" s="87"/>
      <c r="P37" s="7" t="b">
        <v>0</v>
      </c>
      <c r="Q37" s="7">
        <v>7</v>
      </c>
      <c r="R37" s="7" t="b">
        <v>0</v>
      </c>
      <c r="S37" s="7" t="b">
        <v>1</v>
      </c>
    </row>
    <row r="38" spans="1:19" ht="50.25" customHeight="1">
      <c r="A38" s="25"/>
      <c r="B38" s="483"/>
      <c r="C38" s="483"/>
      <c r="D38" s="559"/>
      <c r="E38" s="559"/>
      <c r="F38" s="559"/>
      <c r="G38" s="483"/>
      <c r="H38" s="483"/>
      <c r="I38" s="483"/>
      <c r="J38" s="483"/>
      <c r="K38" s="483"/>
      <c r="L38" s="483"/>
      <c r="M38" s="483"/>
      <c r="N38" s="483"/>
      <c r="O38" s="87"/>
      <c r="P38" s="7" t="b">
        <v>0</v>
      </c>
      <c r="Q38" s="7">
        <v>7</v>
      </c>
      <c r="R38" s="7" t="b">
        <v>0</v>
      </c>
      <c r="S38" s="7" t="b">
        <v>1</v>
      </c>
    </row>
    <row r="39" spans="1:19" ht="50.25" customHeight="1">
      <c r="A39" s="25"/>
      <c r="B39" s="483"/>
      <c r="C39" s="483"/>
      <c r="D39" s="559"/>
      <c r="E39" s="559"/>
      <c r="F39" s="559"/>
      <c r="G39" s="483"/>
      <c r="H39" s="483"/>
      <c r="I39" s="483"/>
      <c r="J39" s="483"/>
      <c r="K39" s="483"/>
      <c r="L39" s="483"/>
      <c r="M39" s="483"/>
      <c r="N39" s="483"/>
      <c r="O39" s="87"/>
      <c r="P39" s="7" t="b">
        <v>0</v>
      </c>
      <c r="Q39" s="7">
        <v>7</v>
      </c>
      <c r="R39" s="7" t="b">
        <v>0</v>
      </c>
      <c r="S39" s="7" t="b">
        <v>1</v>
      </c>
    </row>
    <row r="40" spans="1:19" ht="50.25" customHeight="1">
      <c r="A40" s="25"/>
      <c r="B40" s="483"/>
      <c r="C40" s="483"/>
      <c r="D40" s="559"/>
      <c r="E40" s="559"/>
      <c r="F40" s="559"/>
      <c r="G40" s="483"/>
      <c r="H40" s="483"/>
      <c r="I40" s="483"/>
      <c r="J40" s="483"/>
      <c r="K40" s="483"/>
      <c r="L40" s="483"/>
      <c r="M40" s="483"/>
      <c r="N40" s="483"/>
      <c r="O40" s="87"/>
      <c r="P40" s="7" t="b">
        <v>0</v>
      </c>
      <c r="Q40" s="7">
        <v>7</v>
      </c>
      <c r="R40" s="7" t="b">
        <v>0</v>
      </c>
      <c r="S40" s="7" t="b">
        <v>1</v>
      </c>
    </row>
    <row r="41" spans="1:19" ht="50.25" customHeight="1">
      <c r="A41" s="25"/>
      <c r="B41" s="483"/>
      <c r="C41" s="483"/>
      <c r="D41" s="559"/>
      <c r="E41" s="559"/>
      <c r="F41" s="559"/>
      <c r="G41" s="483"/>
      <c r="H41" s="483"/>
      <c r="I41" s="483"/>
      <c r="J41" s="483"/>
      <c r="K41" s="483"/>
      <c r="L41" s="483"/>
      <c r="M41" s="483"/>
      <c r="N41" s="483"/>
      <c r="O41" s="87"/>
      <c r="P41" s="7" t="b">
        <v>0</v>
      </c>
      <c r="Q41" s="7">
        <v>7</v>
      </c>
      <c r="R41" s="7" t="b">
        <v>0</v>
      </c>
      <c r="S41" s="7" t="b">
        <v>1</v>
      </c>
    </row>
    <row r="42" spans="1:19" ht="50.25" customHeight="1">
      <c r="A42" s="25"/>
      <c r="B42" s="483"/>
      <c r="C42" s="483"/>
      <c r="D42" s="559"/>
      <c r="E42" s="559"/>
      <c r="F42" s="559"/>
      <c r="G42" s="483"/>
      <c r="H42" s="483"/>
      <c r="I42" s="483"/>
      <c r="J42" s="483"/>
      <c r="K42" s="483"/>
      <c r="L42" s="483"/>
      <c r="M42" s="483"/>
      <c r="N42" s="483"/>
      <c r="O42" s="87"/>
      <c r="P42" s="7" t="b">
        <v>0</v>
      </c>
      <c r="Q42" s="7">
        <v>7</v>
      </c>
      <c r="R42" s="7" t="b">
        <v>0</v>
      </c>
      <c r="S42" s="7" t="b">
        <v>1</v>
      </c>
    </row>
    <row r="43" spans="1:19" ht="50.25" customHeight="1">
      <c r="A43" s="25"/>
      <c r="B43" s="483"/>
      <c r="C43" s="483"/>
      <c r="D43" s="559"/>
      <c r="E43" s="559"/>
      <c r="F43" s="559"/>
      <c r="G43" s="483"/>
      <c r="H43" s="483"/>
      <c r="I43" s="483"/>
      <c r="J43" s="483"/>
      <c r="K43" s="483"/>
      <c r="L43" s="483"/>
      <c r="M43" s="483"/>
      <c r="N43" s="483"/>
      <c r="O43" s="87"/>
      <c r="P43" s="7" t="b">
        <v>0</v>
      </c>
      <c r="Q43" s="7">
        <v>7</v>
      </c>
      <c r="R43" s="7" t="b">
        <v>0</v>
      </c>
      <c r="S43" s="7" t="b">
        <v>1</v>
      </c>
    </row>
    <row r="44" spans="1:19" ht="50.25" customHeight="1">
      <c r="A44" s="25"/>
      <c r="B44" s="483"/>
      <c r="C44" s="483"/>
      <c r="D44" s="559"/>
      <c r="E44" s="559"/>
      <c r="F44" s="559"/>
      <c r="G44" s="483"/>
      <c r="H44" s="483"/>
      <c r="I44" s="483"/>
      <c r="J44" s="483"/>
      <c r="K44" s="483"/>
      <c r="L44" s="483"/>
      <c r="M44" s="483"/>
      <c r="N44" s="483"/>
      <c r="O44" s="87"/>
      <c r="P44" s="7" t="b">
        <v>0</v>
      </c>
      <c r="Q44" s="7">
        <v>7</v>
      </c>
      <c r="R44" s="7" t="b">
        <v>0</v>
      </c>
      <c r="S44" s="7" t="b">
        <v>1</v>
      </c>
    </row>
    <row r="45" spans="1:19" ht="50.25" customHeight="1">
      <c r="A45" s="25"/>
      <c r="B45" s="483"/>
      <c r="C45" s="483"/>
      <c r="D45" s="559"/>
      <c r="E45" s="559"/>
      <c r="F45" s="559"/>
      <c r="G45" s="483"/>
      <c r="H45" s="483"/>
      <c r="I45" s="483"/>
      <c r="J45" s="483"/>
      <c r="K45" s="483"/>
      <c r="L45" s="483"/>
      <c r="M45" s="483"/>
      <c r="N45" s="483"/>
      <c r="O45" s="87"/>
      <c r="P45" s="7" t="b">
        <v>0</v>
      </c>
      <c r="Q45" s="7">
        <v>7</v>
      </c>
      <c r="R45" s="7" t="b">
        <v>0</v>
      </c>
      <c r="S45" s="7" t="b">
        <v>1</v>
      </c>
    </row>
    <row r="46" spans="1:19" ht="50.25" customHeight="1">
      <c r="A46" s="25"/>
      <c r="B46" s="483"/>
      <c r="C46" s="483"/>
      <c r="D46" s="559"/>
      <c r="E46" s="559"/>
      <c r="F46" s="559"/>
      <c r="G46" s="483"/>
      <c r="H46" s="483"/>
      <c r="I46" s="483"/>
      <c r="J46" s="483"/>
      <c r="K46" s="483"/>
      <c r="L46" s="483"/>
      <c r="M46" s="483"/>
      <c r="N46" s="483"/>
      <c r="O46" s="87"/>
      <c r="P46" s="7" t="b">
        <v>0</v>
      </c>
      <c r="Q46" s="7">
        <v>7</v>
      </c>
      <c r="R46" s="7" t="b">
        <v>0</v>
      </c>
      <c r="S46" s="7" t="b">
        <v>1</v>
      </c>
    </row>
    <row r="47" spans="1:19" ht="50.25" customHeight="1">
      <c r="A47" s="25"/>
      <c r="B47" s="483"/>
      <c r="C47" s="483"/>
      <c r="D47" s="559"/>
      <c r="E47" s="559"/>
      <c r="F47" s="559"/>
      <c r="G47" s="483"/>
      <c r="H47" s="483"/>
      <c r="I47" s="483"/>
      <c r="J47" s="483"/>
      <c r="K47" s="483"/>
      <c r="L47" s="483"/>
      <c r="M47" s="483"/>
      <c r="N47" s="483"/>
      <c r="O47" s="87"/>
      <c r="P47" s="7" t="b">
        <v>0</v>
      </c>
      <c r="Q47" s="7">
        <v>7</v>
      </c>
      <c r="R47" s="7" t="b">
        <v>0</v>
      </c>
      <c r="S47" s="7" t="b">
        <v>1</v>
      </c>
    </row>
    <row r="48" spans="1:19" ht="50.25" customHeight="1">
      <c r="A48" s="25"/>
      <c r="B48" s="483"/>
      <c r="C48" s="483"/>
      <c r="D48" s="559"/>
      <c r="E48" s="559"/>
      <c r="F48" s="559"/>
      <c r="G48" s="483"/>
      <c r="H48" s="483"/>
      <c r="I48" s="483"/>
      <c r="J48" s="483"/>
      <c r="K48" s="483"/>
      <c r="L48" s="483"/>
      <c r="M48" s="483"/>
      <c r="N48" s="483"/>
      <c r="O48" s="87"/>
      <c r="P48" s="7" t="b">
        <v>0</v>
      </c>
      <c r="Q48" s="7">
        <v>7</v>
      </c>
      <c r="R48" s="7" t="b">
        <v>0</v>
      </c>
      <c r="S48" s="7" t="b">
        <v>1</v>
      </c>
    </row>
    <row r="49" spans="1:19" ht="50.25" customHeight="1">
      <c r="A49" s="25"/>
      <c r="B49" s="483"/>
      <c r="C49" s="483"/>
      <c r="D49" s="559"/>
      <c r="E49" s="559"/>
      <c r="F49" s="559"/>
      <c r="G49" s="483"/>
      <c r="H49" s="483"/>
      <c r="I49" s="483"/>
      <c r="J49" s="483"/>
      <c r="K49" s="483"/>
      <c r="L49" s="483"/>
      <c r="M49" s="483"/>
      <c r="N49" s="483"/>
      <c r="O49" s="87"/>
      <c r="P49" s="7" t="b">
        <v>0</v>
      </c>
      <c r="Q49" s="7">
        <v>7</v>
      </c>
      <c r="R49" s="7" t="b">
        <v>0</v>
      </c>
      <c r="S49" s="7" t="b">
        <v>1</v>
      </c>
    </row>
    <row r="50" spans="1:19" ht="50.25" customHeight="1">
      <c r="A50" s="25"/>
      <c r="B50" s="483"/>
      <c r="C50" s="483"/>
      <c r="D50" s="559"/>
      <c r="E50" s="559"/>
      <c r="F50" s="559"/>
      <c r="G50" s="483"/>
      <c r="H50" s="483"/>
      <c r="I50" s="483"/>
      <c r="J50" s="483"/>
      <c r="K50" s="483"/>
      <c r="L50" s="483"/>
      <c r="M50" s="483"/>
      <c r="N50" s="483"/>
      <c r="O50" s="87"/>
      <c r="P50" s="7" t="b">
        <v>0</v>
      </c>
      <c r="Q50" s="7">
        <v>7</v>
      </c>
      <c r="R50" s="7" t="b">
        <v>0</v>
      </c>
      <c r="S50" s="7" t="b">
        <v>1</v>
      </c>
    </row>
    <row r="51" spans="1:19" ht="50.25" customHeight="1">
      <c r="A51" s="25"/>
      <c r="B51" s="483"/>
      <c r="C51" s="483"/>
      <c r="D51" s="559"/>
      <c r="E51" s="559"/>
      <c r="F51" s="559"/>
      <c r="G51" s="483"/>
      <c r="H51" s="483"/>
      <c r="I51" s="483"/>
      <c r="J51" s="483"/>
      <c r="K51" s="483"/>
      <c r="L51" s="483"/>
      <c r="M51" s="483"/>
      <c r="N51" s="483"/>
      <c r="O51" s="87"/>
      <c r="P51" s="7" t="b">
        <v>0</v>
      </c>
      <c r="Q51" s="7">
        <v>7</v>
      </c>
      <c r="R51" s="7" t="b">
        <v>0</v>
      </c>
      <c r="S51" s="7" t="b">
        <v>1</v>
      </c>
    </row>
    <row r="52" spans="1:19" ht="50.25" customHeight="1">
      <c r="A52" s="25"/>
      <c r="B52" s="483"/>
      <c r="C52" s="483"/>
      <c r="D52" s="559"/>
      <c r="E52" s="559"/>
      <c r="F52" s="559"/>
      <c r="G52" s="483"/>
      <c r="H52" s="483"/>
      <c r="I52" s="483"/>
      <c r="J52" s="483"/>
      <c r="K52" s="483"/>
      <c r="L52" s="483"/>
      <c r="M52" s="483"/>
      <c r="N52" s="483"/>
      <c r="O52" s="87"/>
      <c r="P52" s="7" t="b">
        <v>0</v>
      </c>
      <c r="Q52" s="7">
        <v>7</v>
      </c>
      <c r="R52" s="7" t="b">
        <v>0</v>
      </c>
      <c r="S52" s="7" t="b">
        <v>1</v>
      </c>
    </row>
    <row r="53" spans="1:19" ht="50.25" customHeight="1">
      <c r="A53" s="25"/>
      <c r="B53" s="483"/>
      <c r="C53" s="483"/>
      <c r="D53" s="559"/>
      <c r="E53" s="559"/>
      <c r="F53" s="559"/>
      <c r="G53" s="483"/>
      <c r="H53" s="483"/>
      <c r="I53" s="483"/>
      <c r="J53" s="483"/>
      <c r="K53" s="483"/>
      <c r="L53" s="483"/>
      <c r="M53" s="483"/>
      <c r="N53" s="483"/>
      <c r="O53" s="87"/>
      <c r="P53" s="7" t="b">
        <v>0</v>
      </c>
      <c r="Q53" s="7">
        <v>7</v>
      </c>
      <c r="R53" s="7" t="b">
        <v>0</v>
      </c>
      <c r="S53" s="7" t="b">
        <v>1</v>
      </c>
    </row>
    <row r="54" spans="1:19" ht="50.25" customHeight="1">
      <c r="A54" s="25"/>
      <c r="B54" s="483"/>
      <c r="C54" s="483"/>
      <c r="D54" s="559"/>
      <c r="E54" s="559"/>
      <c r="F54" s="559"/>
      <c r="G54" s="483"/>
      <c r="H54" s="483"/>
      <c r="I54" s="483"/>
      <c r="J54" s="483"/>
      <c r="K54" s="483"/>
      <c r="L54" s="483"/>
      <c r="M54" s="483"/>
      <c r="N54" s="483"/>
      <c r="O54" s="87"/>
      <c r="P54" s="7" t="b">
        <v>0</v>
      </c>
      <c r="Q54" s="7">
        <v>7</v>
      </c>
      <c r="R54" s="7" t="b">
        <v>0</v>
      </c>
      <c r="S54" s="7" t="b">
        <v>1</v>
      </c>
    </row>
    <row r="55" spans="1:19" ht="50.25" customHeight="1">
      <c r="A55" s="25"/>
      <c r="B55" s="483"/>
      <c r="C55" s="483"/>
      <c r="D55" s="559"/>
      <c r="E55" s="559"/>
      <c r="F55" s="559"/>
      <c r="G55" s="483"/>
      <c r="H55" s="483"/>
      <c r="I55" s="483"/>
      <c r="J55" s="483"/>
      <c r="K55" s="483"/>
      <c r="L55" s="483"/>
      <c r="M55" s="483"/>
      <c r="N55" s="483"/>
      <c r="O55" s="87"/>
      <c r="P55" s="7" t="b">
        <v>0</v>
      </c>
      <c r="Q55" s="7">
        <v>7</v>
      </c>
      <c r="R55" s="7" t="b">
        <v>0</v>
      </c>
      <c r="S55" s="7" t="b">
        <v>1</v>
      </c>
    </row>
    <row r="56" spans="1:19" ht="50.25" customHeight="1">
      <c r="A56" s="25"/>
      <c r="B56" s="483"/>
      <c r="C56" s="483"/>
      <c r="D56" s="559"/>
      <c r="E56" s="559"/>
      <c r="F56" s="559"/>
      <c r="G56" s="483"/>
      <c r="H56" s="483"/>
      <c r="I56" s="483"/>
      <c r="J56" s="483"/>
      <c r="K56" s="483"/>
      <c r="L56" s="483"/>
      <c r="M56" s="483"/>
      <c r="N56" s="483"/>
      <c r="O56" s="87"/>
      <c r="P56" s="7" t="b">
        <v>0</v>
      </c>
      <c r="Q56" s="7">
        <v>7</v>
      </c>
      <c r="R56" s="7" t="b">
        <v>0</v>
      </c>
      <c r="S56" s="7" t="b">
        <v>1</v>
      </c>
    </row>
    <row r="57" spans="1:19" ht="50.25" customHeight="1">
      <c r="A57" s="25"/>
      <c r="B57" s="483"/>
      <c r="C57" s="483"/>
      <c r="D57" s="559"/>
      <c r="E57" s="559"/>
      <c r="F57" s="559"/>
      <c r="G57" s="483"/>
      <c r="H57" s="483"/>
      <c r="I57" s="483"/>
      <c r="J57" s="483"/>
      <c r="K57" s="483"/>
      <c r="L57" s="483"/>
      <c r="M57" s="483"/>
      <c r="N57" s="483"/>
      <c r="O57" s="87"/>
      <c r="P57" s="7" t="b">
        <v>0</v>
      </c>
      <c r="Q57" s="7">
        <v>7</v>
      </c>
      <c r="R57" s="7" t="b">
        <v>0</v>
      </c>
      <c r="S57" s="7" t="b">
        <v>1</v>
      </c>
    </row>
    <row r="58" spans="1:19" ht="50.25" customHeight="1">
      <c r="A58" s="25"/>
      <c r="B58" s="483"/>
      <c r="C58" s="483"/>
      <c r="D58" s="559"/>
      <c r="E58" s="559"/>
      <c r="F58" s="559"/>
      <c r="G58" s="483"/>
      <c r="H58" s="483"/>
      <c r="I58" s="483"/>
      <c r="J58" s="483"/>
      <c r="K58" s="483"/>
      <c r="L58" s="483"/>
      <c r="M58" s="483"/>
      <c r="N58" s="483"/>
      <c r="O58" s="87"/>
      <c r="P58" s="7" t="b">
        <v>0</v>
      </c>
      <c r="Q58" s="7">
        <v>7</v>
      </c>
      <c r="R58" s="7" t="b">
        <v>0</v>
      </c>
      <c r="S58" s="7" t="b">
        <v>1</v>
      </c>
    </row>
    <row r="59" spans="1:19" ht="50.25" customHeight="1">
      <c r="A59" s="25"/>
      <c r="B59" s="483"/>
      <c r="C59" s="483"/>
      <c r="D59" s="559"/>
      <c r="E59" s="559"/>
      <c r="F59" s="559"/>
      <c r="G59" s="483"/>
      <c r="H59" s="483"/>
      <c r="I59" s="483"/>
      <c r="J59" s="483"/>
      <c r="K59" s="483"/>
      <c r="L59" s="483"/>
      <c r="M59" s="483"/>
      <c r="N59" s="483"/>
      <c r="O59" s="87"/>
      <c r="P59" s="7" t="b">
        <v>0</v>
      </c>
      <c r="Q59" s="7">
        <v>7</v>
      </c>
      <c r="R59" s="7" t="b">
        <v>0</v>
      </c>
      <c r="S59" s="7" t="b">
        <v>1</v>
      </c>
    </row>
    <row r="60" spans="1:19" ht="50.25" customHeight="1">
      <c r="A60" s="25"/>
      <c r="B60" s="483"/>
      <c r="C60" s="483"/>
      <c r="D60" s="559"/>
      <c r="E60" s="559"/>
      <c r="F60" s="559"/>
      <c r="G60" s="483"/>
      <c r="H60" s="483"/>
      <c r="I60" s="483"/>
      <c r="J60" s="483"/>
      <c r="K60" s="483"/>
      <c r="L60" s="483"/>
      <c r="M60" s="483"/>
      <c r="N60" s="483"/>
      <c r="O60" s="87"/>
      <c r="P60" s="7" t="b">
        <v>0</v>
      </c>
      <c r="Q60" s="7">
        <v>7</v>
      </c>
      <c r="R60" s="7" t="b">
        <v>0</v>
      </c>
      <c r="S60" s="7" t="b">
        <v>1</v>
      </c>
    </row>
    <row r="61" spans="1:19" ht="50.25" customHeight="1">
      <c r="A61" s="25"/>
      <c r="B61" s="483"/>
      <c r="C61" s="483"/>
      <c r="D61" s="559"/>
      <c r="E61" s="559"/>
      <c r="F61" s="559"/>
      <c r="G61" s="483"/>
      <c r="H61" s="483"/>
      <c r="I61" s="483"/>
      <c r="J61" s="483"/>
      <c r="K61" s="483"/>
      <c r="L61" s="483"/>
      <c r="M61" s="483"/>
      <c r="N61" s="483"/>
      <c r="O61" s="87"/>
      <c r="P61" s="7" t="b">
        <v>0</v>
      </c>
      <c r="Q61" s="7">
        <v>7</v>
      </c>
      <c r="R61" s="7" t="b">
        <v>0</v>
      </c>
      <c r="S61" s="7" t="b">
        <v>1</v>
      </c>
    </row>
    <row r="62" spans="1:19" ht="50.25" customHeight="1">
      <c r="A62" s="25"/>
      <c r="B62" s="483"/>
      <c r="C62" s="483"/>
      <c r="D62" s="559"/>
      <c r="E62" s="559"/>
      <c r="F62" s="559"/>
      <c r="G62" s="483"/>
      <c r="H62" s="483"/>
      <c r="I62" s="483"/>
      <c r="J62" s="483"/>
      <c r="K62" s="483"/>
      <c r="L62" s="483"/>
      <c r="M62" s="483"/>
      <c r="N62" s="483"/>
      <c r="O62" s="87"/>
      <c r="P62" s="7" t="b">
        <v>0</v>
      </c>
      <c r="Q62" s="7">
        <v>7</v>
      </c>
      <c r="R62" s="7" t="b">
        <v>0</v>
      </c>
      <c r="S62" s="7" t="b">
        <v>1</v>
      </c>
    </row>
    <row r="63" spans="1:19" ht="50.25" customHeight="1">
      <c r="A63" s="25"/>
      <c r="B63" s="483"/>
      <c r="C63" s="483"/>
      <c r="D63" s="559"/>
      <c r="E63" s="559"/>
      <c r="F63" s="559"/>
      <c r="G63" s="483"/>
      <c r="H63" s="483"/>
      <c r="I63" s="483"/>
      <c r="J63" s="483"/>
      <c r="K63" s="483"/>
      <c r="L63" s="483"/>
      <c r="M63" s="483"/>
      <c r="N63" s="483"/>
      <c r="O63" s="87"/>
      <c r="P63" s="7" t="b">
        <v>0</v>
      </c>
      <c r="Q63" s="7">
        <v>7</v>
      </c>
      <c r="R63" s="7" t="b">
        <v>0</v>
      </c>
      <c r="S63" s="7" t="b">
        <v>1</v>
      </c>
    </row>
    <row r="64" spans="1:19" ht="50.25" customHeight="1">
      <c r="A64" s="25"/>
      <c r="B64" s="483"/>
      <c r="C64" s="483"/>
      <c r="D64" s="559"/>
      <c r="E64" s="559"/>
      <c r="F64" s="559"/>
      <c r="G64" s="483"/>
      <c r="H64" s="483"/>
      <c r="I64" s="483"/>
      <c r="J64" s="483"/>
      <c r="K64" s="483"/>
      <c r="L64" s="483"/>
      <c r="M64" s="483"/>
      <c r="N64" s="483"/>
      <c r="O64" s="87"/>
      <c r="P64" s="7" t="b">
        <v>0</v>
      </c>
      <c r="Q64" s="7">
        <v>7</v>
      </c>
      <c r="R64" s="7" t="b">
        <v>0</v>
      </c>
      <c r="S64" s="7" t="b">
        <v>1</v>
      </c>
    </row>
    <row r="65" spans="1:19" ht="50.25" customHeight="1">
      <c r="A65" s="25"/>
      <c r="B65" s="483"/>
      <c r="C65" s="483"/>
      <c r="D65" s="559"/>
      <c r="E65" s="559"/>
      <c r="F65" s="559"/>
      <c r="G65" s="483"/>
      <c r="H65" s="483"/>
      <c r="I65" s="483"/>
      <c r="J65" s="483"/>
      <c r="K65" s="483"/>
      <c r="L65" s="483"/>
      <c r="M65" s="483"/>
      <c r="N65" s="483"/>
      <c r="O65" s="87"/>
      <c r="P65" s="7" t="b">
        <v>0</v>
      </c>
      <c r="Q65" s="7">
        <v>7</v>
      </c>
      <c r="R65" s="7" t="b">
        <v>0</v>
      </c>
      <c r="S65" s="7" t="b">
        <v>1</v>
      </c>
    </row>
    <row r="66" spans="1:19" ht="50.25" customHeight="1">
      <c r="A66" s="25"/>
      <c r="B66" s="483"/>
      <c r="C66" s="483"/>
      <c r="D66" s="559"/>
      <c r="E66" s="559"/>
      <c r="F66" s="559"/>
      <c r="G66" s="483"/>
      <c r="H66" s="483"/>
      <c r="I66" s="483"/>
      <c r="J66" s="483"/>
      <c r="K66" s="483"/>
      <c r="L66" s="483"/>
      <c r="M66" s="483"/>
      <c r="N66" s="483"/>
      <c r="O66" s="87"/>
      <c r="P66" s="7" t="b">
        <v>0</v>
      </c>
      <c r="Q66" s="7">
        <v>7</v>
      </c>
      <c r="R66" s="7" t="b">
        <v>0</v>
      </c>
      <c r="S66" s="7" t="b">
        <v>1</v>
      </c>
    </row>
    <row r="67" spans="1:19" ht="50.25" customHeight="1">
      <c r="A67" s="25"/>
      <c r="B67" s="483"/>
      <c r="C67" s="483"/>
      <c r="D67" s="559"/>
      <c r="E67" s="559"/>
      <c r="F67" s="559"/>
      <c r="G67" s="483"/>
      <c r="H67" s="483"/>
      <c r="I67" s="483"/>
      <c r="J67" s="483"/>
      <c r="K67" s="483"/>
      <c r="L67" s="483"/>
      <c r="M67" s="483"/>
      <c r="N67" s="483"/>
      <c r="O67" s="87"/>
      <c r="P67" s="7" t="b">
        <v>0</v>
      </c>
      <c r="Q67" s="7">
        <v>7</v>
      </c>
      <c r="R67" s="7" t="b">
        <v>0</v>
      </c>
      <c r="S67" s="7" t="b">
        <v>1</v>
      </c>
    </row>
    <row r="68" spans="1:19" ht="50.25" customHeight="1">
      <c r="A68" s="25"/>
      <c r="B68" s="483"/>
      <c r="C68" s="483"/>
      <c r="D68" s="559"/>
      <c r="E68" s="559"/>
      <c r="F68" s="559"/>
      <c r="G68" s="483"/>
      <c r="H68" s="483"/>
      <c r="I68" s="483"/>
      <c r="J68" s="483"/>
      <c r="K68" s="483"/>
      <c r="L68" s="483"/>
      <c r="M68" s="483"/>
      <c r="N68" s="483"/>
      <c r="O68" s="87"/>
      <c r="P68" s="7" t="b">
        <v>0</v>
      </c>
      <c r="Q68" s="7">
        <v>7</v>
      </c>
      <c r="R68" s="7" t="b">
        <v>0</v>
      </c>
      <c r="S68" s="7" t="b">
        <v>1</v>
      </c>
    </row>
    <row r="69" spans="1:19" ht="50.25" customHeight="1">
      <c r="A69" s="25"/>
      <c r="B69" s="483"/>
      <c r="C69" s="483"/>
      <c r="D69" s="559"/>
      <c r="E69" s="559"/>
      <c r="F69" s="559"/>
      <c r="G69" s="483"/>
      <c r="H69" s="483"/>
      <c r="I69" s="483"/>
      <c r="J69" s="483"/>
      <c r="K69" s="483"/>
      <c r="L69" s="483"/>
      <c r="M69" s="483"/>
      <c r="N69" s="483"/>
      <c r="O69" s="87"/>
      <c r="P69" s="7" t="b">
        <v>0</v>
      </c>
      <c r="Q69" s="7">
        <v>7</v>
      </c>
      <c r="R69" s="7" t="b">
        <v>0</v>
      </c>
      <c r="S69" s="7" t="b">
        <v>1</v>
      </c>
    </row>
    <row r="70" spans="1:19" ht="50.25" customHeight="1">
      <c r="A70" s="25"/>
      <c r="B70" s="483"/>
      <c r="C70" s="483"/>
      <c r="D70" s="559"/>
      <c r="E70" s="559"/>
      <c r="F70" s="559"/>
      <c r="G70" s="483"/>
      <c r="H70" s="483"/>
      <c r="I70" s="483"/>
      <c r="J70" s="483"/>
      <c r="K70" s="483"/>
      <c r="L70" s="483"/>
      <c r="M70" s="483"/>
      <c r="N70" s="483"/>
      <c r="O70" s="87"/>
      <c r="P70" s="7" t="b">
        <v>0</v>
      </c>
      <c r="Q70" s="7">
        <v>7</v>
      </c>
      <c r="R70" s="7" t="b">
        <v>0</v>
      </c>
      <c r="S70" s="7" t="b">
        <v>1</v>
      </c>
    </row>
    <row r="71" spans="1:19" ht="50.25" customHeight="1">
      <c r="A71" s="25"/>
      <c r="B71" s="483"/>
      <c r="C71" s="483"/>
      <c r="D71" s="559"/>
      <c r="E71" s="559"/>
      <c r="F71" s="559"/>
      <c r="G71" s="483"/>
      <c r="H71" s="483"/>
      <c r="I71" s="483"/>
      <c r="J71" s="483"/>
      <c r="K71" s="483"/>
      <c r="L71" s="483"/>
      <c r="M71" s="483"/>
      <c r="N71" s="483"/>
      <c r="O71" s="87"/>
      <c r="P71" s="7" t="b">
        <v>0</v>
      </c>
      <c r="Q71" s="7">
        <v>7</v>
      </c>
      <c r="R71" s="7" t="b">
        <v>0</v>
      </c>
      <c r="S71" s="7" t="b">
        <v>1</v>
      </c>
    </row>
    <row r="72" spans="1:19" ht="50.25" customHeight="1">
      <c r="A72" s="25"/>
      <c r="B72" s="483"/>
      <c r="C72" s="483"/>
      <c r="D72" s="559"/>
      <c r="E72" s="559"/>
      <c r="F72" s="559"/>
      <c r="G72" s="483"/>
      <c r="H72" s="483"/>
      <c r="I72" s="483"/>
      <c r="J72" s="483"/>
      <c r="K72" s="483"/>
      <c r="L72" s="483"/>
      <c r="M72" s="483"/>
      <c r="N72" s="483"/>
      <c r="O72" s="87"/>
      <c r="P72" s="7" t="b">
        <v>0</v>
      </c>
      <c r="Q72" s="7">
        <v>7</v>
      </c>
      <c r="R72" s="7" t="b">
        <v>0</v>
      </c>
      <c r="S72" s="7" t="b">
        <v>1</v>
      </c>
    </row>
    <row r="73" spans="1:19" ht="50.25" customHeight="1">
      <c r="A73" s="25"/>
      <c r="B73" s="483"/>
      <c r="C73" s="483"/>
      <c r="D73" s="559"/>
      <c r="E73" s="559"/>
      <c r="F73" s="559"/>
      <c r="G73" s="483"/>
      <c r="H73" s="483"/>
      <c r="I73" s="483"/>
      <c r="J73" s="483"/>
      <c r="K73" s="483"/>
      <c r="L73" s="483"/>
      <c r="M73" s="483"/>
      <c r="N73" s="483"/>
      <c r="O73" s="87"/>
      <c r="P73" s="7" t="b">
        <v>0</v>
      </c>
      <c r="Q73" s="7">
        <v>7</v>
      </c>
      <c r="R73" s="7" t="b">
        <v>0</v>
      </c>
      <c r="S73" s="7" t="b">
        <v>1</v>
      </c>
    </row>
    <row r="74" spans="1:19" ht="50.25" customHeight="1">
      <c r="A74" s="25"/>
      <c r="B74" s="483"/>
      <c r="C74" s="483"/>
      <c r="D74" s="559"/>
      <c r="E74" s="559"/>
      <c r="F74" s="559"/>
      <c r="G74" s="483"/>
      <c r="H74" s="483"/>
      <c r="I74" s="483"/>
      <c r="J74" s="483"/>
      <c r="K74" s="483"/>
      <c r="L74" s="483"/>
      <c r="M74" s="483"/>
      <c r="N74" s="483"/>
      <c r="O74" s="87"/>
      <c r="P74" s="7" t="b">
        <v>0</v>
      </c>
      <c r="Q74" s="7">
        <v>7</v>
      </c>
      <c r="R74" s="7" t="b">
        <v>0</v>
      </c>
      <c r="S74" s="7" t="b">
        <v>1</v>
      </c>
    </row>
    <row r="75" spans="1:19" ht="50.25" customHeight="1">
      <c r="A75" s="25"/>
      <c r="B75" s="483"/>
      <c r="C75" s="483"/>
      <c r="D75" s="559"/>
      <c r="E75" s="559"/>
      <c r="F75" s="559"/>
      <c r="G75" s="483"/>
      <c r="H75" s="483"/>
      <c r="I75" s="483"/>
      <c r="J75" s="483"/>
      <c r="K75" s="483"/>
      <c r="L75" s="483"/>
      <c r="M75" s="483"/>
      <c r="N75" s="483"/>
      <c r="O75" s="87"/>
      <c r="P75" s="7" t="b">
        <v>0</v>
      </c>
      <c r="Q75" s="7">
        <v>7</v>
      </c>
      <c r="R75" s="7" t="b">
        <v>0</v>
      </c>
      <c r="S75" s="7" t="b">
        <v>1</v>
      </c>
    </row>
    <row r="76" spans="1:19" ht="50.25" customHeight="1">
      <c r="A76" s="25"/>
      <c r="B76" s="483"/>
      <c r="C76" s="483"/>
      <c r="D76" s="559"/>
      <c r="E76" s="559"/>
      <c r="F76" s="559"/>
      <c r="G76" s="483"/>
      <c r="H76" s="483"/>
      <c r="I76" s="483"/>
      <c r="J76" s="483"/>
      <c r="K76" s="483"/>
      <c r="L76" s="483"/>
      <c r="M76" s="483"/>
      <c r="N76" s="483"/>
      <c r="O76" s="87"/>
      <c r="P76" s="7" t="b">
        <v>0</v>
      </c>
      <c r="Q76" s="7">
        <v>7</v>
      </c>
      <c r="R76" s="7" t="b">
        <v>0</v>
      </c>
      <c r="S76" s="7" t="b">
        <v>1</v>
      </c>
    </row>
    <row r="77" spans="1:19" ht="50.25" customHeight="1">
      <c r="A77" s="25"/>
      <c r="B77" s="483"/>
      <c r="C77" s="483"/>
      <c r="D77" s="559"/>
      <c r="E77" s="559"/>
      <c r="F77" s="559"/>
      <c r="G77" s="483"/>
      <c r="H77" s="483"/>
      <c r="I77" s="483"/>
      <c r="J77" s="483"/>
      <c r="K77" s="483"/>
      <c r="L77" s="483"/>
      <c r="M77" s="483"/>
      <c r="N77" s="483"/>
      <c r="O77" s="87"/>
      <c r="P77" s="7" t="b">
        <v>0</v>
      </c>
      <c r="Q77" s="7">
        <v>7</v>
      </c>
      <c r="R77" s="7" t="b">
        <v>0</v>
      </c>
      <c r="S77" s="7" t="b">
        <v>1</v>
      </c>
    </row>
    <row r="78" spans="1:19" ht="50.25" customHeight="1">
      <c r="A78" s="25"/>
      <c r="B78" s="483"/>
      <c r="C78" s="483"/>
      <c r="D78" s="559"/>
      <c r="E78" s="559"/>
      <c r="F78" s="559"/>
      <c r="G78" s="483"/>
      <c r="H78" s="483"/>
      <c r="I78" s="483"/>
      <c r="J78" s="483"/>
      <c r="K78" s="483"/>
      <c r="L78" s="483"/>
      <c r="M78" s="483"/>
      <c r="N78" s="483"/>
      <c r="O78" s="87"/>
      <c r="P78" s="7" t="b">
        <v>0</v>
      </c>
      <c r="Q78" s="7">
        <v>7</v>
      </c>
      <c r="R78" s="7" t="b">
        <v>0</v>
      </c>
      <c r="S78" s="7" t="b">
        <v>1</v>
      </c>
    </row>
    <row r="79" spans="1:19" ht="50.25" customHeight="1">
      <c r="A79" s="25"/>
      <c r="B79" s="483"/>
      <c r="C79" s="483"/>
      <c r="D79" s="559"/>
      <c r="E79" s="559"/>
      <c r="F79" s="559"/>
      <c r="G79" s="483"/>
      <c r="H79" s="483"/>
      <c r="I79" s="483"/>
      <c r="J79" s="483"/>
      <c r="K79" s="483"/>
      <c r="L79" s="483"/>
      <c r="M79" s="483"/>
      <c r="N79" s="483"/>
      <c r="O79" s="87"/>
      <c r="P79" s="7" t="b">
        <v>0</v>
      </c>
      <c r="Q79" s="7">
        <v>7</v>
      </c>
      <c r="R79" s="7" t="b">
        <v>0</v>
      </c>
      <c r="S79" s="7" t="b">
        <v>1</v>
      </c>
    </row>
    <row r="80" spans="1:19" ht="50.25" customHeight="1">
      <c r="A80" s="25"/>
      <c r="B80" s="483"/>
      <c r="C80" s="483"/>
      <c r="D80" s="559"/>
      <c r="E80" s="559"/>
      <c r="F80" s="559"/>
      <c r="G80" s="483"/>
      <c r="H80" s="483"/>
      <c r="I80" s="483"/>
      <c r="J80" s="483"/>
      <c r="K80" s="483"/>
      <c r="L80" s="483"/>
      <c r="M80" s="483"/>
      <c r="N80" s="483"/>
      <c r="O80" s="87"/>
      <c r="P80" s="7" t="b">
        <v>0</v>
      </c>
      <c r="Q80" s="7">
        <v>7</v>
      </c>
      <c r="R80" s="7" t="b">
        <v>0</v>
      </c>
      <c r="S80" s="7" t="b">
        <v>1</v>
      </c>
    </row>
    <row r="81" spans="1:19" ht="50.25" customHeight="1">
      <c r="A81" s="25"/>
      <c r="B81" s="483"/>
      <c r="C81" s="483"/>
      <c r="D81" s="559"/>
      <c r="E81" s="559"/>
      <c r="F81" s="559"/>
      <c r="G81" s="483"/>
      <c r="H81" s="483"/>
      <c r="I81" s="483"/>
      <c r="J81" s="483"/>
      <c r="K81" s="483"/>
      <c r="L81" s="483"/>
      <c r="M81" s="483"/>
      <c r="N81" s="483"/>
      <c r="O81" s="87"/>
      <c r="P81" s="7" t="b">
        <v>0</v>
      </c>
      <c r="Q81" s="7">
        <v>7</v>
      </c>
      <c r="R81" s="7" t="b">
        <v>0</v>
      </c>
      <c r="S81" s="7" t="b">
        <v>1</v>
      </c>
    </row>
    <row r="82" spans="1:19" ht="50.25" customHeight="1">
      <c r="A82" s="25"/>
      <c r="B82" s="483"/>
      <c r="C82" s="483"/>
      <c r="D82" s="559"/>
      <c r="E82" s="559"/>
      <c r="F82" s="559"/>
      <c r="G82" s="483"/>
      <c r="H82" s="483"/>
      <c r="I82" s="483"/>
      <c r="J82" s="483"/>
      <c r="K82" s="483"/>
      <c r="L82" s="483"/>
      <c r="M82" s="483"/>
      <c r="N82" s="483"/>
      <c r="O82" s="87"/>
      <c r="P82" s="7" t="b">
        <v>0</v>
      </c>
      <c r="Q82" s="7">
        <v>7</v>
      </c>
      <c r="R82" s="7" t="b">
        <v>0</v>
      </c>
      <c r="S82" s="7" t="b">
        <v>1</v>
      </c>
    </row>
    <row r="83" spans="1:19" ht="50.25" customHeight="1">
      <c r="A83" s="25"/>
      <c r="B83" s="483"/>
      <c r="C83" s="483"/>
      <c r="D83" s="559"/>
      <c r="E83" s="559"/>
      <c r="F83" s="559"/>
      <c r="G83" s="483"/>
      <c r="H83" s="483"/>
      <c r="I83" s="483"/>
      <c r="J83" s="483"/>
      <c r="K83" s="483"/>
      <c r="L83" s="483"/>
      <c r="M83" s="483"/>
      <c r="N83" s="483"/>
      <c r="O83" s="87"/>
      <c r="P83" s="7" t="b">
        <v>0</v>
      </c>
      <c r="Q83" s="7">
        <v>7</v>
      </c>
      <c r="R83" s="7" t="b">
        <v>0</v>
      </c>
      <c r="S83" s="7" t="b">
        <v>1</v>
      </c>
    </row>
    <row r="84" spans="1:19" ht="50.25" customHeight="1">
      <c r="A84" s="25"/>
      <c r="B84" s="483"/>
      <c r="C84" s="483"/>
      <c r="D84" s="559"/>
      <c r="E84" s="559"/>
      <c r="F84" s="559"/>
      <c r="G84" s="483"/>
      <c r="H84" s="483"/>
      <c r="I84" s="483"/>
      <c r="J84" s="483"/>
      <c r="K84" s="483"/>
      <c r="L84" s="483"/>
      <c r="M84" s="483"/>
      <c r="N84" s="483"/>
      <c r="O84" s="87"/>
      <c r="P84" s="7" t="b">
        <v>0</v>
      </c>
      <c r="Q84" s="7">
        <v>7</v>
      </c>
      <c r="R84" s="7" t="b">
        <v>0</v>
      </c>
      <c r="S84" s="7" t="b">
        <v>1</v>
      </c>
    </row>
    <row r="85" spans="1:19" ht="50.25" customHeight="1">
      <c r="A85" s="25"/>
      <c r="B85" s="483"/>
      <c r="C85" s="483"/>
      <c r="D85" s="559"/>
      <c r="E85" s="559"/>
      <c r="F85" s="559"/>
      <c r="G85" s="483"/>
      <c r="H85" s="483"/>
      <c r="I85" s="483"/>
      <c r="J85" s="483"/>
      <c r="K85" s="483"/>
      <c r="L85" s="483"/>
      <c r="M85" s="483"/>
      <c r="N85" s="483"/>
      <c r="O85" s="87"/>
      <c r="P85" s="7" t="b">
        <v>0</v>
      </c>
      <c r="Q85" s="7">
        <v>7</v>
      </c>
      <c r="R85" s="7" t="b">
        <v>0</v>
      </c>
      <c r="S85" s="7" t="b">
        <v>1</v>
      </c>
    </row>
    <row r="86" spans="1:19" ht="50.25" customHeight="1">
      <c r="A86" s="25"/>
      <c r="B86" s="483"/>
      <c r="C86" s="483"/>
      <c r="D86" s="559"/>
      <c r="E86" s="559"/>
      <c r="F86" s="559"/>
      <c r="G86" s="483"/>
      <c r="H86" s="483"/>
      <c r="I86" s="483"/>
      <c r="J86" s="483"/>
      <c r="K86" s="483"/>
      <c r="L86" s="483"/>
      <c r="M86" s="483"/>
      <c r="N86" s="483"/>
      <c r="O86" s="87"/>
      <c r="P86" s="7" t="b">
        <v>0</v>
      </c>
      <c r="Q86" s="7">
        <v>7</v>
      </c>
      <c r="R86" s="7" t="b">
        <v>0</v>
      </c>
      <c r="S86" s="7" t="b">
        <v>1</v>
      </c>
    </row>
    <row r="87" spans="1:19" ht="50.25" customHeight="1">
      <c r="A87" s="25"/>
      <c r="B87" s="483"/>
      <c r="C87" s="483"/>
      <c r="D87" s="559"/>
      <c r="E87" s="559"/>
      <c r="F87" s="559"/>
      <c r="G87" s="483"/>
      <c r="H87" s="483"/>
      <c r="I87" s="483"/>
      <c r="J87" s="483"/>
      <c r="K87" s="483"/>
      <c r="L87" s="483"/>
      <c r="M87" s="483"/>
      <c r="N87" s="483"/>
      <c r="O87" s="87"/>
      <c r="P87" s="7" t="b">
        <v>0</v>
      </c>
      <c r="Q87" s="7">
        <v>7</v>
      </c>
      <c r="R87" s="7" t="b">
        <v>0</v>
      </c>
      <c r="S87" s="7" t="b">
        <v>1</v>
      </c>
    </row>
    <row r="88" spans="1:19" ht="50.25" customHeight="1">
      <c r="A88" s="25"/>
      <c r="B88" s="483"/>
      <c r="C88" s="483"/>
      <c r="D88" s="559"/>
      <c r="E88" s="559"/>
      <c r="F88" s="559"/>
      <c r="G88" s="483"/>
      <c r="H88" s="483"/>
      <c r="I88" s="483"/>
      <c r="J88" s="483"/>
      <c r="K88" s="483"/>
      <c r="L88" s="483"/>
      <c r="M88" s="483"/>
      <c r="N88" s="483"/>
      <c r="O88" s="87"/>
      <c r="P88" s="7" t="b">
        <v>0</v>
      </c>
      <c r="Q88" s="7">
        <v>7</v>
      </c>
      <c r="R88" s="7" t="b">
        <v>0</v>
      </c>
      <c r="S88" s="7" t="b">
        <v>1</v>
      </c>
    </row>
    <row r="89" spans="1:19" ht="50.25" customHeight="1">
      <c r="A89" s="25"/>
      <c r="B89" s="483"/>
      <c r="C89" s="483"/>
      <c r="D89" s="559"/>
      <c r="E89" s="559"/>
      <c r="F89" s="559"/>
      <c r="G89" s="483"/>
      <c r="H89" s="483"/>
      <c r="I89" s="483"/>
      <c r="J89" s="483"/>
      <c r="K89" s="483"/>
      <c r="L89" s="483"/>
      <c r="M89" s="483"/>
      <c r="N89" s="483"/>
      <c r="O89" s="87"/>
      <c r="P89" s="7" t="b">
        <v>0</v>
      </c>
      <c r="Q89" s="7">
        <v>7</v>
      </c>
      <c r="R89" s="7" t="b">
        <v>0</v>
      </c>
      <c r="S89" s="7" t="b">
        <v>1</v>
      </c>
    </row>
    <row r="90" spans="1:19" ht="50.25" customHeight="1">
      <c r="A90" s="25"/>
      <c r="B90" s="483"/>
      <c r="C90" s="483"/>
      <c r="D90" s="559"/>
      <c r="E90" s="559"/>
      <c r="F90" s="559"/>
      <c r="G90" s="483"/>
      <c r="H90" s="483"/>
      <c r="I90" s="483"/>
      <c r="J90" s="483"/>
      <c r="K90" s="483"/>
      <c r="L90" s="483"/>
      <c r="M90" s="483"/>
      <c r="N90" s="483"/>
      <c r="O90" s="87"/>
      <c r="P90" s="7" t="b">
        <v>0</v>
      </c>
      <c r="Q90" s="7">
        <v>7</v>
      </c>
      <c r="R90" s="7" t="b">
        <v>0</v>
      </c>
      <c r="S90" s="7" t="b">
        <v>1</v>
      </c>
    </row>
    <row r="91" spans="1:19" ht="50.25" customHeight="1">
      <c r="A91" s="25"/>
      <c r="B91" s="483"/>
      <c r="C91" s="483"/>
      <c r="D91" s="559"/>
      <c r="E91" s="559"/>
      <c r="F91" s="559"/>
      <c r="G91" s="483"/>
      <c r="H91" s="483"/>
      <c r="I91" s="483"/>
      <c r="J91" s="483"/>
      <c r="K91" s="483"/>
      <c r="L91" s="483"/>
      <c r="M91" s="483"/>
      <c r="N91" s="483"/>
      <c r="O91" s="87"/>
      <c r="P91" s="7" t="b">
        <v>0</v>
      </c>
      <c r="Q91" s="7">
        <v>7</v>
      </c>
      <c r="R91" s="7" t="b">
        <v>0</v>
      </c>
      <c r="S91" s="7" t="b">
        <v>1</v>
      </c>
    </row>
    <row r="92" spans="1:19" ht="50.25" customHeight="1">
      <c r="A92" s="25"/>
      <c r="B92" s="483"/>
      <c r="C92" s="483"/>
      <c r="D92" s="559"/>
      <c r="E92" s="559"/>
      <c r="F92" s="559"/>
      <c r="G92" s="483"/>
      <c r="H92" s="483"/>
      <c r="I92" s="483"/>
      <c r="J92" s="483"/>
      <c r="K92" s="483"/>
      <c r="L92" s="483"/>
      <c r="M92" s="483"/>
      <c r="N92" s="483"/>
      <c r="O92" s="87"/>
      <c r="P92" s="7" t="b">
        <v>0</v>
      </c>
      <c r="Q92" s="7">
        <v>7</v>
      </c>
      <c r="R92" s="7" t="b">
        <v>0</v>
      </c>
      <c r="S92" s="7" t="b">
        <v>1</v>
      </c>
    </row>
    <row r="93" spans="1:19" ht="50.25" customHeight="1">
      <c r="A93" s="25"/>
      <c r="B93" s="483"/>
      <c r="C93" s="483"/>
      <c r="D93" s="559"/>
      <c r="E93" s="559"/>
      <c r="F93" s="559"/>
      <c r="G93" s="483"/>
      <c r="H93" s="483"/>
      <c r="I93" s="483"/>
      <c r="J93" s="483"/>
      <c r="K93" s="483"/>
      <c r="L93" s="483"/>
      <c r="M93" s="483"/>
      <c r="N93" s="483"/>
      <c r="O93" s="87"/>
      <c r="P93" s="7" t="b">
        <v>0</v>
      </c>
      <c r="Q93" s="7">
        <v>7</v>
      </c>
      <c r="R93" s="7" t="b">
        <v>0</v>
      </c>
      <c r="S93" s="7" t="b">
        <v>1</v>
      </c>
    </row>
    <row r="94" spans="1:19" ht="50.25" customHeight="1">
      <c r="A94" s="25"/>
      <c r="B94" s="483"/>
      <c r="C94" s="483"/>
      <c r="D94" s="559"/>
      <c r="E94" s="559"/>
      <c r="F94" s="559"/>
      <c r="G94" s="483"/>
      <c r="H94" s="483"/>
      <c r="I94" s="483"/>
      <c r="J94" s="483"/>
      <c r="K94" s="483"/>
      <c r="L94" s="483"/>
      <c r="M94" s="483"/>
      <c r="N94" s="483"/>
      <c r="O94" s="87"/>
      <c r="P94" s="7" t="b">
        <v>0</v>
      </c>
      <c r="Q94" s="7">
        <v>7</v>
      </c>
      <c r="R94" s="7" t="b">
        <v>0</v>
      </c>
      <c r="S94" s="7" t="b">
        <v>1</v>
      </c>
    </row>
    <row r="95" spans="1:19" ht="50.25" customHeight="1">
      <c r="A95" s="25"/>
      <c r="B95" s="483"/>
      <c r="C95" s="483"/>
      <c r="D95" s="559"/>
      <c r="E95" s="559"/>
      <c r="F95" s="559"/>
      <c r="G95" s="483"/>
      <c r="H95" s="483"/>
      <c r="I95" s="483"/>
      <c r="J95" s="483"/>
      <c r="K95" s="483"/>
      <c r="L95" s="483"/>
      <c r="M95" s="483"/>
      <c r="N95" s="483"/>
      <c r="O95" s="87"/>
      <c r="P95" s="7" t="b">
        <v>0</v>
      </c>
      <c r="Q95" s="7">
        <v>7</v>
      </c>
      <c r="R95" s="7" t="b">
        <v>0</v>
      </c>
      <c r="S95" s="7" t="b">
        <v>1</v>
      </c>
    </row>
    <row r="96" spans="1:19" ht="50.25" customHeight="1">
      <c r="A96" s="25"/>
      <c r="B96" s="483"/>
      <c r="C96" s="483"/>
      <c r="D96" s="559"/>
      <c r="E96" s="559"/>
      <c r="F96" s="559"/>
      <c r="G96" s="483"/>
      <c r="H96" s="483"/>
      <c r="I96" s="483"/>
      <c r="J96" s="483"/>
      <c r="K96" s="483"/>
      <c r="L96" s="483"/>
      <c r="M96" s="483"/>
      <c r="N96" s="483"/>
      <c r="O96" s="87"/>
      <c r="P96" s="7" t="b">
        <v>0</v>
      </c>
      <c r="Q96" s="7">
        <v>7</v>
      </c>
      <c r="R96" s="7" t="b">
        <v>0</v>
      </c>
      <c r="S96" s="7" t="b">
        <v>1</v>
      </c>
    </row>
    <row r="97" spans="1:19" ht="50.25" customHeight="1">
      <c r="A97" s="25"/>
      <c r="B97" s="483"/>
      <c r="C97" s="483"/>
      <c r="D97" s="559"/>
      <c r="E97" s="559"/>
      <c r="F97" s="559"/>
      <c r="G97" s="483"/>
      <c r="H97" s="483"/>
      <c r="I97" s="483"/>
      <c r="J97" s="483"/>
      <c r="K97" s="483"/>
      <c r="L97" s="483"/>
      <c r="M97" s="483"/>
      <c r="N97" s="483"/>
      <c r="O97" s="87"/>
      <c r="P97" s="7" t="b">
        <v>0</v>
      </c>
      <c r="Q97" s="7">
        <v>7</v>
      </c>
      <c r="R97" s="7" t="b">
        <v>0</v>
      </c>
      <c r="S97" s="7" t="b">
        <v>1</v>
      </c>
    </row>
    <row r="98" spans="1:19" ht="50.25" customHeight="1">
      <c r="A98" s="25"/>
      <c r="B98" s="483"/>
      <c r="C98" s="483"/>
      <c r="D98" s="559"/>
      <c r="E98" s="559"/>
      <c r="F98" s="559"/>
      <c r="G98" s="483"/>
      <c r="H98" s="483"/>
      <c r="I98" s="483"/>
      <c r="J98" s="483"/>
      <c r="K98" s="483"/>
      <c r="L98" s="483"/>
      <c r="M98" s="483"/>
      <c r="N98" s="483"/>
      <c r="O98" s="87"/>
      <c r="P98" s="7" t="b">
        <v>0</v>
      </c>
      <c r="Q98" s="7">
        <v>7</v>
      </c>
      <c r="R98" s="7" t="b">
        <v>0</v>
      </c>
      <c r="S98" s="7" t="b">
        <v>1</v>
      </c>
    </row>
    <row r="99" spans="1:19" ht="50.25" customHeight="1">
      <c r="A99" s="25"/>
      <c r="B99" s="483"/>
      <c r="C99" s="483"/>
      <c r="D99" s="559"/>
      <c r="E99" s="559"/>
      <c r="F99" s="559"/>
      <c r="G99" s="483"/>
      <c r="H99" s="483"/>
      <c r="I99" s="483"/>
      <c r="J99" s="483"/>
      <c r="K99" s="483"/>
      <c r="L99" s="483"/>
      <c r="M99" s="483"/>
      <c r="N99" s="483"/>
      <c r="O99" s="87"/>
      <c r="P99" s="7" t="b">
        <v>0</v>
      </c>
      <c r="Q99" s="7">
        <v>7</v>
      </c>
      <c r="R99" s="7" t="b">
        <v>0</v>
      </c>
      <c r="S99" s="7" t="b">
        <v>1</v>
      </c>
    </row>
    <row r="100" spans="1:19" ht="50.25" customHeight="1">
      <c r="A100" s="25"/>
      <c r="B100" s="483"/>
      <c r="C100" s="483"/>
      <c r="D100" s="559"/>
      <c r="E100" s="559"/>
      <c r="F100" s="559"/>
      <c r="G100" s="483"/>
      <c r="H100" s="483"/>
      <c r="I100" s="483"/>
      <c r="J100" s="483"/>
      <c r="K100" s="483"/>
      <c r="L100" s="483"/>
      <c r="M100" s="483"/>
      <c r="N100" s="483"/>
      <c r="O100" s="87"/>
      <c r="P100" s="7" t="b">
        <v>0</v>
      </c>
      <c r="Q100" s="7">
        <v>7</v>
      </c>
      <c r="R100" s="7" t="b">
        <v>0</v>
      </c>
      <c r="S100" s="7" t="b">
        <v>1</v>
      </c>
    </row>
    <row r="101" spans="1:19" ht="50.25" customHeight="1">
      <c r="A101" s="25"/>
      <c r="B101" s="483"/>
      <c r="C101" s="483"/>
      <c r="D101" s="559"/>
      <c r="E101" s="559"/>
      <c r="F101" s="559"/>
      <c r="G101" s="483"/>
      <c r="H101" s="483"/>
      <c r="I101" s="483"/>
      <c r="J101" s="483"/>
      <c r="K101" s="483"/>
      <c r="L101" s="483"/>
      <c r="M101" s="483"/>
      <c r="N101" s="483"/>
      <c r="O101" s="87"/>
      <c r="P101" s="7" t="b">
        <v>0</v>
      </c>
      <c r="Q101" s="7">
        <v>7</v>
      </c>
      <c r="R101" s="7" t="b">
        <v>0</v>
      </c>
      <c r="S101" s="7" t="b">
        <v>1</v>
      </c>
    </row>
    <row r="102" spans="1:19" ht="50.25" customHeight="1">
      <c r="A102" s="25"/>
      <c r="B102" s="483"/>
      <c r="C102" s="483"/>
      <c r="D102" s="559"/>
      <c r="E102" s="559"/>
      <c r="F102" s="559"/>
      <c r="G102" s="483"/>
      <c r="H102" s="483"/>
      <c r="I102" s="483"/>
      <c r="J102" s="483"/>
      <c r="K102" s="483"/>
      <c r="L102" s="483"/>
      <c r="M102" s="483"/>
      <c r="N102" s="483"/>
      <c r="O102" s="87"/>
      <c r="P102" s="7" t="b">
        <v>0</v>
      </c>
      <c r="Q102" s="7">
        <v>7</v>
      </c>
      <c r="R102" s="7" t="b">
        <v>0</v>
      </c>
      <c r="S102" s="7" t="b">
        <v>1</v>
      </c>
    </row>
    <row r="103" spans="1:19" ht="50.25" customHeight="1">
      <c r="A103" s="25"/>
      <c r="B103" s="483"/>
      <c r="C103" s="483"/>
      <c r="D103" s="559"/>
      <c r="E103" s="559"/>
      <c r="F103" s="559"/>
      <c r="G103" s="483"/>
      <c r="H103" s="483"/>
      <c r="I103" s="483"/>
      <c r="J103" s="483"/>
      <c r="K103" s="483"/>
      <c r="L103" s="483"/>
      <c r="M103" s="483"/>
      <c r="N103" s="483"/>
      <c r="O103" s="87"/>
      <c r="P103" s="7" t="b">
        <v>0</v>
      </c>
      <c r="Q103" s="7">
        <v>7</v>
      </c>
      <c r="R103" s="7" t="b">
        <v>0</v>
      </c>
      <c r="S103" s="7" t="b">
        <v>1</v>
      </c>
    </row>
    <row r="104" spans="1:19" ht="50.25" customHeight="1">
      <c r="A104" s="25"/>
      <c r="B104" s="483"/>
      <c r="C104" s="483"/>
      <c r="D104" s="559"/>
      <c r="E104" s="559"/>
      <c r="F104" s="559"/>
      <c r="G104" s="483"/>
      <c r="H104" s="483"/>
      <c r="I104" s="483"/>
      <c r="J104" s="483"/>
      <c r="K104" s="483"/>
      <c r="L104" s="483"/>
      <c r="M104" s="483"/>
      <c r="N104" s="483"/>
      <c r="O104" s="87"/>
      <c r="P104" s="7" t="b">
        <v>0</v>
      </c>
      <c r="Q104" s="7">
        <v>7</v>
      </c>
      <c r="R104" s="7" t="b">
        <v>0</v>
      </c>
      <c r="S104" s="7" t="b">
        <v>1</v>
      </c>
    </row>
    <row r="105" spans="1:19" ht="50.25" customHeight="1">
      <c r="A105" s="25"/>
      <c r="B105" s="483"/>
      <c r="C105" s="483"/>
      <c r="D105" s="559"/>
      <c r="E105" s="559"/>
      <c r="F105" s="559"/>
      <c r="G105" s="483"/>
      <c r="H105" s="483"/>
      <c r="I105" s="483"/>
      <c r="J105" s="483"/>
      <c r="K105" s="483"/>
      <c r="L105" s="483"/>
      <c r="M105" s="483"/>
      <c r="N105" s="483"/>
      <c r="O105" s="87"/>
      <c r="P105" s="7" t="b">
        <v>0</v>
      </c>
      <c r="Q105" s="7">
        <v>7</v>
      </c>
      <c r="R105" s="7" t="b">
        <v>0</v>
      </c>
      <c r="S105" s="7" t="b">
        <v>1</v>
      </c>
    </row>
    <row r="106" spans="1:19" ht="50.25" customHeight="1">
      <c r="A106" s="25"/>
      <c r="B106" s="483"/>
      <c r="C106" s="483"/>
      <c r="D106" s="559"/>
      <c r="E106" s="559"/>
      <c r="F106" s="559"/>
      <c r="G106" s="483"/>
      <c r="H106" s="483"/>
      <c r="I106" s="483"/>
      <c r="J106" s="483"/>
      <c r="K106" s="483"/>
      <c r="L106" s="483"/>
      <c r="M106" s="483"/>
      <c r="N106" s="483"/>
      <c r="O106" s="87"/>
      <c r="P106" s="7" t="b">
        <v>0</v>
      </c>
      <c r="Q106" s="7">
        <v>7</v>
      </c>
      <c r="R106" s="7" t="b">
        <v>0</v>
      </c>
      <c r="S106" s="7" t="b">
        <v>1</v>
      </c>
    </row>
    <row r="107" spans="1:19" ht="50.25" customHeight="1">
      <c r="A107" s="25"/>
      <c r="B107" s="483"/>
      <c r="C107" s="483"/>
      <c r="D107" s="559"/>
      <c r="E107" s="559"/>
      <c r="F107" s="559"/>
      <c r="G107" s="483"/>
      <c r="H107" s="483"/>
      <c r="I107" s="483"/>
      <c r="J107" s="483"/>
      <c r="K107" s="483"/>
      <c r="L107" s="483"/>
      <c r="M107" s="483"/>
      <c r="N107" s="483"/>
      <c r="O107" s="87"/>
      <c r="P107" s="7" t="b">
        <v>0</v>
      </c>
      <c r="Q107" s="7">
        <v>7</v>
      </c>
      <c r="R107" s="7" t="b">
        <v>0</v>
      </c>
      <c r="S107" s="7" t="b">
        <v>1</v>
      </c>
    </row>
    <row r="108" spans="1:19" ht="50.25" customHeight="1">
      <c r="A108" s="25"/>
      <c r="B108" s="483"/>
      <c r="C108" s="483"/>
      <c r="D108" s="559"/>
      <c r="E108" s="559"/>
      <c r="F108" s="559"/>
      <c r="G108" s="483"/>
      <c r="H108" s="483"/>
      <c r="I108" s="483"/>
      <c r="J108" s="483"/>
      <c r="K108" s="483"/>
      <c r="L108" s="483"/>
      <c r="M108" s="483"/>
      <c r="N108" s="483"/>
      <c r="O108" s="87"/>
      <c r="P108" s="7" t="b">
        <v>0</v>
      </c>
      <c r="Q108" s="7">
        <v>7</v>
      </c>
      <c r="R108" s="7" t="b">
        <v>0</v>
      </c>
      <c r="S108" s="7" t="b">
        <v>1</v>
      </c>
    </row>
    <row r="109" spans="1:19" ht="50.25" customHeight="1">
      <c r="A109" s="25"/>
      <c r="B109" s="483"/>
      <c r="C109" s="483"/>
      <c r="D109" s="559"/>
      <c r="E109" s="559"/>
      <c r="F109" s="559"/>
      <c r="G109" s="483"/>
      <c r="H109" s="483"/>
      <c r="I109" s="483"/>
      <c r="J109" s="483"/>
      <c r="K109" s="483"/>
      <c r="L109" s="483"/>
      <c r="M109" s="483"/>
      <c r="N109" s="483"/>
      <c r="O109" s="87"/>
      <c r="P109" s="7" t="b">
        <v>0</v>
      </c>
      <c r="Q109" s="7">
        <v>7</v>
      </c>
      <c r="R109" s="7" t="b">
        <v>0</v>
      </c>
      <c r="S109" s="7" t="b">
        <v>1</v>
      </c>
    </row>
    <row r="110" spans="1:19" ht="50.25" customHeight="1">
      <c r="A110" s="25"/>
      <c r="B110" s="483"/>
      <c r="C110" s="483"/>
      <c r="D110" s="559"/>
      <c r="E110" s="559"/>
      <c r="F110" s="559"/>
      <c r="G110" s="483"/>
      <c r="H110" s="483"/>
      <c r="I110" s="483"/>
      <c r="J110" s="483"/>
      <c r="K110" s="483"/>
      <c r="L110" s="483"/>
      <c r="M110" s="483"/>
      <c r="N110" s="483"/>
      <c r="O110" s="87"/>
      <c r="P110" s="7" t="b">
        <v>0</v>
      </c>
      <c r="Q110" s="7">
        <v>7</v>
      </c>
      <c r="R110" s="7" t="b">
        <v>0</v>
      </c>
      <c r="S110" s="7" t="b">
        <v>1</v>
      </c>
    </row>
    <row r="111" spans="1:19" ht="50.25" customHeight="1">
      <c r="A111" s="25"/>
      <c r="B111" s="483"/>
      <c r="C111" s="483"/>
      <c r="D111" s="559"/>
      <c r="E111" s="559"/>
      <c r="F111" s="559"/>
      <c r="G111" s="483"/>
      <c r="H111" s="483"/>
      <c r="I111" s="483"/>
      <c r="J111" s="483"/>
      <c r="K111" s="483"/>
      <c r="L111" s="483"/>
      <c r="M111" s="483"/>
      <c r="N111" s="483"/>
      <c r="O111" s="87"/>
      <c r="P111" s="7" t="b">
        <v>0</v>
      </c>
      <c r="Q111" s="7">
        <v>7</v>
      </c>
      <c r="R111" s="7" t="b">
        <v>0</v>
      </c>
      <c r="S111" s="7" t="b">
        <v>1</v>
      </c>
    </row>
    <row r="112" spans="1:19" ht="50.25" customHeight="1">
      <c r="A112" s="25"/>
      <c r="B112" s="483"/>
      <c r="C112" s="483"/>
      <c r="D112" s="559"/>
      <c r="E112" s="559"/>
      <c r="F112" s="559"/>
      <c r="G112" s="483"/>
      <c r="H112" s="483"/>
      <c r="I112" s="483"/>
      <c r="J112" s="483"/>
      <c r="K112" s="483"/>
      <c r="L112" s="483"/>
      <c r="M112" s="483"/>
      <c r="N112" s="483"/>
      <c r="O112" s="87"/>
      <c r="P112" s="7" t="b">
        <v>0</v>
      </c>
      <c r="Q112" s="7">
        <v>7</v>
      </c>
      <c r="R112" s="7" t="b">
        <v>0</v>
      </c>
      <c r="S112" s="7" t="b">
        <v>1</v>
      </c>
    </row>
    <row r="113" spans="1:19" ht="50.25" customHeight="1">
      <c r="A113" s="25"/>
      <c r="B113" s="483"/>
      <c r="C113" s="483"/>
      <c r="D113" s="559"/>
      <c r="E113" s="559"/>
      <c r="F113" s="559"/>
      <c r="G113" s="483"/>
      <c r="H113" s="483"/>
      <c r="I113" s="483"/>
      <c r="J113" s="483"/>
      <c r="K113" s="483"/>
      <c r="L113" s="483"/>
      <c r="M113" s="483"/>
      <c r="N113" s="483"/>
      <c r="O113" s="87"/>
      <c r="P113" s="7" t="b">
        <v>0</v>
      </c>
      <c r="Q113" s="7">
        <v>7</v>
      </c>
      <c r="R113" s="7" t="b">
        <v>0</v>
      </c>
      <c r="S113" s="7" t="b">
        <v>1</v>
      </c>
    </row>
    <row r="114" spans="1:19" ht="50.25" customHeight="1">
      <c r="A114" s="25"/>
      <c r="B114" s="483"/>
      <c r="C114" s="483"/>
      <c r="D114" s="559"/>
      <c r="E114" s="559"/>
      <c r="F114" s="559"/>
      <c r="G114" s="483"/>
      <c r="H114" s="483"/>
      <c r="I114" s="483"/>
      <c r="J114" s="483"/>
      <c r="K114" s="483"/>
      <c r="L114" s="483"/>
      <c r="M114" s="483"/>
      <c r="N114" s="483"/>
      <c r="O114" s="87"/>
      <c r="P114" s="7" t="b">
        <v>0</v>
      </c>
      <c r="Q114" s="7">
        <v>7</v>
      </c>
      <c r="R114" s="7" t="b">
        <v>0</v>
      </c>
      <c r="S114" s="7" t="b">
        <v>1</v>
      </c>
    </row>
    <row r="115" spans="1:19" ht="50.25" customHeight="1">
      <c r="A115" s="25"/>
      <c r="B115" s="483"/>
      <c r="C115" s="483"/>
      <c r="D115" s="559"/>
      <c r="E115" s="559"/>
      <c r="F115" s="559"/>
      <c r="G115" s="483"/>
      <c r="H115" s="483"/>
      <c r="I115" s="483"/>
      <c r="J115" s="483"/>
      <c r="K115" s="483"/>
      <c r="L115" s="483"/>
      <c r="M115" s="483"/>
      <c r="N115" s="483"/>
      <c r="O115" s="87"/>
      <c r="P115" s="7" t="b">
        <v>0</v>
      </c>
      <c r="Q115" s="7">
        <v>7</v>
      </c>
      <c r="R115" s="7" t="b">
        <v>0</v>
      </c>
      <c r="S115" s="7" t="b">
        <v>1</v>
      </c>
    </row>
    <row r="116" spans="1:19" ht="50.25" customHeight="1">
      <c r="A116" s="25"/>
      <c r="B116" s="483"/>
      <c r="C116" s="483"/>
      <c r="D116" s="559"/>
      <c r="E116" s="559"/>
      <c r="F116" s="559"/>
      <c r="G116" s="483"/>
      <c r="H116" s="483"/>
      <c r="I116" s="483"/>
      <c r="J116" s="483"/>
      <c r="K116" s="483"/>
      <c r="L116" s="483"/>
      <c r="M116" s="483"/>
      <c r="N116" s="483"/>
      <c r="O116" s="87"/>
      <c r="P116" s="7" t="b">
        <v>0</v>
      </c>
      <c r="Q116" s="7">
        <v>7</v>
      </c>
      <c r="R116" s="7" t="b">
        <v>0</v>
      </c>
      <c r="S116" s="7" t="b">
        <v>1</v>
      </c>
    </row>
    <row r="117" spans="1:19" ht="50.25" customHeight="1">
      <c r="A117" s="25"/>
      <c r="B117" s="483"/>
      <c r="C117" s="483"/>
      <c r="D117" s="559"/>
      <c r="E117" s="559"/>
      <c r="F117" s="559"/>
      <c r="G117" s="483"/>
      <c r="H117" s="483"/>
      <c r="I117" s="483"/>
      <c r="J117" s="483"/>
      <c r="K117" s="483"/>
      <c r="L117" s="483"/>
      <c r="M117" s="483"/>
      <c r="N117" s="483"/>
      <c r="O117" s="87"/>
      <c r="P117" s="7" t="b">
        <v>0</v>
      </c>
      <c r="Q117" s="7">
        <v>7</v>
      </c>
      <c r="R117" s="7" t="b">
        <v>0</v>
      </c>
      <c r="S117" s="7" t="b">
        <v>1</v>
      </c>
    </row>
    <row r="118" spans="1:19" ht="50.25" customHeight="1">
      <c r="A118" s="25"/>
      <c r="B118" s="483"/>
      <c r="C118" s="483"/>
      <c r="D118" s="559"/>
      <c r="E118" s="559"/>
      <c r="F118" s="559"/>
      <c r="G118" s="483"/>
      <c r="H118" s="483"/>
      <c r="I118" s="483"/>
      <c r="J118" s="483"/>
      <c r="K118" s="483"/>
      <c r="L118" s="483"/>
      <c r="M118" s="483"/>
      <c r="N118" s="483"/>
      <c r="O118" s="87"/>
      <c r="P118" s="7" t="b">
        <v>0</v>
      </c>
      <c r="Q118" s="7">
        <v>7</v>
      </c>
      <c r="R118" s="7" t="b">
        <v>0</v>
      </c>
      <c r="S118" s="7" t="b">
        <v>1</v>
      </c>
    </row>
    <row r="119" spans="1:19" ht="50.25" customHeight="1">
      <c r="A119" s="25"/>
      <c r="B119" s="483"/>
      <c r="C119" s="483"/>
      <c r="D119" s="559"/>
      <c r="E119" s="559"/>
      <c r="F119" s="559"/>
      <c r="G119" s="483"/>
      <c r="H119" s="483"/>
      <c r="I119" s="483"/>
      <c r="J119" s="483"/>
      <c r="K119" s="483"/>
      <c r="L119" s="483"/>
      <c r="M119" s="483"/>
      <c r="N119" s="483"/>
      <c r="O119" s="87"/>
      <c r="P119" s="7" t="b">
        <v>0</v>
      </c>
      <c r="Q119" s="7">
        <v>7</v>
      </c>
      <c r="R119" s="7" t="b">
        <v>0</v>
      </c>
      <c r="S119" s="7" t="b">
        <v>1</v>
      </c>
    </row>
    <row r="120" spans="1:19" ht="50.25" customHeight="1">
      <c r="A120" s="25"/>
      <c r="B120" s="483"/>
      <c r="C120" s="483"/>
      <c r="D120" s="559"/>
      <c r="E120" s="559"/>
      <c r="F120" s="559"/>
      <c r="G120" s="483"/>
      <c r="H120" s="483"/>
      <c r="I120" s="483"/>
      <c r="J120" s="483"/>
      <c r="K120" s="483"/>
      <c r="L120" s="483"/>
      <c r="M120" s="483"/>
      <c r="N120" s="483"/>
      <c r="O120" s="87"/>
      <c r="P120" s="7" t="b">
        <v>0</v>
      </c>
      <c r="Q120" s="7">
        <v>7</v>
      </c>
      <c r="R120" s="7" t="b">
        <v>0</v>
      </c>
      <c r="S120" s="7" t="b">
        <v>1</v>
      </c>
    </row>
    <row r="121" spans="1:19" ht="50.25" customHeight="1">
      <c r="A121" s="25"/>
      <c r="B121" s="483"/>
      <c r="C121" s="483"/>
      <c r="D121" s="559"/>
      <c r="E121" s="559"/>
      <c r="F121" s="559"/>
      <c r="G121" s="483"/>
      <c r="H121" s="483"/>
      <c r="I121" s="483"/>
      <c r="J121" s="483"/>
      <c r="K121" s="483"/>
      <c r="L121" s="483"/>
      <c r="M121" s="483"/>
      <c r="N121" s="483"/>
      <c r="O121" s="87"/>
      <c r="P121" s="7" t="b">
        <v>0</v>
      </c>
      <c r="Q121" s="7">
        <v>7</v>
      </c>
      <c r="R121" s="7" t="b">
        <v>0</v>
      </c>
      <c r="S121" s="7" t="b">
        <v>1</v>
      </c>
    </row>
    <row r="122" spans="1:19" ht="50.25" customHeight="1">
      <c r="A122" s="25"/>
      <c r="B122" s="483"/>
      <c r="C122" s="483"/>
      <c r="D122" s="559"/>
      <c r="E122" s="559"/>
      <c r="F122" s="559"/>
      <c r="G122" s="483"/>
      <c r="H122" s="483"/>
      <c r="I122" s="483"/>
      <c r="J122" s="483"/>
      <c r="K122" s="483"/>
      <c r="L122" s="483"/>
      <c r="M122" s="483"/>
      <c r="N122" s="483"/>
      <c r="O122" s="87"/>
      <c r="P122" s="7" t="b">
        <v>0</v>
      </c>
      <c r="Q122" s="7">
        <v>7</v>
      </c>
      <c r="R122" s="7" t="b">
        <v>0</v>
      </c>
      <c r="S122" s="7" t="b">
        <v>1</v>
      </c>
    </row>
    <row r="123" spans="1:19" ht="50.25" customHeight="1">
      <c r="A123" s="25"/>
      <c r="B123" s="483"/>
      <c r="C123" s="483"/>
      <c r="D123" s="559"/>
      <c r="E123" s="559"/>
      <c r="F123" s="559"/>
      <c r="G123" s="483"/>
      <c r="H123" s="483"/>
      <c r="I123" s="483"/>
      <c r="J123" s="483"/>
      <c r="K123" s="483"/>
      <c r="L123" s="483"/>
      <c r="M123" s="483"/>
      <c r="N123" s="483"/>
      <c r="O123" s="87"/>
      <c r="P123" s="7" t="b">
        <v>0</v>
      </c>
      <c r="Q123" s="7">
        <v>7</v>
      </c>
      <c r="R123" s="7" t="b">
        <v>0</v>
      </c>
      <c r="S123" s="7" t="b">
        <v>1</v>
      </c>
    </row>
    <row r="124" spans="1:19" ht="50.25" customHeight="1">
      <c r="A124" s="25"/>
      <c r="B124" s="483"/>
      <c r="C124" s="483"/>
      <c r="D124" s="559"/>
      <c r="E124" s="559"/>
      <c r="F124" s="559"/>
      <c r="G124" s="483"/>
      <c r="H124" s="483"/>
      <c r="I124" s="483"/>
      <c r="J124" s="483"/>
      <c r="K124" s="483"/>
      <c r="L124" s="483"/>
      <c r="M124" s="483"/>
      <c r="N124" s="483"/>
      <c r="O124" s="87"/>
      <c r="P124" s="7" t="b">
        <v>0</v>
      </c>
      <c r="Q124" s="7">
        <v>7</v>
      </c>
      <c r="R124" s="7" t="b">
        <v>0</v>
      </c>
      <c r="S124" s="7" t="b">
        <v>1</v>
      </c>
    </row>
    <row r="125" spans="1:19" ht="50.25" customHeight="1">
      <c r="A125" s="25"/>
      <c r="B125" s="483"/>
      <c r="C125" s="483"/>
      <c r="D125" s="559"/>
      <c r="E125" s="559"/>
      <c r="F125" s="559"/>
      <c r="G125" s="483"/>
      <c r="H125" s="483"/>
      <c r="I125" s="483"/>
      <c r="J125" s="483"/>
      <c r="K125" s="483"/>
      <c r="L125" s="483"/>
      <c r="M125" s="483"/>
      <c r="N125" s="483"/>
      <c r="O125" s="87"/>
      <c r="P125" s="7" t="b">
        <v>0</v>
      </c>
      <c r="Q125" s="7">
        <v>7</v>
      </c>
      <c r="R125" s="7" t="b">
        <v>0</v>
      </c>
      <c r="S125" s="7" t="b">
        <v>1</v>
      </c>
    </row>
    <row r="126" spans="1:19" ht="50.25" customHeight="1">
      <c r="A126" s="25"/>
      <c r="B126" s="483"/>
      <c r="C126" s="483"/>
      <c r="D126" s="559"/>
      <c r="E126" s="559"/>
      <c r="F126" s="559"/>
      <c r="G126" s="483"/>
      <c r="H126" s="483"/>
      <c r="I126" s="483"/>
      <c r="J126" s="483"/>
      <c r="K126" s="483"/>
      <c r="L126" s="483"/>
      <c r="M126" s="483"/>
      <c r="N126" s="483"/>
      <c r="O126" s="87"/>
      <c r="P126" s="7" t="b">
        <v>0</v>
      </c>
      <c r="Q126" s="7">
        <v>7</v>
      </c>
      <c r="R126" s="7" t="b">
        <v>0</v>
      </c>
      <c r="S126" s="7" t="b">
        <v>1</v>
      </c>
    </row>
    <row r="127" spans="1:19" ht="50.25" customHeight="1">
      <c r="A127" s="25"/>
      <c r="B127" s="483"/>
      <c r="C127" s="483"/>
      <c r="D127" s="559"/>
      <c r="E127" s="559"/>
      <c r="F127" s="559"/>
      <c r="G127" s="483"/>
      <c r="H127" s="483"/>
      <c r="I127" s="483"/>
      <c r="J127" s="483"/>
      <c r="K127" s="483"/>
      <c r="L127" s="483"/>
      <c r="M127" s="483"/>
      <c r="N127" s="483"/>
      <c r="O127" s="87"/>
      <c r="P127" s="7" t="b">
        <v>0</v>
      </c>
      <c r="Q127" s="7">
        <v>7</v>
      </c>
      <c r="R127" s="7" t="b">
        <v>0</v>
      </c>
      <c r="S127" s="7" t="b">
        <v>1</v>
      </c>
    </row>
    <row r="128" spans="1:19" ht="50.25" customHeight="1">
      <c r="A128" s="25"/>
      <c r="B128" s="483"/>
      <c r="C128" s="483"/>
      <c r="D128" s="559"/>
      <c r="E128" s="559"/>
      <c r="F128" s="559"/>
      <c r="G128" s="483"/>
      <c r="H128" s="483"/>
      <c r="I128" s="483"/>
      <c r="J128" s="483"/>
      <c r="K128" s="483"/>
      <c r="L128" s="483"/>
      <c r="M128" s="483"/>
      <c r="N128" s="483"/>
      <c r="O128" s="87"/>
      <c r="P128" s="7" t="b">
        <v>0</v>
      </c>
      <c r="Q128" s="7">
        <v>7</v>
      </c>
      <c r="R128" s="7" t="b">
        <v>0</v>
      </c>
      <c r="S128" s="7" t="b">
        <v>1</v>
      </c>
    </row>
    <row r="129" spans="1:19" ht="50.25" customHeight="1">
      <c r="A129" s="25"/>
      <c r="B129" s="483"/>
      <c r="C129" s="483"/>
      <c r="D129" s="559"/>
      <c r="E129" s="559"/>
      <c r="F129" s="559"/>
      <c r="G129" s="483"/>
      <c r="H129" s="483"/>
      <c r="I129" s="483"/>
      <c r="J129" s="483"/>
      <c r="K129" s="483"/>
      <c r="L129" s="483"/>
      <c r="M129" s="483"/>
      <c r="N129" s="483"/>
      <c r="O129" s="87"/>
      <c r="P129" s="7" t="b">
        <v>0</v>
      </c>
      <c r="Q129" s="7">
        <v>7</v>
      </c>
      <c r="R129" s="7" t="b">
        <v>0</v>
      </c>
      <c r="S129" s="7" t="b">
        <v>1</v>
      </c>
    </row>
    <row r="130" spans="1:19" ht="50.25" customHeight="1">
      <c r="A130" s="25"/>
      <c r="B130" s="483"/>
      <c r="C130" s="483"/>
      <c r="D130" s="559"/>
      <c r="E130" s="559"/>
      <c r="F130" s="559"/>
      <c r="G130" s="483"/>
      <c r="H130" s="483"/>
      <c r="I130" s="483"/>
      <c r="J130" s="483"/>
      <c r="K130" s="483"/>
      <c r="L130" s="483"/>
      <c r="M130" s="483"/>
      <c r="N130" s="483"/>
      <c r="O130" s="87"/>
      <c r="P130" s="7" t="b">
        <v>0</v>
      </c>
      <c r="Q130" s="7">
        <v>7</v>
      </c>
      <c r="R130" s="7" t="b">
        <v>0</v>
      </c>
      <c r="S130" s="7" t="b">
        <v>1</v>
      </c>
    </row>
    <row r="131" spans="1:19" ht="50.25" customHeight="1">
      <c r="A131" s="25"/>
      <c r="B131" s="483"/>
      <c r="C131" s="483"/>
      <c r="D131" s="559"/>
      <c r="E131" s="559"/>
      <c r="F131" s="559"/>
      <c r="G131" s="483"/>
      <c r="H131" s="483"/>
      <c r="I131" s="483"/>
      <c r="J131" s="483"/>
      <c r="K131" s="483"/>
      <c r="L131" s="483"/>
      <c r="M131" s="483"/>
      <c r="N131" s="483"/>
      <c r="O131" s="87"/>
      <c r="P131" s="7" t="b">
        <v>0</v>
      </c>
      <c r="Q131" s="7">
        <v>7</v>
      </c>
      <c r="R131" s="7" t="b">
        <v>0</v>
      </c>
      <c r="S131" s="7" t="b">
        <v>1</v>
      </c>
    </row>
    <row r="132" spans="1:19" ht="50.25" customHeight="1">
      <c r="A132" s="25"/>
      <c r="B132" s="483"/>
      <c r="C132" s="483"/>
      <c r="D132" s="559"/>
      <c r="E132" s="559"/>
      <c r="F132" s="559"/>
      <c r="G132" s="483"/>
      <c r="H132" s="483"/>
      <c r="I132" s="483"/>
      <c r="J132" s="483"/>
      <c r="K132" s="483"/>
      <c r="L132" s="483"/>
      <c r="M132" s="483"/>
      <c r="N132" s="483"/>
      <c r="O132" s="87"/>
      <c r="P132" s="7" t="b">
        <v>0</v>
      </c>
      <c r="Q132" s="7">
        <v>7</v>
      </c>
      <c r="R132" s="7" t="b">
        <v>0</v>
      </c>
      <c r="S132" s="7" t="b">
        <v>1</v>
      </c>
    </row>
    <row r="133" spans="1:19" ht="50.25" customHeight="1">
      <c r="A133" s="25"/>
      <c r="B133" s="483"/>
      <c r="C133" s="483"/>
      <c r="D133" s="559"/>
      <c r="E133" s="559"/>
      <c r="F133" s="559"/>
      <c r="G133" s="483"/>
      <c r="H133" s="483"/>
      <c r="I133" s="483"/>
      <c r="J133" s="483"/>
      <c r="K133" s="483"/>
      <c r="L133" s="483"/>
      <c r="M133" s="483"/>
      <c r="N133" s="483"/>
      <c r="O133" s="87"/>
      <c r="P133" s="7" t="b">
        <v>0</v>
      </c>
      <c r="Q133" s="7">
        <v>7</v>
      </c>
      <c r="R133" s="7" t="b">
        <v>0</v>
      </c>
      <c r="S133" s="7" t="b">
        <v>1</v>
      </c>
    </row>
    <row r="134" spans="1:19" ht="50.25" customHeight="1">
      <c r="A134" s="25"/>
      <c r="B134" s="483"/>
      <c r="C134" s="483"/>
      <c r="D134" s="559"/>
      <c r="E134" s="559"/>
      <c r="F134" s="559"/>
      <c r="G134" s="483"/>
      <c r="H134" s="483"/>
      <c r="I134" s="483"/>
      <c r="J134" s="483"/>
      <c r="K134" s="483"/>
      <c r="L134" s="483"/>
      <c r="M134" s="483"/>
      <c r="N134" s="483"/>
      <c r="O134" s="87"/>
      <c r="P134" s="7" t="b">
        <v>0</v>
      </c>
      <c r="Q134" s="7">
        <v>7</v>
      </c>
      <c r="R134" s="7" t="b">
        <v>0</v>
      </c>
      <c r="S134" s="7" t="b">
        <v>1</v>
      </c>
    </row>
    <row r="135" spans="1:19" ht="50.25" customHeight="1">
      <c r="A135" s="25"/>
      <c r="B135" s="483"/>
      <c r="C135" s="483"/>
      <c r="D135" s="559"/>
      <c r="E135" s="559"/>
      <c r="F135" s="559"/>
      <c r="G135" s="483"/>
      <c r="H135" s="483"/>
      <c r="I135" s="483"/>
      <c r="J135" s="483"/>
      <c r="K135" s="483"/>
      <c r="L135" s="483"/>
      <c r="M135" s="483"/>
      <c r="N135" s="483"/>
      <c r="O135" s="87"/>
      <c r="P135" s="7" t="b">
        <v>0</v>
      </c>
      <c r="Q135" s="7">
        <v>7</v>
      </c>
      <c r="R135" s="7" t="b">
        <v>0</v>
      </c>
      <c r="S135" s="7" t="b">
        <v>1</v>
      </c>
    </row>
    <row r="136" spans="1:19" ht="50.25" customHeight="1">
      <c r="A136" s="25"/>
      <c r="B136" s="483"/>
      <c r="C136" s="483"/>
      <c r="D136" s="559"/>
      <c r="E136" s="559"/>
      <c r="F136" s="559"/>
      <c r="G136" s="483"/>
      <c r="H136" s="483"/>
      <c r="I136" s="483"/>
      <c r="J136" s="483"/>
      <c r="K136" s="483"/>
      <c r="L136" s="483"/>
      <c r="M136" s="483"/>
      <c r="N136" s="483"/>
      <c r="O136" s="87"/>
      <c r="P136" s="7" t="b">
        <v>0</v>
      </c>
      <c r="Q136" s="7">
        <v>7</v>
      </c>
      <c r="R136" s="7" t="b">
        <v>0</v>
      </c>
      <c r="S136" s="7" t="b">
        <v>1</v>
      </c>
    </row>
    <row r="137" spans="1:19" ht="50.25" customHeight="1">
      <c r="A137" s="25"/>
      <c r="B137" s="483"/>
      <c r="C137" s="483"/>
      <c r="D137" s="559"/>
      <c r="E137" s="559"/>
      <c r="F137" s="559"/>
      <c r="G137" s="483"/>
      <c r="H137" s="483"/>
      <c r="I137" s="483"/>
      <c r="J137" s="483"/>
      <c r="K137" s="483"/>
      <c r="L137" s="483"/>
      <c r="M137" s="483"/>
      <c r="N137" s="483"/>
      <c r="O137" s="87"/>
      <c r="P137" s="7" t="b">
        <v>0</v>
      </c>
      <c r="Q137" s="7">
        <v>7</v>
      </c>
      <c r="R137" s="7" t="b">
        <v>0</v>
      </c>
      <c r="S137" s="7" t="b">
        <v>1</v>
      </c>
    </row>
    <row r="138" spans="1:19" ht="50.25" customHeight="1">
      <c r="A138" s="25"/>
      <c r="B138" s="483"/>
      <c r="C138" s="483"/>
      <c r="D138" s="559"/>
      <c r="E138" s="559"/>
      <c r="F138" s="559"/>
      <c r="G138" s="483"/>
      <c r="H138" s="483"/>
      <c r="I138" s="483"/>
      <c r="J138" s="483"/>
      <c r="K138" s="483"/>
      <c r="L138" s="483"/>
      <c r="M138" s="483"/>
      <c r="N138" s="483"/>
      <c r="O138" s="87"/>
      <c r="P138" s="7" t="b">
        <v>0</v>
      </c>
      <c r="Q138" s="7">
        <v>7</v>
      </c>
      <c r="R138" s="7" t="b">
        <v>0</v>
      </c>
      <c r="S138" s="7" t="b">
        <v>1</v>
      </c>
    </row>
    <row r="139" spans="1:19" ht="50.25" customHeight="1">
      <c r="A139" s="25"/>
      <c r="B139" s="483"/>
      <c r="C139" s="483"/>
      <c r="D139" s="559"/>
      <c r="E139" s="559"/>
      <c r="F139" s="559"/>
      <c r="G139" s="483"/>
      <c r="H139" s="483"/>
      <c r="I139" s="483"/>
      <c r="J139" s="483"/>
      <c r="K139" s="483"/>
      <c r="L139" s="483"/>
      <c r="M139" s="483"/>
      <c r="N139" s="483"/>
      <c r="O139" s="87"/>
      <c r="P139" s="7" t="b">
        <v>0</v>
      </c>
      <c r="Q139" s="7">
        <v>7</v>
      </c>
      <c r="R139" s="7" t="b">
        <v>0</v>
      </c>
      <c r="S139" s="7" t="b">
        <v>1</v>
      </c>
    </row>
    <row r="140" spans="1:19" ht="50.25" customHeight="1">
      <c r="A140" s="25"/>
      <c r="B140" s="483"/>
      <c r="C140" s="483"/>
      <c r="D140" s="559"/>
      <c r="E140" s="559"/>
      <c r="F140" s="559"/>
      <c r="G140" s="483"/>
      <c r="H140" s="483"/>
      <c r="I140" s="483"/>
      <c r="J140" s="483"/>
      <c r="K140" s="483"/>
      <c r="L140" s="483"/>
      <c r="M140" s="483"/>
      <c r="N140" s="483"/>
      <c r="O140" s="87"/>
      <c r="P140" s="7" t="b">
        <v>0</v>
      </c>
      <c r="Q140" s="7">
        <v>7</v>
      </c>
      <c r="R140" s="7" t="b">
        <v>0</v>
      </c>
      <c r="S140" s="7" t="b">
        <v>1</v>
      </c>
    </row>
    <row r="141" spans="1:19" ht="50.25" customHeight="1">
      <c r="A141" s="25"/>
      <c r="B141" s="483"/>
      <c r="C141" s="483"/>
      <c r="D141" s="559"/>
      <c r="E141" s="559"/>
      <c r="F141" s="559"/>
      <c r="G141" s="483"/>
      <c r="H141" s="483"/>
      <c r="I141" s="483"/>
      <c r="J141" s="483"/>
      <c r="K141" s="483"/>
      <c r="L141" s="483"/>
      <c r="M141" s="483"/>
      <c r="N141" s="483"/>
      <c r="O141" s="87"/>
      <c r="P141" s="7" t="b">
        <v>0</v>
      </c>
      <c r="Q141" s="7">
        <v>7</v>
      </c>
      <c r="R141" s="7" t="b">
        <v>0</v>
      </c>
      <c r="S141" s="7" t="b">
        <v>1</v>
      </c>
    </row>
    <row r="142" spans="1:19" ht="50.25" customHeight="1">
      <c r="A142" s="25"/>
      <c r="B142" s="483"/>
      <c r="C142" s="483"/>
      <c r="D142" s="559"/>
      <c r="E142" s="559"/>
      <c r="F142" s="559"/>
      <c r="G142" s="483"/>
      <c r="H142" s="483"/>
      <c r="I142" s="483"/>
      <c r="J142" s="483"/>
      <c r="K142" s="483"/>
      <c r="L142" s="483"/>
      <c r="M142" s="483"/>
      <c r="N142" s="483"/>
      <c r="O142" s="87"/>
      <c r="P142" s="7" t="b">
        <v>0</v>
      </c>
      <c r="Q142" s="7">
        <v>7</v>
      </c>
      <c r="R142" s="7" t="b">
        <v>0</v>
      </c>
      <c r="S142" s="7" t="b">
        <v>1</v>
      </c>
    </row>
    <row r="143" spans="1:19" ht="50.25" customHeight="1">
      <c r="A143" s="25"/>
      <c r="B143" s="483"/>
      <c r="C143" s="483"/>
      <c r="D143" s="559"/>
      <c r="E143" s="559"/>
      <c r="F143" s="559"/>
      <c r="G143" s="483"/>
      <c r="H143" s="483"/>
      <c r="I143" s="483"/>
      <c r="J143" s="483"/>
      <c r="K143" s="483"/>
      <c r="L143" s="483"/>
      <c r="M143" s="483"/>
      <c r="N143" s="483"/>
      <c r="O143" s="87"/>
      <c r="P143" s="7" t="b">
        <v>0</v>
      </c>
      <c r="Q143" s="7">
        <v>7</v>
      </c>
      <c r="R143" s="7" t="b">
        <v>0</v>
      </c>
      <c r="S143" s="7" t="b">
        <v>1</v>
      </c>
    </row>
    <row r="144" spans="1:19" ht="50.25" customHeight="1">
      <c r="A144" s="25"/>
      <c r="B144" s="483"/>
      <c r="C144" s="483"/>
      <c r="D144" s="559"/>
      <c r="E144" s="559"/>
      <c r="F144" s="559"/>
      <c r="G144" s="483"/>
      <c r="H144" s="483"/>
      <c r="I144" s="483"/>
      <c r="J144" s="483"/>
      <c r="K144" s="483"/>
      <c r="L144" s="483"/>
      <c r="M144" s="483"/>
      <c r="N144" s="483"/>
      <c r="O144" s="87"/>
      <c r="P144" s="7" t="b">
        <v>0</v>
      </c>
      <c r="Q144" s="7">
        <v>7</v>
      </c>
      <c r="R144" s="7" t="b">
        <v>0</v>
      </c>
      <c r="S144" s="7" t="b">
        <v>1</v>
      </c>
    </row>
    <row r="145" spans="1:19" ht="50.25" customHeight="1">
      <c r="A145" s="25"/>
      <c r="B145" s="483"/>
      <c r="C145" s="483"/>
      <c r="D145" s="559"/>
      <c r="E145" s="559"/>
      <c r="F145" s="559"/>
      <c r="G145" s="483"/>
      <c r="H145" s="483"/>
      <c r="I145" s="483"/>
      <c r="J145" s="483"/>
      <c r="K145" s="483"/>
      <c r="L145" s="483"/>
      <c r="M145" s="483"/>
      <c r="N145" s="483"/>
      <c r="O145" s="87"/>
      <c r="P145" s="7" t="b">
        <v>0</v>
      </c>
      <c r="Q145" s="7">
        <v>7</v>
      </c>
      <c r="R145" s="7" t="b">
        <v>0</v>
      </c>
      <c r="S145" s="7" t="b">
        <v>1</v>
      </c>
    </row>
    <row r="146" spans="1:19" ht="50.25" customHeight="1">
      <c r="A146" s="25"/>
      <c r="B146" s="483"/>
      <c r="C146" s="483"/>
      <c r="D146" s="559"/>
      <c r="E146" s="559"/>
      <c r="F146" s="559"/>
      <c r="G146" s="483"/>
      <c r="H146" s="483"/>
      <c r="I146" s="483"/>
      <c r="J146" s="483"/>
      <c r="K146" s="483"/>
      <c r="L146" s="483"/>
      <c r="M146" s="483"/>
      <c r="N146" s="483"/>
      <c r="O146" s="87"/>
      <c r="P146" s="7" t="b">
        <v>0</v>
      </c>
      <c r="Q146" s="7">
        <v>7</v>
      </c>
      <c r="R146" s="7" t="b">
        <v>0</v>
      </c>
      <c r="S146" s="7" t="b">
        <v>1</v>
      </c>
    </row>
    <row r="147" spans="1:19" ht="50.25" customHeight="1">
      <c r="A147" s="25"/>
      <c r="B147" s="483"/>
      <c r="C147" s="483"/>
      <c r="D147" s="559"/>
      <c r="E147" s="559"/>
      <c r="F147" s="559"/>
      <c r="G147" s="483"/>
      <c r="H147" s="483"/>
      <c r="I147" s="483"/>
      <c r="J147" s="483"/>
      <c r="K147" s="483"/>
      <c r="L147" s="483"/>
      <c r="M147" s="483"/>
      <c r="N147" s="483"/>
      <c r="O147" s="87"/>
      <c r="P147" s="7" t="b">
        <v>0</v>
      </c>
      <c r="Q147" s="7">
        <v>7</v>
      </c>
      <c r="R147" s="7" t="b">
        <v>0</v>
      </c>
      <c r="S147" s="7" t="b">
        <v>1</v>
      </c>
    </row>
    <row r="148" spans="1:19" ht="50.25" customHeight="1">
      <c r="A148" s="25"/>
      <c r="B148" s="483"/>
      <c r="C148" s="483"/>
      <c r="D148" s="559"/>
      <c r="E148" s="559"/>
      <c r="F148" s="559"/>
      <c r="G148" s="483"/>
      <c r="H148" s="483"/>
      <c r="I148" s="483"/>
      <c r="J148" s="483"/>
      <c r="K148" s="483"/>
      <c r="L148" s="483"/>
      <c r="M148" s="483"/>
      <c r="N148" s="483"/>
      <c r="O148" s="87"/>
      <c r="P148" s="7" t="b">
        <v>0</v>
      </c>
      <c r="Q148" s="7">
        <v>7</v>
      </c>
      <c r="R148" s="7" t="b">
        <v>0</v>
      </c>
      <c r="S148" s="7" t="b">
        <v>1</v>
      </c>
    </row>
    <row r="149" spans="1:19" ht="50.25" customHeight="1">
      <c r="A149" s="25"/>
      <c r="B149" s="483"/>
      <c r="C149" s="483"/>
      <c r="D149" s="559"/>
      <c r="E149" s="559"/>
      <c r="F149" s="559"/>
      <c r="G149" s="483"/>
      <c r="H149" s="483"/>
      <c r="I149" s="483"/>
      <c r="J149" s="483"/>
      <c r="K149" s="483"/>
      <c r="L149" s="483"/>
      <c r="M149" s="483"/>
      <c r="N149" s="483"/>
      <c r="O149" s="87"/>
      <c r="P149" s="7" t="b">
        <v>0</v>
      </c>
      <c r="Q149" s="7">
        <v>7</v>
      </c>
      <c r="R149" s="7" t="b">
        <v>0</v>
      </c>
      <c r="S149" s="7" t="b">
        <v>1</v>
      </c>
    </row>
    <row r="150" spans="1:19" ht="50.25" customHeight="1">
      <c r="A150" s="25"/>
      <c r="B150" s="483"/>
      <c r="C150" s="483"/>
      <c r="D150" s="559"/>
      <c r="E150" s="559"/>
      <c r="F150" s="559"/>
      <c r="G150" s="483"/>
      <c r="H150" s="483"/>
      <c r="I150" s="483"/>
      <c r="J150" s="483"/>
      <c r="K150" s="483"/>
      <c r="L150" s="483"/>
      <c r="M150" s="483"/>
      <c r="N150" s="483"/>
      <c r="O150" s="87"/>
      <c r="P150" s="7" t="b">
        <v>0</v>
      </c>
      <c r="Q150" s="7">
        <v>7</v>
      </c>
      <c r="R150" s="7" t="b">
        <v>0</v>
      </c>
      <c r="S150" s="7" t="b">
        <v>1</v>
      </c>
    </row>
    <row r="151" spans="1:19" ht="50.25" customHeight="1">
      <c r="A151" s="25"/>
      <c r="B151" s="483"/>
      <c r="C151" s="483"/>
      <c r="D151" s="559"/>
      <c r="E151" s="559"/>
      <c r="F151" s="559"/>
      <c r="G151" s="483"/>
      <c r="H151" s="483"/>
      <c r="I151" s="483"/>
      <c r="J151" s="483"/>
      <c r="K151" s="483"/>
      <c r="L151" s="483"/>
      <c r="M151" s="483"/>
      <c r="N151" s="483"/>
      <c r="O151" s="87"/>
      <c r="P151" s="7" t="b">
        <v>0</v>
      </c>
      <c r="Q151" s="7">
        <v>7</v>
      </c>
      <c r="R151" s="7" t="b">
        <v>0</v>
      </c>
      <c r="S151" s="7" t="b">
        <v>1</v>
      </c>
    </row>
    <row r="152" spans="1:19" ht="50.25" customHeight="1">
      <c r="A152" s="25"/>
      <c r="B152" s="483"/>
      <c r="C152" s="483"/>
      <c r="D152" s="559"/>
      <c r="E152" s="559"/>
      <c r="F152" s="559"/>
      <c r="G152" s="483"/>
      <c r="H152" s="483"/>
      <c r="I152" s="483"/>
      <c r="J152" s="483"/>
      <c r="K152" s="483"/>
      <c r="L152" s="483"/>
      <c r="M152" s="483"/>
      <c r="N152" s="483"/>
      <c r="O152" s="87"/>
      <c r="P152" s="7" t="b">
        <v>0</v>
      </c>
      <c r="Q152" s="7">
        <v>7</v>
      </c>
      <c r="R152" s="7" t="b">
        <v>0</v>
      </c>
      <c r="S152" s="7" t="b">
        <v>1</v>
      </c>
    </row>
    <row r="153" spans="1:19" ht="50.25" customHeight="1">
      <c r="A153" s="25"/>
      <c r="B153" s="483"/>
      <c r="C153" s="483"/>
      <c r="D153" s="559"/>
      <c r="E153" s="559"/>
      <c r="F153" s="559"/>
      <c r="G153" s="483"/>
      <c r="H153" s="483"/>
      <c r="I153" s="483"/>
      <c r="J153" s="483"/>
      <c r="K153" s="483"/>
      <c r="L153" s="483"/>
      <c r="M153" s="483"/>
      <c r="N153" s="483"/>
      <c r="O153" s="87"/>
      <c r="P153" s="7" t="b">
        <v>0</v>
      </c>
      <c r="Q153" s="7">
        <v>7</v>
      </c>
      <c r="R153" s="7" t="b">
        <v>0</v>
      </c>
      <c r="S153" s="7" t="b">
        <v>1</v>
      </c>
    </row>
    <row r="154" spans="1:19" ht="50.25" customHeight="1">
      <c r="A154" s="25"/>
      <c r="B154" s="483"/>
      <c r="C154" s="483"/>
      <c r="D154" s="559"/>
      <c r="E154" s="559"/>
      <c r="F154" s="559"/>
      <c r="G154" s="483"/>
      <c r="H154" s="483"/>
      <c r="I154" s="483"/>
      <c r="J154" s="483"/>
      <c r="K154" s="483"/>
      <c r="L154" s="483"/>
      <c r="M154" s="483"/>
      <c r="N154" s="483"/>
      <c r="O154" s="87"/>
      <c r="P154" s="7" t="b">
        <v>0</v>
      </c>
      <c r="Q154" s="7">
        <v>7</v>
      </c>
      <c r="R154" s="7" t="b">
        <v>0</v>
      </c>
      <c r="S154" s="7" t="b">
        <v>1</v>
      </c>
    </row>
    <row r="155" spans="1:19" ht="50.25" customHeight="1">
      <c r="A155" s="25"/>
      <c r="B155" s="483"/>
      <c r="C155" s="483"/>
      <c r="D155" s="559"/>
      <c r="E155" s="559"/>
      <c r="F155" s="559"/>
      <c r="G155" s="483"/>
      <c r="H155" s="483"/>
      <c r="I155" s="483"/>
      <c r="J155" s="483"/>
      <c r="K155" s="483"/>
      <c r="L155" s="483"/>
      <c r="M155" s="483"/>
      <c r="N155" s="483"/>
      <c r="O155" s="87"/>
      <c r="P155" s="7" t="b">
        <v>0</v>
      </c>
      <c r="Q155" s="7">
        <v>7</v>
      </c>
      <c r="R155" s="7" t="b">
        <v>0</v>
      </c>
      <c r="S155" s="7" t="b">
        <v>1</v>
      </c>
    </row>
    <row r="156" spans="1:19" ht="50.25" customHeight="1">
      <c r="A156" s="25"/>
      <c r="B156" s="483"/>
      <c r="C156" s="483"/>
      <c r="D156" s="559"/>
      <c r="E156" s="559"/>
      <c r="F156" s="559"/>
      <c r="G156" s="483"/>
      <c r="H156" s="483"/>
      <c r="I156" s="483"/>
      <c r="J156" s="483"/>
      <c r="K156" s="483"/>
      <c r="L156" s="483"/>
      <c r="M156" s="483"/>
      <c r="N156" s="483"/>
      <c r="O156" s="87"/>
      <c r="P156" s="7" t="b">
        <v>0</v>
      </c>
      <c r="Q156" s="7">
        <v>7</v>
      </c>
      <c r="R156" s="7" t="b">
        <v>0</v>
      </c>
      <c r="S156" s="7" t="b">
        <v>1</v>
      </c>
    </row>
    <row r="157" spans="1:19" ht="50.25" customHeight="1">
      <c r="A157" s="25"/>
      <c r="B157" s="483"/>
      <c r="C157" s="483"/>
      <c r="D157" s="559"/>
      <c r="E157" s="559"/>
      <c r="F157" s="559"/>
      <c r="G157" s="483"/>
      <c r="H157" s="483"/>
      <c r="I157" s="483"/>
      <c r="J157" s="483"/>
      <c r="K157" s="483"/>
      <c r="L157" s="483"/>
      <c r="M157" s="483"/>
      <c r="N157" s="483"/>
      <c r="O157" s="87"/>
      <c r="P157" s="7" t="b">
        <v>0</v>
      </c>
      <c r="Q157" s="7">
        <v>7</v>
      </c>
      <c r="R157" s="7" t="b">
        <v>0</v>
      </c>
      <c r="S157" s="7" t="b">
        <v>1</v>
      </c>
    </row>
    <row r="158" spans="1:19" ht="50.25" customHeight="1">
      <c r="A158" s="25"/>
      <c r="B158" s="483"/>
      <c r="C158" s="483"/>
      <c r="D158" s="559"/>
      <c r="E158" s="559"/>
      <c r="F158" s="559"/>
      <c r="G158" s="483"/>
      <c r="H158" s="483"/>
      <c r="I158" s="483"/>
      <c r="J158" s="483"/>
      <c r="K158" s="483"/>
      <c r="L158" s="483"/>
      <c r="M158" s="483"/>
      <c r="N158" s="483"/>
      <c r="O158" s="87"/>
      <c r="P158" s="7" t="b">
        <v>0</v>
      </c>
      <c r="Q158" s="7">
        <v>7</v>
      </c>
      <c r="R158" s="7" t="b">
        <v>0</v>
      </c>
      <c r="S158" s="7" t="b">
        <v>1</v>
      </c>
    </row>
    <row r="159" spans="1:19" ht="50.25" customHeight="1">
      <c r="A159" s="25"/>
      <c r="B159" s="483"/>
      <c r="C159" s="483"/>
      <c r="D159" s="559"/>
      <c r="E159" s="559"/>
      <c r="F159" s="559"/>
      <c r="G159" s="483"/>
      <c r="H159" s="483"/>
      <c r="I159" s="483"/>
      <c r="J159" s="483"/>
      <c r="K159" s="483"/>
      <c r="L159" s="483"/>
      <c r="M159" s="483"/>
      <c r="N159" s="483"/>
      <c r="O159" s="87"/>
      <c r="P159" s="7" t="b">
        <v>0</v>
      </c>
      <c r="Q159" s="7">
        <v>7</v>
      </c>
      <c r="R159" s="7" t="b">
        <v>0</v>
      </c>
      <c r="S159" s="7" t="b">
        <v>1</v>
      </c>
    </row>
    <row r="160" spans="1:19" ht="50.25" customHeight="1">
      <c r="A160" s="25"/>
      <c r="B160" s="483"/>
      <c r="C160" s="483"/>
      <c r="D160" s="559"/>
      <c r="E160" s="559"/>
      <c r="F160" s="559"/>
      <c r="G160" s="483"/>
      <c r="H160" s="483"/>
      <c r="I160" s="483"/>
      <c r="J160" s="483"/>
      <c r="K160" s="483"/>
      <c r="L160" s="483"/>
      <c r="M160" s="483"/>
      <c r="N160" s="483"/>
      <c r="O160" s="87"/>
      <c r="P160" s="7" t="b">
        <v>0</v>
      </c>
      <c r="Q160" s="7">
        <v>7</v>
      </c>
      <c r="R160" s="7" t="b">
        <v>0</v>
      </c>
      <c r="S160" s="7" t="b">
        <v>1</v>
      </c>
    </row>
    <row r="161" spans="1:19" ht="50.25" customHeight="1">
      <c r="A161" s="25"/>
      <c r="B161" s="483"/>
      <c r="C161" s="483"/>
      <c r="D161" s="559"/>
      <c r="E161" s="559"/>
      <c r="F161" s="559"/>
      <c r="G161" s="483"/>
      <c r="H161" s="483"/>
      <c r="I161" s="483"/>
      <c r="J161" s="483"/>
      <c r="K161" s="483"/>
      <c r="L161" s="483"/>
      <c r="M161" s="483"/>
      <c r="N161" s="483"/>
      <c r="O161" s="87"/>
      <c r="P161" s="7" t="b">
        <v>0</v>
      </c>
      <c r="Q161" s="7">
        <v>7</v>
      </c>
      <c r="R161" s="7" t="b">
        <v>0</v>
      </c>
      <c r="S161" s="7" t="b">
        <v>1</v>
      </c>
    </row>
    <row r="162" spans="1:19" ht="50.25" customHeight="1">
      <c r="A162" s="25"/>
      <c r="B162" s="483"/>
      <c r="C162" s="483"/>
      <c r="D162" s="559"/>
      <c r="E162" s="559"/>
      <c r="F162" s="559"/>
      <c r="G162" s="483"/>
      <c r="H162" s="483"/>
      <c r="I162" s="483"/>
      <c r="J162" s="483"/>
      <c r="K162" s="483"/>
      <c r="L162" s="483"/>
      <c r="M162" s="483"/>
      <c r="N162" s="483"/>
      <c r="O162" s="87"/>
      <c r="P162" s="7" t="b">
        <v>0</v>
      </c>
      <c r="Q162" s="7">
        <v>7</v>
      </c>
      <c r="R162" s="7" t="b">
        <v>0</v>
      </c>
      <c r="S162" s="7" t="b">
        <v>1</v>
      </c>
    </row>
    <row r="163" spans="1:19" ht="50.25" customHeight="1">
      <c r="A163" s="25"/>
      <c r="B163" s="483"/>
      <c r="C163" s="483"/>
      <c r="D163" s="559"/>
      <c r="E163" s="559"/>
      <c r="F163" s="559"/>
      <c r="G163" s="483"/>
      <c r="H163" s="483"/>
      <c r="I163" s="483"/>
      <c r="J163" s="483"/>
      <c r="K163" s="483"/>
      <c r="L163" s="483"/>
      <c r="M163" s="483"/>
      <c r="N163" s="483"/>
      <c r="O163" s="87"/>
      <c r="P163" s="7" t="b">
        <v>0</v>
      </c>
      <c r="Q163" s="7">
        <v>7</v>
      </c>
      <c r="R163" s="7" t="b">
        <v>0</v>
      </c>
      <c r="S163" s="7" t="b">
        <v>1</v>
      </c>
    </row>
    <row r="164" spans="1:19" ht="50.25" customHeight="1">
      <c r="A164" s="25"/>
      <c r="B164" s="483"/>
      <c r="C164" s="483"/>
      <c r="D164" s="559"/>
      <c r="E164" s="559"/>
      <c r="F164" s="559"/>
      <c r="G164" s="483"/>
      <c r="H164" s="483"/>
      <c r="I164" s="483"/>
      <c r="J164" s="483"/>
      <c r="K164" s="483"/>
      <c r="L164" s="483"/>
      <c r="M164" s="483"/>
      <c r="N164" s="483"/>
      <c r="O164" s="87"/>
      <c r="P164" s="7" t="b">
        <v>0</v>
      </c>
      <c r="Q164" s="7">
        <v>7</v>
      </c>
      <c r="R164" s="7" t="b">
        <v>0</v>
      </c>
      <c r="S164" s="7" t="b">
        <v>1</v>
      </c>
    </row>
    <row r="165" spans="1:19" ht="50.25" customHeight="1">
      <c r="A165" s="25"/>
      <c r="B165" s="483"/>
      <c r="C165" s="483"/>
      <c r="D165" s="559"/>
      <c r="E165" s="559"/>
      <c r="F165" s="559"/>
      <c r="G165" s="483"/>
      <c r="H165" s="483"/>
      <c r="I165" s="483"/>
      <c r="J165" s="483"/>
      <c r="K165" s="483"/>
      <c r="L165" s="483"/>
      <c r="M165" s="483"/>
      <c r="N165" s="483"/>
      <c r="O165" s="87"/>
      <c r="P165" s="7" t="b">
        <v>0</v>
      </c>
      <c r="Q165" s="7">
        <v>7</v>
      </c>
      <c r="R165" s="7" t="b">
        <v>0</v>
      </c>
      <c r="S165" s="7" t="b">
        <v>1</v>
      </c>
    </row>
    <row r="166" spans="1:19" ht="50.25" customHeight="1">
      <c r="A166" s="25"/>
      <c r="B166" s="483"/>
      <c r="C166" s="483"/>
      <c r="D166" s="559"/>
      <c r="E166" s="559"/>
      <c r="F166" s="559"/>
      <c r="G166" s="483"/>
      <c r="H166" s="483"/>
      <c r="I166" s="483"/>
      <c r="J166" s="483"/>
      <c r="K166" s="483"/>
      <c r="L166" s="483"/>
      <c r="M166" s="483"/>
      <c r="N166" s="483"/>
      <c r="O166" s="87"/>
      <c r="P166" s="7" t="b">
        <v>0</v>
      </c>
      <c r="Q166" s="7">
        <v>7</v>
      </c>
      <c r="R166" s="7" t="b">
        <v>0</v>
      </c>
      <c r="S166" s="7" t="b">
        <v>1</v>
      </c>
    </row>
    <row r="167" spans="1:19" ht="50.25" customHeight="1">
      <c r="A167" s="25"/>
      <c r="B167" s="483"/>
      <c r="C167" s="483"/>
      <c r="D167" s="559"/>
      <c r="E167" s="559"/>
      <c r="F167" s="559"/>
      <c r="G167" s="483"/>
      <c r="H167" s="483"/>
      <c r="I167" s="483"/>
      <c r="J167" s="483"/>
      <c r="K167" s="483"/>
      <c r="L167" s="483"/>
      <c r="M167" s="483"/>
      <c r="N167" s="483"/>
      <c r="O167" s="87"/>
      <c r="P167" s="7" t="b">
        <v>0</v>
      </c>
      <c r="Q167" s="7">
        <v>7</v>
      </c>
      <c r="R167" s="7" t="b">
        <v>0</v>
      </c>
      <c r="S167" s="7" t="b">
        <v>1</v>
      </c>
    </row>
    <row r="168" spans="1:19" ht="50.25" customHeight="1">
      <c r="A168" s="25"/>
      <c r="B168" s="483"/>
      <c r="C168" s="483"/>
      <c r="D168" s="559"/>
      <c r="E168" s="559"/>
      <c r="F168" s="559"/>
      <c r="G168" s="483"/>
      <c r="H168" s="483"/>
      <c r="I168" s="483"/>
      <c r="J168" s="483"/>
      <c r="K168" s="483"/>
      <c r="L168" s="483"/>
      <c r="M168" s="483"/>
      <c r="N168" s="483"/>
      <c r="O168" s="87"/>
      <c r="P168" s="7" t="b">
        <v>0</v>
      </c>
      <c r="Q168" s="7">
        <v>7</v>
      </c>
      <c r="R168" s="7" t="b">
        <v>0</v>
      </c>
      <c r="S168" s="7" t="b">
        <v>1</v>
      </c>
    </row>
    <row r="169" spans="1:19" ht="50.25" customHeight="1">
      <c r="A169" s="25"/>
      <c r="B169" s="483"/>
      <c r="C169" s="483"/>
      <c r="D169" s="559"/>
      <c r="E169" s="559"/>
      <c r="F169" s="559"/>
      <c r="G169" s="483"/>
      <c r="H169" s="483"/>
      <c r="I169" s="483"/>
      <c r="J169" s="483"/>
      <c r="K169" s="483"/>
      <c r="L169" s="483"/>
      <c r="M169" s="483"/>
      <c r="N169" s="483"/>
      <c r="O169" s="87"/>
      <c r="P169" s="7" t="b">
        <v>0</v>
      </c>
      <c r="Q169" s="7">
        <v>7</v>
      </c>
      <c r="R169" s="7" t="b">
        <v>0</v>
      </c>
      <c r="S169" s="7" t="b">
        <v>1</v>
      </c>
    </row>
    <row r="170" spans="1:19" ht="50.25" customHeight="1">
      <c r="A170" s="25"/>
      <c r="B170" s="483"/>
      <c r="C170" s="483"/>
      <c r="D170" s="559"/>
      <c r="E170" s="559"/>
      <c r="F170" s="559"/>
      <c r="G170" s="483"/>
      <c r="H170" s="483"/>
      <c r="I170" s="483"/>
      <c r="J170" s="483"/>
      <c r="K170" s="483"/>
      <c r="L170" s="483"/>
      <c r="M170" s="483"/>
      <c r="N170" s="483"/>
      <c r="O170" s="87"/>
      <c r="P170" s="7" t="b">
        <v>0</v>
      </c>
      <c r="Q170" s="7">
        <v>7</v>
      </c>
      <c r="R170" s="7" t="b">
        <v>0</v>
      </c>
      <c r="S170" s="7" t="b">
        <v>1</v>
      </c>
    </row>
    <row r="171" spans="1:19" ht="50.25" customHeight="1">
      <c r="A171" s="25"/>
      <c r="B171" s="483"/>
      <c r="C171" s="483"/>
      <c r="D171" s="559"/>
      <c r="E171" s="559"/>
      <c r="F171" s="559"/>
      <c r="G171" s="483"/>
      <c r="H171" s="483"/>
      <c r="I171" s="483"/>
      <c r="J171" s="483"/>
      <c r="K171" s="483"/>
      <c r="L171" s="483"/>
      <c r="M171" s="483"/>
      <c r="N171" s="483"/>
      <c r="O171" s="87"/>
      <c r="P171" s="7" t="b">
        <v>0</v>
      </c>
      <c r="Q171" s="7">
        <v>7</v>
      </c>
      <c r="R171" s="7" t="b">
        <v>0</v>
      </c>
      <c r="S171" s="7" t="b">
        <v>1</v>
      </c>
    </row>
    <row r="172" spans="1:19" ht="50.25" customHeight="1">
      <c r="A172" s="25"/>
      <c r="B172" s="483"/>
      <c r="C172" s="483"/>
      <c r="D172" s="559"/>
      <c r="E172" s="559"/>
      <c r="F172" s="559"/>
      <c r="G172" s="483"/>
      <c r="H172" s="483"/>
      <c r="I172" s="483"/>
      <c r="J172" s="483"/>
      <c r="K172" s="483"/>
      <c r="L172" s="483"/>
      <c r="M172" s="483"/>
      <c r="N172" s="483"/>
      <c r="O172" s="87"/>
      <c r="P172" s="7" t="b">
        <v>0</v>
      </c>
      <c r="Q172" s="7">
        <v>7</v>
      </c>
      <c r="R172" s="7" t="b">
        <v>0</v>
      </c>
      <c r="S172" s="7" t="b">
        <v>1</v>
      </c>
    </row>
    <row r="173" spans="1:19" ht="50.25" customHeight="1">
      <c r="A173" s="25"/>
      <c r="B173" s="483"/>
      <c r="C173" s="483"/>
      <c r="D173" s="559"/>
      <c r="E173" s="559"/>
      <c r="F173" s="559"/>
      <c r="G173" s="483"/>
      <c r="H173" s="483"/>
      <c r="I173" s="483"/>
      <c r="J173" s="483"/>
      <c r="K173" s="483"/>
      <c r="L173" s="483"/>
      <c r="M173" s="483"/>
      <c r="N173" s="483"/>
      <c r="O173" s="87"/>
      <c r="P173" s="7" t="b">
        <v>0</v>
      </c>
      <c r="Q173" s="7">
        <v>7</v>
      </c>
      <c r="R173" s="7" t="b">
        <v>0</v>
      </c>
      <c r="S173" s="7" t="b">
        <v>1</v>
      </c>
    </row>
    <row r="174" spans="1:19" ht="50.25" customHeight="1">
      <c r="A174" s="25"/>
      <c r="B174" s="483"/>
      <c r="C174" s="483"/>
      <c r="D174" s="559"/>
      <c r="E174" s="559"/>
      <c r="F174" s="559"/>
      <c r="G174" s="483"/>
      <c r="H174" s="483"/>
      <c r="I174" s="483"/>
      <c r="J174" s="483"/>
      <c r="K174" s="483"/>
      <c r="L174" s="483"/>
      <c r="M174" s="483"/>
      <c r="N174" s="483"/>
      <c r="O174" s="87"/>
      <c r="P174" s="7" t="b">
        <v>0</v>
      </c>
      <c r="Q174" s="7">
        <v>7</v>
      </c>
      <c r="R174" s="7" t="b">
        <v>0</v>
      </c>
      <c r="S174" s="7" t="b">
        <v>1</v>
      </c>
    </row>
    <row r="175" spans="1:19" ht="50.25" customHeight="1">
      <c r="A175" s="25"/>
      <c r="B175" s="483"/>
      <c r="C175" s="483"/>
      <c r="D175" s="559"/>
      <c r="E175" s="559"/>
      <c r="F175" s="559"/>
      <c r="G175" s="483"/>
      <c r="H175" s="483"/>
      <c r="I175" s="483"/>
      <c r="J175" s="483"/>
      <c r="K175" s="483"/>
      <c r="L175" s="483"/>
      <c r="M175" s="483"/>
      <c r="N175" s="483"/>
      <c r="O175" s="87"/>
      <c r="P175" s="7" t="b">
        <v>0</v>
      </c>
      <c r="Q175" s="7">
        <v>7</v>
      </c>
      <c r="R175" s="7" t="b">
        <v>0</v>
      </c>
      <c r="S175" s="7" t="b">
        <v>1</v>
      </c>
    </row>
    <row r="176" spans="1:19" ht="50.25" customHeight="1">
      <c r="A176" s="25"/>
      <c r="B176" s="483"/>
      <c r="C176" s="483"/>
      <c r="D176" s="559"/>
      <c r="E176" s="559"/>
      <c r="F176" s="559"/>
      <c r="G176" s="483"/>
      <c r="H176" s="483"/>
      <c r="I176" s="483"/>
      <c r="J176" s="483"/>
      <c r="K176" s="483"/>
      <c r="L176" s="483"/>
      <c r="M176" s="483"/>
      <c r="N176" s="483"/>
      <c r="O176" s="87"/>
      <c r="P176" s="7" t="b">
        <v>0</v>
      </c>
      <c r="Q176" s="7">
        <v>7</v>
      </c>
      <c r="R176" s="7" t="b">
        <v>0</v>
      </c>
      <c r="S176" s="7" t="b">
        <v>1</v>
      </c>
    </row>
    <row r="177" spans="1:19" ht="50.25" customHeight="1">
      <c r="A177" s="25"/>
      <c r="B177" s="483"/>
      <c r="C177" s="483"/>
      <c r="D177" s="559"/>
      <c r="E177" s="559"/>
      <c r="F177" s="559"/>
      <c r="G177" s="483"/>
      <c r="H177" s="483"/>
      <c r="I177" s="483"/>
      <c r="J177" s="483"/>
      <c r="K177" s="483"/>
      <c r="L177" s="483"/>
      <c r="M177" s="483"/>
      <c r="N177" s="483"/>
      <c r="O177" s="87"/>
      <c r="P177" s="7" t="b">
        <v>0</v>
      </c>
      <c r="Q177" s="7">
        <v>7</v>
      </c>
      <c r="R177" s="7" t="b">
        <v>0</v>
      </c>
      <c r="S177" s="7" t="b">
        <v>1</v>
      </c>
    </row>
    <row r="178" spans="1:19" ht="50.25" customHeight="1">
      <c r="A178" s="25"/>
      <c r="B178" s="483"/>
      <c r="C178" s="483"/>
      <c r="D178" s="559"/>
      <c r="E178" s="559"/>
      <c r="F178" s="559"/>
      <c r="G178" s="483"/>
      <c r="H178" s="483"/>
      <c r="I178" s="483"/>
      <c r="J178" s="483"/>
      <c r="K178" s="483"/>
      <c r="L178" s="483"/>
      <c r="M178" s="483"/>
      <c r="N178" s="483"/>
      <c r="O178" s="87"/>
      <c r="P178" s="7" t="b">
        <v>0</v>
      </c>
      <c r="Q178" s="7">
        <v>7</v>
      </c>
      <c r="R178" s="7" t="b">
        <v>0</v>
      </c>
      <c r="S178" s="7" t="b">
        <v>1</v>
      </c>
    </row>
    <row r="179" spans="1:19" ht="50.25" customHeight="1">
      <c r="A179" s="25"/>
      <c r="B179" s="483"/>
      <c r="C179" s="483"/>
      <c r="D179" s="559"/>
      <c r="E179" s="559"/>
      <c r="F179" s="559"/>
      <c r="G179" s="483"/>
      <c r="H179" s="483"/>
      <c r="I179" s="483"/>
      <c r="J179" s="483"/>
      <c r="K179" s="483"/>
      <c r="L179" s="483"/>
      <c r="M179" s="483"/>
      <c r="N179" s="483"/>
      <c r="O179" s="87"/>
      <c r="P179" s="7" t="b">
        <v>0</v>
      </c>
      <c r="Q179" s="7">
        <v>7</v>
      </c>
      <c r="R179" s="7" t="b">
        <v>0</v>
      </c>
      <c r="S179" s="7" t="b">
        <v>1</v>
      </c>
    </row>
    <row r="180" spans="1:19" ht="50.25" customHeight="1">
      <c r="A180" s="25"/>
      <c r="B180" s="483"/>
      <c r="C180" s="483"/>
      <c r="D180" s="559"/>
      <c r="E180" s="559"/>
      <c r="F180" s="559"/>
      <c r="G180" s="483"/>
      <c r="H180" s="483"/>
      <c r="I180" s="483"/>
      <c r="J180" s="483"/>
      <c r="K180" s="483"/>
      <c r="L180" s="483"/>
      <c r="M180" s="483"/>
      <c r="N180" s="483"/>
      <c r="O180" s="87"/>
      <c r="P180" s="7" t="b">
        <v>0</v>
      </c>
      <c r="Q180" s="7">
        <v>7</v>
      </c>
      <c r="R180" s="7" t="b">
        <v>0</v>
      </c>
      <c r="S180" s="7" t="b">
        <v>1</v>
      </c>
    </row>
    <row r="181" spans="1:19" ht="50.25" customHeight="1">
      <c r="A181" s="25"/>
      <c r="B181" s="483"/>
      <c r="C181" s="483"/>
      <c r="D181" s="559"/>
      <c r="E181" s="559"/>
      <c r="F181" s="559"/>
      <c r="G181" s="483"/>
      <c r="H181" s="483"/>
      <c r="I181" s="483"/>
      <c r="J181" s="483"/>
      <c r="K181" s="483"/>
      <c r="L181" s="483"/>
      <c r="M181" s="483"/>
      <c r="N181" s="483"/>
      <c r="O181" s="87"/>
      <c r="P181" s="7" t="b">
        <v>0</v>
      </c>
      <c r="Q181" s="7">
        <v>7</v>
      </c>
      <c r="R181" s="7" t="b">
        <v>0</v>
      </c>
      <c r="S181" s="7" t="b">
        <v>1</v>
      </c>
    </row>
    <row r="182" spans="1:19" ht="50.25" customHeight="1">
      <c r="A182" s="25"/>
      <c r="B182" s="483"/>
      <c r="C182" s="483"/>
      <c r="D182" s="559"/>
      <c r="E182" s="559"/>
      <c r="F182" s="559"/>
      <c r="G182" s="483"/>
      <c r="H182" s="483"/>
      <c r="I182" s="483"/>
      <c r="J182" s="483"/>
      <c r="K182" s="483"/>
      <c r="L182" s="483"/>
      <c r="M182" s="483"/>
      <c r="N182" s="483"/>
      <c r="O182" s="87"/>
      <c r="P182" s="7" t="b">
        <v>0</v>
      </c>
      <c r="Q182" s="7">
        <v>7</v>
      </c>
      <c r="R182" s="7" t="b">
        <v>0</v>
      </c>
      <c r="S182" s="7" t="b">
        <v>1</v>
      </c>
    </row>
    <row r="183" spans="1:19" ht="50.25" customHeight="1">
      <c r="A183" s="25"/>
      <c r="B183" s="483"/>
      <c r="C183" s="483"/>
      <c r="D183" s="559"/>
      <c r="E183" s="559"/>
      <c r="F183" s="559"/>
      <c r="G183" s="483"/>
      <c r="H183" s="483"/>
      <c r="I183" s="483"/>
      <c r="J183" s="483"/>
      <c r="K183" s="483"/>
      <c r="L183" s="483"/>
      <c r="M183" s="483"/>
      <c r="N183" s="483"/>
      <c r="O183" s="87"/>
      <c r="P183" s="7" t="b">
        <v>0</v>
      </c>
      <c r="Q183" s="7">
        <v>7</v>
      </c>
      <c r="R183" s="7" t="b">
        <v>0</v>
      </c>
      <c r="S183" s="7" t="b">
        <v>1</v>
      </c>
    </row>
    <row r="184" spans="1:19" ht="50.25" customHeight="1">
      <c r="A184" s="25"/>
      <c r="B184" s="483"/>
      <c r="C184" s="483"/>
      <c r="D184" s="559"/>
      <c r="E184" s="559"/>
      <c r="F184" s="559"/>
      <c r="G184" s="483"/>
      <c r="H184" s="483"/>
      <c r="I184" s="483"/>
      <c r="J184" s="483"/>
      <c r="K184" s="483"/>
      <c r="L184" s="483"/>
      <c r="M184" s="483"/>
      <c r="N184" s="483"/>
      <c r="O184" s="87"/>
      <c r="P184" s="7" t="b">
        <v>0</v>
      </c>
      <c r="Q184" s="7">
        <v>7</v>
      </c>
      <c r="R184" s="7" t="b">
        <v>0</v>
      </c>
      <c r="S184" s="7" t="b">
        <v>1</v>
      </c>
    </row>
    <row r="185" spans="1:19" ht="50.25" customHeight="1">
      <c r="A185" s="25"/>
      <c r="B185" s="483"/>
      <c r="C185" s="483"/>
      <c r="D185" s="559"/>
      <c r="E185" s="559"/>
      <c r="F185" s="559"/>
      <c r="G185" s="483"/>
      <c r="H185" s="483"/>
      <c r="I185" s="483"/>
      <c r="J185" s="483"/>
      <c r="K185" s="483"/>
      <c r="L185" s="483"/>
      <c r="M185" s="483"/>
      <c r="N185" s="483"/>
      <c r="O185" s="87"/>
      <c r="P185" s="7" t="b">
        <v>0</v>
      </c>
      <c r="Q185" s="7">
        <v>7</v>
      </c>
      <c r="R185" s="7" t="b">
        <v>0</v>
      </c>
      <c r="S185" s="7" t="b">
        <v>1</v>
      </c>
    </row>
    <row r="186" spans="1:19" ht="50.25" customHeight="1">
      <c r="A186" s="25"/>
      <c r="B186" s="483"/>
      <c r="C186" s="483"/>
      <c r="D186" s="559"/>
      <c r="E186" s="559"/>
      <c r="F186" s="559"/>
      <c r="G186" s="483"/>
      <c r="H186" s="483"/>
      <c r="I186" s="483"/>
      <c r="J186" s="483"/>
      <c r="K186" s="483"/>
      <c r="L186" s="483"/>
      <c r="M186" s="483"/>
      <c r="N186" s="483"/>
      <c r="O186" s="87"/>
      <c r="P186" s="7" t="b">
        <v>0</v>
      </c>
      <c r="Q186" s="7">
        <v>7</v>
      </c>
      <c r="R186" s="7" t="b">
        <v>0</v>
      </c>
      <c r="S186" s="7" t="b">
        <v>1</v>
      </c>
    </row>
    <row r="187" spans="1:19" ht="50.25" customHeight="1">
      <c r="A187" s="25"/>
      <c r="B187" s="483"/>
      <c r="C187" s="483"/>
      <c r="D187" s="559"/>
      <c r="E187" s="559"/>
      <c r="F187" s="559"/>
      <c r="G187" s="483"/>
      <c r="H187" s="483"/>
      <c r="I187" s="483"/>
      <c r="J187" s="483"/>
      <c r="K187" s="483"/>
      <c r="L187" s="483"/>
      <c r="M187" s="483"/>
      <c r="N187" s="483"/>
      <c r="O187" s="87"/>
      <c r="P187" s="7" t="b">
        <v>0</v>
      </c>
      <c r="Q187" s="7">
        <v>7</v>
      </c>
      <c r="R187" s="7" t="b">
        <v>0</v>
      </c>
      <c r="S187" s="7" t="b">
        <v>1</v>
      </c>
    </row>
    <row r="188" spans="1:19" ht="50.25" customHeight="1">
      <c r="A188" s="25"/>
      <c r="B188" s="483"/>
      <c r="C188" s="483"/>
      <c r="D188" s="559"/>
      <c r="E188" s="559"/>
      <c r="F188" s="559"/>
      <c r="G188" s="483"/>
      <c r="H188" s="483"/>
      <c r="I188" s="483"/>
      <c r="J188" s="483"/>
      <c r="K188" s="483"/>
      <c r="L188" s="483"/>
      <c r="M188" s="483"/>
      <c r="N188" s="483"/>
      <c r="O188" s="87"/>
      <c r="P188" s="7" t="b">
        <v>0</v>
      </c>
      <c r="Q188" s="7">
        <v>7</v>
      </c>
      <c r="R188" s="7" t="b">
        <v>0</v>
      </c>
      <c r="S188" s="7" t="b">
        <v>1</v>
      </c>
    </row>
    <row r="189" spans="1:19" ht="50.25" customHeight="1">
      <c r="A189" s="25"/>
      <c r="B189" s="483"/>
      <c r="C189" s="483"/>
      <c r="D189" s="559"/>
      <c r="E189" s="559"/>
      <c r="F189" s="559"/>
      <c r="G189" s="483"/>
      <c r="H189" s="483"/>
      <c r="I189" s="483"/>
      <c r="J189" s="483"/>
      <c r="K189" s="483"/>
      <c r="L189" s="483"/>
      <c r="M189" s="483"/>
      <c r="N189" s="483"/>
      <c r="O189" s="87"/>
      <c r="P189" s="7" t="b">
        <v>0</v>
      </c>
      <c r="Q189" s="7">
        <v>7</v>
      </c>
      <c r="R189" s="7" t="b">
        <v>0</v>
      </c>
      <c r="S189" s="7" t="b">
        <v>1</v>
      </c>
    </row>
    <row r="190" spans="1:19" ht="50.25" customHeight="1">
      <c r="A190" s="25"/>
      <c r="B190" s="483"/>
      <c r="C190" s="483"/>
      <c r="D190" s="559"/>
      <c r="E190" s="559"/>
      <c r="F190" s="559"/>
      <c r="G190" s="483"/>
      <c r="H190" s="483"/>
      <c r="I190" s="483"/>
      <c r="J190" s="483"/>
      <c r="K190" s="483"/>
      <c r="L190" s="483"/>
      <c r="M190" s="483"/>
      <c r="N190" s="483"/>
      <c r="O190" s="87"/>
      <c r="P190" s="7" t="b">
        <v>0</v>
      </c>
      <c r="Q190" s="7">
        <v>7</v>
      </c>
      <c r="R190" s="7" t="b">
        <v>0</v>
      </c>
      <c r="S190" s="7" t="b">
        <v>1</v>
      </c>
    </row>
    <row r="191" spans="1:19" ht="50.25" customHeight="1">
      <c r="A191" s="25"/>
      <c r="B191" s="483"/>
      <c r="C191" s="483"/>
      <c r="D191" s="559"/>
      <c r="E191" s="559"/>
      <c r="F191" s="559"/>
      <c r="G191" s="483"/>
      <c r="H191" s="483"/>
      <c r="I191" s="483"/>
      <c r="J191" s="483"/>
      <c r="K191" s="483"/>
      <c r="L191" s="483"/>
      <c r="M191" s="483"/>
      <c r="N191" s="483"/>
      <c r="O191" s="87"/>
      <c r="P191" s="7" t="b">
        <v>0</v>
      </c>
      <c r="Q191" s="7">
        <v>7</v>
      </c>
      <c r="R191" s="7" t="b">
        <v>0</v>
      </c>
      <c r="S191" s="7" t="b">
        <v>1</v>
      </c>
    </row>
    <row r="192" spans="1:19" ht="50.25" customHeight="1">
      <c r="A192" s="25"/>
      <c r="B192" s="483"/>
      <c r="C192" s="483"/>
      <c r="D192" s="559"/>
      <c r="E192" s="559"/>
      <c r="F192" s="559"/>
      <c r="G192" s="483"/>
      <c r="H192" s="483"/>
      <c r="I192" s="483"/>
      <c r="J192" s="483"/>
      <c r="K192" s="483"/>
      <c r="L192" s="483"/>
      <c r="M192" s="483"/>
      <c r="N192" s="483"/>
      <c r="O192" s="87"/>
      <c r="P192" s="7" t="b">
        <v>0</v>
      </c>
      <c r="Q192" s="7">
        <v>7</v>
      </c>
      <c r="R192" s="7" t="b">
        <v>0</v>
      </c>
      <c r="S192" s="7" t="b">
        <v>1</v>
      </c>
    </row>
    <row r="193" spans="1:19" ht="50.25" customHeight="1">
      <c r="A193" s="25"/>
      <c r="B193" s="483"/>
      <c r="C193" s="483"/>
      <c r="D193" s="559"/>
      <c r="E193" s="559"/>
      <c r="F193" s="559"/>
      <c r="G193" s="483"/>
      <c r="H193" s="483"/>
      <c r="I193" s="483"/>
      <c r="J193" s="483"/>
      <c r="K193" s="483"/>
      <c r="L193" s="483"/>
      <c r="M193" s="483"/>
      <c r="N193" s="483"/>
      <c r="O193" s="87"/>
      <c r="P193" s="7" t="b">
        <v>0</v>
      </c>
      <c r="Q193" s="7">
        <v>7</v>
      </c>
      <c r="R193" s="7" t="b">
        <v>0</v>
      </c>
      <c r="S193" s="7" t="b">
        <v>1</v>
      </c>
    </row>
    <row r="194" spans="1:19" ht="50.25" customHeight="1">
      <c r="A194" s="25"/>
      <c r="B194" s="483"/>
      <c r="C194" s="483"/>
      <c r="D194" s="559"/>
      <c r="E194" s="559"/>
      <c r="F194" s="559"/>
      <c r="G194" s="483"/>
      <c r="H194" s="483"/>
      <c r="I194" s="483"/>
      <c r="J194" s="483"/>
      <c r="K194" s="483"/>
      <c r="L194" s="483"/>
      <c r="M194" s="483"/>
      <c r="N194" s="483"/>
      <c r="O194" s="87"/>
      <c r="P194" s="7" t="b">
        <v>0</v>
      </c>
      <c r="Q194" s="7">
        <v>7</v>
      </c>
      <c r="R194" s="7" t="b">
        <v>0</v>
      </c>
      <c r="S194" s="7" t="b">
        <v>1</v>
      </c>
    </row>
    <row r="195" spans="1:19" ht="50.25" customHeight="1">
      <c r="A195" s="25"/>
      <c r="B195" s="483"/>
      <c r="C195" s="483"/>
      <c r="D195" s="559"/>
      <c r="E195" s="559"/>
      <c r="F195" s="559"/>
      <c r="G195" s="483"/>
      <c r="H195" s="483"/>
      <c r="I195" s="483"/>
      <c r="J195" s="483"/>
      <c r="K195" s="483"/>
      <c r="L195" s="483"/>
      <c r="M195" s="483"/>
      <c r="N195" s="483"/>
      <c r="O195" s="87"/>
      <c r="P195" s="7" t="b">
        <v>0</v>
      </c>
      <c r="Q195" s="7">
        <v>7</v>
      </c>
      <c r="R195" s="7" t="b">
        <v>0</v>
      </c>
      <c r="S195" s="7" t="b">
        <v>1</v>
      </c>
    </row>
    <row r="196" spans="1:19" ht="50.25" customHeight="1">
      <c r="A196" s="25"/>
      <c r="B196" s="483"/>
      <c r="C196" s="483"/>
      <c r="D196" s="559"/>
      <c r="E196" s="559"/>
      <c r="F196" s="559"/>
      <c r="G196" s="483"/>
      <c r="H196" s="483"/>
      <c r="I196" s="483"/>
      <c r="J196" s="483"/>
      <c r="K196" s="483"/>
      <c r="L196" s="483"/>
      <c r="M196" s="483"/>
      <c r="N196" s="483"/>
      <c r="O196" s="87"/>
      <c r="P196" s="7" t="b">
        <v>0</v>
      </c>
      <c r="Q196" s="7">
        <v>7</v>
      </c>
      <c r="R196" s="7" t="b">
        <v>0</v>
      </c>
      <c r="S196" s="7" t="b">
        <v>1</v>
      </c>
    </row>
    <row r="197" spans="1:19" ht="50.25" customHeight="1">
      <c r="A197" s="25"/>
      <c r="B197" s="483"/>
      <c r="C197" s="483"/>
      <c r="D197" s="559"/>
      <c r="E197" s="559"/>
      <c r="F197" s="559"/>
      <c r="G197" s="483"/>
      <c r="H197" s="483"/>
      <c r="I197" s="483"/>
      <c r="J197" s="483"/>
      <c r="K197" s="483"/>
      <c r="L197" s="483"/>
      <c r="M197" s="483"/>
      <c r="N197" s="483"/>
      <c r="O197" s="87"/>
      <c r="P197" s="7" t="b">
        <v>0</v>
      </c>
      <c r="Q197" s="7">
        <v>7</v>
      </c>
      <c r="R197" s="7" t="b">
        <v>0</v>
      </c>
      <c r="S197" s="7" t="b">
        <v>1</v>
      </c>
    </row>
    <row r="198" spans="1:19" ht="50.25" customHeight="1">
      <c r="A198" s="25"/>
      <c r="B198" s="483"/>
      <c r="C198" s="483"/>
      <c r="D198" s="559"/>
      <c r="E198" s="559"/>
      <c r="F198" s="559"/>
      <c r="G198" s="483"/>
      <c r="H198" s="483"/>
      <c r="I198" s="483"/>
      <c r="J198" s="483"/>
      <c r="K198" s="483"/>
      <c r="L198" s="483"/>
      <c r="M198" s="483"/>
      <c r="N198" s="483"/>
      <c r="O198" s="87"/>
      <c r="P198" s="7" t="b">
        <v>0</v>
      </c>
      <c r="Q198" s="7">
        <v>7</v>
      </c>
      <c r="R198" s="7" t="b">
        <v>0</v>
      </c>
      <c r="S198" s="7" t="b">
        <v>1</v>
      </c>
    </row>
    <row r="199" spans="1:19" ht="50.25" customHeight="1">
      <c r="A199" s="25"/>
      <c r="B199" s="483"/>
      <c r="C199" s="483"/>
      <c r="D199" s="559"/>
      <c r="E199" s="559"/>
      <c r="F199" s="559"/>
      <c r="G199" s="483"/>
      <c r="H199" s="483"/>
      <c r="I199" s="483"/>
      <c r="J199" s="483"/>
      <c r="K199" s="483"/>
      <c r="L199" s="483"/>
      <c r="M199" s="483"/>
      <c r="N199" s="483"/>
      <c r="O199" s="87"/>
      <c r="P199" s="7" t="b">
        <v>0</v>
      </c>
      <c r="Q199" s="7">
        <v>7</v>
      </c>
      <c r="R199" s="7" t="b">
        <v>0</v>
      </c>
      <c r="S199" s="7" t="b">
        <v>1</v>
      </c>
    </row>
    <row r="200" spans="1:19" ht="50.25" customHeight="1">
      <c r="A200" s="25"/>
      <c r="B200" s="483"/>
      <c r="C200" s="483"/>
      <c r="D200" s="559"/>
      <c r="E200" s="559"/>
      <c r="F200" s="559"/>
      <c r="G200" s="483"/>
      <c r="H200" s="483"/>
      <c r="I200" s="483"/>
      <c r="J200" s="483"/>
      <c r="K200" s="483"/>
      <c r="L200" s="483"/>
      <c r="M200" s="483"/>
      <c r="N200" s="483"/>
      <c r="O200" s="87"/>
      <c r="P200" s="7" t="b">
        <v>0</v>
      </c>
      <c r="Q200" s="7">
        <v>7</v>
      </c>
      <c r="R200" s="7" t="b">
        <v>0</v>
      </c>
      <c r="S200" s="7" t="b">
        <v>1</v>
      </c>
    </row>
    <row r="201" spans="1:19" ht="50.25" customHeight="1">
      <c r="A201" s="25"/>
      <c r="B201" s="483"/>
      <c r="C201" s="483"/>
      <c r="D201" s="559"/>
      <c r="E201" s="559"/>
      <c r="F201" s="559"/>
      <c r="G201" s="483"/>
      <c r="H201" s="483"/>
      <c r="I201" s="483"/>
      <c r="J201" s="483"/>
      <c r="K201" s="483"/>
      <c r="L201" s="483"/>
      <c r="M201" s="483"/>
      <c r="N201" s="483"/>
      <c r="O201" s="87"/>
      <c r="P201" s="7" t="b">
        <v>0</v>
      </c>
      <c r="Q201" s="7">
        <v>7</v>
      </c>
      <c r="R201" s="7" t="b">
        <v>0</v>
      </c>
      <c r="S201" s="7" t="b">
        <v>1</v>
      </c>
    </row>
    <row r="202" spans="1:19" ht="50.25" customHeight="1">
      <c r="A202" s="25"/>
      <c r="B202" s="483"/>
      <c r="C202" s="483"/>
      <c r="D202" s="559"/>
      <c r="E202" s="559"/>
      <c r="F202" s="559"/>
      <c r="G202" s="483"/>
      <c r="H202" s="483"/>
      <c r="I202" s="483"/>
      <c r="J202" s="483"/>
      <c r="K202" s="483"/>
      <c r="L202" s="483"/>
      <c r="M202" s="483"/>
      <c r="N202" s="483"/>
      <c r="O202" s="87"/>
      <c r="P202" s="7" t="b">
        <v>0</v>
      </c>
      <c r="Q202" s="7">
        <v>7</v>
      </c>
      <c r="R202" s="7" t="b">
        <v>0</v>
      </c>
      <c r="S202" s="7" t="b">
        <v>1</v>
      </c>
    </row>
    <row r="203" spans="1:19" ht="50.25" customHeight="1">
      <c r="A203" s="25"/>
      <c r="B203" s="483"/>
      <c r="C203" s="483"/>
      <c r="D203" s="559"/>
      <c r="E203" s="559"/>
      <c r="F203" s="559"/>
      <c r="G203" s="483"/>
      <c r="H203" s="483"/>
      <c r="I203" s="483"/>
      <c r="J203" s="483"/>
      <c r="K203" s="483"/>
      <c r="L203" s="483"/>
      <c r="M203" s="483"/>
      <c r="N203" s="483"/>
      <c r="O203" s="87"/>
      <c r="P203" s="7" t="b">
        <v>0</v>
      </c>
      <c r="Q203" s="7">
        <v>7</v>
      </c>
      <c r="R203" s="7" t="b">
        <v>0</v>
      </c>
      <c r="S203" s="7" t="b">
        <v>1</v>
      </c>
    </row>
    <row r="204" spans="1:19" ht="50.25" customHeight="1">
      <c r="A204" s="25"/>
      <c r="B204" s="483"/>
      <c r="C204" s="483"/>
      <c r="D204" s="559"/>
      <c r="E204" s="559"/>
      <c r="F204" s="559"/>
      <c r="G204" s="483"/>
      <c r="H204" s="483"/>
      <c r="I204" s="483"/>
      <c r="J204" s="483"/>
      <c r="K204" s="483"/>
      <c r="L204" s="483"/>
      <c r="M204" s="483"/>
      <c r="N204" s="483"/>
      <c r="O204" s="87"/>
      <c r="P204" s="7" t="b">
        <v>0</v>
      </c>
      <c r="Q204" s="7">
        <v>7</v>
      </c>
      <c r="R204" s="7" t="b">
        <v>0</v>
      </c>
      <c r="S204" s="7" t="b">
        <v>1</v>
      </c>
    </row>
    <row r="205" spans="1:19" ht="50.25" customHeight="1">
      <c r="A205" s="25"/>
      <c r="B205" s="483"/>
      <c r="C205" s="483"/>
      <c r="D205" s="559"/>
      <c r="E205" s="559"/>
      <c r="F205" s="559"/>
      <c r="G205" s="483"/>
      <c r="H205" s="483"/>
      <c r="I205" s="483"/>
      <c r="J205" s="483"/>
      <c r="K205" s="483"/>
      <c r="L205" s="483"/>
      <c r="M205" s="483"/>
      <c r="N205" s="483"/>
      <c r="O205" s="87"/>
      <c r="P205" s="7" t="b">
        <v>0</v>
      </c>
      <c r="Q205" s="7">
        <v>7</v>
      </c>
      <c r="R205" s="7" t="b">
        <v>0</v>
      </c>
      <c r="S205" s="7" t="b">
        <v>1</v>
      </c>
    </row>
    <row r="206" spans="1:19" ht="50.25" customHeight="1">
      <c r="A206" s="25"/>
      <c r="B206" s="483"/>
      <c r="C206" s="483"/>
      <c r="D206" s="559"/>
      <c r="E206" s="559"/>
      <c r="F206" s="559"/>
      <c r="G206" s="483"/>
      <c r="H206" s="483"/>
      <c r="I206" s="483"/>
      <c r="J206" s="483"/>
      <c r="K206" s="483"/>
      <c r="L206" s="483"/>
      <c r="M206" s="483"/>
      <c r="N206" s="483"/>
      <c r="O206" s="87"/>
      <c r="P206" s="7" t="b">
        <v>0</v>
      </c>
      <c r="Q206" s="7">
        <v>7</v>
      </c>
      <c r="R206" s="7" t="b">
        <v>0</v>
      </c>
      <c r="S206" s="7" t="b">
        <v>1</v>
      </c>
    </row>
    <row r="207" spans="1:19" ht="50.25" customHeight="1">
      <c r="A207" s="25"/>
      <c r="B207" s="483"/>
      <c r="C207" s="483"/>
      <c r="D207" s="559"/>
      <c r="E207" s="559"/>
      <c r="F207" s="559"/>
      <c r="G207" s="483"/>
      <c r="H207" s="483"/>
      <c r="I207" s="483"/>
      <c r="J207" s="483"/>
      <c r="K207" s="483"/>
      <c r="L207" s="483"/>
      <c r="M207" s="483"/>
      <c r="N207" s="483"/>
      <c r="O207" s="87"/>
      <c r="P207" s="7" t="b">
        <v>0</v>
      </c>
      <c r="Q207" s="7">
        <v>7</v>
      </c>
      <c r="R207" s="7" t="b">
        <v>0</v>
      </c>
      <c r="S207" s="7" t="b">
        <v>1</v>
      </c>
    </row>
    <row r="208" spans="1:19" ht="50.25" customHeight="1">
      <c r="A208" s="25"/>
      <c r="B208" s="483"/>
      <c r="C208" s="483"/>
      <c r="D208" s="559"/>
      <c r="E208" s="559"/>
      <c r="F208" s="559"/>
      <c r="G208" s="483"/>
      <c r="H208" s="483"/>
      <c r="I208" s="483"/>
      <c r="J208" s="483"/>
      <c r="K208" s="483"/>
      <c r="L208" s="483"/>
      <c r="M208" s="483"/>
      <c r="N208" s="483"/>
      <c r="O208" s="87"/>
      <c r="P208" s="7" t="b">
        <v>0</v>
      </c>
      <c r="Q208" s="7">
        <v>7</v>
      </c>
      <c r="R208" s="7" t="b">
        <v>0</v>
      </c>
      <c r="S208" s="7" t="b">
        <v>1</v>
      </c>
    </row>
    <row r="209" spans="1:19" ht="50.25" customHeight="1">
      <c r="A209" s="25"/>
      <c r="B209" s="483"/>
      <c r="C209" s="483"/>
      <c r="D209" s="559"/>
      <c r="E209" s="559"/>
      <c r="F209" s="559"/>
      <c r="G209" s="483"/>
      <c r="H209" s="483"/>
      <c r="I209" s="483"/>
      <c r="J209" s="483"/>
      <c r="K209" s="483"/>
      <c r="L209" s="483"/>
      <c r="M209" s="483"/>
      <c r="N209" s="483"/>
      <c r="O209" s="87"/>
      <c r="P209" s="7" t="b">
        <v>0</v>
      </c>
      <c r="Q209" s="7">
        <v>7</v>
      </c>
      <c r="R209" s="7" t="b">
        <v>0</v>
      </c>
      <c r="S209" s="7" t="b">
        <v>1</v>
      </c>
    </row>
    <row r="210" spans="1:19" ht="50.25" customHeight="1">
      <c r="A210" s="25"/>
      <c r="B210" s="483"/>
      <c r="C210" s="483"/>
      <c r="D210" s="559"/>
      <c r="E210" s="559"/>
      <c r="F210" s="559"/>
      <c r="G210" s="483"/>
      <c r="H210" s="483"/>
      <c r="I210" s="483"/>
      <c r="J210" s="483"/>
      <c r="K210" s="483"/>
      <c r="L210" s="483"/>
      <c r="M210" s="483"/>
      <c r="N210" s="483"/>
      <c r="O210" s="87"/>
      <c r="P210" s="7" t="b">
        <v>0</v>
      </c>
      <c r="Q210" s="7">
        <v>7</v>
      </c>
      <c r="R210" s="7" t="b">
        <v>0</v>
      </c>
      <c r="S210" s="7" t="b">
        <v>1</v>
      </c>
    </row>
    <row r="211" spans="1:19" ht="50.25" customHeight="1">
      <c r="A211" s="25"/>
      <c r="B211" s="483"/>
      <c r="C211" s="483"/>
      <c r="D211" s="559"/>
      <c r="E211" s="559"/>
      <c r="F211" s="559"/>
      <c r="G211" s="483"/>
      <c r="H211" s="483"/>
      <c r="I211" s="483"/>
      <c r="J211" s="483"/>
      <c r="K211" s="483"/>
      <c r="L211" s="483"/>
      <c r="M211" s="483"/>
      <c r="N211" s="483"/>
      <c r="O211" s="87"/>
      <c r="P211" s="7" t="b">
        <v>0</v>
      </c>
      <c r="Q211" s="7">
        <v>7</v>
      </c>
      <c r="R211" s="7" t="b">
        <v>0</v>
      </c>
      <c r="S211" s="7" t="b">
        <v>1</v>
      </c>
    </row>
    <row r="212" spans="1:19" ht="50.25" customHeight="1">
      <c r="A212" s="25"/>
      <c r="B212" s="483"/>
      <c r="C212" s="483"/>
      <c r="D212" s="559"/>
      <c r="E212" s="559"/>
      <c r="F212" s="559"/>
      <c r="G212" s="483"/>
      <c r="H212" s="483"/>
      <c r="I212" s="483"/>
      <c r="J212" s="483"/>
      <c r="K212" s="483"/>
      <c r="L212" s="483"/>
      <c r="M212" s="483"/>
      <c r="N212" s="483"/>
      <c r="O212" s="87"/>
      <c r="P212" s="7" t="b">
        <v>0</v>
      </c>
      <c r="Q212" s="7">
        <v>7</v>
      </c>
      <c r="R212" s="7" t="b">
        <v>0</v>
      </c>
      <c r="S212" s="7" t="b">
        <v>1</v>
      </c>
    </row>
    <row r="213" spans="1:19" ht="50.25" customHeight="1">
      <c r="A213" s="25"/>
      <c r="B213" s="483"/>
      <c r="C213" s="483"/>
      <c r="D213" s="559"/>
      <c r="E213" s="559"/>
      <c r="F213" s="559"/>
      <c r="G213" s="483"/>
      <c r="H213" s="483"/>
      <c r="I213" s="483"/>
      <c r="J213" s="483"/>
      <c r="K213" s="483"/>
      <c r="L213" s="483"/>
      <c r="M213" s="483"/>
      <c r="N213" s="483"/>
      <c r="O213" s="87"/>
      <c r="P213" s="7" t="b">
        <v>0</v>
      </c>
      <c r="Q213" s="7">
        <v>7</v>
      </c>
      <c r="R213" s="7" t="b">
        <v>0</v>
      </c>
      <c r="S213" s="7" t="b">
        <v>1</v>
      </c>
    </row>
    <row r="214" spans="1:19" ht="50.25" customHeight="1">
      <c r="A214" s="25"/>
      <c r="B214" s="483"/>
      <c r="C214" s="483"/>
      <c r="D214" s="559"/>
      <c r="E214" s="559"/>
      <c r="F214" s="559"/>
      <c r="G214" s="483"/>
      <c r="H214" s="483"/>
      <c r="I214" s="483"/>
      <c r="J214" s="483"/>
      <c r="K214" s="483"/>
      <c r="L214" s="483"/>
      <c r="M214" s="483"/>
      <c r="N214" s="483"/>
      <c r="O214" s="87"/>
      <c r="P214" s="7" t="b">
        <v>0</v>
      </c>
      <c r="Q214" s="7">
        <v>7</v>
      </c>
      <c r="R214" s="7" t="b">
        <v>0</v>
      </c>
      <c r="S214" s="7" t="b">
        <v>1</v>
      </c>
    </row>
    <row r="215" spans="1:19" ht="50.25" customHeight="1">
      <c r="A215" s="25"/>
      <c r="B215" s="483"/>
      <c r="C215" s="483"/>
      <c r="D215" s="559"/>
      <c r="E215" s="559"/>
      <c r="F215" s="559"/>
      <c r="G215" s="483"/>
      <c r="H215" s="483"/>
      <c r="I215" s="483"/>
      <c r="J215" s="483"/>
      <c r="K215" s="483"/>
      <c r="L215" s="483"/>
      <c r="M215" s="483"/>
      <c r="N215" s="483"/>
      <c r="O215" s="87"/>
      <c r="P215" s="7" t="b">
        <v>0</v>
      </c>
      <c r="Q215" s="7">
        <v>7</v>
      </c>
      <c r="R215" s="7" t="b">
        <v>0</v>
      </c>
      <c r="S215" s="7" t="b">
        <v>1</v>
      </c>
    </row>
    <row r="216" spans="1:19" ht="50.25" customHeight="1">
      <c r="A216" s="25"/>
      <c r="B216" s="483"/>
      <c r="C216" s="483"/>
      <c r="D216" s="559"/>
      <c r="E216" s="559"/>
      <c r="F216" s="559"/>
      <c r="G216" s="483"/>
      <c r="H216" s="483"/>
      <c r="I216" s="483"/>
      <c r="J216" s="483"/>
      <c r="K216" s="483"/>
      <c r="L216" s="483"/>
      <c r="M216" s="483"/>
      <c r="N216" s="483"/>
      <c r="O216" s="87"/>
      <c r="P216" s="7" t="b">
        <v>0</v>
      </c>
      <c r="Q216" s="7">
        <v>7</v>
      </c>
      <c r="R216" s="7" t="b">
        <v>0</v>
      </c>
      <c r="S216" s="7" t="b">
        <v>1</v>
      </c>
    </row>
    <row r="217" spans="1:19" ht="50.25" customHeight="1">
      <c r="A217" s="25"/>
      <c r="B217" s="483"/>
      <c r="C217" s="483"/>
      <c r="D217" s="559"/>
      <c r="E217" s="559"/>
      <c r="F217" s="559"/>
      <c r="G217" s="483"/>
      <c r="H217" s="483"/>
      <c r="I217" s="483"/>
      <c r="J217" s="483"/>
      <c r="K217" s="483"/>
      <c r="L217" s="483"/>
      <c r="M217" s="483"/>
      <c r="N217" s="483"/>
      <c r="O217" s="87"/>
      <c r="P217" s="7" t="b">
        <v>0</v>
      </c>
      <c r="Q217" s="7">
        <v>7</v>
      </c>
      <c r="R217" s="7" t="b">
        <v>0</v>
      </c>
      <c r="S217" s="7" t="b">
        <v>1</v>
      </c>
    </row>
    <row r="218" spans="1:19" ht="50.25" customHeight="1">
      <c r="A218" s="25"/>
      <c r="B218" s="483"/>
      <c r="C218" s="483"/>
      <c r="D218" s="559"/>
      <c r="E218" s="559"/>
      <c r="F218" s="559"/>
      <c r="G218" s="483"/>
      <c r="H218" s="483"/>
      <c r="I218" s="483"/>
      <c r="J218" s="483"/>
      <c r="K218" s="483"/>
      <c r="L218" s="483"/>
      <c r="M218" s="483"/>
      <c r="N218" s="483"/>
      <c r="O218" s="87"/>
      <c r="P218" s="7" t="b">
        <v>0</v>
      </c>
      <c r="Q218" s="7">
        <v>7</v>
      </c>
      <c r="R218" s="7" t="b">
        <v>0</v>
      </c>
      <c r="S218" s="7" t="b">
        <v>1</v>
      </c>
    </row>
    <row r="219" spans="1:19" ht="50.25" customHeight="1">
      <c r="A219" s="25"/>
      <c r="B219" s="483"/>
      <c r="C219" s="483"/>
      <c r="D219" s="559"/>
      <c r="E219" s="559"/>
      <c r="F219" s="559"/>
      <c r="G219" s="483"/>
      <c r="H219" s="483"/>
      <c r="I219" s="483"/>
      <c r="J219" s="483"/>
      <c r="K219" s="483"/>
      <c r="L219" s="483"/>
      <c r="M219" s="483"/>
      <c r="N219" s="483"/>
      <c r="O219" s="87"/>
      <c r="P219" s="7" t="b">
        <v>0</v>
      </c>
      <c r="Q219" s="7">
        <v>7</v>
      </c>
      <c r="R219" s="7" t="b">
        <v>0</v>
      </c>
      <c r="S219" s="7" t="b">
        <v>1</v>
      </c>
    </row>
    <row r="220" spans="1:19" ht="50.25" customHeight="1">
      <c r="A220" s="25"/>
      <c r="B220" s="483"/>
      <c r="C220" s="483"/>
      <c r="D220" s="559"/>
      <c r="E220" s="559"/>
      <c r="F220" s="559"/>
      <c r="G220" s="483"/>
      <c r="H220" s="483"/>
      <c r="I220" s="483"/>
      <c r="J220" s="483"/>
      <c r="K220" s="483"/>
      <c r="L220" s="483"/>
      <c r="M220" s="483"/>
      <c r="N220" s="483"/>
      <c r="O220" s="87"/>
      <c r="P220" s="7" t="b">
        <v>0</v>
      </c>
      <c r="Q220" s="7">
        <v>7</v>
      </c>
      <c r="R220" s="7" t="b">
        <v>0</v>
      </c>
      <c r="S220" s="7" t="b">
        <v>1</v>
      </c>
    </row>
    <row r="221" spans="1:19" ht="50.25" customHeight="1">
      <c r="A221" s="25"/>
      <c r="B221" s="483"/>
      <c r="C221" s="483"/>
      <c r="D221" s="559"/>
      <c r="E221" s="559"/>
      <c r="F221" s="559"/>
      <c r="G221" s="483"/>
      <c r="H221" s="483"/>
      <c r="I221" s="483"/>
      <c r="J221" s="483"/>
      <c r="K221" s="483"/>
      <c r="L221" s="483"/>
      <c r="M221" s="483"/>
      <c r="N221" s="483"/>
      <c r="O221" s="87"/>
      <c r="P221" s="7" t="b">
        <v>0</v>
      </c>
      <c r="Q221" s="7">
        <v>7</v>
      </c>
      <c r="R221" s="7" t="b">
        <v>0</v>
      </c>
      <c r="S221" s="7" t="b">
        <v>1</v>
      </c>
    </row>
    <row r="222" spans="1:19" ht="50.25" customHeight="1">
      <c r="A222" s="25"/>
      <c r="B222" s="483"/>
      <c r="C222" s="483"/>
      <c r="D222" s="559"/>
      <c r="E222" s="559"/>
      <c r="F222" s="559"/>
      <c r="G222" s="483"/>
      <c r="H222" s="483"/>
      <c r="I222" s="483"/>
      <c r="J222" s="483"/>
      <c r="K222" s="483"/>
      <c r="L222" s="483"/>
      <c r="M222" s="483"/>
      <c r="N222" s="483"/>
      <c r="O222" s="87"/>
      <c r="P222" s="7" t="b">
        <v>0</v>
      </c>
      <c r="Q222" s="7">
        <v>7</v>
      </c>
      <c r="R222" s="7" t="b">
        <v>0</v>
      </c>
      <c r="S222" s="7" t="b">
        <v>1</v>
      </c>
    </row>
    <row r="223" spans="1:19" ht="50.25" customHeight="1">
      <c r="A223" s="25"/>
      <c r="B223" s="483"/>
      <c r="C223" s="483"/>
      <c r="D223" s="559"/>
      <c r="E223" s="559"/>
      <c r="F223" s="559"/>
      <c r="G223" s="483"/>
      <c r="H223" s="483"/>
      <c r="I223" s="483"/>
      <c r="J223" s="483"/>
      <c r="K223" s="483"/>
      <c r="L223" s="483"/>
      <c r="M223" s="483"/>
      <c r="N223" s="483"/>
      <c r="O223" s="87"/>
      <c r="P223" s="7" t="b">
        <v>0</v>
      </c>
      <c r="Q223" s="7">
        <v>7</v>
      </c>
      <c r="R223" s="7" t="b">
        <v>0</v>
      </c>
      <c r="S223" s="7" t="b">
        <v>1</v>
      </c>
    </row>
    <row r="224" spans="1:19" ht="50.25" customHeight="1">
      <c r="A224" s="25"/>
      <c r="B224" s="483"/>
      <c r="C224" s="483"/>
      <c r="D224" s="559"/>
      <c r="E224" s="559"/>
      <c r="F224" s="559"/>
      <c r="G224" s="483"/>
      <c r="H224" s="483"/>
      <c r="I224" s="483"/>
      <c r="J224" s="483"/>
      <c r="K224" s="483"/>
      <c r="L224" s="483"/>
      <c r="M224" s="483"/>
      <c r="N224" s="483"/>
      <c r="O224" s="87"/>
      <c r="P224" s="7" t="b">
        <v>0</v>
      </c>
      <c r="Q224" s="7">
        <v>7</v>
      </c>
      <c r="R224" s="7" t="b">
        <v>0</v>
      </c>
      <c r="S224" s="7" t="b">
        <v>1</v>
      </c>
    </row>
    <row r="225" spans="1:19" ht="50.25" customHeight="1">
      <c r="A225" s="25"/>
      <c r="B225" s="483"/>
      <c r="C225" s="483"/>
      <c r="D225" s="559"/>
      <c r="E225" s="559"/>
      <c r="F225" s="559"/>
      <c r="G225" s="483"/>
      <c r="H225" s="483"/>
      <c r="I225" s="483"/>
      <c r="J225" s="483"/>
      <c r="K225" s="483"/>
      <c r="L225" s="483"/>
      <c r="M225" s="483"/>
      <c r="N225" s="483"/>
      <c r="O225" s="87"/>
      <c r="P225" s="7" t="b">
        <v>0</v>
      </c>
      <c r="Q225" s="7">
        <v>7</v>
      </c>
      <c r="R225" s="7" t="b">
        <v>0</v>
      </c>
      <c r="S225" s="7" t="b">
        <v>1</v>
      </c>
    </row>
    <row r="226" spans="1:19" ht="50.25" customHeight="1">
      <c r="A226" s="25"/>
      <c r="B226" s="483"/>
      <c r="C226" s="483"/>
      <c r="D226" s="559"/>
      <c r="E226" s="559"/>
      <c r="F226" s="559"/>
      <c r="G226" s="483"/>
      <c r="H226" s="483"/>
      <c r="I226" s="483"/>
      <c r="J226" s="483"/>
      <c r="K226" s="483"/>
      <c r="L226" s="483"/>
      <c r="M226" s="483"/>
      <c r="N226" s="483"/>
      <c r="O226" s="87"/>
      <c r="P226" s="7" t="b">
        <v>0</v>
      </c>
      <c r="Q226" s="7">
        <v>7</v>
      </c>
      <c r="R226" s="7" t="b">
        <v>0</v>
      </c>
      <c r="S226" s="7" t="b">
        <v>1</v>
      </c>
    </row>
    <row r="227" spans="1:19" ht="50.25" customHeight="1">
      <c r="A227" s="25"/>
      <c r="B227" s="483"/>
      <c r="C227" s="483"/>
      <c r="D227" s="559"/>
      <c r="E227" s="559"/>
      <c r="F227" s="559"/>
      <c r="G227" s="483"/>
      <c r="H227" s="483"/>
      <c r="I227" s="483"/>
      <c r="J227" s="483"/>
      <c r="K227" s="483"/>
      <c r="L227" s="483"/>
      <c r="M227" s="483"/>
      <c r="N227" s="483"/>
      <c r="O227" s="87"/>
      <c r="P227" s="7" t="b">
        <v>0</v>
      </c>
      <c r="Q227" s="7">
        <v>7</v>
      </c>
      <c r="R227" s="7" t="b">
        <v>0</v>
      </c>
      <c r="S227" s="7" t="b">
        <v>1</v>
      </c>
    </row>
    <row r="228" spans="1:19" ht="50.25" customHeight="1">
      <c r="A228" s="25"/>
      <c r="B228" s="483"/>
      <c r="C228" s="483"/>
      <c r="D228" s="559"/>
      <c r="E228" s="559"/>
      <c r="F228" s="559"/>
      <c r="G228" s="483"/>
      <c r="H228" s="483"/>
      <c r="I228" s="483"/>
      <c r="J228" s="483"/>
      <c r="K228" s="483"/>
      <c r="L228" s="483"/>
      <c r="M228" s="483"/>
      <c r="N228" s="483"/>
      <c r="O228" s="87"/>
      <c r="P228" s="7" t="b">
        <v>0</v>
      </c>
      <c r="Q228" s="7">
        <v>7</v>
      </c>
      <c r="R228" s="7" t="b">
        <v>0</v>
      </c>
      <c r="S228" s="7" t="b">
        <v>1</v>
      </c>
    </row>
    <row r="229" spans="1:19" ht="50.25" customHeight="1">
      <c r="A229" s="25"/>
      <c r="B229" s="483"/>
      <c r="C229" s="483"/>
      <c r="D229" s="559"/>
      <c r="E229" s="559"/>
      <c r="F229" s="559"/>
      <c r="G229" s="483"/>
      <c r="H229" s="483"/>
      <c r="I229" s="483"/>
      <c r="J229" s="483"/>
      <c r="K229" s="483"/>
      <c r="L229" s="483"/>
      <c r="M229" s="483"/>
      <c r="N229" s="483"/>
      <c r="O229" s="87"/>
      <c r="P229" s="7" t="b">
        <v>0</v>
      </c>
      <c r="Q229" s="7">
        <v>7</v>
      </c>
      <c r="R229" s="7" t="b">
        <v>0</v>
      </c>
      <c r="S229" s="7" t="b">
        <v>1</v>
      </c>
    </row>
    <row r="230" spans="1:19" ht="50.25" customHeight="1">
      <c r="A230" s="25"/>
      <c r="B230" s="483"/>
      <c r="C230" s="483"/>
      <c r="D230" s="559"/>
      <c r="E230" s="559"/>
      <c r="F230" s="559"/>
      <c r="G230" s="483"/>
      <c r="H230" s="483"/>
      <c r="I230" s="483"/>
      <c r="J230" s="483"/>
      <c r="K230" s="483"/>
      <c r="L230" s="483"/>
      <c r="M230" s="483"/>
      <c r="N230" s="483"/>
      <c r="O230" s="87"/>
      <c r="P230" s="7" t="b">
        <v>0</v>
      </c>
      <c r="Q230" s="7">
        <v>7</v>
      </c>
      <c r="R230" s="7" t="b">
        <v>0</v>
      </c>
      <c r="S230" s="7" t="b">
        <v>1</v>
      </c>
    </row>
    <row r="231" spans="1:19" ht="50.25" customHeight="1">
      <c r="A231" s="25"/>
      <c r="B231" s="483"/>
      <c r="C231" s="483"/>
      <c r="D231" s="559"/>
      <c r="E231" s="559"/>
      <c r="F231" s="559"/>
      <c r="G231" s="483"/>
      <c r="H231" s="483"/>
      <c r="I231" s="483"/>
      <c r="J231" s="483"/>
      <c r="K231" s="483"/>
      <c r="L231" s="483"/>
      <c r="M231" s="483"/>
      <c r="N231" s="483"/>
      <c r="O231" s="87"/>
      <c r="P231" s="7" t="b">
        <v>0</v>
      </c>
      <c r="Q231" s="7">
        <v>7</v>
      </c>
      <c r="R231" s="7" t="b">
        <v>0</v>
      </c>
      <c r="S231" s="7" t="b">
        <v>1</v>
      </c>
    </row>
    <row r="232" spans="1:19" ht="50.25" customHeight="1">
      <c r="A232" s="25"/>
      <c r="B232" s="483"/>
      <c r="C232" s="483"/>
      <c r="D232" s="559"/>
      <c r="E232" s="559"/>
      <c r="F232" s="559"/>
      <c r="G232" s="483"/>
      <c r="H232" s="483"/>
      <c r="I232" s="483"/>
      <c r="J232" s="483"/>
      <c r="K232" s="483"/>
      <c r="L232" s="483"/>
      <c r="M232" s="483"/>
      <c r="N232" s="483"/>
      <c r="O232" s="87"/>
      <c r="P232" s="7" t="b">
        <v>0</v>
      </c>
      <c r="Q232" s="7">
        <v>7</v>
      </c>
      <c r="R232" s="7" t="b">
        <v>0</v>
      </c>
      <c r="S232" s="7" t="b">
        <v>1</v>
      </c>
    </row>
    <row r="233" spans="1:19" ht="50.25" customHeight="1">
      <c r="A233" s="25"/>
      <c r="B233" s="483"/>
      <c r="C233" s="483"/>
      <c r="D233" s="559"/>
      <c r="E233" s="559"/>
      <c r="F233" s="559"/>
      <c r="G233" s="483"/>
      <c r="H233" s="483"/>
      <c r="I233" s="483"/>
      <c r="J233" s="483"/>
      <c r="K233" s="483"/>
      <c r="L233" s="483"/>
      <c r="M233" s="483"/>
      <c r="N233" s="483"/>
      <c r="O233" s="87"/>
      <c r="P233" s="7" t="b">
        <v>0</v>
      </c>
      <c r="Q233" s="7">
        <v>7</v>
      </c>
      <c r="R233" s="7" t="b">
        <v>0</v>
      </c>
      <c r="S233" s="7" t="b">
        <v>1</v>
      </c>
    </row>
    <row r="234" spans="1:19" ht="50.25" customHeight="1">
      <c r="A234" s="25"/>
      <c r="B234" s="483"/>
      <c r="C234" s="483"/>
      <c r="D234" s="559"/>
      <c r="E234" s="559"/>
      <c r="F234" s="559"/>
      <c r="G234" s="483"/>
      <c r="H234" s="483"/>
      <c r="I234" s="483"/>
      <c r="J234" s="483"/>
      <c r="K234" s="483"/>
      <c r="L234" s="483"/>
      <c r="M234" s="483"/>
      <c r="N234" s="483"/>
      <c r="O234" s="87"/>
      <c r="P234" s="7" t="b">
        <v>0</v>
      </c>
      <c r="Q234" s="7">
        <v>7</v>
      </c>
      <c r="R234" s="7" t="b">
        <v>0</v>
      </c>
      <c r="S234" s="7" t="b">
        <v>1</v>
      </c>
    </row>
    <row r="235" spans="1:19" ht="50.25" customHeight="1">
      <c r="A235" s="25"/>
      <c r="B235" s="483"/>
      <c r="C235" s="483"/>
      <c r="D235" s="559"/>
      <c r="E235" s="559"/>
      <c r="F235" s="559"/>
      <c r="G235" s="483"/>
      <c r="H235" s="483"/>
      <c r="I235" s="483"/>
      <c r="J235" s="483"/>
      <c r="K235" s="483"/>
      <c r="L235" s="483"/>
      <c r="M235" s="483"/>
      <c r="N235" s="483"/>
      <c r="O235" s="87"/>
      <c r="P235" s="7" t="b">
        <v>0</v>
      </c>
      <c r="Q235" s="7">
        <v>7</v>
      </c>
      <c r="R235" s="7" t="b">
        <v>0</v>
      </c>
      <c r="S235" s="7" t="b">
        <v>1</v>
      </c>
    </row>
    <row r="236" spans="1:19" ht="50.25" customHeight="1">
      <c r="A236" s="25"/>
      <c r="B236" s="483"/>
      <c r="C236" s="483"/>
      <c r="D236" s="559"/>
      <c r="E236" s="559"/>
      <c r="F236" s="559"/>
      <c r="G236" s="483"/>
      <c r="H236" s="483"/>
      <c r="I236" s="483"/>
      <c r="J236" s="483"/>
      <c r="K236" s="483"/>
      <c r="L236" s="483"/>
      <c r="M236" s="483"/>
      <c r="N236" s="483"/>
      <c r="O236" s="87"/>
      <c r="P236" s="7" t="b">
        <v>0</v>
      </c>
      <c r="Q236" s="7">
        <v>7</v>
      </c>
      <c r="R236" s="7" t="b">
        <v>0</v>
      </c>
      <c r="S236" s="7" t="b">
        <v>1</v>
      </c>
    </row>
    <row r="237" spans="1:19" ht="50.25" customHeight="1">
      <c r="A237" s="25"/>
      <c r="B237" s="483"/>
      <c r="C237" s="483"/>
      <c r="D237" s="559"/>
      <c r="E237" s="559"/>
      <c r="F237" s="559"/>
      <c r="G237" s="483"/>
      <c r="H237" s="483"/>
      <c r="I237" s="483"/>
      <c r="J237" s="483"/>
      <c r="K237" s="483"/>
      <c r="L237" s="483"/>
      <c r="M237" s="483"/>
      <c r="N237" s="483"/>
      <c r="O237" s="87"/>
      <c r="P237" s="7" t="b">
        <v>0</v>
      </c>
      <c r="Q237" s="7">
        <v>7</v>
      </c>
      <c r="R237" s="7" t="b">
        <v>0</v>
      </c>
      <c r="S237" s="7" t="b">
        <v>1</v>
      </c>
    </row>
    <row r="238" spans="1:19" ht="50.25" customHeight="1">
      <c r="A238" s="25"/>
      <c r="B238" s="483"/>
      <c r="C238" s="483"/>
      <c r="D238" s="559"/>
      <c r="E238" s="559"/>
      <c r="F238" s="559"/>
      <c r="G238" s="483"/>
      <c r="H238" s="483"/>
      <c r="I238" s="483"/>
      <c r="J238" s="483"/>
      <c r="K238" s="483"/>
      <c r="L238" s="483"/>
      <c r="M238" s="483"/>
      <c r="N238" s="483"/>
      <c r="O238" s="87"/>
      <c r="P238" s="7" t="b">
        <v>0</v>
      </c>
      <c r="Q238" s="7">
        <v>7</v>
      </c>
      <c r="R238" s="7" t="b">
        <v>0</v>
      </c>
      <c r="S238" s="7" t="b">
        <v>1</v>
      </c>
    </row>
    <row r="239" spans="1:19" ht="50.25" customHeight="1">
      <c r="A239" s="25"/>
      <c r="B239" s="483"/>
      <c r="C239" s="483"/>
      <c r="D239" s="559"/>
      <c r="E239" s="559"/>
      <c r="F239" s="559"/>
      <c r="G239" s="483"/>
      <c r="H239" s="483"/>
      <c r="I239" s="483"/>
      <c r="J239" s="483"/>
      <c r="K239" s="483"/>
      <c r="L239" s="483"/>
      <c r="M239" s="483"/>
      <c r="N239" s="483"/>
      <c r="O239" s="87"/>
      <c r="P239" s="7" t="b">
        <v>0</v>
      </c>
      <c r="Q239" s="7">
        <v>7</v>
      </c>
      <c r="R239" s="7" t="b">
        <v>0</v>
      </c>
      <c r="S239" s="7" t="b">
        <v>1</v>
      </c>
    </row>
    <row r="240" spans="1:19" ht="50.25" customHeight="1">
      <c r="A240" s="25"/>
      <c r="B240" s="483"/>
      <c r="C240" s="483"/>
      <c r="D240" s="559"/>
      <c r="E240" s="559"/>
      <c r="F240" s="559"/>
      <c r="G240" s="483"/>
      <c r="H240" s="483"/>
      <c r="I240" s="483"/>
      <c r="J240" s="483"/>
      <c r="K240" s="483"/>
      <c r="L240" s="483"/>
      <c r="M240" s="483"/>
      <c r="N240" s="483"/>
      <c r="O240" s="87"/>
      <c r="P240" s="7" t="b">
        <v>0</v>
      </c>
      <c r="Q240" s="7">
        <v>7</v>
      </c>
      <c r="R240" s="7" t="b">
        <v>0</v>
      </c>
      <c r="S240" s="7" t="b">
        <v>1</v>
      </c>
    </row>
    <row r="241" spans="1:19" ht="50.25" customHeight="1">
      <c r="A241" s="25"/>
      <c r="B241" s="483"/>
      <c r="C241" s="483"/>
      <c r="D241" s="559"/>
      <c r="E241" s="559"/>
      <c r="F241" s="559"/>
      <c r="G241" s="483"/>
      <c r="H241" s="483"/>
      <c r="I241" s="483"/>
      <c r="J241" s="483"/>
      <c r="K241" s="483"/>
      <c r="L241" s="483"/>
      <c r="M241" s="483"/>
      <c r="N241" s="483"/>
      <c r="O241" s="87"/>
      <c r="P241" s="7" t="b">
        <v>0</v>
      </c>
      <c r="Q241" s="7">
        <v>7</v>
      </c>
      <c r="R241" s="7" t="b">
        <v>0</v>
      </c>
      <c r="S241" s="7" t="b">
        <v>1</v>
      </c>
    </row>
    <row r="242" spans="1:19" ht="50.25" customHeight="1">
      <c r="A242" s="25"/>
      <c r="B242" s="483"/>
      <c r="C242" s="483"/>
      <c r="D242" s="559"/>
      <c r="E242" s="559"/>
      <c r="F242" s="559"/>
      <c r="G242" s="483"/>
      <c r="H242" s="483"/>
      <c r="I242" s="483"/>
      <c r="J242" s="483"/>
      <c r="K242" s="483"/>
      <c r="L242" s="483"/>
      <c r="M242" s="483"/>
      <c r="N242" s="483"/>
      <c r="O242" s="87"/>
      <c r="P242" s="7" t="b">
        <v>0</v>
      </c>
      <c r="Q242" s="7">
        <v>7</v>
      </c>
      <c r="R242" s="7" t="b">
        <v>0</v>
      </c>
      <c r="S242" s="7" t="b">
        <v>1</v>
      </c>
    </row>
    <row r="243" spans="1:19" ht="50.25" customHeight="1">
      <c r="A243" s="25"/>
      <c r="B243" s="483"/>
      <c r="C243" s="483"/>
      <c r="D243" s="559"/>
      <c r="E243" s="559"/>
      <c r="F243" s="559"/>
      <c r="G243" s="483"/>
      <c r="H243" s="483"/>
      <c r="I243" s="483"/>
      <c r="J243" s="483"/>
      <c r="K243" s="483"/>
      <c r="L243" s="483"/>
      <c r="M243" s="483"/>
      <c r="N243" s="483"/>
      <c r="O243" s="87"/>
      <c r="P243" s="7" t="b">
        <v>0</v>
      </c>
      <c r="Q243" s="7">
        <v>7</v>
      </c>
      <c r="R243" s="7" t="b">
        <v>0</v>
      </c>
      <c r="S243" s="7" t="b">
        <v>1</v>
      </c>
    </row>
    <row r="244" spans="1:19" ht="50.25" customHeight="1">
      <c r="A244" s="25"/>
      <c r="B244" s="483"/>
      <c r="C244" s="483"/>
      <c r="D244" s="559"/>
      <c r="E244" s="559"/>
      <c r="F244" s="559"/>
      <c r="G244" s="483"/>
      <c r="H244" s="483"/>
      <c r="I244" s="483"/>
      <c r="J244" s="483"/>
      <c r="K244" s="483"/>
      <c r="L244" s="483"/>
      <c r="M244" s="483"/>
      <c r="N244" s="483"/>
      <c r="O244" s="87"/>
      <c r="P244" s="7" t="b">
        <v>0</v>
      </c>
      <c r="Q244" s="7">
        <v>7</v>
      </c>
      <c r="R244" s="7" t="b">
        <v>0</v>
      </c>
      <c r="S244" s="7" t="b">
        <v>1</v>
      </c>
    </row>
    <row r="245" spans="1:19" ht="50.25" customHeight="1">
      <c r="A245" s="25"/>
      <c r="B245" s="483"/>
      <c r="C245" s="483"/>
      <c r="D245" s="559"/>
      <c r="E245" s="559"/>
      <c r="F245" s="559"/>
      <c r="G245" s="483"/>
      <c r="H245" s="483"/>
      <c r="I245" s="483"/>
      <c r="J245" s="483"/>
      <c r="K245" s="483"/>
      <c r="L245" s="483"/>
      <c r="M245" s="483"/>
      <c r="N245" s="483"/>
      <c r="O245" s="87"/>
      <c r="P245" s="7" t="b">
        <v>0</v>
      </c>
      <c r="Q245" s="7">
        <v>7</v>
      </c>
      <c r="R245" s="7" t="b">
        <v>0</v>
      </c>
      <c r="S245" s="7" t="b">
        <v>1</v>
      </c>
    </row>
    <row r="246" spans="1:19" ht="50.25" customHeight="1">
      <c r="A246" s="25"/>
      <c r="B246" s="483"/>
      <c r="C246" s="483"/>
      <c r="D246" s="559"/>
      <c r="E246" s="559"/>
      <c r="F246" s="559"/>
      <c r="G246" s="483"/>
      <c r="H246" s="483"/>
      <c r="I246" s="483"/>
      <c r="J246" s="483"/>
      <c r="K246" s="483"/>
      <c r="L246" s="483"/>
      <c r="M246" s="483"/>
      <c r="N246" s="483"/>
      <c r="O246" s="87"/>
      <c r="P246" s="7" t="b">
        <v>0</v>
      </c>
      <c r="Q246" s="7">
        <v>7</v>
      </c>
      <c r="R246" s="7" t="b">
        <v>0</v>
      </c>
      <c r="S246" s="7" t="b">
        <v>1</v>
      </c>
    </row>
    <row r="247" spans="1:19" ht="50.25" customHeight="1">
      <c r="A247" s="25"/>
      <c r="B247" s="483"/>
      <c r="C247" s="483"/>
      <c r="D247" s="559"/>
      <c r="E247" s="559"/>
      <c r="F247" s="559"/>
      <c r="G247" s="483"/>
      <c r="H247" s="483"/>
      <c r="I247" s="483"/>
      <c r="J247" s="483"/>
      <c r="K247" s="483"/>
      <c r="L247" s="483"/>
      <c r="M247" s="483"/>
      <c r="N247" s="483"/>
      <c r="O247" s="87"/>
      <c r="P247" s="7" t="b">
        <v>0</v>
      </c>
      <c r="Q247" s="7">
        <v>7</v>
      </c>
      <c r="R247" s="7" t="b">
        <v>0</v>
      </c>
      <c r="S247" s="7" t="b">
        <v>1</v>
      </c>
    </row>
    <row r="248" spans="1:19" ht="50.25" customHeight="1">
      <c r="A248" s="25"/>
      <c r="B248" s="483"/>
      <c r="C248" s="483"/>
      <c r="D248" s="559"/>
      <c r="E248" s="559"/>
      <c r="F248" s="559"/>
      <c r="G248" s="483"/>
      <c r="H248" s="483"/>
      <c r="I248" s="483"/>
      <c r="J248" s="483"/>
      <c r="K248" s="483"/>
      <c r="L248" s="483"/>
      <c r="M248" s="483"/>
      <c r="N248" s="483"/>
      <c r="O248" s="87"/>
      <c r="P248" s="7" t="b">
        <v>0</v>
      </c>
      <c r="Q248" s="7">
        <v>7</v>
      </c>
      <c r="R248" s="7" t="b">
        <v>0</v>
      </c>
      <c r="S248" s="7" t="b">
        <v>1</v>
      </c>
    </row>
    <row r="249" spans="1:19" ht="50.25" customHeight="1">
      <c r="A249" s="25"/>
      <c r="B249" s="483"/>
      <c r="C249" s="483"/>
      <c r="D249" s="559"/>
      <c r="E249" s="559"/>
      <c r="F249" s="559"/>
      <c r="G249" s="483"/>
      <c r="H249" s="483"/>
      <c r="I249" s="483"/>
      <c r="J249" s="483"/>
      <c r="K249" s="483"/>
      <c r="L249" s="483"/>
      <c r="M249" s="483"/>
      <c r="N249" s="483"/>
      <c r="O249" s="87"/>
      <c r="P249" s="7" t="b">
        <v>0</v>
      </c>
      <c r="Q249" s="7">
        <v>7</v>
      </c>
      <c r="R249" s="7" t="b">
        <v>0</v>
      </c>
      <c r="S249" s="7" t="b">
        <v>1</v>
      </c>
    </row>
    <row r="250" spans="1:19" ht="50.25" customHeight="1">
      <c r="A250" s="25"/>
      <c r="B250" s="483"/>
      <c r="C250" s="483"/>
      <c r="D250" s="559"/>
      <c r="E250" s="559"/>
      <c r="F250" s="559"/>
      <c r="G250" s="483"/>
      <c r="H250" s="483"/>
      <c r="I250" s="483"/>
      <c r="J250" s="483"/>
      <c r="K250" s="483"/>
      <c r="L250" s="483"/>
      <c r="M250" s="483"/>
      <c r="N250" s="483"/>
      <c r="O250" s="87"/>
      <c r="P250" s="7" t="b">
        <v>0</v>
      </c>
      <c r="Q250" s="7">
        <v>7</v>
      </c>
      <c r="R250" s="7" t="b">
        <v>0</v>
      </c>
      <c r="S250" s="7" t="b">
        <v>1</v>
      </c>
    </row>
    <row r="251" spans="1:19" ht="50.25" customHeight="1">
      <c r="A251" s="25"/>
      <c r="B251" s="483"/>
      <c r="C251" s="483"/>
      <c r="D251" s="559"/>
      <c r="E251" s="559"/>
      <c r="F251" s="559"/>
      <c r="G251" s="483"/>
      <c r="H251" s="483"/>
      <c r="I251" s="483"/>
      <c r="J251" s="483"/>
      <c r="K251" s="483"/>
      <c r="L251" s="483"/>
      <c r="M251" s="483"/>
      <c r="N251" s="483"/>
      <c r="O251" s="87"/>
      <c r="P251" s="7" t="b">
        <v>0</v>
      </c>
      <c r="Q251" s="7">
        <v>7</v>
      </c>
      <c r="R251" s="7" t="b">
        <v>0</v>
      </c>
      <c r="S251" s="7" t="b">
        <v>1</v>
      </c>
    </row>
    <row r="252" spans="1:19" ht="50.25" customHeight="1">
      <c r="A252" s="25"/>
      <c r="B252" s="483"/>
      <c r="C252" s="483"/>
      <c r="D252" s="559"/>
      <c r="E252" s="559"/>
      <c r="F252" s="559"/>
      <c r="G252" s="483"/>
      <c r="H252" s="483"/>
      <c r="I252" s="483"/>
      <c r="J252" s="483"/>
      <c r="K252" s="483"/>
      <c r="L252" s="483"/>
      <c r="M252" s="483"/>
      <c r="N252" s="483"/>
      <c r="O252" s="87"/>
      <c r="P252" s="7" t="b">
        <v>0</v>
      </c>
      <c r="Q252" s="7">
        <v>7</v>
      </c>
      <c r="R252" s="7" t="b">
        <v>0</v>
      </c>
      <c r="S252" s="7" t="b">
        <v>1</v>
      </c>
    </row>
    <row r="253" spans="1:19" ht="50.25" customHeight="1">
      <c r="A253" s="25"/>
      <c r="B253" s="483"/>
      <c r="C253" s="483"/>
      <c r="D253" s="559"/>
      <c r="E253" s="559"/>
      <c r="F253" s="559"/>
      <c r="G253" s="483"/>
      <c r="H253" s="483"/>
      <c r="I253" s="483"/>
      <c r="J253" s="483"/>
      <c r="K253" s="483"/>
      <c r="L253" s="483"/>
      <c r="M253" s="483"/>
      <c r="N253" s="483"/>
      <c r="O253" s="87"/>
      <c r="P253" s="7" t="b">
        <v>0</v>
      </c>
      <c r="Q253" s="7">
        <v>7</v>
      </c>
      <c r="R253" s="7" t="b">
        <v>0</v>
      </c>
      <c r="S253" s="7" t="b">
        <v>1</v>
      </c>
    </row>
    <row r="254" spans="1:19" ht="50.25" customHeight="1">
      <c r="A254" s="25"/>
      <c r="B254" s="483"/>
      <c r="C254" s="483"/>
      <c r="D254" s="559"/>
      <c r="E254" s="559"/>
      <c r="F254" s="559"/>
      <c r="G254" s="483"/>
      <c r="H254" s="483"/>
      <c r="I254" s="483"/>
      <c r="J254" s="483"/>
      <c r="K254" s="483"/>
      <c r="L254" s="483"/>
      <c r="M254" s="483"/>
      <c r="N254" s="483"/>
      <c r="O254" s="87"/>
      <c r="P254" s="7" t="b">
        <v>0</v>
      </c>
      <c r="Q254" s="7">
        <v>7</v>
      </c>
      <c r="R254" s="7" t="b">
        <v>0</v>
      </c>
      <c r="S254" s="7" t="b">
        <v>1</v>
      </c>
    </row>
    <row r="255" spans="1:19" ht="50.25" customHeight="1">
      <c r="A255" s="25"/>
      <c r="B255" s="483"/>
      <c r="C255" s="483"/>
      <c r="D255" s="559"/>
      <c r="E255" s="559"/>
      <c r="F255" s="559"/>
      <c r="G255" s="483"/>
      <c r="H255" s="483"/>
      <c r="I255" s="483"/>
      <c r="J255" s="483"/>
      <c r="K255" s="483"/>
      <c r="L255" s="483"/>
      <c r="M255" s="483"/>
      <c r="N255" s="483"/>
      <c r="O255" s="87"/>
      <c r="P255" s="7" t="b">
        <v>0</v>
      </c>
      <c r="Q255" s="7">
        <v>7</v>
      </c>
      <c r="R255" s="7" t="b">
        <v>0</v>
      </c>
      <c r="S255" s="7" t="b">
        <v>1</v>
      </c>
    </row>
    <row r="256" spans="1:19" ht="50.25" customHeight="1">
      <c r="A256" s="25"/>
      <c r="B256" s="483"/>
      <c r="C256" s="483"/>
      <c r="D256" s="559"/>
      <c r="E256" s="559"/>
      <c r="F256" s="559"/>
      <c r="G256" s="483"/>
      <c r="H256" s="483"/>
      <c r="I256" s="483"/>
      <c r="J256" s="483"/>
      <c r="K256" s="483"/>
      <c r="L256" s="483"/>
      <c r="M256" s="483"/>
      <c r="N256" s="483"/>
      <c r="O256" s="87"/>
      <c r="P256" s="7" t="b">
        <v>0</v>
      </c>
      <c r="Q256" s="7">
        <v>7</v>
      </c>
      <c r="R256" s="7" t="b">
        <v>0</v>
      </c>
      <c r="S256" s="7" t="b">
        <v>1</v>
      </c>
    </row>
  </sheetData>
  <mergeCells count="2">
    <mergeCell ref="H2:I2"/>
    <mergeCell ref="B1:C1"/>
  </mergeCells>
  <conditionalFormatting sqref="B22:L28">
    <cfRule type="expression" dxfId="140" priority="97">
      <formula>AND($P7, OR(B$4 = TRUE, AND(B$4 = "Conditional", $R7)), ISBLANK(B22))</formula>
    </cfRule>
  </conditionalFormatting>
  <conditionalFormatting sqref="M7:N13 B14:N21 M22:N28 B29:N256">
    <cfRule type="expression" dxfId="139" priority="2">
      <formula>AND($P7, OR(B$4 = TRUE, AND(B$4 = "Conditional", $R7)), ISBLANK(B7))</formula>
    </cfRule>
  </conditionalFormatting>
  <conditionalFormatting sqref="O7:O256">
    <cfRule type="cellIs" dxfId="138" priority="1" operator="equal">
      <formula>msgcheck</formula>
    </cfRule>
  </conditionalFormatting>
  <dataValidations count="4">
    <dataValidation type="list" allowBlank="1" showInputMessage="1" showErrorMessage="1" sqref="G14:G256">
      <formula1>contlistCarGrades</formula1>
    </dataValidation>
    <dataValidation type="list" allowBlank="1" showInputMessage="1" showErrorMessage="1" sqref="I14:I256">
      <formula1>contlistNcoStandards</formula1>
    </dataValidation>
    <dataValidation type="list" allowBlank="1" showInputMessage="1" showErrorMessage="1" sqref="H14:H256">
      <formula1>contlistOpenClosed</formula1>
    </dataValidation>
    <dataValidation type="date" allowBlank="1" showInputMessage="1" showErrorMessage="1" sqref="D14:F256">
      <formula1>33970</formula1>
      <formula2>54789</formula2>
    </dataValidation>
  </dataValidations>
  <hyperlinks>
    <hyperlink ref="B1" location="TOC00_L" display="TOC00_L"/>
  </hyperlinks>
  <pageMargins left="0.70866141732283472" right="0.70866141732283472" top="0.74803149606299213" bottom="0.74803149606299213" header="0.31496062992125978" footer="0.31496062992125978"/>
  <pageSetup paperSize="9" scale="48" fitToHeight="0" orientation="landscape" horizontalDpi="4294967293" verticalDpi="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J256"/>
  <sheetViews>
    <sheetView workbookViewId="0">
      <pane xSplit="3" ySplit="6" topLeftCell="D7" activePane="bottomRight" state="frozen"/>
      <selection pane="topRight" activeCell="F11" sqref="F11"/>
      <selection pane="bottomLeft" activeCell="F11" sqref="F11"/>
      <selection pane="bottomRight" activeCell="B7" sqref="B7"/>
    </sheetView>
  </sheetViews>
  <sheetFormatPr defaultColWidth="8.88671875" defaultRowHeight="13.2"/>
  <cols>
    <col min="1" max="1" width="0" style="464" hidden="1"/>
    <col min="2" max="3" width="15.88671875" style="464" customWidth="1"/>
    <col min="4" max="4" width="30.88671875" style="464" customWidth="1"/>
    <col min="5" max="6" width="50.88671875" style="464" customWidth="1"/>
    <col min="7" max="7" width="20.88671875" style="464" customWidth="1"/>
    <col min="8" max="10" width="20.88671875" style="464" hidden="1" customWidth="1"/>
    <col min="11" max="11" width="8.88671875" style="464" customWidth="1"/>
    <col min="12" max="16384" width="8.88671875" style="464"/>
  </cols>
  <sheetData>
    <row r="1" spans="1:10" ht="17.399999999999999" customHeight="1">
      <c r="A1" s="533">
        <v>15</v>
      </c>
      <c r="B1" s="600" t="str">
        <f>VLOOKUP("TOC0", conttblTemplateControls[], refControlsDisplayTextColumn, FALSE)</f>
        <v>Go to Table of Contents</v>
      </c>
      <c r="C1" s="601"/>
      <c r="D1" s="86"/>
      <c r="E1" s="86"/>
      <c r="F1" s="526"/>
      <c r="G1" s="526"/>
      <c r="H1" s="526"/>
      <c r="I1" s="526"/>
      <c r="J1" s="526"/>
    </row>
    <row r="2" spans="1:10" ht="28.2" customHeight="1">
      <c r="A2" s="24" t="s">
        <v>34349</v>
      </c>
      <c r="B2" s="39" t="s">
        <v>11392</v>
      </c>
      <c r="C2" s="39"/>
      <c r="D2" s="39"/>
      <c r="E2" s="527" t="s">
        <v>11686</v>
      </c>
      <c r="F2" s="48">
        <v>0</v>
      </c>
      <c r="G2" s="48"/>
      <c r="H2" s="527"/>
      <c r="I2" s="527"/>
      <c r="J2" s="527"/>
    </row>
    <row r="3" spans="1:10" ht="27.6" customHeight="1">
      <c r="A3" s="24">
        <v>7</v>
      </c>
      <c r="B3" s="34" t="s">
        <v>9769</v>
      </c>
      <c r="C3" s="34" t="s">
        <v>9795</v>
      </c>
      <c r="D3" s="34" t="s">
        <v>9819</v>
      </c>
      <c r="E3" s="34" t="s">
        <v>9846</v>
      </c>
      <c r="F3" s="34" t="s">
        <v>9873</v>
      </c>
      <c r="G3" s="37" t="s">
        <v>10699</v>
      </c>
      <c r="H3" s="334" t="s">
        <v>10723</v>
      </c>
      <c r="I3" s="334" t="s">
        <v>10723</v>
      </c>
      <c r="J3" s="334" t="s">
        <v>10723</v>
      </c>
    </row>
    <row r="4" spans="1:10" ht="13.8" hidden="1" customHeight="1">
      <c r="A4" s="165" t="s">
        <v>10730</v>
      </c>
      <c r="B4" s="116" t="b">
        <v>1</v>
      </c>
      <c r="C4" s="116" t="b">
        <v>1</v>
      </c>
      <c r="D4" s="116" t="b">
        <v>0</v>
      </c>
      <c r="E4" s="116" t="b">
        <v>1</v>
      </c>
      <c r="F4" s="116" t="b">
        <v>0</v>
      </c>
      <c r="G4" s="60"/>
      <c r="H4" s="90"/>
      <c r="I4" s="90"/>
      <c r="J4" s="90"/>
    </row>
    <row r="5" spans="1:10" ht="13.8" hidden="1" customHeight="1">
      <c r="A5" s="112" t="s">
        <v>34404</v>
      </c>
      <c r="B5" s="288" t="s">
        <v>3577</v>
      </c>
      <c r="C5" s="288" t="s">
        <v>3577</v>
      </c>
      <c r="D5" s="288" t="s">
        <v>3577</v>
      </c>
      <c r="E5" s="288" t="s">
        <v>3577</v>
      </c>
      <c r="F5" s="288" t="s">
        <v>3577</v>
      </c>
      <c r="G5" s="60"/>
      <c r="H5" s="90"/>
      <c r="I5" s="90"/>
      <c r="J5" s="90"/>
    </row>
    <row r="6" spans="1:10" ht="13.8" customHeight="1">
      <c r="A6" s="549">
        <v>15</v>
      </c>
      <c r="B6" s="76" t="s">
        <v>9768</v>
      </c>
      <c r="C6" s="76" t="s">
        <v>9794</v>
      </c>
      <c r="D6" s="76" t="s">
        <v>9818</v>
      </c>
      <c r="E6" s="76" t="s">
        <v>9845</v>
      </c>
      <c r="F6" s="76" t="s">
        <v>9872</v>
      </c>
      <c r="G6" s="88" t="s">
        <v>10699</v>
      </c>
      <c r="H6" s="90" t="s">
        <v>10752</v>
      </c>
      <c r="I6" s="90" t="s">
        <v>10753</v>
      </c>
      <c r="J6" s="90" t="s">
        <v>10755</v>
      </c>
    </row>
    <row r="7" spans="1:10" ht="50.25" customHeight="1">
      <c r="A7" s="25"/>
      <c r="B7" s="559"/>
      <c r="C7" s="127"/>
      <c r="D7" s="127"/>
      <c r="E7" s="127"/>
      <c r="F7" s="127"/>
      <c r="G7" s="23"/>
      <c r="H7" s="7" t="b">
        <v>0</v>
      </c>
      <c r="I7" s="7">
        <v>3</v>
      </c>
      <c r="J7" s="7" t="b">
        <v>1</v>
      </c>
    </row>
    <row r="8" spans="1:10" ht="50.25" customHeight="1">
      <c r="A8" s="25"/>
      <c r="B8" s="559"/>
      <c r="C8" s="127"/>
      <c r="D8" s="127"/>
      <c r="E8" s="127"/>
      <c r="F8" s="127"/>
      <c r="G8" s="23"/>
      <c r="H8" s="7" t="b">
        <v>0</v>
      </c>
      <c r="I8" s="7">
        <v>3</v>
      </c>
      <c r="J8" s="7" t="b">
        <v>1</v>
      </c>
    </row>
    <row r="9" spans="1:10" ht="50.25" customHeight="1">
      <c r="A9" s="25"/>
      <c r="B9" s="559"/>
      <c r="C9" s="127"/>
      <c r="D9" s="127"/>
      <c r="E9" s="127"/>
      <c r="F9" s="127"/>
      <c r="G9" s="23"/>
      <c r="H9" s="7" t="b">
        <v>0</v>
      </c>
      <c r="I9" s="7">
        <v>3</v>
      </c>
      <c r="J9" s="7" t="b">
        <v>1</v>
      </c>
    </row>
    <row r="10" spans="1:10" ht="50.25" customHeight="1">
      <c r="A10" s="25"/>
      <c r="B10" s="559"/>
      <c r="C10" s="127"/>
      <c r="D10" s="127"/>
      <c r="E10" s="127"/>
      <c r="F10" s="127"/>
      <c r="G10" s="23"/>
      <c r="H10" s="7" t="b">
        <v>0</v>
      </c>
      <c r="I10" s="7">
        <v>3</v>
      </c>
      <c r="J10" s="7" t="b">
        <v>1</v>
      </c>
    </row>
    <row r="11" spans="1:10" ht="50.25" customHeight="1">
      <c r="A11" s="25"/>
      <c r="B11" s="559"/>
      <c r="C11" s="127"/>
      <c r="D11" s="127"/>
      <c r="E11" s="127"/>
      <c r="F11" s="127"/>
      <c r="G11" s="23"/>
      <c r="H11" s="7" t="b">
        <v>0</v>
      </c>
      <c r="I11" s="7">
        <v>3</v>
      </c>
      <c r="J11" s="7" t="b">
        <v>1</v>
      </c>
    </row>
    <row r="12" spans="1:10" ht="50.25" customHeight="1">
      <c r="A12" s="25"/>
      <c r="B12" s="559"/>
      <c r="C12" s="127"/>
      <c r="D12" s="127"/>
      <c r="E12" s="127"/>
      <c r="F12" s="127"/>
      <c r="G12" s="23"/>
      <c r="H12" s="7" t="b">
        <v>0</v>
      </c>
      <c r="I12" s="7">
        <v>3</v>
      </c>
      <c r="J12" s="7" t="b">
        <v>1</v>
      </c>
    </row>
    <row r="13" spans="1:10" ht="50.25" customHeight="1">
      <c r="A13" s="25"/>
      <c r="B13" s="559"/>
      <c r="C13" s="127"/>
      <c r="D13" s="127"/>
      <c r="E13" s="127"/>
      <c r="F13" s="127"/>
      <c r="G13" s="23"/>
      <c r="H13" s="7" t="b">
        <v>0</v>
      </c>
      <c r="I13" s="7">
        <v>3</v>
      </c>
      <c r="J13" s="7" t="b">
        <v>1</v>
      </c>
    </row>
    <row r="14" spans="1:10" ht="50.25" customHeight="1">
      <c r="A14" s="25"/>
      <c r="B14" s="559"/>
      <c r="C14" s="127"/>
      <c r="D14" s="127"/>
      <c r="E14" s="127"/>
      <c r="F14" s="127"/>
      <c r="G14" s="23"/>
      <c r="H14" s="7" t="b">
        <v>0</v>
      </c>
      <c r="I14" s="7">
        <v>3</v>
      </c>
      <c r="J14" s="7" t="b">
        <v>1</v>
      </c>
    </row>
    <row r="15" spans="1:10" ht="50.25" customHeight="1">
      <c r="A15" s="25"/>
      <c r="B15" s="559"/>
      <c r="C15" s="127"/>
      <c r="D15" s="127"/>
      <c r="E15" s="127"/>
      <c r="F15" s="127"/>
      <c r="G15" s="23"/>
      <c r="H15" s="7" t="b">
        <v>0</v>
      </c>
      <c r="I15" s="7">
        <v>3</v>
      </c>
      <c r="J15" s="7" t="b">
        <v>1</v>
      </c>
    </row>
    <row r="16" spans="1:10" ht="50.25" customHeight="1">
      <c r="A16" s="25"/>
      <c r="B16" s="559"/>
      <c r="C16" s="127"/>
      <c r="D16" s="127"/>
      <c r="E16" s="127"/>
      <c r="F16" s="127"/>
      <c r="G16" s="23"/>
      <c r="H16" s="7" t="b">
        <v>0</v>
      </c>
      <c r="I16" s="7">
        <v>3</v>
      </c>
      <c r="J16" s="7" t="b">
        <v>1</v>
      </c>
    </row>
    <row r="17" spans="1:10" ht="50.25" customHeight="1">
      <c r="A17" s="25"/>
      <c r="B17" s="559"/>
      <c r="C17" s="127"/>
      <c r="D17" s="127"/>
      <c r="E17" s="127"/>
      <c r="F17" s="127"/>
      <c r="G17" s="23"/>
      <c r="H17" s="7" t="b">
        <v>0</v>
      </c>
      <c r="I17" s="7">
        <v>3</v>
      </c>
      <c r="J17" s="7" t="b">
        <v>1</v>
      </c>
    </row>
    <row r="18" spans="1:10" ht="50.25" customHeight="1">
      <c r="A18" s="25"/>
      <c r="B18" s="559"/>
      <c r="C18" s="127"/>
      <c r="D18" s="127"/>
      <c r="E18" s="127"/>
      <c r="F18" s="127"/>
      <c r="G18" s="23"/>
      <c r="H18" s="7" t="b">
        <v>0</v>
      </c>
      <c r="I18" s="7">
        <v>3</v>
      </c>
      <c r="J18" s="7" t="b">
        <v>1</v>
      </c>
    </row>
    <row r="19" spans="1:10" ht="50.25" customHeight="1">
      <c r="A19" s="25"/>
      <c r="B19" s="559"/>
      <c r="C19" s="127"/>
      <c r="D19" s="127"/>
      <c r="E19" s="127"/>
      <c r="F19" s="127"/>
      <c r="G19" s="23"/>
      <c r="H19" s="7" t="b">
        <v>0</v>
      </c>
      <c r="I19" s="7">
        <v>3</v>
      </c>
      <c r="J19" s="7" t="b">
        <v>1</v>
      </c>
    </row>
    <row r="20" spans="1:10" ht="50.25" customHeight="1">
      <c r="A20" s="25"/>
      <c r="B20" s="559"/>
      <c r="C20" s="127"/>
      <c r="D20" s="127"/>
      <c r="E20" s="127"/>
      <c r="F20" s="127"/>
      <c r="G20" s="23"/>
      <c r="H20" s="7" t="b">
        <v>0</v>
      </c>
      <c r="I20" s="7">
        <v>3</v>
      </c>
      <c r="J20" s="7" t="b">
        <v>1</v>
      </c>
    </row>
    <row r="21" spans="1:10" ht="50.25" customHeight="1">
      <c r="A21" s="25"/>
      <c r="B21" s="559"/>
      <c r="C21" s="127"/>
      <c r="D21" s="127"/>
      <c r="E21" s="127"/>
      <c r="F21" s="127"/>
      <c r="G21" s="23"/>
      <c r="H21" s="7" t="b">
        <v>0</v>
      </c>
      <c r="I21" s="7">
        <v>3</v>
      </c>
      <c r="J21" s="7" t="b">
        <v>1</v>
      </c>
    </row>
    <row r="22" spans="1:10" ht="50.25" customHeight="1">
      <c r="A22" s="25"/>
      <c r="B22" s="559"/>
      <c r="C22" s="127"/>
      <c r="D22" s="127"/>
      <c r="E22" s="127"/>
      <c r="F22" s="127"/>
      <c r="G22" s="23"/>
      <c r="H22" s="7" t="b">
        <v>0</v>
      </c>
      <c r="I22" s="7">
        <v>3</v>
      </c>
      <c r="J22" s="7" t="b">
        <v>1</v>
      </c>
    </row>
    <row r="23" spans="1:10" ht="50.25" customHeight="1">
      <c r="A23" s="25"/>
      <c r="B23" s="559"/>
      <c r="C23" s="127"/>
      <c r="D23" s="127"/>
      <c r="E23" s="127"/>
      <c r="F23" s="127"/>
      <c r="G23" s="23"/>
      <c r="H23" s="7" t="b">
        <v>0</v>
      </c>
      <c r="I23" s="7">
        <v>3</v>
      </c>
      <c r="J23" s="7" t="b">
        <v>1</v>
      </c>
    </row>
    <row r="24" spans="1:10" ht="50.25" customHeight="1">
      <c r="A24" s="25"/>
      <c r="B24" s="559"/>
      <c r="C24" s="127"/>
      <c r="D24" s="127"/>
      <c r="E24" s="127"/>
      <c r="F24" s="127"/>
      <c r="G24" s="23"/>
      <c r="H24" s="7" t="b">
        <v>0</v>
      </c>
      <c r="I24" s="7">
        <v>3</v>
      </c>
      <c r="J24" s="7" t="b">
        <v>1</v>
      </c>
    </row>
    <row r="25" spans="1:10" ht="50.25" customHeight="1">
      <c r="A25" s="25"/>
      <c r="B25" s="559"/>
      <c r="C25" s="127"/>
      <c r="D25" s="127"/>
      <c r="E25" s="127"/>
      <c r="F25" s="127"/>
      <c r="G25" s="23"/>
      <c r="H25" s="7" t="b">
        <v>0</v>
      </c>
      <c r="I25" s="7">
        <v>3</v>
      </c>
      <c r="J25" s="7" t="b">
        <v>1</v>
      </c>
    </row>
    <row r="26" spans="1:10" ht="50.25" customHeight="1">
      <c r="A26" s="25"/>
      <c r="B26" s="559"/>
      <c r="C26" s="127"/>
      <c r="D26" s="127"/>
      <c r="E26" s="127"/>
      <c r="F26" s="127"/>
      <c r="G26" s="23"/>
      <c r="H26" s="7" t="b">
        <v>0</v>
      </c>
      <c r="I26" s="7">
        <v>3</v>
      </c>
      <c r="J26" s="7" t="b">
        <v>1</v>
      </c>
    </row>
    <row r="27" spans="1:10" ht="50.25" customHeight="1">
      <c r="A27" s="25"/>
      <c r="B27" s="559"/>
      <c r="C27" s="127"/>
      <c r="D27" s="127"/>
      <c r="E27" s="127"/>
      <c r="F27" s="127"/>
      <c r="G27" s="23"/>
      <c r="H27" s="7" t="b">
        <v>0</v>
      </c>
      <c r="I27" s="7">
        <v>3</v>
      </c>
      <c r="J27" s="7" t="b">
        <v>1</v>
      </c>
    </row>
    <row r="28" spans="1:10" ht="50.25" customHeight="1">
      <c r="A28" s="25"/>
      <c r="B28" s="559"/>
      <c r="C28" s="127"/>
      <c r="D28" s="127"/>
      <c r="E28" s="127"/>
      <c r="F28" s="127"/>
      <c r="G28" s="23"/>
      <c r="H28" s="7" t="b">
        <v>0</v>
      </c>
      <c r="I28" s="7">
        <v>3</v>
      </c>
      <c r="J28" s="7" t="b">
        <v>1</v>
      </c>
    </row>
    <row r="29" spans="1:10" ht="50.25" customHeight="1">
      <c r="A29" s="25"/>
      <c r="B29" s="559"/>
      <c r="C29" s="127"/>
      <c r="D29" s="127"/>
      <c r="E29" s="127"/>
      <c r="F29" s="127"/>
      <c r="G29" s="23"/>
      <c r="H29" s="7" t="b">
        <v>0</v>
      </c>
      <c r="I29" s="7">
        <v>3</v>
      </c>
      <c r="J29" s="7" t="b">
        <v>1</v>
      </c>
    </row>
    <row r="30" spans="1:10" ht="50.25" customHeight="1">
      <c r="A30" s="25"/>
      <c r="B30" s="559"/>
      <c r="C30" s="127"/>
      <c r="D30" s="127"/>
      <c r="E30" s="127"/>
      <c r="F30" s="127"/>
      <c r="G30" s="23"/>
      <c r="H30" s="7" t="b">
        <v>0</v>
      </c>
      <c r="I30" s="7">
        <v>3</v>
      </c>
      <c r="J30" s="7" t="b">
        <v>1</v>
      </c>
    </row>
    <row r="31" spans="1:10" ht="50.25" customHeight="1">
      <c r="A31" s="25"/>
      <c r="B31" s="559"/>
      <c r="C31" s="127"/>
      <c r="D31" s="127"/>
      <c r="E31" s="127"/>
      <c r="F31" s="127"/>
      <c r="G31" s="23"/>
      <c r="H31" s="7" t="b">
        <v>0</v>
      </c>
      <c r="I31" s="7">
        <v>3</v>
      </c>
      <c r="J31" s="7" t="b">
        <v>1</v>
      </c>
    </row>
    <row r="32" spans="1:10" ht="50.25" customHeight="1">
      <c r="A32" s="25"/>
      <c r="B32" s="559"/>
      <c r="C32" s="127"/>
      <c r="D32" s="127"/>
      <c r="E32" s="127"/>
      <c r="F32" s="127"/>
      <c r="G32" s="23"/>
      <c r="H32" s="7" t="b">
        <v>0</v>
      </c>
      <c r="I32" s="7">
        <v>3</v>
      </c>
      <c r="J32" s="7" t="b">
        <v>1</v>
      </c>
    </row>
    <row r="33" spans="1:10" ht="50.25" customHeight="1">
      <c r="A33" s="25"/>
      <c r="B33" s="559"/>
      <c r="C33" s="127"/>
      <c r="D33" s="127"/>
      <c r="E33" s="127"/>
      <c r="F33" s="127"/>
      <c r="G33" s="23"/>
      <c r="H33" s="7" t="b">
        <v>0</v>
      </c>
      <c r="I33" s="7">
        <v>3</v>
      </c>
      <c r="J33" s="7" t="b">
        <v>1</v>
      </c>
    </row>
    <row r="34" spans="1:10" ht="50.25" customHeight="1">
      <c r="A34" s="25"/>
      <c r="B34" s="559"/>
      <c r="C34" s="127"/>
      <c r="D34" s="127"/>
      <c r="E34" s="127"/>
      <c r="F34" s="127"/>
      <c r="G34" s="23"/>
      <c r="H34" s="7" t="b">
        <v>0</v>
      </c>
      <c r="I34" s="7">
        <v>3</v>
      </c>
      <c r="J34" s="7" t="b">
        <v>1</v>
      </c>
    </row>
    <row r="35" spans="1:10" ht="50.25" customHeight="1">
      <c r="A35" s="25"/>
      <c r="B35" s="559"/>
      <c r="C35" s="127"/>
      <c r="D35" s="127"/>
      <c r="E35" s="127"/>
      <c r="F35" s="127"/>
      <c r="G35" s="23"/>
      <c r="H35" s="7" t="b">
        <v>0</v>
      </c>
      <c r="I35" s="7">
        <v>3</v>
      </c>
      <c r="J35" s="7" t="b">
        <v>1</v>
      </c>
    </row>
    <row r="36" spans="1:10" ht="50.25" customHeight="1">
      <c r="A36" s="25"/>
      <c r="B36" s="559"/>
      <c r="C36" s="127"/>
      <c r="D36" s="127"/>
      <c r="E36" s="127"/>
      <c r="F36" s="127"/>
      <c r="G36" s="23"/>
      <c r="H36" s="7" t="b">
        <v>0</v>
      </c>
      <c r="I36" s="7">
        <v>3</v>
      </c>
      <c r="J36" s="7" t="b">
        <v>1</v>
      </c>
    </row>
    <row r="37" spans="1:10" ht="50.25" customHeight="1">
      <c r="A37" s="25"/>
      <c r="B37" s="559"/>
      <c r="C37" s="127"/>
      <c r="D37" s="127"/>
      <c r="E37" s="127"/>
      <c r="F37" s="127"/>
      <c r="G37" s="23"/>
      <c r="H37" s="7" t="b">
        <v>0</v>
      </c>
      <c r="I37" s="7">
        <v>3</v>
      </c>
      <c r="J37" s="7" t="b">
        <v>1</v>
      </c>
    </row>
    <row r="38" spans="1:10" ht="50.25" customHeight="1">
      <c r="A38" s="25"/>
      <c r="B38" s="559"/>
      <c r="C38" s="127"/>
      <c r="D38" s="127"/>
      <c r="E38" s="127"/>
      <c r="F38" s="127"/>
      <c r="G38" s="23"/>
      <c r="H38" s="7" t="b">
        <v>0</v>
      </c>
      <c r="I38" s="7">
        <v>3</v>
      </c>
      <c r="J38" s="7" t="b">
        <v>1</v>
      </c>
    </row>
    <row r="39" spans="1:10" ht="50.25" customHeight="1">
      <c r="A39" s="25"/>
      <c r="B39" s="559"/>
      <c r="C39" s="127"/>
      <c r="D39" s="127"/>
      <c r="E39" s="127"/>
      <c r="F39" s="127"/>
      <c r="G39" s="23"/>
      <c r="H39" s="7" t="b">
        <v>0</v>
      </c>
      <c r="I39" s="7">
        <v>3</v>
      </c>
      <c r="J39" s="7" t="b">
        <v>1</v>
      </c>
    </row>
    <row r="40" spans="1:10" ht="50.25" customHeight="1">
      <c r="A40" s="25"/>
      <c r="B40" s="559"/>
      <c r="C40" s="127"/>
      <c r="D40" s="127"/>
      <c r="E40" s="127"/>
      <c r="F40" s="127"/>
      <c r="G40" s="23"/>
      <c r="H40" s="7" t="b">
        <v>0</v>
      </c>
      <c r="I40" s="7">
        <v>3</v>
      </c>
      <c r="J40" s="7" t="b">
        <v>1</v>
      </c>
    </row>
    <row r="41" spans="1:10" ht="50.25" customHeight="1">
      <c r="A41" s="25"/>
      <c r="B41" s="559"/>
      <c r="C41" s="127"/>
      <c r="D41" s="127"/>
      <c r="E41" s="127"/>
      <c r="F41" s="127"/>
      <c r="G41" s="23"/>
      <c r="H41" s="7" t="b">
        <v>0</v>
      </c>
      <c r="I41" s="7">
        <v>3</v>
      </c>
      <c r="J41" s="7" t="b">
        <v>1</v>
      </c>
    </row>
    <row r="42" spans="1:10" ht="50.25" customHeight="1">
      <c r="A42" s="25"/>
      <c r="B42" s="559"/>
      <c r="C42" s="127"/>
      <c r="D42" s="127"/>
      <c r="E42" s="127"/>
      <c r="F42" s="127"/>
      <c r="G42" s="23"/>
      <c r="H42" s="7" t="b">
        <v>0</v>
      </c>
      <c r="I42" s="7">
        <v>3</v>
      </c>
      <c r="J42" s="7" t="b">
        <v>1</v>
      </c>
    </row>
    <row r="43" spans="1:10" ht="50.25" customHeight="1">
      <c r="A43" s="25"/>
      <c r="B43" s="559"/>
      <c r="C43" s="127"/>
      <c r="D43" s="127"/>
      <c r="E43" s="127"/>
      <c r="F43" s="127"/>
      <c r="G43" s="23"/>
      <c r="H43" s="7" t="b">
        <v>0</v>
      </c>
      <c r="I43" s="7">
        <v>3</v>
      </c>
      <c r="J43" s="7" t="b">
        <v>1</v>
      </c>
    </row>
    <row r="44" spans="1:10" ht="50.25" customHeight="1">
      <c r="A44" s="25"/>
      <c r="B44" s="559"/>
      <c r="C44" s="127"/>
      <c r="D44" s="127"/>
      <c r="E44" s="127"/>
      <c r="F44" s="127"/>
      <c r="G44" s="23"/>
      <c r="H44" s="7" t="b">
        <v>0</v>
      </c>
      <c r="I44" s="7">
        <v>3</v>
      </c>
      <c r="J44" s="7" t="b">
        <v>1</v>
      </c>
    </row>
    <row r="45" spans="1:10" ht="50.25" customHeight="1">
      <c r="A45" s="25"/>
      <c r="B45" s="559"/>
      <c r="C45" s="127"/>
      <c r="D45" s="127"/>
      <c r="E45" s="127"/>
      <c r="F45" s="127"/>
      <c r="G45" s="23"/>
      <c r="H45" s="7" t="b">
        <v>0</v>
      </c>
      <c r="I45" s="7">
        <v>3</v>
      </c>
      <c r="J45" s="7" t="b">
        <v>1</v>
      </c>
    </row>
    <row r="46" spans="1:10" ht="50.25" customHeight="1">
      <c r="A46" s="25"/>
      <c r="B46" s="559"/>
      <c r="C46" s="127"/>
      <c r="D46" s="127"/>
      <c r="E46" s="127"/>
      <c r="F46" s="127"/>
      <c r="G46" s="23"/>
      <c r="H46" s="7" t="b">
        <v>0</v>
      </c>
      <c r="I46" s="7">
        <v>3</v>
      </c>
      <c r="J46" s="7" t="b">
        <v>1</v>
      </c>
    </row>
    <row r="47" spans="1:10" ht="50.25" customHeight="1">
      <c r="A47" s="25"/>
      <c r="B47" s="559"/>
      <c r="C47" s="127"/>
      <c r="D47" s="127"/>
      <c r="E47" s="127"/>
      <c r="F47" s="127"/>
      <c r="G47" s="23"/>
      <c r="H47" s="7" t="b">
        <v>0</v>
      </c>
      <c r="I47" s="7">
        <v>3</v>
      </c>
      <c r="J47" s="7" t="b">
        <v>1</v>
      </c>
    </row>
    <row r="48" spans="1:10" ht="50.25" customHeight="1">
      <c r="A48" s="25"/>
      <c r="B48" s="559"/>
      <c r="C48" s="127"/>
      <c r="D48" s="127"/>
      <c r="E48" s="127"/>
      <c r="F48" s="127"/>
      <c r="G48" s="23"/>
      <c r="H48" s="7" t="b">
        <v>0</v>
      </c>
      <c r="I48" s="7">
        <v>3</v>
      </c>
      <c r="J48" s="7" t="b">
        <v>1</v>
      </c>
    </row>
    <row r="49" spans="1:10" ht="50.25" customHeight="1">
      <c r="A49" s="25"/>
      <c r="B49" s="559"/>
      <c r="C49" s="127"/>
      <c r="D49" s="127"/>
      <c r="E49" s="127"/>
      <c r="F49" s="127"/>
      <c r="G49" s="23"/>
      <c r="H49" s="7" t="b">
        <v>0</v>
      </c>
      <c r="I49" s="7">
        <v>3</v>
      </c>
      <c r="J49" s="7" t="b">
        <v>1</v>
      </c>
    </row>
    <row r="50" spans="1:10" ht="50.25" customHeight="1">
      <c r="A50" s="25"/>
      <c r="B50" s="559"/>
      <c r="C50" s="127"/>
      <c r="D50" s="127"/>
      <c r="E50" s="127"/>
      <c r="F50" s="127"/>
      <c r="G50" s="23"/>
      <c r="H50" s="7" t="b">
        <v>0</v>
      </c>
      <c r="I50" s="7">
        <v>3</v>
      </c>
      <c r="J50" s="7" t="b">
        <v>1</v>
      </c>
    </row>
    <row r="51" spans="1:10" ht="50.25" customHeight="1">
      <c r="A51" s="25"/>
      <c r="B51" s="559"/>
      <c r="C51" s="127"/>
      <c r="D51" s="127"/>
      <c r="E51" s="127"/>
      <c r="F51" s="127"/>
      <c r="G51" s="23"/>
      <c r="H51" s="7" t="b">
        <v>0</v>
      </c>
      <c r="I51" s="7">
        <v>3</v>
      </c>
      <c r="J51" s="7" t="b">
        <v>1</v>
      </c>
    </row>
    <row r="52" spans="1:10" ht="50.25" customHeight="1">
      <c r="A52" s="25"/>
      <c r="B52" s="559"/>
      <c r="C52" s="127"/>
      <c r="D52" s="127"/>
      <c r="E52" s="127"/>
      <c r="F52" s="127"/>
      <c r="G52" s="23"/>
      <c r="H52" s="7" t="b">
        <v>0</v>
      </c>
      <c r="I52" s="7">
        <v>3</v>
      </c>
      <c r="J52" s="7" t="b">
        <v>1</v>
      </c>
    </row>
    <row r="53" spans="1:10" ht="50.25" customHeight="1">
      <c r="A53" s="25"/>
      <c r="B53" s="559"/>
      <c r="C53" s="127"/>
      <c r="D53" s="127"/>
      <c r="E53" s="127"/>
      <c r="F53" s="127"/>
      <c r="G53" s="23"/>
      <c r="H53" s="7" t="b">
        <v>0</v>
      </c>
      <c r="I53" s="7">
        <v>3</v>
      </c>
      <c r="J53" s="7" t="b">
        <v>1</v>
      </c>
    </row>
    <row r="54" spans="1:10" ht="50.25" customHeight="1">
      <c r="A54" s="25"/>
      <c r="B54" s="559"/>
      <c r="C54" s="127"/>
      <c r="D54" s="127"/>
      <c r="E54" s="127"/>
      <c r="F54" s="127"/>
      <c r="G54" s="23"/>
      <c r="H54" s="7" t="b">
        <v>0</v>
      </c>
      <c r="I54" s="7">
        <v>3</v>
      </c>
      <c r="J54" s="7" t="b">
        <v>1</v>
      </c>
    </row>
    <row r="55" spans="1:10" ht="50.25" customHeight="1">
      <c r="A55" s="25"/>
      <c r="B55" s="559"/>
      <c r="C55" s="127"/>
      <c r="D55" s="127"/>
      <c r="E55" s="127"/>
      <c r="F55" s="127"/>
      <c r="G55" s="23"/>
      <c r="H55" s="7" t="b">
        <v>0</v>
      </c>
      <c r="I55" s="7">
        <v>3</v>
      </c>
      <c r="J55" s="7" t="b">
        <v>1</v>
      </c>
    </row>
    <row r="56" spans="1:10" ht="50.25" customHeight="1">
      <c r="A56" s="25"/>
      <c r="B56" s="559"/>
      <c r="C56" s="127"/>
      <c r="D56" s="127"/>
      <c r="E56" s="127"/>
      <c r="F56" s="127"/>
      <c r="G56" s="23"/>
      <c r="H56" s="7" t="b">
        <v>0</v>
      </c>
      <c r="I56" s="7">
        <v>3</v>
      </c>
      <c r="J56" s="7" t="b">
        <v>1</v>
      </c>
    </row>
    <row r="57" spans="1:10" ht="50.25" customHeight="1">
      <c r="A57" s="25"/>
      <c r="B57" s="559"/>
      <c r="C57" s="127"/>
      <c r="D57" s="127"/>
      <c r="E57" s="127"/>
      <c r="F57" s="127"/>
      <c r="G57" s="23"/>
      <c r="H57" s="7" t="b">
        <v>0</v>
      </c>
      <c r="I57" s="7">
        <v>3</v>
      </c>
      <c r="J57" s="7" t="b">
        <v>1</v>
      </c>
    </row>
    <row r="58" spans="1:10" ht="50.25" customHeight="1">
      <c r="A58" s="25"/>
      <c r="B58" s="559"/>
      <c r="C58" s="127"/>
      <c r="D58" s="127"/>
      <c r="E58" s="127"/>
      <c r="F58" s="127"/>
      <c r="G58" s="23"/>
      <c r="H58" s="7" t="b">
        <v>0</v>
      </c>
      <c r="I58" s="7">
        <v>3</v>
      </c>
      <c r="J58" s="7" t="b">
        <v>1</v>
      </c>
    </row>
    <row r="59" spans="1:10" ht="50.25" customHeight="1">
      <c r="A59" s="25"/>
      <c r="B59" s="559"/>
      <c r="C59" s="127"/>
      <c r="D59" s="127"/>
      <c r="E59" s="127"/>
      <c r="F59" s="127"/>
      <c r="G59" s="23"/>
      <c r="H59" s="7" t="b">
        <v>0</v>
      </c>
      <c r="I59" s="7">
        <v>3</v>
      </c>
      <c r="J59" s="7" t="b">
        <v>1</v>
      </c>
    </row>
    <row r="60" spans="1:10" ht="50.25" customHeight="1">
      <c r="A60" s="25"/>
      <c r="B60" s="559"/>
      <c r="C60" s="127"/>
      <c r="D60" s="127"/>
      <c r="E60" s="127"/>
      <c r="F60" s="127"/>
      <c r="G60" s="23"/>
      <c r="H60" s="7" t="b">
        <v>0</v>
      </c>
      <c r="I60" s="7">
        <v>3</v>
      </c>
      <c r="J60" s="7" t="b">
        <v>1</v>
      </c>
    </row>
    <row r="61" spans="1:10" ht="50.25" customHeight="1">
      <c r="A61" s="25"/>
      <c r="B61" s="559"/>
      <c r="C61" s="127"/>
      <c r="D61" s="127"/>
      <c r="E61" s="127"/>
      <c r="F61" s="127"/>
      <c r="G61" s="23"/>
      <c r="H61" s="7" t="b">
        <v>0</v>
      </c>
      <c r="I61" s="7">
        <v>3</v>
      </c>
      <c r="J61" s="7" t="b">
        <v>1</v>
      </c>
    </row>
    <row r="62" spans="1:10" ht="50.25" customHeight="1">
      <c r="A62" s="25"/>
      <c r="B62" s="559"/>
      <c r="C62" s="127"/>
      <c r="D62" s="127"/>
      <c r="E62" s="127"/>
      <c r="F62" s="127"/>
      <c r="G62" s="23"/>
      <c r="H62" s="7" t="b">
        <v>0</v>
      </c>
      <c r="I62" s="7">
        <v>3</v>
      </c>
      <c r="J62" s="7" t="b">
        <v>1</v>
      </c>
    </row>
    <row r="63" spans="1:10" ht="50.25" customHeight="1">
      <c r="A63" s="25"/>
      <c r="B63" s="559"/>
      <c r="C63" s="127"/>
      <c r="D63" s="127"/>
      <c r="E63" s="127"/>
      <c r="F63" s="127"/>
      <c r="G63" s="23"/>
      <c r="H63" s="7" t="b">
        <v>0</v>
      </c>
      <c r="I63" s="7">
        <v>3</v>
      </c>
      <c r="J63" s="7" t="b">
        <v>1</v>
      </c>
    </row>
    <row r="64" spans="1:10" ht="50.25" customHeight="1">
      <c r="A64" s="25"/>
      <c r="B64" s="559"/>
      <c r="C64" s="127"/>
      <c r="D64" s="127"/>
      <c r="E64" s="127"/>
      <c r="F64" s="127"/>
      <c r="G64" s="23"/>
      <c r="H64" s="7" t="b">
        <v>0</v>
      </c>
      <c r="I64" s="7">
        <v>3</v>
      </c>
      <c r="J64" s="7" t="b">
        <v>1</v>
      </c>
    </row>
    <row r="65" spans="1:10" ht="50.25" customHeight="1">
      <c r="A65" s="25"/>
      <c r="B65" s="559"/>
      <c r="C65" s="127"/>
      <c r="D65" s="127"/>
      <c r="E65" s="127"/>
      <c r="F65" s="127"/>
      <c r="G65" s="23"/>
      <c r="H65" s="7" t="b">
        <v>0</v>
      </c>
      <c r="I65" s="7">
        <v>3</v>
      </c>
      <c r="J65" s="7" t="b">
        <v>1</v>
      </c>
    </row>
    <row r="66" spans="1:10" ht="50.25" customHeight="1">
      <c r="A66" s="25"/>
      <c r="B66" s="559"/>
      <c r="C66" s="127"/>
      <c r="D66" s="127"/>
      <c r="E66" s="127"/>
      <c r="F66" s="127"/>
      <c r="G66" s="23"/>
      <c r="H66" s="7" t="b">
        <v>0</v>
      </c>
      <c r="I66" s="7">
        <v>3</v>
      </c>
      <c r="J66" s="7" t="b">
        <v>1</v>
      </c>
    </row>
    <row r="67" spans="1:10" ht="50.25" customHeight="1">
      <c r="A67" s="25"/>
      <c r="B67" s="559"/>
      <c r="C67" s="127"/>
      <c r="D67" s="127"/>
      <c r="E67" s="127"/>
      <c r="F67" s="127"/>
      <c r="G67" s="23"/>
      <c r="H67" s="7" t="b">
        <v>0</v>
      </c>
      <c r="I67" s="7">
        <v>3</v>
      </c>
      <c r="J67" s="7" t="b">
        <v>1</v>
      </c>
    </row>
    <row r="68" spans="1:10" ht="50.25" customHeight="1">
      <c r="A68" s="25"/>
      <c r="B68" s="559"/>
      <c r="C68" s="127"/>
      <c r="D68" s="127"/>
      <c r="E68" s="127"/>
      <c r="F68" s="127"/>
      <c r="G68" s="23"/>
      <c r="H68" s="7" t="b">
        <v>0</v>
      </c>
      <c r="I68" s="7">
        <v>3</v>
      </c>
      <c r="J68" s="7" t="b">
        <v>1</v>
      </c>
    </row>
    <row r="69" spans="1:10" ht="50.25" customHeight="1">
      <c r="A69" s="25"/>
      <c r="B69" s="559"/>
      <c r="C69" s="127"/>
      <c r="D69" s="127"/>
      <c r="E69" s="127"/>
      <c r="F69" s="127"/>
      <c r="G69" s="23"/>
      <c r="H69" s="7" t="b">
        <v>0</v>
      </c>
      <c r="I69" s="7">
        <v>3</v>
      </c>
      <c r="J69" s="7" t="b">
        <v>1</v>
      </c>
    </row>
    <row r="70" spans="1:10" ht="50.25" customHeight="1">
      <c r="A70" s="25"/>
      <c r="B70" s="559"/>
      <c r="C70" s="127"/>
      <c r="D70" s="127"/>
      <c r="E70" s="127"/>
      <c r="F70" s="127"/>
      <c r="G70" s="23"/>
      <c r="H70" s="7" t="b">
        <v>0</v>
      </c>
      <c r="I70" s="7">
        <v>3</v>
      </c>
      <c r="J70" s="7" t="b">
        <v>1</v>
      </c>
    </row>
    <row r="71" spans="1:10" ht="50.25" customHeight="1">
      <c r="A71" s="25"/>
      <c r="B71" s="559"/>
      <c r="C71" s="127"/>
      <c r="D71" s="127"/>
      <c r="E71" s="127"/>
      <c r="F71" s="127"/>
      <c r="G71" s="23"/>
      <c r="H71" s="7" t="b">
        <v>0</v>
      </c>
      <c r="I71" s="7">
        <v>3</v>
      </c>
      <c r="J71" s="7" t="b">
        <v>1</v>
      </c>
    </row>
    <row r="72" spans="1:10" ht="50.25" customHeight="1">
      <c r="A72" s="25"/>
      <c r="B72" s="559"/>
      <c r="C72" s="127"/>
      <c r="D72" s="127"/>
      <c r="E72" s="127"/>
      <c r="F72" s="127"/>
      <c r="G72" s="23"/>
      <c r="H72" s="7" t="b">
        <v>0</v>
      </c>
      <c r="I72" s="7">
        <v>3</v>
      </c>
      <c r="J72" s="7" t="b">
        <v>1</v>
      </c>
    </row>
    <row r="73" spans="1:10" ht="50.25" customHeight="1">
      <c r="A73" s="25"/>
      <c r="B73" s="559"/>
      <c r="C73" s="127"/>
      <c r="D73" s="127"/>
      <c r="E73" s="127"/>
      <c r="F73" s="127"/>
      <c r="G73" s="23"/>
      <c r="H73" s="7" t="b">
        <v>0</v>
      </c>
      <c r="I73" s="7">
        <v>3</v>
      </c>
      <c r="J73" s="7" t="b">
        <v>1</v>
      </c>
    </row>
    <row r="74" spans="1:10" ht="50.25" customHeight="1">
      <c r="A74" s="25"/>
      <c r="B74" s="559"/>
      <c r="C74" s="127"/>
      <c r="D74" s="127"/>
      <c r="E74" s="127"/>
      <c r="F74" s="127"/>
      <c r="G74" s="23"/>
      <c r="H74" s="7" t="b">
        <v>0</v>
      </c>
      <c r="I74" s="7">
        <v>3</v>
      </c>
      <c r="J74" s="7" t="b">
        <v>1</v>
      </c>
    </row>
    <row r="75" spans="1:10" ht="50.25" customHeight="1">
      <c r="A75" s="25"/>
      <c r="B75" s="559"/>
      <c r="C75" s="127"/>
      <c r="D75" s="127"/>
      <c r="E75" s="127"/>
      <c r="F75" s="127"/>
      <c r="G75" s="23"/>
      <c r="H75" s="7" t="b">
        <v>0</v>
      </c>
      <c r="I75" s="7">
        <v>3</v>
      </c>
      <c r="J75" s="7" t="b">
        <v>1</v>
      </c>
    </row>
    <row r="76" spans="1:10" ht="50.25" customHeight="1">
      <c r="A76" s="25"/>
      <c r="B76" s="559"/>
      <c r="C76" s="127"/>
      <c r="D76" s="127"/>
      <c r="E76" s="127"/>
      <c r="F76" s="127"/>
      <c r="G76" s="23"/>
      <c r="H76" s="7" t="b">
        <v>0</v>
      </c>
      <c r="I76" s="7">
        <v>3</v>
      </c>
      <c r="J76" s="7" t="b">
        <v>1</v>
      </c>
    </row>
    <row r="77" spans="1:10" ht="50.25" customHeight="1">
      <c r="A77" s="25"/>
      <c r="B77" s="559"/>
      <c r="C77" s="127"/>
      <c r="D77" s="127"/>
      <c r="E77" s="127"/>
      <c r="F77" s="127"/>
      <c r="G77" s="23"/>
      <c r="H77" s="7" t="b">
        <v>0</v>
      </c>
      <c r="I77" s="7">
        <v>3</v>
      </c>
      <c r="J77" s="7" t="b">
        <v>1</v>
      </c>
    </row>
    <row r="78" spans="1:10" ht="50.25" customHeight="1">
      <c r="A78" s="25"/>
      <c r="B78" s="559"/>
      <c r="C78" s="127"/>
      <c r="D78" s="127"/>
      <c r="E78" s="127"/>
      <c r="F78" s="127"/>
      <c r="G78" s="23"/>
      <c r="H78" s="7" t="b">
        <v>0</v>
      </c>
      <c r="I78" s="7">
        <v>3</v>
      </c>
      <c r="J78" s="7" t="b">
        <v>1</v>
      </c>
    </row>
    <row r="79" spans="1:10" ht="50.25" customHeight="1">
      <c r="A79" s="25"/>
      <c r="B79" s="559"/>
      <c r="C79" s="127"/>
      <c r="D79" s="127"/>
      <c r="E79" s="127"/>
      <c r="F79" s="127"/>
      <c r="G79" s="23"/>
      <c r="H79" s="7" t="b">
        <v>0</v>
      </c>
      <c r="I79" s="7">
        <v>3</v>
      </c>
      <c r="J79" s="7" t="b">
        <v>1</v>
      </c>
    </row>
    <row r="80" spans="1:10" ht="50.25" customHeight="1">
      <c r="A80" s="25"/>
      <c r="B80" s="559"/>
      <c r="C80" s="127"/>
      <c r="D80" s="127"/>
      <c r="E80" s="127"/>
      <c r="F80" s="127"/>
      <c r="G80" s="23"/>
      <c r="H80" s="7" t="b">
        <v>0</v>
      </c>
      <c r="I80" s="7">
        <v>3</v>
      </c>
      <c r="J80" s="7" t="b">
        <v>1</v>
      </c>
    </row>
    <row r="81" spans="1:10" ht="50.25" customHeight="1">
      <c r="A81" s="25"/>
      <c r="B81" s="559"/>
      <c r="C81" s="127"/>
      <c r="D81" s="127"/>
      <c r="E81" s="127"/>
      <c r="F81" s="127"/>
      <c r="G81" s="23"/>
      <c r="H81" s="7" t="b">
        <v>0</v>
      </c>
      <c r="I81" s="7">
        <v>3</v>
      </c>
      <c r="J81" s="7" t="b">
        <v>1</v>
      </c>
    </row>
    <row r="82" spans="1:10" ht="50.25" customHeight="1">
      <c r="A82" s="25"/>
      <c r="B82" s="559"/>
      <c r="C82" s="127"/>
      <c r="D82" s="127"/>
      <c r="E82" s="127"/>
      <c r="F82" s="127"/>
      <c r="G82" s="23"/>
      <c r="H82" s="7" t="b">
        <v>0</v>
      </c>
      <c r="I82" s="7">
        <v>3</v>
      </c>
      <c r="J82" s="7" t="b">
        <v>1</v>
      </c>
    </row>
    <row r="83" spans="1:10" ht="50.25" customHeight="1">
      <c r="A83" s="25"/>
      <c r="B83" s="559"/>
      <c r="C83" s="127"/>
      <c r="D83" s="127"/>
      <c r="E83" s="127"/>
      <c r="F83" s="127"/>
      <c r="G83" s="23"/>
      <c r="H83" s="7" t="b">
        <v>0</v>
      </c>
      <c r="I83" s="7">
        <v>3</v>
      </c>
      <c r="J83" s="7" t="b">
        <v>1</v>
      </c>
    </row>
    <row r="84" spans="1:10" ht="50.25" customHeight="1">
      <c r="A84" s="25"/>
      <c r="B84" s="559"/>
      <c r="C84" s="127"/>
      <c r="D84" s="127"/>
      <c r="E84" s="127"/>
      <c r="F84" s="127"/>
      <c r="G84" s="23"/>
      <c r="H84" s="7" t="b">
        <v>0</v>
      </c>
      <c r="I84" s="7">
        <v>3</v>
      </c>
      <c r="J84" s="7" t="b">
        <v>1</v>
      </c>
    </row>
    <row r="85" spans="1:10" ht="50.25" customHeight="1">
      <c r="A85" s="25"/>
      <c r="B85" s="559"/>
      <c r="C85" s="127"/>
      <c r="D85" s="127"/>
      <c r="E85" s="127"/>
      <c r="F85" s="127"/>
      <c r="G85" s="23"/>
      <c r="H85" s="7" t="b">
        <v>0</v>
      </c>
      <c r="I85" s="7">
        <v>3</v>
      </c>
      <c r="J85" s="7" t="b">
        <v>1</v>
      </c>
    </row>
    <row r="86" spans="1:10" ht="50.25" customHeight="1">
      <c r="A86" s="25"/>
      <c r="B86" s="559"/>
      <c r="C86" s="127"/>
      <c r="D86" s="127"/>
      <c r="E86" s="127"/>
      <c r="F86" s="127"/>
      <c r="G86" s="23"/>
      <c r="H86" s="7" t="b">
        <v>0</v>
      </c>
      <c r="I86" s="7">
        <v>3</v>
      </c>
      <c r="J86" s="7" t="b">
        <v>1</v>
      </c>
    </row>
    <row r="87" spans="1:10" ht="50.25" customHeight="1">
      <c r="A87" s="25"/>
      <c r="B87" s="559"/>
      <c r="C87" s="127"/>
      <c r="D87" s="127"/>
      <c r="E87" s="127"/>
      <c r="F87" s="127"/>
      <c r="G87" s="23"/>
      <c r="H87" s="7" t="b">
        <v>0</v>
      </c>
      <c r="I87" s="7">
        <v>3</v>
      </c>
      <c r="J87" s="7" t="b">
        <v>1</v>
      </c>
    </row>
    <row r="88" spans="1:10" ht="50.25" customHeight="1">
      <c r="A88" s="25"/>
      <c r="B88" s="559"/>
      <c r="C88" s="127"/>
      <c r="D88" s="127"/>
      <c r="E88" s="127"/>
      <c r="F88" s="127"/>
      <c r="G88" s="23"/>
      <c r="H88" s="7" t="b">
        <v>0</v>
      </c>
      <c r="I88" s="7">
        <v>3</v>
      </c>
      <c r="J88" s="7" t="b">
        <v>1</v>
      </c>
    </row>
    <row r="89" spans="1:10" ht="50.25" customHeight="1">
      <c r="A89" s="25"/>
      <c r="B89" s="559"/>
      <c r="C89" s="127"/>
      <c r="D89" s="127"/>
      <c r="E89" s="127"/>
      <c r="F89" s="127"/>
      <c r="G89" s="23"/>
      <c r="H89" s="7" t="b">
        <v>0</v>
      </c>
      <c r="I89" s="7">
        <v>3</v>
      </c>
      <c r="J89" s="7" t="b">
        <v>1</v>
      </c>
    </row>
    <row r="90" spans="1:10" ht="50.25" customHeight="1">
      <c r="A90" s="25"/>
      <c r="B90" s="559"/>
      <c r="C90" s="127"/>
      <c r="D90" s="127"/>
      <c r="E90" s="127"/>
      <c r="F90" s="127"/>
      <c r="G90" s="23"/>
      <c r="H90" s="7" t="b">
        <v>0</v>
      </c>
      <c r="I90" s="7">
        <v>3</v>
      </c>
      <c r="J90" s="7" t="b">
        <v>1</v>
      </c>
    </row>
    <row r="91" spans="1:10" ht="50.25" customHeight="1">
      <c r="A91" s="25"/>
      <c r="B91" s="559"/>
      <c r="C91" s="127"/>
      <c r="D91" s="127"/>
      <c r="E91" s="127"/>
      <c r="F91" s="127"/>
      <c r="G91" s="23"/>
      <c r="H91" s="7" t="b">
        <v>0</v>
      </c>
      <c r="I91" s="7">
        <v>3</v>
      </c>
      <c r="J91" s="7" t="b">
        <v>1</v>
      </c>
    </row>
    <row r="92" spans="1:10" ht="50.25" customHeight="1">
      <c r="A92" s="25"/>
      <c r="B92" s="559"/>
      <c r="C92" s="127"/>
      <c r="D92" s="127"/>
      <c r="E92" s="127"/>
      <c r="F92" s="127"/>
      <c r="G92" s="23"/>
      <c r="H92" s="7" t="b">
        <v>0</v>
      </c>
      <c r="I92" s="7">
        <v>3</v>
      </c>
      <c r="J92" s="7" t="b">
        <v>1</v>
      </c>
    </row>
    <row r="93" spans="1:10" ht="50.25" customHeight="1">
      <c r="A93" s="25"/>
      <c r="B93" s="559"/>
      <c r="C93" s="127"/>
      <c r="D93" s="127"/>
      <c r="E93" s="127"/>
      <c r="F93" s="127"/>
      <c r="G93" s="23"/>
      <c r="H93" s="7" t="b">
        <v>0</v>
      </c>
      <c r="I93" s="7">
        <v>3</v>
      </c>
      <c r="J93" s="7" t="b">
        <v>1</v>
      </c>
    </row>
    <row r="94" spans="1:10" ht="50.25" customHeight="1">
      <c r="A94" s="25"/>
      <c r="B94" s="559"/>
      <c r="C94" s="127"/>
      <c r="D94" s="127"/>
      <c r="E94" s="127"/>
      <c r="F94" s="127"/>
      <c r="G94" s="23"/>
      <c r="H94" s="7" t="b">
        <v>0</v>
      </c>
      <c r="I94" s="7">
        <v>3</v>
      </c>
      <c r="J94" s="7" t="b">
        <v>1</v>
      </c>
    </row>
    <row r="95" spans="1:10" ht="50.25" customHeight="1">
      <c r="A95" s="25"/>
      <c r="B95" s="559"/>
      <c r="C95" s="127"/>
      <c r="D95" s="127"/>
      <c r="E95" s="127"/>
      <c r="F95" s="127"/>
      <c r="G95" s="23"/>
      <c r="H95" s="7" t="b">
        <v>0</v>
      </c>
      <c r="I95" s="7">
        <v>3</v>
      </c>
      <c r="J95" s="7" t="b">
        <v>1</v>
      </c>
    </row>
    <row r="96" spans="1:10" ht="50.25" customHeight="1">
      <c r="A96" s="25"/>
      <c r="B96" s="559"/>
      <c r="C96" s="127"/>
      <c r="D96" s="127"/>
      <c r="E96" s="127"/>
      <c r="F96" s="127"/>
      <c r="G96" s="23"/>
      <c r="H96" s="7" t="b">
        <v>0</v>
      </c>
      <c r="I96" s="7">
        <v>3</v>
      </c>
      <c r="J96" s="7" t="b">
        <v>1</v>
      </c>
    </row>
    <row r="97" spans="1:10" ht="50.25" customHeight="1">
      <c r="A97" s="25"/>
      <c r="B97" s="559"/>
      <c r="C97" s="127"/>
      <c r="D97" s="127"/>
      <c r="E97" s="127"/>
      <c r="F97" s="127"/>
      <c r="G97" s="23"/>
      <c r="H97" s="7" t="b">
        <v>0</v>
      </c>
      <c r="I97" s="7">
        <v>3</v>
      </c>
      <c r="J97" s="7" t="b">
        <v>1</v>
      </c>
    </row>
    <row r="98" spans="1:10" ht="50.25" customHeight="1">
      <c r="A98" s="25"/>
      <c r="B98" s="559"/>
      <c r="C98" s="127"/>
      <c r="D98" s="127"/>
      <c r="E98" s="127"/>
      <c r="F98" s="127"/>
      <c r="G98" s="23"/>
      <c r="H98" s="7" t="b">
        <v>0</v>
      </c>
      <c r="I98" s="7">
        <v>3</v>
      </c>
      <c r="J98" s="7" t="b">
        <v>1</v>
      </c>
    </row>
    <row r="99" spans="1:10" ht="50.25" customHeight="1">
      <c r="A99" s="25"/>
      <c r="B99" s="559"/>
      <c r="C99" s="127"/>
      <c r="D99" s="127"/>
      <c r="E99" s="127"/>
      <c r="F99" s="127"/>
      <c r="G99" s="23"/>
      <c r="H99" s="7" t="b">
        <v>0</v>
      </c>
      <c r="I99" s="7">
        <v>3</v>
      </c>
      <c r="J99" s="7" t="b">
        <v>1</v>
      </c>
    </row>
    <row r="100" spans="1:10" ht="50.25" customHeight="1">
      <c r="A100" s="25"/>
      <c r="B100" s="559"/>
      <c r="C100" s="127"/>
      <c r="D100" s="127"/>
      <c r="E100" s="127"/>
      <c r="F100" s="127"/>
      <c r="G100" s="23"/>
      <c r="H100" s="7" t="b">
        <v>0</v>
      </c>
      <c r="I100" s="7">
        <v>3</v>
      </c>
      <c r="J100" s="7" t="b">
        <v>1</v>
      </c>
    </row>
    <row r="101" spans="1:10" ht="50.25" customHeight="1">
      <c r="A101" s="25"/>
      <c r="B101" s="559"/>
      <c r="C101" s="127"/>
      <c r="D101" s="127"/>
      <c r="E101" s="127"/>
      <c r="F101" s="127"/>
      <c r="G101" s="23"/>
      <c r="H101" s="7" t="b">
        <v>0</v>
      </c>
      <c r="I101" s="7">
        <v>3</v>
      </c>
      <c r="J101" s="7" t="b">
        <v>1</v>
      </c>
    </row>
    <row r="102" spans="1:10" ht="50.25" customHeight="1">
      <c r="A102" s="25"/>
      <c r="B102" s="559"/>
      <c r="C102" s="127"/>
      <c r="D102" s="127"/>
      <c r="E102" s="127"/>
      <c r="F102" s="127"/>
      <c r="G102" s="23"/>
      <c r="H102" s="7" t="b">
        <v>0</v>
      </c>
      <c r="I102" s="7">
        <v>3</v>
      </c>
      <c r="J102" s="7" t="b">
        <v>1</v>
      </c>
    </row>
    <row r="103" spans="1:10" ht="50.25" customHeight="1">
      <c r="A103" s="25"/>
      <c r="B103" s="559"/>
      <c r="C103" s="127"/>
      <c r="D103" s="127"/>
      <c r="E103" s="127"/>
      <c r="F103" s="127"/>
      <c r="G103" s="23"/>
      <c r="H103" s="7" t="b">
        <v>0</v>
      </c>
      <c r="I103" s="7">
        <v>3</v>
      </c>
      <c r="J103" s="7" t="b">
        <v>1</v>
      </c>
    </row>
    <row r="104" spans="1:10" ht="50.25" customHeight="1">
      <c r="A104" s="25"/>
      <c r="B104" s="559"/>
      <c r="C104" s="127"/>
      <c r="D104" s="127"/>
      <c r="E104" s="127"/>
      <c r="F104" s="127"/>
      <c r="G104" s="23"/>
      <c r="H104" s="7" t="b">
        <v>0</v>
      </c>
      <c r="I104" s="7">
        <v>3</v>
      </c>
      <c r="J104" s="7" t="b">
        <v>1</v>
      </c>
    </row>
    <row r="105" spans="1:10" ht="50.25" customHeight="1">
      <c r="A105" s="25"/>
      <c r="B105" s="559"/>
      <c r="C105" s="127"/>
      <c r="D105" s="127"/>
      <c r="E105" s="127"/>
      <c r="F105" s="127"/>
      <c r="G105" s="23"/>
      <c r="H105" s="7" t="b">
        <v>0</v>
      </c>
      <c r="I105" s="7">
        <v>3</v>
      </c>
      <c r="J105" s="7" t="b">
        <v>1</v>
      </c>
    </row>
    <row r="106" spans="1:10" ht="50.25" customHeight="1">
      <c r="A106" s="25"/>
      <c r="B106" s="559"/>
      <c r="C106" s="127"/>
      <c r="D106" s="127"/>
      <c r="E106" s="127"/>
      <c r="F106" s="127"/>
      <c r="G106" s="23"/>
      <c r="H106" s="7" t="b">
        <v>0</v>
      </c>
      <c r="I106" s="7">
        <v>3</v>
      </c>
      <c r="J106" s="7" t="b">
        <v>1</v>
      </c>
    </row>
    <row r="107" spans="1:10" ht="50.25" customHeight="1">
      <c r="A107" s="25"/>
      <c r="B107" s="559"/>
      <c r="C107" s="127"/>
      <c r="D107" s="127"/>
      <c r="E107" s="127"/>
      <c r="F107" s="127"/>
      <c r="G107" s="23"/>
      <c r="H107" s="7" t="b">
        <v>0</v>
      </c>
      <c r="I107" s="7">
        <v>3</v>
      </c>
      <c r="J107" s="7" t="b">
        <v>1</v>
      </c>
    </row>
    <row r="108" spans="1:10" ht="50.25" customHeight="1">
      <c r="A108" s="25"/>
      <c r="B108" s="559"/>
      <c r="C108" s="127"/>
      <c r="D108" s="127"/>
      <c r="E108" s="127"/>
      <c r="F108" s="127"/>
      <c r="G108" s="23"/>
      <c r="H108" s="7" t="b">
        <v>0</v>
      </c>
      <c r="I108" s="7">
        <v>3</v>
      </c>
      <c r="J108" s="7" t="b">
        <v>1</v>
      </c>
    </row>
    <row r="109" spans="1:10" ht="50.25" customHeight="1">
      <c r="A109" s="25"/>
      <c r="B109" s="559"/>
      <c r="C109" s="127"/>
      <c r="D109" s="127"/>
      <c r="E109" s="127"/>
      <c r="F109" s="127"/>
      <c r="G109" s="23"/>
      <c r="H109" s="7" t="b">
        <v>0</v>
      </c>
      <c r="I109" s="7">
        <v>3</v>
      </c>
      <c r="J109" s="7" t="b">
        <v>1</v>
      </c>
    </row>
    <row r="110" spans="1:10" ht="50.25" customHeight="1">
      <c r="A110" s="25"/>
      <c r="B110" s="559"/>
      <c r="C110" s="127"/>
      <c r="D110" s="127"/>
      <c r="E110" s="127"/>
      <c r="F110" s="127"/>
      <c r="G110" s="23"/>
      <c r="H110" s="7" t="b">
        <v>0</v>
      </c>
      <c r="I110" s="7">
        <v>3</v>
      </c>
      <c r="J110" s="7" t="b">
        <v>1</v>
      </c>
    </row>
    <row r="111" spans="1:10" ht="50.25" customHeight="1">
      <c r="A111" s="25"/>
      <c r="B111" s="559"/>
      <c r="C111" s="127"/>
      <c r="D111" s="127"/>
      <c r="E111" s="127"/>
      <c r="F111" s="127"/>
      <c r="G111" s="23"/>
      <c r="H111" s="7" t="b">
        <v>0</v>
      </c>
      <c r="I111" s="7">
        <v>3</v>
      </c>
      <c r="J111" s="7" t="b">
        <v>1</v>
      </c>
    </row>
    <row r="112" spans="1:10" ht="50.25" customHeight="1">
      <c r="A112" s="25"/>
      <c r="B112" s="559"/>
      <c r="C112" s="127"/>
      <c r="D112" s="127"/>
      <c r="E112" s="127"/>
      <c r="F112" s="127"/>
      <c r="G112" s="23"/>
      <c r="H112" s="7" t="b">
        <v>0</v>
      </c>
      <c r="I112" s="7">
        <v>3</v>
      </c>
      <c r="J112" s="7" t="b">
        <v>1</v>
      </c>
    </row>
    <row r="113" spans="1:10" ht="50.25" customHeight="1">
      <c r="A113" s="25"/>
      <c r="B113" s="559"/>
      <c r="C113" s="127"/>
      <c r="D113" s="127"/>
      <c r="E113" s="127"/>
      <c r="F113" s="127"/>
      <c r="G113" s="23"/>
      <c r="H113" s="7" t="b">
        <v>0</v>
      </c>
      <c r="I113" s="7">
        <v>3</v>
      </c>
      <c r="J113" s="7" t="b">
        <v>1</v>
      </c>
    </row>
    <row r="114" spans="1:10" ht="50.25" customHeight="1">
      <c r="A114" s="25"/>
      <c r="B114" s="559"/>
      <c r="C114" s="127"/>
      <c r="D114" s="127"/>
      <c r="E114" s="127"/>
      <c r="F114" s="127"/>
      <c r="G114" s="23"/>
      <c r="H114" s="7" t="b">
        <v>0</v>
      </c>
      <c r="I114" s="7">
        <v>3</v>
      </c>
      <c r="J114" s="7" t="b">
        <v>1</v>
      </c>
    </row>
    <row r="115" spans="1:10" ht="50.25" customHeight="1">
      <c r="A115" s="25"/>
      <c r="B115" s="559"/>
      <c r="C115" s="127"/>
      <c r="D115" s="127"/>
      <c r="E115" s="127"/>
      <c r="F115" s="127"/>
      <c r="G115" s="23"/>
      <c r="H115" s="7" t="b">
        <v>0</v>
      </c>
      <c r="I115" s="7">
        <v>3</v>
      </c>
      <c r="J115" s="7" t="b">
        <v>1</v>
      </c>
    </row>
    <row r="116" spans="1:10" ht="50.25" customHeight="1">
      <c r="A116" s="25"/>
      <c r="B116" s="559"/>
      <c r="C116" s="127"/>
      <c r="D116" s="127"/>
      <c r="E116" s="127"/>
      <c r="F116" s="127"/>
      <c r="G116" s="23"/>
      <c r="H116" s="7" t="b">
        <v>0</v>
      </c>
      <c r="I116" s="7">
        <v>3</v>
      </c>
      <c r="J116" s="7" t="b">
        <v>1</v>
      </c>
    </row>
    <row r="117" spans="1:10" ht="50.25" customHeight="1">
      <c r="A117" s="25"/>
      <c r="B117" s="559"/>
      <c r="C117" s="127"/>
      <c r="D117" s="127"/>
      <c r="E117" s="127"/>
      <c r="F117" s="127"/>
      <c r="G117" s="23"/>
      <c r="H117" s="7" t="b">
        <v>0</v>
      </c>
      <c r="I117" s="7">
        <v>3</v>
      </c>
      <c r="J117" s="7" t="b">
        <v>1</v>
      </c>
    </row>
    <row r="118" spans="1:10" ht="50.25" customHeight="1">
      <c r="A118" s="25"/>
      <c r="B118" s="559"/>
      <c r="C118" s="127"/>
      <c r="D118" s="127"/>
      <c r="E118" s="127"/>
      <c r="F118" s="127"/>
      <c r="G118" s="23"/>
      <c r="H118" s="7" t="b">
        <v>0</v>
      </c>
      <c r="I118" s="7">
        <v>3</v>
      </c>
      <c r="J118" s="7" t="b">
        <v>1</v>
      </c>
    </row>
    <row r="119" spans="1:10" ht="50.25" customHeight="1">
      <c r="A119" s="25"/>
      <c r="B119" s="559"/>
      <c r="C119" s="127"/>
      <c r="D119" s="127"/>
      <c r="E119" s="127"/>
      <c r="F119" s="127"/>
      <c r="G119" s="23"/>
      <c r="H119" s="7" t="b">
        <v>0</v>
      </c>
      <c r="I119" s="7">
        <v>3</v>
      </c>
      <c r="J119" s="7" t="b">
        <v>1</v>
      </c>
    </row>
    <row r="120" spans="1:10" ht="50.25" customHeight="1">
      <c r="A120" s="25"/>
      <c r="B120" s="559"/>
      <c r="C120" s="127"/>
      <c r="D120" s="127"/>
      <c r="E120" s="127"/>
      <c r="F120" s="127"/>
      <c r="G120" s="23"/>
      <c r="H120" s="7" t="b">
        <v>0</v>
      </c>
      <c r="I120" s="7">
        <v>3</v>
      </c>
      <c r="J120" s="7" t="b">
        <v>1</v>
      </c>
    </row>
    <row r="121" spans="1:10" ht="50.25" customHeight="1">
      <c r="A121" s="25"/>
      <c r="B121" s="559"/>
      <c r="C121" s="127"/>
      <c r="D121" s="127"/>
      <c r="E121" s="127"/>
      <c r="F121" s="127"/>
      <c r="G121" s="23"/>
      <c r="H121" s="7" t="b">
        <v>0</v>
      </c>
      <c r="I121" s="7">
        <v>3</v>
      </c>
      <c r="J121" s="7" t="b">
        <v>1</v>
      </c>
    </row>
    <row r="122" spans="1:10" ht="50.25" customHeight="1">
      <c r="A122" s="25"/>
      <c r="B122" s="559"/>
      <c r="C122" s="127"/>
      <c r="D122" s="127"/>
      <c r="E122" s="127"/>
      <c r="F122" s="127"/>
      <c r="G122" s="23"/>
      <c r="H122" s="7" t="b">
        <v>0</v>
      </c>
      <c r="I122" s="7">
        <v>3</v>
      </c>
      <c r="J122" s="7" t="b">
        <v>1</v>
      </c>
    </row>
    <row r="123" spans="1:10" ht="50.25" customHeight="1">
      <c r="A123" s="25"/>
      <c r="B123" s="559"/>
      <c r="C123" s="127"/>
      <c r="D123" s="127"/>
      <c r="E123" s="127"/>
      <c r="F123" s="127"/>
      <c r="G123" s="23"/>
      <c r="H123" s="7" t="b">
        <v>0</v>
      </c>
      <c r="I123" s="7">
        <v>3</v>
      </c>
      <c r="J123" s="7" t="b">
        <v>1</v>
      </c>
    </row>
    <row r="124" spans="1:10" ht="50.25" customHeight="1">
      <c r="A124" s="25"/>
      <c r="B124" s="559"/>
      <c r="C124" s="127"/>
      <c r="D124" s="127"/>
      <c r="E124" s="127"/>
      <c r="F124" s="127"/>
      <c r="G124" s="23"/>
      <c r="H124" s="7" t="b">
        <v>0</v>
      </c>
      <c r="I124" s="7">
        <v>3</v>
      </c>
      <c r="J124" s="7" t="b">
        <v>1</v>
      </c>
    </row>
    <row r="125" spans="1:10" ht="50.25" customHeight="1">
      <c r="A125" s="25"/>
      <c r="B125" s="559"/>
      <c r="C125" s="127"/>
      <c r="D125" s="127"/>
      <c r="E125" s="127"/>
      <c r="F125" s="127"/>
      <c r="G125" s="23"/>
      <c r="H125" s="7" t="b">
        <v>0</v>
      </c>
      <c r="I125" s="7">
        <v>3</v>
      </c>
      <c r="J125" s="7" t="b">
        <v>1</v>
      </c>
    </row>
    <row r="126" spans="1:10" ht="50.25" customHeight="1">
      <c r="A126" s="25"/>
      <c r="B126" s="559"/>
      <c r="C126" s="127"/>
      <c r="D126" s="127"/>
      <c r="E126" s="127"/>
      <c r="F126" s="127"/>
      <c r="G126" s="23"/>
      <c r="H126" s="7" t="b">
        <v>0</v>
      </c>
      <c r="I126" s="7">
        <v>3</v>
      </c>
      <c r="J126" s="7" t="b">
        <v>1</v>
      </c>
    </row>
    <row r="127" spans="1:10" ht="50.25" customHeight="1">
      <c r="A127" s="25"/>
      <c r="B127" s="559"/>
      <c r="C127" s="127"/>
      <c r="D127" s="127"/>
      <c r="E127" s="127"/>
      <c r="F127" s="127"/>
      <c r="G127" s="23"/>
      <c r="H127" s="7" t="b">
        <v>0</v>
      </c>
      <c r="I127" s="7">
        <v>3</v>
      </c>
      <c r="J127" s="7" t="b">
        <v>1</v>
      </c>
    </row>
    <row r="128" spans="1:10" ht="50.25" customHeight="1">
      <c r="A128" s="25"/>
      <c r="B128" s="559"/>
      <c r="C128" s="127"/>
      <c r="D128" s="127"/>
      <c r="E128" s="127"/>
      <c r="F128" s="127"/>
      <c r="G128" s="23"/>
      <c r="H128" s="7" t="b">
        <v>0</v>
      </c>
      <c r="I128" s="7">
        <v>3</v>
      </c>
      <c r="J128" s="7" t="b">
        <v>1</v>
      </c>
    </row>
    <row r="129" spans="1:10" ht="50.25" customHeight="1">
      <c r="A129" s="25"/>
      <c r="B129" s="559"/>
      <c r="C129" s="127"/>
      <c r="D129" s="127"/>
      <c r="E129" s="127"/>
      <c r="F129" s="127"/>
      <c r="G129" s="23"/>
      <c r="H129" s="7" t="b">
        <v>0</v>
      </c>
      <c r="I129" s="7">
        <v>3</v>
      </c>
      <c r="J129" s="7" t="b">
        <v>1</v>
      </c>
    </row>
    <row r="130" spans="1:10" ht="50.25" customHeight="1">
      <c r="A130" s="25"/>
      <c r="B130" s="559"/>
      <c r="C130" s="127"/>
      <c r="D130" s="127"/>
      <c r="E130" s="127"/>
      <c r="F130" s="127"/>
      <c r="G130" s="23"/>
      <c r="H130" s="7" t="b">
        <v>0</v>
      </c>
      <c r="I130" s="7">
        <v>3</v>
      </c>
      <c r="J130" s="7" t="b">
        <v>1</v>
      </c>
    </row>
    <row r="131" spans="1:10" ht="50.25" customHeight="1">
      <c r="A131" s="25"/>
      <c r="B131" s="559"/>
      <c r="C131" s="127"/>
      <c r="D131" s="127"/>
      <c r="E131" s="127"/>
      <c r="F131" s="127"/>
      <c r="G131" s="23"/>
      <c r="H131" s="7" t="b">
        <v>0</v>
      </c>
      <c r="I131" s="7">
        <v>3</v>
      </c>
      <c r="J131" s="7" t="b">
        <v>1</v>
      </c>
    </row>
    <row r="132" spans="1:10" ht="50.25" customHeight="1">
      <c r="A132" s="25"/>
      <c r="B132" s="559"/>
      <c r="C132" s="127"/>
      <c r="D132" s="127"/>
      <c r="E132" s="127"/>
      <c r="F132" s="127"/>
      <c r="G132" s="23"/>
      <c r="H132" s="7" t="b">
        <v>0</v>
      </c>
      <c r="I132" s="7">
        <v>3</v>
      </c>
      <c r="J132" s="7" t="b">
        <v>1</v>
      </c>
    </row>
    <row r="133" spans="1:10" ht="50.25" customHeight="1">
      <c r="A133" s="25"/>
      <c r="B133" s="559"/>
      <c r="C133" s="127"/>
      <c r="D133" s="127"/>
      <c r="E133" s="127"/>
      <c r="F133" s="127"/>
      <c r="G133" s="23"/>
      <c r="H133" s="7" t="b">
        <v>0</v>
      </c>
      <c r="I133" s="7">
        <v>3</v>
      </c>
      <c r="J133" s="7" t="b">
        <v>1</v>
      </c>
    </row>
    <row r="134" spans="1:10" ht="50.25" customHeight="1">
      <c r="A134" s="25"/>
      <c r="B134" s="559"/>
      <c r="C134" s="127"/>
      <c r="D134" s="127"/>
      <c r="E134" s="127"/>
      <c r="F134" s="127"/>
      <c r="G134" s="23"/>
      <c r="H134" s="7" t="b">
        <v>0</v>
      </c>
      <c r="I134" s="7">
        <v>3</v>
      </c>
      <c r="J134" s="7" t="b">
        <v>1</v>
      </c>
    </row>
    <row r="135" spans="1:10" ht="50.25" customHeight="1">
      <c r="A135" s="25"/>
      <c r="B135" s="559"/>
      <c r="C135" s="127"/>
      <c r="D135" s="127"/>
      <c r="E135" s="127"/>
      <c r="F135" s="127"/>
      <c r="G135" s="23"/>
      <c r="H135" s="7" t="b">
        <v>0</v>
      </c>
      <c r="I135" s="7">
        <v>3</v>
      </c>
      <c r="J135" s="7" t="b">
        <v>1</v>
      </c>
    </row>
    <row r="136" spans="1:10" ht="50.25" customHeight="1">
      <c r="A136" s="25"/>
      <c r="B136" s="559"/>
      <c r="C136" s="127"/>
      <c r="D136" s="127"/>
      <c r="E136" s="127"/>
      <c r="F136" s="127"/>
      <c r="G136" s="23"/>
      <c r="H136" s="7" t="b">
        <v>0</v>
      </c>
      <c r="I136" s="7">
        <v>3</v>
      </c>
      <c r="J136" s="7" t="b">
        <v>1</v>
      </c>
    </row>
    <row r="137" spans="1:10" ht="50.25" customHeight="1">
      <c r="A137" s="25"/>
      <c r="B137" s="559"/>
      <c r="C137" s="127"/>
      <c r="D137" s="127"/>
      <c r="E137" s="127"/>
      <c r="F137" s="127"/>
      <c r="G137" s="23"/>
      <c r="H137" s="7" t="b">
        <v>0</v>
      </c>
      <c r="I137" s="7">
        <v>3</v>
      </c>
      <c r="J137" s="7" t="b">
        <v>1</v>
      </c>
    </row>
    <row r="138" spans="1:10" ht="50.25" customHeight="1">
      <c r="A138" s="25"/>
      <c r="B138" s="559"/>
      <c r="C138" s="127"/>
      <c r="D138" s="127"/>
      <c r="E138" s="127"/>
      <c r="F138" s="127"/>
      <c r="G138" s="23"/>
      <c r="H138" s="7" t="b">
        <v>0</v>
      </c>
      <c r="I138" s="7">
        <v>3</v>
      </c>
      <c r="J138" s="7" t="b">
        <v>1</v>
      </c>
    </row>
    <row r="139" spans="1:10" ht="50.25" customHeight="1">
      <c r="A139" s="25"/>
      <c r="B139" s="559"/>
      <c r="C139" s="127"/>
      <c r="D139" s="127"/>
      <c r="E139" s="127"/>
      <c r="F139" s="127"/>
      <c r="G139" s="23"/>
      <c r="H139" s="7" t="b">
        <v>0</v>
      </c>
      <c r="I139" s="7">
        <v>3</v>
      </c>
      <c r="J139" s="7" t="b">
        <v>1</v>
      </c>
    </row>
    <row r="140" spans="1:10" ht="50.25" customHeight="1">
      <c r="A140" s="25"/>
      <c r="B140" s="559"/>
      <c r="C140" s="127"/>
      <c r="D140" s="127"/>
      <c r="E140" s="127"/>
      <c r="F140" s="127"/>
      <c r="G140" s="23"/>
      <c r="H140" s="7" t="b">
        <v>0</v>
      </c>
      <c r="I140" s="7">
        <v>3</v>
      </c>
      <c r="J140" s="7" t="b">
        <v>1</v>
      </c>
    </row>
    <row r="141" spans="1:10" ht="50.25" customHeight="1">
      <c r="A141" s="25"/>
      <c r="B141" s="559"/>
      <c r="C141" s="127"/>
      <c r="D141" s="127"/>
      <c r="E141" s="127"/>
      <c r="F141" s="127"/>
      <c r="G141" s="23"/>
      <c r="H141" s="7" t="b">
        <v>0</v>
      </c>
      <c r="I141" s="7">
        <v>3</v>
      </c>
      <c r="J141" s="7" t="b">
        <v>1</v>
      </c>
    </row>
    <row r="142" spans="1:10" ht="50.25" customHeight="1">
      <c r="A142" s="25"/>
      <c r="B142" s="559"/>
      <c r="C142" s="127"/>
      <c r="D142" s="127"/>
      <c r="E142" s="127"/>
      <c r="F142" s="127"/>
      <c r="G142" s="23"/>
      <c r="H142" s="7" t="b">
        <v>0</v>
      </c>
      <c r="I142" s="7">
        <v>3</v>
      </c>
      <c r="J142" s="7" t="b">
        <v>1</v>
      </c>
    </row>
    <row r="143" spans="1:10" ht="50.25" customHeight="1">
      <c r="A143" s="25"/>
      <c r="B143" s="559"/>
      <c r="C143" s="127"/>
      <c r="D143" s="127"/>
      <c r="E143" s="127"/>
      <c r="F143" s="127"/>
      <c r="G143" s="23"/>
      <c r="H143" s="7" t="b">
        <v>0</v>
      </c>
      <c r="I143" s="7">
        <v>3</v>
      </c>
      <c r="J143" s="7" t="b">
        <v>1</v>
      </c>
    </row>
    <row r="144" spans="1:10" ht="50.25" customHeight="1">
      <c r="A144" s="25"/>
      <c r="B144" s="559"/>
      <c r="C144" s="127"/>
      <c r="D144" s="127"/>
      <c r="E144" s="127"/>
      <c r="F144" s="127"/>
      <c r="G144" s="23"/>
      <c r="H144" s="7" t="b">
        <v>0</v>
      </c>
      <c r="I144" s="7">
        <v>3</v>
      </c>
      <c r="J144" s="7" t="b">
        <v>1</v>
      </c>
    </row>
    <row r="145" spans="1:10" ht="50.25" customHeight="1">
      <c r="A145" s="25"/>
      <c r="B145" s="559"/>
      <c r="C145" s="127"/>
      <c r="D145" s="127"/>
      <c r="E145" s="127"/>
      <c r="F145" s="127"/>
      <c r="G145" s="23"/>
      <c r="H145" s="7" t="b">
        <v>0</v>
      </c>
      <c r="I145" s="7">
        <v>3</v>
      </c>
      <c r="J145" s="7" t="b">
        <v>1</v>
      </c>
    </row>
    <row r="146" spans="1:10" ht="50.25" customHeight="1">
      <c r="A146" s="25"/>
      <c r="B146" s="559"/>
      <c r="C146" s="127"/>
      <c r="D146" s="127"/>
      <c r="E146" s="127"/>
      <c r="F146" s="127"/>
      <c r="G146" s="23"/>
      <c r="H146" s="7" t="b">
        <v>0</v>
      </c>
      <c r="I146" s="7">
        <v>3</v>
      </c>
      <c r="J146" s="7" t="b">
        <v>1</v>
      </c>
    </row>
    <row r="147" spans="1:10" ht="50.25" customHeight="1">
      <c r="A147" s="25"/>
      <c r="B147" s="559"/>
      <c r="C147" s="127"/>
      <c r="D147" s="127"/>
      <c r="E147" s="127"/>
      <c r="F147" s="127"/>
      <c r="G147" s="23"/>
      <c r="H147" s="7" t="b">
        <v>0</v>
      </c>
      <c r="I147" s="7">
        <v>3</v>
      </c>
      <c r="J147" s="7" t="b">
        <v>1</v>
      </c>
    </row>
    <row r="148" spans="1:10" ht="50.25" customHeight="1">
      <c r="A148" s="25"/>
      <c r="B148" s="559"/>
      <c r="C148" s="127"/>
      <c r="D148" s="127"/>
      <c r="E148" s="127"/>
      <c r="F148" s="127"/>
      <c r="G148" s="23"/>
      <c r="H148" s="7" t="b">
        <v>0</v>
      </c>
      <c r="I148" s="7">
        <v>3</v>
      </c>
      <c r="J148" s="7" t="b">
        <v>1</v>
      </c>
    </row>
    <row r="149" spans="1:10" ht="50.25" customHeight="1">
      <c r="A149" s="25"/>
      <c r="B149" s="559"/>
      <c r="C149" s="127"/>
      <c r="D149" s="127"/>
      <c r="E149" s="127"/>
      <c r="F149" s="127"/>
      <c r="G149" s="23"/>
      <c r="H149" s="7" t="b">
        <v>0</v>
      </c>
      <c r="I149" s="7">
        <v>3</v>
      </c>
      <c r="J149" s="7" t="b">
        <v>1</v>
      </c>
    </row>
    <row r="150" spans="1:10" ht="50.25" customHeight="1">
      <c r="A150" s="25"/>
      <c r="B150" s="559"/>
      <c r="C150" s="127"/>
      <c r="D150" s="127"/>
      <c r="E150" s="127"/>
      <c r="F150" s="127"/>
      <c r="G150" s="23"/>
      <c r="H150" s="7" t="b">
        <v>0</v>
      </c>
      <c r="I150" s="7">
        <v>3</v>
      </c>
      <c r="J150" s="7" t="b">
        <v>1</v>
      </c>
    </row>
    <row r="151" spans="1:10" ht="50.25" customHeight="1">
      <c r="A151" s="25"/>
      <c r="B151" s="559"/>
      <c r="C151" s="127"/>
      <c r="D151" s="127"/>
      <c r="E151" s="127"/>
      <c r="F151" s="127"/>
      <c r="G151" s="23"/>
      <c r="H151" s="7" t="b">
        <v>0</v>
      </c>
      <c r="I151" s="7">
        <v>3</v>
      </c>
      <c r="J151" s="7" t="b">
        <v>1</v>
      </c>
    </row>
    <row r="152" spans="1:10" ht="50.25" customHeight="1">
      <c r="A152" s="25"/>
      <c r="B152" s="559"/>
      <c r="C152" s="127"/>
      <c r="D152" s="127"/>
      <c r="E152" s="127"/>
      <c r="F152" s="127"/>
      <c r="G152" s="23"/>
      <c r="H152" s="7" t="b">
        <v>0</v>
      </c>
      <c r="I152" s="7">
        <v>3</v>
      </c>
      <c r="J152" s="7" t="b">
        <v>1</v>
      </c>
    </row>
    <row r="153" spans="1:10" ht="50.25" customHeight="1">
      <c r="A153" s="25"/>
      <c r="B153" s="559"/>
      <c r="C153" s="127"/>
      <c r="D153" s="127"/>
      <c r="E153" s="127"/>
      <c r="F153" s="127"/>
      <c r="G153" s="23"/>
      <c r="H153" s="7" t="b">
        <v>0</v>
      </c>
      <c r="I153" s="7">
        <v>3</v>
      </c>
      <c r="J153" s="7" t="b">
        <v>1</v>
      </c>
    </row>
    <row r="154" spans="1:10" ht="50.25" customHeight="1">
      <c r="A154" s="25"/>
      <c r="B154" s="559"/>
      <c r="C154" s="127"/>
      <c r="D154" s="127"/>
      <c r="E154" s="127"/>
      <c r="F154" s="127"/>
      <c r="G154" s="23"/>
      <c r="H154" s="7" t="b">
        <v>0</v>
      </c>
      <c r="I154" s="7">
        <v>3</v>
      </c>
      <c r="J154" s="7" t="b">
        <v>1</v>
      </c>
    </row>
    <row r="155" spans="1:10" ht="50.25" customHeight="1">
      <c r="A155" s="25"/>
      <c r="B155" s="559"/>
      <c r="C155" s="127"/>
      <c r="D155" s="127"/>
      <c r="E155" s="127"/>
      <c r="F155" s="127"/>
      <c r="G155" s="23"/>
      <c r="H155" s="7" t="b">
        <v>0</v>
      </c>
      <c r="I155" s="7">
        <v>3</v>
      </c>
      <c r="J155" s="7" t="b">
        <v>1</v>
      </c>
    </row>
    <row r="156" spans="1:10" ht="50.25" customHeight="1">
      <c r="A156" s="25"/>
      <c r="B156" s="559"/>
      <c r="C156" s="127"/>
      <c r="D156" s="127"/>
      <c r="E156" s="127"/>
      <c r="F156" s="127"/>
      <c r="G156" s="23"/>
      <c r="H156" s="7" t="b">
        <v>0</v>
      </c>
      <c r="I156" s="7">
        <v>3</v>
      </c>
      <c r="J156" s="7" t="b">
        <v>1</v>
      </c>
    </row>
    <row r="157" spans="1:10" ht="50.25" customHeight="1">
      <c r="A157" s="25"/>
      <c r="B157" s="559"/>
      <c r="C157" s="127"/>
      <c r="D157" s="127"/>
      <c r="E157" s="127"/>
      <c r="F157" s="127"/>
      <c r="G157" s="23"/>
      <c r="H157" s="7" t="b">
        <v>0</v>
      </c>
      <c r="I157" s="7">
        <v>3</v>
      </c>
      <c r="J157" s="7" t="b">
        <v>1</v>
      </c>
    </row>
    <row r="158" spans="1:10" ht="50.25" customHeight="1">
      <c r="A158" s="25"/>
      <c r="B158" s="559"/>
      <c r="C158" s="127"/>
      <c r="D158" s="127"/>
      <c r="E158" s="127"/>
      <c r="F158" s="127"/>
      <c r="G158" s="23"/>
      <c r="H158" s="7" t="b">
        <v>0</v>
      </c>
      <c r="I158" s="7">
        <v>3</v>
      </c>
      <c r="J158" s="7" t="b">
        <v>1</v>
      </c>
    </row>
    <row r="159" spans="1:10" ht="50.25" customHeight="1">
      <c r="A159" s="25"/>
      <c r="B159" s="559"/>
      <c r="C159" s="127"/>
      <c r="D159" s="127"/>
      <c r="E159" s="127"/>
      <c r="F159" s="127"/>
      <c r="G159" s="23"/>
      <c r="H159" s="7" t="b">
        <v>0</v>
      </c>
      <c r="I159" s="7">
        <v>3</v>
      </c>
      <c r="J159" s="7" t="b">
        <v>1</v>
      </c>
    </row>
    <row r="160" spans="1:10" ht="50.25" customHeight="1">
      <c r="A160" s="25"/>
      <c r="B160" s="559"/>
      <c r="C160" s="127"/>
      <c r="D160" s="127"/>
      <c r="E160" s="127"/>
      <c r="F160" s="127"/>
      <c r="G160" s="23"/>
      <c r="H160" s="7" t="b">
        <v>0</v>
      </c>
      <c r="I160" s="7">
        <v>3</v>
      </c>
      <c r="J160" s="7" t="b">
        <v>1</v>
      </c>
    </row>
    <row r="161" spans="1:10" ht="50.25" customHeight="1">
      <c r="A161" s="25"/>
      <c r="B161" s="559"/>
      <c r="C161" s="127"/>
      <c r="D161" s="127"/>
      <c r="E161" s="127"/>
      <c r="F161" s="127"/>
      <c r="G161" s="23"/>
      <c r="H161" s="7" t="b">
        <v>0</v>
      </c>
      <c r="I161" s="7">
        <v>3</v>
      </c>
      <c r="J161" s="7" t="b">
        <v>1</v>
      </c>
    </row>
    <row r="162" spans="1:10" ht="50.25" customHeight="1">
      <c r="A162" s="25"/>
      <c r="B162" s="559"/>
      <c r="C162" s="127"/>
      <c r="D162" s="127"/>
      <c r="E162" s="127"/>
      <c r="F162" s="127"/>
      <c r="G162" s="23"/>
      <c r="H162" s="7" t="b">
        <v>0</v>
      </c>
      <c r="I162" s="7">
        <v>3</v>
      </c>
      <c r="J162" s="7" t="b">
        <v>1</v>
      </c>
    </row>
    <row r="163" spans="1:10" ht="50.25" customHeight="1">
      <c r="A163" s="25"/>
      <c r="B163" s="559"/>
      <c r="C163" s="127"/>
      <c r="D163" s="127"/>
      <c r="E163" s="127"/>
      <c r="F163" s="127"/>
      <c r="G163" s="23"/>
      <c r="H163" s="7" t="b">
        <v>0</v>
      </c>
      <c r="I163" s="7">
        <v>3</v>
      </c>
      <c r="J163" s="7" t="b">
        <v>1</v>
      </c>
    </row>
    <row r="164" spans="1:10" ht="50.25" customHeight="1">
      <c r="A164" s="25"/>
      <c r="B164" s="559"/>
      <c r="C164" s="127"/>
      <c r="D164" s="127"/>
      <c r="E164" s="127"/>
      <c r="F164" s="127"/>
      <c r="G164" s="23"/>
      <c r="H164" s="7" t="b">
        <v>0</v>
      </c>
      <c r="I164" s="7">
        <v>3</v>
      </c>
      <c r="J164" s="7" t="b">
        <v>1</v>
      </c>
    </row>
    <row r="165" spans="1:10" ht="50.25" customHeight="1">
      <c r="A165" s="25"/>
      <c r="B165" s="559"/>
      <c r="C165" s="127"/>
      <c r="D165" s="127"/>
      <c r="E165" s="127"/>
      <c r="F165" s="127"/>
      <c r="G165" s="23"/>
      <c r="H165" s="7" t="b">
        <v>0</v>
      </c>
      <c r="I165" s="7">
        <v>3</v>
      </c>
      <c r="J165" s="7" t="b">
        <v>1</v>
      </c>
    </row>
    <row r="166" spans="1:10" ht="50.25" customHeight="1">
      <c r="A166" s="25"/>
      <c r="B166" s="559"/>
      <c r="C166" s="127"/>
      <c r="D166" s="127"/>
      <c r="E166" s="127"/>
      <c r="F166" s="127"/>
      <c r="G166" s="23"/>
      <c r="H166" s="7" t="b">
        <v>0</v>
      </c>
      <c r="I166" s="7">
        <v>3</v>
      </c>
      <c r="J166" s="7" t="b">
        <v>1</v>
      </c>
    </row>
    <row r="167" spans="1:10" ht="50.25" customHeight="1">
      <c r="A167" s="25"/>
      <c r="B167" s="559"/>
      <c r="C167" s="127"/>
      <c r="D167" s="127"/>
      <c r="E167" s="127"/>
      <c r="F167" s="127"/>
      <c r="G167" s="23"/>
      <c r="H167" s="7" t="b">
        <v>0</v>
      </c>
      <c r="I167" s="7">
        <v>3</v>
      </c>
      <c r="J167" s="7" t="b">
        <v>1</v>
      </c>
    </row>
    <row r="168" spans="1:10" ht="50.25" customHeight="1">
      <c r="A168" s="25"/>
      <c r="B168" s="559"/>
      <c r="C168" s="127"/>
      <c r="D168" s="127"/>
      <c r="E168" s="127"/>
      <c r="F168" s="127"/>
      <c r="G168" s="23"/>
      <c r="H168" s="7" t="b">
        <v>0</v>
      </c>
      <c r="I168" s="7">
        <v>3</v>
      </c>
      <c r="J168" s="7" t="b">
        <v>1</v>
      </c>
    </row>
    <row r="169" spans="1:10" ht="50.25" customHeight="1">
      <c r="A169" s="25"/>
      <c r="B169" s="559"/>
      <c r="C169" s="127"/>
      <c r="D169" s="127"/>
      <c r="E169" s="127"/>
      <c r="F169" s="127"/>
      <c r="G169" s="23"/>
      <c r="H169" s="7" t="b">
        <v>0</v>
      </c>
      <c r="I169" s="7">
        <v>3</v>
      </c>
      <c r="J169" s="7" t="b">
        <v>1</v>
      </c>
    </row>
    <row r="170" spans="1:10" ht="50.25" customHeight="1">
      <c r="A170" s="25"/>
      <c r="B170" s="559"/>
      <c r="C170" s="127"/>
      <c r="D170" s="127"/>
      <c r="E170" s="127"/>
      <c r="F170" s="127"/>
      <c r="G170" s="23"/>
      <c r="H170" s="7" t="b">
        <v>0</v>
      </c>
      <c r="I170" s="7">
        <v>3</v>
      </c>
      <c r="J170" s="7" t="b">
        <v>1</v>
      </c>
    </row>
    <row r="171" spans="1:10" ht="50.25" customHeight="1">
      <c r="A171" s="25"/>
      <c r="B171" s="559"/>
      <c r="C171" s="127"/>
      <c r="D171" s="127"/>
      <c r="E171" s="127"/>
      <c r="F171" s="127"/>
      <c r="G171" s="23"/>
      <c r="H171" s="7" t="b">
        <v>0</v>
      </c>
      <c r="I171" s="7">
        <v>3</v>
      </c>
      <c r="J171" s="7" t="b">
        <v>1</v>
      </c>
    </row>
    <row r="172" spans="1:10" ht="50.25" customHeight="1">
      <c r="A172" s="25"/>
      <c r="B172" s="559"/>
      <c r="C172" s="127"/>
      <c r="D172" s="127"/>
      <c r="E172" s="127"/>
      <c r="F172" s="127"/>
      <c r="G172" s="23"/>
      <c r="H172" s="7" t="b">
        <v>0</v>
      </c>
      <c r="I172" s="7">
        <v>3</v>
      </c>
      <c r="J172" s="7" t="b">
        <v>1</v>
      </c>
    </row>
    <row r="173" spans="1:10" ht="50.25" customHeight="1">
      <c r="A173" s="25"/>
      <c r="B173" s="559"/>
      <c r="C173" s="127"/>
      <c r="D173" s="127"/>
      <c r="E173" s="127"/>
      <c r="F173" s="127"/>
      <c r="G173" s="23"/>
      <c r="H173" s="7" t="b">
        <v>0</v>
      </c>
      <c r="I173" s="7">
        <v>3</v>
      </c>
      <c r="J173" s="7" t="b">
        <v>1</v>
      </c>
    </row>
    <row r="174" spans="1:10" ht="50.25" customHeight="1">
      <c r="A174" s="25"/>
      <c r="B174" s="559"/>
      <c r="C174" s="127"/>
      <c r="D174" s="127"/>
      <c r="E174" s="127"/>
      <c r="F174" s="127"/>
      <c r="G174" s="23"/>
      <c r="H174" s="7" t="b">
        <v>0</v>
      </c>
      <c r="I174" s="7">
        <v>3</v>
      </c>
      <c r="J174" s="7" t="b">
        <v>1</v>
      </c>
    </row>
    <row r="175" spans="1:10" ht="50.25" customHeight="1">
      <c r="A175" s="25"/>
      <c r="B175" s="559"/>
      <c r="C175" s="127"/>
      <c r="D175" s="127"/>
      <c r="E175" s="127"/>
      <c r="F175" s="127"/>
      <c r="G175" s="23"/>
      <c r="H175" s="7" t="b">
        <v>0</v>
      </c>
      <c r="I175" s="7">
        <v>3</v>
      </c>
      <c r="J175" s="7" t="b">
        <v>1</v>
      </c>
    </row>
    <row r="176" spans="1:10" ht="50.25" customHeight="1">
      <c r="A176" s="25"/>
      <c r="B176" s="559"/>
      <c r="C176" s="127"/>
      <c r="D176" s="127"/>
      <c r="E176" s="127"/>
      <c r="F176" s="127"/>
      <c r="G176" s="23"/>
      <c r="H176" s="7" t="b">
        <v>0</v>
      </c>
      <c r="I176" s="7">
        <v>3</v>
      </c>
      <c r="J176" s="7" t="b">
        <v>1</v>
      </c>
    </row>
    <row r="177" spans="1:10" ht="50.25" customHeight="1">
      <c r="A177" s="25"/>
      <c r="B177" s="559"/>
      <c r="C177" s="127"/>
      <c r="D177" s="127"/>
      <c r="E177" s="127"/>
      <c r="F177" s="127"/>
      <c r="G177" s="23"/>
      <c r="H177" s="7" t="b">
        <v>0</v>
      </c>
      <c r="I177" s="7">
        <v>3</v>
      </c>
      <c r="J177" s="7" t="b">
        <v>1</v>
      </c>
    </row>
    <row r="178" spans="1:10" ht="50.25" customHeight="1">
      <c r="A178" s="25"/>
      <c r="B178" s="559"/>
      <c r="C178" s="127"/>
      <c r="D178" s="127"/>
      <c r="E178" s="127"/>
      <c r="F178" s="127"/>
      <c r="G178" s="23"/>
      <c r="H178" s="7" t="b">
        <v>0</v>
      </c>
      <c r="I178" s="7">
        <v>3</v>
      </c>
      <c r="J178" s="7" t="b">
        <v>1</v>
      </c>
    </row>
    <row r="179" spans="1:10" ht="50.25" customHeight="1">
      <c r="A179" s="25"/>
      <c r="B179" s="559"/>
      <c r="C179" s="127"/>
      <c r="D179" s="127"/>
      <c r="E179" s="127"/>
      <c r="F179" s="127"/>
      <c r="G179" s="23"/>
      <c r="H179" s="7" t="b">
        <v>0</v>
      </c>
      <c r="I179" s="7">
        <v>3</v>
      </c>
      <c r="J179" s="7" t="b">
        <v>1</v>
      </c>
    </row>
    <row r="180" spans="1:10" ht="50.25" customHeight="1">
      <c r="A180" s="25"/>
      <c r="B180" s="559"/>
      <c r="C180" s="127"/>
      <c r="D180" s="127"/>
      <c r="E180" s="127"/>
      <c r="F180" s="127"/>
      <c r="G180" s="23"/>
      <c r="H180" s="7" t="b">
        <v>0</v>
      </c>
      <c r="I180" s="7">
        <v>3</v>
      </c>
      <c r="J180" s="7" t="b">
        <v>1</v>
      </c>
    </row>
    <row r="181" spans="1:10" ht="50.25" customHeight="1">
      <c r="A181" s="25"/>
      <c r="B181" s="559"/>
      <c r="C181" s="127"/>
      <c r="D181" s="127"/>
      <c r="E181" s="127"/>
      <c r="F181" s="127"/>
      <c r="G181" s="23"/>
      <c r="H181" s="7" t="b">
        <v>0</v>
      </c>
      <c r="I181" s="7">
        <v>3</v>
      </c>
      <c r="J181" s="7" t="b">
        <v>1</v>
      </c>
    </row>
    <row r="182" spans="1:10" ht="50.25" customHeight="1">
      <c r="A182" s="25"/>
      <c r="B182" s="559"/>
      <c r="C182" s="127"/>
      <c r="D182" s="127"/>
      <c r="E182" s="127"/>
      <c r="F182" s="127"/>
      <c r="G182" s="23"/>
      <c r="H182" s="7" t="b">
        <v>0</v>
      </c>
      <c r="I182" s="7">
        <v>3</v>
      </c>
      <c r="J182" s="7" t="b">
        <v>1</v>
      </c>
    </row>
    <row r="183" spans="1:10" ht="50.25" customHeight="1">
      <c r="A183" s="25"/>
      <c r="B183" s="559"/>
      <c r="C183" s="127"/>
      <c r="D183" s="127"/>
      <c r="E183" s="127"/>
      <c r="F183" s="127"/>
      <c r="G183" s="23"/>
      <c r="H183" s="7" t="b">
        <v>0</v>
      </c>
      <c r="I183" s="7">
        <v>3</v>
      </c>
      <c r="J183" s="7" t="b">
        <v>1</v>
      </c>
    </row>
    <row r="184" spans="1:10" ht="50.25" customHeight="1">
      <c r="A184" s="25"/>
      <c r="B184" s="559"/>
      <c r="C184" s="127"/>
      <c r="D184" s="127"/>
      <c r="E184" s="127"/>
      <c r="F184" s="127"/>
      <c r="G184" s="23"/>
      <c r="H184" s="7" t="b">
        <v>0</v>
      </c>
      <c r="I184" s="7">
        <v>3</v>
      </c>
      <c r="J184" s="7" t="b">
        <v>1</v>
      </c>
    </row>
    <row r="185" spans="1:10" ht="50.25" customHeight="1">
      <c r="A185" s="25"/>
      <c r="B185" s="559"/>
      <c r="C185" s="127"/>
      <c r="D185" s="127"/>
      <c r="E185" s="127"/>
      <c r="F185" s="127"/>
      <c r="G185" s="23"/>
      <c r="H185" s="7" t="b">
        <v>0</v>
      </c>
      <c r="I185" s="7">
        <v>3</v>
      </c>
      <c r="J185" s="7" t="b">
        <v>1</v>
      </c>
    </row>
    <row r="186" spans="1:10" ht="50.25" customHeight="1">
      <c r="A186" s="25"/>
      <c r="B186" s="559"/>
      <c r="C186" s="127"/>
      <c r="D186" s="127"/>
      <c r="E186" s="127"/>
      <c r="F186" s="127"/>
      <c r="G186" s="23"/>
      <c r="H186" s="7" t="b">
        <v>0</v>
      </c>
      <c r="I186" s="7">
        <v>3</v>
      </c>
      <c r="J186" s="7" t="b">
        <v>1</v>
      </c>
    </row>
    <row r="187" spans="1:10" ht="50.25" customHeight="1">
      <c r="A187" s="25"/>
      <c r="B187" s="559"/>
      <c r="C187" s="127"/>
      <c r="D187" s="127"/>
      <c r="E187" s="127"/>
      <c r="F187" s="127"/>
      <c r="G187" s="23"/>
      <c r="H187" s="7" t="b">
        <v>0</v>
      </c>
      <c r="I187" s="7">
        <v>3</v>
      </c>
      <c r="J187" s="7" t="b">
        <v>1</v>
      </c>
    </row>
    <row r="188" spans="1:10" ht="50.25" customHeight="1">
      <c r="A188" s="25"/>
      <c r="B188" s="559"/>
      <c r="C188" s="127"/>
      <c r="D188" s="127"/>
      <c r="E188" s="127"/>
      <c r="F188" s="127"/>
      <c r="G188" s="23"/>
      <c r="H188" s="7" t="b">
        <v>0</v>
      </c>
      <c r="I188" s="7">
        <v>3</v>
      </c>
      <c r="J188" s="7" t="b">
        <v>1</v>
      </c>
    </row>
    <row r="189" spans="1:10" ht="50.25" customHeight="1">
      <c r="A189" s="25"/>
      <c r="B189" s="559"/>
      <c r="C189" s="127"/>
      <c r="D189" s="127"/>
      <c r="E189" s="127"/>
      <c r="F189" s="127"/>
      <c r="G189" s="23"/>
      <c r="H189" s="7" t="b">
        <v>0</v>
      </c>
      <c r="I189" s="7">
        <v>3</v>
      </c>
      <c r="J189" s="7" t="b">
        <v>1</v>
      </c>
    </row>
    <row r="190" spans="1:10" ht="50.25" customHeight="1">
      <c r="A190" s="25"/>
      <c r="B190" s="559"/>
      <c r="C190" s="127"/>
      <c r="D190" s="127"/>
      <c r="E190" s="127"/>
      <c r="F190" s="127"/>
      <c r="G190" s="23"/>
      <c r="H190" s="7" t="b">
        <v>0</v>
      </c>
      <c r="I190" s="7">
        <v>3</v>
      </c>
      <c r="J190" s="7" t="b">
        <v>1</v>
      </c>
    </row>
    <row r="191" spans="1:10" ht="50.25" customHeight="1">
      <c r="A191" s="25"/>
      <c r="B191" s="559"/>
      <c r="C191" s="127"/>
      <c r="D191" s="127"/>
      <c r="E191" s="127"/>
      <c r="F191" s="127"/>
      <c r="G191" s="23"/>
      <c r="H191" s="7" t="b">
        <v>0</v>
      </c>
      <c r="I191" s="7">
        <v>3</v>
      </c>
      <c r="J191" s="7" t="b">
        <v>1</v>
      </c>
    </row>
    <row r="192" spans="1:10" ht="50.25" customHeight="1">
      <c r="A192" s="25"/>
      <c r="B192" s="559"/>
      <c r="C192" s="127"/>
      <c r="D192" s="127"/>
      <c r="E192" s="127"/>
      <c r="F192" s="127"/>
      <c r="G192" s="23"/>
      <c r="H192" s="7" t="b">
        <v>0</v>
      </c>
      <c r="I192" s="7">
        <v>3</v>
      </c>
      <c r="J192" s="7" t="b">
        <v>1</v>
      </c>
    </row>
    <row r="193" spans="1:10" ht="50.25" customHeight="1">
      <c r="A193" s="25"/>
      <c r="B193" s="559"/>
      <c r="C193" s="127"/>
      <c r="D193" s="127"/>
      <c r="E193" s="127"/>
      <c r="F193" s="127"/>
      <c r="G193" s="23"/>
      <c r="H193" s="7" t="b">
        <v>0</v>
      </c>
      <c r="I193" s="7">
        <v>3</v>
      </c>
      <c r="J193" s="7" t="b">
        <v>1</v>
      </c>
    </row>
    <row r="194" spans="1:10" ht="50.25" customHeight="1">
      <c r="A194" s="25"/>
      <c r="B194" s="559"/>
      <c r="C194" s="127"/>
      <c r="D194" s="127"/>
      <c r="E194" s="127"/>
      <c r="F194" s="127"/>
      <c r="G194" s="23"/>
      <c r="H194" s="7" t="b">
        <v>0</v>
      </c>
      <c r="I194" s="7">
        <v>3</v>
      </c>
      <c r="J194" s="7" t="b">
        <v>1</v>
      </c>
    </row>
    <row r="195" spans="1:10" ht="50.25" customHeight="1">
      <c r="A195" s="25"/>
      <c r="B195" s="559"/>
      <c r="C195" s="127"/>
      <c r="D195" s="127"/>
      <c r="E195" s="127"/>
      <c r="F195" s="127"/>
      <c r="G195" s="23"/>
      <c r="H195" s="7" t="b">
        <v>0</v>
      </c>
      <c r="I195" s="7">
        <v>3</v>
      </c>
      <c r="J195" s="7" t="b">
        <v>1</v>
      </c>
    </row>
    <row r="196" spans="1:10" ht="50.25" customHeight="1">
      <c r="A196" s="25"/>
      <c r="B196" s="559"/>
      <c r="C196" s="127"/>
      <c r="D196" s="127"/>
      <c r="E196" s="127"/>
      <c r="F196" s="127"/>
      <c r="G196" s="23"/>
      <c r="H196" s="7" t="b">
        <v>0</v>
      </c>
      <c r="I196" s="7">
        <v>3</v>
      </c>
      <c r="J196" s="7" t="b">
        <v>1</v>
      </c>
    </row>
    <row r="197" spans="1:10" ht="50.25" customHeight="1">
      <c r="A197" s="25"/>
      <c r="B197" s="559"/>
      <c r="C197" s="127"/>
      <c r="D197" s="127"/>
      <c r="E197" s="127"/>
      <c r="F197" s="127"/>
      <c r="G197" s="23"/>
      <c r="H197" s="7" t="b">
        <v>0</v>
      </c>
      <c r="I197" s="7">
        <v>3</v>
      </c>
      <c r="J197" s="7" t="b">
        <v>1</v>
      </c>
    </row>
    <row r="198" spans="1:10" ht="50.25" customHeight="1">
      <c r="A198" s="25"/>
      <c r="B198" s="559"/>
      <c r="C198" s="127"/>
      <c r="D198" s="127"/>
      <c r="E198" s="127"/>
      <c r="F198" s="127"/>
      <c r="G198" s="23"/>
      <c r="H198" s="7" t="b">
        <v>0</v>
      </c>
      <c r="I198" s="7">
        <v>3</v>
      </c>
      <c r="J198" s="7" t="b">
        <v>1</v>
      </c>
    </row>
    <row r="199" spans="1:10" ht="50.25" customHeight="1">
      <c r="A199" s="25"/>
      <c r="B199" s="559"/>
      <c r="C199" s="127"/>
      <c r="D199" s="127"/>
      <c r="E199" s="127"/>
      <c r="F199" s="127"/>
      <c r="G199" s="23"/>
      <c r="H199" s="7" t="b">
        <v>0</v>
      </c>
      <c r="I199" s="7">
        <v>3</v>
      </c>
      <c r="J199" s="7" t="b">
        <v>1</v>
      </c>
    </row>
    <row r="200" spans="1:10" ht="50.25" customHeight="1">
      <c r="A200" s="25"/>
      <c r="B200" s="559"/>
      <c r="C200" s="127"/>
      <c r="D200" s="127"/>
      <c r="E200" s="127"/>
      <c r="F200" s="127"/>
      <c r="G200" s="23"/>
      <c r="H200" s="7" t="b">
        <v>0</v>
      </c>
      <c r="I200" s="7">
        <v>3</v>
      </c>
      <c r="J200" s="7" t="b">
        <v>1</v>
      </c>
    </row>
    <row r="201" spans="1:10" ht="50.25" customHeight="1">
      <c r="A201" s="25"/>
      <c r="B201" s="559"/>
      <c r="C201" s="127"/>
      <c r="D201" s="127"/>
      <c r="E201" s="127"/>
      <c r="F201" s="127"/>
      <c r="G201" s="23"/>
      <c r="H201" s="7" t="b">
        <v>0</v>
      </c>
      <c r="I201" s="7">
        <v>3</v>
      </c>
      <c r="J201" s="7" t="b">
        <v>1</v>
      </c>
    </row>
    <row r="202" spans="1:10" ht="50.25" customHeight="1">
      <c r="A202" s="25"/>
      <c r="B202" s="559"/>
      <c r="C202" s="127"/>
      <c r="D202" s="127"/>
      <c r="E202" s="127"/>
      <c r="F202" s="127"/>
      <c r="G202" s="23"/>
      <c r="H202" s="7" t="b">
        <v>0</v>
      </c>
      <c r="I202" s="7">
        <v>3</v>
      </c>
      <c r="J202" s="7" t="b">
        <v>1</v>
      </c>
    </row>
    <row r="203" spans="1:10" ht="50.25" customHeight="1">
      <c r="A203" s="25"/>
      <c r="B203" s="559"/>
      <c r="C203" s="127"/>
      <c r="D203" s="127"/>
      <c r="E203" s="127"/>
      <c r="F203" s="127"/>
      <c r="G203" s="23"/>
      <c r="H203" s="7" t="b">
        <v>0</v>
      </c>
      <c r="I203" s="7">
        <v>3</v>
      </c>
      <c r="J203" s="7" t="b">
        <v>1</v>
      </c>
    </row>
    <row r="204" spans="1:10" ht="50.25" customHeight="1">
      <c r="A204" s="25"/>
      <c r="B204" s="559"/>
      <c r="C204" s="127"/>
      <c r="D204" s="127"/>
      <c r="E204" s="127"/>
      <c r="F204" s="127"/>
      <c r="G204" s="23"/>
      <c r="H204" s="7" t="b">
        <v>0</v>
      </c>
      <c r="I204" s="7">
        <v>3</v>
      </c>
      <c r="J204" s="7" t="b">
        <v>1</v>
      </c>
    </row>
    <row r="205" spans="1:10" ht="50.25" customHeight="1">
      <c r="A205" s="25"/>
      <c r="B205" s="559"/>
      <c r="C205" s="127"/>
      <c r="D205" s="127"/>
      <c r="E205" s="127"/>
      <c r="F205" s="127"/>
      <c r="G205" s="23"/>
      <c r="H205" s="7" t="b">
        <v>0</v>
      </c>
      <c r="I205" s="7">
        <v>3</v>
      </c>
      <c r="J205" s="7" t="b">
        <v>1</v>
      </c>
    </row>
    <row r="206" spans="1:10" ht="50.25" customHeight="1">
      <c r="A206" s="25"/>
      <c r="B206" s="559"/>
      <c r="C206" s="127"/>
      <c r="D206" s="127"/>
      <c r="E206" s="127"/>
      <c r="F206" s="127"/>
      <c r="G206" s="23"/>
      <c r="H206" s="7" t="b">
        <v>0</v>
      </c>
      <c r="I206" s="7">
        <v>3</v>
      </c>
      <c r="J206" s="7" t="b">
        <v>1</v>
      </c>
    </row>
    <row r="207" spans="1:10" ht="50.25" customHeight="1">
      <c r="A207" s="25"/>
      <c r="B207" s="559"/>
      <c r="C207" s="127"/>
      <c r="D207" s="127"/>
      <c r="E207" s="127"/>
      <c r="F207" s="127"/>
      <c r="G207" s="23"/>
      <c r="H207" s="7" t="b">
        <v>0</v>
      </c>
      <c r="I207" s="7">
        <v>3</v>
      </c>
      <c r="J207" s="7" t="b">
        <v>1</v>
      </c>
    </row>
    <row r="208" spans="1:10" ht="50.25" customHeight="1">
      <c r="A208" s="25"/>
      <c r="B208" s="559"/>
      <c r="C208" s="127"/>
      <c r="D208" s="127"/>
      <c r="E208" s="127"/>
      <c r="F208" s="127"/>
      <c r="G208" s="23"/>
      <c r="H208" s="7" t="b">
        <v>0</v>
      </c>
      <c r="I208" s="7">
        <v>3</v>
      </c>
      <c r="J208" s="7" t="b">
        <v>1</v>
      </c>
    </row>
    <row r="209" spans="1:10" ht="50.25" customHeight="1">
      <c r="A209" s="25"/>
      <c r="B209" s="559"/>
      <c r="C209" s="127"/>
      <c r="D209" s="127"/>
      <c r="E209" s="127"/>
      <c r="F209" s="127"/>
      <c r="G209" s="23"/>
      <c r="H209" s="7" t="b">
        <v>0</v>
      </c>
      <c r="I209" s="7">
        <v>3</v>
      </c>
      <c r="J209" s="7" t="b">
        <v>1</v>
      </c>
    </row>
    <row r="210" spans="1:10" ht="50.25" customHeight="1">
      <c r="A210" s="25"/>
      <c r="B210" s="559"/>
      <c r="C210" s="127"/>
      <c r="D210" s="127"/>
      <c r="E210" s="127"/>
      <c r="F210" s="127"/>
      <c r="G210" s="23"/>
      <c r="H210" s="7" t="b">
        <v>0</v>
      </c>
      <c r="I210" s="7">
        <v>3</v>
      </c>
      <c r="J210" s="7" t="b">
        <v>1</v>
      </c>
    </row>
    <row r="211" spans="1:10" ht="50.25" customHeight="1">
      <c r="A211" s="25"/>
      <c r="B211" s="559"/>
      <c r="C211" s="127"/>
      <c r="D211" s="127"/>
      <c r="E211" s="127"/>
      <c r="F211" s="127"/>
      <c r="G211" s="23"/>
      <c r="H211" s="7" t="b">
        <v>0</v>
      </c>
      <c r="I211" s="7">
        <v>3</v>
      </c>
      <c r="J211" s="7" t="b">
        <v>1</v>
      </c>
    </row>
    <row r="212" spans="1:10" ht="50.25" customHeight="1">
      <c r="A212" s="25"/>
      <c r="B212" s="559"/>
      <c r="C212" s="127"/>
      <c r="D212" s="127"/>
      <c r="E212" s="127"/>
      <c r="F212" s="127"/>
      <c r="G212" s="23"/>
      <c r="H212" s="7" t="b">
        <v>0</v>
      </c>
      <c r="I212" s="7">
        <v>3</v>
      </c>
      <c r="J212" s="7" t="b">
        <v>1</v>
      </c>
    </row>
    <row r="213" spans="1:10" ht="50.25" customHeight="1">
      <c r="A213" s="25"/>
      <c r="B213" s="559"/>
      <c r="C213" s="127"/>
      <c r="D213" s="127"/>
      <c r="E213" s="127"/>
      <c r="F213" s="127"/>
      <c r="G213" s="23"/>
      <c r="H213" s="7" t="b">
        <v>0</v>
      </c>
      <c r="I213" s="7">
        <v>3</v>
      </c>
      <c r="J213" s="7" t="b">
        <v>1</v>
      </c>
    </row>
    <row r="214" spans="1:10" ht="50.25" customHeight="1">
      <c r="A214" s="25"/>
      <c r="B214" s="559"/>
      <c r="C214" s="127"/>
      <c r="D214" s="127"/>
      <c r="E214" s="127"/>
      <c r="F214" s="127"/>
      <c r="G214" s="23"/>
      <c r="H214" s="7" t="b">
        <v>0</v>
      </c>
      <c r="I214" s="7">
        <v>3</v>
      </c>
      <c r="J214" s="7" t="b">
        <v>1</v>
      </c>
    </row>
    <row r="215" spans="1:10" ht="50.25" customHeight="1">
      <c r="A215" s="25"/>
      <c r="B215" s="559"/>
      <c r="C215" s="127"/>
      <c r="D215" s="127"/>
      <c r="E215" s="127"/>
      <c r="F215" s="127"/>
      <c r="G215" s="23"/>
      <c r="H215" s="7" t="b">
        <v>0</v>
      </c>
      <c r="I215" s="7">
        <v>3</v>
      </c>
      <c r="J215" s="7" t="b">
        <v>1</v>
      </c>
    </row>
    <row r="216" spans="1:10" ht="50.25" customHeight="1">
      <c r="A216" s="25"/>
      <c r="B216" s="559"/>
      <c r="C216" s="127"/>
      <c r="D216" s="127"/>
      <c r="E216" s="127"/>
      <c r="F216" s="127"/>
      <c r="G216" s="23"/>
      <c r="H216" s="7" t="b">
        <v>0</v>
      </c>
      <c r="I216" s="7">
        <v>3</v>
      </c>
      <c r="J216" s="7" t="b">
        <v>1</v>
      </c>
    </row>
    <row r="217" spans="1:10" ht="50.25" customHeight="1">
      <c r="A217" s="25"/>
      <c r="B217" s="559"/>
      <c r="C217" s="127"/>
      <c r="D217" s="127"/>
      <c r="E217" s="127"/>
      <c r="F217" s="127"/>
      <c r="G217" s="23"/>
      <c r="H217" s="7" t="b">
        <v>0</v>
      </c>
      <c r="I217" s="7">
        <v>3</v>
      </c>
      <c r="J217" s="7" t="b">
        <v>1</v>
      </c>
    </row>
    <row r="218" spans="1:10" ht="50.25" customHeight="1">
      <c r="A218" s="25"/>
      <c r="B218" s="559"/>
      <c r="C218" s="127"/>
      <c r="D218" s="127"/>
      <c r="E218" s="127"/>
      <c r="F218" s="127"/>
      <c r="G218" s="23"/>
      <c r="H218" s="7" t="b">
        <v>0</v>
      </c>
      <c r="I218" s="7">
        <v>3</v>
      </c>
      <c r="J218" s="7" t="b">
        <v>1</v>
      </c>
    </row>
    <row r="219" spans="1:10" ht="50.25" customHeight="1">
      <c r="A219" s="25"/>
      <c r="B219" s="559"/>
      <c r="C219" s="127"/>
      <c r="D219" s="127"/>
      <c r="E219" s="127"/>
      <c r="F219" s="127"/>
      <c r="G219" s="23"/>
      <c r="H219" s="7" t="b">
        <v>0</v>
      </c>
      <c r="I219" s="7">
        <v>3</v>
      </c>
      <c r="J219" s="7" t="b">
        <v>1</v>
      </c>
    </row>
    <row r="220" spans="1:10" ht="50.25" customHeight="1">
      <c r="A220" s="25"/>
      <c r="B220" s="559"/>
      <c r="C220" s="127"/>
      <c r="D220" s="127"/>
      <c r="E220" s="127"/>
      <c r="F220" s="127"/>
      <c r="G220" s="23"/>
      <c r="H220" s="7" t="b">
        <v>0</v>
      </c>
      <c r="I220" s="7">
        <v>3</v>
      </c>
      <c r="J220" s="7" t="b">
        <v>1</v>
      </c>
    </row>
    <row r="221" spans="1:10" ht="50.25" customHeight="1">
      <c r="A221" s="25"/>
      <c r="B221" s="559"/>
      <c r="C221" s="127"/>
      <c r="D221" s="127"/>
      <c r="E221" s="127"/>
      <c r="F221" s="127"/>
      <c r="G221" s="23"/>
      <c r="H221" s="7" t="b">
        <v>0</v>
      </c>
      <c r="I221" s="7">
        <v>3</v>
      </c>
      <c r="J221" s="7" t="b">
        <v>1</v>
      </c>
    </row>
    <row r="222" spans="1:10" ht="50.25" customHeight="1">
      <c r="A222" s="25"/>
      <c r="B222" s="559"/>
      <c r="C222" s="127"/>
      <c r="D222" s="127"/>
      <c r="E222" s="127"/>
      <c r="F222" s="127"/>
      <c r="G222" s="23"/>
      <c r="H222" s="7" t="b">
        <v>0</v>
      </c>
      <c r="I222" s="7">
        <v>3</v>
      </c>
      <c r="J222" s="7" t="b">
        <v>1</v>
      </c>
    </row>
    <row r="223" spans="1:10" ht="50.25" customHeight="1">
      <c r="A223" s="25"/>
      <c r="B223" s="559"/>
      <c r="C223" s="127"/>
      <c r="D223" s="127"/>
      <c r="E223" s="127"/>
      <c r="F223" s="127"/>
      <c r="G223" s="23"/>
      <c r="H223" s="7" t="b">
        <v>0</v>
      </c>
      <c r="I223" s="7">
        <v>3</v>
      </c>
      <c r="J223" s="7" t="b">
        <v>1</v>
      </c>
    </row>
    <row r="224" spans="1:10" ht="50.25" customHeight="1">
      <c r="A224" s="25"/>
      <c r="B224" s="559"/>
      <c r="C224" s="127"/>
      <c r="D224" s="127"/>
      <c r="E224" s="127"/>
      <c r="F224" s="127"/>
      <c r="G224" s="23"/>
      <c r="H224" s="7" t="b">
        <v>0</v>
      </c>
      <c r="I224" s="7">
        <v>3</v>
      </c>
      <c r="J224" s="7" t="b">
        <v>1</v>
      </c>
    </row>
    <row r="225" spans="1:10" ht="50.25" customHeight="1">
      <c r="A225" s="25"/>
      <c r="B225" s="559"/>
      <c r="C225" s="127"/>
      <c r="D225" s="127"/>
      <c r="E225" s="127"/>
      <c r="F225" s="127"/>
      <c r="G225" s="23"/>
      <c r="H225" s="7" t="b">
        <v>0</v>
      </c>
      <c r="I225" s="7">
        <v>3</v>
      </c>
      <c r="J225" s="7" t="b">
        <v>1</v>
      </c>
    </row>
    <row r="226" spans="1:10" ht="50.25" customHeight="1">
      <c r="A226" s="25"/>
      <c r="B226" s="559"/>
      <c r="C226" s="127"/>
      <c r="D226" s="127"/>
      <c r="E226" s="127"/>
      <c r="F226" s="127"/>
      <c r="G226" s="23"/>
      <c r="H226" s="7" t="b">
        <v>0</v>
      </c>
      <c r="I226" s="7">
        <v>3</v>
      </c>
      <c r="J226" s="7" t="b">
        <v>1</v>
      </c>
    </row>
    <row r="227" spans="1:10" ht="50.25" customHeight="1">
      <c r="A227" s="25"/>
      <c r="B227" s="559"/>
      <c r="C227" s="127"/>
      <c r="D227" s="127"/>
      <c r="E227" s="127"/>
      <c r="F227" s="127"/>
      <c r="G227" s="23"/>
      <c r="H227" s="7" t="b">
        <v>0</v>
      </c>
      <c r="I227" s="7">
        <v>3</v>
      </c>
      <c r="J227" s="7" t="b">
        <v>1</v>
      </c>
    </row>
    <row r="228" spans="1:10" ht="50.25" customHeight="1">
      <c r="A228" s="25"/>
      <c r="B228" s="559"/>
      <c r="C228" s="127"/>
      <c r="D228" s="127"/>
      <c r="E228" s="127"/>
      <c r="F228" s="127"/>
      <c r="G228" s="23"/>
      <c r="H228" s="7" t="b">
        <v>0</v>
      </c>
      <c r="I228" s="7">
        <v>3</v>
      </c>
      <c r="J228" s="7" t="b">
        <v>1</v>
      </c>
    </row>
    <row r="229" spans="1:10" ht="50.25" customHeight="1">
      <c r="A229" s="25"/>
      <c r="B229" s="559"/>
      <c r="C229" s="127"/>
      <c r="D229" s="127"/>
      <c r="E229" s="127"/>
      <c r="F229" s="127"/>
      <c r="G229" s="23"/>
      <c r="H229" s="7" t="b">
        <v>0</v>
      </c>
      <c r="I229" s="7">
        <v>3</v>
      </c>
      <c r="J229" s="7" t="b">
        <v>1</v>
      </c>
    </row>
    <row r="230" spans="1:10" ht="50.25" customHeight="1">
      <c r="A230" s="25"/>
      <c r="B230" s="559"/>
      <c r="C230" s="127"/>
      <c r="D230" s="127"/>
      <c r="E230" s="127"/>
      <c r="F230" s="127"/>
      <c r="G230" s="23"/>
      <c r="H230" s="7" t="b">
        <v>0</v>
      </c>
      <c r="I230" s="7">
        <v>3</v>
      </c>
      <c r="J230" s="7" t="b">
        <v>1</v>
      </c>
    </row>
    <row r="231" spans="1:10" ht="50.25" customHeight="1">
      <c r="A231" s="25"/>
      <c r="B231" s="559"/>
      <c r="C231" s="127"/>
      <c r="D231" s="127"/>
      <c r="E231" s="127"/>
      <c r="F231" s="127"/>
      <c r="G231" s="23"/>
      <c r="H231" s="7" t="b">
        <v>0</v>
      </c>
      <c r="I231" s="7">
        <v>3</v>
      </c>
      <c r="J231" s="7" t="b">
        <v>1</v>
      </c>
    </row>
    <row r="232" spans="1:10" ht="50.25" customHeight="1">
      <c r="A232" s="25"/>
      <c r="B232" s="559"/>
      <c r="C232" s="127"/>
      <c r="D232" s="127"/>
      <c r="E232" s="127"/>
      <c r="F232" s="127"/>
      <c r="G232" s="23"/>
      <c r="H232" s="7" t="b">
        <v>0</v>
      </c>
      <c r="I232" s="7">
        <v>3</v>
      </c>
      <c r="J232" s="7" t="b">
        <v>1</v>
      </c>
    </row>
    <row r="233" spans="1:10" ht="50.25" customHeight="1">
      <c r="A233" s="25"/>
      <c r="B233" s="559"/>
      <c r="C233" s="127"/>
      <c r="D233" s="127"/>
      <c r="E233" s="127"/>
      <c r="F233" s="127"/>
      <c r="G233" s="23"/>
      <c r="H233" s="7" t="b">
        <v>0</v>
      </c>
      <c r="I233" s="7">
        <v>3</v>
      </c>
      <c r="J233" s="7" t="b">
        <v>1</v>
      </c>
    </row>
    <row r="234" spans="1:10" ht="50.25" customHeight="1">
      <c r="A234" s="25"/>
      <c r="B234" s="559"/>
      <c r="C234" s="127"/>
      <c r="D234" s="127"/>
      <c r="E234" s="127"/>
      <c r="F234" s="127"/>
      <c r="G234" s="23"/>
      <c r="H234" s="7" t="b">
        <v>0</v>
      </c>
      <c r="I234" s="7">
        <v>3</v>
      </c>
      <c r="J234" s="7" t="b">
        <v>1</v>
      </c>
    </row>
    <row r="235" spans="1:10" ht="50.25" customHeight="1">
      <c r="A235" s="25"/>
      <c r="B235" s="559"/>
      <c r="C235" s="127"/>
      <c r="D235" s="127"/>
      <c r="E235" s="127"/>
      <c r="F235" s="127"/>
      <c r="G235" s="23"/>
      <c r="H235" s="7" t="b">
        <v>0</v>
      </c>
      <c r="I235" s="7">
        <v>3</v>
      </c>
      <c r="J235" s="7" t="b">
        <v>1</v>
      </c>
    </row>
    <row r="236" spans="1:10" ht="50.25" customHeight="1">
      <c r="A236" s="25"/>
      <c r="B236" s="559"/>
      <c r="C236" s="127"/>
      <c r="D236" s="127"/>
      <c r="E236" s="127"/>
      <c r="F236" s="127"/>
      <c r="G236" s="23"/>
      <c r="H236" s="7" t="b">
        <v>0</v>
      </c>
      <c r="I236" s="7">
        <v>3</v>
      </c>
      <c r="J236" s="7" t="b">
        <v>1</v>
      </c>
    </row>
    <row r="237" spans="1:10" ht="50.25" customHeight="1">
      <c r="A237" s="25"/>
      <c r="B237" s="559"/>
      <c r="C237" s="127"/>
      <c r="D237" s="127"/>
      <c r="E237" s="127"/>
      <c r="F237" s="127"/>
      <c r="G237" s="23"/>
      <c r="H237" s="7" t="b">
        <v>0</v>
      </c>
      <c r="I237" s="7">
        <v>3</v>
      </c>
      <c r="J237" s="7" t="b">
        <v>1</v>
      </c>
    </row>
    <row r="238" spans="1:10" ht="50.25" customHeight="1">
      <c r="A238" s="25"/>
      <c r="B238" s="559"/>
      <c r="C238" s="127"/>
      <c r="D238" s="127"/>
      <c r="E238" s="127"/>
      <c r="F238" s="127"/>
      <c r="G238" s="23"/>
      <c r="H238" s="7" t="b">
        <v>0</v>
      </c>
      <c r="I238" s="7">
        <v>3</v>
      </c>
      <c r="J238" s="7" t="b">
        <v>1</v>
      </c>
    </row>
    <row r="239" spans="1:10" ht="50.25" customHeight="1">
      <c r="A239" s="25"/>
      <c r="B239" s="559"/>
      <c r="C239" s="127"/>
      <c r="D239" s="127"/>
      <c r="E239" s="127"/>
      <c r="F239" s="127"/>
      <c r="G239" s="23"/>
      <c r="H239" s="7" t="b">
        <v>0</v>
      </c>
      <c r="I239" s="7">
        <v>3</v>
      </c>
      <c r="J239" s="7" t="b">
        <v>1</v>
      </c>
    </row>
    <row r="240" spans="1:10" ht="50.25" customHeight="1">
      <c r="A240" s="25"/>
      <c r="B240" s="559"/>
      <c r="C240" s="127"/>
      <c r="D240" s="127"/>
      <c r="E240" s="127"/>
      <c r="F240" s="127"/>
      <c r="G240" s="23"/>
      <c r="H240" s="7" t="b">
        <v>0</v>
      </c>
      <c r="I240" s="7">
        <v>3</v>
      </c>
      <c r="J240" s="7" t="b">
        <v>1</v>
      </c>
    </row>
    <row r="241" spans="1:10" ht="50.25" customHeight="1">
      <c r="A241" s="25"/>
      <c r="B241" s="559"/>
      <c r="C241" s="127"/>
      <c r="D241" s="127"/>
      <c r="E241" s="127"/>
      <c r="F241" s="127"/>
      <c r="G241" s="23"/>
      <c r="H241" s="7" t="b">
        <v>0</v>
      </c>
      <c r="I241" s="7">
        <v>3</v>
      </c>
      <c r="J241" s="7" t="b">
        <v>1</v>
      </c>
    </row>
    <row r="242" spans="1:10" ht="50.25" customHeight="1">
      <c r="A242" s="25"/>
      <c r="B242" s="559"/>
      <c r="C242" s="127"/>
      <c r="D242" s="127"/>
      <c r="E242" s="127"/>
      <c r="F242" s="127"/>
      <c r="G242" s="23"/>
      <c r="H242" s="7" t="b">
        <v>0</v>
      </c>
      <c r="I242" s="7">
        <v>3</v>
      </c>
      <c r="J242" s="7" t="b">
        <v>1</v>
      </c>
    </row>
    <row r="243" spans="1:10" ht="50.25" customHeight="1">
      <c r="A243" s="25"/>
      <c r="B243" s="559"/>
      <c r="C243" s="127"/>
      <c r="D243" s="127"/>
      <c r="E243" s="127"/>
      <c r="F243" s="127"/>
      <c r="G243" s="23"/>
      <c r="H243" s="7" t="b">
        <v>0</v>
      </c>
      <c r="I243" s="7">
        <v>3</v>
      </c>
      <c r="J243" s="7" t="b">
        <v>1</v>
      </c>
    </row>
    <row r="244" spans="1:10" ht="50.25" customHeight="1">
      <c r="A244" s="25"/>
      <c r="B244" s="559"/>
      <c r="C244" s="127"/>
      <c r="D244" s="127"/>
      <c r="E244" s="127"/>
      <c r="F244" s="127"/>
      <c r="G244" s="23"/>
      <c r="H244" s="7" t="b">
        <v>0</v>
      </c>
      <c r="I244" s="7">
        <v>3</v>
      </c>
      <c r="J244" s="7" t="b">
        <v>1</v>
      </c>
    </row>
    <row r="245" spans="1:10" ht="50.25" customHeight="1">
      <c r="A245" s="25"/>
      <c r="B245" s="559"/>
      <c r="C245" s="127"/>
      <c r="D245" s="127"/>
      <c r="E245" s="127"/>
      <c r="F245" s="127"/>
      <c r="G245" s="23"/>
      <c r="H245" s="7" t="b">
        <v>0</v>
      </c>
      <c r="I245" s="7">
        <v>3</v>
      </c>
      <c r="J245" s="7" t="b">
        <v>1</v>
      </c>
    </row>
    <row r="246" spans="1:10" ht="50.25" customHeight="1">
      <c r="A246" s="25"/>
      <c r="B246" s="559"/>
      <c r="C246" s="127"/>
      <c r="D246" s="127"/>
      <c r="E246" s="127"/>
      <c r="F246" s="127"/>
      <c r="G246" s="23"/>
      <c r="H246" s="7" t="b">
        <v>0</v>
      </c>
      <c r="I246" s="7">
        <v>3</v>
      </c>
      <c r="J246" s="7" t="b">
        <v>1</v>
      </c>
    </row>
    <row r="247" spans="1:10" ht="50.25" customHeight="1">
      <c r="A247" s="25"/>
      <c r="B247" s="559"/>
      <c r="C247" s="127"/>
      <c r="D247" s="127"/>
      <c r="E247" s="127"/>
      <c r="F247" s="127"/>
      <c r="G247" s="23"/>
      <c r="H247" s="7" t="b">
        <v>0</v>
      </c>
      <c r="I247" s="7">
        <v>3</v>
      </c>
      <c r="J247" s="7" t="b">
        <v>1</v>
      </c>
    </row>
    <row r="248" spans="1:10" ht="50.25" customHeight="1">
      <c r="A248" s="25"/>
      <c r="B248" s="559"/>
      <c r="C248" s="127"/>
      <c r="D248" s="127"/>
      <c r="E248" s="127"/>
      <c r="F248" s="127"/>
      <c r="G248" s="23"/>
      <c r="H248" s="7" t="b">
        <v>0</v>
      </c>
      <c r="I248" s="7">
        <v>3</v>
      </c>
      <c r="J248" s="7" t="b">
        <v>1</v>
      </c>
    </row>
    <row r="249" spans="1:10" ht="50.25" customHeight="1">
      <c r="A249" s="25"/>
      <c r="B249" s="559"/>
      <c r="C249" s="127"/>
      <c r="D249" s="127"/>
      <c r="E249" s="127"/>
      <c r="F249" s="127"/>
      <c r="G249" s="23"/>
      <c r="H249" s="7" t="b">
        <v>0</v>
      </c>
      <c r="I249" s="7">
        <v>3</v>
      </c>
      <c r="J249" s="7" t="b">
        <v>1</v>
      </c>
    </row>
    <row r="250" spans="1:10" ht="50.25" customHeight="1">
      <c r="A250" s="25"/>
      <c r="B250" s="559"/>
      <c r="C250" s="127"/>
      <c r="D250" s="127"/>
      <c r="E250" s="127"/>
      <c r="F250" s="127"/>
      <c r="G250" s="23"/>
      <c r="H250" s="7" t="b">
        <v>0</v>
      </c>
      <c r="I250" s="7">
        <v>3</v>
      </c>
      <c r="J250" s="7" t="b">
        <v>1</v>
      </c>
    </row>
    <row r="251" spans="1:10" ht="50.25" customHeight="1">
      <c r="A251" s="25"/>
      <c r="B251" s="559"/>
      <c r="C251" s="127"/>
      <c r="D251" s="127"/>
      <c r="E251" s="127"/>
      <c r="F251" s="127"/>
      <c r="G251" s="23"/>
      <c r="H251" s="7" t="b">
        <v>0</v>
      </c>
      <c r="I251" s="7">
        <v>3</v>
      </c>
      <c r="J251" s="7" t="b">
        <v>1</v>
      </c>
    </row>
    <row r="252" spans="1:10" ht="50.25" customHeight="1">
      <c r="A252" s="25"/>
      <c r="B252" s="559"/>
      <c r="C252" s="127"/>
      <c r="D252" s="127"/>
      <c r="E252" s="127"/>
      <c r="F252" s="127"/>
      <c r="G252" s="23"/>
      <c r="H252" s="7" t="b">
        <v>0</v>
      </c>
      <c r="I252" s="7">
        <v>3</v>
      </c>
      <c r="J252" s="7" t="b">
        <v>1</v>
      </c>
    </row>
    <row r="253" spans="1:10" ht="50.25" customHeight="1">
      <c r="A253" s="25"/>
      <c r="B253" s="559"/>
      <c r="C253" s="127"/>
      <c r="D253" s="127"/>
      <c r="E253" s="127"/>
      <c r="F253" s="127"/>
      <c r="G253" s="23"/>
      <c r="H253" s="7" t="b">
        <v>0</v>
      </c>
      <c r="I253" s="7">
        <v>3</v>
      </c>
      <c r="J253" s="7" t="b">
        <v>1</v>
      </c>
    </row>
    <row r="254" spans="1:10" ht="50.25" customHeight="1">
      <c r="A254" s="25"/>
      <c r="B254" s="559"/>
      <c r="C254" s="127"/>
      <c r="D254" s="127"/>
      <c r="E254" s="127"/>
      <c r="F254" s="127"/>
      <c r="G254" s="23"/>
      <c r="H254" s="7" t="b">
        <v>0</v>
      </c>
      <c r="I254" s="7">
        <v>3</v>
      </c>
      <c r="J254" s="7" t="b">
        <v>1</v>
      </c>
    </row>
    <row r="255" spans="1:10" ht="50.25" customHeight="1">
      <c r="A255" s="25"/>
      <c r="B255" s="559"/>
      <c r="C255" s="127"/>
      <c r="D255" s="127"/>
      <c r="E255" s="127"/>
      <c r="F255" s="127"/>
      <c r="G255" s="23"/>
      <c r="H255" s="7" t="b">
        <v>0</v>
      </c>
      <c r="I255" s="7">
        <v>3</v>
      </c>
      <c r="J255" s="7" t="b">
        <v>1</v>
      </c>
    </row>
    <row r="256" spans="1:10" ht="50.25" customHeight="1">
      <c r="A256" s="25"/>
      <c r="B256" s="559"/>
      <c r="C256" s="127"/>
      <c r="D256" s="127"/>
      <c r="E256" s="127"/>
      <c r="F256" s="127"/>
      <c r="G256" s="23"/>
      <c r="H256" s="7" t="b">
        <v>0</v>
      </c>
      <c r="I256" s="7">
        <v>3</v>
      </c>
      <c r="J256" s="7" t="b">
        <v>1</v>
      </c>
    </row>
  </sheetData>
  <mergeCells count="1">
    <mergeCell ref="B1:C1"/>
  </mergeCells>
  <conditionalFormatting sqref="B7:F256">
    <cfRule type="expression" dxfId="117" priority="2">
      <formula>AND($H7, B$4, ISBLANK(B7))</formula>
    </cfRule>
  </conditionalFormatting>
  <conditionalFormatting sqref="G7:G256">
    <cfRule type="cellIs" dxfId="116" priority="1" operator="equal">
      <formula>msgcheck</formula>
    </cfRule>
  </conditionalFormatting>
  <dataValidations count="1">
    <dataValidation type="date" allowBlank="1" showInputMessage="1" showErrorMessage="1" sqref="B7:B256">
      <formula1>33970</formula1>
      <formula2>54789</formula2>
    </dataValidation>
  </dataValidations>
  <hyperlinks>
    <hyperlink ref="B1" location="TOC00_L" display="TOC00_L"/>
  </hyperlinks>
  <pageMargins left="0.70866141732283472" right="0.70866141732283472" top="0.74803149606299213" bottom="0.74803149606299213" header="0.31496062992125978" footer="0.31496062992125978"/>
  <pageSetup paperSize="9" scale="79" fitToHeight="0" orientation="landscape" horizontalDpi="4294967293" verticalDpi="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M106"/>
  <sheetViews>
    <sheetView workbookViewId="0">
      <pane xSplit="2" ySplit="6" topLeftCell="C7" activePane="bottomRight" state="frozen"/>
      <selection pane="topRight" activeCell="F11" sqref="F11"/>
      <selection pane="bottomLeft" activeCell="F11" sqref="F11"/>
      <selection pane="bottomRight" activeCell="D7" sqref="D7"/>
    </sheetView>
  </sheetViews>
  <sheetFormatPr defaultColWidth="8.88671875" defaultRowHeight="13.2"/>
  <cols>
    <col min="1" max="1" width="0" style="464" hidden="1"/>
    <col min="2" max="10" width="20.88671875" style="464" customWidth="1"/>
    <col min="11" max="13" width="20.88671875" style="464" hidden="1" customWidth="1"/>
    <col min="14" max="14" width="8.88671875" style="464" customWidth="1"/>
    <col min="15" max="16384" width="8.88671875" style="464"/>
  </cols>
  <sheetData>
    <row r="1" spans="1:13" ht="17.399999999999999" customHeight="1">
      <c r="A1" s="533">
        <v>16</v>
      </c>
      <c r="B1" s="600" t="str">
        <f>VLOOKUP("TOC0", conttblTemplateControls[], refControlsDisplayTextColumn, FALSE)</f>
        <v>Go to Table of Contents</v>
      </c>
      <c r="C1" s="601"/>
      <c r="D1" s="86"/>
      <c r="E1" s="86"/>
      <c r="F1" s="86"/>
      <c r="G1" s="86"/>
      <c r="H1" s="86"/>
      <c r="I1" s="526"/>
      <c r="J1" s="526"/>
      <c r="K1" s="526"/>
      <c r="L1" s="526"/>
      <c r="M1" s="526"/>
    </row>
    <row r="2" spans="1:13" ht="28.2" customHeight="1">
      <c r="A2" s="24" t="s">
        <v>34349</v>
      </c>
      <c r="B2" s="39" t="s">
        <v>11416</v>
      </c>
      <c r="C2" s="39"/>
      <c r="D2" s="39"/>
      <c r="E2" s="39"/>
      <c r="F2" s="39"/>
      <c r="G2" s="39"/>
      <c r="H2" s="527" t="s">
        <v>11686</v>
      </c>
      <c r="I2" s="40">
        <v>0</v>
      </c>
      <c r="J2" s="48"/>
      <c r="K2" s="527"/>
      <c r="L2" s="527"/>
      <c r="M2" s="527"/>
    </row>
    <row r="3" spans="1:13" ht="55.2" customHeight="1">
      <c r="A3" s="24">
        <v>10</v>
      </c>
      <c r="B3" s="34" t="s">
        <v>9900</v>
      </c>
      <c r="C3" s="34" t="s">
        <v>9926</v>
      </c>
      <c r="D3" s="34" t="s">
        <v>9952</v>
      </c>
      <c r="E3" s="34" t="s">
        <v>9978</v>
      </c>
      <c r="F3" s="34" t="s">
        <v>10005</v>
      </c>
      <c r="G3" s="34" t="s">
        <v>10031</v>
      </c>
      <c r="H3" s="34" t="s">
        <v>10058</v>
      </c>
      <c r="I3" s="34" t="s">
        <v>10084</v>
      </c>
      <c r="J3" s="37" t="s">
        <v>10699</v>
      </c>
      <c r="K3" s="334" t="s">
        <v>10723</v>
      </c>
      <c r="L3" s="334" t="s">
        <v>10723</v>
      </c>
      <c r="M3" s="334" t="s">
        <v>10723</v>
      </c>
    </row>
    <row r="4" spans="1:13" ht="13.8" hidden="1" customHeight="1">
      <c r="A4" s="165" t="s">
        <v>10730</v>
      </c>
      <c r="B4" s="116" t="b">
        <v>1</v>
      </c>
      <c r="C4" s="116" t="b">
        <v>1</v>
      </c>
      <c r="D4" s="116" t="b">
        <v>1</v>
      </c>
      <c r="E4" s="116" t="b">
        <v>1</v>
      </c>
      <c r="F4" s="116" t="b">
        <v>1</v>
      </c>
      <c r="G4" s="116" t="b">
        <v>1</v>
      </c>
      <c r="H4" s="116" t="b">
        <v>1</v>
      </c>
      <c r="I4" s="116" t="b">
        <v>1</v>
      </c>
      <c r="J4" s="60"/>
      <c r="K4" s="90"/>
      <c r="L4" s="90"/>
      <c r="M4" s="90"/>
    </row>
    <row r="5" spans="1:13" ht="13.8" hidden="1" customHeight="1">
      <c r="A5" s="112" t="s">
        <v>34404</v>
      </c>
      <c r="B5" s="288" t="s">
        <v>58</v>
      </c>
      <c r="C5" s="288" t="s">
        <v>58</v>
      </c>
      <c r="D5" s="288" t="s">
        <v>58</v>
      </c>
      <c r="E5" s="288" t="s">
        <v>58</v>
      </c>
      <c r="F5" s="288" t="s">
        <v>58</v>
      </c>
      <c r="G5" s="288" t="s">
        <v>58</v>
      </c>
      <c r="H5" s="288" t="s">
        <v>58</v>
      </c>
      <c r="I5" s="288" t="s">
        <v>58</v>
      </c>
      <c r="J5" s="60"/>
      <c r="K5" s="90"/>
      <c r="L5" s="90"/>
      <c r="M5" s="90"/>
    </row>
    <row r="6" spans="1:13" ht="13.8" customHeight="1">
      <c r="A6" s="549">
        <v>16</v>
      </c>
      <c r="B6" s="76" t="s">
        <v>9899</v>
      </c>
      <c r="C6" s="76" t="s">
        <v>9925</v>
      </c>
      <c r="D6" s="76" t="s">
        <v>9951</v>
      </c>
      <c r="E6" s="76" t="s">
        <v>9977</v>
      </c>
      <c r="F6" s="76" t="s">
        <v>10004</v>
      </c>
      <c r="G6" s="76" t="s">
        <v>10030</v>
      </c>
      <c r="H6" s="76" t="s">
        <v>10057</v>
      </c>
      <c r="I6" s="76" t="s">
        <v>10083</v>
      </c>
      <c r="J6" s="76" t="s">
        <v>10699</v>
      </c>
      <c r="K6" s="90" t="s">
        <v>10752</v>
      </c>
      <c r="L6" s="90" t="s">
        <v>10753</v>
      </c>
      <c r="M6" s="90" t="s">
        <v>10755</v>
      </c>
    </row>
    <row r="7" spans="1:13" ht="30" customHeight="1">
      <c r="A7" s="25"/>
      <c r="B7" s="538"/>
      <c r="C7" s="130"/>
      <c r="D7" s="130"/>
      <c r="E7" s="130"/>
      <c r="F7" s="538"/>
      <c r="G7" s="538"/>
      <c r="H7" s="538"/>
      <c r="I7" s="143"/>
      <c r="J7" s="166"/>
      <c r="K7" s="7" t="b">
        <v>0</v>
      </c>
      <c r="L7" s="7">
        <v>8</v>
      </c>
      <c r="M7" s="7" t="b">
        <v>1</v>
      </c>
    </row>
    <row r="8" spans="1:13" ht="30" customHeight="1">
      <c r="A8" s="25"/>
      <c r="B8" s="538"/>
      <c r="C8" s="130"/>
      <c r="D8" s="130"/>
      <c r="E8" s="130"/>
      <c r="F8" s="538"/>
      <c r="G8" s="538"/>
      <c r="H8" s="538"/>
      <c r="I8" s="143"/>
      <c r="J8" s="166"/>
      <c r="K8" s="7" t="b">
        <v>0</v>
      </c>
      <c r="L8" s="7">
        <v>8</v>
      </c>
      <c r="M8" s="7" t="b">
        <v>1</v>
      </c>
    </row>
    <row r="9" spans="1:13" ht="30" customHeight="1">
      <c r="A9" s="25"/>
      <c r="B9" s="538"/>
      <c r="C9" s="130"/>
      <c r="D9" s="130"/>
      <c r="E9" s="130"/>
      <c r="F9" s="538"/>
      <c r="G9" s="538"/>
      <c r="H9" s="538"/>
      <c r="I9" s="143"/>
      <c r="J9" s="166"/>
      <c r="K9" s="7" t="b">
        <v>0</v>
      </c>
      <c r="L9" s="7">
        <v>8</v>
      </c>
      <c r="M9" s="7" t="b">
        <v>1</v>
      </c>
    </row>
    <row r="10" spans="1:13" ht="30" customHeight="1">
      <c r="A10" s="25"/>
      <c r="B10" s="538"/>
      <c r="C10" s="130"/>
      <c r="D10" s="130"/>
      <c r="E10" s="130"/>
      <c r="F10" s="538"/>
      <c r="G10" s="538"/>
      <c r="H10" s="538"/>
      <c r="I10" s="143"/>
      <c r="J10" s="166"/>
      <c r="K10" s="7" t="b">
        <v>0</v>
      </c>
      <c r="L10" s="7">
        <v>8</v>
      </c>
      <c r="M10" s="7" t="b">
        <v>1</v>
      </c>
    </row>
    <row r="11" spans="1:13" ht="30" customHeight="1">
      <c r="A11" s="25"/>
      <c r="B11" s="538"/>
      <c r="C11" s="130"/>
      <c r="D11" s="130"/>
      <c r="E11" s="130"/>
      <c r="F11" s="538"/>
      <c r="G11" s="538"/>
      <c r="H11" s="538"/>
      <c r="I11" s="143"/>
      <c r="J11" s="166"/>
      <c r="K11" s="7" t="b">
        <v>0</v>
      </c>
      <c r="L11" s="7">
        <v>8</v>
      </c>
      <c r="M11" s="7" t="b">
        <v>1</v>
      </c>
    </row>
    <row r="12" spans="1:13" ht="30" customHeight="1">
      <c r="A12" s="25"/>
      <c r="B12" s="538"/>
      <c r="C12" s="130"/>
      <c r="D12" s="130"/>
      <c r="E12" s="130"/>
      <c r="F12" s="538"/>
      <c r="G12" s="538"/>
      <c r="H12" s="538"/>
      <c r="I12" s="143"/>
      <c r="J12" s="166"/>
      <c r="K12" s="7" t="b">
        <v>0</v>
      </c>
      <c r="L12" s="7">
        <v>8</v>
      </c>
      <c r="M12" s="7" t="b">
        <v>1</v>
      </c>
    </row>
    <row r="13" spans="1:13" ht="30" customHeight="1">
      <c r="A13" s="25"/>
      <c r="B13" s="538"/>
      <c r="C13" s="130"/>
      <c r="D13" s="130"/>
      <c r="E13" s="130"/>
      <c r="F13" s="538"/>
      <c r="G13" s="538"/>
      <c r="H13" s="538"/>
      <c r="I13" s="143"/>
      <c r="J13" s="166"/>
      <c r="K13" s="7" t="b">
        <v>0</v>
      </c>
      <c r="L13" s="7">
        <v>8</v>
      </c>
      <c r="M13" s="7" t="b">
        <v>1</v>
      </c>
    </row>
    <row r="14" spans="1:13" ht="30" customHeight="1">
      <c r="A14" s="25"/>
      <c r="B14" s="538"/>
      <c r="C14" s="130"/>
      <c r="D14" s="130"/>
      <c r="E14" s="130"/>
      <c r="F14" s="538"/>
      <c r="G14" s="538"/>
      <c r="H14" s="538"/>
      <c r="I14" s="143"/>
      <c r="J14" s="166"/>
      <c r="K14" s="7" t="b">
        <v>0</v>
      </c>
      <c r="L14" s="7">
        <v>8</v>
      </c>
      <c r="M14" s="7" t="b">
        <v>1</v>
      </c>
    </row>
    <row r="15" spans="1:13" ht="30" customHeight="1">
      <c r="A15" s="25"/>
      <c r="B15" s="538"/>
      <c r="C15" s="130"/>
      <c r="D15" s="130"/>
      <c r="E15" s="130"/>
      <c r="F15" s="538"/>
      <c r="G15" s="538"/>
      <c r="H15" s="538"/>
      <c r="I15" s="143"/>
      <c r="J15" s="166"/>
      <c r="K15" s="7" t="b">
        <v>0</v>
      </c>
      <c r="L15" s="7">
        <v>8</v>
      </c>
      <c r="M15" s="7" t="b">
        <v>1</v>
      </c>
    </row>
    <row r="16" spans="1:13" ht="30" customHeight="1">
      <c r="A16" s="25"/>
      <c r="B16" s="538"/>
      <c r="C16" s="130"/>
      <c r="D16" s="130"/>
      <c r="E16" s="130"/>
      <c r="F16" s="538"/>
      <c r="G16" s="538"/>
      <c r="H16" s="538"/>
      <c r="I16" s="143"/>
      <c r="J16" s="166"/>
      <c r="K16" s="7" t="b">
        <v>0</v>
      </c>
      <c r="L16" s="7">
        <v>8</v>
      </c>
      <c r="M16" s="7" t="b">
        <v>1</v>
      </c>
    </row>
    <row r="17" spans="1:13" ht="30" customHeight="1">
      <c r="A17" s="25"/>
      <c r="B17" s="538"/>
      <c r="C17" s="130"/>
      <c r="D17" s="130"/>
      <c r="E17" s="130"/>
      <c r="F17" s="538"/>
      <c r="G17" s="538"/>
      <c r="H17" s="538"/>
      <c r="I17" s="143"/>
      <c r="J17" s="166"/>
      <c r="K17" s="7" t="b">
        <v>0</v>
      </c>
      <c r="L17" s="7">
        <v>8</v>
      </c>
      <c r="M17" s="7" t="b">
        <v>1</v>
      </c>
    </row>
    <row r="18" spans="1:13" ht="30" customHeight="1">
      <c r="A18" s="25"/>
      <c r="B18" s="538"/>
      <c r="C18" s="130"/>
      <c r="D18" s="130"/>
      <c r="E18" s="130"/>
      <c r="F18" s="538"/>
      <c r="G18" s="538"/>
      <c r="H18" s="538"/>
      <c r="I18" s="143"/>
      <c r="J18" s="166"/>
      <c r="K18" s="7" t="b">
        <v>0</v>
      </c>
      <c r="L18" s="7">
        <v>8</v>
      </c>
      <c r="M18" s="7" t="b">
        <v>1</v>
      </c>
    </row>
    <row r="19" spans="1:13" ht="30" customHeight="1">
      <c r="A19" s="25"/>
      <c r="B19" s="538"/>
      <c r="C19" s="130"/>
      <c r="D19" s="130"/>
      <c r="E19" s="130"/>
      <c r="F19" s="538"/>
      <c r="G19" s="538"/>
      <c r="H19" s="538"/>
      <c r="I19" s="143"/>
      <c r="J19" s="166"/>
      <c r="K19" s="7" t="b">
        <v>0</v>
      </c>
      <c r="L19" s="7">
        <v>8</v>
      </c>
      <c r="M19" s="7" t="b">
        <v>1</v>
      </c>
    </row>
    <row r="20" spans="1:13" ht="30" customHeight="1">
      <c r="A20" s="25"/>
      <c r="B20" s="538"/>
      <c r="C20" s="130"/>
      <c r="D20" s="130"/>
      <c r="E20" s="130"/>
      <c r="F20" s="538"/>
      <c r="G20" s="538"/>
      <c r="H20" s="538"/>
      <c r="I20" s="143"/>
      <c r="J20" s="166"/>
      <c r="K20" s="7" t="b">
        <v>0</v>
      </c>
      <c r="L20" s="7">
        <v>8</v>
      </c>
      <c r="M20" s="7" t="b">
        <v>1</v>
      </c>
    </row>
    <row r="21" spans="1:13" ht="30" customHeight="1">
      <c r="A21" s="25"/>
      <c r="B21" s="538"/>
      <c r="C21" s="130"/>
      <c r="D21" s="130"/>
      <c r="E21" s="130"/>
      <c r="F21" s="538"/>
      <c r="G21" s="538"/>
      <c r="H21" s="538"/>
      <c r="I21" s="143"/>
      <c r="J21" s="166"/>
      <c r="K21" s="7" t="b">
        <v>0</v>
      </c>
      <c r="L21" s="7">
        <v>8</v>
      </c>
      <c r="M21" s="7" t="b">
        <v>1</v>
      </c>
    </row>
    <row r="22" spans="1:13" ht="30" customHeight="1">
      <c r="A22" s="25"/>
      <c r="B22" s="538"/>
      <c r="C22" s="130"/>
      <c r="D22" s="130"/>
      <c r="E22" s="130"/>
      <c r="F22" s="538"/>
      <c r="G22" s="538"/>
      <c r="H22" s="538"/>
      <c r="I22" s="143"/>
      <c r="J22" s="166"/>
      <c r="K22" s="7" t="b">
        <v>0</v>
      </c>
      <c r="L22" s="7">
        <v>8</v>
      </c>
      <c r="M22" s="7" t="b">
        <v>1</v>
      </c>
    </row>
    <row r="23" spans="1:13" ht="30" customHeight="1">
      <c r="A23" s="25"/>
      <c r="B23" s="538"/>
      <c r="C23" s="130"/>
      <c r="D23" s="130"/>
      <c r="E23" s="130"/>
      <c r="F23" s="538"/>
      <c r="G23" s="538"/>
      <c r="H23" s="538"/>
      <c r="I23" s="143"/>
      <c r="J23" s="166"/>
      <c r="K23" s="7" t="b">
        <v>0</v>
      </c>
      <c r="L23" s="7">
        <v>8</v>
      </c>
      <c r="M23" s="7" t="b">
        <v>1</v>
      </c>
    </row>
    <row r="24" spans="1:13" ht="30" customHeight="1">
      <c r="A24" s="25"/>
      <c r="B24" s="538"/>
      <c r="C24" s="130"/>
      <c r="D24" s="130"/>
      <c r="E24" s="130"/>
      <c r="F24" s="538"/>
      <c r="G24" s="538"/>
      <c r="H24" s="538"/>
      <c r="I24" s="143"/>
      <c r="J24" s="166"/>
      <c r="K24" s="7" t="b">
        <v>0</v>
      </c>
      <c r="L24" s="7">
        <v>8</v>
      </c>
      <c r="M24" s="7" t="b">
        <v>1</v>
      </c>
    </row>
    <row r="25" spans="1:13" ht="30" customHeight="1">
      <c r="A25" s="25"/>
      <c r="B25" s="538"/>
      <c r="C25" s="130"/>
      <c r="D25" s="130"/>
      <c r="E25" s="130"/>
      <c r="F25" s="538"/>
      <c r="G25" s="538"/>
      <c r="H25" s="538"/>
      <c r="I25" s="143"/>
      <c r="J25" s="166"/>
      <c r="K25" s="7" t="b">
        <v>0</v>
      </c>
      <c r="L25" s="7">
        <v>8</v>
      </c>
      <c r="M25" s="7" t="b">
        <v>1</v>
      </c>
    </row>
    <row r="26" spans="1:13" ht="30" customHeight="1">
      <c r="A26" s="25"/>
      <c r="B26" s="538"/>
      <c r="C26" s="130"/>
      <c r="D26" s="130"/>
      <c r="E26" s="130"/>
      <c r="F26" s="538"/>
      <c r="G26" s="538"/>
      <c r="H26" s="538"/>
      <c r="I26" s="143"/>
      <c r="J26" s="166"/>
      <c r="K26" s="7" t="b">
        <v>0</v>
      </c>
      <c r="L26" s="7">
        <v>8</v>
      </c>
      <c r="M26" s="7" t="b">
        <v>1</v>
      </c>
    </row>
    <row r="27" spans="1:13" ht="30" customHeight="1">
      <c r="A27" s="25"/>
      <c r="B27" s="538"/>
      <c r="C27" s="130"/>
      <c r="D27" s="130"/>
      <c r="E27" s="130"/>
      <c r="F27" s="538"/>
      <c r="G27" s="538"/>
      <c r="H27" s="538"/>
      <c r="I27" s="143"/>
      <c r="J27" s="166"/>
      <c r="K27" s="7" t="b">
        <v>0</v>
      </c>
      <c r="L27" s="7">
        <v>8</v>
      </c>
      <c r="M27" s="7" t="b">
        <v>1</v>
      </c>
    </row>
    <row r="28" spans="1:13" ht="30" customHeight="1">
      <c r="A28" s="25"/>
      <c r="B28" s="538"/>
      <c r="C28" s="130"/>
      <c r="D28" s="130"/>
      <c r="E28" s="130"/>
      <c r="F28" s="538"/>
      <c r="G28" s="538"/>
      <c r="H28" s="538"/>
      <c r="I28" s="143"/>
      <c r="J28" s="166"/>
      <c r="K28" s="7" t="b">
        <v>0</v>
      </c>
      <c r="L28" s="7">
        <v>8</v>
      </c>
      <c r="M28" s="7" t="b">
        <v>1</v>
      </c>
    </row>
    <row r="29" spans="1:13" ht="30" customHeight="1">
      <c r="A29" s="25"/>
      <c r="B29" s="538"/>
      <c r="C29" s="130"/>
      <c r="D29" s="130"/>
      <c r="E29" s="130"/>
      <c r="F29" s="538"/>
      <c r="G29" s="538"/>
      <c r="H29" s="538"/>
      <c r="I29" s="143"/>
      <c r="J29" s="166"/>
      <c r="K29" s="7" t="b">
        <v>0</v>
      </c>
      <c r="L29" s="7">
        <v>8</v>
      </c>
      <c r="M29" s="7" t="b">
        <v>1</v>
      </c>
    </row>
    <row r="30" spans="1:13" ht="30" customHeight="1">
      <c r="A30" s="25"/>
      <c r="B30" s="538"/>
      <c r="C30" s="130"/>
      <c r="D30" s="130"/>
      <c r="E30" s="130"/>
      <c r="F30" s="538"/>
      <c r="G30" s="538"/>
      <c r="H30" s="538"/>
      <c r="I30" s="143"/>
      <c r="J30" s="166"/>
      <c r="K30" s="7" t="b">
        <v>0</v>
      </c>
      <c r="L30" s="7">
        <v>8</v>
      </c>
      <c r="M30" s="7" t="b">
        <v>1</v>
      </c>
    </row>
    <row r="31" spans="1:13" ht="30" customHeight="1">
      <c r="A31" s="25"/>
      <c r="B31" s="538"/>
      <c r="C31" s="130"/>
      <c r="D31" s="130"/>
      <c r="E31" s="130"/>
      <c r="F31" s="538"/>
      <c r="G31" s="538"/>
      <c r="H31" s="538"/>
      <c r="I31" s="143"/>
      <c r="J31" s="166"/>
      <c r="K31" s="7" t="b">
        <v>0</v>
      </c>
      <c r="L31" s="7">
        <v>8</v>
      </c>
      <c r="M31" s="7" t="b">
        <v>1</v>
      </c>
    </row>
    <row r="32" spans="1:13" ht="30" customHeight="1">
      <c r="A32" s="25"/>
      <c r="B32" s="538"/>
      <c r="C32" s="130"/>
      <c r="D32" s="130"/>
      <c r="E32" s="130"/>
      <c r="F32" s="538"/>
      <c r="G32" s="538"/>
      <c r="H32" s="538"/>
      <c r="I32" s="143"/>
      <c r="J32" s="166"/>
      <c r="K32" s="7" t="b">
        <v>0</v>
      </c>
      <c r="L32" s="7">
        <v>8</v>
      </c>
      <c r="M32" s="7" t="b">
        <v>1</v>
      </c>
    </row>
    <row r="33" spans="1:13" ht="30" customHeight="1">
      <c r="A33" s="25"/>
      <c r="B33" s="538"/>
      <c r="C33" s="130"/>
      <c r="D33" s="130"/>
      <c r="E33" s="130"/>
      <c r="F33" s="538"/>
      <c r="G33" s="538"/>
      <c r="H33" s="538"/>
      <c r="I33" s="143"/>
      <c r="J33" s="166"/>
      <c r="K33" s="7" t="b">
        <v>0</v>
      </c>
      <c r="L33" s="7">
        <v>8</v>
      </c>
      <c r="M33" s="7" t="b">
        <v>1</v>
      </c>
    </row>
    <row r="34" spans="1:13" ht="30" customHeight="1">
      <c r="A34" s="25"/>
      <c r="B34" s="538"/>
      <c r="C34" s="130"/>
      <c r="D34" s="130"/>
      <c r="E34" s="130"/>
      <c r="F34" s="538"/>
      <c r="G34" s="538"/>
      <c r="H34" s="538"/>
      <c r="I34" s="143"/>
      <c r="J34" s="166"/>
      <c r="K34" s="7" t="b">
        <v>0</v>
      </c>
      <c r="L34" s="7">
        <v>8</v>
      </c>
      <c r="M34" s="7" t="b">
        <v>1</v>
      </c>
    </row>
    <row r="35" spans="1:13" ht="30" customHeight="1">
      <c r="A35" s="25"/>
      <c r="B35" s="538"/>
      <c r="C35" s="130"/>
      <c r="D35" s="130"/>
      <c r="E35" s="130"/>
      <c r="F35" s="538"/>
      <c r="G35" s="538"/>
      <c r="H35" s="538"/>
      <c r="I35" s="143"/>
      <c r="J35" s="166"/>
      <c r="K35" s="7" t="b">
        <v>0</v>
      </c>
      <c r="L35" s="7">
        <v>8</v>
      </c>
      <c r="M35" s="7" t="b">
        <v>1</v>
      </c>
    </row>
    <row r="36" spans="1:13" ht="30" customHeight="1">
      <c r="A36" s="25"/>
      <c r="B36" s="538"/>
      <c r="C36" s="130"/>
      <c r="D36" s="130"/>
      <c r="E36" s="130"/>
      <c r="F36" s="538"/>
      <c r="G36" s="538"/>
      <c r="H36" s="538"/>
      <c r="I36" s="143"/>
      <c r="J36" s="166"/>
      <c r="K36" s="7" t="b">
        <v>0</v>
      </c>
      <c r="L36" s="7">
        <v>8</v>
      </c>
      <c r="M36" s="7" t="b">
        <v>1</v>
      </c>
    </row>
    <row r="37" spans="1:13" ht="30" customHeight="1">
      <c r="A37" s="25"/>
      <c r="B37" s="538"/>
      <c r="C37" s="130"/>
      <c r="D37" s="130"/>
      <c r="E37" s="130"/>
      <c r="F37" s="538"/>
      <c r="G37" s="538"/>
      <c r="H37" s="538"/>
      <c r="I37" s="143"/>
      <c r="J37" s="166"/>
      <c r="K37" s="7" t="b">
        <v>0</v>
      </c>
      <c r="L37" s="7">
        <v>8</v>
      </c>
      <c r="M37" s="7" t="b">
        <v>1</v>
      </c>
    </row>
    <row r="38" spans="1:13" ht="30" customHeight="1">
      <c r="A38" s="25"/>
      <c r="B38" s="538"/>
      <c r="C38" s="130"/>
      <c r="D38" s="130"/>
      <c r="E38" s="130"/>
      <c r="F38" s="538"/>
      <c r="G38" s="538"/>
      <c r="H38" s="538"/>
      <c r="I38" s="143"/>
      <c r="J38" s="166"/>
      <c r="K38" s="7" t="b">
        <v>0</v>
      </c>
      <c r="L38" s="7">
        <v>8</v>
      </c>
      <c r="M38" s="7" t="b">
        <v>1</v>
      </c>
    </row>
    <row r="39" spans="1:13" ht="30" customHeight="1">
      <c r="A39" s="25"/>
      <c r="B39" s="538"/>
      <c r="C39" s="130"/>
      <c r="D39" s="130"/>
      <c r="E39" s="130"/>
      <c r="F39" s="538"/>
      <c r="G39" s="538"/>
      <c r="H39" s="538"/>
      <c r="I39" s="143"/>
      <c r="J39" s="166"/>
      <c r="K39" s="7" t="b">
        <v>0</v>
      </c>
      <c r="L39" s="7">
        <v>8</v>
      </c>
      <c r="M39" s="7" t="b">
        <v>1</v>
      </c>
    </row>
    <row r="40" spans="1:13" ht="30" customHeight="1">
      <c r="A40" s="25"/>
      <c r="B40" s="538"/>
      <c r="C40" s="130"/>
      <c r="D40" s="130"/>
      <c r="E40" s="130"/>
      <c r="F40" s="538"/>
      <c r="G40" s="538"/>
      <c r="H40" s="538"/>
      <c r="I40" s="143"/>
      <c r="J40" s="166"/>
      <c r="K40" s="7" t="b">
        <v>0</v>
      </c>
      <c r="L40" s="7">
        <v>8</v>
      </c>
      <c r="M40" s="7" t="b">
        <v>1</v>
      </c>
    </row>
    <row r="41" spans="1:13" ht="30" customHeight="1">
      <c r="A41" s="25"/>
      <c r="B41" s="538"/>
      <c r="C41" s="130"/>
      <c r="D41" s="130"/>
      <c r="E41" s="130"/>
      <c r="F41" s="538"/>
      <c r="G41" s="538"/>
      <c r="H41" s="538"/>
      <c r="I41" s="143"/>
      <c r="J41" s="166"/>
      <c r="K41" s="7" t="b">
        <v>0</v>
      </c>
      <c r="L41" s="7">
        <v>8</v>
      </c>
      <c r="M41" s="7" t="b">
        <v>1</v>
      </c>
    </row>
    <row r="42" spans="1:13" ht="30" customHeight="1">
      <c r="A42" s="25"/>
      <c r="B42" s="538"/>
      <c r="C42" s="130"/>
      <c r="D42" s="130"/>
      <c r="E42" s="130"/>
      <c r="F42" s="538"/>
      <c r="G42" s="538"/>
      <c r="H42" s="538"/>
      <c r="I42" s="143"/>
      <c r="J42" s="166"/>
      <c r="K42" s="7" t="b">
        <v>0</v>
      </c>
      <c r="L42" s="7">
        <v>8</v>
      </c>
      <c r="M42" s="7" t="b">
        <v>1</v>
      </c>
    </row>
    <row r="43" spans="1:13" ht="30" customHeight="1">
      <c r="A43" s="25"/>
      <c r="B43" s="538"/>
      <c r="C43" s="130"/>
      <c r="D43" s="130"/>
      <c r="E43" s="130"/>
      <c r="F43" s="538"/>
      <c r="G43" s="538"/>
      <c r="H43" s="538"/>
      <c r="I43" s="143"/>
      <c r="J43" s="166"/>
      <c r="K43" s="7" t="b">
        <v>0</v>
      </c>
      <c r="L43" s="7">
        <v>8</v>
      </c>
      <c r="M43" s="7" t="b">
        <v>1</v>
      </c>
    </row>
    <row r="44" spans="1:13" ht="30" customHeight="1">
      <c r="A44" s="25"/>
      <c r="B44" s="538"/>
      <c r="C44" s="130"/>
      <c r="D44" s="130"/>
      <c r="E44" s="130"/>
      <c r="F44" s="538"/>
      <c r="G44" s="538"/>
      <c r="H44" s="538"/>
      <c r="I44" s="143"/>
      <c r="J44" s="166"/>
      <c r="K44" s="7" t="b">
        <v>0</v>
      </c>
      <c r="L44" s="7">
        <v>8</v>
      </c>
      <c r="M44" s="7" t="b">
        <v>1</v>
      </c>
    </row>
    <row r="45" spans="1:13" ht="30" customHeight="1">
      <c r="A45" s="25"/>
      <c r="B45" s="538"/>
      <c r="C45" s="130"/>
      <c r="D45" s="130"/>
      <c r="E45" s="130"/>
      <c r="F45" s="538"/>
      <c r="G45" s="538"/>
      <c r="H45" s="538"/>
      <c r="I45" s="143"/>
      <c r="J45" s="166"/>
      <c r="K45" s="7" t="b">
        <v>0</v>
      </c>
      <c r="L45" s="7">
        <v>8</v>
      </c>
      <c r="M45" s="7" t="b">
        <v>1</v>
      </c>
    </row>
    <row r="46" spans="1:13" ht="30" customHeight="1">
      <c r="A46" s="25"/>
      <c r="B46" s="538"/>
      <c r="C46" s="130"/>
      <c r="D46" s="130"/>
      <c r="E46" s="130"/>
      <c r="F46" s="538"/>
      <c r="G46" s="538"/>
      <c r="H46" s="538"/>
      <c r="I46" s="143"/>
      <c r="J46" s="166"/>
      <c r="K46" s="7" t="b">
        <v>0</v>
      </c>
      <c r="L46" s="7">
        <v>8</v>
      </c>
      <c r="M46" s="7" t="b">
        <v>1</v>
      </c>
    </row>
    <row r="47" spans="1:13" ht="30" customHeight="1">
      <c r="A47" s="25"/>
      <c r="B47" s="538"/>
      <c r="C47" s="130"/>
      <c r="D47" s="130"/>
      <c r="E47" s="130"/>
      <c r="F47" s="538"/>
      <c r="G47" s="538"/>
      <c r="H47" s="538"/>
      <c r="I47" s="143"/>
      <c r="J47" s="166"/>
      <c r="K47" s="7" t="b">
        <v>0</v>
      </c>
      <c r="L47" s="7">
        <v>8</v>
      </c>
      <c r="M47" s="7" t="b">
        <v>1</v>
      </c>
    </row>
    <row r="48" spans="1:13" ht="30" customHeight="1">
      <c r="A48" s="25"/>
      <c r="B48" s="538"/>
      <c r="C48" s="130"/>
      <c r="D48" s="130"/>
      <c r="E48" s="130"/>
      <c r="F48" s="538"/>
      <c r="G48" s="538"/>
      <c r="H48" s="538"/>
      <c r="I48" s="143"/>
      <c r="J48" s="166"/>
      <c r="K48" s="7" t="b">
        <v>0</v>
      </c>
      <c r="L48" s="7">
        <v>8</v>
      </c>
      <c r="M48" s="7" t="b">
        <v>1</v>
      </c>
    </row>
    <row r="49" spans="1:13" ht="30" customHeight="1">
      <c r="A49" s="25"/>
      <c r="B49" s="538"/>
      <c r="C49" s="130"/>
      <c r="D49" s="130"/>
      <c r="E49" s="130"/>
      <c r="F49" s="538"/>
      <c r="G49" s="538"/>
      <c r="H49" s="538"/>
      <c r="I49" s="143"/>
      <c r="J49" s="166"/>
      <c r="K49" s="7" t="b">
        <v>0</v>
      </c>
      <c r="L49" s="7">
        <v>8</v>
      </c>
      <c r="M49" s="7" t="b">
        <v>1</v>
      </c>
    </row>
    <row r="50" spans="1:13" ht="30" customHeight="1">
      <c r="A50" s="25"/>
      <c r="B50" s="538"/>
      <c r="C50" s="130"/>
      <c r="D50" s="130"/>
      <c r="E50" s="130"/>
      <c r="F50" s="538"/>
      <c r="G50" s="538"/>
      <c r="H50" s="538"/>
      <c r="I50" s="143"/>
      <c r="J50" s="166"/>
      <c r="K50" s="7" t="b">
        <v>0</v>
      </c>
      <c r="L50" s="7">
        <v>8</v>
      </c>
      <c r="M50" s="7" t="b">
        <v>1</v>
      </c>
    </row>
    <row r="51" spans="1:13" ht="30" customHeight="1">
      <c r="A51" s="25"/>
      <c r="B51" s="538"/>
      <c r="C51" s="130"/>
      <c r="D51" s="130"/>
      <c r="E51" s="130"/>
      <c r="F51" s="538"/>
      <c r="G51" s="538"/>
      <c r="H51" s="538"/>
      <c r="I51" s="143"/>
      <c r="J51" s="166"/>
      <c r="K51" s="7" t="b">
        <v>0</v>
      </c>
      <c r="L51" s="7">
        <v>8</v>
      </c>
      <c r="M51" s="7" t="b">
        <v>1</v>
      </c>
    </row>
    <row r="52" spans="1:13" ht="30" customHeight="1">
      <c r="A52" s="25"/>
      <c r="B52" s="538"/>
      <c r="C52" s="130"/>
      <c r="D52" s="130"/>
      <c r="E52" s="130"/>
      <c r="F52" s="538"/>
      <c r="G52" s="538"/>
      <c r="H52" s="538"/>
      <c r="I52" s="143"/>
      <c r="J52" s="166"/>
      <c r="K52" s="7" t="b">
        <v>0</v>
      </c>
      <c r="L52" s="7">
        <v>8</v>
      </c>
      <c r="M52" s="7" t="b">
        <v>1</v>
      </c>
    </row>
    <row r="53" spans="1:13" ht="30" customHeight="1">
      <c r="A53" s="25"/>
      <c r="B53" s="538"/>
      <c r="C53" s="130"/>
      <c r="D53" s="130"/>
      <c r="E53" s="130"/>
      <c r="F53" s="538"/>
      <c r="G53" s="538"/>
      <c r="H53" s="538"/>
      <c r="I53" s="143"/>
      <c r="J53" s="166"/>
      <c r="K53" s="7" t="b">
        <v>0</v>
      </c>
      <c r="L53" s="7">
        <v>8</v>
      </c>
      <c r="M53" s="7" t="b">
        <v>1</v>
      </c>
    </row>
    <row r="54" spans="1:13" ht="30" customHeight="1">
      <c r="A54" s="25"/>
      <c r="B54" s="538"/>
      <c r="C54" s="130"/>
      <c r="D54" s="130"/>
      <c r="E54" s="130"/>
      <c r="F54" s="538"/>
      <c r="G54" s="538"/>
      <c r="H54" s="538"/>
      <c r="I54" s="143"/>
      <c r="J54" s="166"/>
      <c r="K54" s="7" t="b">
        <v>0</v>
      </c>
      <c r="L54" s="7">
        <v>8</v>
      </c>
      <c r="M54" s="7" t="b">
        <v>1</v>
      </c>
    </row>
    <row r="55" spans="1:13" ht="30" customHeight="1">
      <c r="A55" s="25"/>
      <c r="B55" s="538"/>
      <c r="C55" s="130"/>
      <c r="D55" s="130"/>
      <c r="E55" s="130"/>
      <c r="F55" s="538"/>
      <c r="G55" s="538"/>
      <c r="H55" s="538"/>
      <c r="I55" s="143"/>
      <c r="J55" s="166"/>
      <c r="K55" s="7" t="b">
        <v>0</v>
      </c>
      <c r="L55" s="7">
        <v>8</v>
      </c>
      <c r="M55" s="7" t="b">
        <v>1</v>
      </c>
    </row>
    <row r="56" spans="1:13" ht="30" customHeight="1">
      <c r="A56" s="25"/>
      <c r="B56" s="538"/>
      <c r="C56" s="130"/>
      <c r="D56" s="130"/>
      <c r="E56" s="130"/>
      <c r="F56" s="538"/>
      <c r="G56" s="538"/>
      <c r="H56" s="538"/>
      <c r="I56" s="143"/>
      <c r="J56" s="166"/>
      <c r="K56" s="7" t="b">
        <v>0</v>
      </c>
      <c r="L56" s="7">
        <v>8</v>
      </c>
      <c r="M56" s="7" t="b">
        <v>1</v>
      </c>
    </row>
    <row r="57" spans="1:13" ht="30" customHeight="1">
      <c r="A57" s="25"/>
      <c r="B57" s="538"/>
      <c r="C57" s="130"/>
      <c r="D57" s="130"/>
      <c r="E57" s="130"/>
      <c r="F57" s="538"/>
      <c r="G57" s="538"/>
      <c r="H57" s="538"/>
      <c r="I57" s="143"/>
      <c r="J57" s="166"/>
      <c r="K57" s="7" t="b">
        <v>0</v>
      </c>
      <c r="L57" s="7">
        <v>8</v>
      </c>
      <c r="M57" s="7" t="b">
        <v>1</v>
      </c>
    </row>
    <row r="58" spans="1:13" ht="30" customHeight="1">
      <c r="A58" s="25"/>
      <c r="B58" s="538"/>
      <c r="C58" s="130"/>
      <c r="D58" s="130"/>
      <c r="E58" s="130"/>
      <c r="F58" s="538"/>
      <c r="G58" s="538"/>
      <c r="H58" s="538"/>
      <c r="I58" s="143"/>
      <c r="J58" s="166"/>
      <c r="K58" s="7" t="b">
        <v>0</v>
      </c>
      <c r="L58" s="7">
        <v>8</v>
      </c>
      <c r="M58" s="7" t="b">
        <v>1</v>
      </c>
    </row>
    <row r="59" spans="1:13" ht="30" customHeight="1">
      <c r="A59" s="25"/>
      <c r="B59" s="538"/>
      <c r="C59" s="130"/>
      <c r="D59" s="130"/>
      <c r="E59" s="130"/>
      <c r="F59" s="538"/>
      <c r="G59" s="538"/>
      <c r="H59" s="538"/>
      <c r="I59" s="143"/>
      <c r="J59" s="166"/>
      <c r="K59" s="7" t="b">
        <v>0</v>
      </c>
      <c r="L59" s="7">
        <v>8</v>
      </c>
      <c r="M59" s="7" t="b">
        <v>1</v>
      </c>
    </row>
    <row r="60" spans="1:13" ht="30" customHeight="1">
      <c r="A60" s="25"/>
      <c r="B60" s="538"/>
      <c r="C60" s="130"/>
      <c r="D60" s="130"/>
      <c r="E60" s="130"/>
      <c r="F60" s="538"/>
      <c r="G60" s="538"/>
      <c r="H60" s="538"/>
      <c r="I60" s="143"/>
      <c r="J60" s="166"/>
      <c r="K60" s="7" t="b">
        <v>0</v>
      </c>
      <c r="L60" s="7">
        <v>8</v>
      </c>
      <c r="M60" s="7" t="b">
        <v>1</v>
      </c>
    </row>
    <row r="61" spans="1:13" ht="30" customHeight="1">
      <c r="A61" s="25"/>
      <c r="B61" s="538"/>
      <c r="C61" s="130"/>
      <c r="D61" s="130"/>
      <c r="E61" s="130"/>
      <c r="F61" s="538"/>
      <c r="G61" s="538"/>
      <c r="H61" s="538"/>
      <c r="I61" s="143"/>
      <c r="J61" s="166"/>
      <c r="K61" s="7" t="b">
        <v>0</v>
      </c>
      <c r="L61" s="7">
        <v>8</v>
      </c>
      <c r="M61" s="7" t="b">
        <v>1</v>
      </c>
    </row>
    <row r="62" spans="1:13" ht="30" customHeight="1">
      <c r="A62" s="25"/>
      <c r="B62" s="538"/>
      <c r="C62" s="130"/>
      <c r="D62" s="130"/>
      <c r="E62" s="130"/>
      <c r="F62" s="538"/>
      <c r="G62" s="538"/>
      <c r="H62" s="538"/>
      <c r="I62" s="143"/>
      <c r="J62" s="166"/>
      <c r="K62" s="7" t="b">
        <v>0</v>
      </c>
      <c r="L62" s="7">
        <v>8</v>
      </c>
      <c r="M62" s="7" t="b">
        <v>1</v>
      </c>
    </row>
    <row r="63" spans="1:13" ht="30" customHeight="1">
      <c r="A63" s="25"/>
      <c r="B63" s="538"/>
      <c r="C63" s="130"/>
      <c r="D63" s="130"/>
      <c r="E63" s="130"/>
      <c r="F63" s="538"/>
      <c r="G63" s="538"/>
      <c r="H63" s="538"/>
      <c r="I63" s="143"/>
      <c r="J63" s="166"/>
      <c r="K63" s="7" t="b">
        <v>0</v>
      </c>
      <c r="L63" s="7">
        <v>8</v>
      </c>
      <c r="M63" s="7" t="b">
        <v>1</v>
      </c>
    </row>
    <row r="64" spans="1:13" ht="30" customHeight="1">
      <c r="A64" s="25"/>
      <c r="B64" s="538"/>
      <c r="C64" s="130"/>
      <c r="D64" s="130"/>
      <c r="E64" s="130"/>
      <c r="F64" s="538"/>
      <c r="G64" s="538"/>
      <c r="H64" s="538"/>
      <c r="I64" s="143"/>
      <c r="J64" s="166"/>
      <c r="K64" s="7" t="b">
        <v>0</v>
      </c>
      <c r="L64" s="7">
        <v>8</v>
      </c>
      <c r="M64" s="7" t="b">
        <v>1</v>
      </c>
    </row>
    <row r="65" spans="1:13" ht="30" customHeight="1">
      <c r="A65" s="25"/>
      <c r="B65" s="538"/>
      <c r="C65" s="130"/>
      <c r="D65" s="130"/>
      <c r="E65" s="130"/>
      <c r="F65" s="538"/>
      <c r="G65" s="538"/>
      <c r="H65" s="538"/>
      <c r="I65" s="143"/>
      <c r="J65" s="166"/>
      <c r="K65" s="7" t="b">
        <v>0</v>
      </c>
      <c r="L65" s="7">
        <v>8</v>
      </c>
      <c r="M65" s="7" t="b">
        <v>1</v>
      </c>
    </row>
    <row r="66" spans="1:13" ht="30" customHeight="1">
      <c r="A66" s="25"/>
      <c r="B66" s="538"/>
      <c r="C66" s="130"/>
      <c r="D66" s="130"/>
      <c r="E66" s="130"/>
      <c r="F66" s="538"/>
      <c r="G66" s="538"/>
      <c r="H66" s="538"/>
      <c r="I66" s="143"/>
      <c r="J66" s="166"/>
      <c r="K66" s="7" t="b">
        <v>0</v>
      </c>
      <c r="L66" s="7">
        <v>8</v>
      </c>
      <c r="M66" s="7" t="b">
        <v>1</v>
      </c>
    </row>
    <row r="67" spans="1:13" ht="30" customHeight="1">
      <c r="A67" s="25"/>
      <c r="B67" s="538"/>
      <c r="C67" s="130"/>
      <c r="D67" s="130"/>
      <c r="E67" s="130"/>
      <c r="F67" s="538"/>
      <c r="G67" s="538"/>
      <c r="H67" s="538"/>
      <c r="I67" s="143"/>
      <c r="J67" s="166"/>
      <c r="K67" s="7" t="b">
        <v>0</v>
      </c>
      <c r="L67" s="7">
        <v>8</v>
      </c>
      <c r="M67" s="7" t="b">
        <v>1</v>
      </c>
    </row>
    <row r="68" spans="1:13" ht="30" customHeight="1">
      <c r="A68" s="25"/>
      <c r="B68" s="538"/>
      <c r="C68" s="130"/>
      <c r="D68" s="130"/>
      <c r="E68" s="130"/>
      <c r="F68" s="538"/>
      <c r="G68" s="538"/>
      <c r="H68" s="538"/>
      <c r="I68" s="143"/>
      <c r="J68" s="166"/>
      <c r="K68" s="7" t="b">
        <v>0</v>
      </c>
      <c r="L68" s="7">
        <v>8</v>
      </c>
      <c r="M68" s="7" t="b">
        <v>1</v>
      </c>
    </row>
    <row r="69" spans="1:13" ht="30" customHeight="1">
      <c r="A69" s="25"/>
      <c r="B69" s="538"/>
      <c r="C69" s="130"/>
      <c r="D69" s="130"/>
      <c r="E69" s="130"/>
      <c r="F69" s="538"/>
      <c r="G69" s="538"/>
      <c r="H69" s="538"/>
      <c r="I69" s="143"/>
      <c r="J69" s="166"/>
      <c r="K69" s="7" t="b">
        <v>0</v>
      </c>
      <c r="L69" s="7">
        <v>8</v>
      </c>
      <c r="M69" s="7" t="b">
        <v>1</v>
      </c>
    </row>
    <row r="70" spans="1:13" ht="30" customHeight="1">
      <c r="A70" s="25"/>
      <c r="B70" s="538"/>
      <c r="C70" s="130"/>
      <c r="D70" s="130"/>
      <c r="E70" s="130"/>
      <c r="F70" s="538"/>
      <c r="G70" s="538"/>
      <c r="H70" s="538"/>
      <c r="I70" s="143"/>
      <c r="J70" s="166"/>
      <c r="K70" s="7" t="b">
        <v>0</v>
      </c>
      <c r="L70" s="7">
        <v>8</v>
      </c>
      <c r="M70" s="7" t="b">
        <v>1</v>
      </c>
    </row>
    <row r="71" spans="1:13" ht="30" customHeight="1">
      <c r="A71" s="25"/>
      <c r="B71" s="538"/>
      <c r="C71" s="130"/>
      <c r="D71" s="130"/>
      <c r="E71" s="130"/>
      <c r="F71" s="538"/>
      <c r="G71" s="538"/>
      <c r="H71" s="538"/>
      <c r="I71" s="143"/>
      <c r="J71" s="166"/>
      <c r="K71" s="7" t="b">
        <v>0</v>
      </c>
      <c r="L71" s="7">
        <v>8</v>
      </c>
      <c r="M71" s="7" t="b">
        <v>1</v>
      </c>
    </row>
    <row r="72" spans="1:13" ht="30" customHeight="1">
      <c r="A72" s="25"/>
      <c r="B72" s="538"/>
      <c r="C72" s="130"/>
      <c r="D72" s="130"/>
      <c r="E72" s="130"/>
      <c r="F72" s="538"/>
      <c r="G72" s="538"/>
      <c r="H72" s="538"/>
      <c r="I72" s="143"/>
      <c r="J72" s="166"/>
      <c r="K72" s="7" t="b">
        <v>0</v>
      </c>
      <c r="L72" s="7">
        <v>8</v>
      </c>
      <c r="M72" s="7" t="b">
        <v>1</v>
      </c>
    </row>
    <row r="73" spans="1:13" ht="30" customHeight="1">
      <c r="A73" s="25"/>
      <c r="B73" s="538"/>
      <c r="C73" s="130"/>
      <c r="D73" s="130"/>
      <c r="E73" s="130"/>
      <c r="F73" s="538"/>
      <c r="G73" s="538"/>
      <c r="H73" s="538"/>
      <c r="I73" s="143"/>
      <c r="J73" s="166"/>
      <c r="K73" s="7" t="b">
        <v>0</v>
      </c>
      <c r="L73" s="7">
        <v>8</v>
      </c>
      <c r="M73" s="7" t="b">
        <v>1</v>
      </c>
    </row>
    <row r="74" spans="1:13" ht="30" customHeight="1">
      <c r="A74" s="25"/>
      <c r="B74" s="538"/>
      <c r="C74" s="130"/>
      <c r="D74" s="130"/>
      <c r="E74" s="130"/>
      <c r="F74" s="538"/>
      <c r="G74" s="538"/>
      <c r="H74" s="538"/>
      <c r="I74" s="143"/>
      <c r="J74" s="166"/>
      <c r="K74" s="7" t="b">
        <v>0</v>
      </c>
      <c r="L74" s="7">
        <v>8</v>
      </c>
      <c r="M74" s="7" t="b">
        <v>1</v>
      </c>
    </row>
    <row r="75" spans="1:13" ht="30" customHeight="1">
      <c r="A75" s="25"/>
      <c r="B75" s="538"/>
      <c r="C75" s="130"/>
      <c r="D75" s="130"/>
      <c r="E75" s="130"/>
      <c r="F75" s="538"/>
      <c r="G75" s="538"/>
      <c r="H75" s="538"/>
      <c r="I75" s="143"/>
      <c r="J75" s="166"/>
      <c r="K75" s="7" t="b">
        <v>0</v>
      </c>
      <c r="L75" s="7">
        <v>8</v>
      </c>
      <c r="M75" s="7" t="b">
        <v>1</v>
      </c>
    </row>
    <row r="76" spans="1:13" ht="30" customHeight="1">
      <c r="A76" s="25"/>
      <c r="B76" s="538"/>
      <c r="C76" s="130"/>
      <c r="D76" s="130"/>
      <c r="E76" s="130"/>
      <c r="F76" s="538"/>
      <c r="G76" s="538"/>
      <c r="H76" s="538"/>
      <c r="I76" s="143"/>
      <c r="J76" s="166"/>
      <c r="K76" s="7" t="b">
        <v>0</v>
      </c>
      <c r="L76" s="7">
        <v>8</v>
      </c>
      <c r="M76" s="7" t="b">
        <v>1</v>
      </c>
    </row>
    <row r="77" spans="1:13" ht="30" customHeight="1">
      <c r="A77" s="25"/>
      <c r="B77" s="538"/>
      <c r="C77" s="130"/>
      <c r="D77" s="130"/>
      <c r="E77" s="130"/>
      <c r="F77" s="538"/>
      <c r="G77" s="538"/>
      <c r="H77" s="538"/>
      <c r="I77" s="143"/>
      <c r="J77" s="166"/>
      <c r="K77" s="7" t="b">
        <v>0</v>
      </c>
      <c r="L77" s="7">
        <v>8</v>
      </c>
      <c r="M77" s="7" t="b">
        <v>1</v>
      </c>
    </row>
    <row r="78" spans="1:13" ht="30" customHeight="1">
      <c r="A78" s="25"/>
      <c r="B78" s="538"/>
      <c r="C78" s="130"/>
      <c r="D78" s="130"/>
      <c r="E78" s="130"/>
      <c r="F78" s="538"/>
      <c r="G78" s="538"/>
      <c r="H78" s="538"/>
      <c r="I78" s="143"/>
      <c r="J78" s="166"/>
      <c r="K78" s="7" t="b">
        <v>0</v>
      </c>
      <c r="L78" s="7">
        <v>8</v>
      </c>
      <c r="M78" s="7" t="b">
        <v>1</v>
      </c>
    </row>
    <row r="79" spans="1:13" ht="30" customHeight="1">
      <c r="A79" s="25"/>
      <c r="B79" s="538"/>
      <c r="C79" s="130"/>
      <c r="D79" s="130"/>
      <c r="E79" s="130"/>
      <c r="F79" s="538"/>
      <c r="G79" s="538"/>
      <c r="H79" s="538"/>
      <c r="I79" s="143"/>
      <c r="J79" s="166"/>
      <c r="K79" s="7" t="b">
        <v>0</v>
      </c>
      <c r="L79" s="7">
        <v>8</v>
      </c>
      <c r="M79" s="7" t="b">
        <v>1</v>
      </c>
    </row>
    <row r="80" spans="1:13" ht="30" customHeight="1">
      <c r="A80" s="25"/>
      <c r="B80" s="538"/>
      <c r="C80" s="130"/>
      <c r="D80" s="130"/>
      <c r="E80" s="130"/>
      <c r="F80" s="538"/>
      <c r="G80" s="538"/>
      <c r="H80" s="538"/>
      <c r="I80" s="143"/>
      <c r="J80" s="166"/>
      <c r="K80" s="7" t="b">
        <v>0</v>
      </c>
      <c r="L80" s="7">
        <v>8</v>
      </c>
      <c r="M80" s="7" t="b">
        <v>1</v>
      </c>
    </row>
    <row r="81" spans="1:13" ht="30" customHeight="1">
      <c r="A81" s="25"/>
      <c r="B81" s="538"/>
      <c r="C81" s="130"/>
      <c r="D81" s="130"/>
      <c r="E81" s="130"/>
      <c r="F81" s="538"/>
      <c r="G81" s="538"/>
      <c r="H81" s="538"/>
      <c r="I81" s="143"/>
      <c r="J81" s="166"/>
      <c r="K81" s="7" t="b">
        <v>0</v>
      </c>
      <c r="L81" s="7">
        <v>8</v>
      </c>
      <c r="M81" s="7" t="b">
        <v>1</v>
      </c>
    </row>
    <row r="82" spans="1:13" ht="30" customHeight="1">
      <c r="A82" s="25"/>
      <c r="B82" s="538"/>
      <c r="C82" s="130"/>
      <c r="D82" s="130"/>
      <c r="E82" s="130"/>
      <c r="F82" s="538"/>
      <c r="G82" s="538"/>
      <c r="H82" s="538"/>
      <c r="I82" s="143"/>
      <c r="J82" s="166"/>
      <c r="K82" s="7" t="b">
        <v>0</v>
      </c>
      <c r="L82" s="7">
        <v>8</v>
      </c>
      <c r="M82" s="7" t="b">
        <v>1</v>
      </c>
    </row>
    <row r="83" spans="1:13" ht="30" customHeight="1">
      <c r="A83" s="25"/>
      <c r="B83" s="538"/>
      <c r="C83" s="130"/>
      <c r="D83" s="130"/>
      <c r="E83" s="130"/>
      <c r="F83" s="538"/>
      <c r="G83" s="538"/>
      <c r="H83" s="538"/>
      <c r="I83" s="143"/>
      <c r="J83" s="166"/>
      <c r="K83" s="7" t="b">
        <v>0</v>
      </c>
      <c r="L83" s="7">
        <v>8</v>
      </c>
      <c r="M83" s="7" t="b">
        <v>1</v>
      </c>
    </row>
    <row r="84" spans="1:13" ht="30" customHeight="1">
      <c r="A84" s="25"/>
      <c r="B84" s="538"/>
      <c r="C84" s="130"/>
      <c r="D84" s="130"/>
      <c r="E84" s="130"/>
      <c r="F84" s="538"/>
      <c r="G84" s="538"/>
      <c r="H84" s="538"/>
      <c r="I84" s="143"/>
      <c r="J84" s="166"/>
      <c r="K84" s="7" t="b">
        <v>0</v>
      </c>
      <c r="L84" s="7">
        <v>8</v>
      </c>
      <c r="M84" s="7" t="b">
        <v>1</v>
      </c>
    </row>
    <row r="85" spans="1:13" ht="30" customHeight="1">
      <c r="A85" s="25"/>
      <c r="B85" s="538"/>
      <c r="C85" s="130"/>
      <c r="D85" s="130"/>
      <c r="E85" s="130"/>
      <c r="F85" s="538"/>
      <c r="G85" s="538"/>
      <c r="H85" s="538"/>
      <c r="I85" s="143"/>
      <c r="J85" s="166"/>
      <c r="K85" s="7" t="b">
        <v>0</v>
      </c>
      <c r="L85" s="7">
        <v>8</v>
      </c>
      <c r="M85" s="7" t="b">
        <v>1</v>
      </c>
    </row>
    <row r="86" spans="1:13" ht="30" customHeight="1">
      <c r="A86" s="25"/>
      <c r="B86" s="538"/>
      <c r="C86" s="130"/>
      <c r="D86" s="130"/>
      <c r="E86" s="130"/>
      <c r="F86" s="538"/>
      <c r="G86" s="538"/>
      <c r="H86" s="538"/>
      <c r="I86" s="143"/>
      <c r="J86" s="166"/>
      <c r="K86" s="7" t="b">
        <v>0</v>
      </c>
      <c r="L86" s="7">
        <v>8</v>
      </c>
      <c r="M86" s="7" t="b">
        <v>1</v>
      </c>
    </row>
    <row r="87" spans="1:13" ht="30" customHeight="1">
      <c r="A87" s="25"/>
      <c r="B87" s="538"/>
      <c r="C87" s="130"/>
      <c r="D87" s="130"/>
      <c r="E87" s="130"/>
      <c r="F87" s="538"/>
      <c r="G87" s="538"/>
      <c r="H87" s="538"/>
      <c r="I87" s="143"/>
      <c r="J87" s="166"/>
      <c r="K87" s="7" t="b">
        <v>0</v>
      </c>
      <c r="L87" s="7">
        <v>8</v>
      </c>
      <c r="M87" s="7" t="b">
        <v>1</v>
      </c>
    </row>
    <row r="88" spans="1:13" ht="30" customHeight="1">
      <c r="A88" s="25"/>
      <c r="B88" s="538"/>
      <c r="C88" s="130"/>
      <c r="D88" s="130"/>
      <c r="E88" s="130"/>
      <c r="F88" s="538"/>
      <c r="G88" s="538"/>
      <c r="H88" s="538"/>
      <c r="I88" s="143"/>
      <c r="J88" s="166"/>
      <c r="K88" s="7" t="b">
        <v>0</v>
      </c>
      <c r="L88" s="7">
        <v>8</v>
      </c>
      <c r="M88" s="7" t="b">
        <v>1</v>
      </c>
    </row>
    <row r="89" spans="1:13" ht="30" customHeight="1">
      <c r="A89" s="25"/>
      <c r="B89" s="538"/>
      <c r="C89" s="130"/>
      <c r="D89" s="130"/>
      <c r="E89" s="130"/>
      <c r="F89" s="538"/>
      <c r="G89" s="538"/>
      <c r="H89" s="538"/>
      <c r="I89" s="143"/>
      <c r="J89" s="166"/>
      <c r="K89" s="7" t="b">
        <v>0</v>
      </c>
      <c r="L89" s="7">
        <v>8</v>
      </c>
      <c r="M89" s="7" t="b">
        <v>1</v>
      </c>
    </row>
    <row r="90" spans="1:13" ht="30" customHeight="1">
      <c r="A90" s="25"/>
      <c r="B90" s="538"/>
      <c r="C90" s="130"/>
      <c r="D90" s="130"/>
      <c r="E90" s="130"/>
      <c r="F90" s="538"/>
      <c r="G90" s="538"/>
      <c r="H90" s="538"/>
      <c r="I90" s="143"/>
      <c r="J90" s="166"/>
      <c r="K90" s="7" t="b">
        <v>0</v>
      </c>
      <c r="L90" s="7">
        <v>8</v>
      </c>
      <c r="M90" s="7" t="b">
        <v>1</v>
      </c>
    </row>
    <row r="91" spans="1:13" ht="30" customHeight="1">
      <c r="A91" s="25"/>
      <c r="B91" s="538"/>
      <c r="C91" s="130"/>
      <c r="D91" s="130"/>
      <c r="E91" s="130"/>
      <c r="F91" s="538"/>
      <c r="G91" s="538"/>
      <c r="H91" s="538"/>
      <c r="I91" s="143"/>
      <c r="J91" s="166"/>
      <c r="K91" s="7" t="b">
        <v>0</v>
      </c>
      <c r="L91" s="7">
        <v>8</v>
      </c>
      <c r="M91" s="7" t="b">
        <v>1</v>
      </c>
    </row>
    <row r="92" spans="1:13" ht="30" customHeight="1">
      <c r="A92" s="25"/>
      <c r="B92" s="538"/>
      <c r="C92" s="130"/>
      <c r="D92" s="130"/>
      <c r="E92" s="130"/>
      <c r="F92" s="538"/>
      <c r="G92" s="538"/>
      <c r="H92" s="538"/>
      <c r="I92" s="143"/>
      <c r="J92" s="166"/>
      <c r="K92" s="7" t="b">
        <v>0</v>
      </c>
      <c r="L92" s="7">
        <v>8</v>
      </c>
      <c r="M92" s="7" t="b">
        <v>1</v>
      </c>
    </row>
    <row r="93" spans="1:13" ht="30" customHeight="1">
      <c r="A93" s="25"/>
      <c r="B93" s="538"/>
      <c r="C93" s="130"/>
      <c r="D93" s="130"/>
      <c r="E93" s="130"/>
      <c r="F93" s="538"/>
      <c r="G93" s="538"/>
      <c r="H93" s="538"/>
      <c r="I93" s="143"/>
      <c r="J93" s="166"/>
      <c r="K93" s="7" t="b">
        <v>0</v>
      </c>
      <c r="L93" s="7">
        <v>8</v>
      </c>
      <c r="M93" s="7" t="b">
        <v>1</v>
      </c>
    </row>
    <row r="94" spans="1:13" ht="30" customHeight="1">
      <c r="A94" s="25"/>
      <c r="B94" s="538"/>
      <c r="C94" s="130"/>
      <c r="D94" s="130"/>
      <c r="E94" s="130"/>
      <c r="F94" s="538"/>
      <c r="G94" s="538"/>
      <c r="H94" s="538"/>
      <c r="I94" s="143"/>
      <c r="J94" s="166"/>
      <c r="K94" s="7" t="b">
        <v>0</v>
      </c>
      <c r="L94" s="7">
        <v>8</v>
      </c>
      <c r="M94" s="7" t="b">
        <v>1</v>
      </c>
    </row>
    <row r="95" spans="1:13" ht="30" customHeight="1">
      <c r="A95" s="25"/>
      <c r="B95" s="538"/>
      <c r="C95" s="130"/>
      <c r="D95" s="130"/>
      <c r="E95" s="130"/>
      <c r="F95" s="538"/>
      <c r="G95" s="538"/>
      <c r="H95" s="538"/>
      <c r="I95" s="143"/>
      <c r="J95" s="166"/>
      <c r="K95" s="7" t="b">
        <v>0</v>
      </c>
      <c r="L95" s="7">
        <v>8</v>
      </c>
      <c r="M95" s="7" t="b">
        <v>1</v>
      </c>
    </row>
    <row r="96" spans="1:13" ht="30" customHeight="1">
      <c r="A96" s="25"/>
      <c r="B96" s="538"/>
      <c r="C96" s="130"/>
      <c r="D96" s="130"/>
      <c r="E96" s="130"/>
      <c r="F96" s="538"/>
      <c r="G96" s="538"/>
      <c r="H96" s="538"/>
      <c r="I96" s="143"/>
      <c r="J96" s="166"/>
      <c r="K96" s="7" t="b">
        <v>0</v>
      </c>
      <c r="L96" s="7">
        <v>8</v>
      </c>
      <c r="M96" s="7" t="b">
        <v>1</v>
      </c>
    </row>
    <row r="97" spans="1:13" ht="30" customHeight="1">
      <c r="A97" s="25"/>
      <c r="B97" s="538"/>
      <c r="C97" s="130"/>
      <c r="D97" s="130"/>
      <c r="E97" s="130"/>
      <c r="F97" s="538"/>
      <c r="G97" s="538"/>
      <c r="H97" s="538"/>
      <c r="I97" s="143"/>
      <c r="J97" s="166"/>
      <c r="K97" s="7" t="b">
        <v>0</v>
      </c>
      <c r="L97" s="7">
        <v>8</v>
      </c>
      <c r="M97" s="7" t="b">
        <v>1</v>
      </c>
    </row>
    <row r="98" spans="1:13" ht="30" customHeight="1">
      <c r="A98" s="25"/>
      <c r="B98" s="538"/>
      <c r="C98" s="130"/>
      <c r="D98" s="130"/>
      <c r="E98" s="130"/>
      <c r="F98" s="538"/>
      <c r="G98" s="538"/>
      <c r="H98" s="538"/>
      <c r="I98" s="143"/>
      <c r="J98" s="166"/>
      <c r="K98" s="7" t="b">
        <v>0</v>
      </c>
      <c r="L98" s="7">
        <v>8</v>
      </c>
      <c r="M98" s="7" t="b">
        <v>1</v>
      </c>
    </row>
    <row r="99" spans="1:13" ht="30" customHeight="1">
      <c r="A99" s="25"/>
      <c r="B99" s="538"/>
      <c r="C99" s="130"/>
      <c r="D99" s="130"/>
      <c r="E99" s="130"/>
      <c r="F99" s="538"/>
      <c r="G99" s="538"/>
      <c r="H99" s="538"/>
      <c r="I99" s="143"/>
      <c r="J99" s="166"/>
      <c r="K99" s="7" t="b">
        <v>0</v>
      </c>
      <c r="L99" s="7">
        <v>8</v>
      </c>
      <c r="M99" s="7" t="b">
        <v>1</v>
      </c>
    </row>
    <row r="100" spans="1:13" ht="30" customHeight="1">
      <c r="A100" s="25"/>
      <c r="B100" s="538"/>
      <c r="C100" s="130"/>
      <c r="D100" s="130"/>
      <c r="E100" s="130"/>
      <c r="F100" s="538"/>
      <c r="G100" s="538"/>
      <c r="H100" s="538"/>
      <c r="I100" s="143"/>
      <c r="J100" s="166"/>
      <c r="K100" s="7" t="b">
        <v>0</v>
      </c>
      <c r="L100" s="7">
        <v>8</v>
      </c>
      <c r="M100" s="7" t="b">
        <v>1</v>
      </c>
    </row>
    <row r="101" spans="1:13" ht="30" customHeight="1">
      <c r="A101" s="25"/>
      <c r="B101" s="538"/>
      <c r="C101" s="130"/>
      <c r="D101" s="130"/>
      <c r="E101" s="130"/>
      <c r="F101" s="538"/>
      <c r="G101" s="538"/>
      <c r="H101" s="538"/>
      <c r="I101" s="143"/>
      <c r="J101" s="166"/>
      <c r="K101" s="7" t="b">
        <v>0</v>
      </c>
      <c r="L101" s="7">
        <v>8</v>
      </c>
      <c r="M101" s="7" t="b">
        <v>1</v>
      </c>
    </row>
    <row r="102" spans="1:13" ht="30" customHeight="1">
      <c r="A102" s="25"/>
      <c r="B102" s="538"/>
      <c r="C102" s="130"/>
      <c r="D102" s="130"/>
      <c r="E102" s="130"/>
      <c r="F102" s="538"/>
      <c r="G102" s="538"/>
      <c r="H102" s="538"/>
      <c r="I102" s="143"/>
      <c r="J102" s="166"/>
      <c r="K102" s="7" t="b">
        <v>0</v>
      </c>
      <c r="L102" s="7">
        <v>8</v>
      </c>
      <c r="M102" s="7" t="b">
        <v>1</v>
      </c>
    </row>
    <row r="103" spans="1:13" ht="30" customHeight="1">
      <c r="A103" s="25"/>
      <c r="B103" s="538"/>
      <c r="C103" s="130"/>
      <c r="D103" s="130"/>
      <c r="E103" s="130"/>
      <c r="F103" s="538"/>
      <c r="G103" s="538"/>
      <c r="H103" s="538"/>
      <c r="I103" s="143"/>
      <c r="J103" s="166"/>
      <c r="K103" s="7" t="b">
        <v>0</v>
      </c>
      <c r="L103" s="7">
        <v>8</v>
      </c>
      <c r="M103" s="7" t="b">
        <v>1</v>
      </c>
    </row>
    <row r="104" spans="1:13" ht="30" customHeight="1">
      <c r="A104" s="25"/>
      <c r="B104" s="538"/>
      <c r="C104" s="130"/>
      <c r="D104" s="130"/>
      <c r="E104" s="130"/>
      <c r="F104" s="538"/>
      <c r="G104" s="538"/>
      <c r="H104" s="538"/>
      <c r="I104" s="143"/>
      <c r="J104" s="166"/>
      <c r="K104" s="7" t="b">
        <v>0</v>
      </c>
      <c r="L104" s="7">
        <v>8</v>
      </c>
      <c r="M104" s="7" t="b">
        <v>1</v>
      </c>
    </row>
    <row r="105" spans="1:13" ht="30" customHeight="1">
      <c r="A105" s="25"/>
      <c r="B105" s="538"/>
      <c r="C105" s="130"/>
      <c r="D105" s="130"/>
      <c r="E105" s="130"/>
      <c r="F105" s="538"/>
      <c r="G105" s="538"/>
      <c r="H105" s="538"/>
      <c r="I105" s="143"/>
      <c r="J105" s="166"/>
      <c r="K105" s="7" t="b">
        <v>0</v>
      </c>
      <c r="L105" s="7">
        <v>8</v>
      </c>
      <c r="M105" s="7" t="b">
        <v>1</v>
      </c>
    </row>
    <row r="106" spans="1:13" ht="30" customHeight="1">
      <c r="A106" s="25"/>
      <c r="B106" s="538"/>
      <c r="C106" s="130"/>
      <c r="D106" s="130"/>
      <c r="E106" s="130"/>
      <c r="F106" s="538"/>
      <c r="G106" s="538"/>
      <c r="H106" s="538"/>
      <c r="I106" s="143"/>
      <c r="J106" s="166"/>
      <c r="K106" s="7" t="b">
        <v>0</v>
      </c>
      <c r="L106" s="7">
        <v>8</v>
      </c>
      <c r="M106" s="7" t="b">
        <v>1</v>
      </c>
    </row>
  </sheetData>
  <mergeCells count="1">
    <mergeCell ref="B1:C1"/>
  </mergeCells>
  <conditionalFormatting sqref="B7:I106">
    <cfRule type="expression" dxfId="104" priority="2">
      <formula>AND($K7, B$4, ISBLANK(B7))</formula>
    </cfRule>
  </conditionalFormatting>
  <conditionalFormatting sqref="J7:J106">
    <cfRule type="cellIs" dxfId="103" priority="1" operator="equal">
      <formula>msgcheck</formula>
    </cfRule>
  </conditionalFormatting>
  <dataValidations count="4">
    <dataValidation type="list" allowBlank="1" showInputMessage="1" showErrorMessage="1" sqref="E7:E106">
      <formula1>listMUNames</formula1>
    </dataValidation>
    <dataValidation type="list" allowBlank="1" showInputMessage="1" showErrorMessage="1" sqref="D7:D106">
      <formula1>contlistEssClaims</formula1>
    </dataValidation>
    <dataValidation type="list" allowBlank="1" showInputMessage="1" showErrorMessage="1" sqref="C7:C106">
      <formula1>contlistEssEvalTypes</formula1>
    </dataValidation>
    <dataValidation type="date" allowBlank="1" showInputMessage="1" showErrorMessage="1" sqref="B7:B106 F7:H106">
      <formula1>33970</formula1>
      <formula2>54789</formula2>
    </dataValidation>
  </dataValidations>
  <hyperlinks>
    <hyperlink ref="B1" location="TOC00_L" display="TOC00_L"/>
  </hyperlinks>
  <pageMargins left="0.70866141732283472" right="0.70866141732283472" top="0.74803149606299213" bottom="0.74803149606299213" header="0.31496062992125978" footer="0.31496062992125978"/>
  <pageSetup paperSize="9" scale="78" fitToHeight="0" orientation="landscape" horizontalDpi="4294967293" verticalDpi="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O256"/>
  <sheetViews>
    <sheetView workbookViewId="0">
      <pane xSplit="2" ySplit="6" topLeftCell="C7" activePane="bottomRight" state="frozen"/>
      <selection pane="topRight" activeCell="F11" sqref="F11"/>
      <selection pane="bottomLeft" activeCell="F11" sqref="F11"/>
      <selection pane="bottomRight" activeCell="C7" sqref="C7"/>
    </sheetView>
  </sheetViews>
  <sheetFormatPr defaultColWidth="8.88671875" defaultRowHeight="13.2"/>
  <cols>
    <col min="1" max="1" width="0" style="464" hidden="1"/>
    <col min="2" max="2" width="20.88671875" style="464" customWidth="1"/>
    <col min="3" max="3" width="30.88671875" style="464" customWidth="1"/>
    <col min="4" max="12" width="20.88671875" style="464" customWidth="1"/>
    <col min="13" max="15" width="20.88671875" style="464" hidden="1" customWidth="1"/>
    <col min="16" max="16" width="8.88671875" style="464" customWidth="1"/>
    <col min="17" max="16384" width="8.88671875" style="464"/>
  </cols>
  <sheetData>
    <row r="1" spans="1:15" ht="17.399999999999999" customHeight="1">
      <c r="A1" s="533">
        <v>17</v>
      </c>
      <c r="B1" s="600" t="str">
        <f>VLOOKUP("TOC0", conttblTemplateControls[], refControlsDisplayTextColumn, FALSE)</f>
        <v>Go to Table of Contents</v>
      </c>
      <c r="C1" s="601"/>
      <c r="D1" s="86"/>
      <c r="E1" s="86"/>
      <c r="F1" s="86"/>
      <c r="G1" s="86"/>
      <c r="H1" s="526"/>
      <c r="I1" s="526"/>
      <c r="J1" s="526"/>
      <c r="K1" s="526"/>
      <c r="L1" s="526"/>
      <c r="M1" s="526"/>
      <c r="N1" s="526"/>
      <c r="O1" s="526"/>
    </row>
    <row r="2" spans="1:15" ht="28.2" customHeight="1">
      <c r="A2" s="24" t="s">
        <v>34349</v>
      </c>
      <c r="B2" s="39" t="s">
        <v>11440</v>
      </c>
      <c r="C2" s="39"/>
      <c r="D2" s="39"/>
      <c r="E2" s="39"/>
      <c r="F2" s="39"/>
      <c r="G2" s="39"/>
      <c r="H2" s="89"/>
      <c r="I2" s="89"/>
      <c r="J2" s="527" t="s">
        <v>11686</v>
      </c>
      <c r="K2" s="40">
        <v>0</v>
      </c>
      <c r="L2" s="89"/>
      <c r="M2" s="89"/>
      <c r="N2" s="89"/>
      <c r="O2" s="89"/>
    </row>
    <row r="3" spans="1:15" ht="41.4" customHeight="1">
      <c r="A3" s="24">
        <v>12</v>
      </c>
      <c r="B3" s="34" t="s">
        <v>10112</v>
      </c>
      <c r="C3" s="34" t="s">
        <v>10139</v>
      </c>
      <c r="D3" s="34" t="s">
        <v>10146</v>
      </c>
      <c r="E3" s="34" t="s">
        <v>10170</v>
      </c>
      <c r="F3" s="34" t="s">
        <v>10177</v>
      </c>
      <c r="G3" s="34" t="s">
        <v>10182</v>
      </c>
      <c r="H3" s="34" t="s">
        <v>10209</v>
      </c>
      <c r="I3" s="34" t="s">
        <v>10236</v>
      </c>
      <c r="J3" s="34" t="s">
        <v>10263</v>
      </c>
      <c r="K3" s="34" t="s">
        <v>10290</v>
      </c>
      <c r="L3" s="37" t="s">
        <v>10699</v>
      </c>
      <c r="M3" s="334" t="s">
        <v>10723</v>
      </c>
      <c r="N3" s="334" t="s">
        <v>10723</v>
      </c>
      <c r="O3" s="334" t="s">
        <v>10723</v>
      </c>
    </row>
    <row r="4" spans="1:15" ht="13.8" hidden="1" customHeight="1">
      <c r="A4" s="165" t="s">
        <v>10730</v>
      </c>
      <c r="B4" s="116" t="b">
        <v>1</v>
      </c>
      <c r="C4" s="116" t="b">
        <v>1</v>
      </c>
      <c r="D4" s="116" t="b">
        <v>1</v>
      </c>
      <c r="E4" s="116" t="b">
        <v>1</v>
      </c>
      <c r="F4" s="116" t="b">
        <v>1</v>
      </c>
      <c r="G4" s="116" t="b">
        <v>1</v>
      </c>
      <c r="H4" s="116" t="b">
        <v>1</v>
      </c>
      <c r="I4" s="116" t="b">
        <v>1</v>
      </c>
      <c r="J4" s="116" t="b">
        <v>0</v>
      </c>
      <c r="K4" s="116" t="b">
        <v>0</v>
      </c>
      <c r="L4" s="162"/>
      <c r="M4" s="90"/>
      <c r="N4" s="90"/>
      <c r="O4" s="90"/>
    </row>
    <row r="5" spans="1:15" ht="13.8" hidden="1" customHeight="1">
      <c r="A5" s="112" t="s">
        <v>34404</v>
      </c>
      <c r="B5" s="288" t="s">
        <v>58</v>
      </c>
      <c r="C5" s="288" t="s">
        <v>3577</v>
      </c>
      <c r="D5" s="288" t="s">
        <v>3577</v>
      </c>
      <c r="E5" s="288" t="s">
        <v>3577</v>
      </c>
      <c r="F5" s="288" t="s">
        <v>3577</v>
      </c>
      <c r="G5" s="288" t="s">
        <v>58</v>
      </c>
      <c r="H5" s="288" t="s">
        <v>58</v>
      </c>
      <c r="I5" s="288" t="s">
        <v>58</v>
      </c>
      <c r="J5" s="288" t="s">
        <v>58</v>
      </c>
      <c r="K5" s="288" t="s">
        <v>58</v>
      </c>
      <c r="L5" s="162"/>
      <c r="M5" s="90"/>
      <c r="N5" s="90"/>
      <c r="O5" s="90"/>
    </row>
    <row r="6" spans="1:15" ht="13.8" customHeight="1">
      <c r="A6" s="549">
        <v>17</v>
      </c>
      <c r="B6" s="45" t="s">
        <v>10111</v>
      </c>
      <c r="C6" s="45" t="s">
        <v>10138</v>
      </c>
      <c r="D6" s="45" t="s">
        <v>10145</v>
      </c>
      <c r="E6" s="45" t="s">
        <v>10169</v>
      </c>
      <c r="F6" s="45" t="s">
        <v>10176</v>
      </c>
      <c r="G6" s="45" t="s">
        <v>10181</v>
      </c>
      <c r="H6" s="45" t="s">
        <v>10208</v>
      </c>
      <c r="I6" s="45" t="s">
        <v>10235</v>
      </c>
      <c r="J6" s="45" t="s">
        <v>10262</v>
      </c>
      <c r="K6" s="45" t="s">
        <v>10289</v>
      </c>
      <c r="L6" s="45" t="s">
        <v>10699</v>
      </c>
      <c r="M6" s="90" t="s">
        <v>10752</v>
      </c>
      <c r="N6" s="90" t="s">
        <v>10753</v>
      </c>
      <c r="O6" s="90" t="s">
        <v>10755</v>
      </c>
    </row>
    <row r="7" spans="1:15" ht="30" customHeight="1">
      <c r="A7" s="25"/>
      <c r="B7" s="130"/>
      <c r="C7" s="130"/>
      <c r="D7" s="130"/>
      <c r="E7" s="130"/>
      <c r="F7" s="130"/>
      <c r="G7" s="130"/>
      <c r="H7" s="130"/>
      <c r="I7" s="559"/>
      <c r="J7" s="559"/>
      <c r="K7" s="130"/>
      <c r="L7" s="7"/>
      <c r="M7" s="7" t="b">
        <v>0</v>
      </c>
      <c r="N7" s="7">
        <v>8</v>
      </c>
      <c r="O7" s="7" t="b">
        <v>1</v>
      </c>
    </row>
    <row r="8" spans="1:15" ht="30" customHeight="1">
      <c r="A8" s="25"/>
      <c r="B8" s="130"/>
      <c r="C8" s="130"/>
      <c r="D8" s="130"/>
      <c r="E8" s="130"/>
      <c r="F8" s="130"/>
      <c r="G8" s="130"/>
      <c r="H8" s="130"/>
      <c r="I8" s="559"/>
      <c r="J8" s="559"/>
      <c r="K8" s="130"/>
      <c r="L8" s="7"/>
      <c r="M8" s="7" t="b">
        <v>0</v>
      </c>
      <c r="N8" s="7">
        <v>8</v>
      </c>
      <c r="O8" s="7" t="b">
        <v>1</v>
      </c>
    </row>
    <row r="9" spans="1:15" ht="30" customHeight="1">
      <c r="A9" s="25"/>
      <c r="B9" s="130"/>
      <c r="C9" s="130"/>
      <c r="D9" s="130"/>
      <c r="E9" s="130"/>
      <c r="F9" s="130"/>
      <c r="G9" s="130"/>
      <c r="H9" s="130"/>
      <c r="I9" s="559"/>
      <c r="J9" s="559"/>
      <c r="K9" s="130"/>
      <c r="L9" s="7"/>
      <c r="M9" s="7" t="b">
        <v>0</v>
      </c>
      <c r="N9" s="7">
        <v>8</v>
      </c>
      <c r="O9" s="7" t="b">
        <v>1</v>
      </c>
    </row>
    <row r="10" spans="1:15" ht="30" customHeight="1">
      <c r="A10" s="25"/>
      <c r="B10" s="130"/>
      <c r="C10" s="130"/>
      <c r="D10" s="130"/>
      <c r="E10" s="130"/>
      <c r="F10" s="130"/>
      <c r="G10" s="130"/>
      <c r="H10" s="130"/>
      <c r="I10" s="559"/>
      <c r="J10" s="559"/>
      <c r="K10" s="130"/>
      <c r="L10" s="7"/>
      <c r="M10" s="7" t="b">
        <v>0</v>
      </c>
      <c r="N10" s="7">
        <v>8</v>
      </c>
      <c r="O10" s="7" t="b">
        <v>1</v>
      </c>
    </row>
    <row r="11" spans="1:15" ht="30" customHeight="1">
      <c r="A11" s="25"/>
      <c r="B11" s="130"/>
      <c r="C11" s="130"/>
      <c r="D11" s="130"/>
      <c r="E11" s="130"/>
      <c r="F11" s="130"/>
      <c r="G11" s="130"/>
      <c r="H11" s="130"/>
      <c r="I11" s="559"/>
      <c r="J11" s="559"/>
      <c r="K11" s="130"/>
      <c r="L11" s="7"/>
      <c r="M11" s="7" t="b">
        <v>0</v>
      </c>
      <c r="N11" s="7">
        <v>8</v>
      </c>
      <c r="O11" s="7" t="b">
        <v>1</v>
      </c>
    </row>
    <row r="12" spans="1:15" ht="30" customHeight="1">
      <c r="A12" s="25"/>
      <c r="B12" s="130"/>
      <c r="C12" s="130"/>
      <c r="D12" s="130"/>
      <c r="E12" s="130"/>
      <c r="F12" s="130"/>
      <c r="G12" s="130"/>
      <c r="H12" s="130"/>
      <c r="I12" s="559"/>
      <c r="J12" s="559"/>
      <c r="K12" s="130"/>
      <c r="L12" s="7"/>
      <c r="M12" s="7" t="b">
        <v>0</v>
      </c>
      <c r="N12" s="7">
        <v>8</v>
      </c>
      <c r="O12" s="7" t="b">
        <v>1</v>
      </c>
    </row>
    <row r="13" spans="1:15" ht="30" customHeight="1">
      <c r="A13" s="25"/>
      <c r="B13" s="130"/>
      <c r="C13" s="130"/>
      <c r="D13" s="130"/>
      <c r="E13" s="130"/>
      <c r="F13" s="130"/>
      <c r="G13" s="130"/>
      <c r="H13" s="130"/>
      <c r="I13" s="559"/>
      <c r="J13" s="559"/>
      <c r="K13" s="130"/>
      <c r="L13" s="7"/>
      <c r="M13" s="7" t="b">
        <v>0</v>
      </c>
      <c r="N13" s="7">
        <v>8</v>
      </c>
      <c r="O13" s="7" t="b">
        <v>1</v>
      </c>
    </row>
    <row r="14" spans="1:15" ht="30" customHeight="1">
      <c r="A14" s="25"/>
      <c r="B14" s="130"/>
      <c r="C14" s="130"/>
      <c r="D14" s="130"/>
      <c r="E14" s="130"/>
      <c r="F14" s="130"/>
      <c r="G14" s="130"/>
      <c r="H14" s="130"/>
      <c r="I14" s="559"/>
      <c r="J14" s="559"/>
      <c r="K14" s="130"/>
      <c r="L14" s="7"/>
      <c r="M14" s="7" t="b">
        <v>0</v>
      </c>
      <c r="N14" s="7">
        <v>8</v>
      </c>
      <c r="O14" s="7" t="b">
        <v>1</v>
      </c>
    </row>
    <row r="15" spans="1:15" ht="30" customHeight="1">
      <c r="A15" s="25"/>
      <c r="B15" s="130"/>
      <c r="C15" s="130"/>
      <c r="D15" s="130"/>
      <c r="E15" s="130"/>
      <c r="F15" s="130"/>
      <c r="G15" s="130"/>
      <c r="H15" s="130"/>
      <c r="I15" s="559"/>
      <c r="J15" s="559"/>
      <c r="K15" s="130"/>
      <c r="L15" s="7"/>
      <c r="M15" s="7" t="b">
        <v>0</v>
      </c>
      <c r="N15" s="7">
        <v>8</v>
      </c>
      <c r="O15" s="7" t="b">
        <v>1</v>
      </c>
    </row>
    <row r="16" spans="1:15" ht="30" customHeight="1">
      <c r="A16" s="25"/>
      <c r="B16" s="130"/>
      <c r="C16" s="130"/>
      <c r="D16" s="130"/>
      <c r="E16" s="130"/>
      <c r="F16" s="130"/>
      <c r="G16" s="130"/>
      <c r="H16" s="130"/>
      <c r="I16" s="559"/>
      <c r="J16" s="559"/>
      <c r="K16" s="130"/>
      <c r="L16" s="7"/>
      <c r="M16" s="7" t="b">
        <v>0</v>
      </c>
      <c r="N16" s="7">
        <v>8</v>
      </c>
      <c r="O16" s="7" t="b">
        <v>1</v>
      </c>
    </row>
    <row r="17" spans="1:15" ht="30" customHeight="1">
      <c r="A17" s="25"/>
      <c r="B17" s="130"/>
      <c r="C17" s="130"/>
      <c r="D17" s="130"/>
      <c r="E17" s="130"/>
      <c r="F17" s="130"/>
      <c r="G17" s="130"/>
      <c r="H17" s="130"/>
      <c r="I17" s="559"/>
      <c r="J17" s="559"/>
      <c r="K17" s="130"/>
      <c r="L17" s="7"/>
      <c r="M17" s="7" t="b">
        <v>0</v>
      </c>
      <c r="N17" s="7">
        <v>8</v>
      </c>
      <c r="O17" s="7" t="b">
        <v>1</v>
      </c>
    </row>
    <row r="18" spans="1:15" ht="30" customHeight="1">
      <c r="A18" s="25"/>
      <c r="B18" s="130"/>
      <c r="C18" s="130"/>
      <c r="D18" s="130"/>
      <c r="E18" s="130"/>
      <c r="F18" s="130"/>
      <c r="G18" s="130"/>
      <c r="H18" s="130"/>
      <c r="I18" s="559"/>
      <c r="J18" s="559"/>
      <c r="K18" s="130"/>
      <c r="L18" s="7"/>
      <c r="M18" s="7" t="b">
        <v>0</v>
      </c>
      <c r="N18" s="7">
        <v>8</v>
      </c>
      <c r="O18" s="7" t="b">
        <v>1</v>
      </c>
    </row>
    <row r="19" spans="1:15" ht="30" customHeight="1">
      <c r="A19" s="25"/>
      <c r="B19" s="130"/>
      <c r="C19" s="130"/>
      <c r="D19" s="130"/>
      <c r="E19" s="130"/>
      <c r="F19" s="130"/>
      <c r="G19" s="130"/>
      <c r="H19" s="130"/>
      <c r="I19" s="559"/>
      <c r="J19" s="559"/>
      <c r="K19" s="130"/>
      <c r="L19" s="7"/>
      <c r="M19" s="7" t="b">
        <v>0</v>
      </c>
      <c r="N19" s="7">
        <v>8</v>
      </c>
      <c r="O19" s="7" t="b">
        <v>1</v>
      </c>
    </row>
    <row r="20" spans="1:15" ht="30" customHeight="1">
      <c r="A20" s="25"/>
      <c r="B20" s="130"/>
      <c r="C20" s="130"/>
      <c r="D20" s="130"/>
      <c r="E20" s="130"/>
      <c r="F20" s="130"/>
      <c r="G20" s="130"/>
      <c r="H20" s="130"/>
      <c r="I20" s="559"/>
      <c r="J20" s="559"/>
      <c r="K20" s="130"/>
      <c r="L20" s="7"/>
      <c r="M20" s="7" t="b">
        <v>0</v>
      </c>
      <c r="N20" s="7">
        <v>8</v>
      </c>
      <c r="O20" s="7" t="b">
        <v>1</v>
      </c>
    </row>
    <row r="21" spans="1:15" ht="30" customHeight="1">
      <c r="A21" s="25"/>
      <c r="B21" s="130"/>
      <c r="C21" s="130"/>
      <c r="D21" s="130"/>
      <c r="E21" s="130"/>
      <c r="F21" s="130"/>
      <c r="G21" s="130"/>
      <c r="H21" s="130"/>
      <c r="I21" s="559"/>
      <c r="J21" s="559"/>
      <c r="K21" s="130"/>
      <c r="L21" s="7"/>
      <c r="M21" s="7" t="b">
        <v>0</v>
      </c>
      <c r="N21" s="7">
        <v>8</v>
      </c>
      <c r="O21" s="7" t="b">
        <v>1</v>
      </c>
    </row>
    <row r="22" spans="1:15" ht="30" customHeight="1">
      <c r="A22" s="25"/>
      <c r="B22" s="130"/>
      <c r="C22" s="130"/>
      <c r="D22" s="130"/>
      <c r="E22" s="130"/>
      <c r="F22" s="130"/>
      <c r="G22" s="130"/>
      <c r="H22" s="130"/>
      <c r="I22" s="559"/>
      <c r="J22" s="559"/>
      <c r="K22" s="130"/>
      <c r="L22" s="7"/>
      <c r="M22" s="7" t="b">
        <v>0</v>
      </c>
      <c r="N22" s="7">
        <v>8</v>
      </c>
      <c r="O22" s="7" t="b">
        <v>1</v>
      </c>
    </row>
    <row r="23" spans="1:15" ht="30" customHeight="1">
      <c r="A23" s="25"/>
      <c r="B23" s="130"/>
      <c r="C23" s="130"/>
      <c r="D23" s="130"/>
      <c r="E23" s="130"/>
      <c r="F23" s="130"/>
      <c r="G23" s="130"/>
      <c r="H23" s="130"/>
      <c r="I23" s="559"/>
      <c r="J23" s="559"/>
      <c r="K23" s="130"/>
      <c r="L23" s="7"/>
      <c r="M23" s="7" t="b">
        <v>0</v>
      </c>
      <c r="N23" s="7">
        <v>8</v>
      </c>
      <c r="O23" s="7" t="b">
        <v>1</v>
      </c>
    </row>
    <row r="24" spans="1:15" ht="30" customHeight="1">
      <c r="A24" s="25"/>
      <c r="B24" s="130"/>
      <c r="C24" s="130"/>
      <c r="D24" s="130"/>
      <c r="E24" s="130"/>
      <c r="F24" s="130"/>
      <c r="G24" s="130"/>
      <c r="H24" s="130"/>
      <c r="I24" s="559"/>
      <c r="J24" s="559"/>
      <c r="K24" s="130"/>
      <c r="L24" s="7"/>
      <c r="M24" s="7" t="b">
        <v>0</v>
      </c>
      <c r="N24" s="7">
        <v>8</v>
      </c>
      <c r="O24" s="7" t="b">
        <v>1</v>
      </c>
    </row>
    <row r="25" spans="1:15" ht="30" customHeight="1">
      <c r="A25" s="25"/>
      <c r="B25" s="130"/>
      <c r="C25" s="130"/>
      <c r="D25" s="130"/>
      <c r="E25" s="130"/>
      <c r="F25" s="130"/>
      <c r="G25" s="130"/>
      <c r="H25" s="130"/>
      <c r="I25" s="559"/>
      <c r="J25" s="559"/>
      <c r="K25" s="130"/>
      <c r="L25" s="7"/>
      <c r="M25" s="7" t="b">
        <v>0</v>
      </c>
      <c r="N25" s="7">
        <v>8</v>
      </c>
      <c r="O25" s="7" t="b">
        <v>1</v>
      </c>
    </row>
    <row r="26" spans="1:15" ht="30" customHeight="1">
      <c r="A26" s="25"/>
      <c r="B26" s="130"/>
      <c r="C26" s="130"/>
      <c r="D26" s="130"/>
      <c r="E26" s="130"/>
      <c r="F26" s="130"/>
      <c r="G26" s="130"/>
      <c r="H26" s="130"/>
      <c r="I26" s="559"/>
      <c r="J26" s="559"/>
      <c r="K26" s="130"/>
      <c r="L26" s="7"/>
      <c r="M26" s="7" t="b">
        <v>0</v>
      </c>
      <c r="N26" s="7">
        <v>8</v>
      </c>
      <c r="O26" s="7" t="b">
        <v>1</v>
      </c>
    </row>
    <row r="27" spans="1:15" ht="30" customHeight="1">
      <c r="A27" s="25"/>
      <c r="B27" s="130"/>
      <c r="C27" s="130"/>
      <c r="D27" s="130"/>
      <c r="E27" s="130"/>
      <c r="F27" s="130"/>
      <c r="G27" s="130"/>
      <c r="H27" s="130"/>
      <c r="I27" s="559"/>
      <c r="J27" s="559"/>
      <c r="K27" s="130"/>
      <c r="L27" s="7"/>
      <c r="M27" s="7" t="b">
        <v>0</v>
      </c>
      <c r="N27" s="7">
        <v>8</v>
      </c>
      <c r="O27" s="7" t="b">
        <v>1</v>
      </c>
    </row>
    <row r="28" spans="1:15" ht="30" customHeight="1">
      <c r="A28" s="25"/>
      <c r="B28" s="130"/>
      <c r="C28" s="130"/>
      <c r="D28" s="130"/>
      <c r="E28" s="130"/>
      <c r="F28" s="130"/>
      <c r="G28" s="130"/>
      <c r="H28" s="130"/>
      <c r="I28" s="559"/>
      <c r="J28" s="559"/>
      <c r="K28" s="130"/>
      <c r="L28" s="7"/>
      <c r="M28" s="7" t="b">
        <v>0</v>
      </c>
      <c r="N28" s="7">
        <v>8</v>
      </c>
      <c r="O28" s="7" t="b">
        <v>1</v>
      </c>
    </row>
    <row r="29" spans="1:15" ht="30" customHeight="1">
      <c r="A29" s="25"/>
      <c r="B29" s="130"/>
      <c r="C29" s="130"/>
      <c r="D29" s="130"/>
      <c r="E29" s="130"/>
      <c r="F29" s="130"/>
      <c r="G29" s="130"/>
      <c r="H29" s="130"/>
      <c r="I29" s="559"/>
      <c r="J29" s="559"/>
      <c r="K29" s="130"/>
      <c r="L29" s="7"/>
      <c r="M29" s="7" t="b">
        <v>0</v>
      </c>
      <c r="N29" s="7">
        <v>8</v>
      </c>
      <c r="O29" s="7" t="b">
        <v>1</v>
      </c>
    </row>
    <row r="30" spans="1:15" ht="30" customHeight="1">
      <c r="A30" s="25"/>
      <c r="B30" s="130"/>
      <c r="C30" s="130"/>
      <c r="D30" s="130"/>
      <c r="E30" s="130"/>
      <c r="F30" s="130"/>
      <c r="G30" s="130"/>
      <c r="H30" s="130"/>
      <c r="I30" s="559"/>
      <c r="J30" s="559"/>
      <c r="K30" s="130"/>
      <c r="L30" s="7"/>
      <c r="M30" s="7" t="b">
        <v>0</v>
      </c>
      <c r="N30" s="7">
        <v>8</v>
      </c>
      <c r="O30" s="7" t="b">
        <v>1</v>
      </c>
    </row>
    <row r="31" spans="1:15" ht="30" customHeight="1">
      <c r="A31" s="25"/>
      <c r="B31" s="130"/>
      <c r="C31" s="130"/>
      <c r="D31" s="130"/>
      <c r="E31" s="130"/>
      <c r="F31" s="130"/>
      <c r="G31" s="130"/>
      <c r="H31" s="130"/>
      <c r="I31" s="559"/>
      <c r="J31" s="559"/>
      <c r="K31" s="130"/>
      <c r="L31" s="7"/>
      <c r="M31" s="7" t="b">
        <v>0</v>
      </c>
      <c r="N31" s="7">
        <v>8</v>
      </c>
      <c r="O31" s="7" t="b">
        <v>1</v>
      </c>
    </row>
    <row r="32" spans="1:15" ht="30" customHeight="1">
      <c r="A32" s="25"/>
      <c r="B32" s="130"/>
      <c r="C32" s="130"/>
      <c r="D32" s="130"/>
      <c r="E32" s="130"/>
      <c r="F32" s="130"/>
      <c r="G32" s="130"/>
      <c r="H32" s="130"/>
      <c r="I32" s="559"/>
      <c r="J32" s="559"/>
      <c r="K32" s="130"/>
      <c r="L32" s="7"/>
      <c r="M32" s="7" t="b">
        <v>0</v>
      </c>
      <c r="N32" s="7">
        <v>8</v>
      </c>
      <c r="O32" s="7" t="b">
        <v>1</v>
      </c>
    </row>
    <row r="33" spans="1:15" ht="30" customHeight="1">
      <c r="A33" s="25"/>
      <c r="B33" s="130"/>
      <c r="C33" s="130"/>
      <c r="D33" s="130"/>
      <c r="E33" s="130"/>
      <c r="F33" s="130"/>
      <c r="G33" s="130"/>
      <c r="H33" s="130"/>
      <c r="I33" s="559"/>
      <c r="J33" s="559"/>
      <c r="K33" s="130"/>
      <c r="L33" s="7"/>
      <c r="M33" s="7" t="b">
        <v>0</v>
      </c>
      <c r="N33" s="7">
        <v>8</v>
      </c>
      <c r="O33" s="7" t="b">
        <v>1</v>
      </c>
    </row>
    <row r="34" spans="1:15" ht="30" customHeight="1">
      <c r="A34" s="25"/>
      <c r="B34" s="130"/>
      <c r="C34" s="130"/>
      <c r="D34" s="130"/>
      <c r="E34" s="130"/>
      <c r="F34" s="130"/>
      <c r="G34" s="130"/>
      <c r="H34" s="130"/>
      <c r="I34" s="559"/>
      <c r="J34" s="559"/>
      <c r="K34" s="130"/>
      <c r="L34" s="7"/>
      <c r="M34" s="7" t="b">
        <v>0</v>
      </c>
      <c r="N34" s="7">
        <v>8</v>
      </c>
      <c r="O34" s="7" t="b">
        <v>1</v>
      </c>
    </row>
    <row r="35" spans="1:15" ht="30" customHeight="1">
      <c r="A35" s="25"/>
      <c r="B35" s="130"/>
      <c r="C35" s="130"/>
      <c r="D35" s="130"/>
      <c r="E35" s="130"/>
      <c r="F35" s="130"/>
      <c r="G35" s="130"/>
      <c r="H35" s="130"/>
      <c r="I35" s="559"/>
      <c r="J35" s="559"/>
      <c r="K35" s="130"/>
      <c r="L35" s="7"/>
      <c r="M35" s="7" t="b">
        <v>0</v>
      </c>
      <c r="N35" s="7">
        <v>8</v>
      </c>
      <c r="O35" s="7" t="b">
        <v>1</v>
      </c>
    </row>
    <row r="36" spans="1:15" ht="30" customHeight="1">
      <c r="A36" s="25"/>
      <c r="B36" s="130"/>
      <c r="C36" s="130"/>
      <c r="D36" s="130"/>
      <c r="E36" s="130"/>
      <c r="F36" s="130"/>
      <c r="G36" s="130"/>
      <c r="H36" s="130"/>
      <c r="I36" s="559"/>
      <c r="J36" s="559"/>
      <c r="K36" s="130"/>
      <c r="L36" s="7"/>
      <c r="M36" s="7" t="b">
        <v>0</v>
      </c>
      <c r="N36" s="7">
        <v>8</v>
      </c>
      <c r="O36" s="7" t="b">
        <v>1</v>
      </c>
    </row>
    <row r="37" spans="1:15" ht="30" customHeight="1">
      <c r="A37" s="25"/>
      <c r="B37" s="130"/>
      <c r="C37" s="130"/>
      <c r="D37" s="130"/>
      <c r="E37" s="130"/>
      <c r="F37" s="130"/>
      <c r="G37" s="130"/>
      <c r="H37" s="130"/>
      <c r="I37" s="559"/>
      <c r="J37" s="559"/>
      <c r="K37" s="130"/>
      <c r="L37" s="7"/>
      <c r="M37" s="7" t="b">
        <v>0</v>
      </c>
      <c r="N37" s="7">
        <v>8</v>
      </c>
      <c r="O37" s="7" t="b">
        <v>1</v>
      </c>
    </row>
    <row r="38" spans="1:15" ht="30" customHeight="1">
      <c r="A38" s="25"/>
      <c r="B38" s="130"/>
      <c r="C38" s="130"/>
      <c r="D38" s="130"/>
      <c r="E38" s="130"/>
      <c r="F38" s="130"/>
      <c r="G38" s="130"/>
      <c r="H38" s="130"/>
      <c r="I38" s="559"/>
      <c r="J38" s="559"/>
      <c r="K38" s="130"/>
      <c r="L38" s="7"/>
      <c r="M38" s="7" t="b">
        <v>0</v>
      </c>
      <c r="N38" s="7">
        <v>8</v>
      </c>
      <c r="O38" s="7" t="b">
        <v>1</v>
      </c>
    </row>
    <row r="39" spans="1:15" ht="30" customHeight="1">
      <c r="A39" s="25"/>
      <c r="B39" s="130"/>
      <c r="C39" s="130"/>
      <c r="D39" s="130"/>
      <c r="E39" s="130"/>
      <c r="F39" s="130"/>
      <c r="G39" s="130"/>
      <c r="H39" s="130"/>
      <c r="I39" s="559"/>
      <c r="J39" s="559"/>
      <c r="K39" s="130"/>
      <c r="L39" s="7"/>
      <c r="M39" s="7" t="b">
        <v>0</v>
      </c>
      <c r="N39" s="7">
        <v>8</v>
      </c>
      <c r="O39" s="7" t="b">
        <v>1</v>
      </c>
    </row>
    <row r="40" spans="1:15" ht="30" customHeight="1">
      <c r="A40" s="25"/>
      <c r="B40" s="130"/>
      <c r="C40" s="130"/>
      <c r="D40" s="130"/>
      <c r="E40" s="130"/>
      <c r="F40" s="130"/>
      <c r="G40" s="130"/>
      <c r="H40" s="130"/>
      <c r="I40" s="559"/>
      <c r="J40" s="559"/>
      <c r="K40" s="130"/>
      <c r="L40" s="7"/>
      <c r="M40" s="7" t="b">
        <v>0</v>
      </c>
      <c r="N40" s="7">
        <v>8</v>
      </c>
      <c r="O40" s="7" t="b">
        <v>1</v>
      </c>
    </row>
    <row r="41" spans="1:15" ht="30" customHeight="1">
      <c r="A41" s="25"/>
      <c r="B41" s="130"/>
      <c r="C41" s="130"/>
      <c r="D41" s="130"/>
      <c r="E41" s="130"/>
      <c r="F41" s="130"/>
      <c r="G41" s="130"/>
      <c r="H41" s="130"/>
      <c r="I41" s="559"/>
      <c r="J41" s="559"/>
      <c r="K41" s="130"/>
      <c r="L41" s="7"/>
      <c r="M41" s="7" t="b">
        <v>0</v>
      </c>
      <c r="N41" s="7">
        <v>8</v>
      </c>
      <c r="O41" s="7" t="b">
        <v>1</v>
      </c>
    </row>
    <row r="42" spans="1:15" ht="30" customHeight="1">
      <c r="A42" s="25"/>
      <c r="B42" s="130"/>
      <c r="C42" s="130"/>
      <c r="D42" s="130"/>
      <c r="E42" s="130"/>
      <c r="F42" s="130"/>
      <c r="G42" s="130"/>
      <c r="H42" s="130"/>
      <c r="I42" s="559"/>
      <c r="J42" s="559"/>
      <c r="K42" s="130"/>
      <c r="L42" s="7"/>
      <c r="M42" s="7" t="b">
        <v>0</v>
      </c>
      <c r="N42" s="7">
        <v>8</v>
      </c>
      <c r="O42" s="7" t="b">
        <v>1</v>
      </c>
    </row>
    <row r="43" spans="1:15" ht="30" customHeight="1">
      <c r="A43" s="25"/>
      <c r="B43" s="130"/>
      <c r="C43" s="130"/>
      <c r="D43" s="130"/>
      <c r="E43" s="130"/>
      <c r="F43" s="130"/>
      <c r="G43" s="130"/>
      <c r="H43" s="130"/>
      <c r="I43" s="559"/>
      <c r="J43" s="559"/>
      <c r="K43" s="130"/>
      <c r="L43" s="7"/>
      <c r="M43" s="7" t="b">
        <v>0</v>
      </c>
      <c r="N43" s="7">
        <v>8</v>
      </c>
      <c r="O43" s="7" t="b">
        <v>1</v>
      </c>
    </row>
    <row r="44" spans="1:15" ht="30" customHeight="1">
      <c r="A44" s="25"/>
      <c r="B44" s="130"/>
      <c r="C44" s="130"/>
      <c r="D44" s="130"/>
      <c r="E44" s="130"/>
      <c r="F44" s="130"/>
      <c r="G44" s="130"/>
      <c r="H44" s="130"/>
      <c r="I44" s="559"/>
      <c r="J44" s="559"/>
      <c r="K44" s="130"/>
      <c r="L44" s="7"/>
      <c r="M44" s="7" t="b">
        <v>0</v>
      </c>
      <c r="N44" s="7">
        <v>8</v>
      </c>
      <c r="O44" s="7" t="b">
        <v>1</v>
      </c>
    </row>
    <row r="45" spans="1:15" ht="30" customHeight="1">
      <c r="A45" s="25"/>
      <c r="B45" s="130"/>
      <c r="C45" s="130"/>
      <c r="D45" s="130"/>
      <c r="E45" s="130"/>
      <c r="F45" s="130"/>
      <c r="G45" s="130"/>
      <c r="H45" s="130"/>
      <c r="I45" s="559"/>
      <c r="J45" s="559"/>
      <c r="K45" s="130"/>
      <c r="L45" s="7"/>
      <c r="M45" s="7" t="b">
        <v>0</v>
      </c>
      <c r="N45" s="7">
        <v>8</v>
      </c>
      <c r="O45" s="7" t="b">
        <v>1</v>
      </c>
    </row>
    <row r="46" spans="1:15" ht="30" customHeight="1">
      <c r="A46" s="25"/>
      <c r="B46" s="130"/>
      <c r="C46" s="130"/>
      <c r="D46" s="130"/>
      <c r="E46" s="130"/>
      <c r="F46" s="130"/>
      <c r="G46" s="130"/>
      <c r="H46" s="130"/>
      <c r="I46" s="559"/>
      <c r="J46" s="559"/>
      <c r="K46" s="130"/>
      <c r="L46" s="7"/>
      <c r="M46" s="7" t="b">
        <v>0</v>
      </c>
      <c r="N46" s="7">
        <v>8</v>
      </c>
      <c r="O46" s="7" t="b">
        <v>1</v>
      </c>
    </row>
    <row r="47" spans="1:15" ht="30" customHeight="1">
      <c r="A47" s="25"/>
      <c r="B47" s="130"/>
      <c r="C47" s="130"/>
      <c r="D47" s="130"/>
      <c r="E47" s="130"/>
      <c r="F47" s="130"/>
      <c r="G47" s="130"/>
      <c r="H47" s="130"/>
      <c r="I47" s="559"/>
      <c r="J47" s="559"/>
      <c r="K47" s="130"/>
      <c r="L47" s="7"/>
      <c r="M47" s="7" t="b">
        <v>0</v>
      </c>
      <c r="N47" s="7">
        <v>8</v>
      </c>
      <c r="O47" s="7" t="b">
        <v>1</v>
      </c>
    </row>
    <row r="48" spans="1:15" ht="30" customHeight="1">
      <c r="A48" s="25"/>
      <c r="B48" s="130"/>
      <c r="C48" s="130"/>
      <c r="D48" s="130"/>
      <c r="E48" s="130"/>
      <c r="F48" s="130"/>
      <c r="G48" s="130"/>
      <c r="H48" s="130"/>
      <c r="I48" s="559"/>
      <c r="J48" s="559"/>
      <c r="K48" s="130"/>
      <c r="L48" s="7"/>
      <c r="M48" s="7" t="b">
        <v>0</v>
      </c>
      <c r="N48" s="7">
        <v>8</v>
      </c>
      <c r="O48" s="7" t="b">
        <v>1</v>
      </c>
    </row>
    <row r="49" spans="1:15" ht="30" customHeight="1">
      <c r="A49" s="25"/>
      <c r="B49" s="130"/>
      <c r="C49" s="130"/>
      <c r="D49" s="130"/>
      <c r="E49" s="130"/>
      <c r="F49" s="130"/>
      <c r="G49" s="130"/>
      <c r="H49" s="130"/>
      <c r="I49" s="559"/>
      <c r="J49" s="559"/>
      <c r="K49" s="130"/>
      <c r="L49" s="7"/>
      <c r="M49" s="7" t="b">
        <v>0</v>
      </c>
      <c r="N49" s="7">
        <v>8</v>
      </c>
      <c r="O49" s="7" t="b">
        <v>1</v>
      </c>
    </row>
    <row r="50" spans="1:15" ht="30" customHeight="1">
      <c r="A50" s="25"/>
      <c r="B50" s="130"/>
      <c r="C50" s="130"/>
      <c r="D50" s="130"/>
      <c r="E50" s="130"/>
      <c r="F50" s="130"/>
      <c r="G50" s="130"/>
      <c r="H50" s="130"/>
      <c r="I50" s="559"/>
      <c r="J50" s="559"/>
      <c r="K50" s="130"/>
      <c r="L50" s="7"/>
      <c r="M50" s="7" t="b">
        <v>0</v>
      </c>
      <c r="N50" s="7">
        <v>8</v>
      </c>
      <c r="O50" s="7" t="b">
        <v>1</v>
      </c>
    </row>
    <row r="51" spans="1:15" ht="30" customHeight="1">
      <c r="A51" s="25"/>
      <c r="B51" s="130"/>
      <c r="C51" s="130"/>
      <c r="D51" s="130"/>
      <c r="E51" s="130"/>
      <c r="F51" s="130"/>
      <c r="G51" s="130"/>
      <c r="H51" s="130"/>
      <c r="I51" s="559"/>
      <c r="J51" s="559"/>
      <c r="K51" s="130"/>
      <c r="L51" s="7"/>
      <c r="M51" s="7" t="b">
        <v>0</v>
      </c>
      <c r="N51" s="7">
        <v>8</v>
      </c>
      <c r="O51" s="7" t="b">
        <v>1</v>
      </c>
    </row>
    <row r="52" spans="1:15" ht="30" customHeight="1">
      <c r="A52" s="25"/>
      <c r="B52" s="130"/>
      <c r="C52" s="130"/>
      <c r="D52" s="130"/>
      <c r="E52" s="130"/>
      <c r="F52" s="130"/>
      <c r="G52" s="130"/>
      <c r="H52" s="130"/>
      <c r="I52" s="559"/>
      <c r="J52" s="559"/>
      <c r="K52" s="130"/>
      <c r="L52" s="7"/>
      <c r="M52" s="7" t="b">
        <v>0</v>
      </c>
      <c r="N52" s="7">
        <v>8</v>
      </c>
      <c r="O52" s="7" t="b">
        <v>1</v>
      </c>
    </row>
    <row r="53" spans="1:15" ht="30" customHeight="1">
      <c r="A53" s="25"/>
      <c r="B53" s="130"/>
      <c r="C53" s="130"/>
      <c r="D53" s="130"/>
      <c r="E53" s="130"/>
      <c r="F53" s="130"/>
      <c r="G53" s="130"/>
      <c r="H53" s="130"/>
      <c r="I53" s="559"/>
      <c r="J53" s="559"/>
      <c r="K53" s="130"/>
      <c r="L53" s="7"/>
      <c r="M53" s="7" t="b">
        <v>0</v>
      </c>
      <c r="N53" s="7">
        <v>8</v>
      </c>
      <c r="O53" s="7" t="b">
        <v>1</v>
      </c>
    </row>
    <row r="54" spans="1:15" ht="30" customHeight="1">
      <c r="A54" s="25"/>
      <c r="B54" s="130"/>
      <c r="C54" s="130"/>
      <c r="D54" s="130"/>
      <c r="E54" s="130"/>
      <c r="F54" s="130"/>
      <c r="G54" s="130"/>
      <c r="H54" s="130"/>
      <c r="I54" s="559"/>
      <c r="J54" s="559"/>
      <c r="K54" s="130"/>
      <c r="L54" s="7"/>
      <c r="M54" s="7" t="b">
        <v>0</v>
      </c>
      <c r="N54" s="7">
        <v>8</v>
      </c>
      <c r="O54" s="7" t="b">
        <v>1</v>
      </c>
    </row>
    <row r="55" spans="1:15" ht="30" customHeight="1">
      <c r="A55" s="25"/>
      <c r="B55" s="130"/>
      <c r="C55" s="130"/>
      <c r="D55" s="130"/>
      <c r="E55" s="130"/>
      <c r="F55" s="130"/>
      <c r="G55" s="130"/>
      <c r="H55" s="130"/>
      <c r="I55" s="559"/>
      <c r="J55" s="559"/>
      <c r="K55" s="130"/>
      <c r="L55" s="7"/>
      <c r="M55" s="7" t="b">
        <v>0</v>
      </c>
      <c r="N55" s="7">
        <v>8</v>
      </c>
      <c r="O55" s="7" t="b">
        <v>1</v>
      </c>
    </row>
    <row r="56" spans="1:15" ht="30" customHeight="1">
      <c r="A56" s="25"/>
      <c r="B56" s="130"/>
      <c r="C56" s="130"/>
      <c r="D56" s="130"/>
      <c r="E56" s="130"/>
      <c r="F56" s="130"/>
      <c r="G56" s="130"/>
      <c r="H56" s="130"/>
      <c r="I56" s="559"/>
      <c r="J56" s="559"/>
      <c r="K56" s="130"/>
      <c r="L56" s="7"/>
      <c r="M56" s="7" t="b">
        <v>0</v>
      </c>
      <c r="N56" s="7">
        <v>8</v>
      </c>
      <c r="O56" s="7" t="b">
        <v>1</v>
      </c>
    </row>
    <row r="57" spans="1:15" ht="30" customHeight="1">
      <c r="A57" s="25"/>
      <c r="B57" s="130"/>
      <c r="C57" s="130"/>
      <c r="D57" s="130"/>
      <c r="E57" s="130"/>
      <c r="F57" s="130"/>
      <c r="G57" s="130"/>
      <c r="H57" s="130"/>
      <c r="I57" s="559"/>
      <c r="J57" s="559"/>
      <c r="K57" s="130"/>
      <c r="L57" s="7"/>
      <c r="M57" s="7" t="b">
        <v>0</v>
      </c>
      <c r="N57" s="7">
        <v>8</v>
      </c>
      <c r="O57" s="7" t="b">
        <v>1</v>
      </c>
    </row>
    <row r="58" spans="1:15" ht="30" customHeight="1">
      <c r="A58" s="25"/>
      <c r="B58" s="130"/>
      <c r="C58" s="130"/>
      <c r="D58" s="130"/>
      <c r="E58" s="130"/>
      <c r="F58" s="130"/>
      <c r="G58" s="130"/>
      <c r="H58" s="130"/>
      <c r="I58" s="559"/>
      <c r="J58" s="559"/>
      <c r="K58" s="130"/>
      <c r="L58" s="7"/>
      <c r="M58" s="7" t="b">
        <v>0</v>
      </c>
      <c r="N58" s="7">
        <v>8</v>
      </c>
      <c r="O58" s="7" t="b">
        <v>1</v>
      </c>
    </row>
    <row r="59" spans="1:15" ht="30" customHeight="1">
      <c r="A59" s="25"/>
      <c r="B59" s="130"/>
      <c r="C59" s="130"/>
      <c r="D59" s="130"/>
      <c r="E59" s="130"/>
      <c r="F59" s="130"/>
      <c r="G59" s="130"/>
      <c r="H59" s="130"/>
      <c r="I59" s="559"/>
      <c r="J59" s="559"/>
      <c r="K59" s="130"/>
      <c r="L59" s="7"/>
      <c r="M59" s="7" t="b">
        <v>0</v>
      </c>
      <c r="N59" s="7">
        <v>8</v>
      </c>
      <c r="O59" s="7" t="b">
        <v>1</v>
      </c>
    </row>
    <row r="60" spans="1:15" ht="30" customHeight="1">
      <c r="A60" s="25"/>
      <c r="B60" s="130"/>
      <c r="C60" s="130"/>
      <c r="D60" s="130"/>
      <c r="E60" s="130"/>
      <c r="F60" s="130"/>
      <c r="G60" s="130"/>
      <c r="H60" s="130"/>
      <c r="I60" s="559"/>
      <c r="J60" s="559"/>
      <c r="K60" s="130"/>
      <c r="L60" s="7"/>
      <c r="M60" s="7" t="b">
        <v>0</v>
      </c>
      <c r="N60" s="7">
        <v>8</v>
      </c>
      <c r="O60" s="7" t="b">
        <v>1</v>
      </c>
    </row>
    <row r="61" spans="1:15" ht="30" customHeight="1">
      <c r="A61" s="25"/>
      <c r="B61" s="130"/>
      <c r="C61" s="130"/>
      <c r="D61" s="130"/>
      <c r="E61" s="130"/>
      <c r="F61" s="130"/>
      <c r="G61" s="130"/>
      <c r="H61" s="130"/>
      <c r="I61" s="559"/>
      <c r="J61" s="559"/>
      <c r="K61" s="130"/>
      <c r="L61" s="7"/>
      <c r="M61" s="7" t="b">
        <v>0</v>
      </c>
      <c r="N61" s="7">
        <v>8</v>
      </c>
      <c r="O61" s="7" t="b">
        <v>1</v>
      </c>
    </row>
    <row r="62" spans="1:15" ht="30" customHeight="1">
      <c r="A62" s="25"/>
      <c r="B62" s="130"/>
      <c r="C62" s="130"/>
      <c r="D62" s="130"/>
      <c r="E62" s="130"/>
      <c r="F62" s="130"/>
      <c r="G62" s="130"/>
      <c r="H62" s="130"/>
      <c r="I62" s="559"/>
      <c r="J62" s="559"/>
      <c r="K62" s="130"/>
      <c r="L62" s="7"/>
      <c r="M62" s="7" t="b">
        <v>0</v>
      </c>
      <c r="N62" s="7">
        <v>8</v>
      </c>
      <c r="O62" s="7" t="b">
        <v>1</v>
      </c>
    </row>
    <row r="63" spans="1:15" ht="30" customHeight="1">
      <c r="A63" s="25"/>
      <c r="B63" s="130"/>
      <c r="C63" s="130"/>
      <c r="D63" s="130"/>
      <c r="E63" s="130"/>
      <c r="F63" s="130"/>
      <c r="G63" s="130"/>
      <c r="H63" s="130"/>
      <c r="I63" s="559"/>
      <c r="J63" s="559"/>
      <c r="K63" s="130"/>
      <c r="L63" s="7"/>
      <c r="M63" s="7" t="b">
        <v>0</v>
      </c>
      <c r="N63" s="7">
        <v>8</v>
      </c>
      <c r="O63" s="7" t="b">
        <v>1</v>
      </c>
    </row>
    <row r="64" spans="1:15" ht="30" customHeight="1">
      <c r="A64" s="25"/>
      <c r="B64" s="130"/>
      <c r="C64" s="130"/>
      <c r="D64" s="130"/>
      <c r="E64" s="130"/>
      <c r="F64" s="130"/>
      <c r="G64" s="130"/>
      <c r="H64" s="130"/>
      <c r="I64" s="559"/>
      <c r="J64" s="559"/>
      <c r="K64" s="130"/>
      <c r="L64" s="7"/>
      <c r="M64" s="7" t="b">
        <v>0</v>
      </c>
      <c r="N64" s="7">
        <v>8</v>
      </c>
      <c r="O64" s="7" t="b">
        <v>1</v>
      </c>
    </row>
    <row r="65" spans="1:15" ht="30" customHeight="1">
      <c r="A65" s="25"/>
      <c r="B65" s="130"/>
      <c r="C65" s="130"/>
      <c r="D65" s="130"/>
      <c r="E65" s="130"/>
      <c r="F65" s="130"/>
      <c r="G65" s="130"/>
      <c r="H65" s="130"/>
      <c r="I65" s="559"/>
      <c r="J65" s="559"/>
      <c r="K65" s="130"/>
      <c r="L65" s="7"/>
      <c r="M65" s="7" t="b">
        <v>0</v>
      </c>
      <c r="N65" s="7">
        <v>8</v>
      </c>
      <c r="O65" s="7" t="b">
        <v>1</v>
      </c>
    </row>
    <row r="66" spans="1:15" ht="30" customHeight="1">
      <c r="A66" s="25"/>
      <c r="B66" s="130"/>
      <c r="C66" s="130"/>
      <c r="D66" s="130"/>
      <c r="E66" s="130"/>
      <c r="F66" s="130"/>
      <c r="G66" s="130"/>
      <c r="H66" s="130"/>
      <c r="I66" s="559"/>
      <c r="J66" s="559"/>
      <c r="K66" s="130"/>
      <c r="L66" s="7"/>
      <c r="M66" s="7" t="b">
        <v>0</v>
      </c>
      <c r="N66" s="7">
        <v>8</v>
      </c>
      <c r="O66" s="7" t="b">
        <v>1</v>
      </c>
    </row>
    <row r="67" spans="1:15" ht="30" customHeight="1">
      <c r="A67" s="25"/>
      <c r="B67" s="130"/>
      <c r="C67" s="130"/>
      <c r="D67" s="130"/>
      <c r="E67" s="130"/>
      <c r="F67" s="130"/>
      <c r="G67" s="130"/>
      <c r="H67" s="130"/>
      <c r="I67" s="559"/>
      <c r="J67" s="559"/>
      <c r="K67" s="130"/>
      <c r="L67" s="7"/>
      <c r="M67" s="7" t="b">
        <v>0</v>
      </c>
      <c r="N67" s="7">
        <v>8</v>
      </c>
      <c r="O67" s="7" t="b">
        <v>1</v>
      </c>
    </row>
    <row r="68" spans="1:15" ht="30" customHeight="1">
      <c r="A68" s="25"/>
      <c r="B68" s="130"/>
      <c r="C68" s="130"/>
      <c r="D68" s="130"/>
      <c r="E68" s="130"/>
      <c r="F68" s="130"/>
      <c r="G68" s="130"/>
      <c r="H68" s="130"/>
      <c r="I68" s="559"/>
      <c r="J68" s="559"/>
      <c r="K68" s="130"/>
      <c r="L68" s="7"/>
      <c r="M68" s="7" t="b">
        <v>0</v>
      </c>
      <c r="N68" s="7">
        <v>8</v>
      </c>
      <c r="O68" s="7" t="b">
        <v>1</v>
      </c>
    </row>
    <row r="69" spans="1:15" ht="30" customHeight="1">
      <c r="A69" s="25"/>
      <c r="B69" s="130"/>
      <c r="C69" s="130"/>
      <c r="D69" s="130"/>
      <c r="E69" s="130"/>
      <c r="F69" s="130"/>
      <c r="G69" s="130"/>
      <c r="H69" s="130"/>
      <c r="I69" s="559"/>
      <c r="J69" s="559"/>
      <c r="K69" s="130"/>
      <c r="L69" s="7"/>
      <c r="M69" s="7" t="b">
        <v>0</v>
      </c>
      <c r="N69" s="7">
        <v>8</v>
      </c>
      <c r="O69" s="7" t="b">
        <v>1</v>
      </c>
    </row>
    <row r="70" spans="1:15" ht="30" customHeight="1">
      <c r="A70" s="25"/>
      <c r="B70" s="130"/>
      <c r="C70" s="130"/>
      <c r="D70" s="130"/>
      <c r="E70" s="130"/>
      <c r="F70" s="130"/>
      <c r="G70" s="130"/>
      <c r="H70" s="130"/>
      <c r="I70" s="559"/>
      <c r="J70" s="559"/>
      <c r="K70" s="130"/>
      <c r="L70" s="7"/>
      <c r="M70" s="7" t="b">
        <v>0</v>
      </c>
      <c r="N70" s="7">
        <v>8</v>
      </c>
      <c r="O70" s="7" t="b">
        <v>1</v>
      </c>
    </row>
    <row r="71" spans="1:15" ht="30" customHeight="1">
      <c r="A71" s="25"/>
      <c r="B71" s="130"/>
      <c r="C71" s="130"/>
      <c r="D71" s="130"/>
      <c r="E71" s="130"/>
      <c r="F71" s="130"/>
      <c r="G71" s="130"/>
      <c r="H71" s="130"/>
      <c r="I71" s="559"/>
      <c r="J71" s="559"/>
      <c r="K71" s="130"/>
      <c r="L71" s="7"/>
      <c r="M71" s="7" t="b">
        <v>0</v>
      </c>
      <c r="N71" s="7">
        <v>8</v>
      </c>
      <c r="O71" s="7" t="b">
        <v>1</v>
      </c>
    </row>
    <row r="72" spans="1:15" ht="30" customHeight="1">
      <c r="A72" s="25"/>
      <c r="B72" s="130"/>
      <c r="C72" s="130"/>
      <c r="D72" s="130"/>
      <c r="E72" s="130"/>
      <c r="F72" s="130"/>
      <c r="G72" s="130"/>
      <c r="H72" s="130"/>
      <c r="I72" s="559"/>
      <c r="J72" s="559"/>
      <c r="K72" s="130"/>
      <c r="L72" s="7"/>
      <c r="M72" s="7" t="b">
        <v>0</v>
      </c>
      <c r="N72" s="7">
        <v>8</v>
      </c>
      <c r="O72" s="7" t="b">
        <v>1</v>
      </c>
    </row>
    <row r="73" spans="1:15" ht="30" customHeight="1">
      <c r="A73" s="25"/>
      <c r="B73" s="130"/>
      <c r="C73" s="130"/>
      <c r="D73" s="130"/>
      <c r="E73" s="130"/>
      <c r="F73" s="130"/>
      <c r="G73" s="130"/>
      <c r="H73" s="130"/>
      <c r="I73" s="559"/>
      <c r="J73" s="559"/>
      <c r="K73" s="130"/>
      <c r="L73" s="7"/>
      <c r="M73" s="7" t="b">
        <v>0</v>
      </c>
      <c r="N73" s="7">
        <v>8</v>
      </c>
      <c r="O73" s="7" t="b">
        <v>1</v>
      </c>
    </row>
    <row r="74" spans="1:15" ht="30" customHeight="1">
      <c r="A74" s="25"/>
      <c r="B74" s="130"/>
      <c r="C74" s="130"/>
      <c r="D74" s="130"/>
      <c r="E74" s="130"/>
      <c r="F74" s="130"/>
      <c r="G74" s="130"/>
      <c r="H74" s="130"/>
      <c r="I74" s="559"/>
      <c r="J74" s="559"/>
      <c r="K74" s="130"/>
      <c r="L74" s="7"/>
      <c r="M74" s="7" t="b">
        <v>0</v>
      </c>
      <c r="N74" s="7">
        <v>8</v>
      </c>
      <c r="O74" s="7" t="b">
        <v>1</v>
      </c>
    </row>
    <row r="75" spans="1:15" ht="30" customHeight="1">
      <c r="A75" s="25"/>
      <c r="B75" s="130"/>
      <c r="C75" s="130"/>
      <c r="D75" s="130"/>
      <c r="E75" s="130"/>
      <c r="F75" s="130"/>
      <c r="G75" s="130"/>
      <c r="H75" s="130"/>
      <c r="I75" s="559"/>
      <c r="J75" s="559"/>
      <c r="K75" s="130"/>
      <c r="L75" s="7"/>
      <c r="M75" s="7" t="b">
        <v>0</v>
      </c>
      <c r="N75" s="7">
        <v>8</v>
      </c>
      <c r="O75" s="7" t="b">
        <v>1</v>
      </c>
    </row>
    <row r="76" spans="1:15" ht="30" customHeight="1">
      <c r="A76" s="25"/>
      <c r="B76" s="130"/>
      <c r="C76" s="130"/>
      <c r="D76" s="130"/>
      <c r="E76" s="130"/>
      <c r="F76" s="130"/>
      <c r="G76" s="130"/>
      <c r="H76" s="130"/>
      <c r="I76" s="559"/>
      <c r="J76" s="559"/>
      <c r="K76" s="130"/>
      <c r="L76" s="7"/>
      <c r="M76" s="7" t="b">
        <v>0</v>
      </c>
      <c r="N76" s="7">
        <v>8</v>
      </c>
      <c r="O76" s="7" t="b">
        <v>1</v>
      </c>
    </row>
    <row r="77" spans="1:15" ht="30" customHeight="1">
      <c r="A77" s="25"/>
      <c r="B77" s="130"/>
      <c r="C77" s="130"/>
      <c r="D77" s="130"/>
      <c r="E77" s="130"/>
      <c r="F77" s="130"/>
      <c r="G77" s="130"/>
      <c r="H77" s="130"/>
      <c r="I77" s="559"/>
      <c r="J77" s="559"/>
      <c r="K77" s="130"/>
      <c r="L77" s="7"/>
      <c r="M77" s="7" t="b">
        <v>0</v>
      </c>
      <c r="N77" s="7">
        <v>8</v>
      </c>
      <c r="O77" s="7" t="b">
        <v>1</v>
      </c>
    </row>
    <row r="78" spans="1:15" ht="30" customHeight="1">
      <c r="A78" s="25"/>
      <c r="B78" s="130"/>
      <c r="C78" s="130"/>
      <c r="D78" s="130"/>
      <c r="E78" s="130"/>
      <c r="F78" s="130"/>
      <c r="G78" s="130"/>
      <c r="H78" s="130"/>
      <c r="I78" s="559"/>
      <c r="J78" s="559"/>
      <c r="K78" s="130"/>
      <c r="L78" s="7"/>
      <c r="M78" s="7" t="b">
        <v>0</v>
      </c>
      <c r="N78" s="7">
        <v>8</v>
      </c>
      <c r="O78" s="7" t="b">
        <v>1</v>
      </c>
    </row>
    <row r="79" spans="1:15" ht="30" customHeight="1">
      <c r="A79" s="25"/>
      <c r="B79" s="130"/>
      <c r="C79" s="130"/>
      <c r="D79" s="130"/>
      <c r="E79" s="130"/>
      <c r="F79" s="130"/>
      <c r="G79" s="130"/>
      <c r="H79" s="130"/>
      <c r="I79" s="559"/>
      <c r="J79" s="559"/>
      <c r="K79" s="130"/>
      <c r="L79" s="7"/>
      <c r="M79" s="7" t="b">
        <v>0</v>
      </c>
      <c r="N79" s="7">
        <v>8</v>
      </c>
      <c r="O79" s="7" t="b">
        <v>1</v>
      </c>
    </row>
    <row r="80" spans="1:15" ht="30" customHeight="1">
      <c r="A80" s="25"/>
      <c r="B80" s="130"/>
      <c r="C80" s="130"/>
      <c r="D80" s="130"/>
      <c r="E80" s="130"/>
      <c r="F80" s="130"/>
      <c r="G80" s="130"/>
      <c r="H80" s="130"/>
      <c r="I80" s="559"/>
      <c r="J80" s="559"/>
      <c r="K80" s="130"/>
      <c r="L80" s="7"/>
      <c r="M80" s="7" t="b">
        <v>0</v>
      </c>
      <c r="N80" s="7">
        <v>8</v>
      </c>
      <c r="O80" s="7" t="b">
        <v>1</v>
      </c>
    </row>
    <row r="81" spans="1:15" ht="30" customHeight="1">
      <c r="A81" s="25"/>
      <c r="B81" s="130"/>
      <c r="C81" s="130"/>
      <c r="D81" s="130"/>
      <c r="E81" s="130"/>
      <c r="F81" s="130"/>
      <c r="G81" s="130"/>
      <c r="H81" s="130"/>
      <c r="I81" s="559"/>
      <c r="J81" s="559"/>
      <c r="K81" s="130"/>
      <c r="L81" s="7"/>
      <c r="M81" s="7" t="b">
        <v>0</v>
      </c>
      <c r="N81" s="7">
        <v>8</v>
      </c>
      <c r="O81" s="7" t="b">
        <v>1</v>
      </c>
    </row>
    <row r="82" spans="1:15" ht="30" customHeight="1">
      <c r="A82" s="25"/>
      <c r="B82" s="130"/>
      <c r="C82" s="130"/>
      <c r="D82" s="130"/>
      <c r="E82" s="130"/>
      <c r="F82" s="130"/>
      <c r="G82" s="130"/>
      <c r="H82" s="130"/>
      <c r="I82" s="559"/>
      <c r="J82" s="559"/>
      <c r="K82" s="130"/>
      <c r="L82" s="7"/>
      <c r="M82" s="7" t="b">
        <v>0</v>
      </c>
      <c r="N82" s="7">
        <v>8</v>
      </c>
      <c r="O82" s="7" t="b">
        <v>1</v>
      </c>
    </row>
    <row r="83" spans="1:15" ht="30" customHeight="1">
      <c r="A83" s="25"/>
      <c r="B83" s="130"/>
      <c r="C83" s="130"/>
      <c r="D83" s="130"/>
      <c r="E83" s="130"/>
      <c r="F83" s="130"/>
      <c r="G83" s="130"/>
      <c r="H83" s="130"/>
      <c r="I83" s="559"/>
      <c r="J83" s="559"/>
      <c r="K83" s="130"/>
      <c r="L83" s="7"/>
      <c r="M83" s="7" t="b">
        <v>0</v>
      </c>
      <c r="N83" s="7">
        <v>8</v>
      </c>
      <c r="O83" s="7" t="b">
        <v>1</v>
      </c>
    </row>
    <row r="84" spans="1:15" ht="30" customHeight="1">
      <c r="A84" s="25"/>
      <c r="B84" s="130"/>
      <c r="C84" s="130"/>
      <c r="D84" s="130"/>
      <c r="E84" s="130"/>
      <c r="F84" s="130"/>
      <c r="G84" s="130"/>
      <c r="H84" s="130"/>
      <c r="I84" s="559"/>
      <c r="J84" s="559"/>
      <c r="K84" s="130"/>
      <c r="L84" s="7"/>
      <c r="M84" s="7" t="b">
        <v>0</v>
      </c>
      <c r="N84" s="7">
        <v>8</v>
      </c>
      <c r="O84" s="7" t="b">
        <v>1</v>
      </c>
    </row>
    <row r="85" spans="1:15" ht="30" customHeight="1">
      <c r="A85" s="25"/>
      <c r="B85" s="130"/>
      <c r="C85" s="130"/>
      <c r="D85" s="130"/>
      <c r="E85" s="130"/>
      <c r="F85" s="130"/>
      <c r="G85" s="130"/>
      <c r="H85" s="130"/>
      <c r="I85" s="559"/>
      <c r="J85" s="559"/>
      <c r="K85" s="130"/>
      <c r="L85" s="7"/>
      <c r="M85" s="7" t="b">
        <v>0</v>
      </c>
      <c r="N85" s="7">
        <v>8</v>
      </c>
      <c r="O85" s="7" t="b">
        <v>1</v>
      </c>
    </row>
    <row r="86" spans="1:15" ht="30" customHeight="1">
      <c r="A86" s="25"/>
      <c r="B86" s="130"/>
      <c r="C86" s="130"/>
      <c r="D86" s="130"/>
      <c r="E86" s="130"/>
      <c r="F86" s="130"/>
      <c r="G86" s="130"/>
      <c r="H86" s="130"/>
      <c r="I86" s="559"/>
      <c r="J86" s="559"/>
      <c r="K86" s="130"/>
      <c r="L86" s="7"/>
      <c r="M86" s="7" t="b">
        <v>0</v>
      </c>
      <c r="N86" s="7">
        <v>8</v>
      </c>
      <c r="O86" s="7" t="b">
        <v>1</v>
      </c>
    </row>
    <row r="87" spans="1:15" ht="30" customHeight="1">
      <c r="A87" s="25"/>
      <c r="B87" s="130"/>
      <c r="C87" s="130"/>
      <c r="D87" s="130"/>
      <c r="E87" s="130"/>
      <c r="F87" s="130"/>
      <c r="G87" s="130"/>
      <c r="H87" s="130"/>
      <c r="I87" s="559"/>
      <c r="J87" s="559"/>
      <c r="K87" s="130"/>
      <c r="L87" s="7"/>
      <c r="M87" s="7" t="b">
        <v>0</v>
      </c>
      <c r="N87" s="7">
        <v>8</v>
      </c>
      <c r="O87" s="7" t="b">
        <v>1</v>
      </c>
    </row>
    <row r="88" spans="1:15" ht="30" customHeight="1">
      <c r="A88" s="25"/>
      <c r="B88" s="130"/>
      <c r="C88" s="130"/>
      <c r="D88" s="130"/>
      <c r="E88" s="130"/>
      <c r="F88" s="130"/>
      <c r="G88" s="130"/>
      <c r="H88" s="130"/>
      <c r="I88" s="559"/>
      <c r="J88" s="559"/>
      <c r="K88" s="130"/>
      <c r="L88" s="7"/>
      <c r="M88" s="7" t="b">
        <v>0</v>
      </c>
      <c r="N88" s="7">
        <v>8</v>
      </c>
      <c r="O88" s="7" t="b">
        <v>1</v>
      </c>
    </row>
    <row r="89" spans="1:15" ht="30" customHeight="1">
      <c r="A89" s="25"/>
      <c r="B89" s="130"/>
      <c r="C89" s="130"/>
      <c r="D89" s="130"/>
      <c r="E89" s="130"/>
      <c r="F89" s="130"/>
      <c r="G89" s="130"/>
      <c r="H89" s="130"/>
      <c r="I89" s="559"/>
      <c r="J89" s="559"/>
      <c r="K89" s="130"/>
      <c r="L89" s="7"/>
      <c r="M89" s="7" t="b">
        <v>0</v>
      </c>
      <c r="N89" s="7">
        <v>8</v>
      </c>
      <c r="O89" s="7" t="b">
        <v>1</v>
      </c>
    </row>
    <row r="90" spans="1:15" ht="30" customHeight="1">
      <c r="A90" s="25"/>
      <c r="B90" s="130"/>
      <c r="C90" s="130"/>
      <c r="D90" s="130"/>
      <c r="E90" s="130"/>
      <c r="F90" s="130"/>
      <c r="G90" s="130"/>
      <c r="H90" s="130"/>
      <c r="I90" s="559"/>
      <c r="J90" s="559"/>
      <c r="K90" s="130"/>
      <c r="L90" s="7"/>
      <c r="M90" s="7" t="b">
        <v>0</v>
      </c>
      <c r="N90" s="7">
        <v>8</v>
      </c>
      <c r="O90" s="7" t="b">
        <v>1</v>
      </c>
    </row>
    <row r="91" spans="1:15" ht="30" customHeight="1">
      <c r="A91" s="25"/>
      <c r="B91" s="130"/>
      <c r="C91" s="130"/>
      <c r="D91" s="130"/>
      <c r="E91" s="130"/>
      <c r="F91" s="130"/>
      <c r="G91" s="130"/>
      <c r="H91" s="130"/>
      <c r="I91" s="559"/>
      <c r="J91" s="559"/>
      <c r="K91" s="130"/>
      <c r="L91" s="7"/>
      <c r="M91" s="7" t="b">
        <v>0</v>
      </c>
      <c r="N91" s="7">
        <v>8</v>
      </c>
      <c r="O91" s="7" t="b">
        <v>1</v>
      </c>
    </row>
    <row r="92" spans="1:15" ht="30" customHeight="1">
      <c r="A92" s="25"/>
      <c r="B92" s="130"/>
      <c r="C92" s="130"/>
      <c r="D92" s="130"/>
      <c r="E92" s="130"/>
      <c r="F92" s="130"/>
      <c r="G92" s="130"/>
      <c r="H92" s="130"/>
      <c r="I92" s="559"/>
      <c r="J92" s="559"/>
      <c r="K92" s="130"/>
      <c r="L92" s="7"/>
      <c r="M92" s="7" t="b">
        <v>0</v>
      </c>
      <c r="N92" s="7">
        <v>8</v>
      </c>
      <c r="O92" s="7" t="b">
        <v>1</v>
      </c>
    </row>
    <row r="93" spans="1:15" ht="30" customHeight="1">
      <c r="A93" s="25"/>
      <c r="B93" s="130"/>
      <c r="C93" s="130"/>
      <c r="D93" s="130"/>
      <c r="E93" s="130"/>
      <c r="F93" s="130"/>
      <c r="G93" s="130"/>
      <c r="H93" s="130"/>
      <c r="I93" s="559"/>
      <c r="J93" s="559"/>
      <c r="K93" s="130"/>
      <c r="L93" s="7"/>
      <c r="M93" s="7" t="b">
        <v>0</v>
      </c>
      <c r="N93" s="7">
        <v>8</v>
      </c>
      <c r="O93" s="7" t="b">
        <v>1</v>
      </c>
    </row>
    <row r="94" spans="1:15" ht="30" customHeight="1">
      <c r="A94" s="25"/>
      <c r="B94" s="130"/>
      <c r="C94" s="130"/>
      <c r="D94" s="130"/>
      <c r="E94" s="130"/>
      <c r="F94" s="130"/>
      <c r="G94" s="130"/>
      <c r="H94" s="130"/>
      <c r="I94" s="559"/>
      <c r="J94" s="559"/>
      <c r="K94" s="130"/>
      <c r="L94" s="7"/>
      <c r="M94" s="7" t="b">
        <v>0</v>
      </c>
      <c r="N94" s="7">
        <v>8</v>
      </c>
      <c r="O94" s="7" t="b">
        <v>1</v>
      </c>
    </row>
    <row r="95" spans="1:15" ht="30" customHeight="1">
      <c r="A95" s="25"/>
      <c r="B95" s="130"/>
      <c r="C95" s="130"/>
      <c r="D95" s="130"/>
      <c r="E95" s="130"/>
      <c r="F95" s="130"/>
      <c r="G95" s="130"/>
      <c r="H95" s="130"/>
      <c r="I95" s="559"/>
      <c r="J95" s="559"/>
      <c r="K95" s="130"/>
      <c r="L95" s="7"/>
      <c r="M95" s="7" t="b">
        <v>0</v>
      </c>
      <c r="N95" s="7">
        <v>8</v>
      </c>
      <c r="O95" s="7" t="b">
        <v>1</v>
      </c>
    </row>
    <row r="96" spans="1:15" ht="30" customHeight="1">
      <c r="A96" s="25"/>
      <c r="B96" s="130"/>
      <c r="C96" s="130"/>
      <c r="D96" s="130"/>
      <c r="E96" s="130"/>
      <c r="F96" s="130"/>
      <c r="G96" s="130"/>
      <c r="H96" s="130"/>
      <c r="I96" s="559"/>
      <c r="J96" s="559"/>
      <c r="K96" s="130"/>
      <c r="L96" s="7"/>
      <c r="M96" s="7" t="b">
        <v>0</v>
      </c>
      <c r="N96" s="7">
        <v>8</v>
      </c>
      <c r="O96" s="7" t="b">
        <v>1</v>
      </c>
    </row>
    <row r="97" spans="1:15" ht="30" customHeight="1">
      <c r="A97" s="25"/>
      <c r="B97" s="130"/>
      <c r="C97" s="130"/>
      <c r="D97" s="130"/>
      <c r="E97" s="130"/>
      <c r="F97" s="130"/>
      <c r="G97" s="130"/>
      <c r="H97" s="130"/>
      <c r="I97" s="559"/>
      <c r="J97" s="559"/>
      <c r="K97" s="130"/>
      <c r="L97" s="7"/>
      <c r="M97" s="7" t="b">
        <v>0</v>
      </c>
      <c r="N97" s="7">
        <v>8</v>
      </c>
      <c r="O97" s="7" t="b">
        <v>1</v>
      </c>
    </row>
    <row r="98" spans="1:15" ht="30" customHeight="1">
      <c r="A98" s="25"/>
      <c r="B98" s="130"/>
      <c r="C98" s="130"/>
      <c r="D98" s="130"/>
      <c r="E98" s="130"/>
      <c r="F98" s="130"/>
      <c r="G98" s="130"/>
      <c r="H98" s="130"/>
      <c r="I98" s="559"/>
      <c r="J98" s="559"/>
      <c r="K98" s="130"/>
      <c r="L98" s="7"/>
      <c r="M98" s="7" t="b">
        <v>0</v>
      </c>
      <c r="N98" s="7">
        <v>8</v>
      </c>
      <c r="O98" s="7" t="b">
        <v>1</v>
      </c>
    </row>
    <row r="99" spans="1:15" ht="30" customHeight="1">
      <c r="A99" s="25"/>
      <c r="B99" s="130"/>
      <c r="C99" s="130"/>
      <c r="D99" s="130"/>
      <c r="E99" s="130"/>
      <c r="F99" s="130"/>
      <c r="G99" s="130"/>
      <c r="H99" s="130"/>
      <c r="I99" s="559"/>
      <c r="J99" s="559"/>
      <c r="K99" s="130"/>
      <c r="L99" s="7"/>
      <c r="M99" s="7" t="b">
        <v>0</v>
      </c>
      <c r="N99" s="7">
        <v>8</v>
      </c>
      <c r="O99" s="7" t="b">
        <v>1</v>
      </c>
    </row>
    <row r="100" spans="1:15" ht="30" customHeight="1">
      <c r="A100" s="25"/>
      <c r="B100" s="130"/>
      <c r="C100" s="130"/>
      <c r="D100" s="130"/>
      <c r="E100" s="130"/>
      <c r="F100" s="130"/>
      <c r="G100" s="130"/>
      <c r="H100" s="130"/>
      <c r="I100" s="559"/>
      <c r="J100" s="559"/>
      <c r="K100" s="130"/>
      <c r="L100" s="7"/>
      <c r="M100" s="7" t="b">
        <v>0</v>
      </c>
      <c r="N100" s="7">
        <v>8</v>
      </c>
      <c r="O100" s="7" t="b">
        <v>1</v>
      </c>
    </row>
    <row r="101" spans="1:15" ht="30" customHeight="1">
      <c r="A101" s="25"/>
      <c r="B101" s="130"/>
      <c r="C101" s="130"/>
      <c r="D101" s="130"/>
      <c r="E101" s="130"/>
      <c r="F101" s="130"/>
      <c r="G101" s="130"/>
      <c r="H101" s="130"/>
      <c r="I101" s="559"/>
      <c r="J101" s="559"/>
      <c r="K101" s="130"/>
      <c r="L101" s="7"/>
      <c r="M101" s="7" t="b">
        <v>0</v>
      </c>
      <c r="N101" s="7">
        <v>8</v>
      </c>
      <c r="O101" s="7" t="b">
        <v>1</v>
      </c>
    </row>
    <row r="102" spans="1:15" ht="30" customHeight="1">
      <c r="A102" s="25"/>
      <c r="B102" s="130"/>
      <c r="C102" s="130"/>
      <c r="D102" s="130"/>
      <c r="E102" s="130"/>
      <c r="F102" s="130"/>
      <c r="G102" s="130"/>
      <c r="H102" s="130"/>
      <c r="I102" s="559"/>
      <c r="J102" s="559"/>
      <c r="K102" s="130"/>
      <c r="L102" s="7"/>
      <c r="M102" s="7" t="b">
        <v>0</v>
      </c>
      <c r="N102" s="7">
        <v>8</v>
      </c>
      <c r="O102" s="7" t="b">
        <v>1</v>
      </c>
    </row>
    <row r="103" spans="1:15" ht="30" customHeight="1">
      <c r="A103" s="25"/>
      <c r="B103" s="130"/>
      <c r="C103" s="130"/>
      <c r="D103" s="130"/>
      <c r="E103" s="130"/>
      <c r="F103" s="130"/>
      <c r="G103" s="130"/>
      <c r="H103" s="130"/>
      <c r="I103" s="559"/>
      <c r="J103" s="559"/>
      <c r="K103" s="130"/>
      <c r="L103" s="7"/>
      <c r="M103" s="7" t="b">
        <v>0</v>
      </c>
      <c r="N103" s="7">
        <v>8</v>
      </c>
      <c r="O103" s="7" t="b">
        <v>1</v>
      </c>
    </row>
    <row r="104" spans="1:15" ht="30" customHeight="1">
      <c r="A104" s="25"/>
      <c r="B104" s="130"/>
      <c r="C104" s="130"/>
      <c r="D104" s="130"/>
      <c r="E104" s="130"/>
      <c r="F104" s="130"/>
      <c r="G104" s="130"/>
      <c r="H104" s="130"/>
      <c r="I104" s="559"/>
      <c r="J104" s="559"/>
      <c r="K104" s="130"/>
      <c r="L104" s="7"/>
      <c r="M104" s="7" t="b">
        <v>0</v>
      </c>
      <c r="N104" s="7">
        <v>8</v>
      </c>
      <c r="O104" s="7" t="b">
        <v>1</v>
      </c>
    </row>
    <row r="105" spans="1:15" ht="30" customHeight="1">
      <c r="A105" s="25"/>
      <c r="B105" s="130"/>
      <c r="C105" s="130"/>
      <c r="D105" s="130"/>
      <c r="E105" s="130"/>
      <c r="F105" s="130"/>
      <c r="G105" s="130"/>
      <c r="H105" s="130"/>
      <c r="I105" s="559"/>
      <c r="J105" s="559"/>
      <c r="K105" s="130"/>
      <c r="L105" s="7"/>
      <c r="M105" s="7" t="b">
        <v>0</v>
      </c>
      <c r="N105" s="7">
        <v>8</v>
      </c>
      <c r="O105" s="7" t="b">
        <v>1</v>
      </c>
    </row>
    <row r="106" spans="1:15" ht="30" customHeight="1">
      <c r="A106" s="25"/>
      <c r="B106" s="130"/>
      <c r="C106" s="130"/>
      <c r="D106" s="130"/>
      <c r="E106" s="130"/>
      <c r="F106" s="130"/>
      <c r="G106" s="130"/>
      <c r="H106" s="130"/>
      <c r="I106" s="559"/>
      <c r="J106" s="559"/>
      <c r="K106" s="130"/>
      <c r="L106" s="7"/>
      <c r="M106" s="7" t="b">
        <v>0</v>
      </c>
      <c r="N106" s="7">
        <v>8</v>
      </c>
      <c r="O106" s="7" t="b">
        <v>1</v>
      </c>
    </row>
    <row r="107" spans="1:15" ht="30" customHeight="1">
      <c r="A107" s="25"/>
      <c r="B107" s="130"/>
      <c r="C107" s="130"/>
      <c r="D107" s="130"/>
      <c r="E107" s="130"/>
      <c r="F107" s="130"/>
      <c r="G107" s="130"/>
      <c r="H107" s="130"/>
      <c r="I107" s="559"/>
      <c r="J107" s="559"/>
      <c r="K107" s="130"/>
      <c r="L107" s="7"/>
      <c r="M107" s="7" t="b">
        <v>0</v>
      </c>
      <c r="N107" s="7">
        <v>8</v>
      </c>
      <c r="O107" s="7" t="b">
        <v>1</v>
      </c>
    </row>
    <row r="108" spans="1:15" ht="30" customHeight="1">
      <c r="A108" s="25"/>
      <c r="B108" s="130"/>
      <c r="C108" s="130"/>
      <c r="D108" s="130"/>
      <c r="E108" s="130"/>
      <c r="F108" s="130"/>
      <c r="G108" s="130"/>
      <c r="H108" s="130"/>
      <c r="I108" s="559"/>
      <c r="J108" s="559"/>
      <c r="K108" s="130"/>
      <c r="L108" s="7"/>
      <c r="M108" s="7" t="b">
        <v>0</v>
      </c>
      <c r="N108" s="7">
        <v>8</v>
      </c>
      <c r="O108" s="7" t="b">
        <v>1</v>
      </c>
    </row>
    <row r="109" spans="1:15" ht="30" customHeight="1">
      <c r="A109" s="25"/>
      <c r="B109" s="130"/>
      <c r="C109" s="130"/>
      <c r="D109" s="130"/>
      <c r="E109" s="130"/>
      <c r="F109" s="130"/>
      <c r="G109" s="130"/>
      <c r="H109" s="130"/>
      <c r="I109" s="559"/>
      <c r="J109" s="559"/>
      <c r="K109" s="130"/>
      <c r="L109" s="7"/>
      <c r="M109" s="7" t="b">
        <v>0</v>
      </c>
      <c r="N109" s="7">
        <v>8</v>
      </c>
      <c r="O109" s="7" t="b">
        <v>1</v>
      </c>
    </row>
    <row r="110" spans="1:15" ht="30" customHeight="1">
      <c r="A110" s="25"/>
      <c r="B110" s="130"/>
      <c r="C110" s="130"/>
      <c r="D110" s="130"/>
      <c r="E110" s="130"/>
      <c r="F110" s="130"/>
      <c r="G110" s="130"/>
      <c r="H110" s="130"/>
      <c r="I110" s="559"/>
      <c r="J110" s="559"/>
      <c r="K110" s="130"/>
      <c r="L110" s="7"/>
      <c r="M110" s="7" t="b">
        <v>0</v>
      </c>
      <c r="N110" s="7">
        <v>8</v>
      </c>
      <c r="O110" s="7" t="b">
        <v>1</v>
      </c>
    </row>
    <row r="111" spans="1:15" ht="30" customHeight="1">
      <c r="A111" s="25"/>
      <c r="B111" s="130"/>
      <c r="C111" s="130"/>
      <c r="D111" s="130"/>
      <c r="E111" s="130"/>
      <c r="F111" s="130"/>
      <c r="G111" s="130"/>
      <c r="H111" s="130"/>
      <c r="I111" s="559"/>
      <c r="J111" s="559"/>
      <c r="K111" s="130"/>
      <c r="L111" s="7"/>
      <c r="M111" s="7" t="b">
        <v>0</v>
      </c>
      <c r="N111" s="7">
        <v>8</v>
      </c>
      <c r="O111" s="7" t="b">
        <v>1</v>
      </c>
    </row>
    <row r="112" spans="1:15" ht="30" customHeight="1">
      <c r="A112" s="25"/>
      <c r="B112" s="130"/>
      <c r="C112" s="130"/>
      <c r="D112" s="130"/>
      <c r="E112" s="130"/>
      <c r="F112" s="130"/>
      <c r="G112" s="130"/>
      <c r="H112" s="130"/>
      <c r="I112" s="559"/>
      <c r="J112" s="559"/>
      <c r="K112" s="130"/>
      <c r="L112" s="7"/>
      <c r="M112" s="7" t="b">
        <v>0</v>
      </c>
      <c r="N112" s="7">
        <v>8</v>
      </c>
      <c r="O112" s="7" t="b">
        <v>1</v>
      </c>
    </row>
    <row r="113" spans="1:15" ht="30" customHeight="1">
      <c r="A113" s="25"/>
      <c r="B113" s="130"/>
      <c r="C113" s="130"/>
      <c r="D113" s="130"/>
      <c r="E113" s="130"/>
      <c r="F113" s="130"/>
      <c r="G113" s="130"/>
      <c r="H113" s="130"/>
      <c r="I113" s="559"/>
      <c r="J113" s="559"/>
      <c r="K113" s="130"/>
      <c r="L113" s="7"/>
      <c r="M113" s="7" t="b">
        <v>0</v>
      </c>
      <c r="N113" s="7">
        <v>8</v>
      </c>
      <c r="O113" s="7" t="b">
        <v>1</v>
      </c>
    </row>
    <row r="114" spans="1:15" ht="30" customHeight="1">
      <c r="A114" s="25"/>
      <c r="B114" s="130"/>
      <c r="C114" s="130"/>
      <c r="D114" s="130"/>
      <c r="E114" s="130"/>
      <c r="F114" s="130"/>
      <c r="G114" s="130"/>
      <c r="H114" s="130"/>
      <c r="I114" s="559"/>
      <c r="J114" s="559"/>
      <c r="K114" s="130"/>
      <c r="L114" s="7"/>
      <c r="M114" s="7" t="b">
        <v>0</v>
      </c>
      <c r="N114" s="7">
        <v>8</v>
      </c>
      <c r="O114" s="7" t="b">
        <v>1</v>
      </c>
    </row>
    <row r="115" spans="1:15" ht="30" customHeight="1">
      <c r="A115" s="25"/>
      <c r="B115" s="130"/>
      <c r="C115" s="130"/>
      <c r="D115" s="130"/>
      <c r="E115" s="130"/>
      <c r="F115" s="130"/>
      <c r="G115" s="130"/>
      <c r="H115" s="130"/>
      <c r="I115" s="559"/>
      <c r="J115" s="559"/>
      <c r="K115" s="130"/>
      <c r="L115" s="7"/>
      <c r="M115" s="7" t="b">
        <v>0</v>
      </c>
      <c r="N115" s="7">
        <v>8</v>
      </c>
      <c r="O115" s="7" t="b">
        <v>1</v>
      </c>
    </row>
    <row r="116" spans="1:15" ht="30" customHeight="1">
      <c r="A116" s="25"/>
      <c r="B116" s="130"/>
      <c r="C116" s="130"/>
      <c r="D116" s="130"/>
      <c r="E116" s="130"/>
      <c r="F116" s="130"/>
      <c r="G116" s="130"/>
      <c r="H116" s="130"/>
      <c r="I116" s="559"/>
      <c r="J116" s="559"/>
      <c r="K116" s="130"/>
      <c r="L116" s="7"/>
      <c r="M116" s="7" t="b">
        <v>0</v>
      </c>
      <c r="N116" s="7">
        <v>8</v>
      </c>
      <c r="O116" s="7" t="b">
        <v>1</v>
      </c>
    </row>
    <row r="117" spans="1:15" ht="30" customHeight="1">
      <c r="A117" s="25"/>
      <c r="B117" s="130"/>
      <c r="C117" s="130"/>
      <c r="D117" s="130"/>
      <c r="E117" s="130"/>
      <c r="F117" s="130"/>
      <c r="G117" s="130"/>
      <c r="H117" s="130"/>
      <c r="I117" s="559"/>
      <c r="J117" s="559"/>
      <c r="K117" s="130"/>
      <c r="L117" s="7"/>
      <c r="M117" s="7" t="b">
        <v>0</v>
      </c>
      <c r="N117" s="7">
        <v>8</v>
      </c>
      <c r="O117" s="7" t="b">
        <v>1</v>
      </c>
    </row>
    <row r="118" spans="1:15" ht="30" customHeight="1">
      <c r="A118" s="25"/>
      <c r="B118" s="130"/>
      <c r="C118" s="130"/>
      <c r="D118" s="130"/>
      <c r="E118" s="130"/>
      <c r="F118" s="130"/>
      <c r="G118" s="130"/>
      <c r="H118" s="130"/>
      <c r="I118" s="559"/>
      <c r="J118" s="559"/>
      <c r="K118" s="130"/>
      <c r="L118" s="7"/>
      <c r="M118" s="7" t="b">
        <v>0</v>
      </c>
      <c r="N118" s="7">
        <v>8</v>
      </c>
      <c r="O118" s="7" t="b">
        <v>1</v>
      </c>
    </row>
    <row r="119" spans="1:15" ht="30" customHeight="1">
      <c r="A119" s="25"/>
      <c r="B119" s="130"/>
      <c r="C119" s="130"/>
      <c r="D119" s="130"/>
      <c r="E119" s="130"/>
      <c r="F119" s="130"/>
      <c r="G119" s="130"/>
      <c r="H119" s="130"/>
      <c r="I119" s="559"/>
      <c r="J119" s="559"/>
      <c r="K119" s="130"/>
      <c r="L119" s="7"/>
      <c r="M119" s="7" t="b">
        <v>0</v>
      </c>
      <c r="N119" s="7">
        <v>8</v>
      </c>
      <c r="O119" s="7" t="b">
        <v>1</v>
      </c>
    </row>
    <row r="120" spans="1:15" ht="30" customHeight="1">
      <c r="A120" s="25"/>
      <c r="B120" s="130"/>
      <c r="C120" s="130"/>
      <c r="D120" s="130"/>
      <c r="E120" s="130"/>
      <c r="F120" s="130"/>
      <c r="G120" s="130"/>
      <c r="H120" s="130"/>
      <c r="I120" s="559"/>
      <c r="J120" s="559"/>
      <c r="K120" s="130"/>
      <c r="L120" s="7"/>
      <c r="M120" s="7" t="b">
        <v>0</v>
      </c>
      <c r="N120" s="7">
        <v>8</v>
      </c>
      <c r="O120" s="7" t="b">
        <v>1</v>
      </c>
    </row>
    <row r="121" spans="1:15" ht="30" customHeight="1">
      <c r="A121" s="25"/>
      <c r="B121" s="130"/>
      <c r="C121" s="130"/>
      <c r="D121" s="130"/>
      <c r="E121" s="130"/>
      <c r="F121" s="130"/>
      <c r="G121" s="130"/>
      <c r="H121" s="130"/>
      <c r="I121" s="559"/>
      <c r="J121" s="559"/>
      <c r="K121" s="130"/>
      <c r="L121" s="7"/>
      <c r="M121" s="7" t="b">
        <v>0</v>
      </c>
      <c r="N121" s="7">
        <v>8</v>
      </c>
      <c r="O121" s="7" t="b">
        <v>1</v>
      </c>
    </row>
    <row r="122" spans="1:15" ht="30" customHeight="1">
      <c r="A122" s="25"/>
      <c r="B122" s="130"/>
      <c r="C122" s="130"/>
      <c r="D122" s="130"/>
      <c r="E122" s="130"/>
      <c r="F122" s="130"/>
      <c r="G122" s="130"/>
      <c r="H122" s="130"/>
      <c r="I122" s="559"/>
      <c r="J122" s="559"/>
      <c r="K122" s="130"/>
      <c r="L122" s="7"/>
      <c r="M122" s="7" t="b">
        <v>0</v>
      </c>
      <c r="N122" s="7">
        <v>8</v>
      </c>
      <c r="O122" s="7" t="b">
        <v>1</v>
      </c>
    </row>
    <row r="123" spans="1:15" ht="30" customHeight="1">
      <c r="A123" s="25"/>
      <c r="B123" s="130"/>
      <c r="C123" s="130"/>
      <c r="D123" s="130"/>
      <c r="E123" s="130"/>
      <c r="F123" s="130"/>
      <c r="G123" s="130"/>
      <c r="H123" s="130"/>
      <c r="I123" s="559"/>
      <c r="J123" s="559"/>
      <c r="K123" s="130"/>
      <c r="L123" s="7"/>
      <c r="M123" s="7" t="b">
        <v>0</v>
      </c>
      <c r="N123" s="7">
        <v>8</v>
      </c>
      <c r="O123" s="7" t="b">
        <v>1</v>
      </c>
    </row>
    <row r="124" spans="1:15" ht="30" customHeight="1">
      <c r="A124" s="25"/>
      <c r="B124" s="130"/>
      <c r="C124" s="130"/>
      <c r="D124" s="130"/>
      <c r="E124" s="130"/>
      <c r="F124" s="130"/>
      <c r="G124" s="130"/>
      <c r="H124" s="130"/>
      <c r="I124" s="559"/>
      <c r="J124" s="559"/>
      <c r="K124" s="130"/>
      <c r="L124" s="7"/>
      <c r="M124" s="7" t="b">
        <v>0</v>
      </c>
      <c r="N124" s="7">
        <v>8</v>
      </c>
      <c r="O124" s="7" t="b">
        <v>1</v>
      </c>
    </row>
    <row r="125" spans="1:15" ht="30" customHeight="1">
      <c r="A125" s="25"/>
      <c r="B125" s="130"/>
      <c r="C125" s="130"/>
      <c r="D125" s="130"/>
      <c r="E125" s="130"/>
      <c r="F125" s="130"/>
      <c r="G125" s="130"/>
      <c r="H125" s="130"/>
      <c r="I125" s="559"/>
      <c r="J125" s="559"/>
      <c r="K125" s="130"/>
      <c r="L125" s="7"/>
      <c r="M125" s="7" t="b">
        <v>0</v>
      </c>
      <c r="N125" s="7">
        <v>8</v>
      </c>
      <c r="O125" s="7" t="b">
        <v>1</v>
      </c>
    </row>
    <row r="126" spans="1:15" ht="30" customHeight="1">
      <c r="A126" s="25"/>
      <c r="B126" s="130"/>
      <c r="C126" s="130"/>
      <c r="D126" s="130"/>
      <c r="E126" s="130"/>
      <c r="F126" s="130"/>
      <c r="G126" s="130"/>
      <c r="H126" s="130"/>
      <c r="I126" s="559"/>
      <c r="J126" s="559"/>
      <c r="K126" s="130"/>
      <c r="L126" s="7"/>
      <c r="M126" s="7" t="b">
        <v>0</v>
      </c>
      <c r="N126" s="7">
        <v>8</v>
      </c>
      <c r="O126" s="7" t="b">
        <v>1</v>
      </c>
    </row>
    <row r="127" spans="1:15" ht="30" customHeight="1">
      <c r="A127" s="25"/>
      <c r="B127" s="130"/>
      <c r="C127" s="130"/>
      <c r="D127" s="130"/>
      <c r="E127" s="130"/>
      <c r="F127" s="130"/>
      <c r="G127" s="130"/>
      <c r="H127" s="130"/>
      <c r="I127" s="559"/>
      <c r="J127" s="559"/>
      <c r="K127" s="130"/>
      <c r="L127" s="7"/>
      <c r="M127" s="7" t="b">
        <v>0</v>
      </c>
      <c r="N127" s="7">
        <v>8</v>
      </c>
      <c r="O127" s="7" t="b">
        <v>1</v>
      </c>
    </row>
    <row r="128" spans="1:15" ht="30" customHeight="1">
      <c r="A128" s="25"/>
      <c r="B128" s="130"/>
      <c r="C128" s="130"/>
      <c r="D128" s="130"/>
      <c r="E128" s="130"/>
      <c r="F128" s="130"/>
      <c r="G128" s="130"/>
      <c r="H128" s="130"/>
      <c r="I128" s="559"/>
      <c r="J128" s="559"/>
      <c r="K128" s="130"/>
      <c r="L128" s="7"/>
      <c r="M128" s="7" t="b">
        <v>0</v>
      </c>
      <c r="N128" s="7">
        <v>8</v>
      </c>
      <c r="O128" s="7" t="b">
        <v>1</v>
      </c>
    </row>
    <row r="129" spans="1:15" ht="30" customHeight="1">
      <c r="A129" s="25"/>
      <c r="B129" s="130"/>
      <c r="C129" s="130"/>
      <c r="D129" s="130"/>
      <c r="E129" s="130"/>
      <c r="F129" s="130"/>
      <c r="G129" s="130"/>
      <c r="H129" s="130"/>
      <c r="I129" s="559"/>
      <c r="J129" s="559"/>
      <c r="K129" s="130"/>
      <c r="L129" s="7"/>
      <c r="M129" s="7" t="b">
        <v>0</v>
      </c>
      <c r="N129" s="7">
        <v>8</v>
      </c>
      <c r="O129" s="7" t="b">
        <v>1</v>
      </c>
    </row>
    <row r="130" spans="1:15" ht="30" customHeight="1">
      <c r="A130" s="25"/>
      <c r="B130" s="130"/>
      <c r="C130" s="130"/>
      <c r="D130" s="130"/>
      <c r="E130" s="130"/>
      <c r="F130" s="130"/>
      <c r="G130" s="130"/>
      <c r="H130" s="130"/>
      <c r="I130" s="559"/>
      <c r="J130" s="559"/>
      <c r="K130" s="130"/>
      <c r="L130" s="7"/>
      <c r="M130" s="7" t="b">
        <v>0</v>
      </c>
      <c r="N130" s="7">
        <v>8</v>
      </c>
      <c r="O130" s="7" t="b">
        <v>1</v>
      </c>
    </row>
    <row r="131" spans="1:15" ht="30" customHeight="1">
      <c r="A131" s="25"/>
      <c r="B131" s="130"/>
      <c r="C131" s="130"/>
      <c r="D131" s="130"/>
      <c r="E131" s="130"/>
      <c r="F131" s="130"/>
      <c r="G131" s="130"/>
      <c r="H131" s="130"/>
      <c r="I131" s="559"/>
      <c r="J131" s="559"/>
      <c r="K131" s="130"/>
      <c r="L131" s="7"/>
      <c r="M131" s="7" t="b">
        <v>0</v>
      </c>
      <c r="N131" s="7">
        <v>8</v>
      </c>
      <c r="O131" s="7" t="b">
        <v>1</v>
      </c>
    </row>
    <row r="132" spans="1:15" ht="30" customHeight="1">
      <c r="A132" s="25"/>
      <c r="B132" s="130"/>
      <c r="C132" s="130"/>
      <c r="D132" s="130"/>
      <c r="E132" s="130"/>
      <c r="F132" s="130"/>
      <c r="G132" s="130"/>
      <c r="H132" s="130"/>
      <c r="I132" s="559"/>
      <c r="J132" s="559"/>
      <c r="K132" s="130"/>
      <c r="L132" s="7"/>
      <c r="M132" s="7" t="b">
        <v>0</v>
      </c>
      <c r="N132" s="7">
        <v>8</v>
      </c>
      <c r="O132" s="7" t="b">
        <v>1</v>
      </c>
    </row>
    <row r="133" spans="1:15" ht="30" customHeight="1">
      <c r="A133" s="25"/>
      <c r="B133" s="130"/>
      <c r="C133" s="130"/>
      <c r="D133" s="130"/>
      <c r="E133" s="130"/>
      <c r="F133" s="130"/>
      <c r="G133" s="130"/>
      <c r="H133" s="130"/>
      <c r="I133" s="559"/>
      <c r="J133" s="559"/>
      <c r="K133" s="130"/>
      <c r="L133" s="7"/>
      <c r="M133" s="7" t="b">
        <v>0</v>
      </c>
      <c r="N133" s="7">
        <v>8</v>
      </c>
      <c r="O133" s="7" t="b">
        <v>1</v>
      </c>
    </row>
    <row r="134" spans="1:15" ht="30" customHeight="1">
      <c r="A134" s="25"/>
      <c r="B134" s="130"/>
      <c r="C134" s="130"/>
      <c r="D134" s="130"/>
      <c r="E134" s="130"/>
      <c r="F134" s="130"/>
      <c r="G134" s="130"/>
      <c r="H134" s="130"/>
      <c r="I134" s="559"/>
      <c r="J134" s="559"/>
      <c r="K134" s="130"/>
      <c r="L134" s="7"/>
      <c r="M134" s="7" t="b">
        <v>0</v>
      </c>
      <c r="N134" s="7">
        <v>8</v>
      </c>
      <c r="O134" s="7" t="b">
        <v>1</v>
      </c>
    </row>
    <row r="135" spans="1:15" ht="30" customHeight="1">
      <c r="A135" s="25"/>
      <c r="B135" s="130"/>
      <c r="C135" s="130"/>
      <c r="D135" s="130"/>
      <c r="E135" s="130"/>
      <c r="F135" s="130"/>
      <c r="G135" s="130"/>
      <c r="H135" s="130"/>
      <c r="I135" s="559"/>
      <c r="J135" s="559"/>
      <c r="K135" s="130"/>
      <c r="L135" s="7"/>
      <c r="M135" s="7" t="b">
        <v>0</v>
      </c>
      <c r="N135" s="7">
        <v>8</v>
      </c>
      <c r="O135" s="7" t="b">
        <v>1</v>
      </c>
    </row>
    <row r="136" spans="1:15" ht="30" customHeight="1">
      <c r="A136" s="25"/>
      <c r="B136" s="130"/>
      <c r="C136" s="130"/>
      <c r="D136" s="130"/>
      <c r="E136" s="130"/>
      <c r="F136" s="130"/>
      <c r="G136" s="130"/>
      <c r="H136" s="130"/>
      <c r="I136" s="559"/>
      <c r="J136" s="559"/>
      <c r="K136" s="130"/>
      <c r="L136" s="7"/>
      <c r="M136" s="7" t="b">
        <v>0</v>
      </c>
      <c r="N136" s="7">
        <v>8</v>
      </c>
      <c r="O136" s="7" t="b">
        <v>1</v>
      </c>
    </row>
    <row r="137" spans="1:15" ht="30" customHeight="1">
      <c r="A137" s="25"/>
      <c r="B137" s="130"/>
      <c r="C137" s="130"/>
      <c r="D137" s="130"/>
      <c r="E137" s="130"/>
      <c r="F137" s="130"/>
      <c r="G137" s="130"/>
      <c r="H137" s="130"/>
      <c r="I137" s="559"/>
      <c r="J137" s="559"/>
      <c r="K137" s="130"/>
      <c r="L137" s="7"/>
      <c r="M137" s="7" t="b">
        <v>0</v>
      </c>
      <c r="N137" s="7">
        <v>8</v>
      </c>
      <c r="O137" s="7" t="b">
        <v>1</v>
      </c>
    </row>
    <row r="138" spans="1:15" ht="30" customHeight="1">
      <c r="A138" s="25"/>
      <c r="B138" s="130"/>
      <c r="C138" s="130"/>
      <c r="D138" s="130"/>
      <c r="E138" s="130"/>
      <c r="F138" s="130"/>
      <c r="G138" s="130"/>
      <c r="H138" s="130"/>
      <c r="I138" s="559"/>
      <c r="J138" s="559"/>
      <c r="K138" s="130"/>
      <c r="L138" s="7"/>
      <c r="M138" s="7" t="b">
        <v>0</v>
      </c>
      <c r="N138" s="7">
        <v>8</v>
      </c>
      <c r="O138" s="7" t="b">
        <v>1</v>
      </c>
    </row>
    <row r="139" spans="1:15" ht="30" customHeight="1">
      <c r="A139" s="25"/>
      <c r="B139" s="130"/>
      <c r="C139" s="130"/>
      <c r="D139" s="130"/>
      <c r="E139" s="130"/>
      <c r="F139" s="130"/>
      <c r="G139" s="130"/>
      <c r="H139" s="130"/>
      <c r="I139" s="559"/>
      <c r="J139" s="559"/>
      <c r="K139" s="130"/>
      <c r="L139" s="7"/>
      <c r="M139" s="7" t="b">
        <v>0</v>
      </c>
      <c r="N139" s="7">
        <v>8</v>
      </c>
      <c r="O139" s="7" t="b">
        <v>1</v>
      </c>
    </row>
    <row r="140" spans="1:15" ht="30" customHeight="1">
      <c r="A140" s="25"/>
      <c r="B140" s="130"/>
      <c r="C140" s="130"/>
      <c r="D140" s="130"/>
      <c r="E140" s="130"/>
      <c r="F140" s="130"/>
      <c r="G140" s="130"/>
      <c r="H140" s="130"/>
      <c r="I140" s="559"/>
      <c r="J140" s="559"/>
      <c r="K140" s="130"/>
      <c r="L140" s="7"/>
      <c r="M140" s="7" t="b">
        <v>0</v>
      </c>
      <c r="N140" s="7">
        <v>8</v>
      </c>
      <c r="O140" s="7" t="b">
        <v>1</v>
      </c>
    </row>
    <row r="141" spans="1:15" ht="30" customHeight="1">
      <c r="A141" s="25"/>
      <c r="B141" s="130"/>
      <c r="C141" s="130"/>
      <c r="D141" s="130"/>
      <c r="E141" s="130"/>
      <c r="F141" s="130"/>
      <c r="G141" s="130"/>
      <c r="H141" s="130"/>
      <c r="I141" s="559"/>
      <c r="J141" s="559"/>
      <c r="K141" s="130"/>
      <c r="L141" s="7"/>
      <c r="M141" s="7" t="b">
        <v>0</v>
      </c>
      <c r="N141" s="7">
        <v>8</v>
      </c>
      <c r="O141" s="7" t="b">
        <v>1</v>
      </c>
    </row>
    <row r="142" spans="1:15" ht="30" customHeight="1">
      <c r="A142" s="25"/>
      <c r="B142" s="130"/>
      <c r="C142" s="130"/>
      <c r="D142" s="130"/>
      <c r="E142" s="130"/>
      <c r="F142" s="130"/>
      <c r="G142" s="130"/>
      <c r="H142" s="130"/>
      <c r="I142" s="559"/>
      <c r="J142" s="559"/>
      <c r="K142" s="130"/>
      <c r="L142" s="7"/>
      <c r="M142" s="7" t="b">
        <v>0</v>
      </c>
      <c r="N142" s="7">
        <v>8</v>
      </c>
      <c r="O142" s="7" t="b">
        <v>1</v>
      </c>
    </row>
    <row r="143" spans="1:15" ht="30" customHeight="1">
      <c r="A143" s="25"/>
      <c r="B143" s="130"/>
      <c r="C143" s="130"/>
      <c r="D143" s="130"/>
      <c r="E143" s="130"/>
      <c r="F143" s="130"/>
      <c r="G143" s="130"/>
      <c r="H143" s="130"/>
      <c r="I143" s="559"/>
      <c r="J143" s="559"/>
      <c r="K143" s="130"/>
      <c r="L143" s="7"/>
      <c r="M143" s="7" t="b">
        <v>0</v>
      </c>
      <c r="N143" s="7">
        <v>8</v>
      </c>
      <c r="O143" s="7" t="b">
        <v>1</v>
      </c>
    </row>
    <row r="144" spans="1:15" ht="30" customHeight="1">
      <c r="A144" s="25"/>
      <c r="B144" s="130"/>
      <c r="C144" s="130"/>
      <c r="D144" s="130"/>
      <c r="E144" s="130"/>
      <c r="F144" s="130"/>
      <c r="G144" s="130"/>
      <c r="H144" s="130"/>
      <c r="I144" s="559"/>
      <c r="J144" s="559"/>
      <c r="K144" s="130"/>
      <c r="L144" s="7"/>
      <c r="M144" s="7" t="b">
        <v>0</v>
      </c>
      <c r="N144" s="7">
        <v>8</v>
      </c>
      <c r="O144" s="7" t="b">
        <v>1</v>
      </c>
    </row>
    <row r="145" spans="1:15" ht="30" customHeight="1">
      <c r="A145" s="25"/>
      <c r="B145" s="130"/>
      <c r="C145" s="130"/>
      <c r="D145" s="130"/>
      <c r="E145" s="130"/>
      <c r="F145" s="130"/>
      <c r="G145" s="130"/>
      <c r="H145" s="130"/>
      <c r="I145" s="559"/>
      <c r="J145" s="559"/>
      <c r="K145" s="130"/>
      <c r="L145" s="7"/>
      <c r="M145" s="7" t="b">
        <v>0</v>
      </c>
      <c r="N145" s="7">
        <v>8</v>
      </c>
      <c r="O145" s="7" t="b">
        <v>1</v>
      </c>
    </row>
    <row r="146" spans="1:15" ht="30" customHeight="1">
      <c r="A146" s="25"/>
      <c r="B146" s="130"/>
      <c r="C146" s="130"/>
      <c r="D146" s="130"/>
      <c r="E146" s="130"/>
      <c r="F146" s="130"/>
      <c r="G146" s="130"/>
      <c r="H146" s="130"/>
      <c r="I146" s="559"/>
      <c r="J146" s="559"/>
      <c r="K146" s="130"/>
      <c r="L146" s="7"/>
      <c r="M146" s="7" t="b">
        <v>0</v>
      </c>
      <c r="N146" s="7">
        <v>8</v>
      </c>
      <c r="O146" s="7" t="b">
        <v>1</v>
      </c>
    </row>
    <row r="147" spans="1:15" ht="30" customHeight="1">
      <c r="A147" s="25"/>
      <c r="B147" s="130"/>
      <c r="C147" s="130"/>
      <c r="D147" s="130"/>
      <c r="E147" s="130"/>
      <c r="F147" s="130"/>
      <c r="G147" s="130"/>
      <c r="H147" s="130"/>
      <c r="I147" s="559"/>
      <c r="J147" s="559"/>
      <c r="K147" s="130"/>
      <c r="L147" s="7"/>
      <c r="M147" s="7" t="b">
        <v>0</v>
      </c>
      <c r="N147" s="7">
        <v>8</v>
      </c>
      <c r="O147" s="7" t="b">
        <v>1</v>
      </c>
    </row>
    <row r="148" spans="1:15" ht="30" customHeight="1">
      <c r="A148" s="25"/>
      <c r="B148" s="130"/>
      <c r="C148" s="130"/>
      <c r="D148" s="130"/>
      <c r="E148" s="130"/>
      <c r="F148" s="130"/>
      <c r="G148" s="130"/>
      <c r="H148" s="130"/>
      <c r="I148" s="559"/>
      <c r="J148" s="559"/>
      <c r="K148" s="130"/>
      <c r="L148" s="7"/>
      <c r="M148" s="7" t="b">
        <v>0</v>
      </c>
      <c r="N148" s="7">
        <v>8</v>
      </c>
      <c r="O148" s="7" t="b">
        <v>1</v>
      </c>
    </row>
    <row r="149" spans="1:15" ht="30" customHeight="1">
      <c r="A149" s="25"/>
      <c r="B149" s="130"/>
      <c r="C149" s="130"/>
      <c r="D149" s="130"/>
      <c r="E149" s="130"/>
      <c r="F149" s="130"/>
      <c r="G149" s="130"/>
      <c r="H149" s="130"/>
      <c r="I149" s="559"/>
      <c r="J149" s="559"/>
      <c r="K149" s="130"/>
      <c r="L149" s="7"/>
      <c r="M149" s="7" t="b">
        <v>0</v>
      </c>
      <c r="N149" s="7">
        <v>8</v>
      </c>
      <c r="O149" s="7" t="b">
        <v>1</v>
      </c>
    </row>
    <row r="150" spans="1:15" ht="30" customHeight="1">
      <c r="A150" s="25"/>
      <c r="B150" s="130"/>
      <c r="C150" s="130"/>
      <c r="D150" s="130"/>
      <c r="E150" s="130"/>
      <c r="F150" s="130"/>
      <c r="G150" s="130"/>
      <c r="H150" s="130"/>
      <c r="I150" s="559"/>
      <c r="J150" s="559"/>
      <c r="K150" s="130"/>
      <c r="L150" s="7"/>
      <c r="M150" s="7" t="b">
        <v>0</v>
      </c>
      <c r="N150" s="7">
        <v>8</v>
      </c>
      <c r="O150" s="7" t="b">
        <v>1</v>
      </c>
    </row>
    <row r="151" spans="1:15" ht="30" customHeight="1">
      <c r="A151" s="25"/>
      <c r="B151" s="130"/>
      <c r="C151" s="130"/>
      <c r="D151" s="130"/>
      <c r="E151" s="130"/>
      <c r="F151" s="130"/>
      <c r="G151" s="130"/>
      <c r="H151" s="130"/>
      <c r="I151" s="559"/>
      <c r="J151" s="559"/>
      <c r="K151" s="130"/>
      <c r="L151" s="7"/>
      <c r="M151" s="7" t="b">
        <v>0</v>
      </c>
      <c r="N151" s="7">
        <v>8</v>
      </c>
      <c r="O151" s="7" t="b">
        <v>1</v>
      </c>
    </row>
    <row r="152" spans="1:15" ht="30" customHeight="1">
      <c r="A152" s="25"/>
      <c r="B152" s="130"/>
      <c r="C152" s="130"/>
      <c r="D152" s="130"/>
      <c r="E152" s="130"/>
      <c r="F152" s="130"/>
      <c r="G152" s="130"/>
      <c r="H152" s="130"/>
      <c r="I152" s="559"/>
      <c r="J152" s="559"/>
      <c r="K152" s="130"/>
      <c r="L152" s="7"/>
      <c r="M152" s="7" t="b">
        <v>0</v>
      </c>
      <c r="N152" s="7">
        <v>8</v>
      </c>
      <c r="O152" s="7" t="b">
        <v>1</v>
      </c>
    </row>
    <row r="153" spans="1:15" ht="30" customHeight="1">
      <c r="A153" s="25"/>
      <c r="B153" s="130"/>
      <c r="C153" s="130"/>
      <c r="D153" s="130"/>
      <c r="E153" s="130"/>
      <c r="F153" s="130"/>
      <c r="G153" s="130"/>
      <c r="H153" s="130"/>
      <c r="I153" s="559"/>
      <c r="J153" s="559"/>
      <c r="K153" s="130"/>
      <c r="L153" s="7"/>
      <c r="M153" s="7" t="b">
        <v>0</v>
      </c>
      <c r="N153" s="7">
        <v>8</v>
      </c>
      <c r="O153" s="7" t="b">
        <v>1</v>
      </c>
    </row>
    <row r="154" spans="1:15" ht="30" customHeight="1">
      <c r="A154" s="25"/>
      <c r="B154" s="130"/>
      <c r="C154" s="130"/>
      <c r="D154" s="130"/>
      <c r="E154" s="130"/>
      <c r="F154" s="130"/>
      <c r="G154" s="130"/>
      <c r="H154" s="130"/>
      <c r="I154" s="559"/>
      <c r="J154" s="559"/>
      <c r="K154" s="130"/>
      <c r="L154" s="7"/>
      <c r="M154" s="7" t="b">
        <v>0</v>
      </c>
      <c r="N154" s="7">
        <v>8</v>
      </c>
      <c r="O154" s="7" t="b">
        <v>1</v>
      </c>
    </row>
    <row r="155" spans="1:15" ht="30" customHeight="1">
      <c r="A155" s="25"/>
      <c r="B155" s="130"/>
      <c r="C155" s="130"/>
      <c r="D155" s="130"/>
      <c r="E155" s="130"/>
      <c r="F155" s="130"/>
      <c r="G155" s="130"/>
      <c r="H155" s="130"/>
      <c r="I155" s="559"/>
      <c r="J155" s="559"/>
      <c r="K155" s="130"/>
      <c r="L155" s="7"/>
      <c r="M155" s="7" t="b">
        <v>0</v>
      </c>
      <c r="N155" s="7">
        <v>8</v>
      </c>
      <c r="O155" s="7" t="b">
        <v>1</v>
      </c>
    </row>
    <row r="156" spans="1:15" ht="30" customHeight="1">
      <c r="A156" s="25"/>
      <c r="B156" s="130"/>
      <c r="C156" s="130"/>
      <c r="D156" s="130"/>
      <c r="E156" s="130"/>
      <c r="F156" s="130"/>
      <c r="G156" s="130"/>
      <c r="H156" s="130"/>
      <c r="I156" s="559"/>
      <c r="J156" s="559"/>
      <c r="K156" s="130"/>
      <c r="L156" s="7"/>
      <c r="M156" s="7" t="b">
        <v>0</v>
      </c>
      <c r="N156" s="7">
        <v>8</v>
      </c>
      <c r="O156" s="7" t="b">
        <v>1</v>
      </c>
    </row>
    <row r="157" spans="1:15" ht="30" customHeight="1">
      <c r="A157" s="25"/>
      <c r="B157" s="130"/>
      <c r="C157" s="130"/>
      <c r="D157" s="130"/>
      <c r="E157" s="130"/>
      <c r="F157" s="130"/>
      <c r="G157" s="130"/>
      <c r="H157" s="130"/>
      <c r="I157" s="559"/>
      <c r="J157" s="559"/>
      <c r="K157" s="130"/>
      <c r="L157" s="7"/>
      <c r="M157" s="7" t="b">
        <v>0</v>
      </c>
      <c r="N157" s="7">
        <v>8</v>
      </c>
      <c r="O157" s="7" t="b">
        <v>1</v>
      </c>
    </row>
    <row r="158" spans="1:15" ht="30" customHeight="1">
      <c r="A158" s="25"/>
      <c r="B158" s="130"/>
      <c r="C158" s="130"/>
      <c r="D158" s="130"/>
      <c r="E158" s="130"/>
      <c r="F158" s="130"/>
      <c r="G158" s="130"/>
      <c r="H158" s="130"/>
      <c r="I158" s="559"/>
      <c r="J158" s="559"/>
      <c r="K158" s="130"/>
      <c r="L158" s="7"/>
      <c r="M158" s="7" t="b">
        <v>0</v>
      </c>
      <c r="N158" s="7">
        <v>8</v>
      </c>
      <c r="O158" s="7" t="b">
        <v>1</v>
      </c>
    </row>
    <row r="159" spans="1:15" ht="30" customHeight="1">
      <c r="A159" s="25"/>
      <c r="B159" s="130"/>
      <c r="C159" s="130"/>
      <c r="D159" s="130"/>
      <c r="E159" s="130"/>
      <c r="F159" s="130"/>
      <c r="G159" s="130"/>
      <c r="H159" s="130"/>
      <c r="I159" s="559"/>
      <c r="J159" s="559"/>
      <c r="K159" s="130"/>
      <c r="L159" s="7"/>
      <c r="M159" s="7" t="b">
        <v>0</v>
      </c>
      <c r="N159" s="7">
        <v>8</v>
      </c>
      <c r="O159" s="7" t="b">
        <v>1</v>
      </c>
    </row>
    <row r="160" spans="1:15" ht="30" customHeight="1">
      <c r="A160" s="25"/>
      <c r="B160" s="130"/>
      <c r="C160" s="130"/>
      <c r="D160" s="130"/>
      <c r="E160" s="130"/>
      <c r="F160" s="130"/>
      <c r="G160" s="130"/>
      <c r="H160" s="130"/>
      <c r="I160" s="559"/>
      <c r="J160" s="559"/>
      <c r="K160" s="130"/>
      <c r="L160" s="7"/>
      <c r="M160" s="7" t="b">
        <v>0</v>
      </c>
      <c r="N160" s="7">
        <v>8</v>
      </c>
      <c r="O160" s="7" t="b">
        <v>1</v>
      </c>
    </row>
    <row r="161" spans="1:15" ht="30" customHeight="1">
      <c r="A161" s="25"/>
      <c r="B161" s="130"/>
      <c r="C161" s="130"/>
      <c r="D161" s="130"/>
      <c r="E161" s="130"/>
      <c r="F161" s="130"/>
      <c r="G161" s="130"/>
      <c r="H161" s="130"/>
      <c r="I161" s="559"/>
      <c r="J161" s="559"/>
      <c r="K161" s="130"/>
      <c r="L161" s="7"/>
      <c r="M161" s="7" t="b">
        <v>0</v>
      </c>
      <c r="N161" s="7">
        <v>8</v>
      </c>
      <c r="O161" s="7" t="b">
        <v>1</v>
      </c>
    </row>
    <row r="162" spans="1:15" ht="30" customHeight="1">
      <c r="A162" s="25"/>
      <c r="B162" s="130"/>
      <c r="C162" s="130"/>
      <c r="D162" s="130"/>
      <c r="E162" s="130"/>
      <c r="F162" s="130"/>
      <c r="G162" s="130"/>
      <c r="H162" s="130"/>
      <c r="I162" s="559"/>
      <c r="J162" s="559"/>
      <c r="K162" s="130"/>
      <c r="L162" s="7"/>
      <c r="M162" s="7" t="b">
        <v>0</v>
      </c>
      <c r="N162" s="7">
        <v>8</v>
      </c>
      <c r="O162" s="7" t="b">
        <v>1</v>
      </c>
    </row>
    <row r="163" spans="1:15" ht="30" customHeight="1">
      <c r="A163" s="25"/>
      <c r="B163" s="130"/>
      <c r="C163" s="130"/>
      <c r="D163" s="130"/>
      <c r="E163" s="130"/>
      <c r="F163" s="130"/>
      <c r="G163" s="130"/>
      <c r="H163" s="130"/>
      <c r="I163" s="559"/>
      <c r="J163" s="559"/>
      <c r="K163" s="130"/>
      <c r="L163" s="7"/>
      <c r="M163" s="7" t="b">
        <v>0</v>
      </c>
      <c r="N163" s="7">
        <v>8</v>
      </c>
      <c r="O163" s="7" t="b">
        <v>1</v>
      </c>
    </row>
    <row r="164" spans="1:15" ht="30" customHeight="1">
      <c r="A164" s="25"/>
      <c r="B164" s="130"/>
      <c r="C164" s="130"/>
      <c r="D164" s="130"/>
      <c r="E164" s="130"/>
      <c r="F164" s="130"/>
      <c r="G164" s="130"/>
      <c r="H164" s="130"/>
      <c r="I164" s="559"/>
      <c r="J164" s="559"/>
      <c r="K164" s="130"/>
      <c r="L164" s="7"/>
      <c r="M164" s="7" t="b">
        <v>0</v>
      </c>
      <c r="N164" s="7">
        <v>8</v>
      </c>
      <c r="O164" s="7" t="b">
        <v>1</v>
      </c>
    </row>
    <row r="165" spans="1:15" ht="30" customHeight="1">
      <c r="A165" s="25"/>
      <c r="B165" s="130"/>
      <c r="C165" s="130"/>
      <c r="D165" s="130"/>
      <c r="E165" s="130"/>
      <c r="F165" s="130"/>
      <c r="G165" s="130"/>
      <c r="H165" s="130"/>
      <c r="I165" s="559"/>
      <c r="J165" s="559"/>
      <c r="K165" s="130"/>
      <c r="L165" s="7"/>
      <c r="M165" s="7" t="b">
        <v>0</v>
      </c>
      <c r="N165" s="7">
        <v>8</v>
      </c>
      <c r="O165" s="7" t="b">
        <v>1</v>
      </c>
    </row>
    <row r="166" spans="1:15" ht="30" customHeight="1">
      <c r="A166" s="25"/>
      <c r="B166" s="130"/>
      <c r="C166" s="130"/>
      <c r="D166" s="130"/>
      <c r="E166" s="130"/>
      <c r="F166" s="130"/>
      <c r="G166" s="130"/>
      <c r="H166" s="130"/>
      <c r="I166" s="559"/>
      <c r="J166" s="559"/>
      <c r="K166" s="130"/>
      <c r="L166" s="7"/>
      <c r="M166" s="7" t="b">
        <v>0</v>
      </c>
      <c r="N166" s="7">
        <v>8</v>
      </c>
      <c r="O166" s="7" t="b">
        <v>1</v>
      </c>
    </row>
    <row r="167" spans="1:15" ht="30" customHeight="1">
      <c r="A167" s="25"/>
      <c r="B167" s="130"/>
      <c r="C167" s="130"/>
      <c r="D167" s="130"/>
      <c r="E167" s="130"/>
      <c r="F167" s="130"/>
      <c r="G167" s="130"/>
      <c r="H167" s="130"/>
      <c r="I167" s="559"/>
      <c r="J167" s="559"/>
      <c r="K167" s="130"/>
      <c r="L167" s="7"/>
      <c r="M167" s="7" t="b">
        <v>0</v>
      </c>
      <c r="N167" s="7">
        <v>8</v>
      </c>
      <c r="O167" s="7" t="b">
        <v>1</v>
      </c>
    </row>
    <row r="168" spans="1:15" ht="30" customHeight="1">
      <c r="A168" s="25"/>
      <c r="B168" s="130"/>
      <c r="C168" s="130"/>
      <c r="D168" s="130"/>
      <c r="E168" s="130"/>
      <c r="F168" s="130"/>
      <c r="G168" s="130"/>
      <c r="H168" s="130"/>
      <c r="I168" s="559"/>
      <c r="J168" s="559"/>
      <c r="K168" s="130"/>
      <c r="L168" s="7"/>
      <c r="M168" s="7" t="b">
        <v>0</v>
      </c>
      <c r="N168" s="7">
        <v>8</v>
      </c>
      <c r="O168" s="7" t="b">
        <v>1</v>
      </c>
    </row>
    <row r="169" spans="1:15" ht="30" customHeight="1">
      <c r="A169" s="25"/>
      <c r="B169" s="130"/>
      <c r="C169" s="130"/>
      <c r="D169" s="130"/>
      <c r="E169" s="130"/>
      <c r="F169" s="130"/>
      <c r="G169" s="130"/>
      <c r="H169" s="130"/>
      <c r="I169" s="559"/>
      <c r="J169" s="559"/>
      <c r="K169" s="130"/>
      <c r="L169" s="7"/>
      <c r="M169" s="7" t="b">
        <v>0</v>
      </c>
      <c r="N169" s="7">
        <v>8</v>
      </c>
      <c r="O169" s="7" t="b">
        <v>1</v>
      </c>
    </row>
    <row r="170" spans="1:15" ht="30" customHeight="1">
      <c r="A170" s="25"/>
      <c r="B170" s="130"/>
      <c r="C170" s="130"/>
      <c r="D170" s="130"/>
      <c r="E170" s="130"/>
      <c r="F170" s="130"/>
      <c r="G170" s="130"/>
      <c r="H170" s="130"/>
      <c r="I170" s="559"/>
      <c r="J170" s="559"/>
      <c r="K170" s="130"/>
      <c r="L170" s="7"/>
      <c r="M170" s="7" t="b">
        <v>0</v>
      </c>
      <c r="N170" s="7">
        <v>8</v>
      </c>
      <c r="O170" s="7" t="b">
        <v>1</v>
      </c>
    </row>
    <row r="171" spans="1:15" ht="30" customHeight="1">
      <c r="A171" s="25"/>
      <c r="B171" s="130"/>
      <c r="C171" s="130"/>
      <c r="D171" s="130"/>
      <c r="E171" s="130"/>
      <c r="F171" s="130"/>
      <c r="G171" s="130"/>
      <c r="H171" s="130"/>
      <c r="I171" s="559"/>
      <c r="J171" s="559"/>
      <c r="K171" s="130"/>
      <c r="L171" s="7"/>
      <c r="M171" s="7" t="b">
        <v>0</v>
      </c>
      <c r="N171" s="7">
        <v>8</v>
      </c>
      <c r="O171" s="7" t="b">
        <v>1</v>
      </c>
    </row>
    <row r="172" spans="1:15" ht="30" customHeight="1">
      <c r="A172" s="25"/>
      <c r="B172" s="130"/>
      <c r="C172" s="130"/>
      <c r="D172" s="130"/>
      <c r="E172" s="130"/>
      <c r="F172" s="130"/>
      <c r="G172" s="130"/>
      <c r="H172" s="130"/>
      <c r="I172" s="559"/>
      <c r="J172" s="559"/>
      <c r="K172" s="130"/>
      <c r="L172" s="7"/>
      <c r="M172" s="7" t="b">
        <v>0</v>
      </c>
      <c r="N172" s="7">
        <v>8</v>
      </c>
      <c r="O172" s="7" t="b">
        <v>1</v>
      </c>
    </row>
    <row r="173" spans="1:15" ht="30" customHeight="1">
      <c r="A173" s="25"/>
      <c r="B173" s="130"/>
      <c r="C173" s="130"/>
      <c r="D173" s="130"/>
      <c r="E173" s="130"/>
      <c r="F173" s="130"/>
      <c r="G173" s="130"/>
      <c r="H173" s="130"/>
      <c r="I173" s="559"/>
      <c r="J173" s="559"/>
      <c r="K173" s="130"/>
      <c r="L173" s="7"/>
      <c r="M173" s="7" t="b">
        <v>0</v>
      </c>
      <c r="N173" s="7">
        <v>8</v>
      </c>
      <c r="O173" s="7" t="b">
        <v>1</v>
      </c>
    </row>
    <row r="174" spans="1:15" ht="30" customHeight="1">
      <c r="A174" s="25"/>
      <c r="B174" s="130"/>
      <c r="C174" s="130"/>
      <c r="D174" s="130"/>
      <c r="E174" s="130"/>
      <c r="F174" s="130"/>
      <c r="G174" s="130"/>
      <c r="H174" s="130"/>
      <c r="I174" s="559"/>
      <c r="J174" s="559"/>
      <c r="K174" s="130"/>
      <c r="L174" s="7"/>
      <c r="M174" s="7" t="b">
        <v>0</v>
      </c>
      <c r="N174" s="7">
        <v>8</v>
      </c>
      <c r="O174" s="7" t="b">
        <v>1</v>
      </c>
    </row>
    <row r="175" spans="1:15" ht="30" customHeight="1">
      <c r="A175" s="25"/>
      <c r="B175" s="130"/>
      <c r="C175" s="130"/>
      <c r="D175" s="130"/>
      <c r="E175" s="130"/>
      <c r="F175" s="130"/>
      <c r="G175" s="130"/>
      <c r="H175" s="130"/>
      <c r="I175" s="559"/>
      <c r="J175" s="559"/>
      <c r="K175" s="130"/>
      <c r="L175" s="7"/>
      <c r="M175" s="7" t="b">
        <v>0</v>
      </c>
      <c r="N175" s="7">
        <v>8</v>
      </c>
      <c r="O175" s="7" t="b">
        <v>1</v>
      </c>
    </row>
    <row r="176" spans="1:15" ht="30" customHeight="1">
      <c r="A176" s="25"/>
      <c r="B176" s="130"/>
      <c r="C176" s="130"/>
      <c r="D176" s="130"/>
      <c r="E176" s="130"/>
      <c r="F176" s="130"/>
      <c r="G176" s="130"/>
      <c r="H176" s="130"/>
      <c r="I176" s="559"/>
      <c r="J176" s="559"/>
      <c r="K176" s="130"/>
      <c r="L176" s="7"/>
      <c r="M176" s="7" t="b">
        <v>0</v>
      </c>
      <c r="N176" s="7">
        <v>8</v>
      </c>
      <c r="O176" s="7" t="b">
        <v>1</v>
      </c>
    </row>
    <row r="177" spans="1:15" ht="30" customHeight="1">
      <c r="A177" s="25"/>
      <c r="B177" s="130"/>
      <c r="C177" s="130"/>
      <c r="D177" s="130"/>
      <c r="E177" s="130"/>
      <c r="F177" s="130"/>
      <c r="G177" s="130"/>
      <c r="H177" s="130"/>
      <c r="I177" s="559"/>
      <c r="J177" s="559"/>
      <c r="K177" s="130"/>
      <c r="L177" s="7"/>
      <c r="M177" s="7" t="b">
        <v>0</v>
      </c>
      <c r="N177" s="7">
        <v>8</v>
      </c>
      <c r="O177" s="7" t="b">
        <v>1</v>
      </c>
    </row>
    <row r="178" spans="1:15" ht="30" customHeight="1">
      <c r="A178" s="25"/>
      <c r="B178" s="130"/>
      <c r="C178" s="130"/>
      <c r="D178" s="130"/>
      <c r="E178" s="130"/>
      <c r="F178" s="130"/>
      <c r="G178" s="130"/>
      <c r="H178" s="130"/>
      <c r="I178" s="559"/>
      <c r="J178" s="559"/>
      <c r="K178" s="130"/>
      <c r="L178" s="7"/>
      <c r="M178" s="7" t="b">
        <v>0</v>
      </c>
      <c r="N178" s="7">
        <v>8</v>
      </c>
      <c r="O178" s="7" t="b">
        <v>1</v>
      </c>
    </row>
    <row r="179" spans="1:15" ht="30" customHeight="1">
      <c r="A179" s="25"/>
      <c r="B179" s="130"/>
      <c r="C179" s="130"/>
      <c r="D179" s="130"/>
      <c r="E179" s="130"/>
      <c r="F179" s="130"/>
      <c r="G179" s="130"/>
      <c r="H179" s="130"/>
      <c r="I179" s="559"/>
      <c r="J179" s="559"/>
      <c r="K179" s="130"/>
      <c r="L179" s="7"/>
      <c r="M179" s="7" t="b">
        <v>0</v>
      </c>
      <c r="N179" s="7">
        <v>8</v>
      </c>
      <c r="O179" s="7" t="b">
        <v>1</v>
      </c>
    </row>
    <row r="180" spans="1:15" ht="30" customHeight="1">
      <c r="A180" s="25"/>
      <c r="B180" s="130"/>
      <c r="C180" s="130"/>
      <c r="D180" s="130"/>
      <c r="E180" s="130"/>
      <c r="F180" s="130"/>
      <c r="G180" s="130"/>
      <c r="H180" s="130"/>
      <c r="I180" s="559"/>
      <c r="J180" s="559"/>
      <c r="K180" s="130"/>
      <c r="L180" s="7"/>
      <c r="M180" s="7" t="b">
        <v>0</v>
      </c>
      <c r="N180" s="7">
        <v>8</v>
      </c>
      <c r="O180" s="7" t="b">
        <v>1</v>
      </c>
    </row>
    <row r="181" spans="1:15" ht="30" customHeight="1">
      <c r="A181" s="25"/>
      <c r="B181" s="130"/>
      <c r="C181" s="130"/>
      <c r="D181" s="130"/>
      <c r="E181" s="130"/>
      <c r="F181" s="130"/>
      <c r="G181" s="130"/>
      <c r="H181" s="130"/>
      <c r="I181" s="559"/>
      <c r="J181" s="559"/>
      <c r="K181" s="130"/>
      <c r="L181" s="7"/>
      <c r="M181" s="7" t="b">
        <v>0</v>
      </c>
      <c r="N181" s="7">
        <v>8</v>
      </c>
      <c r="O181" s="7" t="b">
        <v>1</v>
      </c>
    </row>
    <row r="182" spans="1:15" ht="30" customHeight="1">
      <c r="A182" s="25"/>
      <c r="B182" s="130"/>
      <c r="C182" s="130"/>
      <c r="D182" s="130"/>
      <c r="E182" s="130"/>
      <c r="F182" s="130"/>
      <c r="G182" s="130"/>
      <c r="H182" s="130"/>
      <c r="I182" s="559"/>
      <c r="J182" s="559"/>
      <c r="K182" s="130"/>
      <c r="L182" s="7"/>
      <c r="M182" s="7" t="b">
        <v>0</v>
      </c>
      <c r="N182" s="7">
        <v>8</v>
      </c>
      <c r="O182" s="7" t="b">
        <v>1</v>
      </c>
    </row>
    <row r="183" spans="1:15" ht="30" customHeight="1">
      <c r="A183" s="25"/>
      <c r="B183" s="130"/>
      <c r="C183" s="130"/>
      <c r="D183" s="130"/>
      <c r="E183" s="130"/>
      <c r="F183" s="130"/>
      <c r="G183" s="130"/>
      <c r="H183" s="130"/>
      <c r="I183" s="559"/>
      <c r="J183" s="559"/>
      <c r="K183" s="130"/>
      <c r="L183" s="7"/>
      <c r="M183" s="7" t="b">
        <v>0</v>
      </c>
      <c r="N183" s="7">
        <v>8</v>
      </c>
      <c r="O183" s="7" t="b">
        <v>1</v>
      </c>
    </row>
    <row r="184" spans="1:15" ht="30" customHeight="1">
      <c r="A184" s="25"/>
      <c r="B184" s="130"/>
      <c r="C184" s="130"/>
      <c r="D184" s="130"/>
      <c r="E184" s="130"/>
      <c r="F184" s="130"/>
      <c r="G184" s="130"/>
      <c r="H184" s="130"/>
      <c r="I184" s="559"/>
      <c r="J184" s="559"/>
      <c r="K184" s="130"/>
      <c r="L184" s="7"/>
      <c r="M184" s="7" t="b">
        <v>0</v>
      </c>
      <c r="N184" s="7">
        <v>8</v>
      </c>
      <c r="O184" s="7" t="b">
        <v>1</v>
      </c>
    </row>
    <row r="185" spans="1:15" ht="30" customHeight="1">
      <c r="A185" s="25"/>
      <c r="B185" s="130"/>
      <c r="C185" s="130"/>
      <c r="D185" s="130"/>
      <c r="E185" s="130"/>
      <c r="F185" s="130"/>
      <c r="G185" s="130"/>
      <c r="H185" s="130"/>
      <c r="I185" s="559"/>
      <c r="J185" s="559"/>
      <c r="K185" s="130"/>
      <c r="L185" s="7"/>
      <c r="M185" s="7" t="b">
        <v>0</v>
      </c>
      <c r="N185" s="7">
        <v>8</v>
      </c>
      <c r="O185" s="7" t="b">
        <v>1</v>
      </c>
    </row>
    <row r="186" spans="1:15" ht="30" customHeight="1">
      <c r="A186" s="25"/>
      <c r="B186" s="130"/>
      <c r="C186" s="130"/>
      <c r="D186" s="130"/>
      <c r="E186" s="130"/>
      <c r="F186" s="130"/>
      <c r="G186" s="130"/>
      <c r="H186" s="130"/>
      <c r="I186" s="559"/>
      <c r="J186" s="559"/>
      <c r="K186" s="130"/>
      <c r="L186" s="7"/>
      <c r="M186" s="7" t="b">
        <v>0</v>
      </c>
      <c r="N186" s="7">
        <v>8</v>
      </c>
      <c r="O186" s="7" t="b">
        <v>1</v>
      </c>
    </row>
    <row r="187" spans="1:15" ht="30" customHeight="1">
      <c r="A187" s="25"/>
      <c r="B187" s="130"/>
      <c r="C187" s="130"/>
      <c r="D187" s="130"/>
      <c r="E187" s="130"/>
      <c r="F187" s="130"/>
      <c r="G187" s="130"/>
      <c r="H187" s="130"/>
      <c r="I187" s="559"/>
      <c r="J187" s="559"/>
      <c r="K187" s="130"/>
      <c r="L187" s="7"/>
      <c r="M187" s="7" t="b">
        <v>0</v>
      </c>
      <c r="N187" s="7">
        <v>8</v>
      </c>
      <c r="O187" s="7" t="b">
        <v>1</v>
      </c>
    </row>
    <row r="188" spans="1:15" ht="30" customHeight="1">
      <c r="A188" s="25"/>
      <c r="B188" s="130"/>
      <c r="C188" s="130"/>
      <c r="D188" s="130"/>
      <c r="E188" s="130"/>
      <c r="F188" s="130"/>
      <c r="G188" s="130"/>
      <c r="H188" s="130"/>
      <c r="I188" s="559"/>
      <c r="J188" s="559"/>
      <c r="K188" s="130"/>
      <c r="L188" s="7"/>
      <c r="M188" s="7" t="b">
        <v>0</v>
      </c>
      <c r="N188" s="7">
        <v>8</v>
      </c>
      <c r="O188" s="7" t="b">
        <v>1</v>
      </c>
    </row>
    <row r="189" spans="1:15" ht="30" customHeight="1">
      <c r="A189" s="25"/>
      <c r="B189" s="130"/>
      <c r="C189" s="130"/>
      <c r="D189" s="130"/>
      <c r="E189" s="130"/>
      <c r="F189" s="130"/>
      <c r="G189" s="130"/>
      <c r="H189" s="130"/>
      <c r="I189" s="559"/>
      <c r="J189" s="559"/>
      <c r="K189" s="130"/>
      <c r="L189" s="7"/>
      <c r="M189" s="7" t="b">
        <v>0</v>
      </c>
      <c r="N189" s="7">
        <v>8</v>
      </c>
      <c r="O189" s="7" t="b">
        <v>1</v>
      </c>
    </row>
    <row r="190" spans="1:15" ht="30" customHeight="1">
      <c r="A190" s="25"/>
      <c r="B190" s="130"/>
      <c r="C190" s="130"/>
      <c r="D190" s="130"/>
      <c r="E190" s="130"/>
      <c r="F190" s="130"/>
      <c r="G190" s="130"/>
      <c r="H190" s="130"/>
      <c r="I190" s="559"/>
      <c r="J190" s="559"/>
      <c r="K190" s="130"/>
      <c r="L190" s="7"/>
      <c r="M190" s="7" t="b">
        <v>0</v>
      </c>
      <c r="N190" s="7">
        <v>8</v>
      </c>
      <c r="O190" s="7" t="b">
        <v>1</v>
      </c>
    </row>
    <row r="191" spans="1:15" ht="30" customHeight="1">
      <c r="A191" s="25"/>
      <c r="B191" s="130"/>
      <c r="C191" s="130"/>
      <c r="D191" s="130"/>
      <c r="E191" s="130"/>
      <c r="F191" s="130"/>
      <c r="G191" s="130"/>
      <c r="H191" s="130"/>
      <c r="I191" s="559"/>
      <c r="J191" s="559"/>
      <c r="K191" s="130"/>
      <c r="L191" s="7"/>
      <c r="M191" s="7" t="b">
        <v>0</v>
      </c>
      <c r="N191" s="7">
        <v>8</v>
      </c>
      <c r="O191" s="7" t="b">
        <v>1</v>
      </c>
    </row>
    <row r="192" spans="1:15" ht="30" customHeight="1">
      <c r="A192" s="25"/>
      <c r="B192" s="130"/>
      <c r="C192" s="130"/>
      <c r="D192" s="130"/>
      <c r="E192" s="130"/>
      <c r="F192" s="130"/>
      <c r="G192" s="130"/>
      <c r="H192" s="130"/>
      <c r="I192" s="559"/>
      <c r="J192" s="559"/>
      <c r="K192" s="130"/>
      <c r="L192" s="7"/>
      <c r="M192" s="7" t="b">
        <v>0</v>
      </c>
      <c r="N192" s="7">
        <v>8</v>
      </c>
      <c r="O192" s="7" t="b">
        <v>1</v>
      </c>
    </row>
    <row r="193" spans="1:15" ht="30" customHeight="1">
      <c r="A193" s="25"/>
      <c r="B193" s="130"/>
      <c r="C193" s="130"/>
      <c r="D193" s="130"/>
      <c r="E193" s="130"/>
      <c r="F193" s="130"/>
      <c r="G193" s="130"/>
      <c r="H193" s="130"/>
      <c r="I193" s="559"/>
      <c r="J193" s="559"/>
      <c r="K193" s="130"/>
      <c r="L193" s="7"/>
      <c r="M193" s="7" t="b">
        <v>0</v>
      </c>
      <c r="N193" s="7">
        <v>8</v>
      </c>
      <c r="O193" s="7" t="b">
        <v>1</v>
      </c>
    </row>
    <row r="194" spans="1:15" ht="30" customHeight="1">
      <c r="A194" s="25"/>
      <c r="B194" s="130"/>
      <c r="C194" s="130"/>
      <c r="D194" s="130"/>
      <c r="E194" s="130"/>
      <c r="F194" s="130"/>
      <c r="G194" s="130"/>
      <c r="H194" s="130"/>
      <c r="I194" s="559"/>
      <c r="J194" s="559"/>
      <c r="K194" s="130"/>
      <c r="L194" s="7"/>
      <c r="M194" s="7" t="b">
        <v>0</v>
      </c>
      <c r="N194" s="7">
        <v>8</v>
      </c>
      <c r="O194" s="7" t="b">
        <v>1</v>
      </c>
    </row>
    <row r="195" spans="1:15" ht="30" customHeight="1">
      <c r="A195" s="25"/>
      <c r="B195" s="130"/>
      <c r="C195" s="130"/>
      <c r="D195" s="130"/>
      <c r="E195" s="130"/>
      <c r="F195" s="130"/>
      <c r="G195" s="130"/>
      <c r="H195" s="130"/>
      <c r="I195" s="559"/>
      <c r="J195" s="559"/>
      <c r="K195" s="130"/>
      <c r="L195" s="7"/>
      <c r="M195" s="7" t="b">
        <v>0</v>
      </c>
      <c r="N195" s="7">
        <v>8</v>
      </c>
      <c r="O195" s="7" t="b">
        <v>1</v>
      </c>
    </row>
    <row r="196" spans="1:15" ht="30" customHeight="1">
      <c r="A196" s="25"/>
      <c r="B196" s="130"/>
      <c r="C196" s="130"/>
      <c r="D196" s="130"/>
      <c r="E196" s="130"/>
      <c r="F196" s="130"/>
      <c r="G196" s="130"/>
      <c r="H196" s="130"/>
      <c r="I196" s="559"/>
      <c r="J196" s="559"/>
      <c r="K196" s="130"/>
      <c r="L196" s="7"/>
      <c r="M196" s="7" t="b">
        <v>0</v>
      </c>
      <c r="N196" s="7">
        <v>8</v>
      </c>
      <c r="O196" s="7" t="b">
        <v>1</v>
      </c>
    </row>
    <row r="197" spans="1:15" ht="30" customHeight="1">
      <c r="A197" s="25"/>
      <c r="B197" s="130"/>
      <c r="C197" s="130"/>
      <c r="D197" s="130"/>
      <c r="E197" s="130"/>
      <c r="F197" s="130"/>
      <c r="G197" s="130"/>
      <c r="H197" s="130"/>
      <c r="I197" s="559"/>
      <c r="J197" s="559"/>
      <c r="K197" s="130"/>
      <c r="L197" s="7"/>
      <c r="M197" s="7" t="b">
        <v>0</v>
      </c>
      <c r="N197" s="7">
        <v>8</v>
      </c>
      <c r="O197" s="7" t="b">
        <v>1</v>
      </c>
    </row>
    <row r="198" spans="1:15" ht="30" customHeight="1">
      <c r="A198" s="25"/>
      <c r="B198" s="130"/>
      <c r="C198" s="130"/>
      <c r="D198" s="130"/>
      <c r="E198" s="130"/>
      <c r="F198" s="130"/>
      <c r="G198" s="130"/>
      <c r="H198" s="130"/>
      <c r="I198" s="559"/>
      <c r="J198" s="559"/>
      <c r="K198" s="130"/>
      <c r="L198" s="7"/>
      <c r="M198" s="7" t="b">
        <v>0</v>
      </c>
      <c r="N198" s="7">
        <v>8</v>
      </c>
      <c r="O198" s="7" t="b">
        <v>1</v>
      </c>
    </row>
    <row r="199" spans="1:15" ht="30" customHeight="1">
      <c r="A199" s="25"/>
      <c r="B199" s="130"/>
      <c r="C199" s="130"/>
      <c r="D199" s="130"/>
      <c r="E199" s="130"/>
      <c r="F199" s="130"/>
      <c r="G199" s="130"/>
      <c r="H199" s="130"/>
      <c r="I199" s="559"/>
      <c r="J199" s="559"/>
      <c r="K199" s="130"/>
      <c r="L199" s="7"/>
      <c r="M199" s="7" t="b">
        <v>0</v>
      </c>
      <c r="N199" s="7">
        <v>8</v>
      </c>
      <c r="O199" s="7" t="b">
        <v>1</v>
      </c>
    </row>
    <row r="200" spans="1:15" ht="30" customHeight="1">
      <c r="A200" s="25"/>
      <c r="B200" s="130"/>
      <c r="C200" s="130"/>
      <c r="D200" s="130"/>
      <c r="E200" s="130"/>
      <c r="F200" s="130"/>
      <c r="G200" s="130"/>
      <c r="H200" s="130"/>
      <c r="I200" s="559"/>
      <c r="J200" s="559"/>
      <c r="K200" s="130"/>
      <c r="L200" s="7"/>
      <c r="M200" s="7" t="b">
        <v>0</v>
      </c>
      <c r="N200" s="7">
        <v>8</v>
      </c>
      <c r="O200" s="7" t="b">
        <v>1</v>
      </c>
    </row>
    <row r="201" spans="1:15" ht="30" customHeight="1">
      <c r="A201" s="25"/>
      <c r="B201" s="130"/>
      <c r="C201" s="130"/>
      <c r="D201" s="130"/>
      <c r="E201" s="130"/>
      <c r="F201" s="130"/>
      <c r="G201" s="130"/>
      <c r="H201" s="130"/>
      <c r="I201" s="559"/>
      <c r="J201" s="559"/>
      <c r="K201" s="130"/>
      <c r="L201" s="7"/>
      <c r="M201" s="7" t="b">
        <v>0</v>
      </c>
      <c r="N201" s="7">
        <v>8</v>
      </c>
      <c r="O201" s="7" t="b">
        <v>1</v>
      </c>
    </row>
    <row r="202" spans="1:15" ht="30" customHeight="1">
      <c r="A202" s="25"/>
      <c r="B202" s="130"/>
      <c r="C202" s="130"/>
      <c r="D202" s="130"/>
      <c r="E202" s="130"/>
      <c r="F202" s="130"/>
      <c r="G202" s="130"/>
      <c r="H202" s="130"/>
      <c r="I202" s="559"/>
      <c r="J202" s="559"/>
      <c r="K202" s="130"/>
      <c r="L202" s="7"/>
      <c r="M202" s="7" t="b">
        <v>0</v>
      </c>
      <c r="N202" s="7">
        <v>8</v>
      </c>
      <c r="O202" s="7" t="b">
        <v>1</v>
      </c>
    </row>
    <row r="203" spans="1:15" ht="30" customHeight="1">
      <c r="A203" s="25"/>
      <c r="B203" s="130"/>
      <c r="C203" s="130"/>
      <c r="D203" s="130"/>
      <c r="E203" s="130"/>
      <c r="F203" s="130"/>
      <c r="G203" s="130"/>
      <c r="H203" s="130"/>
      <c r="I203" s="559"/>
      <c r="J203" s="559"/>
      <c r="K203" s="130"/>
      <c r="L203" s="7"/>
      <c r="M203" s="7" t="b">
        <v>0</v>
      </c>
      <c r="N203" s="7">
        <v>8</v>
      </c>
      <c r="O203" s="7" t="b">
        <v>1</v>
      </c>
    </row>
    <row r="204" spans="1:15" ht="30" customHeight="1">
      <c r="A204" s="25"/>
      <c r="B204" s="130"/>
      <c r="C204" s="130"/>
      <c r="D204" s="130"/>
      <c r="E204" s="130"/>
      <c r="F204" s="130"/>
      <c r="G204" s="130"/>
      <c r="H204" s="130"/>
      <c r="I204" s="559"/>
      <c r="J204" s="559"/>
      <c r="K204" s="130"/>
      <c r="L204" s="7"/>
      <c r="M204" s="7" t="b">
        <v>0</v>
      </c>
      <c r="N204" s="7">
        <v>8</v>
      </c>
      <c r="O204" s="7" t="b">
        <v>1</v>
      </c>
    </row>
    <row r="205" spans="1:15" ht="30" customHeight="1">
      <c r="A205" s="25"/>
      <c r="B205" s="130"/>
      <c r="C205" s="130"/>
      <c r="D205" s="130"/>
      <c r="E205" s="130"/>
      <c r="F205" s="130"/>
      <c r="G205" s="130"/>
      <c r="H205" s="130"/>
      <c r="I205" s="559"/>
      <c r="J205" s="559"/>
      <c r="K205" s="130"/>
      <c r="L205" s="7"/>
      <c r="M205" s="7" t="b">
        <v>0</v>
      </c>
      <c r="N205" s="7">
        <v>8</v>
      </c>
      <c r="O205" s="7" t="b">
        <v>1</v>
      </c>
    </row>
    <row r="206" spans="1:15" ht="30" customHeight="1">
      <c r="A206" s="25"/>
      <c r="B206" s="130"/>
      <c r="C206" s="130"/>
      <c r="D206" s="130"/>
      <c r="E206" s="130"/>
      <c r="F206" s="130"/>
      <c r="G206" s="130"/>
      <c r="H206" s="130"/>
      <c r="I206" s="559"/>
      <c r="J206" s="559"/>
      <c r="K206" s="130"/>
      <c r="L206" s="7"/>
      <c r="M206" s="7" t="b">
        <v>0</v>
      </c>
      <c r="N206" s="7">
        <v>8</v>
      </c>
      <c r="O206" s="7" t="b">
        <v>1</v>
      </c>
    </row>
    <row r="207" spans="1:15" ht="30" customHeight="1">
      <c r="A207" s="25"/>
      <c r="B207" s="130"/>
      <c r="C207" s="130"/>
      <c r="D207" s="130"/>
      <c r="E207" s="130"/>
      <c r="F207" s="130"/>
      <c r="G207" s="130"/>
      <c r="H207" s="130"/>
      <c r="I207" s="559"/>
      <c r="J207" s="559"/>
      <c r="K207" s="130"/>
      <c r="L207" s="7"/>
      <c r="M207" s="7" t="b">
        <v>0</v>
      </c>
      <c r="N207" s="7">
        <v>8</v>
      </c>
      <c r="O207" s="7" t="b">
        <v>1</v>
      </c>
    </row>
    <row r="208" spans="1:15" ht="30" customHeight="1">
      <c r="A208" s="25"/>
      <c r="B208" s="130"/>
      <c r="C208" s="130"/>
      <c r="D208" s="130"/>
      <c r="E208" s="130"/>
      <c r="F208" s="130"/>
      <c r="G208" s="130"/>
      <c r="H208" s="130"/>
      <c r="I208" s="559"/>
      <c r="J208" s="559"/>
      <c r="K208" s="130"/>
      <c r="L208" s="7"/>
      <c r="M208" s="7" t="b">
        <v>0</v>
      </c>
      <c r="N208" s="7">
        <v>8</v>
      </c>
      <c r="O208" s="7" t="b">
        <v>1</v>
      </c>
    </row>
    <row r="209" spans="1:15" ht="30" customHeight="1">
      <c r="A209" s="25"/>
      <c r="B209" s="130"/>
      <c r="C209" s="130"/>
      <c r="D209" s="130"/>
      <c r="E209" s="130"/>
      <c r="F209" s="130"/>
      <c r="G209" s="130"/>
      <c r="H209" s="130"/>
      <c r="I209" s="559"/>
      <c r="J209" s="559"/>
      <c r="K209" s="130"/>
      <c r="L209" s="7"/>
      <c r="M209" s="7" t="b">
        <v>0</v>
      </c>
      <c r="N209" s="7">
        <v>8</v>
      </c>
      <c r="O209" s="7" t="b">
        <v>1</v>
      </c>
    </row>
    <row r="210" spans="1:15" ht="30" customHeight="1">
      <c r="A210" s="25"/>
      <c r="B210" s="130"/>
      <c r="C210" s="130"/>
      <c r="D210" s="130"/>
      <c r="E210" s="130"/>
      <c r="F210" s="130"/>
      <c r="G210" s="130"/>
      <c r="H210" s="130"/>
      <c r="I210" s="559"/>
      <c r="J210" s="559"/>
      <c r="K210" s="130"/>
      <c r="L210" s="7"/>
      <c r="M210" s="7" t="b">
        <v>0</v>
      </c>
      <c r="N210" s="7">
        <v>8</v>
      </c>
      <c r="O210" s="7" t="b">
        <v>1</v>
      </c>
    </row>
    <row r="211" spans="1:15" ht="30" customHeight="1">
      <c r="A211" s="25"/>
      <c r="B211" s="130"/>
      <c r="C211" s="130"/>
      <c r="D211" s="130"/>
      <c r="E211" s="130"/>
      <c r="F211" s="130"/>
      <c r="G211" s="130"/>
      <c r="H211" s="130"/>
      <c r="I211" s="559"/>
      <c r="J211" s="559"/>
      <c r="K211" s="130"/>
      <c r="L211" s="7"/>
      <c r="M211" s="7" t="b">
        <v>0</v>
      </c>
      <c r="N211" s="7">
        <v>8</v>
      </c>
      <c r="O211" s="7" t="b">
        <v>1</v>
      </c>
    </row>
    <row r="212" spans="1:15" ht="30" customHeight="1">
      <c r="A212" s="25"/>
      <c r="B212" s="130"/>
      <c r="C212" s="130"/>
      <c r="D212" s="130"/>
      <c r="E212" s="130"/>
      <c r="F212" s="130"/>
      <c r="G212" s="130"/>
      <c r="H212" s="130"/>
      <c r="I212" s="559"/>
      <c r="J212" s="559"/>
      <c r="K212" s="130"/>
      <c r="L212" s="7"/>
      <c r="M212" s="7" t="b">
        <v>0</v>
      </c>
      <c r="N212" s="7">
        <v>8</v>
      </c>
      <c r="O212" s="7" t="b">
        <v>1</v>
      </c>
    </row>
    <row r="213" spans="1:15" ht="30" customHeight="1">
      <c r="A213" s="25"/>
      <c r="B213" s="130"/>
      <c r="C213" s="130"/>
      <c r="D213" s="130"/>
      <c r="E213" s="130"/>
      <c r="F213" s="130"/>
      <c r="G213" s="130"/>
      <c r="H213" s="130"/>
      <c r="I213" s="559"/>
      <c r="J213" s="559"/>
      <c r="K213" s="130"/>
      <c r="L213" s="7"/>
      <c r="M213" s="7" t="b">
        <v>0</v>
      </c>
      <c r="N213" s="7">
        <v>8</v>
      </c>
      <c r="O213" s="7" t="b">
        <v>1</v>
      </c>
    </row>
    <row r="214" spans="1:15" ht="30" customHeight="1">
      <c r="A214" s="25"/>
      <c r="B214" s="130"/>
      <c r="C214" s="130"/>
      <c r="D214" s="130"/>
      <c r="E214" s="130"/>
      <c r="F214" s="130"/>
      <c r="G214" s="130"/>
      <c r="H214" s="130"/>
      <c r="I214" s="559"/>
      <c r="J214" s="559"/>
      <c r="K214" s="130"/>
      <c r="L214" s="7"/>
      <c r="M214" s="7" t="b">
        <v>0</v>
      </c>
      <c r="N214" s="7">
        <v>8</v>
      </c>
      <c r="O214" s="7" t="b">
        <v>1</v>
      </c>
    </row>
    <row r="215" spans="1:15" ht="30" customHeight="1">
      <c r="A215" s="25"/>
      <c r="B215" s="130"/>
      <c r="C215" s="130"/>
      <c r="D215" s="130"/>
      <c r="E215" s="130"/>
      <c r="F215" s="130"/>
      <c r="G215" s="130"/>
      <c r="H215" s="130"/>
      <c r="I215" s="559"/>
      <c r="J215" s="559"/>
      <c r="K215" s="130"/>
      <c r="L215" s="7"/>
      <c r="M215" s="7" t="b">
        <v>0</v>
      </c>
      <c r="N215" s="7">
        <v>8</v>
      </c>
      <c r="O215" s="7" t="b">
        <v>1</v>
      </c>
    </row>
    <row r="216" spans="1:15" ht="30" customHeight="1">
      <c r="A216" s="25"/>
      <c r="B216" s="130"/>
      <c r="C216" s="130"/>
      <c r="D216" s="130"/>
      <c r="E216" s="130"/>
      <c r="F216" s="130"/>
      <c r="G216" s="130"/>
      <c r="H216" s="130"/>
      <c r="I216" s="559"/>
      <c r="J216" s="559"/>
      <c r="K216" s="130"/>
      <c r="L216" s="7"/>
      <c r="M216" s="7" t="b">
        <v>0</v>
      </c>
      <c r="N216" s="7">
        <v>8</v>
      </c>
      <c r="O216" s="7" t="b">
        <v>1</v>
      </c>
    </row>
    <row r="217" spans="1:15" ht="30" customHeight="1">
      <c r="A217" s="25"/>
      <c r="B217" s="130"/>
      <c r="C217" s="130"/>
      <c r="D217" s="130"/>
      <c r="E217" s="130"/>
      <c r="F217" s="130"/>
      <c r="G217" s="130"/>
      <c r="H217" s="130"/>
      <c r="I217" s="559"/>
      <c r="J217" s="559"/>
      <c r="K217" s="130"/>
      <c r="L217" s="7"/>
      <c r="M217" s="7" t="b">
        <v>0</v>
      </c>
      <c r="N217" s="7">
        <v>8</v>
      </c>
      <c r="O217" s="7" t="b">
        <v>1</v>
      </c>
    </row>
    <row r="218" spans="1:15" ht="30" customHeight="1">
      <c r="A218" s="25"/>
      <c r="B218" s="130"/>
      <c r="C218" s="130"/>
      <c r="D218" s="130"/>
      <c r="E218" s="130"/>
      <c r="F218" s="130"/>
      <c r="G218" s="130"/>
      <c r="H218" s="130"/>
      <c r="I218" s="559"/>
      <c r="J218" s="559"/>
      <c r="K218" s="130"/>
      <c r="L218" s="7"/>
      <c r="M218" s="7" t="b">
        <v>0</v>
      </c>
      <c r="N218" s="7">
        <v>8</v>
      </c>
      <c r="O218" s="7" t="b">
        <v>1</v>
      </c>
    </row>
    <row r="219" spans="1:15" ht="30" customHeight="1">
      <c r="A219" s="25"/>
      <c r="B219" s="130"/>
      <c r="C219" s="130"/>
      <c r="D219" s="130"/>
      <c r="E219" s="130"/>
      <c r="F219" s="130"/>
      <c r="G219" s="130"/>
      <c r="H219" s="130"/>
      <c r="I219" s="559"/>
      <c r="J219" s="559"/>
      <c r="K219" s="130"/>
      <c r="L219" s="7"/>
      <c r="M219" s="7" t="b">
        <v>0</v>
      </c>
      <c r="N219" s="7">
        <v>8</v>
      </c>
      <c r="O219" s="7" t="b">
        <v>1</v>
      </c>
    </row>
    <row r="220" spans="1:15" ht="30" customHeight="1">
      <c r="A220" s="25"/>
      <c r="B220" s="130"/>
      <c r="C220" s="130"/>
      <c r="D220" s="130"/>
      <c r="E220" s="130"/>
      <c r="F220" s="130"/>
      <c r="G220" s="130"/>
      <c r="H220" s="130"/>
      <c r="I220" s="559"/>
      <c r="J220" s="559"/>
      <c r="K220" s="130"/>
      <c r="L220" s="7"/>
      <c r="M220" s="7" t="b">
        <v>0</v>
      </c>
      <c r="N220" s="7">
        <v>8</v>
      </c>
      <c r="O220" s="7" t="b">
        <v>1</v>
      </c>
    </row>
    <row r="221" spans="1:15" ht="30" customHeight="1">
      <c r="A221" s="25"/>
      <c r="B221" s="130"/>
      <c r="C221" s="130"/>
      <c r="D221" s="130"/>
      <c r="E221" s="130"/>
      <c r="F221" s="130"/>
      <c r="G221" s="130"/>
      <c r="H221" s="130"/>
      <c r="I221" s="559"/>
      <c r="J221" s="559"/>
      <c r="K221" s="130"/>
      <c r="L221" s="7"/>
      <c r="M221" s="7" t="b">
        <v>0</v>
      </c>
      <c r="N221" s="7">
        <v>8</v>
      </c>
      <c r="O221" s="7" t="b">
        <v>1</v>
      </c>
    </row>
    <row r="222" spans="1:15" ht="30" customHeight="1">
      <c r="A222" s="25"/>
      <c r="B222" s="130"/>
      <c r="C222" s="130"/>
      <c r="D222" s="130"/>
      <c r="E222" s="130"/>
      <c r="F222" s="130"/>
      <c r="G222" s="130"/>
      <c r="H222" s="130"/>
      <c r="I222" s="559"/>
      <c r="J222" s="559"/>
      <c r="K222" s="130"/>
      <c r="L222" s="7"/>
      <c r="M222" s="7" t="b">
        <v>0</v>
      </c>
      <c r="N222" s="7">
        <v>8</v>
      </c>
      <c r="O222" s="7" t="b">
        <v>1</v>
      </c>
    </row>
    <row r="223" spans="1:15" ht="30" customHeight="1">
      <c r="A223" s="25"/>
      <c r="B223" s="130"/>
      <c r="C223" s="130"/>
      <c r="D223" s="130"/>
      <c r="E223" s="130"/>
      <c r="F223" s="130"/>
      <c r="G223" s="130"/>
      <c r="H223" s="130"/>
      <c r="I223" s="559"/>
      <c r="J223" s="559"/>
      <c r="K223" s="130"/>
      <c r="L223" s="7"/>
      <c r="M223" s="7" t="b">
        <v>0</v>
      </c>
      <c r="N223" s="7">
        <v>8</v>
      </c>
      <c r="O223" s="7" t="b">
        <v>1</v>
      </c>
    </row>
    <row r="224" spans="1:15" ht="30" customHeight="1">
      <c r="A224" s="25"/>
      <c r="B224" s="130"/>
      <c r="C224" s="130"/>
      <c r="D224" s="130"/>
      <c r="E224" s="130"/>
      <c r="F224" s="130"/>
      <c r="G224" s="130"/>
      <c r="H224" s="130"/>
      <c r="I224" s="559"/>
      <c r="J224" s="559"/>
      <c r="K224" s="130"/>
      <c r="L224" s="7"/>
      <c r="M224" s="7" t="b">
        <v>0</v>
      </c>
      <c r="N224" s="7">
        <v>8</v>
      </c>
      <c r="O224" s="7" t="b">
        <v>1</v>
      </c>
    </row>
    <row r="225" spans="1:15" ht="30" customHeight="1">
      <c r="A225" s="25"/>
      <c r="B225" s="130"/>
      <c r="C225" s="130"/>
      <c r="D225" s="130"/>
      <c r="E225" s="130"/>
      <c r="F225" s="130"/>
      <c r="G225" s="130"/>
      <c r="H225" s="130"/>
      <c r="I225" s="559"/>
      <c r="J225" s="559"/>
      <c r="K225" s="130"/>
      <c r="L225" s="7"/>
      <c r="M225" s="7" t="b">
        <v>0</v>
      </c>
      <c r="N225" s="7">
        <v>8</v>
      </c>
      <c r="O225" s="7" t="b">
        <v>1</v>
      </c>
    </row>
    <row r="226" spans="1:15" ht="30" customHeight="1">
      <c r="A226" s="25"/>
      <c r="B226" s="130"/>
      <c r="C226" s="130"/>
      <c r="D226" s="130"/>
      <c r="E226" s="130"/>
      <c r="F226" s="130"/>
      <c r="G226" s="130"/>
      <c r="H226" s="130"/>
      <c r="I226" s="559"/>
      <c r="J226" s="559"/>
      <c r="K226" s="130"/>
      <c r="L226" s="7"/>
      <c r="M226" s="7" t="b">
        <v>0</v>
      </c>
      <c r="N226" s="7">
        <v>8</v>
      </c>
      <c r="O226" s="7" t="b">
        <v>1</v>
      </c>
    </row>
    <row r="227" spans="1:15" ht="30" customHeight="1">
      <c r="A227" s="25"/>
      <c r="B227" s="130"/>
      <c r="C227" s="130"/>
      <c r="D227" s="130"/>
      <c r="E227" s="130"/>
      <c r="F227" s="130"/>
      <c r="G227" s="130"/>
      <c r="H227" s="130"/>
      <c r="I227" s="559"/>
      <c r="J227" s="559"/>
      <c r="K227" s="130"/>
      <c r="L227" s="7"/>
      <c r="M227" s="7" t="b">
        <v>0</v>
      </c>
      <c r="N227" s="7">
        <v>8</v>
      </c>
      <c r="O227" s="7" t="b">
        <v>1</v>
      </c>
    </row>
    <row r="228" spans="1:15" ht="30" customHeight="1">
      <c r="A228" s="25"/>
      <c r="B228" s="130"/>
      <c r="C228" s="130"/>
      <c r="D228" s="130"/>
      <c r="E228" s="130"/>
      <c r="F228" s="130"/>
      <c r="G228" s="130"/>
      <c r="H228" s="130"/>
      <c r="I228" s="559"/>
      <c r="J228" s="559"/>
      <c r="K228" s="130"/>
      <c r="L228" s="7"/>
      <c r="M228" s="7" t="b">
        <v>0</v>
      </c>
      <c r="N228" s="7">
        <v>8</v>
      </c>
      <c r="O228" s="7" t="b">
        <v>1</v>
      </c>
    </row>
    <row r="229" spans="1:15" ht="30" customHeight="1">
      <c r="A229" s="25"/>
      <c r="B229" s="130"/>
      <c r="C229" s="130"/>
      <c r="D229" s="130"/>
      <c r="E229" s="130"/>
      <c r="F229" s="130"/>
      <c r="G229" s="130"/>
      <c r="H229" s="130"/>
      <c r="I229" s="559"/>
      <c r="J229" s="559"/>
      <c r="K229" s="130"/>
      <c r="L229" s="7"/>
      <c r="M229" s="7" t="b">
        <v>0</v>
      </c>
      <c r="N229" s="7">
        <v>8</v>
      </c>
      <c r="O229" s="7" t="b">
        <v>1</v>
      </c>
    </row>
    <row r="230" spans="1:15" ht="30" customHeight="1">
      <c r="A230" s="25"/>
      <c r="B230" s="130"/>
      <c r="C230" s="130"/>
      <c r="D230" s="130"/>
      <c r="E230" s="130"/>
      <c r="F230" s="130"/>
      <c r="G230" s="130"/>
      <c r="H230" s="130"/>
      <c r="I230" s="559"/>
      <c r="J230" s="559"/>
      <c r="K230" s="130"/>
      <c r="L230" s="7"/>
      <c r="M230" s="7" t="b">
        <v>0</v>
      </c>
      <c r="N230" s="7">
        <v>8</v>
      </c>
      <c r="O230" s="7" t="b">
        <v>1</v>
      </c>
    </row>
    <row r="231" spans="1:15" ht="30" customHeight="1">
      <c r="A231" s="25"/>
      <c r="B231" s="130"/>
      <c r="C231" s="130"/>
      <c r="D231" s="130"/>
      <c r="E231" s="130"/>
      <c r="F231" s="130"/>
      <c r="G231" s="130"/>
      <c r="H231" s="130"/>
      <c r="I231" s="559"/>
      <c r="J231" s="559"/>
      <c r="K231" s="130"/>
      <c r="L231" s="7"/>
      <c r="M231" s="7" t="b">
        <v>0</v>
      </c>
      <c r="N231" s="7">
        <v>8</v>
      </c>
      <c r="O231" s="7" t="b">
        <v>1</v>
      </c>
    </row>
    <row r="232" spans="1:15" ht="30" customHeight="1">
      <c r="A232" s="25"/>
      <c r="B232" s="130"/>
      <c r="C232" s="130"/>
      <c r="D232" s="130"/>
      <c r="E232" s="130"/>
      <c r="F232" s="130"/>
      <c r="G232" s="130"/>
      <c r="H232" s="130"/>
      <c r="I232" s="559"/>
      <c r="J232" s="559"/>
      <c r="K232" s="130"/>
      <c r="L232" s="7"/>
      <c r="M232" s="7" t="b">
        <v>0</v>
      </c>
      <c r="N232" s="7">
        <v>8</v>
      </c>
      <c r="O232" s="7" t="b">
        <v>1</v>
      </c>
    </row>
    <row r="233" spans="1:15" ht="30" customHeight="1">
      <c r="A233" s="25"/>
      <c r="B233" s="130"/>
      <c r="C233" s="130"/>
      <c r="D233" s="130"/>
      <c r="E233" s="130"/>
      <c r="F233" s="130"/>
      <c r="G233" s="130"/>
      <c r="H233" s="130"/>
      <c r="I233" s="559"/>
      <c r="J233" s="559"/>
      <c r="K233" s="130"/>
      <c r="L233" s="7"/>
      <c r="M233" s="7" t="b">
        <v>0</v>
      </c>
      <c r="N233" s="7">
        <v>8</v>
      </c>
      <c r="O233" s="7" t="b">
        <v>1</v>
      </c>
    </row>
    <row r="234" spans="1:15" ht="30" customHeight="1">
      <c r="A234" s="25"/>
      <c r="B234" s="130"/>
      <c r="C234" s="130"/>
      <c r="D234" s="130"/>
      <c r="E234" s="130"/>
      <c r="F234" s="130"/>
      <c r="G234" s="130"/>
      <c r="H234" s="130"/>
      <c r="I234" s="559"/>
      <c r="J234" s="559"/>
      <c r="K234" s="130"/>
      <c r="L234" s="7"/>
      <c r="M234" s="7" t="b">
        <v>0</v>
      </c>
      <c r="N234" s="7">
        <v>8</v>
      </c>
      <c r="O234" s="7" t="b">
        <v>1</v>
      </c>
    </row>
    <row r="235" spans="1:15" ht="30" customHeight="1">
      <c r="A235" s="25"/>
      <c r="B235" s="130"/>
      <c r="C235" s="130"/>
      <c r="D235" s="130"/>
      <c r="E235" s="130"/>
      <c r="F235" s="130"/>
      <c r="G235" s="130"/>
      <c r="H235" s="130"/>
      <c r="I235" s="559"/>
      <c r="J235" s="559"/>
      <c r="K235" s="130"/>
      <c r="L235" s="7"/>
      <c r="M235" s="7" t="b">
        <v>0</v>
      </c>
      <c r="N235" s="7">
        <v>8</v>
      </c>
      <c r="O235" s="7" t="b">
        <v>1</v>
      </c>
    </row>
    <row r="236" spans="1:15" ht="30" customHeight="1">
      <c r="A236" s="25"/>
      <c r="B236" s="130"/>
      <c r="C236" s="130"/>
      <c r="D236" s="130"/>
      <c r="E236" s="130"/>
      <c r="F236" s="130"/>
      <c r="G236" s="130"/>
      <c r="H236" s="130"/>
      <c r="I236" s="559"/>
      <c r="J236" s="559"/>
      <c r="K236" s="130"/>
      <c r="L236" s="7"/>
      <c r="M236" s="7" t="b">
        <v>0</v>
      </c>
      <c r="N236" s="7">
        <v>8</v>
      </c>
      <c r="O236" s="7" t="b">
        <v>1</v>
      </c>
    </row>
    <row r="237" spans="1:15" ht="30" customHeight="1">
      <c r="A237" s="25"/>
      <c r="B237" s="130"/>
      <c r="C237" s="130"/>
      <c r="D237" s="130"/>
      <c r="E237" s="130"/>
      <c r="F237" s="130"/>
      <c r="G237" s="130"/>
      <c r="H237" s="130"/>
      <c r="I237" s="559"/>
      <c r="J237" s="559"/>
      <c r="K237" s="130"/>
      <c r="L237" s="7"/>
      <c r="M237" s="7" t="b">
        <v>0</v>
      </c>
      <c r="N237" s="7">
        <v>8</v>
      </c>
      <c r="O237" s="7" t="b">
        <v>1</v>
      </c>
    </row>
    <row r="238" spans="1:15" ht="30" customHeight="1">
      <c r="A238" s="25"/>
      <c r="B238" s="130"/>
      <c r="C238" s="130"/>
      <c r="D238" s="130"/>
      <c r="E238" s="130"/>
      <c r="F238" s="130"/>
      <c r="G238" s="130"/>
      <c r="H238" s="130"/>
      <c r="I238" s="559"/>
      <c r="J238" s="559"/>
      <c r="K238" s="130"/>
      <c r="L238" s="7"/>
      <c r="M238" s="7" t="b">
        <v>0</v>
      </c>
      <c r="N238" s="7">
        <v>8</v>
      </c>
      <c r="O238" s="7" t="b">
        <v>1</v>
      </c>
    </row>
    <row r="239" spans="1:15" ht="30" customHeight="1">
      <c r="A239" s="25"/>
      <c r="B239" s="130"/>
      <c r="C239" s="130"/>
      <c r="D239" s="130"/>
      <c r="E239" s="130"/>
      <c r="F239" s="130"/>
      <c r="G239" s="130"/>
      <c r="H239" s="130"/>
      <c r="I239" s="559"/>
      <c r="J239" s="559"/>
      <c r="K239" s="130"/>
      <c r="L239" s="7"/>
      <c r="M239" s="7" t="b">
        <v>0</v>
      </c>
      <c r="N239" s="7">
        <v>8</v>
      </c>
      <c r="O239" s="7" t="b">
        <v>1</v>
      </c>
    </row>
    <row r="240" spans="1:15" ht="30" customHeight="1">
      <c r="A240" s="25"/>
      <c r="B240" s="130"/>
      <c r="C240" s="130"/>
      <c r="D240" s="130"/>
      <c r="E240" s="130"/>
      <c r="F240" s="130"/>
      <c r="G240" s="130"/>
      <c r="H240" s="130"/>
      <c r="I240" s="559"/>
      <c r="J240" s="559"/>
      <c r="K240" s="130"/>
      <c r="L240" s="7"/>
      <c r="M240" s="7" t="b">
        <v>0</v>
      </c>
      <c r="N240" s="7">
        <v>8</v>
      </c>
      <c r="O240" s="7" t="b">
        <v>1</v>
      </c>
    </row>
    <row r="241" spans="1:15" ht="30" customHeight="1">
      <c r="A241" s="25"/>
      <c r="B241" s="130"/>
      <c r="C241" s="130"/>
      <c r="D241" s="130"/>
      <c r="E241" s="130"/>
      <c r="F241" s="130"/>
      <c r="G241" s="130"/>
      <c r="H241" s="130"/>
      <c r="I241" s="559"/>
      <c r="J241" s="559"/>
      <c r="K241" s="130"/>
      <c r="L241" s="7"/>
      <c r="M241" s="7" t="b">
        <v>0</v>
      </c>
      <c r="N241" s="7">
        <v>8</v>
      </c>
      <c r="O241" s="7" t="b">
        <v>1</v>
      </c>
    </row>
    <row r="242" spans="1:15" ht="30" customHeight="1">
      <c r="A242" s="25"/>
      <c r="B242" s="130"/>
      <c r="C242" s="130"/>
      <c r="D242" s="130"/>
      <c r="E242" s="130"/>
      <c r="F242" s="130"/>
      <c r="G242" s="130"/>
      <c r="H242" s="130"/>
      <c r="I242" s="559"/>
      <c r="J242" s="559"/>
      <c r="K242" s="130"/>
      <c r="L242" s="7"/>
      <c r="M242" s="7" t="b">
        <v>0</v>
      </c>
      <c r="N242" s="7">
        <v>8</v>
      </c>
      <c r="O242" s="7" t="b">
        <v>1</v>
      </c>
    </row>
    <row r="243" spans="1:15" ht="30" customHeight="1">
      <c r="A243" s="25"/>
      <c r="B243" s="130"/>
      <c r="C243" s="130"/>
      <c r="D243" s="130"/>
      <c r="E243" s="130"/>
      <c r="F243" s="130"/>
      <c r="G243" s="130"/>
      <c r="H243" s="130"/>
      <c r="I243" s="559"/>
      <c r="J243" s="559"/>
      <c r="K243" s="130"/>
      <c r="L243" s="7"/>
      <c r="M243" s="7" t="b">
        <v>0</v>
      </c>
      <c r="N243" s="7">
        <v>8</v>
      </c>
      <c r="O243" s="7" t="b">
        <v>1</v>
      </c>
    </row>
    <row r="244" spans="1:15" ht="30" customHeight="1">
      <c r="A244" s="25"/>
      <c r="B244" s="130"/>
      <c r="C244" s="130"/>
      <c r="D244" s="130"/>
      <c r="E244" s="130"/>
      <c r="F244" s="130"/>
      <c r="G244" s="130"/>
      <c r="H244" s="130"/>
      <c r="I244" s="559"/>
      <c r="J244" s="559"/>
      <c r="K244" s="130"/>
      <c r="L244" s="7"/>
      <c r="M244" s="7" t="b">
        <v>0</v>
      </c>
      <c r="N244" s="7">
        <v>8</v>
      </c>
      <c r="O244" s="7" t="b">
        <v>1</v>
      </c>
    </row>
    <row r="245" spans="1:15" ht="30" customHeight="1">
      <c r="A245" s="25"/>
      <c r="B245" s="130"/>
      <c r="C245" s="130"/>
      <c r="D245" s="130"/>
      <c r="E245" s="130"/>
      <c r="F245" s="130"/>
      <c r="G245" s="130"/>
      <c r="H245" s="130"/>
      <c r="I245" s="559"/>
      <c r="J245" s="559"/>
      <c r="K245" s="130"/>
      <c r="L245" s="7"/>
      <c r="M245" s="7" t="b">
        <v>0</v>
      </c>
      <c r="N245" s="7">
        <v>8</v>
      </c>
      <c r="O245" s="7" t="b">
        <v>1</v>
      </c>
    </row>
    <row r="246" spans="1:15" ht="30" customHeight="1">
      <c r="A246" s="25"/>
      <c r="B246" s="130"/>
      <c r="C246" s="130"/>
      <c r="D246" s="130"/>
      <c r="E246" s="130"/>
      <c r="F246" s="130"/>
      <c r="G246" s="130"/>
      <c r="H246" s="130"/>
      <c r="I246" s="559"/>
      <c r="J246" s="559"/>
      <c r="K246" s="130"/>
      <c r="L246" s="7"/>
      <c r="M246" s="7" t="b">
        <v>0</v>
      </c>
      <c r="N246" s="7">
        <v>8</v>
      </c>
      <c r="O246" s="7" t="b">
        <v>1</v>
      </c>
    </row>
    <row r="247" spans="1:15" ht="30" customHeight="1">
      <c r="A247" s="25"/>
      <c r="B247" s="130"/>
      <c r="C247" s="130"/>
      <c r="D247" s="130"/>
      <c r="E247" s="130"/>
      <c r="F247" s="130"/>
      <c r="G247" s="130"/>
      <c r="H247" s="130"/>
      <c r="I247" s="559"/>
      <c r="J247" s="559"/>
      <c r="K247" s="130"/>
      <c r="L247" s="7"/>
      <c r="M247" s="7" t="b">
        <v>0</v>
      </c>
      <c r="N247" s="7">
        <v>8</v>
      </c>
      <c r="O247" s="7" t="b">
        <v>1</v>
      </c>
    </row>
    <row r="248" spans="1:15" ht="30" customHeight="1">
      <c r="A248" s="25"/>
      <c r="B248" s="130"/>
      <c r="C248" s="130"/>
      <c r="D248" s="130"/>
      <c r="E248" s="130"/>
      <c r="F248" s="130"/>
      <c r="G248" s="130"/>
      <c r="H248" s="130"/>
      <c r="I248" s="559"/>
      <c r="J248" s="559"/>
      <c r="K248" s="130"/>
      <c r="L248" s="7"/>
      <c r="M248" s="7" t="b">
        <v>0</v>
      </c>
      <c r="N248" s="7">
        <v>8</v>
      </c>
      <c r="O248" s="7" t="b">
        <v>1</v>
      </c>
    </row>
    <row r="249" spans="1:15" ht="30" customHeight="1">
      <c r="A249" s="25"/>
      <c r="B249" s="130"/>
      <c r="C249" s="130"/>
      <c r="D249" s="130"/>
      <c r="E249" s="130"/>
      <c r="F249" s="130"/>
      <c r="G249" s="130"/>
      <c r="H249" s="130"/>
      <c r="I249" s="559"/>
      <c r="J249" s="559"/>
      <c r="K249" s="130"/>
      <c r="L249" s="7"/>
      <c r="M249" s="7" t="b">
        <v>0</v>
      </c>
      <c r="N249" s="7">
        <v>8</v>
      </c>
      <c r="O249" s="7" t="b">
        <v>1</v>
      </c>
    </row>
    <row r="250" spans="1:15" ht="30" customHeight="1">
      <c r="A250" s="25"/>
      <c r="B250" s="130"/>
      <c r="C250" s="130"/>
      <c r="D250" s="130"/>
      <c r="E250" s="130"/>
      <c r="F250" s="130"/>
      <c r="G250" s="130"/>
      <c r="H250" s="130"/>
      <c r="I250" s="559"/>
      <c r="J250" s="559"/>
      <c r="K250" s="130"/>
      <c r="L250" s="7"/>
      <c r="M250" s="7" t="b">
        <v>0</v>
      </c>
      <c r="N250" s="7">
        <v>8</v>
      </c>
      <c r="O250" s="7" t="b">
        <v>1</v>
      </c>
    </row>
    <row r="251" spans="1:15" ht="30" customHeight="1">
      <c r="A251" s="25"/>
      <c r="B251" s="130"/>
      <c r="C251" s="130"/>
      <c r="D251" s="130"/>
      <c r="E251" s="130"/>
      <c r="F251" s="130"/>
      <c r="G251" s="130"/>
      <c r="H251" s="130"/>
      <c r="I251" s="559"/>
      <c r="J251" s="559"/>
      <c r="K251" s="130"/>
      <c r="L251" s="7"/>
      <c r="M251" s="7" t="b">
        <v>0</v>
      </c>
      <c r="N251" s="7">
        <v>8</v>
      </c>
      <c r="O251" s="7" t="b">
        <v>1</v>
      </c>
    </row>
    <row r="252" spans="1:15" ht="30" customHeight="1">
      <c r="A252" s="25"/>
      <c r="B252" s="130"/>
      <c r="C252" s="130"/>
      <c r="D252" s="130"/>
      <c r="E252" s="130"/>
      <c r="F252" s="130"/>
      <c r="G252" s="130"/>
      <c r="H252" s="130"/>
      <c r="I252" s="559"/>
      <c r="J252" s="559"/>
      <c r="K252" s="130"/>
      <c r="L252" s="7"/>
      <c r="M252" s="7" t="b">
        <v>0</v>
      </c>
      <c r="N252" s="7">
        <v>8</v>
      </c>
      <c r="O252" s="7" t="b">
        <v>1</v>
      </c>
    </row>
    <row r="253" spans="1:15" ht="30" customHeight="1">
      <c r="A253" s="25"/>
      <c r="B253" s="130"/>
      <c r="C253" s="130"/>
      <c r="D253" s="130"/>
      <c r="E253" s="130"/>
      <c r="F253" s="130"/>
      <c r="G253" s="130"/>
      <c r="H253" s="130"/>
      <c r="I253" s="559"/>
      <c r="J253" s="559"/>
      <c r="K253" s="130"/>
      <c r="L253" s="7"/>
      <c r="M253" s="7" t="b">
        <v>0</v>
      </c>
      <c r="N253" s="7">
        <v>8</v>
      </c>
      <c r="O253" s="7" t="b">
        <v>1</v>
      </c>
    </row>
    <row r="254" spans="1:15" ht="30" customHeight="1">
      <c r="A254" s="25"/>
      <c r="B254" s="130"/>
      <c r="C254" s="130"/>
      <c r="D254" s="130"/>
      <c r="E254" s="130"/>
      <c r="F254" s="130"/>
      <c r="G254" s="130"/>
      <c r="H254" s="130"/>
      <c r="I254" s="559"/>
      <c r="J254" s="559"/>
      <c r="K254" s="130"/>
      <c r="L254" s="7"/>
      <c r="M254" s="7" t="b">
        <v>0</v>
      </c>
      <c r="N254" s="7">
        <v>8</v>
      </c>
      <c r="O254" s="7" t="b">
        <v>1</v>
      </c>
    </row>
    <row r="255" spans="1:15" ht="30" customHeight="1">
      <c r="A255" s="25"/>
      <c r="B255" s="130"/>
      <c r="C255" s="130"/>
      <c r="D255" s="130"/>
      <c r="E255" s="130"/>
      <c r="F255" s="130"/>
      <c r="G255" s="130"/>
      <c r="H255" s="130"/>
      <c r="I255" s="559"/>
      <c r="J255" s="559"/>
      <c r="K255" s="130"/>
      <c r="L255" s="7"/>
      <c r="M255" s="7" t="b">
        <v>0</v>
      </c>
      <c r="N255" s="7">
        <v>8</v>
      </c>
      <c r="O255" s="7" t="b">
        <v>1</v>
      </c>
    </row>
    <row r="256" spans="1:15" ht="30" customHeight="1">
      <c r="A256" s="25"/>
      <c r="B256" s="130"/>
      <c r="C256" s="130"/>
      <c r="D256" s="130"/>
      <c r="E256" s="130"/>
      <c r="F256" s="130"/>
      <c r="G256" s="130"/>
      <c r="H256" s="130"/>
      <c r="I256" s="559"/>
      <c r="J256" s="559"/>
      <c r="K256" s="130"/>
      <c r="L256" s="7"/>
      <c r="M256" s="7" t="b">
        <v>0</v>
      </c>
      <c r="N256" s="7">
        <v>8</v>
      </c>
      <c r="O256" s="7" t="b">
        <v>1</v>
      </c>
    </row>
  </sheetData>
  <mergeCells count="1">
    <mergeCell ref="B1:C1"/>
  </mergeCells>
  <conditionalFormatting sqref="B7:K256">
    <cfRule type="expression" dxfId="88" priority="1">
      <formula>(VALUE(LEFT(B$5, 1)) &lt; selectedDisplayLevel)</formula>
    </cfRule>
    <cfRule type="expression" dxfId="87" priority="3">
      <formula>AND($M7, B$4, ISBLANK(B7))</formula>
    </cfRule>
  </conditionalFormatting>
  <conditionalFormatting sqref="L7:L256">
    <cfRule type="cellIs" dxfId="86" priority="2" operator="equal">
      <formula>msgcheck</formula>
    </cfRule>
  </conditionalFormatting>
  <dataValidations count="3">
    <dataValidation type="list" allowBlank="1" showInputMessage="1" showErrorMessage="1" sqref="H7:H256">
      <formula1>listMUNames</formula1>
    </dataValidation>
    <dataValidation type="list" allowBlank="1" showInputMessage="1" showErrorMessage="1" sqref="G7:G256">
      <formula1>contlistEssClaims</formula1>
    </dataValidation>
    <dataValidation type="date" allowBlank="1" showInputMessage="1" showErrorMessage="1" sqref="I7:J8">
      <formula1>33970</formula1>
      <formula2>54789</formula2>
    </dataValidation>
  </dataValidations>
  <hyperlinks>
    <hyperlink ref="B1" location="TOC00_L" display="TOC00_L"/>
  </hyperlinks>
  <pageMargins left="0.70866141732283472" right="0.70866141732283472" top="0.74803149606299213" bottom="0.74803149606299213" header="0.31496062992125978" footer="0.31496062992125978"/>
  <pageSetup paperSize="9" scale="60" fitToHeight="0" orientation="landscape" horizontalDpi="4294967293" verticalDpi="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M87"/>
  <sheetViews>
    <sheetView zoomScale="125" zoomScaleNormal="69" workbookViewId="0">
      <pane xSplit="7" ySplit="6" topLeftCell="I28" activePane="bottomRight" state="frozen"/>
      <selection pane="topRight" activeCell="H1" sqref="H1"/>
      <selection pane="bottomLeft" activeCell="B5" sqref="B5"/>
      <selection pane="bottomRight" activeCell="K88" sqref="K88"/>
    </sheetView>
  </sheetViews>
  <sheetFormatPr defaultColWidth="9.109375" defaultRowHeight="13.2"/>
  <cols>
    <col min="1" max="1" width="9.109375" style="361" hidden="1" customWidth="1"/>
    <col min="2" max="2" width="11.44140625" style="361" customWidth="1"/>
    <col min="3" max="3" width="10.33203125" style="361" customWidth="1"/>
    <col min="4" max="5" width="10.33203125" style="361" hidden="1" customWidth="1"/>
    <col min="6" max="6" width="10.109375" style="362" hidden="1" customWidth="1"/>
    <col min="7" max="7" width="10" style="362" hidden="1" customWidth="1"/>
    <col min="8" max="8" width="10" style="361" hidden="1" customWidth="1"/>
    <col min="9" max="9" width="60.6640625" style="372" customWidth="1"/>
    <col min="10" max="10" width="12.44140625" style="365" customWidth="1"/>
    <col min="11" max="11" width="60.6640625" style="361" customWidth="1"/>
    <col min="12" max="12" width="11.6640625" style="364" hidden="1" customWidth="1"/>
    <col min="13" max="36" width="9.109375" style="364" hidden="1" customWidth="1"/>
    <col min="37" max="39" width="9.109375" style="361" hidden="1" customWidth="1"/>
    <col min="40" max="40" width="9.109375" style="361" customWidth="1"/>
    <col min="41" max="16384" width="9.109375" style="361"/>
  </cols>
  <sheetData>
    <row r="1" spans="1:39" ht="17.399999999999999" customHeight="1">
      <c r="A1" s="533">
        <v>18</v>
      </c>
      <c r="B1" s="600" t="str">
        <f>VLOOKUP("TOC0", conttblTemplateControls[], refControlsDisplayTextColumn, FALSE)</f>
        <v>Go to Table of Contents</v>
      </c>
      <c r="C1" s="601"/>
      <c r="D1" s="601"/>
      <c r="E1" s="601"/>
      <c r="F1" s="601"/>
      <c r="G1" s="601"/>
      <c r="H1" s="601"/>
      <c r="I1" s="601"/>
      <c r="J1" s="145"/>
      <c r="K1" s="77"/>
      <c r="L1" s="526"/>
      <c r="M1" s="363" t="s">
        <v>42</v>
      </c>
      <c r="O1" s="363">
        <v>12</v>
      </c>
      <c r="P1" s="363"/>
      <c r="AK1" s="364"/>
      <c r="AL1" s="500"/>
      <c r="AM1" s="500"/>
    </row>
    <row r="2" spans="1:39" ht="28.2" customHeight="1">
      <c r="A2" s="24" t="s">
        <v>34352</v>
      </c>
      <c r="B2" s="89" t="s">
        <v>11464</v>
      </c>
      <c r="C2" s="89"/>
      <c r="D2" s="89"/>
      <c r="E2" s="89"/>
      <c r="F2" s="467"/>
      <c r="G2" s="467"/>
      <c r="H2" s="89"/>
      <c r="I2" s="89"/>
      <c r="J2" s="158"/>
      <c r="K2" s="468"/>
      <c r="L2" s="89"/>
      <c r="AK2" s="364"/>
      <c r="AL2" s="500"/>
      <c r="AM2" s="500"/>
    </row>
    <row r="3" spans="1:39" ht="10.5" customHeight="1" thickBot="1">
      <c r="A3" s="24"/>
      <c r="B3" s="89"/>
      <c r="C3" s="89"/>
      <c r="D3" s="89"/>
      <c r="E3" s="89"/>
      <c r="F3" s="467"/>
      <c r="G3" s="467"/>
      <c r="H3" s="89"/>
      <c r="I3" s="89"/>
      <c r="J3" s="158"/>
      <c r="K3" s="468"/>
      <c r="L3" s="89"/>
      <c r="AK3" s="364"/>
      <c r="AL3" s="500"/>
      <c r="AM3" s="500"/>
    </row>
    <row r="4" spans="1:39" ht="27" customHeight="1" thickBot="1">
      <c r="A4" s="24"/>
      <c r="B4" s="470" t="s">
        <v>12214</v>
      </c>
      <c r="C4" s="471" t="s">
        <v>14959</v>
      </c>
      <c r="D4" s="369"/>
      <c r="E4" s="369"/>
      <c r="F4" s="369"/>
      <c r="G4" s="369"/>
      <c r="H4" s="369"/>
      <c r="I4" s="612" t="str">
        <f>IF(refSelectedLangColumn = COLUMN(datatblPrinciplesCriteria[[#Headers],[None]]) - COLUMN(datatblPrinciplesCriteria[[#Headers],[Index]]), VLOOKUP("PnC Unavailable", conttblTemplateControls[], refControlsDisplayTextColumn, FALSE), "")</f>
        <v/>
      </c>
      <c r="J4" s="613"/>
      <c r="K4" s="613"/>
      <c r="L4" s="369"/>
      <c r="AK4" s="364"/>
      <c r="AL4" s="500"/>
      <c r="AM4" s="500"/>
    </row>
    <row r="5" spans="1:39" ht="36" customHeight="1">
      <c r="A5" s="500">
        <v>12</v>
      </c>
      <c r="B5" s="207" t="s">
        <v>10731</v>
      </c>
      <c r="C5" s="207" t="s">
        <v>0</v>
      </c>
      <c r="D5" s="370" t="s">
        <v>38638</v>
      </c>
      <c r="E5" s="370" t="s">
        <v>10722</v>
      </c>
      <c r="F5" s="370" t="s">
        <v>38639</v>
      </c>
      <c r="G5" s="370" t="s">
        <v>38640</v>
      </c>
      <c r="H5" s="370" t="s">
        <v>38641</v>
      </c>
      <c r="I5" s="34" t="s">
        <v>10316</v>
      </c>
      <c r="J5" s="34" t="s">
        <v>10342</v>
      </c>
      <c r="K5" s="34" t="s">
        <v>10366</v>
      </c>
      <c r="L5" s="370" t="s">
        <v>10699</v>
      </c>
      <c r="M5" s="373"/>
      <c r="N5" s="373"/>
      <c r="O5" s="373"/>
      <c r="P5" s="373"/>
      <c r="Q5" s="373"/>
      <c r="R5" s="373"/>
      <c r="S5" s="373"/>
      <c r="T5" s="373"/>
      <c r="U5" s="373"/>
      <c r="V5" s="373"/>
      <c r="W5" s="373"/>
      <c r="X5" s="373"/>
      <c r="Y5" s="373"/>
      <c r="Z5" s="373"/>
      <c r="AA5" s="373"/>
      <c r="AB5" s="373"/>
      <c r="AC5" s="373"/>
      <c r="AD5" s="373"/>
      <c r="AE5" s="373"/>
      <c r="AF5" s="373"/>
      <c r="AG5" s="373"/>
      <c r="AH5" s="373"/>
      <c r="AI5" s="373"/>
      <c r="AJ5" s="373"/>
      <c r="AK5" s="373"/>
      <c r="AL5" s="373"/>
      <c r="AM5" s="373"/>
    </row>
    <row r="6" spans="1:39">
      <c r="A6" s="549">
        <v>18</v>
      </c>
      <c r="B6" s="367" t="s">
        <v>10731</v>
      </c>
      <c r="C6" s="367" t="s">
        <v>0</v>
      </c>
      <c r="D6" s="367" t="s">
        <v>38638</v>
      </c>
      <c r="E6" s="367" t="s">
        <v>10722</v>
      </c>
      <c r="F6" s="367" t="s">
        <v>38639</v>
      </c>
      <c r="G6" s="368" t="s">
        <v>38640</v>
      </c>
      <c r="H6" s="368" t="s">
        <v>38641</v>
      </c>
      <c r="I6" s="367" t="s">
        <v>10315</v>
      </c>
      <c r="J6" s="371" t="s">
        <v>10341</v>
      </c>
      <c r="K6" s="375" t="s">
        <v>10365</v>
      </c>
      <c r="L6" s="367" t="s">
        <v>10699</v>
      </c>
      <c r="M6" s="366" t="s">
        <v>34401</v>
      </c>
      <c r="N6" s="366" t="s">
        <v>38642</v>
      </c>
      <c r="O6" s="366" t="s">
        <v>38643</v>
      </c>
      <c r="P6" s="366" t="s">
        <v>38644</v>
      </c>
      <c r="Q6" s="366" t="s">
        <v>38645</v>
      </c>
      <c r="R6" s="366" t="s">
        <v>38646</v>
      </c>
      <c r="S6" s="366" t="s">
        <v>38647</v>
      </c>
      <c r="T6" s="366" t="s">
        <v>38648</v>
      </c>
      <c r="U6" s="366" t="s">
        <v>38649</v>
      </c>
      <c r="V6" s="366" t="s">
        <v>38650</v>
      </c>
      <c r="W6" s="366" t="s">
        <v>38651</v>
      </c>
      <c r="X6" s="366" t="s">
        <v>38652</v>
      </c>
      <c r="Y6" s="366" t="s">
        <v>38653</v>
      </c>
      <c r="Z6" s="366" t="s">
        <v>38654</v>
      </c>
      <c r="AA6" s="366" t="s">
        <v>38655</v>
      </c>
      <c r="AB6" s="366" t="s">
        <v>38656</v>
      </c>
      <c r="AC6" s="366" t="s">
        <v>38657</v>
      </c>
      <c r="AD6" s="366" t="s">
        <v>38658</v>
      </c>
      <c r="AE6" s="366" t="s">
        <v>38659</v>
      </c>
      <c r="AF6" s="366" t="s">
        <v>38660</v>
      </c>
      <c r="AG6" s="366" t="s">
        <v>38661</v>
      </c>
      <c r="AH6" s="366" t="s">
        <v>38662</v>
      </c>
      <c r="AI6" s="366" t="s">
        <v>38663</v>
      </c>
      <c r="AJ6" s="366" t="s">
        <v>38664</v>
      </c>
      <c r="AK6" s="366" t="s">
        <v>38665</v>
      </c>
      <c r="AL6" s="366" t="s">
        <v>38666</v>
      </c>
      <c r="AM6" s="366" t="s">
        <v>38667</v>
      </c>
    </row>
    <row r="7" spans="1:39" ht="51" customHeight="1">
      <c r="A7" s="500"/>
      <c r="B7" s="469" t="s">
        <v>11798</v>
      </c>
      <c r="C7" s="501" t="s">
        <v>38668</v>
      </c>
      <c r="D7" s="501" t="s">
        <v>38668</v>
      </c>
      <c r="E7" s="501" t="s">
        <v>38668</v>
      </c>
      <c r="F7" s="501">
        <v>0</v>
      </c>
      <c r="G7" s="502">
        <v>1</v>
      </c>
      <c r="H7" s="502">
        <v>0</v>
      </c>
      <c r="I7" s="503" t="s">
        <v>38669</v>
      </c>
      <c r="J7" s="504">
        <v>0</v>
      </c>
      <c r="K7" s="505"/>
      <c r="L7" s="506"/>
      <c r="M7" s="366"/>
      <c r="N7" s="366" t="s">
        <v>38670</v>
      </c>
      <c r="O7" s="366" t="s">
        <v>38669</v>
      </c>
      <c r="P7" s="366" t="s">
        <v>38671</v>
      </c>
      <c r="Q7" s="366" t="s">
        <v>38672</v>
      </c>
      <c r="R7" s="366" t="s">
        <v>38673</v>
      </c>
      <c r="S7" s="366" t="s">
        <v>38674</v>
      </c>
      <c r="T7" s="366" t="s">
        <v>38675</v>
      </c>
      <c r="U7" s="366" t="s">
        <v>38676</v>
      </c>
      <c r="V7" s="366" t="s">
        <v>38677</v>
      </c>
      <c r="W7" s="366" t="s">
        <v>38678</v>
      </c>
      <c r="X7" s="366" t="s">
        <v>38679</v>
      </c>
      <c r="Y7" s="473" t="s">
        <v>38680</v>
      </c>
      <c r="Z7" s="366" t="s">
        <v>38681</v>
      </c>
      <c r="AA7" s="366" t="s">
        <v>38682</v>
      </c>
      <c r="AB7" s="366" t="s">
        <v>38683</v>
      </c>
      <c r="AC7" s="366" t="s">
        <v>38684</v>
      </c>
      <c r="AD7" s="366" t="s">
        <v>38685</v>
      </c>
      <c r="AE7" s="366" t="s">
        <v>38686</v>
      </c>
      <c r="AF7" s="366" t="s">
        <v>38687</v>
      </c>
      <c r="AG7" s="366" t="s">
        <v>38688</v>
      </c>
      <c r="AH7" s="366" t="s">
        <v>38689</v>
      </c>
      <c r="AI7" s="366" t="s">
        <v>38690</v>
      </c>
      <c r="AJ7" s="366" t="s">
        <v>38691</v>
      </c>
      <c r="AK7" s="366" t="s">
        <v>38692</v>
      </c>
      <c r="AL7" s="366" t="s">
        <v>38693</v>
      </c>
      <c r="AM7" s="366" t="s">
        <v>38694</v>
      </c>
    </row>
    <row r="8" spans="1:39" ht="51" customHeight="1">
      <c r="A8" s="500"/>
      <c r="B8" s="469" t="s">
        <v>11798</v>
      </c>
      <c r="C8" s="501" t="s">
        <v>38695</v>
      </c>
      <c r="D8" s="501" t="s">
        <v>38695</v>
      </c>
      <c r="E8" s="501" t="s">
        <v>38695</v>
      </c>
      <c r="F8" s="501">
        <v>0</v>
      </c>
      <c r="G8" s="502">
        <v>1</v>
      </c>
      <c r="H8" s="502">
        <v>1</v>
      </c>
      <c r="I8" s="503" t="s">
        <v>38696</v>
      </c>
      <c r="J8" s="504">
        <v>0</v>
      </c>
      <c r="K8" s="505" t="s">
        <v>38697</v>
      </c>
      <c r="L8" s="506" t="s">
        <v>11581</v>
      </c>
      <c r="M8" s="366"/>
      <c r="N8" s="366" t="s">
        <v>38698</v>
      </c>
      <c r="O8" s="366" t="s">
        <v>38696</v>
      </c>
      <c r="P8" s="366" t="s">
        <v>38699</v>
      </c>
      <c r="Q8" s="366" t="s">
        <v>38700</v>
      </c>
      <c r="R8" s="366" t="s">
        <v>38701</v>
      </c>
      <c r="S8" s="366" t="s">
        <v>38702</v>
      </c>
      <c r="T8" s="366" t="s">
        <v>38703</v>
      </c>
      <c r="U8" s="366" t="s">
        <v>38704</v>
      </c>
      <c r="V8" s="366" t="s">
        <v>38705</v>
      </c>
      <c r="W8" s="366" t="s">
        <v>38706</v>
      </c>
      <c r="X8" s="366" t="s">
        <v>38707</v>
      </c>
      <c r="Y8" s="473" t="s">
        <v>38708</v>
      </c>
      <c r="Z8" s="366" t="s">
        <v>38709</v>
      </c>
      <c r="AA8" s="366" t="s">
        <v>38710</v>
      </c>
      <c r="AB8" s="366" t="s">
        <v>38711</v>
      </c>
      <c r="AC8" s="366" t="s">
        <v>38712</v>
      </c>
      <c r="AD8" s="366" t="s">
        <v>38713</v>
      </c>
      <c r="AE8" s="474" t="s">
        <v>38714</v>
      </c>
      <c r="AF8" s="366" t="s">
        <v>38715</v>
      </c>
      <c r="AG8" s="366" t="s">
        <v>38716</v>
      </c>
      <c r="AH8" s="366" t="s">
        <v>38717</v>
      </c>
      <c r="AI8" s="366" t="s">
        <v>38718</v>
      </c>
      <c r="AJ8" s="366" t="s">
        <v>38719</v>
      </c>
      <c r="AK8" s="366" t="s">
        <v>38720</v>
      </c>
      <c r="AL8" s="366" t="s">
        <v>38721</v>
      </c>
      <c r="AM8" s="366" t="s">
        <v>38722</v>
      </c>
    </row>
    <row r="9" spans="1:39" ht="38.25" customHeight="1">
      <c r="A9" s="500"/>
      <c r="B9" s="469" t="s">
        <v>11798</v>
      </c>
      <c r="C9" s="501" t="s">
        <v>38723</v>
      </c>
      <c r="D9" s="501" t="s">
        <v>38723</v>
      </c>
      <c r="E9" s="501" t="s">
        <v>38723</v>
      </c>
      <c r="F9" s="501">
        <v>0</v>
      </c>
      <c r="G9" s="502">
        <v>1</v>
      </c>
      <c r="H9" s="502">
        <v>2</v>
      </c>
      <c r="I9" s="503" t="s">
        <v>38724</v>
      </c>
      <c r="J9" s="504">
        <v>0</v>
      </c>
      <c r="K9" s="505" t="s">
        <v>38697</v>
      </c>
      <c r="L9" s="506" t="s">
        <v>11581</v>
      </c>
      <c r="M9" s="366"/>
      <c r="N9" s="366" t="s">
        <v>38725</v>
      </c>
      <c r="O9" s="366" t="s">
        <v>38724</v>
      </c>
      <c r="P9" s="366" t="s">
        <v>38726</v>
      </c>
      <c r="Q9" s="366" t="s">
        <v>38727</v>
      </c>
      <c r="R9" s="366" t="s">
        <v>38728</v>
      </c>
      <c r="S9" s="366" t="s">
        <v>38729</v>
      </c>
      <c r="T9" s="366" t="s">
        <v>38730</v>
      </c>
      <c r="U9" s="366" t="s">
        <v>38731</v>
      </c>
      <c r="V9" s="366" t="s">
        <v>38732</v>
      </c>
      <c r="W9" s="366" t="s">
        <v>38733</v>
      </c>
      <c r="X9" s="366" t="s">
        <v>38734</v>
      </c>
      <c r="Y9" s="473" t="s">
        <v>38735</v>
      </c>
      <c r="Z9" s="366" t="s">
        <v>38736</v>
      </c>
      <c r="AA9" s="366" t="s">
        <v>38737</v>
      </c>
      <c r="AB9" s="366" t="s">
        <v>38738</v>
      </c>
      <c r="AC9" s="366" t="s">
        <v>38739</v>
      </c>
      <c r="AD9" s="366" t="s">
        <v>38740</v>
      </c>
      <c r="AE9" s="474" t="s">
        <v>38741</v>
      </c>
      <c r="AF9" s="366" t="s">
        <v>38742</v>
      </c>
      <c r="AG9" s="366" t="s">
        <v>38743</v>
      </c>
      <c r="AH9" s="366" t="s">
        <v>38744</v>
      </c>
      <c r="AI9" s="366" t="s">
        <v>38745</v>
      </c>
      <c r="AJ9" s="366" t="s">
        <v>38746</v>
      </c>
      <c r="AK9" s="366" t="s">
        <v>38747</v>
      </c>
      <c r="AL9" s="366" t="s">
        <v>38748</v>
      </c>
      <c r="AM9" s="366" t="s">
        <v>38749</v>
      </c>
    </row>
    <row r="10" spans="1:39" ht="127.5" customHeight="1">
      <c r="A10" s="500"/>
      <c r="B10" s="469" t="s">
        <v>11798</v>
      </c>
      <c r="C10" s="501" t="s">
        <v>38750</v>
      </c>
      <c r="D10" s="501" t="s">
        <v>38750</v>
      </c>
      <c r="E10" s="501" t="s">
        <v>38750</v>
      </c>
      <c r="F10" s="501">
        <v>0</v>
      </c>
      <c r="G10" s="502">
        <v>1</v>
      </c>
      <c r="H10" s="502">
        <v>3</v>
      </c>
      <c r="I10" s="503" t="s">
        <v>38751</v>
      </c>
      <c r="J10" s="504">
        <v>0</v>
      </c>
      <c r="K10" s="505" t="s">
        <v>38697</v>
      </c>
      <c r="L10" s="506" t="s">
        <v>11581</v>
      </c>
      <c r="M10" s="366"/>
      <c r="N10" s="366" t="s">
        <v>38752</v>
      </c>
      <c r="O10" s="366" t="s">
        <v>38751</v>
      </c>
      <c r="P10" s="366" t="s">
        <v>38753</v>
      </c>
      <c r="Q10" s="366" t="s">
        <v>38754</v>
      </c>
      <c r="R10" s="366" t="s">
        <v>38755</v>
      </c>
      <c r="S10" s="366" t="s">
        <v>38756</v>
      </c>
      <c r="T10" s="366" t="s">
        <v>38757</v>
      </c>
      <c r="U10" s="366" t="s">
        <v>38758</v>
      </c>
      <c r="V10" s="366" t="s">
        <v>38759</v>
      </c>
      <c r="W10" s="366" t="s">
        <v>38760</v>
      </c>
      <c r="X10" s="366" t="s">
        <v>38761</v>
      </c>
      <c r="Y10" s="473" t="s">
        <v>38762</v>
      </c>
      <c r="Z10" s="366" t="s">
        <v>38763</v>
      </c>
      <c r="AA10" s="366" t="s">
        <v>38764</v>
      </c>
      <c r="AB10" s="366" t="s">
        <v>38765</v>
      </c>
      <c r="AC10" s="366" t="s">
        <v>38766</v>
      </c>
      <c r="AD10" s="366" t="s">
        <v>38767</v>
      </c>
      <c r="AE10" s="474" t="s">
        <v>38768</v>
      </c>
      <c r="AF10" s="366" t="s">
        <v>38769</v>
      </c>
      <c r="AG10" s="366" t="s">
        <v>38770</v>
      </c>
      <c r="AH10" s="366" t="s">
        <v>38771</v>
      </c>
      <c r="AI10" s="366" t="s">
        <v>38772</v>
      </c>
      <c r="AJ10" s="366" t="s">
        <v>38773</v>
      </c>
      <c r="AK10" s="366" t="s">
        <v>38774</v>
      </c>
      <c r="AL10" s="366" t="s">
        <v>38775</v>
      </c>
      <c r="AM10" s="366" t="s">
        <v>38776</v>
      </c>
    </row>
    <row r="11" spans="1:39" ht="51" customHeight="1">
      <c r="A11" s="500"/>
      <c r="B11" s="469" t="s">
        <v>11798</v>
      </c>
      <c r="C11" s="501" t="s">
        <v>38777</v>
      </c>
      <c r="D11" s="501" t="s">
        <v>38777</v>
      </c>
      <c r="E11" s="501" t="s">
        <v>38777</v>
      </c>
      <c r="F11" s="501">
        <v>0</v>
      </c>
      <c r="G11" s="502">
        <v>1</v>
      </c>
      <c r="H11" s="502">
        <v>4</v>
      </c>
      <c r="I11" s="503" t="s">
        <v>38778</v>
      </c>
      <c r="J11" s="504">
        <v>0</v>
      </c>
      <c r="K11" s="505" t="s">
        <v>38697</v>
      </c>
      <c r="L11" s="506" t="s">
        <v>11581</v>
      </c>
      <c r="M11" s="366"/>
      <c r="N11" s="366" t="s">
        <v>38779</v>
      </c>
      <c r="O11" s="366" t="s">
        <v>38778</v>
      </c>
      <c r="P11" s="366" t="s">
        <v>38780</v>
      </c>
      <c r="Q11" s="366" t="s">
        <v>38781</v>
      </c>
      <c r="R11" s="366" t="s">
        <v>38782</v>
      </c>
      <c r="S11" s="366" t="s">
        <v>38783</v>
      </c>
      <c r="T11" s="366" t="s">
        <v>38784</v>
      </c>
      <c r="U11" s="366" t="s">
        <v>38785</v>
      </c>
      <c r="V11" s="366" t="s">
        <v>38786</v>
      </c>
      <c r="W11" s="366" t="s">
        <v>38787</v>
      </c>
      <c r="X11" s="366" t="s">
        <v>38788</v>
      </c>
      <c r="Y11" s="473" t="s">
        <v>38789</v>
      </c>
      <c r="Z11" s="366" t="s">
        <v>38790</v>
      </c>
      <c r="AA11" s="366" t="s">
        <v>38791</v>
      </c>
      <c r="AB11" s="366" t="s">
        <v>38792</v>
      </c>
      <c r="AC11" s="366" t="s">
        <v>38793</v>
      </c>
      <c r="AD11" s="366" t="s">
        <v>38794</v>
      </c>
      <c r="AE11" s="474" t="s">
        <v>38795</v>
      </c>
      <c r="AF11" s="366" t="s">
        <v>38796</v>
      </c>
      <c r="AG11" s="366" t="s">
        <v>38797</v>
      </c>
      <c r="AH11" s="366" t="s">
        <v>38798</v>
      </c>
      <c r="AI11" s="366" t="s">
        <v>38799</v>
      </c>
      <c r="AJ11" s="366" t="s">
        <v>38800</v>
      </c>
      <c r="AK11" s="366" t="s">
        <v>38801</v>
      </c>
      <c r="AL11" s="366" t="s">
        <v>38802</v>
      </c>
      <c r="AM11" s="366" t="s">
        <v>38803</v>
      </c>
    </row>
    <row r="12" spans="1:39" ht="76.5" customHeight="1">
      <c r="A12" s="500"/>
      <c r="B12" s="469" t="s">
        <v>11798</v>
      </c>
      <c r="C12" s="501" t="s">
        <v>38804</v>
      </c>
      <c r="D12" s="501" t="s">
        <v>38804</v>
      </c>
      <c r="E12" s="501" t="s">
        <v>38804</v>
      </c>
      <c r="F12" s="501">
        <v>0</v>
      </c>
      <c r="G12" s="502">
        <v>1</v>
      </c>
      <c r="H12" s="502">
        <v>5</v>
      </c>
      <c r="I12" s="503" t="s">
        <v>38805</v>
      </c>
      <c r="J12" s="504">
        <v>0</v>
      </c>
      <c r="K12" s="505" t="s">
        <v>38697</v>
      </c>
      <c r="L12" s="506" t="s">
        <v>11581</v>
      </c>
      <c r="M12" s="366"/>
      <c r="N12" s="366" t="s">
        <v>38806</v>
      </c>
      <c r="O12" s="366" t="s">
        <v>38805</v>
      </c>
      <c r="P12" s="366" t="s">
        <v>38807</v>
      </c>
      <c r="Q12" s="366" t="s">
        <v>38808</v>
      </c>
      <c r="R12" s="366" t="s">
        <v>38809</v>
      </c>
      <c r="S12" s="366" t="s">
        <v>38810</v>
      </c>
      <c r="T12" s="366" t="s">
        <v>38811</v>
      </c>
      <c r="U12" s="366" t="s">
        <v>38812</v>
      </c>
      <c r="V12" s="366" t="s">
        <v>38813</v>
      </c>
      <c r="W12" s="366" t="s">
        <v>38814</v>
      </c>
      <c r="X12" s="366" t="s">
        <v>38815</v>
      </c>
      <c r="Y12" s="473" t="s">
        <v>38816</v>
      </c>
      <c r="Z12" s="366" t="s">
        <v>38817</v>
      </c>
      <c r="AA12" s="366" t="s">
        <v>38818</v>
      </c>
      <c r="AB12" s="366" t="s">
        <v>38819</v>
      </c>
      <c r="AC12" s="366" t="s">
        <v>38820</v>
      </c>
      <c r="AD12" s="366" t="s">
        <v>38821</v>
      </c>
      <c r="AE12" s="474" t="s">
        <v>38822</v>
      </c>
      <c r="AF12" s="366" t="s">
        <v>38823</v>
      </c>
      <c r="AG12" s="366" t="s">
        <v>38824</v>
      </c>
      <c r="AH12" s="366" t="s">
        <v>38825</v>
      </c>
      <c r="AI12" s="366" t="s">
        <v>38826</v>
      </c>
      <c r="AJ12" s="366" t="s">
        <v>38827</v>
      </c>
      <c r="AK12" s="366" t="s">
        <v>38828</v>
      </c>
      <c r="AL12" s="366" t="s">
        <v>38829</v>
      </c>
      <c r="AM12" s="366" t="s">
        <v>38830</v>
      </c>
    </row>
    <row r="13" spans="1:39" ht="51" customHeight="1">
      <c r="A13" s="500"/>
      <c r="B13" s="469" t="s">
        <v>11798</v>
      </c>
      <c r="C13" s="501" t="s">
        <v>38831</v>
      </c>
      <c r="D13" s="501" t="s">
        <v>38831</v>
      </c>
      <c r="E13" s="501" t="s">
        <v>38831</v>
      </c>
      <c r="F13" s="501">
        <v>0</v>
      </c>
      <c r="G13" s="502">
        <v>1</v>
      </c>
      <c r="H13" s="502">
        <v>6</v>
      </c>
      <c r="I13" s="503" t="s">
        <v>38832</v>
      </c>
      <c r="J13" s="504">
        <v>0</v>
      </c>
      <c r="K13" s="505" t="s">
        <v>38697</v>
      </c>
      <c r="L13" s="506" t="s">
        <v>11581</v>
      </c>
      <c r="M13" s="366"/>
      <c r="N13" s="366" t="s">
        <v>38833</v>
      </c>
      <c r="O13" s="366" t="s">
        <v>38832</v>
      </c>
      <c r="P13" s="366" t="s">
        <v>38834</v>
      </c>
      <c r="Q13" s="366" t="s">
        <v>38835</v>
      </c>
      <c r="R13" s="366" t="s">
        <v>38836</v>
      </c>
      <c r="S13" s="366" t="s">
        <v>38837</v>
      </c>
      <c r="T13" s="366" t="s">
        <v>38838</v>
      </c>
      <c r="U13" s="366" t="s">
        <v>38839</v>
      </c>
      <c r="V13" s="366" t="s">
        <v>38840</v>
      </c>
      <c r="W13" s="366" t="s">
        <v>38841</v>
      </c>
      <c r="X13" s="366" t="s">
        <v>38842</v>
      </c>
      <c r="Y13" s="473" t="s">
        <v>38843</v>
      </c>
      <c r="Z13" s="366" t="s">
        <v>38844</v>
      </c>
      <c r="AA13" s="366" t="s">
        <v>38845</v>
      </c>
      <c r="AB13" s="366" t="s">
        <v>38846</v>
      </c>
      <c r="AC13" s="366" t="s">
        <v>38847</v>
      </c>
      <c r="AD13" s="366" t="s">
        <v>38848</v>
      </c>
      <c r="AE13" s="474" t="s">
        <v>38849</v>
      </c>
      <c r="AF13" s="366" t="s">
        <v>38850</v>
      </c>
      <c r="AG13" s="366" t="s">
        <v>38851</v>
      </c>
      <c r="AH13" s="366" t="s">
        <v>38852</v>
      </c>
      <c r="AI13" s="366" t="s">
        <v>38853</v>
      </c>
      <c r="AJ13" s="366" t="s">
        <v>38854</v>
      </c>
      <c r="AK13" s="366" t="s">
        <v>38855</v>
      </c>
      <c r="AL13" s="366" t="s">
        <v>38856</v>
      </c>
      <c r="AM13" s="366" t="s">
        <v>38857</v>
      </c>
    </row>
    <row r="14" spans="1:39" ht="76.5" customHeight="1">
      <c r="A14" s="500"/>
      <c r="B14" s="469" t="s">
        <v>11798</v>
      </c>
      <c r="C14" s="501" t="s">
        <v>38858</v>
      </c>
      <c r="D14" s="501" t="s">
        <v>38858</v>
      </c>
      <c r="E14" s="501" t="s">
        <v>38858</v>
      </c>
      <c r="F14" s="501">
        <v>0</v>
      </c>
      <c r="G14" s="502">
        <v>1</v>
      </c>
      <c r="H14" s="502">
        <v>7</v>
      </c>
      <c r="I14" s="503" t="s">
        <v>38859</v>
      </c>
      <c r="J14" s="504">
        <v>0</v>
      </c>
      <c r="K14" s="505" t="s">
        <v>38697</v>
      </c>
      <c r="L14" s="506" t="s">
        <v>11581</v>
      </c>
      <c r="M14" s="366"/>
      <c r="N14" s="366"/>
      <c r="O14" s="366" t="s">
        <v>38859</v>
      </c>
      <c r="P14" s="366" t="s">
        <v>38860</v>
      </c>
      <c r="Q14" s="366" t="s">
        <v>38861</v>
      </c>
      <c r="R14" s="366"/>
      <c r="S14" s="366" t="s">
        <v>38862</v>
      </c>
      <c r="T14" s="366" t="s">
        <v>38863</v>
      </c>
      <c r="U14" s="366" t="s">
        <v>38864</v>
      </c>
      <c r="V14" s="366" t="s">
        <v>38865</v>
      </c>
      <c r="W14" s="366" t="s">
        <v>38866</v>
      </c>
      <c r="X14" s="366" t="s">
        <v>38867</v>
      </c>
      <c r="Y14" s="473" t="s">
        <v>38868</v>
      </c>
      <c r="Z14" s="366" t="s">
        <v>38869</v>
      </c>
      <c r="AA14" s="366" t="s">
        <v>38870</v>
      </c>
      <c r="AB14" s="366"/>
      <c r="AC14" s="366" t="s">
        <v>38871</v>
      </c>
      <c r="AD14" s="366" t="s">
        <v>38872</v>
      </c>
      <c r="AE14" s="474" t="s">
        <v>38873</v>
      </c>
      <c r="AF14" s="366" t="s">
        <v>38874</v>
      </c>
      <c r="AG14" s="366" t="s">
        <v>38875</v>
      </c>
      <c r="AH14" s="366" t="s">
        <v>38876</v>
      </c>
      <c r="AI14" s="366" t="s">
        <v>38877</v>
      </c>
      <c r="AJ14" s="366" t="s">
        <v>38878</v>
      </c>
      <c r="AK14" s="366" t="s">
        <v>38879</v>
      </c>
      <c r="AL14" s="366" t="s">
        <v>38880</v>
      </c>
      <c r="AM14" s="366" t="s">
        <v>38881</v>
      </c>
    </row>
    <row r="15" spans="1:39" ht="51" customHeight="1">
      <c r="A15" s="500"/>
      <c r="B15" s="469" t="s">
        <v>11798</v>
      </c>
      <c r="C15" s="501" t="s">
        <v>38882</v>
      </c>
      <c r="D15" s="501" t="s">
        <v>38882</v>
      </c>
      <c r="E15" s="501" t="s">
        <v>38882</v>
      </c>
      <c r="F15" s="501">
        <v>0</v>
      </c>
      <c r="G15" s="502">
        <v>1</v>
      </c>
      <c r="H15" s="502">
        <v>8</v>
      </c>
      <c r="I15" s="503" t="s">
        <v>38883</v>
      </c>
      <c r="J15" s="504">
        <v>0</v>
      </c>
      <c r="K15" s="505" t="s">
        <v>38697</v>
      </c>
      <c r="L15" s="506" t="s">
        <v>11581</v>
      </c>
      <c r="M15" s="366"/>
      <c r="N15" s="366"/>
      <c r="O15" s="366" t="s">
        <v>38883</v>
      </c>
      <c r="P15" s="366" t="s">
        <v>38884</v>
      </c>
      <c r="Q15" s="366" t="s">
        <v>38885</v>
      </c>
      <c r="R15" s="366"/>
      <c r="S15" s="366" t="s">
        <v>38886</v>
      </c>
      <c r="T15" s="366" t="s">
        <v>38887</v>
      </c>
      <c r="U15" s="366" t="s">
        <v>38888</v>
      </c>
      <c r="V15" s="366" t="s">
        <v>38889</v>
      </c>
      <c r="W15" s="366" t="s">
        <v>38890</v>
      </c>
      <c r="X15" s="366" t="s">
        <v>38891</v>
      </c>
      <c r="Y15" s="473" t="s">
        <v>38892</v>
      </c>
      <c r="Z15" s="366" t="s">
        <v>38893</v>
      </c>
      <c r="AA15" s="366" t="s">
        <v>38894</v>
      </c>
      <c r="AB15" s="366"/>
      <c r="AC15" s="366" t="s">
        <v>38895</v>
      </c>
      <c r="AD15" s="366" t="s">
        <v>38896</v>
      </c>
      <c r="AE15" s="474" t="s">
        <v>38897</v>
      </c>
      <c r="AF15" s="366" t="s">
        <v>38898</v>
      </c>
      <c r="AG15" s="366" t="s">
        <v>38899</v>
      </c>
      <c r="AH15" s="366" t="s">
        <v>38900</v>
      </c>
      <c r="AI15" s="366" t="s">
        <v>38901</v>
      </c>
      <c r="AJ15" s="366" t="s">
        <v>38902</v>
      </c>
      <c r="AK15" s="366" t="s">
        <v>38903</v>
      </c>
      <c r="AL15" s="366" t="s">
        <v>38904</v>
      </c>
      <c r="AM15" s="366" t="s">
        <v>38905</v>
      </c>
    </row>
    <row r="16" spans="1:39" ht="38.25" customHeight="1">
      <c r="A16" s="500"/>
      <c r="B16" s="469" t="s">
        <v>11798</v>
      </c>
      <c r="C16" s="501" t="s">
        <v>38906</v>
      </c>
      <c r="D16" s="501" t="s">
        <v>38906</v>
      </c>
      <c r="E16" s="501" t="s">
        <v>38906</v>
      </c>
      <c r="F16" s="501">
        <v>0</v>
      </c>
      <c r="G16" s="502">
        <v>2</v>
      </c>
      <c r="H16" s="502">
        <v>0</v>
      </c>
      <c r="I16" s="503" t="s">
        <v>38907</v>
      </c>
      <c r="J16" s="504">
        <v>0</v>
      </c>
      <c r="K16" s="505"/>
      <c r="L16" s="506"/>
      <c r="M16" s="366"/>
      <c r="N16" s="366" t="s">
        <v>38908</v>
      </c>
      <c r="O16" s="366" t="s">
        <v>38907</v>
      </c>
      <c r="P16" s="366" t="s">
        <v>38909</v>
      </c>
      <c r="Q16" s="366" t="s">
        <v>38910</v>
      </c>
      <c r="R16" s="366" t="s">
        <v>38911</v>
      </c>
      <c r="S16" s="366" t="s">
        <v>38912</v>
      </c>
      <c r="T16" s="366" t="s">
        <v>38913</v>
      </c>
      <c r="U16" s="366" t="s">
        <v>38914</v>
      </c>
      <c r="V16" s="366" t="s">
        <v>38915</v>
      </c>
      <c r="W16" s="366" t="s">
        <v>38916</v>
      </c>
      <c r="X16" s="366" t="s">
        <v>38917</v>
      </c>
      <c r="Y16" s="366" t="s">
        <v>38918</v>
      </c>
      <c r="Z16" s="366" t="s">
        <v>38919</v>
      </c>
      <c r="AA16" s="366" t="s">
        <v>38920</v>
      </c>
      <c r="AB16" s="366" t="s">
        <v>38921</v>
      </c>
      <c r="AC16" s="366" t="s">
        <v>38922</v>
      </c>
      <c r="AD16" s="366" t="s">
        <v>38923</v>
      </c>
      <c r="AE16" s="474" t="s">
        <v>38924</v>
      </c>
      <c r="AF16" s="366" t="s">
        <v>38925</v>
      </c>
      <c r="AG16" s="366" t="s">
        <v>38926</v>
      </c>
      <c r="AH16" s="366" t="s">
        <v>38927</v>
      </c>
      <c r="AI16" s="366" t="s">
        <v>38928</v>
      </c>
      <c r="AJ16" s="366" t="s">
        <v>38929</v>
      </c>
      <c r="AK16" s="366" t="s">
        <v>38930</v>
      </c>
      <c r="AL16" s="366" t="s">
        <v>38931</v>
      </c>
      <c r="AM16" s="366" t="s">
        <v>38932</v>
      </c>
    </row>
    <row r="17" spans="2:39" ht="38.25" customHeight="1">
      <c r="B17" s="469" t="s">
        <v>11798</v>
      </c>
      <c r="C17" s="501" t="s">
        <v>38933</v>
      </c>
      <c r="D17" s="501" t="s">
        <v>38933</v>
      </c>
      <c r="E17" s="501" t="s">
        <v>38933</v>
      </c>
      <c r="F17" s="501">
        <v>0</v>
      </c>
      <c r="G17" s="502">
        <v>2</v>
      </c>
      <c r="H17" s="502">
        <v>1</v>
      </c>
      <c r="I17" s="503" t="s">
        <v>38934</v>
      </c>
      <c r="J17" s="504">
        <v>0</v>
      </c>
      <c r="K17" s="505" t="s">
        <v>38697</v>
      </c>
      <c r="L17" s="506" t="s">
        <v>11581</v>
      </c>
      <c r="M17" s="366"/>
      <c r="N17" s="366" t="s">
        <v>38935</v>
      </c>
      <c r="O17" s="366" t="s">
        <v>38934</v>
      </c>
      <c r="P17" s="366" t="s">
        <v>38936</v>
      </c>
      <c r="Q17" s="366" t="s">
        <v>38937</v>
      </c>
      <c r="R17" s="366" t="s">
        <v>38938</v>
      </c>
      <c r="S17" s="366" t="s">
        <v>38939</v>
      </c>
      <c r="T17" s="366" t="s">
        <v>38940</v>
      </c>
      <c r="U17" s="366" t="s">
        <v>38941</v>
      </c>
      <c r="V17" s="366" t="s">
        <v>38942</v>
      </c>
      <c r="W17" s="366" t="s">
        <v>38943</v>
      </c>
      <c r="X17" s="366" t="s">
        <v>38944</v>
      </c>
      <c r="Y17" s="473" t="s">
        <v>38945</v>
      </c>
      <c r="Z17" s="366" t="s">
        <v>38946</v>
      </c>
      <c r="AA17" s="366" t="s">
        <v>38947</v>
      </c>
      <c r="AB17" s="366" t="s">
        <v>38948</v>
      </c>
      <c r="AC17" s="366" t="s">
        <v>38949</v>
      </c>
      <c r="AD17" s="366" t="s">
        <v>38950</v>
      </c>
      <c r="AE17" s="474" t="s">
        <v>38951</v>
      </c>
      <c r="AF17" s="366" t="s">
        <v>38952</v>
      </c>
      <c r="AG17" s="366" t="s">
        <v>38953</v>
      </c>
      <c r="AH17" s="366" t="s">
        <v>38954</v>
      </c>
      <c r="AI17" s="366" t="s">
        <v>38955</v>
      </c>
      <c r="AJ17" s="366" t="s">
        <v>38956</v>
      </c>
      <c r="AK17" s="366" t="s">
        <v>38957</v>
      </c>
      <c r="AL17" s="366" t="s">
        <v>38958</v>
      </c>
      <c r="AM17" s="366" t="s">
        <v>38959</v>
      </c>
    </row>
    <row r="18" spans="2:39" ht="51" customHeight="1">
      <c r="B18" s="469" t="s">
        <v>11798</v>
      </c>
      <c r="C18" s="501" t="s">
        <v>38960</v>
      </c>
      <c r="D18" s="501" t="s">
        <v>38960</v>
      </c>
      <c r="E18" s="501" t="s">
        <v>38960</v>
      </c>
      <c r="F18" s="501">
        <v>0</v>
      </c>
      <c r="G18" s="502">
        <v>2</v>
      </c>
      <c r="H18" s="502">
        <v>2</v>
      </c>
      <c r="I18" s="503" t="s">
        <v>38961</v>
      </c>
      <c r="J18" s="504">
        <v>0</v>
      </c>
      <c r="K18" s="505" t="s">
        <v>38697</v>
      </c>
      <c r="L18" s="506" t="s">
        <v>11581</v>
      </c>
      <c r="M18" s="366"/>
      <c r="N18" s="366" t="s">
        <v>38962</v>
      </c>
      <c r="O18" s="366" t="s">
        <v>38961</v>
      </c>
      <c r="P18" s="366" t="s">
        <v>38963</v>
      </c>
      <c r="Q18" s="366" t="s">
        <v>38964</v>
      </c>
      <c r="R18" s="366" t="s">
        <v>38965</v>
      </c>
      <c r="S18" s="366" t="s">
        <v>38966</v>
      </c>
      <c r="T18" s="366" t="s">
        <v>38967</v>
      </c>
      <c r="U18" s="366" t="s">
        <v>38968</v>
      </c>
      <c r="V18" s="366" t="s">
        <v>38969</v>
      </c>
      <c r="W18" s="366" t="s">
        <v>38970</v>
      </c>
      <c r="X18" s="366" t="s">
        <v>38971</v>
      </c>
      <c r="Y18" s="473" t="s">
        <v>38972</v>
      </c>
      <c r="Z18" s="366" t="s">
        <v>38973</v>
      </c>
      <c r="AA18" s="366" t="s">
        <v>38974</v>
      </c>
      <c r="AB18" s="366" t="s">
        <v>38975</v>
      </c>
      <c r="AC18" s="366" t="s">
        <v>38976</v>
      </c>
      <c r="AD18" s="366" t="s">
        <v>38977</v>
      </c>
      <c r="AE18" s="366" t="s">
        <v>38978</v>
      </c>
      <c r="AF18" s="366" t="s">
        <v>38979</v>
      </c>
      <c r="AG18" s="366" t="s">
        <v>38980</v>
      </c>
      <c r="AH18" s="366" t="s">
        <v>38981</v>
      </c>
      <c r="AI18" s="366" t="s">
        <v>38982</v>
      </c>
      <c r="AJ18" s="366" t="s">
        <v>38983</v>
      </c>
      <c r="AK18" s="366" t="s">
        <v>38984</v>
      </c>
      <c r="AL18" s="366" t="s">
        <v>38985</v>
      </c>
      <c r="AM18" s="366" t="s">
        <v>38986</v>
      </c>
    </row>
    <row r="19" spans="2:39" ht="63.75" customHeight="1">
      <c r="B19" s="469" t="s">
        <v>11798</v>
      </c>
      <c r="C19" s="501" t="s">
        <v>38987</v>
      </c>
      <c r="D19" s="501" t="s">
        <v>38987</v>
      </c>
      <c r="E19" s="501" t="s">
        <v>38987</v>
      </c>
      <c r="F19" s="501">
        <v>0</v>
      </c>
      <c r="G19" s="502">
        <v>2</v>
      </c>
      <c r="H19" s="502">
        <v>3</v>
      </c>
      <c r="I19" s="503" t="s">
        <v>38988</v>
      </c>
      <c r="J19" s="504">
        <v>0</v>
      </c>
      <c r="K19" s="505" t="s">
        <v>38697</v>
      </c>
      <c r="L19" s="506" t="s">
        <v>11581</v>
      </c>
      <c r="M19" s="366"/>
      <c r="N19" s="366" t="s">
        <v>38989</v>
      </c>
      <c r="O19" s="366" t="s">
        <v>38988</v>
      </c>
      <c r="P19" s="366" t="s">
        <v>38990</v>
      </c>
      <c r="Q19" s="366" t="s">
        <v>38991</v>
      </c>
      <c r="R19" s="366" t="s">
        <v>38992</v>
      </c>
      <c r="S19" s="366" t="s">
        <v>38993</v>
      </c>
      <c r="T19" s="366" t="s">
        <v>38994</v>
      </c>
      <c r="U19" s="366" t="s">
        <v>38995</v>
      </c>
      <c r="V19" s="366" t="s">
        <v>38996</v>
      </c>
      <c r="W19" s="366" t="s">
        <v>38997</v>
      </c>
      <c r="X19" s="366" t="s">
        <v>38998</v>
      </c>
      <c r="Y19" s="473" t="s">
        <v>38999</v>
      </c>
      <c r="Z19" s="366" t="s">
        <v>39000</v>
      </c>
      <c r="AA19" s="366" t="s">
        <v>39001</v>
      </c>
      <c r="AB19" s="366" t="s">
        <v>39002</v>
      </c>
      <c r="AC19" s="366" t="s">
        <v>39003</v>
      </c>
      <c r="AD19" s="366" t="s">
        <v>39004</v>
      </c>
      <c r="AE19" s="474" t="s">
        <v>39005</v>
      </c>
      <c r="AF19" s="366" t="s">
        <v>39006</v>
      </c>
      <c r="AG19" s="366" t="s">
        <v>39007</v>
      </c>
      <c r="AH19" s="366" t="s">
        <v>39008</v>
      </c>
      <c r="AI19" s="366" t="s">
        <v>39009</v>
      </c>
      <c r="AJ19" s="366" t="s">
        <v>39010</v>
      </c>
      <c r="AK19" s="366" t="s">
        <v>39011</v>
      </c>
      <c r="AL19" s="366" t="s">
        <v>39012</v>
      </c>
      <c r="AM19" s="366" t="s">
        <v>39013</v>
      </c>
    </row>
    <row r="20" spans="2:39" ht="89.25" customHeight="1">
      <c r="B20" s="469" t="s">
        <v>11798</v>
      </c>
      <c r="C20" s="501" t="s">
        <v>39014</v>
      </c>
      <c r="D20" s="501" t="s">
        <v>39014</v>
      </c>
      <c r="E20" s="501" t="s">
        <v>39014</v>
      </c>
      <c r="F20" s="501">
        <v>0</v>
      </c>
      <c r="G20" s="502">
        <v>2</v>
      </c>
      <c r="H20" s="502">
        <v>4</v>
      </c>
      <c r="I20" s="503" t="s">
        <v>39015</v>
      </c>
      <c r="J20" s="504">
        <v>0</v>
      </c>
      <c r="K20" s="505" t="s">
        <v>38697</v>
      </c>
      <c r="L20" s="506" t="s">
        <v>11581</v>
      </c>
      <c r="M20" s="366"/>
      <c r="N20" s="366"/>
      <c r="O20" s="366" t="s">
        <v>39015</v>
      </c>
      <c r="P20" s="366" t="s">
        <v>39016</v>
      </c>
      <c r="Q20" s="366" t="s">
        <v>39017</v>
      </c>
      <c r="R20" s="366"/>
      <c r="S20" s="366" t="s">
        <v>39018</v>
      </c>
      <c r="T20" s="366" t="s">
        <v>39019</v>
      </c>
      <c r="U20" s="366" t="s">
        <v>39020</v>
      </c>
      <c r="V20" s="366" t="s">
        <v>39021</v>
      </c>
      <c r="W20" s="366" t="s">
        <v>39022</v>
      </c>
      <c r="X20" s="366" t="s">
        <v>39023</v>
      </c>
      <c r="Y20" s="473" t="s">
        <v>39024</v>
      </c>
      <c r="Z20" s="366" t="s">
        <v>39025</v>
      </c>
      <c r="AA20" s="366" t="s">
        <v>39026</v>
      </c>
      <c r="AB20" s="366"/>
      <c r="AC20" s="366" t="s">
        <v>39027</v>
      </c>
      <c r="AD20" s="366" t="s">
        <v>39028</v>
      </c>
      <c r="AE20" s="474" t="s">
        <v>39029</v>
      </c>
      <c r="AF20" s="366" t="s">
        <v>39030</v>
      </c>
      <c r="AG20" s="366" t="s">
        <v>39031</v>
      </c>
      <c r="AH20" s="366" t="s">
        <v>39032</v>
      </c>
      <c r="AI20" s="366" t="s">
        <v>39033</v>
      </c>
      <c r="AJ20" s="366" t="s">
        <v>39034</v>
      </c>
      <c r="AK20" s="366" t="s">
        <v>39035</v>
      </c>
      <c r="AL20" s="366" t="s">
        <v>39036</v>
      </c>
      <c r="AM20" s="366" t="s">
        <v>39037</v>
      </c>
    </row>
    <row r="21" spans="2:39" ht="51" customHeight="1">
      <c r="B21" s="469" t="s">
        <v>11798</v>
      </c>
      <c r="C21" s="501" t="s">
        <v>39038</v>
      </c>
      <c r="D21" s="501" t="s">
        <v>39038</v>
      </c>
      <c r="E21" s="501" t="s">
        <v>39038</v>
      </c>
      <c r="F21" s="501">
        <v>0</v>
      </c>
      <c r="G21" s="502">
        <v>2</v>
      </c>
      <c r="H21" s="502">
        <v>5</v>
      </c>
      <c r="I21" s="503" t="s">
        <v>39039</v>
      </c>
      <c r="J21" s="504">
        <v>0</v>
      </c>
      <c r="K21" s="505" t="s">
        <v>38697</v>
      </c>
      <c r="L21" s="506" t="s">
        <v>11581</v>
      </c>
      <c r="M21" s="366"/>
      <c r="N21" s="366"/>
      <c r="O21" s="366" t="s">
        <v>39039</v>
      </c>
      <c r="P21" s="366" t="s">
        <v>39040</v>
      </c>
      <c r="Q21" s="366" t="s">
        <v>39041</v>
      </c>
      <c r="R21" s="366"/>
      <c r="S21" s="366" t="s">
        <v>39042</v>
      </c>
      <c r="T21" s="366" t="s">
        <v>39043</v>
      </c>
      <c r="U21" s="366" t="s">
        <v>39044</v>
      </c>
      <c r="V21" s="366" t="s">
        <v>39045</v>
      </c>
      <c r="W21" s="366" t="s">
        <v>39046</v>
      </c>
      <c r="X21" s="366" t="s">
        <v>39047</v>
      </c>
      <c r="Y21" s="473" t="s">
        <v>39048</v>
      </c>
      <c r="Z21" s="366" t="s">
        <v>39049</v>
      </c>
      <c r="AA21" s="366" t="s">
        <v>39050</v>
      </c>
      <c r="AB21" s="366"/>
      <c r="AC21" s="366" t="s">
        <v>39051</v>
      </c>
      <c r="AD21" s="366" t="s">
        <v>39052</v>
      </c>
      <c r="AE21" s="366" t="s">
        <v>39053</v>
      </c>
      <c r="AF21" s="366" t="s">
        <v>39054</v>
      </c>
      <c r="AG21" s="366" t="s">
        <v>39055</v>
      </c>
      <c r="AH21" s="366" t="s">
        <v>39056</v>
      </c>
      <c r="AI21" s="366" t="s">
        <v>39057</v>
      </c>
      <c r="AJ21" s="366" t="s">
        <v>39058</v>
      </c>
      <c r="AK21" s="366" t="s">
        <v>39059</v>
      </c>
      <c r="AL21" s="366" t="s">
        <v>39060</v>
      </c>
      <c r="AM21" s="366" t="s">
        <v>39061</v>
      </c>
    </row>
    <row r="22" spans="2:39" ht="76.5" customHeight="1">
      <c r="B22" s="469" t="s">
        <v>11798</v>
      </c>
      <c r="C22" s="501" t="s">
        <v>39062</v>
      </c>
      <c r="D22" s="501" t="s">
        <v>39062</v>
      </c>
      <c r="E22" s="501" t="s">
        <v>39062</v>
      </c>
      <c r="F22" s="501">
        <v>0</v>
      </c>
      <c r="G22" s="502">
        <v>2</v>
      </c>
      <c r="H22" s="502">
        <v>6</v>
      </c>
      <c r="I22" s="503" t="s">
        <v>39063</v>
      </c>
      <c r="J22" s="504">
        <v>0</v>
      </c>
      <c r="K22" s="505" t="s">
        <v>38697</v>
      </c>
      <c r="L22" s="506" t="s">
        <v>11581</v>
      </c>
      <c r="M22" s="366"/>
      <c r="N22" s="366"/>
      <c r="O22" s="366" t="s">
        <v>39063</v>
      </c>
      <c r="P22" s="366" t="s">
        <v>39064</v>
      </c>
      <c r="Q22" s="366" t="s">
        <v>39065</v>
      </c>
      <c r="R22" s="366"/>
      <c r="S22" s="366" t="s">
        <v>39066</v>
      </c>
      <c r="T22" s="366" t="s">
        <v>39067</v>
      </c>
      <c r="U22" s="366" t="s">
        <v>39068</v>
      </c>
      <c r="V22" s="366" t="s">
        <v>39069</v>
      </c>
      <c r="W22" s="366" t="s">
        <v>39070</v>
      </c>
      <c r="X22" s="366" t="s">
        <v>39071</v>
      </c>
      <c r="Y22" s="473" t="s">
        <v>39072</v>
      </c>
      <c r="Z22" s="366" t="s">
        <v>39073</v>
      </c>
      <c r="AA22" s="366" t="s">
        <v>39074</v>
      </c>
      <c r="AB22" s="366"/>
      <c r="AC22" s="366" t="s">
        <v>39075</v>
      </c>
      <c r="AD22" s="366" t="s">
        <v>39076</v>
      </c>
      <c r="AE22" s="474" t="s">
        <v>39077</v>
      </c>
      <c r="AF22" s="366" t="s">
        <v>39078</v>
      </c>
      <c r="AG22" s="366" t="s">
        <v>39079</v>
      </c>
      <c r="AH22" s="366" t="s">
        <v>39080</v>
      </c>
      <c r="AI22" s="366" t="s">
        <v>39081</v>
      </c>
      <c r="AJ22" s="366" t="s">
        <v>39082</v>
      </c>
      <c r="AK22" s="366" t="s">
        <v>39083</v>
      </c>
      <c r="AL22" s="366" t="s">
        <v>39084</v>
      </c>
      <c r="AM22" s="366" t="s">
        <v>39085</v>
      </c>
    </row>
    <row r="23" spans="2:39" ht="76.5" customHeight="1">
      <c r="B23" s="469" t="s">
        <v>11798</v>
      </c>
      <c r="C23" s="501" t="s">
        <v>39086</v>
      </c>
      <c r="D23" s="501" t="s">
        <v>39086</v>
      </c>
      <c r="E23" s="501" t="s">
        <v>39086</v>
      </c>
      <c r="F23" s="501">
        <v>0</v>
      </c>
      <c r="G23" s="502">
        <v>3</v>
      </c>
      <c r="H23" s="502">
        <v>0</v>
      </c>
      <c r="I23" s="503" t="s">
        <v>39087</v>
      </c>
      <c r="J23" s="504">
        <v>0</v>
      </c>
      <c r="K23" s="505"/>
      <c r="L23" s="506"/>
      <c r="M23" s="366"/>
      <c r="N23" s="366" t="s">
        <v>39088</v>
      </c>
      <c r="O23" s="366" t="s">
        <v>39087</v>
      </c>
      <c r="P23" s="366" t="s">
        <v>39089</v>
      </c>
      <c r="Q23" s="366" t="s">
        <v>39090</v>
      </c>
      <c r="R23" s="366" t="s">
        <v>39091</v>
      </c>
      <c r="S23" s="366" t="s">
        <v>39092</v>
      </c>
      <c r="T23" s="366" t="s">
        <v>39093</v>
      </c>
      <c r="U23" s="366" t="s">
        <v>39094</v>
      </c>
      <c r="V23" s="366" t="s">
        <v>39095</v>
      </c>
      <c r="W23" s="366" t="s">
        <v>39096</v>
      </c>
      <c r="X23" s="366" t="s">
        <v>39097</v>
      </c>
      <c r="Y23" s="366" t="s">
        <v>39098</v>
      </c>
      <c r="Z23" s="366" t="s">
        <v>39099</v>
      </c>
      <c r="AA23" s="366" t="s">
        <v>39100</v>
      </c>
      <c r="AB23" s="366" t="s">
        <v>39101</v>
      </c>
      <c r="AC23" s="366" t="s">
        <v>39102</v>
      </c>
      <c r="AD23" s="366" t="s">
        <v>39103</v>
      </c>
      <c r="AE23" s="474" t="s">
        <v>39104</v>
      </c>
      <c r="AF23" s="366" t="s">
        <v>39105</v>
      </c>
      <c r="AG23" s="366" t="s">
        <v>39106</v>
      </c>
      <c r="AH23" s="366" t="s">
        <v>39107</v>
      </c>
      <c r="AI23" s="366" t="s">
        <v>39108</v>
      </c>
      <c r="AJ23" s="366" t="s">
        <v>39109</v>
      </c>
      <c r="AK23" s="366" t="s">
        <v>39110</v>
      </c>
      <c r="AL23" s="366" t="s">
        <v>39111</v>
      </c>
      <c r="AM23" s="366" t="s">
        <v>39112</v>
      </c>
    </row>
    <row r="24" spans="2:39" ht="102" customHeight="1">
      <c r="B24" s="469" t="s">
        <v>11798</v>
      </c>
      <c r="C24" s="501" t="s">
        <v>39113</v>
      </c>
      <c r="D24" s="501" t="s">
        <v>39113</v>
      </c>
      <c r="E24" s="501" t="s">
        <v>39113</v>
      </c>
      <c r="F24" s="501">
        <v>0</v>
      </c>
      <c r="G24" s="502">
        <v>3</v>
      </c>
      <c r="H24" s="502">
        <v>1</v>
      </c>
      <c r="I24" s="503" t="s">
        <v>39114</v>
      </c>
      <c r="J24" s="504">
        <v>1</v>
      </c>
      <c r="K24" s="505" t="s">
        <v>39115</v>
      </c>
      <c r="L24" s="506" t="s">
        <v>11581</v>
      </c>
      <c r="M24" s="366"/>
      <c r="N24" s="366" t="s">
        <v>39116</v>
      </c>
      <c r="O24" s="366" t="s">
        <v>39114</v>
      </c>
      <c r="P24" s="366" t="s">
        <v>39117</v>
      </c>
      <c r="Q24" s="366" t="s">
        <v>39118</v>
      </c>
      <c r="R24" s="366" t="s">
        <v>39119</v>
      </c>
      <c r="S24" s="366" t="s">
        <v>39120</v>
      </c>
      <c r="T24" s="366" t="s">
        <v>39121</v>
      </c>
      <c r="U24" s="366" t="s">
        <v>39122</v>
      </c>
      <c r="V24" s="366" t="s">
        <v>39123</v>
      </c>
      <c r="W24" s="366" t="s">
        <v>39124</v>
      </c>
      <c r="X24" s="366" t="s">
        <v>39125</v>
      </c>
      <c r="Y24" s="366" t="s">
        <v>39126</v>
      </c>
      <c r="Z24" s="366" t="s">
        <v>39127</v>
      </c>
      <c r="AA24" s="366" t="s">
        <v>39128</v>
      </c>
      <c r="AB24" s="366" t="s">
        <v>39129</v>
      </c>
      <c r="AC24" s="366" t="s">
        <v>39130</v>
      </c>
      <c r="AD24" s="366"/>
      <c r="AE24" s="474" t="s">
        <v>39131</v>
      </c>
      <c r="AF24" s="366" t="s">
        <v>39132</v>
      </c>
      <c r="AG24" s="366" t="s">
        <v>39133</v>
      </c>
      <c r="AH24" s="366" t="s">
        <v>39134</v>
      </c>
      <c r="AI24" s="366" t="s">
        <v>39135</v>
      </c>
      <c r="AJ24" s="366" t="s">
        <v>39136</v>
      </c>
      <c r="AK24" s="475"/>
      <c r="AL24" s="366" t="s">
        <v>39137</v>
      </c>
      <c r="AM24" s="366" t="s">
        <v>39138</v>
      </c>
    </row>
    <row r="25" spans="2:39" ht="76.5" customHeight="1">
      <c r="B25" s="469" t="s">
        <v>11798</v>
      </c>
      <c r="C25" s="501" t="s">
        <v>39139</v>
      </c>
      <c r="D25" s="501" t="s">
        <v>39139</v>
      </c>
      <c r="E25" s="501" t="s">
        <v>39139</v>
      </c>
      <c r="F25" s="501">
        <v>0</v>
      </c>
      <c r="G25" s="502">
        <v>3</v>
      </c>
      <c r="H25" s="502">
        <v>2</v>
      </c>
      <c r="I25" s="503" t="s">
        <v>39140</v>
      </c>
      <c r="J25" s="504">
        <v>0</v>
      </c>
      <c r="K25" s="505" t="s">
        <v>38697</v>
      </c>
      <c r="L25" s="506" t="s">
        <v>11581</v>
      </c>
      <c r="M25" s="366"/>
      <c r="N25" s="366" t="s">
        <v>39141</v>
      </c>
      <c r="O25" s="366" t="s">
        <v>39140</v>
      </c>
      <c r="P25" s="366" t="s">
        <v>39142</v>
      </c>
      <c r="Q25" s="366" t="s">
        <v>39143</v>
      </c>
      <c r="R25" s="366" t="s">
        <v>39144</v>
      </c>
      <c r="S25" s="366" t="s">
        <v>39145</v>
      </c>
      <c r="T25" s="366" t="s">
        <v>39146</v>
      </c>
      <c r="U25" s="366" t="s">
        <v>39147</v>
      </c>
      <c r="V25" s="366" t="s">
        <v>39148</v>
      </c>
      <c r="W25" s="366" t="s">
        <v>39149</v>
      </c>
      <c r="X25" s="366" t="s">
        <v>39150</v>
      </c>
      <c r="Y25" s="473" t="s">
        <v>39151</v>
      </c>
      <c r="Z25" s="366" t="s">
        <v>39152</v>
      </c>
      <c r="AA25" s="366" t="s">
        <v>39153</v>
      </c>
      <c r="AB25" s="366" t="s">
        <v>39154</v>
      </c>
      <c r="AC25" s="366" t="s">
        <v>39155</v>
      </c>
      <c r="AD25" s="366"/>
      <c r="AE25" s="474" t="s">
        <v>39156</v>
      </c>
      <c r="AF25" s="366" t="s">
        <v>39157</v>
      </c>
      <c r="AG25" s="366" t="s">
        <v>39158</v>
      </c>
      <c r="AH25" s="366" t="s">
        <v>39159</v>
      </c>
      <c r="AI25" s="366" t="s">
        <v>39160</v>
      </c>
      <c r="AJ25" s="366" t="s">
        <v>39161</v>
      </c>
      <c r="AK25" s="475"/>
      <c r="AL25" s="366" t="s">
        <v>39162</v>
      </c>
      <c r="AM25" s="366" t="s">
        <v>39163</v>
      </c>
    </row>
    <row r="26" spans="2:39" ht="114.75" customHeight="1">
      <c r="B26" s="469" t="s">
        <v>11798</v>
      </c>
      <c r="C26" s="501" t="s">
        <v>39164</v>
      </c>
      <c r="D26" s="501" t="s">
        <v>39164</v>
      </c>
      <c r="E26" s="501" t="s">
        <v>39164</v>
      </c>
      <c r="F26" s="501">
        <v>0</v>
      </c>
      <c r="G26" s="502">
        <v>3</v>
      </c>
      <c r="H26" s="502">
        <v>3</v>
      </c>
      <c r="I26" s="503" t="s">
        <v>39165</v>
      </c>
      <c r="J26" s="504">
        <v>0</v>
      </c>
      <c r="K26" s="505" t="s">
        <v>38697</v>
      </c>
      <c r="L26" s="506" t="s">
        <v>11581</v>
      </c>
      <c r="M26" s="366"/>
      <c r="N26" s="366" t="s">
        <v>39166</v>
      </c>
      <c r="O26" s="366" t="s">
        <v>39165</v>
      </c>
      <c r="P26" s="366" t="s">
        <v>39167</v>
      </c>
      <c r="Q26" s="366" t="s">
        <v>39168</v>
      </c>
      <c r="R26" s="366" t="s">
        <v>39169</v>
      </c>
      <c r="S26" s="366" t="s">
        <v>39170</v>
      </c>
      <c r="T26" s="366" t="s">
        <v>39171</v>
      </c>
      <c r="U26" s="366" t="s">
        <v>39172</v>
      </c>
      <c r="V26" s="366" t="s">
        <v>39173</v>
      </c>
      <c r="W26" s="366" t="s">
        <v>39174</v>
      </c>
      <c r="X26" s="366" t="s">
        <v>39175</v>
      </c>
      <c r="Y26" s="366" t="s">
        <v>39176</v>
      </c>
      <c r="Z26" s="366" t="s">
        <v>39177</v>
      </c>
      <c r="AA26" s="366" t="s">
        <v>39178</v>
      </c>
      <c r="AB26" s="366" t="s">
        <v>39179</v>
      </c>
      <c r="AC26" s="366" t="s">
        <v>39180</v>
      </c>
      <c r="AD26" s="366"/>
      <c r="AE26" s="474" t="s">
        <v>39181</v>
      </c>
      <c r="AF26" s="366" t="s">
        <v>39182</v>
      </c>
      <c r="AG26" s="366" t="s">
        <v>39183</v>
      </c>
      <c r="AH26" s="366" t="s">
        <v>39184</v>
      </c>
      <c r="AI26" s="366" t="s">
        <v>39185</v>
      </c>
      <c r="AJ26" s="366" t="s">
        <v>39186</v>
      </c>
      <c r="AK26" s="475"/>
      <c r="AL26" s="366" t="s">
        <v>39187</v>
      </c>
      <c r="AM26" s="366" t="s">
        <v>39188</v>
      </c>
    </row>
    <row r="27" spans="2:39" ht="51" customHeight="1">
      <c r="B27" s="469" t="s">
        <v>11798</v>
      </c>
      <c r="C27" s="501" t="s">
        <v>39189</v>
      </c>
      <c r="D27" s="501" t="s">
        <v>39189</v>
      </c>
      <c r="E27" s="501" t="s">
        <v>39189</v>
      </c>
      <c r="F27" s="501">
        <v>0</v>
      </c>
      <c r="G27" s="502">
        <v>3</v>
      </c>
      <c r="H27" s="502">
        <v>4</v>
      </c>
      <c r="I27" s="503" t="s">
        <v>39190</v>
      </c>
      <c r="J27" s="504">
        <v>0</v>
      </c>
      <c r="K27" s="505" t="s">
        <v>38697</v>
      </c>
      <c r="L27" s="506" t="s">
        <v>11581</v>
      </c>
      <c r="M27" s="366"/>
      <c r="N27" s="366" t="s">
        <v>39191</v>
      </c>
      <c r="O27" s="366" t="s">
        <v>39190</v>
      </c>
      <c r="P27" s="366" t="s">
        <v>39192</v>
      </c>
      <c r="Q27" s="366" t="s">
        <v>39193</v>
      </c>
      <c r="R27" s="366" t="s">
        <v>39194</v>
      </c>
      <c r="S27" s="366" t="s">
        <v>39195</v>
      </c>
      <c r="T27" s="366" t="s">
        <v>39196</v>
      </c>
      <c r="U27" s="366" t="s">
        <v>39197</v>
      </c>
      <c r="V27" s="366" t="s">
        <v>39198</v>
      </c>
      <c r="W27" s="366" t="s">
        <v>39199</v>
      </c>
      <c r="X27" s="366" t="s">
        <v>39200</v>
      </c>
      <c r="Y27" s="473" t="s">
        <v>39201</v>
      </c>
      <c r="Z27" s="366" t="s">
        <v>39202</v>
      </c>
      <c r="AA27" s="366" t="s">
        <v>39203</v>
      </c>
      <c r="AB27" s="366" t="s">
        <v>39204</v>
      </c>
      <c r="AC27" s="366" t="s">
        <v>39205</v>
      </c>
      <c r="AD27" s="366"/>
      <c r="AE27" s="474" t="s">
        <v>39206</v>
      </c>
      <c r="AF27" s="366" t="s">
        <v>39207</v>
      </c>
      <c r="AG27" s="366" t="s">
        <v>39208</v>
      </c>
      <c r="AH27" s="366" t="s">
        <v>39209</v>
      </c>
      <c r="AI27" s="366" t="s">
        <v>39210</v>
      </c>
      <c r="AJ27" s="366" t="s">
        <v>39211</v>
      </c>
      <c r="AK27" s="475"/>
      <c r="AL27" s="366" t="s">
        <v>39212</v>
      </c>
      <c r="AM27" s="366" t="s">
        <v>39213</v>
      </c>
    </row>
    <row r="28" spans="2:39" ht="76.5" customHeight="1">
      <c r="B28" s="469" t="s">
        <v>11798</v>
      </c>
      <c r="C28" s="501" t="s">
        <v>39214</v>
      </c>
      <c r="D28" s="501" t="s">
        <v>39214</v>
      </c>
      <c r="E28" s="501" t="s">
        <v>39214</v>
      </c>
      <c r="F28" s="501">
        <v>0</v>
      </c>
      <c r="G28" s="502">
        <v>3</v>
      </c>
      <c r="H28" s="502">
        <v>5</v>
      </c>
      <c r="I28" s="503" t="s">
        <v>39215</v>
      </c>
      <c r="J28" s="504">
        <v>0</v>
      </c>
      <c r="K28" s="505" t="s">
        <v>38697</v>
      </c>
      <c r="L28" s="506" t="s">
        <v>11581</v>
      </c>
      <c r="M28" s="366"/>
      <c r="N28" s="366"/>
      <c r="O28" s="366" t="s">
        <v>39215</v>
      </c>
      <c r="P28" s="366" t="s">
        <v>39216</v>
      </c>
      <c r="Q28" s="366" t="s">
        <v>39217</v>
      </c>
      <c r="R28" s="366"/>
      <c r="S28" s="366" t="s">
        <v>39218</v>
      </c>
      <c r="T28" s="366" t="s">
        <v>39219</v>
      </c>
      <c r="U28" s="366" t="s">
        <v>39220</v>
      </c>
      <c r="V28" s="366" t="s">
        <v>39221</v>
      </c>
      <c r="W28" s="366" t="s">
        <v>39222</v>
      </c>
      <c r="X28" s="366" t="s">
        <v>39223</v>
      </c>
      <c r="Y28" s="473" t="s">
        <v>39224</v>
      </c>
      <c r="Z28" s="366" t="s">
        <v>39225</v>
      </c>
      <c r="AA28" s="366" t="s">
        <v>39226</v>
      </c>
      <c r="AB28" s="366"/>
      <c r="AC28" s="366" t="s">
        <v>39227</v>
      </c>
      <c r="AD28" s="366"/>
      <c r="AE28" s="366" t="s">
        <v>39228</v>
      </c>
      <c r="AF28" s="366" t="s">
        <v>39229</v>
      </c>
      <c r="AG28" s="366" t="s">
        <v>39230</v>
      </c>
      <c r="AH28" s="366" t="s">
        <v>39231</v>
      </c>
      <c r="AI28" s="366" t="s">
        <v>39232</v>
      </c>
      <c r="AJ28" s="366" t="s">
        <v>39233</v>
      </c>
      <c r="AK28" s="475"/>
      <c r="AL28" s="366" t="s">
        <v>39234</v>
      </c>
      <c r="AM28" s="366" t="s">
        <v>39235</v>
      </c>
    </row>
    <row r="29" spans="2:39" ht="114.75" customHeight="1">
      <c r="B29" s="469" t="s">
        <v>11798</v>
      </c>
      <c r="C29" s="501" t="s">
        <v>39236</v>
      </c>
      <c r="D29" s="501" t="s">
        <v>39236</v>
      </c>
      <c r="E29" s="501" t="s">
        <v>39236</v>
      </c>
      <c r="F29" s="501">
        <v>0</v>
      </c>
      <c r="G29" s="502">
        <v>3</v>
      </c>
      <c r="H29" s="502">
        <v>6</v>
      </c>
      <c r="I29" s="503" t="s">
        <v>39237</v>
      </c>
      <c r="J29" s="504">
        <v>0</v>
      </c>
      <c r="K29" s="505" t="s">
        <v>38697</v>
      </c>
      <c r="L29" s="506" t="s">
        <v>11581</v>
      </c>
      <c r="M29" s="366"/>
      <c r="N29" s="366"/>
      <c r="O29" s="366" t="s">
        <v>39237</v>
      </c>
      <c r="P29" s="366" t="s">
        <v>39238</v>
      </c>
      <c r="Q29" s="366" t="s">
        <v>39239</v>
      </c>
      <c r="R29" s="366"/>
      <c r="S29" s="366" t="s">
        <v>39240</v>
      </c>
      <c r="T29" s="366" t="s">
        <v>39241</v>
      </c>
      <c r="U29" s="366" t="s">
        <v>39242</v>
      </c>
      <c r="V29" s="366" t="s">
        <v>39243</v>
      </c>
      <c r="W29" s="366" t="s">
        <v>39244</v>
      </c>
      <c r="X29" s="366" t="s">
        <v>39245</v>
      </c>
      <c r="Y29" s="473" t="s">
        <v>39246</v>
      </c>
      <c r="Z29" s="366" t="s">
        <v>39247</v>
      </c>
      <c r="AA29" s="366" t="s">
        <v>39248</v>
      </c>
      <c r="AB29" s="366"/>
      <c r="AC29" s="366" t="s">
        <v>39249</v>
      </c>
      <c r="AD29" s="366"/>
      <c r="AE29" s="474" t="s">
        <v>39250</v>
      </c>
      <c r="AF29" s="366" t="s">
        <v>39251</v>
      </c>
      <c r="AG29" s="366" t="s">
        <v>39252</v>
      </c>
      <c r="AH29" s="366" t="s">
        <v>39253</v>
      </c>
      <c r="AI29" s="366" t="s">
        <v>39254</v>
      </c>
      <c r="AJ29" s="366" t="s">
        <v>39255</v>
      </c>
      <c r="AK29" s="475"/>
      <c r="AL29" s="366" t="s">
        <v>39256</v>
      </c>
      <c r="AM29" s="366" t="s">
        <v>39257</v>
      </c>
    </row>
    <row r="30" spans="2:39" ht="38.25" customHeight="1">
      <c r="B30" s="469" t="s">
        <v>11798</v>
      </c>
      <c r="C30" s="501" t="s">
        <v>39258</v>
      </c>
      <c r="D30" s="501" t="s">
        <v>39258</v>
      </c>
      <c r="E30" s="501" t="s">
        <v>39258</v>
      </c>
      <c r="F30" s="501">
        <v>0</v>
      </c>
      <c r="G30" s="502">
        <v>4</v>
      </c>
      <c r="H30" s="502">
        <v>0</v>
      </c>
      <c r="I30" s="503" t="s">
        <v>39259</v>
      </c>
      <c r="J30" s="504">
        <v>0</v>
      </c>
      <c r="K30" s="505"/>
      <c r="L30" s="506"/>
      <c r="M30" s="366"/>
      <c r="N30" s="366" t="s">
        <v>39260</v>
      </c>
      <c r="O30" s="366" t="s">
        <v>39259</v>
      </c>
      <c r="P30" s="366" t="s">
        <v>39261</v>
      </c>
      <c r="Q30" s="366" t="s">
        <v>39262</v>
      </c>
      <c r="R30" s="366" t="s">
        <v>39263</v>
      </c>
      <c r="S30" s="366" t="s">
        <v>39264</v>
      </c>
      <c r="T30" s="366" t="s">
        <v>39265</v>
      </c>
      <c r="U30" s="366" t="s">
        <v>39266</v>
      </c>
      <c r="V30" s="366" t="s">
        <v>39267</v>
      </c>
      <c r="W30" s="366" t="s">
        <v>39268</v>
      </c>
      <c r="X30" s="366" t="s">
        <v>39269</v>
      </c>
      <c r="Y30" s="473" t="s">
        <v>39270</v>
      </c>
      <c r="Z30" s="366" t="s">
        <v>39271</v>
      </c>
      <c r="AA30" s="366" t="s">
        <v>39272</v>
      </c>
      <c r="AB30" s="366" t="s">
        <v>39273</v>
      </c>
      <c r="AC30" s="366" t="s">
        <v>39274</v>
      </c>
      <c r="AD30" s="366" t="s">
        <v>39275</v>
      </c>
      <c r="AE30" s="474" t="s">
        <v>39276</v>
      </c>
      <c r="AF30" s="366" t="s">
        <v>39277</v>
      </c>
      <c r="AG30" s="366" t="s">
        <v>39278</v>
      </c>
      <c r="AH30" s="366" t="s">
        <v>39279</v>
      </c>
      <c r="AI30" s="366" t="s">
        <v>39280</v>
      </c>
      <c r="AJ30" s="366" t="s">
        <v>39281</v>
      </c>
      <c r="AK30" s="366" t="s">
        <v>39282</v>
      </c>
      <c r="AL30" s="366" t="s">
        <v>39283</v>
      </c>
      <c r="AM30" s="366" t="s">
        <v>39284</v>
      </c>
    </row>
    <row r="31" spans="2:39" ht="114.75" customHeight="1">
      <c r="B31" s="469" t="s">
        <v>11798</v>
      </c>
      <c r="C31" s="501" t="s">
        <v>39285</v>
      </c>
      <c r="D31" s="501" t="s">
        <v>39285</v>
      </c>
      <c r="E31" s="501" t="s">
        <v>39285</v>
      </c>
      <c r="F31" s="501">
        <v>0</v>
      </c>
      <c r="G31" s="502">
        <v>4</v>
      </c>
      <c r="H31" s="502">
        <v>1</v>
      </c>
      <c r="I31" s="503" t="s">
        <v>39286</v>
      </c>
      <c r="J31" s="504">
        <v>0</v>
      </c>
      <c r="K31" s="505" t="s">
        <v>38697</v>
      </c>
      <c r="L31" s="506" t="s">
        <v>11581</v>
      </c>
      <c r="M31" s="366"/>
      <c r="N31" s="366" t="s">
        <v>39287</v>
      </c>
      <c r="O31" s="366" t="s">
        <v>39286</v>
      </c>
      <c r="P31" s="366" t="s">
        <v>39288</v>
      </c>
      <c r="Q31" s="366" t="s">
        <v>39289</v>
      </c>
      <c r="R31" s="366" t="s">
        <v>39290</v>
      </c>
      <c r="S31" s="366" t="s">
        <v>39291</v>
      </c>
      <c r="T31" s="366" t="s">
        <v>39292</v>
      </c>
      <c r="U31" s="366" t="s">
        <v>39293</v>
      </c>
      <c r="V31" s="366" t="s">
        <v>39294</v>
      </c>
      <c r="W31" s="366" t="s">
        <v>39295</v>
      </c>
      <c r="X31" s="366" t="s">
        <v>39296</v>
      </c>
      <c r="Y31" s="473" t="s">
        <v>39297</v>
      </c>
      <c r="Z31" s="366" t="s">
        <v>39298</v>
      </c>
      <c r="AA31" s="366" t="s">
        <v>39299</v>
      </c>
      <c r="AB31" s="366" t="s">
        <v>39300</v>
      </c>
      <c r="AC31" s="366" t="s">
        <v>39301</v>
      </c>
      <c r="AD31" s="366" t="s">
        <v>39302</v>
      </c>
      <c r="AE31" s="474" t="s">
        <v>39303</v>
      </c>
      <c r="AF31" s="366" t="s">
        <v>39304</v>
      </c>
      <c r="AG31" s="366" t="s">
        <v>39305</v>
      </c>
      <c r="AH31" s="366" t="s">
        <v>39306</v>
      </c>
      <c r="AI31" s="366" t="s">
        <v>39307</v>
      </c>
      <c r="AJ31" s="366" t="s">
        <v>39308</v>
      </c>
      <c r="AK31" s="366" t="s">
        <v>39309</v>
      </c>
      <c r="AL31" s="366" t="s">
        <v>39310</v>
      </c>
      <c r="AM31" s="366" t="s">
        <v>39311</v>
      </c>
    </row>
    <row r="32" spans="2:39" ht="76.5" customHeight="1">
      <c r="B32" s="469" t="s">
        <v>11798</v>
      </c>
      <c r="C32" s="501" t="s">
        <v>39312</v>
      </c>
      <c r="D32" s="501" t="s">
        <v>39312</v>
      </c>
      <c r="E32" s="501" t="s">
        <v>39312</v>
      </c>
      <c r="F32" s="501">
        <v>0</v>
      </c>
      <c r="G32" s="502">
        <v>4</v>
      </c>
      <c r="H32" s="502">
        <v>2</v>
      </c>
      <c r="I32" s="503" t="s">
        <v>39313</v>
      </c>
      <c r="J32" s="504">
        <v>0</v>
      </c>
      <c r="K32" s="505" t="s">
        <v>38697</v>
      </c>
      <c r="L32" s="506" t="s">
        <v>11581</v>
      </c>
      <c r="M32" s="366"/>
      <c r="N32" s="366" t="s">
        <v>39314</v>
      </c>
      <c r="O32" s="366" t="s">
        <v>39313</v>
      </c>
      <c r="P32" s="366" t="s">
        <v>39315</v>
      </c>
      <c r="Q32" s="366" t="s">
        <v>39316</v>
      </c>
      <c r="R32" s="366" t="s">
        <v>39317</v>
      </c>
      <c r="S32" s="366" t="s">
        <v>39318</v>
      </c>
      <c r="T32" s="366" t="s">
        <v>39319</v>
      </c>
      <c r="U32" s="366" t="s">
        <v>39320</v>
      </c>
      <c r="V32" s="366" t="s">
        <v>39321</v>
      </c>
      <c r="W32" s="366" t="s">
        <v>39322</v>
      </c>
      <c r="X32" s="366" t="s">
        <v>39323</v>
      </c>
      <c r="Y32" s="473" t="s">
        <v>39324</v>
      </c>
      <c r="Z32" s="366" t="s">
        <v>39325</v>
      </c>
      <c r="AA32" s="366" t="s">
        <v>39326</v>
      </c>
      <c r="AB32" s="366" t="s">
        <v>39327</v>
      </c>
      <c r="AC32" s="366" t="s">
        <v>39328</v>
      </c>
      <c r="AD32" s="366" t="s">
        <v>39329</v>
      </c>
      <c r="AE32" s="474" t="s">
        <v>39330</v>
      </c>
      <c r="AF32" s="366" t="s">
        <v>39331</v>
      </c>
      <c r="AG32" s="366" t="s">
        <v>39332</v>
      </c>
      <c r="AH32" s="366" t="s">
        <v>39333</v>
      </c>
      <c r="AI32" s="366" t="s">
        <v>39334</v>
      </c>
      <c r="AJ32" s="366" t="s">
        <v>39335</v>
      </c>
      <c r="AK32" s="366" t="s">
        <v>39336</v>
      </c>
      <c r="AL32" s="366" t="s">
        <v>39337</v>
      </c>
      <c r="AM32" s="366" t="s">
        <v>39338</v>
      </c>
    </row>
    <row r="33" spans="2:39" ht="51" customHeight="1">
      <c r="B33" s="469" t="s">
        <v>11798</v>
      </c>
      <c r="C33" s="501" t="s">
        <v>39339</v>
      </c>
      <c r="D33" s="501" t="s">
        <v>39339</v>
      </c>
      <c r="E33" s="501" t="s">
        <v>39339</v>
      </c>
      <c r="F33" s="501">
        <v>0</v>
      </c>
      <c r="G33" s="502">
        <v>4</v>
      </c>
      <c r="H33" s="502">
        <v>3</v>
      </c>
      <c r="I33" s="503" t="s">
        <v>39340</v>
      </c>
      <c r="J33" s="504">
        <v>0</v>
      </c>
      <c r="K33" s="505" t="s">
        <v>38697</v>
      </c>
      <c r="L33" s="506" t="s">
        <v>11581</v>
      </c>
      <c r="M33" s="366"/>
      <c r="N33" s="366" t="s">
        <v>39341</v>
      </c>
      <c r="O33" s="366" t="s">
        <v>39340</v>
      </c>
      <c r="P33" s="366" t="s">
        <v>39342</v>
      </c>
      <c r="Q33" s="366" t="s">
        <v>39343</v>
      </c>
      <c r="R33" s="366" t="s">
        <v>39344</v>
      </c>
      <c r="S33" s="366" t="s">
        <v>39345</v>
      </c>
      <c r="T33" s="366" t="s">
        <v>39346</v>
      </c>
      <c r="U33" s="366" t="s">
        <v>39347</v>
      </c>
      <c r="V33" s="366" t="s">
        <v>39348</v>
      </c>
      <c r="W33" s="366" t="s">
        <v>39349</v>
      </c>
      <c r="X33" s="366" t="s">
        <v>39350</v>
      </c>
      <c r="Y33" s="473" t="s">
        <v>39351</v>
      </c>
      <c r="Z33" s="366" t="s">
        <v>39352</v>
      </c>
      <c r="AA33" s="366" t="s">
        <v>39353</v>
      </c>
      <c r="AB33" s="366" t="s">
        <v>39354</v>
      </c>
      <c r="AC33" s="366" t="s">
        <v>39355</v>
      </c>
      <c r="AD33" s="366" t="s">
        <v>39356</v>
      </c>
      <c r="AE33" s="474" t="s">
        <v>39357</v>
      </c>
      <c r="AF33" s="366" t="s">
        <v>39358</v>
      </c>
      <c r="AG33" s="366" t="s">
        <v>39359</v>
      </c>
      <c r="AH33" s="366" t="s">
        <v>39360</v>
      </c>
      <c r="AI33" s="366" t="s">
        <v>39361</v>
      </c>
      <c r="AJ33" s="366" t="s">
        <v>39362</v>
      </c>
      <c r="AK33" s="366" t="s">
        <v>39363</v>
      </c>
      <c r="AL33" s="366" t="s">
        <v>39364</v>
      </c>
      <c r="AM33" s="366" t="s">
        <v>39365</v>
      </c>
    </row>
    <row r="34" spans="2:39" ht="51" customHeight="1">
      <c r="B34" s="469" t="s">
        <v>11798</v>
      </c>
      <c r="C34" s="501" t="s">
        <v>39366</v>
      </c>
      <c r="D34" s="501" t="s">
        <v>39366</v>
      </c>
      <c r="E34" s="501" t="s">
        <v>39366</v>
      </c>
      <c r="F34" s="501">
        <v>0</v>
      </c>
      <c r="G34" s="502">
        <v>4</v>
      </c>
      <c r="H34" s="502">
        <v>4</v>
      </c>
      <c r="I34" s="503" t="s">
        <v>39367</v>
      </c>
      <c r="J34" s="504">
        <v>0</v>
      </c>
      <c r="K34" s="505" t="s">
        <v>38697</v>
      </c>
      <c r="L34" s="506" t="s">
        <v>11581</v>
      </c>
      <c r="M34" s="366"/>
      <c r="N34" s="366" t="s">
        <v>39368</v>
      </c>
      <c r="O34" s="366" t="s">
        <v>39367</v>
      </c>
      <c r="P34" s="366" t="s">
        <v>39369</v>
      </c>
      <c r="Q34" s="366" t="s">
        <v>39370</v>
      </c>
      <c r="R34" s="366" t="s">
        <v>39371</v>
      </c>
      <c r="S34" s="366" t="s">
        <v>39372</v>
      </c>
      <c r="T34" s="366" t="s">
        <v>39373</v>
      </c>
      <c r="U34" s="366" t="s">
        <v>39374</v>
      </c>
      <c r="V34" s="366" t="s">
        <v>39375</v>
      </c>
      <c r="W34" s="366" t="s">
        <v>39376</v>
      </c>
      <c r="X34" s="366" t="s">
        <v>39377</v>
      </c>
      <c r="Y34" s="473" t="s">
        <v>39378</v>
      </c>
      <c r="Z34" s="366" t="s">
        <v>39379</v>
      </c>
      <c r="AA34" s="366" t="s">
        <v>39380</v>
      </c>
      <c r="AB34" s="366" t="s">
        <v>39381</v>
      </c>
      <c r="AC34" s="366" t="s">
        <v>39382</v>
      </c>
      <c r="AD34" s="366" t="s">
        <v>39383</v>
      </c>
      <c r="AE34" s="474" t="s">
        <v>39384</v>
      </c>
      <c r="AF34" s="366" t="s">
        <v>39385</v>
      </c>
      <c r="AG34" s="366" t="s">
        <v>39386</v>
      </c>
      <c r="AH34" s="366" t="s">
        <v>39387</v>
      </c>
      <c r="AI34" s="366" t="s">
        <v>39388</v>
      </c>
      <c r="AJ34" s="366" t="s">
        <v>39389</v>
      </c>
      <c r="AK34" s="366" t="s">
        <v>39390</v>
      </c>
      <c r="AL34" s="366" t="s">
        <v>39391</v>
      </c>
      <c r="AM34" s="366" t="s">
        <v>39392</v>
      </c>
    </row>
    <row r="35" spans="2:39" ht="89.25" customHeight="1">
      <c r="B35" s="469" t="s">
        <v>11798</v>
      </c>
      <c r="C35" s="501" t="s">
        <v>39393</v>
      </c>
      <c r="D35" s="501" t="s">
        <v>39393</v>
      </c>
      <c r="E35" s="501" t="s">
        <v>39393</v>
      </c>
      <c r="F35" s="501">
        <v>0</v>
      </c>
      <c r="G35" s="502">
        <v>4</v>
      </c>
      <c r="H35" s="502">
        <v>5</v>
      </c>
      <c r="I35" s="503" t="s">
        <v>39394</v>
      </c>
      <c r="J35" s="504">
        <v>0</v>
      </c>
      <c r="K35" s="505" t="s">
        <v>38697</v>
      </c>
      <c r="L35" s="506" t="s">
        <v>11581</v>
      </c>
      <c r="M35" s="366"/>
      <c r="N35" s="366" t="s">
        <v>39395</v>
      </c>
      <c r="O35" s="366" t="s">
        <v>39394</v>
      </c>
      <c r="P35" s="366" t="s">
        <v>39396</v>
      </c>
      <c r="Q35" s="366" t="s">
        <v>39397</v>
      </c>
      <c r="R35" s="366" t="s">
        <v>39398</v>
      </c>
      <c r="S35" s="366" t="s">
        <v>39399</v>
      </c>
      <c r="T35" s="366" t="s">
        <v>39400</v>
      </c>
      <c r="U35" s="366" t="s">
        <v>39401</v>
      </c>
      <c r="V35" s="366" t="s">
        <v>39402</v>
      </c>
      <c r="W35" s="366" t="s">
        <v>39403</v>
      </c>
      <c r="X35" s="366" t="s">
        <v>39404</v>
      </c>
      <c r="Y35" s="473" t="s">
        <v>39405</v>
      </c>
      <c r="Z35" s="366" t="s">
        <v>39406</v>
      </c>
      <c r="AA35" s="366" t="s">
        <v>39407</v>
      </c>
      <c r="AB35" s="366" t="s">
        <v>39408</v>
      </c>
      <c r="AC35" s="366" t="s">
        <v>39409</v>
      </c>
      <c r="AD35" s="366" t="s">
        <v>39410</v>
      </c>
      <c r="AE35" s="474" t="s">
        <v>39411</v>
      </c>
      <c r="AF35" s="366" t="s">
        <v>39412</v>
      </c>
      <c r="AG35" s="366" t="s">
        <v>39413</v>
      </c>
      <c r="AH35" s="366" t="s">
        <v>39414</v>
      </c>
      <c r="AI35" s="366" t="s">
        <v>39415</v>
      </c>
      <c r="AJ35" s="366" t="s">
        <v>39416</v>
      </c>
      <c r="AK35" s="366" t="s">
        <v>39417</v>
      </c>
      <c r="AL35" s="366" t="s">
        <v>39418</v>
      </c>
      <c r="AM35" s="366" t="s">
        <v>39419</v>
      </c>
    </row>
    <row r="36" spans="2:39" ht="51" customHeight="1">
      <c r="B36" s="469" t="s">
        <v>11798</v>
      </c>
      <c r="C36" s="501" t="s">
        <v>39420</v>
      </c>
      <c r="D36" s="501" t="s">
        <v>39420</v>
      </c>
      <c r="E36" s="501" t="s">
        <v>39420</v>
      </c>
      <c r="F36" s="501">
        <v>0</v>
      </c>
      <c r="G36" s="502">
        <v>4</v>
      </c>
      <c r="H36" s="502">
        <v>6</v>
      </c>
      <c r="I36" s="503" t="s">
        <v>39421</v>
      </c>
      <c r="J36" s="504">
        <v>0</v>
      </c>
      <c r="K36" s="505" t="s">
        <v>38697</v>
      </c>
      <c r="L36" s="506" t="s">
        <v>11581</v>
      </c>
      <c r="M36" s="366"/>
      <c r="N36" s="366"/>
      <c r="O36" s="366" t="s">
        <v>39421</v>
      </c>
      <c r="P36" s="366" t="s">
        <v>39422</v>
      </c>
      <c r="Q36" s="366" t="s">
        <v>39423</v>
      </c>
      <c r="R36" s="366"/>
      <c r="S36" s="366" t="s">
        <v>39424</v>
      </c>
      <c r="T36" s="366" t="s">
        <v>39425</v>
      </c>
      <c r="U36" s="366" t="s">
        <v>39426</v>
      </c>
      <c r="V36" s="366" t="s">
        <v>39427</v>
      </c>
      <c r="W36" s="366" t="s">
        <v>39428</v>
      </c>
      <c r="X36" s="366" t="s">
        <v>39429</v>
      </c>
      <c r="Y36" s="473" t="s">
        <v>39430</v>
      </c>
      <c r="Z36" s="366" t="s">
        <v>39431</v>
      </c>
      <c r="AA36" s="366" t="s">
        <v>39432</v>
      </c>
      <c r="AB36" s="366"/>
      <c r="AC36" s="366" t="s">
        <v>39433</v>
      </c>
      <c r="AD36" s="366" t="s">
        <v>39434</v>
      </c>
      <c r="AE36" s="474" t="s">
        <v>39435</v>
      </c>
      <c r="AF36" s="366" t="s">
        <v>39436</v>
      </c>
      <c r="AG36" s="366" t="s">
        <v>39437</v>
      </c>
      <c r="AH36" s="366" t="s">
        <v>39438</v>
      </c>
      <c r="AI36" s="366" t="s">
        <v>39439</v>
      </c>
      <c r="AJ36" s="366" t="s">
        <v>39440</v>
      </c>
      <c r="AK36" s="366" t="s">
        <v>39441</v>
      </c>
      <c r="AL36" s="366" t="s">
        <v>39442</v>
      </c>
      <c r="AM36" s="366" t="s">
        <v>39443</v>
      </c>
    </row>
    <row r="37" spans="2:39" ht="89.25" customHeight="1">
      <c r="B37" s="469" t="s">
        <v>11798</v>
      </c>
      <c r="C37" s="501" t="s">
        <v>39444</v>
      </c>
      <c r="D37" s="501" t="s">
        <v>39444</v>
      </c>
      <c r="E37" s="501" t="s">
        <v>39444</v>
      </c>
      <c r="F37" s="501">
        <v>0</v>
      </c>
      <c r="G37" s="502">
        <v>4</v>
      </c>
      <c r="H37" s="502">
        <v>7</v>
      </c>
      <c r="I37" s="503" t="s">
        <v>39445</v>
      </c>
      <c r="J37" s="504">
        <v>0</v>
      </c>
      <c r="K37" s="505" t="s">
        <v>38697</v>
      </c>
      <c r="L37" s="506" t="s">
        <v>11581</v>
      </c>
      <c r="M37" s="366"/>
      <c r="N37" s="366"/>
      <c r="O37" s="366" t="s">
        <v>39445</v>
      </c>
      <c r="P37" s="366" t="s">
        <v>39446</v>
      </c>
      <c r="Q37" s="366" t="s">
        <v>39447</v>
      </c>
      <c r="R37" s="366"/>
      <c r="S37" s="366" t="s">
        <v>39448</v>
      </c>
      <c r="T37" s="366" t="s">
        <v>39449</v>
      </c>
      <c r="U37" s="366" t="s">
        <v>39450</v>
      </c>
      <c r="V37" s="366" t="s">
        <v>39451</v>
      </c>
      <c r="W37" s="366" t="s">
        <v>39452</v>
      </c>
      <c r="X37" s="366" t="s">
        <v>39453</v>
      </c>
      <c r="Y37" s="473" t="s">
        <v>39454</v>
      </c>
      <c r="Z37" s="366" t="s">
        <v>39455</v>
      </c>
      <c r="AA37" s="366" t="s">
        <v>39456</v>
      </c>
      <c r="AB37" s="366"/>
      <c r="AC37" s="366" t="s">
        <v>39457</v>
      </c>
      <c r="AD37" s="366" t="s">
        <v>39458</v>
      </c>
      <c r="AE37" s="474" t="s">
        <v>39459</v>
      </c>
      <c r="AF37" s="366" t="s">
        <v>39460</v>
      </c>
      <c r="AG37" s="366" t="s">
        <v>39461</v>
      </c>
      <c r="AH37" s="366" t="s">
        <v>39462</v>
      </c>
      <c r="AI37" s="366" t="s">
        <v>39463</v>
      </c>
      <c r="AJ37" s="366" t="s">
        <v>39464</v>
      </c>
      <c r="AK37" s="366" t="s">
        <v>39465</v>
      </c>
      <c r="AL37" s="366" t="s">
        <v>39466</v>
      </c>
      <c r="AM37" s="366" t="s">
        <v>39467</v>
      </c>
    </row>
    <row r="38" spans="2:39" ht="127.5" customHeight="1">
      <c r="B38" s="469" t="s">
        <v>11798</v>
      </c>
      <c r="C38" s="501" t="s">
        <v>39468</v>
      </c>
      <c r="D38" s="501" t="s">
        <v>39468</v>
      </c>
      <c r="E38" s="501" t="s">
        <v>39468</v>
      </c>
      <c r="F38" s="501">
        <v>0</v>
      </c>
      <c r="G38" s="502">
        <v>4</v>
      </c>
      <c r="H38" s="502">
        <v>8</v>
      </c>
      <c r="I38" s="503" t="s">
        <v>39469</v>
      </c>
      <c r="J38" s="504">
        <v>0</v>
      </c>
      <c r="K38" s="505" t="s">
        <v>38697</v>
      </c>
      <c r="L38" s="506" t="s">
        <v>11581</v>
      </c>
      <c r="M38" s="366"/>
      <c r="N38" s="366"/>
      <c r="O38" s="366" t="s">
        <v>39469</v>
      </c>
      <c r="P38" s="366" t="s">
        <v>39470</v>
      </c>
      <c r="Q38" s="366" t="s">
        <v>39471</v>
      </c>
      <c r="R38" s="366"/>
      <c r="S38" s="366" t="s">
        <v>39472</v>
      </c>
      <c r="T38" s="366" t="s">
        <v>39473</v>
      </c>
      <c r="U38" s="366" t="s">
        <v>39474</v>
      </c>
      <c r="V38" s="366" t="s">
        <v>39475</v>
      </c>
      <c r="W38" s="366" t="s">
        <v>39476</v>
      </c>
      <c r="X38" s="366" t="s">
        <v>39477</v>
      </c>
      <c r="Y38" s="473" t="s">
        <v>39478</v>
      </c>
      <c r="Z38" s="366" t="s">
        <v>39479</v>
      </c>
      <c r="AA38" s="366" t="s">
        <v>39480</v>
      </c>
      <c r="AB38" s="366"/>
      <c r="AC38" s="366" t="s">
        <v>39481</v>
      </c>
      <c r="AD38" s="366" t="s">
        <v>39482</v>
      </c>
      <c r="AE38" s="474" t="s">
        <v>39483</v>
      </c>
      <c r="AF38" s="366" t="s">
        <v>39484</v>
      </c>
      <c r="AG38" s="366" t="s">
        <v>39485</v>
      </c>
      <c r="AH38" s="366" t="s">
        <v>39486</v>
      </c>
      <c r="AI38" s="366" t="s">
        <v>39487</v>
      </c>
      <c r="AJ38" s="366" t="s">
        <v>39488</v>
      </c>
      <c r="AK38" s="366" t="s">
        <v>39489</v>
      </c>
      <c r="AL38" s="366" t="s">
        <v>39490</v>
      </c>
      <c r="AM38" s="366" t="s">
        <v>39491</v>
      </c>
    </row>
    <row r="39" spans="2:39" ht="76.5" customHeight="1">
      <c r="B39" s="469" t="s">
        <v>11798</v>
      </c>
      <c r="C39" s="501" t="s">
        <v>39492</v>
      </c>
      <c r="D39" s="501" t="s">
        <v>39492</v>
      </c>
      <c r="E39" s="501" t="s">
        <v>39492</v>
      </c>
      <c r="F39" s="501">
        <v>0</v>
      </c>
      <c r="G39" s="502">
        <v>5</v>
      </c>
      <c r="H39" s="502">
        <v>0</v>
      </c>
      <c r="I39" s="503" t="s">
        <v>39493</v>
      </c>
      <c r="J39" s="504">
        <v>0</v>
      </c>
      <c r="K39" s="505"/>
      <c r="L39" s="506"/>
      <c r="M39" s="366"/>
      <c r="N39" s="366" t="s">
        <v>39494</v>
      </c>
      <c r="O39" s="366" t="s">
        <v>39493</v>
      </c>
      <c r="P39" s="366" t="s">
        <v>39495</v>
      </c>
      <c r="Q39" s="366" t="s">
        <v>39496</v>
      </c>
      <c r="R39" s="366" t="s">
        <v>39497</v>
      </c>
      <c r="S39" s="366" t="s">
        <v>39498</v>
      </c>
      <c r="T39" s="366" t="s">
        <v>39499</v>
      </c>
      <c r="U39" s="366" t="s">
        <v>39500</v>
      </c>
      <c r="V39" s="366" t="s">
        <v>39501</v>
      </c>
      <c r="W39" s="366" t="s">
        <v>39502</v>
      </c>
      <c r="X39" s="366" t="s">
        <v>39503</v>
      </c>
      <c r="Y39" s="473" t="s">
        <v>39504</v>
      </c>
      <c r="Z39" s="366" t="s">
        <v>39505</v>
      </c>
      <c r="AA39" s="366" t="s">
        <v>39506</v>
      </c>
      <c r="AB39" s="366" t="s">
        <v>39507</v>
      </c>
      <c r="AC39" s="366" t="s">
        <v>39508</v>
      </c>
      <c r="AD39" s="366" t="s">
        <v>39509</v>
      </c>
      <c r="AE39" s="474" t="s">
        <v>39510</v>
      </c>
      <c r="AF39" s="366" t="s">
        <v>39511</v>
      </c>
      <c r="AG39" s="366" t="s">
        <v>39512</v>
      </c>
      <c r="AH39" s="366" t="s">
        <v>39513</v>
      </c>
      <c r="AI39" s="366" t="s">
        <v>39514</v>
      </c>
      <c r="AJ39" s="366" t="s">
        <v>39515</v>
      </c>
      <c r="AK39" s="366" t="s">
        <v>39516</v>
      </c>
      <c r="AL39" s="366" t="s">
        <v>39517</v>
      </c>
      <c r="AM39" s="366" t="s">
        <v>39518</v>
      </c>
    </row>
    <row r="40" spans="2:39" ht="63.75" customHeight="1">
      <c r="B40" s="469" t="s">
        <v>11798</v>
      </c>
      <c r="C40" s="501" t="s">
        <v>39519</v>
      </c>
      <c r="D40" s="501" t="s">
        <v>39519</v>
      </c>
      <c r="E40" s="501" t="s">
        <v>39519</v>
      </c>
      <c r="F40" s="501">
        <v>0</v>
      </c>
      <c r="G40" s="502">
        <v>5</v>
      </c>
      <c r="H40" s="502">
        <v>1</v>
      </c>
      <c r="I40" s="503" t="s">
        <v>39520</v>
      </c>
      <c r="J40" s="504">
        <v>0</v>
      </c>
      <c r="K40" s="505" t="s">
        <v>38697</v>
      </c>
      <c r="L40" s="506" t="s">
        <v>11581</v>
      </c>
      <c r="M40" s="366"/>
      <c r="N40" s="366" t="s">
        <v>39521</v>
      </c>
      <c r="O40" s="366" t="s">
        <v>39520</v>
      </c>
      <c r="P40" s="366" t="s">
        <v>39522</v>
      </c>
      <c r="Q40" s="366" t="s">
        <v>39523</v>
      </c>
      <c r="R40" s="366" t="s">
        <v>39524</v>
      </c>
      <c r="S40" s="366" t="s">
        <v>39525</v>
      </c>
      <c r="T40" s="366" t="s">
        <v>39526</v>
      </c>
      <c r="U40" s="366" t="s">
        <v>39527</v>
      </c>
      <c r="V40" s="366" t="s">
        <v>39528</v>
      </c>
      <c r="W40" s="366" t="s">
        <v>39529</v>
      </c>
      <c r="X40" s="366" t="s">
        <v>39530</v>
      </c>
      <c r="Y40" s="473" t="s">
        <v>39531</v>
      </c>
      <c r="Z40" s="366" t="s">
        <v>39532</v>
      </c>
      <c r="AA40" s="366" t="s">
        <v>39533</v>
      </c>
      <c r="AB40" s="366" t="s">
        <v>39534</v>
      </c>
      <c r="AC40" s="366" t="s">
        <v>39535</v>
      </c>
      <c r="AD40" s="366" t="s">
        <v>39536</v>
      </c>
      <c r="AE40" s="474" t="s">
        <v>39537</v>
      </c>
      <c r="AF40" s="366" t="s">
        <v>39538</v>
      </c>
      <c r="AG40" s="366" t="s">
        <v>39539</v>
      </c>
      <c r="AH40" s="366" t="s">
        <v>39540</v>
      </c>
      <c r="AI40" s="366" t="s">
        <v>39541</v>
      </c>
      <c r="AJ40" s="366" t="s">
        <v>39542</v>
      </c>
      <c r="AK40" s="366" t="s">
        <v>39543</v>
      </c>
      <c r="AL40" s="366" t="s">
        <v>39544</v>
      </c>
      <c r="AM40" s="366" t="s">
        <v>39545</v>
      </c>
    </row>
    <row r="41" spans="2:39" ht="38.25" customHeight="1">
      <c r="B41" s="469" t="s">
        <v>11798</v>
      </c>
      <c r="C41" s="501" t="s">
        <v>39546</v>
      </c>
      <c r="D41" s="501" t="s">
        <v>39546</v>
      </c>
      <c r="E41" s="501" t="s">
        <v>39546</v>
      </c>
      <c r="F41" s="501">
        <v>0</v>
      </c>
      <c r="G41" s="502">
        <v>5</v>
      </c>
      <c r="H41" s="502">
        <v>2</v>
      </c>
      <c r="I41" s="503" t="s">
        <v>39547</v>
      </c>
      <c r="J41" s="504">
        <v>0</v>
      </c>
      <c r="K41" s="505" t="s">
        <v>38697</v>
      </c>
      <c r="L41" s="506" t="s">
        <v>11581</v>
      </c>
      <c r="M41" s="366"/>
      <c r="N41" s="366" t="s">
        <v>39548</v>
      </c>
      <c r="O41" s="366" t="s">
        <v>39547</v>
      </c>
      <c r="P41" s="366" t="s">
        <v>39549</v>
      </c>
      <c r="Q41" s="366" t="s">
        <v>39550</v>
      </c>
      <c r="R41" s="366" t="s">
        <v>39551</v>
      </c>
      <c r="S41" s="366" t="s">
        <v>39552</v>
      </c>
      <c r="T41" s="366" t="s">
        <v>39553</v>
      </c>
      <c r="U41" s="366" t="s">
        <v>39554</v>
      </c>
      <c r="V41" s="366" t="s">
        <v>39555</v>
      </c>
      <c r="W41" s="366" t="s">
        <v>39556</v>
      </c>
      <c r="X41" s="366" t="s">
        <v>39557</v>
      </c>
      <c r="Y41" s="473" t="s">
        <v>39558</v>
      </c>
      <c r="Z41" s="366" t="s">
        <v>39559</v>
      </c>
      <c r="AA41" s="366" t="s">
        <v>39560</v>
      </c>
      <c r="AB41" s="366" t="s">
        <v>39561</v>
      </c>
      <c r="AC41" s="366" t="s">
        <v>39562</v>
      </c>
      <c r="AD41" s="366" t="s">
        <v>39563</v>
      </c>
      <c r="AE41" s="474" t="s">
        <v>39564</v>
      </c>
      <c r="AF41" s="366" t="s">
        <v>39565</v>
      </c>
      <c r="AG41" s="366" t="s">
        <v>39566</v>
      </c>
      <c r="AH41" s="366" t="s">
        <v>39567</v>
      </c>
      <c r="AI41" s="366" t="s">
        <v>39568</v>
      </c>
      <c r="AJ41" s="366" t="s">
        <v>39569</v>
      </c>
      <c r="AK41" s="366" t="s">
        <v>39570</v>
      </c>
      <c r="AL41" s="366" t="s">
        <v>39571</v>
      </c>
      <c r="AM41" s="366" t="s">
        <v>39572</v>
      </c>
    </row>
    <row r="42" spans="2:39" ht="25.5" customHeight="1">
      <c r="B42" s="469" t="s">
        <v>11798</v>
      </c>
      <c r="C42" s="501" t="s">
        <v>39573</v>
      </c>
      <c r="D42" s="501" t="s">
        <v>39573</v>
      </c>
      <c r="E42" s="501" t="s">
        <v>39573</v>
      </c>
      <c r="F42" s="501">
        <v>0</v>
      </c>
      <c r="G42" s="502">
        <v>5</v>
      </c>
      <c r="H42" s="502">
        <v>3</v>
      </c>
      <c r="I42" s="503" t="s">
        <v>39574</v>
      </c>
      <c r="J42" s="504">
        <v>0</v>
      </c>
      <c r="K42" s="505" t="s">
        <v>38697</v>
      </c>
      <c r="L42" s="506" t="s">
        <v>11581</v>
      </c>
      <c r="M42" s="366"/>
      <c r="N42" s="366" t="s">
        <v>39575</v>
      </c>
      <c r="O42" s="366" t="s">
        <v>39574</v>
      </c>
      <c r="P42" s="366" t="s">
        <v>39576</v>
      </c>
      <c r="Q42" s="366" t="s">
        <v>39577</v>
      </c>
      <c r="R42" s="366" t="s">
        <v>39578</v>
      </c>
      <c r="S42" s="366" t="s">
        <v>39579</v>
      </c>
      <c r="T42" s="366" t="s">
        <v>39580</v>
      </c>
      <c r="U42" s="366" t="s">
        <v>39581</v>
      </c>
      <c r="V42" s="366" t="s">
        <v>39582</v>
      </c>
      <c r="W42" s="366" t="s">
        <v>39583</v>
      </c>
      <c r="X42" s="366" t="s">
        <v>39584</v>
      </c>
      <c r="Y42" s="473" t="s">
        <v>39585</v>
      </c>
      <c r="Z42" s="366" t="s">
        <v>39586</v>
      </c>
      <c r="AA42" s="366" t="s">
        <v>39587</v>
      </c>
      <c r="AB42" s="366" t="s">
        <v>39588</v>
      </c>
      <c r="AC42" s="366" t="s">
        <v>39589</v>
      </c>
      <c r="AD42" s="366" t="s">
        <v>39590</v>
      </c>
      <c r="AE42" s="474" t="s">
        <v>39591</v>
      </c>
      <c r="AF42" s="366" t="s">
        <v>39592</v>
      </c>
      <c r="AG42" s="366" t="s">
        <v>39593</v>
      </c>
      <c r="AH42" s="366" t="s">
        <v>39594</v>
      </c>
      <c r="AI42" s="366" t="s">
        <v>39595</v>
      </c>
      <c r="AJ42" s="366" t="s">
        <v>39596</v>
      </c>
      <c r="AK42" s="366" t="s">
        <v>39597</v>
      </c>
      <c r="AL42" s="366" t="s">
        <v>39598</v>
      </c>
      <c r="AM42" s="366" t="s">
        <v>39599</v>
      </c>
    </row>
    <row r="43" spans="2:39" ht="63.75" customHeight="1">
      <c r="B43" s="469" t="s">
        <v>11798</v>
      </c>
      <c r="C43" s="501" t="s">
        <v>39600</v>
      </c>
      <c r="D43" s="501" t="s">
        <v>39600</v>
      </c>
      <c r="E43" s="501" t="s">
        <v>39600</v>
      </c>
      <c r="F43" s="501">
        <v>0</v>
      </c>
      <c r="G43" s="502">
        <v>5</v>
      </c>
      <c r="H43" s="502">
        <v>4</v>
      </c>
      <c r="I43" s="503" t="s">
        <v>39601</v>
      </c>
      <c r="J43" s="504">
        <v>0</v>
      </c>
      <c r="K43" s="505" t="s">
        <v>38697</v>
      </c>
      <c r="L43" s="506" t="s">
        <v>11581</v>
      </c>
      <c r="M43" s="366"/>
      <c r="N43" s="366" t="s">
        <v>39602</v>
      </c>
      <c r="O43" s="366" t="s">
        <v>39601</v>
      </c>
      <c r="P43" s="366" t="s">
        <v>39603</v>
      </c>
      <c r="Q43" s="366" t="s">
        <v>39604</v>
      </c>
      <c r="R43" s="366" t="s">
        <v>39605</v>
      </c>
      <c r="S43" s="366" t="s">
        <v>39606</v>
      </c>
      <c r="T43" s="366" t="s">
        <v>39607</v>
      </c>
      <c r="U43" s="366" t="s">
        <v>39608</v>
      </c>
      <c r="V43" s="366" t="s">
        <v>39609</v>
      </c>
      <c r="W43" s="366" t="s">
        <v>39610</v>
      </c>
      <c r="X43" s="366" t="s">
        <v>39611</v>
      </c>
      <c r="Y43" s="473" t="s">
        <v>39612</v>
      </c>
      <c r="Z43" s="366" t="s">
        <v>39613</v>
      </c>
      <c r="AA43" s="366" t="s">
        <v>39614</v>
      </c>
      <c r="AB43" s="366" t="s">
        <v>39615</v>
      </c>
      <c r="AC43" s="366" t="s">
        <v>39616</v>
      </c>
      <c r="AD43" s="366" t="s">
        <v>39617</v>
      </c>
      <c r="AE43" s="474" t="s">
        <v>39618</v>
      </c>
      <c r="AF43" s="366" t="s">
        <v>39619</v>
      </c>
      <c r="AG43" s="366" t="s">
        <v>39620</v>
      </c>
      <c r="AH43" s="366" t="s">
        <v>39621</v>
      </c>
      <c r="AI43" s="366" t="s">
        <v>39622</v>
      </c>
      <c r="AJ43" s="366" t="s">
        <v>39623</v>
      </c>
      <c r="AK43" s="366" t="s">
        <v>39624</v>
      </c>
      <c r="AL43" s="366" t="s">
        <v>39625</v>
      </c>
      <c r="AM43" s="366" t="s">
        <v>39626</v>
      </c>
    </row>
    <row r="44" spans="2:39" ht="51" customHeight="1">
      <c r="B44" s="469" t="s">
        <v>11798</v>
      </c>
      <c r="C44" s="501" t="s">
        <v>39627</v>
      </c>
      <c r="D44" s="501" t="s">
        <v>39627</v>
      </c>
      <c r="E44" s="501" t="s">
        <v>39627</v>
      </c>
      <c r="F44" s="501">
        <v>0</v>
      </c>
      <c r="G44" s="502">
        <v>5</v>
      </c>
      <c r="H44" s="502">
        <v>5</v>
      </c>
      <c r="I44" s="503" t="s">
        <v>39628</v>
      </c>
      <c r="J44" s="504">
        <v>0</v>
      </c>
      <c r="K44" s="505" t="s">
        <v>38697</v>
      </c>
      <c r="L44" s="506" t="s">
        <v>11581</v>
      </c>
      <c r="M44" s="366"/>
      <c r="N44" s="366" t="s">
        <v>39629</v>
      </c>
      <c r="O44" s="366" t="s">
        <v>39628</v>
      </c>
      <c r="P44" s="366" t="s">
        <v>39630</v>
      </c>
      <c r="Q44" s="366" t="s">
        <v>39631</v>
      </c>
      <c r="R44" s="366" t="s">
        <v>39632</v>
      </c>
      <c r="S44" s="366" t="s">
        <v>39633</v>
      </c>
      <c r="T44" s="366" t="s">
        <v>39634</v>
      </c>
      <c r="U44" s="366" t="s">
        <v>39635</v>
      </c>
      <c r="V44" s="366" t="s">
        <v>39636</v>
      </c>
      <c r="W44" s="366" t="s">
        <v>39637</v>
      </c>
      <c r="X44" s="366" t="s">
        <v>39638</v>
      </c>
      <c r="Y44" s="473" t="s">
        <v>39639</v>
      </c>
      <c r="Z44" s="366" t="s">
        <v>39640</v>
      </c>
      <c r="AA44" s="366" t="s">
        <v>39641</v>
      </c>
      <c r="AB44" s="366" t="s">
        <v>39642</v>
      </c>
      <c r="AC44" s="366" t="s">
        <v>39643</v>
      </c>
      <c r="AD44" s="366" t="s">
        <v>39644</v>
      </c>
      <c r="AE44" s="474" t="s">
        <v>39645</v>
      </c>
      <c r="AF44" s="366" t="s">
        <v>39646</v>
      </c>
      <c r="AG44" s="366" t="s">
        <v>39647</v>
      </c>
      <c r="AH44" s="366" t="s">
        <v>39648</v>
      </c>
      <c r="AI44" s="366" t="s">
        <v>39649</v>
      </c>
      <c r="AJ44" s="366" t="s">
        <v>39650</v>
      </c>
      <c r="AK44" s="366" t="s">
        <v>39651</v>
      </c>
      <c r="AL44" s="366" t="s">
        <v>39652</v>
      </c>
      <c r="AM44" s="366" t="s">
        <v>39653</v>
      </c>
    </row>
    <row r="45" spans="2:39">
      <c r="B45" s="469" t="s">
        <v>10723</v>
      </c>
      <c r="C45" s="501" t="s">
        <v>39654</v>
      </c>
      <c r="D45" s="501" t="s">
        <v>39654</v>
      </c>
      <c r="E45" s="501" t="s">
        <v>39654</v>
      </c>
      <c r="F45" s="501">
        <v>0</v>
      </c>
      <c r="G45" s="502">
        <v>5</v>
      </c>
      <c r="H45" s="502">
        <v>6</v>
      </c>
      <c r="I45" s="503"/>
      <c r="J45" s="504">
        <v>0</v>
      </c>
      <c r="K45" s="505"/>
      <c r="L45" s="506"/>
      <c r="M45" s="366"/>
      <c r="N45" s="366" t="s">
        <v>39655</v>
      </c>
      <c r="O45" s="366"/>
      <c r="P45" s="366"/>
      <c r="Q45" s="366"/>
      <c r="R45" s="366" t="s">
        <v>39656</v>
      </c>
      <c r="S45" s="366"/>
      <c r="T45" s="366"/>
      <c r="U45" s="366"/>
      <c r="V45" s="366"/>
      <c r="W45" s="366"/>
      <c r="X45" s="366"/>
      <c r="Y45" s="366"/>
      <c r="Z45" s="366"/>
      <c r="AA45" s="366"/>
      <c r="AB45" s="366" t="s">
        <v>39657</v>
      </c>
      <c r="AC45" s="366"/>
      <c r="AD45" s="366"/>
      <c r="AE45" s="366"/>
      <c r="AF45" s="366"/>
      <c r="AG45" s="366"/>
      <c r="AH45" s="366"/>
      <c r="AI45" s="366"/>
      <c r="AJ45" s="366"/>
      <c r="AK45" s="366"/>
      <c r="AL45" s="366"/>
      <c r="AM45" s="366"/>
    </row>
    <row r="46" spans="2:39" ht="63.75" customHeight="1">
      <c r="B46" s="469" t="s">
        <v>11798</v>
      </c>
      <c r="C46" s="501" t="s">
        <v>39658</v>
      </c>
      <c r="D46" s="501" t="s">
        <v>39658</v>
      </c>
      <c r="E46" s="501" t="s">
        <v>39658</v>
      </c>
      <c r="F46" s="501">
        <v>0</v>
      </c>
      <c r="G46" s="502">
        <v>6</v>
      </c>
      <c r="H46" s="502">
        <v>0</v>
      </c>
      <c r="I46" s="503" t="s">
        <v>39659</v>
      </c>
      <c r="J46" s="504">
        <v>0</v>
      </c>
      <c r="K46" s="505"/>
      <c r="L46" s="506"/>
      <c r="M46" s="366"/>
      <c r="N46" s="366" t="s">
        <v>39660</v>
      </c>
      <c r="O46" s="366" t="s">
        <v>39659</v>
      </c>
      <c r="P46" s="366" t="s">
        <v>39661</v>
      </c>
      <c r="Q46" s="366" t="s">
        <v>39662</v>
      </c>
      <c r="R46" s="366" t="s">
        <v>39663</v>
      </c>
      <c r="S46" s="366" t="s">
        <v>39664</v>
      </c>
      <c r="T46" s="366" t="s">
        <v>39665</v>
      </c>
      <c r="U46" s="366" t="s">
        <v>39666</v>
      </c>
      <c r="V46" s="366" t="s">
        <v>39667</v>
      </c>
      <c r="W46" s="366" t="s">
        <v>39668</v>
      </c>
      <c r="X46" s="366" t="s">
        <v>39669</v>
      </c>
      <c r="Y46" s="473" t="s">
        <v>39670</v>
      </c>
      <c r="Z46" s="366" t="s">
        <v>39671</v>
      </c>
      <c r="AA46" s="366" t="s">
        <v>39672</v>
      </c>
      <c r="AB46" s="366" t="s">
        <v>39673</v>
      </c>
      <c r="AC46" s="366" t="s">
        <v>39674</v>
      </c>
      <c r="AD46" s="366" t="s">
        <v>39675</v>
      </c>
      <c r="AE46" s="474" t="s">
        <v>39676</v>
      </c>
      <c r="AF46" s="366" t="s">
        <v>39677</v>
      </c>
      <c r="AG46" s="366" t="s">
        <v>39678</v>
      </c>
      <c r="AH46" s="366" t="s">
        <v>39679</v>
      </c>
      <c r="AI46" s="366" t="s">
        <v>39680</v>
      </c>
      <c r="AJ46" s="366" t="s">
        <v>39681</v>
      </c>
      <c r="AK46" s="366" t="s">
        <v>39682</v>
      </c>
      <c r="AL46" s="366" t="s">
        <v>39683</v>
      </c>
      <c r="AM46" s="366" t="s">
        <v>39684</v>
      </c>
    </row>
    <row r="47" spans="2:39" ht="102" customHeight="1">
      <c r="B47" s="469" t="s">
        <v>11798</v>
      </c>
      <c r="C47" s="501" t="s">
        <v>39685</v>
      </c>
      <c r="D47" s="501" t="s">
        <v>39685</v>
      </c>
      <c r="E47" s="501" t="s">
        <v>39685</v>
      </c>
      <c r="F47" s="501">
        <v>0</v>
      </c>
      <c r="G47" s="502">
        <v>6</v>
      </c>
      <c r="H47" s="502">
        <v>1</v>
      </c>
      <c r="I47" s="503" t="s">
        <v>39686</v>
      </c>
      <c r="J47" s="504">
        <v>0</v>
      </c>
      <c r="K47" s="505" t="s">
        <v>38697</v>
      </c>
      <c r="L47" s="506" t="s">
        <v>11581</v>
      </c>
      <c r="M47" s="366"/>
      <c r="N47" s="366" t="s">
        <v>39687</v>
      </c>
      <c r="O47" s="366" t="s">
        <v>39686</v>
      </c>
      <c r="P47" s="366" t="s">
        <v>39688</v>
      </c>
      <c r="Q47" s="366" t="s">
        <v>39689</v>
      </c>
      <c r="R47" s="366" t="s">
        <v>39690</v>
      </c>
      <c r="S47" s="366" t="s">
        <v>39691</v>
      </c>
      <c r="T47" s="366" t="s">
        <v>39692</v>
      </c>
      <c r="U47" s="366" t="s">
        <v>39693</v>
      </c>
      <c r="V47" s="366" t="s">
        <v>39694</v>
      </c>
      <c r="W47" s="366" t="s">
        <v>39695</v>
      </c>
      <c r="X47" s="366" t="s">
        <v>39696</v>
      </c>
      <c r="Y47" s="473" t="s">
        <v>39697</v>
      </c>
      <c r="Z47" s="366" t="s">
        <v>39698</v>
      </c>
      <c r="AA47" s="366" t="s">
        <v>39699</v>
      </c>
      <c r="AB47" s="366" t="s">
        <v>39700</v>
      </c>
      <c r="AC47" s="366" t="s">
        <v>39701</v>
      </c>
      <c r="AD47" s="366" t="s">
        <v>39702</v>
      </c>
      <c r="AE47" s="474" t="s">
        <v>39703</v>
      </c>
      <c r="AF47" s="366" t="s">
        <v>39704</v>
      </c>
      <c r="AG47" s="366" t="s">
        <v>39705</v>
      </c>
      <c r="AH47" s="366" t="s">
        <v>39706</v>
      </c>
      <c r="AI47" s="366" t="s">
        <v>39707</v>
      </c>
      <c r="AJ47" s="366" t="s">
        <v>39708</v>
      </c>
      <c r="AK47" s="366" t="s">
        <v>39709</v>
      </c>
      <c r="AL47" s="366" t="s">
        <v>39710</v>
      </c>
      <c r="AM47" s="366" t="s">
        <v>39711</v>
      </c>
    </row>
    <row r="48" spans="2:39" ht="38.25" customHeight="1">
      <c r="B48" s="469" t="s">
        <v>11798</v>
      </c>
      <c r="C48" s="501" t="s">
        <v>39712</v>
      </c>
      <c r="D48" s="501" t="s">
        <v>39712</v>
      </c>
      <c r="E48" s="501" t="s">
        <v>39712</v>
      </c>
      <c r="F48" s="501">
        <v>0</v>
      </c>
      <c r="G48" s="502">
        <v>6</v>
      </c>
      <c r="H48" s="502">
        <v>2</v>
      </c>
      <c r="I48" s="503" t="s">
        <v>39713</v>
      </c>
      <c r="J48" s="504">
        <v>0</v>
      </c>
      <c r="K48" s="505" t="s">
        <v>38697</v>
      </c>
      <c r="L48" s="506" t="s">
        <v>11581</v>
      </c>
      <c r="M48" s="366"/>
      <c r="N48" s="366" t="s">
        <v>39714</v>
      </c>
      <c r="O48" s="366" t="s">
        <v>39713</v>
      </c>
      <c r="P48" s="366" t="s">
        <v>39715</v>
      </c>
      <c r="Q48" s="366" t="s">
        <v>39716</v>
      </c>
      <c r="R48" s="366" t="s">
        <v>39717</v>
      </c>
      <c r="S48" s="366" t="s">
        <v>39718</v>
      </c>
      <c r="T48" s="366" t="s">
        <v>39719</v>
      </c>
      <c r="U48" s="366" t="s">
        <v>39720</v>
      </c>
      <c r="V48" s="366" t="s">
        <v>39721</v>
      </c>
      <c r="W48" s="366" t="s">
        <v>39722</v>
      </c>
      <c r="X48" s="366" t="s">
        <v>39723</v>
      </c>
      <c r="Y48" s="473" t="s">
        <v>39724</v>
      </c>
      <c r="Z48" s="366" t="s">
        <v>39725</v>
      </c>
      <c r="AA48" s="366" t="s">
        <v>39726</v>
      </c>
      <c r="AB48" s="366" t="s">
        <v>39727</v>
      </c>
      <c r="AC48" s="366" t="s">
        <v>39728</v>
      </c>
      <c r="AD48" s="366" t="s">
        <v>39729</v>
      </c>
      <c r="AE48" s="474" t="s">
        <v>39730</v>
      </c>
      <c r="AF48" s="366" t="s">
        <v>39731</v>
      </c>
      <c r="AG48" s="366" t="s">
        <v>39732</v>
      </c>
      <c r="AH48" s="366" t="s">
        <v>39733</v>
      </c>
      <c r="AI48" s="366" t="s">
        <v>39734</v>
      </c>
      <c r="AJ48" s="366" t="s">
        <v>39735</v>
      </c>
      <c r="AK48" s="366" t="s">
        <v>39736</v>
      </c>
      <c r="AL48" s="366" t="s">
        <v>39737</v>
      </c>
      <c r="AM48" s="366" t="s">
        <v>39738</v>
      </c>
    </row>
    <row r="49" spans="2:39" ht="51" customHeight="1">
      <c r="B49" s="469" t="s">
        <v>11798</v>
      </c>
      <c r="C49" s="501" t="s">
        <v>39739</v>
      </c>
      <c r="D49" s="501" t="s">
        <v>39739</v>
      </c>
      <c r="E49" s="501" t="s">
        <v>39739</v>
      </c>
      <c r="F49" s="501">
        <v>0</v>
      </c>
      <c r="G49" s="502">
        <v>6</v>
      </c>
      <c r="H49" s="502">
        <v>3</v>
      </c>
      <c r="I49" s="503" t="s">
        <v>39740</v>
      </c>
      <c r="J49" s="504">
        <v>0</v>
      </c>
      <c r="K49" s="505" t="s">
        <v>38697</v>
      </c>
      <c r="L49" s="506" t="s">
        <v>11581</v>
      </c>
      <c r="M49" s="366"/>
      <c r="N49" s="366" t="s">
        <v>39741</v>
      </c>
      <c r="O49" s="366" t="s">
        <v>39740</v>
      </c>
      <c r="P49" s="366" t="s">
        <v>39742</v>
      </c>
      <c r="Q49" s="366" t="s">
        <v>39743</v>
      </c>
      <c r="R49" s="366" t="s">
        <v>39744</v>
      </c>
      <c r="S49" s="366" t="s">
        <v>39745</v>
      </c>
      <c r="T49" s="366" t="s">
        <v>39746</v>
      </c>
      <c r="U49" s="366" t="s">
        <v>39747</v>
      </c>
      <c r="V49" s="366" t="s">
        <v>39748</v>
      </c>
      <c r="W49" s="366" t="s">
        <v>39749</v>
      </c>
      <c r="X49" s="366" t="s">
        <v>39750</v>
      </c>
      <c r="Y49" s="473" t="s">
        <v>39751</v>
      </c>
      <c r="Z49" s="366" t="s">
        <v>39752</v>
      </c>
      <c r="AA49" s="366" t="s">
        <v>39753</v>
      </c>
      <c r="AB49" s="366" t="s">
        <v>39754</v>
      </c>
      <c r="AC49" s="366" t="s">
        <v>39755</v>
      </c>
      <c r="AD49" s="366" t="s">
        <v>39756</v>
      </c>
      <c r="AE49" s="474" t="s">
        <v>39757</v>
      </c>
      <c r="AF49" s="366" t="s">
        <v>39758</v>
      </c>
      <c r="AG49" s="366" t="s">
        <v>39759</v>
      </c>
      <c r="AH49" s="366" t="s">
        <v>39760</v>
      </c>
      <c r="AI49" s="366" t="s">
        <v>39761</v>
      </c>
      <c r="AJ49" s="366" t="s">
        <v>39762</v>
      </c>
      <c r="AK49" s="366" t="s">
        <v>39763</v>
      </c>
      <c r="AL49" s="366" t="s">
        <v>39764</v>
      </c>
      <c r="AM49" s="366" t="s">
        <v>39765</v>
      </c>
    </row>
    <row r="50" spans="2:39" ht="140.25" customHeight="1">
      <c r="B50" s="469" t="s">
        <v>11798</v>
      </c>
      <c r="C50" s="501" t="s">
        <v>39766</v>
      </c>
      <c r="D50" s="501" t="s">
        <v>39766</v>
      </c>
      <c r="E50" s="501" t="s">
        <v>39766</v>
      </c>
      <c r="F50" s="501">
        <v>0</v>
      </c>
      <c r="G50" s="502">
        <v>6</v>
      </c>
      <c r="H50" s="502">
        <v>4</v>
      </c>
      <c r="I50" s="503" t="s">
        <v>39767</v>
      </c>
      <c r="J50" s="504">
        <v>0</v>
      </c>
      <c r="K50" s="505" t="s">
        <v>38697</v>
      </c>
      <c r="L50" s="506" t="s">
        <v>11581</v>
      </c>
      <c r="M50" s="366"/>
      <c r="N50" s="366" t="s">
        <v>39768</v>
      </c>
      <c r="O50" s="366" t="s">
        <v>39767</v>
      </c>
      <c r="P50" s="366" t="s">
        <v>39769</v>
      </c>
      <c r="Q50" s="366" t="s">
        <v>39770</v>
      </c>
      <c r="R50" s="366" t="s">
        <v>39771</v>
      </c>
      <c r="S50" s="366" t="s">
        <v>39772</v>
      </c>
      <c r="T50" s="366" t="s">
        <v>39773</v>
      </c>
      <c r="U50" s="366" t="s">
        <v>39774</v>
      </c>
      <c r="V50" s="366" t="s">
        <v>39775</v>
      </c>
      <c r="W50" s="366" t="s">
        <v>39776</v>
      </c>
      <c r="X50" s="366" t="s">
        <v>39777</v>
      </c>
      <c r="Y50" s="473" t="s">
        <v>39778</v>
      </c>
      <c r="Z50" s="366" t="s">
        <v>39779</v>
      </c>
      <c r="AA50" s="366" t="s">
        <v>39780</v>
      </c>
      <c r="AB50" s="366" t="s">
        <v>39781</v>
      </c>
      <c r="AC50" s="366" t="s">
        <v>39782</v>
      </c>
      <c r="AD50" s="366" t="s">
        <v>39783</v>
      </c>
      <c r="AE50" s="474" t="s">
        <v>39784</v>
      </c>
      <c r="AF50" s="366" t="s">
        <v>39785</v>
      </c>
      <c r="AG50" s="366" t="s">
        <v>39786</v>
      </c>
      <c r="AH50" s="366" t="s">
        <v>39787</v>
      </c>
      <c r="AI50" s="366" t="s">
        <v>39788</v>
      </c>
      <c r="AJ50" s="366" t="s">
        <v>39789</v>
      </c>
      <c r="AK50" s="366" t="s">
        <v>39790</v>
      </c>
      <c r="AL50" s="366" t="s">
        <v>39791</v>
      </c>
      <c r="AM50" s="366" t="s">
        <v>39792</v>
      </c>
    </row>
    <row r="51" spans="2:39" ht="114.75" customHeight="1">
      <c r="B51" s="469" t="s">
        <v>11798</v>
      </c>
      <c r="C51" s="501" t="s">
        <v>39793</v>
      </c>
      <c r="D51" s="501" t="s">
        <v>39793</v>
      </c>
      <c r="E51" s="501" t="s">
        <v>39793</v>
      </c>
      <c r="F51" s="501">
        <v>0</v>
      </c>
      <c r="G51" s="502">
        <v>6</v>
      </c>
      <c r="H51" s="502">
        <v>5</v>
      </c>
      <c r="I51" s="503" t="s">
        <v>39794</v>
      </c>
      <c r="J51" s="504">
        <v>0</v>
      </c>
      <c r="K51" s="505" t="s">
        <v>38697</v>
      </c>
      <c r="L51" s="506" t="s">
        <v>11581</v>
      </c>
      <c r="M51" s="366"/>
      <c r="N51" s="366" t="s">
        <v>39795</v>
      </c>
      <c r="O51" s="366" t="s">
        <v>39794</v>
      </c>
      <c r="P51" s="366" t="s">
        <v>39796</v>
      </c>
      <c r="Q51" s="366" t="s">
        <v>39797</v>
      </c>
      <c r="R51" s="366" t="s">
        <v>39798</v>
      </c>
      <c r="S51" s="366" t="s">
        <v>39799</v>
      </c>
      <c r="T51" s="366" t="s">
        <v>39800</v>
      </c>
      <c r="U51" s="366" t="s">
        <v>39801</v>
      </c>
      <c r="V51" s="366" t="s">
        <v>39802</v>
      </c>
      <c r="W51" s="366" t="s">
        <v>39803</v>
      </c>
      <c r="X51" s="366" t="s">
        <v>39804</v>
      </c>
      <c r="Y51" s="473" t="s">
        <v>39805</v>
      </c>
      <c r="Z51" s="366" t="s">
        <v>39806</v>
      </c>
      <c r="AA51" s="366" t="s">
        <v>39807</v>
      </c>
      <c r="AB51" s="366" t="s">
        <v>39808</v>
      </c>
      <c r="AC51" s="366" t="s">
        <v>39809</v>
      </c>
      <c r="AD51" s="366" t="s">
        <v>39810</v>
      </c>
      <c r="AE51" s="474" t="s">
        <v>39811</v>
      </c>
      <c r="AF51" s="366" t="s">
        <v>39812</v>
      </c>
      <c r="AG51" s="366" t="s">
        <v>39813</v>
      </c>
      <c r="AH51" s="366" t="s">
        <v>39814</v>
      </c>
      <c r="AI51" s="366" t="s">
        <v>39815</v>
      </c>
      <c r="AJ51" s="366" t="s">
        <v>39816</v>
      </c>
      <c r="AK51" s="366" t="s">
        <v>39817</v>
      </c>
      <c r="AL51" s="366" t="s">
        <v>39818</v>
      </c>
      <c r="AM51" s="366" t="s">
        <v>39819</v>
      </c>
    </row>
    <row r="52" spans="2:39" ht="76.5" customHeight="1">
      <c r="B52" s="469" t="s">
        <v>11798</v>
      </c>
      <c r="C52" s="501" t="s">
        <v>39820</v>
      </c>
      <c r="D52" s="501" t="s">
        <v>39820</v>
      </c>
      <c r="E52" s="501" t="s">
        <v>39820</v>
      </c>
      <c r="F52" s="501">
        <v>0</v>
      </c>
      <c r="G52" s="502">
        <v>6</v>
      </c>
      <c r="H52" s="502">
        <v>6</v>
      </c>
      <c r="I52" s="503" t="s">
        <v>39821</v>
      </c>
      <c r="J52" s="504">
        <v>0</v>
      </c>
      <c r="K52" s="505" t="s">
        <v>38697</v>
      </c>
      <c r="L52" s="506" t="s">
        <v>11581</v>
      </c>
      <c r="M52" s="366"/>
      <c r="N52" s="366" t="s">
        <v>39822</v>
      </c>
      <c r="O52" s="366" t="s">
        <v>39821</v>
      </c>
      <c r="P52" s="366" t="s">
        <v>39823</v>
      </c>
      <c r="Q52" s="366" t="s">
        <v>39824</v>
      </c>
      <c r="R52" s="366" t="s">
        <v>39825</v>
      </c>
      <c r="S52" s="366" t="s">
        <v>39826</v>
      </c>
      <c r="T52" s="366" t="s">
        <v>39827</v>
      </c>
      <c r="U52" s="366" t="s">
        <v>39828</v>
      </c>
      <c r="V52" s="366" t="s">
        <v>39829</v>
      </c>
      <c r="W52" s="366" t="s">
        <v>39830</v>
      </c>
      <c r="X52" s="366" t="s">
        <v>39831</v>
      </c>
      <c r="Y52" s="473" t="s">
        <v>39832</v>
      </c>
      <c r="Z52" s="366" t="s">
        <v>39833</v>
      </c>
      <c r="AA52" s="366" t="s">
        <v>39834</v>
      </c>
      <c r="AB52" s="366" t="s">
        <v>39835</v>
      </c>
      <c r="AC52" s="366" t="s">
        <v>39836</v>
      </c>
      <c r="AD52" s="366" t="s">
        <v>39837</v>
      </c>
      <c r="AE52" s="474" t="s">
        <v>39838</v>
      </c>
      <c r="AF52" s="366" t="s">
        <v>39839</v>
      </c>
      <c r="AG52" s="366" t="s">
        <v>39840</v>
      </c>
      <c r="AH52" s="366" t="s">
        <v>39841</v>
      </c>
      <c r="AI52" s="366" t="s">
        <v>39842</v>
      </c>
      <c r="AJ52" s="366" t="s">
        <v>39843</v>
      </c>
      <c r="AK52" s="366" t="s">
        <v>39844</v>
      </c>
      <c r="AL52" s="366" t="s">
        <v>39845</v>
      </c>
      <c r="AM52" s="366" t="s">
        <v>39846</v>
      </c>
    </row>
    <row r="53" spans="2:39" ht="51" customHeight="1">
      <c r="B53" s="469" t="s">
        <v>11798</v>
      </c>
      <c r="C53" s="501" t="s">
        <v>39847</v>
      </c>
      <c r="D53" s="501" t="s">
        <v>39847</v>
      </c>
      <c r="E53" s="501" t="s">
        <v>39847</v>
      </c>
      <c r="F53" s="501">
        <v>0</v>
      </c>
      <c r="G53" s="502">
        <v>6</v>
      </c>
      <c r="H53" s="502">
        <v>7</v>
      </c>
      <c r="I53" s="503" t="s">
        <v>39848</v>
      </c>
      <c r="J53" s="504">
        <v>1</v>
      </c>
      <c r="K53" s="505" t="s">
        <v>39849</v>
      </c>
      <c r="L53" s="506" t="s">
        <v>11581</v>
      </c>
      <c r="M53" s="366"/>
      <c r="N53" s="366" t="s">
        <v>39850</v>
      </c>
      <c r="O53" s="366" t="s">
        <v>39848</v>
      </c>
      <c r="P53" s="366" t="s">
        <v>39851</v>
      </c>
      <c r="Q53" s="366" t="s">
        <v>39852</v>
      </c>
      <c r="R53" s="366" t="s">
        <v>39853</v>
      </c>
      <c r="S53" s="366" t="s">
        <v>39854</v>
      </c>
      <c r="T53" s="366" t="s">
        <v>39855</v>
      </c>
      <c r="U53" s="366" t="s">
        <v>39856</v>
      </c>
      <c r="V53" s="366" t="s">
        <v>39857</v>
      </c>
      <c r="W53" s="366" t="s">
        <v>39858</v>
      </c>
      <c r="X53" s="366" t="s">
        <v>39859</v>
      </c>
      <c r="Y53" s="473" t="s">
        <v>39860</v>
      </c>
      <c r="Z53" s="366" t="s">
        <v>39861</v>
      </c>
      <c r="AA53" s="366" t="s">
        <v>39862</v>
      </c>
      <c r="AB53" s="366" t="s">
        <v>39863</v>
      </c>
      <c r="AC53" s="366" t="s">
        <v>39864</v>
      </c>
      <c r="AD53" s="366" t="s">
        <v>39865</v>
      </c>
      <c r="AE53" s="474" t="s">
        <v>39866</v>
      </c>
      <c r="AF53" s="366" t="s">
        <v>39867</v>
      </c>
      <c r="AG53" s="366" t="s">
        <v>39868</v>
      </c>
      <c r="AH53" s="366" t="s">
        <v>39869</v>
      </c>
      <c r="AI53" s="366" t="s">
        <v>39870</v>
      </c>
      <c r="AJ53" s="366" t="s">
        <v>39871</v>
      </c>
      <c r="AK53" s="366" t="s">
        <v>39872</v>
      </c>
      <c r="AL53" s="366" t="s">
        <v>39873</v>
      </c>
      <c r="AM53" s="366" t="s">
        <v>39874</v>
      </c>
    </row>
    <row r="54" spans="2:39" ht="89.25" customHeight="1">
      <c r="B54" s="469" t="s">
        <v>11798</v>
      </c>
      <c r="C54" s="501" t="s">
        <v>39875</v>
      </c>
      <c r="D54" s="501" t="s">
        <v>39875</v>
      </c>
      <c r="E54" s="501" t="s">
        <v>39875</v>
      </c>
      <c r="F54" s="501">
        <v>0</v>
      </c>
      <c r="G54" s="502">
        <v>6</v>
      </c>
      <c r="H54" s="502">
        <v>8</v>
      </c>
      <c r="I54" s="503" t="s">
        <v>39876</v>
      </c>
      <c r="J54" s="504">
        <v>0</v>
      </c>
      <c r="K54" s="505" t="s">
        <v>38697</v>
      </c>
      <c r="L54" s="506" t="s">
        <v>11581</v>
      </c>
      <c r="M54" s="366"/>
      <c r="N54" s="366" t="s">
        <v>39877</v>
      </c>
      <c r="O54" s="366" t="s">
        <v>39876</v>
      </c>
      <c r="P54" s="366" t="s">
        <v>39878</v>
      </c>
      <c r="Q54" s="366" t="s">
        <v>39879</v>
      </c>
      <c r="R54" s="366" t="s">
        <v>39880</v>
      </c>
      <c r="S54" s="366" t="s">
        <v>39881</v>
      </c>
      <c r="T54" s="366" t="s">
        <v>39882</v>
      </c>
      <c r="U54" s="366" t="s">
        <v>39883</v>
      </c>
      <c r="V54" s="366" t="s">
        <v>39884</v>
      </c>
      <c r="W54" s="366" t="s">
        <v>39885</v>
      </c>
      <c r="X54" s="366" t="s">
        <v>39886</v>
      </c>
      <c r="Y54" s="473" t="s">
        <v>39887</v>
      </c>
      <c r="Z54" s="366" t="s">
        <v>39888</v>
      </c>
      <c r="AA54" s="366" t="s">
        <v>39889</v>
      </c>
      <c r="AB54" s="366" t="s">
        <v>39890</v>
      </c>
      <c r="AC54" s="366" t="s">
        <v>39891</v>
      </c>
      <c r="AD54" s="366" t="s">
        <v>39892</v>
      </c>
      <c r="AE54" s="474" t="s">
        <v>39893</v>
      </c>
      <c r="AF54" s="366" t="s">
        <v>39894</v>
      </c>
      <c r="AG54" s="366" t="s">
        <v>39895</v>
      </c>
      <c r="AH54" s="366" t="s">
        <v>39896</v>
      </c>
      <c r="AI54" s="366" t="s">
        <v>39897</v>
      </c>
      <c r="AJ54" s="366" t="s">
        <v>39898</v>
      </c>
      <c r="AK54" s="366" t="s">
        <v>39899</v>
      </c>
      <c r="AL54" s="366" t="s">
        <v>39900</v>
      </c>
      <c r="AM54" s="366" t="s">
        <v>39901</v>
      </c>
    </row>
    <row r="55" spans="2:39" ht="127.5" customHeight="1">
      <c r="B55" s="469" t="s">
        <v>11798</v>
      </c>
      <c r="C55" s="501" t="s">
        <v>39902</v>
      </c>
      <c r="D55" s="501" t="s">
        <v>39902</v>
      </c>
      <c r="E55" s="501" t="s">
        <v>39902</v>
      </c>
      <c r="F55" s="501">
        <v>0</v>
      </c>
      <c r="G55" s="502">
        <v>6</v>
      </c>
      <c r="H55" s="502">
        <v>9</v>
      </c>
      <c r="I55" s="503" t="s">
        <v>39903</v>
      </c>
      <c r="J55" s="504">
        <v>0</v>
      </c>
      <c r="K55" s="505" t="s">
        <v>38697</v>
      </c>
      <c r="L55" s="506" t="s">
        <v>11581</v>
      </c>
      <c r="M55" s="366"/>
      <c r="N55" s="366" t="s">
        <v>39904</v>
      </c>
      <c r="O55" s="366" t="s">
        <v>39903</v>
      </c>
      <c r="P55" s="366" t="s">
        <v>39905</v>
      </c>
      <c r="Q55" s="366" t="s">
        <v>39906</v>
      </c>
      <c r="R55" s="366" t="s">
        <v>39907</v>
      </c>
      <c r="S55" s="366" t="s">
        <v>39908</v>
      </c>
      <c r="T55" s="366" t="s">
        <v>39909</v>
      </c>
      <c r="U55" s="366" t="s">
        <v>39910</v>
      </c>
      <c r="V55" s="366" t="s">
        <v>39911</v>
      </c>
      <c r="W55" s="366" t="s">
        <v>39912</v>
      </c>
      <c r="X55" s="366" t="s">
        <v>39913</v>
      </c>
      <c r="Y55" s="366" t="s">
        <v>39914</v>
      </c>
      <c r="Z55" s="366" t="s">
        <v>39915</v>
      </c>
      <c r="AA55" s="366" t="s">
        <v>39916</v>
      </c>
      <c r="AB55" s="366" t="s">
        <v>39917</v>
      </c>
      <c r="AC55" s="366" t="s">
        <v>39918</v>
      </c>
      <c r="AD55" s="366" t="s">
        <v>39919</v>
      </c>
      <c r="AE55" s="366" t="s">
        <v>39920</v>
      </c>
      <c r="AF55" s="366" t="s">
        <v>39921</v>
      </c>
      <c r="AG55" s="366" t="s">
        <v>39922</v>
      </c>
      <c r="AH55" s="366" t="s">
        <v>39923</v>
      </c>
      <c r="AI55" s="366" t="s">
        <v>39924</v>
      </c>
      <c r="AJ55" s="366" t="s">
        <v>39925</v>
      </c>
      <c r="AK55" s="366" t="s">
        <v>39926</v>
      </c>
      <c r="AL55" s="366" t="s">
        <v>39927</v>
      </c>
      <c r="AM55" s="366" t="s">
        <v>39928</v>
      </c>
    </row>
    <row r="56" spans="2:39" ht="102" customHeight="1">
      <c r="B56" s="469" t="s">
        <v>11798</v>
      </c>
      <c r="C56" s="501" t="s">
        <v>39929</v>
      </c>
      <c r="D56" s="501" t="s">
        <v>39929</v>
      </c>
      <c r="E56" s="501" t="s">
        <v>39929</v>
      </c>
      <c r="F56" s="501">
        <v>0</v>
      </c>
      <c r="G56" s="502">
        <v>6</v>
      </c>
      <c r="H56" s="502">
        <v>10</v>
      </c>
      <c r="I56" s="503" t="s">
        <v>39930</v>
      </c>
      <c r="J56" s="504">
        <v>0</v>
      </c>
      <c r="K56" s="505" t="s">
        <v>38697</v>
      </c>
      <c r="L56" s="506" t="s">
        <v>11581</v>
      </c>
      <c r="M56" s="366"/>
      <c r="N56" s="366" t="s">
        <v>39931</v>
      </c>
      <c r="O56" s="366" t="s">
        <v>39930</v>
      </c>
      <c r="P56" s="366" t="s">
        <v>39932</v>
      </c>
      <c r="Q56" s="366" t="s">
        <v>39933</v>
      </c>
      <c r="R56" s="366" t="s">
        <v>39934</v>
      </c>
      <c r="S56" s="366" t="s">
        <v>39935</v>
      </c>
      <c r="T56" s="366" t="s">
        <v>39936</v>
      </c>
      <c r="U56" s="366" t="s">
        <v>39937</v>
      </c>
      <c r="V56" s="366" t="s">
        <v>39938</v>
      </c>
      <c r="W56" s="366" t="s">
        <v>39939</v>
      </c>
      <c r="X56" s="366" t="s">
        <v>39940</v>
      </c>
      <c r="Y56" s="366" t="s">
        <v>39941</v>
      </c>
      <c r="Z56" s="366" t="s">
        <v>39942</v>
      </c>
      <c r="AA56" s="366" t="s">
        <v>39943</v>
      </c>
      <c r="AB56" s="366" t="s">
        <v>39944</v>
      </c>
      <c r="AC56" s="366" t="s">
        <v>39945</v>
      </c>
      <c r="AD56" s="366" t="s">
        <v>39946</v>
      </c>
      <c r="AE56" s="366" t="s">
        <v>39947</v>
      </c>
      <c r="AF56" s="366" t="s">
        <v>39948</v>
      </c>
      <c r="AG56" s="366" t="s">
        <v>39949</v>
      </c>
      <c r="AH56" s="366" t="s">
        <v>39950</v>
      </c>
      <c r="AI56" s="366" t="s">
        <v>39951</v>
      </c>
      <c r="AJ56" s="366" t="s">
        <v>39952</v>
      </c>
      <c r="AK56" s="366" t="s">
        <v>39953</v>
      </c>
      <c r="AL56" s="366" t="s">
        <v>39954</v>
      </c>
      <c r="AM56" s="366" t="s">
        <v>39955</v>
      </c>
    </row>
    <row r="57" spans="2:39" ht="114.75" customHeight="1">
      <c r="B57" s="469" t="s">
        <v>11798</v>
      </c>
      <c r="C57" s="501" t="s">
        <v>39956</v>
      </c>
      <c r="D57" s="501" t="s">
        <v>39956</v>
      </c>
      <c r="E57" s="501" t="s">
        <v>39956</v>
      </c>
      <c r="F57" s="501">
        <v>0</v>
      </c>
      <c r="G57" s="502">
        <v>7</v>
      </c>
      <c r="H57" s="502">
        <v>0</v>
      </c>
      <c r="I57" s="503" t="s">
        <v>39957</v>
      </c>
      <c r="J57" s="504">
        <v>0</v>
      </c>
      <c r="K57" s="505"/>
      <c r="L57" s="506"/>
      <c r="M57" s="366"/>
      <c r="N57" s="366" t="s">
        <v>39958</v>
      </c>
      <c r="O57" s="366" t="s">
        <v>39957</v>
      </c>
      <c r="P57" s="366" t="s">
        <v>39959</v>
      </c>
      <c r="Q57" s="366" t="s">
        <v>39960</v>
      </c>
      <c r="R57" s="366" t="s">
        <v>39961</v>
      </c>
      <c r="S57" s="366" t="s">
        <v>39962</v>
      </c>
      <c r="T57" s="366" t="s">
        <v>39963</v>
      </c>
      <c r="U57" s="366" t="s">
        <v>39964</v>
      </c>
      <c r="V57" s="366" t="s">
        <v>39965</v>
      </c>
      <c r="W57" s="366" t="s">
        <v>39966</v>
      </c>
      <c r="X57" s="366" t="s">
        <v>39967</v>
      </c>
      <c r="Y57" s="476" t="s">
        <v>39968</v>
      </c>
      <c r="Z57" s="366" t="s">
        <v>39969</v>
      </c>
      <c r="AA57" s="366" t="s">
        <v>39970</v>
      </c>
      <c r="AB57" s="366" t="s">
        <v>39971</v>
      </c>
      <c r="AC57" s="366" t="s">
        <v>39972</v>
      </c>
      <c r="AD57" s="366" t="s">
        <v>39973</v>
      </c>
      <c r="AE57" s="474" t="s">
        <v>39974</v>
      </c>
      <c r="AF57" s="366" t="s">
        <v>39975</v>
      </c>
      <c r="AG57" s="366" t="s">
        <v>39976</v>
      </c>
      <c r="AH57" s="366" t="s">
        <v>39977</v>
      </c>
      <c r="AI57" s="366" t="s">
        <v>39978</v>
      </c>
      <c r="AJ57" s="366" t="s">
        <v>39979</v>
      </c>
      <c r="AK57" s="366" t="s">
        <v>39980</v>
      </c>
      <c r="AL57" s="366" t="s">
        <v>39981</v>
      </c>
      <c r="AM57" s="366" t="s">
        <v>39982</v>
      </c>
    </row>
    <row r="58" spans="2:39" ht="38.25" customHeight="1">
      <c r="B58" s="469" t="s">
        <v>11798</v>
      </c>
      <c r="C58" s="501" t="s">
        <v>39983</v>
      </c>
      <c r="D58" s="501" t="s">
        <v>39983</v>
      </c>
      <c r="E58" s="501" t="s">
        <v>39983</v>
      </c>
      <c r="F58" s="501">
        <v>0</v>
      </c>
      <c r="G58" s="502">
        <v>7</v>
      </c>
      <c r="H58" s="502">
        <v>1</v>
      </c>
      <c r="I58" s="503" t="s">
        <v>39984</v>
      </c>
      <c r="J58" s="504">
        <v>0</v>
      </c>
      <c r="K58" s="505" t="s">
        <v>38697</v>
      </c>
      <c r="L58" s="506" t="s">
        <v>11581</v>
      </c>
      <c r="M58" s="366"/>
      <c r="N58" s="366" t="s">
        <v>39985</v>
      </c>
      <c r="O58" s="366" t="s">
        <v>39984</v>
      </c>
      <c r="P58" s="366" t="s">
        <v>39986</v>
      </c>
      <c r="Q58" s="366" t="s">
        <v>39987</v>
      </c>
      <c r="R58" s="366" t="s">
        <v>39988</v>
      </c>
      <c r="S58" s="366" t="s">
        <v>39989</v>
      </c>
      <c r="T58" s="366" t="s">
        <v>39990</v>
      </c>
      <c r="U58" s="366" t="s">
        <v>39991</v>
      </c>
      <c r="V58" s="366" t="s">
        <v>39992</v>
      </c>
      <c r="W58" s="366" t="s">
        <v>39993</v>
      </c>
      <c r="X58" s="366" t="s">
        <v>39994</v>
      </c>
      <c r="Y58" s="476" t="s">
        <v>39995</v>
      </c>
      <c r="Z58" s="366" t="s">
        <v>39996</v>
      </c>
      <c r="AA58" s="366" t="s">
        <v>39997</v>
      </c>
      <c r="AB58" s="366" t="s">
        <v>39998</v>
      </c>
      <c r="AC58" s="366" t="s">
        <v>39999</v>
      </c>
      <c r="AD58" s="366" t="s">
        <v>40000</v>
      </c>
      <c r="AE58" s="474" t="s">
        <v>40001</v>
      </c>
      <c r="AF58" s="366" t="s">
        <v>40002</v>
      </c>
      <c r="AG58" s="366" t="s">
        <v>40003</v>
      </c>
      <c r="AH58" s="366" t="s">
        <v>40004</v>
      </c>
      <c r="AI58" s="366" t="s">
        <v>40005</v>
      </c>
      <c r="AJ58" s="366" t="s">
        <v>40006</v>
      </c>
      <c r="AK58" s="366" t="s">
        <v>40007</v>
      </c>
      <c r="AL58" s="366" t="s">
        <v>40008</v>
      </c>
      <c r="AM58" s="366" t="s">
        <v>40009</v>
      </c>
    </row>
    <row r="59" spans="2:39" ht="102" customHeight="1">
      <c r="B59" s="469" t="s">
        <v>11798</v>
      </c>
      <c r="C59" s="501" t="s">
        <v>40010</v>
      </c>
      <c r="D59" s="501" t="s">
        <v>40010</v>
      </c>
      <c r="E59" s="501" t="s">
        <v>40010</v>
      </c>
      <c r="F59" s="501">
        <v>0</v>
      </c>
      <c r="G59" s="502">
        <v>7</v>
      </c>
      <c r="H59" s="502">
        <v>2</v>
      </c>
      <c r="I59" s="503" t="s">
        <v>40011</v>
      </c>
      <c r="J59" s="504">
        <v>1</v>
      </c>
      <c r="K59" s="505" t="s">
        <v>40012</v>
      </c>
      <c r="L59" s="506" t="s">
        <v>11581</v>
      </c>
      <c r="M59" s="366"/>
      <c r="N59" s="366" t="s">
        <v>40013</v>
      </c>
      <c r="O59" s="366" t="s">
        <v>40011</v>
      </c>
      <c r="P59" s="366" t="s">
        <v>40014</v>
      </c>
      <c r="Q59" s="366" t="s">
        <v>40015</v>
      </c>
      <c r="R59" s="366" t="s">
        <v>40016</v>
      </c>
      <c r="S59" s="366" t="s">
        <v>40017</v>
      </c>
      <c r="T59" s="366" t="s">
        <v>40018</v>
      </c>
      <c r="U59" s="366" t="s">
        <v>40019</v>
      </c>
      <c r="V59" s="366" t="s">
        <v>40020</v>
      </c>
      <c r="W59" s="366" t="s">
        <v>40021</v>
      </c>
      <c r="X59" s="366" t="s">
        <v>40022</v>
      </c>
      <c r="Y59" s="476" t="s">
        <v>40023</v>
      </c>
      <c r="Z59" s="366" t="s">
        <v>40024</v>
      </c>
      <c r="AA59" s="366" t="s">
        <v>40025</v>
      </c>
      <c r="AB59" s="366" t="s">
        <v>40026</v>
      </c>
      <c r="AC59" s="366" t="s">
        <v>40027</v>
      </c>
      <c r="AD59" s="366" t="s">
        <v>40028</v>
      </c>
      <c r="AE59" s="474" t="s">
        <v>40029</v>
      </c>
      <c r="AF59" s="366" t="s">
        <v>40030</v>
      </c>
      <c r="AG59" s="366" t="s">
        <v>40031</v>
      </c>
      <c r="AH59" s="366" t="s">
        <v>40032</v>
      </c>
      <c r="AI59" s="366" t="s">
        <v>40033</v>
      </c>
      <c r="AJ59" s="366" t="s">
        <v>40034</v>
      </c>
      <c r="AK59" s="366" t="s">
        <v>40035</v>
      </c>
      <c r="AL59" s="366" t="s">
        <v>40036</v>
      </c>
      <c r="AM59" s="366" t="s">
        <v>40037</v>
      </c>
    </row>
    <row r="60" spans="2:39" ht="25.5" customHeight="1">
      <c r="B60" s="469" t="s">
        <v>11798</v>
      </c>
      <c r="C60" s="501" t="s">
        <v>40038</v>
      </c>
      <c r="D60" s="501" t="s">
        <v>40038</v>
      </c>
      <c r="E60" s="501" t="s">
        <v>40038</v>
      </c>
      <c r="F60" s="501">
        <v>0</v>
      </c>
      <c r="G60" s="502">
        <v>7</v>
      </c>
      <c r="H60" s="502">
        <v>3</v>
      </c>
      <c r="I60" s="503" t="s">
        <v>40039</v>
      </c>
      <c r="J60" s="504">
        <v>0</v>
      </c>
      <c r="K60" s="505" t="s">
        <v>38697</v>
      </c>
      <c r="L60" s="506" t="s">
        <v>11581</v>
      </c>
      <c r="M60" s="366"/>
      <c r="N60" s="366" t="s">
        <v>40040</v>
      </c>
      <c r="O60" s="366" t="s">
        <v>40039</v>
      </c>
      <c r="P60" s="366" t="s">
        <v>40041</v>
      </c>
      <c r="Q60" s="366" t="s">
        <v>40042</v>
      </c>
      <c r="R60" s="366" t="s">
        <v>40043</v>
      </c>
      <c r="S60" s="366" t="s">
        <v>40044</v>
      </c>
      <c r="T60" s="366" t="s">
        <v>40045</v>
      </c>
      <c r="U60" s="366" t="s">
        <v>40046</v>
      </c>
      <c r="V60" s="366" t="s">
        <v>40047</v>
      </c>
      <c r="W60" s="366" t="s">
        <v>40048</v>
      </c>
      <c r="X60" s="366" t="s">
        <v>40049</v>
      </c>
      <c r="Y60" s="477" t="s">
        <v>40050</v>
      </c>
      <c r="Z60" s="366" t="s">
        <v>40051</v>
      </c>
      <c r="AA60" s="366" t="s">
        <v>40052</v>
      </c>
      <c r="AB60" s="479" t="s">
        <v>40053</v>
      </c>
      <c r="AC60" s="366" t="s">
        <v>40054</v>
      </c>
      <c r="AD60" s="366" t="s">
        <v>40055</v>
      </c>
      <c r="AE60" s="474" t="s">
        <v>40056</v>
      </c>
      <c r="AF60" s="366" t="s">
        <v>40057</v>
      </c>
      <c r="AG60" s="366" t="s">
        <v>40058</v>
      </c>
      <c r="AH60" s="366" t="s">
        <v>40059</v>
      </c>
      <c r="AI60" s="366" t="s">
        <v>40060</v>
      </c>
      <c r="AJ60" s="366" t="s">
        <v>40061</v>
      </c>
      <c r="AK60" s="366" t="s">
        <v>40062</v>
      </c>
      <c r="AL60" s="366" t="s">
        <v>40063</v>
      </c>
      <c r="AM60" s="366" t="s">
        <v>40064</v>
      </c>
    </row>
    <row r="61" spans="2:39" ht="63.75" customHeight="1">
      <c r="B61" s="469" t="s">
        <v>11798</v>
      </c>
      <c r="C61" s="501" t="s">
        <v>40065</v>
      </c>
      <c r="D61" s="501" t="s">
        <v>40065</v>
      </c>
      <c r="E61" s="501" t="s">
        <v>40065</v>
      </c>
      <c r="F61" s="501">
        <v>0</v>
      </c>
      <c r="G61" s="502">
        <v>7</v>
      </c>
      <c r="H61" s="502">
        <v>4</v>
      </c>
      <c r="I61" s="503" t="s">
        <v>40066</v>
      </c>
      <c r="J61" s="504">
        <v>0</v>
      </c>
      <c r="K61" s="505" t="s">
        <v>38697</v>
      </c>
      <c r="L61" s="506" t="s">
        <v>11581</v>
      </c>
      <c r="M61" s="366"/>
      <c r="N61" s="366" t="s">
        <v>40067</v>
      </c>
      <c r="O61" s="366" t="s">
        <v>40066</v>
      </c>
      <c r="P61" s="366" t="s">
        <v>40068</v>
      </c>
      <c r="Q61" s="366" t="s">
        <v>40069</v>
      </c>
      <c r="R61" s="366" t="s">
        <v>40070</v>
      </c>
      <c r="S61" s="366" t="s">
        <v>40071</v>
      </c>
      <c r="T61" s="366" t="s">
        <v>40072</v>
      </c>
      <c r="U61" s="366" t="s">
        <v>40073</v>
      </c>
      <c r="V61" s="366" t="s">
        <v>40074</v>
      </c>
      <c r="W61" s="366" t="s">
        <v>40075</v>
      </c>
      <c r="X61" s="366" t="s">
        <v>40076</v>
      </c>
      <c r="Y61" s="476" t="s">
        <v>40077</v>
      </c>
      <c r="Z61" s="366" t="s">
        <v>40078</v>
      </c>
      <c r="AA61" s="366" t="s">
        <v>40079</v>
      </c>
      <c r="AB61" s="366" t="s">
        <v>40080</v>
      </c>
      <c r="AC61" s="366" t="s">
        <v>40081</v>
      </c>
      <c r="AD61" s="366" t="s">
        <v>40082</v>
      </c>
      <c r="AE61" s="474" t="s">
        <v>40083</v>
      </c>
      <c r="AF61" s="366" t="s">
        <v>40084</v>
      </c>
      <c r="AG61" s="366" t="s">
        <v>40085</v>
      </c>
      <c r="AH61" s="366" t="s">
        <v>40086</v>
      </c>
      <c r="AI61" s="366" t="s">
        <v>40087</v>
      </c>
      <c r="AJ61" s="366" t="s">
        <v>40088</v>
      </c>
      <c r="AK61" s="366" t="s">
        <v>40089</v>
      </c>
      <c r="AL61" s="366" t="s">
        <v>40090</v>
      </c>
      <c r="AM61" s="366" t="s">
        <v>40091</v>
      </c>
    </row>
    <row r="62" spans="2:39" ht="63.75" customHeight="1">
      <c r="B62" s="469" t="s">
        <v>11798</v>
      </c>
      <c r="C62" s="501" t="s">
        <v>40092</v>
      </c>
      <c r="D62" s="501" t="s">
        <v>40092</v>
      </c>
      <c r="E62" s="501" t="s">
        <v>40092</v>
      </c>
      <c r="F62" s="501">
        <v>0</v>
      </c>
      <c r="G62" s="502">
        <v>7</v>
      </c>
      <c r="H62" s="502">
        <v>5</v>
      </c>
      <c r="I62" s="503" t="s">
        <v>40093</v>
      </c>
      <c r="J62" s="504">
        <v>0</v>
      </c>
      <c r="K62" s="505" t="s">
        <v>38697</v>
      </c>
      <c r="L62" s="506" t="s">
        <v>11581</v>
      </c>
      <c r="M62" s="366"/>
      <c r="N62" s="366"/>
      <c r="O62" s="366" t="s">
        <v>40093</v>
      </c>
      <c r="P62" s="366" t="s">
        <v>40094</v>
      </c>
      <c r="Q62" s="366" t="s">
        <v>40095</v>
      </c>
      <c r="R62" s="366"/>
      <c r="S62" s="366" t="s">
        <v>40096</v>
      </c>
      <c r="T62" s="366" t="s">
        <v>40097</v>
      </c>
      <c r="U62" s="366" t="s">
        <v>40098</v>
      </c>
      <c r="V62" s="366" t="s">
        <v>40099</v>
      </c>
      <c r="W62" s="366" t="s">
        <v>40100</v>
      </c>
      <c r="X62" s="366" t="s">
        <v>40101</v>
      </c>
      <c r="Y62" s="476" t="s">
        <v>40102</v>
      </c>
      <c r="Z62" s="366" t="s">
        <v>40103</v>
      </c>
      <c r="AA62" s="366" t="s">
        <v>40104</v>
      </c>
      <c r="AB62" s="366"/>
      <c r="AC62" s="366" t="s">
        <v>40105</v>
      </c>
      <c r="AD62" s="366" t="s">
        <v>40106</v>
      </c>
      <c r="AE62" s="474" t="s">
        <v>40107</v>
      </c>
      <c r="AF62" s="366" t="s">
        <v>40108</v>
      </c>
      <c r="AG62" s="366" t="s">
        <v>40109</v>
      </c>
      <c r="AH62" s="366" t="s">
        <v>40110</v>
      </c>
      <c r="AI62" s="366" t="s">
        <v>40111</v>
      </c>
      <c r="AJ62" s="366" t="s">
        <v>40112</v>
      </c>
      <c r="AK62" s="366" t="s">
        <v>40113</v>
      </c>
      <c r="AL62" s="366" t="s">
        <v>40114</v>
      </c>
      <c r="AM62" s="366" t="s">
        <v>40115</v>
      </c>
    </row>
    <row r="63" spans="2:39" ht="51" customHeight="1">
      <c r="B63" s="469" t="s">
        <v>11798</v>
      </c>
      <c r="C63" s="501" t="s">
        <v>40116</v>
      </c>
      <c r="D63" s="501" t="s">
        <v>40116</v>
      </c>
      <c r="E63" s="501" t="s">
        <v>40116</v>
      </c>
      <c r="F63" s="501">
        <v>0</v>
      </c>
      <c r="G63" s="502">
        <v>7</v>
      </c>
      <c r="H63" s="502">
        <v>6</v>
      </c>
      <c r="I63" s="503" t="s">
        <v>40117</v>
      </c>
      <c r="J63" s="504">
        <v>0</v>
      </c>
      <c r="K63" s="505" t="s">
        <v>38697</v>
      </c>
      <c r="L63" s="506" t="s">
        <v>11581</v>
      </c>
      <c r="M63" s="366"/>
      <c r="N63" s="366"/>
      <c r="O63" s="366" t="s">
        <v>40117</v>
      </c>
      <c r="P63" s="366" t="s">
        <v>40118</v>
      </c>
      <c r="Q63" s="366" t="s">
        <v>40119</v>
      </c>
      <c r="R63" s="366"/>
      <c r="S63" s="366" t="s">
        <v>40120</v>
      </c>
      <c r="T63" s="366" t="s">
        <v>40121</v>
      </c>
      <c r="U63" s="366" t="s">
        <v>40122</v>
      </c>
      <c r="V63" s="366" t="s">
        <v>40123</v>
      </c>
      <c r="W63" s="366" t="s">
        <v>40124</v>
      </c>
      <c r="X63" s="366" t="s">
        <v>40125</v>
      </c>
      <c r="Y63" s="476" t="s">
        <v>40126</v>
      </c>
      <c r="Z63" s="366" t="s">
        <v>40127</v>
      </c>
      <c r="AA63" s="366" t="s">
        <v>40128</v>
      </c>
      <c r="AB63" s="366"/>
      <c r="AC63" s="366" t="s">
        <v>40129</v>
      </c>
      <c r="AD63" s="366" t="s">
        <v>40130</v>
      </c>
      <c r="AE63" s="474" t="s">
        <v>40131</v>
      </c>
      <c r="AF63" s="366" t="s">
        <v>40132</v>
      </c>
      <c r="AG63" s="366" t="s">
        <v>40133</v>
      </c>
      <c r="AH63" s="366" t="s">
        <v>40134</v>
      </c>
      <c r="AI63" s="366" t="s">
        <v>40135</v>
      </c>
      <c r="AJ63" s="366" t="s">
        <v>40136</v>
      </c>
      <c r="AK63" s="366" t="s">
        <v>40137</v>
      </c>
      <c r="AL63" s="366" t="s">
        <v>40138</v>
      </c>
      <c r="AM63" s="366" t="s">
        <v>40139</v>
      </c>
    </row>
    <row r="64" spans="2:39" ht="76.5" customHeight="1">
      <c r="B64" s="469" t="s">
        <v>11798</v>
      </c>
      <c r="C64" s="501" t="s">
        <v>40140</v>
      </c>
      <c r="D64" s="501" t="s">
        <v>40140</v>
      </c>
      <c r="E64" s="501" t="s">
        <v>40140</v>
      </c>
      <c r="F64" s="501">
        <v>0</v>
      </c>
      <c r="G64" s="502">
        <v>8</v>
      </c>
      <c r="H64" s="502">
        <v>0</v>
      </c>
      <c r="I64" s="503" t="s">
        <v>40141</v>
      </c>
      <c r="J64" s="504">
        <v>0</v>
      </c>
      <c r="K64" s="505"/>
      <c r="L64" s="506"/>
      <c r="M64" s="366"/>
      <c r="N64" s="366" t="s">
        <v>40142</v>
      </c>
      <c r="O64" s="366" t="s">
        <v>40141</v>
      </c>
      <c r="P64" s="366" t="s">
        <v>40143</v>
      </c>
      <c r="Q64" s="366" t="s">
        <v>40144</v>
      </c>
      <c r="R64" s="366" t="s">
        <v>40145</v>
      </c>
      <c r="S64" s="366" t="s">
        <v>40146</v>
      </c>
      <c r="T64" s="366" t="s">
        <v>40147</v>
      </c>
      <c r="U64" s="366" t="s">
        <v>40148</v>
      </c>
      <c r="V64" s="366" t="s">
        <v>40149</v>
      </c>
      <c r="W64" s="366" t="s">
        <v>40150</v>
      </c>
      <c r="X64" s="366" t="s">
        <v>40151</v>
      </c>
      <c r="Y64" s="476" t="s">
        <v>40152</v>
      </c>
      <c r="Z64" s="366" t="s">
        <v>40153</v>
      </c>
      <c r="AA64" s="366" t="s">
        <v>40154</v>
      </c>
      <c r="AB64" s="366" t="s">
        <v>40155</v>
      </c>
      <c r="AC64" s="366" t="s">
        <v>40156</v>
      </c>
      <c r="AD64" s="366" t="s">
        <v>40157</v>
      </c>
      <c r="AE64" s="474" t="s">
        <v>40158</v>
      </c>
      <c r="AF64" s="366" t="s">
        <v>40159</v>
      </c>
      <c r="AG64" s="366" t="s">
        <v>40160</v>
      </c>
      <c r="AH64" s="366" t="s">
        <v>40161</v>
      </c>
      <c r="AI64" s="366" t="s">
        <v>40162</v>
      </c>
      <c r="AJ64" s="366" t="s">
        <v>40163</v>
      </c>
      <c r="AK64" s="366" t="s">
        <v>40164</v>
      </c>
      <c r="AL64" s="366" t="s">
        <v>40165</v>
      </c>
      <c r="AM64" s="366" t="s">
        <v>40166</v>
      </c>
    </row>
    <row r="65" spans="2:39" ht="51" customHeight="1">
      <c r="B65" s="469" t="s">
        <v>11798</v>
      </c>
      <c r="C65" s="501" t="s">
        <v>40167</v>
      </c>
      <c r="D65" s="501" t="s">
        <v>40167</v>
      </c>
      <c r="E65" s="501" t="s">
        <v>40167</v>
      </c>
      <c r="F65" s="501">
        <v>0</v>
      </c>
      <c r="G65" s="502">
        <v>8</v>
      </c>
      <c r="H65" s="502">
        <v>1</v>
      </c>
      <c r="I65" s="503" t="s">
        <v>40168</v>
      </c>
      <c r="J65" s="504">
        <v>0</v>
      </c>
      <c r="K65" s="505" t="s">
        <v>38697</v>
      </c>
      <c r="L65" s="506" t="s">
        <v>11581</v>
      </c>
      <c r="M65" s="366"/>
      <c r="N65" s="366" t="s">
        <v>40169</v>
      </c>
      <c r="O65" s="366" t="s">
        <v>40168</v>
      </c>
      <c r="P65" s="366" t="s">
        <v>40170</v>
      </c>
      <c r="Q65" s="366" t="s">
        <v>40171</v>
      </c>
      <c r="R65" s="366" t="s">
        <v>40172</v>
      </c>
      <c r="S65" s="366" t="s">
        <v>40173</v>
      </c>
      <c r="T65" s="366" t="s">
        <v>40174</v>
      </c>
      <c r="U65" s="366" t="s">
        <v>40175</v>
      </c>
      <c r="V65" s="366" t="s">
        <v>40176</v>
      </c>
      <c r="W65" s="366" t="s">
        <v>40177</v>
      </c>
      <c r="X65" s="366" t="s">
        <v>40178</v>
      </c>
      <c r="Y65" s="476" t="s">
        <v>40179</v>
      </c>
      <c r="Z65" s="366" t="s">
        <v>40180</v>
      </c>
      <c r="AA65" s="366" t="s">
        <v>40181</v>
      </c>
      <c r="AB65" s="366" t="s">
        <v>40182</v>
      </c>
      <c r="AC65" s="366" t="s">
        <v>40183</v>
      </c>
      <c r="AD65" s="366" t="s">
        <v>40184</v>
      </c>
      <c r="AE65" s="474" t="s">
        <v>40185</v>
      </c>
      <c r="AF65" s="366" t="s">
        <v>40186</v>
      </c>
      <c r="AG65" s="366" t="s">
        <v>40187</v>
      </c>
      <c r="AH65" s="366" t="s">
        <v>40188</v>
      </c>
      <c r="AI65" s="366" t="s">
        <v>40189</v>
      </c>
      <c r="AJ65" s="366" t="s">
        <v>40190</v>
      </c>
      <c r="AK65" s="366" t="s">
        <v>40191</v>
      </c>
      <c r="AL65" s="366" t="s">
        <v>40192</v>
      </c>
      <c r="AM65" s="366" t="s">
        <v>40193</v>
      </c>
    </row>
    <row r="66" spans="2:39" ht="25.5" customHeight="1">
      <c r="B66" s="469" t="s">
        <v>11798</v>
      </c>
      <c r="C66" s="501" t="s">
        <v>40194</v>
      </c>
      <c r="D66" s="501" t="s">
        <v>40194</v>
      </c>
      <c r="E66" s="501" t="s">
        <v>40194</v>
      </c>
      <c r="F66" s="501">
        <v>0</v>
      </c>
      <c r="G66" s="502">
        <v>8</v>
      </c>
      <c r="H66" s="502">
        <v>2</v>
      </c>
      <c r="I66" s="503" t="s">
        <v>40195</v>
      </c>
      <c r="J66" s="504">
        <v>0</v>
      </c>
      <c r="K66" s="505" t="s">
        <v>38697</v>
      </c>
      <c r="L66" s="506" t="s">
        <v>11581</v>
      </c>
      <c r="M66" s="366"/>
      <c r="N66" s="366" t="s">
        <v>40196</v>
      </c>
      <c r="O66" s="366" t="s">
        <v>40195</v>
      </c>
      <c r="P66" s="366" t="s">
        <v>40197</v>
      </c>
      <c r="Q66" s="366" t="s">
        <v>40198</v>
      </c>
      <c r="R66" s="366" t="s">
        <v>40199</v>
      </c>
      <c r="S66" s="366" t="s">
        <v>40200</v>
      </c>
      <c r="T66" s="366" t="s">
        <v>40201</v>
      </c>
      <c r="U66" s="366" t="s">
        <v>40202</v>
      </c>
      <c r="V66" s="366" t="s">
        <v>40203</v>
      </c>
      <c r="W66" s="366" t="s">
        <v>40204</v>
      </c>
      <c r="X66" s="366" t="s">
        <v>40205</v>
      </c>
      <c r="Y66" s="476" t="s">
        <v>40206</v>
      </c>
      <c r="Z66" s="366" t="s">
        <v>40207</v>
      </c>
      <c r="AA66" s="366" t="s">
        <v>40208</v>
      </c>
      <c r="AB66" s="366" t="s">
        <v>40209</v>
      </c>
      <c r="AC66" s="366" t="s">
        <v>40210</v>
      </c>
      <c r="AD66" s="366" t="s">
        <v>40211</v>
      </c>
      <c r="AE66" s="474" t="s">
        <v>40212</v>
      </c>
      <c r="AF66" s="366" t="s">
        <v>40213</v>
      </c>
      <c r="AG66" s="366" t="s">
        <v>40214</v>
      </c>
      <c r="AH66" s="366" t="s">
        <v>40215</v>
      </c>
      <c r="AI66" s="366" t="s">
        <v>40216</v>
      </c>
      <c r="AJ66" s="366" t="s">
        <v>40217</v>
      </c>
      <c r="AK66" s="366" t="s">
        <v>40218</v>
      </c>
      <c r="AL66" s="366" t="s">
        <v>40219</v>
      </c>
      <c r="AM66" s="366" t="s">
        <v>40220</v>
      </c>
    </row>
    <row r="67" spans="2:39" ht="25.5" customHeight="1">
      <c r="B67" s="469" t="s">
        <v>11798</v>
      </c>
      <c r="C67" s="501" t="s">
        <v>40221</v>
      </c>
      <c r="D67" s="501" t="s">
        <v>40221</v>
      </c>
      <c r="E67" s="501" t="s">
        <v>40221</v>
      </c>
      <c r="F67" s="501">
        <v>0</v>
      </c>
      <c r="G67" s="502">
        <v>8</v>
      </c>
      <c r="H67" s="502">
        <v>3</v>
      </c>
      <c r="I67" s="503" t="s">
        <v>40222</v>
      </c>
      <c r="J67" s="504">
        <v>0</v>
      </c>
      <c r="K67" s="505" t="s">
        <v>38697</v>
      </c>
      <c r="L67" s="506" t="s">
        <v>11581</v>
      </c>
      <c r="M67" s="366"/>
      <c r="N67" s="366" t="s">
        <v>40223</v>
      </c>
      <c r="O67" s="366" t="s">
        <v>40222</v>
      </c>
      <c r="P67" s="366" t="s">
        <v>40224</v>
      </c>
      <c r="Q67" s="366" t="s">
        <v>40225</v>
      </c>
      <c r="R67" s="366" t="s">
        <v>40226</v>
      </c>
      <c r="S67" s="366" t="s">
        <v>40227</v>
      </c>
      <c r="T67" s="366" t="s">
        <v>40228</v>
      </c>
      <c r="U67" s="366" t="s">
        <v>40229</v>
      </c>
      <c r="V67" s="366" t="s">
        <v>40230</v>
      </c>
      <c r="W67" s="366" t="s">
        <v>40231</v>
      </c>
      <c r="X67" s="366" t="s">
        <v>40232</v>
      </c>
      <c r="Y67" s="476" t="s">
        <v>40233</v>
      </c>
      <c r="Z67" s="366" t="s">
        <v>40234</v>
      </c>
      <c r="AA67" s="366" t="s">
        <v>40235</v>
      </c>
      <c r="AB67" s="366" t="s">
        <v>40236</v>
      </c>
      <c r="AC67" s="366" t="s">
        <v>40237</v>
      </c>
      <c r="AD67" s="366" t="s">
        <v>40238</v>
      </c>
      <c r="AE67" s="474" t="s">
        <v>40239</v>
      </c>
      <c r="AF67" s="366" t="s">
        <v>40240</v>
      </c>
      <c r="AG67" s="366" t="s">
        <v>40241</v>
      </c>
      <c r="AH67" s="366" t="s">
        <v>40242</v>
      </c>
      <c r="AI67" s="366" t="s">
        <v>40243</v>
      </c>
      <c r="AJ67" s="366" t="s">
        <v>40244</v>
      </c>
      <c r="AK67" s="366" t="s">
        <v>40245</v>
      </c>
      <c r="AL67" s="366" t="s">
        <v>40246</v>
      </c>
      <c r="AM67" s="366" t="s">
        <v>40247</v>
      </c>
    </row>
    <row r="68" spans="2:39" ht="25.5" customHeight="1">
      <c r="B68" s="469" t="s">
        <v>11798</v>
      </c>
      <c r="C68" s="501" t="s">
        <v>40248</v>
      </c>
      <c r="D68" s="501" t="s">
        <v>40248</v>
      </c>
      <c r="E68" s="501" t="s">
        <v>40248</v>
      </c>
      <c r="F68" s="501">
        <v>0</v>
      </c>
      <c r="G68" s="502">
        <v>8</v>
      </c>
      <c r="H68" s="502">
        <v>4</v>
      </c>
      <c r="I68" s="503" t="s">
        <v>40249</v>
      </c>
      <c r="J68" s="504">
        <v>0</v>
      </c>
      <c r="K68" s="505" t="s">
        <v>38697</v>
      </c>
      <c r="L68" s="506" t="s">
        <v>11581</v>
      </c>
      <c r="M68" s="366"/>
      <c r="N68" s="366" t="s">
        <v>40250</v>
      </c>
      <c r="O68" s="366" t="s">
        <v>40249</v>
      </c>
      <c r="P68" s="366" t="s">
        <v>40251</v>
      </c>
      <c r="Q68" s="366" t="s">
        <v>40252</v>
      </c>
      <c r="R68" s="366" t="s">
        <v>40253</v>
      </c>
      <c r="S68" s="366" t="s">
        <v>40254</v>
      </c>
      <c r="T68" s="366" t="s">
        <v>40255</v>
      </c>
      <c r="U68" s="366" t="s">
        <v>40256</v>
      </c>
      <c r="V68" s="366" t="s">
        <v>40257</v>
      </c>
      <c r="W68" s="366" t="s">
        <v>40258</v>
      </c>
      <c r="X68" s="366" t="s">
        <v>40259</v>
      </c>
      <c r="Y68" s="476" t="s">
        <v>40260</v>
      </c>
      <c r="Z68" s="366" t="s">
        <v>40261</v>
      </c>
      <c r="AA68" s="366" t="s">
        <v>40262</v>
      </c>
      <c r="AB68" s="366" t="s">
        <v>40263</v>
      </c>
      <c r="AC68" s="366" t="s">
        <v>40264</v>
      </c>
      <c r="AD68" s="366" t="s">
        <v>40265</v>
      </c>
      <c r="AE68" s="474" t="s">
        <v>40266</v>
      </c>
      <c r="AF68" s="366" t="s">
        <v>40267</v>
      </c>
      <c r="AG68" s="366" t="s">
        <v>40268</v>
      </c>
      <c r="AH68" s="366" t="s">
        <v>40269</v>
      </c>
      <c r="AI68" s="366" t="s">
        <v>40270</v>
      </c>
      <c r="AJ68" s="366" t="s">
        <v>40271</v>
      </c>
      <c r="AK68" s="366" t="s">
        <v>40272</v>
      </c>
      <c r="AL68" s="366" t="s">
        <v>40273</v>
      </c>
      <c r="AM68" s="366" t="s">
        <v>40274</v>
      </c>
    </row>
    <row r="69" spans="2:39" ht="76.5" customHeight="1">
      <c r="B69" s="469" t="s">
        <v>11798</v>
      </c>
      <c r="C69" s="501" t="s">
        <v>40275</v>
      </c>
      <c r="D69" s="501" t="s">
        <v>40275</v>
      </c>
      <c r="E69" s="501" t="s">
        <v>40275</v>
      </c>
      <c r="F69" s="501">
        <v>0</v>
      </c>
      <c r="G69" s="502">
        <v>8</v>
      </c>
      <c r="H69" s="502">
        <v>5</v>
      </c>
      <c r="I69" s="503" t="s">
        <v>40276</v>
      </c>
      <c r="J69" s="504">
        <v>1</v>
      </c>
      <c r="K69" s="505" t="s">
        <v>40277</v>
      </c>
      <c r="L69" s="506" t="s">
        <v>11581</v>
      </c>
      <c r="M69" s="366"/>
      <c r="N69" s="366" t="s">
        <v>40278</v>
      </c>
      <c r="O69" s="366" t="s">
        <v>40276</v>
      </c>
      <c r="P69" s="366" t="s">
        <v>40279</v>
      </c>
      <c r="Q69" s="366" t="s">
        <v>40280</v>
      </c>
      <c r="R69" s="366" t="s">
        <v>40281</v>
      </c>
      <c r="S69" s="366" t="s">
        <v>40282</v>
      </c>
      <c r="T69" s="366" t="s">
        <v>40283</v>
      </c>
      <c r="U69" s="366" t="s">
        <v>40284</v>
      </c>
      <c r="V69" s="366" t="s">
        <v>40285</v>
      </c>
      <c r="W69" s="366" t="s">
        <v>40286</v>
      </c>
      <c r="X69" s="366" t="s">
        <v>40287</v>
      </c>
      <c r="Y69" s="476" t="s">
        <v>40288</v>
      </c>
      <c r="Z69" s="366" t="s">
        <v>40289</v>
      </c>
      <c r="AA69" s="366" t="s">
        <v>40290</v>
      </c>
      <c r="AB69" s="366" t="s">
        <v>40291</v>
      </c>
      <c r="AC69" s="366" t="s">
        <v>40292</v>
      </c>
      <c r="AD69" s="366" t="s">
        <v>40293</v>
      </c>
      <c r="AE69" s="474" t="s">
        <v>40294</v>
      </c>
      <c r="AF69" s="366" t="s">
        <v>40295</v>
      </c>
      <c r="AG69" s="366" t="s">
        <v>40296</v>
      </c>
      <c r="AH69" s="366" t="s">
        <v>40297</v>
      </c>
      <c r="AI69" s="366" t="s">
        <v>40298</v>
      </c>
      <c r="AJ69" s="366" t="s">
        <v>40299</v>
      </c>
      <c r="AK69" s="366" t="s">
        <v>40300</v>
      </c>
      <c r="AL69" s="366" t="s">
        <v>40301</v>
      </c>
      <c r="AM69" s="366" t="s">
        <v>40302</v>
      </c>
    </row>
    <row r="70" spans="2:39" ht="38.25" customHeight="1">
      <c r="B70" s="469" t="s">
        <v>11798</v>
      </c>
      <c r="C70" s="501" t="s">
        <v>40303</v>
      </c>
      <c r="D70" s="501" t="s">
        <v>40303</v>
      </c>
      <c r="E70" s="501" t="s">
        <v>40303</v>
      </c>
      <c r="F70" s="501">
        <v>0</v>
      </c>
      <c r="G70" s="502">
        <v>9</v>
      </c>
      <c r="H70" s="502">
        <v>0</v>
      </c>
      <c r="I70" s="503" t="s">
        <v>40304</v>
      </c>
      <c r="J70" s="504">
        <v>0</v>
      </c>
      <c r="K70" s="505"/>
      <c r="L70" s="506"/>
      <c r="M70" s="366"/>
      <c r="N70" s="366" t="s">
        <v>40305</v>
      </c>
      <c r="O70" s="366" t="s">
        <v>40304</v>
      </c>
      <c r="P70" s="366" t="s">
        <v>40306</v>
      </c>
      <c r="Q70" s="366" t="s">
        <v>40307</v>
      </c>
      <c r="R70" s="366" t="s">
        <v>40308</v>
      </c>
      <c r="S70" s="366" t="s">
        <v>40309</v>
      </c>
      <c r="T70" s="366" t="s">
        <v>40310</v>
      </c>
      <c r="U70" s="366" t="s">
        <v>40311</v>
      </c>
      <c r="V70" s="366" t="s">
        <v>40312</v>
      </c>
      <c r="W70" s="366" t="s">
        <v>40313</v>
      </c>
      <c r="X70" s="366" t="s">
        <v>40314</v>
      </c>
      <c r="Y70" s="476" t="s">
        <v>40315</v>
      </c>
      <c r="Z70" s="366" t="s">
        <v>40316</v>
      </c>
      <c r="AA70" s="366" t="s">
        <v>40317</v>
      </c>
      <c r="AB70" s="366" t="s">
        <v>40318</v>
      </c>
      <c r="AC70" s="366" t="s">
        <v>40319</v>
      </c>
      <c r="AD70" s="366" t="s">
        <v>40320</v>
      </c>
      <c r="AE70" s="474" t="s">
        <v>40321</v>
      </c>
      <c r="AF70" s="366" t="s">
        <v>40322</v>
      </c>
      <c r="AG70" s="366" t="s">
        <v>40323</v>
      </c>
      <c r="AH70" s="366" t="s">
        <v>40324</v>
      </c>
      <c r="AI70" s="366" t="s">
        <v>40325</v>
      </c>
      <c r="AJ70" s="366" t="s">
        <v>40326</v>
      </c>
      <c r="AK70" s="366" t="s">
        <v>40327</v>
      </c>
      <c r="AL70" s="366" t="s">
        <v>40328</v>
      </c>
      <c r="AM70" s="366" t="s">
        <v>40329</v>
      </c>
    </row>
    <row r="71" spans="2:39" ht="102" customHeight="1">
      <c r="B71" s="469" t="s">
        <v>11798</v>
      </c>
      <c r="C71" s="501" t="s">
        <v>40330</v>
      </c>
      <c r="D71" s="501" t="s">
        <v>40330</v>
      </c>
      <c r="E71" s="501" t="s">
        <v>40330</v>
      </c>
      <c r="F71" s="501">
        <v>0</v>
      </c>
      <c r="G71" s="502">
        <v>9</v>
      </c>
      <c r="H71" s="502">
        <v>1</v>
      </c>
      <c r="I71" s="503" t="s">
        <v>40331</v>
      </c>
      <c r="J71" s="504">
        <v>0</v>
      </c>
      <c r="K71" s="505" t="s">
        <v>38697</v>
      </c>
      <c r="L71" s="506" t="s">
        <v>11581</v>
      </c>
      <c r="M71" s="366"/>
      <c r="N71" s="366" t="s">
        <v>40332</v>
      </c>
      <c r="O71" s="366" t="s">
        <v>40331</v>
      </c>
      <c r="P71" s="366" t="s">
        <v>40333</v>
      </c>
      <c r="Q71" s="366" t="s">
        <v>40334</v>
      </c>
      <c r="R71" s="366" t="s">
        <v>40335</v>
      </c>
      <c r="S71" s="366" t="s">
        <v>40336</v>
      </c>
      <c r="T71" s="366" t="s">
        <v>40337</v>
      </c>
      <c r="U71" s="366" t="s">
        <v>40338</v>
      </c>
      <c r="V71" s="366" t="s">
        <v>40339</v>
      </c>
      <c r="W71" s="366" t="s">
        <v>40340</v>
      </c>
      <c r="X71" s="366" t="s">
        <v>40341</v>
      </c>
      <c r="Y71" s="478" t="s">
        <v>40342</v>
      </c>
      <c r="Z71" s="366" t="s">
        <v>40343</v>
      </c>
      <c r="AA71" s="366" t="s">
        <v>40344</v>
      </c>
      <c r="AB71" s="480" t="s">
        <v>40345</v>
      </c>
      <c r="AC71" s="366" t="s">
        <v>40346</v>
      </c>
      <c r="AD71" s="366" t="s">
        <v>40347</v>
      </c>
      <c r="AE71" s="474" t="s">
        <v>40348</v>
      </c>
      <c r="AF71" s="366" t="s">
        <v>40349</v>
      </c>
      <c r="AG71" s="366" t="s">
        <v>40350</v>
      </c>
      <c r="AH71" s="366" t="s">
        <v>40351</v>
      </c>
      <c r="AI71" s="366" t="s">
        <v>40352</v>
      </c>
      <c r="AJ71" s="366" t="s">
        <v>40353</v>
      </c>
      <c r="AK71" s="366" t="s">
        <v>40354</v>
      </c>
      <c r="AL71" s="366" t="s">
        <v>40355</v>
      </c>
      <c r="AM71" s="366" t="s">
        <v>40356</v>
      </c>
    </row>
    <row r="72" spans="2:39" ht="51" customHeight="1">
      <c r="B72" s="469" t="s">
        <v>11798</v>
      </c>
      <c r="C72" s="501" t="s">
        <v>40357</v>
      </c>
      <c r="D72" s="501" t="s">
        <v>40357</v>
      </c>
      <c r="E72" s="501" t="s">
        <v>40357</v>
      </c>
      <c r="F72" s="501">
        <v>0</v>
      </c>
      <c r="G72" s="502">
        <v>9</v>
      </c>
      <c r="H72" s="502">
        <v>2</v>
      </c>
      <c r="I72" s="503" t="s">
        <v>40358</v>
      </c>
      <c r="J72" s="504">
        <v>0</v>
      </c>
      <c r="K72" s="505" t="s">
        <v>38697</v>
      </c>
      <c r="L72" s="506" t="s">
        <v>11581</v>
      </c>
      <c r="M72" s="366"/>
      <c r="N72" s="366" t="s">
        <v>40359</v>
      </c>
      <c r="O72" s="366" t="s">
        <v>40358</v>
      </c>
      <c r="P72" s="366" t="s">
        <v>40360</v>
      </c>
      <c r="Q72" s="366" t="s">
        <v>40361</v>
      </c>
      <c r="R72" s="366" t="s">
        <v>40362</v>
      </c>
      <c r="S72" s="366" t="s">
        <v>40363</v>
      </c>
      <c r="T72" s="366" t="s">
        <v>40364</v>
      </c>
      <c r="U72" s="366" t="s">
        <v>40365</v>
      </c>
      <c r="V72" s="366" t="s">
        <v>40366</v>
      </c>
      <c r="W72" s="366" t="s">
        <v>40367</v>
      </c>
      <c r="X72" s="366" t="s">
        <v>40368</v>
      </c>
      <c r="Y72" s="476" t="s">
        <v>40369</v>
      </c>
      <c r="Z72" s="366" t="s">
        <v>40370</v>
      </c>
      <c r="AA72" s="366" t="s">
        <v>40371</v>
      </c>
      <c r="AB72" s="366" t="s">
        <v>40372</v>
      </c>
      <c r="AC72" s="366" t="s">
        <v>40373</v>
      </c>
      <c r="AD72" s="366" t="s">
        <v>40374</v>
      </c>
      <c r="AE72" s="474" t="s">
        <v>40375</v>
      </c>
      <c r="AF72" s="366" t="s">
        <v>40376</v>
      </c>
      <c r="AG72" s="366" t="s">
        <v>40377</v>
      </c>
      <c r="AH72" s="366" t="s">
        <v>40378</v>
      </c>
      <c r="AI72" s="366" t="s">
        <v>40379</v>
      </c>
      <c r="AJ72" s="366" t="s">
        <v>40380</v>
      </c>
      <c r="AK72" s="366" t="s">
        <v>40381</v>
      </c>
      <c r="AL72" s="366" t="s">
        <v>40382</v>
      </c>
      <c r="AM72" s="366" t="s">
        <v>40383</v>
      </c>
    </row>
    <row r="73" spans="2:39" ht="63.75" customHeight="1">
      <c r="B73" s="469" t="s">
        <v>11798</v>
      </c>
      <c r="C73" s="501" t="s">
        <v>40384</v>
      </c>
      <c r="D73" s="501" t="s">
        <v>40384</v>
      </c>
      <c r="E73" s="501" t="s">
        <v>40384</v>
      </c>
      <c r="F73" s="501">
        <v>0</v>
      </c>
      <c r="G73" s="502">
        <v>9</v>
      </c>
      <c r="H73" s="502">
        <v>3</v>
      </c>
      <c r="I73" s="503" t="s">
        <v>40385</v>
      </c>
      <c r="J73" s="504">
        <v>0</v>
      </c>
      <c r="K73" s="505" t="s">
        <v>38697</v>
      </c>
      <c r="L73" s="506" t="s">
        <v>11581</v>
      </c>
      <c r="M73" s="366"/>
      <c r="N73" s="366" t="s">
        <v>40386</v>
      </c>
      <c r="O73" s="366" t="s">
        <v>40385</v>
      </c>
      <c r="P73" s="366" t="s">
        <v>40387</v>
      </c>
      <c r="Q73" s="366" t="s">
        <v>40388</v>
      </c>
      <c r="R73" s="366" t="s">
        <v>40389</v>
      </c>
      <c r="S73" s="366" t="s">
        <v>40390</v>
      </c>
      <c r="T73" s="366" t="s">
        <v>40391</v>
      </c>
      <c r="U73" s="366" t="s">
        <v>40392</v>
      </c>
      <c r="V73" s="366" t="s">
        <v>40393</v>
      </c>
      <c r="W73" s="366" t="s">
        <v>40394</v>
      </c>
      <c r="X73" s="366" t="s">
        <v>40395</v>
      </c>
      <c r="Y73" s="476" t="s">
        <v>40396</v>
      </c>
      <c r="Z73" s="366" t="s">
        <v>40397</v>
      </c>
      <c r="AA73" s="366" t="s">
        <v>40398</v>
      </c>
      <c r="AB73" s="366" t="s">
        <v>40399</v>
      </c>
      <c r="AC73" s="366" t="s">
        <v>40400</v>
      </c>
      <c r="AD73" s="366" t="s">
        <v>40401</v>
      </c>
      <c r="AE73" s="474" t="s">
        <v>40402</v>
      </c>
      <c r="AF73" s="366" t="s">
        <v>40403</v>
      </c>
      <c r="AG73" s="366" t="s">
        <v>40404</v>
      </c>
      <c r="AH73" s="366" t="s">
        <v>40405</v>
      </c>
      <c r="AI73" s="366" t="s">
        <v>40406</v>
      </c>
      <c r="AJ73" s="366" t="s">
        <v>40407</v>
      </c>
      <c r="AK73" s="366" t="s">
        <v>40408</v>
      </c>
      <c r="AL73" s="366" t="s">
        <v>40409</v>
      </c>
      <c r="AM73" s="366" t="s">
        <v>40410</v>
      </c>
    </row>
    <row r="74" spans="2:39" ht="89.25" customHeight="1">
      <c r="B74" s="469" t="s">
        <v>11798</v>
      </c>
      <c r="C74" s="501" t="s">
        <v>40411</v>
      </c>
      <c r="D74" s="501" t="s">
        <v>40411</v>
      </c>
      <c r="E74" s="501" t="s">
        <v>40411</v>
      </c>
      <c r="F74" s="501">
        <v>0</v>
      </c>
      <c r="G74" s="502">
        <v>9</v>
      </c>
      <c r="H74" s="502">
        <v>4</v>
      </c>
      <c r="I74" s="503" t="s">
        <v>40412</v>
      </c>
      <c r="J74" s="504">
        <v>0</v>
      </c>
      <c r="K74" s="505" t="s">
        <v>38697</v>
      </c>
      <c r="L74" s="506" t="s">
        <v>11581</v>
      </c>
      <c r="M74" s="366"/>
      <c r="N74" s="366" t="s">
        <v>40413</v>
      </c>
      <c r="O74" s="366" t="s">
        <v>40412</v>
      </c>
      <c r="P74" s="366" t="s">
        <v>40414</v>
      </c>
      <c r="Q74" s="366" t="s">
        <v>40415</v>
      </c>
      <c r="R74" s="366" t="s">
        <v>40416</v>
      </c>
      <c r="S74" s="366" t="s">
        <v>40417</v>
      </c>
      <c r="T74" s="366" t="s">
        <v>40418</v>
      </c>
      <c r="U74" s="366" t="s">
        <v>40419</v>
      </c>
      <c r="V74" s="366" t="s">
        <v>40420</v>
      </c>
      <c r="W74" s="366" t="s">
        <v>40421</v>
      </c>
      <c r="X74" s="366" t="s">
        <v>40422</v>
      </c>
      <c r="Y74" s="476" t="s">
        <v>40423</v>
      </c>
      <c r="Z74" s="366" t="s">
        <v>40424</v>
      </c>
      <c r="AA74" s="366" t="s">
        <v>40425</v>
      </c>
      <c r="AB74" s="366" t="s">
        <v>40426</v>
      </c>
      <c r="AC74" s="366" t="s">
        <v>40427</v>
      </c>
      <c r="AD74" s="366" t="s">
        <v>40428</v>
      </c>
      <c r="AE74" s="474" t="s">
        <v>40429</v>
      </c>
      <c r="AF74" s="366" t="s">
        <v>40430</v>
      </c>
      <c r="AG74" s="366" t="s">
        <v>40431</v>
      </c>
      <c r="AH74" s="366" t="s">
        <v>40432</v>
      </c>
      <c r="AI74" s="366" t="s">
        <v>40433</v>
      </c>
      <c r="AJ74" s="366" t="s">
        <v>40434</v>
      </c>
      <c r="AK74" s="366" t="s">
        <v>40435</v>
      </c>
      <c r="AL74" s="366" t="s">
        <v>40436</v>
      </c>
      <c r="AM74" s="366" t="s">
        <v>40437</v>
      </c>
    </row>
    <row r="75" spans="2:39" ht="76.5" customHeight="1">
      <c r="B75" s="469" t="s">
        <v>11798</v>
      </c>
      <c r="C75" s="501" t="s">
        <v>40438</v>
      </c>
      <c r="D75" s="501" t="s">
        <v>40438</v>
      </c>
      <c r="E75" s="501" t="s">
        <v>40438</v>
      </c>
      <c r="F75" s="501">
        <v>0</v>
      </c>
      <c r="G75" s="502">
        <v>10</v>
      </c>
      <c r="H75" s="502">
        <v>0</v>
      </c>
      <c r="I75" s="503" t="s">
        <v>40439</v>
      </c>
      <c r="J75" s="504">
        <v>0</v>
      </c>
      <c r="K75" s="505"/>
      <c r="L75" s="506"/>
      <c r="M75" s="366"/>
      <c r="N75" s="366" t="s">
        <v>40440</v>
      </c>
      <c r="O75" s="366" t="s">
        <v>40439</v>
      </c>
      <c r="P75" s="366" t="s">
        <v>40441</v>
      </c>
      <c r="Q75" s="366" t="s">
        <v>40442</v>
      </c>
      <c r="R75" s="366" t="s">
        <v>40443</v>
      </c>
      <c r="S75" s="366" t="s">
        <v>40444</v>
      </c>
      <c r="T75" s="366" t="s">
        <v>40445</v>
      </c>
      <c r="U75" s="366" t="s">
        <v>40446</v>
      </c>
      <c r="V75" s="366" t="s">
        <v>40447</v>
      </c>
      <c r="W75" s="366" t="s">
        <v>40448</v>
      </c>
      <c r="X75" s="366" t="s">
        <v>40449</v>
      </c>
      <c r="Y75" s="476" t="s">
        <v>40450</v>
      </c>
      <c r="Z75" s="366" t="s">
        <v>40451</v>
      </c>
      <c r="AA75" s="366" t="s">
        <v>40452</v>
      </c>
      <c r="AB75" s="366" t="s">
        <v>40453</v>
      </c>
      <c r="AC75" s="366" t="s">
        <v>40454</v>
      </c>
      <c r="AD75" s="366" t="s">
        <v>40455</v>
      </c>
      <c r="AE75" s="474" t="s">
        <v>40456</v>
      </c>
      <c r="AF75" s="366" t="s">
        <v>40457</v>
      </c>
      <c r="AG75" s="366" t="s">
        <v>40458</v>
      </c>
      <c r="AH75" s="366" t="s">
        <v>40459</v>
      </c>
      <c r="AI75" s="366" t="s">
        <v>40460</v>
      </c>
      <c r="AJ75" s="366" t="s">
        <v>40461</v>
      </c>
      <c r="AK75" s="366" t="s">
        <v>40462</v>
      </c>
      <c r="AL75" s="366" t="s">
        <v>40463</v>
      </c>
      <c r="AM75" s="366" t="s">
        <v>40464</v>
      </c>
    </row>
    <row r="76" spans="2:39" ht="51" customHeight="1">
      <c r="B76" s="469" t="s">
        <v>11798</v>
      </c>
      <c r="C76" s="501" t="s">
        <v>40465</v>
      </c>
      <c r="D76" s="501" t="s">
        <v>40465</v>
      </c>
      <c r="E76" s="501" t="s">
        <v>40465</v>
      </c>
      <c r="F76" s="501">
        <v>0</v>
      </c>
      <c r="G76" s="502">
        <v>10</v>
      </c>
      <c r="H76" s="502">
        <v>1</v>
      </c>
      <c r="I76" s="503" t="s">
        <v>40466</v>
      </c>
      <c r="J76" s="504">
        <v>0</v>
      </c>
      <c r="K76" s="505" t="s">
        <v>38697</v>
      </c>
      <c r="L76" s="506" t="s">
        <v>11581</v>
      </c>
      <c r="M76" s="366"/>
      <c r="N76" s="366" t="s">
        <v>40467</v>
      </c>
      <c r="O76" s="366" t="s">
        <v>40466</v>
      </c>
      <c r="P76" s="366" t="s">
        <v>40468</v>
      </c>
      <c r="Q76" s="366" t="s">
        <v>40469</v>
      </c>
      <c r="R76" s="366" t="s">
        <v>40470</v>
      </c>
      <c r="S76" s="366" t="s">
        <v>40471</v>
      </c>
      <c r="T76" s="366" t="s">
        <v>40472</v>
      </c>
      <c r="U76" s="366" t="s">
        <v>40473</v>
      </c>
      <c r="V76" s="366" t="s">
        <v>40474</v>
      </c>
      <c r="W76" s="366" t="s">
        <v>40475</v>
      </c>
      <c r="X76" s="366" t="s">
        <v>40476</v>
      </c>
      <c r="Y76" s="476" t="s">
        <v>40477</v>
      </c>
      <c r="Z76" s="366" t="s">
        <v>40478</v>
      </c>
      <c r="AA76" s="366" t="s">
        <v>40479</v>
      </c>
      <c r="AB76" s="366" t="s">
        <v>40480</v>
      </c>
      <c r="AC76" s="366" t="s">
        <v>40481</v>
      </c>
      <c r="AD76" s="366" t="s">
        <v>40482</v>
      </c>
      <c r="AE76" s="474" t="s">
        <v>40483</v>
      </c>
      <c r="AF76" s="366" t="s">
        <v>40484</v>
      </c>
      <c r="AG76" s="366" t="s">
        <v>40485</v>
      </c>
      <c r="AH76" s="366" t="s">
        <v>40486</v>
      </c>
      <c r="AI76" s="366" t="s">
        <v>40487</v>
      </c>
      <c r="AJ76" s="366" t="s">
        <v>40488</v>
      </c>
      <c r="AK76" s="366" t="s">
        <v>40489</v>
      </c>
      <c r="AL76" s="366" t="s">
        <v>40490</v>
      </c>
      <c r="AM76" s="366" t="s">
        <v>40491</v>
      </c>
    </row>
    <row r="77" spans="2:39" ht="63.75" customHeight="1">
      <c r="B77" s="469" t="s">
        <v>11798</v>
      </c>
      <c r="C77" s="501" t="s">
        <v>40492</v>
      </c>
      <c r="D77" s="501" t="s">
        <v>40492</v>
      </c>
      <c r="E77" s="501" t="s">
        <v>40492</v>
      </c>
      <c r="F77" s="501">
        <v>0</v>
      </c>
      <c r="G77" s="502">
        <v>10</v>
      </c>
      <c r="H77" s="502">
        <v>2</v>
      </c>
      <c r="I77" s="503" t="s">
        <v>40493</v>
      </c>
      <c r="J77" s="504">
        <v>0</v>
      </c>
      <c r="K77" s="505" t="s">
        <v>38697</v>
      </c>
      <c r="L77" s="506" t="s">
        <v>11581</v>
      </c>
      <c r="M77" s="366"/>
      <c r="N77" s="366" t="s">
        <v>40494</v>
      </c>
      <c r="O77" s="366" t="s">
        <v>40493</v>
      </c>
      <c r="P77" s="366" t="s">
        <v>40495</v>
      </c>
      <c r="Q77" s="366" t="s">
        <v>40496</v>
      </c>
      <c r="R77" s="366" t="s">
        <v>40497</v>
      </c>
      <c r="S77" s="366" t="s">
        <v>40498</v>
      </c>
      <c r="T77" s="366" t="s">
        <v>40499</v>
      </c>
      <c r="U77" s="366" t="s">
        <v>40500</v>
      </c>
      <c r="V77" s="366" t="s">
        <v>40501</v>
      </c>
      <c r="W77" s="366" t="s">
        <v>40502</v>
      </c>
      <c r="X77" s="366" t="s">
        <v>40503</v>
      </c>
      <c r="Y77" s="476" t="s">
        <v>40504</v>
      </c>
      <c r="Z77" s="366" t="s">
        <v>40505</v>
      </c>
      <c r="AA77" s="366" t="s">
        <v>40506</v>
      </c>
      <c r="AB77" s="366" t="s">
        <v>40507</v>
      </c>
      <c r="AC77" s="366" t="s">
        <v>40508</v>
      </c>
      <c r="AD77" s="366" t="s">
        <v>40509</v>
      </c>
      <c r="AE77" s="474" t="s">
        <v>40510</v>
      </c>
      <c r="AF77" s="366" t="s">
        <v>40511</v>
      </c>
      <c r="AG77" s="366" t="s">
        <v>40512</v>
      </c>
      <c r="AH77" s="366" t="s">
        <v>40513</v>
      </c>
      <c r="AI77" s="366" t="s">
        <v>40514</v>
      </c>
      <c r="AJ77" s="366" t="s">
        <v>40515</v>
      </c>
      <c r="AK77" s="366" t="s">
        <v>40516</v>
      </c>
      <c r="AL77" s="366" t="s">
        <v>40517</v>
      </c>
      <c r="AM77" s="366" t="s">
        <v>40518</v>
      </c>
    </row>
    <row r="78" spans="2:39" ht="38.25" customHeight="1">
      <c r="B78" s="469" t="s">
        <v>11798</v>
      </c>
      <c r="C78" s="501" t="s">
        <v>40519</v>
      </c>
      <c r="D78" s="501" t="s">
        <v>40519</v>
      </c>
      <c r="E78" s="501" t="s">
        <v>40519</v>
      </c>
      <c r="F78" s="501">
        <v>0</v>
      </c>
      <c r="G78" s="502">
        <v>10</v>
      </c>
      <c r="H78" s="502">
        <v>3</v>
      </c>
      <c r="I78" s="503" t="s">
        <v>40520</v>
      </c>
      <c r="J78" s="504">
        <v>0</v>
      </c>
      <c r="K78" s="505" t="s">
        <v>38697</v>
      </c>
      <c r="L78" s="506" t="s">
        <v>11581</v>
      </c>
      <c r="M78" s="366"/>
      <c r="N78" s="366" t="s">
        <v>40521</v>
      </c>
      <c r="O78" s="366" t="s">
        <v>40520</v>
      </c>
      <c r="P78" s="366" t="s">
        <v>40522</v>
      </c>
      <c r="Q78" s="366" t="s">
        <v>40523</v>
      </c>
      <c r="R78" s="366" t="s">
        <v>40524</v>
      </c>
      <c r="S78" s="366" t="s">
        <v>40525</v>
      </c>
      <c r="T78" s="366" t="s">
        <v>40526</v>
      </c>
      <c r="U78" s="366" t="s">
        <v>40527</v>
      </c>
      <c r="V78" s="366" t="s">
        <v>40528</v>
      </c>
      <c r="W78" s="366" t="s">
        <v>40529</v>
      </c>
      <c r="X78" s="366" t="s">
        <v>40530</v>
      </c>
      <c r="Y78" s="476" t="s">
        <v>40531</v>
      </c>
      <c r="Z78" s="366" t="s">
        <v>40532</v>
      </c>
      <c r="AA78" s="366" t="s">
        <v>40533</v>
      </c>
      <c r="AB78" s="366" t="s">
        <v>40534</v>
      </c>
      <c r="AC78" s="366" t="s">
        <v>40535</v>
      </c>
      <c r="AD78" s="366" t="s">
        <v>40536</v>
      </c>
      <c r="AE78" s="474" t="s">
        <v>40537</v>
      </c>
      <c r="AF78" s="366" t="s">
        <v>40538</v>
      </c>
      <c r="AG78" s="366" t="s">
        <v>40539</v>
      </c>
      <c r="AH78" s="366" t="s">
        <v>40540</v>
      </c>
      <c r="AI78" s="366" t="s">
        <v>40541</v>
      </c>
      <c r="AJ78" s="366" t="s">
        <v>40542</v>
      </c>
      <c r="AK78" s="366" t="s">
        <v>40543</v>
      </c>
      <c r="AL78" s="366" t="s">
        <v>40544</v>
      </c>
      <c r="AM78" s="366" t="s">
        <v>40545</v>
      </c>
    </row>
    <row r="79" spans="2:39" ht="25.5" customHeight="1">
      <c r="B79" s="469" t="s">
        <v>11798</v>
      </c>
      <c r="C79" s="501" t="s">
        <v>40546</v>
      </c>
      <c r="D79" s="501" t="s">
        <v>40546</v>
      </c>
      <c r="E79" s="501" t="s">
        <v>40546</v>
      </c>
      <c r="F79" s="501">
        <v>0</v>
      </c>
      <c r="G79" s="502">
        <v>10</v>
      </c>
      <c r="H79" s="502">
        <v>4</v>
      </c>
      <c r="I79" s="503" t="s">
        <v>40547</v>
      </c>
      <c r="J79" s="504">
        <v>0</v>
      </c>
      <c r="K79" s="505" t="s">
        <v>38697</v>
      </c>
      <c r="L79" s="506" t="s">
        <v>11581</v>
      </c>
      <c r="M79" s="366"/>
      <c r="N79" s="366" t="s">
        <v>40548</v>
      </c>
      <c r="O79" s="366" t="s">
        <v>40547</v>
      </c>
      <c r="P79" s="366" t="s">
        <v>40549</v>
      </c>
      <c r="Q79" s="366" t="s">
        <v>40550</v>
      </c>
      <c r="R79" s="366" t="s">
        <v>40551</v>
      </c>
      <c r="S79" s="366" t="s">
        <v>40552</v>
      </c>
      <c r="T79" s="366" t="s">
        <v>40553</v>
      </c>
      <c r="U79" s="366" t="s">
        <v>40554</v>
      </c>
      <c r="V79" s="366" t="s">
        <v>40555</v>
      </c>
      <c r="W79" s="366" t="s">
        <v>40556</v>
      </c>
      <c r="X79" s="366" t="s">
        <v>40557</v>
      </c>
      <c r="Y79" s="476" t="s">
        <v>40558</v>
      </c>
      <c r="Z79" s="366" t="s">
        <v>40559</v>
      </c>
      <c r="AA79" s="366" t="s">
        <v>40560</v>
      </c>
      <c r="AB79" s="366" t="s">
        <v>40561</v>
      </c>
      <c r="AC79" s="366" t="s">
        <v>40562</v>
      </c>
      <c r="AD79" s="366" t="s">
        <v>40563</v>
      </c>
      <c r="AE79" s="474" t="s">
        <v>40564</v>
      </c>
      <c r="AF79" s="366" t="s">
        <v>40565</v>
      </c>
      <c r="AG79" s="366" t="s">
        <v>40566</v>
      </c>
      <c r="AH79" s="366" t="s">
        <v>40567</v>
      </c>
      <c r="AI79" s="366" t="s">
        <v>40568</v>
      </c>
      <c r="AJ79" s="366" t="s">
        <v>40569</v>
      </c>
      <c r="AK79" s="366" t="s">
        <v>40570</v>
      </c>
      <c r="AL79" s="366" t="s">
        <v>40571</v>
      </c>
      <c r="AM79" s="366" t="s">
        <v>40572</v>
      </c>
    </row>
    <row r="80" spans="2:39" ht="38.25" customHeight="1">
      <c r="B80" s="469" t="s">
        <v>11798</v>
      </c>
      <c r="C80" s="501" t="s">
        <v>40573</v>
      </c>
      <c r="D80" s="501" t="s">
        <v>40573</v>
      </c>
      <c r="E80" s="501" t="s">
        <v>40573</v>
      </c>
      <c r="F80" s="501">
        <v>0</v>
      </c>
      <c r="G80" s="502">
        <v>10</v>
      </c>
      <c r="H80" s="502">
        <v>5</v>
      </c>
      <c r="I80" s="503" t="s">
        <v>40574</v>
      </c>
      <c r="J80" s="504">
        <v>0</v>
      </c>
      <c r="K80" s="505" t="s">
        <v>38697</v>
      </c>
      <c r="L80" s="506" t="s">
        <v>11581</v>
      </c>
      <c r="M80" s="366"/>
      <c r="N80" s="366" t="s">
        <v>40575</v>
      </c>
      <c r="O80" s="366" t="s">
        <v>40574</v>
      </c>
      <c r="P80" s="366" t="s">
        <v>40576</v>
      </c>
      <c r="Q80" s="366" t="s">
        <v>40577</v>
      </c>
      <c r="R80" s="366" t="s">
        <v>40578</v>
      </c>
      <c r="S80" s="366" t="s">
        <v>40579</v>
      </c>
      <c r="T80" s="366" t="s">
        <v>40580</v>
      </c>
      <c r="U80" s="366" t="s">
        <v>40581</v>
      </c>
      <c r="V80" s="366" t="s">
        <v>40582</v>
      </c>
      <c r="W80" s="366" t="s">
        <v>40583</v>
      </c>
      <c r="X80" s="366" t="s">
        <v>40584</v>
      </c>
      <c r="Y80" s="476" t="s">
        <v>40585</v>
      </c>
      <c r="Z80" s="366" t="s">
        <v>40586</v>
      </c>
      <c r="AA80" s="366" t="s">
        <v>40587</v>
      </c>
      <c r="AB80" s="366" t="s">
        <v>40588</v>
      </c>
      <c r="AC80" s="366" t="s">
        <v>40589</v>
      </c>
      <c r="AD80" s="366" t="s">
        <v>40590</v>
      </c>
      <c r="AE80" s="474" t="s">
        <v>40591</v>
      </c>
      <c r="AF80" s="366" t="s">
        <v>40592</v>
      </c>
      <c r="AG80" s="366" t="s">
        <v>40593</v>
      </c>
      <c r="AH80" s="366" t="s">
        <v>40594</v>
      </c>
      <c r="AI80" s="366" t="s">
        <v>40595</v>
      </c>
      <c r="AJ80" s="366" t="s">
        <v>40596</v>
      </c>
      <c r="AK80" s="366" t="s">
        <v>40597</v>
      </c>
      <c r="AL80" s="366" t="s">
        <v>40598</v>
      </c>
      <c r="AM80" s="366" t="s">
        <v>40599</v>
      </c>
    </row>
    <row r="81" spans="2:39" ht="76.5" customHeight="1">
      <c r="B81" s="469" t="s">
        <v>11798</v>
      </c>
      <c r="C81" s="501" t="s">
        <v>40600</v>
      </c>
      <c r="D81" s="501" t="s">
        <v>40600</v>
      </c>
      <c r="E81" s="501" t="s">
        <v>40600</v>
      </c>
      <c r="F81" s="501">
        <v>0</v>
      </c>
      <c r="G81" s="502">
        <v>10</v>
      </c>
      <c r="H81" s="502">
        <v>6</v>
      </c>
      <c r="I81" s="503" t="s">
        <v>40601</v>
      </c>
      <c r="J81" s="504">
        <v>0</v>
      </c>
      <c r="K81" s="505" t="s">
        <v>38697</v>
      </c>
      <c r="L81" s="506" t="s">
        <v>11581</v>
      </c>
      <c r="M81" s="366"/>
      <c r="N81" s="366" t="s">
        <v>40602</v>
      </c>
      <c r="O81" s="366" t="s">
        <v>40601</v>
      </c>
      <c r="P81" s="366" t="s">
        <v>40603</v>
      </c>
      <c r="Q81" s="366" t="s">
        <v>40604</v>
      </c>
      <c r="R81" s="366" t="s">
        <v>40605</v>
      </c>
      <c r="S81" s="366" t="s">
        <v>40606</v>
      </c>
      <c r="T81" s="366" t="s">
        <v>40607</v>
      </c>
      <c r="U81" s="366" t="s">
        <v>40608</v>
      </c>
      <c r="V81" s="366" t="s">
        <v>40609</v>
      </c>
      <c r="W81" s="366" t="s">
        <v>40610</v>
      </c>
      <c r="X81" s="366" t="s">
        <v>40611</v>
      </c>
      <c r="Y81" s="476" t="s">
        <v>40612</v>
      </c>
      <c r="Z81" s="366" t="s">
        <v>40613</v>
      </c>
      <c r="AA81" s="366" t="s">
        <v>40614</v>
      </c>
      <c r="AB81" s="366" t="s">
        <v>40615</v>
      </c>
      <c r="AC81" s="366" t="s">
        <v>40616</v>
      </c>
      <c r="AD81" s="366" t="s">
        <v>40617</v>
      </c>
      <c r="AE81" s="474" t="s">
        <v>40618</v>
      </c>
      <c r="AF81" s="366" t="s">
        <v>40619</v>
      </c>
      <c r="AG81" s="366" t="s">
        <v>40620</v>
      </c>
      <c r="AH81" s="366" t="s">
        <v>40621</v>
      </c>
      <c r="AI81" s="366" t="s">
        <v>40622</v>
      </c>
      <c r="AJ81" s="366" t="s">
        <v>40623</v>
      </c>
      <c r="AK81" s="366" t="s">
        <v>40624</v>
      </c>
      <c r="AL81" s="366" t="s">
        <v>40625</v>
      </c>
      <c r="AM81" s="366" t="s">
        <v>40626</v>
      </c>
    </row>
    <row r="82" spans="2:39" ht="76.5" customHeight="1">
      <c r="B82" s="469" t="s">
        <v>11798</v>
      </c>
      <c r="C82" s="501" t="s">
        <v>40627</v>
      </c>
      <c r="D82" s="501" t="s">
        <v>40627</v>
      </c>
      <c r="E82" s="501" t="s">
        <v>40627</v>
      </c>
      <c r="F82" s="501">
        <v>0</v>
      </c>
      <c r="G82" s="502">
        <v>10</v>
      </c>
      <c r="H82" s="502">
        <v>7</v>
      </c>
      <c r="I82" s="503" t="s">
        <v>40628</v>
      </c>
      <c r="J82" s="504">
        <v>0</v>
      </c>
      <c r="K82" s="505" t="s">
        <v>38697</v>
      </c>
      <c r="L82" s="506" t="s">
        <v>11581</v>
      </c>
      <c r="M82" s="366"/>
      <c r="N82" s="366" t="s">
        <v>40629</v>
      </c>
      <c r="O82" s="366" t="s">
        <v>40628</v>
      </c>
      <c r="P82" s="366" t="s">
        <v>40630</v>
      </c>
      <c r="Q82" s="366" t="s">
        <v>40631</v>
      </c>
      <c r="R82" s="366" t="s">
        <v>40632</v>
      </c>
      <c r="S82" s="366" t="s">
        <v>40633</v>
      </c>
      <c r="T82" s="366" t="s">
        <v>40634</v>
      </c>
      <c r="U82" s="366" t="s">
        <v>40635</v>
      </c>
      <c r="V82" s="366" t="s">
        <v>40636</v>
      </c>
      <c r="W82" s="366" t="s">
        <v>40637</v>
      </c>
      <c r="X82" s="366" t="s">
        <v>40638</v>
      </c>
      <c r="Y82" s="476" t="s">
        <v>40639</v>
      </c>
      <c r="Z82" s="366" t="s">
        <v>40640</v>
      </c>
      <c r="AA82" s="366" t="s">
        <v>40641</v>
      </c>
      <c r="AB82" s="366" t="s">
        <v>40642</v>
      </c>
      <c r="AC82" s="366" t="s">
        <v>40643</v>
      </c>
      <c r="AD82" s="366" t="s">
        <v>40644</v>
      </c>
      <c r="AE82" s="474" t="s">
        <v>40645</v>
      </c>
      <c r="AF82" s="366" t="s">
        <v>40646</v>
      </c>
      <c r="AG82" s="366" t="s">
        <v>40647</v>
      </c>
      <c r="AH82" s="366" t="s">
        <v>40648</v>
      </c>
      <c r="AI82" s="366" t="s">
        <v>40649</v>
      </c>
      <c r="AJ82" s="366" t="s">
        <v>40650</v>
      </c>
      <c r="AK82" s="366" t="s">
        <v>40651</v>
      </c>
      <c r="AL82" s="366" t="s">
        <v>40652</v>
      </c>
      <c r="AM82" s="366" t="s">
        <v>40653</v>
      </c>
    </row>
    <row r="83" spans="2:39" ht="63.75" customHeight="1">
      <c r="B83" s="469" t="s">
        <v>11798</v>
      </c>
      <c r="C83" s="501" t="s">
        <v>40654</v>
      </c>
      <c r="D83" s="501" t="s">
        <v>40654</v>
      </c>
      <c r="E83" s="501" t="s">
        <v>40654</v>
      </c>
      <c r="F83" s="501">
        <v>0</v>
      </c>
      <c r="G83" s="502">
        <v>10</v>
      </c>
      <c r="H83" s="502">
        <v>8</v>
      </c>
      <c r="I83" s="503" t="s">
        <v>40655</v>
      </c>
      <c r="J83" s="504">
        <v>0</v>
      </c>
      <c r="K83" s="505" t="s">
        <v>38697</v>
      </c>
      <c r="L83" s="506" t="s">
        <v>11581</v>
      </c>
      <c r="M83" s="366"/>
      <c r="N83" s="366" t="s">
        <v>40656</v>
      </c>
      <c r="O83" s="366" t="s">
        <v>40655</v>
      </c>
      <c r="P83" s="366" t="s">
        <v>40657</v>
      </c>
      <c r="Q83" s="366" t="s">
        <v>40658</v>
      </c>
      <c r="R83" s="366" t="s">
        <v>40659</v>
      </c>
      <c r="S83" s="366" t="s">
        <v>40660</v>
      </c>
      <c r="T83" s="366" t="s">
        <v>40661</v>
      </c>
      <c r="U83" s="366" t="s">
        <v>40662</v>
      </c>
      <c r="V83" s="366" t="s">
        <v>40663</v>
      </c>
      <c r="W83" s="366" t="s">
        <v>40664</v>
      </c>
      <c r="X83" s="366" t="s">
        <v>40665</v>
      </c>
      <c r="Y83" s="476" t="s">
        <v>40666</v>
      </c>
      <c r="Z83" s="366" t="s">
        <v>40667</v>
      </c>
      <c r="AA83" s="366" t="s">
        <v>40668</v>
      </c>
      <c r="AB83" s="366" t="s">
        <v>40669</v>
      </c>
      <c r="AC83" s="366" t="s">
        <v>40670</v>
      </c>
      <c r="AD83" s="366" t="s">
        <v>40671</v>
      </c>
      <c r="AE83" s="474" t="s">
        <v>40672</v>
      </c>
      <c r="AF83" s="366" t="s">
        <v>40673</v>
      </c>
      <c r="AG83" s="366" t="s">
        <v>40674</v>
      </c>
      <c r="AH83" s="366" t="s">
        <v>40675</v>
      </c>
      <c r="AI83" s="366" t="s">
        <v>40676</v>
      </c>
      <c r="AJ83" s="366" t="s">
        <v>40677</v>
      </c>
      <c r="AK83" s="366" t="s">
        <v>40678</v>
      </c>
      <c r="AL83" s="366" t="s">
        <v>40679</v>
      </c>
      <c r="AM83" s="366" t="s">
        <v>40680</v>
      </c>
    </row>
    <row r="84" spans="2:39" ht="38.25" customHeight="1">
      <c r="B84" s="469" t="s">
        <v>11798</v>
      </c>
      <c r="C84" s="501" t="s">
        <v>40681</v>
      </c>
      <c r="D84" s="501" t="s">
        <v>40681</v>
      </c>
      <c r="E84" s="501" t="s">
        <v>40681</v>
      </c>
      <c r="F84" s="501">
        <v>0</v>
      </c>
      <c r="G84" s="502">
        <v>10</v>
      </c>
      <c r="H84" s="502">
        <v>9</v>
      </c>
      <c r="I84" s="503" t="s">
        <v>40682</v>
      </c>
      <c r="J84" s="504">
        <v>0</v>
      </c>
      <c r="K84" s="505" t="s">
        <v>38697</v>
      </c>
      <c r="L84" s="506" t="s">
        <v>11581</v>
      </c>
      <c r="M84" s="366"/>
      <c r="N84" s="366" t="s">
        <v>40683</v>
      </c>
      <c r="O84" s="366" t="s">
        <v>40682</v>
      </c>
      <c r="P84" s="366" t="s">
        <v>40684</v>
      </c>
      <c r="Q84" s="366" t="s">
        <v>40685</v>
      </c>
      <c r="R84" s="366" t="s">
        <v>40686</v>
      </c>
      <c r="S84" s="366" t="s">
        <v>40687</v>
      </c>
      <c r="T84" s="366" t="s">
        <v>40688</v>
      </c>
      <c r="U84" s="366" t="s">
        <v>40689</v>
      </c>
      <c r="V84" s="366" t="s">
        <v>40690</v>
      </c>
      <c r="W84" s="366" t="s">
        <v>40691</v>
      </c>
      <c r="X84" s="366" t="s">
        <v>40692</v>
      </c>
      <c r="Y84" s="476" t="s">
        <v>40693</v>
      </c>
      <c r="Z84" s="366" t="s">
        <v>40694</v>
      </c>
      <c r="AA84" s="366" t="s">
        <v>40695</v>
      </c>
      <c r="AB84" s="366" t="s">
        <v>40696</v>
      </c>
      <c r="AC84" s="366" t="s">
        <v>40697</v>
      </c>
      <c r="AD84" s="366" t="s">
        <v>40698</v>
      </c>
      <c r="AE84" s="474" t="s">
        <v>40699</v>
      </c>
      <c r="AF84" s="366" t="s">
        <v>40700</v>
      </c>
      <c r="AG84" s="366" t="s">
        <v>40701</v>
      </c>
      <c r="AH84" s="366" t="s">
        <v>40702</v>
      </c>
      <c r="AI84" s="366" t="s">
        <v>40703</v>
      </c>
      <c r="AJ84" s="366" t="s">
        <v>40704</v>
      </c>
      <c r="AK84" s="366" t="s">
        <v>40705</v>
      </c>
      <c r="AL84" s="366" t="s">
        <v>40706</v>
      </c>
      <c r="AM84" s="366" t="s">
        <v>40707</v>
      </c>
    </row>
    <row r="85" spans="2:39" ht="63.75" customHeight="1">
      <c r="B85" s="469" t="s">
        <v>11798</v>
      </c>
      <c r="C85" s="501" t="s">
        <v>40708</v>
      </c>
      <c r="D85" s="501" t="s">
        <v>40708</v>
      </c>
      <c r="E85" s="501" t="s">
        <v>40708</v>
      </c>
      <c r="F85" s="501">
        <v>0</v>
      </c>
      <c r="G85" s="502">
        <v>10</v>
      </c>
      <c r="H85" s="502">
        <v>10</v>
      </c>
      <c r="I85" s="503" t="s">
        <v>40709</v>
      </c>
      <c r="J85" s="504">
        <v>0</v>
      </c>
      <c r="K85" s="505" t="s">
        <v>38697</v>
      </c>
      <c r="L85" s="506" t="s">
        <v>11581</v>
      </c>
      <c r="M85" s="366"/>
      <c r="N85" s="366"/>
      <c r="O85" s="366" t="s">
        <v>40709</v>
      </c>
      <c r="P85" s="366" t="s">
        <v>40710</v>
      </c>
      <c r="Q85" s="366" t="s">
        <v>40711</v>
      </c>
      <c r="R85" s="366"/>
      <c r="S85" s="366" t="s">
        <v>40712</v>
      </c>
      <c r="T85" s="366" t="s">
        <v>40713</v>
      </c>
      <c r="U85" s="366" t="s">
        <v>40714</v>
      </c>
      <c r="V85" s="366" t="s">
        <v>40715</v>
      </c>
      <c r="W85" s="366" t="s">
        <v>40716</v>
      </c>
      <c r="X85" s="366" t="s">
        <v>40717</v>
      </c>
      <c r="Y85" s="476" t="s">
        <v>40718</v>
      </c>
      <c r="Z85" s="366" t="s">
        <v>40719</v>
      </c>
      <c r="AA85" s="366" t="s">
        <v>40720</v>
      </c>
      <c r="AB85" s="366"/>
      <c r="AC85" s="366" t="s">
        <v>40721</v>
      </c>
      <c r="AD85" s="366" t="s">
        <v>40722</v>
      </c>
      <c r="AE85" s="474" t="s">
        <v>40723</v>
      </c>
      <c r="AF85" s="366" t="s">
        <v>40724</v>
      </c>
      <c r="AG85" s="366" t="s">
        <v>40725</v>
      </c>
      <c r="AH85" s="366" t="s">
        <v>40726</v>
      </c>
      <c r="AI85" s="366" t="s">
        <v>40727</v>
      </c>
      <c r="AJ85" s="366" t="s">
        <v>40728</v>
      </c>
      <c r="AK85" s="366" t="s">
        <v>40729</v>
      </c>
      <c r="AL85" s="366" t="s">
        <v>40730</v>
      </c>
      <c r="AM85" s="366" t="s">
        <v>40731</v>
      </c>
    </row>
    <row r="86" spans="2:39" ht="51" customHeight="1">
      <c r="B86" s="469" t="s">
        <v>11798</v>
      </c>
      <c r="C86" s="501" t="s">
        <v>40732</v>
      </c>
      <c r="D86" s="501" t="s">
        <v>40732</v>
      </c>
      <c r="E86" s="501" t="s">
        <v>40732</v>
      </c>
      <c r="F86" s="501">
        <v>0</v>
      </c>
      <c r="G86" s="502">
        <v>10</v>
      </c>
      <c r="H86" s="502">
        <v>11</v>
      </c>
      <c r="I86" s="503" t="s">
        <v>40733</v>
      </c>
      <c r="J86" s="504">
        <v>0</v>
      </c>
      <c r="K86" s="505" t="s">
        <v>38697</v>
      </c>
      <c r="L86" s="506" t="s">
        <v>11581</v>
      </c>
      <c r="M86" s="366"/>
      <c r="N86" s="366"/>
      <c r="O86" s="366" t="s">
        <v>40733</v>
      </c>
      <c r="P86" s="366" t="s">
        <v>40734</v>
      </c>
      <c r="Q86" s="366" t="s">
        <v>40735</v>
      </c>
      <c r="R86" s="366"/>
      <c r="S86" s="366" t="s">
        <v>40736</v>
      </c>
      <c r="T86" s="366" t="s">
        <v>40737</v>
      </c>
      <c r="U86" s="366" t="s">
        <v>40738</v>
      </c>
      <c r="V86" s="366" t="s">
        <v>40739</v>
      </c>
      <c r="W86" s="366" t="s">
        <v>40740</v>
      </c>
      <c r="X86" s="366" t="s">
        <v>40741</v>
      </c>
      <c r="Y86" s="476" t="s">
        <v>40742</v>
      </c>
      <c r="Z86" s="366" t="s">
        <v>40743</v>
      </c>
      <c r="AA86" s="366" t="s">
        <v>40744</v>
      </c>
      <c r="AB86" s="366"/>
      <c r="AC86" s="366" t="s">
        <v>40745</v>
      </c>
      <c r="AD86" s="366" t="s">
        <v>40746</v>
      </c>
      <c r="AE86" s="474" t="s">
        <v>40747</v>
      </c>
      <c r="AF86" s="366" t="s">
        <v>40748</v>
      </c>
      <c r="AG86" s="366" t="s">
        <v>40749</v>
      </c>
      <c r="AH86" s="366" t="s">
        <v>40750</v>
      </c>
      <c r="AI86" s="366" t="s">
        <v>40751</v>
      </c>
      <c r="AJ86" s="366" t="s">
        <v>40752</v>
      </c>
      <c r="AK86" s="366" t="s">
        <v>40753</v>
      </c>
      <c r="AL86" s="366" t="s">
        <v>40754</v>
      </c>
      <c r="AM86" s="366" t="s">
        <v>40755</v>
      </c>
    </row>
    <row r="87" spans="2:39" ht="25.5" customHeight="1">
      <c r="B87" s="469" t="s">
        <v>11798</v>
      </c>
      <c r="C87" s="501" t="s">
        <v>40756</v>
      </c>
      <c r="D87" s="501" t="s">
        <v>40756</v>
      </c>
      <c r="E87" s="501" t="s">
        <v>40756</v>
      </c>
      <c r="F87" s="501">
        <v>0</v>
      </c>
      <c r="G87" s="502">
        <v>10</v>
      </c>
      <c r="H87" s="502">
        <v>12</v>
      </c>
      <c r="I87" s="503" t="s">
        <v>40757</v>
      </c>
      <c r="J87" s="504">
        <v>0</v>
      </c>
      <c r="K87" s="505" t="s">
        <v>38697</v>
      </c>
      <c r="L87" s="506" t="s">
        <v>11581</v>
      </c>
      <c r="M87" s="366"/>
      <c r="N87" s="366"/>
      <c r="O87" s="366" t="s">
        <v>40757</v>
      </c>
      <c r="P87" s="366" t="s">
        <v>40758</v>
      </c>
      <c r="Q87" s="366" t="s">
        <v>40759</v>
      </c>
      <c r="R87" s="366"/>
      <c r="S87" s="366" t="s">
        <v>40760</v>
      </c>
      <c r="T87" s="366" t="s">
        <v>40761</v>
      </c>
      <c r="U87" s="366" t="s">
        <v>40762</v>
      </c>
      <c r="V87" s="366" t="s">
        <v>40763</v>
      </c>
      <c r="W87" s="366" t="s">
        <v>40764</v>
      </c>
      <c r="X87" s="366" t="s">
        <v>40765</v>
      </c>
      <c r="Y87" s="476" t="s">
        <v>40766</v>
      </c>
      <c r="Z87" s="366" t="s">
        <v>40767</v>
      </c>
      <c r="AA87" s="366" t="s">
        <v>40768</v>
      </c>
      <c r="AB87" s="366"/>
      <c r="AC87" s="366" t="s">
        <v>40769</v>
      </c>
      <c r="AD87" s="366" t="s">
        <v>40770</v>
      </c>
      <c r="AE87" s="474" t="s">
        <v>40771</v>
      </c>
      <c r="AF87" s="366" t="s">
        <v>40772</v>
      </c>
      <c r="AG87" s="366" t="s">
        <v>40773</v>
      </c>
      <c r="AH87" s="366" t="s">
        <v>40774</v>
      </c>
      <c r="AI87" s="366" t="s">
        <v>40775</v>
      </c>
      <c r="AJ87" s="366" t="s">
        <v>40776</v>
      </c>
      <c r="AK87" s="366" t="s">
        <v>40777</v>
      </c>
      <c r="AL87" s="366" t="s">
        <v>40778</v>
      </c>
      <c r="AM87" s="366" t="s">
        <v>40779</v>
      </c>
    </row>
  </sheetData>
  <mergeCells count="2">
    <mergeCell ref="I4:K4"/>
    <mergeCell ref="B1:I1"/>
  </mergeCells>
  <conditionalFormatting sqref="B7:C87">
    <cfRule type="expression" dxfId="69" priority="2">
      <formula>($C7 &lt;&gt; $D7)</formula>
    </cfRule>
  </conditionalFormatting>
  <conditionalFormatting sqref="B7:J87">
    <cfRule type="expression" dxfId="68" priority="1">
      <formula>ISBLANK($H7)</formula>
    </cfRule>
  </conditionalFormatting>
  <conditionalFormatting sqref="B7:K87">
    <cfRule type="expression" dxfId="67" priority="3">
      <formula>AND(NOT(ISBLANK($H7)), $H7 = 0)</formula>
    </cfRule>
  </conditionalFormatting>
  <conditionalFormatting sqref="J7:J87">
    <cfRule type="cellIs" dxfId="66" priority="5" operator="greaterThan">
      <formula>0</formula>
    </cfRule>
  </conditionalFormatting>
  <conditionalFormatting sqref="K7:K87">
    <cfRule type="expression" dxfId="65" priority="4">
      <formula>AND($H7 = 0, ISBLANK($K7))</formula>
    </cfRule>
  </conditionalFormatting>
  <conditionalFormatting sqref="L7:L87">
    <cfRule type="cellIs" dxfId="64" priority="7" operator="equal">
      <formula>msgcheck</formula>
    </cfRule>
  </conditionalFormatting>
  <dataValidations count="1">
    <dataValidation type="list" allowBlank="1" showInputMessage="1" showErrorMessage="1" sqref="C4">
      <formula1>contlistPnCVersions</formula1>
    </dataValidation>
  </dataValidations>
  <hyperlinks>
    <hyperlink ref="B1" location="TOC00_L" display="TOC00_L"/>
  </hyperlinks>
  <pageMargins left="0.70866141732283472" right="0.70866141732283472" top="0.74803149606299213" bottom="0.74803149606299213" header="0.31496062992125978" footer="0.31496062992125978"/>
  <pageSetup paperSize="9" scale="92" fitToHeight="0" orientation="portrait" horizontalDpi="429496729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K254"/>
  <sheetViews>
    <sheetView zoomScaleNormal="100" workbookViewId="0">
      <pane ySplit="4" topLeftCell="A5" activePane="bottomLeft" state="frozen"/>
      <selection pane="bottomLeft" activeCell="I5" sqref="I5"/>
    </sheetView>
  </sheetViews>
  <sheetFormatPr defaultColWidth="9.109375" defaultRowHeight="13.8"/>
  <cols>
    <col min="1" max="1" width="9.109375" style="91" hidden="1" customWidth="1"/>
    <col min="2" max="2" width="11.44140625" style="91" customWidth="1"/>
    <col min="3" max="3" width="11.44140625" style="91" hidden="1" customWidth="1"/>
    <col min="4" max="4" width="9.109375" style="91" hidden="1" customWidth="1"/>
    <col min="5" max="5" width="10.109375" style="91" hidden="1" customWidth="1"/>
    <col min="6" max="6" width="10.33203125" style="91" hidden="1" customWidth="1"/>
    <col min="7" max="7" width="60.6640625" style="91" customWidth="1"/>
    <col min="8" max="8" width="60.6640625" style="376" customWidth="1"/>
    <col min="9" max="9" width="14.6640625" style="91" bestFit="1" customWidth="1"/>
    <col min="10" max="10" width="20.88671875" style="91" hidden="1" customWidth="1"/>
    <col min="11" max="22" width="9.109375" style="91" customWidth="1"/>
    <col min="23" max="16384" width="9.109375" style="91"/>
  </cols>
  <sheetData>
    <row r="1" spans="1:11" ht="17.399999999999999" customHeight="1">
      <c r="A1" s="533">
        <v>19</v>
      </c>
      <c r="B1" s="600" t="str">
        <f>VLOOKUP("TOC0", conttblTemplateControls[], refControlsDisplayTextColumn, FALSE)</f>
        <v>Go to Table of Contents</v>
      </c>
      <c r="C1" s="601"/>
      <c r="D1" s="601"/>
      <c r="E1" s="601"/>
      <c r="F1" s="601"/>
      <c r="G1" s="601"/>
      <c r="H1" s="77"/>
      <c r="I1" s="526"/>
      <c r="J1" s="526"/>
      <c r="K1" s="500"/>
    </row>
    <row r="2" spans="1:11" ht="28.2" customHeight="1">
      <c r="A2" s="24" t="s">
        <v>34349</v>
      </c>
      <c r="B2" s="39" t="s">
        <v>11488</v>
      </c>
      <c r="C2" s="39"/>
      <c r="D2" s="95"/>
      <c r="E2" s="95"/>
      <c r="F2" s="39"/>
      <c r="G2" s="95"/>
      <c r="H2" s="374"/>
      <c r="I2" s="39"/>
      <c r="J2" s="39"/>
      <c r="K2" s="500"/>
    </row>
    <row r="3" spans="1:11" ht="27.6" customHeight="1">
      <c r="A3" s="500">
        <v>10</v>
      </c>
      <c r="B3" s="369" t="s">
        <v>40780</v>
      </c>
      <c r="C3" s="370" t="s">
        <v>38638</v>
      </c>
      <c r="D3" s="370" t="s">
        <v>38640</v>
      </c>
      <c r="E3" s="370" t="s">
        <v>38641</v>
      </c>
      <c r="F3" s="370" t="s">
        <v>40781</v>
      </c>
      <c r="G3" s="34" t="s">
        <v>10393</v>
      </c>
      <c r="H3" s="34" t="s">
        <v>10420</v>
      </c>
      <c r="I3" s="34" t="s">
        <v>10446</v>
      </c>
      <c r="J3" s="370" t="s">
        <v>10699</v>
      </c>
    </row>
    <row r="4" spans="1:11">
      <c r="A4" s="549">
        <v>19</v>
      </c>
      <c r="B4" s="367" t="s">
        <v>40780</v>
      </c>
      <c r="C4" s="367" t="s">
        <v>38638</v>
      </c>
      <c r="D4" s="368" t="s">
        <v>38640</v>
      </c>
      <c r="E4" s="368" t="s">
        <v>38641</v>
      </c>
      <c r="F4" s="368" t="s">
        <v>40781</v>
      </c>
      <c r="G4" s="367" t="s">
        <v>10392</v>
      </c>
      <c r="H4" s="375" t="s">
        <v>10419</v>
      </c>
      <c r="I4" s="367" t="s">
        <v>10445</v>
      </c>
      <c r="J4" s="367" t="s">
        <v>10699</v>
      </c>
    </row>
    <row r="5" spans="1:11" ht="26.4" customHeight="1">
      <c r="B5" s="501" t="s">
        <v>38695</v>
      </c>
      <c r="C5" s="501" t="s">
        <v>38695</v>
      </c>
      <c r="D5" s="507">
        <v>1</v>
      </c>
      <c r="E5" s="507">
        <v>1</v>
      </c>
      <c r="F5" s="507">
        <v>2</v>
      </c>
      <c r="G5" s="505" t="s">
        <v>40782</v>
      </c>
      <c r="H5" s="505"/>
      <c r="I5" s="501"/>
      <c r="J5" s="508"/>
    </row>
    <row r="6" spans="1:11" ht="26.4" customHeight="1">
      <c r="B6" s="501" t="s">
        <v>38695</v>
      </c>
      <c r="C6" s="501" t="s">
        <v>38695</v>
      </c>
      <c r="D6" s="507">
        <v>1</v>
      </c>
      <c r="E6" s="507">
        <v>1</v>
      </c>
      <c r="F6" s="507">
        <v>2</v>
      </c>
      <c r="G6" s="505" t="s">
        <v>40783</v>
      </c>
      <c r="H6" s="505"/>
      <c r="I6" s="501"/>
      <c r="J6" s="508"/>
    </row>
    <row r="7" spans="1:11" ht="26.4" customHeight="1">
      <c r="B7" s="501" t="s">
        <v>38723</v>
      </c>
      <c r="C7" s="501" t="s">
        <v>38723</v>
      </c>
      <c r="D7" s="507">
        <v>1</v>
      </c>
      <c r="E7" s="507">
        <v>2</v>
      </c>
      <c r="F7" s="507">
        <v>2</v>
      </c>
      <c r="G7" s="505" t="s">
        <v>40784</v>
      </c>
      <c r="H7" s="505"/>
      <c r="I7" s="501"/>
      <c r="J7" s="508"/>
    </row>
    <row r="8" spans="1:11" ht="26.4" customHeight="1">
      <c r="B8" s="501" t="s">
        <v>38723</v>
      </c>
      <c r="C8" s="501" t="s">
        <v>38723</v>
      </c>
      <c r="D8" s="507">
        <v>1</v>
      </c>
      <c r="E8" s="507">
        <v>2</v>
      </c>
      <c r="F8" s="507">
        <v>2</v>
      </c>
      <c r="G8" s="505" t="s">
        <v>40785</v>
      </c>
      <c r="H8" s="505"/>
      <c r="I8" s="501"/>
      <c r="J8" s="508"/>
    </row>
    <row r="9" spans="1:11" ht="39.6" customHeight="1">
      <c r="B9" s="501" t="s">
        <v>38723</v>
      </c>
      <c r="C9" s="501" t="s">
        <v>38723</v>
      </c>
      <c r="D9" s="507">
        <v>1</v>
      </c>
      <c r="E9" s="507">
        <v>2</v>
      </c>
      <c r="F9" s="507">
        <v>2</v>
      </c>
      <c r="G9" s="505" t="s">
        <v>40786</v>
      </c>
      <c r="H9" s="505"/>
      <c r="I9" s="501"/>
      <c r="J9" s="508"/>
    </row>
    <row r="10" spans="1:11" ht="66" customHeight="1">
      <c r="B10" s="501" t="s">
        <v>38750</v>
      </c>
      <c r="C10" s="501" t="s">
        <v>38750</v>
      </c>
      <c r="D10" s="507">
        <v>1</v>
      </c>
      <c r="E10" s="507">
        <v>3</v>
      </c>
      <c r="F10" s="507">
        <v>2</v>
      </c>
      <c r="G10" s="505" t="s">
        <v>40787</v>
      </c>
      <c r="H10" s="505"/>
      <c r="I10" s="501"/>
      <c r="J10" s="508"/>
    </row>
    <row r="11" spans="1:11" ht="26.4" customHeight="1">
      <c r="B11" s="501" t="s">
        <v>38750</v>
      </c>
      <c r="C11" s="501" t="s">
        <v>38750</v>
      </c>
      <c r="D11" s="507">
        <v>1</v>
      </c>
      <c r="E11" s="507">
        <v>3</v>
      </c>
      <c r="F11" s="507">
        <v>2</v>
      </c>
      <c r="G11" s="505" t="s">
        <v>40788</v>
      </c>
      <c r="H11" s="505"/>
      <c r="I11" s="501"/>
      <c r="J11" s="508"/>
    </row>
    <row r="12" spans="1:11" ht="26.4" customHeight="1">
      <c r="B12" s="501" t="s">
        <v>38750</v>
      </c>
      <c r="C12" s="501" t="s">
        <v>38750</v>
      </c>
      <c r="D12" s="507">
        <v>1</v>
      </c>
      <c r="E12" s="507">
        <v>3</v>
      </c>
      <c r="F12" s="507">
        <v>2</v>
      </c>
      <c r="G12" s="505" t="s">
        <v>40789</v>
      </c>
      <c r="H12" s="505"/>
      <c r="I12" s="501"/>
      <c r="J12" s="508"/>
    </row>
    <row r="13" spans="1:11" ht="39.6" customHeight="1">
      <c r="B13" s="501" t="s">
        <v>38777</v>
      </c>
      <c r="C13" s="501" t="s">
        <v>38777</v>
      </c>
      <c r="D13" s="507">
        <v>1</v>
      </c>
      <c r="E13" s="507">
        <v>4</v>
      </c>
      <c r="F13" s="507">
        <v>2</v>
      </c>
      <c r="G13" s="505" t="s">
        <v>40790</v>
      </c>
      <c r="H13" s="505"/>
      <c r="I13" s="501"/>
      <c r="J13" s="508"/>
    </row>
    <row r="14" spans="1:11" ht="39.6" customHeight="1">
      <c r="B14" s="501" t="s">
        <v>38777</v>
      </c>
      <c r="C14" s="501" t="s">
        <v>38777</v>
      </c>
      <c r="D14" s="507">
        <v>1</v>
      </c>
      <c r="E14" s="507">
        <v>4</v>
      </c>
      <c r="F14" s="507">
        <v>2</v>
      </c>
      <c r="G14" s="505" t="s">
        <v>40791</v>
      </c>
      <c r="H14" s="505"/>
      <c r="I14" s="501"/>
      <c r="J14" s="508"/>
    </row>
    <row r="15" spans="1:11" ht="26.4" customHeight="1">
      <c r="B15" s="501" t="s">
        <v>38777</v>
      </c>
      <c r="C15" s="501" t="s">
        <v>38777</v>
      </c>
      <c r="D15" s="507">
        <v>1</v>
      </c>
      <c r="E15" s="507">
        <v>4</v>
      </c>
      <c r="F15" s="507">
        <v>2</v>
      </c>
      <c r="G15" s="505" t="s">
        <v>40792</v>
      </c>
      <c r="H15" s="505"/>
      <c r="I15" s="501"/>
      <c r="J15" s="508"/>
    </row>
    <row r="16" spans="1:11" ht="52.8" customHeight="1">
      <c r="B16" s="501" t="s">
        <v>38804</v>
      </c>
      <c r="C16" s="501" t="s">
        <v>38804</v>
      </c>
      <c r="D16" s="507">
        <v>1</v>
      </c>
      <c r="E16" s="507">
        <v>5</v>
      </c>
      <c r="F16" s="507">
        <v>2</v>
      </c>
      <c r="G16" s="505" t="s">
        <v>40793</v>
      </c>
      <c r="H16" s="505"/>
      <c r="I16" s="501"/>
      <c r="J16" s="508"/>
    </row>
    <row r="17" spans="2:10" ht="39.6" customHeight="1">
      <c r="B17" s="501" t="s">
        <v>38804</v>
      </c>
      <c r="C17" s="501" t="s">
        <v>38804</v>
      </c>
      <c r="D17" s="507">
        <v>1</v>
      </c>
      <c r="E17" s="507">
        <v>5</v>
      </c>
      <c r="F17" s="507">
        <v>2</v>
      </c>
      <c r="G17" s="505" t="s">
        <v>40794</v>
      </c>
      <c r="H17" s="505"/>
      <c r="I17" s="501"/>
      <c r="J17" s="508"/>
    </row>
    <row r="18" spans="2:10" ht="39.6" customHeight="1">
      <c r="B18" s="501" t="s">
        <v>38831</v>
      </c>
      <c r="C18" s="501" t="s">
        <v>38831</v>
      </c>
      <c r="D18" s="507">
        <v>1</v>
      </c>
      <c r="E18" s="507">
        <v>6</v>
      </c>
      <c r="F18" s="507">
        <v>2</v>
      </c>
      <c r="G18" s="505" t="s">
        <v>40795</v>
      </c>
      <c r="H18" s="505"/>
      <c r="I18" s="501"/>
      <c r="J18" s="508"/>
    </row>
    <row r="19" spans="2:10" ht="39.6" customHeight="1">
      <c r="B19" s="501" t="s">
        <v>38831</v>
      </c>
      <c r="C19" s="501" t="s">
        <v>38831</v>
      </c>
      <c r="D19" s="507">
        <v>1</v>
      </c>
      <c r="E19" s="507">
        <v>6</v>
      </c>
      <c r="F19" s="507">
        <v>2</v>
      </c>
      <c r="G19" s="505" t="s">
        <v>40796</v>
      </c>
      <c r="H19" s="505"/>
      <c r="I19" s="501"/>
      <c r="J19" s="508"/>
    </row>
    <row r="20" spans="2:10" ht="79.2" customHeight="1">
      <c r="B20" s="501" t="s">
        <v>38831</v>
      </c>
      <c r="C20" s="501" t="s">
        <v>38831</v>
      </c>
      <c r="D20" s="507">
        <v>1</v>
      </c>
      <c r="E20" s="507">
        <v>6</v>
      </c>
      <c r="F20" s="507">
        <v>2</v>
      </c>
      <c r="G20" s="505" t="s">
        <v>40797</v>
      </c>
      <c r="H20" s="505"/>
      <c r="I20" s="501"/>
      <c r="J20" s="508"/>
    </row>
    <row r="21" spans="2:10" ht="52.8" customHeight="1">
      <c r="B21" s="501" t="s">
        <v>38831</v>
      </c>
      <c r="C21" s="501" t="s">
        <v>38831</v>
      </c>
      <c r="D21" s="507">
        <v>1</v>
      </c>
      <c r="E21" s="507">
        <v>6</v>
      </c>
      <c r="F21" s="507">
        <v>2</v>
      </c>
      <c r="G21" s="505" t="s">
        <v>40798</v>
      </c>
      <c r="H21" s="505"/>
      <c r="I21" s="501"/>
      <c r="J21" s="508"/>
    </row>
    <row r="22" spans="2:10" ht="26.4" customHeight="1">
      <c r="B22" s="501" t="s">
        <v>38858</v>
      </c>
      <c r="C22" s="501" t="s">
        <v>38858</v>
      </c>
      <c r="D22" s="507">
        <v>1</v>
      </c>
      <c r="E22" s="507">
        <v>7</v>
      </c>
      <c r="F22" s="507">
        <v>2</v>
      </c>
      <c r="G22" s="505" t="s">
        <v>40799</v>
      </c>
      <c r="H22" s="505"/>
      <c r="I22" s="501"/>
      <c r="J22" s="508"/>
    </row>
    <row r="23" spans="2:10">
      <c r="B23" s="501" t="s">
        <v>38858</v>
      </c>
      <c r="C23" s="501" t="s">
        <v>38858</v>
      </c>
      <c r="D23" s="507">
        <v>1</v>
      </c>
      <c r="E23" s="507">
        <v>7</v>
      </c>
      <c r="F23" s="507">
        <v>2</v>
      </c>
      <c r="G23" s="505" t="s">
        <v>40800</v>
      </c>
      <c r="H23" s="505"/>
      <c r="I23" s="501"/>
      <c r="J23" s="508"/>
    </row>
    <row r="24" spans="2:10">
      <c r="B24" s="501" t="s">
        <v>38858</v>
      </c>
      <c r="C24" s="501" t="s">
        <v>38858</v>
      </c>
      <c r="D24" s="507">
        <v>1</v>
      </c>
      <c r="E24" s="507">
        <v>7</v>
      </c>
      <c r="F24" s="507">
        <v>2</v>
      </c>
      <c r="G24" s="505" t="s">
        <v>40801</v>
      </c>
      <c r="H24" s="505"/>
      <c r="I24" s="501"/>
      <c r="J24" s="508"/>
    </row>
    <row r="25" spans="2:10">
      <c r="B25" s="501" t="s">
        <v>38858</v>
      </c>
      <c r="C25" s="501" t="s">
        <v>38858</v>
      </c>
      <c r="D25" s="507">
        <v>1</v>
      </c>
      <c r="E25" s="507">
        <v>7</v>
      </c>
      <c r="F25" s="507">
        <v>2</v>
      </c>
      <c r="G25" s="505" t="s">
        <v>40802</v>
      </c>
      <c r="H25" s="505"/>
      <c r="I25" s="501"/>
      <c r="J25" s="508"/>
    </row>
    <row r="26" spans="2:10">
      <c r="B26" s="501" t="s">
        <v>38858</v>
      </c>
      <c r="C26" s="501" t="s">
        <v>38858</v>
      </c>
      <c r="D26" s="507">
        <v>1</v>
      </c>
      <c r="E26" s="507">
        <v>7</v>
      </c>
      <c r="F26" s="507">
        <v>2</v>
      </c>
      <c r="G26" s="505" t="s">
        <v>40803</v>
      </c>
      <c r="H26" s="505"/>
      <c r="I26" s="501"/>
      <c r="J26" s="508"/>
    </row>
    <row r="27" spans="2:10" ht="52.8" customHeight="1">
      <c r="B27" s="501" t="s">
        <v>38882</v>
      </c>
      <c r="C27" s="501" t="s">
        <v>38882</v>
      </c>
      <c r="D27" s="507">
        <v>1</v>
      </c>
      <c r="E27" s="507">
        <v>8</v>
      </c>
      <c r="F27" s="507">
        <v>2</v>
      </c>
      <c r="G27" s="505" t="s">
        <v>40804</v>
      </c>
      <c r="H27" s="505"/>
      <c r="I27" s="501"/>
      <c r="J27" s="508"/>
    </row>
    <row r="28" spans="2:10">
      <c r="B28" s="501" t="s">
        <v>38882</v>
      </c>
      <c r="C28" s="501" t="s">
        <v>38882</v>
      </c>
      <c r="D28" s="507">
        <v>1</v>
      </c>
      <c r="E28" s="507">
        <v>8</v>
      </c>
      <c r="F28" s="507">
        <v>2</v>
      </c>
      <c r="G28" s="505" t="s">
        <v>40805</v>
      </c>
      <c r="H28" s="505"/>
      <c r="I28" s="501"/>
      <c r="J28" s="508"/>
    </row>
    <row r="29" spans="2:10">
      <c r="B29" s="501" t="s">
        <v>38933</v>
      </c>
      <c r="C29" s="501" t="s">
        <v>38933</v>
      </c>
      <c r="D29" s="507">
        <v>2</v>
      </c>
      <c r="E29" s="507">
        <v>1</v>
      </c>
      <c r="F29" s="507">
        <v>2</v>
      </c>
      <c r="G29" s="505" t="s">
        <v>40806</v>
      </c>
      <c r="H29" s="505"/>
      <c r="I29" s="501"/>
      <c r="J29" s="508"/>
    </row>
    <row r="30" spans="2:10" ht="26.4" customHeight="1">
      <c r="B30" s="501" t="s">
        <v>38933</v>
      </c>
      <c r="C30" s="501" t="s">
        <v>38933</v>
      </c>
      <c r="D30" s="507">
        <v>2</v>
      </c>
      <c r="E30" s="507">
        <v>1</v>
      </c>
      <c r="F30" s="507">
        <v>2</v>
      </c>
      <c r="G30" s="505" t="s">
        <v>40807</v>
      </c>
      <c r="H30" s="505"/>
      <c r="I30" s="501"/>
      <c r="J30" s="508"/>
    </row>
    <row r="31" spans="2:10" ht="26.4" customHeight="1">
      <c r="B31" s="501" t="s">
        <v>38933</v>
      </c>
      <c r="C31" s="501" t="s">
        <v>38933</v>
      </c>
      <c r="D31" s="507">
        <v>2</v>
      </c>
      <c r="E31" s="507">
        <v>1</v>
      </c>
      <c r="F31" s="507">
        <v>2</v>
      </c>
      <c r="G31" s="505" t="s">
        <v>40808</v>
      </c>
      <c r="H31" s="505"/>
      <c r="I31" s="501"/>
      <c r="J31" s="508"/>
    </row>
    <row r="32" spans="2:10" ht="52.8" customHeight="1">
      <c r="B32" s="501" t="s">
        <v>38960</v>
      </c>
      <c r="C32" s="501" t="s">
        <v>38960</v>
      </c>
      <c r="D32" s="507">
        <v>2</v>
      </c>
      <c r="E32" s="507">
        <v>2</v>
      </c>
      <c r="F32" s="507">
        <v>2</v>
      </c>
      <c r="G32" s="505" t="s">
        <v>40809</v>
      </c>
      <c r="H32" s="505"/>
      <c r="I32" s="501"/>
      <c r="J32" s="508"/>
    </row>
    <row r="33" spans="2:10" ht="39.6" customHeight="1">
      <c r="B33" s="501" t="s">
        <v>38960</v>
      </c>
      <c r="C33" s="501" t="s">
        <v>38960</v>
      </c>
      <c r="D33" s="507">
        <v>2</v>
      </c>
      <c r="E33" s="507">
        <v>2</v>
      </c>
      <c r="F33" s="507">
        <v>2</v>
      </c>
      <c r="G33" s="505" t="s">
        <v>40810</v>
      </c>
      <c r="H33" s="505"/>
      <c r="I33" s="501"/>
      <c r="J33" s="508"/>
    </row>
    <row r="34" spans="2:10" ht="52.8" customHeight="1">
      <c r="B34" s="501" t="s">
        <v>38960</v>
      </c>
      <c r="C34" s="501" t="s">
        <v>38960</v>
      </c>
      <c r="D34" s="507">
        <v>2</v>
      </c>
      <c r="E34" s="507">
        <v>2</v>
      </c>
      <c r="F34" s="507">
        <v>2</v>
      </c>
      <c r="G34" s="505" t="s">
        <v>40811</v>
      </c>
      <c r="H34" s="505"/>
      <c r="I34" s="501"/>
      <c r="J34" s="508"/>
    </row>
    <row r="35" spans="2:10" ht="26.4" customHeight="1">
      <c r="B35" s="501" t="s">
        <v>38960</v>
      </c>
      <c r="C35" s="501" t="s">
        <v>38960</v>
      </c>
      <c r="D35" s="507">
        <v>2</v>
      </c>
      <c r="E35" s="507">
        <v>2</v>
      </c>
      <c r="F35" s="507">
        <v>2</v>
      </c>
      <c r="G35" s="505" t="s">
        <v>40812</v>
      </c>
      <c r="H35" s="505"/>
      <c r="I35" s="501"/>
      <c r="J35" s="508"/>
    </row>
    <row r="36" spans="2:10" ht="39.6" customHeight="1">
      <c r="B36" s="501" t="s">
        <v>38960</v>
      </c>
      <c r="C36" s="501" t="s">
        <v>38960</v>
      </c>
      <c r="D36" s="507">
        <v>2</v>
      </c>
      <c r="E36" s="507">
        <v>2</v>
      </c>
      <c r="F36" s="507">
        <v>2</v>
      </c>
      <c r="G36" s="505" t="s">
        <v>40813</v>
      </c>
      <c r="H36" s="505"/>
      <c r="I36" s="501"/>
      <c r="J36" s="508"/>
    </row>
    <row r="37" spans="2:10">
      <c r="B37" s="501" t="s">
        <v>38960</v>
      </c>
      <c r="C37" s="501" t="s">
        <v>38960</v>
      </c>
      <c r="D37" s="507">
        <v>2</v>
      </c>
      <c r="E37" s="507">
        <v>2</v>
      </c>
      <c r="F37" s="507">
        <v>2</v>
      </c>
      <c r="G37" s="505" t="s">
        <v>40814</v>
      </c>
      <c r="H37" s="505"/>
      <c r="I37" s="501"/>
      <c r="J37" s="508"/>
    </row>
    <row r="38" spans="2:10">
      <c r="B38" s="501" t="s">
        <v>38960</v>
      </c>
      <c r="C38" s="501" t="s">
        <v>38960</v>
      </c>
      <c r="D38" s="507">
        <v>2</v>
      </c>
      <c r="E38" s="507">
        <v>2</v>
      </c>
      <c r="F38" s="507">
        <v>2</v>
      </c>
      <c r="G38" s="505" t="s">
        <v>40815</v>
      </c>
      <c r="H38" s="505"/>
      <c r="I38" s="501"/>
      <c r="J38" s="508"/>
    </row>
    <row r="39" spans="2:10" ht="39.6" customHeight="1">
      <c r="B39" s="501" t="s">
        <v>38960</v>
      </c>
      <c r="C39" s="501" t="s">
        <v>38960</v>
      </c>
      <c r="D39" s="507">
        <v>2</v>
      </c>
      <c r="E39" s="507">
        <v>2</v>
      </c>
      <c r="F39" s="507">
        <v>2</v>
      </c>
      <c r="G39" s="505" t="s">
        <v>40816</v>
      </c>
      <c r="H39" s="505"/>
      <c r="I39" s="501"/>
      <c r="J39" s="508"/>
    </row>
    <row r="40" spans="2:10" ht="39.6" customHeight="1">
      <c r="B40" s="501" t="s">
        <v>38960</v>
      </c>
      <c r="C40" s="501" t="s">
        <v>38960</v>
      </c>
      <c r="D40" s="507">
        <v>2</v>
      </c>
      <c r="E40" s="507">
        <v>2</v>
      </c>
      <c r="F40" s="507">
        <v>2</v>
      </c>
      <c r="G40" s="505" t="s">
        <v>40817</v>
      </c>
      <c r="H40" s="505"/>
      <c r="I40" s="501"/>
      <c r="J40" s="508"/>
    </row>
    <row r="41" spans="2:10" ht="39.6" customHeight="1">
      <c r="B41" s="501" t="s">
        <v>38987</v>
      </c>
      <c r="C41" s="501" t="s">
        <v>38987</v>
      </c>
      <c r="D41" s="507">
        <v>2</v>
      </c>
      <c r="E41" s="507">
        <v>3</v>
      </c>
      <c r="F41" s="507">
        <v>2</v>
      </c>
      <c r="G41" s="505" t="s">
        <v>40818</v>
      </c>
      <c r="H41" s="505"/>
      <c r="I41" s="501"/>
      <c r="J41" s="508"/>
    </row>
    <row r="42" spans="2:10" ht="26.4" customHeight="1">
      <c r="B42" s="501" t="s">
        <v>38987</v>
      </c>
      <c r="C42" s="501" t="s">
        <v>38987</v>
      </c>
      <c r="D42" s="507">
        <v>2</v>
      </c>
      <c r="E42" s="507">
        <v>3</v>
      </c>
      <c r="F42" s="507">
        <v>2</v>
      </c>
      <c r="G42" s="505" t="s">
        <v>40819</v>
      </c>
      <c r="H42" s="505"/>
      <c r="I42" s="501"/>
      <c r="J42" s="508"/>
    </row>
    <row r="43" spans="2:10">
      <c r="B43" s="501" t="s">
        <v>38987</v>
      </c>
      <c r="C43" s="501" t="s">
        <v>38987</v>
      </c>
      <c r="D43" s="507">
        <v>2</v>
      </c>
      <c r="E43" s="507">
        <v>3</v>
      </c>
      <c r="F43" s="507">
        <v>2</v>
      </c>
      <c r="G43" s="505" t="s">
        <v>40820</v>
      </c>
      <c r="H43" s="505"/>
      <c r="I43" s="501"/>
      <c r="J43" s="508"/>
    </row>
    <row r="44" spans="2:10" ht="26.4" customHeight="1">
      <c r="B44" s="501" t="s">
        <v>38987</v>
      </c>
      <c r="C44" s="501" t="s">
        <v>38987</v>
      </c>
      <c r="D44" s="507">
        <v>2</v>
      </c>
      <c r="E44" s="507">
        <v>3</v>
      </c>
      <c r="F44" s="507">
        <v>2</v>
      </c>
      <c r="G44" s="505" t="s">
        <v>40821</v>
      </c>
      <c r="H44" s="505"/>
      <c r="I44" s="501"/>
      <c r="J44" s="508"/>
    </row>
    <row r="45" spans="2:10" ht="26.4" customHeight="1">
      <c r="B45" s="501" t="s">
        <v>38987</v>
      </c>
      <c r="C45" s="501" t="s">
        <v>38987</v>
      </c>
      <c r="D45" s="507">
        <v>2</v>
      </c>
      <c r="E45" s="507">
        <v>3</v>
      </c>
      <c r="F45" s="507">
        <v>2</v>
      </c>
      <c r="G45" s="505" t="s">
        <v>40822</v>
      </c>
      <c r="H45" s="505"/>
      <c r="I45" s="501"/>
      <c r="J45" s="508"/>
    </row>
    <row r="46" spans="2:10" ht="26.4" customHeight="1">
      <c r="B46" s="501" t="s">
        <v>38987</v>
      </c>
      <c r="C46" s="501" t="s">
        <v>38987</v>
      </c>
      <c r="D46" s="507">
        <v>2</v>
      </c>
      <c r="E46" s="507">
        <v>3</v>
      </c>
      <c r="F46" s="507">
        <v>2</v>
      </c>
      <c r="G46" s="505" t="s">
        <v>40823</v>
      </c>
      <c r="H46" s="505"/>
      <c r="I46" s="501"/>
      <c r="J46" s="508"/>
    </row>
    <row r="47" spans="2:10" ht="39.6" customHeight="1">
      <c r="B47" s="501" t="s">
        <v>39014</v>
      </c>
      <c r="C47" s="501" t="s">
        <v>39014</v>
      </c>
      <c r="D47" s="507">
        <v>2</v>
      </c>
      <c r="E47" s="507">
        <v>4</v>
      </c>
      <c r="F47" s="507">
        <v>2</v>
      </c>
      <c r="G47" s="505" t="s">
        <v>40824</v>
      </c>
      <c r="H47" s="505"/>
      <c r="I47" s="501"/>
      <c r="J47" s="508"/>
    </row>
    <row r="48" spans="2:10" ht="52.8" customHeight="1">
      <c r="B48" s="501" t="s">
        <v>39014</v>
      </c>
      <c r="C48" s="501" t="s">
        <v>39014</v>
      </c>
      <c r="D48" s="507">
        <v>2</v>
      </c>
      <c r="E48" s="507">
        <v>4</v>
      </c>
      <c r="F48" s="507">
        <v>2</v>
      </c>
      <c r="G48" s="505" t="s">
        <v>40825</v>
      </c>
      <c r="H48" s="505"/>
      <c r="I48" s="501"/>
      <c r="J48" s="508"/>
    </row>
    <row r="49" spans="2:10" ht="39.6" customHeight="1">
      <c r="B49" s="501" t="s">
        <v>39014</v>
      </c>
      <c r="C49" s="501" t="s">
        <v>39014</v>
      </c>
      <c r="D49" s="507">
        <v>2</v>
      </c>
      <c r="E49" s="507">
        <v>4</v>
      </c>
      <c r="F49" s="507">
        <v>2</v>
      </c>
      <c r="G49" s="505" t="s">
        <v>40826</v>
      </c>
      <c r="H49" s="505"/>
      <c r="I49" s="501"/>
      <c r="J49" s="508"/>
    </row>
    <row r="50" spans="2:10" ht="39.6" customHeight="1">
      <c r="B50" s="501" t="s">
        <v>39038</v>
      </c>
      <c r="C50" s="501" t="s">
        <v>39038</v>
      </c>
      <c r="D50" s="507">
        <v>2</v>
      </c>
      <c r="E50" s="507">
        <v>5</v>
      </c>
      <c r="F50" s="507">
        <v>2</v>
      </c>
      <c r="G50" s="505" t="s">
        <v>40827</v>
      </c>
      <c r="H50" s="505"/>
      <c r="I50" s="501"/>
      <c r="J50" s="508"/>
    </row>
    <row r="51" spans="2:10">
      <c r="B51" s="501" t="s">
        <v>39038</v>
      </c>
      <c r="C51" s="501" t="s">
        <v>39038</v>
      </c>
      <c r="D51" s="507">
        <v>2</v>
      </c>
      <c r="E51" s="507">
        <v>5</v>
      </c>
      <c r="F51" s="507">
        <v>2</v>
      </c>
      <c r="G51" s="505" t="s">
        <v>40828</v>
      </c>
      <c r="H51" s="505"/>
      <c r="I51" s="501"/>
      <c r="J51" s="508"/>
    </row>
    <row r="52" spans="2:10" ht="26.4" customHeight="1">
      <c r="B52" s="501" t="s">
        <v>39062</v>
      </c>
      <c r="C52" s="501" t="s">
        <v>39062</v>
      </c>
      <c r="D52" s="507">
        <v>2</v>
      </c>
      <c r="E52" s="507">
        <v>6</v>
      </c>
      <c r="F52" s="507">
        <v>2</v>
      </c>
      <c r="G52" s="505" t="s">
        <v>40829</v>
      </c>
      <c r="H52" s="505"/>
      <c r="I52" s="501"/>
      <c r="J52" s="508"/>
    </row>
    <row r="53" spans="2:10" ht="26.4" customHeight="1">
      <c r="B53" s="501" t="s">
        <v>39062</v>
      </c>
      <c r="C53" s="501" t="s">
        <v>39062</v>
      </c>
      <c r="D53" s="507">
        <v>2</v>
      </c>
      <c r="E53" s="507">
        <v>6</v>
      </c>
      <c r="F53" s="507">
        <v>2</v>
      </c>
      <c r="G53" s="505" t="s">
        <v>40830</v>
      </c>
      <c r="H53" s="505"/>
      <c r="I53" s="501"/>
      <c r="J53" s="508"/>
    </row>
    <row r="54" spans="2:10" ht="105.6" customHeight="1">
      <c r="B54" s="501" t="s">
        <v>39062</v>
      </c>
      <c r="C54" s="501" t="s">
        <v>39062</v>
      </c>
      <c r="D54" s="507">
        <v>2</v>
      </c>
      <c r="E54" s="507">
        <v>6</v>
      </c>
      <c r="F54" s="507">
        <v>2</v>
      </c>
      <c r="G54" s="505" t="s">
        <v>40831</v>
      </c>
      <c r="H54" s="505"/>
      <c r="I54" s="501"/>
      <c r="J54" s="508"/>
    </row>
    <row r="55" spans="2:10" ht="26.4" customHeight="1">
      <c r="B55" s="501" t="s">
        <v>39062</v>
      </c>
      <c r="C55" s="501" t="s">
        <v>39062</v>
      </c>
      <c r="D55" s="507">
        <v>2</v>
      </c>
      <c r="E55" s="507">
        <v>6</v>
      </c>
      <c r="F55" s="507">
        <v>2</v>
      </c>
      <c r="G55" s="505" t="s">
        <v>40832</v>
      </c>
      <c r="H55" s="505"/>
      <c r="I55" s="501"/>
      <c r="J55" s="508"/>
    </row>
    <row r="56" spans="2:10" ht="26.4" customHeight="1">
      <c r="B56" s="501" t="s">
        <v>39113</v>
      </c>
      <c r="C56" s="501" t="s">
        <v>39113</v>
      </c>
      <c r="D56" s="507">
        <v>3</v>
      </c>
      <c r="E56" s="507">
        <v>1</v>
      </c>
      <c r="F56" s="507">
        <v>2</v>
      </c>
      <c r="G56" s="505" t="s">
        <v>40833</v>
      </c>
      <c r="H56" s="505"/>
      <c r="I56" s="501"/>
      <c r="J56" s="508"/>
    </row>
    <row r="57" spans="2:10" ht="184.8" customHeight="1">
      <c r="B57" s="501" t="s">
        <v>39113</v>
      </c>
      <c r="C57" s="501" t="s">
        <v>39113</v>
      </c>
      <c r="D57" s="507">
        <v>3</v>
      </c>
      <c r="E57" s="507">
        <v>1</v>
      </c>
      <c r="F57" s="507">
        <v>2</v>
      </c>
      <c r="G57" s="505" t="s">
        <v>40834</v>
      </c>
      <c r="H57" s="505"/>
      <c r="I57" s="501"/>
      <c r="J57" s="508"/>
    </row>
    <row r="58" spans="2:10" ht="52.8" customHeight="1">
      <c r="B58" s="501" t="s">
        <v>39139</v>
      </c>
      <c r="C58" s="501" t="s">
        <v>39139</v>
      </c>
      <c r="D58" s="507">
        <v>3</v>
      </c>
      <c r="E58" s="507">
        <v>2</v>
      </c>
      <c r="F58" s="507">
        <v>2</v>
      </c>
      <c r="G58" s="505" t="s">
        <v>40835</v>
      </c>
      <c r="H58" s="505"/>
      <c r="I58" s="501"/>
      <c r="J58" s="508"/>
    </row>
    <row r="59" spans="2:10" ht="26.4" customHeight="1">
      <c r="B59" s="501" t="s">
        <v>39139</v>
      </c>
      <c r="C59" s="501" t="s">
        <v>39139</v>
      </c>
      <c r="D59" s="507">
        <v>3</v>
      </c>
      <c r="E59" s="507">
        <v>2</v>
      </c>
      <c r="F59" s="507">
        <v>2</v>
      </c>
      <c r="G59" s="505" t="s">
        <v>40836</v>
      </c>
      <c r="H59" s="505"/>
      <c r="I59" s="501"/>
      <c r="J59" s="508"/>
    </row>
    <row r="60" spans="2:10" ht="66" customHeight="1">
      <c r="B60" s="501" t="s">
        <v>39139</v>
      </c>
      <c r="C60" s="501" t="s">
        <v>39139</v>
      </c>
      <c r="D60" s="507">
        <v>3</v>
      </c>
      <c r="E60" s="507">
        <v>2</v>
      </c>
      <c r="F60" s="507">
        <v>2</v>
      </c>
      <c r="G60" s="505" t="s">
        <v>40837</v>
      </c>
      <c r="H60" s="505"/>
      <c r="I60" s="501"/>
      <c r="J60" s="508"/>
    </row>
    <row r="61" spans="2:10" ht="158.4" customHeight="1">
      <c r="B61" s="501" t="s">
        <v>39139</v>
      </c>
      <c r="C61" s="501" t="s">
        <v>39139</v>
      </c>
      <c r="D61" s="507">
        <v>3</v>
      </c>
      <c r="E61" s="507">
        <v>2</v>
      </c>
      <c r="F61" s="507">
        <v>2</v>
      </c>
      <c r="G61" s="505" t="s">
        <v>40838</v>
      </c>
      <c r="H61" s="505"/>
      <c r="I61" s="501"/>
      <c r="J61" s="508"/>
    </row>
    <row r="62" spans="2:10" ht="66" customHeight="1">
      <c r="B62" s="501" t="s">
        <v>39164</v>
      </c>
      <c r="C62" s="501" t="s">
        <v>39164</v>
      </c>
      <c r="D62" s="507">
        <v>3</v>
      </c>
      <c r="E62" s="507">
        <v>3</v>
      </c>
      <c r="F62" s="507">
        <v>2</v>
      </c>
      <c r="G62" s="505" t="s">
        <v>40839</v>
      </c>
      <c r="H62" s="505"/>
      <c r="I62" s="501"/>
      <c r="J62" s="508"/>
    </row>
    <row r="63" spans="2:10">
      <c r="B63" s="501" t="s">
        <v>39164</v>
      </c>
      <c r="C63" s="501" t="s">
        <v>39164</v>
      </c>
      <c r="D63" s="507">
        <v>3</v>
      </c>
      <c r="E63" s="507">
        <v>3</v>
      </c>
      <c r="F63" s="507">
        <v>2</v>
      </c>
      <c r="G63" s="505" t="s">
        <v>40840</v>
      </c>
      <c r="H63" s="505"/>
      <c r="I63" s="501"/>
      <c r="J63" s="508"/>
    </row>
    <row r="64" spans="2:10" ht="39.6" customHeight="1">
      <c r="B64" s="501" t="s">
        <v>39164</v>
      </c>
      <c r="C64" s="501" t="s">
        <v>39164</v>
      </c>
      <c r="D64" s="507">
        <v>3</v>
      </c>
      <c r="E64" s="507">
        <v>3</v>
      </c>
      <c r="F64" s="507">
        <v>2</v>
      </c>
      <c r="G64" s="505" t="s">
        <v>40841</v>
      </c>
      <c r="H64" s="505"/>
      <c r="I64" s="501"/>
      <c r="J64" s="508"/>
    </row>
    <row r="65" spans="2:10" ht="39.6" customHeight="1">
      <c r="B65" s="501" t="s">
        <v>39189</v>
      </c>
      <c r="C65" s="501" t="s">
        <v>39189</v>
      </c>
      <c r="D65" s="507">
        <v>3</v>
      </c>
      <c r="E65" s="507">
        <v>4</v>
      </c>
      <c r="F65" s="507">
        <v>2</v>
      </c>
      <c r="G65" s="505" t="s">
        <v>40842</v>
      </c>
      <c r="H65" s="505"/>
      <c r="I65" s="501"/>
      <c r="J65" s="508"/>
    </row>
    <row r="66" spans="2:10" ht="66" customHeight="1">
      <c r="B66" s="501" t="s">
        <v>39189</v>
      </c>
      <c r="C66" s="501" t="s">
        <v>39189</v>
      </c>
      <c r="D66" s="507">
        <v>3</v>
      </c>
      <c r="E66" s="507">
        <v>4</v>
      </c>
      <c r="F66" s="507">
        <v>2</v>
      </c>
      <c r="G66" s="505" t="s">
        <v>40843</v>
      </c>
      <c r="H66" s="505"/>
      <c r="I66" s="501"/>
      <c r="J66" s="508"/>
    </row>
    <row r="67" spans="2:10" ht="52.8" customHeight="1">
      <c r="B67" s="501" t="s">
        <v>39214</v>
      </c>
      <c r="C67" s="501" t="s">
        <v>39214</v>
      </c>
      <c r="D67" s="507">
        <v>3</v>
      </c>
      <c r="E67" s="507">
        <v>5</v>
      </c>
      <c r="F67" s="507">
        <v>2</v>
      </c>
      <c r="G67" s="505" t="s">
        <v>40844</v>
      </c>
      <c r="H67" s="505"/>
      <c r="I67" s="501"/>
      <c r="J67" s="508"/>
    </row>
    <row r="68" spans="2:10" ht="79.2" customHeight="1">
      <c r="B68" s="501" t="s">
        <v>39214</v>
      </c>
      <c r="C68" s="501" t="s">
        <v>39214</v>
      </c>
      <c r="D68" s="507">
        <v>3</v>
      </c>
      <c r="E68" s="507">
        <v>5</v>
      </c>
      <c r="F68" s="507">
        <v>2</v>
      </c>
      <c r="G68" s="505" t="s">
        <v>40845</v>
      </c>
      <c r="H68" s="505"/>
      <c r="I68" s="501"/>
      <c r="J68" s="508"/>
    </row>
    <row r="69" spans="2:10" ht="66" customHeight="1">
      <c r="B69" s="501" t="s">
        <v>39214</v>
      </c>
      <c r="C69" s="501" t="s">
        <v>39214</v>
      </c>
      <c r="D69" s="507">
        <v>3</v>
      </c>
      <c r="E69" s="507">
        <v>5</v>
      </c>
      <c r="F69" s="507">
        <v>2</v>
      </c>
      <c r="G69" s="505" t="s">
        <v>40846</v>
      </c>
      <c r="H69" s="505"/>
      <c r="I69" s="501"/>
      <c r="J69" s="508"/>
    </row>
    <row r="70" spans="2:10" ht="52.8" customHeight="1">
      <c r="B70" s="501" t="s">
        <v>39236</v>
      </c>
      <c r="C70" s="501" t="s">
        <v>39236</v>
      </c>
      <c r="D70" s="507">
        <v>3</v>
      </c>
      <c r="E70" s="507">
        <v>6</v>
      </c>
      <c r="F70" s="507">
        <v>2</v>
      </c>
      <c r="G70" s="505" t="s">
        <v>40847</v>
      </c>
      <c r="H70" s="505"/>
      <c r="I70" s="501"/>
      <c r="J70" s="508"/>
    </row>
    <row r="71" spans="2:10" ht="39.6" customHeight="1">
      <c r="B71" s="501" t="s">
        <v>39236</v>
      </c>
      <c r="C71" s="501" t="s">
        <v>39236</v>
      </c>
      <c r="D71" s="507">
        <v>3</v>
      </c>
      <c r="E71" s="507">
        <v>6</v>
      </c>
      <c r="F71" s="507">
        <v>2</v>
      </c>
      <c r="G71" s="505" t="s">
        <v>40848</v>
      </c>
      <c r="H71" s="505"/>
      <c r="I71" s="501"/>
      <c r="J71" s="508"/>
    </row>
    <row r="72" spans="2:10" ht="26.4" customHeight="1">
      <c r="B72" s="501" t="s">
        <v>39285</v>
      </c>
      <c r="C72" s="501" t="s">
        <v>39285</v>
      </c>
      <c r="D72" s="507">
        <v>4</v>
      </c>
      <c r="E72" s="507">
        <v>1</v>
      </c>
      <c r="F72" s="507">
        <v>2</v>
      </c>
      <c r="G72" s="505" t="s">
        <v>40849</v>
      </c>
      <c r="H72" s="505"/>
      <c r="I72" s="501"/>
      <c r="J72" s="508"/>
    </row>
    <row r="73" spans="2:10" ht="184.8" customHeight="1">
      <c r="B73" s="501" t="s">
        <v>39285</v>
      </c>
      <c r="C73" s="501" t="s">
        <v>39285</v>
      </c>
      <c r="D73" s="507">
        <v>4</v>
      </c>
      <c r="E73" s="507">
        <v>1</v>
      </c>
      <c r="F73" s="507">
        <v>2</v>
      </c>
      <c r="G73" s="505" t="s">
        <v>40850</v>
      </c>
      <c r="H73" s="505"/>
      <c r="I73" s="501"/>
      <c r="J73" s="508"/>
    </row>
    <row r="74" spans="2:10" ht="52.8" customHeight="1">
      <c r="B74" s="501" t="s">
        <v>39312</v>
      </c>
      <c r="C74" s="501" t="s">
        <v>39312</v>
      </c>
      <c r="D74" s="507">
        <v>4</v>
      </c>
      <c r="E74" s="507">
        <v>2</v>
      </c>
      <c r="F74" s="507">
        <v>2</v>
      </c>
      <c r="G74" s="505" t="s">
        <v>40851</v>
      </c>
      <c r="H74" s="505"/>
      <c r="I74" s="501"/>
      <c r="J74" s="508"/>
    </row>
    <row r="75" spans="2:10" ht="39.6" customHeight="1">
      <c r="B75" s="501" t="s">
        <v>39312</v>
      </c>
      <c r="C75" s="501" t="s">
        <v>39312</v>
      </c>
      <c r="D75" s="507">
        <v>4</v>
      </c>
      <c r="E75" s="507">
        <v>2</v>
      </c>
      <c r="F75" s="507">
        <v>2</v>
      </c>
      <c r="G75" s="505" t="s">
        <v>40852</v>
      </c>
      <c r="H75" s="505"/>
      <c r="I75" s="501"/>
      <c r="J75" s="508"/>
    </row>
    <row r="76" spans="2:10" ht="66" customHeight="1">
      <c r="B76" s="501" t="s">
        <v>39312</v>
      </c>
      <c r="C76" s="501" t="s">
        <v>39312</v>
      </c>
      <c r="D76" s="507">
        <v>4</v>
      </c>
      <c r="E76" s="507">
        <v>2</v>
      </c>
      <c r="F76" s="507">
        <v>2</v>
      </c>
      <c r="G76" s="505" t="s">
        <v>40853</v>
      </c>
      <c r="H76" s="505"/>
      <c r="I76" s="501"/>
      <c r="J76" s="508"/>
    </row>
    <row r="77" spans="2:10" ht="158.4" customHeight="1">
      <c r="B77" s="501" t="s">
        <v>39312</v>
      </c>
      <c r="C77" s="501" t="s">
        <v>39312</v>
      </c>
      <c r="D77" s="507">
        <v>4</v>
      </c>
      <c r="E77" s="507">
        <v>2</v>
      </c>
      <c r="F77" s="507">
        <v>2</v>
      </c>
      <c r="G77" s="505" t="s">
        <v>40854</v>
      </c>
      <c r="H77" s="505"/>
      <c r="I77" s="501"/>
      <c r="J77" s="508"/>
    </row>
    <row r="78" spans="2:10" ht="66" customHeight="1">
      <c r="B78" s="501" t="s">
        <v>39339</v>
      </c>
      <c r="C78" s="501" t="s">
        <v>39339</v>
      </c>
      <c r="D78" s="507">
        <v>4</v>
      </c>
      <c r="E78" s="507">
        <v>3</v>
      </c>
      <c r="F78" s="507">
        <v>2</v>
      </c>
      <c r="G78" s="505" t="s">
        <v>40855</v>
      </c>
      <c r="H78" s="505"/>
      <c r="I78" s="501"/>
      <c r="J78" s="508"/>
    </row>
    <row r="79" spans="2:10" ht="39.6" customHeight="1">
      <c r="B79" s="501" t="s">
        <v>39366</v>
      </c>
      <c r="C79" s="501" t="s">
        <v>39366</v>
      </c>
      <c r="D79" s="507">
        <v>4</v>
      </c>
      <c r="E79" s="507">
        <v>4</v>
      </c>
      <c r="F79" s="507">
        <v>2</v>
      </c>
      <c r="G79" s="505" t="s">
        <v>40856</v>
      </c>
      <c r="H79" s="505"/>
      <c r="I79" s="501"/>
      <c r="J79" s="508"/>
    </row>
    <row r="80" spans="2:10" ht="39.6" customHeight="1">
      <c r="B80" s="501" t="s">
        <v>39366</v>
      </c>
      <c r="C80" s="501" t="s">
        <v>39366</v>
      </c>
      <c r="D80" s="507">
        <v>4</v>
      </c>
      <c r="E80" s="507">
        <v>4</v>
      </c>
      <c r="F80" s="507">
        <v>2</v>
      </c>
      <c r="G80" s="505" t="s">
        <v>40857</v>
      </c>
      <c r="H80" s="505"/>
      <c r="I80" s="501"/>
      <c r="J80" s="508"/>
    </row>
    <row r="81" spans="2:10" ht="52.8" customHeight="1">
      <c r="B81" s="501" t="s">
        <v>39393</v>
      </c>
      <c r="C81" s="501" t="s">
        <v>39393</v>
      </c>
      <c r="D81" s="507">
        <v>4</v>
      </c>
      <c r="E81" s="507">
        <v>5</v>
      </c>
      <c r="F81" s="507">
        <v>2</v>
      </c>
      <c r="G81" s="505" t="s">
        <v>40858</v>
      </c>
      <c r="H81" s="505"/>
      <c r="I81" s="501"/>
      <c r="J81" s="508"/>
    </row>
    <row r="82" spans="2:10" ht="39.6" customHeight="1">
      <c r="B82" s="501" t="s">
        <v>39420</v>
      </c>
      <c r="C82" s="501" t="s">
        <v>39420</v>
      </c>
      <c r="D82" s="507">
        <v>4</v>
      </c>
      <c r="E82" s="507">
        <v>6</v>
      </c>
      <c r="F82" s="507">
        <v>2</v>
      </c>
      <c r="G82" s="505" t="s">
        <v>40859</v>
      </c>
      <c r="H82" s="505"/>
      <c r="I82" s="501"/>
      <c r="J82" s="508"/>
    </row>
    <row r="83" spans="2:10" ht="39.6" customHeight="1">
      <c r="B83" s="501" t="s">
        <v>39420</v>
      </c>
      <c r="C83" s="501" t="s">
        <v>39420</v>
      </c>
      <c r="D83" s="507">
        <v>4</v>
      </c>
      <c r="E83" s="507">
        <v>6</v>
      </c>
      <c r="F83" s="507">
        <v>2</v>
      </c>
      <c r="G83" s="505" t="s">
        <v>40860</v>
      </c>
      <c r="H83" s="505"/>
      <c r="I83" s="501"/>
      <c r="J83" s="508"/>
    </row>
    <row r="84" spans="2:10" ht="92.4" customHeight="1">
      <c r="B84" s="501" t="s">
        <v>39420</v>
      </c>
      <c r="C84" s="501" t="s">
        <v>39420</v>
      </c>
      <c r="D84" s="507">
        <v>4</v>
      </c>
      <c r="E84" s="507">
        <v>6</v>
      </c>
      <c r="F84" s="507">
        <v>2</v>
      </c>
      <c r="G84" s="505" t="s">
        <v>40861</v>
      </c>
      <c r="H84" s="505"/>
      <c r="I84" s="501"/>
      <c r="J84" s="508"/>
    </row>
    <row r="85" spans="2:10" ht="52.8" customHeight="1">
      <c r="B85" s="501" t="s">
        <v>39420</v>
      </c>
      <c r="C85" s="501" t="s">
        <v>39420</v>
      </c>
      <c r="D85" s="507">
        <v>4</v>
      </c>
      <c r="E85" s="507">
        <v>6</v>
      </c>
      <c r="F85" s="507">
        <v>2</v>
      </c>
      <c r="G85" s="505" t="s">
        <v>40862</v>
      </c>
      <c r="H85" s="505"/>
      <c r="I85" s="501"/>
      <c r="J85" s="508"/>
    </row>
    <row r="86" spans="2:10" ht="52.8" customHeight="1">
      <c r="B86" s="501" t="s">
        <v>39444</v>
      </c>
      <c r="C86" s="501" t="s">
        <v>39444</v>
      </c>
      <c r="D86" s="507">
        <v>4</v>
      </c>
      <c r="E86" s="507">
        <v>7</v>
      </c>
      <c r="F86" s="507">
        <v>2</v>
      </c>
      <c r="G86" s="505" t="s">
        <v>40863</v>
      </c>
      <c r="H86" s="505"/>
      <c r="I86" s="501"/>
      <c r="J86" s="508"/>
    </row>
    <row r="87" spans="2:10" ht="66" customHeight="1">
      <c r="B87" s="501" t="s">
        <v>39444</v>
      </c>
      <c r="C87" s="501" t="s">
        <v>39444</v>
      </c>
      <c r="D87" s="507">
        <v>4</v>
      </c>
      <c r="E87" s="507">
        <v>7</v>
      </c>
      <c r="F87" s="507">
        <v>2</v>
      </c>
      <c r="G87" s="505" t="s">
        <v>40864</v>
      </c>
      <c r="H87" s="505"/>
      <c r="I87" s="501"/>
      <c r="J87" s="508"/>
    </row>
    <row r="88" spans="2:10" ht="66" customHeight="1">
      <c r="B88" s="501" t="s">
        <v>39444</v>
      </c>
      <c r="C88" s="501" t="s">
        <v>39444</v>
      </c>
      <c r="D88" s="507">
        <v>4</v>
      </c>
      <c r="E88" s="507">
        <v>7</v>
      </c>
      <c r="F88" s="507">
        <v>2</v>
      </c>
      <c r="G88" s="505" t="s">
        <v>40865</v>
      </c>
      <c r="H88" s="505"/>
      <c r="I88" s="501"/>
      <c r="J88" s="508"/>
    </row>
    <row r="89" spans="2:10" ht="52.8" customHeight="1">
      <c r="B89" s="501" t="s">
        <v>39468</v>
      </c>
      <c r="C89" s="501" t="s">
        <v>39468</v>
      </c>
      <c r="D89" s="507">
        <v>4</v>
      </c>
      <c r="E89" s="507">
        <v>8</v>
      </c>
      <c r="F89" s="507">
        <v>2</v>
      </c>
      <c r="G89" s="505" t="s">
        <v>40866</v>
      </c>
      <c r="H89" s="505"/>
      <c r="I89" s="501"/>
      <c r="J89" s="508"/>
    </row>
    <row r="90" spans="2:10" ht="39.6" customHeight="1">
      <c r="B90" s="501" t="s">
        <v>39468</v>
      </c>
      <c r="C90" s="501" t="s">
        <v>39468</v>
      </c>
      <c r="D90" s="507">
        <v>4</v>
      </c>
      <c r="E90" s="507">
        <v>8</v>
      </c>
      <c r="F90" s="507">
        <v>2</v>
      </c>
      <c r="G90" s="505" t="s">
        <v>40867</v>
      </c>
      <c r="H90" s="505"/>
      <c r="I90" s="501"/>
      <c r="J90" s="508"/>
    </row>
    <row r="91" spans="2:10" ht="26.4" customHeight="1">
      <c r="B91" s="501" t="s">
        <v>39519</v>
      </c>
      <c r="C91" s="501" t="s">
        <v>39519</v>
      </c>
      <c r="D91" s="507">
        <v>5</v>
      </c>
      <c r="E91" s="507">
        <v>1</v>
      </c>
      <c r="F91" s="507">
        <v>2</v>
      </c>
      <c r="G91" s="505" t="s">
        <v>40868</v>
      </c>
      <c r="H91" s="505"/>
      <c r="I91" s="501"/>
      <c r="J91" s="508"/>
    </row>
    <row r="92" spans="2:10" ht="39.6" customHeight="1">
      <c r="B92" s="501" t="s">
        <v>39519</v>
      </c>
      <c r="C92" s="501" t="s">
        <v>39519</v>
      </c>
      <c r="D92" s="507">
        <v>5</v>
      </c>
      <c r="E92" s="507">
        <v>1</v>
      </c>
      <c r="F92" s="507">
        <v>2</v>
      </c>
      <c r="G92" s="505" t="s">
        <v>40869</v>
      </c>
      <c r="H92" s="505"/>
      <c r="I92" s="501"/>
      <c r="J92" s="508"/>
    </row>
    <row r="93" spans="2:10" ht="39.6" customHeight="1">
      <c r="B93" s="501" t="s">
        <v>39519</v>
      </c>
      <c r="C93" s="501" t="s">
        <v>39519</v>
      </c>
      <c r="D93" s="507">
        <v>5</v>
      </c>
      <c r="E93" s="507">
        <v>1</v>
      </c>
      <c r="F93" s="507">
        <v>2</v>
      </c>
      <c r="G93" s="505" t="s">
        <v>40870</v>
      </c>
      <c r="H93" s="505"/>
      <c r="I93" s="501"/>
      <c r="J93" s="508"/>
    </row>
    <row r="94" spans="2:10" ht="39.6" customHeight="1">
      <c r="B94" s="501" t="s">
        <v>39546</v>
      </c>
      <c r="C94" s="501" t="s">
        <v>39546</v>
      </c>
      <c r="D94" s="507">
        <v>5</v>
      </c>
      <c r="E94" s="507">
        <v>2</v>
      </c>
      <c r="F94" s="507">
        <v>2</v>
      </c>
      <c r="G94" s="505" t="s">
        <v>40871</v>
      </c>
      <c r="H94" s="505"/>
      <c r="I94" s="501"/>
      <c r="J94" s="508"/>
    </row>
    <row r="95" spans="2:10" ht="52.8" customHeight="1">
      <c r="B95" s="501" t="s">
        <v>39546</v>
      </c>
      <c r="C95" s="501" t="s">
        <v>39546</v>
      </c>
      <c r="D95" s="507">
        <v>5</v>
      </c>
      <c r="E95" s="507">
        <v>2</v>
      </c>
      <c r="F95" s="507">
        <v>2</v>
      </c>
      <c r="G95" s="505" t="s">
        <v>40872</v>
      </c>
      <c r="H95" s="505"/>
      <c r="I95" s="501"/>
      <c r="J95" s="508"/>
    </row>
    <row r="96" spans="2:10" ht="39.6" customHeight="1">
      <c r="B96" s="501" t="s">
        <v>39546</v>
      </c>
      <c r="C96" s="501" t="s">
        <v>39546</v>
      </c>
      <c r="D96" s="507">
        <v>5</v>
      </c>
      <c r="E96" s="507">
        <v>2</v>
      </c>
      <c r="F96" s="507">
        <v>2</v>
      </c>
      <c r="G96" s="505" t="s">
        <v>40873</v>
      </c>
      <c r="H96" s="505"/>
      <c r="I96" s="501"/>
      <c r="J96" s="508"/>
    </row>
    <row r="97" spans="2:10" ht="52.8" customHeight="1">
      <c r="B97" s="501" t="s">
        <v>39546</v>
      </c>
      <c r="C97" s="501" t="s">
        <v>39546</v>
      </c>
      <c r="D97" s="507">
        <v>5</v>
      </c>
      <c r="E97" s="507">
        <v>2</v>
      </c>
      <c r="F97" s="507">
        <v>2</v>
      </c>
      <c r="G97" s="505" t="s">
        <v>40874</v>
      </c>
      <c r="H97" s="505"/>
      <c r="I97" s="501"/>
      <c r="J97" s="508"/>
    </row>
    <row r="98" spans="2:10" ht="39.6" customHeight="1">
      <c r="B98" s="501" t="s">
        <v>39573</v>
      </c>
      <c r="C98" s="501" t="s">
        <v>39573</v>
      </c>
      <c r="D98" s="507">
        <v>5</v>
      </c>
      <c r="E98" s="507">
        <v>3</v>
      </c>
      <c r="F98" s="507">
        <v>2</v>
      </c>
      <c r="G98" s="505" t="s">
        <v>40875</v>
      </c>
      <c r="H98" s="505"/>
      <c r="I98" s="501"/>
      <c r="J98" s="508"/>
    </row>
    <row r="99" spans="2:10" ht="39.6" customHeight="1">
      <c r="B99" s="501" t="s">
        <v>39573</v>
      </c>
      <c r="C99" s="501" t="s">
        <v>39573</v>
      </c>
      <c r="D99" s="507">
        <v>5</v>
      </c>
      <c r="E99" s="507">
        <v>3</v>
      </c>
      <c r="F99" s="507">
        <v>2</v>
      </c>
      <c r="G99" s="505" t="s">
        <v>40876</v>
      </c>
      <c r="H99" s="505"/>
      <c r="I99" s="501"/>
      <c r="J99" s="508"/>
    </row>
    <row r="100" spans="2:10" ht="39.6" customHeight="1">
      <c r="B100" s="501" t="s">
        <v>39600</v>
      </c>
      <c r="C100" s="501" t="s">
        <v>39600</v>
      </c>
      <c r="D100" s="507">
        <v>5</v>
      </c>
      <c r="E100" s="507">
        <v>4</v>
      </c>
      <c r="F100" s="507">
        <v>2</v>
      </c>
      <c r="G100" s="505" t="s">
        <v>40877</v>
      </c>
      <c r="H100" s="505"/>
      <c r="I100" s="501"/>
      <c r="J100" s="508"/>
    </row>
    <row r="101" spans="2:10" ht="39.6" customHeight="1">
      <c r="B101" s="501" t="s">
        <v>39600</v>
      </c>
      <c r="C101" s="501" t="s">
        <v>39600</v>
      </c>
      <c r="D101" s="507">
        <v>5</v>
      </c>
      <c r="E101" s="507">
        <v>4</v>
      </c>
      <c r="F101" s="507">
        <v>2</v>
      </c>
      <c r="G101" s="505" t="s">
        <v>40878</v>
      </c>
      <c r="H101" s="505"/>
      <c r="I101" s="501"/>
      <c r="J101" s="508"/>
    </row>
    <row r="102" spans="2:10" ht="39.6" customHeight="1">
      <c r="B102" s="501" t="s">
        <v>39627</v>
      </c>
      <c r="C102" s="501" t="s">
        <v>39627</v>
      </c>
      <c r="D102" s="507">
        <v>5</v>
      </c>
      <c r="E102" s="507">
        <v>5</v>
      </c>
      <c r="F102" s="507">
        <v>2</v>
      </c>
      <c r="G102" s="505" t="s">
        <v>40879</v>
      </c>
      <c r="H102" s="505"/>
      <c r="I102" s="501"/>
      <c r="J102" s="508"/>
    </row>
    <row r="103" spans="2:10" ht="39.6" customHeight="1">
      <c r="B103" s="501" t="s">
        <v>39627</v>
      </c>
      <c r="C103" s="501" t="s">
        <v>39627</v>
      </c>
      <c r="D103" s="507">
        <v>5</v>
      </c>
      <c r="E103" s="507">
        <v>5</v>
      </c>
      <c r="F103" s="507">
        <v>2</v>
      </c>
      <c r="G103" s="505" t="s">
        <v>40880</v>
      </c>
      <c r="H103" s="505"/>
      <c r="I103" s="501"/>
      <c r="J103" s="508"/>
    </row>
    <row r="104" spans="2:10" ht="39.6" customHeight="1">
      <c r="B104" s="501" t="s">
        <v>39685</v>
      </c>
      <c r="C104" s="501" t="s">
        <v>39685</v>
      </c>
      <c r="D104" s="507">
        <v>6</v>
      </c>
      <c r="E104" s="507">
        <v>1</v>
      </c>
      <c r="F104" s="507">
        <v>2</v>
      </c>
      <c r="G104" s="505" t="s">
        <v>40881</v>
      </c>
      <c r="H104" s="505"/>
      <c r="I104" s="501"/>
      <c r="J104" s="508"/>
    </row>
    <row r="105" spans="2:10" ht="132" customHeight="1">
      <c r="B105" s="501" t="s">
        <v>39685</v>
      </c>
      <c r="C105" s="501" t="s">
        <v>39685</v>
      </c>
      <c r="D105" s="507">
        <v>6</v>
      </c>
      <c r="E105" s="507">
        <v>1</v>
      </c>
      <c r="F105" s="507">
        <v>2</v>
      </c>
      <c r="G105" s="505" t="s">
        <v>40882</v>
      </c>
      <c r="H105" s="505"/>
      <c r="I105" s="501"/>
      <c r="J105" s="508"/>
    </row>
    <row r="106" spans="2:10" ht="39.6" customHeight="1">
      <c r="B106" s="501" t="s">
        <v>39712</v>
      </c>
      <c r="C106" s="501" t="s">
        <v>39712</v>
      </c>
      <c r="D106" s="507">
        <v>6</v>
      </c>
      <c r="E106" s="507">
        <v>2</v>
      </c>
      <c r="F106" s="507">
        <v>2</v>
      </c>
      <c r="G106" s="505" t="s">
        <v>40883</v>
      </c>
      <c r="H106" s="505"/>
      <c r="I106" s="501"/>
      <c r="J106" s="508"/>
    </row>
    <row r="107" spans="2:10" ht="39.6" customHeight="1">
      <c r="B107" s="501" t="s">
        <v>39712</v>
      </c>
      <c r="C107" s="501" t="s">
        <v>39712</v>
      </c>
      <c r="D107" s="507">
        <v>6</v>
      </c>
      <c r="E107" s="507">
        <v>2</v>
      </c>
      <c r="F107" s="507">
        <v>2</v>
      </c>
      <c r="G107" s="505" t="s">
        <v>40884</v>
      </c>
      <c r="H107" s="505"/>
      <c r="I107" s="501"/>
      <c r="J107" s="508"/>
    </row>
    <row r="108" spans="2:10" ht="26.4" customHeight="1">
      <c r="B108" s="501" t="s">
        <v>39739</v>
      </c>
      <c r="C108" s="501" t="s">
        <v>39739</v>
      </c>
      <c r="D108" s="507">
        <v>6</v>
      </c>
      <c r="E108" s="507">
        <v>3</v>
      </c>
      <c r="F108" s="507">
        <v>2</v>
      </c>
      <c r="G108" s="505" t="s">
        <v>40885</v>
      </c>
      <c r="H108" s="505"/>
      <c r="I108" s="501"/>
      <c r="J108" s="508"/>
    </row>
    <row r="109" spans="2:10" ht="26.4" customHeight="1">
      <c r="B109" s="501" t="s">
        <v>39739</v>
      </c>
      <c r="C109" s="501" t="s">
        <v>39739</v>
      </c>
      <c r="D109" s="507">
        <v>6</v>
      </c>
      <c r="E109" s="507">
        <v>3</v>
      </c>
      <c r="F109" s="507">
        <v>2</v>
      </c>
      <c r="G109" s="505" t="s">
        <v>40886</v>
      </c>
      <c r="H109" s="505"/>
      <c r="I109" s="501"/>
      <c r="J109" s="508"/>
    </row>
    <row r="110" spans="2:10" ht="39.6" customHeight="1">
      <c r="B110" s="501" t="s">
        <v>39739</v>
      </c>
      <c r="C110" s="501" t="s">
        <v>39739</v>
      </c>
      <c r="D110" s="507">
        <v>6</v>
      </c>
      <c r="E110" s="507">
        <v>3</v>
      </c>
      <c r="F110" s="507">
        <v>2</v>
      </c>
      <c r="G110" s="505" t="s">
        <v>40887</v>
      </c>
      <c r="H110" s="505"/>
      <c r="I110" s="501"/>
      <c r="J110" s="508"/>
    </row>
    <row r="111" spans="2:10" ht="66" customHeight="1">
      <c r="B111" s="501" t="s">
        <v>39766</v>
      </c>
      <c r="C111" s="501" t="s">
        <v>39766</v>
      </c>
      <c r="D111" s="507">
        <v>6</v>
      </c>
      <c r="E111" s="507">
        <v>4</v>
      </c>
      <c r="F111" s="507">
        <v>2</v>
      </c>
      <c r="G111" s="505" t="s">
        <v>40888</v>
      </c>
      <c r="H111" s="505"/>
      <c r="I111" s="501"/>
      <c r="J111" s="508"/>
    </row>
    <row r="112" spans="2:10" ht="39.6" customHeight="1">
      <c r="B112" s="501" t="s">
        <v>39766</v>
      </c>
      <c r="C112" s="501" t="s">
        <v>39766</v>
      </c>
      <c r="D112" s="507">
        <v>6</v>
      </c>
      <c r="E112" s="507">
        <v>4</v>
      </c>
      <c r="F112" s="507">
        <v>2</v>
      </c>
      <c r="G112" s="505" t="s">
        <v>40889</v>
      </c>
      <c r="H112" s="505"/>
      <c r="I112" s="501"/>
      <c r="J112" s="508"/>
    </row>
    <row r="113" spans="2:10" ht="52.8" customHeight="1">
      <c r="B113" s="501" t="s">
        <v>39766</v>
      </c>
      <c r="C113" s="501" t="s">
        <v>39766</v>
      </c>
      <c r="D113" s="507">
        <v>6</v>
      </c>
      <c r="E113" s="507">
        <v>4</v>
      </c>
      <c r="F113" s="507">
        <v>2</v>
      </c>
      <c r="G113" s="505" t="s">
        <v>40890</v>
      </c>
      <c r="H113" s="505"/>
      <c r="I113" s="501"/>
      <c r="J113" s="508"/>
    </row>
    <row r="114" spans="2:10" ht="26.4" customHeight="1">
      <c r="B114" s="501" t="s">
        <v>39766</v>
      </c>
      <c r="C114" s="501" t="s">
        <v>39766</v>
      </c>
      <c r="D114" s="507">
        <v>6</v>
      </c>
      <c r="E114" s="507">
        <v>4</v>
      </c>
      <c r="F114" s="507">
        <v>2</v>
      </c>
      <c r="G114" s="505" t="s">
        <v>40891</v>
      </c>
      <c r="H114" s="505"/>
      <c r="I114" s="501"/>
      <c r="J114" s="508"/>
    </row>
    <row r="115" spans="2:10" ht="39.6" customHeight="1">
      <c r="B115" s="501" t="s">
        <v>39793</v>
      </c>
      <c r="C115" s="501" t="s">
        <v>39793</v>
      </c>
      <c r="D115" s="507">
        <v>6</v>
      </c>
      <c r="E115" s="507">
        <v>5</v>
      </c>
      <c r="F115" s="507">
        <v>2</v>
      </c>
      <c r="G115" s="505" t="s">
        <v>40892</v>
      </c>
      <c r="H115" s="505"/>
      <c r="I115" s="501"/>
      <c r="J115" s="508"/>
    </row>
    <row r="116" spans="2:10" ht="26.4" customHeight="1">
      <c r="B116" s="501" t="s">
        <v>39793</v>
      </c>
      <c r="C116" s="501" t="s">
        <v>39793</v>
      </c>
      <c r="D116" s="507">
        <v>6</v>
      </c>
      <c r="E116" s="507">
        <v>5</v>
      </c>
      <c r="F116" s="507">
        <v>2</v>
      </c>
      <c r="G116" s="505" t="s">
        <v>40893</v>
      </c>
      <c r="H116" s="505"/>
      <c r="I116" s="501"/>
      <c r="J116" s="508"/>
    </row>
    <row r="117" spans="2:10" ht="52.8" customHeight="1">
      <c r="B117" s="501" t="s">
        <v>39793</v>
      </c>
      <c r="C117" s="501" t="s">
        <v>39793</v>
      </c>
      <c r="D117" s="507">
        <v>6</v>
      </c>
      <c r="E117" s="507">
        <v>5</v>
      </c>
      <c r="F117" s="507">
        <v>2</v>
      </c>
      <c r="G117" s="505" t="s">
        <v>40894</v>
      </c>
      <c r="H117" s="505"/>
      <c r="I117" s="501"/>
      <c r="J117" s="508"/>
    </row>
    <row r="118" spans="2:10" ht="52.8" customHeight="1">
      <c r="B118" s="501" t="s">
        <v>39793</v>
      </c>
      <c r="C118" s="501" t="s">
        <v>39793</v>
      </c>
      <c r="D118" s="507">
        <v>6</v>
      </c>
      <c r="E118" s="507">
        <v>5</v>
      </c>
      <c r="F118" s="507">
        <v>2</v>
      </c>
      <c r="G118" s="505" t="s">
        <v>40895</v>
      </c>
      <c r="H118" s="505"/>
      <c r="I118" s="501"/>
      <c r="J118" s="508"/>
    </row>
    <row r="119" spans="2:10" ht="39.6" customHeight="1">
      <c r="B119" s="501" t="s">
        <v>39793</v>
      </c>
      <c r="C119" s="501" t="s">
        <v>39793</v>
      </c>
      <c r="D119" s="507">
        <v>6</v>
      </c>
      <c r="E119" s="507">
        <v>5</v>
      </c>
      <c r="F119" s="507">
        <v>2</v>
      </c>
      <c r="G119" s="505" t="s">
        <v>40896</v>
      </c>
      <c r="H119" s="505"/>
      <c r="I119" s="501"/>
      <c r="J119" s="508"/>
    </row>
    <row r="120" spans="2:10" ht="39.6" customHeight="1">
      <c r="B120" s="501" t="s">
        <v>39820</v>
      </c>
      <c r="C120" s="501" t="s">
        <v>39820</v>
      </c>
      <c r="D120" s="507">
        <v>6</v>
      </c>
      <c r="E120" s="507">
        <v>6</v>
      </c>
      <c r="F120" s="507">
        <v>2</v>
      </c>
      <c r="G120" s="505" t="s">
        <v>40897</v>
      </c>
      <c r="H120" s="505"/>
      <c r="I120" s="501"/>
      <c r="J120" s="508"/>
    </row>
    <row r="121" spans="2:10" ht="39.6" customHeight="1">
      <c r="B121" s="501" t="s">
        <v>39820</v>
      </c>
      <c r="C121" s="501" t="s">
        <v>39820</v>
      </c>
      <c r="D121" s="507">
        <v>6</v>
      </c>
      <c r="E121" s="507">
        <v>6</v>
      </c>
      <c r="F121" s="507">
        <v>2</v>
      </c>
      <c r="G121" s="505" t="s">
        <v>40898</v>
      </c>
      <c r="H121" s="505"/>
      <c r="I121" s="501"/>
      <c r="J121" s="508"/>
    </row>
    <row r="122" spans="2:10" ht="39.6" customHeight="1">
      <c r="B122" s="501" t="s">
        <v>39820</v>
      </c>
      <c r="C122" s="501" t="s">
        <v>39820</v>
      </c>
      <c r="D122" s="507">
        <v>6</v>
      </c>
      <c r="E122" s="507">
        <v>6</v>
      </c>
      <c r="F122" s="507">
        <v>2</v>
      </c>
      <c r="G122" s="505" t="s">
        <v>40899</v>
      </c>
      <c r="H122" s="505"/>
      <c r="I122" s="501"/>
      <c r="J122" s="508"/>
    </row>
    <row r="123" spans="2:10" ht="52.8" customHeight="1">
      <c r="B123" s="501" t="s">
        <v>39820</v>
      </c>
      <c r="C123" s="501" t="s">
        <v>39820</v>
      </c>
      <c r="D123" s="507">
        <v>6</v>
      </c>
      <c r="E123" s="507">
        <v>6</v>
      </c>
      <c r="F123" s="507">
        <v>2</v>
      </c>
      <c r="G123" s="505" t="s">
        <v>40900</v>
      </c>
      <c r="H123" s="505"/>
      <c r="I123" s="501"/>
      <c r="J123" s="508"/>
    </row>
    <row r="124" spans="2:10" ht="52.8" customHeight="1">
      <c r="B124" s="501" t="s">
        <v>39820</v>
      </c>
      <c r="C124" s="501" t="s">
        <v>39820</v>
      </c>
      <c r="D124" s="507">
        <v>6</v>
      </c>
      <c r="E124" s="507">
        <v>6</v>
      </c>
      <c r="F124" s="507">
        <v>2</v>
      </c>
      <c r="G124" s="505" t="s">
        <v>40901</v>
      </c>
      <c r="H124" s="505"/>
      <c r="I124" s="501"/>
      <c r="J124" s="508"/>
    </row>
    <row r="125" spans="2:10" ht="39.6" customHeight="1">
      <c r="B125" s="501" t="s">
        <v>39820</v>
      </c>
      <c r="C125" s="501" t="s">
        <v>39820</v>
      </c>
      <c r="D125" s="507">
        <v>6</v>
      </c>
      <c r="E125" s="507">
        <v>6</v>
      </c>
      <c r="F125" s="507">
        <v>2</v>
      </c>
      <c r="G125" s="505" t="s">
        <v>40902</v>
      </c>
      <c r="H125" s="505"/>
      <c r="I125" s="501"/>
      <c r="J125" s="508"/>
    </row>
    <row r="126" spans="2:10" ht="26.4" customHeight="1">
      <c r="B126" s="501" t="s">
        <v>39820</v>
      </c>
      <c r="C126" s="501" t="s">
        <v>39820</v>
      </c>
      <c r="D126" s="507">
        <v>6</v>
      </c>
      <c r="E126" s="507">
        <v>6</v>
      </c>
      <c r="F126" s="507">
        <v>2</v>
      </c>
      <c r="G126" s="505" t="s">
        <v>40903</v>
      </c>
      <c r="H126" s="505"/>
      <c r="I126" s="501"/>
      <c r="J126" s="508"/>
    </row>
    <row r="127" spans="2:10" ht="26.4" customHeight="1">
      <c r="B127" s="501" t="s">
        <v>39820</v>
      </c>
      <c r="C127" s="501" t="s">
        <v>39820</v>
      </c>
      <c r="D127" s="507">
        <v>6</v>
      </c>
      <c r="E127" s="507">
        <v>6</v>
      </c>
      <c r="F127" s="507">
        <v>2</v>
      </c>
      <c r="G127" s="505" t="s">
        <v>40904</v>
      </c>
      <c r="H127" s="505"/>
      <c r="I127" s="501"/>
      <c r="J127" s="508"/>
    </row>
    <row r="128" spans="2:10" ht="39.6" customHeight="1">
      <c r="B128" s="501" t="s">
        <v>39847</v>
      </c>
      <c r="C128" s="501" t="s">
        <v>39847</v>
      </c>
      <c r="D128" s="507">
        <v>6</v>
      </c>
      <c r="E128" s="507">
        <v>7</v>
      </c>
      <c r="F128" s="507">
        <v>2</v>
      </c>
      <c r="G128" s="505" t="s">
        <v>40905</v>
      </c>
      <c r="H128" s="505"/>
      <c r="I128" s="501"/>
      <c r="J128" s="508"/>
    </row>
    <row r="129" spans="2:10" ht="52.8" customHeight="1">
      <c r="B129" s="501" t="s">
        <v>39847</v>
      </c>
      <c r="C129" s="501" t="s">
        <v>39847</v>
      </c>
      <c r="D129" s="507">
        <v>6</v>
      </c>
      <c r="E129" s="507">
        <v>7</v>
      </c>
      <c r="F129" s="507">
        <v>2</v>
      </c>
      <c r="G129" s="505" t="s">
        <v>40906</v>
      </c>
      <c r="H129" s="505"/>
      <c r="I129" s="501"/>
      <c r="J129" s="508"/>
    </row>
    <row r="130" spans="2:10" ht="52.8" customHeight="1">
      <c r="B130" s="501" t="s">
        <v>39847</v>
      </c>
      <c r="C130" s="501" t="s">
        <v>39847</v>
      </c>
      <c r="D130" s="507">
        <v>6</v>
      </c>
      <c r="E130" s="507">
        <v>7</v>
      </c>
      <c r="F130" s="507">
        <v>2</v>
      </c>
      <c r="G130" s="505" t="s">
        <v>40907</v>
      </c>
      <c r="H130" s="505"/>
      <c r="I130" s="501"/>
      <c r="J130" s="508"/>
    </row>
    <row r="131" spans="2:10" ht="52.8" customHeight="1">
      <c r="B131" s="501" t="s">
        <v>39847</v>
      </c>
      <c r="C131" s="501" t="s">
        <v>39847</v>
      </c>
      <c r="D131" s="507">
        <v>6</v>
      </c>
      <c r="E131" s="507">
        <v>7</v>
      </c>
      <c r="F131" s="507">
        <v>2</v>
      </c>
      <c r="G131" s="505" t="s">
        <v>40908</v>
      </c>
      <c r="H131" s="505"/>
      <c r="I131" s="501"/>
      <c r="J131" s="508"/>
    </row>
    <row r="132" spans="2:10" ht="26.4" customHeight="1">
      <c r="B132" s="501" t="s">
        <v>39875</v>
      </c>
      <c r="C132" s="501" t="s">
        <v>39875</v>
      </c>
      <c r="D132" s="507">
        <v>6</v>
      </c>
      <c r="E132" s="507">
        <v>8</v>
      </c>
      <c r="F132" s="507">
        <v>2</v>
      </c>
      <c r="G132" s="505" t="s">
        <v>40909</v>
      </c>
      <c r="H132" s="505"/>
      <c r="I132" s="501"/>
      <c r="J132" s="508"/>
    </row>
    <row r="133" spans="2:10" ht="39.6" customHeight="1">
      <c r="B133" s="501" t="s">
        <v>39875</v>
      </c>
      <c r="C133" s="501" t="s">
        <v>39875</v>
      </c>
      <c r="D133" s="507">
        <v>6</v>
      </c>
      <c r="E133" s="507">
        <v>8</v>
      </c>
      <c r="F133" s="507">
        <v>2</v>
      </c>
      <c r="G133" s="505" t="s">
        <v>40910</v>
      </c>
      <c r="H133" s="505"/>
      <c r="I133" s="501"/>
      <c r="J133" s="508"/>
    </row>
    <row r="134" spans="2:10" ht="132" customHeight="1">
      <c r="B134" s="501" t="s">
        <v>39902</v>
      </c>
      <c r="C134" s="501" t="s">
        <v>39902</v>
      </c>
      <c r="D134" s="507">
        <v>6</v>
      </c>
      <c r="E134" s="507">
        <v>9</v>
      </c>
      <c r="F134" s="507">
        <v>2</v>
      </c>
      <c r="G134" s="505" t="s">
        <v>40911</v>
      </c>
      <c r="H134" s="505"/>
      <c r="I134" s="501"/>
      <c r="J134" s="508"/>
    </row>
    <row r="135" spans="2:10" ht="26.4" customHeight="1">
      <c r="B135" s="501" t="s">
        <v>39685</v>
      </c>
      <c r="C135" s="501" t="s">
        <v>39685</v>
      </c>
      <c r="D135" s="507">
        <v>6</v>
      </c>
      <c r="E135" s="507">
        <v>1</v>
      </c>
      <c r="F135" s="507">
        <v>2</v>
      </c>
      <c r="G135" s="505" t="s">
        <v>40912</v>
      </c>
      <c r="H135" s="505"/>
      <c r="I135" s="501"/>
      <c r="J135" s="508"/>
    </row>
    <row r="136" spans="2:10" ht="118.8" customHeight="1">
      <c r="B136" s="501" t="s">
        <v>39685</v>
      </c>
      <c r="C136" s="501" t="s">
        <v>39685</v>
      </c>
      <c r="D136" s="507">
        <v>6</v>
      </c>
      <c r="E136" s="507">
        <v>1</v>
      </c>
      <c r="F136" s="507">
        <v>2</v>
      </c>
      <c r="G136" s="505" t="s">
        <v>40913</v>
      </c>
      <c r="H136" s="505"/>
      <c r="I136" s="501"/>
      <c r="J136" s="508"/>
    </row>
    <row r="137" spans="2:10" ht="26.4" customHeight="1">
      <c r="B137" s="501" t="s">
        <v>39983</v>
      </c>
      <c r="C137" s="501" t="s">
        <v>39983</v>
      </c>
      <c r="D137" s="507">
        <v>7</v>
      </c>
      <c r="E137" s="507">
        <v>1</v>
      </c>
      <c r="F137" s="507">
        <v>2</v>
      </c>
      <c r="G137" s="505" t="s">
        <v>40914</v>
      </c>
      <c r="H137" s="505"/>
      <c r="I137" s="501"/>
      <c r="J137" s="508"/>
    </row>
    <row r="138" spans="2:10" ht="26.4" customHeight="1">
      <c r="B138" s="501" t="s">
        <v>39983</v>
      </c>
      <c r="C138" s="501" t="s">
        <v>39983</v>
      </c>
      <c r="D138" s="507">
        <v>7</v>
      </c>
      <c r="E138" s="507">
        <v>1</v>
      </c>
      <c r="F138" s="507">
        <v>2</v>
      </c>
      <c r="G138" s="505" t="s">
        <v>40915</v>
      </c>
      <c r="H138" s="505"/>
      <c r="I138" s="501"/>
      <c r="J138" s="508"/>
    </row>
    <row r="139" spans="2:10" ht="26.4" customHeight="1">
      <c r="B139" s="501" t="s">
        <v>39983</v>
      </c>
      <c r="C139" s="501" t="s">
        <v>39983</v>
      </c>
      <c r="D139" s="507">
        <v>7</v>
      </c>
      <c r="E139" s="507">
        <v>1</v>
      </c>
      <c r="F139" s="507">
        <v>2</v>
      </c>
      <c r="G139" s="505" t="s">
        <v>40916</v>
      </c>
      <c r="H139" s="505"/>
      <c r="I139" s="501"/>
      <c r="J139" s="508"/>
    </row>
    <row r="140" spans="2:10" ht="39.6" customHeight="1">
      <c r="B140" s="501" t="s">
        <v>40010</v>
      </c>
      <c r="C140" s="501" t="s">
        <v>40010</v>
      </c>
      <c r="D140" s="507">
        <v>7</v>
      </c>
      <c r="E140" s="507">
        <v>2</v>
      </c>
      <c r="F140" s="507">
        <v>2</v>
      </c>
      <c r="G140" s="505" t="s">
        <v>40917</v>
      </c>
      <c r="H140" s="505"/>
      <c r="I140" s="501"/>
      <c r="J140" s="508"/>
    </row>
    <row r="141" spans="2:10" ht="26.4" customHeight="1">
      <c r="B141" s="501" t="s">
        <v>40010</v>
      </c>
      <c r="C141" s="501" t="s">
        <v>40010</v>
      </c>
      <c r="D141" s="507">
        <v>7</v>
      </c>
      <c r="E141" s="507">
        <v>2</v>
      </c>
      <c r="F141" s="507">
        <v>2</v>
      </c>
      <c r="G141" s="505" t="s">
        <v>40918</v>
      </c>
      <c r="H141" s="505"/>
      <c r="I141" s="501"/>
      <c r="J141" s="508"/>
    </row>
    <row r="142" spans="2:10" ht="39.6" customHeight="1">
      <c r="B142" s="501" t="s">
        <v>40038</v>
      </c>
      <c r="C142" s="501" t="s">
        <v>40038</v>
      </c>
      <c r="D142" s="507">
        <v>7</v>
      </c>
      <c r="E142" s="507">
        <v>3</v>
      </c>
      <c r="F142" s="507">
        <v>2</v>
      </c>
      <c r="G142" s="505" t="s">
        <v>40919</v>
      </c>
      <c r="H142" s="505"/>
      <c r="I142" s="501"/>
      <c r="J142" s="508"/>
    </row>
    <row r="143" spans="2:10" ht="92.4" customHeight="1">
      <c r="B143" s="501" t="s">
        <v>40065</v>
      </c>
      <c r="C143" s="501" t="s">
        <v>40065</v>
      </c>
      <c r="D143" s="507">
        <v>7</v>
      </c>
      <c r="E143" s="507">
        <v>4</v>
      </c>
      <c r="F143" s="507">
        <v>2</v>
      </c>
      <c r="G143" s="505" t="s">
        <v>40920</v>
      </c>
      <c r="H143" s="505"/>
      <c r="I143" s="501"/>
      <c r="J143" s="508"/>
    </row>
    <row r="144" spans="2:10" ht="39.6" customHeight="1">
      <c r="B144" s="501" t="s">
        <v>40092</v>
      </c>
      <c r="C144" s="501" t="s">
        <v>40092</v>
      </c>
      <c r="D144" s="507">
        <v>7</v>
      </c>
      <c r="E144" s="507">
        <v>5</v>
      </c>
      <c r="F144" s="507">
        <v>2</v>
      </c>
      <c r="G144" s="505" t="s">
        <v>40921</v>
      </c>
      <c r="H144" s="505"/>
      <c r="I144" s="501"/>
      <c r="J144" s="508"/>
    </row>
    <row r="145" spans="2:10" ht="39.6" customHeight="1">
      <c r="B145" s="501" t="s">
        <v>40092</v>
      </c>
      <c r="C145" s="501" t="s">
        <v>40092</v>
      </c>
      <c r="D145" s="507">
        <v>7</v>
      </c>
      <c r="E145" s="507">
        <v>5</v>
      </c>
      <c r="F145" s="507">
        <v>2</v>
      </c>
      <c r="G145" s="505" t="s">
        <v>40922</v>
      </c>
      <c r="H145" s="505"/>
      <c r="I145" s="501"/>
      <c r="J145" s="508"/>
    </row>
    <row r="146" spans="2:10" ht="171.6" customHeight="1">
      <c r="B146" s="501" t="s">
        <v>40116</v>
      </c>
      <c r="C146" s="501" t="s">
        <v>40116</v>
      </c>
      <c r="D146" s="507">
        <v>7</v>
      </c>
      <c r="E146" s="507">
        <v>6</v>
      </c>
      <c r="F146" s="507">
        <v>2</v>
      </c>
      <c r="G146" s="505" t="s">
        <v>40923</v>
      </c>
      <c r="H146" s="505"/>
      <c r="I146" s="501"/>
      <c r="J146" s="508"/>
    </row>
    <row r="147" spans="2:10" ht="158.4" customHeight="1">
      <c r="B147" s="501" t="s">
        <v>40116</v>
      </c>
      <c r="C147" s="501" t="s">
        <v>40116</v>
      </c>
      <c r="D147" s="507">
        <v>7</v>
      </c>
      <c r="E147" s="507">
        <v>6</v>
      </c>
      <c r="F147" s="507">
        <v>2</v>
      </c>
      <c r="G147" s="505" t="s">
        <v>40924</v>
      </c>
      <c r="H147" s="505"/>
      <c r="I147" s="501"/>
      <c r="J147" s="508"/>
    </row>
    <row r="148" spans="2:10" ht="52.8" customHeight="1">
      <c r="B148" s="501" t="s">
        <v>40116</v>
      </c>
      <c r="C148" s="501" t="s">
        <v>40116</v>
      </c>
      <c r="D148" s="507">
        <v>7</v>
      </c>
      <c r="E148" s="507">
        <v>6</v>
      </c>
      <c r="F148" s="507">
        <v>2</v>
      </c>
      <c r="G148" s="505" t="s">
        <v>40925</v>
      </c>
      <c r="H148" s="505"/>
      <c r="I148" s="501"/>
      <c r="J148" s="508"/>
    </row>
    <row r="149" spans="2:10" ht="39.6" customHeight="1">
      <c r="B149" s="501" t="s">
        <v>40116</v>
      </c>
      <c r="C149" s="501" t="s">
        <v>40116</v>
      </c>
      <c r="D149" s="507">
        <v>7</v>
      </c>
      <c r="E149" s="507">
        <v>6</v>
      </c>
      <c r="F149" s="507">
        <v>2</v>
      </c>
      <c r="G149" s="505" t="s">
        <v>40926</v>
      </c>
      <c r="H149" s="505"/>
      <c r="I149" s="501"/>
      <c r="J149" s="508"/>
    </row>
    <row r="150" spans="2:10" ht="39.6" customHeight="1">
      <c r="B150" s="501" t="s">
        <v>40167</v>
      </c>
      <c r="C150" s="501" t="s">
        <v>40167</v>
      </c>
      <c r="D150" s="507">
        <v>8</v>
      </c>
      <c r="E150" s="507">
        <v>1</v>
      </c>
      <c r="F150" s="507">
        <v>2</v>
      </c>
      <c r="G150" s="505" t="s">
        <v>40927</v>
      </c>
      <c r="H150" s="505"/>
      <c r="I150" s="501"/>
      <c r="J150" s="508"/>
    </row>
    <row r="151" spans="2:10" ht="26.4" customHeight="1">
      <c r="B151" s="501" t="s">
        <v>40194</v>
      </c>
      <c r="C151" s="501" t="s">
        <v>40194</v>
      </c>
      <c r="D151" s="507">
        <v>8</v>
      </c>
      <c r="E151" s="507">
        <v>2</v>
      </c>
      <c r="F151" s="507">
        <v>2</v>
      </c>
      <c r="G151" s="505" t="s">
        <v>40928</v>
      </c>
      <c r="H151" s="505"/>
      <c r="I151" s="501"/>
      <c r="J151" s="508"/>
    </row>
    <row r="152" spans="2:10" ht="26.4" customHeight="1">
      <c r="B152" s="501" t="s">
        <v>40194</v>
      </c>
      <c r="C152" s="501" t="s">
        <v>40194</v>
      </c>
      <c r="D152" s="507">
        <v>8</v>
      </c>
      <c r="E152" s="507">
        <v>2</v>
      </c>
      <c r="F152" s="507">
        <v>2</v>
      </c>
      <c r="G152" s="505" t="s">
        <v>40929</v>
      </c>
      <c r="H152" s="505"/>
      <c r="I152" s="501"/>
      <c r="J152" s="508"/>
    </row>
    <row r="153" spans="2:10" ht="39.6" customHeight="1">
      <c r="B153" s="501" t="s">
        <v>40221</v>
      </c>
      <c r="C153" s="501" t="s">
        <v>40221</v>
      </c>
      <c r="D153" s="507">
        <v>8</v>
      </c>
      <c r="E153" s="507">
        <v>3</v>
      </c>
      <c r="F153" s="507">
        <v>2</v>
      </c>
      <c r="G153" s="505" t="s">
        <v>40930</v>
      </c>
      <c r="H153" s="505"/>
      <c r="I153" s="501"/>
      <c r="J153" s="508"/>
    </row>
    <row r="154" spans="2:10" ht="39.6" customHeight="1">
      <c r="B154" s="501" t="s">
        <v>40221</v>
      </c>
      <c r="C154" s="501" t="s">
        <v>40221</v>
      </c>
      <c r="D154" s="507">
        <v>8</v>
      </c>
      <c r="E154" s="507">
        <v>3</v>
      </c>
      <c r="F154" s="507">
        <v>2</v>
      </c>
      <c r="G154" s="505" t="s">
        <v>40931</v>
      </c>
      <c r="H154" s="505"/>
      <c r="I154" s="501"/>
      <c r="J154" s="508"/>
    </row>
    <row r="155" spans="2:10" ht="39.6" customHeight="1">
      <c r="B155" s="501" t="s">
        <v>40248</v>
      </c>
      <c r="C155" s="501" t="s">
        <v>40248</v>
      </c>
      <c r="D155" s="507">
        <v>8</v>
      </c>
      <c r="E155" s="507">
        <v>4</v>
      </c>
      <c r="F155" s="507">
        <v>2</v>
      </c>
      <c r="G155" s="505" t="s">
        <v>40932</v>
      </c>
      <c r="H155" s="505"/>
      <c r="I155" s="501"/>
      <c r="J155" s="508"/>
    </row>
    <row r="156" spans="2:10" ht="92.4" customHeight="1">
      <c r="B156" s="501" t="s">
        <v>40275</v>
      </c>
      <c r="C156" s="501" t="s">
        <v>40275</v>
      </c>
      <c r="D156" s="507">
        <v>8</v>
      </c>
      <c r="E156" s="507">
        <v>5</v>
      </c>
      <c r="F156" s="507">
        <v>2</v>
      </c>
      <c r="G156" s="505" t="s">
        <v>40933</v>
      </c>
      <c r="H156" s="505"/>
      <c r="I156" s="501"/>
      <c r="J156" s="508"/>
    </row>
    <row r="157" spans="2:10" ht="132" customHeight="1">
      <c r="B157" s="501" t="s">
        <v>40275</v>
      </c>
      <c r="C157" s="501" t="s">
        <v>40275</v>
      </c>
      <c r="D157" s="507">
        <v>8</v>
      </c>
      <c r="E157" s="507">
        <v>5</v>
      </c>
      <c r="F157" s="507">
        <v>2</v>
      </c>
      <c r="G157" s="505" t="s">
        <v>40934</v>
      </c>
      <c r="H157" s="505"/>
      <c r="I157" s="501"/>
      <c r="J157" s="508"/>
    </row>
    <row r="158" spans="2:10" ht="145.19999999999999" customHeight="1">
      <c r="B158" s="501" t="s">
        <v>40275</v>
      </c>
      <c r="C158" s="501" t="s">
        <v>40275</v>
      </c>
      <c r="D158" s="507">
        <v>8</v>
      </c>
      <c r="E158" s="507">
        <v>5</v>
      </c>
      <c r="F158" s="507">
        <v>2</v>
      </c>
      <c r="G158" s="505" t="s">
        <v>40935</v>
      </c>
      <c r="H158" s="505"/>
      <c r="I158" s="501"/>
      <c r="J158" s="508"/>
    </row>
    <row r="159" spans="2:10" ht="52.8" customHeight="1">
      <c r="B159" s="501" t="s">
        <v>40330</v>
      </c>
      <c r="C159" s="501" t="s">
        <v>40330</v>
      </c>
      <c r="D159" s="507">
        <v>9</v>
      </c>
      <c r="E159" s="507">
        <v>1</v>
      </c>
      <c r="F159" s="507">
        <v>2</v>
      </c>
      <c r="G159" s="505" t="s">
        <v>40936</v>
      </c>
      <c r="H159" s="505"/>
      <c r="I159" s="501"/>
      <c r="J159" s="508"/>
    </row>
    <row r="160" spans="2:10" ht="52.8" customHeight="1">
      <c r="B160" s="501" t="s">
        <v>40330</v>
      </c>
      <c r="C160" s="501" t="s">
        <v>40330</v>
      </c>
      <c r="D160" s="507">
        <v>9</v>
      </c>
      <c r="E160" s="507">
        <v>1</v>
      </c>
      <c r="F160" s="507">
        <v>2</v>
      </c>
      <c r="G160" s="505" t="s">
        <v>40937</v>
      </c>
      <c r="H160" s="505"/>
      <c r="I160" s="501"/>
      <c r="J160" s="508"/>
    </row>
    <row r="161" spans="2:10" ht="26.4" customHeight="1">
      <c r="B161" s="501" t="s">
        <v>40357</v>
      </c>
      <c r="C161" s="501" t="s">
        <v>40357</v>
      </c>
      <c r="D161" s="507">
        <v>9</v>
      </c>
      <c r="E161" s="507">
        <v>2</v>
      </c>
      <c r="F161" s="507">
        <v>2</v>
      </c>
      <c r="G161" s="505" t="s">
        <v>40938</v>
      </c>
      <c r="H161" s="505"/>
      <c r="I161" s="501"/>
      <c r="J161" s="508"/>
    </row>
    <row r="162" spans="2:10" ht="52.8" customHeight="1">
      <c r="B162" s="501" t="s">
        <v>40357</v>
      </c>
      <c r="C162" s="501" t="s">
        <v>40357</v>
      </c>
      <c r="D162" s="507">
        <v>9</v>
      </c>
      <c r="E162" s="507">
        <v>2</v>
      </c>
      <c r="F162" s="507">
        <v>2</v>
      </c>
      <c r="G162" s="505" t="s">
        <v>40939</v>
      </c>
      <c r="H162" s="505"/>
      <c r="I162" s="501"/>
      <c r="J162" s="508"/>
    </row>
    <row r="163" spans="2:10" ht="39.6" customHeight="1">
      <c r="B163" s="501" t="s">
        <v>40357</v>
      </c>
      <c r="C163" s="501" t="s">
        <v>40357</v>
      </c>
      <c r="D163" s="507">
        <v>9</v>
      </c>
      <c r="E163" s="507">
        <v>2</v>
      </c>
      <c r="F163" s="507">
        <v>2</v>
      </c>
      <c r="G163" s="505" t="s">
        <v>40940</v>
      </c>
      <c r="H163" s="505"/>
      <c r="I163" s="501"/>
      <c r="J163" s="508"/>
    </row>
    <row r="164" spans="2:10" ht="26.4" customHeight="1">
      <c r="B164" s="501" t="s">
        <v>40357</v>
      </c>
      <c r="C164" s="501" t="s">
        <v>40357</v>
      </c>
      <c r="D164" s="507">
        <v>9</v>
      </c>
      <c r="E164" s="507">
        <v>2</v>
      </c>
      <c r="F164" s="507">
        <v>2</v>
      </c>
      <c r="G164" s="505" t="s">
        <v>40941</v>
      </c>
      <c r="H164" s="505"/>
      <c r="I164" s="501"/>
      <c r="J164" s="508"/>
    </row>
    <row r="165" spans="2:10" ht="39.6" customHeight="1">
      <c r="B165" s="501" t="s">
        <v>40384</v>
      </c>
      <c r="C165" s="501" t="s">
        <v>40384</v>
      </c>
      <c r="D165" s="507">
        <v>9</v>
      </c>
      <c r="E165" s="507">
        <v>3</v>
      </c>
      <c r="F165" s="507">
        <v>2</v>
      </c>
      <c r="G165" s="505" t="s">
        <v>40942</v>
      </c>
      <c r="H165" s="505"/>
      <c r="I165" s="501"/>
      <c r="J165" s="508"/>
    </row>
    <row r="166" spans="2:10" ht="52.8" customHeight="1">
      <c r="B166" s="501" t="s">
        <v>40384</v>
      </c>
      <c r="C166" s="501" t="s">
        <v>40384</v>
      </c>
      <c r="D166" s="507">
        <v>9</v>
      </c>
      <c r="E166" s="507">
        <v>3</v>
      </c>
      <c r="F166" s="507">
        <v>2</v>
      </c>
      <c r="G166" s="505" t="s">
        <v>40943</v>
      </c>
      <c r="H166" s="505"/>
      <c r="I166" s="501"/>
      <c r="J166" s="508"/>
    </row>
    <row r="167" spans="2:10" ht="39.6" customHeight="1">
      <c r="B167" s="501" t="s">
        <v>40384</v>
      </c>
      <c r="C167" s="501" t="s">
        <v>40384</v>
      </c>
      <c r="D167" s="507">
        <v>9</v>
      </c>
      <c r="E167" s="507">
        <v>3</v>
      </c>
      <c r="F167" s="507">
        <v>2</v>
      </c>
      <c r="G167" s="505" t="s">
        <v>40944</v>
      </c>
      <c r="H167" s="505"/>
      <c r="I167" s="501"/>
      <c r="J167" s="508"/>
    </row>
    <row r="168" spans="2:10" ht="92.4" customHeight="1">
      <c r="B168" s="501" t="s">
        <v>40411</v>
      </c>
      <c r="C168" s="501" t="s">
        <v>40411</v>
      </c>
      <c r="D168" s="507">
        <v>9</v>
      </c>
      <c r="E168" s="507">
        <v>4</v>
      </c>
      <c r="F168" s="507">
        <v>2</v>
      </c>
      <c r="G168" s="505" t="s">
        <v>40945</v>
      </c>
      <c r="H168" s="505"/>
      <c r="I168" s="501"/>
      <c r="J168" s="508"/>
    </row>
    <row r="169" spans="2:10" ht="39.6" customHeight="1">
      <c r="B169" s="501" t="s">
        <v>40411</v>
      </c>
      <c r="C169" s="501" t="s">
        <v>40411</v>
      </c>
      <c r="D169" s="507">
        <v>9</v>
      </c>
      <c r="E169" s="507">
        <v>4</v>
      </c>
      <c r="F169" s="507">
        <v>2</v>
      </c>
      <c r="G169" s="505" t="s">
        <v>40946</v>
      </c>
      <c r="H169" s="505"/>
      <c r="I169" s="501"/>
      <c r="J169" s="508"/>
    </row>
    <row r="170" spans="2:10" ht="52.8" customHeight="1">
      <c r="B170" s="501" t="s">
        <v>40411</v>
      </c>
      <c r="C170" s="501" t="s">
        <v>40411</v>
      </c>
      <c r="D170" s="507">
        <v>9</v>
      </c>
      <c r="E170" s="507">
        <v>4</v>
      </c>
      <c r="F170" s="507">
        <v>2</v>
      </c>
      <c r="G170" s="505" t="s">
        <v>40947</v>
      </c>
      <c r="H170" s="505"/>
      <c r="I170" s="501"/>
      <c r="J170" s="508"/>
    </row>
    <row r="171" spans="2:10" ht="52.8" customHeight="1">
      <c r="B171" s="501" t="s">
        <v>40411</v>
      </c>
      <c r="C171" s="501" t="s">
        <v>40411</v>
      </c>
      <c r="D171" s="507">
        <v>9</v>
      </c>
      <c r="E171" s="507">
        <v>4</v>
      </c>
      <c r="F171" s="507">
        <v>2</v>
      </c>
      <c r="G171" s="505" t="s">
        <v>40948</v>
      </c>
      <c r="H171" s="505"/>
      <c r="I171" s="501"/>
      <c r="J171" s="508"/>
    </row>
    <row r="172" spans="2:10" ht="52.8" customHeight="1">
      <c r="B172" s="501" t="s">
        <v>40465</v>
      </c>
      <c r="C172" s="501" t="s">
        <v>40465</v>
      </c>
      <c r="D172" s="507">
        <v>10</v>
      </c>
      <c r="E172" s="507">
        <v>1</v>
      </c>
      <c r="F172" s="507">
        <v>3</v>
      </c>
      <c r="G172" s="505" t="s">
        <v>40949</v>
      </c>
      <c r="H172" s="505"/>
      <c r="I172" s="501"/>
      <c r="J172" s="508"/>
    </row>
    <row r="173" spans="2:10" ht="105.6" customHeight="1">
      <c r="B173" s="501" t="s">
        <v>40465</v>
      </c>
      <c r="C173" s="501" t="s">
        <v>40465</v>
      </c>
      <c r="D173" s="507">
        <v>10</v>
      </c>
      <c r="E173" s="507">
        <v>1</v>
      </c>
      <c r="F173" s="507">
        <v>3</v>
      </c>
      <c r="G173" s="505" t="s">
        <v>40950</v>
      </c>
      <c r="H173" s="505"/>
      <c r="I173" s="501"/>
      <c r="J173" s="508"/>
    </row>
    <row r="174" spans="2:10" ht="52.8" customHeight="1">
      <c r="B174" s="501" t="s">
        <v>40492</v>
      </c>
      <c r="C174" s="501" t="s">
        <v>40492</v>
      </c>
      <c r="D174" s="507">
        <v>10</v>
      </c>
      <c r="E174" s="507">
        <v>2</v>
      </c>
      <c r="F174" s="507">
        <v>3</v>
      </c>
      <c r="G174" s="505" t="s">
        <v>40951</v>
      </c>
      <c r="H174" s="505"/>
      <c r="I174" s="501"/>
      <c r="J174" s="508"/>
    </row>
    <row r="175" spans="2:10" ht="26.4" customHeight="1">
      <c r="B175" s="501" t="s">
        <v>40492</v>
      </c>
      <c r="C175" s="501" t="s">
        <v>40492</v>
      </c>
      <c r="D175" s="507">
        <v>10</v>
      </c>
      <c r="E175" s="507">
        <v>2</v>
      </c>
      <c r="F175" s="507">
        <v>3</v>
      </c>
      <c r="G175" s="505" t="s">
        <v>40952</v>
      </c>
      <c r="H175" s="505"/>
      <c r="I175" s="501"/>
      <c r="J175" s="508"/>
    </row>
    <row r="176" spans="2:10" ht="39.6" customHeight="1">
      <c r="B176" s="501" t="s">
        <v>40519</v>
      </c>
      <c r="C176" s="501" t="s">
        <v>40519</v>
      </c>
      <c r="D176" s="507">
        <v>10</v>
      </c>
      <c r="E176" s="507">
        <v>3</v>
      </c>
      <c r="F176" s="507">
        <v>3</v>
      </c>
      <c r="G176" s="505" t="s">
        <v>40953</v>
      </c>
      <c r="H176" s="505"/>
      <c r="I176" s="501"/>
      <c r="J176" s="508"/>
    </row>
    <row r="177" spans="2:10" ht="39.6" customHeight="1">
      <c r="B177" s="501" t="s">
        <v>40519</v>
      </c>
      <c r="C177" s="501" t="s">
        <v>40519</v>
      </c>
      <c r="D177" s="507">
        <v>10</v>
      </c>
      <c r="E177" s="507">
        <v>3</v>
      </c>
      <c r="F177" s="507">
        <v>3</v>
      </c>
      <c r="G177" s="505" t="s">
        <v>40954</v>
      </c>
      <c r="H177" s="505"/>
      <c r="I177" s="501"/>
      <c r="J177" s="508"/>
    </row>
    <row r="178" spans="2:10" ht="26.4" customHeight="1">
      <c r="B178" s="501" t="s">
        <v>40519</v>
      </c>
      <c r="C178" s="501" t="s">
        <v>40519</v>
      </c>
      <c r="D178" s="507">
        <v>10</v>
      </c>
      <c r="E178" s="507">
        <v>3</v>
      </c>
      <c r="F178" s="507">
        <v>3</v>
      </c>
      <c r="G178" s="505" t="s">
        <v>40955</v>
      </c>
      <c r="H178" s="505"/>
      <c r="I178" s="501"/>
      <c r="J178" s="508"/>
    </row>
    <row r="179" spans="2:10" ht="52.8" customHeight="1">
      <c r="B179" s="501" t="s">
        <v>40519</v>
      </c>
      <c r="C179" s="501" t="s">
        <v>40519</v>
      </c>
      <c r="D179" s="507">
        <v>10</v>
      </c>
      <c r="E179" s="507">
        <v>3</v>
      </c>
      <c r="F179" s="507">
        <v>3</v>
      </c>
      <c r="G179" s="505" t="s">
        <v>40956</v>
      </c>
      <c r="H179" s="505"/>
      <c r="I179" s="501"/>
      <c r="J179" s="508"/>
    </row>
    <row r="180" spans="2:10">
      <c r="B180" s="501" t="s">
        <v>40546</v>
      </c>
      <c r="C180" s="501" t="s">
        <v>40546</v>
      </c>
      <c r="D180" s="507">
        <v>10</v>
      </c>
      <c r="E180" s="507">
        <v>4</v>
      </c>
      <c r="F180" s="507">
        <v>3</v>
      </c>
      <c r="G180" s="505" t="s">
        <v>40957</v>
      </c>
      <c r="H180" s="505"/>
      <c r="I180" s="501"/>
      <c r="J180" s="508"/>
    </row>
    <row r="181" spans="2:10" ht="39.6" customHeight="1">
      <c r="B181" s="501" t="s">
        <v>40573</v>
      </c>
      <c r="C181" s="501" t="s">
        <v>40573</v>
      </c>
      <c r="D181" s="507">
        <v>10</v>
      </c>
      <c r="E181" s="507">
        <v>5</v>
      </c>
      <c r="F181" s="507">
        <v>3</v>
      </c>
      <c r="G181" s="505" t="s">
        <v>40958</v>
      </c>
      <c r="H181" s="505"/>
      <c r="I181" s="501"/>
      <c r="J181" s="508"/>
    </row>
    <row r="182" spans="2:10">
      <c r="B182" s="501" t="s">
        <v>40600</v>
      </c>
      <c r="C182" s="501" t="s">
        <v>40600</v>
      </c>
      <c r="D182" s="507">
        <v>10</v>
      </c>
      <c r="E182" s="507">
        <v>6</v>
      </c>
      <c r="F182" s="507">
        <v>3</v>
      </c>
      <c r="G182" s="505" t="s">
        <v>40959</v>
      </c>
      <c r="H182" s="505"/>
      <c r="I182" s="501"/>
      <c r="J182" s="508"/>
    </row>
    <row r="183" spans="2:10" ht="39.6" customHeight="1">
      <c r="B183" s="501" t="s">
        <v>40600</v>
      </c>
      <c r="C183" s="501" t="s">
        <v>40600</v>
      </c>
      <c r="D183" s="507">
        <v>10</v>
      </c>
      <c r="E183" s="507">
        <v>6</v>
      </c>
      <c r="F183" s="507">
        <v>3</v>
      </c>
      <c r="G183" s="505" t="s">
        <v>40960</v>
      </c>
      <c r="H183" s="505"/>
      <c r="I183" s="501"/>
      <c r="J183" s="508"/>
    </row>
    <row r="184" spans="2:10" ht="26.4" customHeight="1">
      <c r="B184" s="501" t="s">
        <v>40600</v>
      </c>
      <c r="C184" s="501" t="s">
        <v>40600</v>
      </c>
      <c r="D184" s="507">
        <v>10</v>
      </c>
      <c r="E184" s="507">
        <v>6</v>
      </c>
      <c r="F184" s="507">
        <v>3</v>
      </c>
      <c r="G184" s="505" t="s">
        <v>40961</v>
      </c>
      <c r="H184" s="505"/>
      <c r="I184" s="501"/>
      <c r="J184" s="508"/>
    </row>
    <row r="185" spans="2:10" ht="26.4" customHeight="1">
      <c r="B185" s="501" t="s">
        <v>40600</v>
      </c>
      <c r="C185" s="501" t="s">
        <v>40600</v>
      </c>
      <c r="D185" s="507">
        <v>10</v>
      </c>
      <c r="E185" s="507">
        <v>6</v>
      </c>
      <c r="F185" s="507">
        <v>3</v>
      </c>
      <c r="G185" s="505" t="s">
        <v>40962</v>
      </c>
      <c r="H185" s="505"/>
      <c r="I185" s="501"/>
      <c r="J185" s="508"/>
    </row>
    <row r="186" spans="2:10" ht="26.4" customHeight="1">
      <c r="B186" s="501" t="s">
        <v>40600</v>
      </c>
      <c r="C186" s="501" t="s">
        <v>40600</v>
      </c>
      <c r="D186" s="507">
        <v>10</v>
      </c>
      <c r="E186" s="507">
        <v>6</v>
      </c>
      <c r="F186" s="507">
        <v>3</v>
      </c>
      <c r="G186" s="505" t="s">
        <v>40963</v>
      </c>
      <c r="H186" s="505"/>
      <c r="I186" s="501"/>
      <c r="J186" s="508"/>
    </row>
    <row r="187" spans="2:10" ht="52.8" customHeight="1">
      <c r="B187" s="501" t="s">
        <v>40627</v>
      </c>
      <c r="C187" s="501" t="s">
        <v>40627</v>
      </c>
      <c r="D187" s="507">
        <v>10</v>
      </c>
      <c r="E187" s="507">
        <v>7</v>
      </c>
      <c r="F187" s="507">
        <v>3</v>
      </c>
      <c r="G187" s="505" t="s">
        <v>40964</v>
      </c>
      <c r="H187" s="505"/>
      <c r="I187" s="501"/>
      <c r="J187" s="508"/>
    </row>
    <row r="188" spans="2:10" ht="39.6" customHeight="1">
      <c r="B188" s="501" t="s">
        <v>40627</v>
      </c>
      <c r="C188" s="501" t="s">
        <v>40627</v>
      </c>
      <c r="D188" s="507">
        <v>10</v>
      </c>
      <c r="E188" s="507">
        <v>7</v>
      </c>
      <c r="F188" s="507">
        <v>3</v>
      </c>
      <c r="G188" s="505" t="s">
        <v>40965</v>
      </c>
      <c r="H188" s="505"/>
      <c r="I188" s="501"/>
      <c r="J188" s="508"/>
    </row>
    <row r="189" spans="2:10" ht="39.6" customHeight="1">
      <c r="B189" s="501" t="s">
        <v>40627</v>
      </c>
      <c r="C189" s="501" t="s">
        <v>40627</v>
      </c>
      <c r="D189" s="507">
        <v>10</v>
      </c>
      <c r="E189" s="507">
        <v>7</v>
      </c>
      <c r="F189" s="507">
        <v>3</v>
      </c>
      <c r="G189" s="505" t="s">
        <v>40966</v>
      </c>
      <c r="H189" s="505"/>
      <c r="I189" s="501"/>
      <c r="J189" s="508"/>
    </row>
    <row r="190" spans="2:10" ht="52.8" customHeight="1">
      <c r="B190" s="501" t="s">
        <v>40627</v>
      </c>
      <c r="C190" s="501" t="s">
        <v>40627</v>
      </c>
      <c r="D190" s="507">
        <v>10</v>
      </c>
      <c r="E190" s="507">
        <v>7</v>
      </c>
      <c r="F190" s="507">
        <v>3</v>
      </c>
      <c r="G190" s="505" t="s">
        <v>40967</v>
      </c>
      <c r="H190" s="505"/>
      <c r="I190" s="501"/>
      <c r="J190" s="508"/>
    </row>
    <row r="191" spans="2:10" ht="39.6" customHeight="1">
      <c r="B191" s="501" t="s">
        <v>40627</v>
      </c>
      <c r="C191" s="501" t="s">
        <v>40627</v>
      </c>
      <c r="D191" s="507">
        <v>10</v>
      </c>
      <c r="E191" s="507">
        <v>7</v>
      </c>
      <c r="F191" s="507">
        <v>3</v>
      </c>
      <c r="G191" s="505" t="s">
        <v>40968</v>
      </c>
      <c r="H191" s="505"/>
      <c r="I191" s="501"/>
      <c r="J191" s="508"/>
    </row>
    <row r="192" spans="2:10" ht="39.6" customHeight="1">
      <c r="B192" s="501" t="s">
        <v>40627</v>
      </c>
      <c r="C192" s="501" t="s">
        <v>40627</v>
      </c>
      <c r="D192" s="507">
        <v>10</v>
      </c>
      <c r="E192" s="507">
        <v>7</v>
      </c>
      <c r="F192" s="507">
        <v>3</v>
      </c>
      <c r="G192" s="505" t="s">
        <v>40969</v>
      </c>
      <c r="H192" s="505"/>
      <c r="I192" s="501"/>
      <c r="J192" s="508"/>
    </row>
    <row r="193" spans="2:10" ht="66" customHeight="1">
      <c r="B193" s="501" t="s">
        <v>40627</v>
      </c>
      <c r="C193" s="501" t="s">
        <v>40627</v>
      </c>
      <c r="D193" s="507">
        <v>10</v>
      </c>
      <c r="E193" s="507">
        <v>7</v>
      </c>
      <c r="F193" s="507">
        <v>3</v>
      </c>
      <c r="G193" s="505" t="s">
        <v>40970</v>
      </c>
      <c r="H193" s="505"/>
      <c r="I193" s="501"/>
      <c r="J193" s="508"/>
    </row>
    <row r="194" spans="2:10" ht="26.4" customHeight="1">
      <c r="B194" s="501" t="s">
        <v>40654</v>
      </c>
      <c r="C194" s="501" t="s">
        <v>40654</v>
      </c>
      <c r="D194" s="507">
        <v>10</v>
      </c>
      <c r="E194" s="507">
        <v>8</v>
      </c>
      <c r="F194" s="507">
        <v>3</v>
      </c>
      <c r="G194" s="505" t="s">
        <v>40971</v>
      </c>
      <c r="H194" s="505"/>
      <c r="I194" s="501"/>
      <c r="J194" s="508"/>
    </row>
    <row r="195" spans="2:10" ht="26.4" customHeight="1">
      <c r="B195" s="501" t="s">
        <v>40654</v>
      </c>
      <c r="C195" s="501" t="s">
        <v>40654</v>
      </c>
      <c r="D195" s="507">
        <v>10</v>
      </c>
      <c r="E195" s="507">
        <v>8</v>
      </c>
      <c r="F195" s="507">
        <v>3</v>
      </c>
      <c r="G195" s="505" t="s">
        <v>40972</v>
      </c>
      <c r="H195" s="505"/>
      <c r="I195" s="501"/>
      <c r="J195" s="508"/>
    </row>
    <row r="196" spans="2:10" ht="26.4" customHeight="1">
      <c r="B196" s="501" t="s">
        <v>40654</v>
      </c>
      <c r="C196" s="501" t="s">
        <v>40654</v>
      </c>
      <c r="D196" s="507">
        <v>10</v>
      </c>
      <c r="E196" s="507">
        <v>8</v>
      </c>
      <c r="F196" s="507">
        <v>3</v>
      </c>
      <c r="G196" s="505" t="s">
        <v>40973</v>
      </c>
      <c r="H196" s="505"/>
      <c r="I196" s="501"/>
      <c r="J196" s="508"/>
    </row>
    <row r="197" spans="2:10" ht="39.6" customHeight="1">
      <c r="B197" s="501" t="s">
        <v>40654</v>
      </c>
      <c r="C197" s="501" t="s">
        <v>40654</v>
      </c>
      <c r="D197" s="507">
        <v>10</v>
      </c>
      <c r="E197" s="507">
        <v>8</v>
      </c>
      <c r="F197" s="507">
        <v>3</v>
      </c>
      <c r="G197" s="505" t="s">
        <v>40974</v>
      </c>
      <c r="H197" s="505"/>
      <c r="I197" s="501"/>
      <c r="J197" s="508"/>
    </row>
    <row r="198" spans="2:10" ht="39.6" customHeight="1">
      <c r="B198" s="501" t="s">
        <v>40681</v>
      </c>
      <c r="C198" s="501" t="s">
        <v>40681</v>
      </c>
      <c r="D198" s="507">
        <v>10</v>
      </c>
      <c r="E198" s="507">
        <v>9</v>
      </c>
      <c r="F198" s="507">
        <v>3</v>
      </c>
      <c r="G198" s="505" t="s">
        <v>40975</v>
      </c>
      <c r="H198" s="505"/>
      <c r="I198" s="501"/>
      <c r="J198" s="508"/>
    </row>
    <row r="199" spans="2:10">
      <c r="B199" s="501" t="s">
        <v>40681</v>
      </c>
      <c r="C199" s="501" t="s">
        <v>40681</v>
      </c>
      <c r="D199" s="507">
        <v>10</v>
      </c>
      <c r="E199" s="507">
        <v>9</v>
      </c>
      <c r="F199" s="507">
        <v>3</v>
      </c>
      <c r="G199" s="505" t="s">
        <v>40976</v>
      </c>
      <c r="H199" s="505"/>
      <c r="I199" s="501"/>
      <c r="J199" s="508"/>
    </row>
    <row r="200" spans="2:10" ht="39.6" customHeight="1">
      <c r="B200" s="501" t="s">
        <v>40681</v>
      </c>
      <c r="C200" s="501" t="s">
        <v>40681</v>
      </c>
      <c r="D200" s="507">
        <v>10</v>
      </c>
      <c r="E200" s="507">
        <v>9</v>
      </c>
      <c r="F200" s="507">
        <v>3</v>
      </c>
      <c r="G200" s="505" t="s">
        <v>40977</v>
      </c>
      <c r="H200" s="505"/>
      <c r="I200" s="501"/>
      <c r="J200" s="508"/>
    </row>
    <row r="201" spans="2:10" ht="26.4" customHeight="1">
      <c r="B201" s="501" t="s">
        <v>40681</v>
      </c>
      <c r="C201" s="501" t="s">
        <v>40681</v>
      </c>
      <c r="D201" s="507">
        <v>10</v>
      </c>
      <c r="E201" s="507">
        <v>9</v>
      </c>
      <c r="F201" s="507">
        <v>3</v>
      </c>
      <c r="G201" s="505" t="s">
        <v>40978</v>
      </c>
      <c r="H201" s="505"/>
      <c r="I201" s="501"/>
      <c r="J201" s="508"/>
    </row>
    <row r="202" spans="2:10" ht="39.6" customHeight="1">
      <c r="B202" s="501" t="s">
        <v>40708</v>
      </c>
      <c r="C202" s="501" t="s">
        <v>40708</v>
      </c>
      <c r="D202" s="507">
        <v>10</v>
      </c>
      <c r="E202" s="507">
        <v>10</v>
      </c>
      <c r="F202" s="507">
        <v>3</v>
      </c>
      <c r="G202" s="505" t="s">
        <v>40979</v>
      </c>
      <c r="H202" s="505"/>
      <c r="I202" s="501"/>
      <c r="J202" s="508"/>
    </row>
    <row r="203" spans="2:10" ht="26.4" customHeight="1">
      <c r="B203" s="501" t="s">
        <v>40708</v>
      </c>
      <c r="C203" s="501" t="s">
        <v>40708</v>
      </c>
      <c r="D203" s="507">
        <v>10</v>
      </c>
      <c r="E203" s="507">
        <v>10</v>
      </c>
      <c r="F203" s="507">
        <v>3</v>
      </c>
      <c r="G203" s="505" t="s">
        <v>40980</v>
      </c>
      <c r="H203" s="505"/>
      <c r="I203" s="501"/>
      <c r="J203" s="508"/>
    </row>
    <row r="204" spans="2:10" ht="52.8" customHeight="1">
      <c r="B204" s="501" t="s">
        <v>40708</v>
      </c>
      <c r="C204" s="501" t="s">
        <v>40708</v>
      </c>
      <c r="D204" s="507">
        <v>10</v>
      </c>
      <c r="E204" s="507">
        <v>10</v>
      </c>
      <c r="F204" s="507">
        <v>3</v>
      </c>
      <c r="G204" s="505" t="s">
        <v>40981</v>
      </c>
      <c r="H204" s="505"/>
      <c r="I204" s="501"/>
      <c r="J204" s="508"/>
    </row>
    <row r="205" spans="2:10" ht="52.8" customHeight="1">
      <c r="B205" s="501" t="s">
        <v>40732</v>
      </c>
      <c r="C205" s="501" t="s">
        <v>40732</v>
      </c>
      <c r="D205" s="507">
        <v>10</v>
      </c>
      <c r="E205" s="507">
        <v>11</v>
      </c>
      <c r="F205" s="507">
        <v>3</v>
      </c>
      <c r="G205" s="505" t="s">
        <v>40982</v>
      </c>
      <c r="H205" s="505"/>
      <c r="I205" s="501"/>
      <c r="J205" s="508"/>
    </row>
    <row r="206" spans="2:10" ht="26.4" customHeight="1">
      <c r="B206" s="501" t="s">
        <v>40732</v>
      </c>
      <c r="C206" s="501" t="s">
        <v>40732</v>
      </c>
      <c r="D206" s="507">
        <v>10</v>
      </c>
      <c r="E206" s="507">
        <v>11</v>
      </c>
      <c r="F206" s="507">
        <v>3</v>
      </c>
      <c r="G206" s="505" t="s">
        <v>40983</v>
      </c>
      <c r="H206" s="505"/>
      <c r="I206" s="501"/>
      <c r="J206" s="508"/>
    </row>
    <row r="207" spans="2:10" ht="26.4" customHeight="1">
      <c r="B207" s="501" t="s">
        <v>40732</v>
      </c>
      <c r="C207" s="501" t="s">
        <v>40732</v>
      </c>
      <c r="D207" s="507">
        <v>10</v>
      </c>
      <c r="E207" s="507">
        <v>11</v>
      </c>
      <c r="F207" s="507">
        <v>3</v>
      </c>
      <c r="G207" s="505" t="s">
        <v>40984</v>
      </c>
      <c r="H207" s="505"/>
      <c r="I207" s="501"/>
      <c r="J207" s="508"/>
    </row>
    <row r="208" spans="2:10" ht="26.4" customHeight="1">
      <c r="B208" s="501" t="s">
        <v>40732</v>
      </c>
      <c r="C208" s="501" t="s">
        <v>40732</v>
      </c>
      <c r="D208" s="507">
        <v>10</v>
      </c>
      <c r="E208" s="507">
        <v>11</v>
      </c>
      <c r="F208" s="507">
        <v>3</v>
      </c>
      <c r="G208" s="505" t="s">
        <v>40985</v>
      </c>
      <c r="H208" s="505"/>
      <c r="I208" s="501"/>
      <c r="J208" s="508"/>
    </row>
    <row r="209" spans="2:10" ht="39.6" customHeight="1">
      <c r="B209" s="501" t="s">
        <v>40756</v>
      </c>
      <c r="C209" s="501" t="s">
        <v>40756</v>
      </c>
      <c r="D209" s="507">
        <v>10</v>
      </c>
      <c r="E209" s="507">
        <v>12</v>
      </c>
      <c r="F209" s="507">
        <v>3</v>
      </c>
      <c r="G209" s="505" t="s">
        <v>40986</v>
      </c>
      <c r="H209" s="505"/>
      <c r="I209" s="501"/>
      <c r="J209" s="508"/>
    </row>
    <row r="210" spans="2:10">
      <c r="B210" s="501" t="s">
        <v>40756</v>
      </c>
      <c r="C210" s="501" t="s">
        <v>40756</v>
      </c>
      <c r="D210" s="507">
        <v>0</v>
      </c>
      <c r="E210" s="507">
        <v>0</v>
      </c>
      <c r="F210" s="507">
        <v>0</v>
      </c>
      <c r="G210" s="505"/>
      <c r="H210" s="505"/>
      <c r="I210" s="501"/>
      <c r="J210" s="508"/>
    </row>
    <row r="211" spans="2:10">
      <c r="B211" s="501" t="s">
        <v>40756</v>
      </c>
      <c r="C211" s="501" t="s">
        <v>40756</v>
      </c>
      <c r="D211" s="507">
        <v>0</v>
      </c>
      <c r="E211" s="507">
        <v>0</v>
      </c>
      <c r="F211" s="507">
        <v>0</v>
      </c>
      <c r="G211" s="505"/>
      <c r="H211" s="505"/>
      <c r="I211" s="501"/>
      <c r="J211" s="508"/>
    </row>
    <row r="212" spans="2:10">
      <c r="B212" s="501" t="s">
        <v>40756</v>
      </c>
      <c r="C212" s="501" t="s">
        <v>40756</v>
      </c>
      <c r="D212" s="507">
        <v>0</v>
      </c>
      <c r="E212" s="507">
        <v>0</v>
      </c>
      <c r="F212" s="507">
        <v>0</v>
      </c>
      <c r="G212" s="505"/>
      <c r="H212" s="505"/>
      <c r="I212" s="501"/>
      <c r="J212" s="508"/>
    </row>
    <row r="213" spans="2:10">
      <c r="B213" s="501" t="s">
        <v>40756</v>
      </c>
      <c r="C213" s="501" t="s">
        <v>40756</v>
      </c>
      <c r="D213" s="507">
        <v>0</v>
      </c>
      <c r="E213" s="507">
        <v>0</v>
      </c>
      <c r="F213" s="507">
        <v>0</v>
      </c>
      <c r="G213" s="505"/>
      <c r="H213" s="505"/>
      <c r="I213" s="501"/>
      <c r="J213" s="508"/>
    </row>
    <row r="214" spans="2:10">
      <c r="B214" s="501" t="s">
        <v>40756</v>
      </c>
      <c r="C214" s="501" t="s">
        <v>40756</v>
      </c>
      <c r="D214" s="507">
        <v>0</v>
      </c>
      <c r="E214" s="507">
        <v>0</v>
      </c>
      <c r="F214" s="507">
        <v>0</v>
      </c>
      <c r="G214" s="505"/>
      <c r="H214" s="505"/>
      <c r="I214" s="501"/>
      <c r="J214" s="508"/>
    </row>
    <row r="215" spans="2:10">
      <c r="B215" s="501" t="s">
        <v>40756</v>
      </c>
      <c r="C215" s="501" t="s">
        <v>40756</v>
      </c>
      <c r="D215" s="507">
        <v>0</v>
      </c>
      <c r="E215" s="507">
        <v>0</v>
      </c>
      <c r="F215" s="507">
        <v>0</v>
      </c>
      <c r="G215" s="505"/>
      <c r="H215" s="505"/>
      <c r="I215" s="501"/>
      <c r="J215" s="508"/>
    </row>
    <row r="216" spans="2:10">
      <c r="B216" s="501" t="s">
        <v>40756</v>
      </c>
      <c r="C216" s="501" t="s">
        <v>40756</v>
      </c>
      <c r="D216" s="507">
        <v>0</v>
      </c>
      <c r="E216" s="507">
        <v>0</v>
      </c>
      <c r="F216" s="507">
        <v>0</v>
      </c>
      <c r="G216" s="505"/>
      <c r="H216" s="505"/>
      <c r="I216" s="501"/>
      <c r="J216" s="508"/>
    </row>
    <row r="217" spans="2:10">
      <c r="B217" s="501" t="s">
        <v>40756</v>
      </c>
      <c r="C217" s="501" t="s">
        <v>40756</v>
      </c>
      <c r="D217" s="507">
        <v>0</v>
      </c>
      <c r="E217" s="507">
        <v>0</v>
      </c>
      <c r="F217" s="507">
        <v>0</v>
      </c>
      <c r="G217" s="505"/>
      <c r="H217" s="505"/>
      <c r="I217" s="501"/>
      <c r="J217" s="508"/>
    </row>
    <row r="218" spans="2:10">
      <c r="B218" s="501" t="s">
        <v>40756</v>
      </c>
      <c r="C218" s="501" t="s">
        <v>40756</v>
      </c>
      <c r="D218" s="507">
        <v>0</v>
      </c>
      <c r="E218" s="507">
        <v>0</v>
      </c>
      <c r="F218" s="507">
        <v>0</v>
      </c>
      <c r="G218" s="505"/>
      <c r="H218" s="505"/>
      <c r="I218" s="501"/>
      <c r="J218" s="508"/>
    </row>
    <row r="219" spans="2:10">
      <c r="B219" s="501" t="s">
        <v>40756</v>
      </c>
      <c r="C219" s="501" t="s">
        <v>40756</v>
      </c>
      <c r="D219" s="507">
        <v>0</v>
      </c>
      <c r="E219" s="507">
        <v>0</v>
      </c>
      <c r="F219" s="507">
        <v>0</v>
      </c>
      <c r="G219" s="505"/>
      <c r="H219" s="505"/>
      <c r="I219" s="501"/>
      <c r="J219" s="508"/>
    </row>
    <row r="220" spans="2:10">
      <c r="B220" s="501" t="s">
        <v>40756</v>
      </c>
      <c r="C220" s="501" t="s">
        <v>40756</v>
      </c>
      <c r="D220" s="507">
        <v>0</v>
      </c>
      <c r="E220" s="507">
        <v>0</v>
      </c>
      <c r="F220" s="507">
        <v>0</v>
      </c>
      <c r="G220" s="505"/>
      <c r="H220" s="505"/>
      <c r="I220" s="501"/>
      <c r="J220" s="508"/>
    </row>
    <row r="221" spans="2:10">
      <c r="B221" s="501" t="s">
        <v>40756</v>
      </c>
      <c r="C221" s="501" t="s">
        <v>40756</v>
      </c>
      <c r="D221" s="507">
        <v>0</v>
      </c>
      <c r="E221" s="507">
        <v>0</v>
      </c>
      <c r="F221" s="507">
        <v>0</v>
      </c>
      <c r="G221" s="505"/>
      <c r="H221" s="505"/>
      <c r="I221" s="501"/>
      <c r="J221" s="508"/>
    </row>
    <row r="222" spans="2:10">
      <c r="B222" s="501" t="s">
        <v>40756</v>
      </c>
      <c r="C222" s="501" t="s">
        <v>40756</v>
      </c>
      <c r="D222" s="507">
        <v>0</v>
      </c>
      <c r="E222" s="507">
        <v>0</v>
      </c>
      <c r="F222" s="507">
        <v>0</v>
      </c>
      <c r="G222" s="505"/>
      <c r="H222" s="505"/>
      <c r="I222" s="501"/>
      <c r="J222" s="508"/>
    </row>
    <row r="223" spans="2:10">
      <c r="B223" s="501" t="s">
        <v>40756</v>
      </c>
      <c r="C223" s="501" t="s">
        <v>40756</v>
      </c>
      <c r="D223" s="507">
        <v>0</v>
      </c>
      <c r="E223" s="507">
        <v>0</v>
      </c>
      <c r="F223" s="507">
        <v>0</v>
      </c>
      <c r="G223" s="505"/>
      <c r="H223" s="505"/>
      <c r="I223" s="501"/>
      <c r="J223" s="508"/>
    </row>
    <row r="224" spans="2:10">
      <c r="B224" s="501" t="s">
        <v>40756</v>
      </c>
      <c r="C224" s="501" t="s">
        <v>40756</v>
      </c>
      <c r="D224" s="507">
        <v>0</v>
      </c>
      <c r="E224" s="507">
        <v>0</v>
      </c>
      <c r="F224" s="507">
        <v>0</v>
      </c>
      <c r="G224" s="505"/>
      <c r="H224" s="505"/>
      <c r="I224" s="501"/>
      <c r="J224" s="508"/>
    </row>
    <row r="225" spans="2:10">
      <c r="B225" s="501" t="s">
        <v>40756</v>
      </c>
      <c r="C225" s="501" t="s">
        <v>40756</v>
      </c>
      <c r="D225" s="507">
        <v>0</v>
      </c>
      <c r="E225" s="507">
        <v>0</v>
      </c>
      <c r="F225" s="507">
        <v>0</v>
      </c>
      <c r="G225" s="505"/>
      <c r="H225" s="505"/>
      <c r="I225" s="501"/>
      <c r="J225" s="508"/>
    </row>
    <row r="226" spans="2:10">
      <c r="B226" s="501" t="s">
        <v>40756</v>
      </c>
      <c r="C226" s="501" t="s">
        <v>40756</v>
      </c>
      <c r="D226" s="507">
        <v>0</v>
      </c>
      <c r="E226" s="507">
        <v>0</v>
      </c>
      <c r="F226" s="507">
        <v>0</v>
      </c>
      <c r="G226" s="505"/>
      <c r="H226" s="505"/>
      <c r="I226" s="501"/>
      <c r="J226" s="508"/>
    </row>
    <row r="227" spans="2:10">
      <c r="B227" s="501" t="s">
        <v>40756</v>
      </c>
      <c r="C227" s="501" t="s">
        <v>40756</v>
      </c>
      <c r="D227" s="507">
        <v>0</v>
      </c>
      <c r="E227" s="507">
        <v>0</v>
      </c>
      <c r="F227" s="507">
        <v>0</v>
      </c>
      <c r="G227" s="505"/>
      <c r="H227" s="505"/>
      <c r="I227" s="501"/>
      <c r="J227" s="508"/>
    </row>
    <row r="228" spans="2:10">
      <c r="B228" s="501" t="s">
        <v>40756</v>
      </c>
      <c r="C228" s="501" t="s">
        <v>40756</v>
      </c>
      <c r="D228" s="507">
        <v>0</v>
      </c>
      <c r="E228" s="507">
        <v>0</v>
      </c>
      <c r="F228" s="507">
        <v>0</v>
      </c>
      <c r="G228" s="505"/>
      <c r="H228" s="505"/>
      <c r="I228" s="501"/>
      <c r="J228" s="508"/>
    </row>
    <row r="229" spans="2:10">
      <c r="B229" s="501" t="s">
        <v>40756</v>
      </c>
      <c r="C229" s="501" t="s">
        <v>40756</v>
      </c>
      <c r="D229" s="507">
        <v>0</v>
      </c>
      <c r="E229" s="507">
        <v>0</v>
      </c>
      <c r="F229" s="507">
        <v>0</v>
      </c>
      <c r="G229" s="505"/>
      <c r="H229" s="505"/>
      <c r="I229" s="501"/>
      <c r="J229" s="508"/>
    </row>
    <row r="230" spans="2:10">
      <c r="B230" s="501" t="s">
        <v>40756</v>
      </c>
      <c r="C230" s="501" t="s">
        <v>40756</v>
      </c>
      <c r="D230" s="507">
        <v>0</v>
      </c>
      <c r="E230" s="507">
        <v>0</v>
      </c>
      <c r="F230" s="507">
        <v>0</v>
      </c>
      <c r="G230" s="505"/>
      <c r="H230" s="505"/>
      <c r="I230" s="501"/>
      <c r="J230" s="508"/>
    </row>
    <row r="231" spans="2:10">
      <c r="B231" s="501" t="s">
        <v>40756</v>
      </c>
      <c r="C231" s="501" t="s">
        <v>40756</v>
      </c>
      <c r="D231" s="507">
        <v>0</v>
      </c>
      <c r="E231" s="507">
        <v>0</v>
      </c>
      <c r="F231" s="507">
        <v>0</v>
      </c>
      <c r="G231" s="505"/>
      <c r="H231" s="505"/>
      <c r="I231" s="501"/>
      <c r="J231" s="508"/>
    </row>
    <row r="232" spans="2:10">
      <c r="B232" s="501" t="s">
        <v>40756</v>
      </c>
      <c r="C232" s="501" t="s">
        <v>40756</v>
      </c>
      <c r="D232" s="507">
        <v>0</v>
      </c>
      <c r="E232" s="507">
        <v>0</v>
      </c>
      <c r="F232" s="507">
        <v>0</v>
      </c>
      <c r="G232" s="505"/>
      <c r="H232" s="505"/>
      <c r="I232" s="501"/>
      <c r="J232" s="508"/>
    </row>
    <row r="233" spans="2:10">
      <c r="B233" s="501" t="s">
        <v>40756</v>
      </c>
      <c r="C233" s="501" t="s">
        <v>40756</v>
      </c>
      <c r="D233" s="507">
        <v>0</v>
      </c>
      <c r="E233" s="507">
        <v>0</v>
      </c>
      <c r="F233" s="507">
        <v>0</v>
      </c>
      <c r="G233" s="505"/>
      <c r="H233" s="505"/>
      <c r="I233" s="501"/>
      <c r="J233" s="508"/>
    </row>
    <row r="234" spans="2:10">
      <c r="B234" s="501" t="s">
        <v>40756</v>
      </c>
      <c r="C234" s="501" t="s">
        <v>40756</v>
      </c>
      <c r="D234" s="507">
        <v>0</v>
      </c>
      <c r="E234" s="507">
        <v>0</v>
      </c>
      <c r="F234" s="507">
        <v>0</v>
      </c>
      <c r="G234" s="505"/>
      <c r="H234" s="505"/>
      <c r="I234" s="501"/>
      <c r="J234" s="508"/>
    </row>
    <row r="235" spans="2:10">
      <c r="B235" s="501" t="s">
        <v>40756</v>
      </c>
      <c r="C235" s="501" t="s">
        <v>40756</v>
      </c>
      <c r="D235" s="507">
        <v>0</v>
      </c>
      <c r="E235" s="507">
        <v>0</v>
      </c>
      <c r="F235" s="507">
        <v>0</v>
      </c>
      <c r="G235" s="505"/>
      <c r="H235" s="505"/>
      <c r="I235" s="501"/>
      <c r="J235" s="508"/>
    </row>
    <row r="236" spans="2:10">
      <c r="B236" s="501" t="s">
        <v>40756</v>
      </c>
      <c r="C236" s="501" t="s">
        <v>40756</v>
      </c>
      <c r="D236" s="507">
        <v>0</v>
      </c>
      <c r="E236" s="507">
        <v>0</v>
      </c>
      <c r="F236" s="507">
        <v>0</v>
      </c>
      <c r="G236" s="505"/>
      <c r="H236" s="505"/>
      <c r="I236" s="501"/>
      <c r="J236" s="508"/>
    </row>
    <row r="237" spans="2:10">
      <c r="B237" s="501" t="s">
        <v>40756</v>
      </c>
      <c r="C237" s="501" t="s">
        <v>40756</v>
      </c>
      <c r="D237" s="507">
        <v>0</v>
      </c>
      <c r="E237" s="507">
        <v>0</v>
      </c>
      <c r="F237" s="507">
        <v>0</v>
      </c>
      <c r="G237" s="505"/>
      <c r="H237" s="505"/>
      <c r="I237" s="501"/>
      <c r="J237" s="508"/>
    </row>
    <row r="238" spans="2:10">
      <c r="B238" s="501" t="s">
        <v>40756</v>
      </c>
      <c r="C238" s="501" t="s">
        <v>40756</v>
      </c>
      <c r="D238" s="507">
        <v>0</v>
      </c>
      <c r="E238" s="507">
        <v>0</v>
      </c>
      <c r="F238" s="507">
        <v>0</v>
      </c>
      <c r="G238" s="505"/>
      <c r="H238" s="505"/>
      <c r="I238" s="501"/>
      <c r="J238" s="508"/>
    </row>
    <row r="239" spans="2:10">
      <c r="B239" s="501" t="s">
        <v>40756</v>
      </c>
      <c r="C239" s="501" t="s">
        <v>40756</v>
      </c>
      <c r="D239" s="507">
        <v>0</v>
      </c>
      <c r="E239" s="507">
        <v>0</v>
      </c>
      <c r="F239" s="507">
        <v>0</v>
      </c>
      <c r="G239" s="505"/>
      <c r="H239" s="505"/>
      <c r="I239" s="501"/>
      <c r="J239" s="508"/>
    </row>
    <row r="240" spans="2:10">
      <c r="B240" s="501" t="s">
        <v>40756</v>
      </c>
      <c r="C240" s="501" t="s">
        <v>40756</v>
      </c>
      <c r="D240" s="507">
        <v>0</v>
      </c>
      <c r="E240" s="507">
        <v>0</v>
      </c>
      <c r="F240" s="507">
        <v>0</v>
      </c>
      <c r="G240" s="505"/>
      <c r="H240" s="505"/>
      <c r="I240" s="501"/>
      <c r="J240" s="508"/>
    </row>
    <row r="241" spans="2:10">
      <c r="B241" s="501" t="s">
        <v>40756</v>
      </c>
      <c r="C241" s="501" t="s">
        <v>40756</v>
      </c>
      <c r="D241" s="507">
        <v>0</v>
      </c>
      <c r="E241" s="507">
        <v>0</v>
      </c>
      <c r="F241" s="507">
        <v>0</v>
      </c>
      <c r="G241" s="505"/>
      <c r="H241" s="505"/>
      <c r="I241" s="501"/>
      <c r="J241" s="508"/>
    </row>
    <row r="242" spans="2:10">
      <c r="B242" s="501" t="s">
        <v>40756</v>
      </c>
      <c r="C242" s="501" t="s">
        <v>40756</v>
      </c>
      <c r="D242" s="507">
        <v>0</v>
      </c>
      <c r="E242" s="507">
        <v>0</v>
      </c>
      <c r="F242" s="507">
        <v>0</v>
      </c>
      <c r="G242" s="505"/>
      <c r="H242" s="505"/>
      <c r="I242" s="501"/>
      <c r="J242" s="508"/>
    </row>
    <row r="243" spans="2:10">
      <c r="B243" s="501" t="s">
        <v>40756</v>
      </c>
      <c r="C243" s="501" t="s">
        <v>40756</v>
      </c>
      <c r="D243" s="507">
        <v>0</v>
      </c>
      <c r="E243" s="507">
        <v>0</v>
      </c>
      <c r="F243" s="507">
        <v>0</v>
      </c>
      <c r="G243" s="505"/>
      <c r="H243" s="505"/>
      <c r="I243" s="501"/>
      <c r="J243" s="508"/>
    </row>
    <row r="244" spans="2:10">
      <c r="B244" s="501" t="s">
        <v>40756</v>
      </c>
      <c r="C244" s="501" t="s">
        <v>40756</v>
      </c>
      <c r="D244" s="507">
        <v>0</v>
      </c>
      <c r="E244" s="507">
        <v>0</v>
      </c>
      <c r="F244" s="507">
        <v>0</v>
      </c>
      <c r="G244" s="505"/>
      <c r="H244" s="505"/>
      <c r="I244" s="501"/>
      <c r="J244" s="508"/>
    </row>
    <row r="245" spans="2:10">
      <c r="B245" s="501" t="s">
        <v>40756</v>
      </c>
      <c r="C245" s="501" t="s">
        <v>40756</v>
      </c>
      <c r="D245" s="507">
        <v>0</v>
      </c>
      <c r="E245" s="507">
        <v>0</v>
      </c>
      <c r="F245" s="507">
        <v>0</v>
      </c>
      <c r="G245" s="505"/>
      <c r="H245" s="505"/>
      <c r="I245" s="501"/>
      <c r="J245" s="508"/>
    </row>
    <row r="246" spans="2:10">
      <c r="B246" s="501" t="s">
        <v>40756</v>
      </c>
      <c r="C246" s="501" t="s">
        <v>40756</v>
      </c>
      <c r="D246" s="507">
        <v>0</v>
      </c>
      <c r="E246" s="507">
        <v>0</v>
      </c>
      <c r="F246" s="507">
        <v>0</v>
      </c>
      <c r="G246" s="505"/>
      <c r="H246" s="505"/>
      <c r="I246" s="501"/>
      <c r="J246" s="508"/>
    </row>
    <row r="247" spans="2:10">
      <c r="B247" s="501" t="s">
        <v>40756</v>
      </c>
      <c r="C247" s="501" t="s">
        <v>40756</v>
      </c>
      <c r="D247" s="507">
        <v>0</v>
      </c>
      <c r="E247" s="507">
        <v>0</v>
      </c>
      <c r="F247" s="507">
        <v>0</v>
      </c>
      <c r="G247" s="505"/>
      <c r="H247" s="505"/>
      <c r="I247" s="501"/>
      <c r="J247" s="508"/>
    </row>
    <row r="248" spans="2:10">
      <c r="B248" s="501" t="s">
        <v>40756</v>
      </c>
      <c r="C248" s="501" t="s">
        <v>40756</v>
      </c>
      <c r="D248" s="507">
        <v>0</v>
      </c>
      <c r="E248" s="507">
        <v>0</v>
      </c>
      <c r="F248" s="507">
        <v>0</v>
      </c>
      <c r="G248" s="505"/>
      <c r="H248" s="505"/>
      <c r="I248" s="501"/>
      <c r="J248" s="508"/>
    </row>
    <row r="249" spans="2:10">
      <c r="B249" s="501" t="s">
        <v>40756</v>
      </c>
      <c r="C249" s="501" t="s">
        <v>40756</v>
      </c>
      <c r="D249" s="507">
        <v>0</v>
      </c>
      <c r="E249" s="507">
        <v>0</v>
      </c>
      <c r="F249" s="507">
        <v>0</v>
      </c>
      <c r="G249" s="505"/>
      <c r="H249" s="505"/>
      <c r="I249" s="501"/>
      <c r="J249" s="508"/>
    </row>
    <row r="250" spans="2:10">
      <c r="B250" s="501" t="s">
        <v>40756</v>
      </c>
      <c r="C250" s="501" t="s">
        <v>40756</v>
      </c>
      <c r="D250" s="507">
        <v>0</v>
      </c>
      <c r="E250" s="507">
        <v>0</v>
      </c>
      <c r="F250" s="507">
        <v>0</v>
      </c>
      <c r="G250" s="505"/>
      <c r="H250" s="505"/>
      <c r="I250" s="501"/>
      <c r="J250" s="508"/>
    </row>
    <row r="251" spans="2:10">
      <c r="B251" s="501" t="s">
        <v>40756</v>
      </c>
      <c r="C251" s="501" t="s">
        <v>40756</v>
      </c>
      <c r="D251" s="507">
        <v>0</v>
      </c>
      <c r="E251" s="507">
        <v>0</v>
      </c>
      <c r="F251" s="507">
        <v>0</v>
      </c>
      <c r="G251" s="505"/>
      <c r="H251" s="505"/>
      <c r="I251" s="501"/>
      <c r="J251" s="508"/>
    </row>
    <row r="252" spans="2:10">
      <c r="B252" s="501" t="s">
        <v>40756</v>
      </c>
      <c r="C252" s="501" t="s">
        <v>40756</v>
      </c>
      <c r="D252" s="507">
        <v>0</v>
      </c>
      <c r="E252" s="507">
        <v>0</v>
      </c>
      <c r="F252" s="507">
        <v>0</v>
      </c>
      <c r="G252" s="505"/>
      <c r="H252" s="505"/>
      <c r="I252" s="501"/>
      <c r="J252" s="508"/>
    </row>
    <row r="253" spans="2:10">
      <c r="B253" s="501" t="s">
        <v>40756</v>
      </c>
      <c r="C253" s="501" t="s">
        <v>40756</v>
      </c>
      <c r="D253" s="507">
        <v>0</v>
      </c>
      <c r="E253" s="507">
        <v>0</v>
      </c>
      <c r="F253" s="507">
        <v>0</v>
      </c>
      <c r="G253" s="505"/>
      <c r="H253" s="505"/>
      <c r="I253" s="501"/>
      <c r="J253" s="508"/>
    </row>
    <row r="254" spans="2:10">
      <c r="B254" s="501" t="s">
        <v>40756</v>
      </c>
      <c r="C254" s="501" t="s">
        <v>40756</v>
      </c>
      <c r="D254" s="507">
        <v>0</v>
      </c>
      <c r="E254" s="507">
        <v>0</v>
      </c>
      <c r="F254" s="507">
        <v>0</v>
      </c>
      <c r="G254" s="505"/>
      <c r="H254" s="505"/>
      <c r="I254" s="501"/>
      <c r="J254" s="508"/>
    </row>
  </sheetData>
  <mergeCells count="1">
    <mergeCell ref="B1:G1"/>
  </mergeCells>
  <conditionalFormatting sqref="B5:B254">
    <cfRule type="expression" dxfId="24" priority="1">
      <formula>($B5 &lt;&gt; $C5)</formula>
    </cfRule>
  </conditionalFormatting>
  <conditionalFormatting sqref="I5:I254">
    <cfRule type="cellIs" dxfId="23" priority="4" operator="equal">
      <formula>refYesNo_No</formula>
    </cfRule>
  </conditionalFormatting>
  <conditionalFormatting sqref="J5:J254">
    <cfRule type="cellIs" dxfId="22" priority="2" operator="equal">
      <formula>msgcheck</formula>
    </cfRule>
  </conditionalFormatting>
  <dataValidations count="1">
    <dataValidation type="list" allowBlank="1" showInputMessage="1" showErrorMessage="1" sqref="I5:I254">
      <formula1>contlistYesNo</formula1>
    </dataValidation>
  </dataValidations>
  <hyperlinks>
    <hyperlink ref="B1" location="TOC00_L" display="TOC00_L"/>
  </hyperlinks>
  <pageMargins left="0.70866141732283472" right="0.70866141732283472" top="0.74803149606299213" bottom="0.74803149606299213" header="0.31496062992125978" footer="0.31496062992125978"/>
  <pageSetup paperSize="9" scale="49" fitToHeight="0" orientation="portrait" horizontalDpi="4294967293" verticalDpi="0"/>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D54"/>
  <sheetViews>
    <sheetView workbookViewId="0">
      <pane xSplit="1" ySplit="5" topLeftCell="B6" activePane="bottomRight" state="frozen"/>
      <selection pane="topRight" activeCell="L205" sqref="L205"/>
      <selection pane="bottomLeft" activeCell="L205" sqref="L205"/>
      <selection pane="bottomRight" activeCell="C6" sqref="C6"/>
    </sheetView>
  </sheetViews>
  <sheetFormatPr defaultColWidth="9" defaultRowHeight="27" customHeight="1"/>
  <cols>
    <col min="1" max="1" width="9" style="25" hidden="1" customWidth="1"/>
    <col min="2" max="2" width="18" style="24" customWidth="1"/>
    <col min="3" max="4" width="60.88671875" style="25" customWidth="1"/>
    <col min="5" max="5" width="9" style="25" customWidth="1"/>
    <col min="6" max="16384" width="9" style="25"/>
  </cols>
  <sheetData>
    <row r="1" spans="1:4" ht="27" customHeight="1">
      <c r="A1" s="533">
        <v>20</v>
      </c>
      <c r="B1" s="600" t="str">
        <f>VLOOKUP("TOC0", conttblTemplateControls[], refControlsDisplayTextColumn, FALSE)</f>
        <v>Go to Table of Contents</v>
      </c>
      <c r="C1" s="601"/>
      <c r="D1" s="86"/>
    </row>
    <row r="2" spans="1:4" ht="27" customHeight="1">
      <c r="A2" s="24" t="s">
        <v>34349</v>
      </c>
      <c r="B2" s="95" t="s">
        <v>11512</v>
      </c>
      <c r="C2" s="39"/>
      <c r="D2" s="39"/>
    </row>
    <row r="3" spans="1:4" ht="27" customHeight="1">
      <c r="A3" s="549">
        <v>20</v>
      </c>
      <c r="B3" s="614" t="str">
        <f>HYPERLINK("https://ncv.microsoft.com/8f8iFDbpDE", msgerrorreporting)</f>
        <v>Report other problems and provide feedback here</v>
      </c>
      <c r="C3" s="601"/>
      <c r="D3" s="601"/>
    </row>
    <row r="4" spans="1:4" ht="27" customHeight="1">
      <c r="B4" s="167" t="s">
        <v>10472</v>
      </c>
      <c r="C4" s="167" t="s">
        <v>10499</v>
      </c>
      <c r="D4" s="167" t="s">
        <v>10526</v>
      </c>
    </row>
    <row r="5" spans="1:4" ht="13.8" customHeight="1">
      <c r="B5" s="337" t="s">
        <v>10471</v>
      </c>
      <c r="C5" s="168" t="s">
        <v>10498</v>
      </c>
      <c r="D5" s="168" t="s">
        <v>10525</v>
      </c>
    </row>
    <row r="6" spans="1:4" ht="27" customHeight="1">
      <c r="B6" s="338"/>
      <c r="C6" s="173"/>
      <c r="D6" s="173"/>
    </row>
    <row r="7" spans="1:4" ht="27" customHeight="1">
      <c r="B7" s="338"/>
      <c r="C7" s="173"/>
      <c r="D7" s="173"/>
    </row>
    <row r="8" spans="1:4" ht="27" customHeight="1">
      <c r="B8" s="338"/>
      <c r="C8" s="173"/>
      <c r="D8" s="173"/>
    </row>
    <row r="9" spans="1:4" ht="27" customHeight="1">
      <c r="B9" s="338"/>
      <c r="C9" s="173"/>
      <c r="D9" s="173"/>
    </row>
    <row r="10" spans="1:4" ht="27" customHeight="1">
      <c r="B10" s="338"/>
      <c r="C10" s="173"/>
      <c r="D10" s="173"/>
    </row>
    <row r="11" spans="1:4" ht="27" customHeight="1">
      <c r="B11" s="338"/>
      <c r="C11" s="173"/>
      <c r="D11" s="173"/>
    </row>
    <row r="12" spans="1:4" ht="27" customHeight="1">
      <c r="B12" s="338"/>
      <c r="C12" s="173"/>
      <c r="D12" s="173"/>
    </row>
    <row r="13" spans="1:4" ht="27" customHeight="1">
      <c r="B13" s="338"/>
      <c r="C13" s="173"/>
      <c r="D13" s="173"/>
    </row>
    <row r="14" spans="1:4" ht="27" customHeight="1">
      <c r="B14" s="338"/>
      <c r="C14" s="173"/>
      <c r="D14" s="173"/>
    </row>
    <row r="15" spans="1:4" ht="27" customHeight="1">
      <c r="B15" s="338"/>
      <c r="C15" s="173"/>
      <c r="D15" s="173"/>
    </row>
    <row r="16" spans="1:4" ht="27" customHeight="1">
      <c r="B16" s="338"/>
      <c r="C16" s="173"/>
      <c r="D16" s="173"/>
    </row>
    <row r="17" spans="2:4" ht="27" customHeight="1">
      <c r="B17" s="338"/>
      <c r="C17" s="173"/>
      <c r="D17" s="173"/>
    </row>
    <row r="18" spans="2:4" ht="27" customHeight="1">
      <c r="B18" s="338"/>
      <c r="C18" s="173"/>
      <c r="D18" s="173"/>
    </row>
    <row r="19" spans="2:4" ht="27" customHeight="1">
      <c r="B19" s="338"/>
      <c r="C19" s="173"/>
      <c r="D19" s="173"/>
    </row>
    <row r="20" spans="2:4" ht="27" customHeight="1">
      <c r="B20" s="338"/>
      <c r="C20" s="173"/>
      <c r="D20" s="173"/>
    </row>
    <row r="21" spans="2:4" ht="27" customHeight="1">
      <c r="B21" s="338"/>
      <c r="C21" s="173"/>
      <c r="D21" s="173"/>
    </row>
    <row r="22" spans="2:4" ht="27" customHeight="1">
      <c r="B22" s="338"/>
      <c r="C22" s="173"/>
      <c r="D22" s="173"/>
    </row>
    <row r="23" spans="2:4" ht="27" customHeight="1">
      <c r="B23" s="338"/>
      <c r="C23" s="173"/>
      <c r="D23" s="173"/>
    </row>
    <row r="24" spans="2:4" ht="27" customHeight="1">
      <c r="B24" s="338"/>
      <c r="C24" s="173"/>
      <c r="D24" s="173"/>
    </row>
    <row r="25" spans="2:4" ht="27" customHeight="1">
      <c r="B25" s="338"/>
      <c r="C25" s="173"/>
      <c r="D25" s="173"/>
    </row>
    <row r="26" spans="2:4" ht="27" customHeight="1">
      <c r="B26" s="338"/>
      <c r="C26" s="173"/>
      <c r="D26" s="173"/>
    </row>
    <row r="27" spans="2:4" ht="27" customHeight="1">
      <c r="B27" s="338"/>
      <c r="C27" s="173"/>
      <c r="D27" s="173"/>
    </row>
    <row r="28" spans="2:4" ht="27" customHeight="1">
      <c r="B28" s="338"/>
      <c r="C28" s="173"/>
      <c r="D28" s="173"/>
    </row>
    <row r="29" spans="2:4" ht="27" customHeight="1">
      <c r="B29" s="338"/>
      <c r="C29" s="173"/>
      <c r="D29" s="173"/>
    </row>
    <row r="30" spans="2:4" ht="27" customHeight="1">
      <c r="B30" s="338"/>
      <c r="C30" s="173"/>
      <c r="D30" s="173"/>
    </row>
    <row r="31" spans="2:4" ht="27" customHeight="1">
      <c r="B31" s="338"/>
      <c r="C31" s="173"/>
      <c r="D31" s="173"/>
    </row>
    <row r="32" spans="2:4" ht="27" customHeight="1">
      <c r="B32" s="338"/>
      <c r="C32" s="173"/>
      <c r="D32" s="173"/>
    </row>
    <row r="33" spans="2:4" ht="27" customHeight="1">
      <c r="B33" s="338"/>
      <c r="C33" s="173"/>
      <c r="D33" s="173"/>
    </row>
    <row r="34" spans="2:4" ht="27" customHeight="1">
      <c r="B34" s="338"/>
      <c r="C34" s="173"/>
      <c r="D34" s="173"/>
    </row>
    <row r="35" spans="2:4" ht="27" customHeight="1">
      <c r="B35" s="338"/>
      <c r="C35" s="173"/>
      <c r="D35" s="173"/>
    </row>
    <row r="36" spans="2:4" ht="27" customHeight="1">
      <c r="B36" s="338"/>
      <c r="C36" s="173"/>
      <c r="D36" s="173"/>
    </row>
    <row r="37" spans="2:4" ht="27" customHeight="1">
      <c r="B37" s="338"/>
      <c r="C37" s="173"/>
      <c r="D37" s="173"/>
    </row>
    <row r="38" spans="2:4" ht="27" customHeight="1">
      <c r="B38" s="338"/>
      <c r="C38" s="173"/>
      <c r="D38" s="173"/>
    </row>
    <row r="39" spans="2:4" ht="27" customHeight="1">
      <c r="B39" s="338"/>
      <c r="C39" s="173"/>
      <c r="D39" s="173"/>
    </row>
    <row r="40" spans="2:4" ht="27" customHeight="1">
      <c r="B40" s="338"/>
      <c r="C40" s="173"/>
      <c r="D40" s="173"/>
    </row>
    <row r="41" spans="2:4" ht="27" customHeight="1">
      <c r="B41" s="338"/>
      <c r="C41" s="173"/>
      <c r="D41" s="173"/>
    </row>
    <row r="42" spans="2:4" ht="27" customHeight="1">
      <c r="B42" s="338"/>
      <c r="C42" s="173"/>
      <c r="D42" s="173"/>
    </row>
    <row r="43" spans="2:4" ht="27" customHeight="1">
      <c r="B43" s="338"/>
      <c r="C43" s="173"/>
      <c r="D43" s="173"/>
    </row>
    <row r="44" spans="2:4" ht="27" customHeight="1">
      <c r="B44" s="338"/>
      <c r="C44" s="173"/>
      <c r="D44" s="173"/>
    </row>
    <row r="45" spans="2:4" ht="27" customHeight="1">
      <c r="B45" s="338"/>
      <c r="C45" s="173"/>
      <c r="D45" s="173"/>
    </row>
    <row r="46" spans="2:4" ht="27" customHeight="1">
      <c r="B46" s="338"/>
      <c r="C46" s="173"/>
      <c r="D46" s="173"/>
    </row>
    <row r="47" spans="2:4" ht="27" customHeight="1">
      <c r="B47" s="338"/>
      <c r="C47" s="173"/>
      <c r="D47" s="173"/>
    </row>
    <row r="48" spans="2:4" ht="27" customHeight="1">
      <c r="B48" s="338"/>
      <c r="C48" s="173"/>
      <c r="D48" s="173"/>
    </row>
    <row r="49" spans="2:4" ht="27" customHeight="1">
      <c r="B49" s="338"/>
      <c r="C49" s="173"/>
      <c r="D49" s="173"/>
    </row>
    <row r="50" spans="2:4" ht="27" customHeight="1">
      <c r="B50" s="338"/>
      <c r="C50" s="173"/>
      <c r="D50" s="173"/>
    </row>
    <row r="51" spans="2:4" ht="27" customHeight="1">
      <c r="B51" s="338"/>
      <c r="C51" s="173"/>
      <c r="D51" s="173"/>
    </row>
    <row r="52" spans="2:4" ht="27" customHeight="1">
      <c r="B52" s="338"/>
      <c r="C52" s="173"/>
      <c r="D52" s="173"/>
    </row>
    <row r="53" spans="2:4" ht="27" customHeight="1">
      <c r="B53" s="338"/>
      <c r="C53" s="173"/>
      <c r="D53" s="173"/>
    </row>
    <row r="54" spans="2:4" ht="27" customHeight="1">
      <c r="B54" s="338"/>
      <c r="C54" s="173"/>
      <c r="D54" s="173"/>
    </row>
  </sheetData>
  <mergeCells count="2">
    <mergeCell ref="B3:D3"/>
    <mergeCell ref="B1:C1"/>
  </mergeCells>
  <hyperlinks>
    <hyperlink ref="B1" location="TOC00_L" display="TOC00_L"/>
  </hyperlinks>
  <pageMargins left="0.70866141732283472" right="0.70866141732283472" top="0.74803149606299213" bottom="0.74803149606299213" header="0.31496062992125978" footer="0.31496062992125978"/>
  <pageSetup paperSize="9" scale="62" fitToHeight="0" orientation="portrait"/>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E1000"/>
  <sheetViews>
    <sheetView workbookViewId="0">
      <pane xSplit="1" ySplit="4" topLeftCell="E5" activePane="bottomRight" state="frozen"/>
      <selection pane="topRight" activeCell="L205" sqref="L205"/>
      <selection pane="bottomLeft" activeCell="L205" sqref="L205"/>
      <selection pane="bottomRight" activeCell="E8" sqref="E8"/>
    </sheetView>
  </sheetViews>
  <sheetFormatPr defaultColWidth="9" defaultRowHeight="27" customHeight="1"/>
  <cols>
    <col min="1" max="1" width="9" style="25" hidden="1" customWidth="1"/>
    <col min="2" max="2" width="18" style="25" customWidth="1"/>
    <col min="3" max="3" width="51.109375" style="25" customWidth="1"/>
    <col min="4" max="5" width="60.88671875" style="25" customWidth="1"/>
    <col min="6" max="6" width="9" style="25" customWidth="1"/>
    <col min="7" max="16384" width="9" style="25"/>
  </cols>
  <sheetData>
    <row r="1" spans="1:5" ht="27" customHeight="1">
      <c r="A1" s="533">
        <v>21</v>
      </c>
      <c r="B1" s="600" t="str">
        <f>VLOOKUP("TOC0", conttblTemplateControls[], refControlsDisplayTextColumn, FALSE)</f>
        <v>Go to Table of Contents</v>
      </c>
      <c r="C1" s="601"/>
      <c r="D1" s="86"/>
      <c r="E1" s="86"/>
    </row>
    <row r="2" spans="1:5" ht="27" customHeight="1">
      <c r="A2" s="24" t="s">
        <v>34353</v>
      </c>
      <c r="B2" s="39" t="s">
        <v>11536</v>
      </c>
      <c r="C2" s="39"/>
      <c r="D2" s="39"/>
      <c r="E2" s="39"/>
    </row>
    <row r="3" spans="1:5" ht="27" customHeight="1">
      <c r="A3" s="549">
        <v>21</v>
      </c>
      <c r="B3" s="34" t="s">
        <v>10554</v>
      </c>
      <c r="C3" s="34" t="s">
        <v>10559</v>
      </c>
      <c r="D3" s="34" t="s">
        <v>10586</v>
      </c>
      <c r="E3" s="34" t="s">
        <v>10612</v>
      </c>
    </row>
    <row r="4" spans="1:5" ht="13.8" customHeight="1">
      <c r="B4" s="280" t="s">
        <v>10553</v>
      </c>
      <c r="C4" s="280" t="s">
        <v>10558</v>
      </c>
      <c r="D4" s="280" t="s">
        <v>10585</v>
      </c>
      <c r="E4" s="280" t="s">
        <v>10611</v>
      </c>
    </row>
    <row r="5" spans="1:5" ht="27" customHeight="1">
      <c r="B5" s="173" t="s">
        <v>1077</v>
      </c>
      <c r="C5" s="15" t="s">
        <v>1082</v>
      </c>
      <c r="D5" s="15" t="s">
        <v>1082</v>
      </c>
      <c r="E5" s="173" t="s">
        <v>1080</v>
      </c>
    </row>
    <row r="6" spans="1:5" ht="27" customHeight="1">
      <c r="B6" s="173"/>
      <c r="C6" s="15"/>
      <c r="D6" s="15"/>
      <c r="E6" s="173"/>
    </row>
    <row r="7" spans="1:5" ht="27" customHeight="1">
      <c r="B7" s="173"/>
      <c r="C7" s="15"/>
      <c r="D7" s="15"/>
      <c r="E7" s="173"/>
    </row>
    <row r="8" spans="1:5" ht="27" customHeight="1">
      <c r="B8" s="173"/>
      <c r="C8" s="15"/>
      <c r="D8" s="15"/>
      <c r="E8" s="173"/>
    </row>
    <row r="9" spans="1:5" ht="27" customHeight="1">
      <c r="B9" s="173"/>
      <c r="C9" s="15"/>
      <c r="D9" s="15"/>
      <c r="E9" s="173"/>
    </row>
    <row r="10" spans="1:5" ht="27" customHeight="1">
      <c r="B10" s="173"/>
      <c r="C10" s="15"/>
      <c r="D10" s="15"/>
      <c r="E10" s="173"/>
    </row>
    <row r="11" spans="1:5" ht="27" customHeight="1">
      <c r="B11" s="173"/>
      <c r="C11" s="15"/>
      <c r="D11" s="15"/>
      <c r="E11" s="173"/>
    </row>
    <row r="12" spans="1:5" ht="27" customHeight="1">
      <c r="B12" s="173"/>
      <c r="C12" s="15"/>
      <c r="D12" s="15"/>
      <c r="E12" s="173"/>
    </row>
    <row r="13" spans="1:5" ht="27" customHeight="1">
      <c r="B13" s="173"/>
      <c r="C13" s="15"/>
      <c r="D13" s="15"/>
      <c r="E13" s="173"/>
    </row>
    <row r="14" spans="1:5" ht="27" customHeight="1">
      <c r="B14" s="173"/>
      <c r="C14" s="15"/>
      <c r="D14" s="15"/>
      <c r="E14" s="173"/>
    </row>
    <row r="15" spans="1:5" ht="27" customHeight="1">
      <c r="B15" s="173"/>
      <c r="C15" s="15"/>
      <c r="D15" s="15"/>
      <c r="E15" s="173"/>
    </row>
    <row r="16" spans="1:5" ht="27" customHeight="1">
      <c r="B16" s="173"/>
      <c r="C16" s="15"/>
      <c r="D16" s="15"/>
      <c r="E16" s="173"/>
    </row>
    <row r="17" spans="2:5" ht="27" customHeight="1">
      <c r="B17" s="173"/>
      <c r="C17" s="15"/>
      <c r="D17" s="15"/>
      <c r="E17" s="173"/>
    </row>
    <row r="18" spans="2:5" ht="27" customHeight="1">
      <c r="B18" s="173"/>
      <c r="C18" s="15"/>
      <c r="D18" s="15"/>
      <c r="E18" s="173"/>
    </row>
    <row r="19" spans="2:5" ht="27" customHeight="1">
      <c r="B19" s="173"/>
      <c r="C19" s="15"/>
      <c r="D19" s="15"/>
      <c r="E19" s="173"/>
    </row>
    <row r="20" spans="2:5" ht="27" customHeight="1">
      <c r="B20" s="173"/>
      <c r="C20" s="15"/>
      <c r="D20" s="15"/>
      <c r="E20" s="173"/>
    </row>
    <row r="21" spans="2:5" ht="27" customHeight="1">
      <c r="B21" s="173"/>
      <c r="C21" s="15"/>
      <c r="D21" s="15"/>
      <c r="E21" s="173"/>
    </row>
    <row r="22" spans="2:5" ht="27" customHeight="1">
      <c r="B22" s="173"/>
      <c r="C22" s="15"/>
      <c r="D22" s="15"/>
      <c r="E22" s="173"/>
    </row>
    <row r="23" spans="2:5" ht="27" customHeight="1">
      <c r="B23" s="173"/>
      <c r="C23" s="15"/>
      <c r="D23" s="15"/>
      <c r="E23" s="173"/>
    </row>
    <row r="24" spans="2:5" ht="27" customHeight="1">
      <c r="B24" s="173"/>
      <c r="C24" s="15"/>
      <c r="D24" s="15"/>
      <c r="E24" s="173"/>
    </row>
    <row r="25" spans="2:5" ht="27" customHeight="1">
      <c r="B25" s="173"/>
      <c r="C25" s="15"/>
      <c r="D25" s="15"/>
      <c r="E25" s="173"/>
    </row>
    <row r="26" spans="2:5" ht="27" customHeight="1">
      <c r="B26" s="173"/>
      <c r="C26" s="15"/>
      <c r="D26" s="15"/>
      <c r="E26" s="173"/>
    </row>
    <row r="27" spans="2:5" ht="27" customHeight="1">
      <c r="B27" s="173"/>
      <c r="C27" s="15"/>
      <c r="D27" s="15"/>
      <c r="E27" s="173"/>
    </row>
    <row r="28" spans="2:5" ht="27" customHeight="1">
      <c r="B28" s="173"/>
      <c r="C28" s="15"/>
      <c r="D28" s="15"/>
      <c r="E28" s="173"/>
    </row>
    <row r="29" spans="2:5" ht="27" customHeight="1">
      <c r="B29" s="173"/>
      <c r="C29" s="15"/>
      <c r="D29" s="15"/>
      <c r="E29" s="173"/>
    </row>
    <row r="30" spans="2:5" ht="27" customHeight="1">
      <c r="B30" s="173"/>
      <c r="C30" s="15"/>
      <c r="D30" s="15"/>
      <c r="E30" s="173"/>
    </row>
    <row r="31" spans="2:5" ht="27" customHeight="1">
      <c r="B31" s="173"/>
      <c r="C31" s="15"/>
      <c r="D31" s="15"/>
      <c r="E31" s="173"/>
    </row>
    <row r="32" spans="2:5" ht="27" customHeight="1">
      <c r="B32" s="173"/>
      <c r="C32" s="15"/>
      <c r="D32" s="15"/>
      <c r="E32" s="173"/>
    </row>
    <row r="33" spans="2:5" ht="27" customHeight="1">
      <c r="B33" s="173"/>
      <c r="C33" s="15"/>
      <c r="D33" s="15"/>
      <c r="E33" s="173"/>
    </row>
    <row r="34" spans="2:5" ht="27" customHeight="1">
      <c r="B34" s="173"/>
      <c r="C34" s="15"/>
      <c r="D34" s="15"/>
      <c r="E34" s="173"/>
    </row>
    <row r="35" spans="2:5" ht="27" customHeight="1">
      <c r="B35" s="173"/>
      <c r="C35" s="15"/>
      <c r="D35" s="15"/>
      <c r="E35" s="173"/>
    </row>
    <row r="36" spans="2:5" ht="27" customHeight="1">
      <c r="B36" s="173"/>
      <c r="C36" s="15"/>
      <c r="D36" s="15"/>
      <c r="E36" s="173"/>
    </row>
    <row r="37" spans="2:5" ht="27" customHeight="1">
      <c r="B37" s="173"/>
      <c r="C37" s="15"/>
      <c r="D37" s="15"/>
      <c r="E37" s="173"/>
    </row>
    <row r="38" spans="2:5" ht="27" customHeight="1">
      <c r="B38" s="173"/>
      <c r="C38" s="15"/>
      <c r="D38" s="15"/>
      <c r="E38" s="173"/>
    </row>
    <row r="39" spans="2:5" ht="27" customHeight="1">
      <c r="B39" s="173"/>
      <c r="C39" s="15"/>
      <c r="D39" s="15"/>
      <c r="E39" s="173"/>
    </row>
    <row r="40" spans="2:5" ht="27" customHeight="1">
      <c r="B40" s="173"/>
      <c r="C40" s="15"/>
      <c r="D40" s="15"/>
      <c r="E40" s="173"/>
    </row>
    <row r="41" spans="2:5" ht="27" customHeight="1">
      <c r="B41" s="173"/>
      <c r="C41" s="15"/>
      <c r="D41" s="15"/>
      <c r="E41" s="173"/>
    </row>
    <row r="42" spans="2:5" ht="27" customHeight="1">
      <c r="B42" s="173"/>
      <c r="C42" s="15"/>
      <c r="D42" s="15"/>
      <c r="E42" s="173"/>
    </row>
    <row r="43" spans="2:5" ht="27" customHeight="1">
      <c r="B43" s="173"/>
      <c r="C43" s="15"/>
      <c r="D43" s="15"/>
      <c r="E43" s="173"/>
    </row>
    <row r="44" spans="2:5" ht="27" customHeight="1">
      <c r="B44" s="173"/>
      <c r="C44" s="15"/>
      <c r="D44" s="15"/>
      <c r="E44" s="173"/>
    </row>
    <row r="45" spans="2:5" ht="27" customHeight="1">
      <c r="B45" s="173"/>
      <c r="C45" s="15"/>
      <c r="D45" s="15"/>
      <c r="E45" s="173"/>
    </row>
    <row r="46" spans="2:5" ht="27" customHeight="1">
      <c r="B46" s="173"/>
      <c r="C46" s="15"/>
      <c r="D46" s="15"/>
      <c r="E46" s="173"/>
    </row>
    <row r="47" spans="2:5" ht="27" customHeight="1">
      <c r="B47" s="173"/>
      <c r="C47" s="15"/>
      <c r="D47" s="15"/>
      <c r="E47" s="173"/>
    </row>
    <row r="48" spans="2:5" ht="27" customHeight="1">
      <c r="B48" s="173"/>
      <c r="C48" s="15"/>
      <c r="D48" s="15"/>
      <c r="E48" s="173"/>
    </row>
    <row r="49" spans="2:5" ht="27" customHeight="1">
      <c r="B49" s="173"/>
      <c r="C49" s="15"/>
      <c r="D49" s="15"/>
      <c r="E49" s="173"/>
    </row>
    <row r="50" spans="2:5" ht="27" customHeight="1">
      <c r="B50" s="173"/>
      <c r="C50" s="15"/>
      <c r="D50" s="15"/>
      <c r="E50" s="173"/>
    </row>
    <row r="51" spans="2:5" ht="27" customHeight="1">
      <c r="B51" s="173"/>
      <c r="C51" s="15"/>
      <c r="D51" s="15"/>
      <c r="E51" s="173"/>
    </row>
    <row r="52" spans="2:5" ht="27" customHeight="1">
      <c r="B52" s="173"/>
      <c r="C52" s="15"/>
      <c r="D52" s="15"/>
      <c r="E52" s="173"/>
    </row>
    <row r="53" spans="2:5" ht="27" customHeight="1">
      <c r="B53" s="173"/>
      <c r="C53" s="15"/>
      <c r="D53" s="15"/>
      <c r="E53" s="173"/>
    </row>
    <row r="54" spans="2:5" ht="27" customHeight="1">
      <c r="B54" s="173"/>
      <c r="C54" s="15"/>
      <c r="D54" s="15"/>
      <c r="E54" s="173"/>
    </row>
    <row r="55" spans="2:5" ht="27" customHeight="1">
      <c r="B55" s="173"/>
      <c r="C55" s="15"/>
      <c r="D55" s="15"/>
      <c r="E55" s="173"/>
    </row>
    <row r="56" spans="2:5" ht="27" customHeight="1">
      <c r="B56" s="173"/>
      <c r="C56" s="15"/>
      <c r="D56" s="15"/>
      <c r="E56" s="173"/>
    </row>
    <row r="57" spans="2:5" ht="27" customHeight="1">
      <c r="B57" s="173"/>
      <c r="C57" s="15"/>
      <c r="D57" s="15"/>
      <c r="E57" s="173"/>
    </row>
    <row r="58" spans="2:5" ht="27" customHeight="1">
      <c r="B58" s="173"/>
      <c r="C58" s="15"/>
      <c r="D58" s="15"/>
      <c r="E58" s="173"/>
    </row>
    <row r="59" spans="2:5" ht="27" customHeight="1">
      <c r="B59" s="173"/>
      <c r="C59" s="15"/>
      <c r="D59" s="15"/>
      <c r="E59" s="173"/>
    </row>
    <row r="60" spans="2:5" ht="27" customHeight="1">
      <c r="B60" s="173"/>
      <c r="C60" s="15"/>
      <c r="D60" s="15"/>
      <c r="E60" s="173"/>
    </row>
    <row r="61" spans="2:5" ht="27" customHeight="1">
      <c r="B61" s="173"/>
      <c r="C61" s="15"/>
      <c r="D61" s="15"/>
      <c r="E61" s="173"/>
    </row>
    <row r="62" spans="2:5" ht="27" customHeight="1">
      <c r="B62" s="173"/>
      <c r="C62" s="15"/>
      <c r="D62" s="15"/>
      <c r="E62" s="173"/>
    </row>
    <row r="63" spans="2:5" ht="27" customHeight="1">
      <c r="B63" s="173"/>
      <c r="C63" s="15"/>
      <c r="D63" s="15"/>
      <c r="E63" s="173"/>
    </row>
    <row r="64" spans="2:5" ht="27" customHeight="1">
      <c r="B64" s="173"/>
      <c r="C64" s="15"/>
      <c r="D64" s="15"/>
      <c r="E64" s="173"/>
    </row>
    <row r="65" spans="2:5" ht="27" customHeight="1">
      <c r="B65" s="173"/>
      <c r="C65" s="15"/>
      <c r="D65" s="15"/>
      <c r="E65" s="173"/>
    </row>
    <row r="66" spans="2:5" ht="27" customHeight="1">
      <c r="B66" s="173"/>
      <c r="C66" s="15"/>
      <c r="D66" s="15"/>
      <c r="E66" s="173"/>
    </row>
    <row r="67" spans="2:5" ht="27" customHeight="1">
      <c r="B67" s="173"/>
      <c r="C67" s="15"/>
      <c r="D67" s="15"/>
      <c r="E67" s="173"/>
    </row>
    <row r="68" spans="2:5" ht="27" customHeight="1">
      <c r="B68" s="173"/>
      <c r="C68" s="15"/>
      <c r="D68" s="15"/>
      <c r="E68" s="173"/>
    </row>
    <row r="69" spans="2:5" ht="27" customHeight="1">
      <c r="B69" s="173"/>
      <c r="C69" s="15"/>
      <c r="D69" s="15"/>
      <c r="E69" s="173"/>
    </row>
    <row r="70" spans="2:5" ht="27" customHeight="1">
      <c r="B70" s="173"/>
      <c r="C70" s="15"/>
      <c r="D70" s="15"/>
      <c r="E70" s="173"/>
    </row>
    <row r="71" spans="2:5" ht="27" customHeight="1">
      <c r="B71" s="173"/>
      <c r="C71" s="15"/>
      <c r="D71" s="15"/>
      <c r="E71" s="173"/>
    </row>
    <row r="72" spans="2:5" ht="27" customHeight="1">
      <c r="B72" s="173"/>
      <c r="C72" s="15"/>
      <c r="D72" s="15"/>
      <c r="E72" s="173"/>
    </row>
    <row r="73" spans="2:5" ht="27" customHeight="1">
      <c r="B73" s="173"/>
      <c r="C73" s="15"/>
      <c r="D73" s="15"/>
      <c r="E73" s="173"/>
    </row>
    <row r="74" spans="2:5" ht="27" customHeight="1">
      <c r="B74" s="173"/>
      <c r="C74" s="15"/>
      <c r="D74" s="15"/>
      <c r="E74" s="173"/>
    </row>
    <row r="75" spans="2:5" ht="27" customHeight="1">
      <c r="B75" s="173"/>
      <c r="C75" s="15"/>
      <c r="D75" s="15"/>
      <c r="E75" s="173"/>
    </row>
    <row r="76" spans="2:5" ht="27" customHeight="1">
      <c r="B76" s="173"/>
      <c r="C76" s="15"/>
      <c r="D76" s="15"/>
      <c r="E76" s="173"/>
    </row>
    <row r="77" spans="2:5" ht="27" customHeight="1">
      <c r="B77" s="173"/>
      <c r="C77" s="15"/>
      <c r="D77" s="15"/>
      <c r="E77" s="173"/>
    </row>
    <row r="78" spans="2:5" ht="27" customHeight="1">
      <c r="B78" s="173"/>
      <c r="C78" s="15"/>
      <c r="D78" s="15"/>
      <c r="E78" s="173"/>
    </row>
    <row r="79" spans="2:5" ht="27" customHeight="1">
      <c r="B79" s="173"/>
      <c r="C79" s="15"/>
      <c r="D79" s="15"/>
      <c r="E79" s="173"/>
    </row>
    <row r="80" spans="2:5" ht="27" customHeight="1">
      <c r="B80" s="173"/>
      <c r="C80" s="15"/>
      <c r="D80" s="15"/>
      <c r="E80" s="173"/>
    </row>
    <row r="81" spans="2:5" ht="27" customHeight="1">
      <c r="B81" s="173"/>
      <c r="C81" s="15"/>
      <c r="D81" s="15"/>
      <c r="E81" s="173"/>
    </row>
    <row r="82" spans="2:5" ht="27" customHeight="1">
      <c r="B82" s="173"/>
      <c r="C82" s="15"/>
      <c r="D82" s="15"/>
      <c r="E82" s="173"/>
    </row>
    <row r="83" spans="2:5" ht="27" customHeight="1">
      <c r="B83" s="173"/>
      <c r="C83" s="15"/>
      <c r="D83" s="15"/>
      <c r="E83" s="173"/>
    </row>
    <row r="84" spans="2:5" ht="27" customHeight="1">
      <c r="B84" s="173"/>
      <c r="C84" s="15"/>
      <c r="D84" s="15"/>
      <c r="E84" s="173"/>
    </row>
    <row r="85" spans="2:5" ht="27" customHeight="1">
      <c r="B85" s="173"/>
      <c r="C85" s="15"/>
      <c r="D85" s="15"/>
      <c r="E85" s="173"/>
    </row>
    <row r="86" spans="2:5" ht="27" customHeight="1">
      <c r="B86" s="173"/>
      <c r="C86" s="15"/>
      <c r="D86" s="15"/>
      <c r="E86" s="173"/>
    </row>
    <row r="87" spans="2:5" ht="27" customHeight="1">
      <c r="B87" s="173"/>
      <c r="C87" s="15"/>
      <c r="D87" s="15"/>
      <c r="E87" s="173"/>
    </row>
    <row r="88" spans="2:5" ht="27" customHeight="1">
      <c r="B88" s="173"/>
      <c r="C88" s="15"/>
      <c r="D88" s="15"/>
      <c r="E88" s="173"/>
    </row>
    <row r="89" spans="2:5" ht="27" customHeight="1">
      <c r="B89" s="173"/>
      <c r="C89" s="15"/>
      <c r="D89" s="15"/>
      <c r="E89" s="173"/>
    </row>
    <row r="90" spans="2:5" ht="27" customHeight="1">
      <c r="B90" s="173"/>
      <c r="C90" s="15"/>
      <c r="D90" s="15"/>
      <c r="E90" s="173"/>
    </row>
    <row r="91" spans="2:5" ht="27" customHeight="1">
      <c r="B91" s="173"/>
      <c r="C91" s="15"/>
      <c r="D91" s="15"/>
      <c r="E91" s="173"/>
    </row>
    <row r="92" spans="2:5" ht="27" customHeight="1">
      <c r="B92" s="173"/>
      <c r="C92" s="15"/>
      <c r="D92" s="15"/>
      <c r="E92" s="173"/>
    </row>
    <row r="93" spans="2:5" ht="27" customHeight="1">
      <c r="B93" s="173"/>
      <c r="C93" s="15"/>
      <c r="D93" s="15"/>
      <c r="E93" s="173"/>
    </row>
    <row r="94" spans="2:5" ht="27" customHeight="1">
      <c r="B94" s="173"/>
      <c r="C94" s="15"/>
      <c r="D94" s="15"/>
      <c r="E94" s="173"/>
    </row>
    <row r="95" spans="2:5" ht="27" customHeight="1">
      <c r="B95" s="173"/>
      <c r="C95" s="15"/>
      <c r="D95" s="15"/>
      <c r="E95" s="173"/>
    </row>
    <row r="96" spans="2:5" ht="27" customHeight="1">
      <c r="B96" s="173"/>
      <c r="C96" s="15"/>
      <c r="D96" s="15"/>
      <c r="E96" s="173"/>
    </row>
    <row r="97" spans="2:5" ht="27" customHeight="1">
      <c r="B97" s="173"/>
      <c r="C97" s="15"/>
      <c r="D97" s="15"/>
      <c r="E97" s="173"/>
    </row>
    <row r="98" spans="2:5" ht="27" customHeight="1">
      <c r="B98" s="173"/>
      <c r="C98" s="15"/>
      <c r="D98" s="15"/>
      <c r="E98" s="173"/>
    </row>
    <row r="99" spans="2:5" ht="27" customHeight="1">
      <c r="B99" s="173"/>
      <c r="C99" s="15"/>
      <c r="D99" s="15"/>
      <c r="E99" s="173"/>
    </row>
    <row r="100" spans="2:5" ht="27" customHeight="1">
      <c r="B100" s="173"/>
      <c r="C100" s="15"/>
      <c r="D100" s="15"/>
      <c r="E100" s="173"/>
    </row>
    <row r="101" spans="2:5" ht="27" customHeight="1">
      <c r="B101" s="173"/>
      <c r="C101" s="15"/>
      <c r="D101" s="15"/>
      <c r="E101" s="173"/>
    </row>
    <row r="102" spans="2:5" ht="27" customHeight="1">
      <c r="B102" s="173"/>
      <c r="C102" s="15"/>
      <c r="D102" s="15"/>
      <c r="E102" s="173"/>
    </row>
    <row r="103" spans="2:5" ht="27" customHeight="1">
      <c r="B103" s="173"/>
      <c r="C103" s="15"/>
      <c r="D103" s="15"/>
      <c r="E103" s="173"/>
    </row>
    <row r="104" spans="2:5" ht="27" customHeight="1">
      <c r="B104" s="173"/>
      <c r="C104" s="15"/>
      <c r="D104" s="15"/>
      <c r="E104" s="173"/>
    </row>
    <row r="105" spans="2:5" ht="27" customHeight="1">
      <c r="B105" s="173"/>
      <c r="C105" s="15"/>
      <c r="D105" s="15"/>
      <c r="E105" s="173"/>
    </row>
    <row r="106" spans="2:5" ht="27" customHeight="1">
      <c r="B106" s="173"/>
      <c r="C106" s="15"/>
      <c r="D106" s="15"/>
      <c r="E106" s="173"/>
    </row>
    <row r="107" spans="2:5" ht="27" customHeight="1">
      <c r="B107" s="173"/>
      <c r="C107" s="15"/>
      <c r="D107" s="15"/>
      <c r="E107" s="173"/>
    </row>
    <row r="108" spans="2:5" ht="27" customHeight="1">
      <c r="B108" s="173"/>
      <c r="C108" s="15"/>
      <c r="D108" s="15"/>
      <c r="E108" s="173"/>
    </row>
    <row r="109" spans="2:5" ht="27" customHeight="1">
      <c r="B109" s="173"/>
      <c r="C109" s="15"/>
      <c r="D109" s="15"/>
      <c r="E109" s="173"/>
    </row>
    <row r="110" spans="2:5" ht="27" customHeight="1">
      <c r="B110" s="173"/>
      <c r="C110" s="15"/>
      <c r="D110" s="15"/>
      <c r="E110" s="173"/>
    </row>
    <row r="111" spans="2:5" ht="27" customHeight="1">
      <c r="B111" s="173"/>
      <c r="C111" s="15"/>
      <c r="D111" s="15"/>
      <c r="E111" s="173"/>
    </row>
    <row r="112" spans="2:5" ht="27" customHeight="1">
      <c r="B112" s="173"/>
      <c r="C112" s="15"/>
      <c r="D112" s="15"/>
      <c r="E112" s="173"/>
    </row>
    <row r="113" spans="2:5" ht="27" customHeight="1">
      <c r="B113" s="173"/>
      <c r="C113" s="15"/>
      <c r="D113" s="15"/>
      <c r="E113" s="173"/>
    </row>
    <row r="114" spans="2:5" ht="27" customHeight="1">
      <c r="B114" s="173"/>
      <c r="C114" s="15"/>
      <c r="D114" s="15"/>
      <c r="E114" s="173"/>
    </row>
    <row r="115" spans="2:5" ht="27" customHeight="1">
      <c r="B115" s="173"/>
      <c r="C115" s="15"/>
      <c r="D115" s="15"/>
      <c r="E115" s="173"/>
    </row>
    <row r="116" spans="2:5" ht="27" customHeight="1">
      <c r="B116" s="173"/>
      <c r="C116" s="15"/>
      <c r="D116" s="15"/>
      <c r="E116" s="173"/>
    </row>
    <row r="117" spans="2:5" ht="27" customHeight="1">
      <c r="B117" s="173"/>
      <c r="C117" s="15"/>
      <c r="D117" s="15"/>
      <c r="E117" s="173"/>
    </row>
    <row r="118" spans="2:5" ht="27" customHeight="1">
      <c r="B118" s="173"/>
      <c r="C118" s="15"/>
      <c r="D118" s="15"/>
      <c r="E118" s="173"/>
    </row>
    <row r="119" spans="2:5" ht="27" customHeight="1">
      <c r="B119" s="173"/>
      <c r="C119" s="15"/>
      <c r="D119" s="15"/>
      <c r="E119" s="173"/>
    </row>
    <row r="120" spans="2:5" ht="27" customHeight="1">
      <c r="B120" s="173"/>
      <c r="C120" s="15"/>
      <c r="D120" s="15"/>
      <c r="E120" s="173"/>
    </row>
    <row r="121" spans="2:5" ht="27" customHeight="1">
      <c r="B121" s="173"/>
      <c r="C121" s="15"/>
      <c r="D121" s="15"/>
      <c r="E121" s="173"/>
    </row>
    <row r="122" spans="2:5" ht="27" customHeight="1">
      <c r="B122" s="173"/>
      <c r="C122" s="15"/>
      <c r="D122" s="15"/>
      <c r="E122" s="173"/>
    </row>
    <row r="123" spans="2:5" ht="27" customHeight="1">
      <c r="B123" s="173"/>
      <c r="C123" s="15"/>
      <c r="D123" s="15"/>
      <c r="E123" s="173"/>
    </row>
    <row r="124" spans="2:5" ht="27" customHeight="1">
      <c r="B124" s="173"/>
      <c r="C124" s="15"/>
      <c r="D124" s="15"/>
      <c r="E124" s="173"/>
    </row>
    <row r="125" spans="2:5" ht="27" customHeight="1">
      <c r="B125" s="173"/>
      <c r="C125" s="15"/>
      <c r="D125" s="15"/>
      <c r="E125" s="173"/>
    </row>
    <row r="126" spans="2:5" ht="27" customHeight="1">
      <c r="B126" s="173"/>
      <c r="C126" s="15"/>
      <c r="D126" s="15"/>
      <c r="E126" s="173"/>
    </row>
    <row r="127" spans="2:5" ht="27" customHeight="1">
      <c r="B127" s="173"/>
      <c r="C127" s="15"/>
      <c r="D127" s="15"/>
      <c r="E127" s="173"/>
    </row>
    <row r="128" spans="2:5" ht="27" customHeight="1">
      <c r="B128" s="173"/>
      <c r="C128" s="15"/>
      <c r="D128" s="15"/>
      <c r="E128" s="173"/>
    </row>
    <row r="129" spans="2:5" ht="27" customHeight="1">
      <c r="B129" s="173"/>
      <c r="C129" s="15"/>
      <c r="D129" s="15"/>
      <c r="E129" s="173"/>
    </row>
    <row r="130" spans="2:5" ht="27" customHeight="1">
      <c r="B130" s="173"/>
      <c r="C130" s="15"/>
      <c r="D130" s="15"/>
      <c r="E130" s="173"/>
    </row>
    <row r="131" spans="2:5" ht="27" customHeight="1">
      <c r="B131" s="173"/>
      <c r="C131" s="15"/>
      <c r="D131" s="15"/>
      <c r="E131" s="173"/>
    </row>
    <row r="132" spans="2:5" ht="27" customHeight="1">
      <c r="B132" s="173"/>
      <c r="C132" s="15"/>
      <c r="D132" s="15"/>
      <c r="E132" s="173"/>
    </row>
    <row r="133" spans="2:5" ht="27" customHeight="1">
      <c r="B133" s="173"/>
      <c r="C133" s="15"/>
      <c r="D133" s="15"/>
      <c r="E133" s="173"/>
    </row>
    <row r="134" spans="2:5" ht="27" customHeight="1">
      <c r="B134" s="173"/>
      <c r="C134" s="15"/>
      <c r="D134" s="15"/>
      <c r="E134" s="173"/>
    </row>
    <row r="135" spans="2:5" ht="27" customHeight="1">
      <c r="B135" s="173"/>
      <c r="C135" s="15"/>
      <c r="D135" s="15"/>
      <c r="E135" s="173"/>
    </row>
    <row r="136" spans="2:5" ht="27" customHeight="1">
      <c r="B136" s="173"/>
      <c r="C136" s="15"/>
      <c r="D136" s="15"/>
      <c r="E136" s="173"/>
    </row>
    <row r="137" spans="2:5" ht="27" customHeight="1">
      <c r="B137" s="173"/>
      <c r="C137" s="15"/>
      <c r="D137" s="15"/>
      <c r="E137" s="173"/>
    </row>
    <row r="138" spans="2:5" ht="27" customHeight="1">
      <c r="B138" s="173"/>
      <c r="C138" s="15"/>
      <c r="D138" s="15"/>
      <c r="E138" s="173"/>
    </row>
    <row r="139" spans="2:5" ht="27" customHeight="1">
      <c r="B139" s="173"/>
      <c r="C139" s="15"/>
      <c r="D139" s="15"/>
      <c r="E139" s="173"/>
    </row>
    <row r="140" spans="2:5" ht="27" customHeight="1">
      <c r="B140" s="173"/>
      <c r="C140" s="15"/>
      <c r="D140" s="15"/>
      <c r="E140" s="173"/>
    </row>
    <row r="141" spans="2:5" ht="27" customHeight="1">
      <c r="B141" s="173"/>
      <c r="C141" s="15"/>
      <c r="D141" s="15"/>
      <c r="E141" s="173"/>
    </row>
    <row r="142" spans="2:5" ht="27" customHeight="1">
      <c r="B142" s="173"/>
      <c r="C142" s="15"/>
      <c r="D142" s="15"/>
      <c r="E142" s="173"/>
    </row>
    <row r="143" spans="2:5" ht="27" customHeight="1">
      <c r="B143" s="173"/>
      <c r="C143" s="15"/>
      <c r="D143" s="15"/>
      <c r="E143" s="173"/>
    </row>
    <row r="144" spans="2:5" ht="27" customHeight="1">
      <c r="B144" s="173"/>
      <c r="C144" s="15"/>
      <c r="D144" s="15"/>
      <c r="E144" s="173"/>
    </row>
    <row r="145" spans="2:5" ht="27" customHeight="1">
      <c r="B145" s="173"/>
      <c r="C145" s="15"/>
      <c r="D145" s="15"/>
      <c r="E145" s="173"/>
    </row>
    <row r="146" spans="2:5" ht="27" customHeight="1">
      <c r="B146" s="173"/>
      <c r="C146" s="15"/>
      <c r="D146" s="15"/>
      <c r="E146" s="173"/>
    </row>
    <row r="147" spans="2:5" ht="27" customHeight="1">
      <c r="B147" s="173"/>
      <c r="C147" s="15"/>
      <c r="D147" s="15"/>
      <c r="E147" s="173"/>
    </row>
    <row r="148" spans="2:5" ht="27" customHeight="1">
      <c r="B148" s="173"/>
      <c r="C148" s="15"/>
      <c r="D148" s="15"/>
      <c r="E148" s="173"/>
    </row>
    <row r="149" spans="2:5" ht="27" customHeight="1">
      <c r="B149" s="173"/>
      <c r="C149" s="15"/>
      <c r="D149" s="15"/>
      <c r="E149" s="173"/>
    </row>
    <row r="150" spans="2:5" ht="27" customHeight="1">
      <c r="B150" s="173"/>
      <c r="C150" s="15"/>
      <c r="D150" s="15"/>
      <c r="E150" s="173"/>
    </row>
    <row r="151" spans="2:5" ht="27" customHeight="1">
      <c r="B151" s="173"/>
      <c r="C151" s="15"/>
      <c r="D151" s="15"/>
      <c r="E151" s="173"/>
    </row>
    <row r="152" spans="2:5" ht="27" customHeight="1">
      <c r="B152" s="173"/>
      <c r="C152" s="15"/>
      <c r="D152" s="15"/>
      <c r="E152" s="173"/>
    </row>
    <row r="153" spans="2:5" ht="27" customHeight="1">
      <c r="B153" s="173"/>
      <c r="C153" s="15"/>
      <c r="D153" s="15"/>
      <c r="E153" s="173"/>
    </row>
    <row r="154" spans="2:5" ht="27" customHeight="1">
      <c r="B154" s="173"/>
      <c r="C154" s="15"/>
      <c r="D154" s="15"/>
      <c r="E154" s="173"/>
    </row>
    <row r="155" spans="2:5" ht="27" customHeight="1">
      <c r="B155" s="173"/>
      <c r="C155" s="15"/>
      <c r="D155" s="15"/>
      <c r="E155" s="173"/>
    </row>
    <row r="156" spans="2:5" ht="27" customHeight="1">
      <c r="B156" s="173"/>
      <c r="C156" s="15"/>
      <c r="D156" s="15"/>
      <c r="E156" s="173"/>
    </row>
    <row r="157" spans="2:5" ht="27" customHeight="1">
      <c r="B157" s="173"/>
      <c r="C157" s="15"/>
      <c r="D157" s="15"/>
      <c r="E157" s="173"/>
    </row>
    <row r="158" spans="2:5" ht="27" customHeight="1">
      <c r="B158" s="173"/>
      <c r="C158" s="15"/>
      <c r="D158" s="15"/>
      <c r="E158" s="173"/>
    </row>
    <row r="159" spans="2:5" ht="27" customHeight="1">
      <c r="B159" s="173"/>
      <c r="C159" s="15"/>
      <c r="D159" s="15"/>
      <c r="E159" s="173"/>
    </row>
    <row r="160" spans="2:5" ht="27" customHeight="1">
      <c r="B160" s="173"/>
      <c r="C160" s="15"/>
      <c r="D160" s="15"/>
      <c r="E160" s="173"/>
    </row>
    <row r="161" spans="2:5" ht="27" customHeight="1">
      <c r="B161" s="173"/>
      <c r="C161" s="15"/>
      <c r="D161" s="15"/>
      <c r="E161" s="173"/>
    </row>
    <row r="162" spans="2:5" ht="27" customHeight="1">
      <c r="B162" s="173"/>
      <c r="C162" s="15"/>
      <c r="D162" s="15"/>
      <c r="E162" s="173"/>
    </row>
    <row r="163" spans="2:5" ht="27" customHeight="1">
      <c r="B163" s="173"/>
      <c r="C163" s="15"/>
      <c r="D163" s="15"/>
      <c r="E163" s="173"/>
    </row>
    <row r="164" spans="2:5" ht="27" customHeight="1">
      <c r="B164" s="173"/>
      <c r="C164" s="15"/>
      <c r="D164" s="15"/>
      <c r="E164" s="173"/>
    </row>
    <row r="165" spans="2:5" ht="27" customHeight="1">
      <c r="B165" s="173"/>
      <c r="C165" s="15"/>
      <c r="D165" s="15"/>
      <c r="E165" s="173"/>
    </row>
    <row r="166" spans="2:5" ht="27" customHeight="1">
      <c r="B166" s="173"/>
      <c r="C166" s="15"/>
      <c r="D166" s="15"/>
      <c r="E166" s="173"/>
    </row>
    <row r="167" spans="2:5" ht="27" customHeight="1">
      <c r="B167" s="173"/>
      <c r="C167" s="15"/>
      <c r="D167" s="15"/>
      <c r="E167" s="173"/>
    </row>
    <row r="168" spans="2:5" ht="27" customHeight="1">
      <c r="B168" s="173"/>
      <c r="C168" s="15"/>
      <c r="D168" s="15"/>
      <c r="E168" s="173"/>
    </row>
    <row r="169" spans="2:5" ht="27" customHeight="1">
      <c r="B169" s="173"/>
      <c r="C169" s="15"/>
      <c r="D169" s="15"/>
      <c r="E169" s="173"/>
    </row>
    <row r="170" spans="2:5" ht="27" customHeight="1">
      <c r="B170" s="173"/>
      <c r="C170" s="15"/>
      <c r="D170" s="15"/>
      <c r="E170" s="173"/>
    </row>
    <row r="171" spans="2:5" ht="27" customHeight="1">
      <c r="B171" s="173"/>
      <c r="C171" s="15"/>
      <c r="D171" s="15"/>
      <c r="E171" s="173"/>
    </row>
    <row r="172" spans="2:5" ht="27" customHeight="1">
      <c r="B172" s="173"/>
      <c r="C172" s="15"/>
      <c r="D172" s="15"/>
      <c r="E172" s="173"/>
    </row>
    <row r="173" spans="2:5" ht="27" customHeight="1">
      <c r="B173" s="173"/>
      <c r="C173" s="15"/>
      <c r="D173" s="15"/>
      <c r="E173" s="173"/>
    </row>
    <row r="174" spans="2:5" ht="27" customHeight="1">
      <c r="B174" s="173"/>
      <c r="C174" s="15"/>
      <c r="D174" s="15"/>
      <c r="E174" s="173"/>
    </row>
    <row r="175" spans="2:5" ht="27" customHeight="1">
      <c r="B175" s="173"/>
      <c r="C175" s="15"/>
      <c r="D175" s="15"/>
      <c r="E175" s="173"/>
    </row>
    <row r="176" spans="2:5" ht="27" customHeight="1">
      <c r="B176" s="173"/>
      <c r="C176" s="15"/>
      <c r="D176" s="15"/>
      <c r="E176" s="173"/>
    </row>
    <row r="177" spans="2:5" ht="27" customHeight="1">
      <c r="B177" s="173"/>
      <c r="C177" s="15"/>
      <c r="D177" s="15"/>
      <c r="E177" s="173"/>
    </row>
    <row r="178" spans="2:5" ht="27" customHeight="1">
      <c r="B178" s="173"/>
      <c r="C178" s="15"/>
      <c r="D178" s="15"/>
      <c r="E178" s="173"/>
    </row>
    <row r="179" spans="2:5" ht="27" customHeight="1">
      <c r="B179" s="173"/>
      <c r="C179" s="15"/>
      <c r="D179" s="15"/>
      <c r="E179" s="173"/>
    </row>
    <row r="180" spans="2:5" ht="27" customHeight="1">
      <c r="B180" s="173"/>
      <c r="C180" s="15"/>
      <c r="D180" s="15"/>
      <c r="E180" s="173"/>
    </row>
    <row r="181" spans="2:5" ht="27" customHeight="1">
      <c r="B181" s="173"/>
      <c r="C181" s="15"/>
      <c r="D181" s="15"/>
      <c r="E181" s="173"/>
    </row>
    <row r="182" spans="2:5" ht="27" customHeight="1">
      <c r="B182" s="173"/>
      <c r="C182" s="15"/>
      <c r="D182" s="15"/>
      <c r="E182" s="173"/>
    </row>
    <row r="183" spans="2:5" ht="27" customHeight="1">
      <c r="B183" s="173"/>
      <c r="C183" s="15"/>
      <c r="D183" s="15"/>
      <c r="E183" s="173"/>
    </row>
    <row r="184" spans="2:5" ht="27" customHeight="1">
      <c r="B184" s="173"/>
      <c r="C184" s="15"/>
      <c r="D184" s="15"/>
      <c r="E184" s="173"/>
    </row>
    <row r="185" spans="2:5" ht="27" customHeight="1">
      <c r="B185" s="173"/>
      <c r="C185" s="15"/>
      <c r="D185" s="15"/>
      <c r="E185" s="173"/>
    </row>
    <row r="186" spans="2:5" ht="27" customHeight="1">
      <c r="B186" s="173"/>
      <c r="C186" s="15"/>
      <c r="D186" s="15"/>
      <c r="E186" s="173"/>
    </row>
    <row r="187" spans="2:5" ht="27" customHeight="1">
      <c r="B187" s="173"/>
      <c r="C187" s="15"/>
      <c r="D187" s="15"/>
      <c r="E187" s="173"/>
    </row>
    <row r="188" spans="2:5" ht="27" customHeight="1">
      <c r="B188" s="173"/>
      <c r="C188" s="15"/>
      <c r="D188" s="15"/>
      <c r="E188" s="173"/>
    </row>
    <row r="189" spans="2:5" ht="27" customHeight="1">
      <c r="B189" s="173"/>
      <c r="C189" s="15"/>
      <c r="D189" s="15"/>
      <c r="E189" s="173"/>
    </row>
    <row r="190" spans="2:5" ht="27" customHeight="1">
      <c r="B190" s="173"/>
      <c r="C190" s="15"/>
      <c r="D190" s="15"/>
      <c r="E190" s="173"/>
    </row>
    <row r="191" spans="2:5" ht="27" customHeight="1">
      <c r="B191" s="173"/>
      <c r="C191" s="15"/>
      <c r="D191" s="15"/>
      <c r="E191" s="173"/>
    </row>
    <row r="192" spans="2:5" ht="27" customHeight="1">
      <c r="B192" s="173"/>
      <c r="C192" s="15"/>
      <c r="D192" s="15"/>
      <c r="E192" s="173"/>
    </row>
    <row r="193" spans="2:5" ht="27" customHeight="1">
      <c r="B193" s="173"/>
      <c r="C193" s="15"/>
      <c r="D193" s="15"/>
      <c r="E193" s="173"/>
    </row>
    <row r="194" spans="2:5" ht="27" customHeight="1">
      <c r="B194" s="173"/>
      <c r="C194" s="15"/>
      <c r="D194" s="15"/>
      <c r="E194" s="173"/>
    </row>
    <row r="195" spans="2:5" ht="27" customHeight="1">
      <c r="B195" s="173"/>
      <c r="C195" s="15"/>
      <c r="D195" s="15"/>
      <c r="E195" s="173"/>
    </row>
    <row r="196" spans="2:5" ht="27" customHeight="1">
      <c r="B196" s="173"/>
      <c r="C196" s="15"/>
      <c r="D196" s="15"/>
      <c r="E196" s="173"/>
    </row>
    <row r="197" spans="2:5" ht="27" customHeight="1">
      <c r="B197" s="173"/>
      <c r="C197" s="15"/>
      <c r="D197" s="15"/>
      <c r="E197" s="173"/>
    </row>
    <row r="198" spans="2:5" ht="27" customHeight="1">
      <c r="B198" s="173"/>
      <c r="C198" s="15"/>
      <c r="D198" s="15"/>
      <c r="E198" s="173"/>
    </row>
    <row r="199" spans="2:5" ht="27" customHeight="1">
      <c r="B199" s="173"/>
      <c r="C199" s="15"/>
      <c r="D199" s="15"/>
      <c r="E199" s="173"/>
    </row>
    <row r="200" spans="2:5" ht="27" customHeight="1">
      <c r="B200" s="173"/>
      <c r="C200" s="15"/>
      <c r="D200" s="15"/>
      <c r="E200" s="173"/>
    </row>
    <row r="201" spans="2:5" ht="27" customHeight="1">
      <c r="B201" s="173"/>
      <c r="C201" s="15"/>
      <c r="D201" s="15"/>
      <c r="E201" s="173"/>
    </row>
    <row r="202" spans="2:5" ht="27" customHeight="1">
      <c r="B202" s="173"/>
      <c r="C202" s="15"/>
      <c r="D202" s="15"/>
      <c r="E202" s="173"/>
    </row>
    <row r="203" spans="2:5" ht="27" customHeight="1">
      <c r="B203" s="173"/>
      <c r="C203" s="15"/>
      <c r="D203" s="15"/>
      <c r="E203" s="173"/>
    </row>
    <row r="204" spans="2:5" ht="27" customHeight="1">
      <c r="B204" s="173"/>
      <c r="C204" s="15"/>
      <c r="D204" s="15"/>
      <c r="E204" s="173"/>
    </row>
    <row r="205" spans="2:5" ht="27" customHeight="1">
      <c r="B205" s="173"/>
      <c r="C205" s="15"/>
      <c r="D205" s="15"/>
      <c r="E205" s="173"/>
    </row>
    <row r="206" spans="2:5" ht="27" customHeight="1">
      <c r="B206" s="173"/>
      <c r="C206" s="15"/>
      <c r="D206" s="15"/>
      <c r="E206" s="173"/>
    </row>
    <row r="207" spans="2:5" ht="27" customHeight="1">
      <c r="B207" s="173"/>
      <c r="C207" s="15"/>
      <c r="D207" s="15"/>
      <c r="E207" s="173"/>
    </row>
    <row r="208" spans="2:5" ht="27" customHeight="1">
      <c r="B208" s="173"/>
      <c r="C208" s="15"/>
      <c r="D208" s="15"/>
      <c r="E208" s="173"/>
    </row>
    <row r="209" spans="2:5" ht="27" customHeight="1">
      <c r="B209" s="173"/>
      <c r="C209" s="15"/>
      <c r="D209" s="15"/>
      <c r="E209" s="173"/>
    </row>
    <row r="210" spans="2:5" ht="27" customHeight="1">
      <c r="B210" s="173"/>
      <c r="C210" s="15"/>
      <c r="D210" s="15"/>
      <c r="E210" s="173"/>
    </row>
    <row r="211" spans="2:5" ht="27" customHeight="1">
      <c r="B211" s="173"/>
      <c r="C211" s="15"/>
      <c r="D211" s="15"/>
      <c r="E211" s="173"/>
    </row>
    <row r="212" spans="2:5" ht="27" customHeight="1">
      <c r="B212" s="173"/>
      <c r="C212" s="15"/>
      <c r="D212" s="15"/>
      <c r="E212" s="173"/>
    </row>
    <row r="213" spans="2:5" ht="27" customHeight="1">
      <c r="B213" s="173"/>
      <c r="C213" s="15"/>
      <c r="D213" s="15"/>
      <c r="E213" s="173"/>
    </row>
    <row r="214" spans="2:5" ht="27" customHeight="1">
      <c r="B214" s="173"/>
      <c r="C214" s="15"/>
      <c r="D214" s="15"/>
      <c r="E214" s="173"/>
    </row>
    <row r="215" spans="2:5" ht="27" customHeight="1">
      <c r="B215" s="173"/>
      <c r="C215" s="15"/>
      <c r="D215" s="15"/>
      <c r="E215" s="173"/>
    </row>
    <row r="216" spans="2:5" ht="27" customHeight="1">
      <c r="B216" s="173"/>
      <c r="C216" s="15"/>
      <c r="D216" s="15"/>
      <c r="E216" s="173"/>
    </row>
    <row r="217" spans="2:5" ht="27" customHeight="1">
      <c r="B217" s="173"/>
      <c r="C217" s="15"/>
      <c r="D217" s="15"/>
      <c r="E217" s="173"/>
    </row>
    <row r="218" spans="2:5" ht="27" customHeight="1">
      <c r="B218" s="173"/>
      <c r="C218" s="15"/>
      <c r="D218" s="15"/>
      <c r="E218" s="173"/>
    </row>
    <row r="219" spans="2:5" ht="27" customHeight="1">
      <c r="B219" s="173"/>
      <c r="C219" s="15"/>
      <c r="D219" s="15"/>
      <c r="E219" s="173"/>
    </row>
    <row r="220" spans="2:5" ht="27" customHeight="1">
      <c r="B220" s="173"/>
      <c r="C220" s="15"/>
      <c r="D220" s="15"/>
      <c r="E220" s="173"/>
    </row>
    <row r="221" spans="2:5" ht="27" customHeight="1">
      <c r="B221" s="173"/>
      <c r="C221" s="15"/>
      <c r="D221" s="15"/>
      <c r="E221" s="173"/>
    </row>
    <row r="222" spans="2:5" ht="27" customHeight="1">
      <c r="B222" s="173"/>
      <c r="C222" s="15"/>
      <c r="D222" s="15"/>
      <c r="E222" s="173"/>
    </row>
    <row r="223" spans="2:5" ht="27" customHeight="1">
      <c r="B223" s="173"/>
      <c r="C223" s="15"/>
      <c r="D223" s="15"/>
      <c r="E223" s="173"/>
    </row>
    <row r="224" spans="2:5" ht="27" customHeight="1">
      <c r="B224" s="173"/>
      <c r="C224" s="15"/>
      <c r="D224" s="15"/>
      <c r="E224" s="173"/>
    </row>
    <row r="225" spans="2:5" ht="27" customHeight="1">
      <c r="B225" s="173"/>
      <c r="C225" s="15"/>
      <c r="D225" s="15"/>
      <c r="E225" s="173"/>
    </row>
    <row r="226" spans="2:5" ht="27" customHeight="1">
      <c r="B226" s="173"/>
      <c r="C226" s="15"/>
      <c r="D226" s="15"/>
      <c r="E226" s="173"/>
    </row>
    <row r="227" spans="2:5" ht="27" customHeight="1">
      <c r="B227" s="173"/>
      <c r="C227" s="15"/>
      <c r="D227" s="15"/>
      <c r="E227" s="173"/>
    </row>
    <row r="228" spans="2:5" ht="27" customHeight="1">
      <c r="B228" s="173"/>
      <c r="C228" s="15"/>
      <c r="D228" s="15"/>
      <c r="E228" s="173"/>
    </row>
    <row r="229" spans="2:5" ht="27" customHeight="1">
      <c r="B229" s="173"/>
      <c r="C229" s="15"/>
      <c r="D229" s="15"/>
      <c r="E229" s="173"/>
    </row>
    <row r="230" spans="2:5" ht="27" customHeight="1">
      <c r="B230" s="173"/>
      <c r="C230" s="15"/>
      <c r="D230" s="15"/>
      <c r="E230" s="173"/>
    </row>
    <row r="231" spans="2:5" ht="27" customHeight="1">
      <c r="B231" s="173"/>
      <c r="C231" s="15"/>
      <c r="D231" s="15"/>
      <c r="E231" s="173"/>
    </row>
    <row r="232" spans="2:5" ht="27" customHeight="1">
      <c r="B232" s="173"/>
      <c r="C232" s="15"/>
      <c r="D232" s="15"/>
      <c r="E232" s="173"/>
    </row>
    <row r="233" spans="2:5" ht="27" customHeight="1">
      <c r="B233" s="173"/>
      <c r="C233" s="15"/>
      <c r="D233" s="15"/>
      <c r="E233" s="173"/>
    </row>
    <row r="234" spans="2:5" ht="27" customHeight="1">
      <c r="B234" s="173"/>
      <c r="C234" s="15"/>
      <c r="D234" s="15"/>
      <c r="E234" s="173"/>
    </row>
    <row r="235" spans="2:5" ht="27" customHeight="1">
      <c r="B235" s="173"/>
      <c r="C235" s="15"/>
      <c r="D235" s="15"/>
      <c r="E235" s="173"/>
    </row>
    <row r="236" spans="2:5" ht="27" customHeight="1">
      <c r="B236" s="173"/>
      <c r="C236" s="15"/>
      <c r="D236" s="15"/>
      <c r="E236" s="173"/>
    </row>
    <row r="237" spans="2:5" ht="27" customHeight="1">
      <c r="B237" s="173"/>
      <c r="C237" s="15"/>
      <c r="D237" s="15"/>
      <c r="E237" s="173"/>
    </row>
    <row r="238" spans="2:5" ht="27" customHeight="1">
      <c r="B238" s="173"/>
      <c r="C238" s="15"/>
      <c r="D238" s="15"/>
      <c r="E238" s="173"/>
    </row>
    <row r="239" spans="2:5" ht="27" customHeight="1">
      <c r="B239" s="173"/>
      <c r="C239" s="15"/>
      <c r="D239" s="15"/>
      <c r="E239" s="173"/>
    </row>
    <row r="240" spans="2:5" ht="27" customHeight="1">
      <c r="B240" s="173"/>
      <c r="C240" s="15"/>
      <c r="D240" s="15"/>
      <c r="E240" s="173"/>
    </row>
    <row r="241" spans="2:5" ht="27" customHeight="1">
      <c r="B241" s="173"/>
      <c r="C241" s="15"/>
      <c r="D241" s="15"/>
      <c r="E241" s="173"/>
    </row>
    <row r="242" spans="2:5" ht="27" customHeight="1">
      <c r="B242" s="173"/>
      <c r="C242" s="15"/>
      <c r="D242" s="15"/>
      <c r="E242" s="173"/>
    </row>
    <row r="243" spans="2:5" ht="27" customHeight="1">
      <c r="B243" s="173"/>
      <c r="C243" s="15"/>
      <c r="D243" s="15"/>
      <c r="E243" s="173"/>
    </row>
    <row r="244" spans="2:5" ht="27" customHeight="1">
      <c r="B244" s="173"/>
      <c r="C244" s="15"/>
      <c r="D244" s="15"/>
      <c r="E244" s="173"/>
    </row>
    <row r="245" spans="2:5" ht="27" customHeight="1">
      <c r="B245" s="173"/>
      <c r="C245" s="15"/>
      <c r="D245" s="15"/>
      <c r="E245" s="173"/>
    </row>
    <row r="246" spans="2:5" ht="27" customHeight="1">
      <c r="B246" s="173"/>
      <c r="C246" s="15"/>
      <c r="D246" s="15"/>
      <c r="E246" s="173"/>
    </row>
    <row r="247" spans="2:5" ht="27" customHeight="1">
      <c r="B247" s="173"/>
      <c r="C247" s="15"/>
      <c r="D247" s="15"/>
      <c r="E247" s="173"/>
    </row>
    <row r="248" spans="2:5" ht="27" customHeight="1">
      <c r="B248" s="173"/>
      <c r="C248" s="15"/>
      <c r="D248" s="15"/>
      <c r="E248" s="173"/>
    </row>
    <row r="249" spans="2:5" ht="27" customHeight="1">
      <c r="B249" s="173"/>
      <c r="C249" s="15"/>
      <c r="D249" s="15"/>
      <c r="E249" s="173"/>
    </row>
    <row r="250" spans="2:5" ht="27" customHeight="1">
      <c r="B250" s="173"/>
      <c r="C250" s="15"/>
      <c r="D250" s="15"/>
      <c r="E250" s="173"/>
    </row>
    <row r="251" spans="2:5" ht="27" customHeight="1">
      <c r="B251" s="173"/>
      <c r="C251" s="15"/>
      <c r="D251" s="15"/>
      <c r="E251" s="173"/>
    </row>
    <row r="252" spans="2:5" ht="27" customHeight="1">
      <c r="B252" s="173"/>
      <c r="C252" s="15"/>
      <c r="D252" s="15"/>
      <c r="E252" s="173"/>
    </row>
    <row r="253" spans="2:5" ht="27" customHeight="1">
      <c r="B253" s="173"/>
      <c r="C253" s="15"/>
      <c r="D253" s="15"/>
      <c r="E253" s="173"/>
    </row>
    <row r="254" spans="2:5" ht="27" customHeight="1">
      <c r="B254" s="173"/>
      <c r="C254" s="15"/>
      <c r="D254" s="15"/>
      <c r="E254" s="173"/>
    </row>
    <row r="255" spans="2:5" ht="27" customHeight="1">
      <c r="B255" s="173"/>
      <c r="C255" s="15"/>
      <c r="D255" s="15"/>
      <c r="E255" s="173"/>
    </row>
    <row r="256" spans="2:5" ht="27" customHeight="1">
      <c r="B256" s="173"/>
      <c r="C256" s="15"/>
      <c r="D256" s="15"/>
      <c r="E256" s="173"/>
    </row>
    <row r="257" spans="2:5" ht="27" customHeight="1">
      <c r="B257" s="173"/>
      <c r="C257" s="15"/>
      <c r="D257" s="15"/>
      <c r="E257" s="173"/>
    </row>
    <row r="258" spans="2:5" ht="27" customHeight="1">
      <c r="B258" s="173"/>
      <c r="C258" s="15"/>
      <c r="D258" s="15"/>
      <c r="E258" s="173"/>
    </row>
    <row r="259" spans="2:5" ht="27" customHeight="1">
      <c r="B259" s="173"/>
      <c r="C259" s="15"/>
      <c r="D259" s="15"/>
      <c r="E259" s="173"/>
    </row>
    <row r="260" spans="2:5" ht="27" customHeight="1">
      <c r="B260" s="173"/>
      <c r="C260" s="15"/>
      <c r="D260" s="15"/>
      <c r="E260" s="173"/>
    </row>
    <row r="261" spans="2:5" ht="27" customHeight="1">
      <c r="B261" s="173"/>
      <c r="C261" s="15"/>
      <c r="D261" s="15"/>
      <c r="E261" s="173"/>
    </row>
    <row r="262" spans="2:5" ht="27" customHeight="1">
      <c r="B262" s="173"/>
      <c r="C262" s="15"/>
      <c r="D262" s="15"/>
      <c r="E262" s="173"/>
    </row>
    <row r="263" spans="2:5" ht="27" customHeight="1">
      <c r="B263" s="173"/>
      <c r="C263" s="15"/>
      <c r="D263" s="15"/>
      <c r="E263" s="173"/>
    </row>
    <row r="264" spans="2:5" ht="27" customHeight="1">
      <c r="B264" s="173"/>
      <c r="C264" s="15"/>
      <c r="D264" s="15"/>
      <c r="E264" s="173"/>
    </row>
    <row r="265" spans="2:5" ht="27" customHeight="1">
      <c r="B265" s="173"/>
      <c r="C265" s="15"/>
      <c r="D265" s="15"/>
      <c r="E265" s="173"/>
    </row>
    <row r="266" spans="2:5" ht="27" customHeight="1">
      <c r="B266" s="173"/>
      <c r="C266" s="15"/>
      <c r="D266" s="15"/>
      <c r="E266" s="173"/>
    </row>
    <row r="267" spans="2:5" ht="27" customHeight="1">
      <c r="B267" s="173"/>
      <c r="C267" s="15"/>
      <c r="D267" s="15"/>
      <c r="E267" s="173"/>
    </row>
    <row r="268" spans="2:5" ht="27" customHeight="1">
      <c r="B268" s="173"/>
      <c r="C268" s="15"/>
      <c r="D268" s="15"/>
      <c r="E268" s="173"/>
    </row>
    <row r="269" spans="2:5" ht="27" customHeight="1">
      <c r="B269" s="173"/>
      <c r="C269" s="15"/>
      <c r="D269" s="15"/>
      <c r="E269" s="173"/>
    </row>
    <row r="270" spans="2:5" ht="27" customHeight="1">
      <c r="B270" s="173"/>
      <c r="C270" s="15"/>
      <c r="D270" s="15"/>
      <c r="E270" s="173"/>
    </row>
    <row r="271" spans="2:5" ht="27" customHeight="1">
      <c r="B271" s="173"/>
      <c r="C271" s="15"/>
      <c r="D271" s="15"/>
      <c r="E271" s="173"/>
    </row>
    <row r="272" spans="2:5" ht="27" customHeight="1">
      <c r="B272" s="173"/>
      <c r="C272" s="15"/>
      <c r="D272" s="15"/>
      <c r="E272" s="173"/>
    </row>
    <row r="273" spans="2:5" ht="27" customHeight="1">
      <c r="B273" s="173"/>
      <c r="C273" s="15"/>
      <c r="D273" s="15"/>
      <c r="E273" s="173"/>
    </row>
    <row r="274" spans="2:5" ht="27" customHeight="1">
      <c r="B274" s="173"/>
      <c r="C274" s="15"/>
      <c r="D274" s="15"/>
      <c r="E274" s="173"/>
    </row>
    <row r="275" spans="2:5" ht="27" customHeight="1">
      <c r="B275" s="173"/>
      <c r="C275" s="15"/>
      <c r="D275" s="15"/>
      <c r="E275" s="173"/>
    </row>
    <row r="276" spans="2:5" ht="27" customHeight="1">
      <c r="B276" s="173"/>
      <c r="C276" s="15"/>
      <c r="D276" s="15"/>
      <c r="E276" s="173"/>
    </row>
    <row r="277" spans="2:5" ht="27" customHeight="1">
      <c r="B277" s="173"/>
      <c r="C277" s="15"/>
      <c r="D277" s="15"/>
      <c r="E277" s="173"/>
    </row>
    <row r="278" spans="2:5" ht="27" customHeight="1">
      <c r="B278" s="173"/>
      <c r="C278" s="15"/>
      <c r="D278" s="15"/>
      <c r="E278" s="173"/>
    </row>
    <row r="279" spans="2:5" ht="27" customHeight="1">
      <c r="B279" s="173"/>
      <c r="C279" s="15"/>
      <c r="D279" s="15"/>
      <c r="E279" s="173"/>
    </row>
    <row r="280" spans="2:5" ht="27" customHeight="1">
      <c r="B280" s="173"/>
      <c r="C280" s="15"/>
      <c r="D280" s="15"/>
      <c r="E280" s="173"/>
    </row>
    <row r="281" spans="2:5" ht="27" customHeight="1">
      <c r="B281" s="173"/>
      <c r="C281" s="15"/>
      <c r="D281" s="15"/>
      <c r="E281" s="173"/>
    </row>
    <row r="282" spans="2:5" ht="27" customHeight="1">
      <c r="B282" s="173"/>
      <c r="C282" s="15"/>
      <c r="D282" s="15"/>
      <c r="E282" s="173"/>
    </row>
    <row r="283" spans="2:5" ht="27" customHeight="1">
      <c r="B283" s="173"/>
      <c r="C283" s="15"/>
      <c r="D283" s="15"/>
      <c r="E283" s="173"/>
    </row>
    <row r="284" spans="2:5" ht="27" customHeight="1">
      <c r="B284" s="173"/>
      <c r="C284" s="15"/>
      <c r="D284" s="15"/>
      <c r="E284" s="173"/>
    </row>
    <row r="285" spans="2:5" ht="27" customHeight="1">
      <c r="B285" s="173"/>
      <c r="C285" s="15"/>
      <c r="D285" s="15"/>
      <c r="E285" s="173"/>
    </row>
    <row r="286" spans="2:5" ht="27" customHeight="1">
      <c r="B286" s="173"/>
      <c r="C286" s="15"/>
      <c r="D286" s="15"/>
      <c r="E286" s="173"/>
    </row>
    <row r="287" spans="2:5" ht="27" customHeight="1">
      <c r="B287" s="173"/>
      <c r="C287" s="15"/>
      <c r="D287" s="15"/>
      <c r="E287" s="173"/>
    </row>
    <row r="288" spans="2:5" ht="27" customHeight="1">
      <c r="B288" s="173"/>
      <c r="C288" s="15"/>
      <c r="D288" s="15"/>
      <c r="E288" s="173"/>
    </row>
    <row r="289" spans="2:5" ht="27" customHeight="1">
      <c r="B289" s="173"/>
      <c r="C289" s="15"/>
      <c r="D289" s="15"/>
      <c r="E289" s="173"/>
    </row>
    <row r="290" spans="2:5" ht="27" customHeight="1">
      <c r="B290" s="173"/>
      <c r="C290" s="15"/>
      <c r="D290" s="15"/>
      <c r="E290" s="173"/>
    </row>
    <row r="291" spans="2:5" ht="27" customHeight="1">
      <c r="B291" s="173"/>
      <c r="C291" s="15"/>
      <c r="D291" s="15"/>
      <c r="E291" s="173"/>
    </row>
    <row r="292" spans="2:5" ht="27" customHeight="1">
      <c r="B292" s="173"/>
      <c r="C292" s="15"/>
      <c r="D292" s="15"/>
      <c r="E292" s="173"/>
    </row>
    <row r="293" spans="2:5" ht="27" customHeight="1">
      <c r="B293" s="173"/>
      <c r="C293" s="15"/>
      <c r="D293" s="15"/>
      <c r="E293" s="173"/>
    </row>
    <row r="294" spans="2:5" ht="27" customHeight="1">
      <c r="B294" s="173"/>
      <c r="C294" s="15"/>
      <c r="D294" s="15"/>
      <c r="E294" s="173"/>
    </row>
    <row r="295" spans="2:5" ht="27" customHeight="1">
      <c r="B295" s="173"/>
      <c r="C295" s="15"/>
      <c r="D295" s="15"/>
      <c r="E295" s="173"/>
    </row>
    <row r="296" spans="2:5" ht="27" customHeight="1">
      <c r="B296" s="173"/>
      <c r="C296" s="15"/>
      <c r="D296" s="15"/>
      <c r="E296" s="173"/>
    </row>
    <row r="297" spans="2:5" ht="27" customHeight="1">
      <c r="B297" s="173"/>
      <c r="C297" s="15"/>
      <c r="D297" s="15"/>
      <c r="E297" s="173"/>
    </row>
    <row r="298" spans="2:5" ht="27" customHeight="1">
      <c r="B298" s="173"/>
      <c r="C298" s="15"/>
      <c r="D298" s="15"/>
      <c r="E298" s="173"/>
    </row>
    <row r="299" spans="2:5" ht="27" customHeight="1">
      <c r="B299" s="173"/>
      <c r="C299" s="15"/>
      <c r="D299" s="15"/>
      <c r="E299" s="173"/>
    </row>
    <row r="300" spans="2:5" ht="27" customHeight="1">
      <c r="B300" s="173"/>
      <c r="C300" s="15"/>
      <c r="D300" s="15"/>
      <c r="E300" s="173"/>
    </row>
    <row r="301" spans="2:5" ht="27" customHeight="1">
      <c r="B301" s="173"/>
      <c r="C301" s="15"/>
      <c r="D301" s="15"/>
      <c r="E301" s="173"/>
    </row>
    <row r="302" spans="2:5" ht="27" customHeight="1">
      <c r="B302" s="173"/>
      <c r="C302" s="15"/>
      <c r="D302" s="15"/>
      <c r="E302" s="173"/>
    </row>
    <row r="303" spans="2:5" ht="27" customHeight="1">
      <c r="B303" s="173"/>
      <c r="C303" s="15"/>
      <c r="D303" s="15"/>
      <c r="E303" s="173"/>
    </row>
    <row r="304" spans="2:5" ht="27" customHeight="1">
      <c r="B304" s="173"/>
      <c r="C304" s="15"/>
      <c r="D304" s="15"/>
      <c r="E304" s="173"/>
    </row>
    <row r="305" spans="2:5" ht="27" customHeight="1">
      <c r="B305" s="173"/>
      <c r="C305" s="15"/>
      <c r="D305" s="15"/>
      <c r="E305" s="173"/>
    </row>
    <row r="306" spans="2:5" ht="27" customHeight="1">
      <c r="B306" s="173"/>
      <c r="C306" s="15"/>
      <c r="D306" s="15"/>
      <c r="E306" s="173"/>
    </row>
    <row r="307" spans="2:5" ht="27" customHeight="1">
      <c r="B307" s="173"/>
      <c r="C307" s="15"/>
      <c r="D307" s="15"/>
      <c r="E307" s="173"/>
    </row>
    <row r="308" spans="2:5" ht="27" customHeight="1">
      <c r="B308" s="173"/>
      <c r="C308" s="15"/>
      <c r="D308" s="15"/>
      <c r="E308" s="173"/>
    </row>
    <row r="309" spans="2:5" ht="27" customHeight="1">
      <c r="B309" s="173"/>
      <c r="C309" s="15"/>
      <c r="D309" s="15"/>
      <c r="E309" s="173"/>
    </row>
    <row r="310" spans="2:5" ht="27" customHeight="1">
      <c r="B310" s="173"/>
      <c r="C310" s="15"/>
      <c r="D310" s="15"/>
      <c r="E310" s="173"/>
    </row>
    <row r="311" spans="2:5" ht="27" customHeight="1">
      <c r="B311" s="173"/>
      <c r="C311" s="15"/>
      <c r="D311" s="15"/>
      <c r="E311" s="173"/>
    </row>
    <row r="312" spans="2:5" ht="27" customHeight="1">
      <c r="B312" s="173"/>
      <c r="C312" s="15"/>
      <c r="D312" s="15"/>
      <c r="E312" s="173"/>
    </row>
    <row r="313" spans="2:5" ht="27" customHeight="1">
      <c r="B313" s="173"/>
      <c r="C313" s="15"/>
      <c r="D313" s="15"/>
      <c r="E313" s="173"/>
    </row>
    <row r="314" spans="2:5" ht="27" customHeight="1">
      <c r="B314" s="173"/>
      <c r="C314" s="15"/>
      <c r="D314" s="15"/>
      <c r="E314" s="173"/>
    </row>
    <row r="315" spans="2:5" ht="27" customHeight="1">
      <c r="B315" s="173"/>
      <c r="C315" s="15"/>
      <c r="D315" s="15"/>
      <c r="E315" s="173"/>
    </row>
    <row r="316" spans="2:5" ht="27" customHeight="1">
      <c r="B316" s="173"/>
      <c r="C316" s="15"/>
      <c r="D316" s="15"/>
      <c r="E316" s="173"/>
    </row>
    <row r="317" spans="2:5" ht="27" customHeight="1">
      <c r="B317" s="173"/>
      <c r="C317" s="15"/>
      <c r="D317" s="15"/>
      <c r="E317" s="173"/>
    </row>
    <row r="318" spans="2:5" ht="27" customHeight="1">
      <c r="B318" s="173"/>
      <c r="C318" s="15"/>
      <c r="D318" s="15"/>
      <c r="E318" s="173"/>
    </row>
    <row r="319" spans="2:5" ht="27" customHeight="1">
      <c r="B319" s="173"/>
      <c r="C319" s="15"/>
      <c r="D319" s="15"/>
      <c r="E319" s="173"/>
    </row>
    <row r="320" spans="2:5" ht="27" customHeight="1">
      <c r="B320" s="173"/>
      <c r="C320" s="15"/>
      <c r="D320" s="15"/>
      <c r="E320" s="173"/>
    </row>
    <row r="321" spans="2:5" ht="27" customHeight="1">
      <c r="B321" s="173"/>
      <c r="C321" s="15"/>
      <c r="D321" s="15"/>
      <c r="E321" s="173"/>
    </row>
    <row r="322" spans="2:5" ht="27" customHeight="1">
      <c r="B322" s="173"/>
      <c r="C322" s="15"/>
      <c r="D322" s="15"/>
      <c r="E322" s="173"/>
    </row>
    <row r="323" spans="2:5" ht="27" customHeight="1">
      <c r="B323" s="173"/>
      <c r="C323" s="15"/>
      <c r="D323" s="15"/>
      <c r="E323" s="173"/>
    </row>
    <row r="324" spans="2:5" ht="27" customHeight="1">
      <c r="B324" s="173"/>
      <c r="C324" s="15"/>
      <c r="D324" s="15"/>
      <c r="E324" s="173"/>
    </row>
    <row r="325" spans="2:5" ht="27" customHeight="1">
      <c r="B325" s="173"/>
      <c r="C325" s="15"/>
      <c r="D325" s="15"/>
      <c r="E325" s="173"/>
    </row>
    <row r="326" spans="2:5" ht="27" customHeight="1">
      <c r="B326" s="173"/>
      <c r="C326" s="15"/>
      <c r="D326" s="15"/>
      <c r="E326" s="173"/>
    </row>
    <row r="327" spans="2:5" ht="27" customHeight="1">
      <c r="B327" s="173"/>
      <c r="C327" s="15"/>
      <c r="D327" s="15"/>
      <c r="E327" s="173"/>
    </row>
    <row r="328" spans="2:5" ht="27" customHeight="1">
      <c r="B328" s="173"/>
      <c r="C328" s="15"/>
      <c r="D328" s="15"/>
      <c r="E328" s="173"/>
    </row>
    <row r="329" spans="2:5" ht="27" customHeight="1">
      <c r="B329" s="173"/>
      <c r="C329" s="15"/>
      <c r="D329" s="15"/>
      <c r="E329" s="173"/>
    </row>
    <row r="330" spans="2:5" ht="27" customHeight="1">
      <c r="B330" s="173"/>
      <c r="C330" s="15"/>
      <c r="D330" s="15"/>
      <c r="E330" s="173"/>
    </row>
    <row r="331" spans="2:5" ht="27" customHeight="1">
      <c r="B331" s="173"/>
      <c r="C331" s="15"/>
      <c r="D331" s="15"/>
      <c r="E331" s="173"/>
    </row>
    <row r="332" spans="2:5" ht="27" customHeight="1">
      <c r="B332" s="173"/>
      <c r="C332" s="15"/>
      <c r="D332" s="15"/>
      <c r="E332" s="173"/>
    </row>
    <row r="333" spans="2:5" ht="27" customHeight="1">
      <c r="B333" s="173"/>
      <c r="C333" s="15"/>
      <c r="D333" s="15"/>
      <c r="E333" s="173"/>
    </row>
    <row r="334" spans="2:5" ht="27" customHeight="1">
      <c r="B334" s="173"/>
      <c r="C334" s="15"/>
      <c r="D334" s="15"/>
      <c r="E334" s="173"/>
    </row>
    <row r="335" spans="2:5" ht="27" customHeight="1">
      <c r="B335" s="173"/>
      <c r="C335" s="15"/>
      <c r="D335" s="15"/>
      <c r="E335" s="173"/>
    </row>
    <row r="336" spans="2:5" ht="27" customHeight="1">
      <c r="B336" s="173"/>
      <c r="C336" s="15"/>
      <c r="D336" s="15"/>
      <c r="E336" s="173"/>
    </row>
    <row r="337" spans="2:5" ht="27" customHeight="1">
      <c r="B337" s="173"/>
      <c r="C337" s="15"/>
      <c r="D337" s="15"/>
      <c r="E337" s="173"/>
    </row>
    <row r="338" spans="2:5" ht="27" customHeight="1">
      <c r="B338" s="173"/>
      <c r="C338" s="15"/>
      <c r="D338" s="15"/>
      <c r="E338" s="173"/>
    </row>
    <row r="339" spans="2:5" ht="27" customHeight="1">
      <c r="B339" s="173"/>
      <c r="C339" s="15"/>
      <c r="D339" s="15"/>
      <c r="E339" s="173"/>
    </row>
    <row r="340" spans="2:5" ht="27" customHeight="1">
      <c r="B340" s="173"/>
      <c r="C340" s="15"/>
      <c r="D340" s="15"/>
      <c r="E340" s="173"/>
    </row>
    <row r="341" spans="2:5" ht="27" customHeight="1">
      <c r="B341" s="173"/>
      <c r="C341" s="15"/>
      <c r="D341" s="15"/>
      <c r="E341" s="173"/>
    </row>
    <row r="342" spans="2:5" ht="27" customHeight="1">
      <c r="B342" s="173"/>
      <c r="C342" s="15"/>
      <c r="D342" s="15"/>
      <c r="E342" s="173"/>
    </row>
    <row r="343" spans="2:5" ht="27" customHeight="1">
      <c r="B343" s="173"/>
      <c r="C343" s="15"/>
      <c r="D343" s="15"/>
      <c r="E343" s="173"/>
    </row>
    <row r="344" spans="2:5" ht="27" customHeight="1">
      <c r="B344" s="173"/>
      <c r="C344" s="15"/>
      <c r="D344" s="15"/>
      <c r="E344" s="173"/>
    </row>
    <row r="345" spans="2:5" ht="27" customHeight="1">
      <c r="B345" s="173"/>
      <c r="C345" s="15"/>
      <c r="D345" s="15"/>
      <c r="E345" s="173"/>
    </row>
    <row r="346" spans="2:5" ht="27" customHeight="1">
      <c r="B346" s="173"/>
      <c r="C346" s="15"/>
      <c r="D346" s="15"/>
      <c r="E346" s="173"/>
    </row>
    <row r="347" spans="2:5" ht="27" customHeight="1">
      <c r="B347" s="173"/>
      <c r="C347" s="15"/>
      <c r="D347" s="15"/>
      <c r="E347" s="173"/>
    </row>
    <row r="348" spans="2:5" ht="27" customHeight="1">
      <c r="B348" s="173"/>
      <c r="C348" s="15"/>
      <c r="D348" s="15"/>
      <c r="E348" s="173"/>
    </row>
    <row r="349" spans="2:5" ht="27" customHeight="1">
      <c r="B349" s="173"/>
      <c r="C349" s="15"/>
      <c r="D349" s="15"/>
      <c r="E349" s="173"/>
    </row>
    <row r="350" spans="2:5" ht="27" customHeight="1">
      <c r="B350" s="173"/>
      <c r="C350" s="15"/>
      <c r="D350" s="15"/>
      <c r="E350" s="173"/>
    </row>
    <row r="351" spans="2:5" ht="27" customHeight="1">
      <c r="B351" s="173"/>
      <c r="C351" s="15"/>
      <c r="D351" s="15"/>
      <c r="E351" s="173"/>
    </row>
    <row r="352" spans="2:5" ht="27" customHeight="1">
      <c r="B352" s="173"/>
      <c r="C352" s="15"/>
      <c r="D352" s="15"/>
      <c r="E352" s="173"/>
    </row>
    <row r="353" spans="2:5" ht="27" customHeight="1">
      <c r="B353" s="173"/>
      <c r="C353" s="15"/>
      <c r="D353" s="15"/>
      <c r="E353" s="173"/>
    </row>
    <row r="354" spans="2:5" ht="27" customHeight="1">
      <c r="B354" s="173"/>
      <c r="C354" s="15"/>
      <c r="D354" s="15"/>
      <c r="E354" s="173"/>
    </row>
    <row r="355" spans="2:5" ht="27" customHeight="1">
      <c r="B355" s="173"/>
      <c r="C355" s="15"/>
      <c r="D355" s="15"/>
      <c r="E355" s="173"/>
    </row>
    <row r="356" spans="2:5" ht="27" customHeight="1">
      <c r="B356" s="173"/>
      <c r="C356" s="15"/>
      <c r="D356" s="15"/>
      <c r="E356" s="173"/>
    </row>
    <row r="357" spans="2:5" ht="27" customHeight="1">
      <c r="B357" s="173"/>
      <c r="C357" s="15"/>
      <c r="D357" s="15"/>
      <c r="E357" s="173"/>
    </row>
    <row r="358" spans="2:5" ht="27" customHeight="1">
      <c r="B358" s="173"/>
      <c r="C358" s="15"/>
      <c r="D358" s="15"/>
      <c r="E358" s="173"/>
    </row>
    <row r="359" spans="2:5" ht="27" customHeight="1">
      <c r="B359" s="173"/>
      <c r="C359" s="15"/>
      <c r="D359" s="15"/>
      <c r="E359" s="173"/>
    </row>
    <row r="360" spans="2:5" ht="27" customHeight="1">
      <c r="B360" s="173"/>
      <c r="C360" s="15"/>
      <c r="D360" s="15"/>
      <c r="E360" s="173"/>
    </row>
    <row r="361" spans="2:5" ht="27" customHeight="1">
      <c r="B361" s="173"/>
      <c r="C361" s="15"/>
      <c r="D361" s="15"/>
      <c r="E361" s="173"/>
    </row>
    <row r="362" spans="2:5" ht="27" customHeight="1">
      <c r="B362" s="173"/>
      <c r="C362" s="15"/>
      <c r="D362" s="15"/>
      <c r="E362" s="173"/>
    </row>
    <row r="363" spans="2:5" ht="27" customHeight="1">
      <c r="B363" s="173"/>
      <c r="C363" s="15"/>
      <c r="D363" s="15"/>
      <c r="E363" s="173"/>
    </row>
    <row r="364" spans="2:5" ht="27" customHeight="1">
      <c r="B364" s="173"/>
      <c r="C364" s="15"/>
      <c r="D364" s="15"/>
      <c r="E364" s="173"/>
    </row>
    <row r="365" spans="2:5" ht="27" customHeight="1">
      <c r="B365" s="173"/>
      <c r="C365" s="15"/>
      <c r="D365" s="15"/>
      <c r="E365" s="173"/>
    </row>
    <row r="366" spans="2:5" ht="27" customHeight="1">
      <c r="B366" s="173"/>
      <c r="C366" s="15"/>
      <c r="D366" s="15"/>
      <c r="E366" s="173"/>
    </row>
    <row r="367" spans="2:5" ht="27" customHeight="1">
      <c r="B367" s="173"/>
      <c r="C367" s="15"/>
      <c r="D367" s="15"/>
      <c r="E367" s="173"/>
    </row>
    <row r="368" spans="2:5" ht="27" customHeight="1">
      <c r="B368" s="173"/>
      <c r="C368" s="15"/>
      <c r="D368" s="15"/>
      <c r="E368" s="173"/>
    </row>
    <row r="369" spans="2:5" ht="27" customHeight="1">
      <c r="B369" s="173"/>
      <c r="C369" s="15"/>
      <c r="D369" s="15"/>
      <c r="E369" s="173"/>
    </row>
    <row r="370" spans="2:5" ht="27" customHeight="1">
      <c r="B370" s="173"/>
      <c r="C370" s="15"/>
      <c r="D370" s="15"/>
      <c r="E370" s="173"/>
    </row>
    <row r="371" spans="2:5" ht="27" customHeight="1">
      <c r="B371" s="173"/>
      <c r="C371" s="15"/>
      <c r="D371" s="15"/>
      <c r="E371" s="173"/>
    </row>
    <row r="372" spans="2:5" ht="27" customHeight="1">
      <c r="B372" s="173"/>
      <c r="C372" s="15"/>
      <c r="D372" s="15"/>
      <c r="E372" s="173"/>
    </row>
    <row r="373" spans="2:5" ht="27" customHeight="1">
      <c r="B373" s="173"/>
      <c r="C373" s="15"/>
      <c r="D373" s="15"/>
      <c r="E373" s="173"/>
    </row>
    <row r="374" spans="2:5" ht="27" customHeight="1">
      <c r="B374" s="173"/>
      <c r="C374" s="15"/>
      <c r="D374" s="15"/>
      <c r="E374" s="173"/>
    </row>
    <row r="375" spans="2:5" ht="27" customHeight="1">
      <c r="B375" s="173"/>
      <c r="C375" s="15"/>
      <c r="D375" s="15"/>
      <c r="E375" s="173"/>
    </row>
    <row r="376" spans="2:5" ht="27" customHeight="1">
      <c r="B376" s="173"/>
      <c r="C376" s="15"/>
      <c r="D376" s="15"/>
      <c r="E376" s="173"/>
    </row>
    <row r="377" spans="2:5" ht="27" customHeight="1">
      <c r="B377" s="173"/>
      <c r="C377" s="15"/>
      <c r="D377" s="15"/>
      <c r="E377" s="173"/>
    </row>
    <row r="378" spans="2:5" ht="27" customHeight="1">
      <c r="B378" s="173"/>
      <c r="C378" s="15"/>
      <c r="D378" s="15"/>
      <c r="E378" s="173"/>
    </row>
    <row r="379" spans="2:5" ht="27" customHeight="1">
      <c r="B379" s="173"/>
      <c r="C379" s="15"/>
      <c r="D379" s="15"/>
      <c r="E379" s="173"/>
    </row>
    <row r="380" spans="2:5" ht="27" customHeight="1">
      <c r="B380" s="173"/>
      <c r="C380" s="15"/>
      <c r="D380" s="15"/>
      <c r="E380" s="173"/>
    </row>
    <row r="381" spans="2:5" ht="27" customHeight="1">
      <c r="B381" s="173"/>
      <c r="C381" s="15"/>
      <c r="D381" s="15"/>
      <c r="E381" s="173"/>
    </row>
    <row r="382" spans="2:5" ht="27" customHeight="1">
      <c r="B382" s="173"/>
      <c r="C382" s="15"/>
      <c r="D382" s="15"/>
      <c r="E382" s="173"/>
    </row>
    <row r="383" spans="2:5" ht="27" customHeight="1">
      <c r="B383" s="173"/>
      <c r="C383" s="15"/>
      <c r="D383" s="15"/>
      <c r="E383" s="173"/>
    </row>
    <row r="384" spans="2:5" ht="27" customHeight="1">
      <c r="B384" s="173"/>
      <c r="C384" s="15"/>
      <c r="D384" s="15"/>
      <c r="E384" s="173"/>
    </row>
    <row r="385" spans="2:5" ht="27" customHeight="1">
      <c r="B385" s="173"/>
      <c r="C385" s="15"/>
      <c r="D385" s="15"/>
      <c r="E385" s="173"/>
    </row>
    <row r="386" spans="2:5" ht="27" customHeight="1">
      <c r="B386" s="173"/>
      <c r="C386" s="15"/>
      <c r="D386" s="15"/>
      <c r="E386" s="173"/>
    </row>
    <row r="387" spans="2:5" ht="27" customHeight="1">
      <c r="B387" s="173"/>
      <c r="C387" s="15"/>
      <c r="D387" s="15"/>
      <c r="E387" s="173"/>
    </row>
    <row r="388" spans="2:5" ht="27" customHeight="1">
      <c r="B388" s="173"/>
      <c r="C388" s="15"/>
      <c r="D388" s="15"/>
      <c r="E388" s="173"/>
    </row>
    <row r="389" spans="2:5" ht="27" customHeight="1">
      <c r="B389" s="173"/>
      <c r="C389" s="15"/>
      <c r="D389" s="15"/>
      <c r="E389" s="173"/>
    </row>
    <row r="390" spans="2:5" ht="27" customHeight="1">
      <c r="B390" s="173"/>
      <c r="C390" s="15"/>
      <c r="D390" s="15"/>
      <c r="E390" s="173"/>
    </row>
    <row r="391" spans="2:5" ht="27" customHeight="1">
      <c r="B391" s="173"/>
      <c r="C391" s="15"/>
      <c r="D391" s="15"/>
      <c r="E391" s="173"/>
    </row>
    <row r="392" spans="2:5" ht="27" customHeight="1">
      <c r="B392" s="173"/>
      <c r="C392" s="15"/>
      <c r="D392" s="15"/>
      <c r="E392" s="173"/>
    </row>
    <row r="393" spans="2:5" ht="27" customHeight="1">
      <c r="B393" s="173"/>
      <c r="C393" s="15"/>
      <c r="D393" s="15"/>
      <c r="E393" s="173"/>
    </row>
    <row r="394" spans="2:5" ht="27" customHeight="1">
      <c r="B394" s="173"/>
      <c r="C394" s="15"/>
      <c r="D394" s="15"/>
      <c r="E394" s="173"/>
    </row>
    <row r="395" spans="2:5" ht="27" customHeight="1">
      <c r="B395" s="173"/>
      <c r="C395" s="15"/>
      <c r="D395" s="15"/>
      <c r="E395" s="173"/>
    </row>
    <row r="396" spans="2:5" ht="27" customHeight="1">
      <c r="B396" s="173"/>
      <c r="C396" s="15"/>
      <c r="D396" s="15"/>
      <c r="E396" s="173"/>
    </row>
    <row r="397" spans="2:5" ht="27" customHeight="1">
      <c r="B397" s="173"/>
      <c r="C397" s="15"/>
      <c r="D397" s="15"/>
      <c r="E397" s="173"/>
    </row>
    <row r="398" spans="2:5" ht="27" customHeight="1">
      <c r="B398" s="173"/>
      <c r="C398" s="15"/>
      <c r="D398" s="15"/>
      <c r="E398" s="173"/>
    </row>
    <row r="399" spans="2:5" ht="27" customHeight="1">
      <c r="B399" s="173"/>
      <c r="C399" s="15"/>
      <c r="D399" s="15"/>
      <c r="E399" s="173"/>
    </row>
    <row r="400" spans="2:5" ht="27" customHeight="1">
      <c r="B400" s="173"/>
      <c r="C400" s="15"/>
      <c r="D400" s="15"/>
      <c r="E400" s="173"/>
    </row>
    <row r="401" spans="2:5" ht="27" customHeight="1">
      <c r="B401" s="173"/>
      <c r="C401" s="15"/>
      <c r="D401" s="15"/>
      <c r="E401" s="173"/>
    </row>
    <row r="402" spans="2:5" ht="27" customHeight="1">
      <c r="B402" s="173"/>
      <c r="C402" s="15"/>
      <c r="D402" s="15"/>
      <c r="E402" s="173"/>
    </row>
    <row r="403" spans="2:5" ht="27" customHeight="1">
      <c r="B403" s="173"/>
      <c r="C403" s="15"/>
      <c r="D403" s="15"/>
      <c r="E403" s="173"/>
    </row>
    <row r="404" spans="2:5" ht="27" customHeight="1">
      <c r="B404" s="173"/>
      <c r="C404" s="15"/>
      <c r="D404" s="15"/>
      <c r="E404" s="173"/>
    </row>
    <row r="405" spans="2:5" ht="27" customHeight="1">
      <c r="B405" s="173"/>
      <c r="C405" s="15"/>
      <c r="D405" s="15"/>
      <c r="E405" s="173"/>
    </row>
    <row r="406" spans="2:5" ht="27" customHeight="1">
      <c r="B406" s="173"/>
      <c r="C406" s="15"/>
      <c r="D406" s="15"/>
      <c r="E406" s="173"/>
    </row>
    <row r="407" spans="2:5" ht="27" customHeight="1">
      <c r="B407" s="173"/>
      <c r="C407" s="15"/>
      <c r="D407" s="15"/>
      <c r="E407" s="173"/>
    </row>
    <row r="408" spans="2:5" ht="27" customHeight="1">
      <c r="B408" s="173"/>
      <c r="C408" s="15"/>
      <c r="D408" s="15"/>
      <c r="E408" s="173"/>
    </row>
    <row r="409" spans="2:5" ht="27" customHeight="1">
      <c r="B409" s="173"/>
      <c r="C409" s="15"/>
      <c r="D409" s="15"/>
      <c r="E409" s="173"/>
    </row>
    <row r="410" spans="2:5" ht="27" customHeight="1">
      <c r="B410" s="173"/>
      <c r="C410" s="15"/>
      <c r="D410" s="15"/>
      <c r="E410" s="173"/>
    </row>
    <row r="411" spans="2:5" ht="27" customHeight="1">
      <c r="B411" s="173"/>
      <c r="C411" s="15"/>
      <c r="D411" s="15"/>
      <c r="E411" s="173"/>
    </row>
    <row r="412" spans="2:5" ht="27" customHeight="1">
      <c r="B412" s="173"/>
      <c r="C412" s="15"/>
      <c r="D412" s="15"/>
      <c r="E412" s="173"/>
    </row>
    <row r="413" spans="2:5" ht="27" customHeight="1">
      <c r="B413" s="173"/>
      <c r="C413" s="15"/>
      <c r="D413" s="15"/>
      <c r="E413" s="173"/>
    </row>
    <row r="414" spans="2:5" ht="27" customHeight="1">
      <c r="B414" s="173"/>
      <c r="C414" s="15"/>
      <c r="D414" s="15"/>
      <c r="E414" s="173"/>
    </row>
    <row r="415" spans="2:5" ht="27" customHeight="1">
      <c r="B415" s="173"/>
      <c r="C415" s="15"/>
      <c r="D415" s="15"/>
      <c r="E415" s="173"/>
    </row>
    <row r="416" spans="2:5" ht="27" customHeight="1">
      <c r="B416" s="173"/>
      <c r="C416" s="15"/>
      <c r="D416" s="15"/>
      <c r="E416" s="173"/>
    </row>
    <row r="417" spans="2:5" ht="27" customHeight="1">
      <c r="B417" s="173"/>
      <c r="C417" s="15"/>
      <c r="D417" s="15"/>
      <c r="E417" s="173"/>
    </row>
    <row r="418" spans="2:5" ht="27" customHeight="1">
      <c r="B418" s="173"/>
      <c r="C418" s="15"/>
      <c r="D418" s="15"/>
      <c r="E418" s="173"/>
    </row>
    <row r="419" spans="2:5" ht="27" customHeight="1">
      <c r="B419" s="173"/>
      <c r="C419" s="15"/>
      <c r="D419" s="15"/>
      <c r="E419" s="173"/>
    </row>
    <row r="420" spans="2:5" ht="27" customHeight="1">
      <c r="B420" s="173"/>
      <c r="C420" s="15"/>
      <c r="D420" s="15"/>
      <c r="E420" s="173"/>
    </row>
    <row r="421" spans="2:5" ht="27" customHeight="1">
      <c r="B421" s="173"/>
      <c r="C421" s="15"/>
      <c r="D421" s="15"/>
      <c r="E421" s="173"/>
    </row>
    <row r="422" spans="2:5" ht="27" customHeight="1">
      <c r="B422" s="173"/>
      <c r="C422" s="15"/>
      <c r="D422" s="15"/>
      <c r="E422" s="173"/>
    </row>
    <row r="423" spans="2:5" ht="27" customHeight="1">
      <c r="B423" s="173"/>
      <c r="C423" s="15"/>
      <c r="D423" s="15"/>
      <c r="E423" s="173"/>
    </row>
    <row r="424" spans="2:5" ht="27" customHeight="1">
      <c r="B424" s="173"/>
      <c r="C424" s="15"/>
      <c r="D424" s="15"/>
      <c r="E424" s="173"/>
    </row>
    <row r="425" spans="2:5" ht="27" customHeight="1">
      <c r="B425" s="173"/>
      <c r="C425" s="15"/>
      <c r="D425" s="15"/>
      <c r="E425" s="173"/>
    </row>
    <row r="426" spans="2:5" ht="27" customHeight="1">
      <c r="B426" s="173"/>
      <c r="C426" s="15"/>
      <c r="D426" s="15"/>
      <c r="E426" s="173"/>
    </row>
    <row r="427" spans="2:5" ht="27" customHeight="1">
      <c r="B427" s="173"/>
      <c r="C427" s="15"/>
      <c r="D427" s="15"/>
      <c r="E427" s="173"/>
    </row>
    <row r="428" spans="2:5" ht="27" customHeight="1">
      <c r="B428" s="173"/>
      <c r="C428" s="15"/>
      <c r="D428" s="15"/>
      <c r="E428" s="173"/>
    </row>
    <row r="429" spans="2:5" ht="27" customHeight="1">
      <c r="B429" s="173"/>
      <c r="C429" s="15"/>
      <c r="D429" s="15"/>
      <c r="E429" s="173"/>
    </row>
    <row r="430" spans="2:5" ht="27" customHeight="1">
      <c r="B430" s="173"/>
      <c r="C430" s="15"/>
      <c r="D430" s="15"/>
      <c r="E430" s="173"/>
    </row>
    <row r="431" spans="2:5" ht="27" customHeight="1">
      <c r="B431" s="173"/>
      <c r="C431" s="15"/>
      <c r="D431" s="15"/>
      <c r="E431" s="173"/>
    </row>
    <row r="432" spans="2:5" ht="27" customHeight="1">
      <c r="B432" s="173"/>
      <c r="C432" s="15"/>
      <c r="D432" s="15"/>
      <c r="E432" s="173"/>
    </row>
    <row r="433" spans="2:5" ht="27" customHeight="1">
      <c r="B433" s="173"/>
      <c r="C433" s="15"/>
      <c r="D433" s="15"/>
      <c r="E433" s="173"/>
    </row>
    <row r="434" spans="2:5" ht="27" customHeight="1">
      <c r="B434" s="173"/>
      <c r="C434" s="15"/>
      <c r="D434" s="15"/>
      <c r="E434" s="173"/>
    </row>
    <row r="435" spans="2:5" ht="27" customHeight="1">
      <c r="B435" s="173"/>
      <c r="C435" s="15"/>
      <c r="D435" s="15"/>
      <c r="E435" s="173"/>
    </row>
    <row r="436" spans="2:5" ht="27" customHeight="1">
      <c r="B436" s="173"/>
      <c r="C436" s="15"/>
      <c r="D436" s="15"/>
      <c r="E436" s="173"/>
    </row>
    <row r="437" spans="2:5" ht="27" customHeight="1">
      <c r="B437" s="173"/>
      <c r="C437" s="15"/>
      <c r="D437" s="15"/>
      <c r="E437" s="173"/>
    </row>
    <row r="438" spans="2:5" ht="27" customHeight="1">
      <c r="B438" s="173"/>
      <c r="C438" s="15"/>
      <c r="D438" s="15"/>
      <c r="E438" s="173"/>
    </row>
    <row r="439" spans="2:5" ht="27" customHeight="1">
      <c r="B439" s="173"/>
      <c r="C439" s="15"/>
      <c r="D439" s="15"/>
      <c r="E439" s="173"/>
    </row>
    <row r="440" spans="2:5" ht="27" customHeight="1">
      <c r="B440" s="173"/>
      <c r="C440" s="15"/>
      <c r="D440" s="15"/>
      <c r="E440" s="173"/>
    </row>
    <row r="441" spans="2:5" ht="27" customHeight="1">
      <c r="B441" s="173"/>
      <c r="C441" s="15"/>
      <c r="D441" s="15"/>
      <c r="E441" s="173"/>
    </row>
    <row r="442" spans="2:5" ht="27" customHeight="1">
      <c r="B442" s="173"/>
      <c r="C442" s="15"/>
      <c r="D442" s="15"/>
      <c r="E442" s="173"/>
    </row>
    <row r="443" spans="2:5" ht="27" customHeight="1">
      <c r="B443" s="173"/>
      <c r="C443" s="15"/>
      <c r="D443" s="15"/>
      <c r="E443" s="173"/>
    </row>
    <row r="444" spans="2:5" ht="27" customHeight="1">
      <c r="B444" s="173"/>
      <c r="C444" s="15"/>
      <c r="D444" s="15"/>
      <c r="E444" s="173"/>
    </row>
    <row r="445" spans="2:5" ht="27" customHeight="1">
      <c r="B445" s="173"/>
      <c r="C445" s="15"/>
      <c r="D445" s="15"/>
      <c r="E445" s="173"/>
    </row>
    <row r="446" spans="2:5" ht="27" customHeight="1">
      <c r="B446" s="173"/>
      <c r="C446" s="15"/>
      <c r="D446" s="15"/>
      <c r="E446" s="173"/>
    </row>
    <row r="447" spans="2:5" ht="27" customHeight="1">
      <c r="B447" s="173"/>
      <c r="C447" s="15"/>
      <c r="D447" s="15"/>
      <c r="E447" s="173"/>
    </row>
    <row r="448" spans="2:5" ht="27" customHeight="1">
      <c r="B448" s="173"/>
      <c r="C448" s="15"/>
      <c r="D448" s="15"/>
      <c r="E448" s="173"/>
    </row>
    <row r="449" spans="2:5" ht="27" customHeight="1">
      <c r="B449" s="173"/>
      <c r="C449" s="15"/>
      <c r="D449" s="15"/>
      <c r="E449" s="173"/>
    </row>
    <row r="450" spans="2:5" ht="27" customHeight="1">
      <c r="B450" s="173"/>
      <c r="C450" s="15"/>
      <c r="D450" s="15"/>
      <c r="E450" s="173"/>
    </row>
    <row r="451" spans="2:5" ht="27" customHeight="1">
      <c r="B451" s="173"/>
      <c r="C451" s="15"/>
      <c r="D451" s="15"/>
      <c r="E451" s="173"/>
    </row>
    <row r="452" spans="2:5" ht="27" customHeight="1">
      <c r="B452" s="173"/>
      <c r="C452" s="15"/>
      <c r="D452" s="15"/>
      <c r="E452" s="173"/>
    </row>
    <row r="453" spans="2:5" ht="27" customHeight="1">
      <c r="B453" s="173"/>
      <c r="C453" s="15"/>
      <c r="D453" s="15"/>
      <c r="E453" s="173"/>
    </row>
    <row r="454" spans="2:5" ht="27" customHeight="1">
      <c r="B454" s="173"/>
      <c r="C454" s="15"/>
      <c r="D454" s="15"/>
      <c r="E454" s="173"/>
    </row>
    <row r="455" spans="2:5" ht="27" customHeight="1">
      <c r="B455" s="173"/>
      <c r="C455" s="15"/>
      <c r="D455" s="15"/>
      <c r="E455" s="173"/>
    </row>
    <row r="456" spans="2:5" ht="27" customHeight="1">
      <c r="B456" s="173"/>
      <c r="C456" s="15"/>
      <c r="D456" s="15"/>
      <c r="E456" s="173"/>
    </row>
    <row r="457" spans="2:5" ht="27" customHeight="1">
      <c r="B457" s="173"/>
      <c r="C457" s="15"/>
      <c r="D457" s="15"/>
      <c r="E457" s="173"/>
    </row>
    <row r="458" spans="2:5" ht="27" customHeight="1">
      <c r="B458" s="173"/>
      <c r="C458" s="15"/>
      <c r="D458" s="15"/>
      <c r="E458" s="173"/>
    </row>
    <row r="459" spans="2:5" ht="27" customHeight="1">
      <c r="B459" s="173"/>
      <c r="C459" s="15"/>
      <c r="D459" s="15"/>
      <c r="E459" s="173"/>
    </row>
    <row r="460" spans="2:5" ht="27" customHeight="1">
      <c r="B460" s="173"/>
      <c r="C460" s="15"/>
      <c r="D460" s="15"/>
      <c r="E460" s="173"/>
    </row>
    <row r="461" spans="2:5" ht="27" customHeight="1">
      <c r="B461" s="173"/>
      <c r="C461" s="15"/>
      <c r="D461" s="15"/>
      <c r="E461" s="173"/>
    </row>
    <row r="462" spans="2:5" ht="27" customHeight="1">
      <c r="B462" s="173"/>
      <c r="C462" s="15"/>
      <c r="D462" s="15"/>
      <c r="E462" s="173"/>
    </row>
    <row r="463" spans="2:5" ht="27" customHeight="1">
      <c r="B463" s="173"/>
      <c r="C463" s="15"/>
      <c r="D463" s="15"/>
      <c r="E463" s="173"/>
    </row>
    <row r="464" spans="2:5" ht="27" customHeight="1">
      <c r="B464" s="173"/>
      <c r="C464" s="15"/>
      <c r="D464" s="15"/>
      <c r="E464" s="173"/>
    </row>
    <row r="465" spans="2:5" ht="27" customHeight="1">
      <c r="B465" s="173"/>
      <c r="C465" s="15"/>
      <c r="D465" s="15"/>
      <c r="E465" s="173"/>
    </row>
    <row r="466" spans="2:5" ht="27" customHeight="1">
      <c r="B466" s="173"/>
      <c r="C466" s="15"/>
      <c r="D466" s="15"/>
      <c r="E466" s="173"/>
    </row>
    <row r="467" spans="2:5" ht="27" customHeight="1">
      <c r="B467" s="173"/>
      <c r="C467" s="15"/>
      <c r="D467" s="15"/>
      <c r="E467" s="173"/>
    </row>
    <row r="468" spans="2:5" ht="27" customHeight="1">
      <c r="B468" s="173"/>
      <c r="C468" s="15"/>
      <c r="D468" s="15"/>
      <c r="E468" s="173"/>
    </row>
    <row r="469" spans="2:5" ht="27" customHeight="1">
      <c r="B469" s="173"/>
      <c r="C469" s="15"/>
      <c r="D469" s="15"/>
      <c r="E469" s="173"/>
    </row>
    <row r="470" spans="2:5" ht="27" customHeight="1">
      <c r="B470" s="173"/>
      <c r="C470" s="15"/>
      <c r="D470" s="15"/>
      <c r="E470" s="173"/>
    </row>
    <row r="471" spans="2:5" ht="27" customHeight="1">
      <c r="B471" s="173"/>
      <c r="C471" s="15"/>
      <c r="D471" s="15"/>
      <c r="E471" s="173"/>
    </row>
    <row r="472" spans="2:5" ht="27" customHeight="1">
      <c r="B472" s="173"/>
      <c r="C472" s="15"/>
      <c r="D472" s="15"/>
      <c r="E472" s="173"/>
    </row>
    <row r="473" spans="2:5" ht="27" customHeight="1">
      <c r="B473" s="173"/>
      <c r="C473" s="15"/>
      <c r="D473" s="15"/>
      <c r="E473" s="173"/>
    </row>
    <row r="474" spans="2:5" ht="27" customHeight="1">
      <c r="B474" s="173"/>
      <c r="C474" s="15"/>
      <c r="D474" s="15"/>
      <c r="E474" s="173"/>
    </row>
    <row r="475" spans="2:5" ht="27" customHeight="1">
      <c r="B475" s="173"/>
      <c r="C475" s="15"/>
      <c r="D475" s="15"/>
      <c r="E475" s="173"/>
    </row>
    <row r="476" spans="2:5" ht="27" customHeight="1">
      <c r="B476" s="173"/>
      <c r="C476" s="15"/>
      <c r="D476" s="15"/>
      <c r="E476" s="173"/>
    </row>
    <row r="477" spans="2:5" ht="27" customHeight="1">
      <c r="B477" s="173"/>
      <c r="C477" s="15"/>
      <c r="D477" s="15"/>
      <c r="E477" s="173"/>
    </row>
    <row r="478" spans="2:5" ht="27" customHeight="1">
      <c r="B478" s="173"/>
      <c r="C478" s="15"/>
      <c r="D478" s="15"/>
      <c r="E478" s="173"/>
    </row>
    <row r="479" spans="2:5" ht="27" customHeight="1">
      <c r="B479" s="173"/>
      <c r="C479" s="15"/>
      <c r="D479" s="15"/>
      <c r="E479" s="173"/>
    </row>
    <row r="480" spans="2:5" ht="27" customHeight="1">
      <c r="B480" s="173"/>
      <c r="C480" s="15"/>
      <c r="D480" s="15"/>
      <c r="E480" s="173"/>
    </row>
    <row r="481" spans="2:5" ht="27" customHeight="1">
      <c r="B481" s="173"/>
      <c r="C481" s="15"/>
      <c r="D481" s="15"/>
      <c r="E481" s="173"/>
    </row>
    <row r="482" spans="2:5" ht="27" customHeight="1">
      <c r="B482" s="173"/>
      <c r="C482" s="15"/>
      <c r="D482" s="15"/>
      <c r="E482" s="173"/>
    </row>
    <row r="483" spans="2:5" ht="27" customHeight="1">
      <c r="B483" s="173"/>
      <c r="C483" s="15"/>
      <c r="D483" s="15"/>
      <c r="E483" s="173"/>
    </row>
    <row r="484" spans="2:5" ht="27" customHeight="1">
      <c r="B484" s="173"/>
      <c r="C484" s="15"/>
      <c r="D484" s="15"/>
      <c r="E484" s="173"/>
    </row>
    <row r="485" spans="2:5" ht="27" customHeight="1">
      <c r="B485" s="173"/>
      <c r="C485" s="15"/>
      <c r="D485" s="15"/>
      <c r="E485" s="173"/>
    </row>
    <row r="486" spans="2:5" ht="27" customHeight="1">
      <c r="B486" s="173"/>
      <c r="C486" s="15"/>
      <c r="D486" s="15"/>
      <c r="E486" s="173"/>
    </row>
    <row r="487" spans="2:5" ht="27" customHeight="1">
      <c r="B487" s="173"/>
      <c r="C487" s="15"/>
      <c r="D487" s="15"/>
      <c r="E487" s="173"/>
    </row>
    <row r="488" spans="2:5" ht="27" customHeight="1">
      <c r="B488" s="173"/>
      <c r="C488" s="15"/>
      <c r="D488" s="15"/>
      <c r="E488" s="173"/>
    </row>
    <row r="489" spans="2:5" ht="27" customHeight="1">
      <c r="B489" s="173"/>
      <c r="C489" s="15"/>
      <c r="D489" s="15"/>
      <c r="E489" s="173"/>
    </row>
    <row r="490" spans="2:5" ht="27" customHeight="1">
      <c r="B490" s="173"/>
      <c r="C490" s="15"/>
      <c r="D490" s="15"/>
      <c r="E490" s="173"/>
    </row>
    <row r="491" spans="2:5" ht="27" customHeight="1">
      <c r="B491" s="173"/>
      <c r="C491" s="15"/>
      <c r="D491" s="15"/>
      <c r="E491" s="173"/>
    </row>
    <row r="492" spans="2:5" ht="27" customHeight="1">
      <c r="B492" s="173"/>
      <c r="C492" s="15"/>
      <c r="D492" s="15"/>
      <c r="E492" s="173"/>
    </row>
    <row r="493" spans="2:5" ht="27" customHeight="1">
      <c r="B493" s="173"/>
      <c r="C493" s="15"/>
      <c r="D493" s="15"/>
      <c r="E493" s="173"/>
    </row>
    <row r="494" spans="2:5" ht="27" customHeight="1">
      <c r="B494" s="173"/>
      <c r="C494" s="15"/>
      <c r="D494" s="15"/>
      <c r="E494" s="173"/>
    </row>
    <row r="495" spans="2:5" ht="27" customHeight="1">
      <c r="B495" s="173"/>
      <c r="C495" s="15"/>
      <c r="D495" s="15"/>
      <c r="E495" s="173"/>
    </row>
    <row r="496" spans="2:5" ht="27" customHeight="1">
      <c r="B496" s="173"/>
      <c r="C496" s="15"/>
      <c r="D496" s="15"/>
      <c r="E496" s="173"/>
    </row>
    <row r="497" spans="2:5" ht="27" customHeight="1">
      <c r="B497" s="173"/>
      <c r="C497" s="15"/>
      <c r="D497" s="15"/>
      <c r="E497" s="173"/>
    </row>
    <row r="498" spans="2:5" ht="27" customHeight="1">
      <c r="B498" s="173"/>
      <c r="C498" s="15"/>
      <c r="D498" s="15"/>
      <c r="E498" s="173"/>
    </row>
    <row r="499" spans="2:5" ht="27" customHeight="1">
      <c r="B499" s="173"/>
      <c r="C499" s="15"/>
      <c r="D499" s="15"/>
      <c r="E499" s="173"/>
    </row>
    <row r="500" spans="2:5" ht="27" customHeight="1">
      <c r="B500" s="173"/>
      <c r="C500" s="15"/>
      <c r="D500" s="15"/>
      <c r="E500" s="173"/>
    </row>
    <row r="501" spans="2:5" ht="27" customHeight="1">
      <c r="B501" s="173"/>
      <c r="C501" s="15"/>
      <c r="D501" s="15"/>
      <c r="E501" s="173"/>
    </row>
    <row r="502" spans="2:5" ht="27" customHeight="1">
      <c r="B502" s="173"/>
      <c r="C502" s="15"/>
      <c r="D502" s="15"/>
      <c r="E502" s="173"/>
    </row>
    <row r="503" spans="2:5" ht="27" customHeight="1">
      <c r="B503" s="173"/>
      <c r="C503" s="15"/>
      <c r="D503" s="15"/>
      <c r="E503" s="173"/>
    </row>
    <row r="504" spans="2:5" ht="27" customHeight="1">
      <c r="B504" s="173"/>
      <c r="C504" s="15"/>
      <c r="D504" s="15"/>
      <c r="E504" s="173"/>
    </row>
    <row r="505" spans="2:5" ht="27" customHeight="1">
      <c r="B505" s="173"/>
      <c r="C505" s="15"/>
      <c r="D505" s="15"/>
      <c r="E505" s="173"/>
    </row>
    <row r="506" spans="2:5" ht="27" customHeight="1">
      <c r="B506" s="173"/>
      <c r="C506" s="15"/>
      <c r="D506" s="15"/>
      <c r="E506" s="173"/>
    </row>
    <row r="507" spans="2:5" ht="27" customHeight="1">
      <c r="B507" s="173"/>
      <c r="C507" s="15"/>
      <c r="D507" s="15"/>
      <c r="E507" s="173"/>
    </row>
    <row r="508" spans="2:5" ht="27" customHeight="1">
      <c r="B508" s="173"/>
      <c r="C508" s="15"/>
      <c r="D508" s="15"/>
      <c r="E508" s="173"/>
    </row>
    <row r="509" spans="2:5" ht="27" customHeight="1">
      <c r="B509" s="173"/>
      <c r="C509" s="15"/>
      <c r="D509" s="15"/>
      <c r="E509" s="173"/>
    </row>
    <row r="510" spans="2:5" ht="27" customHeight="1">
      <c r="B510" s="173"/>
      <c r="C510" s="15"/>
      <c r="D510" s="15"/>
      <c r="E510" s="173"/>
    </row>
    <row r="511" spans="2:5" ht="27" customHeight="1">
      <c r="B511" s="173"/>
      <c r="C511" s="15"/>
      <c r="D511" s="15"/>
      <c r="E511" s="173"/>
    </row>
    <row r="512" spans="2:5" ht="27" customHeight="1">
      <c r="B512" s="173"/>
      <c r="C512" s="15"/>
      <c r="D512" s="15"/>
      <c r="E512" s="173"/>
    </row>
    <row r="513" spans="2:5" ht="27" customHeight="1">
      <c r="B513" s="173"/>
      <c r="C513" s="15"/>
      <c r="D513" s="15"/>
      <c r="E513" s="173"/>
    </row>
    <row r="514" spans="2:5" ht="27" customHeight="1">
      <c r="B514" s="173"/>
      <c r="C514" s="15"/>
      <c r="D514" s="15"/>
      <c r="E514" s="173"/>
    </row>
    <row r="515" spans="2:5" ht="27" customHeight="1">
      <c r="B515" s="173"/>
      <c r="C515" s="15"/>
      <c r="D515" s="15"/>
      <c r="E515" s="173"/>
    </row>
    <row r="516" spans="2:5" ht="27" customHeight="1">
      <c r="B516" s="173"/>
      <c r="C516" s="15"/>
      <c r="D516" s="15"/>
      <c r="E516" s="173"/>
    </row>
    <row r="517" spans="2:5" ht="27" customHeight="1">
      <c r="B517" s="173"/>
      <c r="C517" s="15"/>
      <c r="D517" s="15"/>
      <c r="E517" s="173"/>
    </row>
    <row r="518" spans="2:5" ht="27" customHeight="1">
      <c r="B518" s="173"/>
      <c r="C518" s="15"/>
      <c r="D518" s="15"/>
      <c r="E518" s="173"/>
    </row>
    <row r="519" spans="2:5" ht="27" customHeight="1">
      <c r="B519" s="173"/>
      <c r="C519" s="15"/>
      <c r="D519" s="15"/>
      <c r="E519" s="173"/>
    </row>
    <row r="520" spans="2:5" ht="27" customHeight="1">
      <c r="B520" s="173"/>
      <c r="C520" s="15"/>
      <c r="D520" s="15"/>
      <c r="E520" s="173"/>
    </row>
    <row r="521" spans="2:5" ht="27" customHeight="1">
      <c r="B521" s="173"/>
      <c r="C521" s="15"/>
      <c r="D521" s="15"/>
      <c r="E521" s="173"/>
    </row>
    <row r="522" spans="2:5" ht="27" customHeight="1">
      <c r="B522" s="173"/>
      <c r="C522" s="15"/>
      <c r="D522" s="15"/>
      <c r="E522" s="173"/>
    </row>
    <row r="523" spans="2:5" ht="27" customHeight="1">
      <c r="B523" s="173"/>
      <c r="C523" s="15"/>
      <c r="D523" s="15"/>
      <c r="E523" s="173"/>
    </row>
    <row r="524" spans="2:5" ht="27" customHeight="1">
      <c r="B524" s="173"/>
      <c r="C524" s="15"/>
      <c r="D524" s="15"/>
      <c r="E524" s="173"/>
    </row>
    <row r="525" spans="2:5" ht="27" customHeight="1">
      <c r="B525" s="173"/>
      <c r="C525" s="15"/>
      <c r="D525" s="15"/>
      <c r="E525" s="173"/>
    </row>
    <row r="526" spans="2:5" ht="27" customHeight="1">
      <c r="B526" s="173"/>
      <c r="C526" s="15"/>
      <c r="D526" s="15"/>
      <c r="E526" s="173"/>
    </row>
    <row r="527" spans="2:5" ht="27" customHeight="1">
      <c r="B527" s="173"/>
      <c r="C527" s="15"/>
      <c r="D527" s="15"/>
      <c r="E527" s="173"/>
    </row>
    <row r="528" spans="2:5" ht="27" customHeight="1">
      <c r="B528" s="173"/>
      <c r="C528" s="15"/>
      <c r="D528" s="15"/>
      <c r="E528" s="173"/>
    </row>
    <row r="529" spans="2:5" ht="27" customHeight="1">
      <c r="B529" s="173"/>
      <c r="C529" s="15"/>
      <c r="D529" s="15"/>
      <c r="E529" s="173"/>
    </row>
    <row r="530" spans="2:5" ht="27" customHeight="1">
      <c r="B530" s="173"/>
      <c r="C530" s="15"/>
      <c r="D530" s="15"/>
      <c r="E530" s="173"/>
    </row>
    <row r="531" spans="2:5" ht="27" customHeight="1">
      <c r="B531" s="173"/>
      <c r="C531" s="15"/>
      <c r="D531" s="15"/>
      <c r="E531" s="173"/>
    </row>
    <row r="532" spans="2:5" ht="27" customHeight="1">
      <c r="B532" s="173"/>
      <c r="C532" s="15"/>
      <c r="D532" s="15"/>
      <c r="E532" s="173"/>
    </row>
    <row r="533" spans="2:5" ht="27" customHeight="1">
      <c r="B533" s="173"/>
      <c r="C533" s="15"/>
      <c r="D533" s="15"/>
      <c r="E533" s="173"/>
    </row>
    <row r="534" spans="2:5" ht="27" customHeight="1">
      <c r="B534" s="173"/>
      <c r="C534" s="15"/>
      <c r="D534" s="15"/>
      <c r="E534" s="173"/>
    </row>
    <row r="535" spans="2:5" ht="27" customHeight="1">
      <c r="B535" s="173"/>
      <c r="C535" s="15"/>
      <c r="D535" s="15"/>
      <c r="E535" s="173"/>
    </row>
    <row r="536" spans="2:5" ht="27" customHeight="1">
      <c r="B536" s="173"/>
      <c r="C536" s="15"/>
      <c r="D536" s="15"/>
      <c r="E536" s="173"/>
    </row>
    <row r="537" spans="2:5" ht="27" customHeight="1">
      <c r="B537" s="173"/>
      <c r="C537" s="15"/>
      <c r="D537" s="15"/>
      <c r="E537" s="173"/>
    </row>
    <row r="538" spans="2:5" ht="27" customHeight="1">
      <c r="B538" s="173"/>
      <c r="C538" s="15"/>
      <c r="D538" s="15"/>
      <c r="E538" s="173"/>
    </row>
    <row r="539" spans="2:5" ht="27" customHeight="1">
      <c r="B539" s="173"/>
      <c r="C539" s="15"/>
      <c r="D539" s="15"/>
      <c r="E539" s="173"/>
    </row>
    <row r="540" spans="2:5" ht="27" customHeight="1">
      <c r="B540" s="173"/>
      <c r="C540" s="15"/>
      <c r="D540" s="15"/>
      <c r="E540" s="173"/>
    </row>
    <row r="541" spans="2:5" ht="27" customHeight="1">
      <c r="B541" s="173"/>
      <c r="C541" s="15"/>
      <c r="D541" s="15"/>
      <c r="E541" s="173"/>
    </row>
    <row r="542" spans="2:5" ht="27" customHeight="1">
      <c r="B542" s="173"/>
      <c r="C542" s="15"/>
      <c r="D542" s="15"/>
      <c r="E542" s="173"/>
    </row>
    <row r="543" spans="2:5" ht="27" customHeight="1">
      <c r="B543" s="173"/>
      <c r="C543" s="15"/>
      <c r="D543" s="15"/>
      <c r="E543" s="173"/>
    </row>
    <row r="544" spans="2:5" ht="27" customHeight="1">
      <c r="B544" s="173"/>
      <c r="C544" s="15"/>
      <c r="D544" s="15"/>
      <c r="E544" s="173"/>
    </row>
    <row r="545" spans="2:5" ht="27" customHeight="1">
      <c r="B545" s="173"/>
      <c r="C545" s="15"/>
      <c r="D545" s="15"/>
      <c r="E545" s="173"/>
    </row>
    <row r="546" spans="2:5" ht="27" customHeight="1">
      <c r="B546" s="173"/>
      <c r="C546" s="15"/>
      <c r="D546" s="15"/>
      <c r="E546" s="173"/>
    </row>
    <row r="547" spans="2:5" ht="27" customHeight="1">
      <c r="B547" s="173"/>
      <c r="C547" s="15"/>
      <c r="D547" s="15"/>
      <c r="E547" s="173"/>
    </row>
    <row r="548" spans="2:5" ht="27" customHeight="1">
      <c r="B548" s="173"/>
      <c r="C548" s="15"/>
      <c r="D548" s="15"/>
      <c r="E548" s="173"/>
    </row>
    <row r="549" spans="2:5" ht="27" customHeight="1">
      <c r="B549" s="173"/>
      <c r="C549" s="15"/>
      <c r="D549" s="15"/>
      <c r="E549" s="173"/>
    </row>
    <row r="550" spans="2:5" ht="27" customHeight="1">
      <c r="B550" s="173"/>
      <c r="C550" s="15"/>
      <c r="D550" s="15"/>
      <c r="E550" s="173"/>
    </row>
    <row r="551" spans="2:5" ht="27" customHeight="1">
      <c r="B551" s="173"/>
      <c r="C551" s="15"/>
      <c r="D551" s="15"/>
      <c r="E551" s="173"/>
    </row>
    <row r="552" spans="2:5" ht="27" customHeight="1">
      <c r="B552" s="173"/>
      <c r="C552" s="15"/>
      <c r="D552" s="15"/>
      <c r="E552" s="173"/>
    </row>
    <row r="553" spans="2:5" ht="27" customHeight="1">
      <c r="B553" s="173"/>
      <c r="C553" s="15"/>
      <c r="D553" s="15"/>
      <c r="E553" s="173"/>
    </row>
    <row r="554" spans="2:5" ht="27" customHeight="1">
      <c r="B554" s="173"/>
      <c r="C554" s="15"/>
      <c r="D554" s="15"/>
      <c r="E554" s="173"/>
    </row>
    <row r="555" spans="2:5" ht="27" customHeight="1">
      <c r="B555" s="173"/>
      <c r="C555" s="15"/>
      <c r="D555" s="15"/>
      <c r="E555" s="173"/>
    </row>
    <row r="556" spans="2:5" ht="27" customHeight="1">
      <c r="B556" s="173"/>
      <c r="C556" s="15"/>
      <c r="D556" s="15"/>
      <c r="E556" s="173"/>
    </row>
    <row r="557" spans="2:5" ht="27" customHeight="1">
      <c r="B557" s="173"/>
      <c r="C557" s="15"/>
      <c r="D557" s="15"/>
      <c r="E557" s="173"/>
    </row>
    <row r="558" spans="2:5" ht="27" customHeight="1">
      <c r="B558" s="173"/>
      <c r="C558" s="15"/>
      <c r="D558" s="15"/>
      <c r="E558" s="173"/>
    </row>
    <row r="559" spans="2:5" ht="27" customHeight="1">
      <c r="B559" s="173"/>
      <c r="C559" s="15"/>
      <c r="D559" s="15"/>
      <c r="E559" s="173"/>
    </row>
    <row r="560" spans="2:5" ht="27" customHeight="1">
      <c r="B560" s="173"/>
      <c r="C560" s="15"/>
      <c r="D560" s="15"/>
      <c r="E560" s="173"/>
    </row>
    <row r="561" spans="2:5" ht="27" customHeight="1">
      <c r="B561" s="173"/>
      <c r="C561" s="15"/>
      <c r="D561" s="15"/>
      <c r="E561" s="173"/>
    </row>
    <row r="562" spans="2:5" ht="27" customHeight="1">
      <c r="B562" s="173"/>
      <c r="C562" s="15"/>
      <c r="D562" s="15"/>
      <c r="E562" s="173"/>
    </row>
    <row r="563" spans="2:5" ht="27" customHeight="1">
      <c r="B563" s="173"/>
      <c r="C563" s="15"/>
      <c r="D563" s="15"/>
      <c r="E563" s="173"/>
    </row>
    <row r="564" spans="2:5" ht="27" customHeight="1">
      <c r="B564" s="173"/>
      <c r="C564" s="15"/>
      <c r="D564" s="15"/>
      <c r="E564" s="173"/>
    </row>
    <row r="565" spans="2:5" ht="27" customHeight="1">
      <c r="B565" s="173"/>
      <c r="C565" s="15"/>
      <c r="D565" s="15"/>
      <c r="E565" s="173"/>
    </row>
    <row r="566" spans="2:5" ht="27" customHeight="1">
      <c r="B566" s="173"/>
      <c r="C566" s="15"/>
      <c r="D566" s="15"/>
      <c r="E566" s="173"/>
    </row>
    <row r="567" spans="2:5" ht="27" customHeight="1">
      <c r="B567" s="173"/>
      <c r="C567" s="15"/>
      <c r="D567" s="15"/>
      <c r="E567" s="173"/>
    </row>
    <row r="568" spans="2:5" ht="27" customHeight="1">
      <c r="B568" s="173"/>
      <c r="C568" s="15"/>
      <c r="D568" s="15"/>
      <c r="E568" s="173"/>
    </row>
    <row r="569" spans="2:5" ht="27" customHeight="1">
      <c r="B569" s="173"/>
      <c r="C569" s="15"/>
      <c r="D569" s="15"/>
      <c r="E569" s="173"/>
    </row>
    <row r="570" spans="2:5" ht="27" customHeight="1">
      <c r="B570" s="173"/>
      <c r="C570" s="15"/>
      <c r="D570" s="15"/>
      <c r="E570" s="173"/>
    </row>
    <row r="571" spans="2:5" ht="27" customHeight="1">
      <c r="B571" s="173"/>
      <c r="C571" s="15"/>
      <c r="D571" s="15"/>
      <c r="E571" s="173"/>
    </row>
    <row r="572" spans="2:5" ht="27" customHeight="1">
      <c r="B572" s="173"/>
      <c r="C572" s="15"/>
      <c r="D572" s="15"/>
      <c r="E572" s="173"/>
    </row>
    <row r="573" spans="2:5" ht="27" customHeight="1">
      <c r="B573" s="173"/>
      <c r="C573" s="15"/>
      <c r="D573" s="15"/>
      <c r="E573" s="173"/>
    </row>
    <row r="574" spans="2:5" ht="27" customHeight="1">
      <c r="B574" s="173"/>
      <c r="C574" s="15"/>
      <c r="D574" s="15"/>
      <c r="E574" s="173"/>
    </row>
    <row r="575" spans="2:5" ht="27" customHeight="1">
      <c r="B575" s="173"/>
      <c r="C575" s="15"/>
      <c r="D575" s="15"/>
      <c r="E575" s="173"/>
    </row>
    <row r="576" spans="2:5" ht="27" customHeight="1">
      <c r="B576" s="173"/>
      <c r="C576" s="15"/>
      <c r="D576" s="15"/>
      <c r="E576" s="173"/>
    </row>
    <row r="577" spans="2:5" ht="27" customHeight="1">
      <c r="B577" s="173"/>
      <c r="C577" s="15"/>
      <c r="D577" s="15"/>
      <c r="E577" s="173"/>
    </row>
    <row r="578" spans="2:5" ht="27" customHeight="1">
      <c r="B578" s="173"/>
      <c r="C578" s="15"/>
      <c r="D578" s="15"/>
      <c r="E578" s="173"/>
    </row>
    <row r="579" spans="2:5" ht="27" customHeight="1">
      <c r="B579" s="173"/>
      <c r="C579" s="15"/>
      <c r="D579" s="15"/>
      <c r="E579" s="173"/>
    </row>
    <row r="580" spans="2:5" ht="27" customHeight="1">
      <c r="B580" s="173"/>
      <c r="C580" s="15"/>
      <c r="D580" s="15"/>
      <c r="E580" s="173"/>
    </row>
    <row r="581" spans="2:5" ht="27" customHeight="1">
      <c r="B581" s="173"/>
      <c r="C581" s="15"/>
      <c r="D581" s="15"/>
      <c r="E581" s="173"/>
    </row>
    <row r="582" spans="2:5" ht="27" customHeight="1">
      <c r="B582" s="173"/>
      <c r="C582" s="15"/>
      <c r="D582" s="15"/>
      <c r="E582" s="173"/>
    </row>
    <row r="583" spans="2:5" ht="27" customHeight="1">
      <c r="B583" s="173"/>
      <c r="C583" s="15"/>
      <c r="D583" s="15"/>
      <c r="E583" s="173"/>
    </row>
    <row r="584" spans="2:5" ht="27" customHeight="1">
      <c r="B584" s="173"/>
      <c r="C584" s="15"/>
      <c r="D584" s="15"/>
      <c r="E584" s="173"/>
    </row>
    <row r="585" spans="2:5" ht="27" customHeight="1">
      <c r="B585" s="173"/>
      <c r="C585" s="15"/>
      <c r="D585" s="15"/>
      <c r="E585" s="173"/>
    </row>
    <row r="586" spans="2:5" ht="27" customHeight="1">
      <c r="B586" s="173"/>
      <c r="C586" s="15"/>
      <c r="D586" s="15"/>
      <c r="E586" s="173"/>
    </row>
    <row r="587" spans="2:5" ht="27" customHeight="1">
      <c r="B587" s="173"/>
      <c r="C587" s="15"/>
      <c r="D587" s="15"/>
      <c r="E587" s="173"/>
    </row>
    <row r="588" spans="2:5" ht="27" customHeight="1">
      <c r="B588" s="173"/>
      <c r="C588" s="15"/>
      <c r="D588" s="15"/>
      <c r="E588" s="173"/>
    </row>
    <row r="589" spans="2:5" ht="27" customHeight="1">
      <c r="B589" s="173"/>
      <c r="C589" s="15"/>
      <c r="D589" s="15"/>
      <c r="E589" s="173"/>
    </row>
    <row r="590" spans="2:5" ht="27" customHeight="1">
      <c r="B590" s="173"/>
      <c r="C590" s="15"/>
      <c r="D590" s="15"/>
      <c r="E590" s="173"/>
    </row>
    <row r="591" spans="2:5" ht="27" customHeight="1">
      <c r="B591" s="173"/>
      <c r="C591" s="15"/>
      <c r="D591" s="15"/>
      <c r="E591" s="173"/>
    </row>
    <row r="592" spans="2:5" ht="27" customHeight="1">
      <c r="B592" s="173"/>
      <c r="C592" s="15"/>
      <c r="D592" s="15"/>
      <c r="E592" s="173"/>
    </row>
    <row r="593" spans="2:5" ht="27" customHeight="1">
      <c r="B593" s="173"/>
      <c r="C593" s="15"/>
      <c r="D593" s="15"/>
      <c r="E593" s="173"/>
    </row>
    <row r="594" spans="2:5" ht="27" customHeight="1">
      <c r="B594" s="173"/>
      <c r="C594" s="15"/>
      <c r="D594" s="15"/>
      <c r="E594" s="173"/>
    </row>
    <row r="595" spans="2:5" ht="27" customHeight="1">
      <c r="B595" s="173"/>
      <c r="C595" s="15"/>
      <c r="D595" s="15"/>
      <c r="E595" s="173"/>
    </row>
    <row r="596" spans="2:5" ht="27" customHeight="1">
      <c r="B596" s="173"/>
      <c r="C596" s="15"/>
      <c r="D596" s="15"/>
      <c r="E596" s="173"/>
    </row>
    <row r="597" spans="2:5" ht="27" customHeight="1">
      <c r="B597" s="173"/>
      <c r="C597" s="15"/>
      <c r="D597" s="15"/>
      <c r="E597" s="173"/>
    </row>
    <row r="598" spans="2:5" ht="27" customHeight="1">
      <c r="B598" s="173"/>
      <c r="C598" s="15"/>
      <c r="D598" s="15"/>
      <c r="E598" s="173"/>
    </row>
    <row r="599" spans="2:5" ht="27" customHeight="1">
      <c r="B599" s="173"/>
      <c r="C599" s="15"/>
      <c r="D599" s="15"/>
      <c r="E599" s="173"/>
    </row>
    <row r="600" spans="2:5" ht="27" customHeight="1">
      <c r="B600" s="173"/>
      <c r="C600" s="15"/>
      <c r="D600" s="15"/>
      <c r="E600" s="173"/>
    </row>
    <row r="601" spans="2:5" ht="27" customHeight="1">
      <c r="B601" s="173"/>
      <c r="C601" s="15"/>
      <c r="D601" s="15"/>
      <c r="E601" s="173"/>
    </row>
    <row r="602" spans="2:5" ht="27" customHeight="1">
      <c r="B602" s="173"/>
      <c r="C602" s="15"/>
      <c r="D602" s="15"/>
      <c r="E602" s="173"/>
    </row>
    <row r="603" spans="2:5" ht="27" customHeight="1">
      <c r="B603" s="173"/>
      <c r="C603" s="15"/>
      <c r="D603" s="15"/>
      <c r="E603" s="173"/>
    </row>
    <row r="604" spans="2:5" ht="27" customHeight="1">
      <c r="B604" s="173"/>
      <c r="C604" s="15"/>
      <c r="D604" s="15"/>
      <c r="E604" s="173"/>
    </row>
    <row r="605" spans="2:5" ht="27" customHeight="1">
      <c r="B605" s="173"/>
      <c r="C605" s="15"/>
      <c r="D605" s="15"/>
      <c r="E605" s="173"/>
    </row>
    <row r="606" spans="2:5" ht="27" customHeight="1">
      <c r="B606" s="173"/>
      <c r="C606" s="15"/>
      <c r="D606" s="15"/>
      <c r="E606" s="173"/>
    </row>
    <row r="607" spans="2:5" ht="27" customHeight="1">
      <c r="B607" s="173"/>
      <c r="C607" s="15"/>
      <c r="D607" s="15"/>
      <c r="E607" s="173"/>
    </row>
    <row r="608" spans="2:5" ht="27" customHeight="1">
      <c r="B608" s="173"/>
      <c r="C608" s="15"/>
      <c r="D608" s="15"/>
      <c r="E608" s="173"/>
    </row>
    <row r="609" spans="2:5" ht="27" customHeight="1">
      <c r="B609" s="173"/>
      <c r="C609" s="15"/>
      <c r="D609" s="15"/>
      <c r="E609" s="173"/>
    </row>
    <row r="610" spans="2:5" ht="27" customHeight="1">
      <c r="B610" s="173"/>
      <c r="C610" s="15"/>
      <c r="D610" s="15"/>
      <c r="E610" s="173"/>
    </row>
    <row r="611" spans="2:5" ht="27" customHeight="1">
      <c r="B611" s="173"/>
      <c r="C611" s="15"/>
      <c r="D611" s="15"/>
      <c r="E611" s="173"/>
    </row>
    <row r="612" spans="2:5" ht="27" customHeight="1">
      <c r="B612" s="173"/>
      <c r="C612" s="15"/>
      <c r="D612" s="15"/>
      <c r="E612" s="173"/>
    </row>
    <row r="613" spans="2:5" ht="27" customHeight="1">
      <c r="B613" s="173"/>
      <c r="C613" s="15"/>
      <c r="D613" s="15"/>
      <c r="E613" s="173"/>
    </row>
    <row r="614" spans="2:5" ht="27" customHeight="1">
      <c r="B614" s="173"/>
      <c r="C614" s="15"/>
      <c r="D614" s="15"/>
      <c r="E614" s="173"/>
    </row>
    <row r="615" spans="2:5" ht="27" customHeight="1">
      <c r="B615" s="173"/>
      <c r="C615" s="15"/>
      <c r="D615" s="15"/>
      <c r="E615" s="173"/>
    </row>
    <row r="616" spans="2:5" ht="27" customHeight="1">
      <c r="B616" s="173"/>
      <c r="C616" s="15"/>
      <c r="D616" s="15"/>
      <c r="E616" s="173"/>
    </row>
    <row r="617" spans="2:5" ht="27" customHeight="1">
      <c r="B617" s="173"/>
      <c r="C617" s="15"/>
      <c r="D617" s="15"/>
      <c r="E617" s="173"/>
    </row>
    <row r="618" spans="2:5" ht="27" customHeight="1">
      <c r="B618" s="173"/>
      <c r="C618" s="15"/>
      <c r="D618" s="15"/>
      <c r="E618" s="173"/>
    </row>
    <row r="619" spans="2:5" ht="27" customHeight="1">
      <c r="B619" s="173"/>
      <c r="C619" s="15"/>
      <c r="D619" s="15"/>
      <c r="E619" s="173"/>
    </row>
    <row r="620" spans="2:5" ht="27" customHeight="1">
      <c r="B620" s="173"/>
      <c r="C620" s="15"/>
      <c r="D620" s="15"/>
      <c r="E620" s="173"/>
    </row>
    <row r="621" spans="2:5" ht="27" customHeight="1">
      <c r="B621" s="173"/>
      <c r="C621" s="15"/>
      <c r="D621" s="15"/>
      <c r="E621" s="173"/>
    </row>
    <row r="622" spans="2:5" ht="27" customHeight="1">
      <c r="B622" s="173"/>
      <c r="C622" s="15"/>
      <c r="D622" s="15"/>
      <c r="E622" s="173"/>
    </row>
    <row r="623" spans="2:5" ht="27" customHeight="1">
      <c r="B623" s="173"/>
      <c r="C623" s="15"/>
      <c r="D623" s="15"/>
      <c r="E623" s="173"/>
    </row>
    <row r="624" spans="2:5" ht="27" customHeight="1">
      <c r="B624" s="173"/>
      <c r="C624" s="15"/>
      <c r="D624" s="15"/>
      <c r="E624" s="173"/>
    </row>
    <row r="625" spans="2:5" ht="27" customHeight="1">
      <c r="B625" s="173"/>
      <c r="C625" s="15"/>
      <c r="D625" s="15"/>
      <c r="E625" s="173"/>
    </row>
    <row r="626" spans="2:5" ht="27" customHeight="1">
      <c r="B626" s="173"/>
      <c r="C626" s="15"/>
      <c r="D626" s="15"/>
      <c r="E626" s="173"/>
    </row>
    <row r="627" spans="2:5" ht="27" customHeight="1">
      <c r="B627" s="173"/>
      <c r="C627" s="15"/>
      <c r="D627" s="15"/>
      <c r="E627" s="173"/>
    </row>
    <row r="628" spans="2:5" ht="27" customHeight="1">
      <c r="B628" s="173"/>
      <c r="C628" s="15"/>
      <c r="D628" s="15"/>
      <c r="E628" s="173"/>
    </row>
    <row r="629" spans="2:5" ht="27" customHeight="1">
      <c r="B629" s="173"/>
      <c r="C629" s="15"/>
      <c r="D629" s="15"/>
      <c r="E629" s="173"/>
    </row>
    <row r="630" spans="2:5" ht="27" customHeight="1">
      <c r="B630" s="173"/>
      <c r="C630" s="15"/>
      <c r="D630" s="15"/>
      <c r="E630" s="173"/>
    </row>
    <row r="631" spans="2:5" ht="27" customHeight="1">
      <c r="B631" s="173"/>
      <c r="C631" s="15"/>
      <c r="D631" s="15"/>
      <c r="E631" s="173"/>
    </row>
    <row r="632" spans="2:5" ht="27" customHeight="1">
      <c r="B632" s="173"/>
      <c r="C632" s="15"/>
      <c r="D632" s="15"/>
      <c r="E632" s="173"/>
    </row>
    <row r="633" spans="2:5" ht="27" customHeight="1">
      <c r="B633" s="173"/>
      <c r="C633" s="15"/>
      <c r="D633" s="15"/>
      <c r="E633" s="173"/>
    </row>
    <row r="634" spans="2:5" ht="27" customHeight="1">
      <c r="B634" s="173"/>
      <c r="C634" s="15"/>
      <c r="D634" s="15"/>
      <c r="E634" s="173"/>
    </row>
    <row r="635" spans="2:5" ht="27" customHeight="1">
      <c r="B635" s="173"/>
      <c r="C635" s="15"/>
      <c r="D635" s="15"/>
      <c r="E635" s="173"/>
    </row>
    <row r="636" spans="2:5" ht="27" customHeight="1">
      <c r="B636" s="173"/>
      <c r="C636" s="15"/>
      <c r="D636" s="15"/>
      <c r="E636" s="173"/>
    </row>
    <row r="637" spans="2:5" ht="27" customHeight="1">
      <c r="B637" s="173"/>
      <c r="C637" s="15"/>
      <c r="D637" s="15"/>
      <c r="E637" s="173"/>
    </row>
    <row r="638" spans="2:5" ht="27" customHeight="1">
      <c r="B638" s="173"/>
      <c r="C638" s="15"/>
      <c r="D638" s="15"/>
      <c r="E638" s="173"/>
    </row>
    <row r="639" spans="2:5" ht="27" customHeight="1">
      <c r="B639" s="173"/>
      <c r="C639" s="15"/>
      <c r="D639" s="15"/>
      <c r="E639" s="173"/>
    </row>
    <row r="640" spans="2:5" ht="27" customHeight="1">
      <c r="B640" s="173"/>
      <c r="C640" s="15"/>
      <c r="D640" s="15"/>
      <c r="E640" s="173"/>
    </row>
    <row r="641" spans="2:5" ht="27" customHeight="1">
      <c r="B641" s="173"/>
      <c r="C641" s="15"/>
      <c r="D641" s="15"/>
      <c r="E641" s="173"/>
    </row>
    <row r="642" spans="2:5" ht="27" customHeight="1">
      <c r="B642" s="173"/>
      <c r="C642" s="15"/>
      <c r="D642" s="15"/>
      <c r="E642" s="173"/>
    </row>
    <row r="643" spans="2:5" ht="27" customHeight="1">
      <c r="B643" s="173"/>
      <c r="C643" s="15"/>
      <c r="D643" s="15"/>
      <c r="E643" s="173"/>
    </row>
    <row r="644" spans="2:5" ht="27" customHeight="1">
      <c r="B644" s="173"/>
      <c r="C644" s="15"/>
      <c r="D644" s="15"/>
      <c r="E644" s="173"/>
    </row>
    <row r="645" spans="2:5" ht="27" customHeight="1">
      <c r="B645" s="173"/>
      <c r="C645" s="15"/>
      <c r="D645" s="15"/>
      <c r="E645" s="173"/>
    </row>
    <row r="646" spans="2:5" ht="27" customHeight="1">
      <c r="B646" s="173"/>
      <c r="C646" s="15"/>
      <c r="D646" s="15"/>
      <c r="E646" s="173"/>
    </row>
    <row r="647" spans="2:5" ht="27" customHeight="1">
      <c r="B647" s="173"/>
      <c r="C647" s="15"/>
      <c r="D647" s="15"/>
      <c r="E647" s="173"/>
    </row>
    <row r="648" spans="2:5" ht="27" customHeight="1">
      <c r="B648" s="173"/>
      <c r="C648" s="15"/>
      <c r="D648" s="15"/>
      <c r="E648" s="173"/>
    </row>
    <row r="649" spans="2:5" ht="27" customHeight="1">
      <c r="B649" s="173"/>
      <c r="C649" s="15"/>
      <c r="D649" s="15"/>
      <c r="E649" s="173"/>
    </row>
    <row r="650" spans="2:5" ht="27" customHeight="1">
      <c r="B650" s="173"/>
      <c r="C650" s="15"/>
      <c r="D650" s="15"/>
      <c r="E650" s="173"/>
    </row>
    <row r="651" spans="2:5" ht="27" customHeight="1">
      <c r="B651" s="173"/>
      <c r="C651" s="15"/>
      <c r="D651" s="15"/>
      <c r="E651" s="173"/>
    </row>
    <row r="652" spans="2:5" ht="27" customHeight="1">
      <c r="B652" s="173"/>
      <c r="C652" s="15"/>
      <c r="D652" s="15"/>
      <c r="E652" s="173"/>
    </row>
    <row r="653" spans="2:5" ht="27" customHeight="1">
      <c r="B653" s="173"/>
      <c r="C653" s="15"/>
      <c r="D653" s="15"/>
      <c r="E653" s="173"/>
    </row>
    <row r="654" spans="2:5" ht="27" customHeight="1">
      <c r="B654" s="173"/>
      <c r="C654" s="15"/>
      <c r="D654" s="15"/>
      <c r="E654" s="173"/>
    </row>
    <row r="655" spans="2:5" ht="27" customHeight="1">
      <c r="B655" s="173"/>
      <c r="C655" s="15"/>
      <c r="D655" s="15"/>
      <c r="E655" s="173"/>
    </row>
    <row r="656" spans="2:5" ht="27" customHeight="1">
      <c r="B656" s="173"/>
      <c r="C656" s="15"/>
      <c r="D656" s="15"/>
      <c r="E656" s="173"/>
    </row>
    <row r="657" spans="2:5" ht="27" customHeight="1">
      <c r="B657" s="173"/>
      <c r="C657" s="15"/>
      <c r="D657" s="15"/>
      <c r="E657" s="173"/>
    </row>
    <row r="658" spans="2:5" ht="27" customHeight="1">
      <c r="B658" s="173"/>
      <c r="C658" s="15"/>
      <c r="D658" s="15"/>
      <c r="E658" s="173"/>
    </row>
    <row r="659" spans="2:5" ht="27" customHeight="1">
      <c r="B659" s="173"/>
      <c r="C659" s="15"/>
      <c r="D659" s="15"/>
      <c r="E659" s="173"/>
    </row>
    <row r="660" spans="2:5" ht="27" customHeight="1">
      <c r="B660" s="173"/>
      <c r="C660" s="15"/>
      <c r="D660" s="15"/>
      <c r="E660" s="173"/>
    </row>
    <row r="661" spans="2:5" ht="27" customHeight="1">
      <c r="B661" s="173"/>
      <c r="C661" s="15"/>
      <c r="D661" s="15"/>
      <c r="E661" s="173"/>
    </row>
    <row r="662" spans="2:5" ht="27" customHeight="1">
      <c r="B662" s="173"/>
      <c r="C662" s="15"/>
      <c r="D662" s="15"/>
      <c r="E662" s="173"/>
    </row>
    <row r="663" spans="2:5" ht="27" customHeight="1">
      <c r="B663" s="173"/>
      <c r="C663" s="15"/>
      <c r="D663" s="15"/>
      <c r="E663" s="173"/>
    </row>
    <row r="664" spans="2:5" ht="27" customHeight="1">
      <c r="B664" s="173"/>
      <c r="C664" s="15"/>
      <c r="D664" s="15"/>
      <c r="E664" s="173"/>
    </row>
    <row r="665" spans="2:5" ht="27" customHeight="1">
      <c r="B665" s="173"/>
      <c r="C665" s="15"/>
      <c r="D665" s="15"/>
      <c r="E665" s="173"/>
    </row>
    <row r="666" spans="2:5" ht="27" customHeight="1">
      <c r="B666" s="173"/>
      <c r="C666" s="15"/>
      <c r="D666" s="15"/>
      <c r="E666" s="173"/>
    </row>
    <row r="667" spans="2:5" ht="27" customHeight="1">
      <c r="B667" s="173"/>
      <c r="C667" s="15"/>
      <c r="D667" s="15"/>
      <c r="E667" s="173"/>
    </row>
    <row r="668" spans="2:5" ht="27" customHeight="1">
      <c r="B668" s="173"/>
      <c r="C668" s="15"/>
      <c r="D668" s="15"/>
      <c r="E668" s="173"/>
    </row>
    <row r="669" spans="2:5" ht="27" customHeight="1">
      <c r="B669" s="173"/>
      <c r="C669" s="15"/>
      <c r="D669" s="15"/>
      <c r="E669" s="173"/>
    </row>
    <row r="670" spans="2:5" ht="27" customHeight="1">
      <c r="B670" s="173"/>
      <c r="C670" s="15"/>
      <c r="D670" s="15"/>
      <c r="E670" s="173"/>
    </row>
    <row r="671" spans="2:5" ht="27" customHeight="1">
      <c r="B671" s="173"/>
      <c r="C671" s="15"/>
      <c r="D671" s="15"/>
      <c r="E671" s="173"/>
    </row>
    <row r="672" spans="2:5" ht="27" customHeight="1">
      <c r="B672" s="173"/>
      <c r="C672" s="15"/>
      <c r="D672" s="15"/>
      <c r="E672" s="173"/>
    </row>
    <row r="673" spans="2:5" ht="27" customHeight="1">
      <c r="B673" s="173"/>
      <c r="C673" s="15"/>
      <c r="D673" s="15"/>
      <c r="E673" s="173"/>
    </row>
    <row r="674" spans="2:5" ht="27" customHeight="1">
      <c r="B674" s="173"/>
      <c r="C674" s="15"/>
      <c r="D674" s="15"/>
      <c r="E674" s="173"/>
    </row>
    <row r="675" spans="2:5" ht="27" customHeight="1">
      <c r="B675" s="173"/>
      <c r="C675" s="15"/>
      <c r="D675" s="15"/>
      <c r="E675" s="173"/>
    </row>
    <row r="676" spans="2:5" ht="27" customHeight="1">
      <c r="B676" s="173"/>
      <c r="C676" s="15"/>
      <c r="D676" s="15"/>
      <c r="E676" s="173"/>
    </row>
    <row r="677" spans="2:5" ht="27" customHeight="1">
      <c r="B677" s="173"/>
      <c r="C677" s="15"/>
      <c r="D677" s="15"/>
      <c r="E677" s="173"/>
    </row>
    <row r="678" spans="2:5" ht="27" customHeight="1">
      <c r="B678" s="173"/>
      <c r="C678" s="15"/>
      <c r="D678" s="15"/>
      <c r="E678" s="173"/>
    </row>
    <row r="679" spans="2:5" ht="27" customHeight="1">
      <c r="B679" s="173"/>
      <c r="C679" s="15"/>
      <c r="D679" s="15"/>
      <c r="E679" s="173"/>
    </row>
    <row r="680" spans="2:5" ht="27" customHeight="1">
      <c r="B680" s="173"/>
      <c r="C680" s="15"/>
      <c r="D680" s="15"/>
      <c r="E680" s="173"/>
    </row>
    <row r="681" spans="2:5" ht="27" customHeight="1">
      <c r="B681" s="173"/>
      <c r="C681" s="15"/>
      <c r="D681" s="15"/>
      <c r="E681" s="173"/>
    </row>
    <row r="682" spans="2:5" ht="27" customHeight="1">
      <c r="B682" s="173"/>
      <c r="C682" s="15"/>
      <c r="D682" s="15"/>
      <c r="E682" s="173"/>
    </row>
    <row r="683" spans="2:5" ht="27" customHeight="1">
      <c r="B683" s="173"/>
      <c r="C683" s="15"/>
      <c r="D683" s="15"/>
      <c r="E683" s="173"/>
    </row>
    <row r="684" spans="2:5" ht="27" customHeight="1">
      <c r="B684" s="173"/>
      <c r="C684" s="15"/>
      <c r="D684" s="15"/>
      <c r="E684" s="173"/>
    </row>
    <row r="685" spans="2:5" ht="27" customHeight="1">
      <c r="B685" s="173"/>
      <c r="C685" s="15"/>
      <c r="D685" s="15"/>
      <c r="E685" s="173"/>
    </row>
    <row r="686" spans="2:5" ht="27" customHeight="1">
      <c r="B686" s="173"/>
      <c r="C686" s="15"/>
      <c r="D686" s="15"/>
      <c r="E686" s="173"/>
    </row>
    <row r="687" spans="2:5" ht="27" customHeight="1">
      <c r="B687" s="173"/>
      <c r="C687" s="15"/>
      <c r="D687" s="15"/>
      <c r="E687" s="173"/>
    </row>
    <row r="688" spans="2:5" ht="27" customHeight="1">
      <c r="B688" s="173"/>
      <c r="C688" s="15"/>
      <c r="D688" s="15"/>
      <c r="E688" s="173"/>
    </row>
    <row r="689" spans="2:5" ht="27" customHeight="1">
      <c r="B689" s="173"/>
      <c r="C689" s="15"/>
      <c r="D689" s="15"/>
      <c r="E689" s="173"/>
    </row>
    <row r="690" spans="2:5" ht="27" customHeight="1">
      <c r="B690" s="173"/>
      <c r="C690" s="15"/>
      <c r="D690" s="15"/>
      <c r="E690" s="173"/>
    </row>
    <row r="691" spans="2:5" ht="27" customHeight="1">
      <c r="B691" s="173"/>
      <c r="C691" s="15"/>
      <c r="D691" s="15"/>
      <c r="E691" s="173"/>
    </row>
    <row r="692" spans="2:5" ht="27" customHeight="1">
      <c r="B692" s="173"/>
      <c r="C692" s="15"/>
      <c r="D692" s="15"/>
      <c r="E692" s="173"/>
    </row>
    <row r="693" spans="2:5" ht="27" customHeight="1">
      <c r="B693" s="173"/>
      <c r="C693" s="15"/>
      <c r="D693" s="15"/>
      <c r="E693" s="173"/>
    </row>
    <row r="694" spans="2:5" ht="27" customHeight="1">
      <c r="B694" s="173"/>
      <c r="C694" s="15"/>
      <c r="D694" s="15"/>
      <c r="E694" s="173"/>
    </row>
    <row r="695" spans="2:5" ht="27" customHeight="1">
      <c r="B695" s="173"/>
      <c r="C695" s="15"/>
      <c r="D695" s="15"/>
      <c r="E695" s="173"/>
    </row>
    <row r="696" spans="2:5" ht="27" customHeight="1">
      <c r="B696" s="173"/>
      <c r="C696" s="15"/>
      <c r="D696" s="15"/>
      <c r="E696" s="173"/>
    </row>
    <row r="697" spans="2:5" ht="27" customHeight="1">
      <c r="B697" s="173"/>
      <c r="C697" s="15"/>
      <c r="D697" s="15"/>
      <c r="E697" s="173"/>
    </row>
    <row r="698" spans="2:5" ht="27" customHeight="1">
      <c r="B698" s="173"/>
      <c r="C698" s="15"/>
      <c r="D698" s="15"/>
      <c r="E698" s="173"/>
    </row>
    <row r="699" spans="2:5" ht="27" customHeight="1">
      <c r="B699" s="173"/>
      <c r="C699" s="15"/>
      <c r="D699" s="15"/>
      <c r="E699" s="173"/>
    </row>
    <row r="700" spans="2:5" ht="27" customHeight="1">
      <c r="B700" s="173"/>
      <c r="C700" s="15"/>
      <c r="D700" s="15"/>
      <c r="E700" s="173"/>
    </row>
    <row r="701" spans="2:5" ht="27" customHeight="1">
      <c r="B701" s="173"/>
      <c r="C701" s="15"/>
      <c r="D701" s="15"/>
      <c r="E701" s="173"/>
    </row>
    <row r="702" spans="2:5" ht="27" customHeight="1">
      <c r="B702" s="173"/>
      <c r="C702" s="15"/>
      <c r="D702" s="15"/>
      <c r="E702" s="173"/>
    </row>
    <row r="703" spans="2:5" ht="27" customHeight="1">
      <c r="B703" s="173"/>
      <c r="C703" s="15"/>
      <c r="D703" s="15"/>
      <c r="E703" s="173"/>
    </row>
    <row r="704" spans="2:5" ht="27" customHeight="1">
      <c r="B704" s="173"/>
      <c r="C704" s="15"/>
      <c r="D704" s="15"/>
      <c r="E704" s="173"/>
    </row>
    <row r="705" spans="2:5" ht="27" customHeight="1">
      <c r="B705" s="173"/>
      <c r="C705" s="15"/>
      <c r="D705" s="15"/>
      <c r="E705" s="173"/>
    </row>
    <row r="706" spans="2:5" ht="27" customHeight="1">
      <c r="B706" s="173"/>
      <c r="C706" s="15"/>
      <c r="D706" s="15"/>
      <c r="E706" s="173"/>
    </row>
    <row r="707" spans="2:5" ht="27" customHeight="1">
      <c r="B707" s="173"/>
      <c r="C707" s="15"/>
      <c r="D707" s="15"/>
      <c r="E707" s="173"/>
    </row>
    <row r="708" spans="2:5" ht="27" customHeight="1">
      <c r="B708" s="173"/>
      <c r="C708" s="15"/>
      <c r="D708" s="15"/>
      <c r="E708" s="173"/>
    </row>
    <row r="709" spans="2:5" ht="27" customHeight="1">
      <c r="B709" s="173"/>
      <c r="C709" s="15"/>
      <c r="D709" s="15"/>
      <c r="E709" s="173"/>
    </row>
    <row r="710" spans="2:5" ht="27" customHeight="1">
      <c r="B710" s="173"/>
      <c r="C710" s="15"/>
      <c r="D710" s="15"/>
      <c r="E710" s="173"/>
    </row>
    <row r="711" spans="2:5" ht="27" customHeight="1">
      <c r="B711" s="173"/>
      <c r="C711" s="15"/>
      <c r="D711" s="15"/>
      <c r="E711" s="173"/>
    </row>
    <row r="712" spans="2:5" ht="27" customHeight="1">
      <c r="B712" s="173"/>
      <c r="C712" s="15"/>
      <c r="D712" s="15"/>
      <c r="E712" s="173"/>
    </row>
    <row r="713" spans="2:5" ht="27" customHeight="1">
      <c r="B713" s="173"/>
      <c r="C713" s="15"/>
      <c r="D713" s="15"/>
      <c r="E713" s="173"/>
    </row>
    <row r="714" spans="2:5" ht="27" customHeight="1">
      <c r="B714" s="173"/>
      <c r="C714" s="15"/>
      <c r="D714" s="15"/>
      <c r="E714" s="173"/>
    </row>
    <row r="715" spans="2:5" ht="27" customHeight="1">
      <c r="B715" s="173"/>
      <c r="C715" s="15"/>
      <c r="D715" s="15"/>
      <c r="E715" s="173"/>
    </row>
    <row r="716" spans="2:5" ht="27" customHeight="1">
      <c r="B716" s="173"/>
      <c r="C716" s="15"/>
      <c r="D716" s="15"/>
      <c r="E716" s="173"/>
    </row>
    <row r="717" spans="2:5" ht="27" customHeight="1">
      <c r="B717" s="173"/>
      <c r="C717" s="15"/>
      <c r="D717" s="15"/>
      <c r="E717" s="173"/>
    </row>
    <row r="718" spans="2:5" ht="27" customHeight="1">
      <c r="B718" s="173"/>
      <c r="C718" s="15"/>
      <c r="D718" s="15"/>
      <c r="E718" s="173"/>
    </row>
    <row r="719" spans="2:5" ht="27" customHeight="1">
      <c r="B719" s="173"/>
      <c r="C719" s="15"/>
      <c r="D719" s="15"/>
      <c r="E719" s="173"/>
    </row>
    <row r="720" spans="2:5" ht="27" customHeight="1">
      <c r="B720" s="173"/>
      <c r="C720" s="15"/>
      <c r="D720" s="15"/>
      <c r="E720" s="173"/>
    </row>
    <row r="721" spans="2:5" ht="27" customHeight="1">
      <c r="B721" s="173"/>
      <c r="C721" s="15"/>
      <c r="D721" s="15"/>
      <c r="E721" s="173"/>
    </row>
    <row r="722" spans="2:5" ht="27" customHeight="1">
      <c r="B722" s="173"/>
      <c r="C722" s="15"/>
      <c r="D722" s="15"/>
      <c r="E722" s="173"/>
    </row>
    <row r="723" spans="2:5" ht="27" customHeight="1">
      <c r="B723" s="173"/>
      <c r="C723" s="15"/>
      <c r="D723" s="15"/>
      <c r="E723" s="173"/>
    </row>
    <row r="724" spans="2:5" ht="27" customHeight="1">
      <c r="B724" s="173"/>
      <c r="C724" s="15"/>
      <c r="D724" s="15"/>
      <c r="E724" s="173"/>
    </row>
    <row r="725" spans="2:5" ht="27" customHeight="1">
      <c r="B725" s="173"/>
      <c r="C725" s="15"/>
      <c r="D725" s="15"/>
      <c r="E725" s="173"/>
    </row>
    <row r="726" spans="2:5" ht="27" customHeight="1">
      <c r="B726" s="173"/>
      <c r="C726" s="15"/>
      <c r="D726" s="15"/>
      <c r="E726" s="173"/>
    </row>
    <row r="727" spans="2:5" ht="27" customHeight="1">
      <c r="B727" s="173"/>
      <c r="C727" s="15"/>
      <c r="D727" s="15"/>
      <c r="E727" s="173"/>
    </row>
    <row r="728" spans="2:5" ht="27" customHeight="1">
      <c r="B728" s="173"/>
      <c r="C728" s="15"/>
      <c r="D728" s="15"/>
      <c r="E728" s="173"/>
    </row>
    <row r="729" spans="2:5" ht="27" customHeight="1">
      <c r="B729" s="173"/>
      <c r="C729" s="15"/>
      <c r="D729" s="15"/>
      <c r="E729" s="173"/>
    </row>
    <row r="730" spans="2:5" ht="27" customHeight="1">
      <c r="B730" s="173"/>
      <c r="C730" s="15"/>
      <c r="D730" s="15"/>
      <c r="E730" s="173"/>
    </row>
    <row r="731" spans="2:5" ht="27" customHeight="1">
      <c r="B731" s="173"/>
      <c r="C731" s="15"/>
      <c r="D731" s="15"/>
      <c r="E731" s="173"/>
    </row>
    <row r="732" spans="2:5" ht="27" customHeight="1">
      <c r="B732" s="173"/>
      <c r="C732" s="15"/>
      <c r="D732" s="15"/>
      <c r="E732" s="173"/>
    </row>
    <row r="733" spans="2:5" ht="27" customHeight="1">
      <c r="B733" s="173"/>
      <c r="C733" s="15"/>
      <c r="D733" s="15"/>
      <c r="E733" s="173"/>
    </row>
    <row r="734" spans="2:5" ht="27" customHeight="1">
      <c r="B734" s="173"/>
      <c r="C734" s="15"/>
      <c r="D734" s="15"/>
      <c r="E734" s="173"/>
    </row>
    <row r="735" spans="2:5" ht="27" customHeight="1">
      <c r="B735" s="173"/>
      <c r="C735" s="15"/>
      <c r="D735" s="15"/>
      <c r="E735" s="173"/>
    </row>
    <row r="736" spans="2:5" ht="27" customHeight="1">
      <c r="B736" s="173"/>
      <c r="C736" s="15"/>
      <c r="D736" s="15"/>
      <c r="E736" s="173"/>
    </row>
    <row r="737" spans="2:5" ht="27" customHeight="1">
      <c r="B737" s="173"/>
      <c r="C737" s="15"/>
      <c r="D737" s="15"/>
      <c r="E737" s="173"/>
    </row>
    <row r="738" spans="2:5" ht="27" customHeight="1">
      <c r="B738" s="173"/>
      <c r="C738" s="15"/>
      <c r="D738" s="15"/>
      <c r="E738" s="173"/>
    </row>
    <row r="739" spans="2:5" ht="27" customHeight="1">
      <c r="B739" s="173"/>
      <c r="C739" s="15"/>
      <c r="D739" s="15"/>
      <c r="E739" s="173"/>
    </row>
    <row r="740" spans="2:5" ht="27" customHeight="1">
      <c r="B740" s="173"/>
      <c r="C740" s="15"/>
      <c r="D740" s="15"/>
      <c r="E740" s="173"/>
    </row>
    <row r="741" spans="2:5" ht="27" customHeight="1">
      <c r="B741" s="173"/>
      <c r="C741" s="15"/>
      <c r="D741" s="15"/>
      <c r="E741" s="173"/>
    </row>
    <row r="742" spans="2:5" ht="27" customHeight="1">
      <c r="B742" s="173"/>
      <c r="C742" s="15"/>
      <c r="D742" s="15"/>
      <c r="E742" s="173"/>
    </row>
    <row r="743" spans="2:5" ht="27" customHeight="1">
      <c r="B743" s="173"/>
      <c r="C743" s="15"/>
      <c r="D743" s="15"/>
      <c r="E743" s="173"/>
    </row>
    <row r="744" spans="2:5" ht="27" customHeight="1">
      <c r="B744" s="173"/>
      <c r="C744" s="15"/>
      <c r="D744" s="15"/>
      <c r="E744" s="173"/>
    </row>
    <row r="745" spans="2:5" ht="27" customHeight="1">
      <c r="B745" s="173"/>
      <c r="C745" s="15"/>
      <c r="D745" s="15"/>
      <c r="E745" s="173"/>
    </row>
    <row r="746" spans="2:5" ht="27" customHeight="1">
      <c r="B746" s="173"/>
      <c r="C746" s="15"/>
      <c r="D746" s="15"/>
      <c r="E746" s="173"/>
    </row>
    <row r="747" spans="2:5" ht="27" customHeight="1">
      <c r="B747" s="173"/>
      <c r="C747" s="15"/>
      <c r="D747" s="15"/>
      <c r="E747" s="173"/>
    </row>
    <row r="748" spans="2:5" ht="27" customHeight="1">
      <c r="B748" s="173"/>
      <c r="C748" s="15"/>
      <c r="D748" s="15"/>
      <c r="E748" s="173"/>
    </row>
    <row r="749" spans="2:5" ht="27" customHeight="1">
      <c r="B749" s="173"/>
      <c r="C749" s="15"/>
      <c r="D749" s="15"/>
      <c r="E749" s="173"/>
    </row>
    <row r="750" spans="2:5" ht="27" customHeight="1">
      <c r="B750" s="173"/>
      <c r="C750" s="15"/>
      <c r="D750" s="15"/>
      <c r="E750" s="173"/>
    </row>
    <row r="751" spans="2:5" ht="27" customHeight="1">
      <c r="B751" s="173"/>
      <c r="C751" s="15"/>
      <c r="D751" s="15"/>
      <c r="E751" s="173"/>
    </row>
    <row r="752" spans="2:5" ht="27" customHeight="1">
      <c r="B752" s="173"/>
      <c r="C752" s="15"/>
      <c r="D752" s="15"/>
      <c r="E752" s="173"/>
    </row>
    <row r="753" spans="2:5" ht="27" customHeight="1">
      <c r="B753" s="173"/>
      <c r="C753" s="15"/>
      <c r="D753" s="15"/>
      <c r="E753" s="173"/>
    </row>
    <row r="754" spans="2:5" ht="27" customHeight="1">
      <c r="B754" s="173"/>
      <c r="C754" s="15"/>
      <c r="D754" s="15"/>
      <c r="E754" s="173"/>
    </row>
    <row r="755" spans="2:5" ht="27" customHeight="1">
      <c r="B755" s="173"/>
      <c r="C755" s="15"/>
      <c r="D755" s="15"/>
      <c r="E755" s="173"/>
    </row>
    <row r="756" spans="2:5" ht="27" customHeight="1">
      <c r="B756" s="173"/>
      <c r="C756" s="15"/>
      <c r="D756" s="15"/>
      <c r="E756" s="173"/>
    </row>
    <row r="757" spans="2:5" ht="27" customHeight="1">
      <c r="B757" s="173"/>
      <c r="C757" s="15"/>
      <c r="D757" s="15"/>
      <c r="E757" s="173"/>
    </row>
    <row r="758" spans="2:5" ht="27" customHeight="1">
      <c r="B758" s="173"/>
      <c r="C758" s="15"/>
      <c r="D758" s="15"/>
      <c r="E758" s="173"/>
    </row>
    <row r="759" spans="2:5" ht="27" customHeight="1">
      <c r="B759" s="173"/>
      <c r="C759" s="15"/>
      <c r="D759" s="15"/>
      <c r="E759" s="173"/>
    </row>
    <row r="760" spans="2:5" ht="27" customHeight="1">
      <c r="B760" s="173"/>
      <c r="C760" s="15"/>
      <c r="D760" s="15"/>
      <c r="E760" s="173"/>
    </row>
    <row r="761" spans="2:5" ht="27" customHeight="1">
      <c r="B761" s="173"/>
      <c r="C761" s="15"/>
      <c r="D761" s="15"/>
      <c r="E761" s="173"/>
    </row>
    <row r="762" spans="2:5" ht="27" customHeight="1">
      <c r="B762" s="173"/>
      <c r="C762" s="15"/>
      <c r="D762" s="15"/>
      <c r="E762" s="173"/>
    </row>
    <row r="763" spans="2:5" ht="27" customHeight="1">
      <c r="B763" s="173"/>
      <c r="C763" s="15"/>
      <c r="D763" s="15"/>
      <c r="E763" s="173"/>
    </row>
    <row r="764" spans="2:5" ht="27" customHeight="1">
      <c r="B764" s="173"/>
      <c r="C764" s="15"/>
      <c r="D764" s="15"/>
      <c r="E764" s="173"/>
    </row>
    <row r="765" spans="2:5" ht="27" customHeight="1">
      <c r="B765" s="173"/>
      <c r="C765" s="15"/>
      <c r="D765" s="15"/>
      <c r="E765" s="173"/>
    </row>
    <row r="766" spans="2:5" ht="27" customHeight="1">
      <c r="B766" s="173"/>
      <c r="C766" s="15"/>
      <c r="D766" s="15"/>
      <c r="E766" s="173"/>
    </row>
    <row r="767" spans="2:5" ht="27" customHeight="1">
      <c r="B767" s="173"/>
      <c r="C767" s="15"/>
      <c r="D767" s="15"/>
      <c r="E767" s="173"/>
    </row>
    <row r="768" spans="2:5" ht="27" customHeight="1">
      <c r="B768" s="173"/>
      <c r="C768" s="15"/>
      <c r="D768" s="15"/>
      <c r="E768" s="173"/>
    </row>
    <row r="769" spans="2:5" ht="27" customHeight="1">
      <c r="B769" s="173"/>
      <c r="C769" s="15"/>
      <c r="D769" s="15"/>
      <c r="E769" s="173"/>
    </row>
    <row r="770" spans="2:5" ht="27" customHeight="1">
      <c r="B770" s="173"/>
      <c r="C770" s="15"/>
      <c r="D770" s="15"/>
      <c r="E770" s="173"/>
    </row>
    <row r="771" spans="2:5" ht="27" customHeight="1">
      <c r="B771" s="173"/>
      <c r="C771" s="15"/>
      <c r="D771" s="15"/>
      <c r="E771" s="173"/>
    </row>
    <row r="772" spans="2:5" ht="27" customHeight="1">
      <c r="B772" s="173"/>
      <c r="C772" s="15"/>
      <c r="D772" s="15"/>
      <c r="E772" s="173"/>
    </row>
    <row r="773" spans="2:5" ht="27" customHeight="1">
      <c r="B773" s="173"/>
      <c r="C773" s="15"/>
      <c r="D773" s="15"/>
      <c r="E773" s="173"/>
    </row>
    <row r="774" spans="2:5" ht="27" customHeight="1">
      <c r="B774" s="173"/>
      <c r="C774" s="15"/>
      <c r="D774" s="15"/>
      <c r="E774" s="173"/>
    </row>
    <row r="775" spans="2:5" ht="27" customHeight="1">
      <c r="B775" s="173"/>
      <c r="C775" s="15"/>
      <c r="D775" s="15"/>
      <c r="E775" s="173"/>
    </row>
    <row r="776" spans="2:5" ht="27" customHeight="1">
      <c r="B776" s="173"/>
      <c r="C776" s="15"/>
      <c r="D776" s="15"/>
      <c r="E776" s="173"/>
    </row>
    <row r="777" spans="2:5" ht="27" customHeight="1">
      <c r="B777" s="173"/>
      <c r="C777" s="15"/>
      <c r="D777" s="15"/>
      <c r="E777" s="173"/>
    </row>
    <row r="778" spans="2:5" ht="27" customHeight="1">
      <c r="B778" s="173"/>
      <c r="C778" s="15"/>
      <c r="D778" s="15"/>
      <c r="E778" s="173"/>
    </row>
    <row r="779" spans="2:5" ht="27" customHeight="1">
      <c r="B779" s="173"/>
      <c r="C779" s="15"/>
      <c r="D779" s="15"/>
      <c r="E779" s="173"/>
    </row>
    <row r="780" spans="2:5" ht="27" customHeight="1">
      <c r="B780" s="173"/>
      <c r="C780" s="15"/>
      <c r="D780" s="15"/>
      <c r="E780" s="173"/>
    </row>
    <row r="781" spans="2:5" ht="27" customHeight="1">
      <c r="B781" s="173"/>
      <c r="C781" s="15"/>
      <c r="D781" s="15"/>
      <c r="E781" s="173"/>
    </row>
    <row r="782" spans="2:5" ht="27" customHeight="1">
      <c r="B782" s="173"/>
      <c r="C782" s="15"/>
      <c r="D782" s="15"/>
      <c r="E782" s="173"/>
    </row>
    <row r="783" spans="2:5" ht="27" customHeight="1">
      <c r="B783" s="173"/>
      <c r="C783" s="15"/>
      <c r="D783" s="15"/>
      <c r="E783" s="173"/>
    </row>
    <row r="784" spans="2:5" ht="27" customHeight="1">
      <c r="B784" s="173"/>
      <c r="C784" s="15"/>
      <c r="D784" s="15"/>
      <c r="E784" s="173"/>
    </row>
    <row r="785" spans="2:5" ht="27" customHeight="1">
      <c r="B785" s="173"/>
      <c r="C785" s="15"/>
      <c r="D785" s="15"/>
      <c r="E785" s="173"/>
    </row>
    <row r="786" spans="2:5" ht="27" customHeight="1">
      <c r="B786" s="173"/>
      <c r="C786" s="15"/>
      <c r="D786" s="15"/>
      <c r="E786" s="173"/>
    </row>
    <row r="787" spans="2:5" ht="27" customHeight="1">
      <c r="B787" s="173"/>
      <c r="C787" s="15"/>
      <c r="D787" s="15"/>
      <c r="E787" s="173"/>
    </row>
    <row r="788" spans="2:5" ht="27" customHeight="1">
      <c r="B788" s="173"/>
      <c r="C788" s="15"/>
      <c r="D788" s="15"/>
      <c r="E788" s="173"/>
    </row>
    <row r="789" spans="2:5" ht="27" customHeight="1">
      <c r="B789" s="173"/>
      <c r="C789" s="15"/>
      <c r="D789" s="15"/>
      <c r="E789" s="173"/>
    </row>
    <row r="790" spans="2:5" ht="27" customHeight="1">
      <c r="B790" s="173"/>
      <c r="C790" s="15"/>
      <c r="D790" s="15"/>
      <c r="E790" s="173"/>
    </row>
    <row r="791" spans="2:5" ht="27" customHeight="1">
      <c r="B791" s="173"/>
      <c r="C791" s="15"/>
      <c r="D791" s="15"/>
      <c r="E791" s="173"/>
    </row>
    <row r="792" spans="2:5" ht="27" customHeight="1">
      <c r="B792" s="173"/>
      <c r="C792" s="15"/>
      <c r="D792" s="15"/>
      <c r="E792" s="173"/>
    </row>
    <row r="793" spans="2:5" ht="27" customHeight="1">
      <c r="B793" s="173"/>
      <c r="C793" s="15"/>
      <c r="D793" s="15"/>
      <c r="E793" s="173"/>
    </row>
    <row r="794" spans="2:5" ht="27" customHeight="1">
      <c r="B794" s="173"/>
      <c r="C794" s="15"/>
      <c r="D794" s="15"/>
      <c r="E794" s="173"/>
    </row>
    <row r="795" spans="2:5" ht="27" customHeight="1">
      <c r="B795" s="173"/>
      <c r="C795" s="15"/>
      <c r="D795" s="15"/>
      <c r="E795" s="173"/>
    </row>
    <row r="796" spans="2:5" ht="27" customHeight="1">
      <c r="B796" s="173"/>
      <c r="C796" s="15"/>
      <c r="D796" s="15"/>
      <c r="E796" s="173"/>
    </row>
    <row r="797" spans="2:5" ht="27" customHeight="1">
      <c r="B797" s="173"/>
      <c r="C797" s="15"/>
      <c r="D797" s="15"/>
      <c r="E797" s="173"/>
    </row>
    <row r="798" spans="2:5" ht="27" customHeight="1">
      <c r="B798" s="173"/>
      <c r="C798" s="15"/>
      <c r="D798" s="15"/>
      <c r="E798" s="173"/>
    </row>
    <row r="799" spans="2:5" ht="27" customHeight="1">
      <c r="B799" s="173"/>
      <c r="C799" s="15"/>
      <c r="D799" s="15"/>
      <c r="E799" s="173"/>
    </row>
    <row r="800" spans="2:5" ht="27" customHeight="1">
      <c r="B800" s="173"/>
      <c r="C800" s="15"/>
      <c r="D800" s="15"/>
      <c r="E800" s="173"/>
    </row>
    <row r="801" spans="2:5" ht="27" customHeight="1">
      <c r="B801" s="173"/>
      <c r="C801" s="15"/>
      <c r="D801" s="15"/>
      <c r="E801" s="173"/>
    </row>
    <row r="802" spans="2:5" ht="27" customHeight="1">
      <c r="B802" s="173"/>
      <c r="C802" s="15"/>
      <c r="D802" s="15"/>
      <c r="E802" s="173"/>
    </row>
    <row r="803" spans="2:5" ht="27" customHeight="1">
      <c r="B803" s="173"/>
      <c r="C803" s="15"/>
      <c r="D803" s="15"/>
      <c r="E803" s="173"/>
    </row>
    <row r="804" spans="2:5" ht="27" customHeight="1">
      <c r="B804" s="173"/>
      <c r="C804" s="15"/>
      <c r="D804" s="15"/>
      <c r="E804" s="173"/>
    </row>
    <row r="805" spans="2:5" ht="27" customHeight="1">
      <c r="B805" s="173"/>
      <c r="C805" s="15"/>
      <c r="D805" s="15"/>
      <c r="E805" s="173"/>
    </row>
    <row r="806" spans="2:5" ht="27" customHeight="1">
      <c r="B806" s="173"/>
      <c r="C806" s="15"/>
      <c r="D806" s="15"/>
      <c r="E806" s="173"/>
    </row>
    <row r="807" spans="2:5" ht="27" customHeight="1">
      <c r="B807" s="173"/>
      <c r="C807" s="15"/>
      <c r="D807" s="15"/>
      <c r="E807" s="173"/>
    </row>
    <row r="808" spans="2:5" ht="27" customHeight="1">
      <c r="B808" s="173"/>
      <c r="C808" s="15"/>
      <c r="D808" s="15"/>
      <c r="E808" s="173"/>
    </row>
    <row r="809" spans="2:5" ht="27" customHeight="1">
      <c r="B809" s="173"/>
      <c r="C809" s="15"/>
      <c r="D809" s="15"/>
      <c r="E809" s="173"/>
    </row>
    <row r="810" spans="2:5" ht="27" customHeight="1">
      <c r="B810" s="173"/>
      <c r="C810" s="15"/>
      <c r="D810" s="15"/>
      <c r="E810" s="173"/>
    </row>
    <row r="811" spans="2:5" ht="27" customHeight="1">
      <c r="B811" s="173"/>
      <c r="C811" s="15"/>
      <c r="D811" s="15"/>
      <c r="E811" s="173"/>
    </row>
    <row r="812" spans="2:5" ht="27" customHeight="1">
      <c r="B812" s="173"/>
      <c r="C812" s="15"/>
      <c r="D812" s="15"/>
      <c r="E812" s="173"/>
    </row>
    <row r="813" spans="2:5" ht="27" customHeight="1">
      <c r="B813" s="173"/>
      <c r="C813" s="15"/>
      <c r="D813" s="15"/>
      <c r="E813" s="173"/>
    </row>
    <row r="814" spans="2:5" ht="27" customHeight="1">
      <c r="B814" s="173"/>
      <c r="C814" s="15"/>
      <c r="D814" s="15"/>
      <c r="E814" s="173"/>
    </row>
    <row r="815" spans="2:5" ht="27" customHeight="1">
      <c r="B815" s="173"/>
      <c r="C815" s="15"/>
      <c r="D815" s="15"/>
      <c r="E815" s="173"/>
    </row>
    <row r="816" spans="2:5" ht="27" customHeight="1">
      <c r="B816" s="173"/>
      <c r="C816" s="15"/>
      <c r="D816" s="15"/>
      <c r="E816" s="173"/>
    </row>
    <row r="817" spans="2:5" ht="27" customHeight="1">
      <c r="B817" s="173"/>
      <c r="C817" s="15"/>
      <c r="D817" s="15"/>
      <c r="E817" s="173"/>
    </row>
    <row r="818" spans="2:5" ht="27" customHeight="1">
      <c r="B818" s="173"/>
      <c r="C818" s="15"/>
      <c r="D818" s="15"/>
      <c r="E818" s="173"/>
    </row>
    <row r="819" spans="2:5" ht="27" customHeight="1">
      <c r="B819" s="173"/>
      <c r="C819" s="15"/>
      <c r="D819" s="15"/>
      <c r="E819" s="173"/>
    </row>
    <row r="820" spans="2:5" ht="27" customHeight="1">
      <c r="B820" s="173"/>
      <c r="C820" s="15"/>
      <c r="D820" s="15"/>
      <c r="E820" s="173"/>
    </row>
    <row r="821" spans="2:5" ht="27" customHeight="1">
      <c r="B821" s="173"/>
      <c r="C821" s="15"/>
      <c r="D821" s="15"/>
      <c r="E821" s="173"/>
    </row>
    <row r="822" spans="2:5" ht="27" customHeight="1">
      <c r="B822" s="173"/>
      <c r="C822" s="15"/>
      <c r="D822" s="15"/>
      <c r="E822" s="173"/>
    </row>
    <row r="823" spans="2:5" ht="27" customHeight="1">
      <c r="B823" s="173"/>
      <c r="C823" s="15"/>
      <c r="D823" s="15"/>
      <c r="E823" s="173"/>
    </row>
    <row r="824" spans="2:5" ht="27" customHeight="1">
      <c r="B824" s="173"/>
      <c r="C824" s="15"/>
      <c r="D824" s="15"/>
      <c r="E824" s="173"/>
    </row>
    <row r="825" spans="2:5" ht="27" customHeight="1">
      <c r="B825" s="173"/>
      <c r="C825" s="15"/>
      <c r="D825" s="15"/>
      <c r="E825" s="173"/>
    </row>
    <row r="826" spans="2:5" ht="27" customHeight="1">
      <c r="B826" s="173"/>
      <c r="C826" s="15"/>
      <c r="D826" s="15"/>
      <c r="E826" s="173"/>
    </row>
    <row r="827" spans="2:5" ht="27" customHeight="1">
      <c r="B827" s="173"/>
      <c r="C827" s="15"/>
      <c r="D827" s="15"/>
      <c r="E827" s="173"/>
    </row>
    <row r="828" spans="2:5" ht="27" customHeight="1">
      <c r="B828" s="173"/>
      <c r="C828" s="15"/>
      <c r="D828" s="15"/>
      <c r="E828" s="173"/>
    </row>
    <row r="829" spans="2:5" ht="27" customHeight="1">
      <c r="B829" s="173"/>
      <c r="C829" s="15"/>
      <c r="D829" s="15"/>
      <c r="E829" s="173"/>
    </row>
    <row r="830" spans="2:5" ht="27" customHeight="1">
      <c r="B830" s="173"/>
      <c r="C830" s="15"/>
      <c r="D830" s="15"/>
      <c r="E830" s="173"/>
    </row>
    <row r="831" spans="2:5" ht="27" customHeight="1">
      <c r="B831" s="173"/>
      <c r="C831" s="15"/>
      <c r="D831" s="15"/>
      <c r="E831" s="173"/>
    </row>
    <row r="832" spans="2:5" ht="27" customHeight="1">
      <c r="B832" s="173"/>
      <c r="C832" s="15"/>
      <c r="D832" s="15"/>
      <c r="E832" s="173"/>
    </row>
    <row r="833" spans="2:5" ht="27" customHeight="1">
      <c r="B833" s="173"/>
      <c r="C833" s="15"/>
      <c r="D833" s="15"/>
      <c r="E833" s="173"/>
    </row>
    <row r="834" spans="2:5" ht="27" customHeight="1">
      <c r="B834" s="173"/>
      <c r="C834" s="15"/>
      <c r="D834" s="15"/>
      <c r="E834" s="173"/>
    </row>
    <row r="835" spans="2:5" ht="27" customHeight="1">
      <c r="B835" s="173"/>
      <c r="C835" s="15"/>
      <c r="D835" s="15"/>
      <c r="E835" s="173"/>
    </row>
    <row r="836" spans="2:5" ht="27" customHeight="1">
      <c r="B836" s="173"/>
      <c r="C836" s="15"/>
      <c r="D836" s="15"/>
      <c r="E836" s="173"/>
    </row>
    <row r="837" spans="2:5" ht="27" customHeight="1">
      <c r="B837" s="173"/>
      <c r="C837" s="15"/>
      <c r="D837" s="15"/>
      <c r="E837" s="173"/>
    </row>
    <row r="838" spans="2:5" ht="27" customHeight="1">
      <c r="B838" s="173"/>
      <c r="C838" s="15"/>
      <c r="D838" s="15"/>
      <c r="E838" s="173"/>
    </row>
    <row r="839" spans="2:5" ht="27" customHeight="1">
      <c r="B839" s="173"/>
      <c r="C839" s="15"/>
      <c r="D839" s="15"/>
      <c r="E839" s="173"/>
    </row>
    <row r="840" spans="2:5" ht="27" customHeight="1">
      <c r="B840" s="173"/>
      <c r="C840" s="15"/>
      <c r="D840" s="15"/>
      <c r="E840" s="173"/>
    </row>
    <row r="841" spans="2:5" ht="27" customHeight="1">
      <c r="B841" s="173"/>
      <c r="C841" s="15"/>
      <c r="D841" s="15"/>
      <c r="E841" s="173"/>
    </row>
    <row r="842" spans="2:5" ht="27" customHeight="1">
      <c r="B842" s="173"/>
      <c r="C842" s="15"/>
      <c r="D842" s="15"/>
      <c r="E842" s="173"/>
    </row>
    <row r="843" spans="2:5" ht="27" customHeight="1">
      <c r="B843" s="173"/>
      <c r="C843" s="15"/>
      <c r="D843" s="15"/>
      <c r="E843" s="173"/>
    </row>
    <row r="844" spans="2:5" ht="27" customHeight="1">
      <c r="B844" s="173"/>
      <c r="C844" s="15"/>
      <c r="D844" s="15"/>
      <c r="E844" s="173"/>
    </row>
    <row r="845" spans="2:5" ht="27" customHeight="1">
      <c r="B845" s="173"/>
      <c r="C845" s="15"/>
      <c r="D845" s="15"/>
      <c r="E845" s="173"/>
    </row>
    <row r="846" spans="2:5" ht="27" customHeight="1">
      <c r="B846" s="173"/>
      <c r="C846" s="15"/>
      <c r="D846" s="15"/>
      <c r="E846" s="173"/>
    </row>
    <row r="847" spans="2:5" ht="27" customHeight="1">
      <c r="B847" s="173"/>
      <c r="C847" s="15"/>
      <c r="D847" s="15"/>
      <c r="E847" s="173"/>
    </row>
    <row r="848" spans="2:5" ht="27" customHeight="1">
      <c r="B848" s="173"/>
      <c r="C848" s="15"/>
      <c r="D848" s="15"/>
      <c r="E848" s="173"/>
    </row>
    <row r="849" spans="2:5" ht="27" customHeight="1">
      <c r="B849" s="173"/>
      <c r="C849" s="15"/>
      <c r="D849" s="15"/>
      <c r="E849" s="173"/>
    </row>
    <row r="850" spans="2:5" ht="27" customHeight="1">
      <c r="B850" s="173"/>
      <c r="C850" s="15"/>
      <c r="D850" s="15"/>
      <c r="E850" s="173"/>
    </row>
    <row r="851" spans="2:5" ht="27" customHeight="1">
      <c r="B851" s="173"/>
      <c r="C851" s="15"/>
      <c r="D851" s="15"/>
      <c r="E851" s="173"/>
    </row>
    <row r="852" spans="2:5" ht="27" customHeight="1">
      <c r="B852" s="173"/>
      <c r="C852" s="15"/>
      <c r="D852" s="15"/>
      <c r="E852" s="173"/>
    </row>
    <row r="853" spans="2:5" ht="27" customHeight="1">
      <c r="B853" s="173"/>
      <c r="C853" s="15"/>
      <c r="D853" s="15"/>
      <c r="E853" s="173"/>
    </row>
    <row r="854" spans="2:5" ht="27" customHeight="1">
      <c r="B854" s="173"/>
      <c r="C854" s="15"/>
      <c r="D854" s="15"/>
      <c r="E854" s="173"/>
    </row>
    <row r="855" spans="2:5" ht="27" customHeight="1">
      <c r="B855" s="173"/>
      <c r="C855" s="15"/>
      <c r="D855" s="15"/>
      <c r="E855" s="173"/>
    </row>
    <row r="856" spans="2:5" ht="27" customHeight="1">
      <c r="B856" s="173"/>
      <c r="C856" s="15"/>
      <c r="D856" s="15"/>
      <c r="E856" s="173"/>
    </row>
    <row r="857" spans="2:5" ht="27" customHeight="1">
      <c r="B857" s="173"/>
      <c r="C857" s="15"/>
      <c r="D857" s="15"/>
      <c r="E857" s="173"/>
    </row>
    <row r="858" spans="2:5" ht="27" customHeight="1">
      <c r="B858" s="173"/>
      <c r="C858" s="15"/>
      <c r="D858" s="15"/>
      <c r="E858" s="173"/>
    </row>
    <row r="859" spans="2:5" ht="27" customHeight="1">
      <c r="B859" s="173"/>
      <c r="C859" s="15"/>
      <c r="D859" s="15"/>
      <c r="E859" s="173"/>
    </row>
    <row r="860" spans="2:5" ht="27" customHeight="1">
      <c r="B860" s="173"/>
      <c r="C860" s="15"/>
      <c r="D860" s="15"/>
      <c r="E860" s="173"/>
    </row>
    <row r="861" spans="2:5" ht="27" customHeight="1">
      <c r="B861" s="173"/>
      <c r="C861" s="15"/>
      <c r="D861" s="15"/>
      <c r="E861" s="173"/>
    </row>
    <row r="862" spans="2:5" ht="27" customHeight="1">
      <c r="B862" s="173"/>
      <c r="C862" s="15"/>
      <c r="D862" s="15"/>
      <c r="E862" s="173"/>
    </row>
    <row r="863" spans="2:5" ht="27" customHeight="1">
      <c r="B863" s="173"/>
      <c r="C863" s="15"/>
      <c r="D863" s="15"/>
      <c r="E863" s="173"/>
    </row>
    <row r="864" spans="2:5" ht="27" customHeight="1">
      <c r="B864" s="173"/>
      <c r="C864" s="15"/>
      <c r="D864" s="15"/>
      <c r="E864" s="173"/>
    </row>
    <row r="865" spans="2:5" ht="27" customHeight="1">
      <c r="B865" s="173"/>
      <c r="C865" s="15"/>
      <c r="D865" s="15"/>
      <c r="E865" s="173"/>
    </row>
    <row r="866" spans="2:5" ht="27" customHeight="1">
      <c r="B866" s="173"/>
      <c r="C866" s="15"/>
      <c r="D866" s="15"/>
      <c r="E866" s="173"/>
    </row>
    <row r="867" spans="2:5" ht="27" customHeight="1">
      <c r="B867" s="173"/>
      <c r="C867" s="15"/>
      <c r="D867" s="15"/>
      <c r="E867" s="173"/>
    </row>
    <row r="868" spans="2:5" ht="27" customHeight="1">
      <c r="B868" s="173"/>
      <c r="C868" s="15"/>
      <c r="D868" s="15"/>
      <c r="E868" s="173"/>
    </row>
    <row r="869" spans="2:5" ht="27" customHeight="1">
      <c r="B869" s="173"/>
      <c r="C869" s="15"/>
      <c r="D869" s="15"/>
      <c r="E869" s="173"/>
    </row>
    <row r="870" spans="2:5" ht="27" customHeight="1">
      <c r="B870" s="173"/>
      <c r="C870" s="15"/>
      <c r="D870" s="15"/>
      <c r="E870" s="173"/>
    </row>
    <row r="871" spans="2:5" ht="27" customHeight="1">
      <c r="B871" s="173"/>
      <c r="C871" s="15"/>
      <c r="D871" s="15"/>
      <c r="E871" s="173"/>
    </row>
    <row r="872" spans="2:5" ht="27" customHeight="1">
      <c r="B872" s="173"/>
      <c r="C872" s="15"/>
      <c r="D872" s="15"/>
      <c r="E872" s="173"/>
    </row>
    <row r="873" spans="2:5" ht="27" customHeight="1">
      <c r="B873" s="173"/>
      <c r="C873" s="15"/>
      <c r="D873" s="15"/>
      <c r="E873" s="173"/>
    </row>
    <row r="874" spans="2:5" ht="27" customHeight="1">
      <c r="B874" s="173"/>
      <c r="C874" s="15"/>
      <c r="D874" s="15"/>
      <c r="E874" s="173"/>
    </row>
    <row r="875" spans="2:5" ht="27" customHeight="1">
      <c r="B875" s="173"/>
      <c r="C875" s="15"/>
      <c r="D875" s="15"/>
      <c r="E875" s="173"/>
    </row>
    <row r="876" spans="2:5" ht="27" customHeight="1">
      <c r="B876" s="173"/>
      <c r="C876" s="15"/>
      <c r="D876" s="15"/>
      <c r="E876" s="173"/>
    </row>
    <row r="877" spans="2:5" ht="27" customHeight="1">
      <c r="B877" s="173"/>
      <c r="C877" s="15"/>
      <c r="D877" s="15"/>
      <c r="E877" s="173"/>
    </row>
    <row r="878" spans="2:5" ht="27" customHeight="1">
      <c r="B878" s="173"/>
      <c r="C878" s="15"/>
      <c r="D878" s="15"/>
      <c r="E878" s="173"/>
    </row>
    <row r="879" spans="2:5" ht="27" customHeight="1">
      <c r="B879" s="173"/>
      <c r="C879" s="15"/>
      <c r="D879" s="15"/>
      <c r="E879" s="173"/>
    </row>
    <row r="880" spans="2:5" ht="27" customHeight="1">
      <c r="B880" s="173"/>
      <c r="C880" s="15"/>
      <c r="D880" s="15"/>
      <c r="E880" s="173"/>
    </row>
    <row r="881" spans="2:5" ht="27" customHeight="1">
      <c r="B881" s="173"/>
      <c r="C881" s="15"/>
      <c r="D881" s="15"/>
      <c r="E881" s="173"/>
    </row>
    <row r="882" spans="2:5" ht="27" customHeight="1">
      <c r="B882" s="173"/>
      <c r="C882" s="15"/>
      <c r="D882" s="15"/>
      <c r="E882" s="173"/>
    </row>
    <row r="883" spans="2:5" ht="27" customHeight="1">
      <c r="B883" s="173"/>
      <c r="C883" s="15"/>
      <c r="D883" s="15"/>
      <c r="E883" s="173"/>
    </row>
    <row r="884" spans="2:5" ht="27" customHeight="1">
      <c r="B884" s="173"/>
      <c r="C884" s="15"/>
      <c r="D884" s="15"/>
      <c r="E884" s="173"/>
    </row>
    <row r="885" spans="2:5" ht="27" customHeight="1">
      <c r="B885" s="173"/>
      <c r="C885" s="15"/>
      <c r="D885" s="15"/>
      <c r="E885" s="173"/>
    </row>
    <row r="886" spans="2:5" ht="27" customHeight="1">
      <c r="B886" s="173"/>
      <c r="C886" s="15"/>
      <c r="D886" s="15"/>
      <c r="E886" s="173"/>
    </row>
    <row r="887" spans="2:5" ht="27" customHeight="1">
      <c r="B887" s="173"/>
      <c r="C887" s="15"/>
      <c r="D887" s="15"/>
      <c r="E887" s="173"/>
    </row>
    <row r="888" spans="2:5" ht="27" customHeight="1">
      <c r="B888" s="173"/>
      <c r="C888" s="15"/>
      <c r="D888" s="15"/>
      <c r="E888" s="173"/>
    </row>
    <row r="889" spans="2:5" ht="27" customHeight="1">
      <c r="B889" s="173"/>
      <c r="C889" s="15"/>
      <c r="D889" s="15"/>
      <c r="E889" s="173"/>
    </row>
    <row r="890" spans="2:5" ht="27" customHeight="1">
      <c r="B890" s="173"/>
      <c r="C890" s="15"/>
      <c r="D890" s="15"/>
      <c r="E890" s="173"/>
    </row>
    <row r="891" spans="2:5" ht="27" customHeight="1">
      <c r="B891" s="173"/>
      <c r="C891" s="15"/>
      <c r="D891" s="15"/>
      <c r="E891" s="173"/>
    </row>
    <row r="892" spans="2:5" ht="27" customHeight="1">
      <c r="B892" s="173"/>
      <c r="C892" s="15"/>
      <c r="D892" s="15"/>
      <c r="E892" s="173"/>
    </row>
    <row r="893" spans="2:5" ht="27" customHeight="1">
      <c r="B893" s="173"/>
      <c r="C893" s="15"/>
      <c r="D893" s="15"/>
      <c r="E893" s="173"/>
    </row>
    <row r="894" spans="2:5" ht="27" customHeight="1">
      <c r="B894" s="173"/>
      <c r="C894" s="15"/>
      <c r="D894" s="15"/>
      <c r="E894" s="173"/>
    </row>
    <row r="895" spans="2:5" ht="27" customHeight="1">
      <c r="B895" s="173"/>
      <c r="C895" s="15"/>
      <c r="D895" s="15"/>
      <c r="E895" s="173"/>
    </row>
    <row r="896" spans="2:5" ht="27" customHeight="1">
      <c r="B896" s="173"/>
      <c r="C896" s="15"/>
      <c r="D896" s="15"/>
      <c r="E896" s="173"/>
    </row>
    <row r="897" spans="2:5" ht="27" customHeight="1">
      <c r="B897" s="173"/>
      <c r="C897" s="15"/>
      <c r="D897" s="15"/>
      <c r="E897" s="173"/>
    </row>
    <row r="898" spans="2:5" ht="27" customHeight="1">
      <c r="B898" s="173"/>
      <c r="C898" s="15"/>
      <c r="D898" s="15"/>
      <c r="E898" s="173"/>
    </row>
    <row r="899" spans="2:5" ht="27" customHeight="1">
      <c r="B899" s="173"/>
      <c r="C899" s="15"/>
      <c r="D899" s="15"/>
      <c r="E899" s="173"/>
    </row>
    <row r="900" spans="2:5" ht="27" customHeight="1">
      <c r="B900" s="173"/>
      <c r="C900" s="15"/>
      <c r="D900" s="15"/>
      <c r="E900" s="173"/>
    </row>
    <row r="901" spans="2:5" ht="27" customHeight="1">
      <c r="B901" s="173"/>
      <c r="C901" s="15"/>
      <c r="D901" s="15"/>
      <c r="E901" s="173"/>
    </row>
    <row r="902" spans="2:5" ht="27" customHeight="1">
      <c r="B902" s="173"/>
      <c r="C902" s="15"/>
      <c r="D902" s="15"/>
      <c r="E902" s="173"/>
    </row>
    <row r="903" spans="2:5" ht="27" customHeight="1">
      <c r="B903" s="173"/>
      <c r="C903" s="15"/>
      <c r="D903" s="15"/>
      <c r="E903" s="173"/>
    </row>
    <row r="904" spans="2:5" ht="27" customHeight="1">
      <c r="B904" s="173"/>
      <c r="C904" s="15"/>
      <c r="D904" s="15"/>
      <c r="E904" s="173"/>
    </row>
    <row r="905" spans="2:5" ht="27" customHeight="1">
      <c r="B905" s="173"/>
      <c r="C905" s="15"/>
      <c r="D905" s="15"/>
      <c r="E905" s="173"/>
    </row>
    <row r="906" spans="2:5" ht="27" customHeight="1">
      <c r="B906" s="173"/>
      <c r="C906" s="15"/>
      <c r="D906" s="15"/>
      <c r="E906" s="173"/>
    </row>
    <row r="907" spans="2:5" ht="27" customHeight="1">
      <c r="B907" s="173"/>
      <c r="C907" s="15"/>
      <c r="D907" s="15"/>
      <c r="E907" s="173"/>
    </row>
    <row r="908" spans="2:5" ht="27" customHeight="1">
      <c r="B908" s="173"/>
      <c r="C908" s="15"/>
      <c r="D908" s="15"/>
      <c r="E908" s="173"/>
    </row>
    <row r="909" spans="2:5" ht="27" customHeight="1">
      <c r="B909" s="173"/>
      <c r="C909" s="15"/>
      <c r="D909" s="15"/>
      <c r="E909" s="173"/>
    </row>
    <row r="910" spans="2:5" ht="27" customHeight="1">
      <c r="B910" s="173"/>
      <c r="C910" s="15"/>
      <c r="D910" s="15"/>
      <c r="E910" s="173"/>
    </row>
    <row r="911" spans="2:5" ht="27" customHeight="1">
      <c r="B911" s="173"/>
      <c r="C911" s="15"/>
      <c r="D911" s="15"/>
      <c r="E911" s="173"/>
    </row>
    <row r="912" spans="2:5" ht="27" customHeight="1">
      <c r="B912" s="173"/>
      <c r="C912" s="15"/>
      <c r="D912" s="15"/>
      <c r="E912" s="173"/>
    </row>
    <row r="913" spans="2:5" ht="27" customHeight="1">
      <c r="B913" s="173"/>
      <c r="C913" s="15"/>
      <c r="D913" s="15"/>
      <c r="E913" s="173"/>
    </row>
    <row r="914" spans="2:5" ht="27" customHeight="1">
      <c r="B914" s="173"/>
      <c r="C914" s="15"/>
      <c r="D914" s="15"/>
      <c r="E914" s="173"/>
    </row>
    <row r="915" spans="2:5" ht="27" customHeight="1">
      <c r="B915" s="173"/>
      <c r="C915" s="15"/>
      <c r="D915" s="15"/>
      <c r="E915" s="173"/>
    </row>
    <row r="916" spans="2:5" ht="27" customHeight="1">
      <c r="B916" s="173"/>
      <c r="C916" s="15"/>
      <c r="D916" s="15"/>
      <c r="E916" s="173"/>
    </row>
    <row r="917" spans="2:5" ht="27" customHeight="1">
      <c r="B917" s="173"/>
      <c r="C917" s="15"/>
      <c r="D917" s="15"/>
      <c r="E917" s="173"/>
    </row>
    <row r="918" spans="2:5" ht="27" customHeight="1">
      <c r="B918" s="173"/>
      <c r="C918" s="15"/>
      <c r="D918" s="15"/>
      <c r="E918" s="173"/>
    </row>
    <row r="919" spans="2:5" ht="27" customHeight="1">
      <c r="B919" s="173"/>
      <c r="C919" s="15"/>
      <c r="D919" s="15"/>
      <c r="E919" s="173"/>
    </row>
    <row r="920" spans="2:5" ht="27" customHeight="1">
      <c r="B920" s="173"/>
      <c r="C920" s="15"/>
      <c r="D920" s="15"/>
      <c r="E920" s="173"/>
    </row>
    <row r="921" spans="2:5" ht="27" customHeight="1">
      <c r="B921" s="173"/>
      <c r="C921" s="15"/>
      <c r="D921" s="15"/>
      <c r="E921" s="173"/>
    </row>
    <row r="922" spans="2:5" ht="27" customHeight="1">
      <c r="B922" s="173"/>
      <c r="C922" s="15"/>
      <c r="D922" s="15"/>
      <c r="E922" s="173"/>
    </row>
    <row r="923" spans="2:5" ht="27" customHeight="1">
      <c r="B923" s="173"/>
      <c r="C923" s="15"/>
      <c r="D923" s="15"/>
      <c r="E923" s="173"/>
    </row>
    <row r="924" spans="2:5" ht="27" customHeight="1">
      <c r="B924" s="173"/>
      <c r="C924" s="15"/>
      <c r="D924" s="15"/>
      <c r="E924" s="173"/>
    </row>
    <row r="925" spans="2:5" ht="27" customHeight="1">
      <c r="B925" s="173"/>
      <c r="C925" s="15"/>
      <c r="D925" s="15"/>
      <c r="E925" s="173"/>
    </row>
    <row r="926" spans="2:5" ht="27" customHeight="1">
      <c r="B926" s="173"/>
      <c r="C926" s="15"/>
      <c r="D926" s="15"/>
      <c r="E926" s="173"/>
    </row>
    <row r="927" spans="2:5" ht="27" customHeight="1">
      <c r="B927" s="173"/>
      <c r="C927" s="15"/>
      <c r="D927" s="15"/>
      <c r="E927" s="173"/>
    </row>
    <row r="928" spans="2:5" ht="27" customHeight="1">
      <c r="B928" s="173"/>
      <c r="C928" s="15"/>
      <c r="D928" s="15"/>
      <c r="E928" s="173"/>
    </row>
    <row r="929" spans="2:5" ht="27" customHeight="1">
      <c r="B929" s="173"/>
      <c r="C929" s="15"/>
      <c r="D929" s="15"/>
      <c r="E929" s="173"/>
    </row>
    <row r="930" spans="2:5" ht="27" customHeight="1">
      <c r="B930" s="173"/>
      <c r="C930" s="15"/>
      <c r="D930" s="15"/>
      <c r="E930" s="173"/>
    </row>
    <row r="931" spans="2:5" ht="27" customHeight="1">
      <c r="B931" s="173"/>
      <c r="C931" s="15"/>
      <c r="D931" s="15"/>
      <c r="E931" s="173"/>
    </row>
    <row r="932" spans="2:5" ht="27" customHeight="1">
      <c r="B932" s="173"/>
      <c r="C932" s="15"/>
      <c r="D932" s="15"/>
      <c r="E932" s="173"/>
    </row>
    <row r="933" spans="2:5" ht="27" customHeight="1">
      <c r="B933" s="173"/>
      <c r="C933" s="15"/>
      <c r="D933" s="15"/>
      <c r="E933" s="173"/>
    </row>
    <row r="934" spans="2:5" ht="27" customHeight="1">
      <c r="B934" s="173"/>
      <c r="C934" s="15"/>
      <c r="D934" s="15"/>
      <c r="E934" s="173"/>
    </row>
    <row r="935" spans="2:5" ht="27" customHeight="1">
      <c r="B935" s="173"/>
      <c r="C935" s="15"/>
      <c r="D935" s="15"/>
      <c r="E935" s="173"/>
    </row>
    <row r="936" spans="2:5" ht="27" customHeight="1">
      <c r="B936" s="173"/>
      <c r="C936" s="15"/>
      <c r="D936" s="15"/>
      <c r="E936" s="173"/>
    </row>
    <row r="937" spans="2:5" ht="27" customHeight="1">
      <c r="B937" s="173"/>
      <c r="C937" s="15"/>
      <c r="D937" s="15"/>
      <c r="E937" s="173"/>
    </row>
    <row r="938" spans="2:5" ht="27" customHeight="1">
      <c r="B938" s="173"/>
      <c r="C938" s="15"/>
      <c r="D938" s="15"/>
      <c r="E938" s="173"/>
    </row>
    <row r="939" spans="2:5" ht="27" customHeight="1">
      <c r="B939" s="173"/>
      <c r="C939" s="15"/>
      <c r="D939" s="15"/>
      <c r="E939" s="173"/>
    </row>
    <row r="940" spans="2:5" ht="27" customHeight="1">
      <c r="B940" s="173"/>
      <c r="C940" s="15"/>
      <c r="D940" s="15"/>
      <c r="E940" s="173"/>
    </row>
    <row r="941" spans="2:5" ht="27" customHeight="1">
      <c r="B941" s="173"/>
      <c r="C941" s="15"/>
      <c r="D941" s="15"/>
      <c r="E941" s="173"/>
    </row>
    <row r="942" spans="2:5" ht="27" customHeight="1">
      <c r="B942" s="173"/>
      <c r="C942" s="15"/>
      <c r="D942" s="15"/>
      <c r="E942" s="173"/>
    </row>
    <row r="943" spans="2:5" ht="27" customHeight="1">
      <c r="B943" s="173"/>
      <c r="C943" s="15"/>
      <c r="D943" s="15"/>
      <c r="E943" s="173"/>
    </row>
    <row r="944" spans="2:5" ht="27" customHeight="1">
      <c r="B944" s="173"/>
      <c r="C944" s="15"/>
      <c r="D944" s="15"/>
      <c r="E944" s="173"/>
    </row>
    <row r="945" spans="2:5" ht="27" customHeight="1">
      <c r="B945" s="173"/>
      <c r="C945" s="15"/>
      <c r="D945" s="15"/>
      <c r="E945" s="173"/>
    </row>
    <row r="946" spans="2:5" ht="27" customHeight="1">
      <c r="B946" s="173"/>
      <c r="C946" s="15"/>
      <c r="D946" s="15"/>
      <c r="E946" s="173"/>
    </row>
    <row r="947" spans="2:5" ht="27" customHeight="1">
      <c r="B947" s="173"/>
      <c r="C947" s="15"/>
      <c r="D947" s="15"/>
      <c r="E947" s="173"/>
    </row>
    <row r="948" spans="2:5" ht="27" customHeight="1">
      <c r="B948" s="173"/>
      <c r="C948" s="15"/>
      <c r="D948" s="15"/>
      <c r="E948" s="173"/>
    </row>
    <row r="949" spans="2:5" ht="27" customHeight="1">
      <c r="B949" s="173"/>
      <c r="C949" s="15"/>
      <c r="D949" s="15"/>
      <c r="E949" s="173"/>
    </row>
    <row r="950" spans="2:5" ht="27" customHeight="1">
      <c r="B950" s="173"/>
      <c r="C950" s="15"/>
      <c r="D950" s="15"/>
      <c r="E950" s="173"/>
    </row>
    <row r="951" spans="2:5" ht="27" customHeight="1">
      <c r="B951" s="173"/>
      <c r="C951" s="15"/>
      <c r="D951" s="15"/>
      <c r="E951" s="173"/>
    </row>
    <row r="952" spans="2:5" ht="27" customHeight="1">
      <c r="B952" s="173"/>
      <c r="C952" s="15"/>
      <c r="D952" s="15"/>
      <c r="E952" s="173"/>
    </row>
    <row r="953" spans="2:5" ht="27" customHeight="1">
      <c r="B953" s="173"/>
      <c r="C953" s="15"/>
      <c r="D953" s="15"/>
      <c r="E953" s="173"/>
    </row>
    <row r="954" spans="2:5" ht="27" customHeight="1">
      <c r="B954" s="173"/>
      <c r="C954" s="15"/>
      <c r="D954" s="15"/>
      <c r="E954" s="173"/>
    </row>
    <row r="955" spans="2:5" ht="27" customHeight="1">
      <c r="B955" s="173"/>
      <c r="C955" s="15"/>
      <c r="D955" s="15"/>
      <c r="E955" s="173"/>
    </row>
    <row r="956" spans="2:5" ht="27" customHeight="1">
      <c r="B956" s="173"/>
      <c r="C956" s="15"/>
      <c r="D956" s="15"/>
      <c r="E956" s="173"/>
    </row>
    <row r="957" spans="2:5" ht="27" customHeight="1">
      <c r="B957" s="173"/>
      <c r="C957" s="15"/>
      <c r="D957" s="15"/>
      <c r="E957" s="173"/>
    </row>
    <row r="958" spans="2:5" ht="27" customHeight="1">
      <c r="B958" s="173"/>
      <c r="C958" s="15"/>
      <c r="D958" s="15"/>
      <c r="E958" s="173"/>
    </row>
    <row r="959" spans="2:5" ht="27" customHeight="1">
      <c r="B959" s="173"/>
      <c r="C959" s="15"/>
      <c r="D959" s="15"/>
      <c r="E959" s="173"/>
    </row>
    <row r="960" spans="2:5" ht="27" customHeight="1">
      <c r="B960" s="173"/>
      <c r="C960" s="15"/>
      <c r="D960" s="15"/>
      <c r="E960" s="173"/>
    </row>
    <row r="961" spans="2:5" ht="27" customHeight="1">
      <c r="B961" s="173"/>
      <c r="C961" s="15"/>
      <c r="D961" s="15"/>
      <c r="E961" s="173"/>
    </row>
    <row r="962" spans="2:5" ht="27" customHeight="1">
      <c r="B962" s="173"/>
      <c r="C962" s="15"/>
      <c r="D962" s="15"/>
      <c r="E962" s="173"/>
    </row>
    <row r="963" spans="2:5" ht="27" customHeight="1">
      <c r="B963" s="173"/>
      <c r="C963" s="15"/>
      <c r="D963" s="15"/>
      <c r="E963" s="173"/>
    </row>
    <row r="964" spans="2:5" ht="27" customHeight="1">
      <c r="B964" s="173"/>
      <c r="C964" s="15"/>
      <c r="D964" s="15"/>
      <c r="E964" s="173"/>
    </row>
    <row r="965" spans="2:5" ht="27" customHeight="1">
      <c r="B965" s="173"/>
      <c r="C965" s="15"/>
      <c r="D965" s="15"/>
      <c r="E965" s="173"/>
    </row>
    <row r="966" spans="2:5" ht="27" customHeight="1">
      <c r="B966" s="173"/>
      <c r="C966" s="15"/>
      <c r="D966" s="15"/>
      <c r="E966" s="173"/>
    </row>
    <row r="967" spans="2:5" ht="27" customHeight="1">
      <c r="B967" s="173"/>
      <c r="C967" s="15"/>
      <c r="D967" s="15"/>
      <c r="E967" s="173"/>
    </row>
    <row r="968" spans="2:5" ht="27" customHeight="1">
      <c r="B968" s="173"/>
      <c r="C968" s="15"/>
      <c r="D968" s="15"/>
      <c r="E968" s="173"/>
    </row>
    <row r="969" spans="2:5" ht="27" customHeight="1">
      <c r="B969" s="173"/>
      <c r="C969" s="15"/>
      <c r="D969" s="15"/>
      <c r="E969" s="173"/>
    </row>
    <row r="970" spans="2:5" ht="27" customHeight="1">
      <c r="B970" s="173"/>
      <c r="C970" s="15"/>
      <c r="D970" s="15"/>
      <c r="E970" s="173"/>
    </row>
    <row r="971" spans="2:5" ht="27" customHeight="1">
      <c r="B971" s="173"/>
      <c r="C971" s="15"/>
      <c r="D971" s="15"/>
      <c r="E971" s="173"/>
    </row>
    <row r="972" spans="2:5" ht="27" customHeight="1">
      <c r="B972" s="173"/>
      <c r="C972" s="15"/>
      <c r="D972" s="15"/>
      <c r="E972" s="173"/>
    </row>
    <row r="973" spans="2:5" ht="27" customHeight="1">
      <c r="B973" s="173"/>
      <c r="C973" s="15"/>
      <c r="D973" s="15"/>
      <c r="E973" s="173"/>
    </row>
    <row r="974" spans="2:5" ht="27" customHeight="1">
      <c r="B974" s="173"/>
      <c r="C974" s="15"/>
      <c r="D974" s="15"/>
      <c r="E974" s="173"/>
    </row>
    <row r="975" spans="2:5" ht="27" customHeight="1">
      <c r="B975" s="173"/>
      <c r="C975" s="15"/>
      <c r="D975" s="15"/>
      <c r="E975" s="173"/>
    </row>
    <row r="976" spans="2:5" ht="27" customHeight="1">
      <c r="B976" s="173"/>
      <c r="C976" s="15"/>
      <c r="D976" s="15"/>
      <c r="E976" s="173"/>
    </row>
    <row r="977" spans="2:5" ht="27" customHeight="1">
      <c r="B977" s="173"/>
      <c r="C977" s="15"/>
      <c r="D977" s="15"/>
      <c r="E977" s="173"/>
    </row>
    <row r="978" spans="2:5" ht="27" customHeight="1">
      <c r="B978" s="173"/>
      <c r="C978" s="15"/>
      <c r="D978" s="15"/>
      <c r="E978" s="173"/>
    </row>
    <row r="979" spans="2:5" ht="27" customHeight="1">
      <c r="B979" s="173"/>
      <c r="C979" s="15"/>
      <c r="D979" s="15"/>
      <c r="E979" s="173"/>
    </row>
    <row r="980" spans="2:5" ht="27" customHeight="1">
      <c r="B980" s="173"/>
      <c r="C980" s="15"/>
      <c r="D980" s="15"/>
      <c r="E980" s="173"/>
    </row>
    <row r="981" spans="2:5" ht="27" customHeight="1">
      <c r="B981" s="173"/>
      <c r="C981" s="15"/>
      <c r="D981" s="15"/>
      <c r="E981" s="173"/>
    </row>
    <row r="982" spans="2:5" ht="27" customHeight="1">
      <c r="B982" s="173"/>
      <c r="C982" s="15"/>
      <c r="D982" s="15"/>
      <c r="E982" s="173"/>
    </row>
    <row r="983" spans="2:5" ht="27" customHeight="1">
      <c r="B983" s="173"/>
      <c r="C983" s="15"/>
      <c r="D983" s="15"/>
      <c r="E983" s="173"/>
    </row>
    <row r="984" spans="2:5" ht="27" customHeight="1">
      <c r="B984" s="173"/>
      <c r="C984" s="15"/>
      <c r="D984" s="15"/>
      <c r="E984" s="173"/>
    </row>
    <row r="985" spans="2:5" ht="27" customHeight="1">
      <c r="B985" s="173"/>
      <c r="C985" s="15"/>
      <c r="D985" s="15"/>
      <c r="E985" s="173"/>
    </row>
    <row r="986" spans="2:5" ht="27" customHeight="1">
      <c r="B986" s="173"/>
      <c r="C986" s="15"/>
      <c r="D986" s="15"/>
      <c r="E986" s="173"/>
    </row>
    <row r="987" spans="2:5" ht="27" customHeight="1">
      <c r="B987" s="173"/>
      <c r="C987" s="15"/>
      <c r="D987" s="15"/>
      <c r="E987" s="173"/>
    </row>
    <row r="988" spans="2:5" ht="27" customHeight="1">
      <c r="B988" s="173"/>
      <c r="C988" s="15"/>
      <c r="D988" s="15"/>
      <c r="E988" s="173"/>
    </row>
    <row r="989" spans="2:5" ht="27" customHeight="1">
      <c r="B989" s="173"/>
      <c r="C989" s="15"/>
      <c r="D989" s="15"/>
      <c r="E989" s="173"/>
    </row>
    <row r="990" spans="2:5" ht="27" customHeight="1">
      <c r="B990" s="173"/>
      <c r="C990" s="15"/>
      <c r="D990" s="15"/>
      <c r="E990" s="173"/>
    </row>
    <row r="991" spans="2:5" ht="27" customHeight="1">
      <c r="B991" s="173"/>
      <c r="C991" s="15"/>
      <c r="D991" s="15"/>
      <c r="E991" s="173"/>
    </row>
    <row r="992" spans="2:5" ht="27" customHeight="1">
      <c r="B992" s="173"/>
      <c r="C992" s="15"/>
      <c r="D992" s="15"/>
      <c r="E992" s="173"/>
    </row>
    <row r="993" spans="2:5" ht="27" customHeight="1">
      <c r="B993" s="173"/>
      <c r="C993" s="15"/>
      <c r="D993" s="15"/>
      <c r="E993" s="173"/>
    </row>
    <row r="994" spans="2:5" ht="27" customHeight="1">
      <c r="B994" s="173"/>
      <c r="C994" s="15"/>
      <c r="D994" s="15"/>
      <c r="E994" s="173"/>
    </row>
    <row r="995" spans="2:5" ht="27" customHeight="1">
      <c r="B995" s="173"/>
      <c r="C995" s="15"/>
      <c r="D995" s="15"/>
      <c r="E995" s="173"/>
    </row>
    <row r="996" spans="2:5" ht="27" customHeight="1">
      <c r="B996" s="173"/>
      <c r="C996" s="15"/>
      <c r="D996" s="15"/>
      <c r="E996" s="173"/>
    </row>
    <row r="997" spans="2:5" ht="27" customHeight="1">
      <c r="B997" s="173"/>
      <c r="C997" s="15"/>
      <c r="D997" s="15"/>
      <c r="E997" s="173"/>
    </row>
    <row r="998" spans="2:5" ht="27" customHeight="1">
      <c r="B998" s="173"/>
      <c r="C998" s="15"/>
      <c r="D998" s="15"/>
      <c r="E998" s="173"/>
    </row>
    <row r="999" spans="2:5" ht="27" customHeight="1">
      <c r="B999" s="173"/>
      <c r="C999" s="15"/>
      <c r="D999" s="15"/>
      <c r="E999" s="173"/>
    </row>
    <row r="1000" spans="2:5" ht="27" customHeight="1">
      <c r="B1000" s="173"/>
      <c r="C1000" s="15"/>
      <c r="D1000" s="15"/>
      <c r="E1000" s="173"/>
    </row>
  </sheetData>
  <mergeCells count="1">
    <mergeCell ref="B1:C1"/>
  </mergeCells>
  <dataValidations count="1">
    <dataValidation type="list" allowBlank="1" showInputMessage="1" showErrorMessage="1" sqref="B5:B1000">
      <formula1>contlistQuestionIDs</formula1>
    </dataValidation>
  </dataValidations>
  <hyperlinks>
    <hyperlink ref="B1" location="TOC00_L" display="TOC00_L"/>
  </hyperlinks>
  <pageMargins left="0.70866141732283472" right="0.70866141732283472" top="0.74803149606299213" bottom="0.74803149606299213" header="0.31496062992125978" footer="0.31496062992125978"/>
  <pageSetup paperSize="9" scale="68" fitToHeight="0"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37"/>
  <sheetViews>
    <sheetView workbookViewId="0">
      <pane ySplit="1" topLeftCell="A2" activePane="bottomLeft" state="frozen"/>
      <selection activeCell="C1" sqref="C1:D1"/>
      <selection pane="bottomLeft" activeCell="C1" sqref="C1:D1"/>
    </sheetView>
  </sheetViews>
  <sheetFormatPr defaultColWidth="9" defaultRowHeight="13.8"/>
  <cols>
    <col min="1" max="4" width="9" style="93" customWidth="1"/>
    <col min="5" max="5" width="13.109375" style="93" bestFit="1" customWidth="1"/>
    <col min="6" max="8" width="9" style="93" customWidth="1"/>
    <col min="9" max="9" width="13.109375" style="93" customWidth="1"/>
    <col min="10" max="10" width="35.88671875" style="93" bestFit="1" customWidth="1"/>
    <col min="11" max="11" width="68.109375" style="93" bestFit="1" customWidth="1"/>
    <col min="12" max="12" width="9" style="93" customWidth="1"/>
    <col min="13" max="13" width="20.109375" style="93" bestFit="1" customWidth="1"/>
    <col min="14" max="14" width="35.88671875" style="93" bestFit="1" customWidth="1"/>
    <col min="15" max="15" width="43.109375" style="93" bestFit="1" customWidth="1"/>
    <col min="16" max="16" width="9" style="93" customWidth="1"/>
    <col min="17" max="17" width="19.109375" style="93" customWidth="1"/>
    <col min="18" max="18" width="24.33203125" style="93" bestFit="1" customWidth="1"/>
    <col min="19" max="19" width="11" style="93" bestFit="1" customWidth="1"/>
    <col min="20" max="20" width="9" style="93" customWidth="1"/>
    <col min="21" max="21" width="16" style="93" customWidth="1"/>
    <col min="22" max="22" width="12.33203125" style="93" customWidth="1"/>
    <col min="23" max="23" width="9" style="93" customWidth="1"/>
    <col min="24" max="16384" width="9" style="93"/>
  </cols>
  <sheetData>
    <row r="1" spans="1:22">
      <c r="A1" s="92" t="s">
        <v>14930</v>
      </c>
      <c r="B1" s="486" t="s">
        <v>0</v>
      </c>
      <c r="C1" s="487" t="s">
        <v>14931</v>
      </c>
      <c r="E1" s="8" t="s">
        <v>14932</v>
      </c>
      <c r="F1" s="486" t="s">
        <v>0</v>
      </c>
      <c r="G1" s="487" t="s">
        <v>14933</v>
      </c>
      <c r="I1" s="94" t="s">
        <v>14934</v>
      </c>
      <c r="J1" s="486" t="s">
        <v>14935</v>
      </c>
      <c r="K1" s="487" t="s">
        <v>14936</v>
      </c>
      <c r="M1" s="8" t="s">
        <v>14937</v>
      </c>
      <c r="N1" s="486" t="s">
        <v>14938</v>
      </c>
      <c r="O1" s="487" t="s">
        <v>14939</v>
      </c>
      <c r="Q1" s="92" t="s">
        <v>14940</v>
      </c>
      <c r="R1" s="93" t="s">
        <v>14941</v>
      </c>
      <c r="S1" s="93" t="s">
        <v>573</v>
      </c>
      <c r="U1" s="92" t="s">
        <v>14942</v>
      </c>
      <c r="V1" s="93" t="s">
        <v>12214</v>
      </c>
    </row>
    <row r="2" spans="1:22">
      <c r="B2" s="486"/>
      <c r="C2" s="487" t="s">
        <v>14943</v>
      </c>
      <c r="F2" s="486" t="s">
        <v>14944</v>
      </c>
      <c r="G2" s="487" t="s">
        <v>14945</v>
      </c>
      <c r="J2" s="487" t="s">
        <v>14946</v>
      </c>
      <c r="K2" s="487"/>
      <c r="N2" s="486"/>
      <c r="O2" s="487"/>
      <c r="Q2" s="93" t="s">
        <v>14947</v>
      </c>
      <c r="R2" s="93" t="s">
        <v>14948</v>
      </c>
      <c r="S2" s="183">
        <v>33970</v>
      </c>
      <c r="V2" s="93" t="s">
        <v>14949</v>
      </c>
    </row>
    <row r="3" spans="1:22">
      <c r="B3" s="486"/>
      <c r="C3" s="487" t="s">
        <v>14950</v>
      </c>
      <c r="F3" s="486" t="s">
        <v>14951</v>
      </c>
      <c r="G3" s="487" t="s">
        <v>14952</v>
      </c>
      <c r="J3" s="488" t="s">
        <v>14953</v>
      </c>
      <c r="K3" s="488" t="s">
        <v>14954</v>
      </c>
      <c r="N3" s="488" t="s">
        <v>14955</v>
      </c>
      <c r="O3" s="488" t="s">
        <v>14956</v>
      </c>
      <c r="Q3" s="93" t="s">
        <v>14957</v>
      </c>
      <c r="R3" s="93" t="s">
        <v>14958</v>
      </c>
      <c r="S3" s="183">
        <v>55153</v>
      </c>
      <c r="V3" s="93" t="s">
        <v>14959</v>
      </c>
    </row>
    <row r="4" spans="1:22">
      <c r="B4" s="486"/>
      <c r="C4" s="487" t="s">
        <v>14960</v>
      </c>
      <c r="F4" s="486" t="s">
        <v>14961</v>
      </c>
      <c r="G4" s="487" t="s">
        <v>501</v>
      </c>
      <c r="J4" s="488" t="s">
        <v>14962</v>
      </c>
      <c r="K4" s="488" t="s">
        <v>14963</v>
      </c>
      <c r="N4" s="488" t="s">
        <v>14964</v>
      </c>
      <c r="O4" s="488" t="s">
        <v>14965</v>
      </c>
    </row>
    <row r="5" spans="1:22">
      <c r="B5" s="486"/>
      <c r="C5" s="487" t="s">
        <v>14966</v>
      </c>
      <c r="J5" s="488" t="s">
        <v>14967</v>
      </c>
      <c r="K5" s="488" t="s">
        <v>14968</v>
      </c>
      <c r="N5" s="488" t="s">
        <v>14969</v>
      </c>
      <c r="O5" s="488" t="s">
        <v>14970</v>
      </c>
    </row>
    <row r="6" spans="1:22">
      <c r="B6" s="486"/>
      <c r="C6" s="487" t="s">
        <v>14971</v>
      </c>
      <c r="G6" s="93">
        <v>0</v>
      </c>
      <c r="J6" s="488" t="s">
        <v>14972</v>
      </c>
      <c r="K6" s="488" t="s">
        <v>14973</v>
      </c>
      <c r="N6" s="488" t="s">
        <v>14974</v>
      </c>
      <c r="O6" s="488" t="s">
        <v>14975</v>
      </c>
    </row>
    <row r="7" spans="1:22">
      <c r="B7" s="486"/>
      <c r="C7" s="487" t="s">
        <v>14976</v>
      </c>
      <c r="J7" s="488" t="s">
        <v>14977</v>
      </c>
      <c r="K7" s="488" t="s">
        <v>14978</v>
      </c>
      <c r="N7" s="488" t="s">
        <v>14979</v>
      </c>
      <c r="O7" s="488" t="s">
        <v>14980</v>
      </c>
    </row>
    <row r="8" spans="1:22">
      <c r="B8" s="486"/>
      <c r="C8" s="487" t="s">
        <v>14981</v>
      </c>
      <c r="J8" s="488" t="s">
        <v>14982</v>
      </c>
      <c r="K8" s="488" t="s">
        <v>14983</v>
      </c>
      <c r="N8" s="488" t="s">
        <v>14984</v>
      </c>
      <c r="O8" s="488" t="s">
        <v>14985</v>
      </c>
    </row>
    <row r="9" spans="1:22">
      <c r="B9" s="486"/>
      <c r="C9" s="487" t="s">
        <v>14986</v>
      </c>
      <c r="J9" s="488" t="s">
        <v>14987</v>
      </c>
      <c r="K9" s="488" t="s">
        <v>14988</v>
      </c>
      <c r="N9" s="488" t="s">
        <v>14989</v>
      </c>
      <c r="O9" s="488" t="s">
        <v>14990</v>
      </c>
    </row>
    <row r="10" spans="1:22">
      <c r="B10" s="486"/>
      <c r="C10" s="487" t="s">
        <v>14991</v>
      </c>
      <c r="J10" s="488" t="s">
        <v>14992</v>
      </c>
      <c r="K10" s="488" t="s">
        <v>14993</v>
      </c>
      <c r="N10" s="488" t="s">
        <v>14994</v>
      </c>
      <c r="O10" s="488" t="s">
        <v>14995</v>
      </c>
    </row>
    <row r="11" spans="1:22">
      <c r="B11" s="486"/>
      <c r="C11" s="487" t="s">
        <v>14996</v>
      </c>
      <c r="J11" s="488" t="s">
        <v>14997</v>
      </c>
      <c r="K11" s="488" t="s">
        <v>14998</v>
      </c>
      <c r="N11" s="488" t="s">
        <v>14999</v>
      </c>
      <c r="O11" s="488" t="s">
        <v>15000</v>
      </c>
    </row>
    <row r="12" spans="1:22">
      <c r="B12" s="486"/>
      <c r="C12" s="487" t="s">
        <v>15001</v>
      </c>
      <c r="J12" s="488" t="s">
        <v>15002</v>
      </c>
      <c r="K12" s="488" t="s">
        <v>15003</v>
      </c>
      <c r="N12" s="488" t="s">
        <v>15004</v>
      </c>
      <c r="O12" s="488" t="s">
        <v>15005</v>
      </c>
    </row>
    <row r="13" spans="1:22">
      <c r="B13" s="486"/>
      <c r="C13" s="487" t="s">
        <v>15006</v>
      </c>
      <c r="J13" s="488" t="s">
        <v>15007</v>
      </c>
      <c r="K13" s="488" t="s">
        <v>15008</v>
      </c>
      <c r="N13" s="488" t="s">
        <v>15009</v>
      </c>
      <c r="O13" s="488" t="s">
        <v>15010</v>
      </c>
    </row>
    <row r="14" spans="1:22">
      <c r="B14" s="486"/>
      <c r="C14" s="487" t="s">
        <v>15011</v>
      </c>
      <c r="J14" s="488" t="s">
        <v>15012</v>
      </c>
      <c r="K14" s="488" t="s">
        <v>15013</v>
      </c>
      <c r="N14" s="488" t="s">
        <v>15014</v>
      </c>
      <c r="O14" s="488" t="s">
        <v>15015</v>
      </c>
    </row>
    <row r="15" spans="1:22">
      <c r="B15" s="486"/>
      <c r="C15" s="487" t="s">
        <v>15016</v>
      </c>
      <c r="J15" s="488" t="s">
        <v>15017</v>
      </c>
      <c r="K15" s="488" t="s">
        <v>15018</v>
      </c>
      <c r="N15" s="488" t="s">
        <v>15019</v>
      </c>
      <c r="O15" s="488" t="s">
        <v>15020</v>
      </c>
    </row>
    <row r="16" spans="1:22">
      <c r="B16" s="486"/>
      <c r="C16" s="487" t="s">
        <v>15021</v>
      </c>
      <c r="J16" s="488" t="s">
        <v>15022</v>
      </c>
      <c r="K16" s="488" t="s">
        <v>15023</v>
      </c>
      <c r="N16" s="488" t="s">
        <v>15024</v>
      </c>
      <c r="O16" s="488" t="s">
        <v>15025</v>
      </c>
    </row>
    <row r="17" spans="2:15">
      <c r="B17" s="486"/>
      <c r="C17" s="487" t="s">
        <v>15026</v>
      </c>
      <c r="J17" s="488" t="s">
        <v>15027</v>
      </c>
      <c r="K17" s="488" t="s">
        <v>15028</v>
      </c>
      <c r="N17" s="488" t="s">
        <v>15029</v>
      </c>
      <c r="O17" s="488" t="s">
        <v>15030</v>
      </c>
    </row>
    <row r="18" spans="2:15">
      <c r="B18" s="486"/>
      <c r="C18" s="487" t="s">
        <v>14153</v>
      </c>
      <c r="J18" s="488" t="s">
        <v>15031</v>
      </c>
      <c r="K18" s="488" t="s">
        <v>15032</v>
      </c>
      <c r="N18" s="488" t="s">
        <v>15033</v>
      </c>
      <c r="O18" s="488" t="s">
        <v>15034</v>
      </c>
    </row>
    <row r="19" spans="2:15">
      <c r="B19" s="486"/>
      <c r="C19" s="487" t="s">
        <v>15035</v>
      </c>
      <c r="J19" s="488" t="s">
        <v>15036</v>
      </c>
      <c r="K19" s="488" t="s">
        <v>15037</v>
      </c>
      <c r="N19" s="488" t="s">
        <v>15038</v>
      </c>
      <c r="O19" s="488" t="s">
        <v>15039</v>
      </c>
    </row>
    <row r="20" spans="2:15">
      <c r="B20" s="486"/>
      <c r="C20" s="487" t="s">
        <v>15040</v>
      </c>
      <c r="J20" s="488" t="s">
        <v>15041</v>
      </c>
      <c r="K20" s="488" t="s">
        <v>15042</v>
      </c>
      <c r="N20" s="488" t="s">
        <v>15043</v>
      </c>
      <c r="O20" s="488" t="s">
        <v>15044</v>
      </c>
    </row>
    <row r="21" spans="2:15">
      <c r="B21" s="486"/>
      <c r="C21" s="487" t="s">
        <v>15045</v>
      </c>
      <c r="J21" s="488" t="s">
        <v>15046</v>
      </c>
      <c r="K21" s="488" t="s">
        <v>15047</v>
      </c>
      <c r="N21" s="488" t="s">
        <v>15048</v>
      </c>
      <c r="O21" s="488" t="s">
        <v>15049</v>
      </c>
    </row>
    <row r="22" spans="2:15">
      <c r="B22" s="486"/>
      <c r="C22" s="487" t="s">
        <v>15050</v>
      </c>
      <c r="J22" s="488" t="s">
        <v>15051</v>
      </c>
      <c r="K22" s="488" t="s">
        <v>15052</v>
      </c>
      <c r="N22" s="488" t="s">
        <v>15053</v>
      </c>
      <c r="O22" s="488" t="s">
        <v>15054</v>
      </c>
    </row>
    <row r="23" spans="2:15">
      <c r="B23" s="486"/>
      <c r="C23" s="487" t="s">
        <v>15055</v>
      </c>
      <c r="J23" s="488" t="s">
        <v>15056</v>
      </c>
      <c r="K23" s="488" t="s">
        <v>15057</v>
      </c>
      <c r="N23" s="488" t="s">
        <v>15058</v>
      </c>
      <c r="O23" s="488" t="s">
        <v>15059</v>
      </c>
    </row>
    <row r="24" spans="2:15">
      <c r="B24" s="486"/>
      <c r="C24" s="487" t="s">
        <v>15060</v>
      </c>
      <c r="J24" s="488" t="s">
        <v>15061</v>
      </c>
      <c r="K24" s="488" t="s">
        <v>15062</v>
      </c>
      <c r="N24" s="488" t="s">
        <v>15063</v>
      </c>
      <c r="O24" s="488" t="s">
        <v>15064</v>
      </c>
    </row>
    <row r="25" spans="2:15">
      <c r="B25" s="486"/>
      <c r="C25" s="487" t="s">
        <v>15065</v>
      </c>
      <c r="J25" s="488" t="s">
        <v>15066</v>
      </c>
      <c r="K25" s="488" t="s">
        <v>15067</v>
      </c>
      <c r="N25" s="488" t="s">
        <v>15068</v>
      </c>
      <c r="O25" s="488" t="s">
        <v>15069</v>
      </c>
    </row>
    <row r="26" spans="2:15">
      <c r="B26" s="486"/>
      <c r="C26" s="487" t="s">
        <v>15070</v>
      </c>
      <c r="J26" s="488" t="s">
        <v>15071</v>
      </c>
      <c r="K26" s="488" t="s">
        <v>15072</v>
      </c>
      <c r="N26" s="488" t="s">
        <v>15073</v>
      </c>
      <c r="O26" s="488" t="s">
        <v>15074</v>
      </c>
    </row>
    <row r="27" spans="2:15">
      <c r="B27" s="486"/>
      <c r="C27" s="487" t="s">
        <v>13822</v>
      </c>
      <c r="J27" s="488" t="s">
        <v>15075</v>
      </c>
      <c r="K27" s="488" t="s">
        <v>15076</v>
      </c>
      <c r="N27" s="488" t="s">
        <v>15077</v>
      </c>
      <c r="O27" s="488" t="s">
        <v>15078</v>
      </c>
    </row>
    <row r="28" spans="2:15">
      <c r="B28" s="486"/>
      <c r="C28" s="487" t="s">
        <v>15079</v>
      </c>
      <c r="J28" s="488" t="s">
        <v>15080</v>
      </c>
      <c r="K28" s="488" t="s">
        <v>15081</v>
      </c>
      <c r="N28" s="488" t="s">
        <v>15082</v>
      </c>
      <c r="O28" s="488" t="s">
        <v>15083</v>
      </c>
    </row>
    <row r="29" spans="2:15">
      <c r="B29" s="486"/>
      <c r="C29" s="487" t="s">
        <v>15084</v>
      </c>
      <c r="J29" s="488" t="s">
        <v>15085</v>
      </c>
      <c r="K29" s="488" t="s">
        <v>15081</v>
      </c>
      <c r="N29" s="488" t="s">
        <v>15086</v>
      </c>
      <c r="O29" s="488" t="s">
        <v>15087</v>
      </c>
    </row>
    <row r="30" spans="2:15">
      <c r="B30" s="486"/>
      <c r="C30" s="487" t="s">
        <v>15088</v>
      </c>
      <c r="J30" s="488" t="s">
        <v>15089</v>
      </c>
      <c r="K30" s="488" t="s">
        <v>15090</v>
      </c>
      <c r="N30" s="488" t="s">
        <v>15091</v>
      </c>
      <c r="O30" s="488" t="s">
        <v>15092</v>
      </c>
    </row>
    <row r="31" spans="2:15">
      <c r="B31" s="486"/>
      <c r="C31" s="487" t="s">
        <v>14170</v>
      </c>
      <c r="J31" s="488" t="s">
        <v>15093</v>
      </c>
      <c r="K31" s="488" t="s">
        <v>15094</v>
      </c>
      <c r="N31" s="488" t="s">
        <v>15095</v>
      </c>
      <c r="O31" s="488" t="s">
        <v>15096</v>
      </c>
    </row>
    <row r="32" spans="2:15">
      <c r="B32" s="486"/>
      <c r="C32" s="487" t="s">
        <v>15097</v>
      </c>
      <c r="J32" s="488" t="s">
        <v>15098</v>
      </c>
      <c r="K32" s="488" t="s">
        <v>15099</v>
      </c>
      <c r="N32" s="488" t="s">
        <v>15100</v>
      </c>
      <c r="O32" s="488" t="s">
        <v>15101</v>
      </c>
    </row>
    <row r="33" spans="2:15">
      <c r="B33" s="486"/>
      <c r="C33" s="487" t="s">
        <v>15102</v>
      </c>
      <c r="J33" s="488" t="s">
        <v>15103</v>
      </c>
      <c r="K33" s="488" t="s">
        <v>15104</v>
      </c>
      <c r="N33" s="488" t="s">
        <v>15105</v>
      </c>
      <c r="O33" s="488" t="s">
        <v>15106</v>
      </c>
    </row>
    <row r="34" spans="2:15">
      <c r="B34" s="486"/>
      <c r="C34" s="487" t="s">
        <v>15107</v>
      </c>
      <c r="J34" s="488" t="s">
        <v>15108</v>
      </c>
      <c r="K34" s="488" t="s">
        <v>15109</v>
      </c>
      <c r="N34" s="488" t="s">
        <v>15110</v>
      </c>
      <c r="O34" s="488" t="s">
        <v>15111</v>
      </c>
    </row>
    <row r="35" spans="2:15">
      <c r="B35" s="486"/>
      <c r="C35" s="487" t="s">
        <v>15112</v>
      </c>
      <c r="J35" s="488" t="s">
        <v>15113</v>
      </c>
      <c r="K35" s="488" t="s">
        <v>15114</v>
      </c>
      <c r="N35" s="488" t="s">
        <v>15115</v>
      </c>
      <c r="O35" s="488" t="s">
        <v>15116</v>
      </c>
    </row>
    <row r="36" spans="2:15">
      <c r="B36" s="486"/>
      <c r="C36" s="487" t="s">
        <v>15117</v>
      </c>
      <c r="J36" s="488" t="s">
        <v>15118</v>
      </c>
      <c r="K36" s="488" t="s">
        <v>15119</v>
      </c>
      <c r="N36" s="488" t="s">
        <v>15120</v>
      </c>
      <c r="O36" s="488" t="s">
        <v>15121</v>
      </c>
    </row>
    <row r="37" spans="2:15">
      <c r="B37" s="486"/>
      <c r="C37" s="487" t="s">
        <v>15122</v>
      </c>
      <c r="J37" s="488" t="s">
        <v>15123</v>
      </c>
      <c r="K37" s="488" t="s">
        <v>15124</v>
      </c>
      <c r="N37" s="488" t="s">
        <v>15125</v>
      </c>
      <c r="O37" s="488" t="s">
        <v>15126</v>
      </c>
    </row>
    <row r="38" spans="2:15">
      <c r="B38" s="486"/>
      <c r="C38" s="487" t="s">
        <v>15127</v>
      </c>
      <c r="J38" s="488" t="s">
        <v>15128</v>
      </c>
      <c r="K38" s="488" t="s">
        <v>15129</v>
      </c>
      <c r="N38" s="488" t="s">
        <v>15130</v>
      </c>
      <c r="O38" s="488" t="s">
        <v>15131</v>
      </c>
    </row>
    <row r="39" spans="2:15">
      <c r="B39" s="486"/>
      <c r="C39" s="487" t="s">
        <v>15132</v>
      </c>
      <c r="J39" s="488" t="s">
        <v>15133</v>
      </c>
      <c r="K39" s="488" t="s">
        <v>15134</v>
      </c>
      <c r="N39" s="488" t="s">
        <v>15135</v>
      </c>
      <c r="O39" s="488" t="s">
        <v>15136</v>
      </c>
    </row>
    <row r="40" spans="2:15">
      <c r="B40" s="486"/>
      <c r="C40" s="487" t="s">
        <v>15137</v>
      </c>
      <c r="J40" s="488" t="s">
        <v>15138</v>
      </c>
      <c r="K40" s="488" t="s">
        <v>15139</v>
      </c>
      <c r="N40" s="488" t="s">
        <v>15140</v>
      </c>
      <c r="O40" s="488" t="s">
        <v>15141</v>
      </c>
    </row>
    <row r="41" spans="2:15">
      <c r="B41" s="486"/>
      <c r="C41" s="487" t="s">
        <v>15142</v>
      </c>
      <c r="J41" s="488" t="s">
        <v>15143</v>
      </c>
      <c r="K41" s="488" t="s">
        <v>15144</v>
      </c>
      <c r="N41" s="488" t="s">
        <v>15145</v>
      </c>
      <c r="O41" s="488" t="s">
        <v>15146</v>
      </c>
    </row>
    <row r="42" spans="2:15">
      <c r="B42" s="486"/>
      <c r="C42" s="487" t="s">
        <v>15147</v>
      </c>
      <c r="J42" s="488" t="s">
        <v>15148</v>
      </c>
      <c r="K42" s="488" t="s">
        <v>15149</v>
      </c>
      <c r="N42" s="488" t="s">
        <v>15150</v>
      </c>
      <c r="O42" s="488" t="s">
        <v>15151</v>
      </c>
    </row>
    <row r="43" spans="2:15">
      <c r="B43" s="486"/>
      <c r="C43" s="487" t="s">
        <v>15152</v>
      </c>
      <c r="J43" s="488" t="s">
        <v>15153</v>
      </c>
      <c r="K43" s="488" t="s">
        <v>15154</v>
      </c>
      <c r="N43" s="488" t="s">
        <v>15155</v>
      </c>
      <c r="O43" s="488" t="s">
        <v>15156</v>
      </c>
    </row>
    <row r="44" spans="2:15">
      <c r="B44" s="486"/>
      <c r="C44" s="487" t="s">
        <v>15157</v>
      </c>
      <c r="J44" s="488" t="s">
        <v>15158</v>
      </c>
      <c r="K44" s="488" t="s">
        <v>15159</v>
      </c>
      <c r="N44" s="488" t="s">
        <v>15160</v>
      </c>
      <c r="O44" s="488" t="s">
        <v>15161</v>
      </c>
    </row>
    <row r="45" spans="2:15">
      <c r="B45" s="486"/>
      <c r="C45" s="487" t="s">
        <v>15162</v>
      </c>
      <c r="J45" s="488" t="s">
        <v>15163</v>
      </c>
      <c r="K45" s="488" t="s">
        <v>15164</v>
      </c>
      <c r="N45" s="488" t="s">
        <v>15165</v>
      </c>
      <c r="O45" s="488" t="s">
        <v>15166</v>
      </c>
    </row>
    <row r="46" spans="2:15">
      <c r="B46" s="486"/>
      <c r="C46" s="487" t="s">
        <v>15167</v>
      </c>
      <c r="J46" s="488" t="s">
        <v>15168</v>
      </c>
      <c r="K46" s="488" t="s">
        <v>15169</v>
      </c>
      <c r="N46" s="488" t="s">
        <v>15170</v>
      </c>
      <c r="O46" s="488" t="s">
        <v>15171</v>
      </c>
    </row>
    <row r="47" spans="2:15">
      <c r="B47" s="486"/>
      <c r="C47" s="487" t="s">
        <v>15172</v>
      </c>
      <c r="J47" s="488" t="s">
        <v>15173</v>
      </c>
      <c r="K47" s="488" t="s">
        <v>15174</v>
      </c>
      <c r="N47" s="488" t="s">
        <v>15175</v>
      </c>
      <c r="O47" s="488" t="s">
        <v>15176</v>
      </c>
    </row>
    <row r="48" spans="2:15">
      <c r="B48" s="486"/>
      <c r="C48" s="487" t="s">
        <v>15177</v>
      </c>
      <c r="J48" s="488" t="s">
        <v>15178</v>
      </c>
      <c r="K48" s="488" t="s">
        <v>15179</v>
      </c>
      <c r="N48" s="488" t="s">
        <v>15180</v>
      </c>
      <c r="O48" s="488" t="s">
        <v>15181</v>
      </c>
    </row>
    <row r="49" spans="2:15">
      <c r="B49" s="486"/>
      <c r="C49" s="487" t="s">
        <v>15182</v>
      </c>
      <c r="J49" s="488" t="s">
        <v>15183</v>
      </c>
      <c r="K49" s="488" t="s">
        <v>15184</v>
      </c>
      <c r="N49" s="488" t="s">
        <v>15185</v>
      </c>
      <c r="O49" s="488" t="s">
        <v>15186</v>
      </c>
    </row>
    <row r="50" spans="2:15">
      <c r="B50" s="486"/>
      <c r="C50" s="487" t="s">
        <v>15187</v>
      </c>
      <c r="J50" s="488" t="s">
        <v>15188</v>
      </c>
      <c r="K50" s="488" t="s">
        <v>15189</v>
      </c>
      <c r="N50" s="488" t="s">
        <v>15190</v>
      </c>
      <c r="O50" s="488" t="s">
        <v>15191</v>
      </c>
    </row>
    <row r="51" spans="2:15">
      <c r="B51" s="486"/>
      <c r="C51" s="487" t="s">
        <v>15192</v>
      </c>
      <c r="J51" s="488" t="s">
        <v>15193</v>
      </c>
      <c r="K51" s="488" t="s">
        <v>15194</v>
      </c>
      <c r="N51" s="488" t="s">
        <v>15195</v>
      </c>
      <c r="O51" s="488" t="s">
        <v>15196</v>
      </c>
    </row>
    <row r="52" spans="2:15">
      <c r="B52" s="486"/>
      <c r="C52" s="487" t="s">
        <v>15197</v>
      </c>
      <c r="J52" s="488" t="s">
        <v>15198</v>
      </c>
      <c r="K52" s="488" t="s">
        <v>15199</v>
      </c>
      <c r="N52" s="488" t="s">
        <v>15200</v>
      </c>
      <c r="O52" s="488" t="s">
        <v>15201</v>
      </c>
    </row>
    <row r="53" spans="2:15">
      <c r="B53" s="486"/>
      <c r="C53" s="487" t="s">
        <v>15202</v>
      </c>
      <c r="J53" s="488" t="s">
        <v>15203</v>
      </c>
      <c r="K53" s="488" t="s">
        <v>15204</v>
      </c>
      <c r="N53" s="488" t="s">
        <v>15205</v>
      </c>
      <c r="O53" s="488" t="s">
        <v>15206</v>
      </c>
    </row>
    <row r="54" spans="2:15">
      <c r="B54" s="486"/>
      <c r="C54" s="487" t="s">
        <v>15207</v>
      </c>
      <c r="J54" s="488" t="s">
        <v>15208</v>
      </c>
      <c r="K54" s="488" t="s">
        <v>15209</v>
      </c>
      <c r="N54" s="488" t="s">
        <v>15210</v>
      </c>
      <c r="O54" s="488" t="s">
        <v>15211</v>
      </c>
    </row>
    <row r="55" spans="2:15">
      <c r="B55" s="486"/>
      <c r="C55" s="487"/>
      <c r="J55" s="488" t="s">
        <v>15212</v>
      </c>
      <c r="K55" s="488" t="s">
        <v>15213</v>
      </c>
      <c r="N55" s="488" t="s">
        <v>15214</v>
      </c>
      <c r="O55" s="488" t="s">
        <v>15215</v>
      </c>
    </row>
    <row r="56" spans="2:15">
      <c r="C56" s="487"/>
      <c r="J56" s="488" t="s">
        <v>15216</v>
      </c>
      <c r="K56" s="488" t="s">
        <v>15217</v>
      </c>
      <c r="N56" s="488" t="s">
        <v>15218</v>
      </c>
      <c r="O56" s="488" t="s">
        <v>15219</v>
      </c>
    </row>
    <row r="57" spans="2:15">
      <c r="J57" s="488" t="s">
        <v>15220</v>
      </c>
      <c r="K57" s="488" t="s">
        <v>15221</v>
      </c>
      <c r="N57" s="488" t="s">
        <v>15222</v>
      </c>
      <c r="O57" s="488" t="s">
        <v>15223</v>
      </c>
    </row>
    <row r="58" spans="2:15">
      <c r="J58" s="488" t="s">
        <v>15224</v>
      </c>
      <c r="K58" s="488" t="s">
        <v>15225</v>
      </c>
      <c r="N58" s="488" t="s">
        <v>15226</v>
      </c>
      <c r="O58" s="488" t="s">
        <v>15227</v>
      </c>
    </row>
    <row r="59" spans="2:15">
      <c r="J59" s="488" t="s">
        <v>15228</v>
      </c>
      <c r="K59" s="488" t="s">
        <v>15229</v>
      </c>
      <c r="N59" s="488" t="s">
        <v>15230</v>
      </c>
      <c r="O59" s="488" t="s">
        <v>15231</v>
      </c>
    </row>
    <row r="60" spans="2:15">
      <c r="J60" s="488" t="s">
        <v>15232</v>
      </c>
      <c r="K60" s="488" t="s">
        <v>15233</v>
      </c>
      <c r="N60" s="488" t="s">
        <v>15234</v>
      </c>
      <c r="O60" s="488" t="s">
        <v>15235</v>
      </c>
    </row>
    <row r="61" spans="2:15">
      <c r="J61" s="488" t="s">
        <v>15236</v>
      </c>
      <c r="K61" s="488" t="s">
        <v>15237</v>
      </c>
      <c r="N61" s="488" t="s">
        <v>15238</v>
      </c>
      <c r="O61" s="488" t="s">
        <v>15239</v>
      </c>
    </row>
    <row r="62" spans="2:15">
      <c r="J62" s="488" t="s">
        <v>15240</v>
      </c>
      <c r="K62" s="488" t="s">
        <v>15241</v>
      </c>
      <c r="N62" s="488" t="s">
        <v>15242</v>
      </c>
      <c r="O62" s="488" t="s">
        <v>7338</v>
      </c>
    </row>
    <row r="63" spans="2:15">
      <c r="J63" s="488" t="s">
        <v>15243</v>
      </c>
      <c r="K63" s="488" t="s">
        <v>15244</v>
      </c>
      <c r="N63" s="488" t="s">
        <v>15245</v>
      </c>
      <c r="O63" s="488" t="s">
        <v>15246</v>
      </c>
    </row>
    <row r="64" spans="2:15">
      <c r="J64" s="488" t="s">
        <v>15247</v>
      </c>
      <c r="K64" s="488" t="s">
        <v>15248</v>
      </c>
      <c r="N64" s="488" t="s">
        <v>15249</v>
      </c>
      <c r="O64" s="488" t="s">
        <v>15250</v>
      </c>
    </row>
    <row r="65" spans="10:15">
      <c r="J65" s="488" t="s">
        <v>15251</v>
      </c>
      <c r="K65" s="488" t="s">
        <v>15252</v>
      </c>
      <c r="N65" s="488" t="s">
        <v>15253</v>
      </c>
      <c r="O65" s="488" t="s">
        <v>15254</v>
      </c>
    </row>
    <row r="66" spans="10:15">
      <c r="J66" s="488" t="s">
        <v>15255</v>
      </c>
      <c r="K66" s="488" t="s">
        <v>15256</v>
      </c>
      <c r="N66" s="488" t="s">
        <v>15257</v>
      </c>
      <c r="O66" s="488" t="s">
        <v>15258</v>
      </c>
    </row>
    <row r="67" spans="10:15">
      <c r="J67" s="488" t="s">
        <v>15259</v>
      </c>
      <c r="K67" s="488" t="s">
        <v>15260</v>
      </c>
      <c r="N67" s="488" t="s">
        <v>15261</v>
      </c>
      <c r="O67" s="488" t="s">
        <v>15262</v>
      </c>
    </row>
    <row r="68" spans="10:15">
      <c r="J68" s="488" t="s">
        <v>15263</v>
      </c>
      <c r="K68" s="488" t="s">
        <v>15264</v>
      </c>
      <c r="N68" s="488" t="s">
        <v>15265</v>
      </c>
      <c r="O68" s="488" t="s">
        <v>15266</v>
      </c>
    </row>
    <row r="69" spans="10:15">
      <c r="J69" s="488" t="s">
        <v>15267</v>
      </c>
      <c r="K69" s="488" t="s">
        <v>15268</v>
      </c>
      <c r="N69" s="488" t="s">
        <v>15269</v>
      </c>
      <c r="O69" s="488" t="s">
        <v>15270</v>
      </c>
    </row>
    <row r="70" spans="10:15">
      <c r="J70" s="488" t="s">
        <v>15271</v>
      </c>
      <c r="K70" s="488" t="s">
        <v>15272</v>
      </c>
      <c r="N70" s="488" t="s">
        <v>15273</v>
      </c>
      <c r="O70" s="488" t="s">
        <v>15274</v>
      </c>
    </row>
    <row r="71" spans="10:15">
      <c r="J71" s="488" t="s">
        <v>15275</v>
      </c>
      <c r="K71" s="488" t="s">
        <v>15276</v>
      </c>
      <c r="N71" s="488" t="s">
        <v>15277</v>
      </c>
      <c r="O71" s="488" t="s">
        <v>15278</v>
      </c>
    </row>
    <row r="72" spans="10:15">
      <c r="J72" s="488" t="s">
        <v>15279</v>
      </c>
      <c r="K72" s="488" t="s">
        <v>15280</v>
      </c>
      <c r="N72" s="488" t="s">
        <v>15281</v>
      </c>
      <c r="O72" s="488" t="s">
        <v>15282</v>
      </c>
    </row>
    <row r="73" spans="10:15">
      <c r="J73" s="488" t="s">
        <v>15283</v>
      </c>
      <c r="K73" s="488" t="s">
        <v>15284</v>
      </c>
      <c r="N73" s="488" t="s">
        <v>15285</v>
      </c>
      <c r="O73" s="488" t="s">
        <v>15286</v>
      </c>
    </row>
    <row r="74" spans="10:15">
      <c r="J74" s="488" t="s">
        <v>15287</v>
      </c>
      <c r="K74" s="488" t="s">
        <v>15288</v>
      </c>
      <c r="N74" s="488" t="s">
        <v>15289</v>
      </c>
      <c r="O74" s="488" t="s">
        <v>15290</v>
      </c>
    </row>
    <row r="75" spans="10:15">
      <c r="J75" s="488" t="s">
        <v>15291</v>
      </c>
      <c r="K75" s="488" t="s">
        <v>15292</v>
      </c>
      <c r="N75" s="488" t="s">
        <v>15293</v>
      </c>
      <c r="O75" s="488" t="s">
        <v>15294</v>
      </c>
    </row>
    <row r="76" spans="10:15">
      <c r="J76" s="488" t="s">
        <v>15295</v>
      </c>
      <c r="K76" s="488" t="s">
        <v>15296</v>
      </c>
      <c r="N76" s="488" t="s">
        <v>15297</v>
      </c>
      <c r="O76" s="488" t="s">
        <v>15298</v>
      </c>
    </row>
    <row r="77" spans="10:15">
      <c r="J77" s="488" t="s">
        <v>15299</v>
      </c>
      <c r="K77" s="488" t="s">
        <v>15300</v>
      </c>
      <c r="N77" s="488" t="s">
        <v>15301</v>
      </c>
      <c r="O77" s="488" t="s">
        <v>15302</v>
      </c>
    </row>
    <row r="78" spans="10:15">
      <c r="J78" s="488" t="s">
        <v>15303</v>
      </c>
      <c r="K78" s="488" t="s">
        <v>15304</v>
      </c>
      <c r="N78" s="488" t="s">
        <v>15305</v>
      </c>
      <c r="O78" s="488" t="s">
        <v>15306</v>
      </c>
    </row>
    <row r="79" spans="10:15">
      <c r="J79" s="488" t="s">
        <v>15307</v>
      </c>
      <c r="K79" s="488" t="s">
        <v>15308</v>
      </c>
      <c r="N79" s="488" t="s">
        <v>15309</v>
      </c>
      <c r="O79" s="488" t="s">
        <v>15310</v>
      </c>
    </row>
    <row r="80" spans="10:15">
      <c r="J80" s="488" t="s">
        <v>15311</v>
      </c>
      <c r="K80" s="488" t="s">
        <v>15312</v>
      </c>
      <c r="N80" s="488" t="s">
        <v>15313</v>
      </c>
      <c r="O80" s="488" t="s">
        <v>15314</v>
      </c>
    </row>
    <row r="81" spans="10:15">
      <c r="J81" s="488" t="s">
        <v>15315</v>
      </c>
      <c r="K81" s="488" t="s">
        <v>15316</v>
      </c>
      <c r="N81" s="488" t="s">
        <v>15317</v>
      </c>
      <c r="O81" s="488" t="s">
        <v>15318</v>
      </c>
    </row>
    <row r="82" spans="10:15">
      <c r="J82" s="488" t="s">
        <v>15319</v>
      </c>
      <c r="K82" s="488" t="s">
        <v>15320</v>
      </c>
      <c r="N82" s="488" t="s">
        <v>15321</v>
      </c>
      <c r="O82" s="488" t="s">
        <v>15322</v>
      </c>
    </row>
    <row r="83" spans="10:15">
      <c r="J83" s="488" t="s">
        <v>15323</v>
      </c>
      <c r="K83" s="488" t="s">
        <v>15324</v>
      </c>
      <c r="N83" s="488" t="s">
        <v>15325</v>
      </c>
      <c r="O83" s="488" t="s">
        <v>15326</v>
      </c>
    </row>
    <row r="84" spans="10:15">
      <c r="J84" s="488" t="s">
        <v>15327</v>
      </c>
      <c r="K84" s="488" t="s">
        <v>15328</v>
      </c>
      <c r="N84" s="488" t="s">
        <v>15329</v>
      </c>
      <c r="O84" s="488" t="s">
        <v>15330</v>
      </c>
    </row>
    <row r="85" spans="10:15">
      <c r="J85" s="488" t="s">
        <v>15331</v>
      </c>
      <c r="K85" s="488" t="s">
        <v>15332</v>
      </c>
      <c r="N85" s="488" t="s">
        <v>15333</v>
      </c>
      <c r="O85" s="488" t="s">
        <v>15334</v>
      </c>
    </row>
    <row r="86" spans="10:15">
      <c r="J86" s="488" t="s">
        <v>15335</v>
      </c>
      <c r="K86" s="488" t="s">
        <v>15336</v>
      </c>
      <c r="N86" s="488" t="s">
        <v>15337</v>
      </c>
      <c r="O86" s="488" t="s">
        <v>15338</v>
      </c>
    </row>
    <row r="87" spans="10:15">
      <c r="J87" s="488" t="s">
        <v>15339</v>
      </c>
      <c r="K87" s="488" t="s">
        <v>15340</v>
      </c>
      <c r="N87" s="488" t="s">
        <v>15341</v>
      </c>
      <c r="O87" s="488" t="s">
        <v>15342</v>
      </c>
    </row>
    <row r="88" spans="10:15">
      <c r="J88" s="488" t="s">
        <v>15343</v>
      </c>
      <c r="K88" s="488" t="s">
        <v>15344</v>
      </c>
      <c r="N88" s="488" t="s">
        <v>15345</v>
      </c>
      <c r="O88" s="488" t="s">
        <v>15346</v>
      </c>
    </row>
    <row r="89" spans="10:15">
      <c r="J89" s="488" t="s">
        <v>15347</v>
      </c>
      <c r="K89" s="488" t="s">
        <v>15348</v>
      </c>
      <c r="N89" s="488" t="s">
        <v>15349</v>
      </c>
      <c r="O89" s="488" t="s">
        <v>15350</v>
      </c>
    </row>
    <row r="90" spans="10:15">
      <c r="J90" s="488" t="s">
        <v>15351</v>
      </c>
      <c r="K90" s="488" t="s">
        <v>15352</v>
      </c>
      <c r="N90" s="488" t="s">
        <v>15353</v>
      </c>
      <c r="O90" s="488" t="s">
        <v>15354</v>
      </c>
    </row>
    <row r="91" spans="10:15">
      <c r="J91" s="488" t="s">
        <v>15355</v>
      </c>
      <c r="K91" s="488" t="s">
        <v>15356</v>
      </c>
      <c r="N91" s="488" t="s">
        <v>15357</v>
      </c>
      <c r="O91" s="488" t="s">
        <v>15358</v>
      </c>
    </row>
    <row r="92" spans="10:15">
      <c r="J92" s="488" t="s">
        <v>15359</v>
      </c>
      <c r="K92" s="488" t="s">
        <v>15360</v>
      </c>
      <c r="N92" s="488" t="s">
        <v>15361</v>
      </c>
      <c r="O92" s="488" t="s">
        <v>15362</v>
      </c>
    </row>
    <row r="93" spans="10:15">
      <c r="J93" s="488" t="s">
        <v>15363</v>
      </c>
      <c r="K93" s="488" t="s">
        <v>15364</v>
      </c>
      <c r="N93" s="488" t="s">
        <v>15365</v>
      </c>
      <c r="O93" s="488" t="s">
        <v>15366</v>
      </c>
    </row>
    <row r="94" spans="10:15">
      <c r="J94" s="488" t="s">
        <v>15367</v>
      </c>
      <c r="K94" s="488" t="s">
        <v>15368</v>
      </c>
      <c r="N94" s="488" t="s">
        <v>15369</v>
      </c>
      <c r="O94" s="488" t="s">
        <v>15370</v>
      </c>
    </row>
    <row r="95" spans="10:15">
      <c r="J95" s="488" t="s">
        <v>15371</v>
      </c>
      <c r="K95" s="488" t="s">
        <v>15372</v>
      </c>
      <c r="N95" s="488" t="s">
        <v>15373</v>
      </c>
      <c r="O95" s="488" t="s">
        <v>15374</v>
      </c>
    </row>
    <row r="96" spans="10:15">
      <c r="J96" s="488" t="s">
        <v>15375</v>
      </c>
      <c r="K96" s="488" t="s">
        <v>15376</v>
      </c>
      <c r="N96" s="488" t="s">
        <v>15377</v>
      </c>
      <c r="O96" s="488" t="s">
        <v>15378</v>
      </c>
    </row>
    <row r="97" spans="10:15">
      <c r="J97" s="488" t="s">
        <v>15379</v>
      </c>
      <c r="K97" s="488" t="s">
        <v>15380</v>
      </c>
      <c r="N97" s="488" t="s">
        <v>15381</v>
      </c>
      <c r="O97" s="488" t="s">
        <v>15382</v>
      </c>
    </row>
    <row r="98" spans="10:15">
      <c r="J98" s="488" t="s">
        <v>15383</v>
      </c>
      <c r="K98" s="488" t="s">
        <v>15384</v>
      </c>
      <c r="N98" s="488" t="s">
        <v>15385</v>
      </c>
      <c r="O98" s="488" t="s">
        <v>15386</v>
      </c>
    </row>
    <row r="99" spans="10:15">
      <c r="J99" s="488" t="s">
        <v>15387</v>
      </c>
      <c r="K99" s="488" t="s">
        <v>15388</v>
      </c>
      <c r="N99" s="488" t="s">
        <v>15389</v>
      </c>
      <c r="O99" s="488" t="s">
        <v>15390</v>
      </c>
    </row>
    <row r="100" spans="10:15">
      <c r="J100" s="488" t="s">
        <v>15391</v>
      </c>
      <c r="K100" s="488" t="s">
        <v>15392</v>
      </c>
      <c r="N100" s="488" t="s">
        <v>15393</v>
      </c>
      <c r="O100" s="488" t="s">
        <v>15394</v>
      </c>
    </row>
    <row r="101" spans="10:15">
      <c r="J101" s="488" t="s">
        <v>15395</v>
      </c>
      <c r="K101" s="488" t="s">
        <v>15396</v>
      </c>
      <c r="N101" s="488" t="s">
        <v>15397</v>
      </c>
      <c r="O101" s="488" t="s">
        <v>15398</v>
      </c>
    </row>
    <row r="102" spans="10:15">
      <c r="J102" s="488" t="s">
        <v>15399</v>
      </c>
      <c r="K102" s="488" t="s">
        <v>15400</v>
      </c>
      <c r="N102" s="488" t="s">
        <v>15401</v>
      </c>
      <c r="O102" s="488" t="s">
        <v>15402</v>
      </c>
    </row>
    <row r="103" spans="10:15">
      <c r="J103" s="488" t="s">
        <v>15403</v>
      </c>
      <c r="K103" s="488" t="s">
        <v>15404</v>
      </c>
      <c r="N103" s="488" t="s">
        <v>15405</v>
      </c>
      <c r="O103" s="488" t="s">
        <v>15406</v>
      </c>
    </row>
    <row r="104" spans="10:15">
      <c r="J104" s="488" t="s">
        <v>15407</v>
      </c>
      <c r="K104" s="488" t="s">
        <v>15408</v>
      </c>
      <c r="N104" s="488" t="s">
        <v>15409</v>
      </c>
      <c r="O104" s="488" t="s">
        <v>15410</v>
      </c>
    </row>
    <row r="105" spans="10:15">
      <c r="J105" s="488" t="s">
        <v>15411</v>
      </c>
      <c r="K105" s="488" t="s">
        <v>15412</v>
      </c>
      <c r="N105" s="488" t="s">
        <v>15413</v>
      </c>
      <c r="O105" s="488" t="s">
        <v>15414</v>
      </c>
    </row>
    <row r="106" spans="10:15">
      <c r="J106" s="488" t="s">
        <v>15415</v>
      </c>
      <c r="K106" s="488" t="s">
        <v>15416</v>
      </c>
      <c r="N106" s="488" t="s">
        <v>15417</v>
      </c>
      <c r="O106" s="488" t="s">
        <v>15418</v>
      </c>
    </row>
    <row r="107" spans="10:15">
      <c r="J107" s="488" t="s">
        <v>15419</v>
      </c>
      <c r="K107" s="488" t="s">
        <v>15420</v>
      </c>
      <c r="N107" s="488" t="s">
        <v>15421</v>
      </c>
      <c r="O107" s="488" t="s">
        <v>15422</v>
      </c>
    </row>
    <row r="108" spans="10:15">
      <c r="J108" s="488" t="s">
        <v>15423</v>
      </c>
      <c r="K108" s="488" t="s">
        <v>15424</v>
      </c>
      <c r="N108" s="488" t="s">
        <v>15425</v>
      </c>
      <c r="O108" s="488" t="s">
        <v>15426</v>
      </c>
    </row>
    <row r="109" spans="10:15">
      <c r="J109" s="488" t="s">
        <v>15427</v>
      </c>
      <c r="K109" s="488" t="s">
        <v>15428</v>
      </c>
      <c r="N109" s="488" t="s">
        <v>15429</v>
      </c>
      <c r="O109" s="488" t="s">
        <v>15430</v>
      </c>
    </row>
    <row r="110" spans="10:15">
      <c r="J110" s="488" t="s">
        <v>15431</v>
      </c>
      <c r="K110" s="488" t="s">
        <v>15432</v>
      </c>
      <c r="N110" s="488" t="s">
        <v>15433</v>
      </c>
      <c r="O110" s="488" t="s">
        <v>15434</v>
      </c>
    </row>
    <row r="111" spans="10:15">
      <c r="J111" s="488" t="s">
        <v>15435</v>
      </c>
      <c r="K111" s="488" t="s">
        <v>15436</v>
      </c>
      <c r="N111" s="488" t="s">
        <v>15437</v>
      </c>
      <c r="O111" s="488" t="s">
        <v>15438</v>
      </c>
    </row>
    <row r="112" spans="10:15">
      <c r="J112" s="488" t="s">
        <v>15439</v>
      </c>
      <c r="K112" s="488" t="s">
        <v>15440</v>
      </c>
      <c r="N112" s="488" t="s">
        <v>15441</v>
      </c>
      <c r="O112" s="488" t="s">
        <v>15442</v>
      </c>
    </row>
    <row r="113" spans="10:15">
      <c r="J113" s="488" t="s">
        <v>15443</v>
      </c>
      <c r="K113" s="488" t="s">
        <v>15444</v>
      </c>
      <c r="N113" s="488" t="s">
        <v>15445</v>
      </c>
      <c r="O113" s="488" t="s">
        <v>15446</v>
      </c>
    </row>
    <row r="114" spans="10:15">
      <c r="J114" s="488" t="s">
        <v>15447</v>
      </c>
      <c r="K114" s="488" t="s">
        <v>15448</v>
      </c>
      <c r="N114" s="488" t="s">
        <v>15449</v>
      </c>
      <c r="O114" s="488" t="s">
        <v>15450</v>
      </c>
    </row>
    <row r="115" spans="10:15">
      <c r="J115" s="488" t="s">
        <v>15451</v>
      </c>
      <c r="K115" s="488" t="s">
        <v>15452</v>
      </c>
      <c r="N115" s="488" t="s">
        <v>15453</v>
      </c>
      <c r="O115" s="488" t="s">
        <v>15454</v>
      </c>
    </row>
    <row r="116" spans="10:15">
      <c r="J116" s="488" t="s">
        <v>15455</v>
      </c>
      <c r="K116" s="488" t="s">
        <v>15456</v>
      </c>
      <c r="N116" s="488" t="s">
        <v>15457</v>
      </c>
      <c r="O116" s="488" t="s">
        <v>15458</v>
      </c>
    </row>
    <row r="117" spans="10:15">
      <c r="J117" s="488" t="s">
        <v>15459</v>
      </c>
      <c r="K117" s="488" t="s">
        <v>15460</v>
      </c>
      <c r="N117" s="488" t="s">
        <v>15461</v>
      </c>
      <c r="O117" s="488" t="s">
        <v>15462</v>
      </c>
    </row>
    <row r="118" spans="10:15">
      <c r="J118" s="488" t="s">
        <v>15463</v>
      </c>
      <c r="K118" s="488" t="s">
        <v>15464</v>
      </c>
      <c r="N118" s="488" t="s">
        <v>15465</v>
      </c>
      <c r="O118" s="488" t="s">
        <v>15466</v>
      </c>
    </row>
    <row r="119" spans="10:15">
      <c r="J119" s="488" t="s">
        <v>15467</v>
      </c>
      <c r="K119" s="488" t="s">
        <v>15468</v>
      </c>
      <c r="N119" s="488" t="s">
        <v>15469</v>
      </c>
      <c r="O119" s="488" t="s">
        <v>15470</v>
      </c>
    </row>
    <row r="120" spans="10:15">
      <c r="J120" s="488" t="s">
        <v>15471</v>
      </c>
      <c r="K120" s="488" t="s">
        <v>15472</v>
      </c>
      <c r="N120" s="488" t="s">
        <v>15473</v>
      </c>
      <c r="O120" s="488" t="s">
        <v>15474</v>
      </c>
    </row>
    <row r="121" spans="10:15">
      <c r="J121" s="488" t="s">
        <v>15475</v>
      </c>
      <c r="K121" s="488" t="s">
        <v>15476</v>
      </c>
      <c r="N121" s="488" t="s">
        <v>15477</v>
      </c>
      <c r="O121" s="488" t="s">
        <v>15478</v>
      </c>
    </row>
    <row r="122" spans="10:15">
      <c r="J122" s="488" t="s">
        <v>15479</v>
      </c>
      <c r="K122" s="488" t="s">
        <v>15480</v>
      </c>
      <c r="N122" s="488" t="s">
        <v>15481</v>
      </c>
      <c r="O122" s="488" t="s">
        <v>15482</v>
      </c>
    </row>
    <row r="123" spans="10:15">
      <c r="J123" s="488" t="s">
        <v>15483</v>
      </c>
      <c r="K123" s="488" t="s">
        <v>15484</v>
      </c>
      <c r="N123" s="488" t="s">
        <v>15485</v>
      </c>
      <c r="O123" s="488" t="s">
        <v>15486</v>
      </c>
    </row>
    <row r="124" spans="10:15">
      <c r="J124" s="488" t="s">
        <v>15487</v>
      </c>
      <c r="K124" s="488" t="s">
        <v>15488</v>
      </c>
      <c r="N124" s="488" t="s">
        <v>15489</v>
      </c>
      <c r="O124" s="488" t="s">
        <v>15490</v>
      </c>
    </row>
    <row r="125" spans="10:15">
      <c r="J125" s="488" t="s">
        <v>15491</v>
      </c>
      <c r="K125" s="488" t="s">
        <v>15492</v>
      </c>
      <c r="N125" s="488" t="s">
        <v>15493</v>
      </c>
      <c r="O125" s="488" t="s">
        <v>15494</v>
      </c>
    </row>
    <row r="126" spans="10:15">
      <c r="J126" s="488" t="s">
        <v>15495</v>
      </c>
      <c r="K126" s="488" t="s">
        <v>15496</v>
      </c>
      <c r="N126" s="488" t="s">
        <v>15497</v>
      </c>
      <c r="O126" s="488" t="s">
        <v>15498</v>
      </c>
    </row>
    <row r="127" spans="10:15">
      <c r="J127" s="488" t="s">
        <v>15499</v>
      </c>
      <c r="K127" s="488" t="s">
        <v>15500</v>
      </c>
      <c r="N127" s="488" t="s">
        <v>15501</v>
      </c>
      <c r="O127" s="488" t="s">
        <v>15502</v>
      </c>
    </row>
    <row r="128" spans="10:15">
      <c r="J128" s="488" t="s">
        <v>15503</v>
      </c>
      <c r="K128" s="488" t="s">
        <v>15504</v>
      </c>
      <c r="N128" s="488" t="s">
        <v>15505</v>
      </c>
      <c r="O128" s="488" t="s">
        <v>15506</v>
      </c>
    </row>
    <row r="129" spans="10:15">
      <c r="J129" s="488" t="s">
        <v>15507</v>
      </c>
      <c r="K129" s="488" t="s">
        <v>15508</v>
      </c>
      <c r="N129" s="488" t="s">
        <v>15509</v>
      </c>
      <c r="O129" s="488" t="s">
        <v>15510</v>
      </c>
    </row>
    <row r="130" spans="10:15">
      <c r="J130" s="488" t="s">
        <v>15511</v>
      </c>
      <c r="K130" s="488" t="s">
        <v>15512</v>
      </c>
      <c r="N130" s="488" t="s">
        <v>15513</v>
      </c>
      <c r="O130" s="488" t="s">
        <v>15514</v>
      </c>
    </row>
    <row r="131" spans="10:15">
      <c r="J131" s="488" t="s">
        <v>15515</v>
      </c>
      <c r="K131" s="488" t="s">
        <v>15516</v>
      </c>
      <c r="N131" s="488" t="s">
        <v>15517</v>
      </c>
      <c r="O131" s="488" t="s">
        <v>15518</v>
      </c>
    </row>
    <row r="132" spans="10:15">
      <c r="J132" s="488" t="s">
        <v>15519</v>
      </c>
      <c r="K132" s="488" t="s">
        <v>15520</v>
      </c>
      <c r="N132" s="488" t="s">
        <v>15521</v>
      </c>
      <c r="O132" s="488" t="s">
        <v>15522</v>
      </c>
    </row>
    <row r="133" spans="10:15">
      <c r="J133" s="488" t="s">
        <v>15523</v>
      </c>
      <c r="K133" s="488" t="s">
        <v>15524</v>
      </c>
      <c r="N133" s="488" t="s">
        <v>15525</v>
      </c>
      <c r="O133" s="488" t="s">
        <v>15526</v>
      </c>
    </row>
    <row r="134" spans="10:15">
      <c r="J134" s="488" t="s">
        <v>15527</v>
      </c>
      <c r="K134" s="488" t="s">
        <v>15528</v>
      </c>
      <c r="N134" s="488" t="s">
        <v>15529</v>
      </c>
      <c r="O134" s="488" t="s">
        <v>15530</v>
      </c>
    </row>
    <row r="135" spans="10:15">
      <c r="J135" s="488" t="s">
        <v>15531</v>
      </c>
      <c r="K135" s="488" t="s">
        <v>15532</v>
      </c>
      <c r="N135" s="488" t="s">
        <v>15533</v>
      </c>
      <c r="O135" s="488" t="s">
        <v>15534</v>
      </c>
    </row>
    <row r="136" spans="10:15">
      <c r="J136" s="488" t="s">
        <v>15535</v>
      </c>
      <c r="K136" s="488" t="s">
        <v>15536</v>
      </c>
      <c r="N136" s="488" t="s">
        <v>15537</v>
      </c>
      <c r="O136" s="488" t="s">
        <v>15538</v>
      </c>
    </row>
    <row r="137" spans="10:15">
      <c r="J137" s="488" t="s">
        <v>15539</v>
      </c>
      <c r="K137" s="488" t="s">
        <v>15540</v>
      </c>
      <c r="N137" s="488" t="s">
        <v>15541</v>
      </c>
      <c r="O137" s="488" t="s">
        <v>15542</v>
      </c>
    </row>
    <row r="138" spans="10:15">
      <c r="J138" s="488" t="s">
        <v>15543</v>
      </c>
      <c r="K138" s="488" t="s">
        <v>15544</v>
      </c>
      <c r="N138" s="488" t="s">
        <v>15545</v>
      </c>
      <c r="O138" s="488" t="s">
        <v>15546</v>
      </c>
    </row>
    <row r="139" spans="10:15">
      <c r="J139" s="488" t="s">
        <v>15547</v>
      </c>
      <c r="K139" s="488" t="s">
        <v>15548</v>
      </c>
      <c r="N139" s="488" t="s">
        <v>15549</v>
      </c>
      <c r="O139" s="488" t="s">
        <v>15550</v>
      </c>
    </row>
    <row r="140" spans="10:15">
      <c r="J140" s="488" t="s">
        <v>15551</v>
      </c>
      <c r="K140" s="488" t="s">
        <v>15552</v>
      </c>
      <c r="N140" s="488" t="s">
        <v>15553</v>
      </c>
      <c r="O140" s="488" t="s">
        <v>15554</v>
      </c>
    </row>
    <row r="141" spans="10:15">
      <c r="J141" s="488" t="s">
        <v>15555</v>
      </c>
      <c r="K141" s="488" t="s">
        <v>15556</v>
      </c>
      <c r="N141" s="488" t="s">
        <v>15557</v>
      </c>
      <c r="O141" s="488" t="s">
        <v>15558</v>
      </c>
    </row>
    <row r="142" spans="10:15">
      <c r="J142" s="488" t="s">
        <v>15559</v>
      </c>
      <c r="K142" s="488" t="s">
        <v>15560</v>
      </c>
      <c r="N142" s="488" t="s">
        <v>15561</v>
      </c>
      <c r="O142" s="488" t="s">
        <v>15562</v>
      </c>
    </row>
    <row r="143" spans="10:15">
      <c r="J143" s="488" t="s">
        <v>15563</v>
      </c>
      <c r="K143" s="488" t="s">
        <v>15564</v>
      </c>
      <c r="N143" s="488" t="s">
        <v>15565</v>
      </c>
      <c r="O143" s="488" t="s">
        <v>15566</v>
      </c>
    </row>
    <row r="144" spans="10:15">
      <c r="J144" s="488" t="s">
        <v>15567</v>
      </c>
      <c r="K144" s="488" t="s">
        <v>15568</v>
      </c>
      <c r="N144" s="488" t="s">
        <v>15569</v>
      </c>
      <c r="O144" s="488" t="s">
        <v>15570</v>
      </c>
    </row>
    <row r="145" spans="10:15">
      <c r="J145" s="488" t="s">
        <v>15571</v>
      </c>
      <c r="K145" s="488" t="s">
        <v>15572</v>
      </c>
      <c r="N145" s="488" t="s">
        <v>15573</v>
      </c>
      <c r="O145" s="488" t="s">
        <v>15574</v>
      </c>
    </row>
    <row r="146" spans="10:15">
      <c r="J146" s="488" t="s">
        <v>15575</v>
      </c>
      <c r="K146" s="488" t="s">
        <v>15576</v>
      </c>
      <c r="N146" s="488" t="s">
        <v>15577</v>
      </c>
      <c r="O146" s="488" t="s">
        <v>15578</v>
      </c>
    </row>
    <row r="147" spans="10:15">
      <c r="J147" s="488" t="s">
        <v>15579</v>
      </c>
      <c r="K147" s="488" t="s">
        <v>15580</v>
      </c>
      <c r="N147" s="488" t="s">
        <v>15581</v>
      </c>
      <c r="O147" s="488" t="s">
        <v>15582</v>
      </c>
    </row>
    <row r="148" spans="10:15">
      <c r="J148" s="488" t="s">
        <v>15583</v>
      </c>
      <c r="K148" s="488" t="s">
        <v>15584</v>
      </c>
      <c r="N148" s="488" t="s">
        <v>15585</v>
      </c>
      <c r="O148" s="488" t="s">
        <v>15586</v>
      </c>
    </row>
    <row r="149" spans="10:15">
      <c r="J149" s="488" t="s">
        <v>15587</v>
      </c>
      <c r="K149" s="488" t="s">
        <v>15588</v>
      </c>
      <c r="N149" s="488" t="s">
        <v>15589</v>
      </c>
      <c r="O149" s="488" t="s">
        <v>15590</v>
      </c>
    </row>
    <row r="150" spans="10:15">
      <c r="J150" s="488" t="s">
        <v>15591</v>
      </c>
      <c r="K150" s="488" t="s">
        <v>15592</v>
      </c>
      <c r="N150" s="488" t="s">
        <v>15593</v>
      </c>
      <c r="O150" s="488" t="s">
        <v>15594</v>
      </c>
    </row>
    <row r="151" spans="10:15">
      <c r="J151" s="488" t="s">
        <v>15595</v>
      </c>
      <c r="K151" s="488" t="s">
        <v>15596</v>
      </c>
      <c r="N151" s="488" t="s">
        <v>15597</v>
      </c>
      <c r="O151" s="488" t="s">
        <v>15598</v>
      </c>
    </row>
    <row r="152" spans="10:15">
      <c r="J152" s="488" t="s">
        <v>15599</v>
      </c>
      <c r="K152" s="488" t="s">
        <v>15600</v>
      </c>
      <c r="N152" s="488" t="s">
        <v>15601</v>
      </c>
      <c r="O152" s="488" t="s">
        <v>15602</v>
      </c>
    </row>
    <row r="153" spans="10:15">
      <c r="J153" s="488" t="s">
        <v>15603</v>
      </c>
      <c r="K153" s="488" t="s">
        <v>15604</v>
      </c>
      <c r="N153" s="488" t="s">
        <v>15605</v>
      </c>
      <c r="O153" s="488" t="s">
        <v>15606</v>
      </c>
    </row>
    <row r="154" spans="10:15">
      <c r="J154" s="488" t="s">
        <v>15607</v>
      </c>
      <c r="K154" s="488" t="s">
        <v>15608</v>
      </c>
      <c r="N154" s="488" t="s">
        <v>15609</v>
      </c>
      <c r="O154" s="488" t="s">
        <v>15610</v>
      </c>
    </row>
    <row r="155" spans="10:15">
      <c r="J155" s="488" t="s">
        <v>15611</v>
      </c>
      <c r="K155" s="488" t="s">
        <v>15612</v>
      </c>
      <c r="N155" s="488" t="s">
        <v>15613</v>
      </c>
      <c r="O155" s="488" t="s">
        <v>15614</v>
      </c>
    </row>
    <row r="156" spans="10:15">
      <c r="J156" s="488" t="s">
        <v>15615</v>
      </c>
      <c r="K156" s="488" t="s">
        <v>15616</v>
      </c>
      <c r="N156" s="488" t="s">
        <v>15617</v>
      </c>
      <c r="O156" s="488" t="s">
        <v>15618</v>
      </c>
    </row>
    <row r="157" spans="10:15">
      <c r="J157" s="488" t="s">
        <v>15619</v>
      </c>
      <c r="K157" s="488" t="s">
        <v>15620</v>
      </c>
      <c r="N157" s="488" t="s">
        <v>15621</v>
      </c>
      <c r="O157" s="488" t="s">
        <v>15622</v>
      </c>
    </row>
    <row r="158" spans="10:15">
      <c r="J158" s="488" t="s">
        <v>15623</v>
      </c>
      <c r="K158" s="488" t="s">
        <v>15624</v>
      </c>
      <c r="N158" s="488" t="s">
        <v>15625</v>
      </c>
      <c r="O158" s="488" t="s">
        <v>15626</v>
      </c>
    </row>
    <row r="159" spans="10:15">
      <c r="J159" s="488" t="s">
        <v>15627</v>
      </c>
      <c r="K159" s="488" t="s">
        <v>15628</v>
      </c>
      <c r="N159" s="488" t="s">
        <v>15629</v>
      </c>
      <c r="O159" s="488" t="s">
        <v>15630</v>
      </c>
    </row>
    <row r="160" spans="10:15">
      <c r="J160" s="488" t="s">
        <v>15631</v>
      </c>
      <c r="K160" s="488" t="s">
        <v>15632</v>
      </c>
      <c r="N160" s="488" t="s">
        <v>15633</v>
      </c>
      <c r="O160" s="488" t="s">
        <v>15634</v>
      </c>
    </row>
    <row r="161" spans="10:15">
      <c r="J161" s="488" t="s">
        <v>15635</v>
      </c>
      <c r="K161" s="488" t="s">
        <v>15636</v>
      </c>
      <c r="N161" s="488" t="s">
        <v>15637</v>
      </c>
      <c r="O161" s="488" t="s">
        <v>15638</v>
      </c>
    </row>
    <row r="162" spans="10:15">
      <c r="J162" s="488" t="s">
        <v>15639</v>
      </c>
      <c r="K162" s="488" t="s">
        <v>15640</v>
      </c>
      <c r="N162" s="488" t="s">
        <v>15641</v>
      </c>
      <c r="O162" s="488" t="s">
        <v>15642</v>
      </c>
    </row>
    <row r="163" spans="10:15">
      <c r="J163" s="488" t="s">
        <v>15643</v>
      </c>
      <c r="K163" s="488" t="s">
        <v>15644</v>
      </c>
      <c r="N163" s="488" t="s">
        <v>15645</v>
      </c>
      <c r="O163" s="488" t="s">
        <v>15646</v>
      </c>
    </row>
    <row r="164" spans="10:15">
      <c r="J164" s="488" t="s">
        <v>15647</v>
      </c>
      <c r="K164" s="488" t="s">
        <v>15648</v>
      </c>
      <c r="N164" s="488" t="s">
        <v>15649</v>
      </c>
      <c r="O164" s="488" t="s">
        <v>15650</v>
      </c>
    </row>
    <row r="165" spans="10:15">
      <c r="J165" s="488" t="s">
        <v>15651</v>
      </c>
      <c r="K165" s="488" t="s">
        <v>15652</v>
      </c>
      <c r="N165" s="488" t="s">
        <v>15653</v>
      </c>
      <c r="O165" s="488" t="s">
        <v>15654</v>
      </c>
    </row>
    <row r="166" spans="10:15">
      <c r="J166" s="488" t="s">
        <v>15655</v>
      </c>
      <c r="K166" s="488" t="s">
        <v>15656</v>
      </c>
      <c r="N166" s="488" t="s">
        <v>15657</v>
      </c>
      <c r="O166" s="488" t="s">
        <v>7191</v>
      </c>
    </row>
    <row r="167" spans="10:15">
      <c r="J167" s="488" t="s">
        <v>15658</v>
      </c>
      <c r="K167" s="488" t="s">
        <v>15659</v>
      </c>
      <c r="N167" s="488" t="s">
        <v>15660</v>
      </c>
      <c r="O167" s="488" t="s">
        <v>15661</v>
      </c>
    </row>
    <row r="168" spans="10:15">
      <c r="J168" s="488" t="s">
        <v>15662</v>
      </c>
      <c r="K168" s="488" t="s">
        <v>15663</v>
      </c>
      <c r="N168" s="488" t="s">
        <v>15664</v>
      </c>
      <c r="O168" s="488" t="s">
        <v>15665</v>
      </c>
    </row>
    <row r="169" spans="10:15">
      <c r="J169" s="488" t="s">
        <v>15666</v>
      </c>
      <c r="K169" s="488" t="s">
        <v>15667</v>
      </c>
      <c r="N169" s="488" t="s">
        <v>15668</v>
      </c>
      <c r="O169" s="488" t="s">
        <v>15669</v>
      </c>
    </row>
    <row r="170" spans="10:15">
      <c r="J170" s="488" t="s">
        <v>15670</v>
      </c>
      <c r="K170" s="488" t="s">
        <v>15671</v>
      </c>
      <c r="N170" s="488" t="s">
        <v>15672</v>
      </c>
      <c r="O170" s="488" t="s">
        <v>15673</v>
      </c>
    </row>
    <row r="171" spans="10:15">
      <c r="J171" s="488" t="s">
        <v>15674</v>
      </c>
      <c r="K171" s="488" t="s">
        <v>15675</v>
      </c>
      <c r="N171" s="488" t="s">
        <v>15676</v>
      </c>
      <c r="O171" s="488" t="s">
        <v>15677</v>
      </c>
    </row>
    <row r="172" spans="10:15">
      <c r="J172" s="488" t="s">
        <v>15678</v>
      </c>
      <c r="K172" s="488" t="s">
        <v>15679</v>
      </c>
      <c r="N172" s="488" t="s">
        <v>15680</v>
      </c>
      <c r="O172" s="488" t="s">
        <v>15681</v>
      </c>
    </row>
    <row r="173" spans="10:15">
      <c r="J173" s="488" t="s">
        <v>15682</v>
      </c>
      <c r="K173" s="488" t="s">
        <v>15683</v>
      </c>
      <c r="N173" s="488" t="s">
        <v>15684</v>
      </c>
      <c r="O173" s="488" t="s">
        <v>15685</v>
      </c>
    </row>
    <row r="174" spans="10:15">
      <c r="J174" s="488" t="s">
        <v>15686</v>
      </c>
      <c r="K174" s="488" t="s">
        <v>15687</v>
      </c>
      <c r="N174" s="488" t="s">
        <v>15688</v>
      </c>
      <c r="O174" s="488" t="s">
        <v>15689</v>
      </c>
    </row>
    <row r="175" spans="10:15">
      <c r="J175" s="488" t="s">
        <v>15690</v>
      </c>
      <c r="K175" s="488" t="s">
        <v>15691</v>
      </c>
      <c r="N175" s="488" t="s">
        <v>15692</v>
      </c>
      <c r="O175" s="488" t="s">
        <v>15693</v>
      </c>
    </row>
    <row r="176" spans="10:15">
      <c r="J176" s="488" t="s">
        <v>15694</v>
      </c>
      <c r="K176" s="488" t="s">
        <v>15695</v>
      </c>
      <c r="N176" s="488" t="s">
        <v>15696</v>
      </c>
      <c r="O176" s="488" t="s">
        <v>15697</v>
      </c>
    </row>
    <row r="177" spans="10:15">
      <c r="J177" s="488" t="s">
        <v>15698</v>
      </c>
      <c r="K177" s="488" t="s">
        <v>15699</v>
      </c>
      <c r="N177" s="488" t="s">
        <v>15700</v>
      </c>
      <c r="O177" s="488" t="s">
        <v>15701</v>
      </c>
    </row>
    <row r="178" spans="10:15">
      <c r="J178" s="488" t="s">
        <v>15702</v>
      </c>
      <c r="K178" s="488" t="s">
        <v>15703</v>
      </c>
      <c r="N178" s="488" t="s">
        <v>15704</v>
      </c>
      <c r="O178" s="488" t="s">
        <v>15705</v>
      </c>
    </row>
    <row r="179" spans="10:15">
      <c r="J179" s="488" t="s">
        <v>15706</v>
      </c>
      <c r="K179" s="488" t="s">
        <v>15707</v>
      </c>
      <c r="N179" s="488" t="s">
        <v>15708</v>
      </c>
      <c r="O179" s="488" t="s">
        <v>15709</v>
      </c>
    </row>
    <row r="180" spans="10:15">
      <c r="J180" s="488" t="s">
        <v>15710</v>
      </c>
      <c r="K180" s="488" t="s">
        <v>15711</v>
      </c>
      <c r="N180" s="488" t="s">
        <v>15712</v>
      </c>
      <c r="O180" s="488" t="s">
        <v>15713</v>
      </c>
    </row>
    <row r="181" spans="10:15">
      <c r="J181" s="488" t="s">
        <v>15714</v>
      </c>
      <c r="K181" s="488" t="s">
        <v>15715</v>
      </c>
      <c r="N181" s="488" t="s">
        <v>15716</v>
      </c>
      <c r="O181" s="488" t="s">
        <v>15717</v>
      </c>
    </row>
    <row r="182" spans="10:15">
      <c r="J182" s="488" t="s">
        <v>15718</v>
      </c>
      <c r="K182" s="488" t="s">
        <v>15719</v>
      </c>
      <c r="N182" s="488" t="s">
        <v>15720</v>
      </c>
      <c r="O182" s="488" t="s">
        <v>15721</v>
      </c>
    </row>
    <row r="183" spans="10:15">
      <c r="J183" s="488" t="s">
        <v>15722</v>
      </c>
      <c r="K183" s="488" t="s">
        <v>15723</v>
      </c>
      <c r="N183" s="488" t="s">
        <v>15724</v>
      </c>
      <c r="O183" s="488" t="s">
        <v>15725</v>
      </c>
    </row>
    <row r="184" spans="10:15">
      <c r="J184" s="488" t="s">
        <v>15726</v>
      </c>
      <c r="K184" s="488" t="s">
        <v>15727</v>
      </c>
      <c r="N184" s="488" t="s">
        <v>15728</v>
      </c>
      <c r="O184" s="488" t="s">
        <v>15729</v>
      </c>
    </row>
    <row r="185" spans="10:15">
      <c r="J185" s="488" t="s">
        <v>15730</v>
      </c>
      <c r="K185" s="488" t="s">
        <v>15731</v>
      </c>
      <c r="N185" s="488" t="s">
        <v>15732</v>
      </c>
      <c r="O185" s="488" t="s">
        <v>15733</v>
      </c>
    </row>
    <row r="186" spans="10:15">
      <c r="J186" s="488" t="s">
        <v>15734</v>
      </c>
      <c r="K186" s="488" t="s">
        <v>15735</v>
      </c>
      <c r="N186" s="488" t="s">
        <v>15736</v>
      </c>
      <c r="O186" s="488" t="s">
        <v>15737</v>
      </c>
    </row>
    <row r="187" spans="10:15">
      <c r="J187" s="488" t="s">
        <v>15738</v>
      </c>
      <c r="K187" s="488" t="s">
        <v>15739</v>
      </c>
      <c r="N187" s="488" t="s">
        <v>15740</v>
      </c>
      <c r="O187" s="488" t="s">
        <v>15741</v>
      </c>
    </row>
    <row r="188" spans="10:15">
      <c r="J188" s="488" t="s">
        <v>15742</v>
      </c>
      <c r="K188" s="488" t="s">
        <v>15743</v>
      </c>
      <c r="N188" s="488" t="s">
        <v>15744</v>
      </c>
      <c r="O188" s="488" t="s">
        <v>15745</v>
      </c>
    </row>
    <row r="189" spans="10:15">
      <c r="J189" s="488" t="s">
        <v>15746</v>
      </c>
      <c r="K189" s="488" t="s">
        <v>15747</v>
      </c>
      <c r="N189" s="488" t="s">
        <v>15748</v>
      </c>
      <c r="O189" s="488" t="s">
        <v>15749</v>
      </c>
    </row>
    <row r="190" spans="10:15">
      <c r="J190" s="488" t="s">
        <v>15750</v>
      </c>
      <c r="K190" s="488" t="s">
        <v>15751</v>
      </c>
      <c r="N190" s="488" t="s">
        <v>15752</v>
      </c>
      <c r="O190" s="488" t="s">
        <v>15753</v>
      </c>
    </row>
    <row r="191" spans="10:15">
      <c r="J191" s="488" t="s">
        <v>15754</v>
      </c>
      <c r="K191" s="488" t="s">
        <v>15755</v>
      </c>
      <c r="N191" s="488" t="s">
        <v>15756</v>
      </c>
      <c r="O191" s="488" t="s">
        <v>15757</v>
      </c>
    </row>
    <row r="192" spans="10:15">
      <c r="J192" s="488" t="s">
        <v>15758</v>
      </c>
      <c r="K192" s="488" t="s">
        <v>15759</v>
      </c>
      <c r="N192" s="488" t="s">
        <v>15760</v>
      </c>
      <c r="O192" s="488" t="s">
        <v>15761</v>
      </c>
    </row>
    <row r="193" spans="10:15">
      <c r="J193" s="488" t="s">
        <v>15762</v>
      </c>
      <c r="K193" s="488" t="s">
        <v>15763</v>
      </c>
      <c r="N193" s="488" t="s">
        <v>15764</v>
      </c>
      <c r="O193" s="488" t="s">
        <v>15765</v>
      </c>
    </row>
    <row r="194" spans="10:15">
      <c r="J194" s="488" t="s">
        <v>15766</v>
      </c>
      <c r="K194" s="488" t="s">
        <v>15767</v>
      </c>
      <c r="N194" s="488" t="s">
        <v>15768</v>
      </c>
      <c r="O194" s="488" t="s">
        <v>15769</v>
      </c>
    </row>
    <row r="195" spans="10:15">
      <c r="J195" s="488" t="s">
        <v>15770</v>
      </c>
      <c r="K195" s="488" t="s">
        <v>15771</v>
      </c>
      <c r="N195" s="488" t="s">
        <v>15772</v>
      </c>
      <c r="O195" s="488" t="s">
        <v>15773</v>
      </c>
    </row>
    <row r="196" spans="10:15">
      <c r="J196" s="488" t="s">
        <v>15774</v>
      </c>
      <c r="K196" s="488" t="s">
        <v>15775</v>
      </c>
      <c r="N196" s="488" t="s">
        <v>15776</v>
      </c>
      <c r="O196" s="488" t="s">
        <v>15773</v>
      </c>
    </row>
    <row r="197" spans="10:15">
      <c r="J197" s="488" t="s">
        <v>15777</v>
      </c>
      <c r="K197" s="488" t="s">
        <v>15778</v>
      </c>
      <c r="N197" s="488" t="s">
        <v>15779</v>
      </c>
      <c r="O197" s="488" t="s">
        <v>15780</v>
      </c>
    </row>
    <row r="198" spans="10:15">
      <c r="J198" s="488" t="s">
        <v>15781</v>
      </c>
      <c r="K198" s="488" t="s">
        <v>15782</v>
      </c>
      <c r="N198" s="488" t="s">
        <v>15783</v>
      </c>
      <c r="O198" s="488" t="s">
        <v>15784</v>
      </c>
    </row>
    <row r="199" spans="10:15">
      <c r="J199" s="488" t="s">
        <v>15785</v>
      </c>
      <c r="K199" s="488" t="s">
        <v>15786</v>
      </c>
      <c r="N199" s="488" t="s">
        <v>15787</v>
      </c>
      <c r="O199" s="488" t="s">
        <v>15788</v>
      </c>
    </row>
    <row r="200" spans="10:15">
      <c r="J200" s="488" t="s">
        <v>15789</v>
      </c>
      <c r="K200" s="488" t="s">
        <v>15790</v>
      </c>
      <c r="N200" s="488" t="s">
        <v>15791</v>
      </c>
      <c r="O200" s="488" t="s">
        <v>15792</v>
      </c>
    </row>
    <row r="201" spans="10:15">
      <c r="J201" s="488" t="s">
        <v>15793</v>
      </c>
      <c r="K201" s="488" t="s">
        <v>15794</v>
      </c>
      <c r="N201" s="488" t="s">
        <v>15795</v>
      </c>
      <c r="O201" s="488" t="s">
        <v>15792</v>
      </c>
    </row>
    <row r="202" spans="10:15">
      <c r="J202" s="488" t="s">
        <v>15796</v>
      </c>
      <c r="K202" s="488" t="s">
        <v>15797</v>
      </c>
      <c r="N202" s="488" t="s">
        <v>15798</v>
      </c>
      <c r="O202" s="488" t="s">
        <v>15799</v>
      </c>
    </row>
    <row r="203" spans="10:15">
      <c r="J203" s="488" t="s">
        <v>15800</v>
      </c>
      <c r="K203" s="488" t="s">
        <v>15801</v>
      </c>
      <c r="N203" s="488" t="s">
        <v>15802</v>
      </c>
      <c r="O203" s="488" t="s">
        <v>15803</v>
      </c>
    </row>
    <row r="204" spans="10:15">
      <c r="J204" s="488" t="s">
        <v>15804</v>
      </c>
      <c r="K204" s="488" t="s">
        <v>15805</v>
      </c>
      <c r="N204" s="488" t="s">
        <v>15806</v>
      </c>
      <c r="O204" s="488" t="s">
        <v>15807</v>
      </c>
    </row>
    <row r="205" spans="10:15">
      <c r="J205" s="488" t="s">
        <v>15808</v>
      </c>
      <c r="K205" s="488" t="s">
        <v>15809</v>
      </c>
      <c r="N205" s="488" t="s">
        <v>15810</v>
      </c>
      <c r="O205" s="488" t="s">
        <v>15811</v>
      </c>
    </row>
    <row r="206" spans="10:15">
      <c r="J206" s="488" t="s">
        <v>15812</v>
      </c>
      <c r="K206" s="488" t="s">
        <v>15813</v>
      </c>
      <c r="N206" s="488" t="s">
        <v>15814</v>
      </c>
      <c r="O206" s="488" t="s">
        <v>15815</v>
      </c>
    </row>
    <row r="207" spans="10:15">
      <c r="J207" s="488" t="s">
        <v>15816</v>
      </c>
      <c r="K207" s="488" t="s">
        <v>15817</v>
      </c>
      <c r="N207" s="488" t="s">
        <v>15818</v>
      </c>
      <c r="O207" s="488" t="s">
        <v>15819</v>
      </c>
    </row>
    <row r="208" spans="10:15">
      <c r="J208" s="488" t="s">
        <v>15820</v>
      </c>
      <c r="K208" s="488" t="s">
        <v>15821</v>
      </c>
      <c r="N208" s="488" t="s">
        <v>15822</v>
      </c>
      <c r="O208" s="488" t="s">
        <v>15823</v>
      </c>
    </row>
    <row r="209" spans="10:15">
      <c r="J209" s="488" t="s">
        <v>15824</v>
      </c>
      <c r="K209" s="488" t="s">
        <v>15825</v>
      </c>
      <c r="N209" s="488" t="s">
        <v>15826</v>
      </c>
      <c r="O209" s="488" t="s">
        <v>15827</v>
      </c>
    </row>
    <row r="210" spans="10:15">
      <c r="J210" s="488" t="s">
        <v>15828</v>
      </c>
      <c r="K210" s="488" t="s">
        <v>15829</v>
      </c>
      <c r="N210" s="488" t="s">
        <v>15830</v>
      </c>
      <c r="O210" s="488" t="s">
        <v>15831</v>
      </c>
    </row>
    <row r="211" spans="10:15">
      <c r="J211" s="488" t="s">
        <v>15832</v>
      </c>
      <c r="K211" s="488" t="s">
        <v>15833</v>
      </c>
      <c r="N211" s="488" t="s">
        <v>15834</v>
      </c>
      <c r="O211" s="488" t="s">
        <v>15835</v>
      </c>
    </row>
    <row r="212" spans="10:15">
      <c r="J212" s="488" t="s">
        <v>15836</v>
      </c>
      <c r="K212" s="488" t="s">
        <v>15837</v>
      </c>
      <c r="N212" s="488" t="s">
        <v>15838</v>
      </c>
      <c r="O212" s="488" t="s">
        <v>15839</v>
      </c>
    </row>
    <row r="213" spans="10:15">
      <c r="J213" s="488" t="s">
        <v>15840</v>
      </c>
      <c r="K213" s="488" t="s">
        <v>15841</v>
      </c>
      <c r="N213" s="488" t="s">
        <v>15842</v>
      </c>
      <c r="O213" s="488" t="s">
        <v>15843</v>
      </c>
    </row>
    <row r="214" spans="10:15">
      <c r="J214" s="488" t="s">
        <v>15844</v>
      </c>
      <c r="K214" s="488" t="s">
        <v>15845</v>
      </c>
      <c r="N214" s="488" t="s">
        <v>15846</v>
      </c>
      <c r="O214" s="488" t="s">
        <v>15847</v>
      </c>
    </row>
    <row r="215" spans="10:15">
      <c r="J215" s="488" t="s">
        <v>15848</v>
      </c>
      <c r="K215" s="488" t="s">
        <v>15849</v>
      </c>
      <c r="N215" s="488" t="s">
        <v>15850</v>
      </c>
      <c r="O215" s="488" t="s">
        <v>15851</v>
      </c>
    </row>
    <row r="216" spans="10:15">
      <c r="J216" s="488" t="s">
        <v>15852</v>
      </c>
      <c r="K216" s="488" t="s">
        <v>15853</v>
      </c>
      <c r="N216" s="488" t="s">
        <v>15854</v>
      </c>
      <c r="O216" s="488" t="s">
        <v>15855</v>
      </c>
    </row>
    <row r="217" spans="10:15">
      <c r="J217" s="488" t="s">
        <v>15856</v>
      </c>
      <c r="K217" s="488" t="s">
        <v>15857</v>
      </c>
      <c r="N217" s="488" t="s">
        <v>15858</v>
      </c>
      <c r="O217" s="488" t="s">
        <v>15859</v>
      </c>
    </row>
    <row r="218" spans="10:15">
      <c r="J218" s="488" t="s">
        <v>15860</v>
      </c>
      <c r="K218" s="488" t="s">
        <v>15861</v>
      </c>
      <c r="N218" s="488" t="s">
        <v>15862</v>
      </c>
      <c r="O218" s="488" t="s">
        <v>15863</v>
      </c>
    </row>
    <row r="219" spans="10:15">
      <c r="J219" s="488" t="s">
        <v>15864</v>
      </c>
      <c r="K219" s="488" t="s">
        <v>15865</v>
      </c>
      <c r="N219" s="488" t="s">
        <v>15866</v>
      </c>
      <c r="O219" s="488" t="s">
        <v>15867</v>
      </c>
    </row>
    <row r="220" spans="10:15">
      <c r="J220" s="488" t="s">
        <v>15868</v>
      </c>
      <c r="K220" s="488" t="s">
        <v>15869</v>
      </c>
      <c r="N220" s="488" t="s">
        <v>15870</v>
      </c>
      <c r="O220" s="488" t="s">
        <v>15871</v>
      </c>
    </row>
    <row r="221" spans="10:15">
      <c r="J221" s="488" t="s">
        <v>15872</v>
      </c>
      <c r="K221" s="488" t="s">
        <v>15873</v>
      </c>
      <c r="N221" s="488" t="s">
        <v>15874</v>
      </c>
      <c r="O221" s="488" t="s">
        <v>15875</v>
      </c>
    </row>
    <row r="222" spans="10:15">
      <c r="J222" s="488" t="s">
        <v>15876</v>
      </c>
      <c r="K222" s="488" t="s">
        <v>15877</v>
      </c>
      <c r="N222" s="488" t="s">
        <v>15878</v>
      </c>
      <c r="O222" s="488" t="s">
        <v>15879</v>
      </c>
    </row>
    <row r="223" spans="10:15">
      <c r="J223" s="488" t="s">
        <v>15880</v>
      </c>
      <c r="K223" s="488" t="s">
        <v>15881</v>
      </c>
      <c r="N223" s="488" t="s">
        <v>15882</v>
      </c>
      <c r="O223" s="488" t="s">
        <v>15883</v>
      </c>
    </row>
    <row r="224" spans="10:15">
      <c r="J224" s="488" t="s">
        <v>15884</v>
      </c>
      <c r="K224" s="488" t="s">
        <v>15885</v>
      </c>
      <c r="N224" s="488" t="s">
        <v>15886</v>
      </c>
      <c r="O224" s="488" t="s">
        <v>15887</v>
      </c>
    </row>
    <row r="225" spans="10:15">
      <c r="J225" s="488" t="s">
        <v>15888</v>
      </c>
      <c r="K225" s="488" t="s">
        <v>15889</v>
      </c>
      <c r="N225" s="488" t="s">
        <v>15890</v>
      </c>
      <c r="O225" s="488" t="s">
        <v>15891</v>
      </c>
    </row>
    <row r="226" spans="10:15">
      <c r="J226" s="488" t="s">
        <v>15892</v>
      </c>
      <c r="K226" s="488" t="s">
        <v>15893</v>
      </c>
      <c r="N226" s="488" t="s">
        <v>15894</v>
      </c>
      <c r="O226" s="488" t="s">
        <v>15895</v>
      </c>
    </row>
    <row r="227" spans="10:15">
      <c r="J227" s="488" t="s">
        <v>15896</v>
      </c>
      <c r="K227" s="488" t="s">
        <v>15897</v>
      </c>
      <c r="N227" s="488" t="s">
        <v>15898</v>
      </c>
      <c r="O227" s="488" t="s">
        <v>15899</v>
      </c>
    </row>
    <row r="228" spans="10:15">
      <c r="J228" s="488" t="s">
        <v>15900</v>
      </c>
      <c r="K228" s="488" t="s">
        <v>15901</v>
      </c>
      <c r="N228" s="488" t="s">
        <v>15902</v>
      </c>
      <c r="O228" s="488" t="s">
        <v>15903</v>
      </c>
    </row>
    <row r="229" spans="10:15">
      <c r="J229" s="488" t="s">
        <v>15904</v>
      </c>
      <c r="K229" s="488" t="s">
        <v>15905</v>
      </c>
      <c r="N229" s="488" t="s">
        <v>15906</v>
      </c>
      <c r="O229" s="488" t="s">
        <v>15907</v>
      </c>
    </row>
    <row r="230" spans="10:15">
      <c r="J230" s="488" t="s">
        <v>15908</v>
      </c>
      <c r="K230" s="488" t="s">
        <v>15909</v>
      </c>
      <c r="N230" s="488" t="s">
        <v>15910</v>
      </c>
      <c r="O230" s="488" t="s">
        <v>15911</v>
      </c>
    </row>
    <row r="231" spans="10:15">
      <c r="J231" s="488" t="s">
        <v>15912</v>
      </c>
      <c r="K231" s="488" t="s">
        <v>15913</v>
      </c>
      <c r="N231" s="488" t="s">
        <v>15914</v>
      </c>
      <c r="O231" s="488" t="s">
        <v>15915</v>
      </c>
    </row>
    <row r="232" spans="10:15">
      <c r="J232" s="488" t="s">
        <v>15916</v>
      </c>
      <c r="K232" s="488" t="s">
        <v>15917</v>
      </c>
      <c r="N232" s="488" t="s">
        <v>15918</v>
      </c>
      <c r="O232" s="488" t="s">
        <v>15919</v>
      </c>
    </row>
    <row r="233" spans="10:15">
      <c r="J233" s="488" t="s">
        <v>15920</v>
      </c>
      <c r="K233" s="488" t="s">
        <v>15921</v>
      </c>
      <c r="N233" s="488" t="s">
        <v>15922</v>
      </c>
      <c r="O233" s="488" t="s">
        <v>15923</v>
      </c>
    </row>
    <row r="234" spans="10:15">
      <c r="J234" s="488" t="s">
        <v>15924</v>
      </c>
      <c r="K234" s="488" t="s">
        <v>15925</v>
      </c>
      <c r="N234" s="488" t="s">
        <v>15926</v>
      </c>
      <c r="O234" s="488" t="s">
        <v>15923</v>
      </c>
    </row>
    <row r="235" spans="10:15">
      <c r="J235" s="488" t="s">
        <v>15927</v>
      </c>
      <c r="K235" s="488" t="s">
        <v>15928</v>
      </c>
      <c r="N235" s="488" t="s">
        <v>15929</v>
      </c>
      <c r="O235" s="488" t="s">
        <v>15930</v>
      </c>
    </row>
    <row r="236" spans="10:15">
      <c r="J236" s="488" t="s">
        <v>15931</v>
      </c>
      <c r="K236" s="488" t="s">
        <v>15932</v>
      </c>
      <c r="N236" s="488" t="s">
        <v>15933</v>
      </c>
      <c r="O236" s="488" t="s">
        <v>15934</v>
      </c>
    </row>
    <row r="237" spans="10:15">
      <c r="J237" s="488" t="s">
        <v>15935</v>
      </c>
      <c r="K237" s="488" t="s">
        <v>15936</v>
      </c>
      <c r="N237" s="488" t="s">
        <v>15937</v>
      </c>
      <c r="O237" s="488" t="s">
        <v>15938</v>
      </c>
    </row>
    <row r="238" spans="10:15">
      <c r="J238" s="488" t="s">
        <v>15939</v>
      </c>
      <c r="K238" s="488" t="s">
        <v>15940</v>
      </c>
      <c r="N238" s="488" t="s">
        <v>15941</v>
      </c>
      <c r="O238" s="488" t="s">
        <v>15942</v>
      </c>
    </row>
    <row r="239" spans="10:15">
      <c r="J239" s="488" t="s">
        <v>15943</v>
      </c>
      <c r="K239" s="488" t="s">
        <v>15944</v>
      </c>
      <c r="N239" s="488" t="s">
        <v>15945</v>
      </c>
      <c r="O239" s="488" t="s">
        <v>15946</v>
      </c>
    </row>
    <row r="240" spans="10:15">
      <c r="J240" s="488" t="s">
        <v>15947</v>
      </c>
      <c r="K240" s="488" t="s">
        <v>15948</v>
      </c>
      <c r="N240" s="488" t="s">
        <v>15949</v>
      </c>
      <c r="O240" s="488" t="s">
        <v>15950</v>
      </c>
    </row>
    <row r="241" spans="10:15">
      <c r="J241" s="488" t="s">
        <v>15951</v>
      </c>
      <c r="K241" s="488" t="s">
        <v>15952</v>
      </c>
      <c r="N241" s="488" t="s">
        <v>15953</v>
      </c>
      <c r="O241" s="488" t="s">
        <v>15954</v>
      </c>
    </row>
    <row r="242" spans="10:15">
      <c r="J242" s="488" t="s">
        <v>15955</v>
      </c>
      <c r="K242" s="488" t="s">
        <v>15956</v>
      </c>
      <c r="N242" s="488" t="s">
        <v>15957</v>
      </c>
      <c r="O242" s="488" t="s">
        <v>15958</v>
      </c>
    </row>
    <row r="243" spans="10:15">
      <c r="J243" s="488" t="s">
        <v>15959</v>
      </c>
      <c r="K243" s="488" t="s">
        <v>15960</v>
      </c>
      <c r="N243" s="488" t="s">
        <v>15961</v>
      </c>
      <c r="O243" s="488" t="s">
        <v>15962</v>
      </c>
    </row>
    <row r="244" spans="10:15">
      <c r="J244" s="488" t="s">
        <v>15963</v>
      </c>
      <c r="K244" s="488" t="s">
        <v>15964</v>
      </c>
      <c r="N244" s="488" t="s">
        <v>15965</v>
      </c>
      <c r="O244" s="488" t="s">
        <v>15966</v>
      </c>
    </row>
    <row r="245" spans="10:15">
      <c r="J245" s="488" t="s">
        <v>15967</v>
      </c>
      <c r="K245" s="488" t="s">
        <v>15968</v>
      </c>
      <c r="N245" s="488" t="s">
        <v>15969</v>
      </c>
      <c r="O245" s="488" t="s">
        <v>15970</v>
      </c>
    </row>
    <row r="246" spans="10:15">
      <c r="J246" s="488" t="s">
        <v>15971</v>
      </c>
      <c r="K246" s="488" t="s">
        <v>15972</v>
      </c>
      <c r="N246" s="488" t="s">
        <v>15973</v>
      </c>
      <c r="O246" s="488" t="s">
        <v>15974</v>
      </c>
    </row>
    <row r="247" spans="10:15">
      <c r="J247" s="488" t="s">
        <v>15975</v>
      </c>
      <c r="K247" s="488" t="s">
        <v>15976</v>
      </c>
      <c r="N247" s="488" t="s">
        <v>15977</v>
      </c>
      <c r="O247" s="488" t="s">
        <v>15978</v>
      </c>
    </row>
    <row r="248" spans="10:15">
      <c r="J248" s="488" t="s">
        <v>15979</v>
      </c>
      <c r="K248" s="488" t="s">
        <v>15980</v>
      </c>
      <c r="N248" s="488" t="s">
        <v>15981</v>
      </c>
      <c r="O248" s="488" t="s">
        <v>15982</v>
      </c>
    </row>
    <row r="249" spans="10:15">
      <c r="J249" s="488" t="s">
        <v>15983</v>
      </c>
      <c r="K249" s="488" t="s">
        <v>15984</v>
      </c>
      <c r="N249" s="488" t="s">
        <v>15985</v>
      </c>
      <c r="O249" s="488" t="s">
        <v>15986</v>
      </c>
    </row>
    <row r="250" spans="10:15">
      <c r="J250" s="488" t="s">
        <v>15987</v>
      </c>
      <c r="K250" s="488" t="s">
        <v>15988</v>
      </c>
      <c r="N250" s="488" t="s">
        <v>15989</v>
      </c>
      <c r="O250" s="488" t="s">
        <v>15990</v>
      </c>
    </row>
    <row r="251" spans="10:15">
      <c r="J251" s="488" t="s">
        <v>15991</v>
      </c>
      <c r="K251" s="488" t="s">
        <v>15992</v>
      </c>
      <c r="N251" s="488" t="s">
        <v>15993</v>
      </c>
      <c r="O251" s="488" t="s">
        <v>15994</v>
      </c>
    </row>
    <row r="252" spans="10:15">
      <c r="J252" s="488" t="s">
        <v>15995</v>
      </c>
      <c r="K252" s="488" t="s">
        <v>15996</v>
      </c>
      <c r="N252" s="488" t="s">
        <v>15997</v>
      </c>
      <c r="O252" s="488" t="s">
        <v>15998</v>
      </c>
    </row>
    <row r="253" spans="10:15">
      <c r="J253" s="488" t="s">
        <v>15999</v>
      </c>
      <c r="K253" s="488" t="s">
        <v>16000</v>
      </c>
      <c r="N253" s="488" t="s">
        <v>16001</v>
      </c>
      <c r="O253" s="488" t="s">
        <v>16002</v>
      </c>
    </row>
    <row r="254" spans="10:15">
      <c r="J254" s="488" t="s">
        <v>16003</v>
      </c>
      <c r="K254" s="488" t="s">
        <v>16004</v>
      </c>
      <c r="N254" s="488" t="s">
        <v>16005</v>
      </c>
      <c r="O254" s="488" t="s">
        <v>16006</v>
      </c>
    </row>
    <row r="255" spans="10:15">
      <c r="J255" s="488" t="s">
        <v>16007</v>
      </c>
      <c r="K255" s="488" t="s">
        <v>16008</v>
      </c>
      <c r="N255" s="488" t="s">
        <v>16009</v>
      </c>
      <c r="O255" s="488" t="s">
        <v>16010</v>
      </c>
    </row>
    <row r="256" spans="10:15">
      <c r="J256" s="488" t="s">
        <v>16011</v>
      </c>
      <c r="K256" s="488" t="s">
        <v>16012</v>
      </c>
      <c r="N256" s="488" t="s">
        <v>16013</v>
      </c>
      <c r="O256" s="488" t="s">
        <v>16014</v>
      </c>
    </row>
    <row r="257" spans="10:15">
      <c r="J257" s="488" t="s">
        <v>16015</v>
      </c>
      <c r="K257" s="488" t="s">
        <v>16016</v>
      </c>
      <c r="N257" s="488" t="s">
        <v>16017</v>
      </c>
      <c r="O257" s="488" t="s">
        <v>16018</v>
      </c>
    </row>
    <row r="258" spans="10:15">
      <c r="J258" s="488" t="s">
        <v>16019</v>
      </c>
      <c r="K258" s="488" t="s">
        <v>16020</v>
      </c>
      <c r="N258" s="488" t="s">
        <v>16021</v>
      </c>
      <c r="O258" s="488" t="s">
        <v>16022</v>
      </c>
    </row>
    <row r="259" spans="10:15">
      <c r="J259" s="488" t="s">
        <v>16023</v>
      </c>
      <c r="K259" s="488" t="s">
        <v>16024</v>
      </c>
      <c r="N259" s="488" t="s">
        <v>16025</v>
      </c>
      <c r="O259" s="488" t="s">
        <v>16026</v>
      </c>
    </row>
    <row r="260" spans="10:15">
      <c r="J260" s="488" t="s">
        <v>16027</v>
      </c>
      <c r="K260" s="488" t="s">
        <v>16028</v>
      </c>
      <c r="N260" s="488" t="s">
        <v>16029</v>
      </c>
      <c r="O260" s="488" t="s">
        <v>16030</v>
      </c>
    </row>
    <row r="261" spans="10:15">
      <c r="J261" s="488" t="s">
        <v>16031</v>
      </c>
      <c r="K261" s="488" t="s">
        <v>16032</v>
      </c>
      <c r="N261" s="488" t="s">
        <v>16033</v>
      </c>
      <c r="O261" s="488" t="s">
        <v>16034</v>
      </c>
    </row>
    <row r="262" spans="10:15">
      <c r="J262" s="488" t="s">
        <v>16035</v>
      </c>
      <c r="K262" s="488" t="s">
        <v>16036</v>
      </c>
      <c r="N262" s="488" t="s">
        <v>16037</v>
      </c>
      <c r="O262" s="488" t="s">
        <v>16038</v>
      </c>
    </row>
    <row r="263" spans="10:15">
      <c r="J263" s="488" t="s">
        <v>16039</v>
      </c>
      <c r="K263" s="488" t="s">
        <v>16040</v>
      </c>
      <c r="N263" s="488" t="s">
        <v>16041</v>
      </c>
      <c r="O263" s="488" t="s">
        <v>16042</v>
      </c>
    </row>
    <row r="264" spans="10:15">
      <c r="J264" s="488" t="s">
        <v>16043</v>
      </c>
      <c r="K264" s="488" t="s">
        <v>16044</v>
      </c>
      <c r="N264" s="488" t="s">
        <v>16045</v>
      </c>
      <c r="O264" s="488" t="s">
        <v>16046</v>
      </c>
    </row>
    <row r="265" spans="10:15">
      <c r="J265" s="488" t="s">
        <v>16047</v>
      </c>
      <c r="K265" s="488" t="s">
        <v>16048</v>
      </c>
      <c r="N265" s="488" t="s">
        <v>16049</v>
      </c>
      <c r="O265" s="488" t="s">
        <v>16050</v>
      </c>
    </row>
    <row r="266" spans="10:15">
      <c r="J266" s="488" t="s">
        <v>16051</v>
      </c>
      <c r="K266" s="488" t="s">
        <v>16052</v>
      </c>
      <c r="N266" s="488" t="s">
        <v>16053</v>
      </c>
      <c r="O266" s="488" t="s">
        <v>16054</v>
      </c>
    </row>
    <row r="267" spans="10:15">
      <c r="J267" s="488" t="s">
        <v>16055</v>
      </c>
      <c r="K267" s="488" t="s">
        <v>16056</v>
      </c>
      <c r="N267" s="488" t="s">
        <v>16057</v>
      </c>
      <c r="O267" s="488" t="s">
        <v>16058</v>
      </c>
    </row>
    <row r="268" spans="10:15">
      <c r="J268" s="488" t="s">
        <v>16059</v>
      </c>
      <c r="K268" s="488" t="s">
        <v>16060</v>
      </c>
      <c r="N268" s="488" t="s">
        <v>16061</v>
      </c>
      <c r="O268" s="488" t="s">
        <v>16062</v>
      </c>
    </row>
    <row r="269" spans="10:15">
      <c r="J269" s="488" t="s">
        <v>16063</v>
      </c>
      <c r="K269" s="488" t="s">
        <v>16064</v>
      </c>
      <c r="N269" s="488" t="s">
        <v>16065</v>
      </c>
      <c r="O269" s="488" t="s">
        <v>16066</v>
      </c>
    </row>
    <row r="270" spans="10:15">
      <c r="J270" s="488" t="s">
        <v>16067</v>
      </c>
      <c r="K270" s="488" t="s">
        <v>16068</v>
      </c>
      <c r="N270" s="488" t="s">
        <v>16069</v>
      </c>
      <c r="O270" s="488" t="s">
        <v>16070</v>
      </c>
    </row>
    <row r="271" spans="10:15">
      <c r="J271" s="488" t="s">
        <v>16071</v>
      </c>
      <c r="K271" s="488" t="s">
        <v>16072</v>
      </c>
      <c r="N271" s="488" t="s">
        <v>16073</v>
      </c>
      <c r="O271" s="488" t="s">
        <v>16074</v>
      </c>
    </row>
    <row r="272" spans="10:15">
      <c r="J272" s="488" t="s">
        <v>16075</v>
      </c>
      <c r="K272" s="488" t="s">
        <v>16076</v>
      </c>
      <c r="N272" s="488" t="s">
        <v>16077</v>
      </c>
      <c r="O272" s="488" t="s">
        <v>16078</v>
      </c>
    </row>
    <row r="273" spans="10:15">
      <c r="J273" s="488" t="s">
        <v>16079</v>
      </c>
      <c r="K273" s="488" t="s">
        <v>16080</v>
      </c>
      <c r="N273" s="488" t="s">
        <v>16081</v>
      </c>
      <c r="O273" s="488" t="s">
        <v>16082</v>
      </c>
    </row>
    <row r="274" spans="10:15">
      <c r="J274" s="488" t="s">
        <v>16083</v>
      </c>
      <c r="K274" s="488" t="s">
        <v>16084</v>
      </c>
      <c r="N274" s="488" t="s">
        <v>16085</v>
      </c>
      <c r="O274" s="488" t="s">
        <v>16086</v>
      </c>
    </row>
    <row r="275" spans="10:15">
      <c r="J275" s="488" t="s">
        <v>16087</v>
      </c>
      <c r="K275" s="488" t="s">
        <v>16088</v>
      </c>
      <c r="N275" s="488" t="s">
        <v>16089</v>
      </c>
      <c r="O275" s="488" t="s">
        <v>16090</v>
      </c>
    </row>
    <row r="276" spans="10:15">
      <c r="J276" s="488" t="s">
        <v>16091</v>
      </c>
      <c r="K276" s="488" t="s">
        <v>16092</v>
      </c>
      <c r="N276" s="488" t="s">
        <v>16093</v>
      </c>
      <c r="O276" s="488" t="s">
        <v>16094</v>
      </c>
    </row>
    <row r="277" spans="10:15">
      <c r="J277" s="488" t="s">
        <v>16095</v>
      </c>
      <c r="K277" s="488" t="s">
        <v>16096</v>
      </c>
      <c r="N277" s="488" t="s">
        <v>16097</v>
      </c>
      <c r="O277" s="488" t="s">
        <v>16098</v>
      </c>
    </row>
    <row r="278" spans="10:15">
      <c r="J278" s="488" t="s">
        <v>16099</v>
      </c>
      <c r="K278" s="488" t="s">
        <v>16100</v>
      </c>
      <c r="N278" s="488" t="s">
        <v>16101</v>
      </c>
      <c r="O278" s="488" t="s">
        <v>16102</v>
      </c>
    </row>
    <row r="279" spans="10:15">
      <c r="J279" s="488" t="s">
        <v>16103</v>
      </c>
      <c r="K279" s="488" t="s">
        <v>16104</v>
      </c>
      <c r="N279" s="488" t="s">
        <v>16105</v>
      </c>
      <c r="O279" s="488" t="s">
        <v>16106</v>
      </c>
    </row>
    <row r="280" spans="10:15">
      <c r="J280" s="488" t="s">
        <v>16107</v>
      </c>
      <c r="K280" s="488" t="s">
        <v>16108</v>
      </c>
      <c r="N280" s="488" t="s">
        <v>16109</v>
      </c>
      <c r="O280" s="488" t="s">
        <v>16110</v>
      </c>
    </row>
    <row r="281" spans="10:15">
      <c r="J281" s="488" t="s">
        <v>16111</v>
      </c>
      <c r="K281" s="488" t="s">
        <v>16112</v>
      </c>
      <c r="N281" s="488" t="s">
        <v>16113</v>
      </c>
      <c r="O281" s="488" t="s">
        <v>16114</v>
      </c>
    </row>
    <row r="282" spans="10:15">
      <c r="J282" s="488" t="s">
        <v>16115</v>
      </c>
      <c r="K282" s="488" t="s">
        <v>16116</v>
      </c>
      <c r="N282" s="488" t="s">
        <v>16117</v>
      </c>
      <c r="O282" s="488" t="s">
        <v>16118</v>
      </c>
    </row>
    <row r="283" spans="10:15">
      <c r="J283" s="488" t="s">
        <v>16119</v>
      </c>
      <c r="K283" s="488" t="s">
        <v>16120</v>
      </c>
      <c r="N283" s="488" t="s">
        <v>16121</v>
      </c>
      <c r="O283" s="488" t="s">
        <v>16122</v>
      </c>
    </row>
    <row r="284" spans="10:15">
      <c r="J284" s="488" t="s">
        <v>16123</v>
      </c>
      <c r="K284" s="488" t="s">
        <v>16124</v>
      </c>
      <c r="N284" s="488" t="s">
        <v>16125</v>
      </c>
      <c r="O284" s="488" t="s">
        <v>16126</v>
      </c>
    </row>
    <row r="285" spans="10:15">
      <c r="J285" s="488" t="s">
        <v>16127</v>
      </c>
      <c r="K285" s="488" t="s">
        <v>16128</v>
      </c>
      <c r="N285" s="488" t="s">
        <v>16129</v>
      </c>
      <c r="O285" s="488" t="s">
        <v>16130</v>
      </c>
    </row>
    <row r="286" spans="10:15">
      <c r="J286" s="488" t="s">
        <v>16131</v>
      </c>
      <c r="K286" s="488" t="s">
        <v>16132</v>
      </c>
      <c r="N286" s="488" t="s">
        <v>16133</v>
      </c>
      <c r="O286" s="488" t="s">
        <v>16134</v>
      </c>
    </row>
    <row r="287" spans="10:15">
      <c r="J287" s="488" t="s">
        <v>16135</v>
      </c>
      <c r="K287" s="488" t="s">
        <v>16136</v>
      </c>
      <c r="N287" s="488" t="s">
        <v>16137</v>
      </c>
      <c r="O287" s="488" t="s">
        <v>16138</v>
      </c>
    </row>
    <row r="288" spans="10:15">
      <c r="J288" s="488" t="s">
        <v>16139</v>
      </c>
      <c r="K288" s="488" t="s">
        <v>16140</v>
      </c>
      <c r="N288" s="488" t="s">
        <v>16141</v>
      </c>
      <c r="O288" s="488" t="s">
        <v>16142</v>
      </c>
    </row>
    <row r="289" spans="10:15">
      <c r="J289" s="488" t="s">
        <v>16143</v>
      </c>
      <c r="K289" s="488" t="s">
        <v>16144</v>
      </c>
      <c r="N289" s="488" t="s">
        <v>16145</v>
      </c>
      <c r="O289" s="488" t="s">
        <v>16146</v>
      </c>
    </row>
    <row r="290" spans="10:15">
      <c r="J290" s="488" t="s">
        <v>16147</v>
      </c>
      <c r="K290" s="488" t="s">
        <v>16148</v>
      </c>
      <c r="N290" s="488" t="s">
        <v>16149</v>
      </c>
      <c r="O290" s="488" t="s">
        <v>16150</v>
      </c>
    </row>
    <row r="291" spans="10:15">
      <c r="J291" s="488" t="s">
        <v>16151</v>
      </c>
      <c r="K291" s="488" t="s">
        <v>16152</v>
      </c>
      <c r="N291" s="488" t="s">
        <v>16153</v>
      </c>
      <c r="O291" s="488" t="s">
        <v>16154</v>
      </c>
    </row>
    <row r="292" spans="10:15">
      <c r="J292" s="488" t="s">
        <v>16155</v>
      </c>
      <c r="K292" s="488" t="s">
        <v>16156</v>
      </c>
      <c r="N292" s="488" t="s">
        <v>16157</v>
      </c>
      <c r="O292" s="488" t="s">
        <v>16158</v>
      </c>
    </row>
    <row r="293" spans="10:15">
      <c r="J293" s="488" t="s">
        <v>16159</v>
      </c>
      <c r="K293" s="488" t="s">
        <v>16160</v>
      </c>
      <c r="N293" s="488" t="s">
        <v>16161</v>
      </c>
      <c r="O293" s="488" t="s">
        <v>16162</v>
      </c>
    </row>
    <row r="294" spans="10:15">
      <c r="J294" s="488" t="s">
        <v>16163</v>
      </c>
      <c r="K294" s="488" t="s">
        <v>16164</v>
      </c>
      <c r="N294" s="488" t="s">
        <v>16165</v>
      </c>
      <c r="O294" s="488" t="s">
        <v>16166</v>
      </c>
    </row>
    <row r="295" spans="10:15">
      <c r="J295" s="488" t="s">
        <v>16167</v>
      </c>
      <c r="K295" s="488" t="s">
        <v>16168</v>
      </c>
      <c r="N295" s="488" t="s">
        <v>16169</v>
      </c>
      <c r="O295" s="488" t="s">
        <v>16170</v>
      </c>
    </row>
    <row r="296" spans="10:15">
      <c r="J296" s="488" t="s">
        <v>16171</v>
      </c>
      <c r="K296" s="488" t="s">
        <v>16172</v>
      </c>
      <c r="N296" s="488" t="s">
        <v>16173</v>
      </c>
      <c r="O296" s="488" t="s">
        <v>16174</v>
      </c>
    </row>
    <row r="297" spans="10:15">
      <c r="J297" s="488" t="s">
        <v>16175</v>
      </c>
      <c r="K297" s="488" t="s">
        <v>16176</v>
      </c>
      <c r="N297" s="488" t="s">
        <v>16177</v>
      </c>
      <c r="O297" s="488" t="s">
        <v>16178</v>
      </c>
    </row>
    <row r="298" spans="10:15">
      <c r="J298" s="488" t="s">
        <v>16179</v>
      </c>
      <c r="K298" s="488" t="s">
        <v>16180</v>
      </c>
      <c r="N298" s="488" t="s">
        <v>16181</v>
      </c>
      <c r="O298" s="488" t="s">
        <v>16182</v>
      </c>
    </row>
    <row r="299" spans="10:15">
      <c r="J299" s="488" t="s">
        <v>16183</v>
      </c>
      <c r="K299" s="488" t="s">
        <v>16184</v>
      </c>
      <c r="N299" s="488" t="s">
        <v>16185</v>
      </c>
      <c r="O299" s="488" t="s">
        <v>16186</v>
      </c>
    </row>
    <row r="300" spans="10:15">
      <c r="J300" s="488" t="s">
        <v>16187</v>
      </c>
      <c r="K300" s="488" t="s">
        <v>16188</v>
      </c>
      <c r="N300" s="488" t="s">
        <v>16189</v>
      </c>
      <c r="O300" s="488" t="s">
        <v>16190</v>
      </c>
    </row>
    <row r="301" spans="10:15">
      <c r="J301" s="488" t="s">
        <v>16191</v>
      </c>
      <c r="K301" s="488" t="s">
        <v>16192</v>
      </c>
      <c r="N301" s="488" t="s">
        <v>16193</v>
      </c>
      <c r="O301" s="488" t="s">
        <v>16194</v>
      </c>
    </row>
    <row r="302" spans="10:15">
      <c r="J302" s="488" t="s">
        <v>16195</v>
      </c>
      <c r="K302" s="488" t="s">
        <v>16196</v>
      </c>
      <c r="N302" s="488" t="s">
        <v>16197</v>
      </c>
      <c r="O302" s="488" t="s">
        <v>16198</v>
      </c>
    </row>
    <row r="303" spans="10:15">
      <c r="J303" s="488" t="s">
        <v>16199</v>
      </c>
      <c r="K303" s="488" t="s">
        <v>16200</v>
      </c>
      <c r="N303" s="488" t="s">
        <v>16201</v>
      </c>
      <c r="O303" s="488" t="s">
        <v>16202</v>
      </c>
    </row>
    <row r="304" spans="10:15">
      <c r="J304" s="488" t="s">
        <v>16203</v>
      </c>
      <c r="K304" s="488" t="s">
        <v>16204</v>
      </c>
      <c r="N304" s="488" t="s">
        <v>16205</v>
      </c>
      <c r="O304" s="488" t="s">
        <v>16206</v>
      </c>
    </row>
    <row r="305" spans="10:15">
      <c r="J305" s="488" t="s">
        <v>16207</v>
      </c>
      <c r="K305" s="488" t="s">
        <v>16208</v>
      </c>
      <c r="N305" s="488" t="s">
        <v>16209</v>
      </c>
      <c r="O305" s="488" t="s">
        <v>16210</v>
      </c>
    </row>
    <row r="306" spans="10:15">
      <c r="J306" s="488" t="s">
        <v>16211</v>
      </c>
      <c r="K306" s="488" t="s">
        <v>16212</v>
      </c>
      <c r="N306" s="488" t="s">
        <v>16213</v>
      </c>
      <c r="O306" s="488" t="s">
        <v>16214</v>
      </c>
    </row>
    <row r="307" spans="10:15">
      <c r="J307" s="488" t="s">
        <v>16215</v>
      </c>
      <c r="K307" s="488" t="s">
        <v>16216</v>
      </c>
      <c r="N307" s="488" t="s">
        <v>16217</v>
      </c>
      <c r="O307" s="488" t="s">
        <v>16218</v>
      </c>
    </row>
    <row r="308" spans="10:15">
      <c r="J308" s="488" t="s">
        <v>16219</v>
      </c>
      <c r="K308" s="488" t="s">
        <v>16220</v>
      </c>
      <c r="N308" s="488" t="s">
        <v>16221</v>
      </c>
      <c r="O308" s="488" t="s">
        <v>16222</v>
      </c>
    </row>
    <row r="309" spans="10:15">
      <c r="J309" s="488" t="s">
        <v>16223</v>
      </c>
      <c r="K309" s="488" t="s">
        <v>16224</v>
      </c>
      <c r="N309" s="488" t="s">
        <v>16225</v>
      </c>
      <c r="O309" s="488" t="s">
        <v>16226</v>
      </c>
    </row>
    <row r="310" spans="10:15">
      <c r="J310" s="488" t="s">
        <v>16227</v>
      </c>
      <c r="K310" s="488" t="s">
        <v>16228</v>
      </c>
      <c r="N310" s="488" t="s">
        <v>16229</v>
      </c>
      <c r="O310" s="488" t="s">
        <v>16230</v>
      </c>
    </row>
    <row r="311" spans="10:15">
      <c r="J311" s="488" t="s">
        <v>16231</v>
      </c>
      <c r="K311" s="488" t="s">
        <v>16232</v>
      </c>
      <c r="N311" s="488" t="s">
        <v>16233</v>
      </c>
      <c r="O311" s="488" t="s">
        <v>16234</v>
      </c>
    </row>
    <row r="312" spans="10:15">
      <c r="J312" s="488" t="s">
        <v>16235</v>
      </c>
      <c r="K312" s="488" t="s">
        <v>16236</v>
      </c>
      <c r="N312" s="488" t="s">
        <v>16237</v>
      </c>
      <c r="O312" s="488" t="s">
        <v>16238</v>
      </c>
    </row>
    <row r="313" spans="10:15">
      <c r="J313" s="488" t="s">
        <v>16239</v>
      </c>
      <c r="K313" s="488" t="s">
        <v>16240</v>
      </c>
      <c r="N313" s="488" t="s">
        <v>16241</v>
      </c>
      <c r="O313" s="488" t="s">
        <v>16242</v>
      </c>
    </row>
    <row r="314" spans="10:15">
      <c r="J314" s="488" t="s">
        <v>16243</v>
      </c>
      <c r="K314" s="488" t="s">
        <v>16244</v>
      </c>
      <c r="N314" s="488" t="s">
        <v>16245</v>
      </c>
      <c r="O314" s="488" t="s">
        <v>16246</v>
      </c>
    </row>
    <row r="315" spans="10:15">
      <c r="J315" s="488" t="s">
        <v>16247</v>
      </c>
      <c r="K315" s="488" t="s">
        <v>16248</v>
      </c>
      <c r="N315" s="488" t="s">
        <v>16249</v>
      </c>
      <c r="O315" s="488" t="s">
        <v>16250</v>
      </c>
    </row>
    <row r="316" spans="10:15">
      <c r="J316" s="488" t="s">
        <v>16251</v>
      </c>
      <c r="K316" s="488" t="s">
        <v>16252</v>
      </c>
      <c r="N316" s="488" t="s">
        <v>16253</v>
      </c>
      <c r="O316" s="488" t="s">
        <v>16254</v>
      </c>
    </row>
    <row r="317" spans="10:15">
      <c r="J317" s="488" t="s">
        <v>16255</v>
      </c>
      <c r="K317" s="488" t="s">
        <v>16256</v>
      </c>
      <c r="N317" s="488" t="s">
        <v>16257</v>
      </c>
      <c r="O317" s="488" t="s">
        <v>16258</v>
      </c>
    </row>
    <row r="318" spans="10:15">
      <c r="J318" s="488" t="s">
        <v>16259</v>
      </c>
      <c r="K318" s="488" t="s">
        <v>16260</v>
      </c>
      <c r="N318" s="488" t="s">
        <v>16261</v>
      </c>
      <c r="O318" s="488" t="s">
        <v>16262</v>
      </c>
    </row>
    <row r="319" spans="10:15">
      <c r="J319" s="488" t="s">
        <v>16263</v>
      </c>
      <c r="K319" s="488" t="s">
        <v>16264</v>
      </c>
      <c r="N319" s="488" t="s">
        <v>16265</v>
      </c>
      <c r="O319" s="488" t="s">
        <v>16266</v>
      </c>
    </row>
    <row r="320" spans="10:15">
      <c r="J320" s="488" t="s">
        <v>16267</v>
      </c>
      <c r="K320" s="488" t="s">
        <v>16268</v>
      </c>
      <c r="N320" s="488" t="s">
        <v>16269</v>
      </c>
      <c r="O320" s="488" t="s">
        <v>16270</v>
      </c>
    </row>
    <row r="321" spans="10:15">
      <c r="J321" s="488" t="s">
        <v>16271</v>
      </c>
      <c r="K321" s="488" t="s">
        <v>16272</v>
      </c>
      <c r="N321" s="488" t="s">
        <v>16273</v>
      </c>
      <c r="O321" s="488" t="s">
        <v>16274</v>
      </c>
    </row>
    <row r="322" spans="10:15">
      <c r="J322" s="488" t="s">
        <v>16275</v>
      </c>
      <c r="K322" s="488" t="s">
        <v>16276</v>
      </c>
      <c r="N322" s="488" t="s">
        <v>16277</v>
      </c>
      <c r="O322" s="488" t="s">
        <v>16278</v>
      </c>
    </row>
    <row r="323" spans="10:15">
      <c r="J323" s="488" t="s">
        <v>16279</v>
      </c>
      <c r="K323" s="488" t="s">
        <v>16280</v>
      </c>
      <c r="N323" s="488" t="s">
        <v>16281</v>
      </c>
      <c r="O323" s="488" t="s">
        <v>16282</v>
      </c>
    </row>
    <row r="324" spans="10:15">
      <c r="J324" s="488" t="s">
        <v>16283</v>
      </c>
      <c r="K324" s="488" t="s">
        <v>16284</v>
      </c>
      <c r="N324" s="488" t="s">
        <v>16285</v>
      </c>
      <c r="O324" s="488" t="s">
        <v>16286</v>
      </c>
    </row>
    <row r="325" spans="10:15">
      <c r="J325" s="488" t="s">
        <v>16287</v>
      </c>
      <c r="K325" s="488" t="s">
        <v>16288</v>
      </c>
      <c r="N325" s="488" t="s">
        <v>16289</v>
      </c>
      <c r="O325" s="488" t="s">
        <v>16290</v>
      </c>
    </row>
    <row r="326" spans="10:15">
      <c r="J326" s="488" t="s">
        <v>16291</v>
      </c>
      <c r="K326" s="488" t="s">
        <v>16292</v>
      </c>
      <c r="N326" s="488" t="s">
        <v>16293</v>
      </c>
      <c r="O326" s="488" t="s">
        <v>16294</v>
      </c>
    </row>
    <row r="327" spans="10:15">
      <c r="J327" s="488" t="s">
        <v>16295</v>
      </c>
      <c r="K327" s="488" t="s">
        <v>16296</v>
      </c>
      <c r="N327" s="488" t="s">
        <v>16297</v>
      </c>
      <c r="O327" s="488" t="s">
        <v>16298</v>
      </c>
    </row>
    <row r="328" spans="10:15">
      <c r="J328" s="488" t="s">
        <v>16299</v>
      </c>
      <c r="K328" s="488" t="s">
        <v>16300</v>
      </c>
      <c r="N328" s="488" t="s">
        <v>16301</v>
      </c>
      <c r="O328" s="488" t="s">
        <v>16302</v>
      </c>
    </row>
    <row r="329" spans="10:15">
      <c r="J329" s="488" t="s">
        <v>16303</v>
      </c>
      <c r="K329" s="488" t="s">
        <v>16304</v>
      </c>
      <c r="N329" s="488" t="s">
        <v>16305</v>
      </c>
      <c r="O329" s="488" t="s">
        <v>16306</v>
      </c>
    </row>
    <row r="330" spans="10:15">
      <c r="J330" s="488" t="s">
        <v>16307</v>
      </c>
      <c r="K330" s="488" t="s">
        <v>16308</v>
      </c>
      <c r="N330" s="488" t="s">
        <v>16309</v>
      </c>
      <c r="O330" s="488" t="s">
        <v>16310</v>
      </c>
    </row>
    <row r="331" spans="10:15">
      <c r="J331" s="488" t="s">
        <v>16311</v>
      </c>
      <c r="K331" s="488" t="s">
        <v>16312</v>
      </c>
      <c r="N331" s="488" t="s">
        <v>16313</v>
      </c>
      <c r="O331" s="488" t="s">
        <v>16314</v>
      </c>
    </row>
    <row r="332" spans="10:15">
      <c r="J332" s="488" t="s">
        <v>16315</v>
      </c>
      <c r="K332" s="488" t="s">
        <v>16316</v>
      </c>
      <c r="N332" s="488" t="s">
        <v>16317</v>
      </c>
      <c r="O332" s="488" t="s">
        <v>16318</v>
      </c>
    </row>
    <row r="333" spans="10:15">
      <c r="J333" s="488" t="s">
        <v>16319</v>
      </c>
      <c r="K333" s="488" t="s">
        <v>16320</v>
      </c>
      <c r="N333" s="488" t="s">
        <v>16321</v>
      </c>
      <c r="O333" s="488" t="s">
        <v>16322</v>
      </c>
    </row>
    <row r="334" spans="10:15">
      <c r="J334" s="488" t="s">
        <v>16323</v>
      </c>
      <c r="K334" s="488" t="s">
        <v>16324</v>
      </c>
      <c r="N334" s="488" t="s">
        <v>16325</v>
      </c>
      <c r="O334" s="488" t="s">
        <v>16326</v>
      </c>
    </row>
    <row r="335" spans="10:15">
      <c r="J335" s="488" t="s">
        <v>16327</v>
      </c>
      <c r="K335" s="488" t="s">
        <v>16328</v>
      </c>
      <c r="N335" s="488" t="s">
        <v>16329</v>
      </c>
      <c r="O335" s="488" t="s">
        <v>16330</v>
      </c>
    </row>
    <row r="336" spans="10:15">
      <c r="J336" s="488" t="s">
        <v>16331</v>
      </c>
      <c r="K336" s="488" t="s">
        <v>16332</v>
      </c>
    </row>
    <row r="337" spans="10:11">
      <c r="J337" s="488" t="s">
        <v>16333</v>
      </c>
      <c r="K337" s="488" t="s">
        <v>16334</v>
      </c>
    </row>
    <row r="338" spans="10:11">
      <c r="J338" s="488" t="s">
        <v>16335</v>
      </c>
      <c r="K338" s="488" t="s">
        <v>16336</v>
      </c>
    </row>
    <row r="339" spans="10:11">
      <c r="J339" s="488" t="s">
        <v>16337</v>
      </c>
      <c r="K339" s="488" t="s">
        <v>16338</v>
      </c>
    </row>
    <row r="340" spans="10:11">
      <c r="J340" s="488" t="s">
        <v>16339</v>
      </c>
      <c r="K340" s="488" t="s">
        <v>16340</v>
      </c>
    </row>
    <row r="341" spans="10:11">
      <c r="J341" s="488" t="s">
        <v>16341</v>
      </c>
      <c r="K341" s="488" t="s">
        <v>16342</v>
      </c>
    </row>
    <row r="342" spans="10:11">
      <c r="J342" s="488" t="s">
        <v>16343</v>
      </c>
      <c r="K342" s="488" t="s">
        <v>16344</v>
      </c>
    </row>
    <row r="343" spans="10:11">
      <c r="J343" s="488" t="s">
        <v>16345</v>
      </c>
      <c r="K343" s="488" t="s">
        <v>16346</v>
      </c>
    </row>
    <row r="344" spans="10:11">
      <c r="J344" s="488" t="s">
        <v>16347</v>
      </c>
      <c r="K344" s="488" t="s">
        <v>16348</v>
      </c>
    </row>
    <row r="345" spans="10:11">
      <c r="J345" s="488" t="s">
        <v>16349</v>
      </c>
      <c r="K345" s="488" t="s">
        <v>16350</v>
      </c>
    </row>
    <row r="346" spans="10:11">
      <c r="J346" s="488" t="s">
        <v>16351</v>
      </c>
      <c r="K346" s="488" t="s">
        <v>16352</v>
      </c>
    </row>
    <row r="347" spans="10:11">
      <c r="J347" s="488" t="s">
        <v>16353</v>
      </c>
      <c r="K347" s="488" t="s">
        <v>16354</v>
      </c>
    </row>
    <row r="348" spans="10:11">
      <c r="J348" s="488" t="s">
        <v>16355</v>
      </c>
      <c r="K348" s="488" t="s">
        <v>16356</v>
      </c>
    </row>
    <row r="349" spans="10:11">
      <c r="J349" s="488" t="s">
        <v>16357</v>
      </c>
      <c r="K349" s="488" t="s">
        <v>16358</v>
      </c>
    </row>
    <row r="350" spans="10:11">
      <c r="J350" s="488" t="s">
        <v>16359</v>
      </c>
      <c r="K350" s="488" t="s">
        <v>16360</v>
      </c>
    </row>
    <row r="351" spans="10:11">
      <c r="J351" s="488" t="s">
        <v>16361</v>
      </c>
      <c r="K351" s="488" t="s">
        <v>16362</v>
      </c>
    </row>
    <row r="352" spans="10:11">
      <c r="J352" s="488" t="s">
        <v>16363</v>
      </c>
      <c r="K352" s="488" t="s">
        <v>16364</v>
      </c>
    </row>
    <row r="353" spans="10:11">
      <c r="J353" s="488" t="s">
        <v>16365</v>
      </c>
      <c r="K353" s="488" t="s">
        <v>16366</v>
      </c>
    </row>
    <row r="354" spans="10:11">
      <c r="J354" s="488" t="s">
        <v>16367</v>
      </c>
      <c r="K354" s="488" t="s">
        <v>16368</v>
      </c>
    </row>
    <row r="355" spans="10:11">
      <c r="J355" s="488" t="s">
        <v>16369</v>
      </c>
      <c r="K355" s="488" t="s">
        <v>16370</v>
      </c>
    </row>
    <row r="356" spans="10:11">
      <c r="J356" s="488" t="s">
        <v>16371</v>
      </c>
      <c r="K356" s="488" t="s">
        <v>16372</v>
      </c>
    </row>
    <row r="357" spans="10:11">
      <c r="J357" s="488" t="s">
        <v>16373</v>
      </c>
      <c r="K357" s="488" t="s">
        <v>16374</v>
      </c>
    </row>
    <row r="358" spans="10:11">
      <c r="J358" s="488" t="s">
        <v>16375</v>
      </c>
      <c r="K358" s="488" t="s">
        <v>16376</v>
      </c>
    </row>
    <row r="359" spans="10:11">
      <c r="J359" s="488" t="s">
        <v>16377</v>
      </c>
      <c r="K359" s="488" t="s">
        <v>16378</v>
      </c>
    </row>
    <row r="360" spans="10:11">
      <c r="J360" s="488" t="s">
        <v>16379</v>
      </c>
      <c r="K360" s="488" t="s">
        <v>16380</v>
      </c>
    </row>
    <row r="361" spans="10:11">
      <c r="J361" s="488" t="s">
        <v>16381</v>
      </c>
      <c r="K361" s="488" t="s">
        <v>16382</v>
      </c>
    </row>
    <row r="362" spans="10:11">
      <c r="J362" s="488" t="s">
        <v>16383</v>
      </c>
      <c r="K362" s="488" t="s">
        <v>16384</v>
      </c>
    </row>
    <row r="363" spans="10:11">
      <c r="J363" s="488" t="s">
        <v>16385</v>
      </c>
      <c r="K363" s="488" t="s">
        <v>16386</v>
      </c>
    </row>
    <row r="364" spans="10:11">
      <c r="J364" s="488" t="s">
        <v>16387</v>
      </c>
      <c r="K364" s="488" t="s">
        <v>16388</v>
      </c>
    </row>
    <row r="365" spans="10:11">
      <c r="J365" s="488" t="s">
        <v>16389</v>
      </c>
      <c r="K365" s="488" t="s">
        <v>16390</v>
      </c>
    </row>
    <row r="366" spans="10:11">
      <c r="J366" s="488" t="s">
        <v>16391</v>
      </c>
      <c r="K366" s="488" t="s">
        <v>16392</v>
      </c>
    </row>
    <row r="367" spans="10:11">
      <c r="J367" s="488" t="s">
        <v>16393</v>
      </c>
      <c r="K367" s="488" t="s">
        <v>16394</v>
      </c>
    </row>
    <row r="368" spans="10:11">
      <c r="J368" s="488" t="s">
        <v>16395</v>
      </c>
      <c r="K368" s="488" t="s">
        <v>16396</v>
      </c>
    </row>
    <row r="369" spans="10:11">
      <c r="J369" s="488" t="s">
        <v>16397</v>
      </c>
      <c r="K369" s="488" t="s">
        <v>16398</v>
      </c>
    </row>
    <row r="370" spans="10:11">
      <c r="J370" s="488" t="s">
        <v>16399</v>
      </c>
      <c r="K370" s="488" t="s">
        <v>16400</v>
      </c>
    </row>
    <row r="371" spans="10:11">
      <c r="J371" s="488" t="s">
        <v>16401</v>
      </c>
      <c r="K371" s="488" t="s">
        <v>16402</v>
      </c>
    </row>
    <row r="372" spans="10:11">
      <c r="J372" s="488" t="s">
        <v>16403</v>
      </c>
      <c r="K372" s="488" t="s">
        <v>16404</v>
      </c>
    </row>
    <row r="373" spans="10:11">
      <c r="J373" s="488" t="s">
        <v>16405</v>
      </c>
      <c r="K373" s="488" t="s">
        <v>16406</v>
      </c>
    </row>
    <row r="374" spans="10:11">
      <c r="J374" s="488" t="s">
        <v>16407</v>
      </c>
      <c r="K374" s="488" t="s">
        <v>16408</v>
      </c>
    </row>
    <row r="375" spans="10:11">
      <c r="J375" s="488" t="s">
        <v>16409</v>
      </c>
      <c r="K375" s="488" t="s">
        <v>16410</v>
      </c>
    </row>
    <row r="376" spans="10:11">
      <c r="J376" s="488" t="s">
        <v>16411</v>
      </c>
      <c r="K376" s="488" t="s">
        <v>16412</v>
      </c>
    </row>
    <row r="377" spans="10:11">
      <c r="J377" s="488" t="s">
        <v>16413</v>
      </c>
      <c r="K377" s="488" t="s">
        <v>16414</v>
      </c>
    </row>
    <row r="378" spans="10:11">
      <c r="J378" s="488" t="s">
        <v>16415</v>
      </c>
      <c r="K378" s="488" t="s">
        <v>16416</v>
      </c>
    </row>
    <row r="379" spans="10:11">
      <c r="J379" s="488" t="s">
        <v>16417</v>
      </c>
      <c r="K379" s="488" t="s">
        <v>16418</v>
      </c>
    </row>
    <row r="380" spans="10:11">
      <c r="J380" s="488" t="s">
        <v>16419</v>
      </c>
      <c r="K380" s="488" t="s">
        <v>16420</v>
      </c>
    </row>
    <row r="381" spans="10:11">
      <c r="J381" s="488" t="s">
        <v>16421</v>
      </c>
      <c r="K381" s="488" t="s">
        <v>16422</v>
      </c>
    </row>
    <row r="382" spans="10:11">
      <c r="J382" s="488" t="s">
        <v>16423</v>
      </c>
      <c r="K382" s="488" t="s">
        <v>16424</v>
      </c>
    </row>
    <row r="383" spans="10:11">
      <c r="J383" s="488" t="s">
        <v>16425</v>
      </c>
      <c r="K383" s="488" t="s">
        <v>16426</v>
      </c>
    </row>
    <row r="384" spans="10:11">
      <c r="J384" s="488" t="s">
        <v>16427</v>
      </c>
      <c r="K384" s="488" t="s">
        <v>16428</v>
      </c>
    </row>
    <row r="385" spans="10:11">
      <c r="J385" s="488" t="s">
        <v>16429</v>
      </c>
      <c r="K385" s="488" t="s">
        <v>16430</v>
      </c>
    </row>
    <row r="386" spans="10:11">
      <c r="J386" s="488" t="s">
        <v>16431</v>
      </c>
      <c r="K386" s="488" t="s">
        <v>16432</v>
      </c>
    </row>
    <row r="387" spans="10:11">
      <c r="J387" s="488" t="s">
        <v>16433</v>
      </c>
      <c r="K387" s="488" t="s">
        <v>16434</v>
      </c>
    </row>
    <row r="388" spans="10:11">
      <c r="J388" s="488" t="s">
        <v>16435</v>
      </c>
      <c r="K388" s="488" t="s">
        <v>16436</v>
      </c>
    </row>
    <row r="389" spans="10:11">
      <c r="J389" s="488" t="s">
        <v>16437</v>
      </c>
      <c r="K389" s="488" t="s">
        <v>16438</v>
      </c>
    </row>
    <row r="390" spans="10:11">
      <c r="J390" s="488" t="s">
        <v>16439</v>
      </c>
      <c r="K390" s="488" t="s">
        <v>16440</v>
      </c>
    </row>
    <row r="391" spans="10:11">
      <c r="J391" s="488" t="s">
        <v>16441</v>
      </c>
      <c r="K391" s="488" t="s">
        <v>16442</v>
      </c>
    </row>
    <row r="392" spans="10:11">
      <c r="J392" s="488" t="s">
        <v>16443</v>
      </c>
      <c r="K392" s="488" t="s">
        <v>16444</v>
      </c>
    </row>
    <row r="393" spans="10:11">
      <c r="J393" s="488" t="s">
        <v>16445</v>
      </c>
      <c r="K393" s="488" t="s">
        <v>16446</v>
      </c>
    </row>
    <row r="394" spans="10:11">
      <c r="J394" s="488" t="s">
        <v>16447</v>
      </c>
      <c r="K394" s="488" t="s">
        <v>16448</v>
      </c>
    </row>
    <row r="395" spans="10:11">
      <c r="J395" s="488" t="s">
        <v>16449</v>
      </c>
      <c r="K395" s="488" t="s">
        <v>16450</v>
      </c>
    </row>
    <row r="396" spans="10:11">
      <c r="J396" s="488" t="s">
        <v>16451</v>
      </c>
      <c r="K396" s="488" t="s">
        <v>16452</v>
      </c>
    </row>
    <row r="397" spans="10:11">
      <c r="J397" s="488" t="s">
        <v>16453</v>
      </c>
      <c r="K397" s="488" t="s">
        <v>16454</v>
      </c>
    </row>
    <row r="398" spans="10:11">
      <c r="J398" s="488" t="s">
        <v>16455</v>
      </c>
      <c r="K398" s="488" t="s">
        <v>16456</v>
      </c>
    </row>
    <row r="399" spans="10:11">
      <c r="J399" s="488" t="s">
        <v>16457</v>
      </c>
      <c r="K399" s="488" t="s">
        <v>16458</v>
      </c>
    </row>
    <row r="400" spans="10:11">
      <c r="J400" s="488" t="s">
        <v>16459</v>
      </c>
      <c r="K400" s="488" t="s">
        <v>16460</v>
      </c>
    </row>
    <row r="401" spans="10:11">
      <c r="J401" s="488" t="s">
        <v>16461</v>
      </c>
      <c r="K401" s="488" t="s">
        <v>16462</v>
      </c>
    </row>
    <row r="402" spans="10:11">
      <c r="J402" s="488" t="s">
        <v>16463</v>
      </c>
      <c r="K402" s="488" t="s">
        <v>16464</v>
      </c>
    </row>
    <row r="403" spans="10:11">
      <c r="J403" s="488" t="s">
        <v>16465</v>
      </c>
      <c r="K403" s="488" t="s">
        <v>16466</v>
      </c>
    </row>
    <row r="404" spans="10:11">
      <c r="J404" s="488" t="s">
        <v>16467</v>
      </c>
      <c r="K404" s="488" t="s">
        <v>16468</v>
      </c>
    </row>
    <row r="405" spans="10:11">
      <c r="J405" s="488" t="s">
        <v>16469</v>
      </c>
      <c r="K405" s="488" t="s">
        <v>16470</v>
      </c>
    </row>
    <row r="406" spans="10:11">
      <c r="J406" s="488" t="s">
        <v>16471</v>
      </c>
      <c r="K406" s="488" t="s">
        <v>16472</v>
      </c>
    </row>
    <row r="407" spans="10:11">
      <c r="J407" s="488" t="s">
        <v>16473</v>
      </c>
      <c r="K407" s="488" t="s">
        <v>16474</v>
      </c>
    </row>
    <row r="408" spans="10:11">
      <c r="J408" s="488" t="s">
        <v>16475</v>
      </c>
      <c r="K408" s="488" t="s">
        <v>16476</v>
      </c>
    </row>
    <row r="409" spans="10:11">
      <c r="J409" s="488" t="s">
        <v>16477</v>
      </c>
      <c r="K409" s="488" t="s">
        <v>16478</v>
      </c>
    </row>
    <row r="410" spans="10:11">
      <c r="J410" s="488" t="s">
        <v>16479</v>
      </c>
      <c r="K410" s="488" t="s">
        <v>16480</v>
      </c>
    </row>
    <row r="411" spans="10:11">
      <c r="J411" s="488" t="s">
        <v>16481</v>
      </c>
      <c r="K411" s="488" t="s">
        <v>16482</v>
      </c>
    </row>
    <row r="412" spans="10:11">
      <c r="J412" s="488" t="s">
        <v>16483</v>
      </c>
      <c r="K412" s="488" t="s">
        <v>16484</v>
      </c>
    </row>
    <row r="413" spans="10:11">
      <c r="J413" s="488" t="s">
        <v>16485</v>
      </c>
      <c r="K413" s="488" t="s">
        <v>16486</v>
      </c>
    </row>
    <row r="414" spans="10:11">
      <c r="J414" s="488" t="s">
        <v>16487</v>
      </c>
      <c r="K414" s="488" t="s">
        <v>16488</v>
      </c>
    </row>
    <row r="415" spans="10:11">
      <c r="J415" s="488" t="s">
        <v>16489</v>
      </c>
      <c r="K415" s="488" t="s">
        <v>16490</v>
      </c>
    </row>
    <row r="416" spans="10:11">
      <c r="J416" s="488" t="s">
        <v>16491</v>
      </c>
      <c r="K416" s="488" t="s">
        <v>16492</v>
      </c>
    </row>
    <row r="417" spans="10:11">
      <c r="J417" s="488" t="s">
        <v>16493</v>
      </c>
      <c r="K417" s="488" t="s">
        <v>16494</v>
      </c>
    </row>
    <row r="418" spans="10:11">
      <c r="J418" s="488" t="s">
        <v>16495</v>
      </c>
      <c r="K418" s="488" t="s">
        <v>16496</v>
      </c>
    </row>
    <row r="419" spans="10:11">
      <c r="J419" s="488" t="s">
        <v>16497</v>
      </c>
      <c r="K419" s="488" t="s">
        <v>16498</v>
      </c>
    </row>
    <row r="420" spans="10:11">
      <c r="J420" s="488" t="s">
        <v>16499</v>
      </c>
      <c r="K420" s="488" t="s">
        <v>16500</v>
      </c>
    </row>
    <row r="421" spans="10:11">
      <c r="J421" s="488" t="s">
        <v>16501</v>
      </c>
      <c r="K421" s="488" t="s">
        <v>16502</v>
      </c>
    </row>
    <row r="422" spans="10:11">
      <c r="J422" s="488" t="s">
        <v>16503</v>
      </c>
      <c r="K422" s="488" t="s">
        <v>16504</v>
      </c>
    </row>
    <row r="423" spans="10:11">
      <c r="J423" s="488" t="s">
        <v>16505</v>
      </c>
      <c r="K423" s="488" t="s">
        <v>16506</v>
      </c>
    </row>
    <row r="424" spans="10:11">
      <c r="J424" s="488" t="s">
        <v>16507</v>
      </c>
      <c r="K424" s="488" t="s">
        <v>16508</v>
      </c>
    </row>
    <row r="425" spans="10:11">
      <c r="J425" s="488" t="s">
        <v>16509</v>
      </c>
      <c r="K425" s="488" t="s">
        <v>16510</v>
      </c>
    </row>
    <row r="426" spans="10:11">
      <c r="J426" s="488" t="s">
        <v>16511</v>
      </c>
      <c r="K426" s="488" t="s">
        <v>16512</v>
      </c>
    </row>
    <row r="427" spans="10:11">
      <c r="J427" s="488" t="s">
        <v>16513</v>
      </c>
      <c r="K427" s="488" t="s">
        <v>16514</v>
      </c>
    </row>
    <row r="428" spans="10:11">
      <c r="J428" s="488" t="s">
        <v>16515</v>
      </c>
      <c r="K428" s="488" t="s">
        <v>16516</v>
      </c>
    </row>
    <row r="429" spans="10:11">
      <c r="J429" s="488" t="s">
        <v>16517</v>
      </c>
      <c r="K429" s="488" t="s">
        <v>16518</v>
      </c>
    </row>
    <row r="430" spans="10:11">
      <c r="J430" s="488" t="s">
        <v>16519</v>
      </c>
      <c r="K430" s="488" t="s">
        <v>16520</v>
      </c>
    </row>
    <row r="431" spans="10:11">
      <c r="J431" s="488" t="s">
        <v>16521</v>
      </c>
      <c r="K431" s="488" t="s">
        <v>16522</v>
      </c>
    </row>
    <row r="432" spans="10:11">
      <c r="J432" s="488" t="s">
        <v>16523</v>
      </c>
      <c r="K432" s="488" t="s">
        <v>16524</v>
      </c>
    </row>
    <row r="433" spans="10:11">
      <c r="J433" s="488" t="s">
        <v>16525</v>
      </c>
      <c r="K433" s="488" t="s">
        <v>16526</v>
      </c>
    </row>
    <row r="434" spans="10:11">
      <c r="J434" s="488" t="s">
        <v>16527</v>
      </c>
      <c r="K434" s="488" t="s">
        <v>16528</v>
      </c>
    </row>
    <row r="435" spans="10:11">
      <c r="J435" s="488" t="s">
        <v>16529</v>
      </c>
      <c r="K435" s="488" t="s">
        <v>16530</v>
      </c>
    </row>
    <row r="436" spans="10:11">
      <c r="J436" s="488" t="s">
        <v>16531</v>
      </c>
      <c r="K436" s="488" t="s">
        <v>16532</v>
      </c>
    </row>
    <row r="437" spans="10:11">
      <c r="J437" s="488" t="s">
        <v>16533</v>
      </c>
      <c r="K437" s="488" t="s">
        <v>16534</v>
      </c>
    </row>
    <row r="438" spans="10:11">
      <c r="J438" s="488" t="s">
        <v>16535</v>
      </c>
      <c r="K438" s="488" t="s">
        <v>16536</v>
      </c>
    </row>
    <row r="439" spans="10:11">
      <c r="J439" s="488" t="s">
        <v>16537</v>
      </c>
      <c r="K439" s="488" t="s">
        <v>16538</v>
      </c>
    </row>
    <row r="440" spans="10:11">
      <c r="J440" s="488" t="s">
        <v>16539</v>
      </c>
      <c r="K440" s="488" t="s">
        <v>16540</v>
      </c>
    </row>
    <row r="441" spans="10:11">
      <c r="J441" s="488" t="s">
        <v>16541</v>
      </c>
      <c r="K441" s="488" t="s">
        <v>16542</v>
      </c>
    </row>
    <row r="442" spans="10:11">
      <c r="J442" s="488" t="s">
        <v>16543</v>
      </c>
      <c r="K442" s="488" t="s">
        <v>16544</v>
      </c>
    </row>
    <row r="443" spans="10:11">
      <c r="J443" s="488" t="s">
        <v>16545</v>
      </c>
      <c r="K443" s="488" t="s">
        <v>16546</v>
      </c>
    </row>
    <row r="444" spans="10:11">
      <c r="J444" s="488" t="s">
        <v>16547</v>
      </c>
      <c r="K444" s="488" t="s">
        <v>16548</v>
      </c>
    </row>
    <row r="445" spans="10:11">
      <c r="J445" s="488" t="s">
        <v>16549</v>
      </c>
      <c r="K445" s="488" t="s">
        <v>16550</v>
      </c>
    </row>
    <row r="446" spans="10:11">
      <c r="J446" s="488" t="s">
        <v>16551</v>
      </c>
      <c r="K446" s="488" t="s">
        <v>16552</v>
      </c>
    </row>
    <row r="447" spans="10:11">
      <c r="J447" s="488" t="s">
        <v>16553</v>
      </c>
      <c r="K447" s="488" t="s">
        <v>16554</v>
      </c>
    </row>
    <row r="448" spans="10:11">
      <c r="J448" s="488" t="s">
        <v>16555</v>
      </c>
      <c r="K448" s="488" t="s">
        <v>16556</v>
      </c>
    </row>
    <row r="449" spans="10:11">
      <c r="J449" s="488" t="s">
        <v>16557</v>
      </c>
      <c r="K449" s="488" t="s">
        <v>16558</v>
      </c>
    </row>
    <row r="450" spans="10:11">
      <c r="J450" s="488" t="s">
        <v>16559</v>
      </c>
      <c r="K450" s="488" t="s">
        <v>16560</v>
      </c>
    </row>
    <row r="451" spans="10:11">
      <c r="J451" s="488" t="s">
        <v>16561</v>
      </c>
      <c r="K451" s="488" t="s">
        <v>16562</v>
      </c>
    </row>
    <row r="452" spans="10:11">
      <c r="J452" s="488" t="s">
        <v>16563</v>
      </c>
      <c r="K452" s="488" t="s">
        <v>16564</v>
      </c>
    </row>
    <row r="453" spans="10:11">
      <c r="J453" s="488" t="s">
        <v>16565</v>
      </c>
      <c r="K453" s="488" t="s">
        <v>16566</v>
      </c>
    </row>
    <row r="454" spans="10:11">
      <c r="J454" s="488" t="s">
        <v>16567</v>
      </c>
      <c r="K454" s="488" t="s">
        <v>16568</v>
      </c>
    </row>
    <row r="455" spans="10:11">
      <c r="J455" s="488" t="s">
        <v>16569</v>
      </c>
      <c r="K455" s="488" t="s">
        <v>16570</v>
      </c>
    </row>
    <row r="456" spans="10:11">
      <c r="J456" s="488" t="s">
        <v>16571</v>
      </c>
      <c r="K456" s="488" t="s">
        <v>16572</v>
      </c>
    </row>
    <row r="457" spans="10:11">
      <c r="J457" s="488" t="s">
        <v>16573</v>
      </c>
      <c r="K457" s="488" t="s">
        <v>16574</v>
      </c>
    </row>
    <row r="458" spans="10:11">
      <c r="J458" s="488" t="s">
        <v>16575</v>
      </c>
      <c r="K458" s="488" t="s">
        <v>16576</v>
      </c>
    </row>
    <row r="459" spans="10:11">
      <c r="J459" s="488" t="s">
        <v>16577</v>
      </c>
      <c r="K459" s="488" t="s">
        <v>16578</v>
      </c>
    </row>
    <row r="460" spans="10:11">
      <c r="J460" s="488" t="s">
        <v>16579</v>
      </c>
      <c r="K460" s="488" t="s">
        <v>16580</v>
      </c>
    </row>
    <row r="461" spans="10:11">
      <c r="J461" s="488" t="s">
        <v>16581</v>
      </c>
      <c r="K461" s="488" t="s">
        <v>16582</v>
      </c>
    </row>
    <row r="462" spans="10:11">
      <c r="J462" s="488" t="s">
        <v>16583</v>
      </c>
      <c r="K462" s="488" t="s">
        <v>16584</v>
      </c>
    </row>
    <row r="463" spans="10:11">
      <c r="J463" s="488" t="s">
        <v>16585</v>
      </c>
      <c r="K463" s="488" t="s">
        <v>16586</v>
      </c>
    </row>
    <row r="464" spans="10:11">
      <c r="J464" s="488" t="s">
        <v>16587</v>
      </c>
      <c r="K464" s="488" t="s">
        <v>16588</v>
      </c>
    </row>
    <row r="465" spans="10:11">
      <c r="J465" s="488" t="s">
        <v>16589</v>
      </c>
      <c r="K465" s="488" t="s">
        <v>16590</v>
      </c>
    </row>
    <row r="466" spans="10:11">
      <c r="J466" s="488" t="s">
        <v>16591</v>
      </c>
      <c r="K466" s="488" t="s">
        <v>16592</v>
      </c>
    </row>
    <row r="467" spans="10:11">
      <c r="J467" s="488" t="s">
        <v>16593</v>
      </c>
      <c r="K467" s="488" t="s">
        <v>16594</v>
      </c>
    </row>
    <row r="468" spans="10:11">
      <c r="J468" s="488" t="s">
        <v>16595</v>
      </c>
      <c r="K468" s="488" t="s">
        <v>16596</v>
      </c>
    </row>
    <row r="469" spans="10:11">
      <c r="J469" s="488" t="s">
        <v>16597</v>
      </c>
      <c r="K469" s="488" t="s">
        <v>16598</v>
      </c>
    </row>
    <row r="470" spans="10:11">
      <c r="J470" s="488" t="s">
        <v>16599</v>
      </c>
      <c r="K470" s="488" t="s">
        <v>16600</v>
      </c>
    </row>
    <row r="471" spans="10:11">
      <c r="J471" s="488" t="s">
        <v>16601</v>
      </c>
      <c r="K471" s="488" t="s">
        <v>16602</v>
      </c>
    </row>
    <row r="472" spans="10:11">
      <c r="J472" s="488" t="s">
        <v>16603</v>
      </c>
      <c r="K472" s="488" t="s">
        <v>16604</v>
      </c>
    </row>
    <row r="473" spans="10:11">
      <c r="J473" s="488" t="s">
        <v>16605</v>
      </c>
      <c r="K473" s="488" t="s">
        <v>16606</v>
      </c>
    </row>
    <row r="474" spans="10:11">
      <c r="J474" s="488" t="s">
        <v>16607</v>
      </c>
      <c r="K474" s="488" t="s">
        <v>16608</v>
      </c>
    </row>
    <row r="475" spans="10:11">
      <c r="J475" s="488" t="s">
        <v>16609</v>
      </c>
      <c r="K475" s="488" t="s">
        <v>16610</v>
      </c>
    </row>
    <row r="476" spans="10:11">
      <c r="J476" s="488" t="s">
        <v>16611</v>
      </c>
      <c r="K476" s="488" t="s">
        <v>16612</v>
      </c>
    </row>
    <row r="477" spans="10:11">
      <c r="J477" s="488" t="s">
        <v>16613</v>
      </c>
      <c r="K477" s="488" t="s">
        <v>16614</v>
      </c>
    </row>
    <row r="478" spans="10:11">
      <c r="J478" s="488" t="s">
        <v>16615</v>
      </c>
      <c r="K478" s="488" t="s">
        <v>16616</v>
      </c>
    </row>
    <row r="479" spans="10:11">
      <c r="J479" s="488" t="s">
        <v>16617</v>
      </c>
      <c r="K479" s="488" t="s">
        <v>16618</v>
      </c>
    </row>
    <row r="480" spans="10:11">
      <c r="J480" s="488" t="s">
        <v>16619</v>
      </c>
      <c r="K480" s="488" t="s">
        <v>16620</v>
      </c>
    </row>
    <row r="481" spans="10:11">
      <c r="J481" s="488" t="s">
        <v>16621</v>
      </c>
      <c r="K481" s="488" t="s">
        <v>16622</v>
      </c>
    </row>
    <row r="482" spans="10:11">
      <c r="J482" s="488" t="s">
        <v>16623</v>
      </c>
      <c r="K482" s="488" t="s">
        <v>16624</v>
      </c>
    </row>
    <row r="483" spans="10:11">
      <c r="J483" s="488" t="s">
        <v>16625</v>
      </c>
      <c r="K483" s="488" t="s">
        <v>16626</v>
      </c>
    </row>
    <row r="484" spans="10:11">
      <c r="J484" s="488" t="s">
        <v>16627</v>
      </c>
      <c r="K484" s="488" t="s">
        <v>16628</v>
      </c>
    </row>
    <row r="485" spans="10:11">
      <c r="J485" s="488" t="s">
        <v>16629</v>
      </c>
      <c r="K485" s="488" t="s">
        <v>16630</v>
      </c>
    </row>
    <row r="486" spans="10:11">
      <c r="J486" s="488" t="s">
        <v>16631</v>
      </c>
      <c r="K486" s="488" t="s">
        <v>16632</v>
      </c>
    </row>
    <row r="487" spans="10:11">
      <c r="J487" s="488" t="s">
        <v>16633</v>
      </c>
      <c r="K487" s="488" t="s">
        <v>16634</v>
      </c>
    </row>
    <row r="488" spans="10:11">
      <c r="J488" s="488" t="s">
        <v>16635</v>
      </c>
      <c r="K488" s="488" t="s">
        <v>16636</v>
      </c>
    </row>
    <row r="489" spans="10:11">
      <c r="J489" s="488" t="s">
        <v>16637</v>
      </c>
      <c r="K489" s="488" t="s">
        <v>16638</v>
      </c>
    </row>
    <row r="490" spans="10:11">
      <c r="J490" s="488" t="s">
        <v>16639</v>
      </c>
      <c r="K490" s="488" t="s">
        <v>16640</v>
      </c>
    </row>
    <row r="491" spans="10:11">
      <c r="J491" s="488" t="s">
        <v>16641</v>
      </c>
      <c r="K491" s="488" t="s">
        <v>16642</v>
      </c>
    </row>
    <row r="492" spans="10:11">
      <c r="J492" s="488" t="s">
        <v>16643</v>
      </c>
      <c r="K492" s="488" t="s">
        <v>16644</v>
      </c>
    </row>
    <row r="493" spans="10:11">
      <c r="J493" s="488" t="s">
        <v>16645</v>
      </c>
      <c r="K493" s="488" t="s">
        <v>16646</v>
      </c>
    </row>
    <row r="494" spans="10:11">
      <c r="J494" s="488" t="s">
        <v>16647</v>
      </c>
      <c r="K494" s="488" t="s">
        <v>16648</v>
      </c>
    </row>
    <row r="495" spans="10:11">
      <c r="J495" s="488" t="s">
        <v>16649</v>
      </c>
      <c r="K495" s="488" t="s">
        <v>16650</v>
      </c>
    </row>
    <row r="496" spans="10:11">
      <c r="J496" s="488" t="s">
        <v>16651</v>
      </c>
      <c r="K496" s="488" t="s">
        <v>16652</v>
      </c>
    </row>
    <row r="497" spans="10:11">
      <c r="J497" s="488" t="s">
        <v>16653</v>
      </c>
      <c r="K497" s="488" t="s">
        <v>16654</v>
      </c>
    </row>
    <row r="498" spans="10:11">
      <c r="J498" s="488" t="s">
        <v>16655</v>
      </c>
      <c r="K498" s="488" t="s">
        <v>16656</v>
      </c>
    </row>
    <row r="499" spans="10:11">
      <c r="J499" s="488" t="s">
        <v>16657</v>
      </c>
      <c r="K499" s="488" t="s">
        <v>16658</v>
      </c>
    </row>
    <row r="500" spans="10:11">
      <c r="J500" s="488" t="s">
        <v>16659</v>
      </c>
      <c r="K500" s="488" t="s">
        <v>16660</v>
      </c>
    </row>
    <row r="501" spans="10:11">
      <c r="J501" s="488" t="s">
        <v>16661</v>
      </c>
      <c r="K501" s="488" t="s">
        <v>16662</v>
      </c>
    </row>
    <row r="502" spans="10:11">
      <c r="J502" s="488" t="s">
        <v>16663</v>
      </c>
      <c r="K502" s="488" t="s">
        <v>16664</v>
      </c>
    </row>
    <row r="503" spans="10:11">
      <c r="J503" s="488" t="s">
        <v>16665</v>
      </c>
      <c r="K503" s="488" t="s">
        <v>16666</v>
      </c>
    </row>
    <row r="504" spans="10:11">
      <c r="J504" s="488" t="s">
        <v>16667</v>
      </c>
      <c r="K504" s="488" t="s">
        <v>16668</v>
      </c>
    </row>
    <row r="505" spans="10:11">
      <c r="J505" s="488" t="s">
        <v>16669</v>
      </c>
      <c r="K505" s="488" t="s">
        <v>16670</v>
      </c>
    </row>
    <row r="506" spans="10:11">
      <c r="J506" s="488" t="s">
        <v>16671</v>
      </c>
      <c r="K506" s="488" t="s">
        <v>16672</v>
      </c>
    </row>
    <row r="507" spans="10:11">
      <c r="J507" s="488" t="s">
        <v>16673</v>
      </c>
      <c r="K507" s="488" t="s">
        <v>16674</v>
      </c>
    </row>
    <row r="508" spans="10:11">
      <c r="J508" s="488" t="s">
        <v>16675</v>
      </c>
      <c r="K508" s="488" t="s">
        <v>16676</v>
      </c>
    </row>
    <row r="509" spans="10:11">
      <c r="J509" s="488" t="s">
        <v>16677</v>
      </c>
      <c r="K509" s="488" t="s">
        <v>16678</v>
      </c>
    </row>
    <row r="510" spans="10:11">
      <c r="J510" s="488" t="s">
        <v>16679</v>
      </c>
      <c r="K510" s="488" t="s">
        <v>16680</v>
      </c>
    </row>
    <row r="511" spans="10:11">
      <c r="J511" s="488" t="s">
        <v>16681</v>
      </c>
      <c r="K511" s="488" t="s">
        <v>16682</v>
      </c>
    </row>
    <row r="512" spans="10:11">
      <c r="J512" s="488" t="s">
        <v>16683</v>
      </c>
      <c r="K512" s="488" t="s">
        <v>16684</v>
      </c>
    </row>
    <row r="513" spans="10:11">
      <c r="J513" s="488" t="s">
        <v>16685</v>
      </c>
      <c r="K513" s="488" t="s">
        <v>16686</v>
      </c>
    </row>
    <row r="514" spans="10:11">
      <c r="J514" s="488" t="s">
        <v>16687</v>
      </c>
      <c r="K514" s="488" t="s">
        <v>16688</v>
      </c>
    </row>
    <row r="515" spans="10:11">
      <c r="J515" s="488" t="s">
        <v>16689</v>
      </c>
      <c r="K515" s="488" t="s">
        <v>16690</v>
      </c>
    </row>
    <row r="516" spans="10:11">
      <c r="J516" s="488" t="s">
        <v>16691</v>
      </c>
      <c r="K516" s="488" t="s">
        <v>16692</v>
      </c>
    </row>
    <row r="517" spans="10:11">
      <c r="J517" s="488" t="s">
        <v>16693</v>
      </c>
      <c r="K517" s="488" t="s">
        <v>16694</v>
      </c>
    </row>
    <row r="518" spans="10:11">
      <c r="J518" s="488" t="s">
        <v>16695</v>
      </c>
      <c r="K518" s="488" t="s">
        <v>16696</v>
      </c>
    </row>
    <row r="519" spans="10:11">
      <c r="J519" s="488" t="s">
        <v>16697</v>
      </c>
      <c r="K519" s="488" t="s">
        <v>16698</v>
      </c>
    </row>
    <row r="520" spans="10:11">
      <c r="J520" s="488" t="s">
        <v>16699</v>
      </c>
      <c r="K520" s="488" t="s">
        <v>16700</v>
      </c>
    </row>
    <row r="521" spans="10:11">
      <c r="J521" s="488" t="s">
        <v>16701</v>
      </c>
      <c r="K521" s="488" t="s">
        <v>16702</v>
      </c>
    </row>
    <row r="522" spans="10:11">
      <c r="J522" s="488" t="s">
        <v>16703</v>
      </c>
      <c r="K522" s="488" t="s">
        <v>16704</v>
      </c>
    </row>
    <row r="523" spans="10:11">
      <c r="J523" s="488" t="s">
        <v>16705</v>
      </c>
      <c r="K523" s="488" t="s">
        <v>16706</v>
      </c>
    </row>
    <row r="524" spans="10:11">
      <c r="J524" s="488" t="s">
        <v>16707</v>
      </c>
      <c r="K524" s="488" t="s">
        <v>16708</v>
      </c>
    </row>
    <row r="525" spans="10:11">
      <c r="J525" s="488" t="s">
        <v>16709</v>
      </c>
      <c r="K525" s="488" t="s">
        <v>16710</v>
      </c>
    </row>
    <row r="526" spans="10:11">
      <c r="J526" s="488" t="s">
        <v>16711</v>
      </c>
      <c r="K526" s="488" t="s">
        <v>16712</v>
      </c>
    </row>
    <row r="527" spans="10:11">
      <c r="J527" s="488" t="s">
        <v>16713</v>
      </c>
      <c r="K527" s="488" t="s">
        <v>16714</v>
      </c>
    </row>
    <row r="528" spans="10:11">
      <c r="J528" s="488" t="s">
        <v>16715</v>
      </c>
      <c r="K528" s="488" t="s">
        <v>16716</v>
      </c>
    </row>
    <row r="529" spans="10:11">
      <c r="J529" s="488" t="s">
        <v>16717</v>
      </c>
      <c r="K529" s="488" t="s">
        <v>16718</v>
      </c>
    </row>
    <row r="530" spans="10:11">
      <c r="J530" s="488" t="s">
        <v>16719</v>
      </c>
      <c r="K530" s="488" t="s">
        <v>16720</v>
      </c>
    </row>
    <row r="531" spans="10:11">
      <c r="J531" s="488" t="s">
        <v>16721</v>
      </c>
      <c r="K531" s="488" t="s">
        <v>16722</v>
      </c>
    </row>
    <row r="532" spans="10:11">
      <c r="J532" s="488" t="s">
        <v>16723</v>
      </c>
      <c r="K532" s="488" t="s">
        <v>16724</v>
      </c>
    </row>
    <row r="533" spans="10:11">
      <c r="J533" s="488" t="s">
        <v>16725</v>
      </c>
      <c r="K533" s="488" t="s">
        <v>16726</v>
      </c>
    </row>
    <row r="534" spans="10:11">
      <c r="J534" s="488" t="s">
        <v>16727</v>
      </c>
      <c r="K534" s="488" t="s">
        <v>16728</v>
      </c>
    </row>
    <row r="535" spans="10:11">
      <c r="J535" s="488" t="s">
        <v>16729</v>
      </c>
      <c r="K535" s="488" t="s">
        <v>16730</v>
      </c>
    </row>
    <row r="536" spans="10:11">
      <c r="J536" s="488" t="s">
        <v>16731</v>
      </c>
      <c r="K536" s="488" t="s">
        <v>16732</v>
      </c>
    </row>
    <row r="537" spans="10:11">
      <c r="J537" s="488" t="s">
        <v>16733</v>
      </c>
      <c r="K537" s="488" t="s">
        <v>16734</v>
      </c>
    </row>
    <row r="538" spans="10:11">
      <c r="J538" s="488" t="s">
        <v>16735</v>
      </c>
      <c r="K538" s="488" t="s">
        <v>16736</v>
      </c>
    </row>
    <row r="539" spans="10:11">
      <c r="J539" s="488" t="s">
        <v>16737</v>
      </c>
      <c r="K539" s="488" t="s">
        <v>16738</v>
      </c>
    </row>
    <row r="540" spans="10:11">
      <c r="J540" s="488" t="s">
        <v>16739</v>
      </c>
      <c r="K540" s="488" t="s">
        <v>16740</v>
      </c>
    </row>
    <row r="541" spans="10:11">
      <c r="J541" s="488" t="s">
        <v>16741</v>
      </c>
      <c r="K541" s="488" t="s">
        <v>16742</v>
      </c>
    </row>
    <row r="542" spans="10:11">
      <c r="J542" s="488" t="s">
        <v>16743</v>
      </c>
      <c r="K542" s="488" t="s">
        <v>16744</v>
      </c>
    </row>
    <row r="543" spans="10:11">
      <c r="J543" s="488" t="s">
        <v>16745</v>
      </c>
      <c r="K543" s="488" t="s">
        <v>16746</v>
      </c>
    </row>
    <row r="544" spans="10:11">
      <c r="J544" s="488" t="s">
        <v>16747</v>
      </c>
      <c r="K544" s="488" t="s">
        <v>16748</v>
      </c>
    </row>
    <row r="545" spans="10:11">
      <c r="J545" s="488" t="s">
        <v>16749</v>
      </c>
      <c r="K545" s="488" t="s">
        <v>16750</v>
      </c>
    </row>
    <row r="546" spans="10:11">
      <c r="J546" s="488" t="s">
        <v>16751</v>
      </c>
      <c r="K546" s="488" t="s">
        <v>16752</v>
      </c>
    </row>
    <row r="547" spans="10:11">
      <c r="J547" s="488" t="s">
        <v>16753</v>
      </c>
      <c r="K547" s="488" t="s">
        <v>16754</v>
      </c>
    </row>
    <row r="548" spans="10:11">
      <c r="J548" s="488" t="s">
        <v>16755</v>
      </c>
      <c r="K548" s="488" t="s">
        <v>16756</v>
      </c>
    </row>
    <row r="549" spans="10:11">
      <c r="J549" s="488" t="s">
        <v>16757</v>
      </c>
      <c r="K549" s="488" t="s">
        <v>16758</v>
      </c>
    </row>
    <row r="550" spans="10:11">
      <c r="J550" s="488" t="s">
        <v>16759</v>
      </c>
      <c r="K550" s="488" t="s">
        <v>16760</v>
      </c>
    </row>
    <row r="551" spans="10:11">
      <c r="J551" s="488" t="s">
        <v>16761</v>
      </c>
      <c r="K551" s="488" t="s">
        <v>16762</v>
      </c>
    </row>
    <row r="552" spans="10:11">
      <c r="J552" s="488" t="s">
        <v>16763</v>
      </c>
      <c r="K552" s="488" t="s">
        <v>16764</v>
      </c>
    </row>
    <row r="553" spans="10:11">
      <c r="J553" s="488" t="s">
        <v>16765</v>
      </c>
      <c r="K553" s="488" t="s">
        <v>16766</v>
      </c>
    </row>
    <row r="554" spans="10:11">
      <c r="J554" s="488" t="s">
        <v>16767</v>
      </c>
      <c r="K554" s="488" t="s">
        <v>16768</v>
      </c>
    </row>
    <row r="555" spans="10:11">
      <c r="J555" s="488" t="s">
        <v>16769</v>
      </c>
      <c r="K555" s="488" t="s">
        <v>16770</v>
      </c>
    </row>
    <row r="556" spans="10:11">
      <c r="J556" s="488" t="s">
        <v>16771</v>
      </c>
      <c r="K556" s="488" t="s">
        <v>16772</v>
      </c>
    </row>
    <row r="557" spans="10:11">
      <c r="J557" s="488" t="s">
        <v>16773</v>
      </c>
      <c r="K557" s="488" t="s">
        <v>16774</v>
      </c>
    </row>
    <row r="558" spans="10:11">
      <c r="J558" s="488" t="s">
        <v>16775</v>
      </c>
      <c r="K558" s="488" t="s">
        <v>16776</v>
      </c>
    </row>
    <row r="559" spans="10:11">
      <c r="J559" s="488" t="s">
        <v>16777</v>
      </c>
      <c r="K559" s="488" t="s">
        <v>16778</v>
      </c>
    </row>
    <row r="560" spans="10:11">
      <c r="J560" s="488" t="s">
        <v>16779</v>
      </c>
      <c r="K560" s="488" t="s">
        <v>16780</v>
      </c>
    </row>
    <row r="561" spans="10:11">
      <c r="J561" s="488" t="s">
        <v>16781</v>
      </c>
      <c r="K561" s="488" t="s">
        <v>16782</v>
      </c>
    </row>
    <row r="562" spans="10:11">
      <c r="J562" s="488" t="s">
        <v>16783</v>
      </c>
      <c r="K562" s="488" t="s">
        <v>16784</v>
      </c>
    </row>
    <row r="563" spans="10:11">
      <c r="J563" s="488" t="s">
        <v>16785</v>
      </c>
      <c r="K563" s="488" t="s">
        <v>16786</v>
      </c>
    </row>
    <row r="564" spans="10:11">
      <c r="J564" s="488" t="s">
        <v>16787</v>
      </c>
      <c r="K564" s="488" t="s">
        <v>16788</v>
      </c>
    </row>
    <row r="565" spans="10:11">
      <c r="J565" s="488" t="s">
        <v>16789</v>
      </c>
      <c r="K565" s="488" t="s">
        <v>16790</v>
      </c>
    </row>
    <row r="566" spans="10:11">
      <c r="J566" s="488" t="s">
        <v>16791</v>
      </c>
      <c r="K566" s="488" t="s">
        <v>16792</v>
      </c>
    </row>
    <row r="567" spans="10:11">
      <c r="J567" s="488" t="s">
        <v>16793</v>
      </c>
      <c r="K567" s="488" t="s">
        <v>16794</v>
      </c>
    </row>
    <row r="568" spans="10:11">
      <c r="J568" s="488" t="s">
        <v>16795</v>
      </c>
      <c r="K568" s="488" t="s">
        <v>16796</v>
      </c>
    </row>
    <row r="569" spans="10:11">
      <c r="J569" s="488" t="s">
        <v>16797</v>
      </c>
      <c r="K569" s="488" t="s">
        <v>16798</v>
      </c>
    </row>
    <row r="570" spans="10:11">
      <c r="J570" s="488" t="s">
        <v>16799</v>
      </c>
      <c r="K570" s="488" t="s">
        <v>16800</v>
      </c>
    </row>
    <row r="571" spans="10:11">
      <c r="J571" s="488" t="s">
        <v>16801</v>
      </c>
      <c r="K571" s="488" t="s">
        <v>16802</v>
      </c>
    </row>
    <row r="572" spans="10:11">
      <c r="J572" s="488" t="s">
        <v>16803</v>
      </c>
      <c r="K572" s="488" t="s">
        <v>16804</v>
      </c>
    </row>
    <row r="573" spans="10:11">
      <c r="J573" s="488" t="s">
        <v>16805</v>
      </c>
      <c r="K573" s="488" t="s">
        <v>16806</v>
      </c>
    </row>
    <row r="574" spans="10:11">
      <c r="J574" s="488" t="s">
        <v>16807</v>
      </c>
      <c r="K574" s="488" t="s">
        <v>16808</v>
      </c>
    </row>
    <row r="575" spans="10:11">
      <c r="J575" s="488" t="s">
        <v>16809</v>
      </c>
      <c r="K575" s="488" t="s">
        <v>16810</v>
      </c>
    </row>
    <row r="576" spans="10:11">
      <c r="J576" s="488" t="s">
        <v>16811</v>
      </c>
      <c r="K576" s="488" t="s">
        <v>16812</v>
      </c>
    </row>
    <row r="577" spans="10:11">
      <c r="J577" s="488" t="s">
        <v>16813</v>
      </c>
      <c r="K577" s="488" t="s">
        <v>16814</v>
      </c>
    </row>
    <row r="578" spans="10:11">
      <c r="J578" s="488" t="s">
        <v>16815</v>
      </c>
      <c r="K578" s="488" t="s">
        <v>16816</v>
      </c>
    </row>
    <row r="579" spans="10:11">
      <c r="J579" s="488" t="s">
        <v>16817</v>
      </c>
      <c r="K579" s="488" t="s">
        <v>16818</v>
      </c>
    </row>
    <row r="580" spans="10:11">
      <c r="J580" s="488" t="s">
        <v>16819</v>
      </c>
      <c r="K580" s="488" t="s">
        <v>16820</v>
      </c>
    </row>
    <row r="581" spans="10:11">
      <c r="J581" s="488" t="s">
        <v>16821</v>
      </c>
      <c r="K581" s="488" t="s">
        <v>16822</v>
      </c>
    </row>
    <row r="582" spans="10:11">
      <c r="J582" s="488" t="s">
        <v>16823</v>
      </c>
      <c r="K582" s="488" t="s">
        <v>16824</v>
      </c>
    </row>
    <row r="583" spans="10:11">
      <c r="J583" s="488" t="s">
        <v>16825</v>
      </c>
      <c r="K583" s="488" t="s">
        <v>16826</v>
      </c>
    </row>
    <row r="584" spans="10:11">
      <c r="J584" s="488" t="s">
        <v>16827</v>
      </c>
      <c r="K584" s="488" t="s">
        <v>16828</v>
      </c>
    </row>
    <row r="585" spans="10:11">
      <c r="J585" s="488" t="s">
        <v>16829</v>
      </c>
      <c r="K585" s="488" t="s">
        <v>16830</v>
      </c>
    </row>
    <row r="586" spans="10:11">
      <c r="J586" s="488" t="s">
        <v>16831</v>
      </c>
      <c r="K586" s="488" t="s">
        <v>16832</v>
      </c>
    </row>
    <row r="587" spans="10:11">
      <c r="J587" s="488" t="s">
        <v>16833</v>
      </c>
      <c r="K587" s="488" t="s">
        <v>16834</v>
      </c>
    </row>
    <row r="588" spans="10:11">
      <c r="J588" s="488" t="s">
        <v>16835</v>
      </c>
      <c r="K588" s="488" t="s">
        <v>16836</v>
      </c>
    </row>
    <row r="589" spans="10:11">
      <c r="J589" s="488" t="s">
        <v>16837</v>
      </c>
      <c r="K589" s="488" t="s">
        <v>16838</v>
      </c>
    </row>
    <row r="590" spans="10:11">
      <c r="J590" s="488" t="s">
        <v>16839</v>
      </c>
      <c r="K590" s="488" t="s">
        <v>16840</v>
      </c>
    </row>
    <row r="591" spans="10:11">
      <c r="J591" s="488" t="s">
        <v>16841</v>
      </c>
      <c r="K591" s="488" t="s">
        <v>16842</v>
      </c>
    </row>
    <row r="592" spans="10:11">
      <c r="J592" s="488" t="s">
        <v>16843</v>
      </c>
      <c r="K592" s="488" t="s">
        <v>16844</v>
      </c>
    </row>
    <row r="593" spans="10:11">
      <c r="J593" s="488" t="s">
        <v>16845</v>
      </c>
      <c r="K593" s="488" t="s">
        <v>16846</v>
      </c>
    </row>
    <row r="594" spans="10:11">
      <c r="J594" s="488" t="s">
        <v>16847</v>
      </c>
      <c r="K594" s="488" t="s">
        <v>16848</v>
      </c>
    </row>
    <row r="595" spans="10:11">
      <c r="J595" s="488" t="s">
        <v>16849</v>
      </c>
      <c r="K595" s="488" t="s">
        <v>16850</v>
      </c>
    </row>
    <row r="596" spans="10:11">
      <c r="J596" s="488" t="s">
        <v>16851</v>
      </c>
      <c r="K596" s="488" t="s">
        <v>16852</v>
      </c>
    </row>
    <row r="597" spans="10:11">
      <c r="J597" s="488" t="s">
        <v>16853</v>
      </c>
      <c r="K597" s="488" t="s">
        <v>16854</v>
      </c>
    </row>
    <row r="598" spans="10:11">
      <c r="J598" s="488" t="s">
        <v>16855</v>
      </c>
      <c r="K598" s="488" t="s">
        <v>16856</v>
      </c>
    </row>
    <row r="599" spans="10:11">
      <c r="J599" s="488" t="s">
        <v>16857</v>
      </c>
      <c r="K599" s="488" t="s">
        <v>16858</v>
      </c>
    </row>
    <row r="600" spans="10:11">
      <c r="J600" s="488" t="s">
        <v>16859</v>
      </c>
      <c r="K600" s="488" t="s">
        <v>16860</v>
      </c>
    </row>
    <row r="601" spans="10:11">
      <c r="J601" s="488" t="s">
        <v>16861</v>
      </c>
      <c r="K601" s="488" t="s">
        <v>16862</v>
      </c>
    </row>
    <row r="602" spans="10:11">
      <c r="J602" s="488" t="s">
        <v>16863</v>
      </c>
      <c r="K602" s="488" t="s">
        <v>16864</v>
      </c>
    </row>
    <row r="603" spans="10:11">
      <c r="J603" s="488" t="s">
        <v>16865</v>
      </c>
      <c r="K603" s="488" t="s">
        <v>16866</v>
      </c>
    </row>
    <row r="604" spans="10:11">
      <c r="J604" s="488" t="s">
        <v>16867</v>
      </c>
      <c r="K604" s="488" t="s">
        <v>16868</v>
      </c>
    </row>
    <row r="605" spans="10:11">
      <c r="J605" s="488" t="s">
        <v>16869</v>
      </c>
      <c r="K605" s="488" t="s">
        <v>16870</v>
      </c>
    </row>
    <row r="606" spans="10:11">
      <c r="J606" s="488" t="s">
        <v>16871</v>
      </c>
      <c r="K606" s="488" t="s">
        <v>16872</v>
      </c>
    </row>
    <row r="607" spans="10:11">
      <c r="J607" s="488" t="s">
        <v>16873</v>
      </c>
      <c r="K607" s="488" t="s">
        <v>16874</v>
      </c>
    </row>
    <row r="608" spans="10:11">
      <c r="J608" s="488" t="s">
        <v>16875</v>
      </c>
      <c r="K608" s="488" t="s">
        <v>16876</v>
      </c>
    </row>
    <row r="609" spans="10:11">
      <c r="J609" s="488" t="s">
        <v>16877</v>
      </c>
      <c r="K609" s="488" t="s">
        <v>16878</v>
      </c>
    </row>
    <row r="610" spans="10:11">
      <c r="J610" s="488" t="s">
        <v>16879</v>
      </c>
      <c r="K610" s="488" t="s">
        <v>16880</v>
      </c>
    </row>
    <row r="611" spans="10:11">
      <c r="J611" s="488" t="s">
        <v>16881</v>
      </c>
      <c r="K611" s="488" t="s">
        <v>16882</v>
      </c>
    </row>
    <row r="612" spans="10:11">
      <c r="J612" s="488" t="s">
        <v>16883</v>
      </c>
      <c r="K612" s="488" t="s">
        <v>16884</v>
      </c>
    </row>
    <row r="613" spans="10:11">
      <c r="J613" s="488" t="s">
        <v>16885</v>
      </c>
      <c r="K613" s="488" t="s">
        <v>16886</v>
      </c>
    </row>
    <row r="614" spans="10:11">
      <c r="J614" s="488" t="s">
        <v>16887</v>
      </c>
      <c r="K614" s="488" t="s">
        <v>16888</v>
      </c>
    </row>
    <row r="615" spans="10:11">
      <c r="J615" s="488" t="s">
        <v>16889</v>
      </c>
      <c r="K615" s="488" t="s">
        <v>16890</v>
      </c>
    </row>
    <row r="616" spans="10:11">
      <c r="J616" s="488" t="s">
        <v>16891</v>
      </c>
      <c r="K616" s="488" t="s">
        <v>16892</v>
      </c>
    </row>
    <row r="617" spans="10:11">
      <c r="J617" s="488" t="s">
        <v>16893</v>
      </c>
      <c r="K617" s="488" t="s">
        <v>16894</v>
      </c>
    </row>
    <row r="618" spans="10:11">
      <c r="J618" s="488" t="s">
        <v>16895</v>
      </c>
      <c r="K618" s="488" t="s">
        <v>16896</v>
      </c>
    </row>
    <row r="619" spans="10:11">
      <c r="J619" s="488" t="s">
        <v>16897</v>
      </c>
      <c r="K619" s="488" t="s">
        <v>16898</v>
      </c>
    </row>
    <row r="620" spans="10:11">
      <c r="J620" s="488" t="s">
        <v>16899</v>
      </c>
      <c r="K620" s="488" t="s">
        <v>16900</v>
      </c>
    </row>
    <row r="621" spans="10:11">
      <c r="J621" s="488" t="s">
        <v>16901</v>
      </c>
      <c r="K621" s="488" t="s">
        <v>16902</v>
      </c>
    </row>
    <row r="622" spans="10:11">
      <c r="J622" s="488" t="s">
        <v>16903</v>
      </c>
      <c r="K622" s="488" t="s">
        <v>16904</v>
      </c>
    </row>
    <row r="623" spans="10:11">
      <c r="J623" s="488" t="s">
        <v>16905</v>
      </c>
      <c r="K623" s="488" t="s">
        <v>16906</v>
      </c>
    </row>
    <row r="624" spans="10:11">
      <c r="J624" s="488" t="s">
        <v>16907</v>
      </c>
      <c r="K624" s="488" t="s">
        <v>16908</v>
      </c>
    </row>
    <row r="625" spans="10:11">
      <c r="J625" s="488" t="s">
        <v>16909</v>
      </c>
      <c r="K625" s="488" t="s">
        <v>16910</v>
      </c>
    </row>
    <row r="626" spans="10:11">
      <c r="J626" s="488" t="s">
        <v>16911</v>
      </c>
      <c r="K626" s="488" t="s">
        <v>16912</v>
      </c>
    </row>
    <row r="627" spans="10:11">
      <c r="J627" s="488" t="s">
        <v>16913</v>
      </c>
      <c r="K627" s="488" t="s">
        <v>16914</v>
      </c>
    </row>
    <row r="628" spans="10:11">
      <c r="J628" s="488" t="s">
        <v>16915</v>
      </c>
      <c r="K628" s="488" t="s">
        <v>16916</v>
      </c>
    </row>
    <row r="629" spans="10:11">
      <c r="J629" s="488" t="s">
        <v>16917</v>
      </c>
      <c r="K629" s="488" t="s">
        <v>16918</v>
      </c>
    </row>
    <row r="630" spans="10:11">
      <c r="J630" s="488" t="s">
        <v>16919</v>
      </c>
      <c r="K630" s="488" t="s">
        <v>16920</v>
      </c>
    </row>
    <row r="631" spans="10:11">
      <c r="J631" s="488" t="s">
        <v>16921</v>
      </c>
      <c r="K631" s="488" t="s">
        <v>16922</v>
      </c>
    </row>
    <row r="632" spans="10:11">
      <c r="J632" s="488" t="s">
        <v>16923</v>
      </c>
      <c r="K632" s="488" t="s">
        <v>16924</v>
      </c>
    </row>
    <row r="633" spans="10:11">
      <c r="J633" s="488" t="s">
        <v>16925</v>
      </c>
      <c r="K633" s="488" t="s">
        <v>16926</v>
      </c>
    </row>
    <row r="634" spans="10:11">
      <c r="J634" s="488" t="s">
        <v>16927</v>
      </c>
      <c r="K634" s="488" t="s">
        <v>16928</v>
      </c>
    </row>
    <row r="635" spans="10:11">
      <c r="J635" s="488" t="s">
        <v>16929</v>
      </c>
      <c r="K635" s="488" t="s">
        <v>16930</v>
      </c>
    </row>
    <row r="636" spans="10:11">
      <c r="J636" s="488" t="s">
        <v>16931</v>
      </c>
      <c r="K636" s="488" t="s">
        <v>16932</v>
      </c>
    </row>
    <row r="637" spans="10:11">
      <c r="J637" s="488" t="s">
        <v>16933</v>
      </c>
      <c r="K637" s="488" t="s">
        <v>16934</v>
      </c>
    </row>
    <row r="638" spans="10:11">
      <c r="J638" s="488" t="s">
        <v>16935</v>
      </c>
      <c r="K638" s="488" t="s">
        <v>16936</v>
      </c>
    </row>
    <row r="639" spans="10:11">
      <c r="J639" s="488" t="s">
        <v>16937</v>
      </c>
      <c r="K639" s="488" t="s">
        <v>16938</v>
      </c>
    </row>
    <row r="640" spans="10:11">
      <c r="J640" s="488" t="s">
        <v>16939</v>
      </c>
      <c r="K640" s="488" t="s">
        <v>16940</v>
      </c>
    </row>
    <row r="641" spans="10:11">
      <c r="J641" s="488" t="s">
        <v>16941</v>
      </c>
      <c r="K641" s="488" t="s">
        <v>16942</v>
      </c>
    </row>
    <row r="642" spans="10:11">
      <c r="J642" s="488" t="s">
        <v>16943</v>
      </c>
      <c r="K642" s="488" t="s">
        <v>16944</v>
      </c>
    </row>
    <row r="643" spans="10:11">
      <c r="J643" s="488" t="s">
        <v>16945</v>
      </c>
      <c r="K643" s="488" t="s">
        <v>16946</v>
      </c>
    </row>
    <row r="644" spans="10:11">
      <c r="J644" s="488" t="s">
        <v>16947</v>
      </c>
      <c r="K644" s="488" t="s">
        <v>16948</v>
      </c>
    </row>
    <row r="645" spans="10:11">
      <c r="J645" s="488" t="s">
        <v>16949</v>
      </c>
      <c r="K645" s="488" t="s">
        <v>16950</v>
      </c>
    </row>
    <row r="646" spans="10:11">
      <c r="J646" s="488" t="s">
        <v>16951</v>
      </c>
      <c r="K646" s="488" t="s">
        <v>16952</v>
      </c>
    </row>
    <row r="647" spans="10:11">
      <c r="J647" s="488" t="s">
        <v>16953</v>
      </c>
      <c r="K647" s="488" t="s">
        <v>16954</v>
      </c>
    </row>
    <row r="648" spans="10:11">
      <c r="J648" s="488" t="s">
        <v>16955</v>
      </c>
      <c r="K648" s="488" t="s">
        <v>16956</v>
      </c>
    </row>
    <row r="649" spans="10:11">
      <c r="J649" s="488" t="s">
        <v>16957</v>
      </c>
      <c r="K649" s="488" t="s">
        <v>16958</v>
      </c>
    </row>
    <row r="650" spans="10:11">
      <c r="J650" s="488" t="s">
        <v>16959</v>
      </c>
      <c r="K650" s="488" t="s">
        <v>16960</v>
      </c>
    </row>
    <row r="651" spans="10:11">
      <c r="J651" s="488" t="s">
        <v>16961</v>
      </c>
      <c r="K651" s="488" t="s">
        <v>16962</v>
      </c>
    </row>
    <row r="652" spans="10:11">
      <c r="J652" s="488" t="s">
        <v>16963</v>
      </c>
      <c r="K652" s="488" t="s">
        <v>16964</v>
      </c>
    </row>
    <row r="653" spans="10:11">
      <c r="J653" s="488" t="s">
        <v>16965</v>
      </c>
      <c r="K653" s="488" t="s">
        <v>16966</v>
      </c>
    </row>
    <row r="654" spans="10:11">
      <c r="J654" s="488" t="s">
        <v>16967</v>
      </c>
      <c r="K654" s="488" t="s">
        <v>16968</v>
      </c>
    </row>
    <row r="655" spans="10:11">
      <c r="J655" s="488" t="s">
        <v>16969</v>
      </c>
      <c r="K655" s="488" t="s">
        <v>16970</v>
      </c>
    </row>
    <row r="656" spans="10:11">
      <c r="J656" s="488" t="s">
        <v>16971</v>
      </c>
      <c r="K656" s="488" t="s">
        <v>16972</v>
      </c>
    </row>
    <row r="657" spans="10:11">
      <c r="J657" s="488" t="s">
        <v>16973</v>
      </c>
      <c r="K657" s="488" t="s">
        <v>16974</v>
      </c>
    </row>
    <row r="658" spans="10:11">
      <c r="J658" s="488" t="s">
        <v>16975</v>
      </c>
      <c r="K658" s="488" t="s">
        <v>16976</v>
      </c>
    </row>
    <row r="659" spans="10:11">
      <c r="J659" s="488" t="s">
        <v>16977</v>
      </c>
      <c r="K659" s="488" t="s">
        <v>16978</v>
      </c>
    </row>
    <row r="660" spans="10:11">
      <c r="J660" s="488" t="s">
        <v>16979</v>
      </c>
      <c r="K660" s="488" t="s">
        <v>16980</v>
      </c>
    </row>
    <row r="661" spans="10:11">
      <c r="J661" s="488" t="s">
        <v>16981</v>
      </c>
      <c r="K661" s="488" t="s">
        <v>16982</v>
      </c>
    </row>
    <row r="662" spans="10:11">
      <c r="J662" s="488" t="s">
        <v>16983</v>
      </c>
      <c r="K662" s="488" t="s">
        <v>16984</v>
      </c>
    </row>
    <row r="663" spans="10:11">
      <c r="J663" s="488" t="s">
        <v>16985</v>
      </c>
      <c r="K663" s="488" t="s">
        <v>16986</v>
      </c>
    </row>
    <row r="664" spans="10:11">
      <c r="J664" s="488" t="s">
        <v>16987</v>
      </c>
      <c r="K664" s="488" t="s">
        <v>16988</v>
      </c>
    </row>
    <row r="665" spans="10:11">
      <c r="J665" s="488" t="s">
        <v>16989</v>
      </c>
      <c r="K665" s="488" t="s">
        <v>16990</v>
      </c>
    </row>
    <row r="666" spans="10:11">
      <c r="J666" s="488" t="s">
        <v>16991</v>
      </c>
      <c r="K666" s="488" t="s">
        <v>16992</v>
      </c>
    </row>
    <row r="667" spans="10:11">
      <c r="J667" s="488" t="s">
        <v>16993</v>
      </c>
      <c r="K667" s="488" t="s">
        <v>16994</v>
      </c>
    </row>
    <row r="668" spans="10:11">
      <c r="J668" s="488" t="s">
        <v>16995</v>
      </c>
      <c r="K668" s="488" t="s">
        <v>16996</v>
      </c>
    </row>
    <row r="669" spans="10:11">
      <c r="J669" s="488" t="s">
        <v>16997</v>
      </c>
      <c r="K669" s="488" t="s">
        <v>16998</v>
      </c>
    </row>
    <row r="670" spans="10:11">
      <c r="J670" s="488" t="s">
        <v>16999</v>
      </c>
      <c r="K670" s="488" t="s">
        <v>17000</v>
      </c>
    </row>
    <row r="671" spans="10:11">
      <c r="J671" s="488" t="s">
        <v>17001</v>
      </c>
      <c r="K671" s="488" t="s">
        <v>17002</v>
      </c>
    </row>
    <row r="672" spans="10:11">
      <c r="J672" s="488" t="s">
        <v>17003</v>
      </c>
      <c r="K672" s="488" t="s">
        <v>17004</v>
      </c>
    </row>
    <row r="673" spans="10:11">
      <c r="J673" s="488" t="s">
        <v>17005</v>
      </c>
      <c r="K673" s="488" t="s">
        <v>17006</v>
      </c>
    </row>
    <row r="674" spans="10:11">
      <c r="J674" s="488" t="s">
        <v>17007</v>
      </c>
      <c r="K674" s="488" t="s">
        <v>17008</v>
      </c>
    </row>
    <row r="675" spans="10:11">
      <c r="J675" s="488" t="s">
        <v>17009</v>
      </c>
      <c r="K675" s="488" t="s">
        <v>17010</v>
      </c>
    </row>
    <row r="676" spans="10:11">
      <c r="J676" s="488" t="s">
        <v>17011</v>
      </c>
      <c r="K676" s="488" t="s">
        <v>17012</v>
      </c>
    </row>
    <row r="677" spans="10:11">
      <c r="J677" s="488" t="s">
        <v>17013</v>
      </c>
      <c r="K677" s="488" t="s">
        <v>17014</v>
      </c>
    </row>
    <row r="678" spans="10:11">
      <c r="J678" s="488" t="s">
        <v>17015</v>
      </c>
      <c r="K678" s="488" t="s">
        <v>17016</v>
      </c>
    </row>
    <row r="679" spans="10:11">
      <c r="J679" s="488" t="s">
        <v>17017</v>
      </c>
      <c r="K679" s="488" t="s">
        <v>17018</v>
      </c>
    </row>
    <row r="680" spans="10:11">
      <c r="J680" s="488" t="s">
        <v>17019</v>
      </c>
      <c r="K680" s="488" t="s">
        <v>17020</v>
      </c>
    </row>
    <row r="681" spans="10:11">
      <c r="J681" s="488" t="s">
        <v>17021</v>
      </c>
      <c r="K681" s="488" t="s">
        <v>17022</v>
      </c>
    </row>
    <row r="682" spans="10:11">
      <c r="J682" s="488" t="s">
        <v>17023</v>
      </c>
      <c r="K682" s="488" t="s">
        <v>17024</v>
      </c>
    </row>
    <row r="683" spans="10:11">
      <c r="J683" s="488" t="s">
        <v>17025</v>
      </c>
      <c r="K683" s="488" t="s">
        <v>17026</v>
      </c>
    </row>
    <row r="684" spans="10:11">
      <c r="J684" s="488" t="s">
        <v>17027</v>
      </c>
      <c r="K684" s="488" t="s">
        <v>17028</v>
      </c>
    </row>
    <row r="685" spans="10:11">
      <c r="J685" s="488" t="s">
        <v>17029</v>
      </c>
      <c r="K685" s="488" t="s">
        <v>17030</v>
      </c>
    </row>
    <row r="686" spans="10:11">
      <c r="J686" s="488" t="s">
        <v>17031</v>
      </c>
      <c r="K686" s="488" t="s">
        <v>17032</v>
      </c>
    </row>
    <row r="687" spans="10:11">
      <c r="J687" s="488" t="s">
        <v>17033</v>
      </c>
      <c r="K687" s="488" t="s">
        <v>17034</v>
      </c>
    </row>
    <row r="688" spans="10:11">
      <c r="J688" s="488" t="s">
        <v>17035</v>
      </c>
      <c r="K688" s="488" t="s">
        <v>17036</v>
      </c>
    </row>
    <row r="689" spans="10:11">
      <c r="J689" s="488" t="s">
        <v>17037</v>
      </c>
      <c r="K689" s="488" t="s">
        <v>17038</v>
      </c>
    </row>
    <row r="690" spans="10:11">
      <c r="J690" s="488" t="s">
        <v>17039</v>
      </c>
      <c r="K690" s="488" t="s">
        <v>17040</v>
      </c>
    </row>
    <row r="691" spans="10:11">
      <c r="J691" s="488" t="s">
        <v>17041</v>
      </c>
      <c r="K691" s="488" t="s">
        <v>17042</v>
      </c>
    </row>
    <row r="692" spans="10:11">
      <c r="J692" s="488" t="s">
        <v>17043</v>
      </c>
      <c r="K692" s="488" t="s">
        <v>17044</v>
      </c>
    </row>
    <row r="693" spans="10:11">
      <c r="J693" s="488" t="s">
        <v>17045</v>
      </c>
      <c r="K693" s="488" t="s">
        <v>17046</v>
      </c>
    </row>
    <row r="694" spans="10:11">
      <c r="J694" s="488" t="s">
        <v>17047</v>
      </c>
      <c r="K694" s="488" t="s">
        <v>17048</v>
      </c>
    </row>
    <row r="695" spans="10:11">
      <c r="J695" s="488" t="s">
        <v>17049</v>
      </c>
      <c r="K695" s="488" t="s">
        <v>17050</v>
      </c>
    </row>
    <row r="696" spans="10:11">
      <c r="J696" s="488" t="s">
        <v>17051</v>
      </c>
      <c r="K696" s="488" t="s">
        <v>17052</v>
      </c>
    </row>
    <row r="697" spans="10:11">
      <c r="J697" s="488" t="s">
        <v>17053</v>
      </c>
      <c r="K697" s="488" t="s">
        <v>17054</v>
      </c>
    </row>
    <row r="698" spans="10:11">
      <c r="J698" s="488" t="s">
        <v>17055</v>
      </c>
      <c r="K698" s="488" t="s">
        <v>17056</v>
      </c>
    </row>
    <row r="699" spans="10:11">
      <c r="J699" s="488" t="s">
        <v>17057</v>
      </c>
      <c r="K699" s="488" t="s">
        <v>17058</v>
      </c>
    </row>
    <row r="700" spans="10:11">
      <c r="J700" s="488" t="s">
        <v>17059</v>
      </c>
      <c r="K700" s="488" t="s">
        <v>17060</v>
      </c>
    </row>
    <row r="701" spans="10:11">
      <c r="J701" s="488" t="s">
        <v>17061</v>
      </c>
      <c r="K701" s="488" t="s">
        <v>17062</v>
      </c>
    </row>
    <row r="702" spans="10:11">
      <c r="J702" s="488" t="s">
        <v>17063</v>
      </c>
      <c r="K702" s="488" t="s">
        <v>17064</v>
      </c>
    </row>
    <row r="703" spans="10:11">
      <c r="J703" s="488" t="s">
        <v>17065</v>
      </c>
      <c r="K703" s="488" t="s">
        <v>17066</v>
      </c>
    </row>
    <row r="704" spans="10:11">
      <c r="J704" s="488" t="s">
        <v>17067</v>
      </c>
      <c r="K704" s="488" t="s">
        <v>17068</v>
      </c>
    </row>
    <row r="705" spans="10:11">
      <c r="J705" s="488" t="s">
        <v>17069</v>
      </c>
      <c r="K705" s="488" t="s">
        <v>17070</v>
      </c>
    </row>
    <row r="706" spans="10:11">
      <c r="J706" s="488" t="s">
        <v>17071</v>
      </c>
      <c r="K706" s="488" t="s">
        <v>17072</v>
      </c>
    </row>
    <row r="707" spans="10:11">
      <c r="J707" s="488" t="s">
        <v>17073</v>
      </c>
      <c r="K707" s="488" t="s">
        <v>17074</v>
      </c>
    </row>
    <row r="708" spans="10:11">
      <c r="J708" s="488" t="s">
        <v>17075</v>
      </c>
      <c r="K708" s="488" t="s">
        <v>17076</v>
      </c>
    </row>
    <row r="709" spans="10:11">
      <c r="J709" s="488" t="s">
        <v>17077</v>
      </c>
      <c r="K709" s="488" t="s">
        <v>17078</v>
      </c>
    </row>
    <row r="710" spans="10:11">
      <c r="J710" s="488" t="s">
        <v>17079</v>
      </c>
      <c r="K710" s="488" t="s">
        <v>17080</v>
      </c>
    </row>
    <row r="711" spans="10:11">
      <c r="J711" s="488" t="s">
        <v>17081</v>
      </c>
      <c r="K711" s="488" t="s">
        <v>17082</v>
      </c>
    </row>
    <row r="712" spans="10:11">
      <c r="J712" s="488" t="s">
        <v>17083</v>
      </c>
      <c r="K712" s="488" t="s">
        <v>17084</v>
      </c>
    </row>
    <row r="713" spans="10:11">
      <c r="J713" s="488" t="s">
        <v>17085</v>
      </c>
      <c r="K713" s="488" t="s">
        <v>17086</v>
      </c>
    </row>
    <row r="714" spans="10:11">
      <c r="J714" s="488" t="s">
        <v>17087</v>
      </c>
      <c r="K714" s="488" t="s">
        <v>17088</v>
      </c>
    </row>
    <row r="715" spans="10:11">
      <c r="J715" s="488" t="s">
        <v>17089</v>
      </c>
      <c r="K715" s="488" t="s">
        <v>17090</v>
      </c>
    </row>
    <row r="716" spans="10:11">
      <c r="J716" s="488" t="s">
        <v>17091</v>
      </c>
      <c r="K716" s="488" t="s">
        <v>17092</v>
      </c>
    </row>
    <row r="717" spans="10:11">
      <c r="J717" s="488" t="s">
        <v>17093</v>
      </c>
      <c r="K717" s="488" t="s">
        <v>17094</v>
      </c>
    </row>
    <row r="718" spans="10:11">
      <c r="J718" s="488" t="s">
        <v>17095</v>
      </c>
      <c r="K718" s="488" t="s">
        <v>17096</v>
      </c>
    </row>
    <row r="719" spans="10:11">
      <c r="J719" s="488" t="s">
        <v>17097</v>
      </c>
      <c r="K719" s="488" t="s">
        <v>17098</v>
      </c>
    </row>
    <row r="720" spans="10:11">
      <c r="J720" s="488" t="s">
        <v>17099</v>
      </c>
      <c r="K720" s="488" t="s">
        <v>17100</v>
      </c>
    </row>
    <row r="721" spans="10:11">
      <c r="J721" s="488" t="s">
        <v>17101</v>
      </c>
      <c r="K721" s="488" t="s">
        <v>17102</v>
      </c>
    </row>
    <row r="722" spans="10:11">
      <c r="J722" s="488" t="s">
        <v>17103</v>
      </c>
      <c r="K722" s="488" t="s">
        <v>17104</v>
      </c>
    </row>
    <row r="723" spans="10:11">
      <c r="J723" s="488" t="s">
        <v>17105</v>
      </c>
      <c r="K723" s="488" t="s">
        <v>17106</v>
      </c>
    </row>
    <row r="724" spans="10:11">
      <c r="J724" s="488" t="s">
        <v>17107</v>
      </c>
      <c r="K724" s="488" t="s">
        <v>17108</v>
      </c>
    </row>
    <row r="725" spans="10:11">
      <c r="J725" s="488" t="s">
        <v>17109</v>
      </c>
      <c r="K725" s="488" t="s">
        <v>17110</v>
      </c>
    </row>
    <row r="726" spans="10:11">
      <c r="J726" s="488" t="s">
        <v>17111</v>
      </c>
      <c r="K726" s="488" t="s">
        <v>17112</v>
      </c>
    </row>
    <row r="727" spans="10:11">
      <c r="J727" s="488" t="s">
        <v>17113</v>
      </c>
      <c r="K727" s="488" t="s">
        <v>17114</v>
      </c>
    </row>
    <row r="728" spans="10:11">
      <c r="J728" s="488" t="s">
        <v>17115</v>
      </c>
      <c r="K728" s="488" t="s">
        <v>17116</v>
      </c>
    </row>
    <row r="729" spans="10:11">
      <c r="J729" s="488" t="s">
        <v>17117</v>
      </c>
      <c r="K729" s="488" t="s">
        <v>17118</v>
      </c>
    </row>
    <row r="730" spans="10:11">
      <c r="J730" s="488" t="s">
        <v>17119</v>
      </c>
      <c r="K730" s="488" t="s">
        <v>17120</v>
      </c>
    </row>
    <row r="731" spans="10:11">
      <c r="J731" s="488" t="s">
        <v>17121</v>
      </c>
      <c r="K731" s="488" t="s">
        <v>17122</v>
      </c>
    </row>
    <row r="732" spans="10:11">
      <c r="J732" s="488" t="s">
        <v>17123</v>
      </c>
      <c r="K732" s="488" t="s">
        <v>17124</v>
      </c>
    </row>
    <row r="733" spans="10:11">
      <c r="J733" s="488" t="s">
        <v>17125</v>
      </c>
      <c r="K733" s="488" t="s">
        <v>17126</v>
      </c>
    </row>
    <row r="734" spans="10:11">
      <c r="J734" s="488" t="s">
        <v>17127</v>
      </c>
      <c r="K734" s="488" t="s">
        <v>17128</v>
      </c>
    </row>
    <row r="735" spans="10:11">
      <c r="J735" s="488" t="s">
        <v>17129</v>
      </c>
      <c r="K735" s="488" t="s">
        <v>17130</v>
      </c>
    </row>
    <row r="736" spans="10:11">
      <c r="J736" s="488" t="s">
        <v>17131</v>
      </c>
      <c r="K736" s="488" t="s">
        <v>17132</v>
      </c>
    </row>
    <row r="737" spans="10:11">
      <c r="J737" s="488" t="s">
        <v>17133</v>
      </c>
      <c r="K737" s="488" t="s">
        <v>17134</v>
      </c>
    </row>
    <row r="738" spans="10:11">
      <c r="J738" s="488" t="s">
        <v>17135</v>
      </c>
      <c r="K738" s="488" t="s">
        <v>17136</v>
      </c>
    </row>
    <row r="739" spans="10:11">
      <c r="J739" s="488" t="s">
        <v>17137</v>
      </c>
      <c r="K739" s="488" t="s">
        <v>17138</v>
      </c>
    </row>
    <row r="740" spans="10:11">
      <c r="J740" s="488" t="s">
        <v>17139</v>
      </c>
      <c r="K740" s="488" t="s">
        <v>17140</v>
      </c>
    </row>
    <row r="741" spans="10:11">
      <c r="J741" s="488" t="s">
        <v>17141</v>
      </c>
      <c r="K741" s="488" t="s">
        <v>17142</v>
      </c>
    </row>
    <row r="742" spans="10:11">
      <c r="J742" s="488" t="s">
        <v>17143</v>
      </c>
      <c r="K742" s="488" t="s">
        <v>17144</v>
      </c>
    </row>
    <row r="743" spans="10:11">
      <c r="J743" s="488" t="s">
        <v>17145</v>
      </c>
      <c r="K743" s="488" t="s">
        <v>17146</v>
      </c>
    </row>
    <row r="744" spans="10:11">
      <c r="J744" s="488" t="s">
        <v>17147</v>
      </c>
      <c r="K744" s="488" t="s">
        <v>17148</v>
      </c>
    </row>
    <row r="745" spans="10:11">
      <c r="J745" s="488" t="s">
        <v>17149</v>
      </c>
      <c r="K745" s="488" t="s">
        <v>17150</v>
      </c>
    </row>
    <row r="746" spans="10:11">
      <c r="J746" s="488" t="s">
        <v>17151</v>
      </c>
      <c r="K746" s="488" t="s">
        <v>17152</v>
      </c>
    </row>
    <row r="747" spans="10:11">
      <c r="J747" s="488" t="s">
        <v>17153</v>
      </c>
      <c r="K747" s="488" t="s">
        <v>17154</v>
      </c>
    </row>
    <row r="748" spans="10:11">
      <c r="J748" s="488" t="s">
        <v>17155</v>
      </c>
      <c r="K748" s="488" t="s">
        <v>17156</v>
      </c>
    </row>
    <row r="749" spans="10:11">
      <c r="J749" s="488" t="s">
        <v>17157</v>
      </c>
      <c r="K749" s="488" t="s">
        <v>17158</v>
      </c>
    </row>
    <row r="750" spans="10:11">
      <c r="J750" s="488" t="s">
        <v>17159</v>
      </c>
      <c r="K750" s="488" t="s">
        <v>17160</v>
      </c>
    </row>
    <row r="751" spans="10:11">
      <c r="J751" s="488" t="s">
        <v>17161</v>
      </c>
      <c r="K751" s="488" t="s">
        <v>17162</v>
      </c>
    </row>
    <row r="752" spans="10:11">
      <c r="J752" s="488" t="s">
        <v>17163</v>
      </c>
      <c r="K752" s="488" t="s">
        <v>17164</v>
      </c>
    </row>
    <row r="753" spans="10:11">
      <c r="J753" s="488" t="s">
        <v>17165</v>
      </c>
      <c r="K753" s="488" t="s">
        <v>17166</v>
      </c>
    </row>
    <row r="754" spans="10:11">
      <c r="J754" s="488" t="s">
        <v>17167</v>
      </c>
      <c r="K754" s="488" t="s">
        <v>17168</v>
      </c>
    </row>
    <row r="755" spans="10:11">
      <c r="J755" s="488" t="s">
        <v>17169</v>
      </c>
      <c r="K755" s="488" t="s">
        <v>17170</v>
      </c>
    </row>
    <row r="756" spans="10:11">
      <c r="J756" s="488" t="s">
        <v>17171</v>
      </c>
      <c r="K756" s="488" t="s">
        <v>17172</v>
      </c>
    </row>
    <row r="757" spans="10:11">
      <c r="J757" s="488" t="s">
        <v>17173</v>
      </c>
      <c r="K757" s="488" t="s">
        <v>17174</v>
      </c>
    </row>
    <row r="758" spans="10:11">
      <c r="J758" s="488" t="s">
        <v>17175</v>
      </c>
      <c r="K758" s="488" t="s">
        <v>17176</v>
      </c>
    </row>
    <row r="759" spans="10:11">
      <c r="J759" s="488" t="s">
        <v>17177</v>
      </c>
      <c r="K759" s="488" t="s">
        <v>17178</v>
      </c>
    </row>
    <row r="760" spans="10:11">
      <c r="J760" s="488" t="s">
        <v>17179</v>
      </c>
      <c r="K760" s="488" t="s">
        <v>17180</v>
      </c>
    </row>
    <row r="761" spans="10:11">
      <c r="J761" s="488" t="s">
        <v>17181</v>
      </c>
      <c r="K761" s="488" t="s">
        <v>17182</v>
      </c>
    </row>
    <row r="762" spans="10:11">
      <c r="J762" s="488" t="s">
        <v>17183</v>
      </c>
      <c r="K762" s="488" t="s">
        <v>17184</v>
      </c>
    </row>
    <row r="763" spans="10:11">
      <c r="J763" s="488" t="s">
        <v>17185</v>
      </c>
      <c r="K763" s="488" t="s">
        <v>17186</v>
      </c>
    </row>
    <row r="764" spans="10:11">
      <c r="J764" s="488" t="s">
        <v>17187</v>
      </c>
      <c r="K764" s="488" t="s">
        <v>17188</v>
      </c>
    </row>
    <row r="765" spans="10:11">
      <c r="J765" s="488" t="s">
        <v>17189</v>
      </c>
      <c r="K765" s="488" t="s">
        <v>17190</v>
      </c>
    </row>
    <row r="766" spans="10:11">
      <c r="J766" s="488" t="s">
        <v>17191</v>
      </c>
      <c r="K766" s="488" t="s">
        <v>17192</v>
      </c>
    </row>
    <row r="767" spans="10:11">
      <c r="J767" s="488" t="s">
        <v>17193</v>
      </c>
      <c r="K767" s="488" t="s">
        <v>17194</v>
      </c>
    </row>
    <row r="768" spans="10:11">
      <c r="J768" s="488" t="s">
        <v>17195</v>
      </c>
      <c r="K768" s="488" t="s">
        <v>17196</v>
      </c>
    </row>
    <row r="769" spans="10:11">
      <c r="J769" s="488" t="s">
        <v>17197</v>
      </c>
      <c r="K769" s="488" t="s">
        <v>17198</v>
      </c>
    </row>
    <row r="770" spans="10:11">
      <c r="J770" s="488" t="s">
        <v>17199</v>
      </c>
      <c r="K770" s="488" t="s">
        <v>17200</v>
      </c>
    </row>
    <row r="771" spans="10:11">
      <c r="J771" s="488" t="s">
        <v>17201</v>
      </c>
      <c r="K771" s="488" t="s">
        <v>17202</v>
      </c>
    </row>
    <row r="772" spans="10:11">
      <c r="J772" s="488" t="s">
        <v>17203</v>
      </c>
      <c r="K772" s="488" t="s">
        <v>17204</v>
      </c>
    </row>
    <row r="773" spans="10:11">
      <c r="J773" s="488" t="s">
        <v>17205</v>
      </c>
      <c r="K773" s="488" t="s">
        <v>17206</v>
      </c>
    </row>
    <row r="774" spans="10:11">
      <c r="J774" s="488" t="s">
        <v>17207</v>
      </c>
      <c r="K774" s="488" t="s">
        <v>17208</v>
      </c>
    </row>
    <row r="775" spans="10:11">
      <c r="J775" s="488" t="s">
        <v>17209</v>
      </c>
      <c r="K775" s="488" t="s">
        <v>17210</v>
      </c>
    </row>
    <row r="776" spans="10:11">
      <c r="J776" s="488" t="s">
        <v>17211</v>
      </c>
      <c r="K776" s="488" t="s">
        <v>17212</v>
      </c>
    </row>
    <row r="777" spans="10:11">
      <c r="J777" s="488" t="s">
        <v>17213</v>
      </c>
      <c r="K777" s="488" t="s">
        <v>17214</v>
      </c>
    </row>
    <row r="778" spans="10:11">
      <c r="J778" s="488" t="s">
        <v>17215</v>
      </c>
      <c r="K778" s="488" t="s">
        <v>17216</v>
      </c>
    </row>
    <row r="779" spans="10:11">
      <c r="J779" s="488" t="s">
        <v>17217</v>
      </c>
      <c r="K779" s="488" t="s">
        <v>17218</v>
      </c>
    </row>
    <row r="780" spans="10:11">
      <c r="J780" s="488" t="s">
        <v>17219</v>
      </c>
      <c r="K780" s="488" t="s">
        <v>17220</v>
      </c>
    </row>
    <row r="781" spans="10:11">
      <c r="J781" s="488" t="s">
        <v>17221</v>
      </c>
      <c r="K781" s="488" t="s">
        <v>17222</v>
      </c>
    </row>
    <row r="782" spans="10:11">
      <c r="J782" s="488" t="s">
        <v>17223</v>
      </c>
      <c r="K782" s="488" t="s">
        <v>17224</v>
      </c>
    </row>
    <row r="783" spans="10:11">
      <c r="J783" s="488" t="s">
        <v>17225</v>
      </c>
      <c r="K783" s="488" t="s">
        <v>17226</v>
      </c>
    </row>
    <row r="784" spans="10:11">
      <c r="J784" s="488" t="s">
        <v>17227</v>
      </c>
      <c r="K784" s="488" t="s">
        <v>17228</v>
      </c>
    </row>
    <row r="785" spans="10:11">
      <c r="J785" s="488" t="s">
        <v>17229</v>
      </c>
      <c r="K785" s="488" t="s">
        <v>17230</v>
      </c>
    </row>
    <row r="786" spans="10:11">
      <c r="J786" s="488" t="s">
        <v>17231</v>
      </c>
      <c r="K786" s="488" t="s">
        <v>17232</v>
      </c>
    </row>
    <row r="787" spans="10:11">
      <c r="J787" s="488" t="s">
        <v>17233</v>
      </c>
      <c r="K787" s="488" t="s">
        <v>17234</v>
      </c>
    </row>
    <row r="788" spans="10:11">
      <c r="J788" s="488" t="s">
        <v>17235</v>
      </c>
      <c r="K788" s="488" t="s">
        <v>17236</v>
      </c>
    </row>
    <row r="789" spans="10:11">
      <c r="J789" s="488" t="s">
        <v>17237</v>
      </c>
      <c r="K789" s="488" t="s">
        <v>17238</v>
      </c>
    </row>
    <row r="790" spans="10:11">
      <c r="J790" s="488" t="s">
        <v>17239</v>
      </c>
      <c r="K790" s="488" t="s">
        <v>17240</v>
      </c>
    </row>
    <row r="791" spans="10:11">
      <c r="J791" s="488" t="s">
        <v>17241</v>
      </c>
      <c r="K791" s="488" t="s">
        <v>17242</v>
      </c>
    </row>
    <row r="792" spans="10:11">
      <c r="J792" s="488" t="s">
        <v>17243</v>
      </c>
      <c r="K792" s="488" t="s">
        <v>17244</v>
      </c>
    </row>
    <row r="793" spans="10:11">
      <c r="J793" s="488" t="s">
        <v>17245</v>
      </c>
      <c r="K793" s="488" t="s">
        <v>17246</v>
      </c>
    </row>
    <row r="794" spans="10:11">
      <c r="J794" s="488" t="s">
        <v>17247</v>
      </c>
      <c r="K794" s="488" t="s">
        <v>17248</v>
      </c>
    </row>
    <row r="795" spans="10:11">
      <c r="J795" s="488" t="s">
        <v>17249</v>
      </c>
      <c r="K795" s="488" t="s">
        <v>17250</v>
      </c>
    </row>
    <row r="796" spans="10:11">
      <c r="J796" s="488" t="s">
        <v>17251</v>
      </c>
      <c r="K796" s="488" t="s">
        <v>17252</v>
      </c>
    </row>
    <row r="797" spans="10:11">
      <c r="J797" s="488" t="s">
        <v>17253</v>
      </c>
      <c r="K797" s="488" t="s">
        <v>17254</v>
      </c>
    </row>
    <row r="798" spans="10:11">
      <c r="J798" s="488" t="s">
        <v>17255</v>
      </c>
      <c r="K798" s="488" t="s">
        <v>17256</v>
      </c>
    </row>
    <row r="799" spans="10:11">
      <c r="J799" s="488" t="s">
        <v>17257</v>
      </c>
      <c r="K799" s="488" t="s">
        <v>17258</v>
      </c>
    </row>
    <row r="800" spans="10:11">
      <c r="J800" s="488" t="s">
        <v>17259</v>
      </c>
      <c r="K800" s="488" t="s">
        <v>17260</v>
      </c>
    </row>
    <row r="801" spans="10:11">
      <c r="J801" s="488" t="s">
        <v>17261</v>
      </c>
      <c r="K801" s="488" t="s">
        <v>17262</v>
      </c>
    </row>
    <row r="802" spans="10:11">
      <c r="J802" s="488" t="s">
        <v>17263</v>
      </c>
      <c r="K802" s="488" t="s">
        <v>17264</v>
      </c>
    </row>
    <row r="803" spans="10:11">
      <c r="J803" s="488" t="s">
        <v>17265</v>
      </c>
      <c r="K803" s="488" t="s">
        <v>17266</v>
      </c>
    </row>
    <row r="804" spans="10:11">
      <c r="J804" s="488" t="s">
        <v>17267</v>
      </c>
      <c r="K804" s="488" t="s">
        <v>17268</v>
      </c>
    </row>
    <row r="805" spans="10:11">
      <c r="J805" s="488" t="s">
        <v>17269</v>
      </c>
      <c r="K805" s="488" t="s">
        <v>17270</v>
      </c>
    </row>
    <row r="806" spans="10:11">
      <c r="J806" s="488" t="s">
        <v>17271</v>
      </c>
      <c r="K806" s="488" t="s">
        <v>17272</v>
      </c>
    </row>
    <row r="807" spans="10:11">
      <c r="J807" s="488" t="s">
        <v>17273</v>
      </c>
      <c r="K807" s="488" t="s">
        <v>17274</v>
      </c>
    </row>
    <row r="808" spans="10:11">
      <c r="J808" s="488" t="s">
        <v>17275</v>
      </c>
      <c r="K808" s="488" t="s">
        <v>17276</v>
      </c>
    </row>
    <row r="809" spans="10:11">
      <c r="J809" s="488" t="s">
        <v>17277</v>
      </c>
      <c r="K809" s="488" t="s">
        <v>17278</v>
      </c>
    </row>
    <row r="810" spans="10:11">
      <c r="J810" s="488" t="s">
        <v>17279</v>
      </c>
      <c r="K810" s="488" t="s">
        <v>17280</v>
      </c>
    </row>
    <row r="811" spans="10:11">
      <c r="J811" s="488" t="s">
        <v>17281</v>
      </c>
      <c r="K811" s="488" t="s">
        <v>17282</v>
      </c>
    </row>
    <row r="812" spans="10:11">
      <c r="J812" s="488" t="s">
        <v>17283</v>
      </c>
      <c r="K812" s="488" t="s">
        <v>17284</v>
      </c>
    </row>
    <row r="813" spans="10:11">
      <c r="J813" s="488" t="s">
        <v>17285</v>
      </c>
      <c r="K813" s="488" t="s">
        <v>17286</v>
      </c>
    </row>
    <row r="814" spans="10:11">
      <c r="J814" s="488" t="s">
        <v>17287</v>
      </c>
      <c r="K814" s="488" t="s">
        <v>17288</v>
      </c>
    </row>
    <row r="815" spans="10:11">
      <c r="J815" s="488" t="s">
        <v>17289</v>
      </c>
      <c r="K815" s="488" t="s">
        <v>17290</v>
      </c>
    </row>
    <row r="816" spans="10:11">
      <c r="J816" s="488" t="s">
        <v>17291</v>
      </c>
      <c r="K816" s="488" t="s">
        <v>17292</v>
      </c>
    </row>
    <row r="817" spans="10:11">
      <c r="J817" s="488" t="s">
        <v>17293</v>
      </c>
      <c r="K817" s="488" t="s">
        <v>17294</v>
      </c>
    </row>
    <row r="818" spans="10:11">
      <c r="J818" s="488" t="s">
        <v>17295</v>
      </c>
      <c r="K818" s="488" t="s">
        <v>17296</v>
      </c>
    </row>
    <row r="819" spans="10:11">
      <c r="J819" s="488" t="s">
        <v>17297</v>
      </c>
      <c r="K819" s="488" t="s">
        <v>17298</v>
      </c>
    </row>
    <row r="820" spans="10:11">
      <c r="J820" s="488" t="s">
        <v>17299</v>
      </c>
      <c r="K820" s="488" t="s">
        <v>17300</v>
      </c>
    </row>
    <row r="821" spans="10:11">
      <c r="J821" s="488" t="s">
        <v>17301</v>
      </c>
      <c r="K821" s="488" t="s">
        <v>17302</v>
      </c>
    </row>
    <row r="822" spans="10:11">
      <c r="J822" s="488" t="s">
        <v>17303</v>
      </c>
      <c r="K822" s="488" t="s">
        <v>17304</v>
      </c>
    </row>
    <row r="823" spans="10:11">
      <c r="J823" s="488" t="s">
        <v>17305</v>
      </c>
      <c r="K823" s="488" t="s">
        <v>17306</v>
      </c>
    </row>
    <row r="824" spans="10:11">
      <c r="J824" s="488" t="s">
        <v>17307</v>
      </c>
      <c r="K824" s="488" t="s">
        <v>17308</v>
      </c>
    </row>
    <row r="825" spans="10:11">
      <c r="J825" s="488" t="s">
        <v>17309</v>
      </c>
      <c r="K825" s="488" t="s">
        <v>17310</v>
      </c>
    </row>
    <row r="826" spans="10:11">
      <c r="J826" s="488" t="s">
        <v>17311</v>
      </c>
      <c r="K826" s="488" t="s">
        <v>17312</v>
      </c>
    </row>
    <row r="827" spans="10:11">
      <c r="J827" s="488" t="s">
        <v>17313</v>
      </c>
      <c r="K827" s="488" t="s">
        <v>17314</v>
      </c>
    </row>
    <row r="828" spans="10:11">
      <c r="J828" s="488" t="s">
        <v>17315</v>
      </c>
      <c r="K828" s="488" t="s">
        <v>17316</v>
      </c>
    </row>
    <row r="829" spans="10:11">
      <c r="J829" s="488" t="s">
        <v>17317</v>
      </c>
      <c r="K829" s="488" t="s">
        <v>17318</v>
      </c>
    </row>
    <row r="830" spans="10:11">
      <c r="J830" s="488" t="s">
        <v>17319</v>
      </c>
      <c r="K830" s="488" t="s">
        <v>17320</v>
      </c>
    </row>
    <row r="831" spans="10:11">
      <c r="J831" s="488" t="s">
        <v>17321</v>
      </c>
      <c r="K831" s="488" t="s">
        <v>17322</v>
      </c>
    </row>
    <row r="832" spans="10:11">
      <c r="J832" s="488" t="s">
        <v>17323</v>
      </c>
      <c r="K832" s="488" t="s">
        <v>17324</v>
      </c>
    </row>
    <row r="833" spans="10:11">
      <c r="J833" s="488" t="s">
        <v>17325</v>
      </c>
      <c r="K833" s="488" t="s">
        <v>17326</v>
      </c>
    </row>
    <row r="834" spans="10:11">
      <c r="J834" s="488" t="s">
        <v>17327</v>
      </c>
      <c r="K834" s="488" t="s">
        <v>17328</v>
      </c>
    </row>
    <row r="835" spans="10:11">
      <c r="J835" s="488" t="s">
        <v>17329</v>
      </c>
      <c r="K835" s="488" t="s">
        <v>17330</v>
      </c>
    </row>
    <row r="836" spans="10:11">
      <c r="J836" s="488" t="s">
        <v>17331</v>
      </c>
      <c r="K836" s="488" t="s">
        <v>17332</v>
      </c>
    </row>
    <row r="837" spans="10:11">
      <c r="J837" s="488" t="s">
        <v>17333</v>
      </c>
      <c r="K837" s="488" t="s">
        <v>17334</v>
      </c>
    </row>
    <row r="838" spans="10:11">
      <c r="J838" s="488" t="s">
        <v>17335</v>
      </c>
      <c r="K838" s="488" t="s">
        <v>17336</v>
      </c>
    </row>
    <row r="839" spans="10:11">
      <c r="J839" s="488" t="s">
        <v>17337</v>
      </c>
      <c r="K839" s="488" t="s">
        <v>17338</v>
      </c>
    </row>
    <row r="840" spans="10:11">
      <c r="J840" s="488" t="s">
        <v>17339</v>
      </c>
      <c r="K840" s="488" t="s">
        <v>17340</v>
      </c>
    </row>
    <row r="841" spans="10:11">
      <c r="J841" s="488" t="s">
        <v>17341</v>
      </c>
      <c r="K841" s="488" t="s">
        <v>17342</v>
      </c>
    </row>
    <row r="842" spans="10:11">
      <c r="J842" s="488" t="s">
        <v>17343</v>
      </c>
      <c r="K842" s="488" t="s">
        <v>17344</v>
      </c>
    </row>
    <row r="843" spans="10:11">
      <c r="J843" s="488" t="s">
        <v>17345</v>
      </c>
      <c r="K843" s="488" t="s">
        <v>17346</v>
      </c>
    </row>
    <row r="844" spans="10:11">
      <c r="J844" s="488" t="s">
        <v>17347</v>
      </c>
      <c r="K844" s="488" t="s">
        <v>17348</v>
      </c>
    </row>
    <row r="845" spans="10:11">
      <c r="J845" s="488" t="s">
        <v>17349</v>
      </c>
      <c r="K845" s="488" t="s">
        <v>17350</v>
      </c>
    </row>
    <row r="846" spans="10:11">
      <c r="J846" s="488" t="s">
        <v>17351</v>
      </c>
      <c r="K846" s="488" t="s">
        <v>17352</v>
      </c>
    </row>
    <row r="847" spans="10:11">
      <c r="J847" s="488" t="s">
        <v>17353</v>
      </c>
      <c r="K847" s="488" t="s">
        <v>17354</v>
      </c>
    </row>
    <row r="848" spans="10:11">
      <c r="J848" s="488" t="s">
        <v>17355</v>
      </c>
      <c r="K848" s="488" t="s">
        <v>17356</v>
      </c>
    </row>
    <row r="849" spans="10:11">
      <c r="J849" s="488" t="s">
        <v>17357</v>
      </c>
      <c r="K849" s="488" t="s">
        <v>17358</v>
      </c>
    </row>
    <row r="850" spans="10:11">
      <c r="J850" s="488" t="s">
        <v>17359</v>
      </c>
      <c r="K850" s="488" t="s">
        <v>17360</v>
      </c>
    </row>
    <row r="851" spans="10:11">
      <c r="J851" s="488" t="s">
        <v>17361</v>
      </c>
      <c r="K851" s="488" t="s">
        <v>17362</v>
      </c>
    </row>
    <row r="852" spans="10:11">
      <c r="J852" s="488" t="s">
        <v>17363</v>
      </c>
      <c r="K852" s="488" t="s">
        <v>17364</v>
      </c>
    </row>
    <row r="853" spans="10:11">
      <c r="J853" s="488" t="s">
        <v>17365</v>
      </c>
      <c r="K853" s="488" t="s">
        <v>17366</v>
      </c>
    </row>
    <row r="854" spans="10:11">
      <c r="J854" s="488" t="s">
        <v>17367</v>
      </c>
      <c r="K854" s="488" t="s">
        <v>17368</v>
      </c>
    </row>
    <row r="855" spans="10:11">
      <c r="J855" s="488" t="s">
        <v>17369</v>
      </c>
      <c r="K855" s="488" t="s">
        <v>17370</v>
      </c>
    </row>
    <row r="856" spans="10:11">
      <c r="J856" s="488" t="s">
        <v>17371</v>
      </c>
      <c r="K856" s="488" t="s">
        <v>17372</v>
      </c>
    </row>
    <row r="857" spans="10:11">
      <c r="J857" s="488" t="s">
        <v>17373</v>
      </c>
      <c r="K857" s="488" t="s">
        <v>17374</v>
      </c>
    </row>
    <row r="858" spans="10:11">
      <c r="J858" s="488" t="s">
        <v>17375</v>
      </c>
      <c r="K858" s="488" t="s">
        <v>17376</v>
      </c>
    </row>
    <row r="859" spans="10:11">
      <c r="J859" s="488" t="s">
        <v>17377</v>
      </c>
      <c r="K859" s="488" t="s">
        <v>17378</v>
      </c>
    </row>
    <row r="860" spans="10:11">
      <c r="J860" s="488" t="s">
        <v>17379</v>
      </c>
      <c r="K860" s="488" t="s">
        <v>17380</v>
      </c>
    </row>
    <row r="861" spans="10:11">
      <c r="J861" s="488" t="s">
        <v>17381</v>
      </c>
      <c r="K861" s="488" t="s">
        <v>17382</v>
      </c>
    </row>
    <row r="862" spans="10:11">
      <c r="J862" s="488" t="s">
        <v>17383</v>
      </c>
      <c r="K862" s="488" t="s">
        <v>17384</v>
      </c>
    </row>
    <row r="863" spans="10:11">
      <c r="J863" s="488" t="s">
        <v>17385</v>
      </c>
      <c r="K863" s="488" t="s">
        <v>17386</v>
      </c>
    </row>
    <row r="864" spans="10:11">
      <c r="J864" s="488" t="s">
        <v>17387</v>
      </c>
      <c r="K864" s="488" t="s">
        <v>17388</v>
      </c>
    </row>
    <row r="865" spans="10:11">
      <c r="J865" s="488" t="s">
        <v>17389</v>
      </c>
      <c r="K865" s="488" t="s">
        <v>17390</v>
      </c>
    </row>
    <row r="866" spans="10:11">
      <c r="J866" s="488" t="s">
        <v>17391</v>
      </c>
      <c r="K866" s="488" t="s">
        <v>17392</v>
      </c>
    </row>
    <row r="867" spans="10:11">
      <c r="J867" s="488" t="s">
        <v>17393</v>
      </c>
      <c r="K867" s="488" t="s">
        <v>17394</v>
      </c>
    </row>
    <row r="868" spans="10:11">
      <c r="J868" s="488" t="s">
        <v>17395</v>
      </c>
      <c r="K868" s="488" t="s">
        <v>17396</v>
      </c>
    </row>
    <row r="869" spans="10:11">
      <c r="J869" s="488" t="s">
        <v>17397</v>
      </c>
      <c r="K869" s="488" t="s">
        <v>17398</v>
      </c>
    </row>
    <row r="870" spans="10:11">
      <c r="J870" s="488" t="s">
        <v>17399</v>
      </c>
      <c r="K870" s="488" t="s">
        <v>17400</v>
      </c>
    </row>
    <row r="871" spans="10:11">
      <c r="J871" s="488" t="s">
        <v>17401</v>
      </c>
      <c r="K871" s="488" t="s">
        <v>17402</v>
      </c>
    </row>
    <row r="872" spans="10:11">
      <c r="J872" s="488" t="s">
        <v>17403</v>
      </c>
      <c r="K872" s="488" t="s">
        <v>17404</v>
      </c>
    </row>
    <row r="873" spans="10:11">
      <c r="J873" s="488" t="s">
        <v>17405</v>
      </c>
      <c r="K873" s="488" t="s">
        <v>17406</v>
      </c>
    </row>
    <row r="874" spans="10:11">
      <c r="J874" s="488" t="s">
        <v>17407</v>
      </c>
      <c r="K874" s="488" t="s">
        <v>17408</v>
      </c>
    </row>
    <row r="875" spans="10:11">
      <c r="J875" s="488" t="s">
        <v>17409</v>
      </c>
      <c r="K875" s="488" t="s">
        <v>17410</v>
      </c>
    </row>
    <row r="876" spans="10:11">
      <c r="J876" s="488" t="s">
        <v>17411</v>
      </c>
      <c r="K876" s="488" t="s">
        <v>17412</v>
      </c>
    </row>
    <row r="877" spans="10:11">
      <c r="J877" s="488" t="s">
        <v>17413</v>
      </c>
      <c r="K877" s="488" t="s">
        <v>17414</v>
      </c>
    </row>
    <row r="878" spans="10:11">
      <c r="J878" s="488" t="s">
        <v>17415</v>
      </c>
      <c r="K878" s="488" t="s">
        <v>17416</v>
      </c>
    </row>
    <row r="879" spans="10:11">
      <c r="J879" s="488" t="s">
        <v>17417</v>
      </c>
      <c r="K879" s="488" t="s">
        <v>17418</v>
      </c>
    </row>
    <row r="880" spans="10:11">
      <c r="J880" s="488" t="s">
        <v>17419</v>
      </c>
      <c r="K880" s="488" t="s">
        <v>17420</v>
      </c>
    </row>
    <row r="881" spans="10:11">
      <c r="J881" s="488" t="s">
        <v>17421</v>
      </c>
      <c r="K881" s="488" t="s">
        <v>17422</v>
      </c>
    </row>
    <row r="882" spans="10:11">
      <c r="J882" s="488" t="s">
        <v>17423</v>
      </c>
      <c r="K882" s="488" t="s">
        <v>17424</v>
      </c>
    </row>
    <row r="883" spans="10:11">
      <c r="J883" s="488" t="s">
        <v>17425</v>
      </c>
      <c r="K883" s="488" t="s">
        <v>17426</v>
      </c>
    </row>
    <row r="884" spans="10:11">
      <c r="J884" s="488" t="s">
        <v>17427</v>
      </c>
      <c r="K884" s="488" t="s">
        <v>17428</v>
      </c>
    </row>
    <row r="885" spans="10:11">
      <c r="J885" s="488" t="s">
        <v>17429</v>
      </c>
      <c r="K885" s="488" t="s">
        <v>17430</v>
      </c>
    </row>
    <row r="886" spans="10:11">
      <c r="J886" s="488" t="s">
        <v>17431</v>
      </c>
      <c r="K886" s="488" t="s">
        <v>17432</v>
      </c>
    </row>
    <row r="887" spans="10:11">
      <c r="J887" s="488" t="s">
        <v>17433</v>
      </c>
      <c r="K887" s="488" t="s">
        <v>17434</v>
      </c>
    </row>
    <row r="888" spans="10:11">
      <c r="J888" s="488" t="s">
        <v>17435</v>
      </c>
      <c r="K888" s="488" t="s">
        <v>17436</v>
      </c>
    </row>
    <row r="889" spans="10:11">
      <c r="J889" s="488" t="s">
        <v>17437</v>
      </c>
      <c r="K889" s="488" t="s">
        <v>17438</v>
      </c>
    </row>
    <row r="890" spans="10:11">
      <c r="J890" s="488" t="s">
        <v>17439</v>
      </c>
      <c r="K890" s="488" t="s">
        <v>17440</v>
      </c>
    </row>
    <row r="891" spans="10:11">
      <c r="J891" s="488" t="s">
        <v>17441</v>
      </c>
      <c r="K891" s="488" t="s">
        <v>17442</v>
      </c>
    </row>
    <row r="892" spans="10:11">
      <c r="J892" s="488" t="s">
        <v>17443</v>
      </c>
      <c r="K892" s="488" t="s">
        <v>17444</v>
      </c>
    </row>
    <row r="893" spans="10:11">
      <c r="J893" s="488" t="s">
        <v>17445</v>
      </c>
      <c r="K893" s="488" t="s">
        <v>17446</v>
      </c>
    </row>
    <row r="894" spans="10:11">
      <c r="J894" s="488" t="s">
        <v>17447</v>
      </c>
      <c r="K894" s="488" t="s">
        <v>17448</v>
      </c>
    </row>
    <row r="895" spans="10:11">
      <c r="J895" s="488" t="s">
        <v>17449</v>
      </c>
      <c r="K895" s="488" t="s">
        <v>17450</v>
      </c>
    </row>
    <row r="896" spans="10:11">
      <c r="J896" s="488" t="s">
        <v>17451</v>
      </c>
      <c r="K896" s="488" t="s">
        <v>17452</v>
      </c>
    </row>
    <row r="897" spans="10:11">
      <c r="J897" s="488" t="s">
        <v>17453</v>
      </c>
      <c r="K897" s="488" t="s">
        <v>17454</v>
      </c>
    </row>
    <row r="898" spans="10:11">
      <c r="J898" s="488" t="s">
        <v>17455</v>
      </c>
      <c r="K898" s="488" t="s">
        <v>17456</v>
      </c>
    </row>
    <row r="899" spans="10:11">
      <c r="J899" s="488" t="s">
        <v>17457</v>
      </c>
      <c r="K899" s="488" t="s">
        <v>17458</v>
      </c>
    </row>
    <row r="900" spans="10:11">
      <c r="J900" s="488" t="s">
        <v>17459</v>
      </c>
      <c r="K900" s="488" t="s">
        <v>17460</v>
      </c>
    </row>
    <row r="901" spans="10:11">
      <c r="J901" s="488" t="s">
        <v>17461</v>
      </c>
      <c r="K901" s="488" t="s">
        <v>17462</v>
      </c>
    </row>
    <row r="902" spans="10:11">
      <c r="J902" s="488" t="s">
        <v>17463</v>
      </c>
      <c r="K902" s="488" t="s">
        <v>17464</v>
      </c>
    </row>
    <row r="903" spans="10:11">
      <c r="J903" s="488" t="s">
        <v>17465</v>
      </c>
      <c r="K903" s="488" t="s">
        <v>17466</v>
      </c>
    </row>
    <row r="904" spans="10:11">
      <c r="J904" s="488" t="s">
        <v>17467</v>
      </c>
      <c r="K904" s="488" t="s">
        <v>17468</v>
      </c>
    </row>
    <row r="905" spans="10:11">
      <c r="J905" s="488" t="s">
        <v>17469</v>
      </c>
      <c r="K905" s="488" t="s">
        <v>17470</v>
      </c>
    </row>
    <row r="906" spans="10:11">
      <c r="J906" s="488" t="s">
        <v>17471</v>
      </c>
      <c r="K906" s="488" t="s">
        <v>17472</v>
      </c>
    </row>
    <row r="907" spans="10:11">
      <c r="J907" s="488" t="s">
        <v>17473</v>
      </c>
      <c r="K907" s="488" t="s">
        <v>17474</v>
      </c>
    </row>
    <row r="908" spans="10:11">
      <c r="J908" s="488" t="s">
        <v>17475</v>
      </c>
      <c r="K908" s="488" t="s">
        <v>17476</v>
      </c>
    </row>
    <row r="909" spans="10:11">
      <c r="J909" s="488" t="s">
        <v>17477</v>
      </c>
      <c r="K909" s="488" t="s">
        <v>17478</v>
      </c>
    </row>
    <row r="910" spans="10:11">
      <c r="J910" s="488" t="s">
        <v>17479</v>
      </c>
      <c r="K910" s="488" t="s">
        <v>17480</v>
      </c>
    </row>
    <row r="911" spans="10:11">
      <c r="J911" s="488" t="s">
        <v>17481</v>
      </c>
      <c r="K911" s="488" t="s">
        <v>17482</v>
      </c>
    </row>
    <row r="912" spans="10:11">
      <c r="J912" s="488" t="s">
        <v>17483</v>
      </c>
      <c r="K912" s="488" t="s">
        <v>17484</v>
      </c>
    </row>
    <row r="913" spans="10:11">
      <c r="J913" s="488" t="s">
        <v>17485</v>
      </c>
      <c r="K913" s="488" t="s">
        <v>17486</v>
      </c>
    </row>
    <row r="914" spans="10:11">
      <c r="J914" s="488" t="s">
        <v>17487</v>
      </c>
      <c r="K914" s="488" t="s">
        <v>17488</v>
      </c>
    </row>
    <row r="915" spans="10:11">
      <c r="J915" s="488" t="s">
        <v>17489</v>
      </c>
      <c r="K915" s="488" t="s">
        <v>17490</v>
      </c>
    </row>
    <row r="916" spans="10:11">
      <c r="J916" s="488" t="s">
        <v>17491</v>
      </c>
      <c r="K916" s="488" t="s">
        <v>17492</v>
      </c>
    </row>
    <row r="917" spans="10:11">
      <c r="J917" s="488" t="s">
        <v>17493</v>
      </c>
      <c r="K917" s="488" t="s">
        <v>17494</v>
      </c>
    </row>
    <row r="918" spans="10:11">
      <c r="J918" s="488" t="s">
        <v>17495</v>
      </c>
      <c r="K918" s="488" t="s">
        <v>17496</v>
      </c>
    </row>
    <row r="919" spans="10:11">
      <c r="J919" s="488" t="s">
        <v>17497</v>
      </c>
      <c r="K919" s="488" t="s">
        <v>17498</v>
      </c>
    </row>
    <row r="920" spans="10:11">
      <c r="J920" s="488" t="s">
        <v>17499</v>
      </c>
      <c r="K920" s="488" t="s">
        <v>17500</v>
      </c>
    </row>
    <row r="921" spans="10:11">
      <c r="J921" s="488" t="s">
        <v>17501</v>
      </c>
      <c r="K921" s="488" t="s">
        <v>17502</v>
      </c>
    </row>
    <row r="922" spans="10:11">
      <c r="J922" s="488" t="s">
        <v>17503</v>
      </c>
      <c r="K922" s="488" t="s">
        <v>17504</v>
      </c>
    </row>
    <row r="923" spans="10:11">
      <c r="J923" s="488" t="s">
        <v>17505</v>
      </c>
      <c r="K923" s="488" t="s">
        <v>17506</v>
      </c>
    </row>
    <row r="924" spans="10:11">
      <c r="J924" s="488" t="s">
        <v>17507</v>
      </c>
      <c r="K924" s="488" t="s">
        <v>17508</v>
      </c>
    </row>
    <row r="925" spans="10:11">
      <c r="J925" s="488" t="s">
        <v>17509</v>
      </c>
      <c r="K925" s="488" t="s">
        <v>17510</v>
      </c>
    </row>
    <row r="926" spans="10:11">
      <c r="J926" s="488" t="s">
        <v>17511</v>
      </c>
      <c r="K926" s="488" t="s">
        <v>17512</v>
      </c>
    </row>
    <row r="927" spans="10:11">
      <c r="J927" s="488" t="s">
        <v>17513</v>
      </c>
      <c r="K927" s="488" t="s">
        <v>17514</v>
      </c>
    </row>
    <row r="928" spans="10:11">
      <c r="J928" s="488" t="s">
        <v>17515</v>
      </c>
      <c r="K928" s="488" t="s">
        <v>17516</v>
      </c>
    </row>
    <row r="929" spans="10:11">
      <c r="J929" s="488" t="s">
        <v>17517</v>
      </c>
      <c r="K929" s="488" t="s">
        <v>17518</v>
      </c>
    </row>
    <row r="930" spans="10:11">
      <c r="J930" s="488" t="s">
        <v>17519</v>
      </c>
      <c r="K930" s="488" t="s">
        <v>17520</v>
      </c>
    </row>
    <row r="931" spans="10:11">
      <c r="J931" s="488" t="s">
        <v>17521</v>
      </c>
      <c r="K931" s="488" t="s">
        <v>17522</v>
      </c>
    </row>
    <row r="932" spans="10:11">
      <c r="J932" s="488" t="s">
        <v>17523</v>
      </c>
      <c r="K932" s="488" t="s">
        <v>17524</v>
      </c>
    </row>
    <row r="933" spans="10:11">
      <c r="J933" s="488" t="s">
        <v>17525</v>
      </c>
      <c r="K933" s="488" t="s">
        <v>17526</v>
      </c>
    </row>
    <row r="934" spans="10:11">
      <c r="J934" s="488" t="s">
        <v>17527</v>
      </c>
      <c r="K934" s="488" t="s">
        <v>17528</v>
      </c>
    </row>
    <row r="935" spans="10:11">
      <c r="J935" s="488" t="s">
        <v>17529</v>
      </c>
      <c r="K935" s="488" t="s">
        <v>17530</v>
      </c>
    </row>
    <row r="936" spans="10:11">
      <c r="J936" s="488" t="s">
        <v>17531</v>
      </c>
      <c r="K936" s="488" t="s">
        <v>17532</v>
      </c>
    </row>
    <row r="937" spans="10:11">
      <c r="J937" s="488" t="s">
        <v>17533</v>
      </c>
      <c r="K937" s="488" t="s">
        <v>17534</v>
      </c>
    </row>
    <row r="938" spans="10:11">
      <c r="J938" s="488" t="s">
        <v>17535</v>
      </c>
      <c r="K938" s="488" t="s">
        <v>17536</v>
      </c>
    </row>
    <row r="939" spans="10:11">
      <c r="J939" s="488" t="s">
        <v>17537</v>
      </c>
      <c r="K939" s="488" t="s">
        <v>17538</v>
      </c>
    </row>
    <row r="940" spans="10:11">
      <c r="J940" s="488" t="s">
        <v>17539</v>
      </c>
      <c r="K940" s="488" t="s">
        <v>17540</v>
      </c>
    </row>
    <row r="941" spans="10:11">
      <c r="J941" s="488" t="s">
        <v>17541</v>
      </c>
      <c r="K941" s="488" t="s">
        <v>17542</v>
      </c>
    </row>
    <row r="942" spans="10:11">
      <c r="J942" s="488" t="s">
        <v>17543</v>
      </c>
      <c r="K942" s="488" t="s">
        <v>17544</v>
      </c>
    </row>
    <row r="943" spans="10:11">
      <c r="J943" s="488" t="s">
        <v>17545</v>
      </c>
      <c r="K943" s="488" t="s">
        <v>17546</v>
      </c>
    </row>
    <row r="944" spans="10:11">
      <c r="J944" s="488" t="s">
        <v>17547</v>
      </c>
      <c r="K944" s="488" t="s">
        <v>17548</v>
      </c>
    </row>
    <row r="945" spans="10:11">
      <c r="J945" s="488" t="s">
        <v>17549</v>
      </c>
      <c r="K945" s="488" t="s">
        <v>17550</v>
      </c>
    </row>
    <row r="946" spans="10:11">
      <c r="J946" s="488" t="s">
        <v>17551</v>
      </c>
      <c r="K946" s="488" t="s">
        <v>17552</v>
      </c>
    </row>
    <row r="947" spans="10:11">
      <c r="J947" s="488" t="s">
        <v>17553</v>
      </c>
      <c r="K947" s="488" t="s">
        <v>17554</v>
      </c>
    </row>
    <row r="948" spans="10:11">
      <c r="J948" s="488" t="s">
        <v>17555</v>
      </c>
      <c r="K948" s="488" t="s">
        <v>17556</v>
      </c>
    </row>
    <row r="949" spans="10:11">
      <c r="J949" s="488" t="s">
        <v>17557</v>
      </c>
      <c r="K949" s="488" t="s">
        <v>17558</v>
      </c>
    </row>
    <row r="950" spans="10:11">
      <c r="J950" s="488" t="s">
        <v>17559</v>
      </c>
      <c r="K950" s="488" t="s">
        <v>17560</v>
      </c>
    </row>
    <row r="951" spans="10:11">
      <c r="J951" s="488" t="s">
        <v>17561</v>
      </c>
      <c r="K951" s="488" t="s">
        <v>17562</v>
      </c>
    </row>
    <row r="952" spans="10:11">
      <c r="J952" s="488" t="s">
        <v>17563</v>
      </c>
      <c r="K952" s="488" t="s">
        <v>17564</v>
      </c>
    </row>
    <row r="953" spans="10:11">
      <c r="J953" s="488" t="s">
        <v>17565</v>
      </c>
      <c r="K953" s="488" t="s">
        <v>17566</v>
      </c>
    </row>
    <row r="954" spans="10:11">
      <c r="J954" s="488" t="s">
        <v>17567</v>
      </c>
      <c r="K954" s="488" t="s">
        <v>17568</v>
      </c>
    </row>
    <row r="955" spans="10:11">
      <c r="J955" s="488" t="s">
        <v>17569</v>
      </c>
      <c r="K955" s="488" t="s">
        <v>17570</v>
      </c>
    </row>
    <row r="956" spans="10:11">
      <c r="J956" s="488" t="s">
        <v>17571</v>
      </c>
      <c r="K956" s="488" t="s">
        <v>17572</v>
      </c>
    </row>
    <row r="957" spans="10:11">
      <c r="J957" s="488" t="s">
        <v>17573</v>
      </c>
      <c r="K957" s="488" t="s">
        <v>17574</v>
      </c>
    </row>
    <row r="958" spans="10:11">
      <c r="J958" s="488" t="s">
        <v>17575</v>
      </c>
      <c r="K958" s="488" t="s">
        <v>17576</v>
      </c>
    </row>
    <row r="959" spans="10:11">
      <c r="J959" s="488" t="s">
        <v>17577</v>
      </c>
      <c r="K959" s="488" t="s">
        <v>17578</v>
      </c>
    </row>
    <row r="960" spans="10:11">
      <c r="J960" s="488" t="s">
        <v>17579</v>
      </c>
      <c r="K960" s="488" t="s">
        <v>17580</v>
      </c>
    </row>
    <row r="961" spans="10:11">
      <c r="J961" s="488" t="s">
        <v>17581</v>
      </c>
      <c r="K961" s="488" t="s">
        <v>17582</v>
      </c>
    </row>
    <row r="962" spans="10:11">
      <c r="J962" s="488" t="s">
        <v>17583</v>
      </c>
      <c r="K962" s="488" t="s">
        <v>17584</v>
      </c>
    </row>
    <row r="963" spans="10:11">
      <c r="J963" s="488" t="s">
        <v>17585</v>
      </c>
      <c r="K963" s="488" t="s">
        <v>17586</v>
      </c>
    </row>
    <row r="964" spans="10:11">
      <c r="J964" s="488" t="s">
        <v>17587</v>
      </c>
      <c r="K964" s="488" t="s">
        <v>17588</v>
      </c>
    </row>
    <row r="965" spans="10:11">
      <c r="J965" s="488" t="s">
        <v>17589</v>
      </c>
      <c r="K965" s="488" t="s">
        <v>17590</v>
      </c>
    </row>
    <row r="966" spans="10:11">
      <c r="J966" s="488" t="s">
        <v>17591</v>
      </c>
      <c r="K966" s="488" t="s">
        <v>17592</v>
      </c>
    </row>
    <row r="967" spans="10:11">
      <c r="J967" s="488" t="s">
        <v>17593</v>
      </c>
      <c r="K967" s="488" t="s">
        <v>17594</v>
      </c>
    </row>
    <row r="968" spans="10:11">
      <c r="J968" s="488" t="s">
        <v>17595</v>
      </c>
      <c r="K968" s="488" t="s">
        <v>17596</v>
      </c>
    </row>
    <row r="969" spans="10:11">
      <c r="J969" s="488" t="s">
        <v>17597</v>
      </c>
      <c r="K969" s="488" t="s">
        <v>17598</v>
      </c>
    </row>
    <row r="970" spans="10:11">
      <c r="J970" s="488" t="s">
        <v>17599</v>
      </c>
      <c r="K970" s="488" t="s">
        <v>17600</v>
      </c>
    </row>
    <row r="971" spans="10:11">
      <c r="J971" s="488" t="s">
        <v>17601</v>
      </c>
      <c r="K971" s="488" t="s">
        <v>17602</v>
      </c>
    </row>
    <row r="972" spans="10:11">
      <c r="J972" s="488" t="s">
        <v>17603</v>
      </c>
      <c r="K972" s="488" t="s">
        <v>17604</v>
      </c>
    </row>
    <row r="973" spans="10:11">
      <c r="J973" s="488" t="s">
        <v>17605</v>
      </c>
      <c r="K973" s="488" t="s">
        <v>17606</v>
      </c>
    </row>
    <row r="974" spans="10:11">
      <c r="J974" s="488" t="s">
        <v>17607</v>
      </c>
      <c r="K974" s="488" t="s">
        <v>17608</v>
      </c>
    </row>
    <row r="975" spans="10:11">
      <c r="J975" s="488" t="s">
        <v>17609</v>
      </c>
      <c r="K975" s="488" t="s">
        <v>17610</v>
      </c>
    </row>
    <row r="976" spans="10:11">
      <c r="J976" s="488" t="s">
        <v>17611</v>
      </c>
      <c r="K976" s="488" t="s">
        <v>17612</v>
      </c>
    </row>
    <row r="977" spans="10:11">
      <c r="J977" s="488" t="s">
        <v>17613</v>
      </c>
      <c r="K977" s="488" t="s">
        <v>17614</v>
      </c>
    </row>
    <row r="978" spans="10:11">
      <c r="J978" s="488" t="s">
        <v>17615</v>
      </c>
      <c r="K978" s="488" t="s">
        <v>17616</v>
      </c>
    </row>
    <row r="979" spans="10:11">
      <c r="J979" s="488" t="s">
        <v>17617</v>
      </c>
      <c r="K979" s="488" t="s">
        <v>17618</v>
      </c>
    </row>
    <row r="980" spans="10:11">
      <c r="J980" s="488" t="s">
        <v>17619</v>
      </c>
      <c r="K980" s="488" t="s">
        <v>17620</v>
      </c>
    </row>
    <row r="981" spans="10:11">
      <c r="J981" s="488" t="s">
        <v>17621</v>
      </c>
      <c r="K981" s="488" t="s">
        <v>17622</v>
      </c>
    </row>
    <row r="982" spans="10:11">
      <c r="J982" s="488" t="s">
        <v>17623</v>
      </c>
      <c r="K982" s="488" t="s">
        <v>17624</v>
      </c>
    </row>
    <row r="983" spans="10:11">
      <c r="J983" s="488" t="s">
        <v>17625</v>
      </c>
      <c r="K983" s="488" t="s">
        <v>17626</v>
      </c>
    </row>
    <row r="984" spans="10:11">
      <c r="J984" s="488" t="s">
        <v>17627</v>
      </c>
      <c r="K984" s="488" t="s">
        <v>17628</v>
      </c>
    </row>
    <row r="985" spans="10:11">
      <c r="J985" s="488" t="s">
        <v>17629</v>
      </c>
      <c r="K985" s="488" t="s">
        <v>17630</v>
      </c>
    </row>
    <row r="986" spans="10:11">
      <c r="J986" s="488" t="s">
        <v>17631</v>
      </c>
      <c r="K986" s="488" t="s">
        <v>17632</v>
      </c>
    </row>
    <row r="987" spans="10:11">
      <c r="J987" s="488" t="s">
        <v>17633</v>
      </c>
      <c r="K987" s="488" t="s">
        <v>17634</v>
      </c>
    </row>
    <row r="988" spans="10:11">
      <c r="J988" s="488" t="s">
        <v>17635</v>
      </c>
      <c r="K988" s="488" t="s">
        <v>17636</v>
      </c>
    </row>
    <row r="989" spans="10:11">
      <c r="J989" s="488" t="s">
        <v>17637</v>
      </c>
      <c r="K989" s="488" t="s">
        <v>17638</v>
      </c>
    </row>
    <row r="990" spans="10:11">
      <c r="J990" s="488" t="s">
        <v>17639</v>
      </c>
      <c r="K990" s="488" t="s">
        <v>17640</v>
      </c>
    </row>
    <row r="991" spans="10:11">
      <c r="J991" s="488" t="s">
        <v>17641</v>
      </c>
      <c r="K991" s="488" t="s">
        <v>17642</v>
      </c>
    </row>
    <row r="992" spans="10:11">
      <c r="J992" s="488" t="s">
        <v>17643</v>
      </c>
      <c r="K992" s="488" t="s">
        <v>17644</v>
      </c>
    </row>
    <row r="993" spans="10:11">
      <c r="J993" s="488" t="s">
        <v>17645</v>
      </c>
      <c r="K993" s="488" t="s">
        <v>17646</v>
      </c>
    </row>
    <row r="994" spans="10:11">
      <c r="J994" s="488" t="s">
        <v>17647</v>
      </c>
      <c r="K994" s="488" t="s">
        <v>17648</v>
      </c>
    </row>
    <row r="995" spans="10:11">
      <c r="J995" s="488" t="s">
        <v>17649</v>
      </c>
      <c r="K995" s="488" t="s">
        <v>17650</v>
      </c>
    </row>
    <row r="996" spans="10:11">
      <c r="J996" s="488" t="s">
        <v>17651</v>
      </c>
      <c r="K996" s="488" t="s">
        <v>17652</v>
      </c>
    </row>
    <row r="997" spans="10:11">
      <c r="J997" s="488" t="s">
        <v>17653</v>
      </c>
      <c r="K997" s="488" t="s">
        <v>17654</v>
      </c>
    </row>
    <row r="998" spans="10:11">
      <c r="J998" s="488" t="s">
        <v>17655</v>
      </c>
      <c r="K998" s="488" t="s">
        <v>17656</v>
      </c>
    </row>
    <row r="999" spans="10:11">
      <c r="J999" s="488" t="s">
        <v>17657</v>
      </c>
      <c r="K999" s="488" t="s">
        <v>17658</v>
      </c>
    </row>
    <row r="1000" spans="10:11">
      <c r="J1000" s="488" t="s">
        <v>17659</v>
      </c>
      <c r="K1000" s="488" t="s">
        <v>17660</v>
      </c>
    </row>
    <row r="1001" spans="10:11">
      <c r="J1001" s="488" t="s">
        <v>17661</v>
      </c>
      <c r="K1001" s="488" t="s">
        <v>17662</v>
      </c>
    </row>
    <row r="1002" spans="10:11">
      <c r="J1002" s="488" t="s">
        <v>17663</v>
      </c>
      <c r="K1002" s="488" t="s">
        <v>17664</v>
      </c>
    </row>
    <row r="1003" spans="10:11">
      <c r="J1003" s="488" t="s">
        <v>17665</v>
      </c>
      <c r="K1003" s="488" t="s">
        <v>17666</v>
      </c>
    </row>
    <row r="1004" spans="10:11">
      <c r="J1004" s="488" t="s">
        <v>17667</v>
      </c>
      <c r="K1004" s="488" t="s">
        <v>17668</v>
      </c>
    </row>
    <row r="1005" spans="10:11">
      <c r="J1005" s="488" t="s">
        <v>17669</v>
      </c>
      <c r="K1005" s="488" t="s">
        <v>17670</v>
      </c>
    </row>
    <row r="1006" spans="10:11">
      <c r="J1006" s="488" t="s">
        <v>17671</v>
      </c>
      <c r="K1006" s="488" t="s">
        <v>17672</v>
      </c>
    </row>
    <row r="1007" spans="10:11">
      <c r="J1007" s="488" t="s">
        <v>17673</v>
      </c>
      <c r="K1007" s="488" t="s">
        <v>17674</v>
      </c>
    </row>
    <row r="1008" spans="10:11">
      <c r="J1008" s="488" t="s">
        <v>17675</v>
      </c>
      <c r="K1008" s="488" t="s">
        <v>17676</v>
      </c>
    </row>
    <row r="1009" spans="10:11">
      <c r="J1009" s="488" t="s">
        <v>17677</v>
      </c>
      <c r="K1009" s="488" t="s">
        <v>17678</v>
      </c>
    </row>
    <row r="1010" spans="10:11">
      <c r="J1010" s="488" t="s">
        <v>17679</v>
      </c>
      <c r="K1010" s="488" t="s">
        <v>17680</v>
      </c>
    </row>
    <row r="1011" spans="10:11">
      <c r="J1011" s="488" t="s">
        <v>17681</v>
      </c>
      <c r="K1011" s="488" t="s">
        <v>17682</v>
      </c>
    </row>
    <row r="1012" spans="10:11">
      <c r="J1012" s="488" t="s">
        <v>17683</v>
      </c>
      <c r="K1012" s="488" t="s">
        <v>17684</v>
      </c>
    </row>
    <row r="1013" spans="10:11">
      <c r="J1013" s="488" t="s">
        <v>17685</v>
      </c>
      <c r="K1013" s="488" t="s">
        <v>17686</v>
      </c>
    </row>
    <row r="1014" spans="10:11">
      <c r="J1014" s="488" t="s">
        <v>17687</v>
      </c>
      <c r="K1014" s="488" t="s">
        <v>17688</v>
      </c>
    </row>
    <row r="1015" spans="10:11">
      <c r="J1015" s="488" t="s">
        <v>17689</v>
      </c>
      <c r="K1015" s="488" t="s">
        <v>17690</v>
      </c>
    </row>
    <row r="1016" spans="10:11">
      <c r="J1016" s="488" t="s">
        <v>17691</v>
      </c>
      <c r="K1016" s="488" t="s">
        <v>17692</v>
      </c>
    </row>
    <row r="1017" spans="10:11">
      <c r="J1017" s="488" t="s">
        <v>17693</v>
      </c>
      <c r="K1017" s="488" t="s">
        <v>17694</v>
      </c>
    </row>
    <row r="1018" spans="10:11">
      <c r="J1018" s="488" t="s">
        <v>17695</v>
      </c>
      <c r="K1018" s="488" t="s">
        <v>17696</v>
      </c>
    </row>
    <row r="1019" spans="10:11">
      <c r="J1019" s="488" t="s">
        <v>17697</v>
      </c>
      <c r="K1019" s="488" t="s">
        <v>17698</v>
      </c>
    </row>
    <row r="1020" spans="10:11">
      <c r="J1020" s="488" t="s">
        <v>17699</v>
      </c>
      <c r="K1020" s="488" t="s">
        <v>17700</v>
      </c>
    </row>
    <row r="1021" spans="10:11">
      <c r="J1021" s="488" t="s">
        <v>17701</v>
      </c>
      <c r="K1021" s="488" t="s">
        <v>17702</v>
      </c>
    </row>
    <row r="1022" spans="10:11">
      <c r="J1022" s="488" t="s">
        <v>17703</v>
      </c>
      <c r="K1022" s="488" t="s">
        <v>17704</v>
      </c>
    </row>
    <row r="1023" spans="10:11">
      <c r="J1023" s="488" t="s">
        <v>17705</v>
      </c>
      <c r="K1023" s="488" t="s">
        <v>17706</v>
      </c>
    </row>
    <row r="1024" spans="10:11">
      <c r="J1024" s="488" t="s">
        <v>17707</v>
      </c>
      <c r="K1024" s="488" t="s">
        <v>17708</v>
      </c>
    </row>
    <row r="1025" spans="10:11">
      <c r="J1025" s="488" t="s">
        <v>17709</v>
      </c>
      <c r="K1025" s="488" t="s">
        <v>17710</v>
      </c>
    </row>
    <row r="1026" spans="10:11">
      <c r="J1026" s="488" t="s">
        <v>17711</v>
      </c>
      <c r="K1026" s="488" t="s">
        <v>17712</v>
      </c>
    </row>
    <row r="1027" spans="10:11">
      <c r="J1027" s="488" t="s">
        <v>17713</v>
      </c>
      <c r="K1027" s="488" t="s">
        <v>17714</v>
      </c>
    </row>
    <row r="1028" spans="10:11">
      <c r="J1028" s="488" t="s">
        <v>17715</v>
      </c>
      <c r="K1028" s="488" t="s">
        <v>17716</v>
      </c>
    </row>
    <row r="1029" spans="10:11">
      <c r="J1029" s="488" t="s">
        <v>17717</v>
      </c>
      <c r="K1029" s="488" t="s">
        <v>17718</v>
      </c>
    </row>
    <row r="1030" spans="10:11">
      <c r="J1030" s="488" t="s">
        <v>17719</v>
      </c>
      <c r="K1030" s="488" t="s">
        <v>17720</v>
      </c>
    </row>
    <row r="1031" spans="10:11">
      <c r="J1031" s="488" t="s">
        <v>17721</v>
      </c>
      <c r="K1031" s="488" t="s">
        <v>17722</v>
      </c>
    </row>
    <row r="1032" spans="10:11">
      <c r="J1032" s="488" t="s">
        <v>17723</v>
      </c>
      <c r="K1032" s="488" t="s">
        <v>17724</v>
      </c>
    </row>
    <row r="1033" spans="10:11">
      <c r="J1033" s="488" t="s">
        <v>17725</v>
      </c>
      <c r="K1033" s="488" t="s">
        <v>17726</v>
      </c>
    </row>
    <row r="1034" spans="10:11">
      <c r="J1034" s="488" t="s">
        <v>17727</v>
      </c>
      <c r="K1034" s="488" t="s">
        <v>17728</v>
      </c>
    </row>
    <row r="1035" spans="10:11">
      <c r="J1035" s="488" t="s">
        <v>17729</v>
      </c>
      <c r="K1035" s="488" t="s">
        <v>17730</v>
      </c>
    </row>
    <row r="1036" spans="10:11">
      <c r="J1036" s="488" t="s">
        <v>17731</v>
      </c>
      <c r="K1036" s="488" t="s">
        <v>17732</v>
      </c>
    </row>
    <row r="1037" spans="10:11">
      <c r="J1037" s="488" t="s">
        <v>17733</v>
      </c>
      <c r="K1037" s="488" t="s">
        <v>17734</v>
      </c>
    </row>
    <row r="1038" spans="10:11">
      <c r="J1038" s="488" t="s">
        <v>17735</v>
      </c>
      <c r="K1038" s="488" t="s">
        <v>17736</v>
      </c>
    </row>
    <row r="1039" spans="10:11">
      <c r="J1039" s="488" t="s">
        <v>17737</v>
      </c>
      <c r="K1039" s="488" t="s">
        <v>17738</v>
      </c>
    </row>
    <row r="1040" spans="10:11">
      <c r="J1040" s="488" t="s">
        <v>17739</v>
      </c>
      <c r="K1040" s="488" t="s">
        <v>17740</v>
      </c>
    </row>
    <row r="1041" spans="10:11">
      <c r="J1041" s="488" t="s">
        <v>17741</v>
      </c>
      <c r="K1041" s="488" t="s">
        <v>17742</v>
      </c>
    </row>
    <row r="1042" spans="10:11">
      <c r="J1042" s="488" t="s">
        <v>17743</v>
      </c>
      <c r="K1042" s="488" t="s">
        <v>17744</v>
      </c>
    </row>
    <row r="1043" spans="10:11">
      <c r="J1043" s="488" t="s">
        <v>17745</v>
      </c>
      <c r="K1043" s="488" t="s">
        <v>17746</v>
      </c>
    </row>
    <row r="1044" spans="10:11">
      <c r="J1044" s="488" t="s">
        <v>17747</v>
      </c>
      <c r="K1044" s="488" t="s">
        <v>17748</v>
      </c>
    </row>
    <row r="1045" spans="10:11">
      <c r="J1045" s="488" t="s">
        <v>17749</v>
      </c>
      <c r="K1045" s="488" t="s">
        <v>17750</v>
      </c>
    </row>
    <row r="1046" spans="10:11">
      <c r="J1046" s="488" t="s">
        <v>17751</v>
      </c>
      <c r="K1046" s="488" t="s">
        <v>17752</v>
      </c>
    </row>
    <row r="1047" spans="10:11">
      <c r="J1047" s="488" t="s">
        <v>17753</v>
      </c>
      <c r="K1047" s="488" t="s">
        <v>17754</v>
      </c>
    </row>
    <row r="1048" spans="10:11">
      <c r="J1048" s="488" t="s">
        <v>17755</v>
      </c>
      <c r="K1048" s="488" t="s">
        <v>17756</v>
      </c>
    </row>
    <row r="1049" spans="10:11">
      <c r="J1049" s="488" t="s">
        <v>17757</v>
      </c>
      <c r="K1049" s="488" t="s">
        <v>17758</v>
      </c>
    </row>
    <row r="1050" spans="10:11">
      <c r="J1050" s="488" t="s">
        <v>17759</v>
      </c>
      <c r="K1050" s="488" t="s">
        <v>17760</v>
      </c>
    </row>
    <row r="1051" spans="10:11">
      <c r="J1051" s="488" t="s">
        <v>17761</v>
      </c>
      <c r="K1051" s="488" t="s">
        <v>17762</v>
      </c>
    </row>
    <row r="1052" spans="10:11">
      <c r="J1052" s="488" t="s">
        <v>17763</v>
      </c>
      <c r="K1052" s="488" t="s">
        <v>17764</v>
      </c>
    </row>
    <row r="1053" spans="10:11">
      <c r="J1053" s="488" t="s">
        <v>17765</v>
      </c>
      <c r="K1053" s="488" t="s">
        <v>17766</v>
      </c>
    </row>
    <row r="1054" spans="10:11">
      <c r="J1054" s="488" t="s">
        <v>17767</v>
      </c>
      <c r="K1054" s="488" t="s">
        <v>17768</v>
      </c>
    </row>
    <row r="1055" spans="10:11">
      <c r="J1055" s="488" t="s">
        <v>17769</v>
      </c>
      <c r="K1055" s="488" t="s">
        <v>17770</v>
      </c>
    </row>
    <row r="1056" spans="10:11">
      <c r="J1056" s="488" t="s">
        <v>17771</v>
      </c>
      <c r="K1056" s="488" t="s">
        <v>17772</v>
      </c>
    </row>
    <row r="1057" spans="10:11">
      <c r="J1057" s="488" t="s">
        <v>17773</v>
      </c>
      <c r="K1057" s="488" t="s">
        <v>17774</v>
      </c>
    </row>
    <row r="1058" spans="10:11">
      <c r="J1058" s="488" t="s">
        <v>17775</v>
      </c>
      <c r="K1058" s="488" t="s">
        <v>17776</v>
      </c>
    </row>
    <row r="1059" spans="10:11">
      <c r="J1059" s="488" t="s">
        <v>17777</v>
      </c>
      <c r="K1059" s="488" t="s">
        <v>17778</v>
      </c>
    </row>
    <row r="1060" spans="10:11">
      <c r="J1060" s="488" t="s">
        <v>17779</v>
      </c>
      <c r="K1060" s="488" t="s">
        <v>17780</v>
      </c>
    </row>
    <row r="1061" spans="10:11">
      <c r="J1061" s="488" t="s">
        <v>17781</v>
      </c>
      <c r="K1061" s="488" t="s">
        <v>17782</v>
      </c>
    </row>
    <row r="1062" spans="10:11">
      <c r="J1062" s="488" t="s">
        <v>17783</v>
      </c>
      <c r="K1062" s="488" t="s">
        <v>17784</v>
      </c>
    </row>
    <row r="1063" spans="10:11">
      <c r="J1063" s="488" t="s">
        <v>17785</v>
      </c>
      <c r="K1063" s="488" t="s">
        <v>17786</v>
      </c>
    </row>
    <row r="1064" spans="10:11">
      <c r="J1064" s="488" t="s">
        <v>17787</v>
      </c>
      <c r="K1064" s="488" t="s">
        <v>17788</v>
      </c>
    </row>
    <row r="1065" spans="10:11">
      <c r="J1065" s="488" t="s">
        <v>17789</v>
      </c>
      <c r="K1065" s="488" t="s">
        <v>17790</v>
      </c>
    </row>
    <row r="1066" spans="10:11">
      <c r="J1066" s="488" t="s">
        <v>17791</v>
      </c>
      <c r="K1066" s="488" t="s">
        <v>17792</v>
      </c>
    </row>
    <row r="1067" spans="10:11">
      <c r="J1067" s="488" t="s">
        <v>17793</v>
      </c>
      <c r="K1067" s="488" t="s">
        <v>17794</v>
      </c>
    </row>
    <row r="1068" spans="10:11">
      <c r="J1068" s="488" t="s">
        <v>17795</v>
      </c>
      <c r="K1068" s="488" t="s">
        <v>17796</v>
      </c>
    </row>
    <row r="1069" spans="10:11">
      <c r="J1069" s="488" t="s">
        <v>17797</v>
      </c>
      <c r="K1069" s="488" t="s">
        <v>17798</v>
      </c>
    </row>
    <row r="1070" spans="10:11">
      <c r="J1070" s="488" t="s">
        <v>17799</v>
      </c>
      <c r="K1070" s="488" t="s">
        <v>17800</v>
      </c>
    </row>
    <row r="1071" spans="10:11">
      <c r="J1071" s="488" t="s">
        <v>17801</v>
      </c>
      <c r="K1071" s="488" t="s">
        <v>17802</v>
      </c>
    </row>
    <row r="1072" spans="10:11">
      <c r="J1072" s="488" t="s">
        <v>17803</v>
      </c>
      <c r="K1072" s="488" t="s">
        <v>17804</v>
      </c>
    </row>
    <row r="1073" spans="10:11">
      <c r="J1073" s="488" t="s">
        <v>17805</v>
      </c>
      <c r="K1073" s="488" t="s">
        <v>17806</v>
      </c>
    </row>
    <row r="1074" spans="10:11">
      <c r="J1074" s="488" t="s">
        <v>17807</v>
      </c>
      <c r="K1074" s="488" t="s">
        <v>17808</v>
      </c>
    </row>
    <row r="1075" spans="10:11">
      <c r="J1075" s="488" t="s">
        <v>17809</v>
      </c>
      <c r="K1075" s="488" t="s">
        <v>17810</v>
      </c>
    </row>
    <row r="1076" spans="10:11">
      <c r="J1076" s="488" t="s">
        <v>17811</v>
      </c>
      <c r="K1076" s="488" t="s">
        <v>17812</v>
      </c>
    </row>
    <row r="1077" spans="10:11">
      <c r="J1077" s="488" t="s">
        <v>17813</v>
      </c>
      <c r="K1077" s="488" t="s">
        <v>17814</v>
      </c>
    </row>
    <row r="1078" spans="10:11">
      <c r="J1078" s="488" t="s">
        <v>17815</v>
      </c>
      <c r="K1078" s="488" t="s">
        <v>17816</v>
      </c>
    </row>
    <row r="1079" spans="10:11">
      <c r="J1079" s="488" t="s">
        <v>17817</v>
      </c>
      <c r="K1079" s="488" t="s">
        <v>17818</v>
      </c>
    </row>
    <row r="1080" spans="10:11">
      <c r="J1080" s="488" t="s">
        <v>17819</v>
      </c>
      <c r="K1080" s="488" t="s">
        <v>17820</v>
      </c>
    </row>
    <row r="1081" spans="10:11">
      <c r="J1081" s="488" t="s">
        <v>17821</v>
      </c>
      <c r="K1081" s="488" t="s">
        <v>17822</v>
      </c>
    </row>
    <row r="1082" spans="10:11">
      <c r="J1082" s="488" t="s">
        <v>17823</v>
      </c>
      <c r="K1082" s="488" t="s">
        <v>17824</v>
      </c>
    </row>
    <row r="1083" spans="10:11">
      <c r="J1083" s="488" t="s">
        <v>17825</v>
      </c>
      <c r="K1083" s="488" t="s">
        <v>17826</v>
      </c>
    </row>
    <row r="1084" spans="10:11">
      <c r="J1084" s="488" t="s">
        <v>17827</v>
      </c>
      <c r="K1084" s="488" t="s">
        <v>17828</v>
      </c>
    </row>
    <row r="1085" spans="10:11">
      <c r="J1085" s="488" t="s">
        <v>17829</v>
      </c>
      <c r="K1085" s="488" t="s">
        <v>17830</v>
      </c>
    </row>
    <row r="1086" spans="10:11">
      <c r="J1086" s="488" t="s">
        <v>17831</v>
      </c>
      <c r="K1086" s="488" t="s">
        <v>17832</v>
      </c>
    </row>
    <row r="1087" spans="10:11">
      <c r="J1087" s="488" t="s">
        <v>17833</v>
      </c>
      <c r="K1087" s="488" t="s">
        <v>17834</v>
      </c>
    </row>
    <row r="1088" spans="10:11">
      <c r="J1088" s="488" t="s">
        <v>17835</v>
      </c>
      <c r="K1088" s="488" t="s">
        <v>17836</v>
      </c>
    </row>
    <row r="1089" spans="10:11">
      <c r="J1089" s="488" t="s">
        <v>17837</v>
      </c>
      <c r="K1089" s="488" t="s">
        <v>17838</v>
      </c>
    </row>
    <row r="1090" spans="10:11">
      <c r="J1090" s="488" t="s">
        <v>17839</v>
      </c>
      <c r="K1090" s="488" t="s">
        <v>17840</v>
      </c>
    </row>
    <row r="1091" spans="10:11">
      <c r="J1091" s="488" t="s">
        <v>17841</v>
      </c>
      <c r="K1091" s="488" t="s">
        <v>17842</v>
      </c>
    </row>
    <row r="1092" spans="10:11">
      <c r="J1092" s="488" t="s">
        <v>17843</v>
      </c>
      <c r="K1092" s="488" t="s">
        <v>17844</v>
      </c>
    </row>
    <row r="1093" spans="10:11">
      <c r="J1093" s="488" t="s">
        <v>17845</v>
      </c>
      <c r="K1093" s="488" t="s">
        <v>17846</v>
      </c>
    </row>
    <row r="1094" spans="10:11">
      <c r="J1094" s="488" t="s">
        <v>17847</v>
      </c>
      <c r="K1094" s="488" t="s">
        <v>17848</v>
      </c>
    </row>
    <row r="1095" spans="10:11">
      <c r="J1095" s="488" t="s">
        <v>17849</v>
      </c>
      <c r="K1095" s="488" t="s">
        <v>17850</v>
      </c>
    </row>
    <row r="1096" spans="10:11">
      <c r="J1096" s="488" t="s">
        <v>17851</v>
      </c>
      <c r="K1096" s="488" t="s">
        <v>17852</v>
      </c>
    </row>
    <row r="1097" spans="10:11">
      <c r="J1097" s="488" t="s">
        <v>17853</v>
      </c>
      <c r="K1097" s="488" t="s">
        <v>17854</v>
      </c>
    </row>
    <row r="1098" spans="10:11">
      <c r="J1098" s="488" t="s">
        <v>17855</v>
      </c>
      <c r="K1098" s="488" t="s">
        <v>17856</v>
      </c>
    </row>
    <row r="1099" spans="10:11">
      <c r="J1099" s="488" t="s">
        <v>17857</v>
      </c>
      <c r="K1099" s="488" t="s">
        <v>17858</v>
      </c>
    </row>
    <row r="1100" spans="10:11">
      <c r="J1100" s="488" t="s">
        <v>17859</v>
      </c>
      <c r="K1100" s="488" t="s">
        <v>17860</v>
      </c>
    </row>
    <row r="1101" spans="10:11">
      <c r="J1101" s="488" t="s">
        <v>17861</v>
      </c>
      <c r="K1101" s="488" t="s">
        <v>17862</v>
      </c>
    </row>
    <row r="1102" spans="10:11">
      <c r="J1102" s="488" t="s">
        <v>17863</v>
      </c>
      <c r="K1102" s="488" t="s">
        <v>17864</v>
      </c>
    </row>
    <row r="1103" spans="10:11">
      <c r="J1103" s="488" t="s">
        <v>17865</v>
      </c>
      <c r="K1103" s="488" t="s">
        <v>17866</v>
      </c>
    </row>
    <row r="1104" spans="10:11">
      <c r="J1104" s="488" t="s">
        <v>17867</v>
      </c>
      <c r="K1104" s="488" t="s">
        <v>17868</v>
      </c>
    </row>
    <row r="1105" spans="10:11">
      <c r="J1105" s="488" t="s">
        <v>17869</v>
      </c>
      <c r="K1105" s="488" t="s">
        <v>17870</v>
      </c>
    </row>
    <row r="1106" spans="10:11">
      <c r="J1106" s="488" t="s">
        <v>17871</v>
      </c>
      <c r="K1106" s="488" t="s">
        <v>17872</v>
      </c>
    </row>
    <row r="1107" spans="10:11">
      <c r="J1107" s="488" t="s">
        <v>17873</v>
      </c>
      <c r="K1107" s="488" t="s">
        <v>17874</v>
      </c>
    </row>
    <row r="1108" spans="10:11">
      <c r="J1108" s="488" t="s">
        <v>17875</v>
      </c>
      <c r="K1108" s="488" t="s">
        <v>17876</v>
      </c>
    </row>
    <row r="1109" spans="10:11">
      <c r="J1109" s="488" t="s">
        <v>17877</v>
      </c>
      <c r="K1109" s="488" t="s">
        <v>17878</v>
      </c>
    </row>
    <row r="1110" spans="10:11">
      <c r="J1110" s="488" t="s">
        <v>17879</v>
      </c>
      <c r="K1110" s="488" t="s">
        <v>17880</v>
      </c>
    </row>
    <row r="1111" spans="10:11">
      <c r="J1111" s="488" t="s">
        <v>17881</v>
      </c>
      <c r="K1111" s="488" t="s">
        <v>17882</v>
      </c>
    </row>
    <row r="1112" spans="10:11">
      <c r="J1112" s="488" t="s">
        <v>17883</v>
      </c>
      <c r="K1112" s="488" t="s">
        <v>17884</v>
      </c>
    </row>
    <row r="1113" spans="10:11">
      <c r="J1113" s="488" t="s">
        <v>17885</v>
      </c>
      <c r="K1113" s="488" t="s">
        <v>17886</v>
      </c>
    </row>
    <row r="1114" spans="10:11">
      <c r="J1114" s="488" t="s">
        <v>17887</v>
      </c>
      <c r="K1114" s="488" t="s">
        <v>17888</v>
      </c>
    </row>
    <row r="1115" spans="10:11">
      <c r="J1115" s="488" t="s">
        <v>17889</v>
      </c>
      <c r="K1115" s="488" t="s">
        <v>17890</v>
      </c>
    </row>
    <row r="1116" spans="10:11">
      <c r="J1116" s="488" t="s">
        <v>17891</v>
      </c>
      <c r="K1116" s="488" t="s">
        <v>17892</v>
      </c>
    </row>
    <row r="1117" spans="10:11">
      <c r="J1117" s="488" t="s">
        <v>17893</v>
      </c>
      <c r="K1117" s="488" t="s">
        <v>17894</v>
      </c>
    </row>
    <row r="1118" spans="10:11">
      <c r="J1118" s="488" t="s">
        <v>17895</v>
      </c>
      <c r="K1118" s="488" t="s">
        <v>17896</v>
      </c>
    </row>
    <row r="1119" spans="10:11">
      <c r="J1119" s="488" t="s">
        <v>17897</v>
      </c>
      <c r="K1119" s="488" t="s">
        <v>17898</v>
      </c>
    </row>
    <row r="1120" spans="10:11">
      <c r="J1120" s="488" t="s">
        <v>17899</v>
      </c>
      <c r="K1120" s="488" t="s">
        <v>17900</v>
      </c>
    </row>
    <row r="1121" spans="10:11">
      <c r="J1121" s="488" t="s">
        <v>17901</v>
      </c>
      <c r="K1121" s="488" t="s">
        <v>17902</v>
      </c>
    </row>
    <row r="1122" spans="10:11">
      <c r="J1122" s="488" t="s">
        <v>17903</v>
      </c>
      <c r="K1122" s="488" t="s">
        <v>17904</v>
      </c>
    </row>
    <row r="1123" spans="10:11">
      <c r="J1123" s="488" t="s">
        <v>17905</v>
      </c>
      <c r="K1123" s="488" t="s">
        <v>17906</v>
      </c>
    </row>
    <row r="1124" spans="10:11">
      <c r="J1124" s="488" t="s">
        <v>17907</v>
      </c>
      <c r="K1124" s="488" t="s">
        <v>17908</v>
      </c>
    </row>
    <row r="1125" spans="10:11">
      <c r="J1125" s="488" t="s">
        <v>17909</v>
      </c>
      <c r="K1125" s="488" t="s">
        <v>17910</v>
      </c>
    </row>
    <row r="1126" spans="10:11">
      <c r="J1126" s="488" t="s">
        <v>17911</v>
      </c>
      <c r="K1126" s="488" t="s">
        <v>17912</v>
      </c>
    </row>
    <row r="1127" spans="10:11">
      <c r="J1127" s="488" t="s">
        <v>17913</v>
      </c>
      <c r="K1127" s="488" t="s">
        <v>17914</v>
      </c>
    </row>
    <row r="1128" spans="10:11">
      <c r="J1128" s="488" t="s">
        <v>17915</v>
      </c>
      <c r="K1128" s="488" t="s">
        <v>17916</v>
      </c>
    </row>
    <row r="1129" spans="10:11">
      <c r="J1129" s="488" t="s">
        <v>17917</v>
      </c>
      <c r="K1129" s="488" t="s">
        <v>17918</v>
      </c>
    </row>
    <row r="1130" spans="10:11">
      <c r="J1130" s="488" t="s">
        <v>17919</v>
      </c>
      <c r="K1130" s="488" t="s">
        <v>17920</v>
      </c>
    </row>
    <row r="1131" spans="10:11">
      <c r="J1131" s="488" t="s">
        <v>17921</v>
      </c>
      <c r="K1131" s="488" t="s">
        <v>17922</v>
      </c>
    </row>
    <row r="1132" spans="10:11">
      <c r="J1132" s="488" t="s">
        <v>17923</v>
      </c>
      <c r="K1132" s="488" t="s">
        <v>17924</v>
      </c>
    </row>
    <row r="1133" spans="10:11">
      <c r="J1133" s="488" t="s">
        <v>17925</v>
      </c>
      <c r="K1133" s="488" t="s">
        <v>17926</v>
      </c>
    </row>
    <row r="1134" spans="10:11">
      <c r="J1134" s="488" t="s">
        <v>17927</v>
      </c>
      <c r="K1134" s="488" t="s">
        <v>17928</v>
      </c>
    </row>
    <row r="1135" spans="10:11">
      <c r="J1135" s="488" t="s">
        <v>17929</v>
      </c>
      <c r="K1135" s="488" t="s">
        <v>17930</v>
      </c>
    </row>
    <row r="1136" spans="10:11">
      <c r="J1136" s="488" t="s">
        <v>17931</v>
      </c>
      <c r="K1136" s="488" t="s">
        <v>17932</v>
      </c>
    </row>
    <row r="1137" spans="10:11">
      <c r="J1137" s="488" t="s">
        <v>17933</v>
      </c>
      <c r="K1137" s="488" t="s">
        <v>17934</v>
      </c>
    </row>
    <row r="1138" spans="10:11">
      <c r="J1138" s="488" t="s">
        <v>17935</v>
      </c>
      <c r="K1138" s="488" t="s">
        <v>17936</v>
      </c>
    </row>
    <row r="1139" spans="10:11">
      <c r="J1139" s="488" t="s">
        <v>17937</v>
      </c>
      <c r="K1139" s="488" t="s">
        <v>17938</v>
      </c>
    </row>
    <row r="1140" spans="10:11">
      <c r="J1140" s="488" t="s">
        <v>17939</v>
      </c>
      <c r="K1140" s="488" t="s">
        <v>17940</v>
      </c>
    </row>
    <row r="1141" spans="10:11">
      <c r="J1141" s="488" t="s">
        <v>17941</v>
      </c>
      <c r="K1141" s="488" t="s">
        <v>17942</v>
      </c>
    </row>
    <row r="1142" spans="10:11">
      <c r="J1142" s="488" t="s">
        <v>17943</v>
      </c>
      <c r="K1142" s="488" t="s">
        <v>17944</v>
      </c>
    </row>
    <row r="1143" spans="10:11">
      <c r="J1143" s="488" t="s">
        <v>17945</v>
      </c>
      <c r="K1143" s="488" t="s">
        <v>17946</v>
      </c>
    </row>
    <row r="1144" spans="10:11">
      <c r="J1144" s="488" t="s">
        <v>17947</v>
      </c>
      <c r="K1144" s="488" t="s">
        <v>17948</v>
      </c>
    </row>
    <row r="1145" spans="10:11">
      <c r="J1145" s="488" t="s">
        <v>17949</v>
      </c>
      <c r="K1145" s="488" t="s">
        <v>17950</v>
      </c>
    </row>
    <row r="1146" spans="10:11">
      <c r="J1146" s="488" t="s">
        <v>17951</v>
      </c>
      <c r="K1146" s="488" t="s">
        <v>17952</v>
      </c>
    </row>
    <row r="1147" spans="10:11">
      <c r="J1147" s="488" t="s">
        <v>17953</v>
      </c>
      <c r="K1147" s="488" t="s">
        <v>17954</v>
      </c>
    </row>
    <row r="1148" spans="10:11">
      <c r="J1148" s="488" t="s">
        <v>17955</v>
      </c>
      <c r="K1148" s="488" t="s">
        <v>17956</v>
      </c>
    </row>
    <row r="1149" spans="10:11">
      <c r="J1149" s="488" t="s">
        <v>17957</v>
      </c>
      <c r="K1149" s="488" t="s">
        <v>17958</v>
      </c>
    </row>
    <row r="1150" spans="10:11">
      <c r="J1150" s="488" t="s">
        <v>17959</v>
      </c>
      <c r="K1150" s="488" t="s">
        <v>17960</v>
      </c>
    </row>
    <row r="1151" spans="10:11">
      <c r="J1151" s="488" t="s">
        <v>17961</v>
      </c>
      <c r="K1151" s="488" t="s">
        <v>17962</v>
      </c>
    </row>
    <row r="1152" spans="10:11">
      <c r="J1152" s="488" t="s">
        <v>17963</v>
      </c>
      <c r="K1152" s="488" t="s">
        <v>17964</v>
      </c>
    </row>
    <row r="1153" spans="10:11">
      <c r="J1153" s="488" t="s">
        <v>17965</v>
      </c>
      <c r="K1153" s="488" t="s">
        <v>17966</v>
      </c>
    </row>
    <row r="1154" spans="10:11">
      <c r="J1154" s="488" t="s">
        <v>17967</v>
      </c>
      <c r="K1154" s="488" t="s">
        <v>17968</v>
      </c>
    </row>
    <row r="1155" spans="10:11">
      <c r="J1155" s="488" t="s">
        <v>17969</v>
      </c>
      <c r="K1155" s="488" t="s">
        <v>17970</v>
      </c>
    </row>
    <row r="1156" spans="10:11">
      <c r="J1156" s="488" t="s">
        <v>17971</v>
      </c>
      <c r="K1156" s="488" t="s">
        <v>17972</v>
      </c>
    </row>
    <row r="1157" spans="10:11">
      <c r="J1157" s="488" t="s">
        <v>17973</v>
      </c>
      <c r="K1157" s="488" t="s">
        <v>17974</v>
      </c>
    </row>
    <row r="1158" spans="10:11">
      <c r="J1158" s="488" t="s">
        <v>17975</v>
      </c>
      <c r="K1158" s="488" t="s">
        <v>17976</v>
      </c>
    </row>
    <row r="1159" spans="10:11">
      <c r="J1159" s="488" t="s">
        <v>17977</v>
      </c>
      <c r="K1159" s="488" t="s">
        <v>17978</v>
      </c>
    </row>
    <row r="1160" spans="10:11">
      <c r="J1160" s="488" t="s">
        <v>17979</v>
      </c>
      <c r="K1160" s="488" t="s">
        <v>17980</v>
      </c>
    </row>
    <row r="1161" spans="10:11">
      <c r="J1161" s="488" t="s">
        <v>17981</v>
      </c>
      <c r="K1161" s="488" t="s">
        <v>17982</v>
      </c>
    </row>
    <row r="1162" spans="10:11">
      <c r="J1162" s="488" t="s">
        <v>17983</v>
      </c>
      <c r="K1162" s="488" t="s">
        <v>17984</v>
      </c>
    </row>
    <row r="1163" spans="10:11">
      <c r="J1163" s="488" t="s">
        <v>17985</v>
      </c>
      <c r="K1163" s="488" t="s">
        <v>17986</v>
      </c>
    </row>
    <row r="1164" spans="10:11">
      <c r="J1164" s="488" t="s">
        <v>17987</v>
      </c>
      <c r="K1164" s="488" t="s">
        <v>17988</v>
      </c>
    </row>
    <row r="1165" spans="10:11">
      <c r="J1165" s="488" t="s">
        <v>17989</v>
      </c>
      <c r="K1165" s="488" t="s">
        <v>17990</v>
      </c>
    </row>
    <row r="1166" spans="10:11">
      <c r="J1166" s="488" t="s">
        <v>17991</v>
      </c>
      <c r="K1166" s="488" t="s">
        <v>17992</v>
      </c>
    </row>
    <row r="1167" spans="10:11">
      <c r="J1167" s="488" t="s">
        <v>17993</v>
      </c>
      <c r="K1167" s="488" t="s">
        <v>17994</v>
      </c>
    </row>
    <row r="1168" spans="10:11">
      <c r="J1168" s="488" t="s">
        <v>17995</v>
      </c>
      <c r="K1168" s="488" t="s">
        <v>17996</v>
      </c>
    </row>
    <row r="1169" spans="10:11">
      <c r="J1169" s="488" t="s">
        <v>17997</v>
      </c>
      <c r="K1169" s="488" t="s">
        <v>17998</v>
      </c>
    </row>
    <row r="1170" spans="10:11">
      <c r="J1170" s="488" t="s">
        <v>17999</v>
      </c>
      <c r="K1170" s="488" t="s">
        <v>18000</v>
      </c>
    </row>
    <row r="1171" spans="10:11">
      <c r="J1171" s="488" t="s">
        <v>18001</v>
      </c>
      <c r="K1171" s="488" t="s">
        <v>18002</v>
      </c>
    </row>
    <row r="1172" spans="10:11">
      <c r="J1172" s="488" t="s">
        <v>18003</v>
      </c>
      <c r="K1172" s="488" t="s">
        <v>18004</v>
      </c>
    </row>
    <row r="1173" spans="10:11">
      <c r="J1173" s="488" t="s">
        <v>18005</v>
      </c>
      <c r="K1173" s="488" t="s">
        <v>18006</v>
      </c>
    </row>
    <row r="1174" spans="10:11">
      <c r="J1174" s="488" t="s">
        <v>18007</v>
      </c>
      <c r="K1174" s="488" t="s">
        <v>18008</v>
      </c>
    </row>
    <row r="1175" spans="10:11">
      <c r="J1175" s="488" t="s">
        <v>18009</v>
      </c>
      <c r="K1175" s="488" t="s">
        <v>18010</v>
      </c>
    </row>
    <row r="1176" spans="10:11">
      <c r="J1176" s="488" t="s">
        <v>18011</v>
      </c>
      <c r="K1176" s="488" t="s">
        <v>18012</v>
      </c>
    </row>
    <row r="1177" spans="10:11">
      <c r="J1177" s="488" t="s">
        <v>18013</v>
      </c>
      <c r="K1177" s="488" t="s">
        <v>18014</v>
      </c>
    </row>
    <row r="1178" spans="10:11">
      <c r="J1178" s="488" t="s">
        <v>18015</v>
      </c>
      <c r="K1178" s="488" t="s">
        <v>18016</v>
      </c>
    </row>
    <row r="1179" spans="10:11">
      <c r="J1179" s="488" t="s">
        <v>18017</v>
      </c>
      <c r="K1179" s="488" t="s">
        <v>18018</v>
      </c>
    </row>
    <row r="1180" spans="10:11">
      <c r="J1180" s="488" t="s">
        <v>18019</v>
      </c>
      <c r="K1180" s="488" t="s">
        <v>18020</v>
      </c>
    </row>
    <row r="1181" spans="10:11">
      <c r="J1181" s="488" t="s">
        <v>18021</v>
      </c>
      <c r="K1181" s="488" t="s">
        <v>18022</v>
      </c>
    </row>
    <row r="1182" spans="10:11">
      <c r="J1182" s="488" t="s">
        <v>18023</v>
      </c>
      <c r="K1182" s="488" t="s">
        <v>18024</v>
      </c>
    </row>
    <row r="1183" spans="10:11">
      <c r="J1183" s="488" t="s">
        <v>18025</v>
      </c>
      <c r="K1183" s="488" t="s">
        <v>18026</v>
      </c>
    </row>
    <row r="1184" spans="10:11">
      <c r="J1184" s="488" t="s">
        <v>18027</v>
      </c>
      <c r="K1184" s="488" t="s">
        <v>18028</v>
      </c>
    </row>
    <row r="1185" spans="10:11">
      <c r="J1185" s="488" t="s">
        <v>18029</v>
      </c>
      <c r="K1185" s="488" t="s">
        <v>18030</v>
      </c>
    </row>
    <row r="1186" spans="10:11">
      <c r="J1186" s="488" t="s">
        <v>18031</v>
      </c>
      <c r="K1186" s="488" t="s">
        <v>18032</v>
      </c>
    </row>
    <row r="1187" spans="10:11">
      <c r="J1187" s="488" t="s">
        <v>18033</v>
      </c>
      <c r="K1187" s="488" t="s">
        <v>18034</v>
      </c>
    </row>
    <row r="1188" spans="10:11">
      <c r="J1188" s="488" t="s">
        <v>18035</v>
      </c>
      <c r="K1188" s="488" t="s">
        <v>18036</v>
      </c>
    </row>
    <row r="1189" spans="10:11">
      <c r="J1189" s="488" t="s">
        <v>18037</v>
      </c>
      <c r="K1189" s="488" t="s">
        <v>18038</v>
      </c>
    </row>
    <row r="1190" spans="10:11">
      <c r="J1190" s="488" t="s">
        <v>18039</v>
      </c>
      <c r="K1190" s="488" t="s">
        <v>18040</v>
      </c>
    </row>
    <row r="1191" spans="10:11">
      <c r="J1191" s="488" t="s">
        <v>18041</v>
      </c>
      <c r="K1191" s="488" t="s">
        <v>18042</v>
      </c>
    </row>
    <row r="1192" spans="10:11">
      <c r="J1192" s="488" t="s">
        <v>18043</v>
      </c>
      <c r="K1192" s="488" t="s">
        <v>18044</v>
      </c>
    </row>
    <row r="1193" spans="10:11">
      <c r="J1193" s="488" t="s">
        <v>18045</v>
      </c>
      <c r="K1193" s="488" t="s">
        <v>18046</v>
      </c>
    </row>
    <row r="1194" spans="10:11">
      <c r="J1194" s="488" t="s">
        <v>18047</v>
      </c>
      <c r="K1194" s="488" t="s">
        <v>18048</v>
      </c>
    </row>
    <row r="1195" spans="10:11">
      <c r="J1195" s="488" t="s">
        <v>18049</v>
      </c>
      <c r="K1195" s="488" t="s">
        <v>18050</v>
      </c>
    </row>
    <row r="1196" spans="10:11">
      <c r="J1196" s="488" t="s">
        <v>18051</v>
      </c>
      <c r="K1196" s="488" t="s">
        <v>18052</v>
      </c>
    </row>
    <row r="1197" spans="10:11">
      <c r="J1197" s="488" t="s">
        <v>18053</v>
      </c>
      <c r="K1197" s="488" t="s">
        <v>18054</v>
      </c>
    </row>
    <row r="1198" spans="10:11">
      <c r="J1198" s="488" t="s">
        <v>18055</v>
      </c>
      <c r="K1198" s="488" t="s">
        <v>18056</v>
      </c>
    </row>
    <row r="1199" spans="10:11">
      <c r="J1199" s="488" t="s">
        <v>18057</v>
      </c>
      <c r="K1199" s="488" t="s">
        <v>18058</v>
      </c>
    </row>
    <row r="1200" spans="10:11">
      <c r="J1200" s="488" t="s">
        <v>18059</v>
      </c>
      <c r="K1200" s="488" t="s">
        <v>18060</v>
      </c>
    </row>
    <row r="1201" spans="10:11">
      <c r="J1201" s="488" t="s">
        <v>18061</v>
      </c>
      <c r="K1201" s="488" t="s">
        <v>18062</v>
      </c>
    </row>
    <row r="1202" spans="10:11">
      <c r="J1202" s="488" t="s">
        <v>18063</v>
      </c>
      <c r="K1202" s="488" t="s">
        <v>18064</v>
      </c>
    </row>
    <row r="1203" spans="10:11">
      <c r="J1203" s="488" t="s">
        <v>18065</v>
      </c>
      <c r="K1203" s="488" t="s">
        <v>18066</v>
      </c>
    </row>
    <row r="1204" spans="10:11">
      <c r="J1204" s="488" t="s">
        <v>18067</v>
      </c>
      <c r="K1204" s="488" t="s">
        <v>18068</v>
      </c>
    </row>
    <row r="1205" spans="10:11">
      <c r="J1205" s="488" t="s">
        <v>18069</v>
      </c>
      <c r="K1205" s="488" t="s">
        <v>18070</v>
      </c>
    </row>
    <row r="1206" spans="10:11">
      <c r="J1206" s="488" t="s">
        <v>18071</v>
      </c>
      <c r="K1206" s="488" t="s">
        <v>18072</v>
      </c>
    </row>
    <row r="1207" spans="10:11">
      <c r="J1207" s="488" t="s">
        <v>18073</v>
      </c>
      <c r="K1207" s="488" t="s">
        <v>18074</v>
      </c>
    </row>
    <row r="1208" spans="10:11">
      <c r="J1208" s="488" t="s">
        <v>18075</v>
      </c>
      <c r="K1208" s="488" t="s">
        <v>18076</v>
      </c>
    </row>
    <row r="1209" spans="10:11">
      <c r="J1209" s="488" t="s">
        <v>18077</v>
      </c>
      <c r="K1209" s="488" t="s">
        <v>18078</v>
      </c>
    </row>
    <row r="1210" spans="10:11">
      <c r="J1210" s="488" t="s">
        <v>18079</v>
      </c>
      <c r="K1210" s="488" t="s">
        <v>18080</v>
      </c>
    </row>
    <row r="1211" spans="10:11">
      <c r="J1211" s="488" t="s">
        <v>18081</v>
      </c>
      <c r="K1211" s="488" t="s">
        <v>18082</v>
      </c>
    </row>
    <row r="1212" spans="10:11">
      <c r="J1212" s="488" t="s">
        <v>18083</v>
      </c>
      <c r="K1212" s="488" t="s">
        <v>18084</v>
      </c>
    </row>
    <row r="1213" spans="10:11">
      <c r="J1213" s="488" t="s">
        <v>18085</v>
      </c>
      <c r="K1213" s="488" t="s">
        <v>18086</v>
      </c>
    </row>
    <row r="1214" spans="10:11">
      <c r="J1214" s="488" t="s">
        <v>18087</v>
      </c>
      <c r="K1214" s="488" t="s">
        <v>18088</v>
      </c>
    </row>
    <row r="1215" spans="10:11">
      <c r="J1215" s="488" t="s">
        <v>18089</v>
      </c>
      <c r="K1215" s="488" t="s">
        <v>18090</v>
      </c>
    </row>
    <row r="1216" spans="10:11">
      <c r="J1216" s="488" t="s">
        <v>18091</v>
      </c>
      <c r="K1216" s="488" t="s">
        <v>18092</v>
      </c>
    </row>
    <row r="1217" spans="10:11">
      <c r="J1217" s="488" t="s">
        <v>18093</v>
      </c>
      <c r="K1217" s="488" t="s">
        <v>18094</v>
      </c>
    </row>
    <row r="1218" spans="10:11">
      <c r="J1218" s="488" t="s">
        <v>18095</v>
      </c>
      <c r="K1218" s="488" t="s">
        <v>18096</v>
      </c>
    </row>
    <row r="1219" spans="10:11">
      <c r="J1219" s="488" t="s">
        <v>18097</v>
      </c>
      <c r="K1219" s="488" t="s">
        <v>18098</v>
      </c>
    </row>
    <row r="1220" spans="10:11">
      <c r="J1220" s="488" t="s">
        <v>18099</v>
      </c>
      <c r="K1220" s="488" t="s">
        <v>18100</v>
      </c>
    </row>
    <row r="1221" spans="10:11">
      <c r="J1221" s="488" t="s">
        <v>18101</v>
      </c>
      <c r="K1221" s="488" t="s">
        <v>18102</v>
      </c>
    </row>
    <row r="1222" spans="10:11">
      <c r="J1222" s="488" t="s">
        <v>18103</v>
      </c>
      <c r="K1222" s="488" t="s">
        <v>18104</v>
      </c>
    </row>
    <row r="1223" spans="10:11">
      <c r="J1223" s="488" t="s">
        <v>18105</v>
      </c>
      <c r="K1223" s="488" t="s">
        <v>18106</v>
      </c>
    </row>
    <row r="1224" spans="10:11">
      <c r="J1224" s="488" t="s">
        <v>18107</v>
      </c>
      <c r="K1224" s="488" t="s">
        <v>18108</v>
      </c>
    </row>
    <row r="1225" spans="10:11">
      <c r="J1225" s="488" t="s">
        <v>18109</v>
      </c>
      <c r="K1225" s="488" t="s">
        <v>18110</v>
      </c>
    </row>
    <row r="1226" spans="10:11">
      <c r="J1226" s="488" t="s">
        <v>18111</v>
      </c>
      <c r="K1226" s="488" t="s">
        <v>18112</v>
      </c>
    </row>
    <row r="1227" spans="10:11">
      <c r="J1227" s="488" t="s">
        <v>18113</v>
      </c>
      <c r="K1227" s="488" t="s">
        <v>18114</v>
      </c>
    </row>
    <row r="1228" spans="10:11">
      <c r="J1228" s="488" t="s">
        <v>18115</v>
      </c>
      <c r="K1228" s="488" t="s">
        <v>18116</v>
      </c>
    </row>
    <row r="1229" spans="10:11">
      <c r="J1229" s="488" t="s">
        <v>18117</v>
      </c>
      <c r="K1229" s="488" t="s">
        <v>18118</v>
      </c>
    </row>
    <row r="1230" spans="10:11">
      <c r="J1230" s="488" t="s">
        <v>18119</v>
      </c>
      <c r="K1230" s="488" t="s">
        <v>18120</v>
      </c>
    </row>
    <row r="1231" spans="10:11">
      <c r="J1231" s="488" t="s">
        <v>18121</v>
      </c>
      <c r="K1231" s="488" t="s">
        <v>18122</v>
      </c>
    </row>
    <row r="1232" spans="10:11">
      <c r="J1232" s="488" t="s">
        <v>18123</v>
      </c>
      <c r="K1232" s="488" t="s">
        <v>18124</v>
      </c>
    </row>
    <row r="1233" spans="10:11">
      <c r="J1233" s="488" t="s">
        <v>18125</v>
      </c>
      <c r="K1233" s="488" t="s">
        <v>18126</v>
      </c>
    </row>
    <row r="1234" spans="10:11">
      <c r="J1234" s="488" t="s">
        <v>18127</v>
      </c>
      <c r="K1234" s="488" t="s">
        <v>18128</v>
      </c>
    </row>
    <row r="1235" spans="10:11">
      <c r="J1235" s="488" t="s">
        <v>18129</v>
      </c>
      <c r="K1235" s="488" t="s">
        <v>18130</v>
      </c>
    </row>
    <row r="1236" spans="10:11">
      <c r="J1236" s="488" t="s">
        <v>18131</v>
      </c>
      <c r="K1236" s="488" t="s">
        <v>18132</v>
      </c>
    </row>
    <row r="1237" spans="10:11">
      <c r="J1237" s="488" t="s">
        <v>18133</v>
      </c>
      <c r="K1237" s="488" t="s">
        <v>18134</v>
      </c>
    </row>
    <row r="1238" spans="10:11">
      <c r="J1238" s="488" t="s">
        <v>18135</v>
      </c>
      <c r="K1238" s="488" t="s">
        <v>18136</v>
      </c>
    </row>
    <row r="1239" spans="10:11">
      <c r="J1239" s="488" t="s">
        <v>18137</v>
      </c>
      <c r="K1239" s="488" t="s">
        <v>18138</v>
      </c>
    </row>
    <row r="1240" spans="10:11">
      <c r="J1240" s="488" t="s">
        <v>18139</v>
      </c>
      <c r="K1240" s="488" t="s">
        <v>18140</v>
      </c>
    </row>
    <row r="1241" spans="10:11">
      <c r="J1241" s="488" t="s">
        <v>18141</v>
      </c>
      <c r="K1241" s="488" t="s">
        <v>18142</v>
      </c>
    </row>
    <row r="1242" spans="10:11">
      <c r="J1242" s="488" t="s">
        <v>18143</v>
      </c>
      <c r="K1242" s="488" t="s">
        <v>18144</v>
      </c>
    </row>
    <row r="1243" spans="10:11">
      <c r="J1243" s="488" t="s">
        <v>18145</v>
      </c>
      <c r="K1243" s="488" t="s">
        <v>18146</v>
      </c>
    </row>
    <row r="1244" spans="10:11">
      <c r="J1244" s="488" t="s">
        <v>18147</v>
      </c>
      <c r="K1244" s="488" t="s">
        <v>18148</v>
      </c>
    </row>
    <row r="1245" spans="10:11">
      <c r="J1245" s="488" t="s">
        <v>18149</v>
      </c>
      <c r="K1245" s="488" t="s">
        <v>18150</v>
      </c>
    </row>
    <row r="1246" spans="10:11">
      <c r="J1246" s="488" t="s">
        <v>18151</v>
      </c>
      <c r="K1246" s="488" t="s">
        <v>18152</v>
      </c>
    </row>
    <row r="1247" spans="10:11">
      <c r="J1247" s="488" t="s">
        <v>18153</v>
      </c>
      <c r="K1247" s="488" t="s">
        <v>18154</v>
      </c>
    </row>
    <row r="1248" spans="10:11">
      <c r="J1248" s="488" t="s">
        <v>18155</v>
      </c>
      <c r="K1248" s="488" t="s">
        <v>18156</v>
      </c>
    </row>
    <row r="1249" spans="10:11">
      <c r="J1249" s="488" t="s">
        <v>18157</v>
      </c>
      <c r="K1249" s="488" t="s">
        <v>18158</v>
      </c>
    </row>
    <row r="1250" spans="10:11">
      <c r="J1250" s="488" t="s">
        <v>18159</v>
      </c>
      <c r="K1250" s="488" t="s">
        <v>18160</v>
      </c>
    </row>
    <row r="1251" spans="10:11">
      <c r="J1251" s="488" t="s">
        <v>18161</v>
      </c>
      <c r="K1251" s="488" t="s">
        <v>18162</v>
      </c>
    </row>
    <row r="1252" spans="10:11">
      <c r="J1252" s="488" t="s">
        <v>18163</v>
      </c>
      <c r="K1252" s="488" t="s">
        <v>18164</v>
      </c>
    </row>
    <row r="1253" spans="10:11">
      <c r="J1253" s="488" t="s">
        <v>18165</v>
      </c>
      <c r="K1253" s="488" t="s">
        <v>18166</v>
      </c>
    </row>
    <row r="1254" spans="10:11">
      <c r="J1254" s="488" t="s">
        <v>18167</v>
      </c>
      <c r="K1254" s="488" t="s">
        <v>18168</v>
      </c>
    </row>
    <row r="1255" spans="10:11">
      <c r="J1255" s="488" t="s">
        <v>18169</v>
      </c>
      <c r="K1255" s="488" t="s">
        <v>18170</v>
      </c>
    </row>
    <row r="1256" spans="10:11">
      <c r="J1256" s="488" t="s">
        <v>18171</v>
      </c>
      <c r="K1256" s="488" t="s">
        <v>18172</v>
      </c>
    </row>
    <row r="1257" spans="10:11">
      <c r="J1257" s="488" t="s">
        <v>18173</v>
      </c>
      <c r="K1257" s="488" t="s">
        <v>18174</v>
      </c>
    </row>
    <row r="1258" spans="10:11">
      <c r="J1258" s="488" t="s">
        <v>18175</v>
      </c>
      <c r="K1258" s="488" t="s">
        <v>18176</v>
      </c>
    </row>
    <row r="1259" spans="10:11">
      <c r="J1259" s="488" t="s">
        <v>18177</v>
      </c>
      <c r="K1259" s="488" t="s">
        <v>18178</v>
      </c>
    </row>
    <row r="1260" spans="10:11">
      <c r="J1260" s="488" t="s">
        <v>18179</v>
      </c>
      <c r="K1260" s="488" t="s">
        <v>18180</v>
      </c>
    </row>
    <row r="1261" spans="10:11">
      <c r="J1261" s="488" t="s">
        <v>18181</v>
      </c>
      <c r="K1261" s="488" t="s">
        <v>18182</v>
      </c>
    </row>
    <row r="1262" spans="10:11">
      <c r="J1262" s="488" t="s">
        <v>18183</v>
      </c>
      <c r="K1262" s="488" t="s">
        <v>18184</v>
      </c>
    </row>
    <row r="1263" spans="10:11">
      <c r="J1263" s="488" t="s">
        <v>18185</v>
      </c>
      <c r="K1263" s="488" t="s">
        <v>18186</v>
      </c>
    </row>
    <row r="1264" spans="10:11">
      <c r="J1264" s="488" t="s">
        <v>18187</v>
      </c>
      <c r="K1264" s="488" t="s">
        <v>18188</v>
      </c>
    </row>
    <row r="1265" spans="10:11">
      <c r="J1265" s="488" t="s">
        <v>18189</v>
      </c>
      <c r="K1265" s="488" t="s">
        <v>18190</v>
      </c>
    </row>
    <row r="1266" spans="10:11">
      <c r="J1266" s="488" t="s">
        <v>18191</v>
      </c>
      <c r="K1266" s="488" t="s">
        <v>18192</v>
      </c>
    </row>
    <row r="1267" spans="10:11">
      <c r="J1267" s="488" t="s">
        <v>18193</v>
      </c>
      <c r="K1267" s="488" t="s">
        <v>18194</v>
      </c>
    </row>
    <row r="1268" spans="10:11">
      <c r="J1268" s="488" t="s">
        <v>18195</v>
      </c>
      <c r="K1268" s="488" t="s">
        <v>18196</v>
      </c>
    </row>
    <row r="1269" spans="10:11">
      <c r="J1269" s="488" t="s">
        <v>18197</v>
      </c>
      <c r="K1269" s="488" t="s">
        <v>18196</v>
      </c>
    </row>
    <row r="1270" spans="10:11">
      <c r="J1270" s="488" t="s">
        <v>18198</v>
      </c>
      <c r="K1270" s="488" t="s">
        <v>18199</v>
      </c>
    </row>
    <row r="1271" spans="10:11">
      <c r="J1271" s="488" t="s">
        <v>18200</v>
      </c>
      <c r="K1271" s="488" t="s">
        <v>18201</v>
      </c>
    </row>
    <row r="1272" spans="10:11">
      <c r="J1272" s="488" t="s">
        <v>18202</v>
      </c>
      <c r="K1272" s="488" t="s">
        <v>18203</v>
      </c>
    </row>
    <row r="1273" spans="10:11">
      <c r="J1273" s="488" t="s">
        <v>18204</v>
      </c>
      <c r="K1273" s="488" t="s">
        <v>18205</v>
      </c>
    </row>
    <row r="1274" spans="10:11">
      <c r="J1274" s="488" t="s">
        <v>18206</v>
      </c>
      <c r="K1274" s="488" t="s">
        <v>18207</v>
      </c>
    </row>
    <row r="1275" spans="10:11">
      <c r="J1275" s="488" t="s">
        <v>18208</v>
      </c>
      <c r="K1275" s="488" t="s">
        <v>18209</v>
      </c>
    </row>
    <row r="1276" spans="10:11">
      <c r="J1276" s="488" t="s">
        <v>18210</v>
      </c>
      <c r="K1276" s="488" t="s">
        <v>18211</v>
      </c>
    </row>
    <row r="1277" spans="10:11">
      <c r="J1277" s="488" t="s">
        <v>18212</v>
      </c>
      <c r="K1277" s="488" t="s">
        <v>18213</v>
      </c>
    </row>
    <row r="1278" spans="10:11">
      <c r="J1278" s="488" t="s">
        <v>18214</v>
      </c>
      <c r="K1278" s="488" t="s">
        <v>18215</v>
      </c>
    </row>
    <row r="1279" spans="10:11">
      <c r="J1279" s="488" t="s">
        <v>18216</v>
      </c>
      <c r="K1279" s="488" t="s">
        <v>18217</v>
      </c>
    </row>
    <row r="1280" spans="10:11">
      <c r="J1280" s="488" t="s">
        <v>18218</v>
      </c>
      <c r="K1280" s="488" t="s">
        <v>18219</v>
      </c>
    </row>
    <row r="1281" spans="10:11">
      <c r="J1281" s="488" t="s">
        <v>18220</v>
      </c>
      <c r="K1281" s="488" t="s">
        <v>18221</v>
      </c>
    </row>
    <row r="1282" spans="10:11">
      <c r="J1282" s="488" t="s">
        <v>18222</v>
      </c>
      <c r="K1282" s="488" t="s">
        <v>18223</v>
      </c>
    </row>
    <row r="1283" spans="10:11">
      <c r="J1283" s="488" t="s">
        <v>18224</v>
      </c>
      <c r="K1283" s="488" t="s">
        <v>18225</v>
      </c>
    </row>
    <row r="1284" spans="10:11">
      <c r="J1284" s="488" t="s">
        <v>18226</v>
      </c>
      <c r="K1284" s="488" t="s">
        <v>18227</v>
      </c>
    </row>
    <row r="1285" spans="10:11">
      <c r="J1285" s="488" t="s">
        <v>18228</v>
      </c>
      <c r="K1285" s="488" t="s">
        <v>18229</v>
      </c>
    </row>
    <row r="1286" spans="10:11">
      <c r="J1286" s="488" t="s">
        <v>18230</v>
      </c>
      <c r="K1286" s="488" t="s">
        <v>18231</v>
      </c>
    </row>
    <row r="1287" spans="10:11">
      <c r="J1287" s="488" t="s">
        <v>18232</v>
      </c>
      <c r="K1287" s="488" t="s">
        <v>18233</v>
      </c>
    </row>
    <row r="1288" spans="10:11">
      <c r="J1288" s="488" t="s">
        <v>18234</v>
      </c>
      <c r="K1288" s="488" t="s">
        <v>18235</v>
      </c>
    </row>
    <row r="1289" spans="10:11">
      <c r="J1289" s="488" t="s">
        <v>18236</v>
      </c>
      <c r="K1289" s="488" t="s">
        <v>18237</v>
      </c>
    </row>
    <row r="1290" spans="10:11">
      <c r="J1290" s="488" t="s">
        <v>18238</v>
      </c>
      <c r="K1290" s="488" t="s">
        <v>18239</v>
      </c>
    </row>
    <row r="1291" spans="10:11">
      <c r="J1291" s="488" t="s">
        <v>18240</v>
      </c>
      <c r="K1291" s="488" t="s">
        <v>18241</v>
      </c>
    </row>
    <row r="1292" spans="10:11">
      <c r="J1292" s="488" t="s">
        <v>18242</v>
      </c>
      <c r="K1292" s="488" t="s">
        <v>18243</v>
      </c>
    </row>
    <row r="1293" spans="10:11">
      <c r="J1293" s="488" t="s">
        <v>18244</v>
      </c>
      <c r="K1293" s="488" t="s">
        <v>18245</v>
      </c>
    </row>
    <row r="1294" spans="10:11">
      <c r="J1294" s="488" t="s">
        <v>18246</v>
      </c>
      <c r="K1294" s="488" t="s">
        <v>18247</v>
      </c>
    </row>
    <row r="1295" spans="10:11">
      <c r="J1295" s="488" t="s">
        <v>18248</v>
      </c>
      <c r="K1295" s="488" t="s">
        <v>18249</v>
      </c>
    </row>
    <row r="1296" spans="10:11">
      <c r="J1296" s="488" t="s">
        <v>18250</v>
      </c>
      <c r="K1296" s="488" t="s">
        <v>18251</v>
      </c>
    </row>
    <row r="1297" spans="10:11">
      <c r="J1297" s="488" t="s">
        <v>18252</v>
      </c>
      <c r="K1297" s="488" t="s">
        <v>18253</v>
      </c>
    </row>
    <row r="1298" spans="10:11">
      <c r="J1298" s="488" t="s">
        <v>18254</v>
      </c>
      <c r="K1298" s="488" t="s">
        <v>18255</v>
      </c>
    </row>
    <row r="1299" spans="10:11">
      <c r="J1299" s="488" t="s">
        <v>18256</v>
      </c>
      <c r="K1299" s="488" t="s">
        <v>18257</v>
      </c>
    </row>
    <row r="1300" spans="10:11">
      <c r="J1300" s="488" t="s">
        <v>18258</v>
      </c>
      <c r="K1300" s="488" t="s">
        <v>18259</v>
      </c>
    </row>
    <row r="1301" spans="10:11">
      <c r="J1301" s="488" t="s">
        <v>18260</v>
      </c>
      <c r="K1301" s="488" t="s">
        <v>18261</v>
      </c>
    </row>
    <row r="1302" spans="10:11">
      <c r="J1302" s="488" t="s">
        <v>18262</v>
      </c>
      <c r="K1302" s="488" t="s">
        <v>18263</v>
      </c>
    </row>
    <row r="1303" spans="10:11">
      <c r="J1303" s="488" t="s">
        <v>18264</v>
      </c>
      <c r="K1303" s="488" t="s">
        <v>18265</v>
      </c>
    </row>
    <row r="1304" spans="10:11">
      <c r="J1304" s="488" t="s">
        <v>18266</v>
      </c>
      <c r="K1304" s="488" t="s">
        <v>18267</v>
      </c>
    </row>
    <row r="1305" spans="10:11">
      <c r="J1305" s="488" t="s">
        <v>18268</v>
      </c>
      <c r="K1305" s="488" t="s">
        <v>18269</v>
      </c>
    </row>
    <row r="1306" spans="10:11">
      <c r="J1306" s="488" t="s">
        <v>18270</v>
      </c>
      <c r="K1306" s="488" t="s">
        <v>18271</v>
      </c>
    </row>
    <row r="1307" spans="10:11">
      <c r="J1307" s="488" t="s">
        <v>18272</v>
      </c>
      <c r="K1307" s="488" t="s">
        <v>18273</v>
      </c>
    </row>
    <row r="1308" spans="10:11">
      <c r="J1308" s="488" t="s">
        <v>18274</v>
      </c>
      <c r="K1308" s="488" t="s">
        <v>18275</v>
      </c>
    </row>
    <row r="1309" spans="10:11">
      <c r="J1309" s="488" t="s">
        <v>18276</v>
      </c>
      <c r="K1309" s="488" t="s">
        <v>18277</v>
      </c>
    </row>
    <row r="1310" spans="10:11">
      <c r="J1310" s="488" t="s">
        <v>18278</v>
      </c>
      <c r="K1310" s="488" t="s">
        <v>18279</v>
      </c>
    </row>
    <row r="1311" spans="10:11">
      <c r="J1311" s="488" t="s">
        <v>18280</v>
      </c>
      <c r="K1311" s="488" t="s">
        <v>18281</v>
      </c>
    </row>
    <row r="1312" spans="10:11">
      <c r="J1312" s="488" t="s">
        <v>18282</v>
      </c>
      <c r="K1312" s="488" t="s">
        <v>18283</v>
      </c>
    </row>
    <row r="1313" spans="10:11">
      <c r="J1313" s="488" t="s">
        <v>18284</v>
      </c>
      <c r="K1313" s="488" t="s">
        <v>18285</v>
      </c>
    </row>
    <row r="1314" spans="10:11">
      <c r="J1314" s="488" t="s">
        <v>18286</v>
      </c>
      <c r="K1314" s="488" t="s">
        <v>18287</v>
      </c>
    </row>
    <row r="1315" spans="10:11">
      <c r="J1315" s="488" t="s">
        <v>18288</v>
      </c>
      <c r="K1315" s="488" t="s">
        <v>18289</v>
      </c>
    </row>
    <row r="1316" spans="10:11">
      <c r="J1316" s="488" t="s">
        <v>18290</v>
      </c>
      <c r="K1316" s="488" t="s">
        <v>18291</v>
      </c>
    </row>
    <row r="1317" spans="10:11">
      <c r="J1317" s="488" t="s">
        <v>18292</v>
      </c>
      <c r="K1317" s="488" t="s">
        <v>18293</v>
      </c>
    </row>
    <row r="1318" spans="10:11">
      <c r="J1318" s="488" t="s">
        <v>18294</v>
      </c>
      <c r="K1318" s="488" t="s">
        <v>18295</v>
      </c>
    </row>
    <row r="1319" spans="10:11">
      <c r="J1319" s="488" t="s">
        <v>18296</v>
      </c>
      <c r="K1319" s="488" t="s">
        <v>18297</v>
      </c>
    </row>
    <row r="1320" spans="10:11">
      <c r="J1320" s="488" t="s">
        <v>18298</v>
      </c>
      <c r="K1320" s="488" t="s">
        <v>18299</v>
      </c>
    </row>
    <row r="1321" spans="10:11">
      <c r="J1321" s="488" t="s">
        <v>18300</v>
      </c>
      <c r="K1321" s="488" t="s">
        <v>18301</v>
      </c>
    </row>
    <row r="1322" spans="10:11">
      <c r="J1322" s="488" t="s">
        <v>18302</v>
      </c>
      <c r="K1322" s="488" t="s">
        <v>18303</v>
      </c>
    </row>
    <row r="1323" spans="10:11">
      <c r="J1323" s="488" t="s">
        <v>18304</v>
      </c>
      <c r="K1323" s="488" t="s">
        <v>18305</v>
      </c>
    </row>
    <row r="1324" spans="10:11">
      <c r="J1324" s="488" t="s">
        <v>18306</v>
      </c>
      <c r="K1324" s="488" t="s">
        <v>18307</v>
      </c>
    </row>
    <row r="1325" spans="10:11">
      <c r="J1325" s="488" t="s">
        <v>18308</v>
      </c>
      <c r="K1325" s="488" t="s">
        <v>18309</v>
      </c>
    </row>
    <row r="1326" spans="10:11">
      <c r="J1326" s="488" t="s">
        <v>18310</v>
      </c>
      <c r="K1326" s="488" t="s">
        <v>18311</v>
      </c>
    </row>
    <row r="1327" spans="10:11">
      <c r="J1327" s="488" t="s">
        <v>18312</v>
      </c>
      <c r="K1327" s="488" t="s">
        <v>18313</v>
      </c>
    </row>
    <row r="1328" spans="10:11">
      <c r="J1328" s="488" t="s">
        <v>18314</v>
      </c>
      <c r="K1328" s="488" t="s">
        <v>18315</v>
      </c>
    </row>
    <row r="1329" spans="10:11">
      <c r="J1329" s="488" t="s">
        <v>18316</v>
      </c>
      <c r="K1329" s="488" t="s">
        <v>18317</v>
      </c>
    </row>
    <row r="1330" spans="10:11">
      <c r="J1330" s="488" t="s">
        <v>18318</v>
      </c>
      <c r="K1330" s="488" t="s">
        <v>18319</v>
      </c>
    </row>
    <row r="1331" spans="10:11">
      <c r="J1331" s="488" t="s">
        <v>18320</v>
      </c>
      <c r="K1331" s="488" t="s">
        <v>18321</v>
      </c>
    </row>
    <row r="1332" spans="10:11">
      <c r="J1332" s="488" t="s">
        <v>18322</v>
      </c>
      <c r="K1332" s="488" t="s">
        <v>18323</v>
      </c>
    </row>
    <row r="1333" spans="10:11">
      <c r="J1333" s="488" t="s">
        <v>18324</v>
      </c>
      <c r="K1333" s="488" t="s">
        <v>18325</v>
      </c>
    </row>
    <row r="1334" spans="10:11">
      <c r="J1334" s="488" t="s">
        <v>18326</v>
      </c>
      <c r="K1334" s="488" t="s">
        <v>18327</v>
      </c>
    </row>
    <row r="1335" spans="10:11">
      <c r="J1335" s="488" t="s">
        <v>18328</v>
      </c>
      <c r="K1335" s="488" t="s">
        <v>18329</v>
      </c>
    </row>
    <row r="1336" spans="10:11">
      <c r="J1336" s="488" t="s">
        <v>18330</v>
      </c>
      <c r="K1336" s="488" t="s">
        <v>18331</v>
      </c>
    </row>
    <row r="1337" spans="10:11">
      <c r="J1337" s="488" t="s">
        <v>18332</v>
      </c>
      <c r="K1337" s="488" t="s">
        <v>18333</v>
      </c>
    </row>
    <row r="1338" spans="10:11">
      <c r="J1338" s="488" t="s">
        <v>18334</v>
      </c>
      <c r="K1338" s="488" t="s">
        <v>18335</v>
      </c>
    </row>
    <row r="1339" spans="10:11">
      <c r="J1339" s="488" t="s">
        <v>18336</v>
      </c>
      <c r="K1339" s="488" t="s">
        <v>18337</v>
      </c>
    </row>
    <row r="1340" spans="10:11">
      <c r="J1340" s="488" t="s">
        <v>18338</v>
      </c>
      <c r="K1340" s="488" t="s">
        <v>18339</v>
      </c>
    </row>
    <row r="1341" spans="10:11">
      <c r="J1341" s="488" t="s">
        <v>18340</v>
      </c>
      <c r="K1341" s="488" t="s">
        <v>18341</v>
      </c>
    </row>
    <row r="1342" spans="10:11">
      <c r="J1342" s="488" t="s">
        <v>18342</v>
      </c>
      <c r="K1342" s="488" t="s">
        <v>18343</v>
      </c>
    </row>
    <row r="1343" spans="10:11">
      <c r="J1343" s="488" t="s">
        <v>18344</v>
      </c>
      <c r="K1343" s="488" t="s">
        <v>18345</v>
      </c>
    </row>
    <row r="1344" spans="10:11">
      <c r="J1344" s="488" t="s">
        <v>18346</v>
      </c>
      <c r="K1344" s="488" t="s">
        <v>18347</v>
      </c>
    </row>
    <row r="1345" spans="10:11">
      <c r="J1345" s="488" t="s">
        <v>18348</v>
      </c>
      <c r="K1345" s="488" t="s">
        <v>18349</v>
      </c>
    </row>
    <row r="1346" spans="10:11">
      <c r="J1346" s="488" t="s">
        <v>18350</v>
      </c>
      <c r="K1346" s="488" t="s">
        <v>18351</v>
      </c>
    </row>
    <row r="1347" spans="10:11">
      <c r="J1347" s="488" t="s">
        <v>18352</v>
      </c>
      <c r="K1347" s="488" t="s">
        <v>18353</v>
      </c>
    </row>
    <row r="1348" spans="10:11">
      <c r="J1348" s="488" t="s">
        <v>18354</v>
      </c>
      <c r="K1348" s="488" t="s">
        <v>18355</v>
      </c>
    </row>
    <row r="1349" spans="10:11">
      <c r="J1349" s="488" t="s">
        <v>18356</v>
      </c>
      <c r="K1349" s="488" t="s">
        <v>18357</v>
      </c>
    </row>
    <row r="1350" spans="10:11">
      <c r="J1350" s="488" t="s">
        <v>18358</v>
      </c>
      <c r="K1350" s="488" t="s">
        <v>18359</v>
      </c>
    </row>
    <row r="1351" spans="10:11">
      <c r="J1351" s="488" t="s">
        <v>18360</v>
      </c>
      <c r="K1351" s="488" t="s">
        <v>18361</v>
      </c>
    </row>
    <row r="1352" spans="10:11">
      <c r="J1352" s="488" t="s">
        <v>18362</v>
      </c>
      <c r="K1352" s="488" t="s">
        <v>18363</v>
      </c>
    </row>
    <row r="1353" spans="10:11">
      <c r="J1353" s="488" t="s">
        <v>18364</v>
      </c>
      <c r="K1353" s="488" t="s">
        <v>18365</v>
      </c>
    </row>
    <row r="1354" spans="10:11">
      <c r="J1354" s="488" t="s">
        <v>18366</v>
      </c>
      <c r="K1354" s="488" t="s">
        <v>18367</v>
      </c>
    </row>
    <row r="1355" spans="10:11">
      <c r="J1355" s="488" t="s">
        <v>18368</v>
      </c>
      <c r="K1355" s="488" t="s">
        <v>18369</v>
      </c>
    </row>
    <row r="1356" spans="10:11">
      <c r="J1356" s="488" t="s">
        <v>18370</v>
      </c>
      <c r="K1356" s="488" t="s">
        <v>18371</v>
      </c>
    </row>
    <row r="1357" spans="10:11">
      <c r="J1357" s="488" t="s">
        <v>18372</v>
      </c>
      <c r="K1357" s="488" t="s">
        <v>18373</v>
      </c>
    </row>
    <row r="1358" spans="10:11">
      <c r="J1358" s="488" t="s">
        <v>18374</v>
      </c>
      <c r="K1358" s="488" t="s">
        <v>18375</v>
      </c>
    </row>
    <row r="1359" spans="10:11">
      <c r="J1359" s="488" t="s">
        <v>18376</v>
      </c>
      <c r="K1359" s="488" t="s">
        <v>18377</v>
      </c>
    </row>
    <row r="1360" spans="10:11">
      <c r="J1360" s="488" t="s">
        <v>18378</v>
      </c>
      <c r="K1360" s="488" t="s">
        <v>18379</v>
      </c>
    </row>
    <row r="1361" spans="10:11">
      <c r="J1361" s="488" t="s">
        <v>18380</v>
      </c>
      <c r="K1361" s="488" t="s">
        <v>18381</v>
      </c>
    </row>
    <row r="1362" spans="10:11">
      <c r="J1362" s="488" t="s">
        <v>18382</v>
      </c>
      <c r="K1362" s="488" t="s">
        <v>18383</v>
      </c>
    </row>
    <row r="1363" spans="10:11">
      <c r="J1363" s="488" t="s">
        <v>18384</v>
      </c>
      <c r="K1363" s="488" t="s">
        <v>18385</v>
      </c>
    </row>
    <row r="1364" spans="10:11">
      <c r="J1364" s="488" t="s">
        <v>18386</v>
      </c>
      <c r="K1364" s="488" t="s">
        <v>18387</v>
      </c>
    </row>
    <row r="1365" spans="10:11">
      <c r="J1365" s="488" t="s">
        <v>18388</v>
      </c>
      <c r="K1365" s="488" t="s">
        <v>18389</v>
      </c>
    </row>
    <row r="1366" spans="10:11">
      <c r="J1366" s="488" t="s">
        <v>18390</v>
      </c>
      <c r="K1366" s="488" t="s">
        <v>18391</v>
      </c>
    </row>
    <row r="1367" spans="10:11">
      <c r="J1367" s="488" t="s">
        <v>18392</v>
      </c>
      <c r="K1367" s="488" t="s">
        <v>18393</v>
      </c>
    </row>
    <row r="1368" spans="10:11">
      <c r="J1368" s="488" t="s">
        <v>18394</v>
      </c>
      <c r="K1368" s="488" t="s">
        <v>18395</v>
      </c>
    </row>
    <row r="1369" spans="10:11">
      <c r="J1369" s="488" t="s">
        <v>18396</v>
      </c>
      <c r="K1369" s="488" t="s">
        <v>18397</v>
      </c>
    </row>
    <row r="1370" spans="10:11">
      <c r="J1370" s="488" t="s">
        <v>18398</v>
      </c>
      <c r="K1370" s="488" t="s">
        <v>18399</v>
      </c>
    </row>
    <row r="1371" spans="10:11">
      <c r="J1371" s="488" t="s">
        <v>18400</v>
      </c>
      <c r="K1371" s="488" t="s">
        <v>18401</v>
      </c>
    </row>
    <row r="1372" spans="10:11">
      <c r="J1372" s="488" t="s">
        <v>18402</v>
      </c>
      <c r="K1372" s="488" t="s">
        <v>18403</v>
      </c>
    </row>
    <row r="1373" spans="10:11">
      <c r="J1373" s="488" t="s">
        <v>18404</v>
      </c>
      <c r="K1373" s="488" t="s">
        <v>18405</v>
      </c>
    </row>
    <row r="1374" spans="10:11">
      <c r="J1374" s="488" t="s">
        <v>18406</v>
      </c>
      <c r="K1374" s="488" t="s">
        <v>18407</v>
      </c>
    </row>
    <row r="1375" spans="10:11">
      <c r="J1375" s="488" t="s">
        <v>18408</v>
      </c>
      <c r="K1375" s="488" t="s">
        <v>18409</v>
      </c>
    </row>
    <row r="1376" spans="10:11">
      <c r="J1376" s="488" t="s">
        <v>18410</v>
      </c>
      <c r="K1376" s="488" t="s">
        <v>18411</v>
      </c>
    </row>
    <row r="1377" spans="10:11">
      <c r="J1377" s="488" t="s">
        <v>18412</v>
      </c>
      <c r="K1377" s="488" t="s">
        <v>18413</v>
      </c>
    </row>
    <row r="1378" spans="10:11">
      <c r="J1378" s="488" t="s">
        <v>18414</v>
      </c>
      <c r="K1378" s="488" t="s">
        <v>18415</v>
      </c>
    </row>
    <row r="1379" spans="10:11">
      <c r="J1379" s="488" t="s">
        <v>18416</v>
      </c>
      <c r="K1379" s="488" t="s">
        <v>18417</v>
      </c>
    </row>
    <row r="1380" spans="10:11">
      <c r="J1380" s="488" t="s">
        <v>18418</v>
      </c>
      <c r="K1380" s="488" t="s">
        <v>18419</v>
      </c>
    </row>
    <row r="1381" spans="10:11">
      <c r="J1381" s="488" t="s">
        <v>18420</v>
      </c>
      <c r="K1381" s="488" t="s">
        <v>18421</v>
      </c>
    </row>
    <row r="1382" spans="10:11">
      <c r="J1382" s="488" t="s">
        <v>18422</v>
      </c>
      <c r="K1382" s="488" t="s">
        <v>18423</v>
      </c>
    </row>
    <row r="1383" spans="10:11">
      <c r="J1383" s="488" t="s">
        <v>18424</v>
      </c>
      <c r="K1383" s="488" t="s">
        <v>18425</v>
      </c>
    </row>
    <row r="1384" spans="10:11">
      <c r="J1384" s="488" t="s">
        <v>18426</v>
      </c>
      <c r="K1384" s="488" t="s">
        <v>18427</v>
      </c>
    </row>
    <row r="1385" spans="10:11">
      <c r="J1385" s="488" t="s">
        <v>18428</v>
      </c>
      <c r="K1385" s="488" t="s">
        <v>18429</v>
      </c>
    </row>
    <row r="1386" spans="10:11">
      <c r="J1386" s="488" t="s">
        <v>18430</v>
      </c>
      <c r="K1386" s="488" t="s">
        <v>18431</v>
      </c>
    </row>
    <row r="1387" spans="10:11">
      <c r="J1387" s="488" t="s">
        <v>18432</v>
      </c>
      <c r="K1387" s="488" t="s">
        <v>18433</v>
      </c>
    </row>
    <row r="1388" spans="10:11">
      <c r="J1388" s="488" t="s">
        <v>18434</v>
      </c>
      <c r="K1388" s="488" t="s">
        <v>18435</v>
      </c>
    </row>
    <row r="1389" spans="10:11">
      <c r="J1389" s="488" t="s">
        <v>18436</v>
      </c>
      <c r="K1389" s="488" t="s">
        <v>18437</v>
      </c>
    </row>
    <row r="1390" spans="10:11">
      <c r="J1390" s="488" t="s">
        <v>18438</v>
      </c>
      <c r="K1390" s="488" t="s">
        <v>18439</v>
      </c>
    </row>
    <row r="1391" spans="10:11">
      <c r="J1391" s="488" t="s">
        <v>18440</v>
      </c>
      <c r="K1391" s="488" t="s">
        <v>18441</v>
      </c>
    </row>
    <row r="1392" spans="10:11">
      <c r="J1392" s="488" t="s">
        <v>18442</v>
      </c>
      <c r="K1392" s="488" t="s">
        <v>18443</v>
      </c>
    </row>
    <row r="1393" spans="10:11">
      <c r="J1393" s="488" t="s">
        <v>18444</v>
      </c>
      <c r="K1393" s="488" t="s">
        <v>18445</v>
      </c>
    </row>
    <row r="1394" spans="10:11">
      <c r="J1394" s="488" t="s">
        <v>18446</v>
      </c>
      <c r="K1394" s="488" t="s">
        <v>18447</v>
      </c>
    </row>
    <row r="1395" spans="10:11">
      <c r="J1395" s="488" t="s">
        <v>18448</v>
      </c>
      <c r="K1395" s="488" t="s">
        <v>18449</v>
      </c>
    </row>
    <row r="1396" spans="10:11">
      <c r="J1396" s="488" t="s">
        <v>18450</v>
      </c>
      <c r="K1396" s="488" t="s">
        <v>18451</v>
      </c>
    </row>
    <row r="1397" spans="10:11">
      <c r="J1397" s="488" t="s">
        <v>18452</v>
      </c>
      <c r="K1397" s="488" t="s">
        <v>18453</v>
      </c>
    </row>
    <row r="1398" spans="10:11">
      <c r="J1398" s="488" t="s">
        <v>18454</v>
      </c>
      <c r="K1398" s="488" t="s">
        <v>18455</v>
      </c>
    </row>
    <row r="1399" spans="10:11">
      <c r="J1399" s="488" t="s">
        <v>18456</v>
      </c>
      <c r="K1399" s="488" t="s">
        <v>18457</v>
      </c>
    </row>
    <row r="1400" spans="10:11">
      <c r="J1400" s="488" t="s">
        <v>18458</v>
      </c>
      <c r="K1400" s="488" t="s">
        <v>18459</v>
      </c>
    </row>
    <row r="1401" spans="10:11">
      <c r="J1401" s="488" t="s">
        <v>18460</v>
      </c>
      <c r="K1401" s="488" t="s">
        <v>18461</v>
      </c>
    </row>
    <row r="1402" spans="10:11">
      <c r="J1402" s="488" t="s">
        <v>18462</v>
      </c>
      <c r="K1402" s="488" t="s">
        <v>18463</v>
      </c>
    </row>
    <row r="1403" spans="10:11">
      <c r="J1403" s="488" t="s">
        <v>18464</v>
      </c>
      <c r="K1403" s="488" t="s">
        <v>18465</v>
      </c>
    </row>
    <row r="1404" spans="10:11">
      <c r="J1404" s="488" t="s">
        <v>18466</v>
      </c>
      <c r="K1404" s="488" t="s">
        <v>18467</v>
      </c>
    </row>
    <row r="1405" spans="10:11">
      <c r="J1405" s="488" t="s">
        <v>18468</v>
      </c>
      <c r="K1405" s="488" t="s">
        <v>18469</v>
      </c>
    </row>
    <row r="1406" spans="10:11">
      <c r="J1406" s="488" t="s">
        <v>18470</v>
      </c>
      <c r="K1406" s="488" t="s">
        <v>18471</v>
      </c>
    </row>
    <row r="1407" spans="10:11">
      <c r="J1407" s="488" t="s">
        <v>18472</v>
      </c>
      <c r="K1407" s="488" t="s">
        <v>18473</v>
      </c>
    </row>
    <row r="1408" spans="10:11">
      <c r="J1408" s="488" t="s">
        <v>18474</v>
      </c>
      <c r="K1408" s="488" t="s">
        <v>18475</v>
      </c>
    </row>
    <row r="1409" spans="10:11">
      <c r="J1409" s="488" t="s">
        <v>18476</v>
      </c>
      <c r="K1409" s="488" t="s">
        <v>18477</v>
      </c>
    </row>
    <row r="1410" spans="10:11">
      <c r="J1410" s="488" t="s">
        <v>18478</v>
      </c>
      <c r="K1410" s="488" t="s">
        <v>18479</v>
      </c>
    </row>
    <row r="1411" spans="10:11">
      <c r="J1411" s="488" t="s">
        <v>18480</v>
      </c>
      <c r="K1411" s="488" t="s">
        <v>18481</v>
      </c>
    </row>
    <row r="1412" spans="10:11">
      <c r="J1412" s="488" t="s">
        <v>18482</v>
      </c>
      <c r="K1412" s="488" t="s">
        <v>18483</v>
      </c>
    </row>
    <row r="1413" spans="10:11">
      <c r="J1413" s="488" t="s">
        <v>18484</v>
      </c>
      <c r="K1413" s="488" t="s">
        <v>18485</v>
      </c>
    </row>
    <row r="1414" spans="10:11">
      <c r="J1414" s="488" t="s">
        <v>18486</v>
      </c>
      <c r="K1414" s="488" t="s">
        <v>18487</v>
      </c>
    </row>
    <row r="1415" spans="10:11">
      <c r="J1415" s="488" t="s">
        <v>18488</v>
      </c>
      <c r="K1415" s="488" t="s">
        <v>18489</v>
      </c>
    </row>
    <row r="1416" spans="10:11">
      <c r="J1416" s="488" t="s">
        <v>18490</v>
      </c>
      <c r="K1416" s="488" t="s">
        <v>18491</v>
      </c>
    </row>
    <row r="1417" spans="10:11">
      <c r="J1417" s="488" t="s">
        <v>18492</v>
      </c>
      <c r="K1417" s="488" t="s">
        <v>18493</v>
      </c>
    </row>
    <row r="1418" spans="10:11">
      <c r="J1418" s="488" t="s">
        <v>18494</v>
      </c>
      <c r="K1418" s="488" t="s">
        <v>18495</v>
      </c>
    </row>
    <row r="1419" spans="10:11">
      <c r="J1419" s="488" t="s">
        <v>18496</v>
      </c>
      <c r="K1419" s="488" t="s">
        <v>18497</v>
      </c>
    </row>
    <row r="1420" spans="10:11">
      <c r="J1420" s="488" t="s">
        <v>18498</v>
      </c>
      <c r="K1420" s="488" t="s">
        <v>18499</v>
      </c>
    </row>
    <row r="1421" spans="10:11">
      <c r="J1421" s="488" t="s">
        <v>18500</v>
      </c>
      <c r="K1421" s="488" t="s">
        <v>18501</v>
      </c>
    </row>
    <row r="1422" spans="10:11">
      <c r="J1422" s="488" t="s">
        <v>18502</v>
      </c>
      <c r="K1422" s="488" t="s">
        <v>18503</v>
      </c>
    </row>
    <row r="1423" spans="10:11">
      <c r="J1423" s="488" t="s">
        <v>18504</v>
      </c>
      <c r="K1423" s="488" t="s">
        <v>18505</v>
      </c>
    </row>
    <row r="1424" spans="10:11">
      <c r="J1424" s="488" t="s">
        <v>18506</v>
      </c>
      <c r="K1424" s="488" t="s">
        <v>18507</v>
      </c>
    </row>
    <row r="1425" spans="10:11">
      <c r="J1425" s="488" t="s">
        <v>18508</v>
      </c>
      <c r="K1425" s="488" t="s">
        <v>18509</v>
      </c>
    </row>
    <row r="1426" spans="10:11">
      <c r="J1426" s="488" t="s">
        <v>18510</v>
      </c>
      <c r="K1426" s="488" t="s">
        <v>18511</v>
      </c>
    </row>
    <row r="1427" spans="10:11">
      <c r="J1427" s="488" t="s">
        <v>18512</v>
      </c>
      <c r="K1427" s="488" t="s">
        <v>18513</v>
      </c>
    </row>
    <row r="1428" spans="10:11">
      <c r="J1428" s="488" t="s">
        <v>18514</v>
      </c>
      <c r="K1428" s="488" t="s">
        <v>18515</v>
      </c>
    </row>
    <row r="1429" spans="10:11">
      <c r="J1429" s="488" t="s">
        <v>18516</v>
      </c>
      <c r="K1429" s="488" t="s">
        <v>18517</v>
      </c>
    </row>
    <row r="1430" spans="10:11">
      <c r="J1430" s="488" t="s">
        <v>18518</v>
      </c>
      <c r="K1430" s="488" t="s">
        <v>18519</v>
      </c>
    </row>
    <row r="1431" spans="10:11">
      <c r="J1431" s="488" t="s">
        <v>18520</v>
      </c>
      <c r="K1431" s="488" t="s">
        <v>18521</v>
      </c>
    </row>
    <row r="1432" spans="10:11">
      <c r="J1432" s="488" t="s">
        <v>18522</v>
      </c>
      <c r="K1432" s="488" t="s">
        <v>18523</v>
      </c>
    </row>
    <row r="1433" spans="10:11">
      <c r="J1433" s="488" t="s">
        <v>18524</v>
      </c>
      <c r="K1433" s="488" t="s">
        <v>18525</v>
      </c>
    </row>
    <row r="1434" spans="10:11">
      <c r="J1434" s="488" t="s">
        <v>18526</v>
      </c>
      <c r="K1434" s="488" t="s">
        <v>18527</v>
      </c>
    </row>
    <row r="1435" spans="10:11">
      <c r="J1435" s="488" t="s">
        <v>18528</v>
      </c>
      <c r="K1435" s="488" t="s">
        <v>18529</v>
      </c>
    </row>
    <row r="1436" spans="10:11">
      <c r="J1436" s="488" t="s">
        <v>18530</v>
      </c>
      <c r="K1436" s="488" t="s">
        <v>18531</v>
      </c>
    </row>
    <row r="1437" spans="10:11">
      <c r="J1437" s="488" t="s">
        <v>18532</v>
      </c>
      <c r="K1437" s="488" t="s">
        <v>18533</v>
      </c>
    </row>
    <row r="1438" spans="10:11">
      <c r="J1438" s="488" t="s">
        <v>18534</v>
      </c>
      <c r="K1438" s="488" t="s">
        <v>18535</v>
      </c>
    </row>
    <row r="1439" spans="10:11">
      <c r="J1439" s="488" t="s">
        <v>18536</v>
      </c>
      <c r="K1439" s="488" t="s">
        <v>18537</v>
      </c>
    </row>
    <row r="1440" spans="10:11">
      <c r="J1440" s="488" t="s">
        <v>18538</v>
      </c>
      <c r="K1440" s="488" t="s">
        <v>18539</v>
      </c>
    </row>
    <row r="1441" spans="10:11">
      <c r="J1441" s="488" t="s">
        <v>18540</v>
      </c>
      <c r="K1441" s="488" t="s">
        <v>18541</v>
      </c>
    </row>
    <row r="1442" spans="10:11">
      <c r="J1442" s="488" t="s">
        <v>18542</v>
      </c>
      <c r="K1442" s="488" t="s">
        <v>18543</v>
      </c>
    </row>
    <row r="1443" spans="10:11">
      <c r="J1443" s="488" t="s">
        <v>18544</v>
      </c>
      <c r="K1443" s="488" t="s">
        <v>18545</v>
      </c>
    </row>
    <row r="1444" spans="10:11">
      <c r="J1444" s="488" t="s">
        <v>18546</v>
      </c>
      <c r="K1444" s="488" t="s">
        <v>18547</v>
      </c>
    </row>
    <row r="1445" spans="10:11">
      <c r="J1445" s="488" t="s">
        <v>18548</v>
      </c>
      <c r="K1445" s="488" t="s">
        <v>18549</v>
      </c>
    </row>
    <row r="1446" spans="10:11">
      <c r="J1446" s="488" t="s">
        <v>18550</v>
      </c>
      <c r="K1446" s="488" t="s">
        <v>18551</v>
      </c>
    </row>
    <row r="1447" spans="10:11">
      <c r="J1447" s="488" t="s">
        <v>18552</v>
      </c>
      <c r="K1447" s="488" t="s">
        <v>18553</v>
      </c>
    </row>
    <row r="1448" spans="10:11">
      <c r="J1448" s="488" t="s">
        <v>18554</v>
      </c>
      <c r="K1448" s="488" t="s">
        <v>18555</v>
      </c>
    </row>
    <row r="1449" spans="10:11">
      <c r="J1449" s="488" t="s">
        <v>18556</v>
      </c>
      <c r="K1449" s="488" t="s">
        <v>18557</v>
      </c>
    </row>
    <row r="1450" spans="10:11">
      <c r="J1450" s="488" t="s">
        <v>18558</v>
      </c>
      <c r="K1450" s="488" t="s">
        <v>18559</v>
      </c>
    </row>
    <row r="1451" spans="10:11">
      <c r="J1451" s="488" t="s">
        <v>18560</v>
      </c>
      <c r="K1451" s="488" t="s">
        <v>18561</v>
      </c>
    </row>
    <row r="1452" spans="10:11">
      <c r="J1452" s="488" t="s">
        <v>18562</v>
      </c>
      <c r="K1452" s="488" t="s">
        <v>18563</v>
      </c>
    </row>
    <row r="1453" spans="10:11">
      <c r="J1453" s="488" t="s">
        <v>18564</v>
      </c>
      <c r="K1453" s="488" t="s">
        <v>18565</v>
      </c>
    </row>
    <row r="1454" spans="10:11">
      <c r="J1454" s="488" t="s">
        <v>18566</v>
      </c>
      <c r="K1454" s="488" t="s">
        <v>18567</v>
      </c>
    </row>
    <row r="1455" spans="10:11">
      <c r="J1455" s="488" t="s">
        <v>18568</v>
      </c>
      <c r="K1455" s="488" t="s">
        <v>18569</v>
      </c>
    </row>
    <row r="1456" spans="10:11">
      <c r="J1456" s="488" t="s">
        <v>18570</v>
      </c>
      <c r="K1456" s="488" t="s">
        <v>18571</v>
      </c>
    </row>
    <row r="1457" spans="10:11">
      <c r="J1457" s="488" t="s">
        <v>18572</v>
      </c>
      <c r="K1457" s="488" t="s">
        <v>18573</v>
      </c>
    </row>
    <row r="1458" spans="10:11">
      <c r="J1458" s="488" t="s">
        <v>18574</v>
      </c>
      <c r="K1458" s="488" t="s">
        <v>18575</v>
      </c>
    </row>
    <row r="1459" spans="10:11">
      <c r="J1459" s="488" t="s">
        <v>18576</v>
      </c>
      <c r="K1459" s="488" t="s">
        <v>18577</v>
      </c>
    </row>
    <row r="1460" spans="10:11">
      <c r="J1460" s="488" t="s">
        <v>18578</v>
      </c>
      <c r="K1460" s="488" t="s">
        <v>18579</v>
      </c>
    </row>
    <row r="1461" spans="10:11">
      <c r="J1461" s="488" t="s">
        <v>18580</v>
      </c>
      <c r="K1461" s="488" t="s">
        <v>18581</v>
      </c>
    </row>
    <row r="1462" spans="10:11">
      <c r="J1462" s="488" t="s">
        <v>18582</v>
      </c>
      <c r="K1462" s="488" t="s">
        <v>18583</v>
      </c>
    </row>
    <row r="1463" spans="10:11">
      <c r="J1463" s="488" t="s">
        <v>18584</v>
      </c>
      <c r="K1463" s="488" t="s">
        <v>18585</v>
      </c>
    </row>
    <row r="1464" spans="10:11">
      <c r="J1464" s="488" t="s">
        <v>18586</v>
      </c>
      <c r="K1464" s="488" t="s">
        <v>18587</v>
      </c>
    </row>
    <row r="1465" spans="10:11">
      <c r="J1465" s="488" t="s">
        <v>18588</v>
      </c>
      <c r="K1465" s="488" t="s">
        <v>18589</v>
      </c>
    </row>
    <row r="1466" spans="10:11">
      <c r="J1466" s="488" t="s">
        <v>18590</v>
      </c>
      <c r="K1466" s="488" t="s">
        <v>18591</v>
      </c>
    </row>
    <row r="1467" spans="10:11">
      <c r="J1467" s="488" t="s">
        <v>18592</v>
      </c>
      <c r="K1467" s="488" t="s">
        <v>18593</v>
      </c>
    </row>
    <row r="1468" spans="10:11">
      <c r="J1468" s="488" t="s">
        <v>18594</v>
      </c>
      <c r="K1468" s="488" t="s">
        <v>18595</v>
      </c>
    </row>
    <row r="1469" spans="10:11">
      <c r="J1469" s="488" t="s">
        <v>18596</v>
      </c>
      <c r="K1469" s="488" t="s">
        <v>18597</v>
      </c>
    </row>
    <row r="1470" spans="10:11">
      <c r="J1470" s="488" t="s">
        <v>18598</v>
      </c>
      <c r="K1470" s="488" t="s">
        <v>18599</v>
      </c>
    </row>
    <row r="1471" spans="10:11">
      <c r="J1471" s="488" t="s">
        <v>18600</v>
      </c>
      <c r="K1471" s="488" t="s">
        <v>18601</v>
      </c>
    </row>
    <row r="1472" spans="10:11">
      <c r="J1472" s="488" t="s">
        <v>18602</v>
      </c>
      <c r="K1472" s="488" t="s">
        <v>18603</v>
      </c>
    </row>
    <row r="1473" spans="10:11">
      <c r="J1473" s="488" t="s">
        <v>18604</v>
      </c>
      <c r="K1473" s="488" t="s">
        <v>18605</v>
      </c>
    </row>
    <row r="1474" spans="10:11">
      <c r="J1474" s="488" t="s">
        <v>18606</v>
      </c>
      <c r="K1474" s="488" t="s">
        <v>18607</v>
      </c>
    </row>
    <row r="1475" spans="10:11">
      <c r="J1475" s="488" t="s">
        <v>18608</v>
      </c>
      <c r="K1475" s="488" t="s">
        <v>18609</v>
      </c>
    </row>
    <row r="1476" spans="10:11">
      <c r="J1476" s="488" t="s">
        <v>18610</v>
      </c>
      <c r="K1476" s="488" t="s">
        <v>18611</v>
      </c>
    </row>
    <row r="1477" spans="10:11">
      <c r="J1477" s="488" t="s">
        <v>18612</v>
      </c>
      <c r="K1477" s="488" t="s">
        <v>18613</v>
      </c>
    </row>
    <row r="1478" spans="10:11">
      <c r="J1478" s="488" t="s">
        <v>18614</v>
      </c>
      <c r="K1478" s="488" t="s">
        <v>18615</v>
      </c>
    </row>
    <row r="1479" spans="10:11">
      <c r="J1479" s="488" t="s">
        <v>18616</v>
      </c>
      <c r="K1479" s="488" t="s">
        <v>18617</v>
      </c>
    </row>
    <row r="1480" spans="10:11">
      <c r="J1480" s="488" t="s">
        <v>18618</v>
      </c>
      <c r="K1480" s="488" t="s">
        <v>18619</v>
      </c>
    </row>
    <row r="1481" spans="10:11">
      <c r="J1481" s="488" t="s">
        <v>18620</v>
      </c>
      <c r="K1481" s="488" t="s">
        <v>18621</v>
      </c>
    </row>
    <row r="1482" spans="10:11">
      <c r="J1482" s="488" t="s">
        <v>18622</v>
      </c>
      <c r="K1482" s="488" t="s">
        <v>18623</v>
      </c>
    </row>
    <row r="1483" spans="10:11">
      <c r="J1483" s="488" t="s">
        <v>18624</v>
      </c>
      <c r="K1483" s="488" t="s">
        <v>18625</v>
      </c>
    </row>
    <row r="1484" spans="10:11">
      <c r="J1484" s="488" t="s">
        <v>18626</v>
      </c>
      <c r="K1484" s="488" t="s">
        <v>18627</v>
      </c>
    </row>
    <row r="1485" spans="10:11">
      <c r="J1485" s="488" t="s">
        <v>18628</v>
      </c>
      <c r="K1485" s="488" t="s">
        <v>18629</v>
      </c>
    </row>
    <row r="1486" spans="10:11">
      <c r="J1486" s="488" t="s">
        <v>18630</v>
      </c>
      <c r="K1486" s="488" t="s">
        <v>18631</v>
      </c>
    </row>
    <row r="1487" spans="10:11">
      <c r="J1487" s="488" t="s">
        <v>18632</v>
      </c>
      <c r="K1487" s="488" t="s">
        <v>18633</v>
      </c>
    </row>
    <row r="1488" spans="10:11">
      <c r="J1488" s="488" t="s">
        <v>18634</v>
      </c>
      <c r="K1488" s="488" t="s">
        <v>18635</v>
      </c>
    </row>
    <row r="1489" spans="10:11">
      <c r="J1489" s="488" t="s">
        <v>18636</v>
      </c>
      <c r="K1489" s="488" t="s">
        <v>18637</v>
      </c>
    </row>
    <row r="1490" spans="10:11">
      <c r="J1490" s="488" t="s">
        <v>18638</v>
      </c>
      <c r="K1490" s="488" t="s">
        <v>18639</v>
      </c>
    </row>
    <row r="1491" spans="10:11">
      <c r="J1491" s="488" t="s">
        <v>18640</v>
      </c>
      <c r="K1491" s="488" t="s">
        <v>18641</v>
      </c>
    </row>
    <row r="1492" spans="10:11">
      <c r="J1492" s="488" t="s">
        <v>18642</v>
      </c>
      <c r="K1492" s="488" t="s">
        <v>18643</v>
      </c>
    </row>
    <row r="1493" spans="10:11">
      <c r="J1493" s="488" t="s">
        <v>18644</v>
      </c>
      <c r="K1493" s="488" t="s">
        <v>18645</v>
      </c>
    </row>
    <row r="1494" spans="10:11">
      <c r="J1494" s="488" t="s">
        <v>18646</v>
      </c>
      <c r="K1494" s="488" t="s">
        <v>18647</v>
      </c>
    </row>
    <row r="1495" spans="10:11">
      <c r="J1495" s="488" t="s">
        <v>18648</v>
      </c>
      <c r="K1495" s="488" t="s">
        <v>18649</v>
      </c>
    </row>
    <row r="1496" spans="10:11">
      <c r="J1496" s="488" t="s">
        <v>18650</v>
      </c>
      <c r="K1496" s="488" t="s">
        <v>18651</v>
      </c>
    </row>
    <row r="1497" spans="10:11">
      <c r="J1497" s="488" t="s">
        <v>18652</v>
      </c>
      <c r="K1497" s="488" t="s">
        <v>18653</v>
      </c>
    </row>
    <row r="1498" spans="10:11">
      <c r="J1498" s="488" t="s">
        <v>18654</v>
      </c>
      <c r="K1498" s="488" t="s">
        <v>18655</v>
      </c>
    </row>
    <row r="1499" spans="10:11">
      <c r="J1499" s="488" t="s">
        <v>18656</v>
      </c>
      <c r="K1499" s="488" t="s">
        <v>18657</v>
      </c>
    </row>
    <row r="1500" spans="10:11">
      <c r="J1500" s="488" t="s">
        <v>18658</v>
      </c>
      <c r="K1500" s="488" t="s">
        <v>18659</v>
      </c>
    </row>
    <row r="1501" spans="10:11">
      <c r="J1501" s="488" t="s">
        <v>18660</v>
      </c>
      <c r="K1501" s="488" t="s">
        <v>18661</v>
      </c>
    </row>
    <row r="1502" spans="10:11">
      <c r="J1502" s="488" t="s">
        <v>18662</v>
      </c>
      <c r="K1502" s="488" t="s">
        <v>18663</v>
      </c>
    </row>
    <row r="1503" spans="10:11">
      <c r="J1503" s="488" t="s">
        <v>18664</v>
      </c>
      <c r="K1503" s="488" t="s">
        <v>18665</v>
      </c>
    </row>
    <row r="1504" spans="10:11">
      <c r="J1504" s="488" t="s">
        <v>18666</v>
      </c>
      <c r="K1504" s="488" t="s">
        <v>18667</v>
      </c>
    </row>
    <row r="1505" spans="10:11">
      <c r="J1505" s="488" t="s">
        <v>18668</v>
      </c>
      <c r="K1505" s="488" t="s">
        <v>18669</v>
      </c>
    </row>
    <row r="1506" spans="10:11">
      <c r="J1506" s="488" t="s">
        <v>18670</v>
      </c>
      <c r="K1506" s="488" t="s">
        <v>18671</v>
      </c>
    </row>
    <row r="1507" spans="10:11">
      <c r="J1507" s="488" t="s">
        <v>18672</v>
      </c>
      <c r="K1507" s="488" t="s">
        <v>18673</v>
      </c>
    </row>
    <row r="1508" spans="10:11">
      <c r="J1508" s="488" t="s">
        <v>18674</v>
      </c>
      <c r="K1508" s="488" t="s">
        <v>18675</v>
      </c>
    </row>
    <row r="1509" spans="10:11">
      <c r="J1509" s="488" t="s">
        <v>18676</v>
      </c>
      <c r="K1509" s="488" t="s">
        <v>18677</v>
      </c>
    </row>
    <row r="1510" spans="10:11">
      <c r="J1510" s="488" t="s">
        <v>18678</v>
      </c>
      <c r="K1510" s="488" t="s">
        <v>18679</v>
      </c>
    </row>
    <row r="1511" spans="10:11">
      <c r="J1511" s="488" t="s">
        <v>18680</v>
      </c>
      <c r="K1511" s="488" t="s">
        <v>18681</v>
      </c>
    </row>
    <row r="1512" spans="10:11">
      <c r="J1512" s="488" t="s">
        <v>18682</v>
      </c>
      <c r="K1512" s="488" t="s">
        <v>18683</v>
      </c>
    </row>
    <row r="1513" spans="10:11">
      <c r="J1513" s="488" t="s">
        <v>18684</v>
      </c>
      <c r="K1513" s="488" t="s">
        <v>18685</v>
      </c>
    </row>
    <row r="1514" spans="10:11">
      <c r="J1514" s="488" t="s">
        <v>18686</v>
      </c>
      <c r="K1514" s="488" t="s">
        <v>18687</v>
      </c>
    </row>
    <row r="1515" spans="10:11">
      <c r="J1515" s="488" t="s">
        <v>18688</v>
      </c>
      <c r="K1515" s="488" t="s">
        <v>18689</v>
      </c>
    </row>
    <row r="1516" spans="10:11">
      <c r="J1516" s="488" t="s">
        <v>18690</v>
      </c>
      <c r="K1516" s="488" t="s">
        <v>18691</v>
      </c>
    </row>
    <row r="1517" spans="10:11">
      <c r="J1517" s="488" t="s">
        <v>18692</v>
      </c>
      <c r="K1517" s="488" t="s">
        <v>18693</v>
      </c>
    </row>
    <row r="1518" spans="10:11">
      <c r="J1518" s="488" t="s">
        <v>18694</v>
      </c>
      <c r="K1518" s="488" t="s">
        <v>18695</v>
      </c>
    </row>
    <row r="1519" spans="10:11">
      <c r="J1519" s="488" t="s">
        <v>18696</v>
      </c>
      <c r="K1519" s="488" t="s">
        <v>18697</v>
      </c>
    </row>
    <row r="1520" spans="10:11">
      <c r="J1520" s="488" t="s">
        <v>18698</v>
      </c>
      <c r="K1520" s="488" t="s">
        <v>18699</v>
      </c>
    </row>
    <row r="1521" spans="10:11">
      <c r="J1521" s="488" t="s">
        <v>18700</v>
      </c>
      <c r="K1521" s="488" t="s">
        <v>18701</v>
      </c>
    </row>
    <row r="1522" spans="10:11">
      <c r="J1522" s="488" t="s">
        <v>18702</v>
      </c>
      <c r="K1522" s="488" t="s">
        <v>18703</v>
      </c>
    </row>
    <row r="1523" spans="10:11">
      <c r="J1523" s="488" t="s">
        <v>18704</v>
      </c>
      <c r="K1523" s="488" t="s">
        <v>18705</v>
      </c>
    </row>
    <row r="1524" spans="10:11">
      <c r="J1524" s="488" t="s">
        <v>18706</v>
      </c>
      <c r="K1524" s="488" t="s">
        <v>18707</v>
      </c>
    </row>
    <row r="1525" spans="10:11">
      <c r="J1525" s="488" t="s">
        <v>18708</v>
      </c>
      <c r="K1525" s="488" t="s">
        <v>18709</v>
      </c>
    </row>
    <row r="1526" spans="10:11">
      <c r="J1526" s="488" t="s">
        <v>18710</v>
      </c>
      <c r="K1526" s="488" t="s">
        <v>18711</v>
      </c>
    </row>
    <row r="1527" spans="10:11">
      <c r="J1527" s="488" t="s">
        <v>18712</v>
      </c>
      <c r="K1527" s="488" t="s">
        <v>18713</v>
      </c>
    </row>
    <row r="1528" spans="10:11">
      <c r="J1528" s="488" t="s">
        <v>18714</v>
      </c>
      <c r="K1528" s="488" t="s">
        <v>18715</v>
      </c>
    </row>
    <row r="1529" spans="10:11">
      <c r="J1529" s="488" t="s">
        <v>18716</v>
      </c>
      <c r="K1529" s="488" t="s">
        <v>18717</v>
      </c>
    </row>
    <row r="1530" spans="10:11">
      <c r="J1530" s="488" t="s">
        <v>18718</v>
      </c>
      <c r="K1530" s="488" t="s">
        <v>18719</v>
      </c>
    </row>
    <row r="1531" spans="10:11">
      <c r="J1531" s="488" t="s">
        <v>18720</v>
      </c>
      <c r="K1531" s="488" t="s">
        <v>18721</v>
      </c>
    </row>
    <row r="1532" spans="10:11">
      <c r="J1532" s="488" t="s">
        <v>18722</v>
      </c>
      <c r="K1532" s="488" t="s">
        <v>18723</v>
      </c>
    </row>
    <row r="1533" spans="10:11">
      <c r="J1533" s="488" t="s">
        <v>18724</v>
      </c>
      <c r="K1533" s="488" t="s">
        <v>18725</v>
      </c>
    </row>
    <row r="1534" spans="10:11">
      <c r="J1534" s="488" t="s">
        <v>18726</v>
      </c>
      <c r="K1534" s="488" t="s">
        <v>18727</v>
      </c>
    </row>
    <row r="1535" spans="10:11">
      <c r="J1535" s="488" t="s">
        <v>18728</v>
      </c>
      <c r="K1535" s="488" t="s">
        <v>18729</v>
      </c>
    </row>
    <row r="1536" spans="10:11">
      <c r="J1536" s="488" t="s">
        <v>18730</v>
      </c>
      <c r="K1536" s="488" t="s">
        <v>18731</v>
      </c>
    </row>
    <row r="1537" spans="10:11">
      <c r="J1537" s="488" t="s">
        <v>18732</v>
      </c>
      <c r="K1537" s="488" t="s">
        <v>18733</v>
      </c>
    </row>
    <row r="1538" spans="10:11">
      <c r="J1538" s="488" t="s">
        <v>18734</v>
      </c>
      <c r="K1538" s="488" t="s">
        <v>18735</v>
      </c>
    </row>
    <row r="1539" spans="10:11">
      <c r="J1539" s="488" t="s">
        <v>18736</v>
      </c>
      <c r="K1539" s="488" t="s">
        <v>18737</v>
      </c>
    </row>
    <row r="1540" spans="10:11">
      <c r="J1540" s="488" t="s">
        <v>18738</v>
      </c>
      <c r="K1540" s="488" t="s">
        <v>18739</v>
      </c>
    </row>
    <row r="1541" spans="10:11">
      <c r="J1541" s="488" t="s">
        <v>18740</v>
      </c>
      <c r="K1541" s="488" t="s">
        <v>18741</v>
      </c>
    </row>
    <row r="1542" spans="10:11">
      <c r="J1542" s="488" t="s">
        <v>18742</v>
      </c>
      <c r="K1542" s="488" t="s">
        <v>18743</v>
      </c>
    </row>
    <row r="1543" spans="10:11">
      <c r="J1543" s="488" t="s">
        <v>18744</v>
      </c>
      <c r="K1543" s="488" t="s">
        <v>18745</v>
      </c>
    </row>
    <row r="1544" spans="10:11">
      <c r="J1544" s="488" t="s">
        <v>18746</v>
      </c>
      <c r="K1544" s="488" t="s">
        <v>18747</v>
      </c>
    </row>
    <row r="1545" spans="10:11">
      <c r="J1545" s="488" t="s">
        <v>18748</v>
      </c>
      <c r="K1545" s="488" t="s">
        <v>18749</v>
      </c>
    </row>
    <row r="1546" spans="10:11">
      <c r="J1546" s="488" t="s">
        <v>18750</v>
      </c>
      <c r="K1546" s="488" t="s">
        <v>18751</v>
      </c>
    </row>
    <row r="1547" spans="10:11">
      <c r="J1547" s="488" t="s">
        <v>18752</v>
      </c>
      <c r="K1547" s="488" t="s">
        <v>18753</v>
      </c>
    </row>
    <row r="1548" spans="10:11">
      <c r="J1548" s="488" t="s">
        <v>18754</v>
      </c>
      <c r="K1548" s="488" t="s">
        <v>18755</v>
      </c>
    </row>
    <row r="1549" spans="10:11">
      <c r="J1549" s="488" t="s">
        <v>18756</v>
      </c>
      <c r="K1549" s="488" t="s">
        <v>18757</v>
      </c>
    </row>
    <row r="1550" spans="10:11">
      <c r="J1550" s="488" t="s">
        <v>18758</v>
      </c>
      <c r="K1550" s="488" t="s">
        <v>18759</v>
      </c>
    </row>
    <row r="1551" spans="10:11">
      <c r="J1551" s="488" t="s">
        <v>18760</v>
      </c>
      <c r="K1551" s="488" t="s">
        <v>18761</v>
      </c>
    </row>
    <row r="1552" spans="10:11">
      <c r="J1552" s="488" t="s">
        <v>18762</v>
      </c>
      <c r="K1552" s="488" t="s">
        <v>18763</v>
      </c>
    </row>
    <row r="1553" spans="10:11">
      <c r="J1553" s="488" t="s">
        <v>18764</v>
      </c>
      <c r="K1553" s="488" t="s">
        <v>18765</v>
      </c>
    </row>
    <row r="1554" spans="10:11">
      <c r="J1554" s="488" t="s">
        <v>18766</v>
      </c>
      <c r="K1554" s="488" t="s">
        <v>18767</v>
      </c>
    </row>
    <row r="1555" spans="10:11">
      <c r="J1555" s="488" t="s">
        <v>18768</v>
      </c>
      <c r="K1555" s="488" t="s">
        <v>18769</v>
      </c>
    </row>
    <row r="1556" spans="10:11">
      <c r="J1556" s="488" t="s">
        <v>18770</v>
      </c>
      <c r="K1556" s="488" t="s">
        <v>18771</v>
      </c>
    </row>
    <row r="1557" spans="10:11">
      <c r="J1557" s="488" t="s">
        <v>18772</v>
      </c>
      <c r="K1557" s="488" t="s">
        <v>18773</v>
      </c>
    </row>
    <row r="1558" spans="10:11">
      <c r="J1558" s="488" t="s">
        <v>18774</v>
      </c>
      <c r="K1558" s="488" t="s">
        <v>18775</v>
      </c>
    </row>
    <row r="1559" spans="10:11">
      <c r="J1559" s="488" t="s">
        <v>18776</v>
      </c>
      <c r="K1559" s="488" t="s">
        <v>18777</v>
      </c>
    </row>
    <row r="1560" spans="10:11">
      <c r="J1560" s="488" t="s">
        <v>18778</v>
      </c>
      <c r="K1560" s="488" t="s">
        <v>18779</v>
      </c>
    </row>
    <row r="1561" spans="10:11">
      <c r="J1561" s="488" t="s">
        <v>18780</v>
      </c>
      <c r="K1561" s="488" t="s">
        <v>18781</v>
      </c>
    </row>
    <row r="1562" spans="10:11">
      <c r="J1562" s="488" t="s">
        <v>18782</v>
      </c>
      <c r="K1562" s="488" t="s">
        <v>18783</v>
      </c>
    </row>
    <row r="1563" spans="10:11">
      <c r="J1563" s="488" t="s">
        <v>18784</v>
      </c>
      <c r="K1563" s="488" t="s">
        <v>18785</v>
      </c>
    </row>
    <row r="1564" spans="10:11">
      <c r="J1564" s="488" t="s">
        <v>18786</v>
      </c>
      <c r="K1564" s="488" t="s">
        <v>18787</v>
      </c>
    </row>
    <row r="1565" spans="10:11">
      <c r="J1565" s="488" t="s">
        <v>18788</v>
      </c>
      <c r="K1565" s="488" t="s">
        <v>18789</v>
      </c>
    </row>
    <row r="1566" spans="10:11">
      <c r="J1566" s="488" t="s">
        <v>18790</v>
      </c>
      <c r="K1566" s="488" t="s">
        <v>18791</v>
      </c>
    </row>
    <row r="1567" spans="10:11">
      <c r="J1567" s="488" t="s">
        <v>18792</v>
      </c>
      <c r="K1567" s="488" t="s">
        <v>18793</v>
      </c>
    </row>
    <row r="1568" spans="10:11">
      <c r="J1568" s="488" t="s">
        <v>18794</v>
      </c>
      <c r="K1568" s="488" t="s">
        <v>18795</v>
      </c>
    </row>
    <row r="1569" spans="10:11">
      <c r="J1569" s="488" t="s">
        <v>18796</v>
      </c>
      <c r="K1569" s="488" t="s">
        <v>18797</v>
      </c>
    </row>
    <row r="1570" spans="10:11">
      <c r="J1570" s="488" t="s">
        <v>18798</v>
      </c>
      <c r="K1570" s="488" t="s">
        <v>18799</v>
      </c>
    </row>
    <row r="1571" spans="10:11">
      <c r="J1571" s="488" t="s">
        <v>18800</v>
      </c>
      <c r="K1571" s="488" t="s">
        <v>18801</v>
      </c>
    </row>
    <row r="1572" spans="10:11">
      <c r="J1572" s="488" t="s">
        <v>18802</v>
      </c>
      <c r="K1572" s="488" t="s">
        <v>18803</v>
      </c>
    </row>
    <row r="1573" spans="10:11">
      <c r="J1573" s="488" t="s">
        <v>18804</v>
      </c>
      <c r="K1573" s="488" t="s">
        <v>18805</v>
      </c>
    </row>
    <row r="1574" spans="10:11">
      <c r="J1574" s="488" t="s">
        <v>18806</v>
      </c>
      <c r="K1574" s="488" t="s">
        <v>18807</v>
      </c>
    </row>
    <row r="1575" spans="10:11">
      <c r="J1575" s="488" t="s">
        <v>18808</v>
      </c>
      <c r="K1575" s="488" t="s">
        <v>18809</v>
      </c>
    </row>
    <row r="1576" spans="10:11">
      <c r="J1576" s="488" t="s">
        <v>18810</v>
      </c>
      <c r="K1576" s="488" t="s">
        <v>18811</v>
      </c>
    </row>
    <row r="1577" spans="10:11">
      <c r="J1577" s="488" t="s">
        <v>18812</v>
      </c>
      <c r="K1577" s="488" t="s">
        <v>18813</v>
      </c>
    </row>
    <row r="1578" spans="10:11">
      <c r="J1578" s="488" t="s">
        <v>18814</v>
      </c>
      <c r="K1578" s="488" t="s">
        <v>18815</v>
      </c>
    </row>
    <row r="1579" spans="10:11">
      <c r="J1579" s="488" t="s">
        <v>18816</v>
      </c>
      <c r="K1579" s="488" t="s">
        <v>18817</v>
      </c>
    </row>
    <row r="1580" spans="10:11">
      <c r="J1580" s="488" t="s">
        <v>18818</v>
      </c>
      <c r="K1580" s="488" t="s">
        <v>18819</v>
      </c>
    </row>
    <row r="1581" spans="10:11">
      <c r="J1581" s="488" t="s">
        <v>18820</v>
      </c>
      <c r="K1581" s="488" t="s">
        <v>18821</v>
      </c>
    </row>
    <row r="1582" spans="10:11">
      <c r="J1582" s="488" t="s">
        <v>18822</v>
      </c>
      <c r="K1582" s="488" t="s">
        <v>18823</v>
      </c>
    </row>
    <row r="1583" spans="10:11">
      <c r="J1583" s="488" t="s">
        <v>18824</v>
      </c>
      <c r="K1583" s="488" t="s">
        <v>18825</v>
      </c>
    </row>
    <row r="1584" spans="10:11">
      <c r="J1584" s="488" t="s">
        <v>18826</v>
      </c>
      <c r="K1584" s="488" t="s">
        <v>18827</v>
      </c>
    </row>
    <row r="1585" spans="10:11">
      <c r="J1585" s="488" t="s">
        <v>18828</v>
      </c>
      <c r="K1585" s="488" t="s">
        <v>18829</v>
      </c>
    </row>
    <row r="1586" spans="10:11">
      <c r="J1586" s="488" t="s">
        <v>18830</v>
      </c>
      <c r="K1586" s="488" t="s">
        <v>18831</v>
      </c>
    </row>
    <row r="1587" spans="10:11">
      <c r="J1587" s="488" t="s">
        <v>18832</v>
      </c>
      <c r="K1587" s="488" t="s">
        <v>18833</v>
      </c>
    </row>
    <row r="1588" spans="10:11">
      <c r="J1588" s="488" t="s">
        <v>18834</v>
      </c>
      <c r="K1588" s="488" t="s">
        <v>18835</v>
      </c>
    </row>
    <row r="1589" spans="10:11">
      <c r="J1589" s="488" t="s">
        <v>18836</v>
      </c>
      <c r="K1589" s="488" t="s">
        <v>18837</v>
      </c>
    </row>
    <row r="1590" spans="10:11">
      <c r="J1590" s="488" t="s">
        <v>18838</v>
      </c>
      <c r="K1590" s="488" t="s">
        <v>18839</v>
      </c>
    </row>
    <row r="1591" spans="10:11">
      <c r="J1591" s="488" t="s">
        <v>18840</v>
      </c>
      <c r="K1591" s="488" t="s">
        <v>18841</v>
      </c>
    </row>
    <row r="1592" spans="10:11">
      <c r="J1592" s="488" t="s">
        <v>18842</v>
      </c>
      <c r="K1592" s="488" t="s">
        <v>18843</v>
      </c>
    </row>
    <row r="1593" spans="10:11">
      <c r="J1593" s="488" t="s">
        <v>18844</v>
      </c>
      <c r="K1593" s="488" t="s">
        <v>18845</v>
      </c>
    </row>
    <row r="1594" spans="10:11">
      <c r="J1594" s="488" t="s">
        <v>18846</v>
      </c>
      <c r="K1594" s="488" t="s">
        <v>18847</v>
      </c>
    </row>
    <row r="1595" spans="10:11">
      <c r="J1595" s="488" t="s">
        <v>18848</v>
      </c>
      <c r="K1595" s="488" t="s">
        <v>18849</v>
      </c>
    </row>
    <row r="1596" spans="10:11">
      <c r="J1596" s="488" t="s">
        <v>18850</v>
      </c>
      <c r="K1596" s="488" t="s">
        <v>18851</v>
      </c>
    </row>
    <row r="1597" spans="10:11">
      <c r="J1597" s="488" t="s">
        <v>18852</v>
      </c>
      <c r="K1597" s="488" t="s">
        <v>18853</v>
      </c>
    </row>
    <row r="1598" spans="10:11">
      <c r="J1598" s="488" t="s">
        <v>18854</v>
      </c>
      <c r="K1598" s="488" t="s">
        <v>18855</v>
      </c>
    </row>
    <row r="1599" spans="10:11">
      <c r="J1599" s="488" t="s">
        <v>18856</v>
      </c>
      <c r="K1599" s="488" t="s">
        <v>18857</v>
      </c>
    </row>
    <row r="1600" spans="10:11">
      <c r="J1600" s="488" t="s">
        <v>18858</v>
      </c>
      <c r="K1600" s="488" t="s">
        <v>18859</v>
      </c>
    </row>
    <row r="1601" spans="10:11">
      <c r="J1601" s="488" t="s">
        <v>18860</v>
      </c>
      <c r="K1601" s="488" t="s">
        <v>18861</v>
      </c>
    </row>
    <row r="1602" spans="10:11">
      <c r="J1602" s="488" t="s">
        <v>18862</v>
      </c>
      <c r="K1602" s="488" t="s">
        <v>18863</v>
      </c>
    </row>
    <row r="1603" spans="10:11">
      <c r="J1603" s="488" t="s">
        <v>18864</v>
      </c>
      <c r="K1603" s="488" t="s">
        <v>18865</v>
      </c>
    </row>
    <row r="1604" spans="10:11">
      <c r="J1604" s="488" t="s">
        <v>18866</v>
      </c>
      <c r="K1604" s="488" t="s">
        <v>18867</v>
      </c>
    </row>
    <row r="1605" spans="10:11">
      <c r="J1605" s="488" t="s">
        <v>18868</v>
      </c>
      <c r="K1605" s="488" t="s">
        <v>18869</v>
      </c>
    </row>
    <row r="1606" spans="10:11">
      <c r="J1606" s="488" t="s">
        <v>18870</v>
      </c>
      <c r="K1606" s="488" t="s">
        <v>18871</v>
      </c>
    </row>
    <row r="1607" spans="10:11">
      <c r="J1607" s="488" t="s">
        <v>18872</v>
      </c>
      <c r="K1607" s="488" t="s">
        <v>18873</v>
      </c>
    </row>
    <row r="1608" spans="10:11">
      <c r="J1608" s="488" t="s">
        <v>18874</v>
      </c>
      <c r="K1608" s="488" t="s">
        <v>18875</v>
      </c>
    </row>
    <row r="1609" spans="10:11">
      <c r="J1609" s="488" t="s">
        <v>18876</v>
      </c>
      <c r="K1609" s="488" t="s">
        <v>18877</v>
      </c>
    </row>
    <row r="1610" spans="10:11">
      <c r="J1610" s="488" t="s">
        <v>18878</v>
      </c>
      <c r="K1610" s="488" t="s">
        <v>18879</v>
      </c>
    </row>
    <row r="1611" spans="10:11">
      <c r="J1611" s="488" t="s">
        <v>18880</v>
      </c>
      <c r="K1611" s="488" t="s">
        <v>18881</v>
      </c>
    </row>
    <row r="1612" spans="10:11">
      <c r="J1612" s="488" t="s">
        <v>18882</v>
      </c>
      <c r="K1612" s="488" t="s">
        <v>18883</v>
      </c>
    </row>
    <row r="1613" spans="10:11">
      <c r="J1613" s="488" t="s">
        <v>18884</v>
      </c>
      <c r="K1613" s="488" t="s">
        <v>18885</v>
      </c>
    </row>
    <row r="1614" spans="10:11">
      <c r="J1614" s="488" t="s">
        <v>18886</v>
      </c>
      <c r="K1614" s="488" t="s">
        <v>18887</v>
      </c>
    </row>
    <row r="1615" spans="10:11">
      <c r="J1615" s="488" t="s">
        <v>18888</v>
      </c>
      <c r="K1615" s="488" t="s">
        <v>18889</v>
      </c>
    </row>
    <row r="1616" spans="10:11">
      <c r="J1616" s="488" t="s">
        <v>18890</v>
      </c>
      <c r="K1616" s="488" t="s">
        <v>18891</v>
      </c>
    </row>
    <row r="1617" spans="10:11">
      <c r="J1617" s="488" t="s">
        <v>18892</v>
      </c>
      <c r="K1617" s="488" t="s">
        <v>18893</v>
      </c>
    </row>
    <row r="1618" spans="10:11">
      <c r="J1618" s="488" t="s">
        <v>18894</v>
      </c>
      <c r="K1618" s="488" t="s">
        <v>18895</v>
      </c>
    </row>
    <row r="1619" spans="10:11">
      <c r="J1619" s="488" t="s">
        <v>18896</v>
      </c>
      <c r="K1619" s="488" t="s">
        <v>18897</v>
      </c>
    </row>
    <row r="1620" spans="10:11">
      <c r="J1620" s="488" t="s">
        <v>18898</v>
      </c>
      <c r="K1620" s="488" t="s">
        <v>18899</v>
      </c>
    </row>
    <row r="1621" spans="10:11">
      <c r="J1621" s="488" t="s">
        <v>18900</v>
      </c>
      <c r="K1621" s="488" t="s">
        <v>18901</v>
      </c>
    </row>
    <row r="1622" spans="10:11">
      <c r="J1622" s="488" t="s">
        <v>18902</v>
      </c>
      <c r="K1622" s="488" t="s">
        <v>18903</v>
      </c>
    </row>
    <row r="1623" spans="10:11">
      <c r="J1623" s="488" t="s">
        <v>18904</v>
      </c>
      <c r="K1623" s="488" t="s">
        <v>18905</v>
      </c>
    </row>
    <row r="1624" spans="10:11">
      <c r="J1624" s="488" t="s">
        <v>18906</v>
      </c>
      <c r="K1624" s="488" t="s">
        <v>18907</v>
      </c>
    </row>
    <row r="1625" spans="10:11">
      <c r="J1625" s="488" t="s">
        <v>18908</v>
      </c>
      <c r="K1625" s="488" t="s">
        <v>18909</v>
      </c>
    </row>
    <row r="1626" spans="10:11">
      <c r="J1626" s="488" t="s">
        <v>18910</v>
      </c>
      <c r="K1626" s="488" t="s">
        <v>18911</v>
      </c>
    </row>
    <row r="1627" spans="10:11">
      <c r="J1627" s="488" t="s">
        <v>18912</v>
      </c>
      <c r="K1627" s="488" t="s">
        <v>18913</v>
      </c>
    </row>
    <row r="1628" spans="10:11">
      <c r="J1628" s="488" t="s">
        <v>18914</v>
      </c>
      <c r="K1628" s="488" t="s">
        <v>18915</v>
      </c>
    </row>
    <row r="1629" spans="10:11">
      <c r="J1629" s="488" t="s">
        <v>18916</v>
      </c>
      <c r="K1629" s="488" t="s">
        <v>18917</v>
      </c>
    </row>
    <row r="1630" spans="10:11">
      <c r="J1630" s="488" t="s">
        <v>18918</v>
      </c>
      <c r="K1630" s="488" t="s">
        <v>18919</v>
      </c>
    </row>
    <row r="1631" spans="10:11">
      <c r="J1631" s="488" t="s">
        <v>18920</v>
      </c>
      <c r="K1631" s="488" t="s">
        <v>18921</v>
      </c>
    </row>
    <row r="1632" spans="10:11">
      <c r="J1632" s="488" t="s">
        <v>18922</v>
      </c>
      <c r="K1632" s="488" t="s">
        <v>18923</v>
      </c>
    </row>
    <row r="1633" spans="10:11">
      <c r="J1633" s="488" t="s">
        <v>18924</v>
      </c>
      <c r="K1633" s="488" t="s">
        <v>18925</v>
      </c>
    </row>
    <row r="1634" spans="10:11">
      <c r="J1634" s="488" t="s">
        <v>18926</v>
      </c>
      <c r="K1634" s="488" t="s">
        <v>18927</v>
      </c>
    </row>
    <row r="1635" spans="10:11">
      <c r="J1635" s="488" t="s">
        <v>18928</v>
      </c>
      <c r="K1635" s="488" t="s">
        <v>18929</v>
      </c>
    </row>
    <row r="1636" spans="10:11">
      <c r="J1636" s="488" t="s">
        <v>18930</v>
      </c>
      <c r="K1636" s="488" t="s">
        <v>18931</v>
      </c>
    </row>
    <row r="1637" spans="10:11">
      <c r="J1637" s="488" t="s">
        <v>18932</v>
      </c>
      <c r="K1637" s="488" t="s">
        <v>18933</v>
      </c>
    </row>
    <row r="1638" spans="10:11">
      <c r="J1638" s="488" t="s">
        <v>18934</v>
      </c>
      <c r="K1638" s="488" t="s">
        <v>18935</v>
      </c>
    </row>
    <row r="1639" spans="10:11">
      <c r="J1639" s="488" t="s">
        <v>18936</v>
      </c>
      <c r="K1639" s="488" t="s">
        <v>18937</v>
      </c>
    </row>
    <row r="1640" spans="10:11">
      <c r="J1640" s="488" t="s">
        <v>18938</v>
      </c>
      <c r="K1640" s="488" t="s">
        <v>18939</v>
      </c>
    </row>
    <row r="1641" spans="10:11">
      <c r="J1641" s="488" t="s">
        <v>18940</v>
      </c>
      <c r="K1641" s="488" t="s">
        <v>18941</v>
      </c>
    </row>
    <row r="1642" spans="10:11">
      <c r="J1642" s="488" t="s">
        <v>18942</v>
      </c>
      <c r="K1642" s="488" t="s">
        <v>18943</v>
      </c>
    </row>
    <row r="1643" spans="10:11">
      <c r="J1643" s="488" t="s">
        <v>18944</v>
      </c>
      <c r="K1643" s="488" t="s">
        <v>18945</v>
      </c>
    </row>
    <row r="1644" spans="10:11">
      <c r="J1644" s="488" t="s">
        <v>18946</v>
      </c>
      <c r="K1644" s="488" t="s">
        <v>18947</v>
      </c>
    </row>
    <row r="1645" spans="10:11">
      <c r="J1645" s="488" t="s">
        <v>18948</v>
      </c>
      <c r="K1645" s="488" t="s">
        <v>18949</v>
      </c>
    </row>
    <row r="1646" spans="10:11">
      <c r="J1646" s="488" t="s">
        <v>18950</v>
      </c>
      <c r="K1646" s="488" t="s">
        <v>18951</v>
      </c>
    </row>
    <row r="1647" spans="10:11">
      <c r="J1647" s="488" t="s">
        <v>18952</v>
      </c>
      <c r="K1647" s="488" t="s">
        <v>18953</v>
      </c>
    </row>
    <row r="1648" spans="10:11">
      <c r="J1648" s="488" t="s">
        <v>18954</v>
      </c>
      <c r="K1648" s="488" t="s">
        <v>18955</v>
      </c>
    </row>
    <row r="1649" spans="10:11">
      <c r="J1649" s="488" t="s">
        <v>18956</v>
      </c>
      <c r="K1649" s="488" t="s">
        <v>18957</v>
      </c>
    </row>
    <row r="1650" spans="10:11">
      <c r="J1650" s="488" t="s">
        <v>18958</v>
      </c>
      <c r="K1650" s="488" t="s">
        <v>18959</v>
      </c>
    </row>
    <row r="1651" spans="10:11">
      <c r="J1651" s="488" t="s">
        <v>18960</v>
      </c>
      <c r="K1651" s="488" t="s">
        <v>18961</v>
      </c>
    </row>
    <row r="1652" spans="10:11">
      <c r="J1652" s="488" t="s">
        <v>18962</v>
      </c>
      <c r="K1652" s="488" t="s">
        <v>18963</v>
      </c>
    </row>
    <row r="1653" spans="10:11">
      <c r="J1653" s="488" t="s">
        <v>18964</v>
      </c>
      <c r="K1653" s="488" t="s">
        <v>18965</v>
      </c>
    </row>
    <row r="1654" spans="10:11">
      <c r="J1654" s="488" t="s">
        <v>18966</v>
      </c>
      <c r="K1654" s="488" t="s">
        <v>18967</v>
      </c>
    </row>
    <row r="1655" spans="10:11">
      <c r="J1655" s="488" t="s">
        <v>18968</v>
      </c>
      <c r="K1655" s="488" t="s">
        <v>18969</v>
      </c>
    </row>
    <row r="1656" spans="10:11">
      <c r="J1656" s="488" t="s">
        <v>18970</v>
      </c>
      <c r="K1656" s="488" t="s">
        <v>18971</v>
      </c>
    </row>
    <row r="1657" spans="10:11">
      <c r="J1657" s="488" t="s">
        <v>18972</v>
      </c>
      <c r="K1657" s="488" t="s">
        <v>18973</v>
      </c>
    </row>
    <row r="1658" spans="10:11">
      <c r="J1658" s="488" t="s">
        <v>18974</v>
      </c>
      <c r="K1658" s="488" t="s">
        <v>18975</v>
      </c>
    </row>
    <row r="1659" spans="10:11">
      <c r="J1659" s="488" t="s">
        <v>18976</v>
      </c>
      <c r="K1659" s="488" t="s">
        <v>18977</v>
      </c>
    </row>
    <row r="1660" spans="10:11">
      <c r="J1660" s="488" t="s">
        <v>18978</v>
      </c>
      <c r="K1660" s="488" t="s">
        <v>18979</v>
      </c>
    </row>
    <row r="1661" spans="10:11">
      <c r="J1661" s="488" t="s">
        <v>18980</v>
      </c>
      <c r="K1661" s="488" t="s">
        <v>18981</v>
      </c>
    </row>
    <row r="1662" spans="10:11">
      <c r="J1662" s="488" t="s">
        <v>18982</v>
      </c>
      <c r="K1662" s="488" t="s">
        <v>18983</v>
      </c>
    </row>
    <row r="1663" spans="10:11">
      <c r="J1663" s="488" t="s">
        <v>18984</v>
      </c>
      <c r="K1663" s="488" t="s">
        <v>18985</v>
      </c>
    </row>
    <row r="1664" spans="10:11">
      <c r="J1664" s="488" t="s">
        <v>18986</v>
      </c>
      <c r="K1664" s="488" t="s">
        <v>18987</v>
      </c>
    </row>
    <row r="1665" spans="10:11">
      <c r="J1665" s="488" t="s">
        <v>18988</v>
      </c>
      <c r="K1665" s="488" t="s">
        <v>18989</v>
      </c>
    </row>
    <row r="1666" spans="10:11">
      <c r="J1666" s="488" t="s">
        <v>18990</v>
      </c>
      <c r="K1666" s="488" t="s">
        <v>18991</v>
      </c>
    </row>
    <row r="1667" spans="10:11">
      <c r="J1667" s="488" t="s">
        <v>18992</v>
      </c>
      <c r="K1667" s="488" t="s">
        <v>18993</v>
      </c>
    </row>
    <row r="1668" spans="10:11">
      <c r="J1668" s="488" t="s">
        <v>18994</v>
      </c>
      <c r="K1668" s="488" t="s">
        <v>18995</v>
      </c>
    </row>
    <row r="1669" spans="10:11">
      <c r="J1669" s="488" t="s">
        <v>18996</v>
      </c>
      <c r="K1669" s="488" t="s">
        <v>18997</v>
      </c>
    </row>
    <row r="1670" spans="10:11">
      <c r="J1670" s="488" t="s">
        <v>18998</v>
      </c>
      <c r="K1670" s="488" t="s">
        <v>18999</v>
      </c>
    </row>
    <row r="1671" spans="10:11">
      <c r="J1671" s="488" t="s">
        <v>19000</v>
      </c>
      <c r="K1671" s="488" t="s">
        <v>19001</v>
      </c>
    </row>
    <row r="1672" spans="10:11">
      <c r="J1672" s="488" t="s">
        <v>19002</v>
      </c>
      <c r="K1672" s="488" t="s">
        <v>19003</v>
      </c>
    </row>
    <row r="1673" spans="10:11">
      <c r="J1673" s="488" t="s">
        <v>19004</v>
      </c>
      <c r="K1673" s="488" t="s">
        <v>19005</v>
      </c>
    </row>
    <row r="1674" spans="10:11">
      <c r="J1674" s="488" t="s">
        <v>19006</v>
      </c>
      <c r="K1674" s="488" t="s">
        <v>19007</v>
      </c>
    </row>
    <row r="1675" spans="10:11">
      <c r="J1675" s="488" t="s">
        <v>19008</v>
      </c>
      <c r="K1675" s="488" t="s">
        <v>19009</v>
      </c>
    </row>
    <row r="1676" spans="10:11">
      <c r="J1676" s="488" t="s">
        <v>19010</v>
      </c>
      <c r="K1676" s="488" t="s">
        <v>19011</v>
      </c>
    </row>
    <row r="1677" spans="10:11">
      <c r="J1677" s="488" t="s">
        <v>19012</v>
      </c>
      <c r="K1677" s="488" t="s">
        <v>19013</v>
      </c>
    </row>
    <row r="1678" spans="10:11">
      <c r="J1678" s="488" t="s">
        <v>19014</v>
      </c>
      <c r="K1678" s="488" t="s">
        <v>19015</v>
      </c>
    </row>
    <row r="1679" spans="10:11">
      <c r="J1679" s="488" t="s">
        <v>19016</v>
      </c>
      <c r="K1679" s="488" t="s">
        <v>19017</v>
      </c>
    </row>
    <row r="1680" spans="10:11">
      <c r="J1680" s="488" t="s">
        <v>19018</v>
      </c>
      <c r="K1680" s="488" t="s">
        <v>19019</v>
      </c>
    </row>
    <row r="1681" spans="10:11">
      <c r="J1681" s="488" t="s">
        <v>19020</v>
      </c>
      <c r="K1681" s="488" t="s">
        <v>19021</v>
      </c>
    </row>
    <row r="1682" spans="10:11">
      <c r="J1682" s="488" t="s">
        <v>19022</v>
      </c>
      <c r="K1682" s="488" t="s">
        <v>19023</v>
      </c>
    </row>
    <row r="1683" spans="10:11">
      <c r="J1683" s="488" t="s">
        <v>19024</v>
      </c>
      <c r="K1683" s="488" t="s">
        <v>19025</v>
      </c>
    </row>
    <row r="1684" spans="10:11">
      <c r="J1684" s="488" t="s">
        <v>19026</v>
      </c>
      <c r="K1684" s="488" t="s">
        <v>19027</v>
      </c>
    </row>
    <row r="1685" spans="10:11">
      <c r="J1685" s="488" t="s">
        <v>19028</v>
      </c>
      <c r="K1685" s="488" t="s">
        <v>19029</v>
      </c>
    </row>
    <row r="1686" spans="10:11">
      <c r="J1686" s="488" t="s">
        <v>19030</v>
      </c>
      <c r="K1686" s="488" t="s">
        <v>19031</v>
      </c>
    </row>
    <row r="1687" spans="10:11">
      <c r="J1687" s="488" t="s">
        <v>19032</v>
      </c>
      <c r="K1687" s="488" t="s">
        <v>19033</v>
      </c>
    </row>
    <row r="1688" spans="10:11">
      <c r="J1688" s="488" t="s">
        <v>19034</v>
      </c>
      <c r="K1688" s="488" t="s">
        <v>19035</v>
      </c>
    </row>
    <row r="1689" spans="10:11">
      <c r="J1689" s="488" t="s">
        <v>19036</v>
      </c>
      <c r="K1689" s="488" t="s">
        <v>19037</v>
      </c>
    </row>
    <row r="1690" spans="10:11">
      <c r="J1690" s="488" t="s">
        <v>19038</v>
      </c>
      <c r="K1690" s="488" t="s">
        <v>19039</v>
      </c>
    </row>
    <row r="1691" spans="10:11">
      <c r="J1691" s="488" t="s">
        <v>19040</v>
      </c>
      <c r="K1691" s="488" t="s">
        <v>19041</v>
      </c>
    </row>
    <row r="1692" spans="10:11">
      <c r="J1692" s="488" t="s">
        <v>19042</v>
      </c>
      <c r="K1692" s="488" t="s">
        <v>19043</v>
      </c>
    </row>
    <row r="1693" spans="10:11">
      <c r="J1693" s="488" t="s">
        <v>19044</v>
      </c>
      <c r="K1693" s="488" t="s">
        <v>19045</v>
      </c>
    </row>
    <row r="1694" spans="10:11">
      <c r="J1694" s="488" t="s">
        <v>19046</v>
      </c>
      <c r="K1694" s="488" t="s">
        <v>19047</v>
      </c>
    </row>
    <row r="1695" spans="10:11">
      <c r="J1695" s="488" t="s">
        <v>19048</v>
      </c>
      <c r="K1695" s="488" t="s">
        <v>19049</v>
      </c>
    </row>
    <row r="1696" spans="10:11">
      <c r="J1696" s="488" t="s">
        <v>19050</v>
      </c>
      <c r="K1696" s="488" t="s">
        <v>19051</v>
      </c>
    </row>
    <row r="1697" spans="10:11">
      <c r="J1697" s="488" t="s">
        <v>19052</v>
      </c>
      <c r="K1697" s="488" t="s">
        <v>19053</v>
      </c>
    </row>
    <row r="1698" spans="10:11">
      <c r="J1698" s="488" t="s">
        <v>19054</v>
      </c>
      <c r="K1698" s="488" t="s">
        <v>19055</v>
      </c>
    </row>
    <row r="1699" spans="10:11">
      <c r="J1699" s="488" t="s">
        <v>19056</v>
      </c>
      <c r="K1699" s="488" t="s">
        <v>19057</v>
      </c>
    </row>
    <row r="1700" spans="10:11">
      <c r="J1700" s="488" t="s">
        <v>19058</v>
      </c>
      <c r="K1700" s="488" t="s">
        <v>19059</v>
      </c>
    </row>
    <row r="1701" spans="10:11">
      <c r="J1701" s="488" t="s">
        <v>19060</v>
      </c>
      <c r="K1701" s="488" t="s">
        <v>19061</v>
      </c>
    </row>
    <row r="1702" spans="10:11">
      <c r="J1702" s="488" t="s">
        <v>19062</v>
      </c>
      <c r="K1702" s="488" t="s">
        <v>19063</v>
      </c>
    </row>
    <row r="1703" spans="10:11">
      <c r="J1703" s="488" t="s">
        <v>19064</v>
      </c>
      <c r="K1703" s="488" t="s">
        <v>19065</v>
      </c>
    </row>
    <row r="1704" spans="10:11">
      <c r="J1704" s="488" t="s">
        <v>19066</v>
      </c>
      <c r="K1704" s="488" t="s">
        <v>19067</v>
      </c>
    </row>
    <row r="1705" spans="10:11">
      <c r="J1705" s="488" t="s">
        <v>19068</v>
      </c>
      <c r="K1705" s="488" t="s">
        <v>19069</v>
      </c>
    </row>
    <row r="1706" spans="10:11">
      <c r="J1706" s="488" t="s">
        <v>19070</v>
      </c>
      <c r="K1706" s="488" t="s">
        <v>19071</v>
      </c>
    </row>
    <row r="1707" spans="10:11">
      <c r="J1707" s="488" t="s">
        <v>19072</v>
      </c>
      <c r="K1707" s="488" t="s">
        <v>19073</v>
      </c>
    </row>
    <row r="1708" spans="10:11">
      <c r="J1708" s="488" t="s">
        <v>19074</v>
      </c>
      <c r="K1708" s="488" t="s">
        <v>19075</v>
      </c>
    </row>
    <row r="1709" spans="10:11">
      <c r="J1709" s="488" t="s">
        <v>19076</v>
      </c>
      <c r="K1709" s="488" t="s">
        <v>19077</v>
      </c>
    </row>
    <row r="1710" spans="10:11">
      <c r="J1710" s="488" t="s">
        <v>19078</v>
      </c>
      <c r="K1710" s="488" t="s">
        <v>19079</v>
      </c>
    </row>
    <row r="1711" spans="10:11">
      <c r="J1711" s="488" t="s">
        <v>19080</v>
      </c>
      <c r="K1711" s="488" t="s">
        <v>19081</v>
      </c>
    </row>
    <row r="1712" spans="10:11">
      <c r="J1712" s="488" t="s">
        <v>19082</v>
      </c>
      <c r="K1712" s="488" t="s">
        <v>19083</v>
      </c>
    </row>
    <row r="1713" spans="10:11">
      <c r="J1713" s="488" t="s">
        <v>19084</v>
      </c>
      <c r="K1713" s="488" t="s">
        <v>19085</v>
      </c>
    </row>
    <row r="1714" spans="10:11">
      <c r="J1714" s="488" t="s">
        <v>19086</v>
      </c>
      <c r="K1714" s="488" t="s">
        <v>19087</v>
      </c>
    </row>
    <row r="1715" spans="10:11">
      <c r="J1715" s="488" t="s">
        <v>19088</v>
      </c>
      <c r="K1715" s="488" t="s">
        <v>19089</v>
      </c>
    </row>
    <row r="1716" spans="10:11">
      <c r="J1716" s="488" t="s">
        <v>19090</v>
      </c>
      <c r="K1716" s="488" t="s">
        <v>19091</v>
      </c>
    </row>
    <row r="1717" spans="10:11">
      <c r="J1717" s="488" t="s">
        <v>19092</v>
      </c>
      <c r="K1717" s="488" t="s">
        <v>19093</v>
      </c>
    </row>
    <row r="1718" spans="10:11">
      <c r="J1718" s="488" t="s">
        <v>19094</v>
      </c>
      <c r="K1718" s="488" t="s">
        <v>19095</v>
      </c>
    </row>
    <row r="1719" spans="10:11">
      <c r="J1719" s="488" t="s">
        <v>19096</v>
      </c>
      <c r="K1719" s="488" t="s">
        <v>19097</v>
      </c>
    </row>
    <row r="1720" spans="10:11">
      <c r="J1720" s="488" t="s">
        <v>19098</v>
      </c>
      <c r="K1720" s="488" t="s">
        <v>19099</v>
      </c>
    </row>
    <row r="1721" spans="10:11">
      <c r="J1721" s="488" t="s">
        <v>19100</v>
      </c>
      <c r="K1721" s="488" t="s">
        <v>19101</v>
      </c>
    </row>
    <row r="1722" spans="10:11">
      <c r="J1722" s="488" t="s">
        <v>19102</v>
      </c>
      <c r="K1722" s="488" t="s">
        <v>19103</v>
      </c>
    </row>
    <row r="1723" spans="10:11">
      <c r="J1723" s="488" t="s">
        <v>19104</v>
      </c>
      <c r="K1723" s="488" t="s">
        <v>19105</v>
      </c>
    </row>
    <row r="1724" spans="10:11">
      <c r="J1724" s="488" t="s">
        <v>19106</v>
      </c>
      <c r="K1724" s="488" t="s">
        <v>19107</v>
      </c>
    </row>
    <row r="1725" spans="10:11">
      <c r="J1725" s="488" t="s">
        <v>19108</v>
      </c>
      <c r="K1725" s="488" t="s">
        <v>19109</v>
      </c>
    </row>
    <row r="1726" spans="10:11">
      <c r="J1726" s="488" t="s">
        <v>19110</v>
      </c>
      <c r="K1726" s="488" t="s">
        <v>19111</v>
      </c>
    </row>
    <row r="1727" spans="10:11">
      <c r="J1727" s="488" t="s">
        <v>19112</v>
      </c>
      <c r="K1727" s="488" t="s">
        <v>19113</v>
      </c>
    </row>
    <row r="1728" spans="10:11">
      <c r="J1728" s="488" t="s">
        <v>19114</v>
      </c>
      <c r="K1728" s="488" t="s">
        <v>19115</v>
      </c>
    </row>
    <row r="1729" spans="10:11">
      <c r="J1729" s="488" t="s">
        <v>19116</v>
      </c>
      <c r="K1729" s="488" t="s">
        <v>19117</v>
      </c>
    </row>
    <row r="1730" spans="10:11">
      <c r="J1730" s="488" t="s">
        <v>19118</v>
      </c>
      <c r="K1730" s="488" t="s">
        <v>19119</v>
      </c>
    </row>
    <row r="1731" spans="10:11">
      <c r="J1731" s="488" t="s">
        <v>19120</v>
      </c>
      <c r="K1731" s="488" t="s">
        <v>19121</v>
      </c>
    </row>
    <row r="1732" spans="10:11">
      <c r="J1732" s="488" t="s">
        <v>19122</v>
      </c>
      <c r="K1732" s="488" t="s">
        <v>19123</v>
      </c>
    </row>
    <row r="1733" spans="10:11">
      <c r="J1733" s="488" t="s">
        <v>19124</v>
      </c>
      <c r="K1733" s="488" t="s">
        <v>19125</v>
      </c>
    </row>
    <row r="1734" spans="10:11">
      <c r="J1734" s="488" t="s">
        <v>19126</v>
      </c>
      <c r="K1734" s="488" t="s">
        <v>19127</v>
      </c>
    </row>
    <row r="1735" spans="10:11">
      <c r="J1735" s="488" t="s">
        <v>19128</v>
      </c>
      <c r="K1735" s="488" t="s">
        <v>19129</v>
      </c>
    </row>
    <row r="1736" spans="10:11">
      <c r="J1736" s="488" t="s">
        <v>19130</v>
      </c>
      <c r="K1736" s="488" t="s">
        <v>19131</v>
      </c>
    </row>
    <row r="1737" spans="10:11">
      <c r="J1737" s="488" t="s">
        <v>19132</v>
      </c>
      <c r="K1737" s="488" t="s">
        <v>19133</v>
      </c>
    </row>
    <row r="1738" spans="10:11">
      <c r="J1738" s="488" t="s">
        <v>19134</v>
      </c>
      <c r="K1738" s="488" t="s">
        <v>19135</v>
      </c>
    </row>
    <row r="1739" spans="10:11">
      <c r="J1739" s="488" t="s">
        <v>19136</v>
      </c>
      <c r="K1739" s="488" t="s">
        <v>19137</v>
      </c>
    </row>
    <row r="1740" spans="10:11">
      <c r="J1740" s="488" t="s">
        <v>19138</v>
      </c>
      <c r="K1740" s="488" t="s">
        <v>19139</v>
      </c>
    </row>
    <row r="1741" spans="10:11">
      <c r="J1741" s="488" t="s">
        <v>19140</v>
      </c>
      <c r="K1741" s="488" t="s">
        <v>19141</v>
      </c>
    </row>
    <row r="1742" spans="10:11">
      <c r="J1742" s="488" t="s">
        <v>19142</v>
      </c>
      <c r="K1742" s="488" t="s">
        <v>19143</v>
      </c>
    </row>
    <row r="1743" spans="10:11">
      <c r="J1743" s="488" t="s">
        <v>19144</v>
      </c>
      <c r="K1743" s="488" t="s">
        <v>19145</v>
      </c>
    </row>
    <row r="1744" spans="10:11">
      <c r="J1744" s="488" t="s">
        <v>19146</v>
      </c>
      <c r="K1744" s="488" t="s">
        <v>19147</v>
      </c>
    </row>
    <row r="1745" spans="10:11">
      <c r="J1745" s="488" t="s">
        <v>19148</v>
      </c>
      <c r="K1745" s="488" t="s">
        <v>19149</v>
      </c>
    </row>
    <row r="1746" spans="10:11">
      <c r="J1746" s="488" t="s">
        <v>19150</v>
      </c>
      <c r="K1746" s="488" t="s">
        <v>19151</v>
      </c>
    </row>
    <row r="1747" spans="10:11">
      <c r="J1747" s="488" t="s">
        <v>19152</v>
      </c>
      <c r="K1747" s="488" t="s">
        <v>19153</v>
      </c>
    </row>
    <row r="1748" spans="10:11">
      <c r="J1748" s="488" t="s">
        <v>19154</v>
      </c>
      <c r="K1748" s="488" t="s">
        <v>19155</v>
      </c>
    </row>
    <row r="1749" spans="10:11">
      <c r="J1749" s="488" t="s">
        <v>19156</v>
      </c>
      <c r="K1749" s="488" t="s">
        <v>19157</v>
      </c>
    </row>
    <row r="1750" spans="10:11">
      <c r="J1750" s="488" t="s">
        <v>19158</v>
      </c>
      <c r="K1750" s="488" t="s">
        <v>19159</v>
      </c>
    </row>
    <row r="1751" spans="10:11">
      <c r="J1751" s="488" t="s">
        <v>19160</v>
      </c>
      <c r="K1751" s="488" t="s">
        <v>19161</v>
      </c>
    </row>
    <row r="1752" spans="10:11">
      <c r="J1752" s="488" t="s">
        <v>19162</v>
      </c>
      <c r="K1752" s="488" t="s">
        <v>19163</v>
      </c>
    </row>
    <row r="1753" spans="10:11">
      <c r="J1753" s="488" t="s">
        <v>19164</v>
      </c>
      <c r="K1753" s="488" t="s">
        <v>19165</v>
      </c>
    </row>
    <row r="1754" spans="10:11">
      <c r="J1754" s="488" t="s">
        <v>19166</v>
      </c>
      <c r="K1754" s="488" t="s">
        <v>19167</v>
      </c>
    </row>
    <row r="1755" spans="10:11">
      <c r="J1755" s="488" t="s">
        <v>19168</v>
      </c>
      <c r="K1755" s="488" t="s">
        <v>19169</v>
      </c>
    </row>
    <row r="1756" spans="10:11">
      <c r="J1756" s="488" t="s">
        <v>19170</v>
      </c>
      <c r="K1756" s="488" t="s">
        <v>19171</v>
      </c>
    </row>
    <row r="1757" spans="10:11">
      <c r="J1757" s="488" t="s">
        <v>19172</v>
      </c>
      <c r="K1757" s="488" t="s">
        <v>19173</v>
      </c>
    </row>
    <row r="1758" spans="10:11">
      <c r="J1758" s="488" t="s">
        <v>19174</v>
      </c>
      <c r="K1758" s="488" t="s">
        <v>19175</v>
      </c>
    </row>
    <row r="1759" spans="10:11">
      <c r="J1759" s="488" t="s">
        <v>19176</v>
      </c>
      <c r="K1759" s="488" t="s">
        <v>19177</v>
      </c>
    </row>
    <row r="1760" spans="10:11">
      <c r="J1760" s="488" t="s">
        <v>19178</v>
      </c>
      <c r="K1760" s="488" t="s">
        <v>19179</v>
      </c>
    </row>
    <row r="1761" spans="10:11">
      <c r="J1761" s="488" t="s">
        <v>19180</v>
      </c>
      <c r="K1761" s="488" t="s">
        <v>19181</v>
      </c>
    </row>
    <row r="1762" spans="10:11">
      <c r="J1762" s="488" t="s">
        <v>19182</v>
      </c>
      <c r="K1762" s="488" t="s">
        <v>19183</v>
      </c>
    </row>
    <row r="1763" spans="10:11">
      <c r="J1763" s="488" t="s">
        <v>19184</v>
      </c>
      <c r="K1763" s="488" t="s">
        <v>19185</v>
      </c>
    </row>
    <row r="1764" spans="10:11">
      <c r="J1764" s="488" t="s">
        <v>19186</v>
      </c>
      <c r="K1764" s="488" t="s">
        <v>19187</v>
      </c>
    </row>
    <row r="1765" spans="10:11">
      <c r="J1765" s="488" t="s">
        <v>19188</v>
      </c>
      <c r="K1765" s="488" t="s">
        <v>19189</v>
      </c>
    </row>
    <row r="1766" spans="10:11">
      <c r="J1766" s="488" t="s">
        <v>19190</v>
      </c>
      <c r="K1766" s="488" t="s">
        <v>19191</v>
      </c>
    </row>
    <row r="1767" spans="10:11">
      <c r="J1767" s="488" t="s">
        <v>19192</v>
      </c>
      <c r="K1767" s="488" t="s">
        <v>19193</v>
      </c>
    </row>
    <row r="1768" spans="10:11">
      <c r="J1768" s="488" t="s">
        <v>19194</v>
      </c>
      <c r="K1768" s="488" t="s">
        <v>19195</v>
      </c>
    </row>
    <row r="1769" spans="10:11">
      <c r="J1769" s="488" t="s">
        <v>19196</v>
      </c>
      <c r="K1769" s="488" t="s">
        <v>19197</v>
      </c>
    </row>
    <row r="1770" spans="10:11">
      <c r="J1770" s="488" t="s">
        <v>19198</v>
      </c>
      <c r="K1770" s="488" t="s">
        <v>19199</v>
      </c>
    </row>
    <row r="1771" spans="10:11">
      <c r="J1771" s="488" t="s">
        <v>19200</v>
      </c>
      <c r="K1771" s="488" t="s">
        <v>19201</v>
      </c>
    </row>
    <row r="1772" spans="10:11">
      <c r="J1772" s="488" t="s">
        <v>19202</v>
      </c>
      <c r="K1772" s="488" t="s">
        <v>19203</v>
      </c>
    </row>
    <row r="1773" spans="10:11">
      <c r="J1773" s="488" t="s">
        <v>19204</v>
      </c>
      <c r="K1773" s="488" t="s">
        <v>19205</v>
      </c>
    </row>
    <row r="1774" spans="10:11">
      <c r="J1774" s="488" t="s">
        <v>19206</v>
      </c>
      <c r="K1774" s="488" t="s">
        <v>19207</v>
      </c>
    </row>
    <row r="1775" spans="10:11">
      <c r="J1775" s="488" t="s">
        <v>19208</v>
      </c>
      <c r="K1775" s="488" t="s">
        <v>19209</v>
      </c>
    </row>
    <row r="1776" spans="10:11">
      <c r="J1776" s="488" t="s">
        <v>19210</v>
      </c>
      <c r="K1776" s="488" t="s">
        <v>19211</v>
      </c>
    </row>
    <row r="1777" spans="10:11">
      <c r="J1777" s="488" t="s">
        <v>19212</v>
      </c>
      <c r="K1777" s="488" t="s">
        <v>19213</v>
      </c>
    </row>
    <row r="1778" spans="10:11">
      <c r="J1778" s="488" t="s">
        <v>19214</v>
      </c>
      <c r="K1778" s="488" t="s">
        <v>19215</v>
      </c>
    </row>
    <row r="1779" spans="10:11">
      <c r="J1779" s="488" t="s">
        <v>19216</v>
      </c>
      <c r="K1779" s="488" t="s">
        <v>19217</v>
      </c>
    </row>
    <row r="1780" spans="10:11">
      <c r="J1780" s="488" t="s">
        <v>19218</v>
      </c>
      <c r="K1780" s="488" t="s">
        <v>19219</v>
      </c>
    </row>
    <row r="1781" spans="10:11">
      <c r="J1781" s="488" t="s">
        <v>19220</v>
      </c>
      <c r="K1781" s="488" t="s">
        <v>19221</v>
      </c>
    </row>
    <row r="1782" spans="10:11">
      <c r="J1782" s="488" t="s">
        <v>19222</v>
      </c>
      <c r="K1782" s="488" t="s">
        <v>19223</v>
      </c>
    </row>
    <row r="1783" spans="10:11">
      <c r="J1783" s="488" t="s">
        <v>19224</v>
      </c>
      <c r="K1783" s="488" t="s">
        <v>19225</v>
      </c>
    </row>
    <row r="1784" spans="10:11">
      <c r="J1784" s="488" t="s">
        <v>19226</v>
      </c>
      <c r="K1784" s="488" t="s">
        <v>19227</v>
      </c>
    </row>
    <row r="1785" spans="10:11">
      <c r="J1785" s="488" t="s">
        <v>19228</v>
      </c>
      <c r="K1785" s="488" t="s">
        <v>19229</v>
      </c>
    </row>
    <row r="1786" spans="10:11">
      <c r="J1786" s="488" t="s">
        <v>19230</v>
      </c>
      <c r="K1786" s="488" t="s">
        <v>19231</v>
      </c>
    </row>
    <row r="1787" spans="10:11">
      <c r="J1787" s="488" t="s">
        <v>19232</v>
      </c>
      <c r="K1787" s="488" t="s">
        <v>19233</v>
      </c>
    </row>
    <row r="1788" spans="10:11">
      <c r="J1788" s="488" t="s">
        <v>19234</v>
      </c>
      <c r="K1788" s="488" t="s">
        <v>19235</v>
      </c>
    </row>
    <row r="1789" spans="10:11">
      <c r="J1789" s="488" t="s">
        <v>19236</v>
      </c>
      <c r="K1789" s="488" t="s">
        <v>19237</v>
      </c>
    </row>
    <row r="1790" spans="10:11">
      <c r="J1790" s="488" t="s">
        <v>19238</v>
      </c>
      <c r="K1790" s="488" t="s">
        <v>19239</v>
      </c>
    </row>
    <row r="1791" spans="10:11">
      <c r="J1791" s="488" t="s">
        <v>19240</v>
      </c>
      <c r="K1791" s="488" t="s">
        <v>19241</v>
      </c>
    </row>
    <row r="1792" spans="10:11">
      <c r="J1792" s="488" t="s">
        <v>19242</v>
      </c>
      <c r="K1792" s="488" t="s">
        <v>19243</v>
      </c>
    </row>
    <row r="1793" spans="10:11">
      <c r="J1793" s="488" t="s">
        <v>19244</v>
      </c>
      <c r="K1793" s="488" t="s">
        <v>19245</v>
      </c>
    </row>
    <row r="1794" spans="10:11">
      <c r="J1794" s="488" t="s">
        <v>19246</v>
      </c>
      <c r="K1794" s="488" t="s">
        <v>19247</v>
      </c>
    </row>
    <row r="1795" spans="10:11">
      <c r="J1795" s="488" t="s">
        <v>19248</v>
      </c>
      <c r="K1795" s="488" t="s">
        <v>19249</v>
      </c>
    </row>
    <row r="1796" spans="10:11">
      <c r="J1796" s="488" t="s">
        <v>19250</v>
      </c>
      <c r="K1796" s="488" t="s">
        <v>19251</v>
      </c>
    </row>
    <row r="1797" spans="10:11">
      <c r="J1797" s="488" t="s">
        <v>19252</v>
      </c>
      <c r="K1797" s="488" t="s">
        <v>19253</v>
      </c>
    </row>
    <row r="1798" spans="10:11">
      <c r="J1798" s="488" t="s">
        <v>19254</v>
      </c>
      <c r="K1798" s="488" t="s">
        <v>19255</v>
      </c>
    </row>
    <row r="1799" spans="10:11">
      <c r="J1799" s="488" t="s">
        <v>19256</v>
      </c>
      <c r="K1799" s="488" t="s">
        <v>19257</v>
      </c>
    </row>
    <row r="1800" spans="10:11">
      <c r="J1800" s="488" t="s">
        <v>19258</v>
      </c>
      <c r="K1800" s="488" t="s">
        <v>19259</v>
      </c>
    </row>
    <row r="1801" spans="10:11">
      <c r="J1801" s="488" t="s">
        <v>19260</v>
      </c>
      <c r="K1801" s="488" t="s">
        <v>19261</v>
      </c>
    </row>
    <row r="1802" spans="10:11">
      <c r="J1802" s="488" t="s">
        <v>19262</v>
      </c>
      <c r="K1802" s="488" t="s">
        <v>19263</v>
      </c>
    </row>
    <row r="1803" spans="10:11">
      <c r="J1803" s="488" t="s">
        <v>19264</v>
      </c>
      <c r="K1803" s="488" t="s">
        <v>19265</v>
      </c>
    </row>
    <row r="1804" spans="10:11">
      <c r="J1804" s="488" t="s">
        <v>19266</v>
      </c>
      <c r="K1804" s="488" t="s">
        <v>19267</v>
      </c>
    </row>
    <row r="1805" spans="10:11">
      <c r="J1805" s="488" t="s">
        <v>19268</v>
      </c>
      <c r="K1805" s="488" t="s">
        <v>19269</v>
      </c>
    </row>
    <row r="1806" spans="10:11">
      <c r="J1806" s="488" t="s">
        <v>19270</v>
      </c>
      <c r="K1806" s="488" t="s">
        <v>19271</v>
      </c>
    </row>
    <row r="1807" spans="10:11">
      <c r="J1807" s="488" t="s">
        <v>19272</v>
      </c>
      <c r="K1807" s="488" t="s">
        <v>19273</v>
      </c>
    </row>
    <row r="1808" spans="10:11">
      <c r="J1808" s="488" t="s">
        <v>19274</v>
      </c>
      <c r="K1808" s="488" t="s">
        <v>19275</v>
      </c>
    </row>
    <row r="1809" spans="10:11">
      <c r="J1809" s="488" t="s">
        <v>19276</v>
      </c>
      <c r="K1809" s="488" t="s">
        <v>19277</v>
      </c>
    </row>
    <row r="1810" spans="10:11">
      <c r="J1810" s="488" t="s">
        <v>19278</v>
      </c>
      <c r="K1810" s="488" t="s">
        <v>19279</v>
      </c>
    </row>
    <row r="1811" spans="10:11">
      <c r="J1811" s="488" t="s">
        <v>19280</v>
      </c>
      <c r="K1811" s="488" t="s">
        <v>19281</v>
      </c>
    </row>
    <row r="1812" spans="10:11">
      <c r="J1812" s="488" t="s">
        <v>19282</v>
      </c>
      <c r="K1812" s="488" t="s">
        <v>19283</v>
      </c>
    </row>
    <row r="1813" spans="10:11">
      <c r="J1813" s="488" t="s">
        <v>19284</v>
      </c>
      <c r="K1813" s="488" t="s">
        <v>19285</v>
      </c>
    </row>
    <row r="1814" spans="10:11">
      <c r="J1814" s="488" t="s">
        <v>19286</v>
      </c>
      <c r="K1814" s="488" t="s">
        <v>19287</v>
      </c>
    </row>
    <row r="1815" spans="10:11">
      <c r="J1815" s="488" t="s">
        <v>19288</v>
      </c>
      <c r="K1815" s="488" t="s">
        <v>19289</v>
      </c>
    </row>
    <row r="1816" spans="10:11">
      <c r="J1816" s="488" t="s">
        <v>19290</v>
      </c>
      <c r="K1816" s="488" t="s">
        <v>19291</v>
      </c>
    </row>
    <row r="1817" spans="10:11">
      <c r="J1817" s="488" t="s">
        <v>19292</v>
      </c>
      <c r="K1817" s="488" t="s">
        <v>19293</v>
      </c>
    </row>
    <row r="1818" spans="10:11">
      <c r="J1818" s="488" t="s">
        <v>19294</v>
      </c>
      <c r="K1818" s="488" t="s">
        <v>19295</v>
      </c>
    </row>
    <row r="1819" spans="10:11">
      <c r="J1819" s="488" t="s">
        <v>19296</v>
      </c>
      <c r="K1819" s="488" t="s">
        <v>19297</v>
      </c>
    </row>
    <row r="1820" spans="10:11">
      <c r="J1820" s="488" t="s">
        <v>19298</v>
      </c>
      <c r="K1820" s="488" t="s">
        <v>19299</v>
      </c>
    </row>
    <row r="1821" spans="10:11">
      <c r="J1821" s="488" t="s">
        <v>19300</v>
      </c>
      <c r="K1821" s="488" t="s">
        <v>19301</v>
      </c>
    </row>
    <row r="1822" spans="10:11">
      <c r="J1822" s="488" t="s">
        <v>19302</v>
      </c>
      <c r="K1822" s="488" t="s">
        <v>19303</v>
      </c>
    </row>
    <row r="1823" spans="10:11">
      <c r="J1823" s="488" t="s">
        <v>19304</v>
      </c>
      <c r="K1823" s="488" t="s">
        <v>19305</v>
      </c>
    </row>
    <row r="1824" spans="10:11">
      <c r="J1824" s="488" t="s">
        <v>19306</v>
      </c>
      <c r="K1824" s="488" t="s">
        <v>19307</v>
      </c>
    </row>
    <row r="1825" spans="10:11">
      <c r="J1825" s="488" t="s">
        <v>19308</v>
      </c>
      <c r="K1825" s="488" t="s">
        <v>19309</v>
      </c>
    </row>
    <row r="1826" spans="10:11">
      <c r="J1826" s="488" t="s">
        <v>19310</v>
      </c>
      <c r="K1826" s="488" t="s">
        <v>19311</v>
      </c>
    </row>
    <row r="1827" spans="10:11">
      <c r="J1827" s="488" t="s">
        <v>19312</v>
      </c>
      <c r="K1827" s="488" t="s">
        <v>19313</v>
      </c>
    </row>
    <row r="1828" spans="10:11">
      <c r="J1828" s="488" t="s">
        <v>19314</v>
      </c>
      <c r="K1828" s="488" t="s">
        <v>19315</v>
      </c>
    </row>
    <row r="1829" spans="10:11">
      <c r="J1829" s="488" t="s">
        <v>19316</v>
      </c>
      <c r="K1829" s="488" t="s">
        <v>19317</v>
      </c>
    </row>
    <row r="1830" spans="10:11">
      <c r="J1830" s="488" t="s">
        <v>19318</v>
      </c>
      <c r="K1830" s="488" t="s">
        <v>19319</v>
      </c>
    </row>
    <row r="1831" spans="10:11">
      <c r="J1831" s="488" t="s">
        <v>19320</v>
      </c>
      <c r="K1831" s="488" t="s">
        <v>19321</v>
      </c>
    </row>
    <row r="1832" spans="10:11">
      <c r="J1832" s="488" t="s">
        <v>19322</v>
      </c>
      <c r="K1832" s="488" t="s">
        <v>19323</v>
      </c>
    </row>
    <row r="1833" spans="10:11">
      <c r="J1833" s="488" t="s">
        <v>19324</v>
      </c>
      <c r="K1833" s="488" t="s">
        <v>19325</v>
      </c>
    </row>
    <row r="1834" spans="10:11">
      <c r="J1834" s="488" t="s">
        <v>19326</v>
      </c>
      <c r="K1834" s="488" t="s">
        <v>19327</v>
      </c>
    </row>
    <row r="1835" spans="10:11">
      <c r="J1835" s="488" t="s">
        <v>19328</v>
      </c>
      <c r="K1835" s="488" t="s">
        <v>19329</v>
      </c>
    </row>
    <row r="1836" spans="10:11">
      <c r="J1836" s="488" t="s">
        <v>19330</v>
      </c>
      <c r="K1836" s="488" t="s">
        <v>19331</v>
      </c>
    </row>
    <row r="1837" spans="10:11">
      <c r="J1837" s="488" t="s">
        <v>19332</v>
      </c>
      <c r="K1837" s="488" t="s">
        <v>19333</v>
      </c>
    </row>
    <row r="1838" spans="10:11">
      <c r="J1838" s="488" t="s">
        <v>19334</v>
      </c>
      <c r="K1838" s="488" t="s">
        <v>19335</v>
      </c>
    </row>
    <row r="1839" spans="10:11">
      <c r="J1839" s="488" t="s">
        <v>19336</v>
      </c>
      <c r="K1839" s="488" t="s">
        <v>19337</v>
      </c>
    </row>
    <row r="1840" spans="10:11">
      <c r="J1840" s="488" t="s">
        <v>19338</v>
      </c>
      <c r="K1840" s="488" t="s">
        <v>19339</v>
      </c>
    </row>
    <row r="1841" spans="10:11">
      <c r="J1841" s="488" t="s">
        <v>19340</v>
      </c>
      <c r="K1841" s="488" t="s">
        <v>19341</v>
      </c>
    </row>
    <row r="1842" spans="10:11">
      <c r="J1842" s="488" t="s">
        <v>19342</v>
      </c>
      <c r="K1842" s="488" t="s">
        <v>19343</v>
      </c>
    </row>
    <row r="1843" spans="10:11">
      <c r="J1843" s="488" t="s">
        <v>19344</v>
      </c>
      <c r="K1843" s="488" t="s">
        <v>19345</v>
      </c>
    </row>
    <row r="1844" spans="10:11">
      <c r="J1844" s="488" t="s">
        <v>19346</v>
      </c>
      <c r="K1844" s="488" t="s">
        <v>19347</v>
      </c>
    </row>
    <row r="1845" spans="10:11">
      <c r="J1845" s="488" t="s">
        <v>19348</v>
      </c>
      <c r="K1845" s="488" t="s">
        <v>19349</v>
      </c>
    </row>
    <row r="1846" spans="10:11">
      <c r="J1846" s="488" t="s">
        <v>19350</v>
      </c>
      <c r="K1846" s="488" t="s">
        <v>19351</v>
      </c>
    </row>
    <row r="1847" spans="10:11">
      <c r="J1847" s="488" t="s">
        <v>19352</v>
      </c>
      <c r="K1847" s="488" t="s">
        <v>19353</v>
      </c>
    </row>
    <row r="1848" spans="10:11">
      <c r="J1848" s="488" t="s">
        <v>19354</v>
      </c>
      <c r="K1848" s="488" t="s">
        <v>19355</v>
      </c>
    </row>
    <row r="1849" spans="10:11">
      <c r="J1849" s="488" t="s">
        <v>19356</v>
      </c>
      <c r="K1849" s="488" t="s">
        <v>19357</v>
      </c>
    </row>
    <row r="1850" spans="10:11">
      <c r="J1850" s="488" t="s">
        <v>19358</v>
      </c>
      <c r="K1850" s="488" t="s">
        <v>19359</v>
      </c>
    </row>
    <row r="1851" spans="10:11">
      <c r="J1851" s="488" t="s">
        <v>19360</v>
      </c>
      <c r="K1851" s="488" t="s">
        <v>19361</v>
      </c>
    </row>
    <row r="1852" spans="10:11">
      <c r="J1852" s="488" t="s">
        <v>19362</v>
      </c>
      <c r="K1852" s="488" t="s">
        <v>19363</v>
      </c>
    </row>
    <row r="1853" spans="10:11">
      <c r="J1853" s="488" t="s">
        <v>19364</v>
      </c>
      <c r="K1853" s="488" t="s">
        <v>19365</v>
      </c>
    </row>
    <row r="1854" spans="10:11">
      <c r="J1854" s="488" t="s">
        <v>19366</v>
      </c>
      <c r="K1854" s="488" t="s">
        <v>19367</v>
      </c>
    </row>
    <row r="1855" spans="10:11">
      <c r="J1855" s="488" t="s">
        <v>19368</v>
      </c>
      <c r="K1855" s="488" t="s">
        <v>19369</v>
      </c>
    </row>
    <row r="1856" spans="10:11">
      <c r="J1856" s="488" t="s">
        <v>19370</v>
      </c>
      <c r="K1856" s="488" t="s">
        <v>19371</v>
      </c>
    </row>
    <row r="1857" spans="10:11">
      <c r="J1857" s="488" t="s">
        <v>19372</v>
      </c>
      <c r="K1857" s="488" t="s">
        <v>19373</v>
      </c>
    </row>
    <row r="1858" spans="10:11">
      <c r="J1858" s="488" t="s">
        <v>19374</v>
      </c>
      <c r="K1858" s="488" t="s">
        <v>19375</v>
      </c>
    </row>
    <row r="1859" spans="10:11">
      <c r="J1859" s="488" t="s">
        <v>19376</v>
      </c>
      <c r="K1859" s="488" t="s">
        <v>19377</v>
      </c>
    </row>
    <row r="1860" spans="10:11">
      <c r="J1860" s="488" t="s">
        <v>19378</v>
      </c>
      <c r="K1860" s="488" t="s">
        <v>19379</v>
      </c>
    </row>
    <row r="1861" spans="10:11">
      <c r="J1861" s="488" t="s">
        <v>19380</v>
      </c>
      <c r="K1861" s="488" t="s">
        <v>19381</v>
      </c>
    </row>
    <row r="1862" spans="10:11">
      <c r="J1862" s="488" t="s">
        <v>19382</v>
      </c>
      <c r="K1862" s="488" t="s">
        <v>19383</v>
      </c>
    </row>
    <row r="1863" spans="10:11">
      <c r="J1863" s="488" t="s">
        <v>19384</v>
      </c>
      <c r="K1863" s="488" t="s">
        <v>19385</v>
      </c>
    </row>
    <row r="1864" spans="10:11">
      <c r="J1864" s="488" t="s">
        <v>19386</v>
      </c>
      <c r="K1864" s="488" t="s">
        <v>19387</v>
      </c>
    </row>
    <row r="1865" spans="10:11">
      <c r="J1865" s="488" t="s">
        <v>19388</v>
      </c>
      <c r="K1865" s="488" t="s">
        <v>19389</v>
      </c>
    </row>
    <row r="1866" spans="10:11">
      <c r="J1866" s="488" t="s">
        <v>19390</v>
      </c>
      <c r="K1866" s="488" t="s">
        <v>19391</v>
      </c>
    </row>
    <row r="1867" spans="10:11">
      <c r="J1867" s="488" t="s">
        <v>19392</v>
      </c>
      <c r="K1867" s="488" t="s">
        <v>19393</v>
      </c>
    </row>
    <row r="1868" spans="10:11">
      <c r="J1868" s="488" t="s">
        <v>19394</v>
      </c>
      <c r="K1868" s="488" t="s">
        <v>19395</v>
      </c>
    </row>
    <row r="1869" spans="10:11">
      <c r="J1869" s="488" t="s">
        <v>19396</v>
      </c>
      <c r="K1869" s="488" t="s">
        <v>19397</v>
      </c>
    </row>
    <row r="1870" spans="10:11">
      <c r="J1870" s="488" t="s">
        <v>19398</v>
      </c>
      <c r="K1870" s="488" t="s">
        <v>19399</v>
      </c>
    </row>
    <row r="1871" spans="10:11">
      <c r="J1871" s="488" t="s">
        <v>19400</v>
      </c>
      <c r="K1871" s="488" t="s">
        <v>19401</v>
      </c>
    </row>
    <row r="1872" spans="10:11">
      <c r="J1872" s="488" t="s">
        <v>19402</v>
      </c>
      <c r="K1872" s="488" t="s">
        <v>19403</v>
      </c>
    </row>
    <row r="1873" spans="10:11">
      <c r="J1873" s="488" t="s">
        <v>19404</v>
      </c>
      <c r="K1873" s="488" t="s">
        <v>19405</v>
      </c>
    </row>
    <row r="1874" spans="10:11">
      <c r="J1874" s="488" t="s">
        <v>19406</v>
      </c>
      <c r="K1874" s="488" t="s">
        <v>19407</v>
      </c>
    </row>
    <row r="1875" spans="10:11">
      <c r="J1875" s="488" t="s">
        <v>19408</v>
      </c>
      <c r="K1875" s="488" t="s">
        <v>19409</v>
      </c>
    </row>
    <row r="1876" spans="10:11">
      <c r="J1876" s="488" t="s">
        <v>19410</v>
      </c>
      <c r="K1876" s="488" t="s">
        <v>19411</v>
      </c>
    </row>
    <row r="1877" spans="10:11">
      <c r="J1877" s="488" t="s">
        <v>19412</v>
      </c>
      <c r="K1877" s="488" t="s">
        <v>19413</v>
      </c>
    </row>
    <row r="1878" spans="10:11">
      <c r="J1878" s="488" t="s">
        <v>19414</v>
      </c>
      <c r="K1878" s="488" t="s">
        <v>19415</v>
      </c>
    </row>
    <row r="1879" spans="10:11">
      <c r="J1879" s="488" t="s">
        <v>19416</v>
      </c>
      <c r="K1879" s="488" t="s">
        <v>19417</v>
      </c>
    </row>
    <row r="1880" spans="10:11">
      <c r="J1880" s="488" t="s">
        <v>19418</v>
      </c>
      <c r="K1880" s="488" t="s">
        <v>19419</v>
      </c>
    </row>
    <row r="1881" spans="10:11">
      <c r="J1881" s="488" t="s">
        <v>19420</v>
      </c>
      <c r="K1881" s="488" t="s">
        <v>19421</v>
      </c>
    </row>
    <row r="1882" spans="10:11">
      <c r="J1882" s="488" t="s">
        <v>19422</v>
      </c>
      <c r="K1882" s="488" t="s">
        <v>19423</v>
      </c>
    </row>
    <row r="1883" spans="10:11">
      <c r="J1883" s="488" t="s">
        <v>19424</v>
      </c>
      <c r="K1883" s="488" t="s">
        <v>19425</v>
      </c>
    </row>
    <row r="1884" spans="10:11">
      <c r="J1884" s="488" t="s">
        <v>19426</v>
      </c>
      <c r="K1884" s="488" t="s">
        <v>19427</v>
      </c>
    </row>
    <row r="1885" spans="10:11">
      <c r="J1885" s="488" t="s">
        <v>19428</v>
      </c>
      <c r="K1885" s="488" t="s">
        <v>19429</v>
      </c>
    </row>
    <row r="1886" spans="10:11">
      <c r="J1886" s="488" t="s">
        <v>19430</v>
      </c>
      <c r="K1886" s="488" t="s">
        <v>19431</v>
      </c>
    </row>
    <row r="1887" spans="10:11">
      <c r="J1887" s="488" t="s">
        <v>19432</v>
      </c>
      <c r="K1887" s="488" t="s">
        <v>19433</v>
      </c>
    </row>
    <row r="1888" spans="10:11">
      <c r="J1888" s="488" t="s">
        <v>19434</v>
      </c>
      <c r="K1888" s="488" t="s">
        <v>19435</v>
      </c>
    </row>
    <row r="1889" spans="10:11">
      <c r="J1889" s="488" t="s">
        <v>19436</v>
      </c>
      <c r="K1889" s="488" t="s">
        <v>19437</v>
      </c>
    </row>
    <row r="1890" spans="10:11">
      <c r="J1890" s="488" t="s">
        <v>19438</v>
      </c>
      <c r="K1890" s="488" t="s">
        <v>19439</v>
      </c>
    </row>
    <row r="1891" spans="10:11">
      <c r="J1891" s="488" t="s">
        <v>19440</v>
      </c>
      <c r="K1891" s="488" t="s">
        <v>19441</v>
      </c>
    </row>
    <row r="1892" spans="10:11">
      <c r="J1892" s="488" t="s">
        <v>19442</v>
      </c>
      <c r="K1892" s="488" t="s">
        <v>19443</v>
      </c>
    </row>
    <row r="1893" spans="10:11">
      <c r="J1893" s="488" t="s">
        <v>19444</v>
      </c>
      <c r="K1893" s="488" t="s">
        <v>19445</v>
      </c>
    </row>
    <row r="1894" spans="10:11">
      <c r="J1894" s="488" t="s">
        <v>19446</v>
      </c>
      <c r="K1894" s="488" t="s">
        <v>19447</v>
      </c>
    </row>
    <row r="1895" spans="10:11">
      <c r="J1895" s="488" t="s">
        <v>19448</v>
      </c>
      <c r="K1895" s="488" t="s">
        <v>19449</v>
      </c>
    </row>
    <row r="1896" spans="10:11">
      <c r="J1896" s="488" t="s">
        <v>19450</v>
      </c>
      <c r="K1896" s="488" t="s">
        <v>19451</v>
      </c>
    </row>
    <row r="1897" spans="10:11">
      <c r="J1897" s="488" t="s">
        <v>19452</v>
      </c>
      <c r="K1897" s="488" t="s">
        <v>19453</v>
      </c>
    </row>
    <row r="1898" spans="10:11">
      <c r="J1898" s="488" t="s">
        <v>19454</v>
      </c>
      <c r="K1898" s="488" t="s">
        <v>19455</v>
      </c>
    </row>
    <row r="1899" spans="10:11">
      <c r="J1899" s="488" t="s">
        <v>19456</v>
      </c>
      <c r="K1899" s="488" t="s">
        <v>19457</v>
      </c>
    </row>
    <row r="1900" spans="10:11">
      <c r="J1900" s="488" t="s">
        <v>19458</v>
      </c>
      <c r="K1900" s="488" t="s">
        <v>19459</v>
      </c>
    </row>
    <row r="1901" spans="10:11">
      <c r="J1901" s="488" t="s">
        <v>19460</v>
      </c>
      <c r="K1901" s="488" t="s">
        <v>19461</v>
      </c>
    </row>
    <row r="1902" spans="10:11">
      <c r="J1902" s="488" t="s">
        <v>19462</v>
      </c>
      <c r="K1902" s="488" t="s">
        <v>19463</v>
      </c>
    </row>
    <row r="1903" spans="10:11">
      <c r="J1903" s="488" t="s">
        <v>19464</v>
      </c>
      <c r="K1903" s="488" t="s">
        <v>19465</v>
      </c>
    </row>
    <row r="1904" spans="10:11">
      <c r="J1904" s="488" t="s">
        <v>19466</v>
      </c>
      <c r="K1904" s="488" t="s">
        <v>19467</v>
      </c>
    </row>
    <row r="1905" spans="10:11">
      <c r="J1905" s="488" t="s">
        <v>19468</v>
      </c>
      <c r="K1905" s="488" t="s">
        <v>19469</v>
      </c>
    </row>
    <row r="1906" spans="10:11">
      <c r="J1906" s="488" t="s">
        <v>19470</v>
      </c>
      <c r="K1906" s="488" t="s">
        <v>19471</v>
      </c>
    </row>
    <row r="1907" spans="10:11">
      <c r="J1907" s="488" t="s">
        <v>19472</v>
      </c>
      <c r="K1907" s="488" t="s">
        <v>19473</v>
      </c>
    </row>
    <row r="1908" spans="10:11">
      <c r="J1908" s="488" t="s">
        <v>19474</v>
      </c>
      <c r="K1908" s="488" t="s">
        <v>19475</v>
      </c>
    </row>
    <row r="1909" spans="10:11">
      <c r="J1909" s="488" t="s">
        <v>19476</v>
      </c>
      <c r="K1909" s="488" t="s">
        <v>19477</v>
      </c>
    </row>
    <row r="1910" spans="10:11">
      <c r="J1910" s="488" t="s">
        <v>19478</v>
      </c>
      <c r="K1910" s="488" t="s">
        <v>19479</v>
      </c>
    </row>
    <row r="1911" spans="10:11">
      <c r="J1911" s="488" t="s">
        <v>19480</v>
      </c>
      <c r="K1911" s="488" t="s">
        <v>19481</v>
      </c>
    </row>
    <row r="1912" spans="10:11">
      <c r="J1912" s="488" t="s">
        <v>19482</v>
      </c>
      <c r="K1912" s="488" t="s">
        <v>19483</v>
      </c>
    </row>
    <row r="1913" spans="10:11">
      <c r="J1913" s="488" t="s">
        <v>19484</v>
      </c>
      <c r="K1913" s="488" t="s">
        <v>19485</v>
      </c>
    </row>
    <row r="1914" spans="10:11">
      <c r="J1914" s="488" t="s">
        <v>19486</v>
      </c>
      <c r="K1914" s="488" t="s">
        <v>19487</v>
      </c>
    </row>
    <row r="1915" spans="10:11">
      <c r="J1915" s="488" t="s">
        <v>19488</v>
      </c>
      <c r="K1915" s="488" t="s">
        <v>19489</v>
      </c>
    </row>
    <row r="1916" spans="10:11">
      <c r="J1916" s="488" t="s">
        <v>19490</v>
      </c>
      <c r="K1916" s="488" t="s">
        <v>19491</v>
      </c>
    </row>
    <row r="1917" spans="10:11">
      <c r="J1917" s="488" t="s">
        <v>19492</v>
      </c>
      <c r="K1917" s="488" t="s">
        <v>19493</v>
      </c>
    </row>
    <row r="1918" spans="10:11">
      <c r="J1918" s="488" t="s">
        <v>19494</v>
      </c>
      <c r="K1918" s="488" t="s">
        <v>19495</v>
      </c>
    </row>
    <row r="1919" spans="10:11">
      <c r="J1919" s="488" t="s">
        <v>19496</v>
      </c>
      <c r="K1919" s="488" t="s">
        <v>19497</v>
      </c>
    </row>
    <row r="1920" spans="10:11">
      <c r="J1920" s="488" t="s">
        <v>19498</v>
      </c>
      <c r="K1920" s="488" t="s">
        <v>19499</v>
      </c>
    </row>
    <row r="1921" spans="10:11">
      <c r="J1921" s="488" t="s">
        <v>19500</v>
      </c>
      <c r="K1921" s="488" t="s">
        <v>19501</v>
      </c>
    </row>
    <row r="1922" spans="10:11">
      <c r="J1922" s="488" t="s">
        <v>19502</v>
      </c>
      <c r="K1922" s="488" t="s">
        <v>19503</v>
      </c>
    </row>
    <row r="1923" spans="10:11">
      <c r="J1923" s="488" t="s">
        <v>19504</v>
      </c>
      <c r="K1923" s="488" t="s">
        <v>19505</v>
      </c>
    </row>
    <row r="1924" spans="10:11">
      <c r="J1924" s="488" t="s">
        <v>19506</v>
      </c>
      <c r="K1924" s="488" t="s">
        <v>19507</v>
      </c>
    </row>
    <row r="1925" spans="10:11">
      <c r="J1925" s="488" t="s">
        <v>19508</v>
      </c>
      <c r="K1925" s="488" t="s">
        <v>19509</v>
      </c>
    </row>
    <row r="1926" spans="10:11">
      <c r="J1926" s="488" t="s">
        <v>19510</v>
      </c>
      <c r="K1926" s="488" t="s">
        <v>19511</v>
      </c>
    </row>
    <row r="1927" spans="10:11">
      <c r="J1927" s="488" t="s">
        <v>19512</v>
      </c>
      <c r="K1927" s="488" t="s">
        <v>19513</v>
      </c>
    </row>
    <row r="1928" spans="10:11">
      <c r="J1928" s="488" t="s">
        <v>19514</v>
      </c>
      <c r="K1928" s="488" t="s">
        <v>19515</v>
      </c>
    </row>
    <row r="1929" spans="10:11">
      <c r="J1929" s="488" t="s">
        <v>19516</v>
      </c>
      <c r="K1929" s="488" t="s">
        <v>19517</v>
      </c>
    </row>
    <row r="1930" spans="10:11">
      <c r="J1930" s="488" t="s">
        <v>19518</v>
      </c>
      <c r="K1930" s="488" t="s">
        <v>19519</v>
      </c>
    </row>
    <row r="1931" spans="10:11">
      <c r="J1931" s="488" t="s">
        <v>19520</v>
      </c>
      <c r="K1931" s="488" t="s">
        <v>19521</v>
      </c>
    </row>
    <row r="1932" spans="10:11">
      <c r="J1932" s="488" t="s">
        <v>19522</v>
      </c>
      <c r="K1932" s="488" t="s">
        <v>19523</v>
      </c>
    </row>
    <row r="1933" spans="10:11">
      <c r="J1933" s="488" t="s">
        <v>19524</v>
      </c>
      <c r="K1933" s="488" t="s">
        <v>19525</v>
      </c>
    </row>
    <row r="1934" spans="10:11">
      <c r="J1934" s="488" t="s">
        <v>19526</v>
      </c>
      <c r="K1934" s="488" t="s">
        <v>19527</v>
      </c>
    </row>
    <row r="1935" spans="10:11">
      <c r="J1935" s="488" t="s">
        <v>19528</v>
      </c>
      <c r="K1935" s="488" t="s">
        <v>19529</v>
      </c>
    </row>
    <row r="1936" spans="10:11">
      <c r="J1936" s="488" t="s">
        <v>19530</v>
      </c>
      <c r="K1936" s="488" t="s">
        <v>19531</v>
      </c>
    </row>
    <row r="1937" spans="10:11">
      <c r="J1937" s="488" t="s">
        <v>19532</v>
      </c>
      <c r="K1937" s="488" t="s">
        <v>19533</v>
      </c>
    </row>
    <row r="1938" spans="10:11">
      <c r="J1938" s="488" t="s">
        <v>19534</v>
      </c>
      <c r="K1938" s="488" t="s">
        <v>19535</v>
      </c>
    </row>
    <row r="1939" spans="10:11">
      <c r="J1939" s="488" t="s">
        <v>19536</v>
      </c>
      <c r="K1939" s="488" t="s">
        <v>19537</v>
      </c>
    </row>
    <row r="1940" spans="10:11">
      <c r="J1940" s="488" t="s">
        <v>19538</v>
      </c>
      <c r="K1940" s="488" t="s">
        <v>19539</v>
      </c>
    </row>
    <row r="1941" spans="10:11">
      <c r="J1941" s="488" t="s">
        <v>19540</v>
      </c>
      <c r="K1941" s="488" t="s">
        <v>19541</v>
      </c>
    </row>
    <row r="1942" spans="10:11">
      <c r="J1942" s="488" t="s">
        <v>19542</v>
      </c>
      <c r="K1942" s="488" t="s">
        <v>19543</v>
      </c>
    </row>
    <row r="1943" spans="10:11">
      <c r="J1943" s="488" t="s">
        <v>19544</v>
      </c>
      <c r="K1943" s="488" t="s">
        <v>19545</v>
      </c>
    </row>
    <row r="1944" spans="10:11">
      <c r="J1944" s="488" t="s">
        <v>19546</v>
      </c>
      <c r="K1944" s="488" t="s">
        <v>19547</v>
      </c>
    </row>
    <row r="1945" spans="10:11">
      <c r="J1945" s="488" t="s">
        <v>19548</v>
      </c>
      <c r="K1945" s="488" t="s">
        <v>19549</v>
      </c>
    </row>
    <row r="1946" spans="10:11">
      <c r="J1946" s="488" t="s">
        <v>19550</v>
      </c>
      <c r="K1946" s="488" t="s">
        <v>19551</v>
      </c>
    </row>
    <row r="1947" spans="10:11">
      <c r="J1947" s="488" t="s">
        <v>19552</v>
      </c>
      <c r="K1947" s="488" t="s">
        <v>19553</v>
      </c>
    </row>
    <row r="1948" spans="10:11">
      <c r="J1948" s="488" t="s">
        <v>19554</v>
      </c>
      <c r="K1948" s="488" t="s">
        <v>19555</v>
      </c>
    </row>
    <row r="1949" spans="10:11">
      <c r="J1949" s="488" t="s">
        <v>19556</v>
      </c>
      <c r="K1949" s="488" t="s">
        <v>19557</v>
      </c>
    </row>
    <row r="1950" spans="10:11">
      <c r="J1950" s="488" t="s">
        <v>19558</v>
      </c>
      <c r="K1950" s="488" t="s">
        <v>19559</v>
      </c>
    </row>
    <row r="1951" spans="10:11">
      <c r="J1951" s="488" t="s">
        <v>19560</v>
      </c>
      <c r="K1951" s="488" t="s">
        <v>19561</v>
      </c>
    </row>
    <row r="1952" spans="10:11">
      <c r="J1952" s="488" t="s">
        <v>19562</v>
      </c>
      <c r="K1952" s="488" t="s">
        <v>19563</v>
      </c>
    </row>
    <row r="1953" spans="10:11">
      <c r="J1953" s="488" t="s">
        <v>19564</v>
      </c>
      <c r="K1953" s="488" t="s">
        <v>19565</v>
      </c>
    </row>
    <row r="1954" spans="10:11">
      <c r="J1954" s="488" t="s">
        <v>19566</v>
      </c>
      <c r="K1954" s="488" t="s">
        <v>19567</v>
      </c>
    </row>
    <row r="1955" spans="10:11">
      <c r="J1955" s="488" t="s">
        <v>19568</v>
      </c>
      <c r="K1955" s="488" t="s">
        <v>19569</v>
      </c>
    </row>
    <row r="1956" spans="10:11">
      <c r="J1956" s="488" t="s">
        <v>19570</v>
      </c>
      <c r="K1956" s="488" t="s">
        <v>19571</v>
      </c>
    </row>
    <row r="1957" spans="10:11">
      <c r="J1957" s="488" t="s">
        <v>19572</v>
      </c>
      <c r="K1957" s="488" t="s">
        <v>19573</v>
      </c>
    </row>
    <row r="1958" spans="10:11">
      <c r="J1958" s="488" t="s">
        <v>19574</v>
      </c>
      <c r="K1958" s="488" t="s">
        <v>19575</v>
      </c>
    </row>
    <row r="1959" spans="10:11">
      <c r="J1959" s="488" t="s">
        <v>19576</v>
      </c>
      <c r="K1959" s="488" t="s">
        <v>19577</v>
      </c>
    </row>
    <row r="1960" spans="10:11">
      <c r="J1960" s="488" t="s">
        <v>19578</v>
      </c>
      <c r="K1960" s="488" t="s">
        <v>19579</v>
      </c>
    </row>
    <row r="1961" spans="10:11">
      <c r="J1961" s="488" t="s">
        <v>19580</v>
      </c>
      <c r="K1961" s="488" t="s">
        <v>19581</v>
      </c>
    </row>
    <row r="1962" spans="10:11">
      <c r="J1962" s="488" t="s">
        <v>19582</v>
      </c>
      <c r="K1962" s="488" t="s">
        <v>19583</v>
      </c>
    </row>
    <row r="1963" spans="10:11">
      <c r="J1963" s="488" t="s">
        <v>19584</v>
      </c>
      <c r="K1963" s="488" t="s">
        <v>19585</v>
      </c>
    </row>
    <row r="1964" spans="10:11">
      <c r="J1964" s="488" t="s">
        <v>19586</v>
      </c>
      <c r="K1964" s="488" t="s">
        <v>19587</v>
      </c>
    </row>
    <row r="1965" spans="10:11">
      <c r="J1965" s="488" t="s">
        <v>19588</v>
      </c>
      <c r="K1965" s="488" t="s">
        <v>19589</v>
      </c>
    </row>
    <row r="1966" spans="10:11">
      <c r="J1966" s="488" t="s">
        <v>19590</v>
      </c>
      <c r="K1966" s="488" t="s">
        <v>19591</v>
      </c>
    </row>
    <row r="1967" spans="10:11">
      <c r="J1967" s="488" t="s">
        <v>19592</v>
      </c>
      <c r="K1967" s="488" t="s">
        <v>19593</v>
      </c>
    </row>
    <row r="1968" spans="10:11">
      <c r="J1968" s="488" t="s">
        <v>19594</v>
      </c>
      <c r="K1968" s="488" t="s">
        <v>19595</v>
      </c>
    </row>
    <row r="1969" spans="10:11">
      <c r="J1969" s="488" t="s">
        <v>19596</v>
      </c>
      <c r="K1969" s="488" t="s">
        <v>19597</v>
      </c>
    </row>
    <row r="1970" spans="10:11">
      <c r="J1970" s="488" t="s">
        <v>19598</v>
      </c>
      <c r="K1970" s="488" t="s">
        <v>19599</v>
      </c>
    </row>
    <row r="1971" spans="10:11">
      <c r="J1971" s="488" t="s">
        <v>19600</v>
      </c>
      <c r="K1971" s="488" t="s">
        <v>19601</v>
      </c>
    </row>
    <row r="1972" spans="10:11">
      <c r="J1972" s="488" t="s">
        <v>19602</v>
      </c>
      <c r="K1972" s="488" t="s">
        <v>19603</v>
      </c>
    </row>
    <row r="1973" spans="10:11">
      <c r="J1973" s="488" t="s">
        <v>19604</v>
      </c>
      <c r="K1973" s="488" t="s">
        <v>19605</v>
      </c>
    </row>
    <row r="1974" spans="10:11">
      <c r="J1974" s="488" t="s">
        <v>19606</v>
      </c>
      <c r="K1974" s="488" t="s">
        <v>19607</v>
      </c>
    </row>
    <row r="1975" spans="10:11">
      <c r="J1975" s="488" t="s">
        <v>19608</v>
      </c>
      <c r="K1975" s="488" t="s">
        <v>19609</v>
      </c>
    </row>
    <row r="1976" spans="10:11">
      <c r="J1976" s="488" t="s">
        <v>19610</v>
      </c>
      <c r="K1976" s="488" t="s">
        <v>19611</v>
      </c>
    </row>
    <row r="1977" spans="10:11">
      <c r="J1977" s="488" t="s">
        <v>19612</v>
      </c>
      <c r="K1977" s="488" t="s">
        <v>19613</v>
      </c>
    </row>
    <row r="1978" spans="10:11">
      <c r="J1978" s="488" t="s">
        <v>19614</v>
      </c>
      <c r="K1978" s="488" t="s">
        <v>19615</v>
      </c>
    </row>
    <row r="1979" spans="10:11">
      <c r="J1979" s="488" t="s">
        <v>19616</v>
      </c>
      <c r="K1979" s="488" t="s">
        <v>19617</v>
      </c>
    </row>
    <row r="1980" spans="10:11">
      <c r="J1980" s="488" t="s">
        <v>19618</v>
      </c>
      <c r="K1980" s="488" t="s">
        <v>19619</v>
      </c>
    </row>
    <row r="1981" spans="10:11">
      <c r="J1981" s="488" t="s">
        <v>19620</v>
      </c>
      <c r="K1981" s="488" t="s">
        <v>19621</v>
      </c>
    </row>
    <row r="1982" spans="10:11">
      <c r="J1982" s="488" t="s">
        <v>19622</v>
      </c>
      <c r="K1982" s="488" t="s">
        <v>19623</v>
      </c>
    </row>
    <row r="1983" spans="10:11">
      <c r="J1983" s="488" t="s">
        <v>19624</v>
      </c>
      <c r="K1983" s="488" t="s">
        <v>19625</v>
      </c>
    </row>
    <row r="1984" spans="10:11">
      <c r="J1984" s="488" t="s">
        <v>19626</v>
      </c>
      <c r="K1984" s="488" t="s">
        <v>19627</v>
      </c>
    </row>
    <row r="1985" spans="10:11">
      <c r="J1985" s="488" t="s">
        <v>19628</v>
      </c>
      <c r="K1985" s="488" t="s">
        <v>19629</v>
      </c>
    </row>
    <row r="1986" spans="10:11">
      <c r="J1986" s="488" t="s">
        <v>19630</v>
      </c>
      <c r="K1986" s="488" t="s">
        <v>19631</v>
      </c>
    </row>
    <row r="1987" spans="10:11">
      <c r="J1987" s="488" t="s">
        <v>19632</v>
      </c>
      <c r="K1987" s="488" t="s">
        <v>19633</v>
      </c>
    </row>
    <row r="1988" spans="10:11">
      <c r="J1988" s="488" t="s">
        <v>19634</v>
      </c>
      <c r="K1988" s="488" t="s">
        <v>19635</v>
      </c>
    </row>
    <row r="1989" spans="10:11">
      <c r="J1989" s="488" t="s">
        <v>19636</v>
      </c>
      <c r="K1989" s="488" t="s">
        <v>19637</v>
      </c>
    </row>
    <row r="1990" spans="10:11">
      <c r="J1990" s="488" t="s">
        <v>19638</v>
      </c>
      <c r="K1990" s="488" t="s">
        <v>19639</v>
      </c>
    </row>
    <row r="1991" spans="10:11">
      <c r="J1991" s="488" t="s">
        <v>19640</v>
      </c>
      <c r="K1991" s="488" t="s">
        <v>19641</v>
      </c>
    </row>
    <row r="1992" spans="10:11">
      <c r="J1992" s="488" t="s">
        <v>19642</v>
      </c>
      <c r="K1992" s="488" t="s">
        <v>19643</v>
      </c>
    </row>
    <row r="1993" spans="10:11">
      <c r="J1993" s="488" t="s">
        <v>19644</v>
      </c>
      <c r="K1993" s="488" t="s">
        <v>19645</v>
      </c>
    </row>
    <row r="1994" spans="10:11">
      <c r="J1994" s="488" t="s">
        <v>19646</v>
      </c>
      <c r="K1994" s="488" t="s">
        <v>19647</v>
      </c>
    </row>
    <row r="1995" spans="10:11">
      <c r="J1995" s="488" t="s">
        <v>19648</v>
      </c>
      <c r="K1995" s="488" t="s">
        <v>19649</v>
      </c>
    </row>
    <row r="1996" spans="10:11">
      <c r="J1996" s="488" t="s">
        <v>19650</v>
      </c>
      <c r="K1996" s="488" t="s">
        <v>19651</v>
      </c>
    </row>
    <row r="1997" spans="10:11">
      <c r="J1997" s="488" t="s">
        <v>19652</v>
      </c>
      <c r="K1997" s="488" t="s">
        <v>19653</v>
      </c>
    </row>
    <row r="1998" spans="10:11">
      <c r="J1998" s="488" t="s">
        <v>19654</v>
      </c>
      <c r="K1998" s="488" t="s">
        <v>19655</v>
      </c>
    </row>
    <row r="1999" spans="10:11">
      <c r="J1999" s="488" t="s">
        <v>19656</v>
      </c>
      <c r="K1999" s="488" t="s">
        <v>19657</v>
      </c>
    </row>
    <row r="2000" spans="10:11">
      <c r="J2000" s="488" t="s">
        <v>19658</v>
      </c>
      <c r="K2000" s="488" t="s">
        <v>19659</v>
      </c>
    </row>
    <row r="2001" spans="10:11">
      <c r="J2001" s="488" t="s">
        <v>19660</v>
      </c>
      <c r="K2001" s="488" t="s">
        <v>19661</v>
      </c>
    </row>
    <row r="2002" spans="10:11">
      <c r="J2002" s="488" t="s">
        <v>19662</v>
      </c>
      <c r="K2002" s="488" t="s">
        <v>19663</v>
      </c>
    </row>
    <row r="2003" spans="10:11">
      <c r="J2003" s="488" t="s">
        <v>19664</v>
      </c>
      <c r="K2003" s="488" t="s">
        <v>19665</v>
      </c>
    </row>
    <row r="2004" spans="10:11">
      <c r="J2004" s="488" t="s">
        <v>19666</v>
      </c>
      <c r="K2004" s="488" t="s">
        <v>19667</v>
      </c>
    </row>
    <row r="2005" spans="10:11">
      <c r="J2005" s="488" t="s">
        <v>19668</v>
      </c>
      <c r="K2005" s="488" t="s">
        <v>19669</v>
      </c>
    </row>
    <row r="2006" spans="10:11">
      <c r="J2006" s="488" t="s">
        <v>19670</v>
      </c>
      <c r="K2006" s="488" t="s">
        <v>19671</v>
      </c>
    </row>
    <row r="2007" spans="10:11">
      <c r="J2007" s="488" t="s">
        <v>19672</v>
      </c>
      <c r="K2007" s="488" t="s">
        <v>19673</v>
      </c>
    </row>
    <row r="2008" spans="10:11">
      <c r="J2008" s="488" t="s">
        <v>19674</v>
      </c>
      <c r="K2008" s="488" t="s">
        <v>19675</v>
      </c>
    </row>
    <row r="2009" spans="10:11">
      <c r="J2009" s="488" t="s">
        <v>19676</v>
      </c>
      <c r="K2009" s="488" t="s">
        <v>19677</v>
      </c>
    </row>
    <row r="2010" spans="10:11">
      <c r="J2010" s="488" t="s">
        <v>19678</v>
      </c>
      <c r="K2010" s="488" t="s">
        <v>19679</v>
      </c>
    </row>
    <row r="2011" spans="10:11">
      <c r="J2011" s="488" t="s">
        <v>19680</v>
      </c>
      <c r="K2011" s="488" t="s">
        <v>19681</v>
      </c>
    </row>
    <row r="2012" spans="10:11">
      <c r="J2012" s="488" t="s">
        <v>19682</v>
      </c>
      <c r="K2012" s="488" t="s">
        <v>19683</v>
      </c>
    </row>
    <row r="2013" spans="10:11">
      <c r="J2013" s="488" t="s">
        <v>19684</v>
      </c>
      <c r="K2013" s="488" t="s">
        <v>19685</v>
      </c>
    </row>
    <row r="2014" spans="10:11">
      <c r="J2014" s="488" t="s">
        <v>19686</v>
      </c>
      <c r="K2014" s="488" t="s">
        <v>19687</v>
      </c>
    </row>
    <row r="2015" spans="10:11">
      <c r="J2015" s="488" t="s">
        <v>19688</v>
      </c>
      <c r="K2015" s="488" t="s">
        <v>19689</v>
      </c>
    </row>
    <row r="2016" spans="10:11">
      <c r="J2016" s="488" t="s">
        <v>19690</v>
      </c>
      <c r="K2016" s="488" t="s">
        <v>19691</v>
      </c>
    </row>
    <row r="2017" spans="10:11">
      <c r="J2017" s="488" t="s">
        <v>19692</v>
      </c>
      <c r="K2017" s="488" t="s">
        <v>19693</v>
      </c>
    </row>
    <row r="2018" spans="10:11">
      <c r="J2018" s="488" t="s">
        <v>19694</v>
      </c>
      <c r="K2018" s="488" t="s">
        <v>19695</v>
      </c>
    </row>
    <row r="2019" spans="10:11">
      <c r="J2019" s="488" t="s">
        <v>19696</v>
      </c>
      <c r="K2019" s="488" t="s">
        <v>19697</v>
      </c>
    </row>
    <row r="2020" spans="10:11">
      <c r="J2020" s="488" t="s">
        <v>19698</v>
      </c>
      <c r="K2020" s="488" t="s">
        <v>19699</v>
      </c>
    </row>
    <row r="2021" spans="10:11">
      <c r="J2021" s="488" t="s">
        <v>19700</v>
      </c>
      <c r="K2021" s="488" t="s">
        <v>19701</v>
      </c>
    </row>
    <row r="2022" spans="10:11">
      <c r="J2022" s="488" t="s">
        <v>19702</v>
      </c>
      <c r="K2022" s="488" t="s">
        <v>19703</v>
      </c>
    </row>
    <row r="2023" spans="10:11">
      <c r="J2023" s="488" t="s">
        <v>19704</v>
      </c>
      <c r="K2023" s="488" t="s">
        <v>19705</v>
      </c>
    </row>
    <row r="2024" spans="10:11">
      <c r="J2024" s="488" t="s">
        <v>19706</v>
      </c>
      <c r="K2024" s="488" t="s">
        <v>19707</v>
      </c>
    </row>
    <row r="2025" spans="10:11">
      <c r="J2025" s="488" t="s">
        <v>19708</v>
      </c>
      <c r="K2025" s="488" t="s">
        <v>19709</v>
      </c>
    </row>
    <row r="2026" spans="10:11">
      <c r="J2026" s="488" t="s">
        <v>19710</v>
      </c>
      <c r="K2026" s="488" t="s">
        <v>19711</v>
      </c>
    </row>
    <row r="2027" spans="10:11">
      <c r="J2027" s="488" t="s">
        <v>19712</v>
      </c>
      <c r="K2027" s="488" t="s">
        <v>19713</v>
      </c>
    </row>
    <row r="2028" spans="10:11">
      <c r="J2028" s="488" t="s">
        <v>19714</v>
      </c>
      <c r="K2028" s="488" t="s">
        <v>19715</v>
      </c>
    </row>
    <row r="2029" spans="10:11">
      <c r="J2029" s="488" t="s">
        <v>19716</v>
      </c>
      <c r="K2029" s="488" t="s">
        <v>19717</v>
      </c>
    </row>
    <row r="2030" spans="10:11">
      <c r="J2030" s="488" t="s">
        <v>19718</v>
      </c>
      <c r="K2030" s="488" t="s">
        <v>19719</v>
      </c>
    </row>
    <row r="2031" spans="10:11">
      <c r="J2031" s="488" t="s">
        <v>19720</v>
      </c>
      <c r="K2031" s="488" t="s">
        <v>19721</v>
      </c>
    </row>
    <row r="2032" spans="10:11">
      <c r="J2032" s="488" t="s">
        <v>19722</v>
      </c>
      <c r="K2032" s="488" t="s">
        <v>19723</v>
      </c>
    </row>
    <row r="2033" spans="10:11">
      <c r="J2033" s="488" t="s">
        <v>19724</v>
      </c>
      <c r="K2033" s="488" t="s">
        <v>19725</v>
      </c>
    </row>
    <row r="2034" spans="10:11">
      <c r="J2034" s="488" t="s">
        <v>19726</v>
      </c>
      <c r="K2034" s="488" t="s">
        <v>19727</v>
      </c>
    </row>
    <row r="2035" spans="10:11">
      <c r="J2035" s="488" t="s">
        <v>19728</v>
      </c>
      <c r="K2035" s="488" t="s">
        <v>19729</v>
      </c>
    </row>
    <row r="2036" spans="10:11">
      <c r="J2036" s="488" t="s">
        <v>19730</v>
      </c>
      <c r="K2036" s="488" t="s">
        <v>19731</v>
      </c>
    </row>
    <row r="2037" spans="10:11">
      <c r="J2037" s="488" t="s">
        <v>19732</v>
      </c>
      <c r="K2037" s="488" t="s">
        <v>19733</v>
      </c>
    </row>
    <row r="2038" spans="10:11">
      <c r="J2038" s="488" t="s">
        <v>19734</v>
      </c>
      <c r="K2038" s="488" t="s">
        <v>19735</v>
      </c>
    </row>
    <row r="2039" spans="10:11">
      <c r="J2039" s="488" t="s">
        <v>19736</v>
      </c>
      <c r="K2039" s="488" t="s">
        <v>19737</v>
      </c>
    </row>
    <row r="2040" spans="10:11">
      <c r="J2040" s="488" t="s">
        <v>19738</v>
      </c>
      <c r="K2040" s="488" t="s">
        <v>19739</v>
      </c>
    </row>
    <row r="2041" spans="10:11">
      <c r="J2041" s="488" t="s">
        <v>19740</v>
      </c>
      <c r="K2041" s="488" t="s">
        <v>19741</v>
      </c>
    </row>
    <row r="2042" spans="10:11">
      <c r="J2042" s="488" t="s">
        <v>19742</v>
      </c>
      <c r="K2042" s="488" t="s">
        <v>19743</v>
      </c>
    </row>
    <row r="2043" spans="10:11">
      <c r="J2043" s="488" t="s">
        <v>19744</v>
      </c>
      <c r="K2043" s="488" t="s">
        <v>19745</v>
      </c>
    </row>
    <row r="2044" spans="10:11">
      <c r="J2044" s="488" t="s">
        <v>19746</v>
      </c>
      <c r="K2044" s="488" t="s">
        <v>19747</v>
      </c>
    </row>
    <row r="2045" spans="10:11">
      <c r="J2045" s="488" t="s">
        <v>19748</v>
      </c>
      <c r="K2045" s="488" t="s">
        <v>19749</v>
      </c>
    </row>
    <row r="2046" spans="10:11">
      <c r="J2046" s="488" t="s">
        <v>19750</v>
      </c>
      <c r="K2046" s="488" t="s">
        <v>19751</v>
      </c>
    </row>
    <row r="2047" spans="10:11">
      <c r="J2047" s="488" t="s">
        <v>19752</v>
      </c>
      <c r="K2047" s="488" t="s">
        <v>19753</v>
      </c>
    </row>
    <row r="2048" spans="10:11">
      <c r="J2048" s="488" t="s">
        <v>19754</v>
      </c>
      <c r="K2048" s="488" t="s">
        <v>19755</v>
      </c>
    </row>
    <row r="2049" spans="10:11">
      <c r="J2049" s="488" t="s">
        <v>19756</v>
      </c>
      <c r="K2049" s="488" t="s">
        <v>19757</v>
      </c>
    </row>
    <row r="2050" spans="10:11">
      <c r="J2050" s="488" t="s">
        <v>19758</v>
      </c>
      <c r="K2050" s="488" t="s">
        <v>19759</v>
      </c>
    </row>
    <row r="2051" spans="10:11">
      <c r="J2051" s="488" t="s">
        <v>19760</v>
      </c>
      <c r="K2051" s="488" t="s">
        <v>19761</v>
      </c>
    </row>
    <row r="2052" spans="10:11">
      <c r="J2052" s="488" t="s">
        <v>19762</v>
      </c>
      <c r="K2052" s="488" t="s">
        <v>19763</v>
      </c>
    </row>
    <row r="2053" spans="10:11">
      <c r="J2053" s="488" t="s">
        <v>19764</v>
      </c>
      <c r="K2053" s="488" t="s">
        <v>19765</v>
      </c>
    </row>
    <row r="2054" spans="10:11">
      <c r="J2054" s="488" t="s">
        <v>19766</v>
      </c>
      <c r="K2054" s="488" t="s">
        <v>19767</v>
      </c>
    </row>
    <row r="2055" spans="10:11">
      <c r="J2055" s="488" t="s">
        <v>19768</v>
      </c>
      <c r="K2055" s="488" t="s">
        <v>19769</v>
      </c>
    </row>
    <row r="2056" spans="10:11">
      <c r="J2056" s="488" t="s">
        <v>19770</v>
      </c>
      <c r="K2056" s="488" t="s">
        <v>19771</v>
      </c>
    </row>
    <row r="2057" spans="10:11">
      <c r="J2057" s="488" t="s">
        <v>19772</v>
      </c>
      <c r="K2057" s="488" t="s">
        <v>19773</v>
      </c>
    </row>
    <row r="2058" spans="10:11">
      <c r="J2058" s="488" t="s">
        <v>19774</v>
      </c>
      <c r="K2058" s="488" t="s">
        <v>19775</v>
      </c>
    </row>
    <row r="2059" spans="10:11">
      <c r="J2059" s="488" t="s">
        <v>19776</v>
      </c>
      <c r="K2059" s="488" t="s">
        <v>19777</v>
      </c>
    </row>
    <row r="2060" spans="10:11">
      <c r="J2060" s="488" t="s">
        <v>19778</v>
      </c>
      <c r="K2060" s="488" t="s">
        <v>19779</v>
      </c>
    </row>
    <row r="2061" spans="10:11">
      <c r="J2061" s="488" t="s">
        <v>19780</v>
      </c>
      <c r="K2061" s="488" t="s">
        <v>19781</v>
      </c>
    </row>
    <row r="2062" spans="10:11">
      <c r="J2062" s="488" t="s">
        <v>19782</v>
      </c>
      <c r="K2062" s="488" t="s">
        <v>19783</v>
      </c>
    </row>
    <row r="2063" spans="10:11">
      <c r="J2063" s="488" t="s">
        <v>19784</v>
      </c>
      <c r="K2063" s="488" t="s">
        <v>19785</v>
      </c>
    </row>
    <row r="2064" spans="10:11">
      <c r="J2064" s="488" t="s">
        <v>19786</v>
      </c>
      <c r="K2064" s="488" t="s">
        <v>19787</v>
      </c>
    </row>
    <row r="2065" spans="10:11">
      <c r="J2065" s="488" t="s">
        <v>19788</v>
      </c>
      <c r="K2065" s="488" t="s">
        <v>19789</v>
      </c>
    </row>
    <row r="2066" spans="10:11">
      <c r="J2066" s="488" t="s">
        <v>19790</v>
      </c>
      <c r="K2066" s="488" t="s">
        <v>19791</v>
      </c>
    </row>
    <row r="2067" spans="10:11">
      <c r="J2067" s="488" t="s">
        <v>19792</v>
      </c>
      <c r="K2067" s="488" t="s">
        <v>19793</v>
      </c>
    </row>
    <row r="2068" spans="10:11">
      <c r="J2068" s="488" t="s">
        <v>19794</v>
      </c>
      <c r="K2068" s="488" t="s">
        <v>19795</v>
      </c>
    </row>
    <row r="2069" spans="10:11">
      <c r="J2069" s="488" t="s">
        <v>19796</v>
      </c>
      <c r="K2069" s="488" t="s">
        <v>19797</v>
      </c>
    </row>
    <row r="2070" spans="10:11">
      <c r="J2070" s="488" t="s">
        <v>19798</v>
      </c>
      <c r="K2070" s="488" t="s">
        <v>19799</v>
      </c>
    </row>
    <row r="2071" spans="10:11">
      <c r="J2071" s="488" t="s">
        <v>19800</v>
      </c>
      <c r="K2071" s="488" t="s">
        <v>19801</v>
      </c>
    </row>
    <row r="2072" spans="10:11">
      <c r="J2072" s="488" t="s">
        <v>19802</v>
      </c>
      <c r="K2072" s="488" t="s">
        <v>19803</v>
      </c>
    </row>
    <row r="2073" spans="10:11">
      <c r="J2073" s="488" t="s">
        <v>19804</v>
      </c>
      <c r="K2073" s="488" t="s">
        <v>19805</v>
      </c>
    </row>
    <row r="2074" spans="10:11">
      <c r="J2074" s="488" t="s">
        <v>19806</v>
      </c>
      <c r="K2074" s="488" t="s">
        <v>19807</v>
      </c>
    </row>
    <row r="2075" spans="10:11">
      <c r="J2075" s="488" t="s">
        <v>19808</v>
      </c>
      <c r="K2075" s="488" t="s">
        <v>19809</v>
      </c>
    </row>
    <row r="2076" spans="10:11">
      <c r="J2076" s="488" t="s">
        <v>19810</v>
      </c>
      <c r="K2076" s="488" t="s">
        <v>19811</v>
      </c>
    </row>
    <row r="2077" spans="10:11">
      <c r="J2077" s="488" t="s">
        <v>19812</v>
      </c>
      <c r="K2077" s="488" t="s">
        <v>19813</v>
      </c>
    </row>
    <row r="2078" spans="10:11">
      <c r="J2078" s="488" t="s">
        <v>19814</v>
      </c>
      <c r="K2078" s="488" t="s">
        <v>19815</v>
      </c>
    </row>
    <row r="2079" spans="10:11">
      <c r="J2079" s="488" t="s">
        <v>19816</v>
      </c>
      <c r="K2079" s="488" t="s">
        <v>19817</v>
      </c>
    </row>
    <row r="2080" spans="10:11">
      <c r="J2080" s="488" t="s">
        <v>19818</v>
      </c>
      <c r="K2080" s="488" t="s">
        <v>19819</v>
      </c>
    </row>
    <row r="2081" spans="10:11">
      <c r="J2081" s="488" t="s">
        <v>19820</v>
      </c>
      <c r="K2081" s="488" t="s">
        <v>19821</v>
      </c>
    </row>
    <row r="2082" spans="10:11">
      <c r="J2082" s="488" t="s">
        <v>19822</v>
      </c>
      <c r="K2082" s="488" t="s">
        <v>19823</v>
      </c>
    </row>
    <row r="2083" spans="10:11">
      <c r="J2083" s="488" t="s">
        <v>19824</v>
      </c>
      <c r="K2083" s="488" t="s">
        <v>19825</v>
      </c>
    </row>
    <row r="2084" spans="10:11">
      <c r="J2084" s="488" t="s">
        <v>19826</v>
      </c>
      <c r="K2084" s="488" t="s">
        <v>19827</v>
      </c>
    </row>
    <row r="2085" spans="10:11">
      <c r="J2085" s="488" t="s">
        <v>19828</v>
      </c>
      <c r="K2085" s="488" t="s">
        <v>19829</v>
      </c>
    </row>
    <row r="2086" spans="10:11">
      <c r="J2086" s="488" t="s">
        <v>19830</v>
      </c>
      <c r="K2086" s="488" t="s">
        <v>19831</v>
      </c>
    </row>
    <row r="2087" spans="10:11">
      <c r="J2087" s="488" t="s">
        <v>19832</v>
      </c>
      <c r="K2087" s="488" t="s">
        <v>19833</v>
      </c>
    </row>
    <row r="2088" spans="10:11">
      <c r="J2088" s="488" t="s">
        <v>19834</v>
      </c>
      <c r="K2088" s="488" t="s">
        <v>19835</v>
      </c>
    </row>
    <row r="2089" spans="10:11">
      <c r="J2089" s="488" t="s">
        <v>19836</v>
      </c>
      <c r="K2089" s="488" t="s">
        <v>19837</v>
      </c>
    </row>
    <row r="2090" spans="10:11">
      <c r="J2090" s="488" t="s">
        <v>19838</v>
      </c>
      <c r="K2090" s="488" t="s">
        <v>19839</v>
      </c>
    </row>
    <row r="2091" spans="10:11">
      <c r="J2091" s="488" t="s">
        <v>19840</v>
      </c>
      <c r="K2091" s="488" t="s">
        <v>19841</v>
      </c>
    </row>
    <row r="2092" spans="10:11">
      <c r="J2092" s="488" t="s">
        <v>19842</v>
      </c>
      <c r="K2092" s="488" t="s">
        <v>19843</v>
      </c>
    </row>
    <row r="2093" spans="10:11">
      <c r="J2093" s="488" t="s">
        <v>19844</v>
      </c>
      <c r="K2093" s="488" t="s">
        <v>19845</v>
      </c>
    </row>
    <row r="2094" spans="10:11">
      <c r="J2094" s="488" t="s">
        <v>19846</v>
      </c>
      <c r="K2094" s="488" t="s">
        <v>19847</v>
      </c>
    </row>
    <row r="2095" spans="10:11">
      <c r="J2095" s="488" t="s">
        <v>19848</v>
      </c>
      <c r="K2095" s="488" t="s">
        <v>19849</v>
      </c>
    </row>
    <row r="2096" spans="10:11">
      <c r="J2096" s="488" t="s">
        <v>19850</v>
      </c>
      <c r="K2096" s="488" t="s">
        <v>19851</v>
      </c>
    </row>
    <row r="2097" spans="10:11">
      <c r="J2097" s="488" t="s">
        <v>19852</v>
      </c>
      <c r="K2097" s="488" t="s">
        <v>19853</v>
      </c>
    </row>
    <row r="2098" spans="10:11">
      <c r="J2098" s="488" t="s">
        <v>19854</v>
      </c>
      <c r="K2098" s="488" t="s">
        <v>19855</v>
      </c>
    </row>
    <row r="2099" spans="10:11">
      <c r="J2099" s="488" t="s">
        <v>19856</v>
      </c>
      <c r="K2099" s="488" t="s">
        <v>19857</v>
      </c>
    </row>
    <row r="2100" spans="10:11">
      <c r="J2100" s="488" t="s">
        <v>19858</v>
      </c>
      <c r="K2100" s="488" t="s">
        <v>19859</v>
      </c>
    </row>
    <row r="2101" spans="10:11">
      <c r="J2101" s="488" t="s">
        <v>19860</v>
      </c>
      <c r="K2101" s="488" t="s">
        <v>19861</v>
      </c>
    </row>
    <row r="2102" spans="10:11">
      <c r="J2102" s="488" t="s">
        <v>19862</v>
      </c>
      <c r="K2102" s="488" t="s">
        <v>19863</v>
      </c>
    </row>
    <row r="2103" spans="10:11">
      <c r="J2103" s="488" t="s">
        <v>19864</v>
      </c>
      <c r="K2103" s="488" t="s">
        <v>19865</v>
      </c>
    </row>
    <row r="2104" spans="10:11">
      <c r="J2104" s="488" t="s">
        <v>19866</v>
      </c>
      <c r="K2104" s="488" t="s">
        <v>19867</v>
      </c>
    </row>
    <row r="2105" spans="10:11">
      <c r="J2105" s="488" t="s">
        <v>19868</v>
      </c>
      <c r="K2105" s="488" t="s">
        <v>19869</v>
      </c>
    </row>
    <row r="2106" spans="10:11">
      <c r="J2106" s="488" t="s">
        <v>19870</v>
      </c>
      <c r="K2106" s="488" t="s">
        <v>19871</v>
      </c>
    </row>
    <row r="2107" spans="10:11">
      <c r="J2107" s="488" t="s">
        <v>19872</v>
      </c>
      <c r="K2107" s="488" t="s">
        <v>19873</v>
      </c>
    </row>
    <row r="2108" spans="10:11">
      <c r="J2108" s="488" t="s">
        <v>19874</v>
      </c>
      <c r="K2108" s="488" t="s">
        <v>19875</v>
      </c>
    </row>
    <row r="2109" spans="10:11">
      <c r="J2109" s="488" t="s">
        <v>19876</v>
      </c>
      <c r="K2109" s="488" t="s">
        <v>19877</v>
      </c>
    </row>
    <row r="2110" spans="10:11">
      <c r="J2110" s="488" t="s">
        <v>19878</v>
      </c>
      <c r="K2110" s="488" t="s">
        <v>19879</v>
      </c>
    </row>
    <row r="2111" spans="10:11">
      <c r="J2111" s="488" t="s">
        <v>19880</v>
      </c>
      <c r="K2111" s="488" t="s">
        <v>19881</v>
      </c>
    </row>
    <row r="2112" spans="10:11">
      <c r="J2112" s="488" t="s">
        <v>19882</v>
      </c>
      <c r="K2112" s="488" t="s">
        <v>19883</v>
      </c>
    </row>
    <row r="2113" spans="10:11">
      <c r="J2113" s="488" t="s">
        <v>19884</v>
      </c>
      <c r="K2113" s="488" t="s">
        <v>19885</v>
      </c>
    </row>
    <row r="2114" spans="10:11">
      <c r="J2114" s="488" t="s">
        <v>19886</v>
      </c>
      <c r="K2114" s="488" t="s">
        <v>19887</v>
      </c>
    </row>
    <row r="2115" spans="10:11">
      <c r="J2115" s="488" t="s">
        <v>19888</v>
      </c>
      <c r="K2115" s="488" t="s">
        <v>19889</v>
      </c>
    </row>
    <row r="2116" spans="10:11">
      <c r="J2116" s="488" t="s">
        <v>19890</v>
      </c>
      <c r="K2116" s="488" t="s">
        <v>19891</v>
      </c>
    </row>
    <row r="2117" spans="10:11">
      <c r="J2117" s="488" t="s">
        <v>19892</v>
      </c>
      <c r="K2117" s="488" t="s">
        <v>19893</v>
      </c>
    </row>
    <row r="2118" spans="10:11">
      <c r="J2118" s="488" t="s">
        <v>19894</v>
      </c>
      <c r="K2118" s="488" t="s">
        <v>19895</v>
      </c>
    </row>
    <row r="2119" spans="10:11">
      <c r="J2119" s="488" t="s">
        <v>19896</v>
      </c>
      <c r="K2119" s="488" t="s">
        <v>19897</v>
      </c>
    </row>
    <row r="2120" spans="10:11">
      <c r="J2120" s="488" t="s">
        <v>19898</v>
      </c>
      <c r="K2120" s="488" t="s">
        <v>19899</v>
      </c>
    </row>
    <row r="2121" spans="10:11">
      <c r="J2121" s="488" t="s">
        <v>19900</v>
      </c>
      <c r="K2121" s="488" t="s">
        <v>19901</v>
      </c>
    </row>
    <row r="2122" spans="10:11">
      <c r="J2122" s="488" t="s">
        <v>19902</v>
      </c>
      <c r="K2122" s="488" t="s">
        <v>19903</v>
      </c>
    </row>
    <row r="2123" spans="10:11">
      <c r="J2123" s="488" t="s">
        <v>19904</v>
      </c>
      <c r="K2123" s="488" t="s">
        <v>19903</v>
      </c>
    </row>
    <row r="2124" spans="10:11">
      <c r="J2124" s="488" t="s">
        <v>19905</v>
      </c>
      <c r="K2124" s="488" t="s">
        <v>19906</v>
      </c>
    </row>
    <row r="2125" spans="10:11">
      <c r="J2125" s="488" t="s">
        <v>19907</v>
      </c>
      <c r="K2125" s="488" t="s">
        <v>19908</v>
      </c>
    </row>
    <row r="2126" spans="10:11">
      <c r="J2126" s="488" t="s">
        <v>19909</v>
      </c>
      <c r="K2126" s="488" t="s">
        <v>19910</v>
      </c>
    </row>
    <row r="2127" spans="10:11">
      <c r="J2127" s="488" t="s">
        <v>19911</v>
      </c>
      <c r="K2127" s="488" t="s">
        <v>19910</v>
      </c>
    </row>
    <row r="2128" spans="10:11">
      <c r="J2128" s="488" t="s">
        <v>19912</v>
      </c>
      <c r="K2128" s="488" t="s">
        <v>19913</v>
      </c>
    </row>
    <row r="2129" spans="10:11">
      <c r="J2129" s="488" t="s">
        <v>19914</v>
      </c>
      <c r="K2129" s="488" t="s">
        <v>19915</v>
      </c>
    </row>
    <row r="2130" spans="10:11">
      <c r="J2130" s="488" t="s">
        <v>19916</v>
      </c>
      <c r="K2130" s="488" t="s">
        <v>19917</v>
      </c>
    </row>
    <row r="2131" spans="10:11">
      <c r="J2131" s="488" t="s">
        <v>19918</v>
      </c>
      <c r="K2131" s="488" t="s">
        <v>19919</v>
      </c>
    </row>
    <row r="2132" spans="10:11">
      <c r="J2132" s="488" t="s">
        <v>19920</v>
      </c>
      <c r="K2132" s="488" t="s">
        <v>19921</v>
      </c>
    </row>
    <row r="2133" spans="10:11">
      <c r="J2133" s="488" t="s">
        <v>19922</v>
      </c>
      <c r="K2133" s="488" t="s">
        <v>19923</v>
      </c>
    </row>
    <row r="2134" spans="10:11">
      <c r="J2134" s="488" t="s">
        <v>19924</v>
      </c>
      <c r="K2134" s="488" t="s">
        <v>19925</v>
      </c>
    </row>
    <row r="2135" spans="10:11">
      <c r="J2135" s="488" t="s">
        <v>19926</v>
      </c>
      <c r="K2135" s="488" t="s">
        <v>19927</v>
      </c>
    </row>
    <row r="2136" spans="10:11">
      <c r="J2136" s="488" t="s">
        <v>19928</v>
      </c>
      <c r="K2136" s="488" t="s">
        <v>19929</v>
      </c>
    </row>
    <row r="2137" spans="10:11">
      <c r="J2137" s="488" t="s">
        <v>19930</v>
      </c>
      <c r="K2137" s="488" t="s">
        <v>19931</v>
      </c>
    </row>
    <row r="2138" spans="10:11">
      <c r="J2138" s="488" t="s">
        <v>19932</v>
      </c>
      <c r="K2138" s="488" t="s">
        <v>19933</v>
      </c>
    </row>
    <row r="2139" spans="10:11">
      <c r="J2139" s="488" t="s">
        <v>19934</v>
      </c>
      <c r="K2139" s="488" t="s">
        <v>19935</v>
      </c>
    </row>
    <row r="2140" spans="10:11">
      <c r="J2140" s="488" t="s">
        <v>19936</v>
      </c>
      <c r="K2140" s="488" t="s">
        <v>19937</v>
      </c>
    </row>
    <row r="2141" spans="10:11">
      <c r="J2141" s="488" t="s">
        <v>19938</v>
      </c>
      <c r="K2141" s="488" t="s">
        <v>19939</v>
      </c>
    </row>
    <row r="2142" spans="10:11">
      <c r="J2142" s="488" t="s">
        <v>19940</v>
      </c>
      <c r="K2142" s="488" t="s">
        <v>19941</v>
      </c>
    </row>
    <row r="2143" spans="10:11">
      <c r="J2143" s="488" t="s">
        <v>19942</v>
      </c>
      <c r="K2143" s="488" t="s">
        <v>19943</v>
      </c>
    </row>
    <row r="2144" spans="10:11">
      <c r="J2144" s="488" t="s">
        <v>19944</v>
      </c>
      <c r="K2144" s="488" t="s">
        <v>19945</v>
      </c>
    </row>
    <row r="2145" spans="10:11">
      <c r="J2145" s="488" t="s">
        <v>19946</v>
      </c>
      <c r="K2145" s="488" t="s">
        <v>19947</v>
      </c>
    </row>
    <row r="2146" spans="10:11">
      <c r="J2146" s="488" t="s">
        <v>19948</v>
      </c>
      <c r="K2146" s="488" t="s">
        <v>19949</v>
      </c>
    </row>
    <row r="2147" spans="10:11">
      <c r="J2147" s="488" t="s">
        <v>19950</v>
      </c>
      <c r="K2147" s="488" t="s">
        <v>19951</v>
      </c>
    </row>
    <row r="2148" spans="10:11">
      <c r="J2148" s="488" t="s">
        <v>19952</v>
      </c>
      <c r="K2148" s="488" t="s">
        <v>19953</v>
      </c>
    </row>
    <row r="2149" spans="10:11">
      <c r="J2149" s="488" t="s">
        <v>19954</v>
      </c>
      <c r="K2149" s="488" t="s">
        <v>19955</v>
      </c>
    </row>
    <row r="2150" spans="10:11">
      <c r="J2150" s="488" t="s">
        <v>19956</v>
      </c>
      <c r="K2150" s="488" t="s">
        <v>19957</v>
      </c>
    </row>
    <row r="2151" spans="10:11">
      <c r="J2151" s="488" t="s">
        <v>19958</v>
      </c>
      <c r="K2151" s="488" t="s">
        <v>19959</v>
      </c>
    </row>
    <row r="2152" spans="10:11">
      <c r="J2152" s="488" t="s">
        <v>19960</v>
      </c>
      <c r="K2152" s="488" t="s">
        <v>19961</v>
      </c>
    </row>
    <row r="2153" spans="10:11">
      <c r="J2153" s="488" t="s">
        <v>19962</v>
      </c>
      <c r="K2153" s="488" t="s">
        <v>19963</v>
      </c>
    </row>
    <row r="2154" spans="10:11">
      <c r="J2154" s="488" t="s">
        <v>19964</v>
      </c>
      <c r="K2154" s="488" t="s">
        <v>19965</v>
      </c>
    </row>
    <row r="2155" spans="10:11">
      <c r="J2155" s="488" t="s">
        <v>19966</v>
      </c>
      <c r="K2155" s="488" t="s">
        <v>19967</v>
      </c>
    </row>
    <row r="2156" spans="10:11">
      <c r="J2156" s="488" t="s">
        <v>19968</v>
      </c>
      <c r="K2156" s="488" t="s">
        <v>19969</v>
      </c>
    </row>
    <row r="2157" spans="10:11">
      <c r="J2157" s="488" t="s">
        <v>19970</v>
      </c>
      <c r="K2157" s="488" t="s">
        <v>19971</v>
      </c>
    </row>
    <row r="2158" spans="10:11">
      <c r="J2158" s="488" t="s">
        <v>19972</v>
      </c>
      <c r="K2158" s="488" t="s">
        <v>19973</v>
      </c>
    </row>
    <row r="2159" spans="10:11">
      <c r="J2159" s="488" t="s">
        <v>19974</v>
      </c>
      <c r="K2159" s="488" t="s">
        <v>19975</v>
      </c>
    </row>
    <row r="2160" spans="10:11">
      <c r="J2160" s="488" t="s">
        <v>19976</v>
      </c>
      <c r="K2160" s="488" t="s">
        <v>19977</v>
      </c>
    </row>
    <row r="2161" spans="10:11">
      <c r="J2161" s="488" t="s">
        <v>19978</v>
      </c>
      <c r="K2161" s="488" t="s">
        <v>19979</v>
      </c>
    </row>
    <row r="2162" spans="10:11">
      <c r="J2162" s="488" t="s">
        <v>19980</v>
      </c>
      <c r="K2162" s="488" t="s">
        <v>19981</v>
      </c>
    </row>
    <row r="2163" spans="10:11">
      <c r="J2163" s="488" t="s">
        <v>19982</v>
      </c>
      <c r="K2163" s="488" t="s">
        <v>19983</v>
      </c>
    </row>
    <row r="2164" spans="10:11">
      <c r="J2164" s="488" t="s">
        <v>19984</v>
      </c>
      <c r="K2164" s="488" t="s">
        <v>19985</v>
      </c>
    </row>
    <row r="2165" spans="10:11">
      <c r="J2165" s="488" t="s">
        <v>19986</v>
      </c>
      <c r="K2165" s="488" t="s">
        <v>19987</v>
      </c>
    </row>
    <row r="2166" spans="10:11">
      <c r="J2166" s="488" t="s">
        <v>19988</v>
      </c>
      <c r="K2166" s="488" t="s">
        <v>19989</v>
      </c>
    </row>
    <row r="2167" spans="10:11">
      <c r="J2167" s="488" t="s">
        <v>19990</v>
      </c>
      <c r="K2167" s="488" t="s">
        <v>19991</v>
      </c>
    </row>
    <row r="2168" spans="10:11">
      <c r="J2168" s="488" t="s">
        <v>19992</v>
      </c>
      <c r="K2168" s="488" t="s">
        <v>19993</v>
      </c>
    </row>
    <row r="2169" spans="10:11">
      <c r="J2169" s="488" t="s">
        <v>19994</v>
      </c>
      <c r="K2169" s="488" t="s">
        <v>19995</v>
      </c>
    </row>
    <row r="2170" spans="10:11">
      <c r="J2170" s="488" t="s">
        <v>19996</v>
      </c>
      <c r="K2170" s="488" t="s">
        <v>19997</v>
      </c>
    </row>
    <row r="2171" spans="10:11">
      <c r="J2171" s="488" t="s">
        <v>19998</v>
      </c>
      <c r="K2171" s="488" t="s">
        <v>19999</v>
      </c>
    </row>
    <row r="2172" spans="10:11">
      <c r="J2172" s="488" t="s">
        <v>20000</v>
      </c>
      <c r="K2172" s="488" t="s">
        <v>20001</v>
      </c>
    </row>
    <row r="2173" spans="10:11">
      <c r="J2173" s="488" t="s">
        <v>20002</v>
      </c>
      <c r="K2173" s="488" t="s">
        <v>20003</v>
      </c>
    </row>
    <row r="2174" spans="10:11">
      <c r="J2174" s="488" t="s">
        <v>20004</v>
      </c>
      <c r="K2174" s="488" t="s">
        <v>20005</v>
      </c>
    </row>
    <row r="2175" spans="10:11">
      <c r="J2175" s="488" t="s">
        <v>20006</v>
      </c>
      <c r="K2175" s="488" t="s">
        <v>20007</v>
      </c>
    </row>
    <row r="2176" spans="10:11">
      <c r="J2176" s="488" t="s">
        <v>20008</v>
      </c>
      <c r="K2176" s="488" t="s">
        <v>20009</v>
      </c>
    </row>
    <row r="2177" spans="10:11">
      <c r="J2177" s="488" t="s">
        <v>20010</v>
      </c>
      <c r="K2177" s="488" t="s">
        <v>20011</v>
      </c>
    </row>
    <row r="2178" spans="10:11">
      <c r="J2178" s="488" t="s">
        <v>20012</v>
      </c>
      <c r="K2178" s="488" t="s">
        <v>20013</v>
      </c>
    </row>
    <row r="2179" spans="10:11">
      <c r="J2179" s="488" t="s">
        <v>20014</v>
      </c>
      <c r="K2179" s="488" t="s">
        <v>20015</v>
      </c>
    </row>
    <row r="2180" spans="10:11">
      <c r="J2180" s="488" t="s">
        <v>20016</v>
      </c>
      <c r="K2180" s="488" t="s">
        <v>20017</v>
      </c>
    </row>
    <row r="2181" spans="10:11">
      <c r="J2181" s="488" t="s">
        <v>20018</v>
      </c>
      <c r="K2181" s="488" t="s">
        <v>20019</v>
      </c>
    </row>
    <row r="2182" spans="10:11">
      <c r="J2182" s="488" t="s">
        <v>20020</v>
      </c>
      <c r="K2182" s="488" t="s">
        <v>20021</v>
      </c>
    </row>
    <row r="2183" spans="10:11">
      <c r="J2183" s="488" t="s">
        <v>20022</v>
      </c>
      <c r="K2183" s="488" t="s">
        <v>20023</v>
      </c>
    </row>
    <row r="2184" spans="10:11">
      <c r="J2184" s="488" t="s">
        <v>20024</v>
      </c>
      <c r="K2184" s="488" t="s">
        <v>20025</v>
      </c>
    </row>
    <row r="2185" spans="10:11">
      <c r="J2185" s="488" t="s">
        <v>20026</v>
      </c>
      <c r="K2185" s="488" t="s">
        <v>20027</v>
      </c>
    </row>
    <row r="2186" spans="10:11">
      <c r="J2186" s="488" t="s">
        <v>20028</v>
      </c>
      <c r="K2186" s="488" t="s">
        <v>20029</v>
      </c>
    </row>
    <row r="2187" spans="10:11">
      <c r="J2187" s="488" t="s">
        <v>20030</v>
      </c>
      <c r="K2187" s="488" t="s">
        <v>20031</v>
      </c>
    </row>
    <row r="2188" spans="10:11">
      <c r="J2188" s="488" t="s">
        <v>20032</v>
      </c>
      <c r="K2188" s="488" t="s">
        <v>20033</v>
      </c>
    </row>
    <row r="2189" spans="10:11">
      <c r="J2189" s="488" t="s">
        <v>20034</v>
      </c>
      <c r="K2189" s="488" t="s">
        <v>20035</v>
      </c>
    </row>
    <row r="2190" spans="10:11">
      <c r="J2190" s="488" t="s">
        <v>20036</v>
      </c>
      <c r="K2190" s="488" t="s">
        <v>20037</v>
      </c>
    </row>
    <row r="2191" spans="10:11">
      <c r="J2191" s="488" t="s">
        <v>20038</v>
      </c>
      <c r="K2191" s="488" t="s">
        <v>20039</v>
      </c>
    </row>
    <row r="2192" spans="10:11">
      <c r="J2192" s="488" t="s">
        <v>20040</v>
      </c>
      <c r="K2192" s="488" t="s">
        <v>20041</v>
      </c>
    </row>
    <row r="2193" spans="10:11">
      <c r="J2193" s="488" t="s">
        <v>20042</v>
      </c>
      <c r="K2193" s="488" t="s">
        <v>20043</v>
      </c>
    </row>
    <row r="2194" spans="10:11">
      <c r="J2194" s="488" t="s">
        <v>20044</v>
      </c>
      <c r="K2194" s="488" t="s">
        <v>20045</v>
      </c>
    </row>
    <row r="2195" spans="10:11">
      <c r="J2195" s="488" t="s">
        <v>20046</v>
      </c>
      <c r="K2195" s="488" t="s">
        <v>20047</v>
      </c>
    </row>
    <row r="2196" spans="10:11">
      <c r="J2196" s="488" t="s">
        <v>20048</v>
      </c>
      <c r="K2196" s="488" t="s">
        <v>20049</v>
      </c>
    </row>
    <row r="2197" spans="10:11">
      <c r="J2197" s="488" t="s">
        <v>20050</v>
      </c>
      <c r="K2197" s="488" t="s">
        <v>20051</v>
      </c>
    </row>
    <row r="2198" spans="10:11">
      <c r="J2198" s="488" t="s">
        <v>20052</v>
      </c>
      <c r="K2198" s="488" t="s">
        <v>20053</v>
      </c>
    </row>
    <row r="2199" spans="10:11">
      <c r="J2199" s="488" t="s">
        <v>20054</v>
      </c>
      <c r="K2199" s="488" t="s">
        <v>7164</v>
      </c>
    </row>
    <row r="2200" spans="10:11">
      <c r="J2200" s="488" t="s">
        <v>20055</v>
      </c>
      <c r="K2200" s="488" t="s">
        <v>20056</v>
      </c>
    </row>
    <row r="2201" spans="10:11">
      <c r="J2201" s="488" t="s">
        <v>20057</v>
      </c>
      <c r="K2201" s="488" t="s">
        <v>20058</v>
      </c>
    </row>
    <row r="2202" spans="10:11">
      <c r="J2202" s="488" t="s">
        <v>20059</v>
      </c>
      <c r="K2202" s="488" t="s">
        <v>20060</v>
      </c>
    </row>
    <row r="2203" spans="10:11">
      <c r="J2203" s="488" t="s">
        <v>20061</v>
      </c>
      <c r="K2203" s="488" t="s">
        <v>20062</v>
      </c>
    </row>
    <row r="2204" spans="10:11">
      <c r="J2204" s="488" t="s">
        <v>20063</v>
      </c>
      <c r="K2204" s="488" t="s">
        <v>20064</v>
      </c>
    </row>
    <row r="2205" spans="10:11">
      <c r="J2205" s="488" t="s">
        <v>20065</v>
      </c>
      <c r="K2205" s="488" t="s">
        <v>20066</v>
      </c>
    </row>
    <row r="2206" spans="10:11">
      <c r="J2206" s="488" t="s">
        <v>20067</v>
      </c>
      <c r="K2206" s="488" t="s">
        <v>20068</v>
      </c>
    </row>
    <row r="2207" spans="10:11">
      <c r="J2207" s="488" t="s">
        <v>20069</v>
      </c>
      <c r="K2207" s="488" t="s">
        <v>20070</v>
      </c>
    </row>
    <row r="2208" spans="10:11">
      <c r="J2208" s="488" t="s">
        <v>20071</v>
      </c>
      <c r="K2208" s="488" t="s">
        <v>20072</v>
      </c>
    </row>
    <row r="2209" spans="10:11">
      <c r="J2209" s="488" t="s">
        <v>20073</v>
      </c>
      <c r="K2209" s="488" t="s">
        <v>20074</v>
      </c>
    </row>
    <row r="2210" spans="10:11">
      <c r="J2210" s="488" t="s">
        <v>20075</v>
      </c>
      <c r="K2210" s="488" t="s">
        <v>20076</v>
      </c>
    </row>
    <row r="2211" spans="10:11">
      <c r="J2211" s="488" t="s">
        <v>20077</v>
      </c>
      <c r="K2211" s="488" t="s">
        <v>20078</v>
      </c>
    </row>
    <row r="2212" spans="10:11">
      <c r="J2212" s="488" t="s">
        <v>20079</v>
      </c>
      <c r="K2212" s="488" t="s">
        <v>20080</v>
      </c>
    </row>
    <row r="2213" spans="10:11">
      <c r="J2213" s="488" t="s">
        <v>20081</v>
      </c>
      <c r="K2213" s="488" t="s">
        <v>20082</v>
      </c>
    </row>
    <row r="2214" spans="10:11">
      <c r="J2214" s="488" t="s">
        <v>20083</v>
      </c>
      <c r="K2214" s="488" t="s">
        <v>20084</v>
      </c>
    </row>
    <row r="2215" spans="10:11">
      <c r="J2215" s="488" t="s">
        <v>20085</v>
      </c>
      <c r="K2215" s="488" t="s">
        <v>20086</v>
      </c>
    </row>
    <row r="2216" spans="10:11">
      <c r="J2216" s="488" t="s">
        <v>20087</v>
      </c>
      <c r="K2216" s="488" t="s">
        <v>20088</v>
      </c>
    </row>
    <row r="2217" spans="10:11">
      <c r="J2217" s="488" t="s">
        <v>20089</v>
      </c>
      <c r="K2217" s="488" t="s">
        <v>20090</v>
      </c>
    </row>
    <row r="2218" spans="10:11">
      <c r="J2218" s="488" t="s">
        <v>20091</v>
      </c>
      <c r="K2218" s="488" t="s">
        <v>20092</v>
      </c>
    </row>
    <row r="2219" spans="10:11">
      <c r="J2219" s="488" t="s">
        <v>20093</v>
      </c>
      <c r="K2219" s="488" t="s">
        <v>20094</v>
      </c>
    </row>
    <row r="2220" spans="10:11">
      <c r="J2220" s="488" t="s">
        <v>20095</v>
      </c>
      <c r="K2220" s="488" t="s">
        <v>20096</v>
      </c>
    </row>
    <row r="2221" spans="10:11">
      <c r="J2221" s="488" t="s">
        <v>20097</v>
      </c>
      <c r="K2221" s="488" t="s">
        <v>20098</v>
      </c>
    </row>
    <row r="2222" spans="10:11">
      <c r="J2222" s="488" t="s">
        <v>20099</v>
      </c>
      <c r="K2222" s="488" t="s">
        <v>20100</v>
      </c>
    </row>
    <row r="2223" spans="10:11">
      <c r="J2223" s="488" t="s">
        <v>20101</v>
      </c>
      <c r="K2223" s="488" t="s">
        <v>20102</v>
      </c>
    </row>
    <row r="2224" spans="10:11">
      <c r="J2224" s="488" t="s">
        <v>20103</v>
      </c>
      <c r="K2224" s="488" t="s">
        <v>20104</v>
      </c>
    </row>
    <row r="2225" spans="10:11">
      <c r="J2225" s="488" t="s">
        <v>20105</v>
      </c>
      <c r="K2225" s="488" t="s">
        <v>20106</v>
      </c>
    </row>
    <row r="2226" spans="10:11">
      <c r="J2226" s="488" t="s">
        <v>20107</v>
      </c>
      <c r="K2226" s="488" t="s">
        <v>20108</v>
      </c>
    </row>
    <row r="2227" spans="10:11">
      <c r="J2227" s="488" t="s">
        <v>20109</v>
      </c>
      <c r="K2227" s="488" t="s">
        <v>20110</v>
      </c>
    </row>
    <row r="2228" spans="10:11">
      <c r="J2228" s="488" t="s">
        <v>20111</v>
      </c>
      <c r="K2228" s="488" t="s">
        <v>20112</v>
      </c>
    </row>
    <row r="2229" spans="10:11">
      <c r="J2229" s="488" t="s">
        <v>20113</v>
      </c>
      <c r="K2229" s="488" t="s">
        <v>20114</v>
      </c>
    </row>
    <row r="2230" spans="10:11">
      <c r="J2230" s="488" t="s">
        <v>20115</v>
      </c>
      <c r="K2230" s="488" t="s">
        <v>20116</v>
      </c>
    </row>
    <row r="2231" spans="10:11">
      <c r="J2231" s="488" t="s">
        <v>20117</v>
      </c>
      <c r="K2231" s="488" t="s">
        <v>20118</v>
      </c>
    </row>
    <row r="2232" spans="10:11">
      <c r="J2232" s="488" t="s">
        <v>20119</v>
      </c>
      <c r="K2232" s="488" t="s">
        <v>20120</v>
      </c>
    </row>
    <row r="2233" spans="10:11">
      <c r="J2233" s="488" t="s">
        <v>20121</v>
      </c>
      <c r="K2233" s="488" t="s">
        <v>20122</v>
      </c>
    </row>
    <row r="2234" spans="10:11">
      <c r="J2234" s="488" t="s">
        <v>20123</v>
      </c>
      <c r="K2234" s="488" t="s">
        <v>20124</v>
      </c>
    </row>
    <row r="2235" spans="10:11">
      <c r="J2235" s="488" t="s">
        <v>20125</v>
      </c>
      <c r="K2235" s="488" t="s">
        <v>20126</v>
      </c>
    </row>
    <row r="2236" spans="10:11">
      <c r="J2236" s="488" t="s">
        <v>20127</v>
      </c>
      <c r="K2236" s="488" t="s">
        <v>20128</v>
      </c>
    </row>
    <row r="2237" spans="10:11">
      <c r="J2237" s="488" t="s">
        <v>20129</v>
      </c>
      <c r="K2237" s="488" t="s">
        <v>20130</v>
      </c>
    </row>
    <row r="2238" spans="10:11">
      <c r="J2238" s="488" t="s">
        <v>20131</v>
      </c>
      <c r="K2238" s="488" t="s">
        <v>20132</v>
      </c>
    </row>
    <row r="2239" spans="10:11">
      <c r="J2239" s="488" t="s">
        <v>20133</v>
      </c>
      <c r="K2239" s="488" t="s">
        <v>20134</v>
      </c>
    </row>
    <row r="2240" spans="10:11">
      <c r="J2240" s="488" t="s">
        <v>20135</v>
      </c>
      <c r="K2240" s="488" t="s">
        <v>20136</v>
      </c>
    </row>
    <row r="2241" spans="10:11">
      <c r="J2241" s="488" t="s">
        <v>20137</v>
      </c>
      <c r="K2241" s="488" t="s">
        <v>20138</v>
      </c>
    </row>
    <row r="2242" spans="10:11">
      <c r="J2242" s="488" t="s">
        <v>20139</v>
      </c>
      <c r="K2242" s="488" t="s">
        <v>20140</v>
      </c>
    </row>
    <row r="2243" spans="10:11">
      <c r="J2243" s="488" t="s">
        <v>20141</v>
      </c>
      <c r="K2243" s="488" t="s">
        <v>20142</v>
      </c>
    </row>
    <row r="2244" spans="10:11">
      <c r="J2244" s="488" t="s">
        <v>20143</v>
      </c>
      <c r="K2244" s="488" t="s">
        <v>20144</v>
      </c>
    </row>
    <row r="2245" spans="10:11">
      <c r="J2245" s="488" t="s">
        <v>20145</v>
      </c>
      <c r="K2245" s="488" t="s">
        <v>20146</v>
      </c>
    </row>
    <row r="2246" spans="10:11">
      <c r="J2246" s="488" t="s">
        <v>20147</v>
      </c>
      <c r="K2246" s="488" t="s">
        <v>20148</v>
      </c>
    </row>
    <row r="2247" spans="10:11">
      <c r="J2247" s="488" t="s">
        <v>20149</v>
      </c>
      <c r="K2247" s="488" t="s">
        <v>20150</v>
      </c>
    </row>
    <row r="2248" spans="10:11">
      <c r="J2248" s="488" t="s">
        <v>20151</v>
      </c>
      <c r="K2248" s="488" t="s">
        <v>20152</v>
      </c>
    </row>
    <row r="2249" spans="10:11">
      <c r="J2249" s="488" t="s">
        <v>20153</v>
      </c>
      <c r="K2249" s="488" t="s">
        <v>20154</v>
      </c>
    </row>
    <row r="2250" spans="10:11">
      <c r="J2250" s="488" t="s">
        <v>20155</v>
      </c>
      <c r="K2250" s="488" t="s">
        <v>20156</v>
      </c>
    </row>
    <row r="2251" spans="10:11">
      <c r="J2251" s="488" t="s">
        <v>20157</v>
      </c>
      <c r="K2251" s="488" t="s">
        <v>20158</v>
      </c>
    </row>
    <row r="2252" spans="10:11">
      <c r="J2252" s="488" t="s">
        <v>20159</v>
      </c>
      <c r="K2252" s="488" t="s">
        <v>20160</v>
      </c>
    </row>
    <row r="2253" spans="10:11">
      <c r="J2253" s="488" t="s">
        <v>20161</v>
      </c>
      <c r="K2253" s="488" t="s">
        <v>20162</v>
      </c>
    </row>
    <row r="2254" spans="10:11">
      <c r="J2254" s="488" t="s">
        <v>20163</v>
      </c>
      <c r="K2254" s="488" t="s">
        <v>20164</v>
      </c>
    </row>
    <row r="2255" spans="10:11">
      <c r="J2255" s="488" t="s">
        <v>20165</v>
      </c>
      <c r="K2255" s="488" t="s">
        <v>20166</v>
      </c>
    </row>
    <row r="2256" spans="10:11">
      <c r="J2256" s="488" t="s">
        <v>20167</v>
      </c>
      <c r="K2256" s="488" t="s">
        <v>20168</v>
      </c>
    </row>
    <row r="2257" spans="10:11">
      <c r="J2257" s="488" t="s">
        <v>20169</v>
      </c>
      <c r="K2257" s="488" t="s">
        <v>20170</v>
      </c>
    </row>
    <row r="2258" spans="10:11">
      <c r="J2258" s="488" t="s">
        <v>20171</v>
      </c>
      <c r="K2258" s="488" t="s">
        <v>20172</v>
      </c>
    </row>
    <row r="2259" spans="10:11">
      <c r="J2259" s="488" t="s">
        <v>20173</v>
      </c>
      <c r="K2259" s="488" t="s">
        <v>20174</v>
      </c>
    </row>
    <row r="2260" spans="10:11">
      <c r="J2260" s="488" t="s">
        <v>20175</v>
      </c>
      <c r="K2260" s="488" t="s">
        <v>20176</v>
      </c>
    </row>
    <row r="2261" spans="10:11">
      <c r="J2261" s="488" t="s">
        <v>20177</v>
      </c>
      <c r="K2261" s="488" t="s">
        <v>20178</v>
      </c>
    </row>
    <row r="2262" spans="10:11">
      <c r="J2262" s="488" t="s">
        <v>20179</v>
      </c>
      <c r="K2262" s="488" t="s">
        <v>20180</v>
      </c>
    </row>
    <row r="2263" spans="10:11">
      <c r="J2263" s="488" t="s">
        <v>20181</v>
      </c>
      <c r="K2263" s="488" t="s">
        <v>20182</v>
      </c>
    </row>
    <row r="2264" spans="10:11">
      <c r="J2264" s="488" t="s">
        <v>20183</v>
      </c>
      <c r="K2264" s="488" t="s">
        <v>20184</v>
      </c>
    </row>
    <row r="2265" spans="10:11">
      <c r="J2265" s="488" t="s">
        <v>20185</v>
      </c>
      <c r="K2265" s="488" t="s">
        <v>20186</v>
      </c>
    </row>
    <row r="2266" spans="10:11">
      <c r="J2266" s="488" t="s">
        <v>20187</v>
      </c>
      <c r="K2266" s="488" t="s">
        <v>20188</v>
      </c>
    </row>
    <row r="2267" spans="10:11">
      <c r="J2267" s="488" t="s">
        <v>20189</v>
      </c>
      <c r="K2267" s="488" t="s">
        <v>20190</v>
      </c>
    </row>
    <row r="2268" spans="10:11">
      <c r="J2268" s="488" t="s">
        <v>20191</v>
      </c>
      <c r="K2268" s="488" t="s">
        <v>20192</v>
      </c>
    </row>
    <row r="2269" spans="10:11">
      <c r="J2269" s="488" t="s">
        <v>20193</v>
      </c>
      <c r="K2269" s="488" t="s">
        <v>20194</v>
      </c>
    </row>
    <row r="2270" spans="10:11">
      <c r="J2270" s="488" t="s">
        <v>20195</v>
      </c>
      <c r="K2270" s="488" t="s">
        <v>20196</v>
      </c>
    </row>
    <row r="2271" spans="10:11">
      <c r="J2271" s="488" t="s">
        <v>20197</v>
      </c>
      <c r="K2271" s="488" t="s">
        <v>20198</v>
      </c>
    </row>
    <row r="2272" spans="10:11">
      <c r="J2272" s="488" t="s">
        <v>20199</v>
      </c>
      <c r="K2272" s="488" t="s">
        <v>20200</v>
      </c>
    </row>
    <row r="2273" spans="10:11">
      <c r="J2273" s="488" t="s">
        <v>20201</v>
      </c>
      <c r="K2273" s="488" t="s">
        <v>20202</v>
      </c>
    </row>
    <row r="2274" spans="10:11">
      <c r="J2274" s="488" t="s">
        <v>20203</v>
      </c>
      <c r="K2274" s="488" t="s">
        <v>20204</v>
      </c>
    </row>
    <row r="2275" spans="10:11">
      <c r="J2275" s="488" t="s">
        <v>20205</v>
      </c>
      <c r="K2275" s="488" t="s">
        <v>20206</v>
      </c>
    </row>
    <row r="2276" spans="10:11">
      <c r="J2276" s="488" t="s">
        <v>20207</v>
      </c>
      <c r="K2276" s="488" t="s">
        <v>20208</v>
      </c>
    </row>
    <row r="2277" spans="10:11">
      <c r="J2277" s="488" t="s">
        <v>20209</v>
      </c>
      <c r="K2277" s="488" t="s">
        <v>20210</v>
      </c>
    </row>
    <row r="2278" spans="10:11">
      <c r="J2278" s="488" t="s">
        <v>20211</v>
      </c>
      <c r="K2278" s="488" t="s">
        <v>20212</v>
      </c>
    </row>
    <row r="2279" spans="10:11">
      <c r="J2279" s="488" t="s">
        <v>20213</v>
      </c>
      <c r="K2279" s="488" t="s">
        <v>20214</v>
      </c>
    </row>
    <row r="2280" spans="10:11">
      <c r="J2280" s="488" t="s">
        <v>20215</v>
      </c>
      <c r="K2280" s="488" t="s">
        <v>20216</v>
      </c>
    </row>
    <row r="2281" spans="10:11">
      <c r="J2281" s="488" t="s">
        <v>20217</v>
      </c>
      <c r="K2281" s="488" t="s">
        <v>20218</v>
      </c>
    </row>
    <row r="2282" spans="10:11">
      <c r="J2282" s="488" t="s">
        <v>20219</v>
      </c>
      <c r="K2282" s="488" t="s">
        <v>20220</v>
      </c>
    </row>
    <row r="2283" spans="10:11">
      <c r="J2283" s="488" t="s">
        <v>20221</v>
      </c>
      <c r="K2283" s="488" t="s">
        <v>20222</v>
      </c>
    </row>
    <row r="2284" spans="10:11">
      <c r="J2284" s="488" t="s">
        <v>20223</v>
      </c>
      <c r="K2284" s="488" t="s">
        <v>20224</v>
      </c>
    </row>
    <row r="2285" spans="10:11">
      <c r="J2285" s="488" t="s">
        <v>20225</v>
      </c>
      <c r="K2285" s="488" t="s">
        <v>20226</v>
      </c>
    </row>
    <row r="2286" spans="10:11">
      <c r="J2286" s="488" t="s">
        <v>20227</v>
      </c>
      <c r="K2286" s="488" t="s">
        <v>20228</v>
      </c>
    </row>
    <row r="2287" spans="10:11">
      <c r="J2287" s="488" t="s">
        <v>20229</v>
      </c>
      <c r="K2287" s="488" t="s">
        <v>20230</v>
      </c>
    </row>
    <row r="2288" spans="10:11">
      <c r="J2288" s="488" t="s">
        <v>20231</v>
      </c>
      <c r="K2288" s="488" t="s">
        <v>20232</v>
      </c>
    </row>
    <row r="2289" spans="10:11">
      <c r="J2289" s="488" t="s">
        <v>20233</v>
      </c>
      <c r="K2289" s="488" t="s">
        <v>20234</v>
      </c>
    </row>
    <row r="2290" spans="10:11">
      <c r="J2290" s="488" t="s">
        <v>20235</v>
      </c>
      <c r="K2290" s="488" t="s">
        <v>20236</v>
      </c>
    </row>
    <row r="2291" spans="10:11">
      <c r="J2291" s="488" t="s">
        <v>20237</v>
      </c>
      <c r="K2291" s="488" t="s">
        <v>20238</v>
      </c>
    </row>
    <row r="2292" spans="10:11">
      <c r="J2292" s="488" t="s">
        <v>20239</v>
      </c>
      <c r="K2292" s="488" t="s">
        <v>20240</v>
      </c>
    </row>
    <row r="2293" spans="10:11">
      <c r="J2293" s="488" t="s">
        <v>20241</v>
      </c>
      <c r="K2293" s="488" t="s">
        <v>20242</v>
      </c>
    </row>
    <row r="2294" spans="10:11">
      <c r="J2294" s="488" t="s">
        <v>20243</v>
      </c>
      <c r="K2294" s="488" t="s">
        <v>20244</v>
      </c>
    </row>
    <row r="2295" spans="10:11">
      <c r="J2295" s="488" t="s">
        <v>20245</v>
      </c>
      <c r="K2295" s="488" t="s">
        <v>20246</v>
      </c>
    </row>
    <row r="2296" spans="10:11">
      <c r="J2296" s="488" t="s">
        <v>20247</v>
      </c>
      <c r="K2296" s="488" t="s">
        <v>20248</v>
      </c>
    </row>
    <row r="2297" spans="10:11">
      <c r="J2297" s="488" t="s">
        <v>20249</v>
      </c>
      <c r="K2297" s="488" t="s">
        <v>20250</v>
      </c>
    </row>
    <row r="2298" spans="10:11">
      <c r="J2298" s="488" t="s">
        <v>20251</v>
      </c>
      <c r="K2298" s="488" t="s">
        <v>20252</v>
      </c>
    </row>
    <row r="2299" spans="10:11">
      <c r="J2299" s="488" t="s">
        <v>20253</v>
      </c>
      <c r="K2299" s="488" t="s">
        <v>20254</v>
      </c>
    </row>
    <row r="2300" spans="10:11">
      <c r="J2300" s="488" t="s">
        <v>20255</v>
      </c>
      <c r="K2300" s="488" t="s">
        <v>20256</v>
      </c>
    </row>
    <row r="2301" spans="10:11">
      <c r="J2301" s="488" t="s">
        <v>20257</v>
      </c>
      <c r="K2301" s="488" t="s">
        <v>20258</v>
      </c>
    </row>
    <row r="2302" spans="10:11">
      <c r="J2302" s="488" t="s">
        <v>20259</v>
      </c>
      <c r="K2302" s="488" t="s">
        <v>20260</v>
      </c>
    </row>
    <row r="2303" spans="10:11">
      <c r="J2303" s="488" t="s">
        <v>20261</v>
      </c>
      <c r="K2303" s="488" t="s">
        <v>20262</v>
      </c>
    </row>
    <row r="2304" spans="10:11">
      <c r="J2304" s="488" t="s">
        <v>20263</v>
      </c>
      <c r="K2304" s="488" t="s">
        <v>20264</v>
      </c>
    </row>
    <row r="2305" spans="10:11">
      <c r="J2305" s="488" t="s">
        <v>20265</v>
      </c>
      <c r="K2305" s="488" t="s">
        <v>20266</v>
      </c>
    </row>
    <row r="2306" spans="10:11">
      <c r="J2306" s="488" t="s">
        <v>20267</v>
      </c>
      <c r="K2306" s="488" t="s">
        <v>20268</v>
      </c>
    </row>
    <row r="2307" spans="10:11">
      <c r="J2307" s="488" t="s">
        <v>20269</v>
      </c>
      <c r="K2307" s="488" t="s">
        <v>20270</v>
      </c>
    </row>
    <row r="2308" spans="10:11">
      <c r="J2308" s="488" t="s">
        <v>20271</v>
      </c>
      <c r="K2308" s="488" t="s">
        <v>20272</v>
      </c>
    </row>
    <row r="2309" spans="10:11">
      <c r="J2309" s="488" t="s">
        <v>20273</v>
      </c>
      <c r="K2309" s="488" t="s">
        <v>20274</v>
      </c>
    </row>
    <row r="2310" spans="10:11">
      <c r="J2310" s="488" t="s">
        <v>20275</v>
      </c>
      <c r="K2310" s="488" t="s">
        <v>20276</v>
      </c>
    </row>
    <row r="2311" spans="10:11">
      <c r="J2311" s="488" t="s">
        <v>20277</v>
      </c>
      <c r="K2311" s="488" t="s">
        <v>20278</v>
      </c>
    </row>
    <row r="2312" spans="10:11">
      <c r="J2312" s="488" t="s">
        <v>20279</v>
      </c>
      <c r="K2312" s="488" t="s">
        <v>20280</v>
      </c>
    </row>
    <row r="2313" spans="10:11">
      <c r="J2313" s="488" t="s">
        <v>20281</v>
      </c>
      <c r="K2313" s="488" t="s">
        <v>20280</v>
      </c>
    </row>
    <row r="2314" spans="10:11">
      <c r="J2314" s="488" t="s">
        <v>20282</v>
      </c>
      <c r="K2314" s="488" t="s">
        <v>20283</v>
      </c>
    </row>
    <row r="2315" spans="10:11">
      <c r="J2315" s="488" t="s">
        <v>20284</v>
      </c>
      <c r="K2315" s="488" t="s">
        <v>20285</v>
      </c>
    </row>
    <row r="2316" spans="10:11">
      <c r="J2316" s="488" t="s">
        <v>20286</v>
      </c>
      <c r="K2316" s="488" t="s">
        <v>20287</v>
      </c>
    </row>
    <row r="2317" spans="10:11">
      <c r="J2317" s="488" t="s">
        <v>20288</v>
      </c>
      <c r="K2317" s="488" t="s">
        <v>20289</v>
      </c>
    </row>
    <row r="2318" spans="10:11">
      <c r="J2318" s="488" t="s">
        <v>20290</v>
      </c>
      <c r="K2318" s="488" t="s">
        <v>20291</v>
      </c>
    </row>
    <row r="2319" spans="10:11">
      <c r="J2319" s="488" t="s">
        <v>20292</v>
      </c>
      <c r="K2319" s="488" t="s">
        <v>20293</v>
      </c>
    </row>
    <row r="2320" spans="10:11">
      <c r="J2320" s="488" t="s">
        <v>20294</v>
      </c>
      <c r="K2320" s="488" t="s">
        <v>20295</v>
      </c>
    </row>
    <row r="2321" spans="10:11">
      <c r="J2321" s="488" t="s">
        <v>20296</v>
      </c>
      <c r="K2321" s="488" t="s">
        <v>20297</v>
      </c>
    </row>
    <row r="2322" spans="10:11">
      <c r="J2322" s="488" t="s">
        <v>20298</v>
      </c>
      <c r="K2322" s="488" t="s">
        <v>20299</v>
      </c>
    </row>
    <row r="2323" spans="10:11">
      <c r="J2323" s="488" t="s">
        <v>20300</v>
      </c>
      <c r="K2323" s="488" t="s">
        <v>20301</v>
      </c>
    </row>
    <row r="2324" spans="10:11">
      <c r="J2324" s="488" t="s">
        <v>20302</v>
      </c>
      <c r="K2324" s="488" t="s">
        <v>20303</v>
      </c>
    </row>
    <row r="2325" spans="10:11">
      <c r="J2325" s="488" t="s">
        <v>20304</v>
      </c>
      <c r="K2325" s="488" t="s">
        <v>20305</v>
      </c>
    </row>
    <row r="2326" spans="10:11">
      <c r="J2326" s="488" t="s">
        <v>20306</v>
      </c>
      <c r="K2326" s="488" t="s">
        <v>20307</v>
      </c>
    </row>
    <row r="2327" spans="10:11">
      <c r="J2327" s="488" t="s">
        <v>20308</v>
      </c>
      <c r="K2327" s="488" t="s">
        <v>20309</v>
      </c>
    </row>
    <row r="2328" spans="10:11">
      <c r="J2328" s="488" t="s">
        <v>20310</v>
      </c>
      <c r="K2328" s="488" t="s">
        <v>20311</v>
      </c>
    </row>
    <row r="2329" spans="10:11">
      <c r="J2329" s="488" t="s">
        <v>20312</v>
      </c>
      <c r="K2329" s="488" t="s">
        <v>20313</v>
      </c>
    </row>
    <row r="2330" spans="10:11">
      <c r="J2330" s="488" t="s">
        <v>20314</v>
      </c>
      <c r="K2330" s="488" t="s">
        <v>20315</v>
      </c>
    </row>
    <row r="2331" spans="10:11">
      <c r="J2331" s="488" t="s">
        <v>20316</v>
      </c>
      <c r="K2331" s="488" t="s">
        <v>20317</v>
      </c>
    </row>
    <row r="2332" spans="10:11">
      <c r="J2332" s="488" t="s">
        <v>20318</v>
      </c>
      <c r="K2332" s="488" t="s">
        <v>20319</v>
      </c>
    </row>
    <row r="2333" spans="10:11">
      <c r="J2333" s="488" t="s">
        <v>20320</v>
      </c>
      <c r="K2333" s="488" t="s">
        <v>20321</v>
      </c>
    </row>
    <row r="2334" spans="10:11">
      <c r="J2334" s="488" t="s">
        <v>20322</v>
      </c>
      <c r="K2334" s="488" t="s">
        <v>20323</v>
      </c>
    </row>
    <row r="2335" spans="10:11">
      <c r="J2335" s="488" t="s">
        <v>20324</v>
      </c>
      <c r="K2335" s="488" t="s">
        <v>20325</v>
      </c>
    </row>
    <row r="2336" spans="10:11">
      <c r="J2336" s="488" t="s">
        <v>20326</v>
      </c>
      <c r="K2336" s="488" t="s">
        <v>20327</v>
      </c>
    </row>
    <row r="2337" spans="10:11">
      <c r="J2337" s="488" t="s">
        <v>20328</v>
      </c>
      <c r="K2337" s="488" t="s">
        <v>20329</v>
      </c>
    </row>
    <row r="2338" spans="10:11">
      <c r="J2338" s="488" t="s">
        <v>20330</v>
      </c>
      <c r="K2338" s="488" t="s">
        <v>20331</v>
      </c>
    </row>
    <row r="2339" spans="10:11">
      <c r="J2339" s="488" t="s">
        <v>20332</v>
      </c>
      <c r="K2339" s="488" t="s">
        <v>20333</v>
      </c>
    </row>
    <row r="2340" spans="10:11">
      <c r="J2340" s="488" t="s">
        <v>20334</v>
      </c>
      <c r="K2340" s="488" t="s">
        <v>20335</v>
      </c>
    </row>
    <row r="2341" spans="10:11">
      <c r="J2341" s="488" t="s">
        <v>20336</v>
      </c>
      <c r="K2341" s="488" t="s">
        <v>20337</v>
      </c>
    </row>
    <row r="2342" spans="10:11">
      <c r="J2342" s="488" t="s">
        <v>20338</v>
      </c>
      <c r="K2342" s="488" t="s">
        <v>20339</v>
      </c>
    </row>
    <row r="2343" spans="10:11">
      <c r="J2343" s="488" t="s">
        <v>20340</v>
      </c>
      <c r="K2343" s="488" t="s">
        <v>20341</v>
      </c>
    </row>
    <row r="2344" spans="10:11">
      <c r="J2344" s="488" t="s">
        <v>20342</v>
      </c>
      <c r="K2344" s="488" t="s">
        <v>20343</v>
      </c>
    </row>
    <row r="2345" spans="10:11">
      <c r="J2345" s="488" t="s">
        <v>20344</v>
      </c>
      <c r="K2345" s="488" t="s">
        <v>20345</v>
      </c>
    </row>
    <row r="2346" spans="10:11">
      <c r="J2346" s="488" t="s">
        <v>20346</v>
      </c>
      <c r="K2346" s="488" t="s">
        <v>20347</v>
      </c>
    </row>
    <row r="2347" spans="10:11">
      <c r="J2347" s="488" t="s">
        <v>20348</v>
      </c>
      <c r="K2347" s="488" t="s">
        <v>20349</v>
      </c>
    </row>
    <row r="2348" spans="10:11">
      <c r="J2348" s="488" t="s">
        <v>20350</v>
      </c>
      <c r="K2348" s="488" t="s">
        <v>20351</v>
      </c>
    </row>
    <row r="2349" spans="10:11">
      <c r="J2349" s="488" t="s">
        <v>20352</v>
      </c>
      <c r="K2349" s="488" t="s">
        <v>20353</v>
      </c>
    </row>
    <row r="2350" spans="10:11">
      <c r="J2350" s="488" t="s">
        <v>20354</v>
      </c>
      <c r="K2350" s="488" t="s">
        <v>20355</v>
      </c>
    </row>
    <row r="2351" spans="10:11">
      <c r="J2351" s="488" t="s">
        <v>20356</v>
      </c>
      <c r="K2351" s="488" t="s">
        <v>20357</v>
      </c>
    </row>
    <row r="2352" spans="10:11">
      <c r="J2352" s="488" t="s">
        <v>20358</v>
      </c>
      <c r="K2352" s="488" t="s">
        <v>20359</v>
      </c>
    </row>
    <row r="2353" spans="10:11">
      <c r="J2353" s="488" t="s">
        <v>20360</v>
      </c>
      <c r="K2353" s="488" t="s">
        <v>20361</v>
      </c>
    </row>
    <row r="2354" spans="10:11">
      <c r="J2354" s="488" t="s">
        <v>20362</v>
      </c>
      <c r="K2354" s="488" t="s">
        <v>20363</v>
      </c>
    </row>
    <row r="2355" spans="10:11">
      <c r="J2355" s="488" t="s">
        <v>20364</v>
      </c>
      <c r="K2355" s="488" t="s">
        <v>20365</v>
      </c>
    </row>
    <row r="2356" spans="10:11">
      <c r="J2356" s="488" t="s">
        <v>20366</v>
      </c>
      <c r="K2356" s="488" t="s">
        <v>20367</v>
      </c>
    </row>
    <row r="2357" spans="10:11">
      <c r="J2357" s="488" t="s">
        <v>20368</v>
      </c>
      <c r="K2357" s="488" t="s">
        <v>20369</v>
      </c>
    </row>
    <row r="2358" spans="10:11">
      <c r="J2358" s="488" t="s">
        <v>20370</v>
      </c>
      <c r="K2358" s="488" t="s">
        <v>20371</v>
      </c>
    </row>
    <row r="2359" spans="10:11">
      <c r="J2359" s="488" t="s">
        <v>20372</v>
      </c>
      <c r="K2359" s="488" t="s">
        <v>20373</v>
      </c>
    </row>
    <row r="2360" spans="10:11">
      <c r="J2360" s="488" t="s">
        <v>20374</v>
      </c>
      <c r="K2360" s="488" t="s">
        <v>20375</v>
      </c>
    </row>
    <row r="2361" spans="10:11">
      <c r="J2361" s="488" t="s">
        <v>20376</v>
      </c>
      <c r="K2361" s="488" t="s">
        <v>20377</v>
      </c>
    </row>
    <row r="2362" spans="10:11">
      <c r="J2362" s="488" t="s">
        <v>20378</v>
      </c>
      <c r="K2362" s="488" t="s">
        <v>20379</v>
      </c>
    </row>
    <row r="2363" spans="10:11">
      <c r="J2363" s="488" t="s">
        <v>20380</v>
      </c>
      <c r="K2363" s="488" t="s">
        <v>20381</v>
      </c>
    </row>
    <row r="2364" spans="10:11">
      <c r="J2364" s="488" t="s">
        <v>20382</v>
      </c>
      <c r="K2364" s="488" t="s">
        <v>20383</v>
      </c>
    </row>
    <row r="2365" spans="10:11">
      <c r="J2365" s="488" t="s">
        <v>20384</v>
      </c>
      <c r="K2365" s="488" t="s">
        <v>20385</v>
      </c>
    </row>
    <row r="2366" spans="10:11">
      <c r="J2366" s="488" t="s">
        <v>20386</v>
      </c>
      <c r="K2366" s="488" t="s">
        <v>20387</v>
      </c>
    </row>
    <row r="2367" spans="10:11">
      <c r="J2367" s="488" t="s">
        <v>20388</v>
      </c>
      <c r="K2367" s="488" t="s">
        <v>20389</v>
      </c>
    </row>
    <row r="2368" spans="10:11">
      <c r="J2368" s="488" t="s">
        <v>20390</v>
      </c>
      <c r="K2368" s="488" t="s">
        <v>20391</v>
      </c>
    </row>
    <row r="2369" spans="10:11">
      <c r="J2369" s="488" t="s">
        <v>20392</v>
      </c>
      <c r="K2369" s="488" t="s">
        <v>20393</v>
      </c>
    </row>
    <row r="2370" spans="10:11">
      <c r="J2370" s="488" t="s">
        <v>20394</v>
      </c>
      <c r="K2370" s="488" t="s">
        <v>20395</v>
      </c>
    </row>
    <row r="2371" spans="10:11">
      <c r="J2371" s="488" t="s">
        <v>20396</v>
      </c>
      <c r="K2371" s="488" t="s">
        <v>20397</v>
      </c>
    </row>
    <row r="2372" spans="10:11">
      <c r="J2372" s="488" t="s">
        <v>20398</v>
      </c>
      <c r="K2372" s="488" t="s">
        <v>20399</v>
      </c>
    </row>
    <row r="2373" spans="10:11">
      <c r="J2373" s="488" t="s">
        <v>20400</v>
      </c>
      <c r="K2373" s="488" t="s">
        <v>20401</v>
      </c>
    </row>
    <row r="2374" spans="10:11">
      <c r="J2374" s="488" t="s">
        <v>20402</v>
      </c>
      <c r="K2374" s="488" t="s">
        <v>20403</v>
      </c>
    </row>
    <row r="2375" spans="10:11">
      <c r="J2375" s="488" t="s">
        <v>20404</v>
      </c>
      <c r="K2375" s="488" t="s">
        <v>20405</v>
      </c>
    </row>
    <row r="2376" spans="10:11">
      <c r="J2376" s="488" t="s">
        <v>20406</v>
      </c>
      <c r="K2376" s="488" t="s">
        <v>20407</v>
      </c>
    </row>
    <row r="2377" spans="10:11">
      <c r="J2377" s="488" t="s">
        <v>20408</v>
      </c>
      <c r="K2377" s="488" t="s">
        <v>20409</v>
      </c>
    </row>
    <row r="2378" spans="10:11">
      <c r="J2378" s="488" t="s">
        <v>20410</v>
      </c>
      <c r="K2378" s="488" t="s">
        <v>20411</v>
      </c>
    </row>
    <row r="2379" spans="10:11">
      <c r="J2379" s="488" t="s">
        <v>20412</v>
      </c>
      <c r="K2379" s="488" t="s">
        <v>20413</v>
      </c>
    </row>
    <row r="2380" spans="10:11">
      <c r="J2380" s="488" t="s">
        <v>20414</v>
      </c>
      <c r="K2380" s="488" t="s">
        <v>20415</v>
      </c>
    </row>
    <row r="2381" spans="10:11">
      <c r="J2381" s="488" t="s">
        <v>20416</v>
      </c>
      <c r="K2381" s="488" t="s">
        <v>20417</v>
      </c>
    </row>
    <row r="2382" spans="10:11">
      <c r="J2382" s="488" t="s">
        <v>20418</v>
      </c>
      <c r="K2382" s="488" t="s">
        <v>20419</v>
      </c>
    </row>
    <row r="2383" spans="10:11">
      <c r="J2383" s="488" t="s">
        <v>20420</v>
      </c>
      <c r="K2383" s="488" t="s">
        <v>20421</v>
      </c>
    </row>
    <row r="2384" spans="10:11">
      <c r="J2384" s="488" t="s">
        <v>20422</v>
      </c>
      <c r="K2384" s="488" t="s">
        <v>20423</v>
      </c>
    </row>
    <row r="2385" spans="10:11">
      <c r="J2385" s="488" t="s">
        <v>20424</v>
      </c>
      <c r="K2385" s="488" t="s">
        <v>20425</v>
      </c>
    </row>
    <row r="2386" spans="10:11">
      <c r="J2386" s="488" t="s">
        <v>20426</v>
      </c>
      <c r="K2386" s="488" t="s">
        <v>20427</v>
      </c>
    </row>
    <row r="2387" spans="10:11">
      <c r="J2387" s="488" t="s">
        <v>20428</v>
      </c>
      <c r="K2387" s="488" t="s">
        <v>20429</v>
      </c>
    </row>
    <row r="2388" spans="10:11">
      <c r="J2388" s="488" t="s">
        <v>20430</v>
      </c>
      <c r="K2388" s="488" t="s">
        <v>20431</v>
      </c>
    </row>
    <row r="2389" spans="10:11">
      <c r="J2389" s="488" t="s">
        <v>20432</v>
      </c>
      <c r="K2389" s="488" t="s">
        <v>20433</v>
      </c>
    </row>
    <row r="2390" spans="10:11">
      <c r="J2390" s="488" t="s">
        <v>20434</v>
      </c>
      <c r="K2390" s="488" t="s">
        <v>20435</v>
      </c>
    </row>
    <row r="2391" spans="10:11">
      <c r="J2391" s="488" t="s">
        <v>20436</v>
      </c>
      <c r="K2391" s="488" t="s">
        <v>20437</v>
      </c>
    </row>
    <row r="2392" spans="10:11">
      <c r="J2392" s="488" t="s">
        <v>20438</v>
      </c>
      <c r="K2392" s="488" t="s">
        <v>20439</v>
      </c>
    </row>
    <row r="2393" spans="10:11">
      <c r="J2393" s="488" t="s">
        <v>20440</v>
      </c>
      <c r="K2393" s="488" t="s">
        <v>20441</v>
      </c>
    </row>
    <row r="2394" spans="10:11">
      <c r="J2394" s="488" t="s">
        <v>20442</v>
      </c>
      <c r="K2394" s="488" t="s">
        <v>20443</v>
      </c>
    </row>
    <row r="2395" spans="10:11">
      <c r="J2395" s="488" t="s">
        <v>20444</v>
      </c>
      <c r="K2395" s="488" t="s">
        <v>20445</v>
      </c>
    </row>
    <row r="2396" spans="10:11">
      <c r="J2396" s="488" t="s">
        <v>20446</v>
      </c>
      <c r="K2396" s="488" t="s">
        <v>20447</v>
      </c>
    </row>
    <row r="2397" spans="10:11">
      <c r="J2397" s="488" t="s">
        <v>20448</v>
      </c>
      <c r="K2397" s="488" t="s">
        <v>20449</v>
      </c>
    </row>
    <row r="2398" spans="10:11">
      <c r="J2398" s="488" t="s">
        <v>20450</v>
      </c>
      <c r="K2398" s="488" t="s">
        <v>20451</v>
      </c>
    </row>
    <row r="2399" spans="10:11">
      <c r="J2399" s="488" t="s">
        <v>20452</v>
      </c>
      <c r="K2399" s="488" t="s">
        <v>20451</v>
      </c>
    </row>
    <row r="2400" spans="10:11">
      <c r="J2400" s="488" t="s">
        <v>20453</v>
      </c>
      <c r="K2400" s="488" t="s">
        <v>20454</v>
      </c>
    </row>
    <row r="2401" spans="10:11">
      <c r="J2401" s="488" t="s">
        <v>20455</v>
      </c>
      <c r="K2401" s="488" t="s">
        <v>20456</v>
      </c>
    </row>
    <row r="2402" spans="10:11">
      <c r="J2402" s="488" t="s">
        <v>20457</v>
      </c>
      <c r="K2402" s="488" t="s">
        <v>20458</v>
      </c>
    </row>
    <row r="2403" spans="10:11">
      <c r="J2403" s="488" t="s">
        <v>20459</v>
      </c>
      <c r="K2403" s="488" t="s">
        <v>20460</v>
      </c>
    </row>
    <row r="2404" spans="10:11">
      <c r="J2404" s="488" t="s">
        <v>20461</v>
      </c>
      <c r="K2404" s="488" t="s">
        <v>20462</v>
      </c>
    </row>
    <row r="2405" spans="10:11">
      <c r="J2405" s="488" t="s">
        <v>20463</v>
      </c>
      <c r="K2405" s="488" t="s">
        <v>20464</v>
      </c>
    </row>
    <row r="2406" spans="10:11">
      <c r="J2406" s="488" t="s">
        <v>20465</v>
      </c>
      <c r="K2406" s="488" t="s">
        <v>20466</v>
      </c>
    </row>
    <row r="2407" spans="10:11">
      <c r="J2407" s="488" t="s">
        <v>20467</v>
      </c>
      <c r="K2407" s="488" t="s">
        <v>20468</v>
      </c>
    </row>
    <row r="2408" spans="10:11">
      <c r="J2408" s="488" t="s">
        <v>20469</v>
      </c>
      <c r="K2408" s="488" t="s">
        <v>20470</v>
      </c>
    </row>
    <row r="2409" spans="10:11">
      <c r="J2409" s="488" t="s">
        <v>20471</v>
      </c>
      <c r="K2409" s="488" t="s">
        <v>20472</v>
      </c>
    </row>
    <row r="2410" spans="10:11">
      <c r="J2410" s="488" t="s">
        <v>20473</v>
      </c>
      <c r="K2410" s="488" t="s">
        <v>20474</v>
      </c>
    </row>
    <row r="2411" spans="10:11">
      <c r="J2411" s="488" t="s">
        <v>20475</v>
      </c>
      <c r="K2411" s="488" t="s">
        <v>20476</v>
      </c>
    </row>
    <row r="2412" spans="10:11">
      <c r="J2412" s="488" t="s">
        <v>20477</v>
      </c>
      <c r="K2412" s="488" t="s">
        <v>20478</v>
      </c>
    </row>
    <row r="2413" spans="10:11">
      <c r="J2413" s="488" t="s">
        <v>20479</v>
      </c>
      <c r="K2413" s="488" t="s">
        <v>20480</v>
      </c>
    </row>
    <row r="2414" spans="10:11">
      <c r="J2414" s="488" t="s">
        <v>20481</v>
      </c>
      <c r="K2414" s="488" t="s">
        <v>20482</v>
      </c>
    </row>
    <row r="2415" spans="10:11">
      <c r="J2415" s="488" t="s">
        <v>20483</v>
      </c>
      <c r="K2415" s="488" t="s">
        <v>20484</v>
      </c>
    </row>
    <row r="2416" spans="10:11">
      <c r="J2416" s="488" t="s">
        <v>20485</v>
      </c>
      <c r="K2416" s="488" t="s">
        <v>20486</v>
      </c>
    </row>
    <row r="2417" spans="10:11">
      <c r="J2417" s="488" t="s">
        <v>20487</v>
      </c>
      <c r="K2417" s="488" t="s">
        <v>20488</v>
      </c>
    </row>
    <row r="2418" spans="10:11">
      <c r="J2418" s="488" t="s">
        <v>20489</v>
      </c>
      <c r="K2418" s="488" t="s">
        <v>20490</v>
      </c>
    </row>
    <row r="2419" spans="10:11">
      <c r="J2419" s="488" t="s">
        <v>20491</v>
      </c>
      <c r="K2419" s="488" t="s">
        <v>20492</v>
      </c>
    </row>
    <row r="2420" spans="10:11">
      <c r="J2420" s="488" t="s">
        <v>20493</v>
      </c>
      <c r="K2420" s="488" t="s">
        <v>20494</v>
      </c>
    </row>
    <row r="2421" spans="10:11">
      <c r="J2421" s="488" t="s">
        <v>20495</v>
      </c>
      <c r="K2421" s="488" t="s">
        <v>20496</v>
      </c>
    </row>
    <row r="2422" spans="10:11">
      <c r="J2422" s="488" t="s">
        <v>20497</v>
      </c>
      <c r="K2422" s="488" t="s">
        <v>20498</v>
      </c>
    </row>
    <row r="2423" spans="10:11">
      <c r="J2423" s="488" t="s">
        <v>20499</v>
      </c>
      <c r="K2423" s="488" t="s">
        <v>20500</v>
      </c>
    </row>
    <row r="2424" spans="10:11">
      <c r="J2424" s="488" t="s">
        <v>20501</v>
      </c>
      <c r="K2424" s="488" t="s">
        <v>20502</v>
      </c>
    </row>
    <row r="2425" spans="10:11">
      <c r="J2425" s="488" t="s">
        <v>20503</v>
      </c>
      <c r="K2425" s="488" t="s">
        <v>20504</v>
      </c>
    </row>
    <row r="2426" spans="10:11">
      <c r="J2426" s="488" t="s">
        <v>20505</v>
      </c>
      <c r="K2426" s="488" t="s">
        <v>20506</v>
      </c>
    </row>
    <row r="2427" spans="10:11">
      <c r="J2427" s="488" t="s">
        <v>20507</v>
      </c>
      <c r="K2427" s="488" t="s">
        <v>20508</v>
      </c>
    </row>
    <row r="2428" spans="10:11">
      <c r="J2428" s="488" t="s">
        <v>20509</v>
      </c>
      <c r="K2428" s="488" t="s">
        <v>20510</v>
      </c>
    </row>
    <row r="2429" spans="10:11">
      <c r="J2429" s="488" t="s">
        <v>20511</v>
      </c>
      <c r="K2429" s="488" t="s">
        <v>20512</v>
      </c>
    </row>
    <row r="2430" spans="10:11">
      <c r="J2430" s="488" t="s">
        <v>20513</v>
      </c>
      <c r="K2430" s="488" t="s">
        <v>20514</v>
      </c>
    </row>
    <row r="2431" spans="10:11">
      <c r="J2431" s="488" t="s">
        <v>20515</v>
      </c>
      <c r="K2431" s="488" t="s">
        <v>20516</v>
      </c>
    </row>
    <row r="2432" spans="10:11">
      <c r="J2432" s="488" t="s">
        <v>20517</v>
      </c>
      <c r="K2432" s="488" t="s">
        <v>20518</v>
      </c>
    </row>
    <row r="2433" spans="10:11">
      <c r="J2433" s="488" t="s">
        <v>20519</v>
      </c>
      <c r="K2433" s="488" t="s">
        <v>20520</v>
      </c>
    </row>
    <row r="2434" spans="10:11">
      <c r="J2434" s="488" t="s">
        <v>20521</v>
      </c>
      <c r="K2434" s="488" t="s">
        <v>20522</v>
      </c>
    </row>
    <row r="2435" spans="10:11">
      <c r="J2435" s="488" t="s">
        <v>20523</v>
      </c>
      <c r="K2435" s="488" t="s">
        <v>20524</v>
      </c>
    </row>
    <row r="2436" spans="10:11">
      <c r="J2436" s="488" t="s">
        <v>20525</v>
      </c>
      <c r="K2436" s="488" t="s">
        <v>20526</v>
      </c>
    </row>
    <row r="2437" spans="10:11">
      <c r="J2437" s="488" t="s">
        <v>20527</v>
      </c>
      <c r="K2437" s="488" t="s">
        <v>20528</v>
      </c>
    </row>
    <row r="2438" spans="10:11">
      <c r="J2438" s="488" t="s">
        <v>20529</v>
      </c>
      <c r="K2438" s="488" t="s">
        <v>20530</v>
      </c>
    </row>
    <row r="2439" spans="10:11">
      <c r="J2439" s="488" t="s">
        <v>20531</v>
      </c>
      <c r="K2439" s="488" t="s">
        <v>20532</v>
      </c>
    </row>
    <row r="2440" spans="10:11">
      <c r="J2440" s="488" t="s">
        <v>20533</v>
      </c>
      <c r="K2440" s="488" t="s">
        <v>20534</v>
      </c>
    </row>
    <row r="2441" spans="10:11">
      <c r="J2441" s="488" t="s">
        <v>20535</v>
      </c>
      <c r="K2441" s="488" t="s">
        <v>20536</v>
      </c>
    </row>
    <row r="2442" spans="10:11">
      <c r="J2442" s="488" t="s">
        <v>20537</v>
      </c>
      <c r="K2442" s="488" t="s">
        <v>20538</v>
      </c>
    </row>
    <row r="2443" spans="10:11">
      <c r="J2443" s="488" t="s">
        <v>20539</v>
      </c>
      <c r="K2443" s="488" t="s">
        <v>20540</v>
      </c>
    </row>
    <row r="2444" spans="10:11">
      <c r="J2444" s="488" t="s">
        <v>20541</v>
      </c>
      <c r="K2444" s="488" t="s">
        <v>20542</v>
      </c>
    </row>
    <row r="2445" spans="10:11">
      <c r="J2445" s="488" t="s">
        <v>20543</v>
      </c>
      <c r="K2445" s="488" t="s">
        <v>20544</v>
      </c>
    </row>
    <row r="2446" spans="10:11">
      <c r="J2446" s="488" t="s">
        <v>20545</v>
      </c>
      <c r="K2446" s="488" t="s">
        <v>20546</v>
      </c>
    </row>
    <row r="2447" spans="10:11">
      <c r="J2447" s="488" t="s">
        <v>20547</v>
      </c>
      <c r="K2447" s="488" t="s">
        <v>20548</v>
      </c>
    </row>
    <row r="2448" spans="10:11">
      <c r="J2448" s="488" t="s">
        <v>20549</v>
      </c>
      <c r="K2448" s="488" t="s">
        <v>20550</v>
      </c>
    </row>
    <row r="2449" spans="10:11">
      <c r="J2449" s="488" t="s">
        <v>20551</v>
      </c>
      <c r="K2449" s="488" t="s">
        <v>20552</v>
      </c>
    </row>
    <row r="2450" spans="10:11">
      <c r="J2450" s="488" t="s">
        <v>20553</v>
      </c>
      <c r="K2450" s="488" t="s">
        <v>20554</v>
      </c>
    </row>
    <row r="2451" spans="10:11">
      <c r="J2451" s="488" t="s">
        <v>20555</v>
      </c>
      <c r="K2451" s="488" t="s">
        <v>20556</v>
      </c>
    </row>
    <row r="2452" spans="10:11">
      <c r="J2452" s="488" t="s">
        <v>20557</v>
      </c>
      <c r="K2452" s="488" t="s">
        <v>20558</v>
      </c>
    </row>
    <row r="2453" spans="10:11">
      <c r="J2453" s="488" t="s">
        <v>20559</v>
      </c>
      <c r="K2453" s="488" t="s">
        <v>20560</v>
      </c>
    </row>
    <row r="2454" spans="10:11">
      <c r="J2454" s="488" t="s">
        <v>20561</v>
      </c>
      <c r="K2454" s="488" t="s">
        <v>20562</v>
      </c>
    </row>
    <row r="2455" spans="10:11">
      <c r="J2455" s="488" t="s">
        <v>20563</v>
      </c>
      <c r="K2455" s="488" t="s">
        <v>20564</v>
      </c>
    </row>
    <row r="2456" spans="10:11">
      <c r="J2456" s="488" t="s">
        <v>20565</v>
      </c>
      <c r="K2456" s="488" t="s">
        <v>20566</v>
      </c>
    </row>
    <row r="2457" spans="10:11">
      <c r="J2457" s="488" t="s">
        <v>20567</v>
      </c>
      <c r="K2457" s="488" t="s">
        <v>20568</v>
      </c>
    </row>
    <row r="2458" spans="10:11">
      <c r="J2458" s="488" t="s">
        <v>20569</v>
      </c>
      <c r="K2458" s="488" t="s">
        <v>20570</v>
      </c>
    </row>
    <row r="2459" spans="10:11">
      <c r="J2459" s="488" t="s">
        <v>20571</v>
      </c>
      <c r="K2459" s="488" t="s">
        <v>20572</v>
      </c>
    </row>
    <row r="2460" spans="10:11">
      <c r="J2460" s="488" t="s">
        <v>20573</v>
      </c>
      <c r="K2460" s="488" t="s">
        <v>20574</v>
      </c>
    </row>
    <row r="2461" spans="10:11">
      <c r="J2461" s="488" t="s">
        <v>20575</v>
      </c>
      <c r="K2461" s="488" t="s">
        <v>20576</v>
      </c>
    </row>
    <row r="2462" spans="10:11">
      <c r="J2462" s="488" t="s">
        <v>20577</v>
      </c>
      <c r="K2462" s="488" t="s">
        <v>20578</v>
      </c>
    </row>
    <row r="2463" spans="10:11">
      <c r="J2463" s="488" t="s">
        <v>20579</v>
      </c>
      <c r="K2463" s="488" t="s">
        <v>20580</v>
      </c>
    </row>
    <row r="2464" spans="10:11">
      <c r="J2464" s="488" t="s">
        <v>20581</v>
      </c>
      <c r="K2464" s="488" t="s">
        <v>20582</v>
      </c>
    </row>
    <row r="2465" spans="10:11">
      <c r="J2465" s="488" t="s">
        <v>20583</v>
      </c>
      <c r="K2465" s="488" t="s">
        <v>20584</v>
      </c>
    </row>
    <row r="2466" spans="10:11">
      <c r="J2466" s="488" t="s">
        <v>20585</v>
      </c>
      <c r="K2466" s="488" t="s">
        <v>20586</v>
      </c>
    </row>
    <row r="2467" spans="10:11">
      <c r="J2467" s="488" t="s">
        <v>20587</v>
      </c>
      <c r="K2467" s="488" t="s">
        <v>20588</v>
      </c>
    </row>
    <row r="2468" spans="10:11">
      <c r="J2468" s="488" t="s">
        <v>20589</v>
      </c>
      <c r="K2468" s="488" t="s">
        <v>20590</v>
      </c>
    </row>
    <row r="2469" spans="10:11">
      <c r="J2469" s="488" t="s">
        <v>20591</v>
      </c>
      <c r="K2469" s="488" t="s">
        <v>20592</v>
      </c>
    </row>
    <row r="2470" spans="10:11">
      <c r="J2470" s="488" t="s">
        <v>20593</v>
      </c>
      <c r="K2470" s="488" t="s">
        <v>20594</v>
      </c>
    </row>
    <row r="2471" spans="10:11">
      <c r="J2471" s="488" t="s">
        <v>20595</v>
      </c>
      <c r="K2471" s="488" t="s">
        <v>20596</v>
      </c>
    </row>
    <row r="2472" spans="10:11">
      <c r="J2472" s="488" t="s">
        <v>20597</v>
      </c>
      <c r="K2472" s="488" t="s">
        <v>20598</v>
      </c>
    </row>
    <row r="2473" spans="10:11">
      <c r="J2473" s="488" t="s">
        <v>20599</v>
      </c>
      <c r="K2473" s="488" t="s">
        <v>20600</v>
      </c>
    </row>
    <row r="2474" spans="10:11">
      <c r="J2474" s="488" t="s">
        <v>20601</v>
      </c>
      <c r="K2474" s="488" t="s">
        <v>20602</v>
      </c>
    </row>
    <row r="2475" spans="10:11">
      <c r="J2475" s="488" t="s">
        <v>20603</v>
      </c>
      <c r="K2475" s="488" t="s">
        <v>20604</v>
      </c>
    </row>
    <row r="2476" spans="10:11">
      <c r="J2476" s="488" t="s">
        <v>20605</v>
      </c>
      <c r="K2476" s="488" t="s">
        <v>20606</v>
      </c>
    </row>
    <row r="2477" spans="10:11">
      <c r="J2477" s="488" t="s">
        <v>20607</v>
      </c>
      <c r="K2477" s="488" t="s">
        <v>20608</v>
      </c>
    </row>
    <row r="2478" spans="10:11">
      <c r="J2478" s="488" t="s">
        <v>20609</v>
      </c>
      <c r="K2478" s="488" t="s">
        <v>20610</v>
      </c>
    </row>
    <row r="2479" spans="10:11">
      <c r="J2479" s="488" t="s">
        <v>20611</v>
      </c>
      <c r="K2479" s="488" t="s">
        <v>20612</v>
      </c>
    </row>
    <row r="2480" spans="10:11">
      <c r="J2480" s="488" t="s">
        <v>20613</v>
      </c>
      <c r="K2480" s="488" t="s">
        <v>20614</v>
      </c>
    </row>
    <row r="2481" spans="10:11">
      <c r="J2481" s="488" t="s">
        <v>20615</v>
      </c>
      <c r="K2481" s="488" t="s">
        <v>20616</v>
      </c>
    </row>
    <row r="2482" spans="10:11">
      <c r="J2482" s="488" t="s">
        <v>20617</v>
      </c>
      <c r="K2482" s="488" t="s">
        <v>20618</v>
      </c>
    </row>
    <row r="2483" spans="10:11">
      <c r="J2483" s="488" t="s">
        <v>20619</v>
      </c>
      <c r="K2483" s="488" t="s">
        <v>20620</v>
      </c>
    </row>
    <row r="2484" spans="10:11">
      <c r="J2484" s="488" t="s">
        <v>20621</v>
      </c>
      <c r="K2484" s="488" t="s">
        <v>20622</v>
      </c>
    </row>
    <row r="2485" spans="10:11">
      <c r="J2485" s="488" t="s">
        <v>20623</v>
      </c>
      <c r="K2485" s="488" t="s">
        <v>20624</v>
      </c>
    </row>
    <row r="2486" spans="10:11">
      <c r="J2486" s="488" t="s">
        <v>20625</v>
      </c>
      <c r="K2486" s="488" t="s">
        <v>20626</v>
      </c>
    </row>
    <row r="2487" spans="10:11">
      <c r="J2487" s="488" t="s">
        <v>20627</v>
      </c>
      <c r="K2487" s="488" t="s">
        <v>20628</v>
      </c>
    </row>
    <row r="2488" spans="10:11">
      <c r="J2488" s="488" t="s">
        <v>20629</v>
      </c>
      <c r="K2488" s="488" t="s">
        <v>20630</v>
      </c>
    </row>
    <row r="2489" spans="10:11">
      <c r="J2489" s="488" t="s">
        <v>20631</v>
      </c>
      <c r="K2489" s="488" t="s">
        <v>20632</v>
      </c>
    </row>
    <row r="2490" spans="10:11">
      <c r="J2490" s="488" t="s">
        <v>20633</v>
      </c>
      <c r="K2490" s="488" t="s">
        <v>20634</v>
      </c>
    </row>
    <row r="2491" spans="10:11">
      <c r="J2491" s="488" t="s">
        <v>20635</v>
      </c>
      <c r="K2491" s="488" t="s">
        <v>20636</v>
      </c>
    </row>
    <row r="2492" spans="10:11">
      <c r="J2492" s="488" t="s">
        <v>20637</v>
      </c>
      <c r="K2492" s="488" t="s">
        <v>20638</v>
      </c>
    </row>
    <row r="2493" spans="10:11">
      <c r="J2493" s="488" t="s">
        <v>20639</v>
      </c>
      <c r="K2493" s="488" t="s">
        <v>20640</v>
      </c>
    </row>
    <row r="2494" spans="10:11">
      <c r="J2494" s="488" t="s">
        <v>20641</v>
      </c>
      <c r="K2494" s="488" t="s">
        <v>20642</v>
      </c>
    </row>
    <row r="2495" spans="10:11">
      <c r="J2495" s="488" t="s">
        <v>20643</v>
      </c>
      <c r="K2495" s="488" t="s">
        <v>20644</v>
      </c>
    </row>
    <row r="2496" spans="10:11">
      <c r="J2496" s="488" t="s">
        <v>20645</v>
      </c>
      <c r="K2496" s="488" t="s">
        <v>20646</v>
      </c>
    </row>
    <row r="2497" spans="10:11">
      <c r="J2497" s="488" t="s">
        <v>20647</v>
      </c>
      <c r="K2497" s="488" t="s">
        <v>20648</v>
      </c>
    </row>
    <row r="2498" spans="10:11">
      <c r="J2498" s="488" t="s">
        <v>20649</v>
      </c>
      <c r="K2498" s="488" t="s">
        <v>20650</v>
      </c>
    </row>
    <row r="2499" spans="10:11">
      <c r="J2499" s="488" t="s">
        <v>20651</v>
      </c>
      <c r="K2499" s="488" t="s">
        <v>20652</v>
      </c>
    </row>
    <row r="2500" spans="10:11">
      <c r="J2500" s="488" t="s">
        <v>20653</v>
      </c>
      <c r="K2500" s="488" t="s">
        <v>20654</v>
      </c>
    </row>
    <row r="2501" spans="10:11">
      <c r="J2501" s="488" t="s">
        <v>20655</v>
      </c>
      <c r="K2501" s="488" t="s">
        <v>20656</v>
      </c>
    </row>
    <row r="2502" spans="10:11">
      <c r="J2502" s="488" t="s">
        <v>20657</v>
      </c>
      <c r="K2502" s="488" t="s">
        <v>20658</v>
      </c>
    </row>
    <row r="2503" spans="10:11">
      <c r="J2503" s="488" t="s">
        <v>20659</v>
      </c>
      <c r="K2503" s="488" t="s">
        <v>20660</v>
      </c>
    </row>
    <row r="2504" spans="10:11">
      <c r="J2504" s="488" t="s">
        <v>20661</v>
      </c>
      <c r="K2504" s="488" t="s">
        <v>20662</v>
      </c>
    </row>
    <row r="2505" spans="10:11">
      <c r="J2505" s="488" t="s">
        <v>20663</v>
      </c>
      <c r="K2505" s="488" t="s">
        <v>20664</v>
      </c>
    </row>
    <row r="2506" spans="10:11">
      <c r="J2506" s="488" t="s">
        <v>20665</v>
      </c>
      <c r="K2506" s="488" t="s">
        <v>20666</v>
      </c>
    </row>
    <row r="2507" spans="10:11">
      <c r="J2507" s="488" t="s">
        <v>20667</v>
      </c>
      <c r="K2507" s="488" t="s">
        <v>20668</v>
      </c>
    </row>
    <row r="2508" spans="10:11">
      <c r="J2508" s="488" t="s">
        <v>20669</v>
      </c>
      <c r="K2508" s="488" t="s">
        <v>20670</v>
      </c>
    </row>
    <row r="2509" spans="10:11">
      <c r="J2509" s="488" t="s">
        <v>20671</v>
      </c>
      <c r="K2509" s="488" t="s">
        <v>20672</v>
      </c>
    </row>
    <row r="2510" spans="10:11">
      <c r="J2510" s="488" t="s">
        <v>20673</v>
      </c>
      <c r="K2510" s="488" t="s">
        <v>20674</v>
      </c>
    </row>
    <row r="2511" spans="10:11">
      <c r="J2511" s="488" t="s">
        <v>20675</v>
      </c>
      <c r="K2511" s="488" t="s">
        <v>20676</v>
      </c>
    </row>
    <row r="2512" spans="10:11">
      <c r="J2512" s="488" t="s">
        <v>20677</v>
      </c>
      <c r="K2512" s="488" t="s">
        <v>20678</v>
      </c>
    </row>
    <row r="2513" spans="10:11">
      <c r="J2513" s="488" t="s">
        <v>20679</v>
      </c>
      <c r="K2513" s="488" t="s">
        <v>20680</v>
      </c>
    </row>
    <row r="2514" spans="10:11">
      <c r="J2514" s="488" t="s">
        <v>20681</v>
      </c>
      <c r="K2514" s="488" t="s">
        <v>20682</v>
      </c>
    </row>
    <row r="2515" spans="10:11">
      <c r="J2515" s="488" t="s">
        <v>20683</v>
      </c>
      <c r="K2515" s="488" t="s">
        <v>20684</v>
      </c>
    </row>
    <row r="2516" spans="10:11">
      <c r="J2516" s="488" t="s">
        <v>20685</v>
      </c>
      <c r="K2516" s="488" t="s">
        <v>20686</v>
      </c>
    </row>
    <row r="2517" spans="10:11">
      <c r="J2517" s="488" t="s">
        <v>20687</v>
      </c>
      <c r="K2517" s="488" t="s">
        <v>20686</v>
      </c>
    </row>
    <row r="2518" spans="10:11">
      <c r="J2518" s="488" t="s">
        <v>20688</v>
      </c>
      <c r="K2518" s="488" t="s">
        <v>20689</v>
      </c>
    </row>
    <row r="2519" spans="10:11">
      <c r="J2519" s="488" t="s">
        <v>20690</v>
      </c>
      <c r="K2519" s="488" t="s">
        <v>20691</v>
      </c>
    </row>
    <row r="2520" spans="10:11">
      <c r="J2520" s="488" t="s">
        <v>20692</v>
      </c>
      <c r="K2520" s="488" t="s">
        <v>20693</v>
      </c>
    </row>
    <row r="2521" spans="10:11">
      <c r="J2521" s="488" t="s">
        <v>20694</v>
      </c>
      <c r="K2521" s="488" t="s">
        <v>20695</v>
      </c>
    </row>
    <row r="2522" spans="10:11">
      <c r="J2522" s="488" t="s">
        <v>20696</v>
      </c>
      <c r="K2522" s="488" t="s">
        <v>20697</v>
      </c>
    </row>
    <row r="2523" spans="10:11">
      <c r="J2523" s="488" t="s">
        <v>20698</v>
      </c>
      <c r="K2523" s="488" t="s">
        <v>20699</v>
      </c>
    </row>
    <row r="2524" spans="10:11">
      <c r="J2524" s="488" t="s">
        <v>20700</v>
      </c>
      <c r="K2524" s="488" t="s">
        <v>20701</v>
      </c>
    </row>
    <row r="2525" spans="10:11">
      <c r="J2525" s="488" t="s">
        <v>20702</v>
      </c>
      <c r="K2525" s="488" t="s">
        <v>20703</v>
      </c>
    </row>
    <row r="2526" spans="10:11">
      <c r="J2526" s="488" t="s">
        <v>20704</v>
      </c>
      <c r="K2526" s="488" t="s">
        <v>20705</v>
      </c>
    </row>
    <row r="2527" spans="10:11">
      <c r="J2527" s="488" t="s">
        <v>20706</v>
      </c>
      <c r="K2527" s="488" t="s">
        <v>20707</v>
      </c>
    </row>
    <row r="2528" spans="10:11">
      <c r="J2528" s="488" t="s">
        <v>20708</v>
      </c>
      <c r="K2528" s="488" t="s">
        <v>20709</v>
      </c>
    </row>
    <row r="2529" spans="10:11">
      <c r="J2529" s="488" t="s">
        <v>20710</v>
      </c>
      <c r="K2529" s="488" t="s">
        <v>20711</v>
      </c>
    </row>
    <row r="2530" spans="10:11">
      <c r="J2530" s="488" t="s">
        <v>20712</v>
      </c>
      <c r="K2530" s="488" t="s">
        <v>20713</v>
      </c>
    </row>
    <row r="2531" spans="10:11">
      <c r="J2531" s="488" t="s">
        <v>20714</v>
      </c>
      <c r="K2531" s="488" t="s">
        <v>20715</v>
      </c>
    </row>
    <row r="2532" spans="10:11">
      <c r="J2532" s="488" t="s">
        <v>20716</v>
      </c>
      <c r="K2532" s="488" t="s">
        <v>20717</v>
      </c>
    </row>
    <row r="2533" spans="10:11">
      <c r="J2533" s="488" t="s">
        <v>20718</v>
      </c>
      <c r="K2533" s="488" t="s">
        <v>20719</v>
      </c>
    </row>
    <row r="2534" spans="10:11">
      <c r="J2534" s="488" t="s">
        <v>20720</v>
      </c>
      <c r="K2534" s="488" t="s">
        <v>20721</v>
      </c>
    </row>
    <row r="2535" spans="10:11">
      <c r="J2535" s="488" t="s">
        <v>20722</v>
      </c>
      <c r="K2535" s="488" t="s">
        <v>20723</v>
      </c>
    </row>
    <row r="2536" spans="10:11">
      <c r="J2536" s="488" t="s">
        <v>20724</v>
      </c>
      <c r="K2536" s="488" t="s">
        <v>20725</v>
      </c>
    </row>
    <row r="2537" spans="10:11">
      <c r="J2537" s="488" t="s">
        <v>20726</v>
      </c>
      <c r="K2537" s="488" t="s">
        <v>20727</v>
      </c>
    </row>
    <row r="2538" spans="10:11">
      <c r="J2538" s="488" t="s">
        <v>20728</v>
      </c>
      <c r="K2538" s="488" t="s">
        <v>20729</v>
      </c>
    </row>
    <row r="2539" spans="10:11">
      <c r="J2539" s="488" t="s">
        <v>20730</v>
      </c>
      <c r="K2539" s="488" t="s">
        <v>20731</v>
      </c>
    </row>
    <row r="2540" spans="10:11">
      <c r="J2540" s="488" t="s">
        <v>20732</v>
      </c>
      <c r="K2540" s="488" t="s">
        <v>20733</v>
      </c>
    </row>
    <row r="2541" spans="10:11">
      <c r="J2541" s="488" t="s">
        <v>20734</v>
      </c>
      <c r="K2541" s="488" t="s">
        <v>20735</v>
      </c>
    </row>
    <row r="2542" spans="10:11">
      <c r="J2542" s="488" t="s">
        <v>20736</v>
      </c>
      <c r="K2542" s="488" t="s">
        <v>20737</v>
      </c>
    </row>
    <row r="2543" spans="10:11">
      <c r="J2543" s="488" t="s">
        <v>20738</v>
      </c>
      <c r="K2543" s="488" t="s">
        <v>20739</v>
      </c>
    </row>
    <row r="2544" spans="10:11">
      <c r="J2544" s="488" t="s">
        <v>20740</v>
      </c>
      <c r="K2544" s="488" t="s">
        <v>20741</v>
      </c>
    </row>
    <row r="2545" spans="10:11">
      <c r="J2545" s="488" t="s">
        <v>20742</v>
      </c>
      <c r="K2545" s="488" t="s">
        <v>20743</v>
      </c>
    </row>
    <row r="2546" spans="10:11">
      <c r="J2546" s="488" t="s">
        <v>20744</v>
      </c>
      <c r="K2546" s="488" t="s">
        <v>20745</v>
      </c>
    </row>
    <row r="2547" spans="10:11">
      <c r="J2547" s="488" t="s">
        <v>20746</v>
      </c>
      <c r="K2547" s="488" t="s">
        <v>20747</v>
      </c>
    </row>
    <row r="2548" spans="10:11">
      <c r="J2548" s="488" t="s">
        <v>20748</v>
      </c>
      <c r="K2548" s="488" t="s">
        <v>20749</v>
      </c>
    </row>
    <row r="2549" spans="10:11">
      <c r="J2549" s="488" t="s">
        <v>20750</v>
      </c>
      <c r="K2549" s="488" t="s">
        <v>20751</v>
      </c>
    </row>
    <row r="2550" spans="10:11">
      <c r="J2550" s="488" t="s">
        <v>20752</v>
      </c>
      <c r="K2550" s="488" t="s">
        <v>20753</v>
      </c>
    </row>
    <row r="2551" spans="10:11">
      <c r="J2551" s="488" t="s">
        <v>20754</v>
      </c>
      <c r="K2551" s="488" t="s">
        <v>20755</v>
      </c>
    </row>
    <row r="2552" spans="10:11">
      <c r="J2552" s="488" t="s">
        <v>20756</v>
      </c>
      <c r="K2552" s="488" t="s">
        <v>20757</v>
      </c>
    </row>
    <row r="2553" spans="10:11">
      <c r="J2553" s="488" t="s">
        <v>20758</v>
      </c>
      <c r="K2553" s="488" t="s">
        <v>20759</v>
      </c>
    </row>
    <row r="2554" spans="10:11">
      <c r="J2554" s="488" t="s">
        <v>20760</v>
      </c>
      <c r="K2554" s="488" t="s">
        <v>20761</v>
      </c>
    </row>
    <row r="2555" spans="10:11">
      <c r="J2555" s="488" t="s">
        <v>20762</v>
      </c>
      <c r="K2555" s="488" t="s">
        <v>20763</v>
      </c>
    </row>
    <row r="2556" spans="10:11">
      <c r="J2556" s="488" t="s">
        <v>20764</v>
      </c>
      <c r="K2556" s="488" t="s">
        <v>20765</v>
      </c>
    </row>
    <row r="2557" spans="10:11">
      <c r="J2557" s="488" t="s">
        <v>20766</v>
      </c>
      <c r="K2557" s="488" t="s">
        <v>20767</v>
      </c>
    </row>
    <row r="2558" spans="10:11">
      <c r="J2558" s="488" t="s">
        <v>20768</v>
      </c>
      <c r="K2558" s="488" t="s">
        <v>20769</v>
      </c>
    </row>
    <row r="2559" spans="10:11">
      <c r="J2559" s="488" t="s">
        <v>20770</v>
      </c>
      <c r="K2559" s="488" t="s">
        <v>20771</v>
      </c>
    </row>
    <row r="2560" spans="10:11">
      <c r="J2560" s="488" t="s">
        <v>20772</v>
      </c>
      <c r="K2560" s="488" t="s">
        <v>20773</v>
      </c>
    </row>
    <row r="2561" spans="10:11">
      <c r="J2561" s="488" t="s">
        <v>20774</v>
      </c>
      <c r="K2561" s="488" t="s">
        <v>20775</v>
      </c>
    </row>
    <row r="2562" spans="10:11">
      <c r="J2562" s="488" t="s">
        <v>20776</v>
      </c>
      <c r="K2562" s="488" t="s">
        <v>20777</v>
      </c>
    </row>
    <row r="2563" spans="10:11">
      <c r="J2563" s="488" t="s">
        <v>20778</v>
      </c>
      <c r="K2563" s="488" t="s">
        <v>20779</v>
      </c>
    </row>
    <row r="2564" spans="10:11">
      <c r="J2564" s="488" t="s">
        <v>20780</v>
      </c>
      <c r="K2564" s="488" t="s">
        <v>20781</v>
      </c>
    </row>
    <row r="2565" spans="10:11">
      <c r="J2565" s="488" t="s">
        <v>20782</v>
      </c>
      <c r="K2565" s="488" t="s">
        <v>20783</v>
      </c>
    </row>
    <row r="2566" spans="10:11">
      <c r="J2566" s="488" t="s">
        <v>20784</v>
      </c>
      <c r="K2566" s="488" t="s">
        <v>20785</v>
      </c>
    </row>
    <row r="2567" spans="10:11">
      <c r="J2567" s="488" t="s">
        <v>20786</v>
      </c>
      <c r="K2567" s="488" t="s">
        <v>20787</v>
      </c>
    </row>
    <row r="2568" spans="10:11">
      <c r="J2568" s="488" t="s">
        <v>20788</v>
      </c>
      <c r="K2568" s="488" t="s">
        <v>20789</v>
      </c>
    </row>
    <row r="2569" spans="10:11">
      <c r="J2569" s="488" t="s">
        <v>20790</v>
      </c>
      <c r="K2569" s="488" t="s">
        <v>20791</v>
      </c>
    </row>
    <row r="2570" spans="10:11">
      <c r="J2570" s="488" t="s">
        <v>20792</v>
      </c>
      <c r="K2570" s="488" t="s">
        <v>20793</v>
      </c>
    </row>
    <row r="2571" spans="10:11">
      <c r="J2571" s="488" t="s">
        <v>20794</v>
      </c>
      <c r="K2571" s="488" t="s">
        <v>20795</v>
      </c>
    </row>
    <row r="2572" spans="10:11">
      <c r="J2572" s="488" t="s">
        <v>20796</v>
      </c>
      <c r="K2572" s="488" t="s">
        <v>20797</v>
      </c>
    </row>
    <row r="2573" spans="10:11">
      <c r="J2573" s="488" t="s">
        <v>20798</v>
      </c>
      <c r="K2573" s="488" t="s">
        <v>20799</v>
      </c>
    </row>
    <row r="2574" spans="10:11">
      <c r="J2574" s="488" t="s">
        <v>20800</v>
      </c>
      <c r="K2574" s="488" t="s">
        <v>20801</v>
      </c>
    </row>
    <row r="2575" spans="10:11">
      <c r="J2575" s="488" t="s">
        <v>20802</v>
      </c>
      <c r="K2575" s="488" t="s">
        <v>20803</v>
      </c>
    </row>
    <row r="2576" spans="10:11">
      <c r="J2576" s="488" t="s">
        <v>20804</v>
      </c>
      <c r="K2576" s="488" t="s">
        <v>20805</v>
      </c>
    </row>
    <row r="2577" spans="10:11">
      <c r="J2577" s="488" t="s">
        <v>20806</v>
      </c>
      <c r="K2577" s="488" t="s">
        <v>20807</v>
      </c>
    </row>
    <row r="2578" spans="10:11">
      <c r="J2578" s="488" t="s">
        <v>20808</v>
      </c>
      <c r="K2578" s="488" t="s">
        <v>20809</v>
      </c>
    </row>
    <row r="2579" spans="10:11">
      <c r="J2579" s="488" t="s">
        <v>20810</v>
      </c>
      <c r="K2579" s="488" t="s">
        <v>20811</v>
      </c>
    </row>
    <row r="2580" spans="10:11">
      <c r="J2580" s="488" t="s">
        <v>20812</v>
      </c>
      <c r="K2580" s="488" t="s">
        <v>20813</v>
      </c>
    </row>
    <row r="2581" spans="10:11">
      <c r="J2581" s="488" t="s">
        <v>20814</v>
      </c>
      <c r="K2581" s="488" t="s">
        <v>20815</v>
      </c>
    </row>
    <row r="2582" spans="10:11">
      <c r="J2582" s="488" t="s">
        <v>20816</v>
      </c>
      <c r="K2582" s="488" t="s">
        <v>20817</v>
      </c>
    </row>
    <row r="2583" spans="10:11">
      <c r="J2583" s="488" t="s">
        <v>20818</v>
      </c>
      <c r="K2583" s="488" t="s">
        <v>20819</v>
      </c>
    </row>
    <row r="2584" spans="10:11">
      <c r="J2584" s="488" t="s">
        <v>20820</v>
      </c>
      <c r="K2584" s="488" t="s">
        <v>20821</v>
      </c>
    </row>
    <row r="2585" spans="10:11">
      <c r="J2585" s="488" t="s">
        <v>20822</v>
      </c>
      <c r="K2585" s="488" t="s">
        <v>20823</v>
      </c>
    </row>
    <row r="2586" spans="10:11">
      <c r="J2586" s="488" t="s">
        <v>20824</v>
      </c>
      <c r="K2586" s="488" t="s">
        <v>20825</v>
      </c>
    </row>
    <row r="2587" spans="10:11">
      <c r="J2587" s="488" t="s">
        <v>20826</v>
      </c>
      <c r="K2587" s="488" t="s">
        <v>20827</v>
      </c>
    </row>
    <row r="2588" spans="10:11">
      <c r="J2588" s="488" t="s">
        <v>20828</v>
      </c>
      <c r="K2588" s="488" t="s">
        <v>20829</v>
      </c>
    </row>
    <row r="2589" spans="10:11">
      <c r="J2589" s="488" t="s">
        <v>20830</v>
      </c>
      <c r="K2589" s="488" t="s">
        <v>20831</v>
      </c>
    </row>
    <row r="2590" spans="10:11">
      <c r="J2590" s="488" t="s">
        <v>20832</v>
      </c>
      <c r="K2590" s="488" t="s">
        <v>20833</v>
      </c>
    </row>
    <row r="2591" spans="10:11">
      <c r="J2591" s="488" t="s">
        <v>20834</v>
      </c>
      <c r="K2591" s="488" t="s">
        <v>20835</v>
      </c>
    </row>
    <row r="2592" spans="10:11">
      <c r="J2592" s="488" t="s">
        <v>20836</v>
      </c>
      <c r="K2592" s="488" t="s">
        <v>20837</v>
      </c>
    </row>
    <row r="2593" spans="10:11">
      <c r="J2593" s="488" t="s">
        <v>20838</v>
      </c>
      <c r="K2593" s="488" t="s">
        <v>20839</v>
      </c>
    </row>
    <row r="2594" spans="10:11">
      <c r="J2594" s="488" t="s">
        <v>20840</v>
      </c>
      <c r="K2594" s="488" t="s">
        <v>20841</v>
      </c>
    </row>
    <row r="2595" spans="10:11">
      <c r="J2595" s="488" t="s">
        <v>20842</v>
      </c>
      <c r="K2595" s="488" t="s">
        <v>20843</v>
      </c>
    </row>
    <row r="2596" spans="10:11">
      <c r="J2596" s="488" t="s">
        <v>20844</v>
      </c>
      <c r="K2596" s="488" t="s">
        <v>20845</v>
      </c>
    </row>
    <row r="2597" spans="10:11">
      <c r="J2597" s="488" t="s">
        <v>20846</v>
      </c>
      <c r="K2597" s="488" t="s">
        <v>20847</v>
      </c>
    </row>
    <row r="2598" spans="10:11">
      <c r="J2598" s="488" t="s">
        <v>20848</v>
      </c>
      <c r="K2598" s="488" t="s">
        <v>20849</v>
      </c>
    </row>
    <row r="2599" spans="10:11">
      <c r="J2599" s="488" t="s">
        <v>20850</v>
      </c>
      <c r="K2599" s="488" t="s">
        <v>20851</v>
      </c>
    </row>
    <row r="2600" spans="10:11">
      <c r="J2600" s="488" t="s">
        <v>20852</v>
      </c>
      <c r="K2600" s="488" t="s">
        <v>20853</v>
      </c>
    </row>
    <row r="2601" spans="10:11">
      <c r="J2601" s="488" t="s">
        <v>20854</v>
      </c>
      <c r="K2601" s="488" t="s">
        <v>20855</v>
      </c>
    </row>
    <row r="2602" spans="10:11">
      <c r="J2602" s="488" t="s">
        <v>20856</v>
      </c>
      <c r="K2602" s="488" t="s">
        <v>20857</v>
      </c>
    </row>
    <row r="2603" spans="10:11">
      <c r="J2603" s="488" t="s">
        <v>20858</v>
      </c>
      <c r="K2603" s="488" t="s">
        <v>20859</v>
      </c>
    </row>
    <row r="2604" spans="10:11">
      <c r="J2604" s="488" t="s">
        <v>20860</v>
      </c>
      <c r="K2604" s="488" t="s">
        <v>20861</v>
      </c>
    </row>
    <row r="2605" spans="10:11">
      <c r="J2605" s="488" t="s">
        <v>20862</v>
      </c>
      <c r="K2605" s="488" t="s">
        <v>20863</v>
      </c>
    </row>
    <row r="2606" spans="10:11">
      <c r="J2606" s="488" t="s">
        <v>20864</v>
      </c>
      <c r="K2606" s="488" t="s">
        <v>20865</v>
      </c>
    </row>
    <row r="2607" spans="10:11">
      <c r="J2607" s="488" t="s">
        <v>20866</v>
      </c>
      <c r="K2607" s="488" t="s">
        <v>20867</v>
      </c>
    </row>
    <row r="2608" spans="10:11">
      <c r="J2608" s="488" t="s">
        <v>20868</v>
      </c>
      <c r="K2608" s="488" t="s">
        <v>20869</v>
      </c>
    </row>
    <row r="2609" spans="10:11">
      <c r="J2609" s="488" t="s">
        <v>20870</v>
      </c>
      <c r="K2609" s="488" t="s">
        <v>20871</v>
      </c>
    </row>
    <row r="2610" spans="10:11">
      <c r="J2610" s="488" t="s">
        <v>20872</v>
      </c>
      <c r="K2610" s="488" t="s">
        <v>20873</v>
      </c>
    </row>
    <row r="2611" spans="10:11">
      <c r="J2611" s="488" t="s">
        <v>20874</v>
      </c>
      <c r="K2611" s="488" t="s">
        <v>20875</v>
      </c>
    </row>
    <row r="2612" spans="10:11">
      <c r="J2612" s="488" t="s">
        <v>20876</v>
      </c>
      <c r="K2612" s="488" t="s">
        <v>20877</v>
      </c>
    </row>
    <row r="2613" spans="10:11">
      <c r="J2613" s="488" t="s">
        <v>20878</v>
      </c>
      <c r="K2613" s="488" t="s">
        <v>20879</v>
      </c>
    </row>
    <row r="2614" spans="10:11">
      <c r="J2614" s="488" t="s">
        <v>20880</v>
      </c>
      <c r="K2614" s="488" t="s">
        <v>20881</v>
      </c>
    </row>
    <row r="2615" spans="10:11">
      <c r="J2615" s="488" t="s">
        <v>20882</v>
      </c>
      <c r="K2615" s="488" t="s">
        <v>20883</v>
      </c>
    </row>
    <row r="2616" spans="10:11">
      <c r="J2616" s="488" t="s">
        <v>20884</v>
      </c>
      <c r="K2616" s="488" t="s">
        <v>20885</v>
      </c>
    </row>
    <row r="2617" spans="10:11">
      <c r="J2617" s="488" t="s">
        <v>20886</v>
      </c>
      <c r="K2617" s="488" t="s">
        <v>20887</v>
      </c>
    </row>
    <row r="2618" spans="10:11">
      <c r="J2618" s="488" t="s">
        <v>20888</v>
      </c>
      <c r="K2618" s="488" t="s">
        <v>20889</v>
      </c>
    </row>
    <row r="2619" spans="10:11">
      <c r="J2619" s="488" t="s">
        <v>20890</v>
      </c>
      <c r="K2619" s="488" t="s">
        <v>20891</v>
      </c>
    </row>
    <row r="2620" spans="10:11">
      <c r="J2620" s="488" t="s">
        <v>20892</v>
      </c>
      <c r="K2620" s="488" t="s">
        <v>20893</v>
      </c>
    </row>
    <row r="2621" spans="10:11">
      <c r="J2621" s="488" t="s">
        <v>20894</v>
      </c>
      <c r="K2621" s="488" t="s">
        <v>20895</v>
      </c>
    </row>
    <row r="2622" spans="10:11">
      <c r="J2622" s="488" t="s">
        <v>20896</v>
      </c>
      <c r="K2622" s="488" t="s">
        <v>20897</v>
      </c>
    </row>
    <row r="2623" spans="10:11">
      <c r="J2623" s="488" t="s">
        <v>20898</v>
      </c>
      <c r="K2623" s="488" t="s">
        <v>20899</v>
      </c>
    </row>
    <row r="2624" spans="10:11">
      <c r="J2624" s="488" t="s">
        <v>20900</v>
      </c>
      <c r="K2624" s="488" t="s">
        <v>20901</v>
      </c>
    </row>
    <row r="2625" spans="10:11">
      <c r="J2625" s="488" t="s">
        <v>20902</v>
      </c>
      <c r="K2625" s="488" t="s">
        <v>20903</v>
      </c>
    </row>
    <row r="2626" spans="10:11">
      <c r="J2626" s="488" t="s">
        <v>20904</v>
      </c>
      <c r="K2626" s="488" t="s">
        <v>20905</v>
      </c>
    </row>
    <row r="2627" spans="10:11">
      <c r="J2627" s="488" t="s">
        <v>20906</v>
      </c>
      <c r="K2627" s="488" t="s">
        <v>20907</v>
      </c>
    </row>
    <row r="2628" spans="10:11">
      <c r="J2628" s="488" t="s">
        <v>20908</v>
      </c>
      <c r="K2628" s="488" t="s">
        <v>20909</v>
      </c>
    </row>
    <row r="2629" spans="10:11">
      <c r="J2629" s="488" t="s">
        <v>20910</v>
      </c>
      <c r="K2629" s="488" t="s">
        <v>20911</v>
      </c>
    </row>
    <row r="2630" spans="10:11">
      <c r="J2630" s="488" t="s">
        <v>20912</v>
      </c>
      <c r="K2630" s="488" t="s">
        <v>20913</v>
      </c>
    </row>
    <row r="2631" spans="10:11">
      <c r="J2631" s="488" t="s">
        <v>20914</v>
      </c>
      <c r="K2631" s="488" t="s">
        <v>20915</v>
      </c>
    </row>
    <row r="2632" spans="10:11">
      <c r="J2632" s="488" t="s">
        <v>20916</v>
      </c>
      <c r="K2632" s="488" t="s">
        <v>20917</v>
      </c>
    </row>
    <row r="2633" spans="10:11">
      <c r="J2633" s="488" t="s">
        <v>20918</v>
      </c>
      <c r="K2633" s="488" t="s">
        <v>20919</v>
      </c>
    </row>
    <row r="2634" spans="10:11">
      <c r="J2634" s="488" t="s">
        <v>20920</v>
      </c>
      <c r="K2634" s="488" t="s">
        <v>20921</v>
      </c>
    </row>
    <row r="2635" spans="10:11">
      <c r="J2635" s="488" t="s">
        <v>20922</v>
      </c>
      <c r="K2635" s="488" t="s">
        <v>20923</v>
      </c>
    </row>
    <row r="2636" spans="10:11">
      <c r="J2636" s="488" t="s">
        <v>20924</v>
      </c>
      <c r="K2636" s="488" t="s">
        <v>20925</v>
      </c>
    </row>
    <row r="2637" spans="10:11">
      <c r="J2637" s="488" t="s">
        <v>20926</v>
      </c>
      <c r="K2637" s="488" t="s">
        <v>20927</v>
      </c>
    </row>
    <row r="2638" spans="10:11">
      <c r="J2638" s="488" t="s">
        <v>20928</v>
      </c>
      <c r="K2638" s="488" t="s">
        <v>20929</v>
      </c>
    </row>
    <row r="2639" spans="10:11">
      <c r="J2639" s="488" t="s">
        <v>20930</v>
      </c>
      <c r="K2639" s="488" t="s">
        <v>20931</v>
      </c>
    </row>
    <row r="2640" spans="10:11">
      <c r="J2640" s="488" t="s">
        <v>20932</v>
      </c>
      <c r="K2640" s="488" t="s">
        <v>20933</v>
      </c>
    </row>
    <row r="2641" spans="10:11">
      <c r="J2641" s="488" t="s">
        <v>20934</v>
      </c>
      <c r="K2641" s="488" t="s">
        <v>20935</v>
      </c>
    </row>
    <row r="2642" spans="10:11">
      <c r="J2642" s="488" t="s">
        <v>20936</v>
      </c>
      <c r="K2642" s="488" t="s">
        <v>20937</v>
      </c>
    </row>
    <row r="2643" spans="10:11">
      <c r="J2643" s="488" t="s">
        <v>20938</v>
      </c>
      <c r="K2643" s="488" t="s">
        <v>20939</v>
      </c>
    </row>
    <row r="2644" spans="10:11">
      <c r="J2644" s="488" t="s">
        <v>20940</v>
      </c>
      <c r="K2644" s="488" t="s">
        <v>20941</v>
      </c>
    </row>
    <row r="2645" spans="10:11">
      <c r="J2645" s="488" t="s">
        <v>20942</v>
      </c>
      <c r="K2645" s="488" t="s">
        <v>20943</v>
      </c>
    </row>
    <row r="2646" spans="10:11">
      <c r="J2646" s="488" t="s">
        <v>20944</v>
      </c>
      <c r="K2646" s="488" t="s">
        <v>20945</v>
      </c>
    </row>
    <row r="2647" spans="10:11">
      <c r="J2647" s="488" t="s">
        <v>20946</v>
      </c>
      <c r="K2647" s="488" t="s">
        <v>20947</v>
      </c>
    </row>
    <row r="2648" spans="10:11">
      <c r="J2648" s="488" t="s">
        <v>20948</v>
      </c>
      <c r="K2648" s="488" t="s">
        <v>20949</v>
      </c>
    </row>
    <row r="2649" spans="10:11">
      <c r="J2649" s="488" t="s">
        <v>20950</v>
      </c>
      <c r="K2649" s="488" t="s">
        <v>20951</v>
      </c>
    </row>
    <row r="2650" spans="10:11">
      <c r="J2650" s="488" t="s">
        <v>20952</v>
      </c>
      <c r="K2650" s="488" t="s">
        <v>20953</v>
      </c>
    </row>
    <row r="2651" spans="10:11">
      <c r="J2651" s="488" t="s">
        <v>20954</v>
      </c>
      <c r="K2651" s="488" t="s">
        <v>20955</v>
      </c>
    </row>
    <row r="2652" spans="10:11">
      <c r="J2652" s="488" t="s">
        <v>20956</v>
      </c>
      <c r="K2652" s="488" t="s">
        <v>20957</v>
      </c>
    </row>
    <row r="2653" spans="10:11">
      <c r="J2653" s="488" t="s">
        <v>20958</v>
      </c>
      <c r="K2653" s="488" t="s">
        <v>20959</v>
      </c>
    </row>
    <row r="2654" spans="10:11">
      <c r="J2654" s="488" t="s">
        <v>20960</v>
      </c>
      <c r="K2654" s="488" t="s">
        <v>20961</v>
      </c>
    </row>
    <row r="2655" spans="10:11">
      <c r="J2655" s="488" t="s">
        <v>20962</v>
      </c>
      <c r="K2655" s="488" t="s">
        <v>20963</v>
      </c>
    </row>
    <row r="2656" spans="10:11">
      <c r="J2656" s="488" t="s">
        <v>20964</v>
      </c>
      <c r="K2656" s="488" t="s">
        <v>20965</v>
      </c>
    </row>
    <row r="2657" spans="10:11">
      <c r="J2657" s="488" t="s">
        <v>20966</v>
      </c>
      <c r="K2657" s="488" t="s">
        <v>20967</v>
      </c>
    </row>
    <row r="2658" spans="10:11">
      <c r="J2658" s="488" t="s">
        <v>20968</v>
      </c>
      <c r="K2658" s="488" t="s">
        <v>20969</v>
      </c>
    </row>
    <row r="2659" spans="10:11">
      <c r="J2659" s="488" t="s">
        <v>20970</v>
      </c>
      <c r="K2659" s="488" t="s">
        <v>20971</v>
      </c>
    </row>
    <row r="2660" spans="10:11">
      <c r="J2660" s="488" t="s">
        <v>20972</v>
      </c>
      <c r="K2660" s="488" t="s">
        <v>20973</v>
      </c>
    </row>
    <row r="2661" spans="10:11">
      <c r="J2661" s="488" t="s">
        <v>20974</v>
      </c>
      <c r="K2661" s="488" t="s">
        <v>20975</v>
      </c>
    </row>
    <row r="2662" spans="10:11">
      <c r="J2662" s="488" t="s">
        <v>20976</v>
      </c>
      <c r="K2662" s="488" t="s">
        <v>20977</v>
      </c>
    </row>
    <row r="2663" spans="10:11">
      <c r="J2663" s="488" t="s">
        <v>20978</v>
      </c>
      <c r="K2663" s="488" t="s">
        <v>20979</v>
      </c>
    </row>
    <row r="2664" spans="10:11">
      <c r="J2664" s="488" t="s">
        <v>20980</v>
      </c>
      <c r="K2664" s="488" t="s">
        <v>20981</v>
      </c>
    </row>
    <row r="2665" spans="10:11">
      <c r="J2665" s="488" t="s">
        <v>20982</v>
      </c>
      <c r="K2665" s="488" t="s">
        <v>20983</v>
      </c>
    </row>
    <row r="2666" spans="10:11">
      <c r="J2666" s="488" t="s">
        <v>20984</v>
      </c>
      <c r="K2666" s="488" t="s">
        <v>20985</v>
      </c>
    </row>
    <row r="2667" spans="10:11">
      <c r="J2667" s="488" t="s">
        <v>20986</v>
      </c>
      <c r="K2667" s="488" t="s">
        <v>20987</v>
      </c>
    </row>
    <row r="2668" spans="10:11">
      <c r="J2668" s="488" t="s">
        <v>20988</v>
      </c>
      <c r="K2668" s="488" t="s">
        <v>20989</v>
      </c>
    </row>
    <row r="2669" spans="10:11">
      <c r="J2669" s="488" t="s">
        <v>20990</v>
      </c>
      <c r="K2669" s="488" t="s">
        <v>20991</v>
      </c>
    </row>
    <row r="2670" spans="10:11">
      <c r="J2670" s="488" t="s">
        <v>20992</v>
      </c>
      <c r="K2670" s="488" t="s">
        <v>20993</v>
      </c>
    </row>
    <row r="2671" spans="10:11">
      <c r="J2671" s="488" t="s">
        <v>20994</v>
      </c>
      <c r="K2671" s="488" t="s">
        <v>20995</v>
      </c>
    </row>
    <row r="2672" spans="10:11">
      <c r="J2672" s="488" t="s">
        <v>20996</v>
      </c>
      <c r="K2672" s="488" t="s">
        <v>20997</v>
      </c>
    </row>
    <row r="2673" spans="10:11">
      <c r="J2673" s="488" t="s">
        <v>20998</v>
      </c>
      <c r="K2673" s="488" t="s">
        <v>20999</v>
      </c>
    </row>
    <row r="2674" spans="10:11">
      <c r="J2674" s="488" t="s">
        <v>21000</v>
      </c>
      <c r="K2674" s="488" t="s">
        <v>21001</v>
      </c>
    </row>
    <row r="2675" spans="10:11">
      <c r="J2675" s="488" t="s">
        <v>21002</v>
      </c>
      <c r="K2675" s="488" t="s">
        <v>21003</v>
      </c>
    </row>
    <row r="2676" spans="10:11">
      <c r="J2676" s="488" t="s">
        <v>21004</v>
      </c>
      <c r="K2676" s="488" t="s">
        <v>21005</v>
      </c>
    </row>
    <row r="2677" spans="10:11">
      <c r="J2677" s="488" t="s">
        <v>21006</v>
      </c>
      <c r="K2677" s="488" t="s">
        <v>21007</v>
      </c>
    </row>
    <row r="2678" spans="10:11">
      <c r="J2678" s="488" t="s">
        <v>21008</v>
      </c>
      <c r="K2678" s="488" t="s">
        <v>21009</v>
      </c>
    </row>
    <row r="2679" spans="10:11">
      <c r="J2679" s="488" t="s">
        <v>21010</v>
      </c>
      <c r="K2679" s="488" t="s">
        <v>21011</v>
      </c>
    </row>
    <row r="2680" spans="10:11">
      <c r="J2680" s="488" t="s">
        <v>21012</v>
      </c>
      <c r="K2680" s="488" t="s">
        <v>21013</v>
      </c>
    </row>
    <row r="2681" spans="10:11">
      <c r="J2681" s="488" t="s">
        <v>21014</v>
      </c>
      <c r="K2681" s="488" t="s">
        <v>21015</v>
      </c>
    </row>
    <row r="2682" spans="10:11">
      <c r="J2682" s="488" t="s">
        <v>21016</v>
      </c>
      <c r="K2682" s="488" t="s">
        <v>21017</v>
      </c>
    </row>
    <row r="2683" spans="10:11">
      <c r="J2683" s="488" t="s">
        <v>21018</v>
      </c>
      <c r="K2683" s="488" t="s">
        <v>21019</v>
      </c>
    </row>
    <row r="2684" spans="10:11">
      <c r="J2684" s="488" t="s">
        <v>21020</v>
      </c>
      <c r="K2684" s="488" t="s">
        <v>21021</v>
      </c>
    </row>
    <row r="2685" spans="10:11">
      <c r="J2685" s="488" t="s">
        <v>21022</v>
      </c>
      <c r="K2685" s="488" t="s">
        <v>21023</v>
      </c>
    </row>
    <row r="2686" spans="10:11">
      <c r="J2686" s="488" t="s">
        <v>21024</v>
      </c>
      <c r="K2686" s="488" t="s">
        <v>21025</v>
      </c>
    </row>
    <row r="2687" spans="10:11">
      <c r="J2687" s="488" t="s">
        <v>21026</v>
      </c>
      <c r="K2687" s="488" t="s">
        <v>21027</v>
      </c>
    </row>
    <row r="2688" spans="10:11">
      <c r="J2688" s="488" t="s">
        <v>21028</v>
      </c>
      <c r="K2688" s="488" t="s">
        <v>21029</v>
      </c>
    </row>
    <row r="2689" spans="10:11">
      <c r="J2689" s="488" t="s">
        <v>21030</v>
      </c>
      <c r="K2689" s="488" t="s">
        <v>21031</v>
      </c>
    </row>
    <row r="2690" spans="10:11">
      <c r="J2690" s="488" t="s">
        <v>21032</v>
      </c>
      <c r="K2690" s="488" t="s">
        <v>21033</v>
      </c>
    </row>
    <row r="2691" spans="10:11">
      <c r="J2691" s="488" t="s">
        <v>21034</v>
      </c>
      <c r="K2691" s="488" t="s">
        <v>21035</v>
      </c>
    </row>
    <row r="2692" spans="10:11">
      <c r="J2692" s="488" t="s">
        <v>21036</v>
      </c>
      <c r="K2692" s="488" t="s">
        <v>21037</v>
      </c>
    </row>
    <row r="2693" spans="10:11">
      <c r="J2693" s="488" t="s">
        <v>21038</v>
      </c>
      <c r="K2693" s="488" t="s">
        <v>21039</v>
      </c>
    </row>
    <row r="2694" spans="10:11">
      <c r="J2694" s="488" t="s">
        <v>21040</v>
      </c>
      <c r="K2694" s="488" t="s">
        <v>21041</v>
      </c>
    </row>
    <row r="2695" spans="10:11">
      <c r="J2695" s="488" t="s">
        <v>21042</v>
      </c>
      <c r="K2695" s="488" t="s">
        <v>21043</v>
      </c>
    </row>
    <row r="2696" spans="10:11">
      <c r="J2696" s="488" t="s">
        <v>21044</v>
      </c>
      <c r="K2696" s="488" t="s">
        <v>21045</v>
      </c>
    </row>
    <row r="2697" spans="10:11">
      <c r="J2697" s="488" t="s">
        <v>21046</v>
      </c>
      <c r="K2697" s="488" t="s">
        <v>21047</v>
      </c>
    </row>
    <row r="2698" spans="10:11">
      <c r="J2698" s="488" t="s">
        <v>21048</v>
      </c>
      <c r="K2698" s="488" t="s">
        <v>21049</v>
      </c>
    </row>
    <row r="2699" spans="10:11">
      <c r="J2699" s="488" t="s">
        <v>21050</v>
      </c>
      <c r="K2699" s="488" t="s">
        <v>21051</v>
      </c>
    </row>
    <row r="2700" spans="10:11">
      <c r="J2700" s="488" t="s">
        <v>21052</v>
      </c>
      <c r="K2700" s="488" t="s">
        <v>21053</v>
      </c>
    </row>
    <row r="2701" spans="10:11">
      <c r="J2701" s="488" t="s">
        <v>21054</v>
      </c>
      <c r="K2701" s="488" t="s">
        <v>21055</v>
      </c>
    </row>
    <row r="2702" spans="10:11">
      <c r="J2702" s="488" t="s">
        <v>21056</v>
      </c>
      <c r="K2702" s="488" t="s">
        <v>21057</v>
      </c>
    </row>
    <row r="2703" spans="10:11">
      <c r="J2703" s="488" t="s">
        <v>21058</v>
      </c>
      <c r="K2703" s="488" t="s">
        <v>21059</v>
      </c>
    </row>
    <row r="2704" spans="10:11">
      <c r="J2704" s="488" t="s">
        <v>21060</v>
      </c>
      <c r="K2704" s="488" t="s">
        <v>21061</v>
      </c>
    </row>
    <row r="2705" spans="10:11">
      <c r="J2705" s="488" t="s">
        <v>21062</v>
      </c>
      <c r="K2705" s="488" t="s">
        <v>21063</v>
      </c>
    </row>
    <row r="2706" spans="10:11">
      <c r="J2706" s="488" t="s">
        <v>21064</v>
      </c>
      <c r="K2706" s="488" t="s">
        <v>21065</v>
      </c>
    </row>
    <row r="2707" spans="10:11">
      <c r="J2707" s="488" t="s">
        <v>21066</v>
      </c>
      <c r="K2707" s="488" t="s">
        <v>21067</v>
      </c>
    </row>
    <row r="2708" spans="10:11">
      <c r="J2708" s="488" t="s">
        <v>21068</v>
      </c>
      <c r="K2708" s="488" t="s">
        <v>21069</v>
      </c>
    </row>
    <row r="2709" spans="10:11">
      <c r="J2709" s="488" t="s">
        <v>21070</v>
      </c>
      <c r="K2709" s="488" t="s">
        <v>21071</v>
      </c>
    </row>
    <row r="2710" spans="10:11">
      <c r="J2710" s="488" t="s">
        <v>21072</v>
      </c>
      <c r="K2710" s="488" t="s">
        <v>21073</v>
      </c>
    </row>
    <row r="2711" spans="10:11">
      <c r="J2711" s="488" t="s">
        <v>21074</v>
      </c>
      <c r="K2711" s="488" t="s">
        <v>21075</v>
      </c>
    </row>
    <row r="2712" spans="10:11">
      <c r="J2712" s="488" t="s">
        <v>21076</v>
      </c>
      <c r="K2712" s="488" t="s">
        <v>21077</v>
      </c>
    </row>
    <row r="2713" spans="10:11">
      <c r="J2713" s="488" t="s">
        <v>21078</v>
      </c>
      <c r="K2713" s="488" t="s">
        <v>21079</v>
      </c>
    </row>
    <row r="2714" spans="10:11">
      <c r="J2714" s="488" t="s">
        <v>21080</v>
      </c>
      <c r="K2714" s="488" t="s">
        <v>21081</v>
      </c>
    </row>
    <row r="2715" spans="10:11">
      <c r="J2715" s="488" t="s">
        <v>21082</v>
      </c>
      <c r="K2715" s="488" t="s">
        <v>21083</v>
      </c>
    </row>
    <row r="2716" spans="10:11">
      <c r="J2716" s="488" t="s">
        <v>21084</v>
      </c>
      <c r="K2716" s="488" t="s">
        <v>21085</v>
      </c>
    </row>
    <row r="2717" spans="10:11">
      <c r="J2717" s="488" t="s">
        <v>21086</v>
      </c>
      <c r="K2717" s="488" t="s">
        <v>21087</v>
      </c>
    </row>
    <row r="2718" spans="10:11">
      <c r="J2718" s="488" t="s">
        <v>21088</v>
      </c>
      <c r="K2718" s="488" t="s">
        <v>21089</v>
      </c>
    </row>
    <row r="2719" spans="10:11">
      <c r="J2719" s="488" t="s">
        <v>21090</v>
      </c>
      <c r="K2719" s="488" t="s">
        <v>21091</v>
      </c>
    </row>
    <row r="2720" spans="10:11">
      <c r="J2720" s="488" t="s">
        <v>21092</v>
      </c>
      <c r="K2720" s="488" t="s">
        <v>21093</v>
      </c>
    </row>
    <row r="2721" spans="10:11">
      <c r="J2721" s="488" t="s">
        <v>21094</v>
      </c>
      <c r="K2721" s="488" t="s">
        <v>21093</v>
      </c>
    </row>
    <row r="2722" spans="10:11">
      <c r="J2722" s="488" t="s">
        <v>21095</v>
      </c>
      <c r="K2722" s="488" t="s">
        <v>21096</v>
      </c>
    </row>
    <row r="2723" spans="10:11">
      <c r="J2723" s="488" t="s">
        <v>21097</v>
      </c>
      <c r="K2723" s="488" t="s">
        <v>21098</v>
      </c>
    </row>
    <row r="2724" spans="10:11">
      <c r="J2724" s="488" t="s">
        <v>21099</v>
      </c>
      <c r="K2724" s="488" t="s">
        <v>21100</v>
      </c>
    </row>
    <row r="2725" spans="10:11">
      <c r="J2725" s="488" t="s">
        <v>21101</v>
      </c>
      <c r="K2725" s="488" t="s">
        <v>21102</v>
      </c>
    </row>
    <row r="2726" spans="10:11">
      <c r="J2726" s="488" t="s">
        <v>21103</v>
      </c>
      <c r="K2726" s="488" t="s">
        <v>21104</v>
      </c>
    </row>
    <row r="2727" spans="10:11">
      <c r="J2727" s="488" t="s">
        <v>21105</v>
      </c>
      <c r="K2727" s="488" t="s">
        <v>21106</v>
      </c>
    </row>
    <row r="2728" spans="10:11">
      <c r="J2728" s="488" t="s">
        <v>21107</v>
      </c>
      <c r="K2728" s="488" t="s">
        <v>21108</v>
      </c>
    </row>
    <row r="2729" spans="10:11">
      <c r="J2729" s="488" t="s">
        <v>21109</v>
      </c>
      <c r="K2729" s="488" t="s">
        <v>21110</v>
      </c>
    </row>
    <row r="2730" spans="10:11">
      <c r="J2730" s="488" t="s">
        <v>21111</v>
      </c>
      <c r="K2730" s="488" t="s">
        <v>21112</v>
      </c>
    </row>
    <row r="2731" spans="10:11">
      <c r="J2731" s="488" t="s">
        <v>21113</v>
      </c>
      <c r="K2731" s="488" t="s">
        <v>21114</v>
      </c>
    </row>
    <row r="2732" spans="10:11">
      <c r="J2732" s="488" t="s">
        <v>21115</v>
      </c>
      <c r="K2732" s="488" t="s">
        <v>21116</v>
      </c>
    </row>
    <row r="2733" spans="10:11">
      <c r="J2733" s="488" t="s">
        <v>21117</v>
      </c>
      <c r="K2733" s="488" t="s">
        <v>21118</v>
      </c>
    </row>
    <row r="2734" spans="10:11">
      <c r="J2734" s="488" t="s">
        <v>21119</v>
      </c>
      <c r="K2734" s="488" t="s">
        <v>21120</v>
      </c>
    </row>
    <row r="2735" spans="10:11">
      <c r="J2735" s="488" t="s">
        <v>21121</v>
      </c>
      <c r="K2735" s="488" t="s">
        <v>21122</v>
      </c>
    </row>
    <row r="2736" spans="10:11">
      <c r="J2736" s="488" t="s">
        <v>21123</v>
      </c>
      <c r="K2736" s="488" t="s">
        <v>21124</v>
      </c>
    </row>
    <row r="2737" spans="10:11">
      <c r="J2737" s="488" t="s">
        <v>21125</v>
      </c>
      <c r="K2737" s="488" t="s">
        <v>21126</v>
      </c>
    </row>
    <row r="2738" spans="10:11">
      <c r="J2738" s="488" t="s">
        <v>21127</v>
      </c>
      <c r="K2738" s="488" t="s">
        <v>21128</v>
      </c>
    </row>
    <row r="2739" spans="10:11">
      <c r="J2739" s="488" t="s">
        <v>21129</v>
      </c>
      <c r="K2739" s="488" t="s">
        <v>21130</v>
      </c>
    </row>
    <row r="2740" spans="10:11">
      <c r="J2740" s="488" t="s">
        <v>21131</v>
      </c>
      <c r="K2740" s="488" t="s">
        <v>21132</v>
      </c>
    </row>
    <row r="2741" spans="10:11">
      <c r="J2741" s="488" t="s">
        <v>21133</v>
      </c>
      <c r="K2741" s="488" t="s">
        <v>21134</v>
      </c>
    </row>
    <row r="2742" spans="10:11">
      <c r="J2742" s="488" t="s">
        <v>21135</v>
      </c>
      <c r="K2742" s="488" t="s">
        <v>21136</v>
      </c>
    </row>
    <row r="2743" spans="10:11">
      <c r="J2743" s="488" t="s">
        <v>21137</v>
      </c>
      <c r="K2743" s="488" t="s">
        <v>21138</v>
      </c>
    </row>
    <row r="2744" spans="10:11">
      <c r="J2744" s="488" t="s">
        <v>21139</v>
      </c>
      <c r="K2744" s="488" t="s">
        <v>21140</v>
      </c>
    </row>
    <row r="2745" spans="10:11">
      <c r="J2745" s="488" t="s">
        <v>21141</v>
      </c>
      <c r="K2745" s="488" t="s">
        <v>21142</v>
      </c>
    </row>
    <row r="2746" spans="10:11">
      <c r="J2746" s="488" t="s">
        <v>21143</v>
      </c>
      <c r="K2746" s="488" t="s">
        <v>21144</v>
      </c>
    </row>
    <row r="2747" spans="10:11">
      <c r="J2747" s="488" t="s">
        <v>21145</v>
      </c>
      <c r="K2747" s="488" t="s">
        <v>21146</v>
      </c>
    </row>
    <row r="2748" spans="10:11">
      <c r="J2748" s="488" t="s">
        <v>21147</v>
      </c>
      <c r="K2748" s="488" t="s">
        <v>21148</v>
      </c>
    </row>
    <row r="2749" spans="10:11">
      <c r="J2749" s="488" t="s">
        <v>21149</v>
      </c>
      <c r="K2749" s="488" t="s">
        <v>21150</v>
      </c>
    </row>
    <row r="2750" spans="10:11">
      <c r="J2750" s="488" t="s">
        <v>21151</v>
      </c>
      <c r="K2750" s="488" t="s">
        <v>21152</v>
      </c>
    </row>
    <row r="2751" spans="10:11">
      <c r="J2751" s="488" t="s">
        <v>21153</v>
      </c>
      <c r="K2751" s="488" t="s">
        <v>21154</v>
      </c>
    </row>
    <row r="2752" spans="10:11">
      <c r="J2752" s="488" t="s">
        <v>21155</v>
      </c>
      <c r="K2752" s="488" t="s">
        <v>21156</v>
      </c>
    </row>
    <row r="2753" spans="10:11">
      <c r="J2753" s="488" t="s">
        <v>21157</v>
      </c>
      <c r="K2753" s="488" t="s">
        <v>21158</v>
      </c>
    </row>
    <row r="2754" spans="10:11">
      <c r="J2754" s="488" t="s">
        <v>21159</v>
      </c>
      <c r="K2754" s="488" t="s">
        <v>21160</v>
      </c>
    </row>
    <row r="2755" spans="10:11">
      <c r="J2755" s="488" t="s">
        <v>21161</v>
      </c>
      <c r="K2755" s="488" t="s">
        <v>21162</v>
      </c>
    </row>
    <row r="2756" spans="10:11">
      <c r="J2756" s="488" t="s">
        <v>21163</v>
      </c>
      <c r="K2756" s="488" t="s">
        <v>21164</v>
      </c>
    </row>
    <row r="2757" spans="10:11">
      <c r="J2757" s="488" t="s">
        <v>21165</v>
      </c>
      <c r="K2757" s="488" t="s">
        <v>21166</v>
      </c>
    </row>
    <row r="2758" spans="10:11">
      <c r="J2758" s="488" t="s">
        <v>21167</v>
      </c>
      <c r="K2758" s="488" t="s">
        <v>21168</v>
      </c>
    </row>
    <row r="2759" spans="10:11">
      <c r="J2759" s="488" t="s">
        <v>21169</v>
      </c>
      <c r="K2759" s="488" t="s">
        <v>21170</v>
      </c>
    </row>
    <row r="2760" spans="10:11">
      <c r="J2760" s="488" t="s">
        <v>21171</v>
      </c>
      <c r="K2760" s="488" t="s">
        <v>21172</v>
      </c>
    </row>
    <row r="2761" spans="10:11">
      <c r="J2761" s="488" t="s">
        <v>21173</v>
      </c>
      <c r="K2761" s="488" t="s">
        <v>21174</v>
      </c>
    </row>
    <row r="2762" spans="10:11">
      <c r="J2762" s="488" t="s">
        <v>21175</v>
      </c>
      <c r="K2762" s="488" t="s">
        <v>21176</v>
      </c>
    </row>
    <row r="2763" spans="10:11">
      <c r="J2763" s="488" t="s">
        <v>21177</v>
      </c>
      <c r="K2763" s="488" t="s">
        <v>21178</v>
      </c>
    </row>
    <row r="2764" spans="10:11">
      <c r="J2764" s="488" t="s">
        <v>21179</v>
      </c>
      <c r="K2764" s="488" t="s">
        <v>21180</v>
      </c>
    </row>
    <row r="2765" spans="10:11">
      <c r="J2765" s="488" t="s">
        <v>21181</v>
      </c>
      <c r="K2765" s="488" t="s">
        <v>21182</v>
      </c>
    </row>
    <row r="2766" spans="10:11">
      <c r="J2766" s="488" t="s">
        <v>21183</v>
      </c>
      <c r="K2766" s="488" t="s">
        <v>21184</v>
      </c>
    </row>
    <row r="2767" spans="10:11">
      <c r="J2767" s="488" t="s">
        <v>21185</v>
      </c>
      <c r="K2767" s="488" t="s">
        <v>21186</v>
      </c>
    </row>
    <row r="2768" spans="10:11">
      <c r="J2768" s="488" t="s">
        <v>21187</v>
      </c>
      <c r="K2768" s="488" t="s">
        <v>21188</v>
      </c>
    </row>
    <row r="2769" spans="10:11">
      <c r="J2769" s="488" t="s">
        <v>21189</v>
      </c>
      <c r="K2769" s="488" t="s">
        <v>21190</v>
      </c>
    </row>
    <row r="2770" spans="10:11">
      <c r="J2770" s="488" t="s">
        <v>21191</v>
      </c>
      <c r="K2770" s="488" t="s">
        <v>21192</v>
      </c>
    </row>
    <row r="2771" spans="10:11">
      <c r="J2771" s="488" t="s">
        <v>21193</v>
      </c>
      <c r="K2771" s="488" t="s">
        <v>21194</v>
      </c>
    </row>
    <row r="2772" spans="10:11">
      <c r="J2772" s="488" t="s">
        <v>21195</v>
      </c>
      <c r="K2772" s="488" t="s">
        <v>21196</v>
      </c>
    </row>
    <row r="2773" spans="10:11">
      <c r="J2773" s="488" t="s">
        <v>21197</v>
      </c>
      <c r="K2773" s="488" t="s">
        <v>21198</v>
      </c>
    </row>
    <row r="2774" spans="10:11">
      <c r="J2774" s="488" t="s">
        <v>21199</v>
      </c>
      <c r="K2774" s="488" t="s">
        <v>21200</v>
      </c>
    </row>
    <row r="2775" spans="10:11">
      <c r="J2775" s="488" t="s">
        <v>21201</v>
      </c>
      <c r="K2775" s="488" t="s">
        <v>21202</v>
      </c>
    </row>
    <row r="2776" spans="10:11">
      <c r="J2776" s="488" t="s">
        <v>21203</v>
      </c>
      <c r="K2776" s="488" t="s">
        <v>21204</v>
      </c>
    </row>
    <row r="2777" spans="10:11">
      <c r="J2777" s="488" t="s">
        <v>21205</v>
      </c>
      <c r="K2777" s="488" t="s">
        <v>21206</v>
      </c>
    </row>
    <row r="2778" spans="10:11">
      <c r="J2778" s="488" t="s">
        <v>21207</v>
      </c>
      <c r="K2778" s="488" t="s">
        <v>21208</v>
      </c>
    </row>
    <row r="2779" spans="10:11">
      <c r="J2779" s="488" t="s">
        <v>21209</v>
      </c>
      <c r="K2779" s="488" t="s">
        <v>21210</v>
      </c>
    </row>
    <row r="2780" spans="10:11">
      <c r="J2780" s="488" t="s">
        <v>21211</v>
      </c>
      <c r="K2780" s="488" t="s">
        <v>21212</v>
      </c>
    </row>
    <row r="2781" spans="10:11">
      <c r="J2781" s="488" t="s">
        <v>21213</v>
      </c>
      <c r="K2781" s="488" t="s">
        <v>21214</v>
      </c>
    </row>
    <row r="2782" spans="10:11">
      <c r="J2782" s="488" t="s">
        <v>21215</v>
      </c>
      <c r="K2782" s="488" t="s">
        <v>21216</v>
      </c>
    </row>
    <row r="2783" spans="10:11">
      <c r="J2783" s="488" t="s">
        <v>21217</v>
      </c>
      <c r="K2783" s="488" t="s">
        <v>21218</v>
      </c>
    </row>
    <row r="2784" spans="10:11">
      <c r="J2784" s="488" t="s">
        <v>21219</v>
      </c>
      <c r="K2784" s="488" t="s">
        <v>21220</v>
      </c>
    </row>
    <row r="2785" spans="10:11">
      <c r="J2785" s="488" t="s">
        <v>21221</v>
      </c>
      <c r="K2785" s="488" t="s">
        <v>21222</v>
      </c>
    </row>
    <row r="2786" spans="10:11">
      <c r="J2786" s="488" t="s">
        <v>21223</v>
      </c>
      <c r="K2786" s="488" t="s">
        <v>21224</v>
      </c>
    </row>
    <row r="2787" spans="10:11">
      <c r="J2787" s="488" t="s">
        <v>21225</v>
      </c>
      <c r="K2787" s="488" t="s">
        <v>21226</v>
      </c>
    </row>
    <row r="2788" spans="10:11">
      <c r="J2788" s="488" t="s">
        <v>21227</v>
      </c>
      <c r="K2788" s="488" t="s">
        <v>21228</v>
      </c>
    </row>
    <row r="2789" spans="10:11">
      <c r="J2789" s="488" t="s">
        <v>21229</v>
      </c>
      <c r="K2789" s="488" t="s">
        <v>21230</v>
      </c>
    </row>
    <row r="2790" spans="10:11">
      <c r="J2790" s="488" t="s">
        <v>21231</v>
      </c>
      <c r="K2790" s="488" t="s">
        <v>21232</v>
      </c>
    </row>
    <row r="2791" spans="10:11">
      <c r="J2791" s="488" t="s">
        <v>21233</v>
      </c>
      <c r="K2791" s="488" t="s">
        <v>21234</v>
      </c>
    </row>
    <row r="2792" spans="10:11">
      <c r="J2792" s="488" t="s">
        <v>21235</v>
      </c>
      <c r="K2792" s="488" t="s">
        <v>21236</v>
      </c>
    </row>
    <row r="2793" spans="10:11">
      <c r="J2793" s="488" t="s">
        <v>21237</v>
      </c>
      <c r="K2793" s="488" t="s">
        <v>21238</v>
      </c>
    </row>
    <row r="2794" spans="10:11">
      <c r="J2794" s="488" t="s">
        <v>21239</v>
      </c>
      <c r="K2794" s="488" t="s">
        <v>21240</v>
      </c>
    </row>
    <row r="2795" spans="10:11">
      <c r="J2795" s="488" t="s">
        <v>21241</v>
      </c>
      <c r="K2795" s="488" t="s">
        <v>21242</v>
      </c>
    </row>
    <row r="2796" spans="10:11">
      <c r="J2796" s="488" t="s">
        <v>21243</v>
      </c>
      <c r="K2796" s="488" t="s">
        <v>21244</v>
      </c>
    </row>
    <row r="2797" spans="10:11">
      <c r="J2797" s="488" t="s">
        <v>21245</v>
      </c>
      <c r="K2797" s="488" t="s">
        <v>21246</v>
      </c>
    </row>
    <row r="2798" spans="10:11">
      <c r="J2798" s="488" t="s">
        <v>21247</v>
      </c>
      <c r="K2798" s="488" t="s">
        <v>21248</v>
      </c>
    </row>
    <row r="2799" spans="10:11">
      <c r="J2799" s="488" t="s">
        <v>21249</v>
      </c>
      <c r="K2799" s="488" t="s">
        <v>21250</v>
      </c>
    </row>
    <row r="2800" spans="10:11">
      <c r="J2800" s="488" t="s">
        <v>21251</v>
      </c>
      <c r="K2800" s="488" t="s">
        <v>21252</v>
      </c>
    </row>
    <row r="2801" spans="10:11">
      <c r="J2801" s="488" t="s">
        <v>21253</v>
      </c>
      <c r="K2801" s="488" t="s">
        <v>21254</v>
      </c>
    </row>
    <row r="2802" spans="10:11">
      <c r="J2802" s="488" t="s">
        <v>21255</v>
      </c>
      <c r="K2802" s="488" t="s">
        <v>21256</v>
      </c>
    </row>
    <row r="2803" spans="10:11">
      <c r="J2803" s="488" t="s">
        <v>21257</v>
      </c>
      <c r="K2803" s="488" t="s">
        <v>21258</v>
      </c>
    </row>
    <row r="2804" spans="10:11">
      <c r="J2804" s="488" t="s">
        <v>21259</v>
      </c>
      <c r="K2804" s="488" t="s">
        <v>21260</v>
      </c>
    </row>
    <row r="2805" spans="10:11">
      <c r="J2805" s="488" t="s">
        <v>21261</v>
      </c>
      <c r="K2805" s="488" t="s">
        <v>21262</v>
      </c>
    </row>
    <row r="2806" spans="10:11">
      <c r="J2806" s="488" t="s">
        <v>21263</v>
      </c>
      <c r="K2806" s="488" t="s">
        <v>21264</v>
      </c>
    </row>
    <row r="2807" spans="10:11">
      <c r="J2807" s="488" t="s">
        <v>21265</v>
      </c>
      <c r="K2807" s="488" t="s">
        <v>21266</v>
      </c>
    </row>
    <row r="2808" spans="10:11">
      <c r="J2808" s="488" t="s">
        <v>21267</v>
      </c>
      <c r="K2808" s="488" t="s">
        <v>21268</v>
      </c>
    </row>
    <row r="2809" spans="10:11">
      <c r="J2809" s="488" t="s">
        <v>21269</v>
      </c>
      <c r="K2809" s="488" t="s">
        <v>21270</v>
      </c>
    </row>
    <row r="2810" spans="10:11">
      <c r="J2810" s="488" t="s">
        <v>21271</v>
      </c>
      <c r="K2810" s="488" t="s">
        <v>21272</v>
      </c>
    </row>
    <row r="2811" spans="10:11">
      <c r="J2811" s="488" t="s">
        <v>21273</v>
      </c>
      <c r="K2811" s="488" t="s">
        <v>21274</v>
      </c>
    </row>
    <row r="2812" spans="10:11">
      <c r="J2812" s="488" t="s">
        <v>21275</v>
      </c>
      <c r="K2812" s="488" t="s">
        <v>21276</v>
      </c>
    </row>
    <row r="2813" spans="10:11">
      <c r="J2813" s="488" t="s">
        <v>21277</v>
      </c>
      <c r="K2813" s="488" t="s">
        <v>21278</v>
      </c>
    </row>
    <row r="2814" spans="10:11">
      <c r="J2814" s="488" t="s">
        <v>21279</v>
      </c>
      <c r="K2814" s="488" t="s">
        <v>21280</v>
      </c>
    </row>
    <row r="2815" spans="10:11">
      <c r="J2815" s="488" t="s">
        <v>21281</v>
      </c>
      <c r="K2815" s="488" t="s">
        <v>21282</v>
      </c>
    </row>
    <row r="2816" spans="10:11">
      <c r="J2816" s="488" t="s">
        <v>21283</v>
      </c>
      <c r="K2816" s="488" t="s">
        <v>21284</v>
      </c>
    </row>
    <row r="2817" spans="10:11">
      <c r="J2817" s="488" t="s">
        <v>21285</v>
      </c>
      <c r="K2817" s="488" t="s">
        <v>21286</v>
      </c>
    </row>
    <row r="2818" spans="10:11">
      <c r="J2818" s="488" t="s">
        <v>21287</v>
      </c>
      <c r="K2818" s="488" t="s">
        <v>21288</v>
      </c>
    </row>
    <row r="2819" spans="10:11">
      <c r="J2819" s="488" t="s">
        <v>21289</v>
      </c>
      <c r="K2819" s="488" t="s">
        <v>21290</v>
      </c>
    </row>
    <row r="2820" spans="10:11">
      <c r="J2820" s="488" t="s">
        <v>21291</v>
      </c>
      <c r="K2820" s="488" t="s">
        <v>21292</v>
      </c>
    </row>
    <row r="2821" spans="10:11">
      <c r="J2821" s="488" t="s">
        <v>21293</v>
      </c>
      <c r="K2821" s="488" t="s">
        <v>21294</v>
      </c>
    </row>
    <row r="2822" spans="10:11">
      <c r="J2822" s="488" t="s">
        <v>21295</v>
      </c>
      <c r="K2822" s="488" t="s">
        <v>21296</v>
      </c>
    </row>
    <row r="2823" spans="10:11">
      <c r="J2823" s="488" t="s">
        <v>21297</v>
      </c>
      <c r="K2823" s="488" t="s">
        <v>21298</v>
      </c>
    </row>
    <row r="2824" spans="10:11">
      <c r="J2824" s="488" t="s">
        <v>21299</v>
      </c>
      <c r="K2824" s="488" t="s">
        <v>21300</v>
      </c>
    </row>
    <row r="2825" spans="10:11">
      <c r="J2825" s="488" t="s">
        <v>21301</v>
      </c>
      <c r="K2825" s="488" t="s">
        <v>21302</v>
      </c>
    </row>
    <row r="2826" spans="10:11">
      <c r="J2826" s="488" t="s">
        <v>21303</v>
      </c>
      <c r="K2826" s="488" t="s">
        <v>21304</v>
      </c>
    </row>
    <row r="2827" spans="10:11">
      <c r="J2827" s="488" t="s">
        <v>21305</v>
      </c>
      <c r="K2827" s="488" t="s">
        <v>21306</v>
      </c>
    </row>
    <row r="2828" spans="10:11">
      <c r="J2828" s="488" t="s">
        <v>21307</v>
      </c>
      <c r="K2828" s="488" t="s">
        <v>21308</v>
      </c>
    </row>
    <row r="2829" spans="10:11">
      <c r="J2829" s="488" t="s">
        <v>21309</v>
      </c>
      <c r="K2829" s="488" t="s">
        <v>21310</v>
      </c>
    </row>
    <row r="2830" spans="10:11">
      <c r="J2830" s="488" t="s">
        <v>21311</v>
      </c>
      <c r="K2830" s="488" t="s">
        <v>21312</v>
      </c>
    </row>
    <row r="2831" spans="10:11">
      <c r="J2831" s="488" t="s">
        <v>21313</v>
      </c>
      <c r="K2831" s="488" t="s">
        <v>21314</v>
      </c>
    </row>
    <row r="2832" spans="10:11">
      <c r="J2832" s="488" t="s">
        <v>21315</v>
      </c>
      <c r="K2832" s="488" t="s">
        <v>21316</v>
      </c>
    </row>
    <row r="2833" spans="10:11">
      <c r="J2833" s="488" t="s">
        <v>21317</v>
      </c>
      <c r="K2833" s="488" t="s">
        <v>21318</v>
      </c>
    </row>
    <row r="2834" spans="10:11">
      <c r="J2834" s="488" t="s">
        <v>21319</v>
      </c>
      <c r="K2834" s="488" t="s">
        <v>21320</v>
      </c>
    </row>
    <row r="2835" spans="10:11">
      <c r="J2835" s="488" t="s">
        <v>21321</v>
      </c>
      <c r="K2835" s="488" t="s">
        <v>21322</v>
      </c>
    </row>
    <row r="2836" spans="10:11">
      <c r="J2836" s="488" t="s">
        <v>21323</v>
      </c>
      <c r="K2836" s="488" t="s">
        <v>21324</v>
      </c>
    </row>
    <row r="2837" spans="10:11">
      <c r="J2837" s="488" t="s">
        <v>21325</v>
      </c>
      <c r="K2837" s="488" t="s">
        <v>21326</v>
      </c>
    </row>
    <row r="2838" spans="10:11">
      <c r="J2838" s="488" t="s">
        <v>21327</v>
      </c>
      <c r="K2838" s="488" t="s">
        <v>21328</v>
      </c>
    </row>
    <row r="2839" spans="10:11">
      <c r="J2839" s="488" t="s">
        <v>21329</v>
      </c>
      <c r="K2839" s="488" t="s">
        <v>21330</v>
      </c>
    </row>
    <row r="2840" spans="10:11">
      <c r="J2840" s="488" t="s">
        <v>21331</v>
      </c>
      <c r="K2840" s="488" t="s">
        <v>21332</v>
      </c>
    </row>
    <row r="2841" spans="10:11">
      <c r="J2841" s="488" t="s">
        <v>21333</v>
      </c>
      <c r="K2841" s="488" t="s">
        <v>21334</v>
      </c>
    </row>
    <row r="2842" spans="10:11">
      <c r="J2842" s="488" t="s">
        <v>21335</v>
      </c>
      <c r="K2842" s="488" t="s">
        <v>21336</v>
      </c>
    </row>
    <row r="2843" spans="10:11">
      <c r="J2843" s="488" t="s">
        <v>21337</v>
      </c>
      <c r="K2843" s="488" t="s">
        <v>21338</v>
      </c>
    </row>
    <row r="2844" spans="10:11">
      <c r="J2844" s="488" t="s">
        <v>21339</v>
      </c>
      <c r="K2844" s="488" t="s">
        <v>21340</v>
      </c>
    </row>
    <row r="2845" spans="10:11">
      <c r="J2845" s="488" t="s">
        <v>21341</v>
      </c>
      <c r="K2845" s="488" t="s">
        <v>21342</v>
      </c>
    </row>
    <row r="2846" spans="10:11">
      <c r="J2846" s="488" t="s">
        <v>21343</v>
      </c>
      <c r="K2846" s="488" t="s">
        <v>21344</v>
      </c>
    </row>
    <row r="2847" spans="10:11">
      <c r="J2847" s="488" t="s">
        <v>21345</v>
      </c>
      <c r="K2847" s="488" t="s">
        <v>21346</v>
      </c>
    </row>
    <row r="2848" spans="10:11">
      <c r="J2848" s="488" t="s">
        <v>21347</v>
      </c>
      <c r="K2848" s="488" t="s">
        <v>21348</v>
      </c>
    </row>
    <row r="2849" spans="10:11">
      <c r="J2849" s="488" t="s">
        <v>21349</v>
      </c>
      <c r="K2849" s="488" t="s">
        <v>21350</v>
      </c>
    </row>
    <row r="2850" spans="10:11">
      <c r="J2850" s="488" t="s">
        <v>21351</v>
      </c>
      <c r="K2850" s="488" t="s">
        <v>21352</v>
      </c>
    </row>
    <row r="2851" spans="10:11">
      <c r="J2851" s="488" t="s">
        <v>21353</v>
      </c>
      <c r="K2851" s="488" t="s">
        <v>21354</v>
      </c>
    </row>
    <row r="2852" spans="10:11">
      <c r="J2852" s="488" t="s">
        <v>21355</v>
      </c>
      <c r="K2852" s="488" t="s">
        <v>21356</v>
      </c>
    </row>
    <row r="2853" spans="10:11">
      <c r="J2853" s="488" t="s">
        <v>21357</v>
      </c>
      <c r="K2853" s="488" t="s">
        <v>21358</v>
      </c>
    </row>
    <row r="2854" spans="10:11">
      <c r="J2854" s="488" t="s">
        <v>21359</v>
      </c>
      <c r="K2854" s="488" t="s">
        <v>21360</v>
      </c>
    </row>
    <row r="2855" spans="10:11">
      <c r="J2855" s="488" t="s">
        <v>21361</v>
      </c>
      <c r="K2855" s="488" t="s">
        <v>21362</v>
      </c>
    </row>
    <row r="2856" spans="10:11">
      <c r="J2856" s="488" t="s">
        <v>21363</v>
      </c>
      <c r="K2856" s="488" t="s">
        <v>21364</v>
      </c>
    </row>
    <row r="2857" spans="10:11">
      <c r="J2857" s="488" t="s">
        <v>21365</v>
      </c>
      <c r="K2857" s="488" t="s">
        <v>21366</v>
      </c>
    </row>
    <row r="2858" spans="10:11">
      <c r="J2858" s="488" t="s">
        <v>21367</v>
      </c>
      <c r="K2858" s="488" t="s">
        <v>21368</v>
      </c>
    </row>
    <row r="2859" spans="10:11">
      <c r="J2859" s="488" t="s">
        <v>21369</v>
      </c>
      <c r="K2859" s="488" t="s">
        <v>21370</v>
      </c>
    </row>
    <row r="2860" spans="10:11">
      <c r="J2860" s="488" t="s">
        <v>21371</v>
      </c>
      <c r="K2860" s="488" t="s">
        <v>21372</v>
      </c>
    </row>
    <row r="2861" spans="10:11">
      <c r="J2861" s="488" t="s">
        <v>21373</v>
      </c>
      <c r="K2861" s="488" t="s">
        <v>21374</v>
      </c>
    </row>
    <row r="2862" spans="10:11">
      <c r="J2862" s="488" t="s">
        <v>21375</v>
      </c>
      <c r="K2862" s="488" t="s">
        <v>21376</v>
      </c>
    </row>
    <row r="2863" spans="10:11">
      <c r="J2863" s="488" t="s">
        <v>21377</v>
      </c>
      <c r="K2863" s="488" t="s">
        <v>21378</v>
      </c>
    </row>
    <row r="2864" spans="10:11">
      <c r="J2864" s="488" t="s">
        <v>21379</v>
      </c>
      <c r="K2864" s="488" t="s">
        <v>21380</v>
      </c>
    </row>
    <row r="2865" spans="10:11">
      <c r="J2865" s="488" t="s">
        <v>21381</v>
      </c>
      <c r="K2865" s="488" t="s">
        <v>21382</v>
      </c>
    </row>
    <row r="2866" spans="10:11">
      <c r="J2866" s="488" t="s">
        <v>21383</v>
      </c>
      <c r="K2866" s="488" t="s">
        <v>21384</v>
      </c>
    </row>
    <row r="2867" spans="10:11">
      <c r="J2867" s="488" t="s">
        <v>21385</v>
      </c>
      <c r="K2867" s="488" t="s">
        <v>21386</v>
      </c>
    </row>
    <row r="2868" spans="10:11">
      <c r="J2868" s="488" t="s">
        <v>21387</v>
      </c>
      <c r="K2868" s="488" t="s">
        <v>21388</v>
      </c>
    </row>
    <row r="2869" spans="10:11">
      <c r="J2869" s="488" t="s">
        <v>21389</v>
      </c>
      <c r="K2869" s="488" t="s">
        <v>21390</v>
      </c>
    </row>
    <row r="2870" spans="10:11">
      <c r="J2870" s="488" t="s">
        <v>21391</v>
      </c>
      <c r="K2870" s="488" t="s">
        <v>21392</v>
      </c>
    </row>
    <row r="2871" spans="10:11">
      <c r="J2871" s="488" t="s">
        <v>21393</v>
      </c>
      <c r="K2871" s="488" t="s">
        <v>21394</v>
      </c>
    </row>
    <row r="2872" spans="10:11">
      <c r="J2872" s="488" t="s">
        <v>21395</v>
      </c>
      <c r="K2872" s="488" t="s">
        <v>21396</v>
      </c>
    </row>
    <row r="2873" spans="10:11">
      <c r="J2873" s="488" t="s">
        <v>21397</v>
      </c>
      <c r="K2873" s="488" t="s">
        <v>21398</v>
      </c>
    </row>
    <row r="2874" spans="10:11">
      <c r="J2874" s="488" t="s">
        <v>21399</v>
      </c>
      <c r="K2874" s="488" t="s">
        <v>21400</v>
      </c>
    </row>
    <row r="2875" spans="10:11">
      <c r="J2875" s="488" t="s">
        <v>21401</v>
      </c>
      <c r="K2875" s="488" t="s">
        <v>21402</v>
      </c>
    </row>
    <row r="2876" spans="10:11">
      <c r="J2876" s="488" t="s">
        <v>21403</v>
      </c>
      <c r="K2876" s="488" t="s">
        <v>21404</v>
      </c>
    </row>
    <row r="2877" spans="10:11">
      <c r="J2877" s="488" t="s">
        <v>21405</v>
      </c>
      <c r="K2877" s="488" t="s">
        <v>21406</v>
      </c>
    </row>
    <row r="2878" spans="10:11">
      <c r="J2878" s="488" t="s">
        <v>21407</v>
      </c>
      <c r="K2878" s="488" t="s">
        <v>21408</v>
      </c>
    </row>
    <row r="2879" spans="10:11">
      <c r="J2879" s="488" t="s">
        <v>21409</v>
      </c>
      <c r="K2879" s="488" t="s">
        <v>21410</v>
      </c>
    </row>
    <row r="2880" spans="10:11">
      <c r="J2880" s="488" t="s">
        <v>21411</v>
      </c>
      <c r="K2880" s="488" t="s">
        <v>21412</v>
      </c>
    </row>
    <row r="2881" spans="10:11">
      <c r="J2881" s="488" t="s">
        <v>21413</v>
      </c>
      <c r="K2881" s="488" t="s">
        <v>21414</v>
      </c>
    </row>
    <row r="2882" spans="10:11">
      <c r="J2882" s="488" t="s">
        <v>21415</v>
      </c>
      <c r="K2882" s="488" t="s">
        <v>21416</v>
      </c>
    </row>
    <row r="2883" spans="10:11">
      <c r="J2883" s="488" t="s">
        <v>21417</v>
      </c>
      <c r="K2883" s="488" t="s">
        <v>21418</v>
      </c>
    </row>
    <row r="2884" spans="10:11">
      <c r="J2884" s="488" t="s">
        <v>21419</v>
      </c>
      <c r="K2884" s="488" t="s">
        <v>21420</v>
      </c>
    </row>
    <row r="2885" spans="10:11">
      <c r="J2885" s="488" t="s">
        <v>21421</v>
      </c>
      <c r="K2885" s="488" t="s">
        <v>21422</v>
      </c>
    </row>
    <row r="2886" spans="10:11">
      <c r="J2886" s="488" t="s">
        <v>21423</v>
      </c>
      <c r="K2886" s="488" t="s">
        <v>21424</v>
      </c>
    </row>
    <row r="2887" spans="10:11">
      <c r="J2887" s="488" t="s">
        <v>21425</v>
      </c>
      <c r="K2887" s="488" t="s">
        <v>21426</v>
      </c>
    </row>
    <row r="2888" spans="10:11">
      <c r="J2888" s="488" t="s">
        <v>21427</v>
      </c>
      <c r="K2888" s="488" t="s">
        <v>21428</v>
      </c>
    </row>
    <row r="2889" spans="10:11">
      <c r="J2889" s="488" t="s">
        <v>21429</v>
      </c>
      <c r="K2889" s="488" t="s">
        <v>21430</v>
      </c>
    </row>
    <row r="2890" spans="10:11">
      <c r="J2890" s="488" t="s">
        <v>21431</v>
      </c>
      <c r="K2890" s="488" t="s">
        <v>21432</v>
      </c>
    </row>
    <row r="2891" spans="10:11">
      <c r="J2891" s="488" t="s">
        <v>21433</v>
      </c>
      <c r="K2891" s="488" t="s">
        <v>21434</v>
      </c>
    </row>
    <row r="2892" spans="10:11">
      <c r="J2892" s="488" t="s">
        <v>21435</v>
      </c>
      <c r="K2892" s="488" t="s">
        <v>21436</v>
      </c>
    </row>
    <row r="2893" spans="10:11">
      <c r="J2893" s="488" t="s">
        <v>21437</v>
      </c>
      <c r="K2893" s="488" t="s">
        <v>21438</v>
      </c>
    </row>
    <row r="2894" spans="10:11">
      <c r="J2894" s="488" t="s">
        <v>21439</v>
      </c>
      <c r="K2894" s="488" t="s">
        <v>21440</v>
      </c>
    </row>
    <row r="2895" spans="10:11">
      <c r="J2895" s="488" t="s">
        <v>21441</v>
      </c>
      <c r="K2895" s="488" t="s">
        <v>21442</v>
      </c>
    </row>
    <row r="2896" spans="10:11">
      <c r="J2896" s="488" t="s">
        <v>21443</v>
      </c>
      <c r="K2896" s="488" t="s">
        <v>21444</v>
      </c>
    </row>
    <row r="2897" spans="10:11">
      <c r="J2897" s="488" t="s">
        <v>21445</v>
      </c>
      <c r="K2897" s="488" t="s">
        <v>21446</v>
      </c>
    </row>
    <row r="2898" spans="10:11">
      <c r="J2898" s="488" t="s">
        <v>21447</v>
      </c>
      <c r="K2898" s="488" t="s">
        <v>21448</v>
      </c>
    </row>
    <row r="2899" spans="10:11">
      <c r="J2899" s="488" t="s">
        <v>21449</v>
      </c>
      <c r="K2899" s="488" t="s">
        <v>21450</v>
      </c>
    </row>
    <row r="2900" spans="10:11">
      <c r="J2900" s="488" t="s">
        <v>21451</v>
      </c>
      <c r="K2900" s="488" t="s">
        <v>21452</v>
      </c>
    </row>
    <row r="2901" spans="10:11">
      <c r="J2901" s="488" t="s">
        <v>21453</v>
      </c>
      <c r="K2901" s="488" t="s">
        <v>21454</v>
      </c>
    </row>
    <row r="2902" spans="10:11">
      <c r="J2902" s="488" t="s">
        <v>21455</v>
      </c>
      <c r="K2902" s="488" t="s">
        <v>21456</v>
      </c>
    </row>
    <row r="2903" spans="10:11">
      <c r="J2903" s="488" t="s">
        <v>21457</v>
      </c>
      <c r="K2903" s="488" t="s">
        <v>21458</v>
      </c>
    </row>
    <row r="2904" spans="10:11">
      <c r="J2904" s="488" t="s">
        <v>21459</v>
      </c>
      <c r="K2904" s="488" t="s">
        <v>21460</v>
      </c>
    </row>
    <row r="2905" spans="10:11">
      <c r="J2905" s="488" t="s">
        <v>21461</v>
      </c>
      <c r="K2905" s="488" t="s">
        <v>21462</v>
      </c>
    </row>
    <row r="2906" spans="10:11">
      <c r="J2906" s="488" t="s">
        <v>21463</v>
      </c>
      <c r="K2906" s="488" t="s">
        <v>21464</v>
      </c>
    </row>
    <row r="2907" spans="10:11">
      <c r="J2907" s="488" t="s">
        <v>21465</v>
      </c>
      <c r="K2907" s="488" t="s">
        <v>21466</v>
      </c>
    </row>
    <row r="2908" spans="10:11">
      <c r="J2908" s="488" t="s">
        <v>21467</v>
      </c>
      <c r="K2908" s="488" t="s">
        <v>21468</v>
      </c>
    </row>
    <row r="2909" spans="10:11">
      <c r="J2909" s="488" t="s">
        <v>21469</v>
      </c>
      <c r="K2909" s="488" t="s">
        <v>21470</v>
      </c>
    </row>
    <row r="2910" spans="10:11">
      <c r="J2910" s="488" t="s">
        <v>21471</v>
      </c>
      <c r="K2910" s="488" t="s">
        <v>21472</v>
      </c>
    </row>
    <row r="2911" spans="10:11">
      <c r="J2911" s="488" t="s">
        <v>21473</v>
      </c>
      <c r="K2911" s="488" t="s">
        <v>21474</v>
      </c>
    </row>
    <row r="2912" spans="10:11">
      <c r="J2912" s="488" t="s">
        <v>21475</v>
      </c>
      <c r="K2912" s="488" t="s">
        <v>21476</v>
      </c>
    </row>
    <row r="2913" spans="10:11">
      <c r="J2913" s="488" t="s">
        <v>21477</v>
      </c>
      <c r="K2913" s="488" t="s">
        <v>21478</v>
      </c>
    </row>
    <row r="2914" spans="10:11">
      <c r="J2914" s="488" t="s">
        <v>21479</v>
      </c>
      <c r="K2914" s="488" t="s">
        <v>21480</v>
      </c>
    </row>
    <row r="2915" spans="10:11">
      <c r="J2915" s="488" t="s">
        <v>21481</v>
      </c>
      <c r="K2915" s="488" t="s">
        <v>21482</v>
      </c>
    </row>
    <row r="2916" spans="10:11">
      <c r="J2916" s="488" t="s">
        <v>21483</v>
      </c>
      <c r="K2916" s="488" t="s">
        <v>21484</v>
      </c>
    </row>
    <row r="2917" spans="10:11">
      <c r="J2917" s="488" t="s">
        <v>21485</v>
      </c>
      <c r="K2917" s="488" t="s">
        <v>21486</v>
      </c>
    </row>
    <row r="2918" spans="10:11">
      <c r="J2918" s="488" t="s">
        <v>21487</v>
      </c>
      <c r="K2918" s="488" t="s">
        <v>21488</v>
      </c>
    </row>
    <row r="2919" spans="10:11">
      <c r="J2919" s="488" t="s">
        <v>21489</v>
      </c>
      <c r="K2919" s="488" t="s">
        <v>21490</v>
      </c>
    </row>
    <row r="2920" spans="10:11">
      <c r="J2920" s="488" t="s">
        <v>21491</v>
      </c>
      <c r="K2920" s="488" t="s">
        <v>21492</v>
      </c>
    </row>
    <row r="2921" spans="10:11">
      <c r="J2921" s="488" t="s">
        <v>21493</v>
      </c>
      <c r="K2921" s="488" t="s">
        <v>21494</v>
      </c>
    </row>
    <row r="2922" spans="10:11">
      <c r="J2922" s="488" t="s">
        <v>21495</v>
      </c>
      <c r="K2922" s="488" t="s">
        <v>21496</v>
      </c>
    </row>
    <row r="2923" spans="10:11">
      <c r="J2923" s="488" t="s">
        <v>21497</v>
      </c>
      <c r="K2923" s="488" t="s">
        <v>21498</v>
      </c>
    </row>
    <row r="2924" spans="10:11">
      <c r="J2924" s="488" t="s">
        <v>21499</v>
      </c>
      <c r="K2924" s="488" t="s">
        <v>21500</v>
      </c>
    </row>
    <row r="2925" spans="10:11">
      <c r="J2925" s="488" t="s">
        <v>21501</v>
      </c>
      <c r="K2925" s="488" t="s">
        <v>21502</v>
      </c>
    </row>
    <row r="2926" spans="10:11">
      <c r="J2926" s="488" t="s">
        <v>21503</v>
      </c>
      <c r="K2926" s="488" t="s">
        <v>21504</v>
      </c>
    </row>
    <row r="2927" spans="10:11">
      <c r="J2927" s="488" t="s">
        <v>21505</v>
      </c>
      <c r="K2927" s="488" t="s">
        <v>21506</v>
      </c>
    </row>
    <row r="2928" spans="10:11">
      <c r="J2928" s="488" t="s">
        <v>21507</v>
      </c>
      <c r="K2928" s="488" t="s">
        <v>21508</v>
      </c>
    </row>
    <row r="2929" spans="10:11">
      <c r="J2929" s="488" t="s">
        <v>21509</v>
      </c>
      <c r="K2929" s="488" t="s">
        <v>21510</v>
      </c>
    </row>
    <row r="2930" spans="10:11">
      <c r="J2930" s="488" t="s">
        <v>21511</v>
      </c>
      <c r="K2930" s="488" t="s">
        <v>21512</v>
      </c>
    </row>
    <row r="2931" spans="10:11">
      <c r="J2931" s="488" t="s">
        <v>21513</v>
      </c>
      <c r="K2931" s="488" t="s">
        <v>21514</v>
      </c>
    </row>
    <row r="2932" spans="10:11">
      <c r="J2932" s="488" t="s">
        <v>21515</v>
      </c>
      <c r="K2932" s="488" t="s">
        <v>21516</v>
      </c>
    </row>
    <row r="2933" spans="10:11">
      <c r="J2933" s="488" t="s">
        <v>21517</v>
      </c>
      <c r="K2933" s="488" t="s">
        <v>21518</v>
      </c>
    </row>
    <row r="2934" spans="10:11">
      <c r="J2934" s="488" t="s">
        <v>21519</v>
      </c>
      <c r="K2934" s="488" t="s">
        <v>21520</v>
      </c>
    </row>
    <row r="2935" spans="10:11">
      <c r="J2935" s="488" t="s">
        <v>21521</v>
      </c>
      <c r="K2935" s="488" t="s">
        <v>21522</v>
      </c>
    </row>
    <row r="2936" spans="10:11">
      <c r="J2936" s="488" t="s">
        <v>21523</v>
      </c>
      <c r="K2936" s="488" t="s">
        <v>21524</v>
      </c>
    </row>
    <row r="2937" spans="10:11">
      <c r="J2937" s="488" t="s">
        <v>21525</v>
      </c>
      <c r="K2937" s="488" t="s">
        <v>21526</v>
      </c>
    </row>
    <row r="2938" spans="10:11">
      <c r="J2938" s="488" t="s">
        <v>21527</v>
      </c>
      <c r="K2938" s="488" t="s">
        <v>21528</v>
      </c>
    </row>
    <row r="2939" spans="10:11">
      <c r="J2939" s="488" t="s">
        <v>21529</v>
      </c>
      <c r="K2939" s="488" t="s">
        <v>21530</v>
      </c>
    </row>
    <row r="2940" spans="10:11">
      <c r="J2940" s="488" t="s">
        <v>21531</v>
      </c>
      <c r="K2940" s="488" t="s">
        <v>21532</v>
      </c>
    </row>
    <row r="2941" spans="10:11">
      <c r="J2941" s="488" t="s">
        <v>21533</v>
      </c>
      <c r="K2941" s="488" t="s">
        <v>21534</v>
      </c>
    </row>
    <row r="2942" spans="10:11">
      <c r="J2942" s="488" t="s">
        <v>21535</v>
      </c>
      <c r="K2942" s="488" t="s">
        <v>21536</v>
      </c>
    </row>
    <row r="2943" spans="10:11">
      <c r="J2943" s="488" t="s">
        <v>21537</v>
      </c>
      <c r="K2943" s="488" t="s">
        <v>21538</v>
      </c>
    </row>
    <row r="2944" spans="10:11">
      <c r="J2944" s="488" t="s">
        <v>21539</v>
      </c>
      <c r="K2944" s="488" t="s">
        <v>21540</v>
      </c>
    </row>
    <row r="2945" spans="10:11">
      <c r="J2945" s="488" t="s">
        <v>21541</v>
      </c>
      <c r="K2945" s="488" t="s">
        <v>21542</v>
      </c>
    </row>
    <row r="2946" spans="10:11">
      <c r="J2946" s="488" t="s">
        <v>21543</v>
      </c>
      <c r="K2946" s="488" t="s">
        <v>21544</v>
      </c>
    </row>
    <row r="2947" spans="10:11">
      <c r="J2947" s="488" t="s">
        <v>21545</v>
      </c>
      <c r="K2947" s="488" t="s">
        <v>21546</v>
      </c>
    </row>
    <row r="2948" spans="10:11">
      <c r="J2948" s="488" t="s">
        <v>21547</v>
      </c>
      <c r="K2948" s="488" t="s">
        <v>21548</v>
      </c>
    </row>
    <row r="2949" spans="10:11">
      <c r="J2949" s="488" t="s">
        <v>21549</v>
      </c>
      <c r="K2949" s="488" t="s">
        <v>21550</v>
      </c>
    </row>
    <row r="2950" spans="10:11">
      <c r="J2950" s="488" t="s">
        <v>21551</v>
      </c>
      <c r="K2950" s="488" t="s">
        <v>21552</v>
      </c>
    </row>
    <row r="2951" spans="10:11">
      <c r="J2951" s="488" t="s">
        <v>21553</v>
      </c>
      <c r="K2951" s="488" t="s">
        <v>21554</v>
      </c>
    </row>
    <row r="2952" spans="10:11">
      <c r="J2952" s="488" t="s">
        <v>21555</v>
      </c>
      <c r="K2952" s="488" t="s">
        <v>21556</v>
      </c>
    </row>
    <row r="2953" spans="10:11">
      <c r="J2953" s="488" t="s">
        <v>21557</v>
      </c>
      <c r="K2953" s="488" t="s">
        <v>21558</v>
      </c>
    </row>
    <row r="2954" spans="10:11">
      <c r="J2954" s="488" t="s">
        <v>21559</v>
      </c>
      <c r="K2954" s="488" t="s">
        <v>21560</v>
      </c>
    </row>
    <row r="2955" spans="10:11">
      <c r="J2955" s="488" t="s">
        <v>21561</v>
      </c>
      <c r="K2955" s="488" t="s">
        <v>21562</v>
      </c>
    </row>
    <row r="2956" spans="10:11">
      <c r="J2956" s="488" t="s">
        <v>21563</v>
      </c>
      <c r="K2956" s="488" t="s">
        <v>21564</v>
      </c>
    </row>
    <row r="2957" spans="10:11">
      <c r="J2957" s="488" t="s">
        <v>21565</v>
      </c>
      <c r="K2957" s="488" t="s">
        <v>21566</v>
      </c>
    </row>
    <row r="2958" spans="10:11">
      <c r="J2958" s="488" t="s">
        <v>21567</v>
      </c>
      <c r="K2958" s="488" t="s">
        <v>21568</v>
      </c>
    </row>
    <row r="2959" spans="10:11">
      <c r="J2959" s="488" t="s">
        <v>21569</v>
      </c>
      <c r="K2959" s="488" t="s">
        <v>21570</v>
      </c>
    </row>
    <row r="2960" spans="10:11">
      <c r="J2960" s="488" t="s">
        <v>21571</v>
      </c>
      <c r="K2960" s="488" t="s">
        <v>21572</v>
      </c>
    </row>
    <row r="2961" spans="10:11">
      <c r="J2961" s="488" t="s">
        <v>21573</v>
      </c>
      <c r="K2961" s="488" t="s">
        <v>21574</v>
      </c>
    </row>
    <row r="2962" spans="10:11">
      <c r="J2962" s="488" t="s">
        <v>21575</v>
      </c>
      <c r="K2962" s="488" t="s">
        <v>21576</v>
      </c>
    </row>
    <row r="2963" spans="10:11">
      <c r="J2963" s="488" t="s">
        <v>21577</v>
      </c>
      <c r="K2963" s="488" t="s">
        <v>21578</v>
      </c>
    </row>
    <row r="2964" spans="10:11">
      <c r="J2964" s="488" t="s">
        <v>21579</v>
      </c>
      <c r="K2964" s="488" t="s">
        <v>21580</v>
      </c>
    </row>
    <row r="2965" spans="10:11">
      <c r="J2965" s="488" t="s">
        <v>21581</v>
      </c>
      <c r="K2965" s="488" t="s">
        <v>21582</v>
      </c>
    </row>
    <row r="2966" spans="10:11">
      <c r="J2966" s="488" t="s">
        <v>21583</v>
      </c>
      <c r="K2966" s="488" t="s">
        <v>21584</v>
      </c>
    </row>
    <row r="2967" spans="10:11">
      <c r="J2967" s="488" t="s">
        <v>21585</v>
      </c>
      <c r="K2967" s="488" t="s">
        <v>21586</v>
      </c>
    </row>
    <row r="2968" spans="10:11">
      <c r="J2968" s="488" t="s">
        <v>21587</v>
      </c>
      <c r="K2968" s="488" t="s">
        <v>21588</v>
      </c>
    </row>
    <row r="2969" spans="10:11">
      <c r="J2969" s="488" t="s">
        <v>21589</v>
      </c>
      <c r="K2969" s="488" t="s">
        <v>21590</v>
      </c>
    </row>
    <row r="2970" spans="10:11">
      <c r="J2970" s="488" t="s">
        <v>21591</v>
      </c>
      <c r="K2970" s="488" t="s">
        <v>21592</v>
      </c>
    </row>
    <row r="2971" spans="10:11">
      <c r="J2971" s="488" t="s">
        <v>21593</v>
      </c>
      <c r="K2971" s="488" t="s">
        <v>21594</v>
      </c>
    </row>
    <row r="2972" spans="10:11">
      <c r="J2972" s="488" t="s">
        <v>21595</v>
      </c>
      <c r="K2972" s="488" t="s">
        <v>21596</v>
      </c>
    </row>
    <row r="2973" spans="10:11">
      <c r="J2973" s="488" t="s">
        <v>21597</v>
      </c>
      <c r="K2973" s="488" t="s">
        <v>21598</v>
      </c>
    </row>
    <row r="2974" spans="10:11">
      <c r="J2974" s="488" t="s">
        <v>21599</v>
      </c>
      <c r="K2974" s="488" t="s">
        <v>21600</v>
      </c>
    </row>
    <row r="2975" spans="10:11">
      <c r="J2975" s="488" t="s">
        <v>21601</v>
      </c>
      <c r="K2975" s="488" t="s">
        <v>21602</v>
      </c>
    </row>
    <row r="2976" spans="10:11">
      <c r="J2976" s="488" t="s">
        <v>21603</v>
      </c>
      <c r="K2976" s="488" t="s">
        <v>21604</v>
      </c>
    </row>
    <row r="2977" spans="10:11">
      <c r="J2977" s="488" t="s">
        <v>21605</v>
      </c>
      <c r="K2977" s="488" t="s">
        <v>21606</v>
      </c>
    </row>
    <row r="2978" spans="10:11">
      <c r="J2978" s="488" t="s">
        <v>21607</v>
      </c>
      <c r="K2978" s="488" t="s">
        <v>21608</v>
      </c>
    </row>
    <row r="2979" spans="10:11">
      <c r="J2979" s="488" t="s">
        <v>21609</v>
      </c>
      <c r="K2979" s="488" t="s">
        <v>21610</v>
      </c>
    </row>
    <row r="2980" spans="10:11">
      <c r="J2980" s="488" t="s">
        <v>21611</v>
      </c>
      <c r="K2980" s="488" t="s">
        <v>21612</v>
      </c>
    </row>
    <row r="2981" spans="10:11">
      <c r="J2981" s="488" t="s">
        <v>21613</v>
      </c>
      <c r="K2981" s="488" t="s">
        <v>21614</v>
      </c>
    </row>
    <row r="2982" spans="10:11">
      <c r="J2982" s="488" t="s">
        <v>21615</v>
      </c>
      <c r="K2982" s="488" t="s">
        <v>21616</v>
      </c>
    </row>
    <row r="2983" spans="10:11">
      <c r="J2983" s="488" t="s">
        <v>21617</v>
      </c>
      <c r="K2983" s="488" t="s">
        <v>21618</v>
      </c>
    </row>
    <row r="2984" spans="10:11">
      <c r="J2984" s="488" t="s">
        <v>21619</v>
      </c>
      <c r="K2984" s="488" t="s">
        <v>21620</v>
      </c>
    </row>
    <row r="2985" spans="10:11">
      <c r="J2985" s="488" t="s">
        <v>21621</v>
      </c>
      <c r="K2985" s="488" t="s">
        <v>21622</v>
      </c>
    </row>
    <row r="2986" spans="10:11">
      <c r="J2986" s="488" t="s">
        <v>21623</v>
      </c>
      <c r="K2986" s="488" t="s">
        <v>21624</v>
      </c>
    </row>
    <row r="2987" spans="10:11">
      <c r="J2987" s="488" t="s">
        <v>21625</v>
      </c>
      <c r="K2987" s="488" t="s">
        <v>21626</v>
      </c>
    </row>
    <row r="2988" spans="10:11">
      <c r="J2988" s="488" t="s">
        <v>21627</v>
      </c>
      <c r="K2988" s="488" t="s">
        <v>21628</v>
      </c>
    </row>
    <row r="2989" spans="10:11">
      <c r="J2989" s="488" t="s">
        <v>21629</v>
      </c>
      <c r="K2989" s="488" t="s">
        <v>21630</v>
      </c>
    </row>
    <row r="2990" spans="10:11">
      <c r="J2990" s="488" t="s">
        <v>21631</v>
      </c>
      <c r="K2990" s="488" t="s">
        <v>21632</v>
      </c>
    </row>
    <row r="2991" spans="10:11">
      <c r="J2991" s="488" t="s">
        <v>21633</v>
      </c>
      <c r="K2991" s="488" t="s">
        <v>21634</v>
      </c>
    </row>
    <row r="2992" spans="10:11">
      <c r="J2992" s="488" t="s">
        <v>21635</v>
      </c>
      <c r="K2992" s="488" t="s">
        <v>21636</v>
      </c>
    </row>
    <row r="2993" spans="10:11">
      <c r="J2993" s="488" t="s">
        <v>21637</v>
      </c>
      <c r="K2993" s="488" t="s">
        <v>21638</v>
      </c>
    </row>
    <row r="2994" spans="10:11">
      <c r="J2994" s="488" t="s">
        <v>21639</v>
      </c>
      <c r="K2994" s="488" t="s">
        <v>21640</v>
      </c>
    </row>
    <row r="2995" spans="10:11">
      <c r="J2995" s="488" t="s">
        <v>21641</v>
      </c>
      <c r="K2995" s="488" t="s">
        <v>21642</v>
      </c>
    </row>
    <row r="2996" spans="10:11">
      <c r="J2996" s="488" t="s">
        <v>21643</v>
      </c>
      <c r="K2996" s="488" t="s">
        <v>21644</v>
      </c>
    </row>
    <row r="2997" spans="10:11">
      <c r="J2997" s="488" t="s">
        <v>21645</v>
      </c>
      <c r="K2997" s="488" t="s">
        <v>21646</v>
      </c>
    </row>
    <row r="2998" spans="10:11">
      <c r="J2998" s="488" t="s">
        <v>21647</v>
      </c>
      <c r="K2998" s="488" t="s">
        <v>21648</v>
      </c>
    </row>
    <row r="2999" spans="10:11">
      <c r="J2999" s="488" t="s">
        <v>21649</v>
      </c>
      <c r="K2999" s="488" t="s">
        <v>21650</v>
      </c>
    </row>
    <row r="3000" spans="10:11">
      <c r="J3000" s="488" t="s">
        <v>21651</v>
      </c>
      <c r="K3000" s="488" t="s">
        <v>21652</v>
      </c>
    </row>
    <row r="3001" spans="10:11">
      <c r="J3001" s="488" t="s">
        <v>21653</v>
      </c>
      <c r="K3001" s="488" t="s">
        <v>21654</v>
      </c>
    </row>
    <row r="3002" spans="10:11">
      <c r="J3002" s="488" t="s">
        <v>21655</v>
      </c>
      <c r="K3002" s="488" t="s">
        <v>21656</v>
      </c>
    </row>
    <row r="3003" spans="10:11">
      <c r="J3003" s="488" t="s">
        <v>21657</v>
      </c>
      <c r="K3003" s="488" t="s">
        <v>21658</v>
      </c>
    </row>
    <row r="3004" spans="10:11">
      <c r="J3004" s="488" t="s">
        <v>21659</v>
      </c>
      <c r="K3004" s="488" t="s">
        <v>21660</v>
      </c>
    </row>
    <row r="3005" spans="10:11">
      <c r="J3005" s="488" t="s">
        <v>21661</v>
      </c>
      <c r="K3005" s="488" t="s">
        <v>21662</v>
      </c>
    </row>
    <row r="3006" spans="10:11">
      <c r="J3006" s="488" t="s">
        <v>21663</v>
      </c>
      <c r="K3006" s="488" t="s">
        <v>21664</v>
      </c>
    </row>
    <row r="3007" spans="10:11">
      <c r="J3007" s="488" t="s">
        <v>21665</v>
      </c>
      <c r="K3007" s="488" t="s">
        <v>21666</v>
      </c>
    </row>
    <row r="3008" spans="10:11">
      <c r="J3008" s="488" t="s">
        <v>21667</v>
      </c>
      <c r="K3008" s="488" t="s">
        <v>21668</v>
      </c>
    </row>
    <row r="3009" spans="10:11">
      <c r="J3009" s="488" t="s">
        <v>21669</v>
      </c>
      <c r="K3009" s="488" t="s">
        <v>21670</v>
      </c>
    </row>
    <row r="3010" spans="10:11">
      <c r="J3010" s="488" t="s">
        <v>21671</v>
      </c>
      <c r="K3010" s="488" t="s">
        <v>21672</v>
      </c>
    </row>
    <row r="3011" spans="10:11">
      <c r="J3011" s="488" t="s">
        <v>21673</v>
      </c>
      <c r="K3011" s="488" t="s">
        <v>21674</v>
      </c>
    </row>
    <row r="3012" spans="10:11">
      <c r="J3012" s="488" t="s">
        <v>21675</v>
      </c>
      <c r="K3012" s="488" t="s">
        <v>21676</v>
      </c>
    </row>
    <row r="3013" spans="10:11">
      <c r="J3013" s="488" t="s">
        <v>21677</v>
      </c>
      <c r="K3013" s="488" t="s">
        <v>21678</v>
      </c>
    </row>
    <row r="3014" spans="10:11">
      <c r="J3014" s="488" t="s">
        <v>21679</v>
      </c>
      <c r="K3014" s="488" t="s">
        <v>21680</v>
      </c>
    </row>
    <row r="3015" spans="10:11">
      <c r="J3015" s="488" t="s">
        <v>21681</v>
      </c>
      <c r="K3015" s="488" t="s">
        <v>21682</v>
      </c>
    </row>
    <row r="3016" spans="10:11">
      <c r="J3016" s="488" t="s">
        <v>21683</v>
      </c>
      <c r="K3016" s="488" t="s">
        <v>21684</v>
      </c>
    </row>
    <row r="3017" spans="10:11">
      <c r="J3017" s="488" t="s">
        <v>21685</v>
      </c>
      <c r="K3017" s="488" t="s">
        <v>21686</v>
      </c>
    </row>
    <row r="3018" spans="10:11">
      <c r="J3018" s="488" t="s">
        <v>21687</v>
      </c>
      <c r="K3018" s="488" t="s">
        <v>21688</v>
      </c>
    </row>
    <row r="3019" spans="10:11">
      <c r="J3019" s="488" t="s">
        <v>21689</v>
      </c>
      <c r="K3019" s="488" t="s">
        <v>21690</v>
      </c>
    </row>
    <row r="3020" spans="10:11">
      <c r="J3020" s="488" t="s">
        <v>21691</v>
      </c>
      <c r="K3020" s="488" t="s">
        <v>21692</v>
      </c>
    </row>
    <row r="3021" spans="10:11">
      <c r="J3021" s="488" t="s">
        <v>21693</v>
      </c>
      <c r="K3021" s="488" t="s">
        <v>21694</v>
      </c>
    </row>
    <row r="3022" spans="10:11">
      <c r="J3022" s="488" t="s">
        <v>21695</v>
      </c>
      <c r="K3022" s="488" t="s">
        <v>21696</v>
      </c>
    </row>
    <row r="3023" spans="10:11">
      <c r="J3023" s="488" t="s">
        <v>21697</v>
      </c>
      <c r="K3023" s="488" t="s">
        <v>21698</v>
      </c>
    </row>
    <row r="3024" spans="10:11">
      <c r="J3024" s="488" t="s">
        <v>21699</v>
      </c>
      <c r="K3024" s="488" t="s">
        <v>21700</v>
      </c>
    </row>
    <row r="3025" spans="10:11">
      <c r="J3025" s="488" t="s">
        <v>21701</v>
      </c>
      <c r="K3025" s="488" t="s">
        <v>21702</v>
      </c>
    </row>
    <row r="3026" spans="10:11">
      <c r="J3026" s="488" t="s">
        <v>21703</v>
      </c>
      <c r="K3026" s="488" t="s">
        <v>21704</v>
      </c>
    </row>
    <row r="3027" spans="10:11">
      <c r="J3027" s="488" t="s">
        <v>21705</v>
      </c>
      <c r="K3027" s="488" t="s">
        <v>21706</v>
      </c>
    </row>
    <row r="3028" spans="10:11">
      <c r="J3028" s="488" t="s">
        <v>21707</v>
      </c>
      <c r="K3028" s="488" t="s">
        <v>21708</v>
      </c>
    </row>
    <row r="3029" spans="10:11">
      <c r="J3029" s="488" t="s">
        <v>21709</v>
      </c>
      <c r="K3029" s="488" t="s">
        <v>21710</v>
      </c>
    </row>
    <row r="3030" spans="10:11">
      <c r="J3030" s="488" t="s">
        <v>21711</v>
      </c>
      <c r="K3030" s="488" t="s">
        <v>21712</v>
      </c>
    </row>
    <row r="3031" spans="10:11">
      <c r="J3031" s="488" t="s">
        <v>21713</v>
      </c>
      <c r="K3031" s="488" t="s">
        <v>21714</v>
      </c>
    </row>
    <row r="3032" spans="10:11">
      <c r="J3032" s="488" t="s">
        <v>21715</v>
      </c>
      <c r="K3032" s="488" t="s">
        <v>21716</v>
      </c>
    </row>
    <row r="3033" spans="10:11">
      <c r="J3033" s="488" t="s">
        <v>21717</v>
      </c>
      <c r="K3033" s="488" t="s">
        <v>21718</v>
      </c>
    </row>
    <row r="3034" spans="10:11">
      <c r="J3034" s="488" t="s">
        <v>21719</v>
      </c>
      <c r="K3034" s="488" t="s">
        <v>21720</v>
      </c>
    </row>
    <row r="3035" spans="10:11">
      <c r="J3035" s="488" t="s">
        <v>21721</v>
      </c>
      <c r="K3035" s="488" t="s">
        <v>21722</v>
      </c>
    </row>
    <row r="3036" spans="10:11">
      <c r="J3036" s="488" t="s">
        <v>21723</v>
      </c>
      <c r="K3036" s="488" t="s">
        <v>21724</v>
      </c>
    </row>
    <row r="3037" spans="10:11">
      <c r="J3037" s="488" t="s">
        <v>21725</v>
      </c>
      <c r="K3037" s="488" t="s">
        <v>21726</v>
      </c>
    </row>
    <row r="3038" spans="10:11">
      <c r="J3038" s="488" t="s">
        <v>21727</v>
      </c>
      <c r="K3038" s="488" t="s">
        <v>21728</v>
      </c>
    </row>
    <row r="3039" spans="10:11">
      <c r="J3039" s="488" t="s">
        <v>21729</v>
      </c>
      <c r="K3039" s="488" t="s">
        <v>21730</v>
      </c>
    </row>
    <row r="3040" spans="10:11">
      <c r="J3040" s="488" t="s">
        <v>21731</v>
      </c>
      <c r="K3040" s="488" t="s">
        <v>21732</v>
      </c>
    </row>
    <row r="3041" spans="10:11">
      <c r="J3041" s="488" t="s">
        <v>21733</v>
      </c>
      <c r="K3041" s="488" t="s">
        <v>21734</v>
      </c>
    </row>
    <row r="3042" spans="10:11">
      <c r="J3042" s="488" t="s">
        <v>21735</v>
      </c>
      <c r="K3042" s="488" t="s">
        <v>21736</v>
      </c>
    </row>
    <row r="3043" spans="10:11">
      <c r="J3043" s="488" t="s">
        <v>21737</v>
      </c>
      <c r="K3043" s="488" t="s">
        <v>21738</v>
      </c>
    </row>
    <row r="3044" spans="10:11">
      <c r="J3044" s="488" t="s">
        <v>21739</v>
      </c>
      <c r="K3044" s="488" t="s">
        <v>21740</v>
      </c>
    </row>
    <row r="3045" spans="10:11">
      <c r="J3045" s="488" t="s">
        <v>21741</v>
      </c>
      <c r="K3045" s="488" t="s">
        <v>21742</v>
      </c>
    </row>
    <row r="3046" spans="10:11">
      <c r="J3046" s="488" t="s">
        <v>21743</v>
      </c>
      <c r="K3046" s="488" t="s">
        <v>21744</v>
      </c>
    </row>
    <row r="3047" spans="10:11">
      <c r="J3047" s="488" t="s">
        <v>21745</v>
      </c>
      <c r="K3047" s="488" t="s">
        <v>21746</v>
      </c>
    </row>
    <row r="3048" spans="10:11">
      <c r="J3048" s="488" t="s">
        <v>21747</v>
      </c>
      <c r="K3048" s="488" t="s">
        <v>21748</v>
      </c>
    </row>
    <row r="3049" spans="10:11">
      <c r="J3049" s="488" t="s">
        <v>21749</v>
      </c>
      <c r="K3049" s="488" t="s">
        <v>21750</v>
      </c>
    </row>
    <row r="3050" spans="10:11">
      <c r="J3050" s="488" t="s">
        <v>21751</v>
      </c>
      <c r="K3050" s="488" t="s">
        <v>21752</v>
      </c>
    </row>
    <row r="3051" spans="10:11">
      <c r="J3051" s="488" t="s">
        <v>21753</v>
      </c>
      <c r="K3051" s="488" t="s">
        <v>21754</v>
      </c>
    </row>
    <row r="3052" spans="10:11">
      <c r="J3052" s="488" t="s">
        <v>21755</v>
      </c>
      <c r="K3052" s="488" t="s">
        <v>21756</v>
      </c>
    </row>
    <row r="3053" spans="10:11">
      <c r="J3053" s="488" t="s">
        <v>21757</v>
      </c>
      <c r="K3053" s="488" t="s">
        <v>21758</v>
      </c>
    </row>
    <row r="3054" spans="10:11">
      <c r="J3054" s="488" t="s">
        <v>21759</v>
      </c>
      <c r="K3054" s="488" t="s">
        <v>21760</v>
      </c>
    </row>
    <row r="3055" spans="10:11">
      <c r="J3055" s="488" t="s">
        <v>21761</v>
      </c>
      <c r="K3055" s="488" t="s">
        <v>21762</v>
      </c>
    </row>
    <row r="3056" spans="10:11">
      <c r="J3056" s="488" t="s">
        <v>21763</v>
      </c>
      <c r="K3056" s="488" t="s">
        <v>21764</v>
      </c>
    </row>
    <row r="3057" spans="10:11">
      <c r="J3057" s="488" t="s">
        <v>21765</v>
      </c>
      <c r="K3057" s="488" t="s">
        <v>21766</v>
      </c>
    </row>
    <row r="3058" spans="10:11">
      <c r="J3058" s="488" t="s">
        <v>21767</v>
      </c>
      <c r="K3058" s="488" t="s">
        <v>21768</v>
      </c>
    </row>
    <row r="3059" spans="10:11">
      <c r="J3059" s="488" t="s">
        <v>21769</v>
      </c>
      <c r="K3059" s="488" t="s">
        <v>21770</v>
      </c>
    </row>
    <row r="3060" spans="10:11">
      <c r="J3060" s="488" t="s">
        <v>21771</v>
      </c>
      <c r="K3060" s="488" t="s">
        <v>21772</v>
      </c>
    </row>
    <row r="3061" spans="10:11">
      <c r="J3061" s="488" t="s">
        <v>21773</v>
      </c>
      <c r="K3061" s="488" t="s">
        <v>21774</v>
      </c>
    </row>
    <row r="3062" spans="10:11">
      <c r="J3062" s="488" t="s">
        <v>21775</v>
      </c>
      <c r="K3062" s="488" t="s">
        <v>21776</v>
      </c>
    </row>
    <row r="3063" spans="10:11">
      <c r="J3063" s="488" t="s">
        <v>21777</v>
      </c>
      <c r="K3063" s="488" t="s">
        <v>21778</v>
      </c>
    </row>
    <row r="3064" spans="10:11">
      <c r="J3064" s="488" t="s">
        <v>21779</v>
      </c>
      <c r="K3064" s="488" t="s">
        <v>21780</v>
      </c>
    </row>
    <row r="3065" spans="10:11">
      <c r="J3065" s="488" t="s">
        <v>21781</v>
      </c>
      <c r="K3065" s="488" t="s">
        <v>21782</v>
      </c>
    </row>
    <row r="3066" spans="10:11">
      <c r="J3066" s="488" t="s">
        <v>21783</v>
      </c>
      <c r="K3066" s="488" t="s">
        <v>21784</v>
      </c>
    </row>
    <row r="3067" spans="10:11">
      <c r="J3067" s="488" t="s">
        <v>21785</v>
      </c>
      <c r="K3067" s="488" t="s">
        <v>21786</v>
      </c>
    </row>
    <row r="3068" spans="10:11">
      <c r="J3068" s="488" t="s">
        <v>21787</v>
      </c>
      <c r="K3068" s="488" t="s">
        <v>21788</v>
      </c>
    </row>
    <row r="3069" spans="10:11">
      <c r="J3069" s="488" t="s">
        <v>21789</v>
      </c>
      <c r="K3069" s="488" t="s">
        <v>21790</v>
      </c>
    </row>
    <row r="3070" spans="10:11">
      <c r="J3070" s="488" t="s">
        <v>21791</v>
      </c>
      <c r="K3070" s="488" t="s">
        <v>21792</v>
      </c>
    </row>
    <row r="3071" spans="10:11">
      <c r="J3071" s="488" t="s">
        <v>21793</v>
      </c>
      <c r="K3071" s="488" t="s">
        <v>21794</v>
      </c>
    </row>
    <row r="3072" spans="10:11">
      <c r="J3072" s="488" t="s">
        <v>21795</v>
      </c>
      <c r="K3072" s="488" t="s">
        <v>21796</v>
      </c>
    </row>
    <row r="3073" spans="10:11">
      <c r="J3073" s="488" t="s">
        <v>21797</v>
      </c>
      <c r="K3073" s="488" t="s">
        <v>21798</v>
      </c>
    </row>
    <row r="3074" spans="10:11">
      <c r="J3074" s="488" t="s">
        <v>21799</v>
      </c>
      <c r="K3074" s="488" t="s">
        <v>21800</v>
      </c>
    </row>
    <row r="3075" spans="10:11">
      <c r="J3075" s="488" t="s">
        <v>21801</v>
      </c>
      <c r="K3075" s="488" t="s">
        <v>21802</v>
      </c>
    </row>
    <row r="3076" spans="10:11">
      <c r="J3076" s="488" t="s">
        <v>21803</v>
      </c>
      <c r="K3076" s="488" t="s">
        <v>21804</v>
      </c>
    </row>
    <row r="3077" spans="10:11">
      <c r="J3077" s="488" t="s">
        <v>21805</v>
      </c>
      <c r="K3077" s="488" t="s">
        <v>21806</v>
      </c>
    </row>
    <row r="3078" spans="10:11">
      <c r="J3078" s="488" t="s">
        <v>21807</v>
      </c>
      <c r="K3078" s="488" t="s">
        <v>21808</v>
      </c>
    </row>
    <row r="3079" spans="10:11">
      <c r="J3079" s="488" t="s">
        <v>21809</v>
      </c>
      <c r="K3079" s="488" t="s">
        <v>21810</v>
      </c>
    </row>
    <row r="3080" spans="10:11">
      <c r="J3080" s="488" t="s">
        <v>21811</v>
      </c>
      <c r="K3080" s="488" t="s">
        <v>21812</v>
      </c>
    </row>
    <row r="3081" spans="10:11">
      <c r="J3081" s="488" t="s">
        <v>21813</v>
      </c>
      <c r="K3081" s="488" t="s">
        <v>21814</v>
      </c>
    </row>
    <row r="3082" spans="10:11">
      <c r="J3082" s="488" t="s">
        <v>21815</v>
      </c>
      <c r="K3082" s="488" t="s">
        <v>21816</v>
      </c>
    </row>
    <row r="3083" spans="10:11">
      <c r="J3083" s="488" t="s">
        <v>21817</v>
      </c>
      <c r="K3083" s="488" t="s">
        <v>21818</v>
      </c>
    </row>
    <row r="3084" spans="10:11">
      <c r="J3084" s="488" t="s">
        <v>21819</v>
      </c>
      <c r="K3084" s="488" t="s">
        <v>21820</v>
      </c>
    </row>
    <row r="3085" spans="10:11">
      <c r="J3085" s="488" t="s">
        <v>21821</v>
      </c>
      <c r="K3085" s="488" t="s">
        <v>21822</v>
      </c>
    </row>
    <row r="3086" spans="10:11">
      <c r="J3086" s="488" t="s">
        <v>21823</v>
      </c>
      <c r="K3086" s="488" t="s">
        <v>21824</v>
      </c>
    </row>
    <row r="3087" spans="10:11">
      <c r="J3087" s="488" t="s">
        <v>21825</v>
      </c>
      <c r="K3087" s="488" t="s">
        <v>21826</v>
      </c>
    </row>
    <row r="3088" spans="10:11">
      <c r="J3088" s="488" t="s">
        <v>21827</v>
      </c>
      <c r="K3088" s="488" t="s">
        <v>21828</v>
      </c>
    </row>
    <row r="3089" spans="10:11">
      <c r="J3089" s="488" t="s">
        <v>21829</v>
      </c>
      <c r="K3089" s="488" t="s">
        <v>21830</v>
      </c>
    </row>
    <row r="3090" spans="10:11">
      <c r="J3090" s="488" t="s">
        <v>21831</v>
      </c>
      <c r="K3090" s="488" t="s">
        <v>21832</v>
      </c>
    </row>
    <row r="3091" spans="10:11">
      <c r="J3091" s="488" t="s">
        <v>21833</v>
      </c>
      <c r="K3091" s="488" t="s">
        <v>21834</v>
      </c>
    </row>
    <row r="3092" spans="10:11">
      <c r="J3092" s="488" t="s">
        <v>21835</v>
      </c>
      <c r="K3092" s="488" t="s">
        <v>21836</v>
      </c>
    </row>
    <row r="3093" spans="10:11">
      <c r="J3093" s="488" t="s">
        <v>21837</v>
      </c>
      <c r="K3093" s="488" t="s">
        <v>21838</v>
      </c>
    </row>
    <row r="3094" spans="10:11">
      <c r="J3094" s="488" t="s">
        <v>21839</v>
      </c>
      <c r="K3094" s="488" t="s">
        <v>21840</v>
      </c>
    </row>
    <row r="3095" spans="10:11">
      <c r="J3095" s="488" t="s">
        <v>21841</v>
      </c>
      <c r="K3095" s="488" t="s">
        <v>21842</v>
      </c>
    </row>
    <row r="3096" spans="10:11">
      <c r="J3096" s="488" t="s">
        <v>21843</v>
      </c>
      <c r="K3096" s="488" t="s">
        <v>21844</v>
      </c>
    </row>
    <row r="3097" spans="10:11">
      <c r="J3097" s="488" t="s">
        <v>21845</v>
      </c>
      <c r="K3097" s="488" t="s">
        <v>21846</v>
      </c>
    </row>
    <row r="3098" spans="10:11">
      <c r="J3098" s="488" t="s">
        <v>21847</v>
      </c>
      <c r="K3098" s="488" t="s">
        <v>21848</v>
      </c>
    </row>
    <row r="3099" spans="10:11">
      <c r="J3099" s="488" t="s">
        <v>21849</v>
      </c>
      <c r="K3099" s="488" t="s">
        <v>21850</v>
      </c>
    </row>
    <row r="3100" spans="10:11">
      <c r="J3100" s="488" t="s">
        <v>21851</v>
      </c>
      <c r="K3100" s="488" t="s">
        <v>21852</v>
      </c>
    </row>
    <row r="3101" spans="10:11">
      <c r="J3101" s="488" t="s">
        <v>21853</v>
      </c>
      <c r="K3101" s="488" t="s">
        <v>21854</v>
      </c>
    </row>
    <row r="3102" spans="10:11">
      <c r="J3102" s="488" t="s">
        <v>21855</v>
      </c>
      <c r="K3102" s="488" t="s">
        <v>21856</v>
      </c>
    </row>
    <row r="3103" spans="10:11">
      <c r="J3103" s="488" t="s">
        <v>21857</v>
      </c>
      <c r="K3103" s="488" t="s">
        <v>21858</v>
      </c>
    </row>
    <row r="3104" spans="10:11">
      <c r="J3104" s="488" t="s">
        <v>21859</v>
      </c>
      <c r="K3104" s="488" t="s">
        <v>21860</v>
      </c>
    </row>
    <row r="3105" spans="10:11">
      <c r="J3105" s="488" t="s">
        <v>21861</v>
      </c>
      <c r="K3105" s="488" t="s">
        <v>21862</v>
      </c>
    </row>
    <row r="3106" spans="10:11">
      <c r="J3106" s="488" t="s">
        <v>21863</v>
      </c>
      <c r="K3106" s="488" t="s">
        <v>21864</v>
      </c>
    </row>
    <row r="3107" spans="10:11">
      <c r="J3107" s="488" t="s">
        <v>21865</v>
      </c>
      <c r="K3107" s="488" t="s">
        <v>21866</v>
      </c>
    </row>
    <row r="3108" spans="10:11">
      <c r="J3108" s="488" t="s">
        <v>21867</v>
      </c>
      <c r="K3108" s="488" t="s">
        <v>21868</v>
      </c>
    </row>
    <row r="3109" spans="10:11">
      <c r="J3109" s="488" t="s">
        <v>21869</v>
      </c>
      <c r="K3109" s="488" t="s">
        <v>21870</v>
      </c>
    </row>
    <row r="3110" spans="10:11">
      <c r="J3110" s="488" t="s">
        <v>21871</v>
      </c>
      <c r="K3110" s="488" t="s">
        <v>21872</v>
      </c>
    </row>
    <row r="3111" spans="10:11">
      <c r="J3111" s="488" t="s">
        <v>21873</v>
      </c>
      <c r="K3111" s="488" t="s">
        <v>21874</v>
      </c>
    </row>
    <row r="3112" spans="10:11">
      <c r="J3112" s="488" t="s">
        <v>21875</v>
      </c>
      <c r="K3112" s="488" t="s">
        <v>21876</v>
      </c>
    </row>
    <row r="3113" spans="10:11">
      <c r="J3113" s="488" t="s">
        <v>21877</v>
      </c>
      <c r="K3113" s="488" t="s">
        <v>21878</v>
      </c>
    </row>
    <row r="3114" spans="10:11">
      <c r="J3114" s="488" t="s">
        <v>21879</v>
      </c>
      <c r="K3114" s="488" t="s">
        <v>21880</v>
      </c>
    </row>
    <row r="3115" spans="10:11">
      <c r="J3115" s="488" t="s">
        <v>21881</v>
      </c>
      <c r="K3115" s="488" t="s">
        <v>21882</v>
      </c>
    </row>
    <row r="3116" spans="10:11">
      <c r="J3116" s="488" t="s">
        <v>21883</v>
      </c>
      <c r="K3116" s="488" t="s">
        <v>21884</v>
      </c>
    </row>
    <row r="3117" spans="10:11">
      <c r="J3117" s="488" t="s">
        <v>21885</v>
      </c>
      <c r="K3117" s="488" t="s">
        <v>21886</v>
      </c>
    </row>
    <row r="3118" spans="10:11">
      <c r="J3118" s="488" t="s">
        <v>21887</v>
      </c>
      <c r="K3118" s="488" t="s">
        <v>21888</v>
      </c>
    </row>
    <row r="3119" spans="10:11">
      <c r="J3119" s="488" t="s">
        <v>21889</v>
      </c>
      <c r="K3119" s="488" t="s">
        <v>21890</v>
      </c>
    </row>
    <row r="3120" spans="10:11">
      <c r="J3120" s="488" t="s">
        <v>21891</v>
      </c>
      <c r="K3120" s="488" t="s">
        <v>21892</v>
      </c>
    </row>
    <row r="3121" spans="10:11">
      <c r="J3121" s="488" t="s">
        <v>21893</v>
      </c>
      <c r="K3121" s="488" t="s">
        <v>21894</v>
      </c>
    </row>
    <row r="3122" spans="10:11">
      <c r="J3122" s="488" t="s">
        <v>21895</v>
      </c>
      <c r="K3122" s="488" t="s">
        <v>21896</v>
      </c>
    </row>
    <row r="3123" spans="10:11">
      <c r="J3123" s="488" t="s">
        <v>21897</v>
      </c>
      <c r="K3123" s="488" t="s">
        <v>21898</v>
      </c>
    </row>
    <row r="3124" spans="10:11">
      <c r="J3124" s="488" t="s">
        <v>21899</v>
      </c>
      <c r="K3124" s="488" t="s">
        <v>21900</v>
      </c>
    </row>
    <row r="3125" spans="10:11">
      <c r="J3125" s="488" t="s">
        <v>21901</v>
      </c>
      <c r="K3125" s="488" t="s">
        <v>21902</v>
      </c>
    </row>
    <row r="3126" spans="10:11">
      <c r="J3126" s="488" t="s">
        <v>21903</v>
      </c>
      <c r="K3126" s="488" t="s">
        <v>21904</v>
      </c>
    </row>
    <row r="3127" spans="10:11">
      <c r="J3127" s="488" t="s">
        <v>21905</v>
      </c>
      <c r="K3127" s="488" t="s">
        <v>21906</v>
      </c>
    </row>
    <row r="3128" spans="10:11">
      <c r="J3128" s="488" t="s">
        <v>21907</v>
      </c>
      <c r="K3128" s="488" t="s">
        <v>21908</v>
      </c>
    </row>
    <row r="3129" spans="10:11">
      <c r="J3129" s="488" t="s">
        <v>21909</v>
      </c>
      <c r="K3129" s="488" t="s">
        <v>21910</v>
      </c>
    </row>
    <row r="3130" spans="10:11">
      <c r="J3130" s="488" t="s">
        <v>21911</v>
      </c>
      <c r="K3130" s="488" t="s">
        <v>21912</v>
      </c>
    </row>
    <row r="3131" spans="10:11">
      <c r="J3131" s="488" t="s">
        <v>21913</v>
      </c>
      <c r="K3131" s="488" t="s">
        <v>21914</v>
      </c>
    </row>
    <row r="3132" spans="10:11">
      <c r="J3132" s="488" t="s">
        <v>21915</v>
      </c>
      <c r="K3132" s="488" t="s">
        <v>21916</v>
      </c>
    </row>
    <row r="3133" spans="10:11">
      <c r="J3133" s="488" t="s">
        <v>21917</v>
      </c>
      <c r="K3133" s="488" t="s">
        <v>21918</v>
      </c>
    </row>
    <row r="3134" spans="10:11">
      <c r="J3134" s="488" t="s">
        <v>21919</v>
      </c>
      <c r="K3134" s="488" t="s">
        <v>21920</v>
      </c>
    </row>
    <row r="3135" spans="10:11">
      <c r="J3135" s="488" t="s">
        <v>21921</v>
      </c>
      <c r="K3135" s="488" t="s">
        <v>21922</v>
      </c>
    </row>
    <row r="3136" spans="10:11">
      <c r="J3136" s="488" t="s">
        <v>21923</v>
      </c>
      <c r="K3136" s="488" t="s">
        <v>21924</v>
      </c>
    </row>
    <row r="3137" spans="10:11">
      <c r="J3137" s="488" t="s">
        <v>21925</v>
      </c>
      <c r="K3137" s="488" t="s">
        <v>21926</v>
      </c>
    </row>
    <row r="3138" spans="10:11">
      <c r="J3138" s="488" t="s">
        <v>21927</v>
      </c>
      <c r="K3138" s="488" t="s">
        <v>21928</v>
      </c>
    </row>
    <row r="3139" spans="10:11">
      <c r="J3139" s="488" t="s">
        <v>21929</v>
      </c>
      <c r="K3139" s="488" t="s">
        <v>21930</v>
      </c>
    </row>
    <row r="3140" spans="10:11">
      <c r="J3140" s="488" t="s">
        <v>21931</v>
      </c>
      <c r="K3140" s="488" t="s">
        <v>21932</v>
      </c>
    </row>
    <row r="3141" spans="10:11">
      <c r="J3141" s="488" t="s">
        <v>21933</v>
      </c>
      <c r="K3141" s="488" t="s">
        <v>21934</v>
      </c>
    </row>
    <row r="3142" spans="10:11">
      <c r="J3142" s="488" t="s">
        <v>21935</v>
      </c>
      <c r="K3142" s="488" t="s">
        <v>21936</v>
      </c>
    </row>
    <row r="3143" spans="10:11">
      <c r="J3143" s="488" t="s">
        <v>21937</v>
      </c>
      <c r="K3143" s="488" t="s">
        <v>21938</v>
      </c>
    </row>
    <row r="3144" spans="10:11">
      <c r="J3144" s="488" t="s">
        <v>21939</v>
      </c>
      <c r="K3144" s="488" t="s">
        <v>21940</v>
      </c>
    </row>
    <row r="3145" spans="10:11">
      <c r="J3145" s="488" t="s">
        <v>21941</v>
      </c>
      <c r="K3145" s="488" t="s">
        <v>21942</v>
      </c>
    </row>
    <row r="3146" spans="10:11">
      <c r="J3146" s="488" t="s">
        <v>21943</v>
      </c>
      <c r="K3146" s="488" t="s">
        <v>21944</v>
      </c>
    </row>
    <row r="3147" spans="10:11">
      <c r="J3147" s="488" t="s">
        <v>21945</v>
      </c>
      <c r="K3147" s="488" t="s">
        <v>21946</v>
      </c>
    </row>
    <row r="3148" spans="10:11">
      <c r="J3148" s="488" t="s">
        <v>21947</v>
      </c>
      <c r="K3148" s="488" t="s">
        <v>21948</v>
      </c>
    </row>
    <row r="3149" spans="10:11">
      <c r="J3149" s="488" t="s">
        <v>21949</v>
      </c>
      <c r="K3149" s="488" t="s">
        <v>21950</v>
      </c>
    </row>
    <row r="3150" spans="10:11">
      <c r="J3150" s="488" t="s">
        <v>21951</v>
      </c>
      <c r="K3150" s="488" t="s">
        <v>21952</v>
      </c>
    </row>
    <row r="3151" spans="10:11">
      <c r="J3151" s="488" t="s">
        <v>21953</v>
      </c>
      <c r="K3151" s="488" t="s">
        <v>21954</v>
      </c>
    </row>
    <row r="3152" spans="10:11">
      <c r="J3152" s="488" t="s">
        <v>21955</v>
      </c>
      <c r="K3152" s="488" t="s">
        <v>21956</v>
      </c>
    </row>
    <row r="3153" spans="10:11">
      <c r="J3153" s="488" t="s">
        <v>21957</v>
      </c>
      <c r="K3153" s="488" t="s">
        <v>21958</v>
      </c>
    </row>
    <row r="3154" spans="10:11">
      <c r="J3154" s="488" t="s">
        <v>21959</v>
      </c>
      <c r="K3154" s="488" t="s">
        <v>21960</v>
      </c>
    </row>
    <row r="3155" spans="10:11">
      <c r="J3155" s="488" t="s">
        <v>21961</v>
      </c>
      <c r="K3155" s="488" t="s">
        <v>21962</v>
      </c>
    </row>
    <row r="3156" spans="10:11">
      <c r="J3156" s="488" t="s">
        <v>21963</v>
      </c>
      <c r="K3156" s="488" t="s">
        <v>21964</v>
      </c>
    </row>
    <row r="3157" spans="10:11">
      <c r="J3157" s="488" t="s">
        <v>21965</v>
      </c>
      <c r="K3157" s="488" t="s">
        <v>21966</v>
      </c>
    </row>
    <row r="3158" spans="10:11">
      <c r="J3158" s="488" t="s">
        <v>21967</v>
      </c>
      <c r="K3158" s="488" t="s">
        <v>21968</v>
      </c>
    </row>
    <row r="3159" spans="10:11">
      <c r="J3159" s="488" t="s">
        <v>21969</v>
      </c>
      <c r="K3159" s="488" t="s">
        <v>21970</v>
      </c>
    </row>
    <row r="3160" spans="10:11">
      <c r="J3160" s="488" t="s">
        <v>21971</v>
      </c>
      <c r="K3160" s="488" t="s">
        <v>21972</v>
      </c>
    </row>
    <row r="3161" spans="10:11">
      <c r="J3161" s="488" t="s">
        <v>21973</v>
      </c>
      <c r="K3161" s="488" t="s">
        <v>21974</v>
      </c>
    </row>
    <row r="3162" spans="10:11">
      <c r="J3162" s="488" t="s">
        <v>21975</v>
      </c>
      <c r="K3162" s="488" t="s">
        <v>21976</v>
      </c>
    </row>
    <row r="3163" spans="10:11">
      <c r="J3163" s="488" t="s">
        <v>21977</v>
      </c>
      <c r="K3163" s="488" t="s">
        <v>21978</v>
      </c>
    </row>
    <row r="3164" spans="10:11">
      <c r="J3164" s="488" t="s">
        <v>21979</v>
      </c>
      <c r="K3164" s="488" t="s">
        <v>21980</v>
      </c>
    </row>
    <row r="3165" spans="10:11">
      <c r="J3165" s="488" t="s">
        <v>21981</v>
      </c>
      <c r="K3165" s="488" t="s">
        <v>21982</v>
      </c>
    </row>
    <row r="3166" spans="10:11">
      <c r="J3166" s="488" t="s">
        <v>21983</v>
      </c>
      <c r="K3166" s="488" t="s">
        <v>21984</v>
      </c>
    </row>
    <row r="3167" spans="10:11">
      <c r="J3167" s="488" t="s">
        <v>21985</v>
      </c>
      <c r="K3167" s="488" t="s">
        <v>21986</v>
      </c>
    </row>
    <row r="3168" spans="10:11">
      <c r="J3168" s="488" t="s">
        <v>21987</v>
      </c>
      <c r="K3168" s="488" t="s">
        <v>21988</v>
      </c>
    </row>
    <row r="3169" spans="10:11">
      <c r="J3169" s="488" t="s">
        <v>21989</v>
      </c>
      <c r="K3169" s="488" t="s">
        <v>21990</v>
      </c>
    </row>
    <row r="3170" spans="10:11">
      <c r="J3170" s="488" t="s">
        <v>21991</v>
      </c>
      <c r="K3170" s="488" t="s">
        <v>21992</v>
      </c>
    </row>
    <row r="3171" spans="10:11">
      <c r="J3171" s="488" t="s">
        <v>21993</v>
      </c>
      <c r="K3171" s="488" t="s">
        <v>21994</v>
      </c>
    </row>
    <row r="3172" spans="10:11">
      <c r="J3172" s="488" t="s">
        <v>21995</v>
      </c>
      <c r="K3172" s="488" t="s">
        <v>21996</v>
      </c>
    </row>
    <row r="3173" spans="10:11">
      <c r="J3173" s="488" t="s">
        <v>21997</v>
      </c>
      <c r="K3173" s="488" t="s">
        <v>21998</v>
      </c>
    </row>
    <row r="3174" spans="10:11">
      <c r="J3174" s="488" t="s">
        <v>21999</v>
      </c>
      <c r="K3174" s="488" t="s">
        <v>22000</v>
      </c>
    </row>
    <row r="3175" spans="10:11">
      <c r="J3175" s="488" t="s">
        <v>22001</v>
      </c>
      <c r="K3175" s="488" t="s">
        <v>22002</v>
      </c>
    </row>
    <row r="3176" spans="10:11">
      <c r="J3176" s="488" t="s">
        <v>22003</v>
      </c>
      <c r="K3176" s="488" t="s">
        <v>22004</v>
      </c>
    </row>
    <row r="3177" spans="10:11">
      <c r="J3177" s="488" t="s">
        <v>22005</v>
      </c>
      <c r="K3177" s="488" t="s">
        <v>22006</v>
      </c>
    </row>
    <row r="3178" spans="10:11">
      <c r="J3178" s="488" t="s">
        <v>22007</v>
      </c>
      <c r="K3178" s="488" t="s">
        <v>22008</v>
      </c>
    </row>
    <row r="3179" spans="10:11">
      <c r="J3179" s="488" t="s">
        <v>22009</v>
      </c>
      <c r="K3179" s="488" t="s">
        <v>22010</v>
      </c>
    </row>
    <row r="3180" spans="10:11">
      <c r="J3180" s="488" t="s">
        <v>22011</v>
      </c>
      <c r="K3180" s="488" t="s">
        <v>22012</v>
      </c>
    </row>
    <row r="3181" spans="10:11">
      <c r="J3181" s="488" t="s">
        <v>22013</v>
      </c>
      <c r="K3181" s="488" t="s">
        <v>22014</v>
      </c>
    </row>
    <row r="3182" spans="10:11">
      <c r="J3182" s="488" t="s">
        <v>22015</v>
      </c>
      <c r="K3182" s="488" t="s">
        <v>22016</v>
      </c>
    </row>
    <row r="3183" spans="10:11">
      <c r="J3183" s="488" t="s">
        <v>22017</v>
      </c>
      <c r="K3183" s="488" t="s">
        <v>22018</v>
      </c>
    </row>
    <row r="3184" spans="10:11">
      <c r="J3184" s="488" t="s">
        <v>22019</v>
      </c>
      <c r="K3184" s="488" t="s">
        <v>22020</v>
      </c>
    </row>
    <row r="3185" spans="10:11">
      <c r="J3185" s="488" t="s">
        <v>22021</v>
      </c>
      <c r="K3185" s="488" t="s">
        <v>22022</v>
      </c>
    </row>
    <row r="3186" spans="10:11">
      <c r="J3186" s="488" t="s">
        <v>22023</v>
      </c>
      <c r="K3186" s="488" t="s">
        <v>22024</v>
      </c>
    </row>
    <row r="3187" spans="10:11">
      <c r="J3187" s="488" t="s">
        <v>22025</v>
      </c>
      <c r="K3187" s="488" t="s">
        <v>22026</v>
      </c>
    </row>
    <row r="3188" spans="10:11">
      <c r="J3188" s="488" t="s">
        <v>22027</v>
      </c>
      <c r="K3188" s="488" t="s">
        <v>22028</v>
      </c>
    </row>
    <row r="3189" spans="10:11">
      <c r="J3189" s="488" t="s">
        <v>22029</v>
      </c>
      <c r="K3189" s="488" t="s">
        <v>22030</v>
      </c>
    </row>
    <row r="3190" spans="10:11">
      <c r="J3190" s="488" t="s">
        <v>22031</v>
      </c>
      <c r="K3190" s="488" t="s">
        <v>22032</v>
      </c>
    </row>
    <row r="3191" spans="10:11">
      <c r="J3191" s="488" t="s">
        <v>22033</v>
      </c>
      <c r="K3191" s="488" t="s">
        <v>22034</v>
      </c>
    </row>
    <row r="3192" spans="10:11">
      <c r="J3192" s="488" t="s">
        <v>22035</v>
      </c>
      <c r="K3192" s="488" t="s">
        <v>22036</v>
      </c>
    </row>
    <row r="3193" spans="10:11">
      <c r="J3193" s="488" t="s">
        <v>22037</v>
      </c>
      <c r="K3193" s="488" t="s">
        <v>22038</v>
      </c>
    </row>
    <row r="3194" spans="10:11">
      <c r="J3194" s="488" t="s">
        <v>22039</v>
      </c>
      <c r="K3194" s="488" t="s">
        <v>22040</v>
      </c>
    </row>
    <row r="3195" spans="10:11">
      <c r="J3195" s="488" t="s">
        <v>22041</v>
      </c>
      <c r="K3195" s="488" t="s">
        <v>22042</v>
      </c>
    </row>
    <row r="3196" spans="10:11">
      <c r="J3196" s="488" t="s">
        <v>22043</v>
      </c>
      <c r="K3196" s="488" t="s">
        <v>22044</v>
      </c>
    </row>
    <row r="3197" spans="10:11">
      <c r="J3197" s="488" t="s">
        <v>22045</v>
      </c>
      <c r="K3197" s="488" t="s">
        <v>22046</v>
      </c>
    </row>
    <row r="3198" spans="10:11">
      <c r="J3198" s="488" t="s">
        <v>22047</v>
      </c>
      <c r="K3198" s="488" t="s">
        <v>22048</v>
      </c>
    </row>
    <row r="3199" spans="10:11">
      <c r="J3199" s="488" t="s">
        <v>22049</v>
      </c>
      <c r="K3199" s="488" t="s">
        <v>22050</v>
      </c>
    </row>
    <row r="3200" spans="10:11">
      <c r="J3200" s="488" t="s">
        <v>22051</v>
      </c>
      <c r="K3200" s="488" t="s">
        <v>22052</v>
      </c>
    </row>
    <row r="3201" spans="10:11">
      <c r="J3201" s="488" t="s">
        <v>22053</v>
      </c>
      <c r="K3201" s="488" t="s">
        <v>22054</v>
      </c>
    </row>
    <row r="3202" spans="10:11">
      <c r="J3202" s="488" t="s">
        <v>22055</v>
      </c>
      <c r="K3202" s="488" t="s">
        <v>22056</v>
      </c>
    </row>
    <row r="3203" spans="10:11">
      <c r="J3203" s="488" t="s">
        <v>22057</v>
      </c>
      <c r="K3203" s="488" t="s">
        <v>22058</v>
      </c>
    </row>
    <row r="3204" spans="10:11">
      <c r="J3204" s="488" t="s">
        <v>22059</v>
      </c>
      <c r="K3204" s="488" t="s">
        <v>22060</v>
      </c>
    </row>
    <row r="3205" spans="10:11">
      <c r="J3205" s="488" t="s">
        <v>22061</v>
      </c>
      <c r="K3205" s="488" t="s">
        <v>22062</v>
      </c>
    </row>
    <row r="3206" spans="10:11">
      <c r="J3206" s="488" t="s">
        <v>22063</v>
      </c>
      <c r="K3206" s="488" t="s">
        <v>22064</v>
      </c>
    </row>
    <row r="3207" spans="10:11">
      <c r="J3207" s="488" t="s">
        <v>22065</v>
      </c>
      <c r="K3207" s="488" t="s">
        <v>22066</v>
      </c>
    </row>
    <row r="3208" spans="10:11">
      <c r="J3208" s="488" t="s">
        <v>22067</v>
      </c>
      <c r="K3208" s="488" t="s">
        <v>22068</v>
      </c>
    </row>
    <row r="3209" spans="10:11">
      <c r="J3209" s="488" t="s">
        <v>22069</v>
      </c>
      <c r="K3209" s="488" t="s">
        <v>22070</v>
      </c>
    </row>
    <row r="3210" spans="10:11">
      <c r="J3210" s="488" t="s">
        <v>22071</v>
      </c>
      <c r="K3210" s="488" t="s">
        <v>22072</v>
      </c>
    </row>
    <row r="3211" spans="10:11">
      <c r="J3211" s="488" t="s">
        <v>22073</v>
      </c>
      <c r="K3211" s="488" t="s">
        <v>22074</v>
      </c>
    </row>
    <row r="3212" spans="10:11">
      <c r="J3212" s="488" t="s">
        <v>22075</v>
      </c>
      <c r="K3212" s="488" t="s">
        <v>22076</v>
      </c>
    </row>
    <row r="3213" spans="10:11">
      <c r="J3213" s="488" t="s">
        <v>22077</v>
      </c>
      <c r="K3213" s="488" t="s">
        <v>22078</v>
      </c>
    </row>
    <row r="3214" spans="10:11">
      <c r="J3214" s="488" t="s">
        <v>22079</v>
      </c>
      <c r="K3214" s="488" t="s">
        <v>22080</v>
      </c>
    </row>
    <row r="3215" spans="10:11">
      <c r="J3215" s="488" t="s">
        <v>22081</v>
      </c>
      <c r="K3215" s="488" t="s">
        <v>22082</v>
      </c>
    </row>
    <row r="3216" spans="10:11">
      <c r="J3216" s="488" t="s">
        <v>22083</v>
      </c>
      <c r="K3216" s="488" t="s">
        <v>22084</v>
      </c>
    </row>
    <row r="3217" spans="10:11">
      <c r="J3217" s="488" t="s">
        <v>22085</v>
      </c>
      <c r="K3217" s="488" t="s">
        <v>22086</v>
      </c>
    </row>
    <row r="3218" spans="10:11">
      <c r="J3218" s="488" t="s">
        <v>22087</v>
      </c>
      <c r="K3218" s="488" t="s">
        <v>22088</v>
      </c>
    </row>
    <row r="3219" spans="10:11">
      <c r="J3219" s="488" t="s">
        <v>22089</v>
      </c>
      <c r="K3219" s="488" t="s">
        <v>22090</v>
      </c>
    </row>
    <row r="3220" spans="10:11">
      <c r="J3220" s="488" t="s">
        <v>22091</v>
      </c>
      <c r="K3220" s="488" t="s">
        <v>22092</v>
      </c>
    </row>
    <row r="3221" spans="10:11">
      <c r="J3221" s="488" t="s">
        <v>22093</v>
      </c>
      <c r="K3221" s="488" t="s">
        <v>22094</v>
      </c>
    </row>
    <row r="3222" spans="10:11">
      <c r="J3222" s="488" t="s">
        <v>22095</v>
      </c>
      <c r="K3222" s="488" t="s">
        <v>22096</v>
      </c>
    </row>
    <row r="3223" spans="10:11">
      <c r="J3223" s="488" t="s">
        <v>22097</v>
      </c>
      <c r="K3223" s="488" t="s">
        <v>22098</v>
      </c>
    </row>
    <row r="3224" spans="10:11">
      <c r="J3224" s="488" t="s">
        <v>22099</v>
      </c>
      <c r="K3224" s="488" t="s">
        <v>22100</v>
      </c>
    </row>
    <row r="3225" spans="10:11">
      <c r="J3225" s="488" t="s">
        <v>22101</v>
      </c>
      <c r="K3225" s="488" t="s">
        <v>22102</v>
      </c>
    </row>
    <row r="3226" spans="10:11">
      <c r="J3226" s="488" t="s">
        <v>22103</v>
      </c>
      <c r="K3226" s="488" t="s">
        <v>22104</v>
      </c>
    </row>
    <row r="3227" spans="10:11">
      <c r="J3227" s="488" t="s">
        <v>22105</v>
      </c>
      <c r="K3227" s="488" t="s">
        <v>22106</v>
      </c>
    </row>
    <row r="3228" spans="10:11">
      <c r="J3228" s="488" t="s">
        <v>22107</v>
      </c>
      <c r="K3228" s="488" t="s">
        <v>22108</v>
      </c>
    </row>
    <row r="3229" spans="10:11">
      <c r="J3229" s="488" t="s">
        <v>22109</v>
      </c>
      <c r="K3229" s="488" t="s">
        <v>22110</v>
      </c>
    </row>
    <row r="3230" spans="10:11">
      <c r="J3230" s="488" t="s">
        <v>22111</v>
      </c>
      <c r="K3230" s="488" t="s">
        <v>22112</v>
      </c>
    </row>
    <row r="3231" spans="10:11">
      <c r="J3231" s="488" t="s">
        <v>22113</v>
      </c>
      <c r="K3231" s="488" t="s">
        <v>22114</v>
      </c>
    </row>
    <row r="3232" spans="10:11">
      <c r="J3232" s="488" t="s">
        <v>22115</v>
      </c>
      <c r="K3232" s="488" t="s">
        <v>22116</v>
      </c>
    </row>
    <row r="3233" spans="10:11">
      <c r="J3233" s="488" t="s">
        <v>22117</v>
      </c>
      <c r="K3233" s="488" t="s">
        <v>22118</v>
      </c>
    </row>
    <row r="3234" spans="10:11">
      <c r="J3234" s="488" t="s">
        <v>22119</v>
      </c>
      <c r="K3234" s="488" t="s">
        <v>22120</v>
      </c>
    </row>
    <row r="3235" spans="10:11">
      <c r="J3235" s="488" t="s">
        <v>22121</v>
      </c>
      <c r="K3235" s="488" t="s">
        <v>22122</v>
      </c>
    </row>
    <row r="3236" spans="10:11">
      <c r="J3236" s="488" t="s">
        <v>22123</v>
      </c>
      <c r="K3236" s="488" t="s">
        <v>22124</v>
      </c>
    </row>
    <row r="3237" spans="10:11">
      <c r="J3237" s="488" t="s">
        <v>22125</v>
      </c>
      <c r="K3237" s="488" t="s">
        <v>22126</v>
      </c>
    </row>
    <row r="3238" spans="10:11">
      <c r="J3238" s="488" t="s">
        <v>22127</v>
      </c>
      <c r="K3238" s="488" t="s">
        <v>22128</v>
      </c>
    </row>
    <row r="3239" spans="10:11">
      <c r="J3239" s="488" t="s">
        <v>22129</v>
      </c>
      <c r="K3239" s="488" t="s">
        <v>22130</v>
      </c>
    </row>
    <row r="3240" spans="10:11">
      <c r="J3240" s="488" t="s">
        <v>22131</v>
      </c>
      <c r="K3240" s="488" t="s">
        <v>22132</v>
      </c>
    </row>
    <row r="3241" spans="10:11">
      <c r="J3241" s="488" t="s">
        <v>22133</v>
      </c>
      <c r="K3241" s="488" t="s">
        <v>22134</v>
      </c>
    </row>
    <row r="3242" spans="10:11">
      <c r="J3242" s="488" t="s">
        <v>22135</v>
      </c>
      <c r="K3242" s="488" t="s">
        <v>22136</v>
      </c>
    </row>
    <row r="3243" spans="10:11">
      <c r="J3243" s="488" t="s">
        <v>22137</v>
      </c>
      <c r="K3243" s="488" t="s">
        <v>22138</v>
      </c>
    </row>
    <row r="3244" spans="10:11">
      <c r="J3244" s="488" t="s">
        <v>22139</v>
      </c>
      <c r="K3244" s="488" t="s">
        <v>22140</v>
      </c>
    </row>
    <row r="3245" spans="10:11">
      <c r="J3245" s="488" t="s">
        <v>22141</v>
      </c>
      <c r="K3245" s="488" t="s">
        <v>22142</v>
      </c>
    </row>
    <row r="3246" spans="10:11">
      <c r="J3246" s="488" t="s">
        <v>22143</v>
      </c>
      <c r="K3246" s="488" t="s">
        <v>22144</v>
      </c>
    </row>
    <row r="3247" spans="10:11">
      <c r="J3247" s="488" t="s">
        <v>22145</v>
      </c>
      <c r="K3247" s="488" t="s">
        <v>22146</v>
      </c>
    </row>
    <row r="3248" spans="10:11">
      <c r="J3248" s="488" t="s">
        <v>22147</v>
      </c>
      <c r="K3248" s="488" t="s">
        <v>22148</v>
      </c>
    </row>
    <row r="3249" spans="10:11">
      <c r="J3249" s="488" t="s">
        <v>22149</v>
      </c>
      <c r="K3249" s="488" t="s">
        <v>22150</v>
      </c>
    </row>
    <row r="3250" spans="10:11">
      <c r="J3250" s="488" t="s">
        <v>22151</v>
      </c>
      <c r="K3250" s="488" t="s">
        <v>22152</v>
      </c>
    </row>
    <row r="3251" spans="10:11">
      <c r="J3251" s="488" t="s">
        <v>22153</v>
      </c>
      <c r="K3251" s="488" t="s">
        <v>22154</v>
      </c>
    </row>
    <row r="3252" spans="10:11">
      <c r="J3252" s="488" t="s">
        <v>22155</v>
      </c>
      <c r="K3252" s="488" t="s">
        <v>22156</v>
      </c>
    </row>
    <row r="3253" spans="10:11">
      <c r="J3253" s="488" t="s">
        <v>22157</v>
      </c>
      <c r="K3253" s="488" t="s">
        <v>22158</v>
      </c>
    </row>
    <row r="3254" spans="10:11">
      <c r="J3254" s="488" t="s">
        <v>22159</v>
      </c>
      <c r="K3254" s="488" t="s">
        <v>22160</v>
      </c>
    </row>
    <row r="3255" spans="10:11">
      <c r="J3255" s="488" t="s">
        <v>22161</v>
      </c>
      <c r="K3255" s="488" t="s">
        <v>22162</v>
      </c>
    </row>
    <row r="3256" spans="10:11">
      <c r="J3256" s="488" t="s">
        <v>22163</v>
      </c>
      <c r="K3256" s="488" t="s">
        <v>22164</v>
      </c>
    </row>
    <row r="3257" spans="10:11">
      <c r="J3257" s="488" t="s">
        <v>22165</v>
      </c>
      <c r="K3257" s="488" t="s">
        <v>22166</v>
      </c>
    </row>
    <row r="3258" spans="10:11">
      <c r="J3258" s="488" t="s">
        <v>22167</v>
      </c>
      <c r="K3258" s="488" t="s">
        <v>22168</v>
      </c>
    </row>
    <row r="3259" spans="10:11">
      <c r="J3259" s="488" t="s">
        <v>22169</v>
      </c>
      <c r="K3259" s="488" t="s">
        <v>22170</v>
      </c>
    </row>
    <row r="3260" spans="10:11">
      <c r="J3260" s="488" t="s">
        <v>22171</v>
      </c>
      <c r="K3260" s="488" t="s">
        <v>22172</v>
      </c>
    </row>
    <row r="3261" spans="10:11">
      <c r="J3261" s="488" t="s">
        <v>22173</v>
      </c>
      <c r="K3261" s="488" t="s">
        <v>22174</v>
      </c>
    </row>
    <row r="3262" spans="10:11">
      <c r="J3262" s="488" t="s">
        <v>22175</v>
      </c>
      <c r="K3262" s="488" t="s">
        <v>22176</v>
      </c>
    </row>
    <row r="3263" spans="10:11">
      <c r="J3263" s="488" t="s">
        <v>22177</v>
      </c>
      <c r="K3263" s="488" t="s">
        <v>22178</v>
      </c>
    </row>
    <row r="3264" spans="10:11">
      <c r="J3264" s="488" t="s">
        <v>22179</v>
      </c>
      <c r="K3264" s="488" t="s">
        <v>22180</v>
      </c>
    </row>
    <row r="3265" spans="10:11">
      <c r="J3265" s="488" t="s">
        <v>22181</v>
      </c>
      <c r="K3265" s="488" t="s">
        <v>22182</v>
      </c>
    </row>
    <row r="3266" spans="10:11">
      <c r="J3266" s="488" t="s">
        <v>22183</v>
      </c>
      <c r="K3266" s="488" t="s">
        <v>22184</v>
      </c>
    </row>
    <row r="3267" spans="10:11">
      <c r="J3267" s="488" t="s">
        <v>22185</v>
      </c>
      <c r="K3267" s="488" t="s">
        <v>22186</v>
      </c>
    </row>
    <row r="3268" spans="10:11">
      <c r="J3268" s="488" t="s">
        <v>22187</v>
      </c>
      <c r="K3268" s="488" t="s">
        <v>22188</v>
      </c>
    </row>
    <row r="3269" spans="10:11">
      <c r="J3269" s="488" t="s">
        <v>22189</v>
      </c>
      <c r="K3269" s="488" t="s">
        <v>22190</v>
      </c>
    </row>
    <row r="3270" spans="10:11">
      <c r="J3270" s="488" t="s">
        <v>22191</v>
      </c>
      <c r="K3270" s="488" t="s">
        <v>22192</v>
      </c>
    </row>
    <row r="3271" spans="10:11">
      <c r="J3271" s="488" t="s">
        <v>22193</v>
      </c>
      <c r="K3271" s="488" t="s">
        <v>22194</v>
      </c>
    </row>
    <row r="3272" spans="10:11">
      <c r="J3272" s="488" t="s">
        <v>22195</v>
      </c>
      <c r="K3272" s="488" t="s">
        <v>22196</v>
      </c>
    </row>
    <row r="3273" spans="10:11">
      <c r="J3273" s="488" t="s">
        <v>22197</v>
      </c>
      <c r="K3273" s="488" t="s">
        <v>22198</v>
      </c>
    </row>
    <row r="3274" spans="10:11">
      <c r="J3274" s="488" t="s">
        <v>22199</v>
      </c>
      <c r="K3274" s="488" t="s">
        <v>22200</v>
      </c>
    </row>
    <row r="3275" spans="10:11">
      <c r="J3275" s="488" t="s">
        <v>22201</v>
      </c>
      <c r="K3275" s="488" t="s">
        <v>22202</v>
      </c>
    </row>
    <row r="3276" spans="10:11">
      <c r="J3276" s="488" t="s">
        <v>22203</v>
      </c>
      <c r="K3276" s="488" t="s">
        <v>22204</v>
      </c>
    </row>
    <row r="3277" spans="10:11">
      <c r="J3277" s="488" t="s">
        <v>22205</v>
      </c>
      <c r="K3277" s="488" t="s">
        <v>22206</v>
      </c>
    </row>
    <row r="3278" spans="10:11">
      <c r="J3278" s="488" t="s">
        <v>22207</v>
      </c>
      <c r="K3278" s="488" t="s">
        <v>22208</v>
      </c>
    </row>
    <row r="3279" spans="10:11">
      <c r="J3279" s="488" t="s">
        <v>22209</v>
      </c>
      <c r="K3279" s="488" t="s">
        <v>22210</v>
      </c>
    </row>
    <row r="3280" spans="10:11">
      <c r="J3280" s="488" t="s">
        <v>22211</v>
      </c>
      <c r="K3280" s="488" t="s">
        <v>22212</v>
      </c>
    </row>
    <row r="3281" spans="10:11">
      <c r="J3281" s="488" t="s">
        <v>22213</v>
      </c>
      <c r="K3281" s="488" t="s">
        <v>22214</v>
      </c>
    </row>
    <row r="3282" spans="10:11">
      <c r="J3282" s="488" t="s">
        <v>22215</v>
      </c>
      <c r="K3282" s="488" t="s">
        <v>22216</v>
      </c>
    </row>
    <row r="3283" spans="10:11">
      <c r="J3283" s="488" t="s">
        <v>22217</v>
      </c>
      <c r="K3283" s="488" t="s">
        <v>22218</v>
      </c>
    </row>
    <row r="3284" spans="10:11">
      <c r="J3284" s="488" t="s">
        <v>22219</v>
      </c>
      <c r="K3284" s="488" t="s">
        <v>22220</v>
      </c>
    </row>
    <row r="3285" spans="10:11">
      <c r="J3285" s="488" t="s">
        <v>22221</v>
      </c>
      <c r="K3285" s="488" t="s">
        <v>22222</v>
      </c>
    </row>
    <row r="3286" spans="10:11">
      <c r="J3286" s="488" t="s">
        <v>22223</v>
      </c>
      <c r="K3286" s="488" t="s">
        <v>22224</v>
      </c>
    </row>
    <row r="3287" spans="10:11">
      <c r="J3287" s="488" t="s">
        <v>22225</v>
      </c>
      <c r="K3287" s="488" t="s">
        <v>22226</v>
      </c>
    </row>
    <row r="3288" spans="10:11">
      <c r="J3288" s="488" t="s">
        <v>22227</v>
      </c>
      <c r="K3288" s="488" t="s">
        <v>22228</v>
      </c>
    </row>
    <row r="3289" spans="10:11">
      <c r="J3289" s="488" t="s">
        <v>22229</v>
      </c>
      <c r="K3289" s="488" t="s">
        <v>22230</v>
      </c>
    </row>
    <row r="3290" spans="10:11">
      <c r="J3290" s="488" t="s">
        <v>22231</v>
      </c>
      <c r="K3290" s="488" t="s">
        <v>22232</v>
      </c>
    </row>
    <row r="3291" spans="10:11">
      <c r="J3291" s="488" t="s">
        <v>22233</v>
      </c>
      <c r="K3291" s="488" t="s">
        <v>22234</v>
      </c>
    </row>
    <row r="3292" spans="10:11">
      <c r="J3292" s="488" t="s">
        <v>22235</v>
      </c>
      <c r="K3292" s="488" t="s">
        <v>22236</v>
      </c>
    </row>
    <row r="3293" spans="10:11">
      <c r="J3293" s="488" t="s">
        <v>22237</v>
      </c>
      <c r="K3293" s="488" t="s">
        <v>22238</v>
      </c>
    </row>
    <row r="3294" spans="10:11">
      <c r="J3294" s="488" t="s">
        <v>22239</v>
      </c>
      <c r="K3294" s="488" t="s">
        <v>22240</v>
      </c>
    </row>
    <row r="3295" spans="10:11">
      <c r="J3295" s="488" t="s">
        <v>22241</v>
      </c>
      <c r="K3295" s="488" t="s">
        <v>22242</v>
      </c>
    </row>
    <row r="3296" spans="10:11">
      <c r="J3296" s="488" t="s">
        <v>22243</v>
      </c>
      <c r="K3296" s="488" t="s">
        <v>22244</v>
      </c>
    </row>
    <row r="3297" spans="10:11">
      <c r="J3297" s="488" t="s">
        <v>22245</v>
      </c>
      <c r="K3297" s="488" t="s">
        <v>22246</v>
      </c>
    </row>
    <row r="3298" spans="10:11">
      <c r="J3298" s="488" t="s">
        <v>22247</v>
      </c>
      <c r="K3298" s="488" t="s">
        <v>22248</v>
      </c>
    </row>
    <row r="3299" spans="10:11">
      <c r="J3299" s="488" t="s">
        <v>22249</v>
      </c>
      <c r="K3299" s="488" t="s">
        <v>22250</v>
      </c>
    </row>
    <row r="3300" spans="10:11">
      <c r="J3300" s="488" t="s">
        <v>22251</v>
      </c>
      <c r="K3300" s="488" t="s">
        <v>22252</v>
      </c>
    </row>
    <row r="3301" spans="10:11">
      <c r="J3301" s="488" t="s">
        <v>22253</v>
      </c>
      <c r="K3301" s="488" t="s">
        <v>22254</v>
      </c>
    </row>
    <row r="3302" spans="10:11">
      <c r="J3302" s="488" t="s">
        <v>22255</v>
      </c>
      <c r="K3302" s="488" t="s">
        <v>22256</v>
      </c>
    </row>
    <row r="3303" spans="10:11">
      <c r="J3303" s="488" t="s">
        <v>22257</v>
      </c>
      <c r="K3303" s="488" t="s">
        <v>22258</v>
      </c>
    </row>
    <row r="3304" spans="10:11">
      <c r="J3304" s="488" t="s">
        <v>22259</v>
      </c>
      <c r="K3304" s="488" t="s">
        <v>22260</v>
      </c>
    </row>
    <row r="3305" spans="10:11">
      <c r="J3305" s="488" t="s">
        <v>22261</v>
      </c>
      <c r="K3305" s="488" t="s">
        <v>22262</v>
      </c>
    </row>
    <row r="3306" spans="10:11">
      <c r="J3306" s="488" t="s">
        <v>22263</v>
      </c>
      <c r="K3306" s="488" t="s">
        <v>22264</v>
      </c>
    </row>
    <row r="3307" spans="10:11">
      <c r="J3307" s="488" t="s">
        <v>22265</v>
      </c>
      <c r="K3307" s="488" t="s">
        <v>22266</v>
      </c>
    </row>
    <row r="3308" spans="10:11">
      <c r="J3308" s="487" t="s">
        <v>22267</v>
      </c>
      <c r="K3308" s="487"/>
    </row>
    <row r="3309" spans="10:11">
      <c r="J3309" s="487" t="s">
        <v>22268</v>
      </c>
      <c r="K3309" s="487"/>
    </row>
    <row r="3310" spans="10:11">
      <c r="J3310" s="487" t="s">
        <v>22269</v>
      </c>
      <c r="K3310" s="487"/>
    </row>
    <row r="3311" spans="10:11">
      <c r="J3311" s="487" t="s">
        <v>22270</v>
      </c>
      <c r="K3311" s="487"/>
    </row>
    <row r="3312" spans="10:11">
      <c r="J3312" s="487" t="s">
        <v>22271</v>
      </c>
      <c r="K3312" s="487"/>
    </row>
    <row r="3313" spans="10:11">
      <c r="J3313" s="487" t="s">
        <v>22272</v>
      </c>
      <c r="K3313" s="487"/>
    </row>
    <row r="3314" spans="10:11">
      <c r="J3314" s="487" t="s">
        <v>22273</v>
      </c>
      <c r="K3314" s="487"/>
    </row>
    <row r="3315" spans="10:11">
      <c r="J3315" s="487" t="s">
        <v>22274</v>
      </c>
      <c r="K3315" s="487"/>
    </row>
    <row r="3316" spans="10:11">
      <c r="J3316" s="487" t="s">
        <v>22275</v>
      </c>
      <c r="K3316" s="487"/>
    </row>
    <row r="3317" spans="10:11">
      <c r="J3317" s="487" t="s">
        <v>22276</v>
      </c>
      <c r="K3317" s="487"/>
    </row>
    <row r="3318" spans="10:11">
      <c r="J3318" s="487" t="s">
        <v>22277</v>
      </c>
      <c r="K3318" s="487"/>
    </row>
    <row r="3319" spans="10:11">
      <c r="J3319" s="487" t="s">
        <v>22278</v>
      </c>
      <c r="K3319" s="487"/>
    </row>
    <row r="3320" spans="10:11">
      <c r="J3320" s="487" t="s">
        <v>22279</v>
      </c>
      <c r="K3320" s="487"/>
    </row>
    <row r="3321" spans="10:11">
      <c r="J3321" s="487" t="s">
        <v>22280</v>
      </c>
      <c r="K3321" s="487"/>
    </row>
    <row r="3322" spans="10:11">
      <c r="J3322" s="487" t="s">
        <v>22281</v>
      </c>
      <c r="K3322" s="487"/>
    </row>
    <row r="3323" spans="10:11">
      <c r="J3323" s="487" t="s">
        <v>22282</v>
      </c>
      <c r="K3323" s="487"/>
    </row>
    <row r="3324" spans="10:11">
      <c r="J3324" s="487" t="s">
        <v>22283</v>
      </c>
      <c r="K3324" s="487"/>
    </row>
    <row r="3325" spans="10:11">
      <c r="J3325" s="487" t="s">
        <v>22284</v>
      </c>
      <c r="K3325" s="487"/>
    </row>
    <row r="3326" spans="10:11">
      <c r="J3326" s="487" t="s">
        <v>22285</v>
      </c>
      <c r="K3326" s="487"/>
    </row>
    <row r="3327" spans="10:11">
      <c r="J3327" s="487" t="s">
        <v>22286</v>
      </c>
      <c r="K3327" s="487"/>
    </row>
    <row r="3328" spans="10:11">
      <c r="J3328" s="487" t="s">
        <v>22287</v>
      </c>
      <c r="K3328" s="487"/>
    </row>
    <row r="3329" spans="10:11">
      <c r="J3329" s="487" t="s">
        <v>22288</v>
      </c>
      <c r="K3329" s="487"/>
    </row>
    <row r="3330" spans="10:11">
      <c r="J3330" s="487" t="s">
        <v>22289</v>
      </c>
      <c r="K3330" s="487"/>
    </row>
    <row r="3331" spans="10:11">
      <c r="J3331" s="487" t="s">
        <v>22290</v>
      </c>
      <c r="K3331" s="487"/>
    </row>
    <row r="3332" spans="10:11">
      <c r="J3332" s="487" t="s">
        <v>22291</v>
      </c>
      <c r="K3332" s="487"/>
    </row>
    <row r="3333" spans="10:11">
      <c r="J3333" s="487" t="s">
        <v>22292</v>
      </c>
      <c r="K3333" s="487"/>
    </row>
    <row r="3334" spans="10:11">
      <c r="J3334" s="487" t="s">
        <v>22293</v>
      </c>
      <c r="K3334" s="487"/>
    </row>
    <row r="3335" spans="10:11">
      <c r="J3335" s="487" t="s">
        <v>22294</v>
      </c>
      <c r="K3335" s="487"/>
    </row>
    <row r="3336" spans="10:11">
      <c r="J3336" s="487" t="s">
        <v>22295</v>
      </c>
      <c r="K3336" s="487"/>
    </row>
    <row r="3337" spans="10:11">
      <c r="J3337" s="487" t="s">
        <v>22296</v>
      </c>
      <c r="K3337" s="487"/>
    </row>
  </sheetData>
  <pageMargins left="0.70866141732283472" right="0.70866141732283472" top="0.74803149606299213" bottom="0.74803149606299213" header="0.31496062992125978" footer="0.31496062992125978"/>
  <pageSetup paperSize="9" orientation="landscape"/>
  <tableParts count="6">
    <tablePart r:id="rId1"/>
    <tablePart r:id="rId2"/>
    <tablePart r:id="rId3"/>
    <tablePart r:id="rId4"/>
    <tablePart r:id="rId5"/>
    <tablePart r:id="rId6"/>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8671875" defaultRowHeight="14.4"/>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93"/>
  <sheetViews>
    <sheetView workbookViewId="0">
      <pane xSplit="1" ySplit="1" topLeftCell="B2" activePane="bottomRight" state="frozen"/>
      <selection pane="topRight" activeCell="C1" sqref="C1:D1"/>
      <selection pane="bottomLeft" activeCell="C1" sqref="C1:D1"/>
      <selection pane="bottomRight" activeCell="C1" sqref="C1:D1"/>
    </sheetView>
  </sheetViews>
  <sheetFormatPr defaultColWidth="9.109375" defaultRowHeight="13.2"/>
  <cols>
    <col min="1" max="1" width="33.88671875" style="251" customWidth="1"/>
    <col min="2" max="2" width="26.88671875" style="252" customWidth="1"/>
    <col min="3" max="3" width="16.88671875" style="252" bestFit="1" customWidth="1"/>
    <col min="4" max="4" width="22.109375" style="252" customWidth="1"/>
    <col min="5" max="5" width="25.88671875" style="252" customWidth="1"/>
    <col min="6" max="6" width="42.109375" style="252" customWidth="1"/>
    <col min="7" max="8" width="28.6640625" style="252" customWidth="1"/>
    <col min="9" max="9" width="20.109375" style="252" customWidth="1"/>
    <col min="10" max="10" width="21.88671875" style="252" customWidth="1"/>
    <col min="11" max="11" width="17.109375" style="252" customWidth="1"/>
    <col min="12" max="12" width="7.88671875" style="252" customWidth="1"/>
    <col min="13" max="13" width="16" style="252" bestFit="1" customWidth="1"/>
    <col min="14" max="14" width="9.88671875" style="252" bestFit="1" customWidth="1"/>
    <col min="15" max="15" width="7.88671875" style="252" customWidth="1"/>
    <col min="16" max="16" width="18.88671875" style="252" customWidth="1"/>
    <col min="17" max="17" width="9.109375" style="252" customWidth="1"/>
    <col min="18" max="16384" width="9.109375" style="252"/>
  </cols>
  <sheetData>
    <row r="1" spans="1:17">
      <c r="A1" s="254" t="s">
        <v>0</v>
      </c>
      <c r="B1" s="489" t="s">
        <v>22297</v>
      </c>
      <c r="C1" s="489" t="s">
        <v>22298</v>
      </c>
      <c r="D1" s="489" t="s">
        <v>22299</v>
      </c>
      <c r="E1" s="489" t="s">
        <v>22300</v>
      </c>
      <c r="F1" s="489" t="s">
        <v>22301</v>
      </c>
      <c r="G1" s="489" t="s">
        <v>22302</v>
      </c>
      <c r="H1" s="489" t="s">
        <v>22303</v>
      </c>
      <c r="I1" s="489" t="s">
        <v>24</v>
      </c>
      <c r="J1" s="489" t="s">
        <v>41</v>
      </c>
      <c r="K1" s="489" t="s">
        <v>33</v>
      </c>
      <c r="L1" s="489"/>
      <c r="M1" s="489" t="s">
        <v>22304</v>
      </c>
      <c r="N1" s="490">
        <v>44286</v>
      </c>
      <c r="O1" s="489"/>
      <c r="P1" s="256" t="s">
        <v>22305</v>
      </c>
      <c r="Q1" s="255">
        <v>4</v>
      </c>
    </row>
    <row r="2" spans="1:17">
      <c r="A2" s="258"/>
      <c r="B2" s="491"/>
      <c r="C2" s="492"/>
      <c r="D2" s="492"/>
      <c r="E2" s="492"/>
      <c r="F2" s="259" t="s">
        <v>22306</v>
      </c>
      <c r="G2" s="492"/>
      <c r="H2" s="260"/>
      <c r="I2" s="492"/>
      <c r="J2" s="492"/>
      <c r="K2" s="492"/>
      <c r="L2" s="489"/>
      <c r="M2" s="489"/>
      <c r="N2" s="489"/>
      <c r="O2" s="489"/>
      <c r="P2" s="489"/>
      <c r="Q2" s="489"/>
    </row>
    <row r="3" spans="1:17">
      <c r="A3" s="488" t="s">
        <v>22307</v>
      </c>
      <c r="B3" s="493" t="s">
        <v>22308</v>
      </c>
      <c r="C3" s="494"/>
      <c r="D3" s="494" t="s">
        <v>12121</v>
      </c>
      <c r="E3" s="494" t="e">
        <v>#N/A</v>
      </c>
      <c r="F3" s="494" t="s">
        <v>22309</v>
      </c>
      <c r="G3" s="494" t="s">
        <v>22310</v>
      </c>
      <c r="H3" s="253" t="s">
        <v>22307</v>
      </c>
      <c r="I3" s="494" t="s">
        <v>22311</v>
      </c>
      <c r="J3" s="494"/>
      <c r="K3" s="494"/>
      <c r="L3" s="489"/>
      <c r="M3" s="489"/>
      <c r="N3" s="489"/>
      <c r="O3" s="489"/>
      <c r="P3" s="489"/>
      <c r="Q3" s="489"/>
    </row>
    <row r="4" spans="1:17">
      <c r="A4" s="488" t="s">
        <v>22312</v>
      </c>
      <c r="B4" s="493" t="s">
        <v>22313</v>
      </c>
      <c r="C4" s="494" t="s">
        <v>12054</v>
      </c>
      <c r="D4" s="494" t="s">
        <v>12054</v>
      </c>
      <c r="E4" s="494" t="s">
        <v>22314</v>
      </c>
      <c r="F4" s="494" t="s">
        <v>22315</v>
      </c>
      <c r="G4" s="494" t="s">
        <v>22312</v>
      </c>
      <c r="H4" s="253" t="s">
        <v>22312</v>
      </c>
      <c r="I4" s="494" t="s">
        <v>22316</v>
      </c>
      <c r="J4" s="494" t="s">
        <v>22317</v>
      </c>
      <c r="K4" s="494" t="s">
        <v>22318</v>
      </c>
      <c r="L4" s="489"/>
      <c r="M4" s="489"/>
      <c r="N4" s="489"/>
      <c r="O4" s="489"/>
      <c r="P4" s="489"/>
      <c r="Q4" s="489"/>
    </row>
    <row r="5" spans="1:17">
      <c r="A5" s="488" t="s">
        <v>22319</v>
      </c>
      <c r="B5" s="493" t="s">
        <v>22320</v>
      </c>
      <c r="C5" s="494" t="s">
        <v>12054</v>
      </c>
      <c r="D5" s="494" t="s">
        <v>12054</v>
      </c>
      <c r="E5" s="494" t="s">
        <v>22321</v>
      </c>
      <c r="F5" s="494" t="s">
        <v>22322</v>
      </c>
      <c r="G5" s="494" t="s">
        <v>22319</v>
      </c>
      <c r="H5" s="253" t="s">
        <v>22319</v>
      </c>
      <c r="I5" s="494" t="s">
        <v>22323</v>
      </c>
      <c r="J5" s="494" t="s">
        <v>22324</v>
      </c>
      <c r="K5" s="494" t="s">
        <v>22325</v>
      </c>
      <c r="L5" s="489"/>
      <c r="M5" s="489"/>
      <c r="N5" s="489"/>
      <c r="O5" s="489"/>
      <c r="P5" s="489"/>
      <c r="Q5" s="489"/>
    </row>
    <row r="6" spans="1:17">
      <c r="A6" s="488" t="s">
        <v>22326</v>
      </c>
      <c r="B6" s="493" t="s">
        <v>22327</v>
      </c>
      <c r="C6" s="494"/>
      <c r="D6" s="494" t="s">
        <v>12121</v>
      </c>
      <c r="E6" s="494" t="e">
        <v>#N/A</v>
      </c>
      <c r="F6" s="494" t="s">
        <v>22328</v>
      </c>
      <c r="G6" s="494" t="s">
        <v>22326</v>
      </c>
      <c r="H6" s="253" t="s">
        <v>22326</v>
      </c>
      <c r="I6" s="494" t="s">
        <v>22329</v>
      </c>
      <c r="J6" s="494"/>
      <c r="K6" s="494" t="s">
        <v>22330</v>
      </c>
      <c r="L6" s="489"/>
      <c r="M6" s="489"/>
      <c r="N6" s="489"/>
      <c r="O6" s="489"/>
      <c r="P6" s="489"/>
      <c r="Q6" s="489"/>
    </row>
    <row r="7" spans="1:17">
      <c r="A7" s="488" t="s">
        <v>22331</v>
      </c>
      <c r="B7" s="493" t="s">
        <v>22332</v>
      </c>
      <c r="C7" s="494" t="s">
        <v>12054</v>
      </c>
      <c r="D7" s="494" t="s">
        <v>12054</v>
      </c>
      <c r="E7" s="494" t="s">
        <v>22331</v>
      </c>
      <c r="F7" s="494" t="s">
        <v>22333</v>
      </c>
      <c r="G7" s="494" t="s">
        <v>22331</v>
      </c>
      <c r="H7" s="253" t="s">
        <v>22331</v>
      </c>
      <c r="I7" s="494" t="s">
        <v>22334</v>
      </c>
      <c r="J7" s="494" t="s">
        <v>22335</v>
      </c>
      <c r="K7" s="494" t="s">
        <v>22336</v>
      </c>
      <c r="L7" s="489"/>
      <c r="M7" s="489"/>
      <c r="N7" s="489"/>
      <c r="O7" s="489"/>
      <c r="P7" s="489"/>
      <c r="Q7" s="489"/>
    </row>
    <row r="8" spans="1:17">
      <c r="A8" s="488" t="s">
        <v>22337</v>
      </c>
      <c r="B8" s="493" t="s">
        <v>22338</v>
      </c>
      <c r="C8" s="494"/>
      <c r="D8" s="494" t="s">
        <v>12121</v>
      </c>
      <c r="E8" s="494" t="e">
        <v>#N/A</v>
      </c>
      <c r="F8" s="494" t="s">
        <v>22339</v>
      </c>
      <c r="G8" s="494" t="s">
        <v>22337</v>
      </c>
      <c r="H8" s="253" t="s">
        <v>22337</v>
      </c>
      <c r="I8" s="494" t="s">
        <v>22340</v>
      </c>
      <c r="J8" s="494" t="s">
        <v>22341</v>
      </c>
      <c r="K8" s="494" t="s">
        <v>22342</v>
      </c>
      <c r="L8" s="489"/>
      <c r="M8" s="489"/>
      <c r="N8" s="489"/>
      <c r="O8" s="489"/>
      <c r="P8" s="489"/>
      <c r="Q8" s="489"/>
    </row>
    <row r="9" spans="1:17">
      <c r="A9" s="488" t="s">
        <v>22343</v>
      </c>
      <c r="B9" s="493" t="s">
        <v>22344</v>
      </c>
      <c r="C9" s="494"/>
      <c r="D9" s="494" t="s">
        <v>12121</v>
      </c>
      <c r="E9" s="494" t="e">
        <v>#N/A</v>
      </c>
      <c r="F9" s="494" t="s">
        <v>22345</v>
      </c>
      <c r="G9" s="494" t="s">
        <v>22343</v>
      </c>
      <c r="H9" s="253" t="s">
        <v>22343</v>
      </c>
      <c r="I9" s="494" t="s">
        <v>22346</v>
      </c>
      <c r="J9" s="494" t="s">
        <v>22347</v>
      </c>
      <c r="K9" s="494" t="s">
        <v>22348</v>
      </c>
      <c r="L9" s="489"/>
      <c r="M9" s="489"/>
      <c r="N9" s="489"/>
      <c r="O9" s="489"/>
      <c r="P9" s="489"/>
      <c r="Q9" s="489"/>
    </row>
    <row r="10" spans="1:17">
      <c r="A10" s="488" t="s">
        <v>22349</v>
      </c>
      <c r="B10" s="493" t="s">
        <v>22350</v>
      </c>
      <c r="C10" s="494"/>
      <c r="D10" s="494" t="s">
        <v>12121</v>
      </c>
      <c r="E10" s="494" t="e">
        <v>#N/A</v>
      </c>
      <c r="F10" s="494" t="s">
        <v>22351</v>
      </c>
      <c r="G10" s="494" t="s">
        <v>22349</v>
      </c>
      <c r="H10" s="253" t="s">
        <v>22349</v>
      </c>
      <c r="I10" s="494" t="s">
        <v>22352</v>
      </c>
      <c r="J10" s="494" t="s">
        <v>22353</v>
      </c>
      <c r="K10" s="494" t="s">
        <v>22354</v>
      </c>
      <c r="L10" s="489"/>
      <c r="M10" s="489"/>
      <c r="N10" s="489"/>
      <c r="O10" s="489"/>
      <c r="P10" s="489"/>
      <c r="Q10" s="489"/>
    </row>
    <row r="11" spans="1:17">
      <c r="A11" s="488" t="s">
        <v>22355</v>
      </c>
      <c r="B11" s="493" t="s">
        <v>22356</v>
      </c>
      <c r="C11" s="494"/>
      <c r="D11" s="494" t="s">
        <v>12121</v>
      </c>
      <c r="E11" s="494" t="e">
        <v>#N/A</v>
      </c>
      <c r="F11" s="494" t="s">
        <v>22357</v>
      </c>
      <c r="G11" s="494" t="s">
        <v>22355</v>
      </c>
      <c r="H11" s="253" t="s">
        <v>22355</v>
      </c>
      <c r="I11" s="494" t="s">
        <v>22358</v>
      </c>
      <c r="J11" s="494" t="s">
        <v>22359</v>
      </c>
      <c r="K11" s="494" t="s">
        <v>22360</v>
      </c>
      <c r="L11" s="489"/>
      <c r="M11" s="489"/>
      <c r="N11" s="489"/>
      <c r="O11" s="489"/>
      <c r="P11" s="489"/>
      <c r="Q11" s="489"/>
    </row>
    <row r="12" spans="1:17">
      <c r="A12" s="488" t="s">
        <v>22361</v>
      </c>
      <c r="B12" s="493" t="s">
        <v>22362</v>
      </c>
      <c r="C12" s="494"/>
      <c r="D12" s="494" t="s">
        <v>12121</v>
      </c>
      <c r="E12" s="494" t="e">
        <v>#N/A</v>
      </c>
      <c r="F12" s="494" t="s">
        <v>22363</v>
      </c>
      <c r="G12" s="494" t="s">
        <v>22361</v>
      </c>
      <c r="H12" s="253" t="s">
        <v>22361</v>
      </c>
      <c r="I12" s="494" t="s">
        <v>22364</v>
      </c>
      <c r="J12" s="494" t="s">
        <v>22365</v>
      </c>
      <c r="K12" s="494" t="s">
        <v>22366</v>
      </c>
      <c r="L12" s="489"/>
      <c r="M12" s="489"/>
      <c r="N12" s="489"/>
      <c r="O12" s="489"/>
      <c r="P12" s="489"/>
      <c r="Q12" s="489"/>
    </row>
    <row r="13" spans="1:17">
      <c r="A13" s="488" t="s">
        <v>22367</v>
      </c>
      <c r="B13" s="493" t="s">
        <v>22368</v>
      </c>
      <c r="C13" s="494" t="s">
        <v>7428</v>
      </c>
      <c r="D13" s="494" t="s">
        <v>7428</v>
      </c>
      <c r="E13" s="494" t="s">
        <v>22367</v>
      </c>
      <c r="F13" s="494" t="s">
        <v>22369</v>
      </c>
      <c r="G13" s="494" t="s">
        <v>22367</v>
      </c>
      <c r="H13" s="253" t="s">
        <v>22367</v>
      </c>
      <c r="I13" s="494" t="s">
        <v>22370</v>
      </c>
      <c r="J13" s="494" t="s">
        <v>22371</v>
      </c>
      <c r="K13" s="494" t="s">
        <v>22372</v>
      </c>
      <c r="L13" s="489"/>
      <c r="M13" s="489"/>
      <c r="N13" s="489"/>
      <c r="O13" s="489"/>
      <c r="P13" s="489"/>
      <c r="Q13" s="489"/>
    </row>
    <row r="14" spans="1:17">
      <c r="A14" s="488" t="s">
        <v>22373</v>
      </c>
      <c r="B14" s="493" t="s">
        <v>22374</v>
      </c>
      <c r="C14" s="494" t="s">
        <v>7428</v>
      </c>
      <c r="D14" s="494" t="s">
        <v>7428</v>
      </c>
      <c r="E14" s="494" t="s">
        <v>22373</v>
      </c>
      <c r="F14" s="494" t="s">
        <v>22375</v>
      </c>
      <c r="G14" s="494" t="s">
        <v>22373</v>
      </c>
      <c r="H14" s="253" t="s">
        <v>22373</v>
      </c>
      <c r="I14" s="494" t="s">
        <v>22376</v>
      </c>
      <c r="J14" s="494" t="s">
        <v>22377</v>
      </c>
      <c r="K14" s="494" t="s">
        <v>22378</v>
      </c>
      <c r="L14" s="489"/>
      <c r="M14" s="489"/>
      <c r="N14" s="489"/>
      <c r="O14" s="489"/>
      <c r="P14" s="489"/>
      <c r="Q14" s="489"/>
    </row>
    <row r="15" spans="1:17">
      <c r="A15" s="488" t="s">
        <v>22379</v>
      </c>
      <c r="B15" s="493" t="s">
        <v>22380</v>
      </c>
      <c r="C15" s="494"/>
      <c r="D15" s="494" t="s">
        <v>12121</v>
      </c>
      <c r="E15" s="494" t="e">
        <v>#N/A</v>
      </c>
      <c r="F15" s="494" t="s">
        <v>22381</v>
      </c>
      <c r="G15" s="494" t="s">
        <v>22379</v>
      </c>
      <c r="H15" s="253" t="s">
        <v>22379</v>
      </c>
      <c r="I15" s="494" t="s">
        <v>22381</v>
      </c>
      <c r="J15" s="494"/>
      <c r="K15" s="494" t="s">
        <v>22382</v>
      </c>
      <c r="L15" s="489"/>
      <c r="M15" s="489"/>
      <c r="N15" s="489"/>
      <c r="O15" s="489"/>
      <c r="P15" s="489"/>
      <c r="Q15" s="489"/>
    </row>
    <row r="16" spans="1:17">
      <c r="A16" s="488" t="s">
        <v>22383</v>
      </c>
      <c r="B16" s="493" t="s">
        <v>22384</v>
      </c>
      <c r="C16" s="494"/>
      <c r="D16" s="494" t="s">
        <v>12121</v>
      </c>
      <c r="E16" s="494" t="e">
        <v>#N/A</v>
      </c>
      <c r="F16" s="494" t="s">
        <v>22385</v>
      </c>
      <c r="G16" s="494" t="s">
        <v>22383</v>
      </c>
      <c r="H16" s="253" t="s">
        <v>22383</v>
      </c>
      <c r="I16" s="494" t="s">
        <v>22385</v>
      </c>
      <c r="J16" s="494" t="s">
        <v>22386</v>
      </c>
      <c r="K16" s="494" t="s">
        <v>22387</v>
      </c>
      <c r="L16" s="489"/>
      <c r="M16" s="489"/>
      <c r="N16" s="489"/>
      <c r="O16" s="489"/>
      <c r="P16" s="489"/>
      <c r="Q16" s="489"/>
    </row>
    <row r="17" spans="1:11">
      <c r="A17" s="488" t="s">
        <v>22388</v>
      </c>
      <c r="B17" s="493" t="s">
        <v>22389</v>
      </c>
      <c r="C17" s="494"/>
      <c r="D17" s="494" t="s">
        <v>12121</v>
      </c>
      <c r="E17" s="494" t="e">
        <v>#N/A</v>
      </c>
      <c r="F17" s="494" t="s">
        <v>22390</v>
      </c>
      <c r="G17" s="494" t="s">
        <v>22388</v>
      </c>
      <c r="H17" s="253" t="s">
        <v>22388</v>
      </c>
      <c r="I17" s="494" t="s">
        <v>22391</v>
      </c>
      <c r="J17" s="494" t="s">
        <v>22392</v>
      </c>
      <c r="K17" s="494" t="s">
        <v>22393</v>
      </c>
    </row>
    <row r="18" spans="1:11">
      <c r="A18" s="488" t="s">
        <v>22394</v>
      </c>
      <c r="B18" s="493" t="s">
        <v>22395</v>
      </c>
      <c r="C18" s="494"/>
      <c r="D18" s="494" t="s">
        <v>12121</v>
      </c>
      <c r="E18" s="494" t="e">
        <v>#N/A</v>
      </c>
      <c r="F18" s="494" t="s">
        <v>22396</v>
      </c>
      <c r="G18" s="494" t="s">
        <v>22394</v>
      </c>
      <c r="H18" s="253" t="s">
        <v>22394</v>
      </c>
      <c r="I18" s="494" t="s">
        <v>22396</v>
      </c>
      <c r="J18" s="494"/>
      <c r="K18" s="494"/>
    </row>
    <row r="19" spans="1:11">
      <c r="A19" s="488" t="s">
        <v>22397</v>
      </c>
      <c r="B19" s="493" t="s">
        <v>22398</v>
      </c>
      <c r="C19" s="494"/>
      <c r="D19" s="494" t="s">
        <v>12121</v>
      </c>
      <c r="E19" s="494" t="e">
        <v>#N/A</v>
      </c>
      <c r="F19" s="494" t="s">
        <v>22399</v>
      </c>
      <c r="G19" s="494" t="s">
        <v>22397</v>
      </c>
      <c r="H19" s="253" t="s">
        <v>22397</v>
      </c>
      <c r="I19" s="494" t="s">
        <v>22399</v>
      </c>
      <c r="J19" s="494"/>
      <c r="K19" s="494"/>
    </row>
    <row r="20" spans="1:11">
      <c r="A20" s="488" t="s">
        <v>22400</v>
      </c>
      <c r="B20" s="493" t="s">
        <v>22401</v>
      </c>
      <c r="C20" s="494"/>
      <c r="D20" s="494" t="s">
        <v>12121</v>
      </c>
      <c r="E20" s="494" t="e">
        <v>#N/A</v>
      </c>
      <c r="F20" s="494" t="s">
        <v>22402</v>
      </c>
      <c r="G20" s="494" t="s">
        <v>22400</v>
      </c>
      <c r="H20" s="253" t="s">
        <v>22400</v>
      </c>
      <c r="I20" s="494" t="s">
        <v>22402</v>
      </c>
      <c r="J20" s="494"/>
      <c r="K20" s="494"/>
    </row>
    <row r="21" spans="1:11">
      <c r="A21" s="488" t="s">
        <v>22403</v>
      </c>
      <c r="B21" s="493" t="s">
        <v>22404</v>
      </c>
      <c r="C21" s="494" t="s">
        <v>7428</v>
      </c>
      <c r="D21" s="494" t="s">
        <v>7428</v>
      </c>
      <c r="E21" s="494" t="s">
        <v>22403</v>
      </c>
      <c r="F21" s="494" t="s">
        <v>22405</v>
      </c>
      <c r="G21" s="494" t="s">
        <v>22403</v>
      </c>
      <c r="H21" s="253" t="s">
        <v>22403</v>
      </c>
      <c r="I21" s="494" t="s">
        <v>22406</v>
      </c>
      <c r="J21" s="494"/>
      <c r="K21" s="494" t="s">
        <v>22407</v>
      </c>
    </row>
    <row r="22" spans="1:11">
      <c r="A22" s="488" t="s">
        <v>22408</v>
      </c>
      <c r="B22" s="493" t="s">
        <v>22409</v>
      </c>
      <c r="C22" s="494"/>
      <c r="D22" s="494" t="s">
        <v>12121</v>
      </c>
      <c r="E22" s="494" t="e">
        <v>#N/A</v>
      </c>
      <c r="F22" s="494" t="s">
        <v>22410</v>
      </c>
      <c r="G22" s="494" t="s">
        <v>22408</v>
      </c>
      <c r="H22" s="253" t="s">
        <v>22408</v>
      </c>
      <c r="I22" s="494" t="s">
        <v>22411</v>
      </c>
      <c r="J22" s="494" t="s">
        <v>22412</v>
      </c>
      <c r="K22" s="494" t="s">
        <v>22413</v>
      </c>
    </row>
    <row r="23" spans="1:11">
      <c r="A23" s="488" t="s">
        <v>22414</v>
      </c>
      <c r="B23" s="493" t="s">
        <v>22415</v>
      </c>
      <c r="C23" s="494"/>
      <c r="D23" s="494" t="s">
        <v>12121</v>
      </c>
      <c r="E23" s="494" t="e">
        <v>#N/A</v>
      </c>
      <c r="F23" s="494" t="s">
        <v>22416</v>
      </c>
      <c r="G23" s="494" t="s">
        <v>22414</v>
      </c>
      <c r="H23" s="253" t="s">
        <v>22414</v>
      </c>
      <c r="I23" s="494" t="s">
        <v>22416</v>
      </c>
      <c r="J23" s="494"/>
      <c r="K23" s="494"/>
    </row>
    <row r="24" spans="1:11">
      <c r="A24" s="488" t="s">
        <v>22417</v>
      </c>
      <c r="B24" s="493" t="s">
        <v>22418</v>
      </c>
      <c r="C24" s="494"/>
      <c r="D24" s="494" t="s">
        <v>12121</v>
      </c>
      <c r="E24" s="494" t="e">
        <v>#N/A</v>
      </c>
      <c r="F24" s="494" t="s">
        <v>22419</v>
      </c>
      <c r="G24" s="494" t="s">
        <v>22417</v>
      </c>
      <c r="H24" s="253" t="s">
        <v>22417</v>
      </c>
      <c r="I24" s="494" t="s">
        <v>22419</v>
      </c>
      <c r="J24" s="494"/>
      <c r="K24" s="494"/>
    </row>
    <row r="25" spans="1:11">
      <c r="A25" s="488" t="s">
        <v>22420</v>
      </c>
      <c r="B25" s="493" t="s">
        <v>22421</v>
      </c>
      <c r="C25" s="494"/>
      <c r="D25" s="494" t="s">
        <v>12121</v>
      </c>
      <c r="E25" s="494" t="e">
        <v>#N/A</v>
      </c>
      <c r="F25" s="494" t="s">
        <v>22422</v>
      </c>
      <c r="G25" s="494" t="s">
        <v>22423</v>
      </c>
      <c r="H25" s="253" t="s">
        <v>22420</v>
      </c>
      <c r="I25" s="494" t="s">
        <v>22424</v>
      </c>
      <c r="J25" s="494" t="s">
        <v>22425</v>
      </c>
      <c r="K25" s="494" t="s">
        <v>22426</v>
      </c>
    </row>
    <row r="26" spans="1:11">
      <c r="A26" s="488" t="s">
        <v>22427</v>
      </c>
      <c r="B26" s="493" t="s">
        <v>22428</v>
      </c>
      <c r="C26" s="494"/>
      <c r="D26" s="494" t="s">
        <v>12121</v>
      </c>
      <c r="E26" s="494" t="e">
        <v>#N/A</v>
      </c>
      <c r="F26" s="494" t="s">
        <v>22429</v>
      </c>
      <c r="G26" s="494" t="s">
        <v>22430</v>
      </c>
      <c r="H26" s="253" t="s">
        <v>22427</v>
      </c>
      <c r="I26" s="494" t="s">
        <v>22431</v>
      </c>
      <c r="J26" s="494" t="s">
        <v>22432</v>
      </c>
      <c r="K26" s="494" t="s">
        <v>22433</v>
      </c>
    </row>
    <row r="27" spans="1:11">
      <c r="A27" s="488" t="s">
        <v>22434</v>
      </c>
      <c r="B27" s="493" t="s">
        <v>22435</v>
      </c>
      <c r="C27" s="494"/>
      <c r="D27" s="494" t="s">
        <v>12121</v>
      </c>
      <c r="E27" s="494" t="e">
        <v>#N/A</v>
      </c>
      <c r="F27" s="494" t="s">
        <v>22436</v>
      </c>
      <c r="G27" s="494" t="s">
        <v>22434</v>
      </c>
      <c r="H27" s="253" t="s">
        <v>22434</v>
      </c>
      <c r="I27" s="494" t="s">
        <v>22437</v>
      </c>
      <c r="J27" s="494"/>
      <c r="K27" s="494"/>
    </row>
    <row r="28" spans="1:11">
      <c r="A28" s="488" t="s">
        <v>22438</v>
      </c>
      <c r="B28" s="493" t="s">
        <v>22439</v>
      </c>
      <c r="C28" s="494" t="s">
        <v>12076</v>
      </c>
      <c r="D28" s="494" t="s">
        <v>12076</v>
      </c>
      <c r="E28" s="494" t="s">
        <v>22440</v>
      </c>
      <c r="F28" s="494" t="s">
        <v>22441</v>
      </c>
      <c r="G28" s="494" t="s">
        <v>22440</v>
      </c>
      <c r="H28" s="253" t="s">
        <v>22438</v>
      </c>
      <c r="I28" s="494" t="s">
        <v>22442</v>
      </c>
      <c r="J28" s="494" t="s">
        <v>22443</v>
      </c>
      <c r="K28" s="494" t="s">
        <v>22444</v>
      </c>
    </row>
    <row r="29" spans="1:11">
      <c r="A29" s="488" t="s">
        <v>22445</v>
      </c>
      <c r="B29" s="493" t="s">
        <v>22446</v>
      </c>
      <c r="C29" s="494"/>
      <c r="D29" s="494" t="s">
        <v>12121</v>
      </c>
      <c r="E29" s="494" t="e">
        <v>#N/A</v>
      </c>
      <c r="F29" s="494" t="s">
        <v>22447</v>
      </c>
      <c r="G29" s="494" t="s">
        <v>22448</v>
      </c>
      <c r="H29" s="253" t="s">
        <v>22445</v>
      </c>
      <c r="I29" s="494" t="s">
        <v>22449</v>
      </c>
      <c r="J29" s="494" t="s">
        <v>22450</v>
      </c>
      <c r="K29" s="494" t="s">
        <v>22451</v>
      </c>
    </row>
    <row r="30" spans="1:11">
      <c r="A30" s="488" t="s">
        <v>22452</v>
      </c>
      <c r="B30" s="493" t="s">
        <v>22453</v>
      </c>
      <c r="C30" s="494"/>
      <c r="D30" s="494" t="s">
        <v>12121</v>
      </c>
      <c r="E30" s="494" t="e">
        <v>#N/A</v>
      </c>
      <c r="F30" s="494" t="s">
        <v>22454</v>
      </c>
      <c r="G30" s="494" t="s">
        <v>22455</v>
      </c>
      <c r="H30" s="253" t="s">
        <v>22452</v>
      </c>
      <c r="I30" s="494" t="s">
        <v>22456</v>
      </c>
      <c r="J30" s="494" t="s">
        <v>22457</v>
      </c>
      <c r="K30" s="494" t="s">
        <v>22458</v>
      </c>
    </row>
    <row r="31" spans="1:11">
      <c r="A31" s="488" t="s">
        <v>22459</v>
      </c>
      <c r="B31" s="493" t="s">
        <v>22460</v>
      </c>
      <c r="C31" s="494"/>
      <c r="D31" s="494" t="s">
        <v>12121</v>
      </c>
      <c r="E31" s="494" t="e">
        <v>#N/A</v>
      </c>
      <c r="F31" s="494" t="s">
        <v>22461</v>
      </c>
      <c r="G31" s="494" t="s">
        <v>22459</v>
      </c>
      <c r="H31" s="253" t="s">
        <v>22459</v>
      </c>
      <c r="I31" s="494" t="s">
        <v>22462</v>
      </c>
      <c r="J31" s="494"/>
      <c r="K31" s="494" t="s">
        <v>22463</v>
      </c>
    </row>
    <row r="32" spans="1:11">
      <c r="A32" s="488" t="s">
        <v>22464</v>
      </c>
      <c r="B32" s="493" t="s">
        <v>22465</v>
      </c>
      <c r="C32" s="494" t="s">
        <v>7428</v>
      </c>
      <c r="D32" s="494" t="s">
        <v>7428</v>
      </c>
      <c r="E32" s="494" t="s">
        <v>22466</v>
      </c>
      <c r="F32" s="494" t="s">
        <v>22467</v>
      </c>
      <c r="G32" s="494" t="s">
        <v>22466</v>
      </c>
      <c r="H32" s="253" t="s">
        <v>22464</v>
      </c>
      <c r="I32" s="494" t="s">
        <v>22468</v>
      </c>
      <c r="J32" s="494" t="s">
        <v>22469</v>
      </c>
      <c r="K32" s="494" t="s">
        <v>22470</v>
      </c>
    </row>
    <row r="33" spans="1:11">
      <c r="A33" s="488" t="s">
        <v>22471</v>
      </c>
      <c r="B33" s="493" t="s">
        <v>22472</v>
      </c>
      <c r="C33" s="494" t="s">
        <v>7428</v>
      </c>
      <c r="D33" s="494" t="s">
        <v>7428</v>
      </c>
      <c r="E33" s="494" t="s">
        <v>22473</v>
      </c>
      <c r="F33" s="494" t="s">
        <v>22474</v>
      </c>
      <c r="G33" s="494" t="s">
        <v>22473</v>
      </c>
      <c r="H33" s="253" t="s">
        <v>22471</v>
      </c>
      <c r="I33" s="494" t="s">
        <v>22475</v>
      </c>
      <c r="J33" s="494" t="s">
        <v>22476</v>
      </c>
      <c r="K33" s="494" t="s">
        <v>22477</v>
      </c>
    </row>
    <row r="34" spans="1:11">
      <c r="A34" s="488" t="s">
        <v>22478</v>
      </c>
      <c r="B34" s="493" t="s">
        <v>22479</v>
      </c>
      <c r="C34" s="494" t="s">
        <v>7428</v>
      </c>
      <c r="D34" s="494" t="s">
        <v>7428</v>
      </c>
      <c r="E34" s="494" t="s">
        <v>22480</v>
      </c>
      <c r="F34" s="494" t="s">
        <v>22481</v>
      </c>
      <c r="G34" s="494" t="s">
        <v>22480</v>
      </c>
      <c r="H34" s="253" t="s">
        <v>22478</v>
      </c>
      <c r="I34" s="494" t="s">
        <v>22482</v>
      </c>
      <c r="J34" s="494" t="s">
        <v>22483</v>
      </c>
      <c r="K34" s="494" t="s">
        <v>22484</v>
      </c>
    </row>
    <row r="35" spans="1:11">
      <c r="A35" s="488" t="s">
        <v>22485</v>
      </c>
      <c r="B35" s="493" t="s">
        <v>22486</v>
      </c>
      <c r="C35" s="494"/>
      <c r="D35" s="494" t="s">
        <v>12121</v>
      </c>
      <c r="E35" s="494" t="e">
        <v>#N/A</v>
      </c>
      <c r="F35" s="494" t="s">
        <v>22487</v>
      </c>
      <c r="G35" s="494" t="s">
        <v>22488</v>
      </c>
      <c r="H35" s="253" t="s">
        <v>22485</v>
      </c>
      <c r="I35" s="494" t="s">
        <v>22489</v>
      </c>
      <c r="J35" s="494" t="s">
        <v>22490</v>
      </c>
      <c r="K35" s="494" t="s">
        <v>22491</v>
      </c>
    </row>
    <row r="36" spans="1:11">
      <c r="A36" s="488" t="s">
        <v>22492</v>
      </c>
      <c r="B36" s="493" t="s">
        <v>22493</v>
      </c>
      <c r="C36" s="494" t="s">
        <v>12054</v>
      </c>
      <c r="D36" s="494" t="s">
        <v>12054</v>
      </c>
      <c r="E36" s="494" t="s">
        <v>22494</v>
      </c>
      <c r="F36" s="494" t="s">
        <v>22495</v>
      </c>
      <c r="G36" s="494" t="s">
        <v>22494</v>
      </c>
      <c r="H36" s="253" t="s">
        <v>22492</v>
      </c>
      <c r="I36" s="494" t="s">
        <v>22496</v>
      </c>
      <c r="J36" s="494" t="s">
        <v>22497</v>
      </c>
      <c r="K36" s="494" t="s">
        <v>22498</v>
      </c>
    </row>
    <row r="37" spans="1:11">
      <c r="A37" s="488" t="s">
        <v>22499</v>
      </c>
      <c r="B37" s="493" t="s">
        <v>22500</v>
      </c>
      <c r="C37" s="494"/>
      <c r="D37" s="494" t="s">
        <v>12121</v>
      </c>
      <c r="E37" s="494" t="e">
        <v>#N/A</v>
      </c>
      <c r="F37" s="494" t="s">
        <v>22501</v>
      </c>
      <c r="G37" s="494" t="s">
        <v>22502</v>
      </c>
      <c r="H37" s="253" t="s">
        <v>22499</v>
      </c>
      <c r="I37" s="494" t="s">
        <v>22503</v>
      </c>
      <c r="J37" s="494" t="s">
        <v>22504</v>
      </c>
      <c r="K37" s="494" t="s">
        <v>22505</v>
      </c>
    </row>
    <row r="38" spans="1:11">
      <c r="A38" s="488" t="s">
        <v>22506</v>
      </c>
      <c r="B38" s="493" t="s">
        <v>22507</v>
      </c>
      <c r="C38" s="494"/>
      <c r="D38" s="494" t="s">
        <v>12121</v>
      </c>
      <c r="E38" s="494" t="e">
        <v>#N/A</v>
      </c>
      <c r="F38" s="494" t="s">
        <v>22508</v>
      </c>
      <c r="G38" s="494" t="s">
        <v>22509</v>
      </c>
      <c r="H38" s="253" t="s">
        <v>22506</v>
      </c>
      <c r="I38" s="494" t="s">
        <v>22510</v>
      </c>
      <c r="J38" s="494" t="s">
        <v>22511</v>
      </c>
      <c r="K38" s="494" t="s">
        <v>22512</v>
      </c>
    </row>
    <row r="39" spans="1:11">
      <c r="A39" s="488" t="s">
        <v>22513</v>
      </c>
      <c r="B39" s="493" t="s">
        <v>22514</v>
      </c>
      <c r="C39" s="494"/>
      <c r="D39" s="494" t="s">
        <v>12121</v>
      </c>
      <c r="E39" s="494" t="e">
        <v>#N/A</v>
      </c>
      <c r="F39" s="494" t="s">
        <v>22515</v>
      </c>
      <c r="G39" s="494" t="s">
        <v>22516</v>
      </c>
      <c r="H39" s="253" t="s">
        <v>22513</v>
      </c>
      <c r="I39" s="494" t="s">
        <v>22517</v>
      </c>
      <c r="J39" s="494"/>
      <c r="K39" s="494" t="s">
        <v>22518</v>
      </c>
    </row>
    <row r="40" spans="1:11">
      <c r="A40" s="488" t="s">
        <v>22519</v>
      </c>
      <c r="B40" s="493" t="s">
        <v>22520</v>
      </c>
      <c r="C40" s="494"/>
      <c r="D40" s="494" t="s">
        <v>12121</v>
      </c>
      <c r="E40" s="494" t="e">
        <v>#N/A</v>
      </c>
      <c r="F40" s="494" t="s">
        <v>22521</v>
      </c>
      <c r="G40" s="494" t="s">
        <v>22522</v>
      </c>
      <c r="H40" s="253" t="s">
        <v>22519</v>
      </c>
      <c r="I40" s="494" t="s">
        <v>22523</v>
      </c>
      <c r="J40" s="494"/>
      <c r="K40" s="494" t="s">
        <v>22524</v>
      </c>
    </row>
    <row r="41" spans="1:11">
      <c r="A41" s="488" t="s">
        <v>22525</v>
      </c>
      <c r="B41" s="493" t="s">
        <v>22526</v>
      </c>
      <c r="C41" s="494"/>
      <c r="D41" s="494" t="s">
        <v>12121</v>
      </c>
      <c r="E41" s="494" t="e">
        <v>#N/A</v>
      </c>
      <c r="F41" s="494" t="s">
        <v>22527</v>
      </c>
      <c r="G41" s="494" t="s">
        <v>22528</v>
      </c>
      <c r="H41" s="253" t="s">
        <v>22525</v>
      </c>
      <c r="I41" s="494" t="s">
        <v>22529</v>
      </c>
      <c r="J41" s="494" t="s">
        <v>22530</v>
      </c>
      <c r="K41" s="494" t="s">
        <v>22531</v>
      </c>
    </row>
    <row r="42" spans="1:11">
      <c r="A42" s="488" t="s">
        <v>22532</v>
      </c>
      <c r="B42" s="493" t="s">
        <v>22533</v>
      </c>
      <c r="C42" s="494"/>
      <c r="D42" s="494" t="s">
        <v>12121</v>
      </c>
      <c r="E42" s="494" t="e">
        <v>#N/A</v>
      </c>
      <c r="F42" s="494" t="s">
        <v>22534</v>
      </c>
      <c r="G42" s="494" t="s">
        <v>22535</v>
      </c>
      <c r="H42" s="253" t="s">
        <v>22532</v>
      </c>
      <c r="I42" s="494" t="s">
        <v>22536</v>
      </c>
      <c r="J42" s="494" t="s">
        <v>22537</v>
      </c>
      <c r="K42" s="494" t="s">
        <v>22538</v>
      </c>
    </row>
    <row r="43" spans="1:11">
      <c r="A43" s="488" t="s">
        <v>22539</v>
      </c>
      <c r="B43" s="493" t="s">
        <v>22540</v>
      </c>
      <c r="C43" s="494"/>
      <c r="D43" s="494" t="s">
        <v>12121</v>
      </c>
      <c r="E43" s="494" t="e">
        <v>#N/A</v>
      </c>
      <c r="F43" s="494" t="s">
        <v>22541</v>
      </c>
      <c r="G43" s="494" t="s">
        <v>22539</v>
      </c>
      <c r="H43" s="253" t="s">
        <v>22539</v>
      </c>
      <c r="I43" s="494" t="s">
        <v>22542</v>
      </c>
      <c r="J43" s="494" t="s">
        <v>22543</v>
      </c>
      <c r="K43" s="494" t="s">
        <v>22544</v>
      </c>
    </row>
    <row r="44" spans="1:11">
      <c r="A44" s="488" t="s">
        <v>22545</v>
      </c>
      <c r="B44" s="494" t="s">
        <v>22545</v>
      </c>
      <c r="C44" s="494"/>
      <c r="D44" s="494" t="s">
        <v>12121</v>
      </c>
      <c r="E44" s="494" t="e">
        <v>#N/A</v>
      </c>
      <c r="F44" s="494" t="s">
        <v>22546</v>
      </c>
      <c r="G44" s="494" t="s">
        <v>22547</v>
      </c>
      <c r="H44" s="253" t="s">
        <v>22545</v>
      </c>
      <c r="I44" s="494"/>
      <c r="J44" s="494"/>
      <c r="K44" s="494" t="s">
        <v>22548</v>
      </c>
    </row>
    <row r="45" spans="1:11">
      <c r="A45" s="488" t="s">
        <v>22549</v>
      </c>
      <c r="B45" s="493" t="s">
        <v>22550</v>
      </c>
      <c r="C45" s="494" t="s">
        <v>7428</v>
      </c>
      <c r="D45" s="494" t="s">
        <v>7428</v>
      </c>
      <c r="E45" s="494" t="s">
        <v>22551</v>
      </c>
      <c r="F45" s="494" t="s">
        <v>22552</v>
      </c>
      <c r="G45" s="494" t="s">
        <v>22551</v>
      </c>
      <c r="H45" s="253" t="s">
        <v>22549</v>
      </c>
      <c r="I45" s="494" t="s">
        <v>22553</v>
      </c>
      <c r="J45" s="494" t="s">
        <v>22554</v>
      </c>
      <c r="K45" s="494" t="s">
        <v>22555</v>
      </c>
    </row>
    <row r="46" spans="1:11">
      <c r="A46" s="488" t="s">
        <v>22556</v>
      </c>
      <c r="B46" s="493" t="s">
        <v>22557</v>
      </c>
      <c r="C46" s="494" t="s">
        <v>12076</v>
      </c>
      <c r="D46" s="494" t="s">
        <v>12076</v>
      </c>
      <c r="E46" s="494" t="s">
        <v>22558</v>
      </c>
      <c r="F46" s="494" t="s">
        <v>22559</v>
      </c>
      <c r="G46" s="494" t="s">
        <v>22558</v>
      </c>
      <c r="H46" s="253" t="s">
        <v>22556</v>
      </c>
      <c r="I46" s="494" t="s">
        <v>22560</v>
      </c>
      <c r="J46" s="494"/>
      <c r="K46" s="494" t="s">
        <v>22561</v>
      </c>
    </row>
    <row r="47" spans="1:11">
      <c r="A47" s="488" t="s">
        <v>22562</v>
      </c>
      <c r="B47" s="493" t="s">
        <v>22563</v>
      </c>
      <c r="C47" s="494"/>
      <c r="D47" s="494" t="s">
        <v>12121</v>
      </c>
      <c r="E47" s="494" t="e">
        <v>#N/A</v>
      </c>
      <c r="F47" s="494" t="s">
        <v>22564</v>
      </c>
      <c r="G47" s="494" t="s">
        <v>22565</v>
      </c>
      <c r="H47" s="253" t="s">
        <v>22562</v>
      </c>
      <c r="I47" s="494" t="s">
        <v>22566</v>
      </c>
      <c r="J47" s="494"/>
      <c r="K47" s="494" t="s">
        <v>22567</v>
      </c>
    </row>
    <row r="48" spans="1:11">
      <c r="A48" s="488" t="s">
        <v>22568</v>
      </c>
      <c r="B48" s="493" t="s">
        <v>22569</v>
      </c>
      <c r="C48" s="494"/>
      <c r="D48" s="494" t="s">
        <v>12121</v>
      </c>
      <c r="E48" s="494" t="e">
        <v>#N/A</v>
      </c>
      <c r="F48" s="494" t="s">
        <v>22570</v>
      </c>
      <c r="G48" s="494" t="s">
        <v>22571</v>
      </c>
      <c r="H48" s="253" t="s">
        <v>22568</v>
      </c>
      <c r="I48" s="494" t="s">
        <v>22572</v>
      </c>
      <c r="J48" s="494"/>
      <c r="K48" s="494" t="s">
        <v>22573</v>
      </c>
    </row>
    <row r="49" spans="1:11">
      <c r="A49" s="488" t="s">
        <v>22574</v>
      </c>
      <c r="B49" s="494" t="s">
        <v>22574</v>
      </c>
      <c r="C49" s="494"/>
      <c r="D49" s="494" t="s">
        <v>12121</v>
      </c>
      <c r="E49" s="494" t="e">
        <v>#N/A</v>
      </c>
      <c r="F49" s="494" t="s">
        <v>22575</v>
      </c>
      <c r="G49" s="494" t="s">
        <v>22576</v>
      </c>
      <c r="H49" s="253" t="s">
        <v>22574</v>
      </c>
      <c r="I49" s="494" t="s">
        <v>22577</v>
      </c>
      <c r="J49" s="494"/>
      <c r="K49" s="494" t="s">
        <v>22578</v>
      </c>
    </row>
    <row r="50" spans="1:11">
      <c r="A50" s="488" t="s">
        <v>22579</v>
      </c>
      <c r="B50" s="493" t="s">
        <v>22580</v>
      </c>
      <c r="C50" s="494"/>
      <c r="D50" s="494" t="s">
        <v>12121</v>
      </c>
      <c r="E50" s="494" t="e">
        <v>#N/A</v>
      </c>
      <c r="F50" s="494" t="s">
        <v>22581</v>
      </c>
      <c r="G50" s="494" t="s">
        <v>22582</v>
      </c>
      <c r="H50" s="253" t="s">
        <v>22579</v>
      </c>
      <c r="I50" s="494" t="s">
        <v>22583</v>
      </c>
      <c r="J50" s="494"/>
      <c r="K50" s="494" t="s">
        <v>22584</v>
      </c>
    </row>
    <row r="51" spans="1:11">
      <c r="A51" s="488" t="s">
        <v>22585</v>
      </c>
      <c r="B51" s="493" t="s">
        <v>22586</v>
      </c>
      <c r="C51" s="494"/>
      <c r="D51" s="494" t="s">
        <v>12121</v>
      </c>
      <c r="E51" s="494" t="e">
        <v>#N/A</v>
      </c>
      <c r="F51" s="494" t="s">
        <v>22587</v>
      </c>
      <c r="G51" s="494" t="s">
        <v>22588</v>
      </c>
      <c r="H51" s="253" t="s">
        <v>22585</v>
      </c>
      <c r="I51" s="494" t="s">
        <v>22587</v>
      </c>
      <c r="J51" s="494" t="s">
        <v>22589</v>
      </c>
      <c r="K51" s="494" t="s">
        <v>22590</v>
      </c>
    </row>
    <row r="52" spans="1:11">
      <c r="A52" s="488" t="s">
        <v>22591</v>
      </c>
      <c r="B52" s="493" t="s">
        <v>22592</v>
      </c>
      <c r="C52" s="494" t="s">
        <v>12054</v>
      </c>
      <c r="D52" s="494" t="s">
        <v>12054</v>
      </c>
      <c r="E52" s="494" t="s">
        <v>22593</v>
      </c>
      <c r="F52" s="494" t="s">
        <v>22594</v>
      </c>
      <c r="G52" s="494" t="s">
        <v>22593</v>
      </c>
      <c r="H52" s="253" t="s">
        <v>22591</v>
      </c>
      <c r="I52" s="494" t="s">
        <v>22595</v>
      </c>
      <c r="J52" s="494" t="s">
        <v>22596</v>
      </c>
      <c r="K52" s="494" t="s">
        <v>22597</v>
      </c>
    </row>
    <row r="53" spans="1:11">
      <c r="A53" s="488" t="s">
        <v>22598</v>
      </c>
      <c r="B53" s="493" t="s">
        <v>22599</v>
      </c>
      <c r="C53" s="494"/>
      <c r="D53" s="494" t="s">
        <v>12121</v>
      </c>
      <c r="E53" s="494" t="e">
        <v>#N/A</v>
      </c>
      <c r="F53" s="494" t="s">
        <v>22600</v>
      </c>
      <c r="G53" s="494" t="s">
        <v>22601</v>
      </c>
      <c r="H53" s="253" t="s">
        <v>22598</v>
      </c>
      <c r="I53" s="494" t="s">
        <v>22602</v>
      </c>
      <c r="J53" s="494" t="s">
        <v>22603</v>
      </c>
      <c r="K53" s="494" t="s">
        <v>22604</v>
      </c>
    </row>
    <row r="54" spans="1:11">
      <c r="A54" s="488" t="s">
        <v>22605</v>
      </c>
      <c r="B54" s="493" t="s">
        <v>22606</v>
      </c>
      <c r="C54" s="494"/>
      <c r="D54" s="494" t="s">
        <v>12121</v>
      </c>
      <c r="E54" s="494" t="e">
        <v>#N/A</v>
      </c>
      <c r="F54" s="494" t="s">
        <v>22607</v>
      </c>
      <c r="G54" s="494" t="s">
        <v>22608</v>
      </c>
      <c r="H54" s="253" t="s">
        <v>22605</v>
      </c>
      <c r="I54" s="494" t="s">
        <v>22609</v>
      </c>
      <c r="J54" s="494" t="s">
        <v>22610</v>
      </c>
      <c r="K54" s="494" t="s">
        <v>22611</v>
      </c>
    </row>
    <row r="55" spans="1:11">
      <c r="A55" s="488" t="s">
        <v>22612</v>
      </c>
      <c r="B55" s="493" t="s">
        <v>22613</v>
      </c>
      <c r="C55" s="494"/>
      <c r="D55" s="494" t="s">
        <v>12121</v>
      </c>
      <c r="E55" s="494" t="e">
        <v>#N/A</v>
      </c>
      <c r="F55" s="494" t="s">
        <v>22614</v>
      </c>
      <c r="G55" s="494" t="s">
        <v>22615</v>
      </c>
      <c r="H55" s="253" t="s">
        <v>22612</v>
      </c>
      <c r="I55" s="494" t="s">
        <v>22614</v>
      </c>
      <c r="J55" s="494" t="s">
        <v>22616</v>
      </c>
      <c r="K55" s="494" t="s">
        <v>22617</v>
      </c>
    </row>
    <row r="56" spans="1:11">
      <c r="A56" s="488" t="s">
        <v>22618</v>
      </c>
      <c r="B56" s="493" t="s">
        <v>22619</v>
      </c>
      <c r="C56" s="494" t="s">
        <v>12054</v>
      </c>
      <c r="D56" s="494" t="s">
        <v>12054</v>
      </c>
      <c r="E56" s="494" t="s">
        <v>22620</v>
      </c>
      <c r="F56" s="494" t="s">
        <v>22621</v>
      </c>
      <c r="G56" s="494" t="s">
        <v>22620</v>
      </c>
      <c r="H56" s="253" t="s">
        <v>22618</v>
      </c>
      <c r="I56" s="494" t="s">
        <v>22622</v>
      </c>
      <c r="J56" s="494" t="s">
        <v>22623</v>
      </c>
      <c r="K56" s="494" t="s">
        <v>22624</v>
      </c>
    </row>
    <row r="57" spans="1:11">
      <c r="A57" s="488" t="s">
        <v>22625</v>
      </c>
      <c r="B57" s="493" t="s">
        <v>22626</v>
      </c>
      <c r="C57" s="494"/>
      <c r="D57" s="494" t="s">
        <v>12121</v>
      </c>
      <c r="E57" s="494" t="e">
        <v>#N/A</v>
      </c>
      <c r="F57" s="494" t="s">
        <v>22627</v>
      </c>
      <c r="G57" s="494" t="s">
        <v>22628</v>
      </c>
      <c r="H57" s="253" t="s">
        <v>22625</v>
      </c>
      <c r="I57" s="494" t="s">
        <v>22629</v>
      </c>
      <c r="J57" s="494" t="s">
        <v>22630</v>
      </c>
      <c r="K57" s="494" t="s">
        <v>22631</v>
      </c>
    </row>
    <row r="58" spans="1:11">
      <c r="A58" s="488" t="s">
        <v>22632</v>
      </c>
      <c r="B58" s="493" t="s">
        <v>22633</v>
      </c>
      <c r="C58" s="494"/>
      <c r="D58" s="494" t="s">
        <v>12121</v>
      </c>
      <c r="E58" s="494" t="e">
        <v>#N/A</v>
      </c>
      <c r="F58" s="494" t="s">
        <v>22634</v>
      </c>
      <c r="G58" s="494" t="s">
        <v>22635</v>
      </c>
      <c r="H58" s="253" t="s">
        <v>22632</v>
      </c>
      <c r="I58" s="494" t="s">
        <v>22636</v>
      </c>
      <c r="J58" s="494"/>
      <c r="K58" s="494" t="s">
        <v>22637</v>
      </c>
    </row>
    <row r="59" spans="1:11">
      <c r="A59" s="488" t="s">
        <v>22638</v>
      </c>
      <c r="B59" s="493" t="s">
        <v>22639</v>
      </c>
      <c r="C59" s="494"/>
      <c r="D59" s="494" t="s">
        <v>12121</v>
      </c>
      <c r="E59" s="494" t="e">
        <v>#N/A</v>
      </c>
      <c r="F59" s="494" t="s">
        <v>22640</v>
      </c>
      <c r="G59" s="494" t="s">
        <v>22641</v>
      </c>
      <c r="H59" s="253" t="s">
        <v>22638</v>
      </c>
      <c r="I59" s="494" t="s">
        <v>22642</v>
      </c>
      <c r="J59" s="494" t="s">
        <v>22643</v>
      </c>
      <c r="K59" s="494" t="s">
        <v>22644</v>
      </c>
    </row>
    <row r="60" spans="1:11">
      <c r="A60" s="488" t="s">
        <v>22645</v>
      </c>
      <c r="B60" s="493" t="s">
        <v>22646</v>
      </c>
      <c r="C60" s="494"/>
      <c r="D60" s="494" t="s">
        <v>12121</v>
      </c>
      <c r="E60" s="494" t="e">
        <v>#N/A</v>
      </c>
      <c r="F60" s="494" t="s">
        <v>22647</v>
      </c>
      <c r="G60" s="494" t="s">
        <v>22648</v>
      </c>
      <c r="H60" s="253" t="s">
        <v>22645</v>
      </c>
      <c r="I60" s="494" t="s">
        <v>22649</v>
      </c>
      <c r="J60" s="494" t="s">
        <v>22650</v>
      </c>
      <c r="K60" s="494" t="s">
        <v>22651</v>
      </c>
    </row>
    <row r="61" spans="1:11">
      <c r="A61" s="488" t="s">
        <v>22652</v>
      </c>
      <c r="B61" s="493" t="s">
        <v>22653</v>
      </c>
      <c r="C61" s="494"/>
      <c r="D61" s="494" t="s">
        <v>12121</v>
      </c>
      <c r="E61" s="494" t="e">
        <v>#N/A</v>
      </c>
      <c r="F61" s="494" t="s">
        <v>22654</v>
      </c>
      <c r="G61" s="494" t="s">
        <v>22655</v>
      </c>
      <c r="H61" s="253" t="s">
        <v>22652</v>
      </c>
      <c r="I61" s="494" t="s">
        <v>22656</v>
      </c>
      <c r="J61" s="494" t="s">
        <v>22657</v>
      </c>
      <c r="K61" s="494" t="s">
        <v>22658</v>
      </c>
    </row>
    <row r="62" spans="1:11">
      <c r="A62" s="488" t="s">
        <v>22659</v>
      </c>
      <c r="B62" s="493" t="s">
        <v>22660</v>
      </c>
      <c r="C62" s="494"/>
      <c r="D62" s="494" t="s">
        <v>12121</v>
      </c>
      <c r="E62" s="494" t="e">
        <v>#N/A</v>
      </c>
      <c r="F62" s="494" t="s">
        <v>22661</v>
      </c>
      <c r="G62" s="494" t="s">
        <v>22662</v>
      </c>
      <c r="H62" s="253" t="s">
        <v>22659</v>
      </c>
      <c r="I62" s="494" t="s">
        <v>22663</v>
      </c>
      <c r="J62" s="494" t="s">
        <v>22664</v>
      </c>
      <c r="K62" s="494" t="s">
        <v>22665</v>
      </c>
    </row>
    <row r="63" spans="1:11">
      <c r="A63" s="488" t="s">
        <v>22666</v>
      </c>
      <c r="B63" s="493" t="s">
        <v>22667</v>
      </c>
      <c r="C63" s="494"/>
      <c r="D63" s="494" t="s">
        <v>12121</v>
      </c>
      <c r="E63" s="494" t="e">
        <v>#N/A</v>
      </c>
      <c r="F63" s="494" t="s">
        <v>22668</v>
      </c>
      <c r="G63" s="494" t="s">
        <v>22669</v>
      </c>
      <c r="H63" s="253" t="s">
        <v>22666</v>
      </c>
      <c r="I63" s="494" t="s">
        <v>22670</v>
      </c>
      <c r="J63" s="494"/>
      <c r="K63" s="494" t="s">
        <v>22671</v>
      </c>
    </row>
    <row r="64" spans="1:11">
      <c r="A64" s="488" t="s">
        <v>22672</v>
      </c>
      <c r="B64" s="493" t="s">
        <v>22673</v>
      </c>
      <c r="C64" s="494"/>
      <c r="D64" s="494" t="s">
        <v>12121</v>
      </c>
      <c r="E64" s="494" t="e">
        <v>#N/A</v>
      </c>
      <c r="F64" s="494" t="s">
        <v>22674</v>
      </c>
      <c r="G64" s="494" t="s">
        <v>22675</v>
      </c>
      <c r="H64" s="253" t="s">
        <v>22672</v>
      </c>
      <c r="I64" s="494" t="s">
        <v>22676</v>
      </c>
      <c r="J64" s="494" t="s">
        <v>22677</v>
      </c>
      <c r="K64" s="494" t="s">
        <v>22678</v>
      </c>
    </row>
    <row r="65" spans="1:11">
      <c r="A65" s="488" t="s">
        <v>22679</v>
      </c>
      <c r="B65" s="493" t="s">
        <v>22680</v>
      </c>
      <c r="C65" s="494"/>
      <c r="D65" s="494" t="s">
        <v>12121</v>
      </c>
      <c r="E65" s="494" t="e">
        <v>#N/A</v>
      </c>
      <c r="F65" s="494" t="s">
        <v>22681</v>
      </c>
      <c r="G65" s="494" t="s">
        <v>22682</v>
      </c>
      <c r="H65" s="253" t="s">
        <v>22679</v>
      </c>
      <c r="I65" s="494" t="s">
        <v>22683</v>
      </c>
      <c r="J65" s="494"/>
      <c r="K65" s="494" t="s">
        <v>22684</v>
      </c>
    </row>
    <row r="66" spans="1:11">
      <c r="A66" s="488" t="s">
        <v>22685</v>
      </c>
      <c r="B66" s="493" t="s">
        <v>22686</v>
      </c>
      <c r="C66" s="494"/>
      <c r="D66" s="494" t="s">
        <v>12121</v>
      </c>
      <c r="E66" s="494" t="e">
        <v>#N/A</v>
      </c>
      <c r="F66" s="494" t="s">
        <v>22687</v>
      </c>
      <c r="G66" s="494" t="s">
        <v>22688</v>
      </c>
      <c r="H66" s="253" t="s">
        <v>22685</v>
      </c>
      <c r="I66" s="494" t="s">
        <v>22689</v>
      </c>
      <c r="J66" s="494" t="s">
        <v>22690</v>
      </c>
      <c r="K66" s="494" t="s">
        <v>22691</v>
      </c>
    </row>
    <row r="67" spans="1:11">
      <c r="A67" s="488" t="s">
        <v>22692</v>
      </c>
      <c r="B67" s="493" t="s">
        <v>22693</v>
      </c>
      <c r="C67" s="494"/>
      <c r="D67" s="494" t="s">
        <v>12121</v>
      </c>
      <c r="E67" s="494" t="e">
        <v>#N/A</v>
      </c>
      <c r="F67" s="494" t="s">
        <v>22694</v>
      </c>
      <c r="G67" s="494" t="s">
        <v>22695</v>
      </c>
      <c r="H67" s="253" t="s">
        <v>22692</v>
      </c>
      <c r="I67" s="494" t="s">
        <v>22696</v>
      </c>
      <c r="J67" s="494"/>
      <c r="K67" s="494" t="s">
        <v>22697</v>
      </c>
    </row>
    <row r="68" spans="1:11">
      <c r="A68" s="488" t="s">
        <v>22698</v>
      </c>
      <c r="B68" s="493" t="s">
        <v>22699</v>
      </c>
      <c r="C68" s="494" t="s">
        <v>12076</v>
      </c>
      <c r="D68" s="494" t="s">
        <v>12076</v>
      </c>
      <c r="E68" s="494" t="s">
        <v>22698</v>
      </c>
      <c r="F68" s="494" t="s">
        <v>22700</v>
      </c>
      <c r="G68" s="494" t="s">
        <v>22698</v>
      </c>
      <c r="H68" s="253" t="s">
        <v>22698</v>
      </c>
      <c r="I68" s="494" t="s">
        <v>22701</v>
      </c>
      <c r="J68" s="494" t="s">
        <v>22702</v>
      </c>
      <c r="K68" s="494" t="s">
        <v>22703</v>
      </c>
    </row>
    <row r="69" spans="1:11">
      <c r="A69" s="488" t="s">
        <v>22704</v>
      </c>
      <c r="B69" s="493" t="s">
        <v>22705</v>
      </c>
      <c r="C69" s="494" t="s">
        <v>12076</v>
      </c>
      <c r="D69" s="494" t="s">
        <v>12076</v>
      </c>
      <c r="E69" s="494" t="s">
        <v>22706</v>
      </c>
      <c r="F69" s="494" t="s">
        <v>22707</v>
      </c>
      <c r="G69" s="494" t="s">
        <v>22706</v>
      </c>
      <c r="H69" s="253" t="s">
        <v>22704</v>
      </c>
      <c r="I69" s="494" t="s">
        <v>22708</v>
      </c>
      <c r="J69" s="494" t="s">
        <v>22709</v>
      </c>
      <c r="K69" s="494" t="s">
        <v>22710</v>
      </c>
    </row>
    <row r="70" spans="1:11">
      <c r="A70" s="488" t="s">
        <v>22711</v>
      </c>
      <c r="B70" s="493" t="s">
        <v>22712</v>
      </c>
      <c r="C70" s="494"/>
      <c r="D70" s="494" t="s">
        <v>12121</v>
      </c>
      <c r="E70" s="494" t="e">
        <v>#N/A</v>
      </c>
      <c r="F70" s="494" t="s">
        <v>22713</v>
      </c>
      <c r="G70" s="494" t="s">
        <v>22714</v>
      </c>
      <c r="H70" s="253" t="s">
        <v>22711</v>
      </c>
      <c r="I70" s="494" t="s">
        <v>22715</v>
      </c>
      <c r="J70" s="494"/>
      <c r="K70" s="494" t="s">
        <v>22716</v>
      </c>
    </row>
    <row r="71" spans="1:11">
      <c r="A71" s="488" t="s">
        <v>22717</v>
      </c>
      <c r="B71" s="493" t="s">
        <v>22718</v>
      </c>
      <c r="C71" s="494"/>
      <c r="D71" s="494" t="s">
        <v>12121</v>
      </c>
      <c r="E71" s="494" t="e">
        <v>#N/A</v>
      </c>
      <c r="F71" s="494" t="s">
        <v>22719</v>
      </c>
      <c r="G71" s="494" t="s">
        <v>22720</v>
      </c>
      <c r="H71" s="253" t="s">
        <v>22717</v>
      </c>
      <c r="I71" s="494" t="s">
        <v>22721</v>
      </c>
      <c r="J71" s="494" t="s">
        <v>22722</v>
      </c>
      <c r="K71" s="494" t="s">
        <v>22723</v>
      </c>
    </row>
    <row r="72" spans="1:11">
      <c r="A72" s="488" t="s">
        <v>22724</v>
      </c>
      <c r="B72" s="493" t="s">
        <v>22725</v>
      </c>
      <c r="C72" s="494" t="s">
        <v>12076</v>
      </c>
      <c r="D72" s="494" t="s">
        <v>12076</v>
      </c>
      <c r="E72" s="494" t="s">
        <v>22724</v>
      </c>
      <c r="F72" s="494" t="s">
        <v>22726</v>
      </c>
      <c r="G72" s="494" t="s">
        <v>22727</v>
      </c>
      <c r="H72" s="253" t="s">
        <v>22724</v>
      </c>
      <c r="I72" s="494" t="s">
        <v>22728</v>
      </c>
      <c r="J72" s="494" t="s">
        <v>22729</v>
      </c>
      <c r="K72" s="494" t="s">
        <v>22730</v>
      </c>
    </row>
    <row r="73" spans="1:11">
      <c r="A73" s="488" t="s">
        <v>22731</v>
      </c>
      <c r="B73" s="493" t="s">
        <v>22732</v>
      </c>
      <c r="C73" s="494"/>
      <c r="D73" s="494" t="s">
        <v>12121</v>
      </c>
      <c r="E73" s="494" t="e">
        <v>#N/A</v>
      </c>
      <c r="F73" s="494" t="s">
        <v>22733</v>
      </c>
      <c r="G73" s="494" t="s">
        <v>22734</v>
      </c>
      <c r="H73" s="253" t="s">
        <v>22731</v>
      </c>
      <c r="I73" s="494" t="s">
        <v>22735</v>
      </c>
      <c r="J73" s="494" t="s">
        <v>22736</v>
      </c>
      <c r="K73" s="494" t="s">
        <v>22737</v>
      </c>
    </row>
    <row r="74" spans="1:11">
      <c r="A74" s="488" t="s">
        <v>22738</v>
      </c>
      <c r="B74" s="493" t="s">
        <v>22739</v>
      </c>
      <c r="C74" s="494"/>
      <c r="D74" s="494" t="s">
        <v>12121</v>
      </c>
      <c r="E74" s="494" t="e">
        <v>#N/A</v>
      </c>
      <c r="F74" s="494" t="s">
        <v>22740</v>
      </c>
      <c r="G74" s="494" t="s">
        <v>22741</v>
      </c>
      <c r="H74" s="253" t="s">
        <v>22738</v>
      </c>
      <c r="I74" s="494" t="s">
        <v>22742</v>
      </c>
      <c r="J74" s="494"/>
      <c r="K74" s="494" t="s">
        <v>22743</v>
      </c>
    </row>
    <row r="75" spans="1:11">
      <c r="A75" s="488" t="s">
        <v>22744</v>
      </c>
      <c r="B75" s="493" t="s">
        <v>22745</v>
      </c>
      <c r="C75" s="494"/>
      <c r="D75" s="494" t="s">
        <v>12121</v>
      </c>
      <c r="E75" s="494" t="e">
        <v>#N/A</v>
      </c>
      <c r="F75" s="494" t="s">
        <v>22746</v>
      </c>
      <c r="G75" s="494" t="s">
        <v>22747</v>
      </c>
      <c r="H75" s="253" t="s">
        <v>22744</v>
      </c>
      <c r="I75" s="494" t="s">
        <v>22748</v>
      </c>
      <c r="J75" s="494" t="s">
        <v>22749</v>
      </c>
      <c r="K75" s="494" t="s">
        <v>22750</v>
      </c>
    </row>
    <row r="76" spans="1:11">
      <c r="A76" s="488" t="s">
        <v>22751</v>
      </c>
      <c r="B76" s="493" t="s">
        <v>22752</v>
      </c>
      <c r="C76" s="494"/>
      <c r="D76" s="494" t="s">
        <v>12121</v>
      </c>
      <c r="E76" s="494" t="e">
        <v>#N/A</v>
      </c>
      <c r="F76" s="494" t="s">
        <v>22753</v>
      </c>
      <c r="G76" s="494" t="s">
        <v>22754</v>
      </c>
      <c r="H76" s="253" t="s">
        <v>22751</v>
      </c>
      <c r="I76" s="494" t="s">
        <v>22755</v>
      </c>
      <c r="J76" s="494"/>
      <c r="K76" s="494" t="s">
        <v>22756</v>
      </c>
    </row>
    <row r="77" spans="1:11">
      <c r="A77" s="488" t="s">
        <v>22757</v>
      </c>
      <c r="B77" s="493" t="s">
        <v>22758</v>
      </c>
      <c r="C77" s="494"/>
      <c r="D77" s="494" t="s">
        <v>12121</v>
      </c>
      <c r="E77" s="494" t="e">
        <v>#N/A</v>
      </c>
      <c r="F77" s="494" t="s">
        <v>22759</v>
      </c>
      <c r="G77" s="494" t="s">
        <v>22760</v>
      </c>
      <c r="H77" s="253" t="s">
        <v>22757</v>
      </c>
      <c r="I77" s="494" t="s">
        <v>22761</v>
      </c>
      <c r="J77" s="494" t="s">
        <v>22762</v>
      </c>
      <c r="K77" s="494" t="s">
        <v>22763</v>
      </c>
    </row>
    <row r="78" spans="1:11">
      <c r="A78" s="488" t="s">
        <v>22764</v>
      </c>
      <c r="B78" s="493" t="s">
        <v>22765</v>
      </c>
      <c r="C78" s="494"/>
      <c r="D78" s="494" t="s">
        <v>12121</v>
      </c>
      <c r="E78" s="494" t="e">
        <v>#N/A</v>
      </c>
      <c r="F78" s="494" t="s">
        <v>22766</v>
      </c>
      <c r="G78" s="494" t="s">
        <v>22767</v>
      </c>
      <c r="H78" s="253" t="s">
        <v>22764</v>
      </c>
      <c r="I78" s="494" t="s">
        <v>22766</v>
      </c>
      <c r="J78" s="494" t="s">
        <v>22768</v>
      </c>
      <c r="K78" s="494" t="s">
        <v>22769</v>
      </c>
    </row>
    <row r="79" spans="1:11">
      <c r="A79" s="488" t="s">
        <v>22770</v>
      </c>
      <c r="B79" s="493" t="s">
        <v>22771</v>
      </c>
      <c r="C79" s="494"/>
      <c r="D79" s="494" t="s">
        <v>12121</v>
      </c>
      <c r="E79" s="494" t="e">
        <v>#N/A</v>
      </c>
      <c r="F79" s="494" t="s">
        <v>22772</v>
      </c>
      <c r="G79" s="494" t="s">
        <v>22773</v>
      </c>
      <c r="H79" s="253" t="s">
        <v>22770</v>
      </c>
      <c r="I79" s="494" t="s">
        <v>22774</v>
      </c>
      <c r="J79" s="494" t="s">
        <v>22775</v>
      </c>
      <c r="K79" s="494" t="s">
        <v>22776</v>
      </c>
    </row>
    <row r="80" spans="1:11">
      <c r="A80" s="488" t="s">
        <v>22777</v>
      </c>
      <c r="B80" s="493" t="s">
        <v>22778</v>
      </c>
      <c r="C80" s="494"/>
      <c r="D80" s="494" t="s">
        <v>12121</v>
      </c>
      <c r="E80" s="494" t="e">
        <v>#N/A</v>
      </c>
      <c r="F80" s="494" t="s">
        <v>22779</v>
      </c>
      <c r="G80" s="494" t="s">
        <v>22780</v>
      </c>
      <c r="H80" s="253" t="s">
        <v>22777</v>
      </c>
      <c r="I80" s="494" t="s">
        <v>22781</v>
      </c>
      <c r="J80" s="494"/>
      <c r="K80" s="494" t="s">
        <v>22782</v>
      </c>
    </row>
    <row r="81" spans="1:11">
      <c r="A81" s="488" t="s">
        <v>22783</v>
      </c>
      <c r="B81" s="493" t="s">
        <v>22784</v>
      </c>
      <c r="C81" s="494"/>
      <c r="D81" s="494" t="s">
        <v>12121</v>
      </c>
      <c r="E81" s="494" t="e">
        <v>#N/A</v>
      </c>
      <c r="F81" s="494" t="s">
        <v>22785</v>
      </c>
      <c r="G81" s="494" t="s">
        <v>22786</v>
      </c>
      <c r="H81" s="253" t="s">
        <v>22783</v>
      </c>
      <c r="I81" s="494" t="s">
        <v>22787</v>
      </c>
      <c r="J81" s="494"/>
      <c r="K81" s="494" t="s">
        <v>22788</v>
      </c>
    </row>
    <row r="82" spans="1:11">
      <c r="A82" s="488" t="s">
        <v>22789</v>
      </c>
      <c r="B82" s="493" t="s">
        <v>22790</v>
      </c>
      <c r="C82" s="494"/>
      <c r="D82" s="494" t="s">
        <v>12121</v>
      </c>
      <c r="E82" s="494" t="e">
        <v>#N/A</v>
      </c>
      <c r="F82" s="494" t="s">
        <v>22791</v>
      </c>
      <c r="G82" s="494" t="s">
        <v>22792</v>
      </c>
      <c r="H82" s="253" t="s">
        <v>22789</v>
      </c>
      <c r="I82" s="494" t="s">
        <v>22793</v>
      </c>
      <c r="J82" s="494" t="s">
        <v>22794</v>
      </c>
      <c r="K82" s="494" t="s">
        <v>22795</v>
      </c>
    </row>
    <row r="83" spans="1:11">
      <c r="A83" s="488" t="s">
        <v>22796</v>
      </c>
      <c r="B83" s="493" t="s">
        <v>22797</v>
      </c>
      <c r="C83" s="494"/>
      <c r="D83" s="494" t="s">
        <v>12121</v>
      </c>
      <c r="E83" s="494" t="e">
        <v>#N/A</v>
      </c>
      <c r="F83" s="494" t="s">
        <v>22798</v>
      </c>
      <c r="G83" s="494" t="s">
        <v>22799</v>
      </c>
      <c r="H83" s="253" t="s">
        <v>22796</v>
      </c>
      <c r="I83" s="494" t="s">
        <v>22800</v>
      </c>
      <c r="J83" s="494" t="s">
        <v>22801</v>
      </c>
      <c r="K83" s="494" t="s">
        <v>22802</v>
      </c>
    </row>
    <row r="84" spans="1:11">
      <c r="A84" s="488" t="s">
        <v>22803</v>
      </c>
      <c r="B84" s="493" t="s">
        <v>22804</v>
      </c>
      <c r="C84" s="494"/>
      <c r="D84" s="494" t="s">
        <v>12121</v>
      </c>
      <c r="E84" s="494" t="e">
        <v>#N/A</v>
      </c>
      <c r="F84" s="494" t="s">
        <v>22805</v>
      </c>
      <c r="G84" s="494" t="s">
        <v>22806</v>
      </c>
      <c r="H84" s="253" t="s">
        <v>22803</v>
      </c>
      <c r="I84" s="494" t="s">
        <v>22807</v>
      </c>
      <c r="J84" s="494" t="s">
        <v>22808</v>
      </c>
      <c r="K84" s="494" t="s">
        <v>22809</v>
      </c>
    </row>
    <row r="85" spans="1:11">
      <c r="A85" s="488" t="s">
        <v>22810</v>
      </c>
      <c r="B85" s="493" t="s">
        <v>22811</v>
      </c>
      <c r="C85" s="494"/>
      <c r="D85" s="494" t="s">
        <v>12121</v>
      </c>
      <c r="E85" s="494" t="e">
        <v>#N/A</v>
      </c>
      <c r="F85" s="494" t="s">
        <v>22812</v>
      </c>
      <c r="G85" s="494" t="s">
        <v>22813</v>
      </c>
      <c r="H85" s="253" t="s">
        <v>22810</v>
      </c>
      <c r="I85" s="494" t="s">
        <v>22814</v>
      </c>
      <c r="J85" s="494" t="s">
        <v>22815</v>
      </c>
      <c r="K85" s="494" t="s">
        <v>22816</v>
      </c>
    </row>
    <row r="86" spans="1:11">
      <c r="A86" s="488" t="s">
        <v>22817</v>
      </c>
      <c r="B86" s="493" t="s">
        <v>22818</v>
      </c>
      <c r="C86" s="494"/>
      <c r="D86" s="494" t="s">
        <v>12121</v>
      </c>
      <c r="E86" s="494" t="e">
        <v>#N/A</v>
      </c>
      <c r="F86" s="494" t="s">
        <v>22819</v>
      </c>
      <c r="G86" s="494" t="s">
        <v>22820</v>
      </c>
      <c r="H86" s="253" t="s">
        <v>22817</v>
      </c>
      <c r="I86" s="494" t="s">
        <v>22821</v>
      </c>
      <c r="J86" s="494"/>
      <c r="K86" s="494" t="s">
        <v>22822</v>
      </c>
    </row>
    <row r="87" spans="1:11">
      <c r="A87" s="488" t="s">
        <v>22823</v>
      </c>
      <c r="B87" s="493" t="s">
        <v>22824</v>
      </c>
      <c r="C87" s="494" t="s">
        <v>7428</v>
      </c>
      <c r="D87" s="494" t="s">
        <v>7428</v>
      </c>
      <c r="E87" s="494" t="s">
        <v>22823</v>
      </c>
      <c r="F87" s="494" t="s">
        <v>22825</v>
      </c>
      <c r="G87" s="494" t="s">
        <v>22823</v>
      </c>
      <c r="H87" s="253" t="s">
        <v>22823</v>
      </c>
      <c r="I87" s="494" t="s">
        <v>22826</v>
      </c>
      <c r="J87" s="494" t="s">
        <v>22827</v>
      </c>
      <c r="K87" s="494" t="s">
        <v>22828</v>
      </c>
    </row>
    <row r="88" spans="1:11">
      <c r="A88" s="488" t="s">
        <v>22829</v>
      </c>
      <c r="B88" s="493" t="s">
        <v>22830</v>
      </c>
      <c r="C88" s="494"/>
      <c r="D88" s="494" t="s">
        <v>12121</v>
      </c>
      <c r="E88" s="494" t="e">
        <v>#N/A</v>
      </c>
      <c r="F88" s="494" t="s">
        <v>22831</v>
      </c>
      <c r="G88" s="494" t="s">
        <v>22832</v>
      </c>
      <c r="H88" s="253" t="s">
        <v>22829</v>
      </c>
      <c r="I88" s="494" t="s">
        <v>22833</v>
      </c>
      <c r="J88" s="494" t="s">
        <v>22834</v>
      </c>
      <c r="K88" s="494" t="s">
        <v>22835</v>
      </c>
    </row>
    <row r="89" spans="1:11">
      <c r="A89" s="488" t="s">
        <v>22836</v>
      </c>
      <c r="B89" s="493" t="s">
        <v>22837</v>
      </c>
      <c r="C89" s="494"/>
      <c r="D89" s="494" t="s">
        <v>12121</v>
      </c>
      <c r="E89" s="494" t="e">
        <v>#N/A</v>
      </c>
      <c r="F89" s="494" t="s">
        <v>22838</v>
      </c>
      <c r="G89" s="494" t="s">
        <v>22839</v>
      </c>
      <c r="H89" s="253" t="s">
        <v>22836</v>
      </c>
      <c r="I89" s="494" t="s">
        <v>22840</v>
      </c>
      <c r="J89" s="494" t="s">
        <v>22841</v>
      </c>
      <c r="K89" s="494" t="s">
        <v>22842</v>
      </c>
    </row>
    <row r="90" spans="1:11">
      <c r="A90" s="488" t="s">
        <v>22843</v>
      </c>
      <c r="B90" s="493" t="s">
        <v>22844</v>
      </c>
      <c r="C90" s="494" t="s">
        <v>7428</v>
      </c>
      <c r="D90" s="494" t="s">
        <v>7428</v>
      </c>
      <c r="E90" s="494" t="s">
        <v>22845</v>
      </c>
      <c r="F90" s="494" t="s">
        <v>22846</v>
      </c>
      <c r="G90" s="494" t="s">
        <v>22845</v>
      </c>
      <c r="H90" s="253" t="s">
        <v>22843</v>
      </c>
      <c r="I90" s="494" t="s">
        <v>22847</v>
      </c>
      <c r="J90" s="494"/>
      <c r="K90" s="494" t="s">
        <v>22848</v>
      </c>
    </row>
    <row r="91" spans="1:11">
      <c r="A91" s="488" t="s">
        <v>22849</v>
      </c>
      <c r="B91" s="493" t="s">
        <v>22850</v>
      </c>
      <c r="C91" s="494"/>
      <c r="D91" s="494" t="s">
        <v>12121</v>
      </c>
      <c r="E91" s="494" t="e">
        <v>#N/A</v>
      </c>
      <c r="F91" s="494" t="s">
        <v>22851</v>
      </c>
      <c r="G91" s="494" t="s">
        <v>22852</v>
      </c>
      <c r="H91" s="253" t="s">
        <v>22849</v>
      </c>
      <c r="I91" s="494" t="s">
        <v>22853</v>
      </c>
      <c r="J91" s="494"/>
      <c r="K91" s="494" t="s">
        <v>22854</v>
      </c>
    </row>
    <row r="92" spans="1:11">
      <c r="A92" s="488" t="s">
        <v>22855</v>
      </c>
      <c r="B92" s="493" t="s">
        <v>22856</v>
      </c>
      <c r="C92" s="494" t="s">
        <v>7428</v>
      </c>
      <c r="D92" s="494" t="s">
        <v>7428</v>
      </c>
      <c r="E92" s="494" t="s">
        <v>22857</v>
      </c>
      <c r="F92" s="494" t="s">
        <v>22858</v>
      </c>
      <c r="G92" s="494" t="s">
        <v>22857</v>
      </c>
      <c r="H92" s="253" t="s">
        <v>22855</v>
      </c>
      <c r="I92" s="494" t="s">
        <v>22859</v>
      </c>
      <c r="J92" s="494" t="s">
        <v>22860</v>
      </c>
      <c r="K92" s="494" t="s">
        <v>22861</v>
      </c>
    </row>
    <row r="93" spans="1:11">
      <c r="A93" s="488" t="s">
        <v>22862</v>
      </c>
      <c r="B93" s="493" t="s">
        <v>22863</v>
      </c>
      <c r="C93" s="494"/>
      <c r="D93" s="494" t="s">
        <v>12121</v>
      </c>
      <c r="E93" s="494" t="e">
        <v>#N/A</v>
      </c>
      <c r="F93" s="494" t="s">
        <v>22864</v>
      </c>
      <c r="G93" s="494" t="s">
        <v>22865</v>
      </c>
      <c r="H93" s="253" t="s">
        <v>22862</v>
      </c>
      <c r="I93" s="494" t="s">
        <v>22866</v>
      </c>
      <c r="J93" s="494"/>
      <c r="K93" s="494" t="s">
        <v>22867</v>
      </c>
    </row>
    <row r="94" spans="1:11">
      <c r="A94" s="488" t="s">
        <v>22868</v>
      </c>
      <c r="B94" s="493" t="s">
        <v>22869</v>
      </c>
      <c r="C94" s="494"/>
      <c r="D94" s="494" t="s">
        <v>12121</v>
      </c>
      <c r="E94" s="494" t="e">
        <v>#N/A</v>
      </c>
      <c r="F94" s="494" t="s">
        <v>22870</v>
      </c>
      <c r="G94" s="494" t="s">
        <v>22871</v>
      </c>
      <c r="H94" s="253" t="s">
        <v>22868</v>
      </c>
      <c r="I94" s="494" t="s">
        <v>22872</v>
      </c>
      <c r="J94" s="494" t="s">
        <v>22873</v>
      </c>
      <c r="K94" s="494" t="s">
        <v>22874</v>
      </c>
    </row>
    <row r="95" spans="1:11">
      <c r="A95" s="488" t="s">
        <v>22875</v>
      </c>
      <c r="B95" s="494" t="s">
        <v>22875</v>
      </c>
      <c r="C95" s="494"/>
      <c r="D95" s="494" t="s">
        <v>12121</v>
      </c>
      <c r="E95" s="494" t="e">
        <v>#N/A</v>
      </c>
      <c r="F95" s="494" t="s">
        <v>22876</v>
      </c>
      <c r="G95" s="494" t="s">
        <v>22877</v>
      </c>
      <c r="H95" s="253" t="s">
        <v>22875</v>
      </c>
      <c r="I95" s="494" t="s">
        <v>22878</v>
      </c>
      <c r="J95" s="494" t="s">
        <v>22879</v>
      </c>
      <c r="K95" s="494" t="s">
        <v>22880</v>
      </c>
    </row>
    <row r="96" spans="1:11">
      <c r="A96" s="488" t="s">
        <v>22881</v>
      </c>
      <c r="B96" s="494" t="s">
        <v>22881</v>
      </c>
      <c r="C96" s="494"/>
      <c r="D96" s="494" t="s">
        <v>12121</v>
      </c>
      <c r="E96" s="494" t="e">
        <v>#N/A</v>
      </c>
      <c r="F96" s="494" t="s">
        <v>22882</v>
      </c>
      <c r="G96" s="494" t="s">
        <v>22883</v>
      </c>
      <c r="H96" s="253" t="s">
        <v>22881</v>
      </c>
      <c r="I96" s="494" t="s">
        <v>22878</v>
      </c>
      <c r="J96" s="494" t="s">
        <v>22879</v>
      </c>
      <c r="K96" s="494" t="s">
        <v>22880</v>
      </c>
    </row>
    <row r="97" spans="1:11">
      <c r="A97" s="488" t="s">
        <v>22884</v>
      </c>
      <c r="B97" s="493" t="s">
        <v>22885</v>
      </c>
      <c r="C97" s="494"/>
      <c r="D97" s="494" t="s">
        <v>12121</v>
      </c>
      <c r="E97" s="494" t="e">
        <v>#N/A</v>
      </c>
      <c r="F97" s="494" t="s">
        <v>22886</v>
      </c>
      <c r="G97" s="494" t="s">
        <v>22887</v>
      </c>
      <c r="H97" s="253" t="s">
        <v>22884</v>
      </c>
      <c r="I97" s="494" t="s">
        <v>22888</v>
      </c>
      <c r="J97" s="494"/>
      <c r="K97" s="494" t="s">
        <v>22889</v>
      </c>
    </row>
    <row r="98" spans="1:11">
      <c r="A98" s="488" t="s">
        <v>22890</v>
      </c>
      <c r="B98" s="493" t="s">
        <v>22891</v>
      </c>
      <c r="C98" s="494"/>
      <c r="D98" s="494" t="s">
        <v>12121</v>
      </c>
      <c r="E98" s="494" t="e">
        <v>#N/A</v>
      </c>
      <c r="F98" s="494" t="s">
        <v>22892</v>
      </c>
      <c r="G98" s="494" t="s">
        <v>22893</v>
      </c>
      <c r="H98" s="253" t="s">
        <v>22890</v>
      </c>
      <c r="I98" s="494" t="s">
        <v>22894</v>
      </c>
      <c r="J98" s="494" t="s">
        <v>22895</v>
      </c>
      <c r="K98" s="494" t="s">
        <v>22896</v>
      </c>
    </row>
    <row r="99" spans="1:11">
      <c r="A99" s="488" t="s">
        <v>22897</v>
      </c>
      <c r="B99" s="493" t="s">
        <v>22898</v>
      </c>
      <c r="C99" s="494"/>
      <c r="D99" s="494" t="s">
        <v>12121</v>
      </c>
      <c r="E99" s="494" t="e">
        <v>#N/A</v>
      </c>
      <c r="F99" s="494" t="s">
        <v>22899</v>
      </c>
      <c r="G99" s="494" t="s">
        <v>22900</v>
      </c>
      <c r="H99" s="253" t="s">
        <v>22897</v>
      </c>
      <c r="I99" s="494" t="s">
        <v>22901</v>
      </c>
      <c r="J99" s="494" t="s">
        <v>22902</v>
      </c>
      <c r="K99" s="494" t="s">
        <v>22903</v>
      </c>
    </row>
    <row r="100" spans="1:11">
      <c r="A100" s="488" t="s">
        <v>22904</v>
      </c>
      <c r="B100" s="493" t="s">
        <v>22905</v>
      </c>
      <c r="C100" s="494"/>
      <c r="D100" s="494" t="s">
        <v>12121</v>
      </c>
      <c r="E100" s="494" t="e">
        <v>#N/A</v>
      </c>
      <c r="F100" s="494" t="s">
        <v>22906</v>
      </c>
      <c r="G100" s="494" t="s">
        <v>22907</v>
      </c>
      <c r="H100" s="253" t="s">
        <v>22904</v>
      </c>
      <c r="I100" s="494" t="s">
        <v>22908</v>
      </c>
      <c r="J100" s="494" t="s">
        <v>22909</v>
      </c>
      <c r="K100" s="494" t="s">
        <v>22910</v>
      </c>
    </row>
    <row r="101" spans="1:11">
      <c r="A101" s="488" t="s">
        <v>22911</v>
      </c>
      <c r="B101" s="493" t="s">
        <v>22912</v>
      </c>
      <c r="C101" s="494"/>
      <c r="D101" s="494" t="s">
        <v>12121</v>
      </c>
      <c r="E101" s="494" t="e">
        <v>#N/A</v>
      </c>
      <c r="F101" s="494" t="s">
        <v>22913</v>
      </c>
      <c r="G101" s="494" t="s">
        <v>22914</v>
      </c>
      <c r="H101" s="253" t="s">
        <v>22911</v>
      </c>
      <c r="I101" s="494" t="s">
        <v>22915</v>
      </c>
      <c r="J101" s="494" t="s">
        <v>22916</v>
      </c>
      <c r="K101" s="494" t="s">
        <v>22917</v>
      </c>
    </row>
    <row r="102" spans="1:11">
      <c r="A102" s="488" t="s">
        <v>22918</v>
      </c>
      <c r="B102" s="493" t="s">
        <v>22919</v>
      </c>
      <c r="C102" s="494"/>
      <c r="D102" s="494" t="s">
        <v>12121</v>
      </c>
      <c r="E102" s="494" t="e">
        <v>#N/A</v>
      </c>
      <c r="F102" s="494" t="s">
        <v>22920</v>
      </c>
      <c r="G102" s="494" t="s">
        <v>22921</v>
      </c>
      <c r="H102" s="253" t="s">
        <v>22918</v>
      </c>
      <c r="I102" s="494" t="s">
        <v>22922</v>
      </c>
      <c r="J102" s="494"/>
      <c r="K102" s="494" t="s">
        <v>22923</v>
      </c>
    </row>
    <row r="103" spans="1:11">
      <c r="A103" s="488" t="s">
        <v>22924</v>
      </c>
      <c r="B103" s="493" t="s">
        <v>22925</v>
      </c>
      <c r="C103" s="494" t="s">
        <v>7428</v>
      </c>
      <c r="D103" s="494" t="s">
        <v>7428</v>
      </c>
      <c r="E103" s="494" t="s">
        <v>22926</v>
      </c>
      <c r="F103" s="494" t="s">
        <v>22927</v>
      </c>
      <c r="G103" s="494" t="s">
        <v>22926</v>
      </c>
      <c r="H103" s="253" t="s">
        <v>22924</v>
      </c>
      <c r="I103" s="494" t="s">
        <v>22928</v>
      </c>
      <c r="J103" s="494"/>
      <c r="K103" s="494" t="s">
        <v>22929</v>
      </c>
    </row>
    <row r="104" spans="1:11">
      <c r="A104" s="488" t="s">
        <v>22930</v>
      </c>
      <c r="B104" s="493" t="s">
        <v>22931</v>
      </c>
      <c r="C104" s="494"/>
      <c r="D104" s="494" t="s">
        <v>12121</v>
      </c>
      <c r="E104" s="494" t="e">
        <v>#N/A</v>
      </c>
      <c r="F104" s="494" t="s">
        <v>22932</v>
      </c>
      <c r="G104" s="494" t="s">
        <v>22933</v>
      </c>
      <c r="H104" s="253" t="s">
        <v>22930</v>
      </c>
      <c r="I104" s="494" t="s">
        <v>22934</v>
      </c>
      <c r="J104" s="494" t="s">
        <v>22935</v>
      </c>
      <c r="K104" s="494" t="s">
        <v>22936</v>
      </c>
    </row>
    <row r="105" spans="1:11">
      <c r="A105" s="488" t="s">
        <v>22937</v>
      </c>
      <c r="B105" s="493" t="s">
        <v>22938</v>
      </c>
      <c r="C105" s="494"/>
      <c r="D105" s="494" t="s">
        <v>12121</v>
      </c>
      <c r="E105" s="494" t="e">
        <v>#N/A</v>
      </c>
      <c r="F105" s="494" t="s">
        <v>22939</v>
      </c>
      <c r="G105" s="494" t="s">
        <v>22940</v>
      </c>
      <c r="H105" s="253" t="s">
        <v>22937</v>
      </c>
      <c r="I105" s="494" t="s">
        <v>22941</v>
      </c>
      <c r="J105" s="494" t="s">
        <v>22942</v>
      </c>
      <c r="K105" s="494" t="s">
        <v>22943</v>
      </c>
    </row>
    <row r="106" spans="1:11">
      <c r="A106" s="488" t="s">
        <v>22944</v>
      </c>
      <c r="B106" s="493" t="s">
        <v>22945</v>
      </c>
      <c r="C106" s="494"/>
      <c r="D106" s="494" t="s">
        <v>12121</v>
      </c>
      <c r="E106" s="494" t="e">
        <v>#N/A</v>
      </c>
      <c r="F106" s="494" t="s">
        <v>22946</v>
      </c>
      <c r="G106" s="494" t="s">
        <v>22947</v>
      </c>
      <c r="H106" s="253" t="s">
        <v>22944</v>
      </c>
      <c r="I106" s="494" t="s">
        <v>22946</v>
      </c>
      <c r="J106" s="494" t="s">
        <v>22948</v>
      </c>
      <c r="K106" s="494" t="s">
        <v>22949</v>
      </c>
    </row>
    <row r="107" spans="1:11">
      <c r="A107" s="488" t="s">
        <v>22950</v>
      </c>
      <c r="B107" s="493" t="s">
        <v>22951</v>
      </c>
      <c r="C107" s="494"/>
      <c r="D107" s="494" t="s">
        <v>12121</v>
      </c>
      <c r="E107" s="494" t="e">
        <v>#N/A</v>
      </c>
      <c r="F107" s="494" t="s">
        <v>22952</v>
      </c>
      <c r="G107" s="494" t="s">
        <v>22953</v>
      </c>
      <c r="H107" s="253" t="s">
        <v>22950</v>
      </c>
      <c r="I107" s="494" t="s">
        <v>22952</v>
      </c>
      <c r="J107" s="494" t="s">
        <v>22954</v>
      </c>
      <c r="K107" s="494" t="s">
        <v>22955</v>
      </c>
    </row>
    <row r="108" spans="1:11">
      <c r="A108" s="488" t="s">
        <v>22956</v>
      </c>
      <c r="B108" s="493" t="s">
        <v>22957</v>
      </c>
      <c r="C108" s="494" t="s">
        <v>12054</v>
      </c>
      <c r="D108" s="494" t="s">
        <v>12054</v>
      </c>
      <c r="E108" s="494" t="s">
        <v>22956</v>
      </c>
      <c r="F108" s="494" t="s">
        <v>22958</v>
      </c>
      <c r="G108" s="494" t="s">
        <v>22956</v>
      </c>
      <c r="H108" s="253" t="s">
        <v>22956</v>
      </c>
      <c r="I108" s="494" t="s">
        <v>22959</v>
      </c>
      <c r="J108" s="494" t="s">
        <v>22960</v>
      </c>
      <c r="K108" s="494" t="s">
        <v>22961</v>
      </c>
    </row>
    <row r="109" spans="1:11">
      <c r="A109" s="488" t="s">
        <v>22962</v>
      </c>
      <c r="B109" s="493" t="s">
        <v>22963</v>
      </c>
      <c r="C109" s="494"/>
      <c r="D109" s="494" t="s">
        <v>12121</v>
      </c>
      <c r="E109" s="494" t="e">
        <v>#N/A</v>
      </c>
      <c r="F109" s="494" t="s">
        <v>22964</v>
      </c>
      <c r="G109" s="494" t="s">
        <v>22965</v>
      </c>
      <c r="H109" s="253" t="s">
        <v>22962</v>
      </c>
      <c r="I109" s="494" t="s">
        <v>22966</v>
      </c>
      <c r="J109" s="494"/>
      <c r="K109" s="494" t="s">
        <v>22967</v>
      </c>
    </row>
    <row r="110" spans="1:11">
      <c r="A110" s="488" t="s">
        <v>22968</v>
      </c>
      <c r="B110" s="493" t="s">
        <v>22969</v>
      </c>
      <c r="C110" s="494"/>
      <c r="D110" s="494" t="s">
        <v>12121</v>
      </c>
      <c r="E110" s="494" t="e">
        <v>#N/A</v>
      </c>
      <c r="F110" s="494" t="s">
        <v>22970</v>
      </c>
      <c r="G110" s="494" t="s">
        <v>22971</v>
      </c>
      <c r="H110" s="253" t="s">
        <v>22968</v>
      </c>
      <c r="I110" s="494" t="s">
        <v>22970</v>
      </c>
      <c r="J110" s="494" t="s">
        <v>22972</v>
      </c>
      <c r="K110" s="494" t="s">
        <v>22973</v>
      </c>
    </row>
    <row r="111" spans="1:11">
      <c r="A111" s="488" t="s">
        <v>22974</v>
      </c>
      <c r="B111" s="493" t="s">
        <v>22975</v>
      </c>
      <c r="C111" s="494"/>
      <c r="D111" s="494" t="s">
        <v>12121</v>
      </c>
      <c r="E111" s="494" t="e">
        <v>#N/A</v>
      </c>
      <c r="F111" s="494" t="s">
        <v>22976</v>
      </c>
      <c r="G111" s="494" t="s">
        <v>22977</v>
      </c>
      <c r="H111" s="253" t="s">
        <v>22974</v>
      </c>
      <c r="I111" s="494" t="s">
        <v>22978</v>
      </c>
      <c r="J111" s="494" t="s">
        <v>22979</v>
      </c>
      <c r="K111" s="494" t="s">
        <v>22980</v>
      </c>
    </row>
    <row r="112" spans="1:11">
      <c r="A112" s="488" t="s">
        <v>22981</v>
      </c>
      <c r="B112" s="493" t="s">
        <v>22982</v>
      </c>
      <c r="C112" s="494"/>
      <c r="D112" s="494" t="s">
        <v>12121</v>
      </c>
      <c r="E112" s="494" t="e">
        <v>#N/A</v>
      </c>
      <c r="F112" s="494" t="s">
        <v>22983</v>
      </c>
      <c r="G112" s="494" t="s">
        <v>22984</v>
      </c>
      <c r="H112" s="253" t="s">
        <v>22981</v>
      </c>
      <c r="I112" s="494" t="s">
        <v>22985</v>
      </c>
      <c r="J112" s="494" t="s">
        <v>22986</v>
      </c>
      <c r="K112" s="494" t="s">
        <v>22987</v>
      </c>
    </row>
    <row r="113" spans="1:11">
      <c r="A113" s="488" t="s">
        <v>22988</v>
      </c>
      <c r="B113" s="493" t="s">
        <v>22989</v>
      </c>
      <c r="C113" s="494"/>
      <c r="D113" s="494" t="s">
        <v>12121</v>
      </c>
      <c r="E113" s="494" t="e">
        <v>#N/A</v>
      </c>
      <c r="F113" s="494" t="s">
        <v>22990</v>
      </c>
      <c r="G113" s="494" t="s">
        <v>22991</v>
      </c>
      <c r="H113" s="253" t="s">
        <v>22988</v>
      </c>
      <c r="I113" s="494" t="s">
        <v>22992</v>
      </c>
      <c r="J113" s="494"/>
      <c r="K113" s="494" t="s">
        <v>22993</v>
      </c>
    </row>
    <row r="114" spans="1:11">
      <c r="A114" s="488" t="s">
        <v>22994</v>
      </c>
      <c r="B114" s="493" t="s">
        <v>22995</v>
      </c>
      <c r="C114" s="494"/>
      <c r="D114" s="494" t="s">
        <v>12121</v>
      </c>
      <c r="E114" s="494" t="e">
        <v>#N/A</v>
      </c>
      <c r="F114" s="494" t="s">
        <v>22996</v>
      </c>
      <c r="G114" s="494" t="s">
        <v>22997</v>
      </c>
      <c r="H114" s="253" t="s">
        <v>22994</v>
      </c>
      <c r="I114" s="494" t="s">
        <v>22998</v>
      </c>
      <c r="J114" s="494"/>
      <c r="K114" s="494" t="s">
        <v>22999</v>
      </c>
    </row>
    <row r="115" spans="1:11">
      <c r="A115" s="488" t="s">
        <v>23000</v>
      </c>
      <c r="B115" s="493" t="s">
        <v>23001</v>
      </c>
      <c r="C115" s="494" t="s">
        <v>7428</v>
      </c>
      <c r="D115" s="494" t="s">
        <v>7428</v>
      </c>
      <c r="E115" s="494" t="s">
        <v>23002</v>
      </c>
      <c r="F115" s="494" t="s">
        <v>23003</v>
      </c>
      <c r="G115" s="494" t="s">
        <v>23002</v>
      </c>
      <c r="H115" s="253" t="s">
        <v>23000</v>
      </c>
      <c r="I115" s="494" t="s">
        <v>23004</v>
      </c>
      <c r="J115" s="494" t="s">
        <v>23005</v>
      </c>
      <c r="K115" s="494" t="s">
        <v>23006</v>
      </c>
    </row>
    <row r="116" spans="1:11">
      <c r="A116" s="488" t="s">
        <v>23007</v>
      </c>
      <c r="B116" s="493" t="s">
        <v>23008</v>
      </c>
      <c r="C116" s="494"/>
      <c r="D116" s="494" t="s">
        <v>12121</v>
      </c>
      <c r="E116" s="494" t="e">
        <v>#N/A</v>
      </c>
      <c r="F116" s="494" t="s">
        <v>23009</v>
      </c>
      <c r="G116" s="494" t="s">
        <v>23010</v>
      </c>
      <c r="H116" s="253" t="s">
        <v>23007</v>
      </c>
      <c r="I116" s="494" t="s">
        <v>23011</v>
      </c>
      <c r="J116" s="494" t="s">
        <v>23012</v>
      </c>
      <c r="K116" s="494"/>
    </row>
    <row r="117" spans="1:11">
      <c r="A117" s="488" t="s">
        <v>23013</v>
      </c>
      <c r="B117" s="493" t="s">
        <v>23014</v>
      </c>
      <c r="C117" s="494"/>
      <c r="D117" s="494" t="s">
        <v>12121</v>
      </c>
      <c r="E117" s="494" t="e">
        <v>#N/A</v>
      </c>
      <c r="F117" s="494" t="s">
        <v>23015</v>
      </c>
      <c r="G117" s="494" t="s">
        <v>23013</v>
      </c>
      <c r="H117" s="253" t="s">
        <v>23013</v>
      </c>
      <c r="I117" s="494" t="s">
        <v>23016</v>
      </c>
      <c r="J117" s="494"/>
      <c r="K117" s="494" t="s">
        <v>23017</v>
      </c>
    </row>
    <row r="118" spans="1:11">
      <c r="A118" s="488" t="s">
        <v>23018</v>
      </c>
      <c r="B118" s="493" t="s">
        <v>23019</v>
      </c>
      <c r="C118" s="494" t="s">
        <v>7428</v>
      </c>
      <c r="D118" s="494" t="s">
        <v>7428</v>
      </c>
      <c r="E118" s="494" t="s">
        <v>23020</v>
      </c>
      <c r="F118" s="494" t="s">
        <v>23021</v>
      </c>
      <c r="G118" s="494" t="s">
        <v>23020</v>
      </c>
      <c r="H118" s="253" t="s">
        <v>23018</v>
      </c>
      <c r="I118" s="494" t="s">
        <v>23022</v>
      </c>
      <c r="J118" s="494" t="s">
        <v>23023</v>
      </c>
      <c r="K118" s="494" t="s">
        <v>23024</v>
      </c>
    </row>
    <row r="119" spans="1:11">
      <c r="A119" s="488" t="s">
        <v>23025</v>
      </c>
      <c r="B119" s="493" t="s">
        <v>23026</v>
      </c>
      <c r="C119" s="494"/>
      <c r="D119" s="494" t="s">
        <v>12121</v>
      </c>
      <c r="E119" s="494" t="e">
        <v>#N/A</v>
      </c>
      <c r="F119" s="494" t="s">
        <v>23027</v>
      </c>
      <c r="G119" s="494" t="s">
        <v>23028</v>
      </c>
      <c r="H119" s="253" t="s">
        <v>23025</v>
      </c>
      <c r="I119" s="494" t="s">
        <v>23029</v>
      </c>
      <c r="J119" s="494" t="s">
        <v>23030</v>
      </c>
      <c r="K119" s="494" t="s">
        <v>23031</v>
      </c>
    </row>
    <row r="120" spans="1:11">
      <c r="A120" s="488" t="s">
        <v>23032</v>
      </c>
      <c r="B120" s="493" t="s">
        <v>23033</v>
      </c>
      <c r="C120" s="494" t="s">
        <v>7428</v>
      </c>
      <c r="D120" s="494" t="s">
        <v>7428</v>
      </c>
      <c r="E120" s="494" t="s">
        <v>23034</v>
      </c>
      <c r="F120" s="494" t="s">
        <v>23035</v>
      </c>
      <c r="G120" s="494" t="s">
        <v>23034</v>
      </c>
      <c r="H120" s="253" t="s">
        <v>23032</v>
      </c>
      <c r="I120" s="494" t="s">
        <v>23036</v>
      </c>
      <c r="J120" s="494"/>
      <c r="K120" s="494" t="s">
        <v>23037</v>
      </c>
    </row>
    <row r="121" spans="1:11">
      <c r="A121" s="488" t="s">
        <v>23038</v>
      </c>
      <c r="B121" s="493" t="s">
        <v>23039</v>
      </c>
      <c r="C121" s="494" t="s">
        <v>12076</v>
      </c>
      <c r="D121" s="494" t="s">
        <v>12076</v>
      </c>
      <c r="E121" s="494" t="s">
        <v>23040</v>
      </c>
      <c r="F121" s="494" t="s">
        <v>23041</v>
      </c>
      <c r="G121" s="494" t="s">
        <v>23040</v>
      </c>
      <c r="H121" s="253" t="s">
        <v>23038</v>
      </c>
      <c r="I121" s="494" t="s">
        <v>23042</v>
      </c>
      <c r="J121" s="494" t="s">
        <v>23043</v>
      </c>
      <c r="K121" s="494" t="s">
        <v>23044</v>
      </c>
    </row>
    <row r="122" spans="1:11">
      <c r="A122" s="488" t="s">
        <v>23045</v>
      </c>
      <c r="B122" s="493" t="s">
        <v>23046</v>
      </c>
      <c r="C122" s="494"/>
      <c r="D122" s="494" t="s">
        <v>12121</v>
      </c>
      <c r="E122" s="494" t="e">
        <v>#N/A</v>
      </c>
      <c r="F122" s="494" t="s">
        <v>23047</v>
      </c>
      <c r="G122" s="494" t="s">
        <v>23048</v>
      </c>
      <c r="H122" s="253" t="s">
        <v>23045</v>
      </c>
      <c r="I122" s="494" t="s">
        <v>23049</v>
      </c>
      <c r="J122" s="494" t="s">
        <v>23050</v>
      </c>
      <c r="K122" s="494" t="s">
        <v>23051</v>
      </c>
    </row>
    <row r="123" spans="1:11">
      <c r="A123" s="488" t="s">
        <v>23052</v>
      </c>
      <c r="B123" s="493" t="s">
        <v>23053</v>
      </c>
      <c r="C123" s="494"/>
      <c r="D123" s="494" t="s">
        <v>12121</v>
      </c>
      <c r="E123" s="494" t="e">
        <v>#N/A</v>
      </c>
      <c r="F123" s="494" t="s">
        <v>23054</v>
      </c>
      <c r="G123" s="494" t="s">
        <v>23055</v>
      </c>
      <c r="H123" s="253" t="s">
        <v>23052</v>
      </c>
      <c r="I123" s="494" t="s">
        <v>23056</v>
      </c>
      <c r="J123" s="494" t="s">
        <v>23057</v>
      </c>
      <c r="K123" s="494" t="s">
        <v>23058</v>
      </c>
    </row>
    <row r="124" spans="1:11">
      <c r="A124" s="488" t="s">
        <v>23059</v>
      </c>
      <c r="B124" s="493" t="s">
        <v>23060</v>
      </c>
      <c r="C124" s="494" t="s">
        <v>12076</v>
      </c>
      <c r="D124" s="494" t="s">
        <v>12076</v>
      </c>
      <c r="E124" s="494" t="s">
        <v>23061</v>
      </c>
      <c r="F124" s="494" t="s">
        <v>23062</v>
      </c>
      <c r="G124" s="494" t="s">
        <v>23061</v>
      </c>
      <c r="H124" s="253" t="s">
        <v>23059</v>
      </c>
      <c r="I124" s="494" t="s">
        <v>23063</v>
      </c>
      <c r="J124" s="494" t="s">
        <v>23064</v>
      </c>
      <c r="K124" s="494" t="s">
        <v>23065</v>
      </c>
    </row>
    <row r="125" spans="1:11">
      <c r="A125" s="488" t="s">
        <v>23066</v>
      </c>
      <c r="B125" s="493" t="s">
        <v>23067</v>
      </c>
      <c r="C125" s="494" t="s">
        <v>12054</v>
      </c>
      <c r="D125" s="494" t="s">
        <v>12054</v>
      </c>
      <c r="E125" s="494" t="s">
        <v>23068</v>
      </c>
      <c r="F125" s="494" t="s">
        <v>23069</v>
      </c>
      <c r="G125" s="494" t="s">
        <v>23068</v>
      </c>
      <c r="H125" s="253" t="s">
        <v>23066</v>
      </c>
      <c r="I125" s="494" t="s">
        <v>23070</v>
      </c>
      <c r="J125" s="494" t="s">
        <v>23071</v>
      </c>
      <c r="K125" s="494" t="s">
        <v>23072</v>
      </c>
    </row>
    <row r="126" spans="1:11">
      <c r="A126" s="488" t="s">
        <v>23073</v>
      </c>
      <c r="B126" s="493" t="s">
        <v>23074</v>
      </c>
      <c r="C126" s="494"/>
      <c r="D126" s="494" t="s">
        <v>12121</v>
      </c>
      <c r="E126" s="494" t="e">
        <v>#N/A</v>
      </c>
      <c r="F126" s="494" t="s">
        <v>23075</v>
      </c>
      <c r="G126" s="494" t="s">
        <v>23076</v>
      </c>
      <c r="H126" s="253" t="s">
        <v>23073</v>
      </c>
      <c r="I126" s="494" t="s">
        <v>23077</v>
      </c>
      <c r="J126" s="494"/>
      <c r="K126" s="494" t="s">
        <v>23078</v>
      </c>
    </row>
    <row r="127" spans="1:11">
      <c r="A127" s="488" t="s">
        <v>23079</v>
      </c>
      <c r="B127" s="493" t="s">
        <v>23080</v>
      </c>
      <c r="C127" s="494"/>
      <c r="D127" s="494" t="s">
        <v>12121</v>
      </c>
      <c r="E127" s="494" t="e">
        <v>#N/A</v>
      </c>
      <c r="F127" s="494" t="s">
        <v>23081</v>
      </c>
      <c r="G127" s="494" t="s">
        <v>23082</v>
      </c>
      <c r="H127" s="253" t="s">
        <v>23079</v>
      </c>
      <c r="I127" s="494" t="s">
        <v>23083</v>
      </c>
      <c r="J127" s="494"/>
      <c r="K127" s="494" t="s">
        <v>23084</v>
      </c>
    </row>
    <row r="128" spans="1:11">
      <c r="A128" s="488" t="s">
        <v>23085</v>
      </c>
      <c r="B128" s="493" t="s">
        <v>23086</v>
      </c>
      <c r="C128" s="494"/>
      <c r="D128" s="494" t="s">
        <v>12121</v>
      </c>
      <c r="E128" s="494" t="e">
        <v>#N/A</v>
      </c>
      <c r="F128" s="494" t="s">
        <v>23087</v>
      </c>
      <c r="G128" s="494" t="s">
        <v>23088</v>
      </c>
      <c r="H128" s="253" t="s">
        <v>23085</v>
      </c>
      <c r="I128" s="494" t="s">
        <v>23089</v>
      </c>
      <c r="J128" s="494"/>
      <c r="K128" s="494" t="s">
        <v>23090</v>
      </c>
    </row>
    <row r="129" spans="1:11">
      <c r="A129" s="488" t="s">
        <v>23091</v>
      </c>
      <c r="B129" s="493" t="s">
        <v>23092</v>
      </c>
      <c r="C129" s="494" t="s">
        <v>12076</v>
      </c>
      <c r="D129" s="494" t="s">
        <v>12076</v>
      </c>
      <c r="E129" s="494" t="s">
        <v>23093</v>
      </c>
      <c r="F129" s="494" t="s">
        <v>23094</v>
      </c>
      <c r="G129" s="494" t="s">
        <v>23093</v>
      </c>
      <c r="H129" s="253" t="s">
        <v>23091</v>
      </c>
      <c r="I129" s="494" t="s">
        <v>23095</v>
      </c>
      <c r="J129" s="494" t="s">
        <v>23096</v>
      </c>
      <c r="K129" s="494" t="s">
        <v>23097</v>
      </c>
    </row>
    <row r="130" spans="1:11">
      <c r="A130" s="488" t="s">
        <v>23098</v>
      </c>
      <c r="B130" s="493" t="s">
        <v>23099</v>
      </c>
      <c r="C130" s="494"/>
      <c r="D130" s="494" t="s">
        <v>12121</v>
      </c>
      <c r="E130" s="494" t="e">
        <v>#N/A</v>
      </c>
      <c r="F130" s="494" t="s">
        <v>23100</v>
      </c>
      <c r="G130" s="494" t="s">
        <v>23101</v>
      </c>
      <c r="H130" s="253" t="s">
        <v>23098</v>
      </c>
      <c r="I130" s="494" t="s">
        <v>23102</v>
      </c>
      <c r="J130" s="494"/>
      <c r="K130" s="494" t="s">
        <v>23103</v>
      </c>
    </row>
    <row r="131" spans="1:11">
      <c r="A131" s="488" t="s">
        <v>23104</v>
      </c>
      <c r="B131" s="493" t="s">
        <v>23105</v>
      </c>
      <c r="C131" s="494"/>
      <c r="D131" s="494" t="s">
        <v>12121</v>
      </c>
      <c r="E131" s="494" t="e">
        <v>#N/A</v>
      </c>
      <c r="F131" s="494" t="s">
        <v>23106</v>
      </c>
      <c r="G131" s="494" t="s">
        <v>23107</v>
      </c>
      <c r="H131" s="253" t="s">
        <v>23104</v>
      </c>
      <c r="I131" s="494" t="s">
        <v>23108</v>
      </c>
      <c r="J131" s="494" t="s">
        <v>23109</v>
      </c>
      <c r="K131" s="494" t="s">
        <v>23110</v>
      </c>
    </row>
    <row r="132" spans="1:11">
      <c r="A132" s="488" t="s">
        <v>23111</v>
      </c>
      <c r="B132" s="493" t="s">
        <v>23112</v>
      </c>
      <c r="C132" s="494"/>
      <c r="D132" s="494" t="s">
        <v>12121</v>
      </c>
      <c r="E132" s="494" t="e">
        <v>#N/A</v>
      </c>
      <c r="F132" s="494" t="s">
        <v>23113</v>
      </c>
      <c r="G132" s="494" t="s">
        <v>23114</v>
      </c>
      <c r="H132" s="253" t="s">
        <v>23111</v>
      </c>
      <c r="I132" s="494" t="s">
        <v>23115</v>
      </c>
      <c r="J132" s="494" t="s">
        <v>23116</v>
      </c>
      <c r="K132" s="494" t="s">
        <v>23117</v>
      </c>
    </row>
    <row r="133" spans="1:11">
      <c r="A133" s="488" t="s">
        <v>23118</v>
      </c>
      <c r="B133" s="493" t="s">
        <v>23119</v>
      </c>
      <c r="C133" s="494"/>
      <c r="D133" s="494" t="s">
        <v>12121</v>
      </c>
      <c r="E133" s="494" t="e">
        <v>#N/A</v>
      </c>
      <c r="F133" s="494" t="s">
        <v>23120</v>
      </c>
      <c r="G133" s="494" t="s">
        <v>23121</v>
      </c>
      <c r="H133" s="253" t="s">
        <v>23118</v>
      </c>
      <c r="I133" s="494" t="s">
        <v>23122</v>
      </c>
      <c r="J133" s="494" t="s">
        <v>23123</v>
      </c>
      <c r="K133" s="494" t="s">
        <v>23124</v>
      </c>
    </row>
    <row r="134" spans="1:11">
      <c r="A134" s="488" t="s">
        <v>23125</v>
      </c>
      <c r="B134" s="493" t="s">
        <v>23126</v>
      </c>
      <c r="C134" s="494"/>
      <c r="D134" s="494" t="s">
        <v>12121</v>
      </c>
      <c r="E134" s="494" t="e">
        <v>#N/A</v>
      </c>
      <c r="F134" s="494" t="s">
        <v>23127</v>
      </c>
      <c r="G134" s="494" t="s">
        <v>23128</v>
      </c>
      <c r="H134" s="253" t="s">
        <v>23125</v>
      </c>
      <c r="I134" s="494" t="s">
        <v>23129</v>
      </c>
      <c r="J134" s="494"/>
      <c r="K134" s="494" t="s">
        <v>23130</v>
      </c>
    </row>
    <row r="135" spans="1:11">
      <c r="A135" s="488" t="s">
        <v>23131</v>
      </c>
      <c r="B135" s="493" t="s">
        <v>23132</v>
      </c>
      <c r="C135" s="494"/>
      <c r="D135" s="494" t="s">
        <v>12121</v>
      </c>
      <c r="E135" s="494" t="e">
        <v>#N/A</v>
      </c>
      <c r="F135" s="494" t="s">
        <v>23133</v>
      </c>
      <c r="G135" s="494" t="s">
        <v>23134</v>
      </c>
      <c r="H135" s="253" t="s">
        <v>23131</v>
      </c>
      <c r="I135" s="494" t="s">
        <v>23135</v>
      </c>
      <c r="J135" s="494" t="s">
        <v>23136</v>
      </c>
      <c r="K135" s="494" t="s">
        <v>23137</v>
      </c>
    </row>
    <row r="136" spans="1:11">
      <c r="A136" s="488" t="s">
        <v>23138</v>
      </c>
      <c r="B136" s="493" t="s">
        <v>23139</v>
      </c>
      <c r="C136" s="494"/>
      <c r="D136" s="494" t="s">
        <v>12121</v>
      </c>
      <c r="E136" s="494" t="e">
        <v>#N/A</v>
      </c>
      <c r="F136" s="494" t="s">
        <v>23140</v>
      </c>
      <c r="G136" s="494" t="s">
        <v>23141</v>
      </c>
      <c r="H136" s="253" t="s">
        <v>23138</v>
      </c>
      <c r="I136" s="494" t="s">
        <v>23142</v>
      </c>
      <c r="J136" s="494"/>
      <c r="K136" s="494" t="s">
        <v>23143</v>
      </c>
    </row>
    <row r="137" spans="1:11">
      <c r="A137" s="488" t="s">
        <v>23144</v>
      </c>
      <c r="B137" s="493" t="s">
        <v>23145</v>
      </c>
      <c r="C137" s="494"/>
      <c r="D137" s="494" t="s">
        <v>12121</v>
      </c>
      <c r="E137" s="494" t="e">
        <v>#N/A</v>
      </c>
      <c r="F137" s="494" t="s">
        <v>23146</v>
      </c>
      <c r="G137" s="494" t="s">
        <v>23147</v>
      </c>
      <c r="H137" s="253" t="s">
        <v>23144</v>
      </c>
      <c r="I137" s="494" t="s">
        <v>23148</v>
      </c>
      <c r="J137" s="494"/>
      <c r="K137" s="494" t="s">
        <v>23149</v>
      </c>
    </row>
    <row r="138" spans="1:11">
      <c r="A138" s="488" t="s">
        <v>23150</v>
      </c>
      <c r="B138" s="493" t="s">
        <v>23151</v>
      </c>
      <c r="C138" s="494" t="s">
        <v>7428</v>
      </c>
      <c r="D138" s="494" t="s">
        <v>7428</v>
      </c>
      <c r="E138" s="494" t="s">
        <v>23150</v>
      </c>
      <c r="F138" s="494" t="s">
        <v>23152</v>
      </c>
      <c r="G138" s="494" t="s">
        <v>23153</v>
      </c>
      <c r="H138" s="253" t="s">
        <v>23150</v>
      </c>
      <c r="I138" s="494" t="s">
        <v>23154</v>
      </c>
      <c r="J138" s="494" t="s">
        <v>23155</v>
      </c>
      <c r="K138" s="494" t="s">
        <v>23156</v>
      </c>
    </row>
    <row r="139" spans="1:11">
      <c r="A139" s="488" t="s">
        <v>23157</v>
      </c>
      <c r="B139" s="493" t="s">
        <v>23158</v>
      </c>
      <c r="C139" s="494"/>
      <c r="D139" s="494" t="s">
        <v>12121</v>
      </c>
      <c r="E139" s="494" t="e">
        <v>#N/A</v>
      </c>
      <c r="F139" s="494" t="s">
        <v>23159</v>
      </c>
      <c r="G139" s="494" t="s">
        <v>23160</v>
      </c>
      <c r="H139" s="253" t="s">
        <v>23157</v>
      </c>
      <c r="I139" s="494" t="s">
        <v>23161</v>
      </c>
      <c r="J139" s="494" t="s">
        <v>23162</v>
      </c>
      <c r="K139" s="494" t="s">
        <v>23163</v>
      </c>
    </row>
    <row r="140" spans="1:11">
      <c r="A140" s="488" t="s">
        <v>23164</v>
      </c>
      <c r="B140" s="493" t="s">
        <v>23165</v>
      </c>
      <c r="C140" s="494"/>
      <c r="D140" s="494" t="s">
        <v>12121</v>
      </c>
      <c r="E140" s="494" t="e">
        <v>#N/A</v>
      </c>
      <c r="F140" s="494" t="s">
        <v>23166</v>
      </c>
      <c r="G140" s="494" t="s">
        <v>23164</v>
      </c>
      <c r="H140" s="253" t="s">
        <v>23164</v>
      </c>
      <c r="I140" s="494" t="s">
        <v>23166</v>
      </c>
      <c r="J140" s="494"/>
      <c r="K140" s="494"/>
    </row>
    <row r="141" spans="1:11">
      <c r="A141" s="488" t="s">
        <v>23167</v>
      </c>
      <c r="B141" s="493" t="s">
        <v>23168</v>
      </c>
      <c r="C141" s="494"/>
      <c r="D141" s="494" t="s">
        <v>12121</v>
      </c>
      <c r="E141" s="494" t="e">
        <v>#N/A</v>
      </c>
      <c r="F141" s="494" t="s">
        <v>23169</v>
      </c>
      <c r="G141" s="494" t="s">
        <v>23170</v>
      </c>
      <c r="H141" s="253" t="s">
        <v>23167</v>
      </c>
      <c r="I141" s="494" t="s">
        <v>23171</v>
      </c>
      <c r="J141" s="494"/>
      <c r="K141" s="494" t="s">
        <v>23172</v>
      </c>
    </row>
    <row r="142" spans="1:11">
      <c r="A142" s="488" t="s">
        <v>23173</v>
      </c>
      <c r="B142" s="493" t="s">
        <v>23174</v>
      </c>
      <c r="C142" s="494"/>
      <c r="D142" s="494" t="s">
        <v>12121</v>
      </c>
      <c r="E142" s="494" t="e">
        <v>#N/A</v>
      </c>
      <c r="F142" s="494" t="s">
        <v>23175</v>
      </c>
      <c r="G142" s="494" t="s">
        <v>23176</v>
      </c>
      <c r="H142" s="253" t="s">
        <v>23173</v>
      </c>
      <c r="I142" s="494" t="s">
        <v>23177</v>
      </c>
      <c r="J142" s="494"/>
      <c r="K142" s="494" t="s">
        <v>23178</v>
      </c>
    </row>
    <row r="143" spans="1:11">
      <c r="A143" s="488" t="s">
        <v>23179</v>
      </c>
      <c r="B143" s="493" t="s">
        <v>23180</v>
      </c>
      <c r="C143" s="494"/>
      <c r="D143" s="494" t="s">
        <v>12121</v>
      </c>
      <c r="E143" s="494" t="e">
        <v>#N/A</v>
      </c>
      <c r="F143" s="494" t="s">
        <v>23181</v>
      </c>
      <c r="G143" s="494" t="s">
        <v>23182</v>
      </c>
      <c r="H143" s="253" t="s">
        <v>23179</v>
      </c>
      <c r="I143" s="494" t="s">
        <v>23183</v>
      </c>
      <c r="J143" s="494" t="s">
        <v>23184</v>
      </c>
      <c r="K143" s="494" t="s">
        <v>23185</v>
      </c>
    </row>
    <row r="144" spans="1:11">
      <c r="A144" s="488" t="s">
        <v>23186</v>
      </c>
      <c r="B144" s="493" t="s">
        <v>23187</v>
      </c>
      <c r="C144" s="494"/>
      <c r="D144" s="494" t="s">
        <v>12121</v>
      </c>
      <c r="E144" s="494" t="e">
        <v>#N/A</v>
      </c>
      <c r="F144" s="494" t="s">
        <v>23188</v>
      </c>
      <c r="G144" s="494" t="s">
        <v>23189</v>
      </c>
      <c r="H144" s="253" t="s">
        <v>23186</v>
      </c>
      <c r="I144" s="494" t="s">
        <v>23190</v>
      </c>
      <c r="J144" s="494"/>
      <c r="K144" s="494" t="s">
        <v>23191</v>
      </c>
    </row>
    <row r="145" spans="1:11">
      <c r="A145" s="488" t="s">
        <v>23192</v>
      </c>
      <c r="B145" s="493" t="s">
        <v>23193</v>
      </c>
      <c r="C145" s="494"/>
      <c r="D145" s="494" t="s">
        <v>12121</v>
      </c>
      <c r="E145" s="494" t="e">
        <v>#N/A</v>
      </c>
      <c r="F145" s="494" t="s">
        <v>23194</v>
      </c>
      <c r="G145" s="494" t="s">
        <v>23195</v>
      </c>
      <c r="H145" s="253" t="s">
        <v>23192</v>
      </c>
      <c r="I145" s="494" t="s">
        <v>23196</v>
      </c>
      <c r="J145" s="494" t="s">
        <v>23197</v>
      </c>
      <c r="K145" s="494" t="s">
        <v>23198</v>
      </c>
    </row>
    <row r="146" spans="1:11">
      <c r="A146" s="488" t="s">
        <v>23199</v>
      </c>
      <c r="B146" s="493" t="s">
        <v>23200</v>
      </c>
      <c r="C146" s="494"/>
      <c r="D146" s="494" t="s">
        <v>12121</v>
      </c>
      <c r="E146" s="494" t="e">
        <v>#N/A</v>
      </c>
      <c r="F146" s="494" t="s">
        <v>23201</v>
      </c>
      <c r="G146" s="494" t="s">
        <v>23202</v>
      </c>
      <c r="H146" s="253" t="s">
        <v>23199</v>
      </c>
      <c r="I146" s="494" t="s">
        <v>23203</v>
      </c>
      <c r="J146" s="494"/>
      <c r="K146" s="494" t="s">
        <v>23204</v>
      </c>
    </row>
    <row r="147" spans="1:11">
      <c r="A147" s="488" t="s">
        <v>23205</v>
      </c>
      <c r="B147" s="493" t="s">
        <v>23206</v>
      </c>
      <c r="C147" s="494"/>
      <c r="D147" s="494" t="s">
        <v>12121</v>
      </c>
      <c r="E147" s="494" t="e">
        <v>#N/A</v>
      </c>
      <c r="F147" s="494" t="s">
        <v>23207</v>
      </c>
      <c r="G147" s="494" t="s">
        <v>23208</v>
      </c>
      <c r="H147" s="253" t="s">
        <v>23205</v>
      </c>
      <c r="I147" s="494" t="s">
        <v>23209</v>
      </c>
      <c r="J147" s="494"/>
      <c r="K147" s="494" t="s">
        <v>23210</v>
      </c>
    </row>
    <row r="148" spans="1:11">
      <c r="A148" s="488" t="s">
        <v>23211</v>
      </c>
      <c r="B148" s="493" t="s">
        <v>23212</v>
      </c>
      <c r="C148" s="494"/>
      <c r="D148" s="494" t="s">
        <v>12121</v>
      </c>
      <c r="E148" s="494" t="e">
        <v>#N/A</v>
      </c>
      <c r="F148" s="494" t="s">
        <v>23213</v>
      </c>
      <c r="G148" s="494" t="s">
        <v>23214</v>
      </c>
      <c r="H148" s="253" t="s">
        <v>23211</v>
      </c>
      <c r="I148" s="494"/>
      <c r="J148" s="494" t="s">
        <v>23215</v>
      </c>
      <c r="K148" s="494"/>
    </row>
    <row r="149" spans="1:11">
      <c r="A149" s="488" t="s">
        <v>23216</v>
      </c>
      <c r="B149" s="493" t="s">
        <v>23217</v>
      </c>
      <c r="C149" s="494" t="s">
        <v>12076</v>
      </c>
      <c r="D149" s="494" t="s">
        <v>12076</v>
      </c>
      <c r="E149" s="494" t="s">
        <v>23218</v>
      </c>
      <c r="F149" s="494" t="s">
        <v>23219</v>
      </c>
      <c r="G149" s="494" t="s">
        <v>23218</v>
      </c>
      <c r="H149" s="253" t="s">
        <v>23216</v>
      </c>
      <c r="I149" s="494" t="s">
        <v>23220</v>
      </c>
      <c r="J149" s="494" t="s">
        <v>23221</v>
      </c>
      <c r="K149" s="494" t="s">
        <v>23222</v>
      </c>
    </row>
    <row r="150" spans="1:11">
      <c r="A150" s="488" t="s">
        <v>23223</v>
      </c>
      <c r="B150" s="493" t="s">
        <v>23224</v>
      </c>
      <c r="C150" s="494"/>
      <c r="D150" s="494" t="s">
        <v>12121</v>
      </c>
      <c r="E150" s="494" t="e">
        <v>#N/A</v>
      </c>
      <c r="F150" s="494" t="s">
        <v>23225</v>
      </c>
      <c r="G150" s="494" t="s">
        <v>23226</v>
      </c>
      <c r="H150" s="253" t="s">
        <v>23223</v>
      </c>
      <c r="I150" s="494" t="s">
        <v>23227</v>
      </c>
      <c r="J150" s="494" t="s">
        <v>23228</v>
      </c>
      <c r="K150" s="494" t="s">
        <v>23229</v>
      </c>
    </row>
    <row r="151" spans="1:11">
      <c r="A151" s="488" t="s">
        <v>23230</v>
      </c>
      <c r="B151" s="493" t="s">
        <v>23231</v>
      </c>
      <c r="C151" s="494"/>
      <c r="D151" s="494" t="s">
        <v>12121</v>
      </c>
      <c r="E151" s="494" t="e">
        <v>#N/A</v>
      </c>
      <c r="F151" s="494" t="s">
        <v>23232</v>
      </c>
      <c r="G151" s="494" t="s">
        <v>23233</v>
      </c>
      <c r="H151" s="253" t="s">
        <v>23230</v>
      </c>
      <c r="I151" s="494" t="s">
        <v>23234</v>
      </c>
      <c r="J151" s="494" t="s">
        <v>23235</v>
      </c>
      <c r="K151" s="494" t="s">
        <v>23236</v>
      </c>
    </row>
    <row r="152" spans="1:11">
      <c r="A152" s="488" t="s">
        <v>23237</v>
      </c>
      <c r="B152" s="493" t="s">
        <v>23238</v>
      </c>
      <c r="C152" s="494" t="s">
        <v>12076</v>
      </c>
      <c r="D152" s="494" t="s">
        <v>12076</v>
      </c>
      <c r="E152" s="494" t="s">
        <v>23239</v>
      </c>
      <c r="F152" s="494" t="s">
        <v>23240</v>
      </c>
      <c r="G152" s="494" t="s">
        <v>23239</v>
      </c>
      <c r="H152" s="253" t="s">
        <v>23237</v>
      </c>
      <c r="I152" s="494" t="s">
        <v>23241</v>
      </c>
      <c r="J152" s="494" t="s">
        <v>23242</v>
      </c>
      <c r="K152" s="494" t="s">
        <v>23243</v>
      </c>
    </row>
    <row r="153" spans="1:11">
      <c r="A153" s="488" t="s">
        <v>23244</v>
      </c>
      <c r="B153" s="493" t="s">
        <v>23245</v>
      </c>
      <c r="C153" s="494"/>
      <c r="D153" s="494" t="s">
        <v>12121</v>
      </c>
      <c r="E153" s="494" t="e">
        <v>#N/A</v>
      </c>
      <c r="F153" s="494" t="s">
        <v>23246</v>
      </c>
      <c r="G153" s="494" t="s">
        <v>23247</v>
      </c>
      <c r="H153" s="253" t="s">
        <v>23244</v>
      </c>
      <c r="I153" s="494" t="s">
        <v>23248</v>
      </c>
      <c r="J153" s="494" t="s">
        <v>23249</v>
      </c>
      <c r="K153" s="494" t="s">
        <v>23250</v>
      </c>
    </row>
    <row r="154" spans="1:11">
      <c r="A154" s="488" t="s">
        <v>23251</v>
      </c>
      <c r="B154" s="493" t="s">
        <v>23252</v>
      </c>
      <c r="C154" s="494"/>
      <c r="D154" s="494" t="s">
        <v>12121</v>
      </c>
      <c r="E154" s="494" t="e">
        <v>#N/A</v>
      </c>
      <c r="F154" s="494" t="s">
        <v>23253</v>
      </c>
      <c r="G154" s="494" t="s">
        <v>23254</v>
      </c>
      <c r="H154" s="253" t="s">
        <v>23251</v>
      </c>
      <c r="I154" s="494" t="s">
        <v>23255</v>
      </c>
      <c r="J154" s="494" t="s">
        <v>23256</v>
      </c>
      <c r="K154" s="494" t="s">
        <v>23257</v>
      </c>
    </row>
    <row r="155" spans="1:11">
      <c r="A155" s="488" t="s">
        <v>23258</v>
      </c>
      <c r="B155" s="493" t="s">
        <v>23259</v>
      </c>
      <c r="C155" s="494"/>
      <c r="D155" s="494" t="s">
        <v>12121</v>
      </c>
      <c r="E155" s="494" t="e">
        <v>#N/A</v>
      </c>
      <c r="F155" s="494" t="s">
        <v>23260</v>
      </c>
      <c r="G155" s="494" t="s">
        <v>23261</v>
      </c>
      <c r="H155" s="253" t="s">
        <v>23258</v>
      </c>
      <c r="I155" s="494" t="s">
        <v>23262</v>
      </c>
      <c r="J155" s="494" t="s">
        <v>23263</v>
      </c>
      <c r="K155" s="494" t="s">
        <v>23264</v>
      </c>
    </row>
    <row r="156" spans="1:11">
      <c r="A156" s="488" t="s">
        <v>23265</v>
      </c>
      <c r="B156" s="493" t="s">
        <v>23266</v>
      </c>
      <c r="C156" s="494" t="s">
        <v>7428</v>
      </c>
      <c r="D156" s="494" t="s">
        <v>7428</v>
      </c>
      <c r="E156" s="494" t="s">
        <v>23267</v>
      </c>
      <c r="F156" s="494" t="s">
        <v>23268</v>
      </c>
      <c r="G156" s="494" t="s">
        <v>23267</v>
      </c>
      <c r="H156" s="253" t="s">
        <v>23265</v>
      </c>
      <c r="I156" s="494" t="s">
        <v>23269</v>
      </c>
      <c r="J156" s="494" t="s">
        <v>23270</v>
      </c>
      <c r="K156" s="494" t="s">
        <v>23271</v>
      </c>
    </row>
    <row r="157" spans="1:11">
      <c r="A157" s="488" t="s">
        <v>23272</v>
      </c>
      <c r="B157" s="493" t="s">
        <v>23273</v>
      </c>
      <c r="C157" s="494"/>
      <c r="D157" s="494" t="s">
        <v>12121</v>
      </c>
      <c r="E157" s="494" t="e">
        <v>#N/A</v>
      </c>
      <c r="F157" s="494" t="s">
        <v>23274</v>
      </c>
      <c r="G157" s="494" t="s">
        <v>23275</v>
      </c>
      <c r="H157" s="253" t="s">
        <v>23272</v>
      </c>
      <c r="I157" s="494" t="s">
        <v>23276</v>
      </c>
      <c r="J157" s="494" t="s">
        <v>23277</v>
      </c>
      <c r="K157" s="494" t="s">
        <v>23278</v>
      </c>
    </row>
    <row r="158" spans="1:11">
      <c r="A158" s="488" t="s">
        <v>23279</v>
      </c>
      <c r="B158" s="493" t="s">
        <v>23280</v>
      </c>
      <c r="C158" s="494"/>
      <c r="D158" s="494" t="s">
        <v>12121</v>
      </c>
      <c r="E158" s="494" t="e">
        <v>#N/A</v>
      </c>
      <c r="F158" s="494" t="s">
        <v>23281</v>
      </c>
      <c r="G158" s="494" t="s">
        <v>23282</v>
      </c>
      <c r="H158" s="253" t="s">
        <v>23279</v>
      </c>
      <c r="I158" s="494" t="s">
        <v>23283</v>
      </c>
      <c r="J158" s="494"/>
      <c r="K158" s="494" t="s">
        <v>23284</v>
      </c>
    </row>
    <row r="159" spans="1:11">
      <c r="A159" s="488" t="s">
        <v>23285</v>
      </c>
      <c r="B159" s="493" t="s">
        <v>23286</v>
      </c>
      <c r="C159" s="494"/>
      <c r="D159" s="494" t="s">
        <v>12121</v>
      </c>
      <c r="E159" s="494" t="e">
        <v>#N/A</v>
      </c>
      <c r="F159" s="494" t="s">
        <v>23287</v>
      </c>
      <c r="G159" s="494" t="s">
        <v>23288</v>
      </c>
      <c r="H159" s="253" t="s">
        <v>23285</v>
      </c>
      <c r="I159" s="494" t="s">
        <v>23289</v>
      </c>
      <c r="J159" s="494" t="s">
        <v>23290</v>
      </c>
      <c r="K159" s="494" t="s">
        <v>23291</v>
      </c>
    </row>
    <row r="160" spans="1:11">
      <c r="A160" s="488" t="s">
        <v>23292</v>
      </c>
      <c r="B160" s="493" t="s">
        <v>23293</v>
      </c>
      <c r="C160" s="494"/>
      <c r="D160" s="494" t="s">
        <v>12121</v>
      </c>
      <c r="E160" s="494" t="e">
        <v>#N/A</v>
      </c>
      <c r="F160" s="494" t="s">
        <v>23294</v>
      </c>
      <c r="G160" s="494" t="s">
        <v>23295</v>
      </c>
      <c r="H160" s="253" t="s">
        <v>23292</v>
      </c>
      <c r="I160" s="494" t="s">
        <v>23296</v>
      </c>
      <c r="J160" s="494" t="s">
        <v>23297</v>
      </c>
      <c r="K160" s="494" t="s">
        <v>23298</v>
      </c>
    </row>
    <row r="161" spans="1:11">
      <c r="A161" s="488" t="s">
        <v>23299</v>
      </c>
      <c r="B161" s="493" t="s">
        <v>23300</v>
      </c>
      <c r="C161" s="494"/>
      <c r="D161" s="494" t="s">
        <v>12121</v>
      </c>
      <c r="E161" s="494" t="e">
        <v>#N/A</v>
      </c>
      <c r="F161" s="494" t="s">
        <v>23301</v>
      </c>
      <c r="G161" s="494" t="s">
        <v>23302</v>
      </c>
      <c r="H161" s="253" t="s">
        <v>23299</v>
      </c>
      <c r="I161" s="494" t="s">
        <v>23303</v>
      </c>
      <c r="J161" s="494" t="s">
        <v>23304</v>
      </c>
      <c r="K161" s="494" t="s">
        <v>23305</v>
      </c>
    </row>
    <row r="162" spans="1:11">
      <c r="A162" s="488" t="s">
        <v>23306</v>
      </c>
      <c r="B162" s="493" t="s">
        <v>23307</v>
      </c>
      <c r="C162" s="494"/>
      <c r="D162" s="494" t="s">
        <v>12121</v>
      </c>
      <c r="E162" s="494" t="e">
        <v>#N/A</v>
      </c>
      <c r="F162" s="494" t="s">
        <v>23308</v>
      </c>
      <c r="G162" s="494" t="s">
        <v>23309</v>
      </c>
      <c r="H162" s="253" t="s">
        <v>23306</v>
      </c>
      <c r="I162" s="494" t="s">
        <v>23310</v>
      </c>
      <c r="J162" s="494" t="s">
        <v>23311</v>
      </c>
      <c r="K162" s="494" t="s">
        <v>23312</v>
      </c>
    </row>
    <row r="163" spans="1:11">
      <c r="A163" s="488" t="s">
        <v>23313</v>
      </c>
      <c r="B163" s="493" t="s">
        <v>23314</v>
      </c>
      <c r="C163" s="494"/>
      <c r="D163" s="494" t="s">
        <v>12121</v>
      </c>
      <c r="E163" s="494" t="e">
        <v>#N/A</v>
      </c>
      <c r="F163" s="494" t="s">
        <v>23315</v>
      </c>
      <c r="G163" s="494" t="s">
        <v>23316</v>
      </c>
      <c r="H163" s="253" t="s">
        <v>23313</v>
      </c>
      <c r="I163" s="494" t="s">
        <v>23317</v>
      </c>
      <c r="J163" s="494"/>
      <c r="K163" s="494" t="s">
        <v>23318</v>
      </c>
    </row>
    <row r="164" spans="1:11">
      <c r="A164" s="488" t="s">
        <v>23319</v>
      </c>
      <c r="B164" s="493" t="s">
        <v>23320</v>
      </c>
      <c r="C164" s="494"/>
      <c r="D164" s="494" t="s">
        <v>12121</v>
      </c>
      <c r="E164" s="494" t="e">
        <v>#N/A</v>
      </c>
      <c r="F164" s="494" t="s">
        <v>23321</v>
      </c>
      <c r="G164" s="494" t="s">
        <v>23322</v>
      </c>
      <c r="H164" s="253" t="s">
        <v>23319</v>
      </c>
      <c r="I164" s="494" t="s">
        <v>23323</v>
      </c>
      <c r="J164" s="494"/>
      <c r="K164" s="494" t="s">
        <v>23324</v>
      </c>
    </row>
    <row r="165" spans="1:11">
      <c r="A165" s="488" t="s">
        <v>23325</v>
      </c>
      <c r="B165" s="493" t="s">
        <v>23326</v>
      </c>
      <c r="C165" s="494" t="s">
        <v>12076</v>
      </c>
      <c r="D165" s="494" t="s">
        <v>12076</v>
      </c>
      <c r="E165" s="494" t="s">
        <v>23325</v>
      </c>
      <c r="F165" s="494" t="s">
        <v>23327</v>
      </c>
      <c r="G165" s="494" t="s">
        <v>23325</v>
      </c>
      <c r="H165" s="253" t="s">
        <v>23325</v>
      </c>
      <c r="I165" s="494" t="s">
        <v>23328</v>
      </c>
      <c r="J165" s="494" t="s">
        <v>23329</v>
      </c>
      <c r="K165" s="494" t="s">
        <v>23330</v>
      </c>
    </row>
    <row r="166" spans="1:11">
      <c r="A166" s="488" t="s">
        <v>23331</v>
      </c>
      <c r="B166" s="493" t="s">
        <v>23332</v>
      </c>
      <c r="C166" s="494"/>
      <c r="D166" s="494" t="s">
        <v>12121</v>
      </c>
      <c r="E166" s="494" t="e">
        <v>#N/A</v>
      </c>
      <c r="F166" s="494" t="s">
        <v>23333</v>
      </c>
      <c r="G166" s="494" t="s">
        <v>23334</v>
      </c>
      <c r="H166" s="253" t="s">
        <v>23331</v>
      </c>
      <c r="I166" s="494" t="s">
        <v>23335</v>
      </c>
      <c r="J166" s="494" t="s">
        <v>23336</v>
      </c>
      <c r="K166" s="494" t="s">
        <v>23337</v>
      </c>
    </row>
    <row r="167" spans="1:11">
      <c r="A167" s="488" t="s">
        <v>23338</v>
      </c>
      <c r="B167" s="493" t="s">
        <v>23339</v>
      </c>
      <c r="C167" s="494"/>
      <c r="D167" s="494" t="s">
        <v>12121</v>
      </c>
      <c r="E167" s="494" t="e">
        <v>#N/A</v>
      </c>
      <c r="F167" s="494" t="s">
        <v>23340</v>
      </c>
      <c r="G167" s="494" t="s">
        <v>23341</v>
      </c>
      <c r="H167" s="253" t="s">
        <v>23338</v>
      </c>
      <c r="I167" s="494" t="s">
        <v>23340</v>
      </c>
      <c r="J167" s="494" t="s">
        <v>23342</v>
      </c>
      <c r="K167" s="494" t="s">
        <v>23343</v>
      </c>
    </row>
    <row r="168" spans="1:11">
      <c r="A168" s="488" t="s">
        <v>23344</v>
      </c>
      <c r="B168" s="493" t="s">
        <v>23345</v>
      </c>
      <c r="C168" s="494"/>
      <c r="D168" s="494" t="s">
        <v>12121</v>
      </c>
      <c r="E168" s="494" t="e">
        <v>#N/A</v>
      </c>
      <c r="F168" s="494" t="s">
        <v>23346</v>
      </c>
      <c r="G168" s="494" t="s">
        <v>23347</v>
      </c>
      <c r="H168" s="253" t="s">
        <v>23344</v>
      </c>
      <c r="I168" s="494" t="s">
        <v>23348</v>
      </c>
      <c r="J168" s="494"/>
      <c r="K168" s="494" t="s">
        <v>23349</v>
      </c>
    </row>
    <row r="169" spans="1:11">
      <c r="A169" s="488" t="s">
        <v>23350</v>
      </c>
      <c r="B169" s="493" t="s">
        <v>23351</v>
      </c>
      <c r="C169" s="494"/>
      <c r="D169" s="494" t="s">
        <v>12121</v>
      </c>
      <c r="E169" s="494" t="e">
        <v>#N/A</v>
      </c>
      <c r="F169" s="494" t="s">
        <v>23352</v>
      </c>
      <c r="G169" s="494" t="s">
        <v>23353</v>
      </c>
      <c r="H169" s="253" t="s">
        <v>23350</v>
      </c>
      <c r="I169" s="494" t="s">
        <v>23354</v>
      </c>
      <c r="J169" s="494" t="s">
        <v>23355</v>
      </c>
      <c r="K169" s="494" t="s">
        <v>23356</v>
      </c>
    </row>
    <row r="170" spans="1:11">
      <c r="A170" s="488" t="s">
        <v>23357</v>
      </c>
      <c r="B170" s="493" t="s">
        <v>23358</v>
      </c>
      <c r="C170" s="494"/>
      <c r="D170" s="494" t="s">
        <v>12121</v>
      </c>
      <c r="E170" s="494" t="e">
        <v>#N/A</v>
      </c>
      <c r="F170" s="494" t="s">
        <v>23359</v>
      </c>
      <c r="G170" s="494" t="s">
        <v>23360</v>
      </c>
      <c r="H170" s="253" t="s">
        <v>23357</v>
      </c>
      <c r="I170" s="494" t="s">
        <v>23361</v>
      </c>
      <c r="J170" s="494"/>
      <c r="K170" s="494" t="s">
        <v>23362</v>
      </c>
    </row>
    <row r="171" spans="1:11">
      <c r="A171" s="488" t="s">
        <v>23363</v>
      </c>
      <c r="B171" s="493" t="s">
        <v>23364</v>
      </c>
      <c r="C171" s="494"/>
      <c r="D171" s="494" t="s">
        <v>12121</v>
      </c>
      <c r="E171" s="494" t="e">
        <v>#N/A</v>
      </c>
      <c r="F171" s="494" t="s">
        <v>23365</v>
      </c>
      <c r="G171" s="494" t="s">
        <v>23366</v>
      </c>
      <c r="H171" s="253" t="s">
        <v>23363</v>
      </c>
      <c r="I171" s="494" t="s">
        <v>23367</v>
      </c>
      <c r="J171" s="494" t="s">
        <v>23368</v>
      </c>
      <c r="K171" s="494" t="s">
        <v>23369</v>
      </c>
    </row>
    <row r="172" spans="1:11">
      <c r="A172" s="488" t="s">
        <v>23370</v>
      </c>
      <c r="B172" s="493" t="s">
        <v>23371</v>
      </c>
      <c r="C172" s="494"/>
      <c r="D172" s="494" t="s">
        <v>12121</v>
      </c>
      <c r="E172" s="494" t="e">
        <v>#N/A</v>
      </c>
      <c r="F172" s="494" t="s">
        <v>23372</v>
      </c>
      <c r="G172" s="494" t="s">
        <v>23373</v>
      </c>
      <c r="H172" s="253" t="s">
        <v>23370</v>
      </c>
      <c r="I172" s="494" t="s">
        <v>23374</v>
      </c>
      <c r="J172" s="494"/>
      <c r="K172" s="494" t="s">
        <v>23375</v>
      </c>
    </row>
    <row r="173" spans="1:11">
      <c r="A173" s="488" t="s">
        <v>23376</v>
      </c>
      <c r="B173" s="493" t="s">
        <v>23377</v>
      </c>
      <c r="C173" s="494" t="s">
        <v>12054</v>
      </c>
      <c r="D173" s="494" t="s">
        <v>12054</v>
      </c>
      <c r="E173" s="494" t="s">
        <v>23378</v>
      </c>
      <c r="F173" s="494" t="s">
        <v>23379</v>
      </c>
      <c r="G173" s="494" t="s">
        <v>23380</v>
      </c>
      <c r="H173" s="253" t="s">
        <v>23376</v>
      </c>
      <c r="I173" s="494" t="s">
        <v>23381</v>
      </c>
      <c r="J173" s="494" t="s">
        <v>23382</v>
      </c>
      <c r="K173" s="494" t="s">
        <v>23383</v>
      </c>
    </row>
    <row r="174" spans="1:11">
      <c r="A174" s="488" t="s">
        <v>23384</v>
      </c>
      <c r="B174" s="493" t="s">
        <v>23385</v>
      </c>
      <c r="C174" s="494"/>
      <c r="D174" s="494" t="s">
        <v>12121</v>
      </c>
      <c r="E174" s="494" t="e">
        <v>#N/A</v>
      </c>
      <c r="F174" s="494" t="s">
        <v>23386</v>
      </c>
      <c r="G174" s="494" t="s">
        <v>23387</v>
      </c>
      <c r="H174" s="253" t="s">
        <v>23384</v>
      </c>
      <c r="I174" s="494" t="s">
        <v>23388</v>
      </c>
      <c r="J174" s="494"/>
      <c r="K174" s="494" t="s">
        <v>23389</v>
      </c>
    </row>
    <row r="175" spans="1:11">
      <c r="A175" s="488" t="s">
        <v>23390</v>
      </c>
      <c r="B175" s="493" t="s">
        <v>23391</v>
      </c>
      <c r="C175" s="494"/>
      <c r="D175" s="494" t="s">
        <v>12121</v>
      </c>
      <c r="E175" s="494" t="e">
        <v>#N/A</v>
      </c>
      <c r="F175" s="494" t="s">
        <v>23392</v>
      </c>
      <c r="G175" s="494" t="s">
        <v>23393</v>
      </c>
      <c r="H175" s="253" t="s">
        <v>23390</v>
      </c>
      <c r="I175" s="494" t="s">
        <v>23394</v>
      </c>
      <c r="J175" s="494"/>
      <c r="K175" s="494" t="s">
        <v>23395</v>
      </c>
    </row>
    <row r="176" spans="1:11">
      <c r="A176" s="488" t="s">
        <v>23396</v>
      </c>
      <c r="B176" s="493" t="s">
        <v>23397</v>
      </c>
      <c r="C176" s="494"/>
      <c r="D176" s="494" t="s">
        <v>12121</v>
      </c>
      <c r="E176" s="494" t="e">
        <v>#N/A</v>
      </c>
      <c r="F176" s="494" t="s">
        <v>23398</v>
      </c>
      <c r="G176" s="494" t="s">
        <v>23399</v>
      </c>
      <c r="H176" s="253" t="s">
        <v>23396</v>
      </c>
      <c r="I176" s="494" t="s">
        <v>23400</v>
      </c>
      <c r="J176" s="494"/>
      <c r="K176" s="494" t="s">
        <v>23401</v>
      </c>
    </row>
    <row r="177" spans="1:11">
      <c r="A177" s="488" t="s">
        <v>23402</v>
      </c>
      <c r="B177" s="493" t="s">
        <v>23403</v>
      </c>
      <c r="C177" s="494"/>
      <c r="D177" s="494" t="s">
        <v>12121</v>
      </c>
      <c r="E177" s="494" t="e">
        <v>#N/A</v>
      </c>
      <c r="F177" s="494" t="s">
        <v>23404</v>
      </c>
      <c r="G177" s="494" t="s">
        <v>23405</v>
      </c>
      <c r="H177" s="253" t="s">
        <v>23402</v>
      </c>
      <c r="I177" s="494" t="s">
        <v>23406</v>
      </c>
      <c r="J177" s="494"/>
      <c r="K177" s="494" t="s">
        <v>23407</v>
      </c>
    </row>
    <row r="178" spans="1:11">
      <c r="A178" s="488" t="s">
        <v>23408</v>
      </c>
      <c r="B178" s="493" t="s">
        <v>23409</v>
      </c>
      <c r="C178" s="494" t="s">
        <v>12054</v>
      </c>
      <c r="D178" s="494" t="s">
        <v>12054</v>
      </c>
      <c r="E178" s="494" t="s">
        <v>23408</v>
      </c>
      <c r="F178" s="494" t="s">
        <v>23410</v>
      </c>
      <c r="G178" s="494" t="s">
        <v>23408</v>
      </c>
      <c r="H178" s="253" t="s">
        <v>23408</v>
      </c>
      <c r="I178" s="494" t="s">
        <v>23411</v>
      </c>
      <c r="J178" s="494" t="s">
        <v>23412</v>
      </c>
      <c r="K178" s="494" t="s">
        <v>23413</v>
      </c>
    </row>
    <row r="179" spans="1:11">
      <c r="A179" s="488" t="s">
        <v>23414</v>
      </c>
      <c r="B179" s="493" t="s">
        <v>23415</v>
      </c>
      <c r="C179" s="494"/>
      <c r="D179" s="494" t="s">
        <v>12121</v>
      </c>
      <c r="E179" s="494" t="e">
        <v>#N/A</v>
      </c>
      <c r="F179" s="494" t="s">
        <v>23416</v>
      </c>
      <c r="G179" s="494" t="s">
        <v>23417</v>
      </c>
      <c r="H179" s="253" t="s">
        <v>23414</v>
      </c>
      <c r="I179" s="494" t="s">
        <v>23418</v>
      </c>
      <c r="J179" s="494" t="s">
        <v>23419</v>
      </c>
      <c r="K179" s="494" t="s">
        <v>23420</v>
      </c>
    </row>
    <row r="180" spans="1:11">
      <c r="A180" s="488" t="s">
        <v>23421</v>
      </c>
      <c r="B180" s="493" t="s">
        <v>23422</v>
      </c>
      <c r="C180" s="494"/>
      <c r="D180" s="494" t="s">
        <v>12121</v>
      </c>
      <c r="E180" s="494" t="e">
        <v>#N/A</v>
      </c>
      <c r="F180" s="494" t="s">
        <v>23423</v>
      </c>
      <c r="G180" s="494" t="s">
        <v>23424</v>
      </c>
      <c r="H180" s="253" t="s">
        <v>23421</v>
      </c>
      <c r="I180" s="494" t="s">
        <v>23425</v>
      </c>
      <c r="J180" s="494"/>
      <c r="K180" s="494" t="s">
        <v>23426</v>
      </c>
    </row>
    <row r="181" spans="1:11">
      <c r="A181" s="488" t="s">
        <v>23427</v>
      </c>
      <c r="B181" s="493" t="s">
        <v>23428</v>
      </c>
      <c r="C181" s="494"/>
      <c r="D181" s="494" t="s">
        <v>12121</v>
      </c>
      <c r="E181" s="494" t="e">
        <v>#N/A</v>
      </c>
      <c r="F181" s="494" t="s">
        <v>23429</v>
      </c>
      <c r="G181" s="494" t="s">
        <v>23430</v>
      </c>
      <c r="H181" s="253" t="s">
        <v>23427</v>
      </c>
      <c r="I181" s="494" t="s">
        <v>23431</v>
      </c>
      <c r="J181" s="494"/>
      <c r="K181" s="494" t="s">
        <v>23432</v>
      </c>
    </row>
    <row r="182" spans="1:11">
      <c r="A182" s="488" t="s">
        <v>23433</v>
      </c>
      <c r="B182" s="493" t="s">
        <v>23434</v>
      </c>
      <c r="C182" s="494"/>
      <c r="D182" s="494" t="s">
        <v>12121</v>
      </c>
      <c r="E182" s="494" t="e">
        <v>#N/A</v>
      </c>
      <c r="F182" s="494" t="s">
        <v>23435</v>
      </c>
      <c r="G182" s="494" t="s">
        <v>23436</v>
      </c>
      <c r="H182" s="253" t="s">
        <v>23433</v>
      </c>
      <c r="I182" s="494" t="s">
        <v>23437</v>
      </c>
      <c r="J182" s="494" t="s">
        <v>23438</v>
      </c>
      <c r="K182" s="494" t="s">
        <v>23439</v>
      </c>
    </row>
    <row r="183" spans="1:11">
      <c r="A183" s="488" t="s">
        <v>23440</v>
      </c>
      <c r="B183" s="493" t="s">
        <v>23441</v>
      </c>
      <c r="C183" s="494" t="s">
        <v>12076</v>
      </c>
      <c r="D183" s="494" t="s">
        <v>12076</v>
      </c>
      <c r="E183" s="494" t="s">
        <v>23440</v>
      </c>
      <c r="F183" s="494" t="s">
        <v>23442</v>
      </c>
      <c r="G183" s="494" t="s">
        <v>23440</v>
      </c>
      <c r="H183" s="253" t="s">
        <v>23440</v>
      </c>
      <c r="I183" s="494" t="s">
        <v>23443</v>
      </c>
      <c r="J183" s="494" t="s">
        <v>23444</v>
      </c>
      <c r="K183" s="494" t="s">
        <v>23445</v>
      </c>
    </row>
    <row r="184" spans="1:11">
      <c r="A184" s="488" t="s">
        <v>23446</v>
      </c>
      <c r="B184" s="493" t="s">
        <v>23447</v>
      </c>
      <c r="C184" s="494"/>
      <c r="D184" s="494" t="s">
        <v>12121</v>
      </c>
      <c r="E184" s="494" t="e">
        <v>#N/A</v>
      </c>
      <c r="F184" s="494" t="s">
        <v>23448</v>
      </c>
      <c r="G184" s="494" t="s">
        <v>23449</v>
      </c>
      <c r="H184" s="253" t="s">
        <v>23446</v>
      </c>
      <c r="I184" s="494" t="s">
        <v>23450</v>
      </c>
      <c r="J184" s="494"/>
      <c r="K184" s="494" t="s">
        <v>23451</v>
      </c>
    </row>
    <row r="185" spans="1:11">
      <c r="A185" s="488" t="s">
        <v>23452</v>
      </c>
      <c r="B185" s="493" t="s">
        <v>23453</v>
      </c>
      <c r="C185" s="494"/>
      <c r="D185" s="494" t="s">
        <v>12121</v>
      </c>
      <c r="E185" s="494" t="e">
        <v>#N/A</v>
      </c>
      <c r="F185" s="494" t="s">
        <v>23454</v>
      </c>
      <c r="G185" s="494" t="s">
        <v>23455</v>
      </c>
      <c r="H185" s="253" t="s">
        <v>23452</v>
      </c>
      <c r="I185" s="494" t="s">
        <v>23456</v>
      </c>
      <c r="J185" s="494" t="s">
        <v>23457</v>
      </c>
      <c r="K185" s="494" t="s">
        <v>23458</v>
      </c>
    </row>
    <row r="186" spans="1:11">
      <c r="A186" s="488" t="s">
        <v>23459</v>
      </c>
      <c r="B186" s="493" t="s">
        <v>23460</v>
      </c>
      <c r="C186" s="494"/>
      <c r="D186" s="494" t="s">
        <v>12121</v>
      </c>
      <c r="E186" s="494" t="e">
        <v>#N/A</v>
      </c>
      <c r="F186" s="494" t="s">
        <v>23461</v>
      </c>
      <c r="G186" s="494" t="s">
        <v>23462</v>
      </c>
      <c r="H186" s="253" t="s">
        <v>23459</v>
      </c>
      <c r="I186" s="494" t="s">
        <v>23463</v>
      </c>
      <c r="J186" s="494"/>
      <c r="K186" s="494" t="s">
        <v>23464</v>
      </c>
    </row>
    <row r="187" spans="1:11">
      <c r="A187" s="488" t="s">
        <v>23465</v>
      </c>
      <c r="B187" s="493" t="s">
        <v>23466</v>
      </c>
      <c r="C187" s="494"/>
      <c r="D187" s="494" t="s">
        <v>12121</v>
      </c>
      <c r="E187" s="494" t="e">
        <v>#N/A</v>
      </c>
      <c r="F187" s="494" t="s">
        <v>23467</v>
      </c>
      <c r="G187" s="494" t="s">
        <v>23468</v>
      </c>
      <c r="H187" s="253" t="s">
        <v>23465</v>
      </c>
      <c r="I187" s="494" t="s">
        <v>23469</v>
      </c>
      <c r="J187" s="494"/>
      <c r="K187" s="494" t="s">
        <v>23470</v>
      </c>
    </row>
    <row r="188" spans="1:11">
      <c r="A188" s="488" t="s">
        <v>23471</v>
      </c>
      <c r="B188" s="493" t="s">
        <v>23472</v>
      </c>
      <c r="C188" s="494"/>
      <c r="D188" s="494" t="s">
        <v>12121</v>
      </c>
      <c r="E188" s="494" t="e">
        <v>#N/A</v>
      </c>
      <c r="F188" s="494" t="s">
        <v>23473</v>
      </c>
      <c r="G188" s="494" t="s">
        <v>23474</v>
      </c>
      <c r="H188" s="253" t="s">
        <v>23471</v>
      </c>
      <c r="I188" s="494" t="s">
        <v>23475</v>
      </c>
      <c r="J188" s="494" t="s">
        <v>23476</v>
      </c>
      <c r="K188" s="494" t="s">
        <v>23477</v>
      </c>
    </row>
    <row r="189" spans="1:11">
      <c r="A189" s="488" t="s">
        <v>23478</v>
      </c>
      <c r="B189" s="493" t="s">
        <v>23479</v>
      </c>
      <c r="C189" s="494"/>
      <c r="D189" s="494" t="s">
        <v>12121</v>
      </c>
      <c r="E189" s="494" t="e">
        <v>#N/A</v>
      </c>
      <c r="F189" s="494" t="s">
        <v>23480</v>
      </c>
      <c r="G189" s="494" t="s">
        <v>23481</v>
      </c>
      <c r="H189" s="253" t="s">
        <v>23478</v>
      </c>
      <c r="I189" s="494" t="s">
        <v>23482</v>
      </c>
      <c r="J189" s="494" t="s">
        <v>23483</v>
      </c>
      <c r="K189" s="494" t="s">
        <v>23484</v>
      </c>
    </row>
    <row r="190" spans="1:11">
      <c r="A190" s="488" t="s">
        <v>23485</v>
      </c>
      <c r="B190" s="493" t="s">
        <v>23486</v>
      </c>
      <c r="C190" s="494"/>
      <c r="D190" s="494" t="s">
        <v>12121</v>
      </c>
      <c r="E190" s="494" t="e">
        <v>#N/A</v>
      </c>
      <c r="F190" s="494" t="s">
        <v>23487</v>
      </c>
      <c r="G190" s="494" t="s">
        <v>23488</v>
      </c>
      <c r="H190" s="253" t="s">
        <v>23485</v>
      </c>
      <c r="I190" s="494" t="s">
        <v>23489</v>
      </c>
      <c r="J190" s="494"/>
      <c r="K190" s="494" t="s">
        <v>23490</v>
      </c>
    </row>
    <row r="191" spans="1:11">
      <c r="A191" s="488" t="s">
        <v>23491</v>
      </c>
      <c r="B191" s="493" t="s">
        <v>23492</v>
      </c>
      <c r="C191" s="494"/>
      <c r="D191" s="494" t="s">
        <v>12121</v>
      </c>
      <c r="E191" s="494" t="e">
        <v>#N/A</v>
      </c>
      <c r="F191" s="494" t="s">
        <v>23493</v>
      </c>
      <c r="G191" s="494" t="s">
        <v>23494</v>
      </c>
      <c r="H191" s="253" t="s">
        <v>23491</v>
      </c>
      <c r="I191" s="494" t="s">
        <v>23495</v>
      </c>
      <c r="J191" s="494" t="s">
        <v>23496</v>
      </c>
      <c r="K191" s="494" t="s">
        <v>23497</v>
      </c>
    </row>
    <row r="192" spans="1:11">
      <c r="A192" s="488" t="s">
        <v>23498</v>
      </c>
      <c r="B192" s="493" t="s">
        <v>23499</v>
      </c>
      <c r="C192" s="494"/>
      <c r="D192" s="494" t="s">
        <v>12121</v>
      </c>
      <c r="E192" s="494" t="e">
        <v>#N/A</v>
      </c>
      <c r="F192" s="494" t="s">
        <v>23500</v>
      </c>
      <c r="G192" s="494" t="s">
        <v>23501</v>
      </c>
      <c r="H192" s="253" t="s">
        <v>23498</v>
      </c>
      <c r="I192" s="494" t="s">
        <v>23502</v>
      </c>
      <c r="J192" s="494" t="s">
        <v>23503</v>
      </c>
      <c r="K192" s="494" t="s">
        <v>23504</v>
      </c>
    </row>
    <row r="193" spans="1:11">
      <c r="A193" s="488" t="s">
        <v>23505</v>
      </c>
      <c r="B193" s="493" t="s">
        <v>23506</v>
      </c>
      <c r="C193" s="494"/>
      <c r="D193" s="494" t="s">
        <v>12121</v>
      </c>
      <c r="E193" s="494" t="e">
        <v>#N/A</v>
      </c>
      <c r="F193" s="494" t="s">
        <v>23507</v>
      </c>
      <c r="G193" s="494" t="s">
        <v>23508</v>
      </c>
      <c r="H193" s="253" t="s">
        <v>23505</v>
      </c>
      <c r="I193" s="494" t="s">
        <v>23509</v>
      </c>
      <c r="J193" s="494" t="s">
        <v>23510</v>
      </c>
      <c r="K193" s="494" t="s">
        <v>23511</v>
      </c>
    </row>
    <row r="194" spans="1:11">
      <c r="A194" s="488" t="s">
        <v>23512</v>
      </c>
      <c r="B194" s="493" t="s">
        <v>23513</v>
      </c>
      <c r="C194" s="494" t="s">
        <v>12076</v>
      </c>
      <c r="D194" s="494" t="s">
        <v>12076</v>
      </c>
      <c r="E194" s="494" t="s">
        <v>23514</v>
      </c>
      <c r="F194" s="494" t="s">
        <v>23515</v>
      </c>
      <c r="G194" s="494" t="s">
        <v>23516</v>
      </c>
      <c r="H194" s="253" t="s">
        <v>23512</v>
      </c>
      <c r="I194" s="494" t="s">
        <v>23517</v>
      </c>
      <c r="J194" s="494" t="s">
        <v>23518</v>
      </c>
      <c r="K194" s="494" t="s">
        <v>23519</v>
      </c>
    </row>
    <row r="195" spans="1:11">
      <c r="A195" s="488" t="s">
        <v>23520</v>
      </c>
      <c r="B195" s="493" t="s">
        <v>23521</v>
      </c>
      <c r="C195" s="494"/>
      <c r="D195" s="494" t="s">
        <v>12121</v>
      </c>
      <c r="E195" s="494" t="e">
        <v>#N/A</v>
      </c>
      <c r="F195" s="494" t="s">
        <v>23522</v>
      </c>
      <c r="G195" s="494" t="s">
        <v>23523</v>
      </c>
      <c r="H195" s="253" t="s">
        <v>23520</v>
      </c>
      <c r="I195" s="494" t="s">
        <v>23524</v>
      </c>
      <c r="J195" s="494"/>
      <c r="K195" s="494" t="s">
        <v>23525</v>
      </c>
    </row>
    <row r="196" spans="1:11">
      <c r="A196" s="488" t="s">
        <v>23526</v>
      </c>
      <c r="B196" s="493" t="s">
        <v>23527</v>
      </c>
      <c r="C196" s="494"/>
      <c r="D196" s="494" t="s">
        <v>12121</v>
      </c>
      <c r="E196" s="494" t="e">
        <v>#N/A</v>
      </c>
      <c r="F196" s="494" t="s">
        <v>23528</v>
      </c>
      <c r="G196" s="494" t="s">
        <v>23529</v>
      </c>
      <c r="H196" s="253" t="s">
        <v>23526</v>
      </c>
      <c r="I196" s="494" t="s">
        <v>23530</v>
      </c>
      <c r="J196" s="494" t="s">
        <v>23531</v>
      </c>
      <c r="K196" s="494" t="s">
        <v>23532</v>
      </c>
    </row>
    <row r="197" spans="1:11">
      <c r="A197" s="488" t="s">
        <v>23533</v>
      </c>
      <c r="B197" s="493" t="s">
        <v>23534</v>
      </c>
      <c r="C197" s="494"/>
      <c r="D197" s="494" t="s">
        <v>12121</v>
      </c>
      <c r="E197" s="494" t="e">
        <v>#N/A</v>
      </c>
      <c r="F197" s="494" t="s">
        <v>23535</v>
      </c>
      <c r="G197" s="494" t="s">
        <v>23536</v>
      </c>
      <c r="H197" s="253" t="s">
        <v>23533</v>
      </c>
      <c r="I197" s="494" t="s">
        <v>23537</v>
      </c>
      <c r="J197" s="494" t="s">
        <v>23538</v>
      </c>
      <c r="K197" s="494" t="s">
        <v>23539</v>
      </c>
    </row>
    <row r="198" spans="1:11">
      <c r="A198" s="488" t="s">
        <v>23540</v>
      </c>
      <c r="B198" s="493" t="s">
        <v>23541</v>
      </c>
      <c r="C198" s="494"/>
      <c r="D198" s="494" t="s">
        <v>12121</v>
      </c>
      <c r="E198" s="494" t="e">
        <v>#N/A</v>
      </c>
      <c r="F198" s="494" t="s">
        <v>23542</v>
      </c>
      <c r="G198" s="494" t="s">
        <v>23543</v>
      </c>
      <c r="H198" s="253" t="s">
        <v>23540</v>
      </c>
      <c r="I198" s="494" t="s">
        <v>23544</v>
      </c>
      <c r="J198" s="494" t="s">
        <v>23545</v>
      </c>
      <c r="K198" s="494" t="s">
        <v>23546</v>
      </c>
    </row>
    <row r="199" spans="1:11">
      <c r="A199" s="488" t="s">
        <v>23547</v>
      </c>
      <c r="B199" s="493" t="s">
        <v>23548</v>
      </c>
      <c r="C199" s="494"/>
      <c r="D199" s="494" t="s">
        <v>12121</v>
      </c>
      <c r="E199" s="494" t="e">
        <v>#N/A</v>
      </c>
      <c r="F199" s="494" t="s">
        <v>23549</v>
      </c>
      <c r="G199" s="494" t="s">
        <v>23550</v>
      </c>
      <c r="H199" s="253" t="s">
        <v>23547</v>
      </c>
      <c r="I199" s="494" t="s">
        <v>23551</v>
      </c>
      <c r="J199" s="494" t="s">
        <v>23552</v>
      </c>
      <c r="K199" s="494" t="s">
        <v>23553</v>
      </c>
    </row>
    <row r="200" spans="1:11">
      <c r="A200" s="488" t="s">
        <v>23554</v>
      </c>
      <c r="B200" s="493" t="s">
        <v>23555</v>
      </c>
      <c r="C200" s="494" t="s">
        <v>12076</v>
      </c>
      <c r="D200" s="494" t="s">
        <v>12076</v>
      </c>
      <c r="E200" s="494" t="s">
        <v>23556</v>
      </c>
      <c r="F200" s="494" t="s">
        <v>23557</v>
      </c>
      <c r="G200" s="494" t="s">
        <v>23556</v>
      </c>
      <c r="H200" s="253" t="s">
        <v>23554</v>
      </c>
      <c r="I200" s="494" t="s">
        <v>23558</v>
      </c>
      <c r="J200" s="494" t="s">
        <v>23559</v>
      </c>
      <c r="K200" s="494" t="s">
        <v>23560</v>
      </c>
    </row>
    <row r="201" spans="1:11">
      <c r="A201" s="488" t="s">
        <v>23561</v>
      </c>
      <c r="B201" s="494" t="s">
        <v>23561</v>
      </c>
      <c r="C201" s="494"/>
      <c r="D201" s="494" t="s">
        <v>12121</v>
      </c>
      <c r="E201" s="494" t="e">
        <v>#N/A</v>
      </c>
      <c r="F201" s="494" t="s">
        <v>23562</v>
      </c>
      <c r="G201" s="494" t="s">
        <v>23563</v>
      </c>
      <c r="H201" s="253" t="s">
        <v>23561</v>
      </c>
      <c r="I201" s="494"/>
      <c r="J201" s="494" t="s">
        <v>23564</v>
      </c>
      <c r="K201" s="494"/>
    </row>
    <row r="202" spans="1:11">
      <c r="A202" s="488" t="s">
        <v>23565</v>
      </c>
      <c r="B202" s="493" t="s">
        <v>23566</v>
      </c>
      <c r="C202" s="494"/>
      <c r="D202" s="494" t="s">
        <v>12121</v>
      </c>
      <c r="E202" s="494" t="e">
        <v>#N/A</v>
      </c>
      <c r="F202" s="494" t="s">
        <v>23567</v>
      </c>
      <c r="G202" s="494" t="s">
        <v>23568</v>
      </c>
      <c r="H202" s="253" t="s">
        <v>23565</v>
      </c>
      <c r="I202" s="494" t="s">
        <v>23569</v>
      </c>
      <c r="J202" s="494" t="s">
        <v>23570</v>
      </c>
      <c r="K202" s="494" t="s">
        <v>23571</v>
      </c>
    </row>
    <row r="203" spans="1:11">
      <c r="A203" s="488" t="s">
        <v>23572</v>
      </c>
      <c r="B203" s="493" t="s">
        <v>23573</v>
      </c>
      <c r="C203" s="494" t="s">
        <v>7428</v>
      </c>
      <c r="D203" s="494" t="s">
        <v>7428</v>
      </c>
      <c r="E203" s="494" t="s">
        <v>23572</v>
      </c>
      <c r="F203" s="494" t="s">
        <v>23574</v>
      </c>
      <c r="G203" s="494" t="s">
        <v>23572</v>
      </c>
      <c r="H203" s="253" t="s">
        <v>23572</v>
      </c>
      <c r="I203" s="494" t="s">
        <v>23575</v>
      </c>
      <c r="J203" s="494" t="s">
        <v>23576</v>
      </c>
      <c r="K203" s="494" t="s">
        <v>23577</v>
      </c>
    </row>
    <row r="204" spans="1:11">
      <c r="A204" s="488" t="s">
        <v>23578</v>
      </c>
      <c r="B204" s="494" t="s">
        <v>23578</v>
      </c>
      <c r="C204" s="494"/>
      <c r="D204" s="494" t="s">
        <v>12121</v>
      </c>
      <c r="E204" s="494" t="e">
        <v>#N/A</v>
      </c>
      <c r="F204" s="494" t="s">
        <v>23579</v>
      </c>
      <c r="G204" s="494" t="s">
        <v>23580</v>
      </c>
      <c r="H204" s="253" t="s">
        <v>23578</v>
      </c>
      <c r="I204" s="494"/>
      <c r="J204" s="494" t="s">
        <v>23581</v>
      </c>
      <c r="K204" s="494"/>
    </row>
    <row r="205" spans="1:11">
      <c r="A205" s="488" t="s">
        <v>23582</v>
      </c>
      <c r="B205" s="493" t="s">
        <v>23583</v>
      </c>
      <c r="C205" s="494"/>
      <c r="D205" s="494" t="s">
        <v>12121</v>
      </c>
      <c r="E205" s="494" t="e">
        <v>#N/A</v>
      </c>
      <c r="F205" s="494" t="s">
        <v>23584</v>
      </c>
      <c r="G205" s="494" t="s">
        <v>23585</v>
      </c>
      <c r="H205" s="253" t="s">
        <v>23582</v>
      </c>
      <c r="I205" s="494" t="s">
        <v>23586</v>
      </c>
      <c r="J205" s="494"/>
      <c r="K205" s="494" t="s">
        <v>23587</v>
      </c>
    </row>
    <row r="206" spans="1:11">
      <c r="A206" s="488" t="s">
        <v>23588</v>
      </c>
      <c r="B206" s="493" t="s">
        <v>23589</v>
      </c>
      <c r="C206" s="494"/>
      <c r="D206" s="494" t="s">
        <v>12121</v>
      </c>
      <c r="E206" s="494" t="e">
        <v>#N/A</v>
      </c>
      <c r="F206" s="494" t="s">
        <v>23590</v>
      </c>
      <c r="G206" s="494" t="s">
        <v>23591</v>
      </c>
      <c r="H206" s="253" t="s">
        <v>23588</v>
      </c>
      <c r="I206" s="494" t="s">
        <v>23592</v>
      </c>
      <c r="J206" s="494" t="s">
        <v>23593</v>
      </c>
      <c r="K206" s="494" t="s">
        <v>23594</v>
      </c>
    </row>
    <row r="207" spans="1:11">
      <c r="A207" s="488" t="s">
        <v>23595</v>
      </c>
      <c r="B207" s="493" t="s">
        <v>23596</v>
      </c>
      <c r="C207" s="494" t="s">
        <v>7428</v>
      </c>
      <c r="D207" s="494" t="s">
        <v>7428</v>
      </c>
      <c r="E207" s="494" t="s">
        <v>23597</v>
      </c>
      <c r="F207" s="494" t="s">
        <v>23598</v>
      </c>
      <c r="G207" s="494" t="s">
        <v>23597</v>
      </c>
      <c r="H207" s="253" t="s">
        <v>23595</v>
      </c>
      <c r="I207" s="494" t="s">
        <v>23599</v>
      </c>
      <c r="J207" s="494" t="s">
        <v>23600</v>
      </c>
      <c r="K207" s="494" t="s">
        <v>23601</v>
      </c>
    </row>
    <row r="208" spans="1:11">
      <c r="A208" s="488" t="s">
        <v>23602</v>
      </c>
      <c r="B208" s="493" t="s">
        <v>23603</v>
      </c>
      <c r="C208" s="494"/>
      <c r="D208" s="494" t="s">
        <v>12121</v>
      </c>
      <c r="E208" s="494" t="e">
        <v>#N/A</v>
      </c>
      <c r="F208" s="494" t="s">
        <v>23604</v>
      </c>
      <c r="G208" s="494" t="s">
        <v>23605</v>
      </c>
      <c r="H208" s="253" t="s">
        <v>23602</v>
      </c>
      <c r="I208" s="494" t="s">
        <v>23606</v>
      </c>
      <c r="J208" s="494" t="s">
        <v>23607</v>
      </c>
      <c r="K208" s="494" t="s">
        <v>23608</v>
      </c>
    </row>
    <row r="209" spans="1:11">
      <c r="A209" s="488" t="s">
        <v>23609</v>
      </c>
      <c r="B209" s="493" t="s">
        <v>23610</v>
      </c>
      <c r="C209" s="494"/>
      <c r="D209" s="494" t="s">
        <v>12121</v>
      </c>
      <c r="E209" s="494" t="e">
        <v>#N/A</v>
      </c>
      <c r="F209" s="494" t="s">
        <v>23611</v>
      </c>
      <c r="G209" s="494" t="s">
        <v>23612</v>
      </c>
      <c r="H209" s="253" t="s">
        <v>23609</v>
      </c>
      <c r="I209" s="494"/>
      <c r="J209" s="494" t="s">
        <v>23613</v>
      </c>
      <c r="K209" s="494" t="s">
        <v>23614</v>
      </c>
    </row>
    <row r="210" spans="1:11">
      <c r="A210" s="488" t="s">
        <v>23615</v>
      </c>
      <c r="B210" s="493" t="s">
        <v>23616</v>
      </c>
      <c r="C210" s="494"/>
      <c r="D210" s="494" t="s">
        <v>12121</v>
      </c>
      <c r="E210" s="494" t="e">
        <v>#N/A</v>
      </c>
      <c r="F210" s="494" t="s">
        <v>23617</v>
      </c>
      <c r="G210" s="494" t="s">
        <v>23618</v>
      </c>
      <c r="H210" s="253" t="s">
        <v>23615</v>
      </c>
      <c r="I210" s="494" t="s">
        <v>23619</v>
      </c>
      <c r="J210" s="494"/>
      <c r="K210" s="494" t="s">
        <v>23620</v>
      </c>
    </row>
    <row r="211" spans="1:11">
      <c r="A211" s="488" t="s">
        <v>23621</v>
      </c>
      <c r="B211" s="493" t="s">
        <v>23622</v>
      </c>
      <c r="C211" s="494"/>
      <c r="D211" s="494" t="s">
        <v>12121</v>
      </c>
      <c r="E211" s="494" t="e">
        <v>#N/A</v>
      </c>
      <c r="F211" s="494" t="s">
        <v>23623</v>
      </c>
      <c r="G211" s="494" t="s">
        <v>23624</v>
      </c>
      <c r="H211" s="253" t="s">
        <v>23621</v>
      </c>
      <c r="I211" s="494" t="s">
        <v>23623</v>
      </c>
      <c r="J211" s="494" t="s">
        <v>23625</v>
      </c>
      <c r="K211" s="494" t="s">
        <v>23626</v>
      </c>
    </row>
    <row r="212" spans="1:11">
      <c r="A212" s="488" t="s">
        <v>23627</v>
      </c>
      <c r="B212" s="494" t="s">
        <v>23627</v>
      </c>
      <c r="C212" s="494"/>
      <c r="D212" s="494" t="s">
        <v>12121</v>
      </c>
      <c r="E212" s="494" t="e">
        <v>#N/A</v>
      </c>
      <c r="F212" s="494" t="s">
        <v>23628</v>
      </c>
      <c r="G212" s="494" t="s">
        <v>23629</v>
      </c>
      <c r="H212" s="253" t="s">
        <v>23627</v>
      </c>
      <c r="I212" s="494"/>
      <c r="J212" s="494" t="s">
        <v>23630</v>
      </c>
      <c r="K212" s="494"/>
    </row>
    <row r="213" spans="1:11" ht="26.4" customHeight="1">
      <c r="A213" s="488" t="s">
        <v>23631</v>
      </c>
      <c r="B213" s="493" t="s">
        <v>23632</v>
      </c>
      <c r="C213" s="494"/>
      <c r="D213" s="494" t="s">
        <v>12121</v>
      </c>
      <c r="E213" s="494" t="e">
        <v>#N/A</v>
      </c>
      <c r="F213" s="494" t="s">
        <v>23633</v>
      </c>
      <c r="G213" s="494" t="s">
        <v>23634</v>
      </c>
      <c r="H213" s="253" t="s">
        <v>23631</v>
      </c>
      <c r="I213" s="494" t="s">
        <v>23635</v>
      </c>
      <c r="J213" s="494" t="s">
        <v>23636</v>
      </c>
      <c r="K213" s="494" t="s">
        <v>23637</v>
      </c>
    </row>
    <row r="214" spans="1:11">
      <c r="A214" s="488" t="s">
        <v>23638</v>
      </c>
      <c r="B214" s="493" t="s">
        <v>23639</v>
      </c>
      <c r="C214" s="494"/>
      <c r="D214" s="494" t="s">
        <v>12121</v>
      </c>
      <c r="E214" s="494" t="e">
        <v>#N/A</v>
      </c>
      <c r="F214" s="494" t="s">
        <v>23640</v>
      </c>
      <c r="G214" s="494" t="s">
        <v>23641</v>
      </c>
      <c r="H214" s="253" t="s">
        <v>23638</v>
      </c>
      <c r="I214" s="494" t="s">
        <v>23642</v>
      </c>
      <c r="J214" s="494"/>
      <c r="K214" s="494" t="s">
        <v>23643</v>
      </c>
    </row>
    <row r="215" spans="1:11">
      <c r="A215" s="488" t="s">
        <v>23644</v>
      </c>
      <c r="B215" s="493" t="s">
        <v>23645</v>
      </c>
      <c r="C215" s="494"/>
      <c r="D215" s="494" t="s">
        <v>12121</v>
      </c>
      <c r="E215" s="494" t="e">
        <v>#N/A</v>
      </c>
      <c r="F215" s="494" t="s">
        <v>23646</v>
      </c>
      <c r="G215" s="494" t="s">
        <v>23647</v>
      </c>
      <c r="H215" s="253" t="s">
        <v>23644</v>
      </c>
      <c r="I215" s="494" t="s">
        <v>23648</v>
      </c>
      <c r="J215" s="494" t="s">
        <v>23649</v>
      </c>
      <c r="K215" s="494" t="s">
        <v>23650</v>
      </c>
    </row>
    <row r="216" spans="1:11">
      <c r="A216" s="488" t="s">
        <v>23651</v>
      </c>
      <c r="B216" s="493" t="s">
        <v>23652</v>
      </c>
      <c r="C216" s="494"/>
      <c r="D216" s="494" t="s">
        <v>12121</v>
      </c>
      <c r="E216" s="494" t="e">
        <v>#N/A</v>
      </c>
      <c r="F216" s="494" t="s">
        <v>23653</v>
      </c>
      <c r="G216" s="494" t="s">
        <v>23654</v>
      </c>
      <c r="H216" s="253" t="s">
        <v>23651</v>
      </c>
      <c r="I216" s="494"/>
      <c r="J216" s="494" t="s">
        <v>23655</v>
      </c>
      <c r="K216" s="494"/>
    </row>
    <row r="217" spans="1:11">
      <c r="A217" s="488" t="s">
        <v>23656</v>
      </c>
      <c r="B217" s="493" t="s">
        <v>23657</v>
      </c>
      <c r="C217" s="494"/>
      <c r="D217" s="494" t="s">
        <v>12121</v>
      </c>
      <c r="E217" s="494" t="e">
        <v>#N/A</v>
      </c>
      <c r="F217" s="494" t="s">
        <v>23658</v>
      </c>
      <c r="G217" s="494" t="s">
        <v>23659</v>
      </c>
      <c r="H217" s="253" t="s">
        <v>23656</v>
      </c>
      <c r="I217" s="494" t="s">
        <v>23660</v>
      </c>
      <c r="J217" s="494" t="s">
        <v>23661</v>
      </c>
      <c r="K217" s="494" t="s">
        <v>23662</v>
      </c>
    </row>
    <row r="218" spans="1:11">
      <c r="A218" s="488" t="s">
        <v>23663</v>
      </c>
      <c r="B218" s="493" t="s">
        <v>23664</v>
      </c>
      <c r="C218" s="494"/>
      <c r="D218" s="494" t="s">
        <v>12121</v>
      </c>
      <c r="E218" s="494" t="e">
        <v>#N/A</v>
      </c>
      <c r="F218" s="494" t="s">
        <v>23665</v>
      </c>
      <c r="G218" s="494" t="s">
        <v>23666</v>
      </c>
      <c r="H218" s="253" t="s">
        <v>23663</v>
      </c>
      <c r="I218" s="494" t="s">
        <v>23667</v>
      </c>
      <c r="J218" s="494" t="s">
        <v>23668</v>
      </c>
      <c r="K218" s="494" t="s">
        <v>23669</v>
      </c>
    </row>
    <row r="219" spans="1:11">
      <c r="A219" s="488" t="s">
        <v>23670</v>
      </c>
      <c r="B219" s="493" t="s">
        <v>23671</v>
      </c>
      <c r="C219" s="494"/>
      <c r="D219" s="494" t="s">
        <v>12121</v>
      </c>
      <c r="E219" s="494" t="e">
        <v>#N/A</v>
      </c>
      <c r="F219" s="494" t="s">
        <v>23672</v>
      </c>
      <c r="G219" s="494" t="s">
        <v>23673</v>
      </c>
      <c r="H219" s="253" t="s">
        <v>23670</v>
      </c>
      <c r="I219" s="494" t="s">
        <v>23674</v>
      </c>
      <c r="J219" s="494"/>
      <c r="K219" s="494" t="s">
        <v>23675</v>
      </c>
    </row>
    <row r="220" spans="1:11">
      <c r="A220" s="488" t="s">
        <v>23676</v>
      </c>
      <c r="B220" s="493" t="s">
        <v>23677</v>
      </c>
      <c r="C220" s="494"/>
      <c r="D220" s="494" t="s">
        <v>12121</v>
      </c>
      <c r="E220" s="494" t="e">
        <v>#N/A</v>
      </c>
      <c r="F220" s="494" t="s">
        <v>23678</v>
      </c>
      <c r="G220" s="494" t="s">
        <v>23679</v>
      </c>
      <c r="H220" s="253" t="s">
        <v>23676</v>
      </c>
      <c r="I220" s="494" t="s">
        <v>23680</v>
      </c>
      <c r="J220" s="494"/>
      <c r="K220" s="494" t="s">
        <v>23681</v>
      </c>
    </row>
    <row r="221" spans="1:11">
      <c r="A221" s="488" t="s">
        <v>23682</v>
      </c>
      <c r="B221" s="493" t="s">
        <v>23683</v>
      </c>
      <c r="C221" s="494" t="s">
        <v>7428</v>
      </c>
      <c r="D221" s="494" t="s">
        <v>7428</v>
      </c>
      <c r="E221" s="494" t="s">
        <v>23684</v>
      </c>
      <c r="F221" s="494" t="s">
        <v>23685</v>
      </c>
      <c r="G221" s="494" t="s">
        <v>23684</v>
      </c>
      <c r="H221" s="253" t="s">
        <v>23682</v>
      </c>
      <c r="I221" s="494" t="s">
        <v>23686</v>
      </c>
      <c r="J221" s="494" t="s">
        <v>23687</v>
      </c>
      <c r="K221" s="494" t="s">
        <v>23688</v>
      </c>
    </row>
    <row r="222" spans="1:11">
      <c r="A222" s="488" t="s">
        <v>23689</v>
      </c>
      <c r="B222" s="493" t="s">
        <v>23690</v>
      </c>
      <c r="C222" s="494"/>
      <c r="D222" s="494" t="s">
        <v>12121</v>
      </c>
      <c r="E222" s="494" t="e">
        <v>#N/A</v>
      </c>
      <c r="F222" s="494" t="s">
        <v>23691</v>
      </c>
      <c r="G222" s="494" t="s">
        <v>7401</v>
      </c>
      <c r="H222" s="253" t="s">
        <v>23689</v>
      </c>
      <c r="I222" s="494" t="s">
        <v>23692</v>
      </c>
      <c r="J222" s="494" t="s">
        <v>23693</v>
      </c>
      <c r="K222" s="494" t="s">
        <v>23694</v>
      </c>
    </row>
    <row r="223" spans="1:11">
      <c r="A223" s="488" t="s">
        <v>23695</v>
      </c>
      <c r="B223" s="493" t="s">
        <v>23696</v>
      </c>
      <c r="C223" s="494"/>
      <c r="D223" s="494" t="s">
        <v>12121</v>
      </c>
      <c r="E223" s="494" t="e">
        <v>#N/A</v>
      </c>
      <c r="F223" s="494" t="s">
        <v>23697</v>
      </c>
      <c r="G223" s="494" t="s">
        <v>23698</v>
      </c>
      <c r="H223" s="253" t="s">
        <v>23695</v>
      </c>
      <c r="I223" s="494" t="s">
        <v>23699</v>
      </c>
      <c r="J223" s="494" t="s">
        <v>23700</v>
      </c>
      <c r="K223" s="494" t="s">
        <v>23701</v>
      </c>
    </row>
    <row r="224" spans="1:11">
      <c r="A224" s="488" t="s">
        <v>23702</v>
      </c>
      <c r="B224" s="493" t="s">
        <v>23703</v>
      </c>
      <c r="C224" s="494" t="s">
        <v>7428</v>
      </c>
      <c r="D224" s="494" t="s">
        <v>7428</v>
      </c>
      <c r="E224" s="494" t="s">
        <v>23704</v>
      </c>
      <c r="F224" s="494" t="s">
        <v>23705</v>
      </c>
      <c r="G224" s="494" t="s">
        <v>23706</v>
      </c>
      <c r="H224" s="253" t="s">
        <v>23702</v>
      </c>
      <c r="I224" s="494" t="s">
        <v>23707</v>
      </c>
      <c r="J224" s="494" t="s">
        <v>23708</v>
      </c>
      <c r="K224" s="494" t="s">
        <v>23709</v>
      </c>
    </row>
    <row r="225" spans="1:11">
      <c r="A225" s="488" t="s">
        <v>23710</v>
      </c>
      <c r="B225" s="493" t="s">
        <v>23711</v>
      </c>
      <c r="C225" s="494"/>
      <c r="D225" s="494" t="s">
        <v>12121</v>
      </c>
      <c r="E225" s="494" t="e">
        <v>#N/A</v>
      </c>
      <c r="F225" s="494" t="s">
        <v>23712</v>
      </c>
      <c r="G225" s="494" t="s">
        <v>23713</v>
      </c>
      <c r="H225" s="253" t="s">
        <v>23710</v>
      </c>
      <c r="I225" s="494" t="s">
        <v>23714</v>
      </c>
      <c r="J225" s="494" t="s">
        <v>23715</v>
      </c>
      <c r="K225" s="494" t="s">
        <v>23716</v>
      </c>
    </row>
    <row r="226" spans="1:11">
      <c r="A226" s="488" t="s">
        <v>23717</v>
      </c>
      <c r="B226" s="493" t="s">
        <v>23718</v>
      </c>
      <c r="C226" s="494"/>
      <c r="D226" s="494" t="s">
        <v>12121</v>
      </c>
      <c r="E226" s="494" t="e">
        <v>#N/A</v>
      </c>
      <c r="F226" s="494" t="s">
        <v>23719</v>
      </c>
      <c r="G226" s="494" t="s">
        <v>23717</v>
      </c>
      <c r="H226" s="253" t="s">
        <v>23717</v>
      </c>
      <c r="I226" s="494"/>
      <c r="J226" s="494"/>
      <c r="K226" s="494"/>
    </row>
    <row r="227" spans="1:11">
      <c r="A227" s="488" t="s">
        <v>23720</v>
      </c>
      <c r="B227" s="493" t="s">
        <v>23721</v>
      </c>
      <c r="C227" s="494" t="s">
        <v>12076</v>
      </c>
      <c r="D227" s="494" t="s">
        <v>12076</v>
      </c>
      <c r="E227" s="494" t="s">
        <v>23720</v>
      </c>
      <c r="F227" s="494" t="s">
        <v>23722</v>
      </c>
      <c r="G227" s="494" t="s">
        <v>23720</v>
      </c>
      <c r="H227" s="253" t="s">
        <v>23720</v>
      </c>
      <c r="I227" s="494" t="s">
        <v>23723</v>
      </c>
      <c r="J227" s="494" t="s">
        <v>23724</v>
      </c>
      <c r="K227" s="494" t="s">
        <v>23725</v>
      </c>
    </row>
    <row r="228" spans="1:11">
      <c r="A228" s="488" t="s">
        <v>23726</v>
      </c>
      <c r="B228" s="493" t="s">
        <v>23727</v>
      </c>
      <c r="C228" s="494"/>
      <c r="D228" s="494" t="s">
        <v>12121</v>
      </c>
      <c r="E228" s="494" t="e">
        <v>#N/A</v>
      </c>
      <c r="F228" s="494" t="s">
        <v>23728</v>
      </c>
      <c r="G228" s="494" t="s">
        <v>23729</v>
      </c>
      <c r="H228" s="253" t="s">
        <v>23726</v>
      </c>
      <c r="I228" s="494" t="s">
        <v>23730</v>
      </c>
      <c r="J228" s="494" t="s">
        <v>23731</v>
      </c>
      <c r="K228" s="494" t="s">
        <v>23732</v>
      </c>
    </row>
    <row r="229" spans="1:11">
      <c r="A229" s="488" t="s">
        <v>23733</v>
      </c>
      <c r="B229" s="493" t="s">
        <v>23734</v>
      </c>
      <c r="C229" s="494"/>
      <c r="D229" s="494" t="s">
        <v>12121</v>
      </c>
      <c r="E229" s="494" t="e">
        <v>#N/A</v>
      </c>
      <c r="F229" s="494" t="s">
        <v>23735</v>
      </c>
      <c r="G229" s="494" t="s">
        <v>23736</v>
      </c>
      <c r="H229" s="253" t="s">
        <v>23733</v>
      </c>
      <c r="I229" s="494" t="s">
        <v>23737</v>
      </c>
      <c r="J229" s="494" t="s">
        <v>23738</v>
      </c>
      <c r="K229" s="494" t="s">
        <v>23739</v>
      </c>
    </row>
    <row r="230" spans="1:11">
      <c r="A230" s="488" t="s">
        <v>23740</v>
      </c>
      <c r="B230" s="493" t="s">
        <v>23741</v>
      </c>
      <c r="C230" s="494"/>
      <c r="D230" s="494" t="s">
        <v>12121</v>
      </c>
      <c r="E230" s="494" t="e">
        <v>#N/A</v>
      </c>
      <c r="F230" s="494" t="s">
        <v>23742</v>
      </c>
      <c r="G230" s="494" t="s">
        <v>23743</v>
      </c>
      <c r="H230" s="253" t="s">
        <v>23740</v>
      </c>
      <c r="I230" s="494" t="s">
        <v>23744</v>
      </c>
      <c r="J230" s="494"/>
      <c r="K230" s="494" t="s">
        <v>23745</v>
      </c>
    </row>
    <row r="231" spans="1:11">
      <c r="A231" s="488" t="s">
        <v>23746</v>
      </c>
      <c r="B231" s="493" t="s">
        <v>23747</v>
      </c>
      <c r="C231" s="494" t="s">
        <v>12076</v>
      </c>
      <c r="D231" s="494" t="s">
        <v>12076</v>
      </c>
      <c r="E231" s="494" t="s">
        <v>23748</v>
      </c>
      <c r="F231" s="494" t="s">
        <v>23749</v>
      </c>
      <c r="G231" s="494" t="s">
        <v>23748</v>
      </c>
      <c r="H231" s="253" t="s">
        <v>23746</v>
      </c>
      <c r="I231" s="494" t="s">
        <v>23750</v>
      </c>
      <c r="J231" s="494" t="s">
        <v>23751</v>
      </c>
      <c r="K231" s="494" t="s">
        <v>23752</v>
      </c>
    </row>
    <row r="232" spans="1:11">
      <c r="A232" s="488" t="s">
        <v>23753</v>
      </c>
      <c r="B232" s="493" t="s">
        <v>23754</v>
      </c>
      <c r="C232" s="494" t="s">
        <v>12076</v>
      </c>
      <c r="D232" s="494" t="s">
        <v>12076</v>
      </c>
      <c r="E232" s="494" t="s">
        <v>23753</v>
      </c>
      <c r="F232" s="494" t="s">
        <v>23755</v>
      </c>
      <c r="G232" s="494" t="s">
        <v>23753</v>
      </c>
      <c r="H232" s="253" t="s">
        <v>23753</v>
      </c>
      <c r="I232" s="494" t="s">
        <v>23756</v>
      </c>
      <c r="J232" s="494" t="s">
        <v>23757</v>
      </c>
      <c r="K232" s="494" t="s">
        <v>23758</v>
      </c>
    </row>
    <row r="233" spans="1:11">
      <c r="A233" s="488" t="s">
        <v>23759</v>
      </c>
      <c r="B233" s="493" t="s">
        <v>23760</v>
      </c>
      <c r="C233" s="494"/>
      <c r="D233" s="494" t="s">
        <v>12121</v>
      </c>
      <c r="E233" s="494" t="e">
        <v>#N/A</v>
      </c>
      <c r="F233" s="494" t="s">
        <v>23761</v>
      </c>
      <c r="G233" s="494" t="s">
        <v>23762</v>
      </c>
      <c r="H233" s="253" t="s">
        <v>23759</v>
      </c>
      <c r="I233" s="494" t="s">
        <v>23763</v>
      </c>
      <c r="J233" s="494" t="s">
        <v>23764</v>
      </c>
      <c r="K233" s="494" t="s">
        <v>23765</v>
      </c>
    </row>
    <row r="234" spans="1:11">
      <c r="A234" s="488" t="s">
        <v>23766</v>
      </c>
      <c r="B234" s="493" t="s">
        <v>23767</v>
      </c>
      <c r="C234" s="494"/>
      <c r="D234" s="494" t="s">
        <v>12121</v>
      </c>
      <c r="E234" s="494" t="e">
        <v>#N/A</v>
      </c>
      <c r="F234" s="494" t="s">
        <v>23768</v>
      </c>
      <c r="G234" s="494" t="s">
        <v>23769</v>
      </c>
      <c r="H234" s="253" t="s">
        <v>23766</v>
      </c>
      <c r="I234" s="494" t="s">
        <v>23770</v>
      </c>
      <c r="J234" s="494"/>
      <c r="K234" s="494" t="s">
        <v>23771</v>
      </c>
    </row>
    <row r="235" spans="1:11">
      <c r="A235" s="488" t="s">
        <v>23772</v>
      </c>
      <c r="B235" s="493" t="s">
        <v>23773</v>
      </c>
      <c r="C235" s="494" t="s">
        <v>7428</v>
      </c>
      <c r="D235" s="494" t="s">
        <v>7428</v>
      </c>
      <c r="E235" s="494" t="s">
        <v>23774</v>
      </c>
      <c r="F235" s="494" t="s">
        <v>23775</v>
      </c>
      <c r="G235" s="494" t="s">
        <v>23776</v>
      </c>
      <c r="H235" s="253" t="s">
        <v>23772</v>
      </c>
      <c r="I235" s="494" t="s">
        <v>23777</v>
      </c>
      <c r="J235" s="494" t="s">
        <v>23778</v>
      </c>
      <c r="K235" s="494" t="s">
        <v>23779</v>
      </c>
    </row>
    <row r="236" spans="1:11">
      <c r="A236" s="488" t="s">
        <v>23780</v>
      </c>
      <c r="B236" s="493" t="s">
        <v>23781</v>
      </c>
      <c r="C236" s="494"/>
      <c r="D236" s="494" t="s">
        <v>12121</v>
      </c>
      <c r="E236" s="494" t="e">
        <v>#N/A</v>
      </c>
      <c r="F236" s="494" t="s">
        <v>23782</v>
      </c>
      <c r="G236" s="494" t="s">
        <v>23783</v>
      </c>
      <c r="H236" s="253" t="s">
        <v>23780</v>
      </c>
      <c r="I236" s="494" t="s">
        <v>23784</v>
      </c>
      <c r="J236" s="494" t="s">
        <v>23785</v>
      </c>
      <c r="K236" s="494" t="s">
        <v>23786</v>
      </c>
    </row>
    <row r="237" spans="1:11">
      <c r="A237" s="488" t="s">
        <v>23787</v>
      </c>
      <c r="B237" s="493" t="s">
        <v>23788</v>
      </c>
      <c r="C237" s="494" t="s">
        <v>12076</v>
      </c>
      <c r="D237" s="494" t="s">
        <v>12076</v>
      </c>
      <c r="E237" s="494" t="s">
        <v>23787</v>
      </c>
      <c r="F237" s="494" t="s">
        <v>23789</v>
      </c>
      <c r="G237" s="494" t="s">
        <v>23787</v>
      </c>
      <c r="H237" s="253" t="s">
        <v>23787</v>
      </c>
      <c r="I237" s="494" t="s">
        <v>23790</v>
      </c>
      <c r="J237" s="494" t="s">
        <v>23791</v>
      </c>
      <c r="K237" s="494" t="s">
        <v>23792</v>
      </c>
    </row>
    <row r="238" spans="1:11">
      <c r="A238" s="488" t="s">
        <v>23793</v>
      </c>
      <c r="B238" s="493" t="s">
        <v>23794</v>
      </c>
      <c r="C238" s="494" t="s">
        <v>12076</v>
      </c>
      <c r="D238" s="494" t="s">
        <v>12076</v>
      </c>
      <c r="E238" s="494" t="s">
        <v>23795</v>
      </c>
      <c r="F238" s="494" t="s">
        <v>23796</v>
      </c>
      <c r="G238" s="494" t="s">
        <v>23795</v>
      </c>
      <c r="H238" s="253" t="s">
        <v>23793</v>
      </c>
      <c r="I238" s="494" t="s">
        <v>23797</v>
      </c>
      <c r="J238" s="494" t="s">
        <v>23798</v>
      </c>
      <c r="K238" s="494" t="s">
        <v>23799</v>
      </c>
    </row>
    <row r="239" spans="1:11">
      <c r="A239" s="488" t="s">
        <v>23800</v>
      </c>
      <c r="B239" s="493" t="s">
        <v>23801</v>
      </c>
      <c r="C239" s="494"/>
      <c r="D239" s="494" t="s">
        <v>12121</v>
      </c>
      <c r="E239" s="494" t="e">
        <v>#N/A</v>
      </c>
      <c r="F239" s="494" t="s">
        <v>23802</v>
      </c>
      <c r="G239" s="494" t="s">
        <v>23803</v>
      </c>
      <c r="H239" s="253" t="s">
        <v>23800</v>
      </c>
      <c r="I239" s="494" t="s">
        <v>23804</v>
      </c>
      <c r="J239" s="494" t="s">
        <v>23805</v>
      </c>
      <c r="K239" s="494" t="s">
        <v>23806</v>
      </c>
    </row>
    <row r="240" spans="1:11">
      <c r="A240" s="488" t="s">
        <v>23807</v>
      </c>
      <c r="B240" s="493" t="s">
        <v>23808</v>
      </c>
      <c r="C240" s="494"/>
      <c r="D240" s="494" t="s">
        <v>12121</v>
      </c>
      <c r="E240" s="494" t="e">
        <v>#N/A</v>
      </c>
      <c r="F240" s="494" t="s">
        <v>23809</v>
      </c>
      <c r="G240" s="494" t="s">
        <v>23810</v>
      </c>
      <c r="H240" s="253" t="s">
        <v>23807</v>
      </c>
      <c r="I240" s="494" t="s">
        <v>23811</v>
      </c>
      <c r="J240" s="494"/>
      <c r="K240" s="494" t="s">
        <v>23812</v>
      </c>
    </row>
    <row r="241" spans="1:11">
      <c r="A241" s="488" t="s">
        <v>23813</v>
      </c>
      <c r="B241" s="493" t="s">
        <v>23814</v>
      </c>
      <c r="C241" s="494"/>
      <c r="D241" s="494" t="s">
        <v>12121</v>
      </c>
      <c r="E241" s="494" t="e">
        <v>#N/A</v>
      </c>
      <c r="F241" s="494" t="s">
        <v>23815</v>
      </c>
      <c r="G241" s="494" t="s">
        <v>23816</v>
      </c>
      <c r="H241" s="253" t="s">
        <v>23813</v>
      </c>
      <c r="I241" s="494" t="s">
        <v>23817</v>
      </c>
      <c r="J241" s="494" t="s">
        <v>23818</v>
      </c>
      <c r="K241" s="494" t="s">
        <v>23819</v>
      </c>
    </row>
    <row r="242" spans="1:11">
      <c r="A242" s="488" t="s">
        <v>23820</v>
      </c>
      <c r="B242" s="493" t="s">
        <v>23821</v>
      </c>
      <c r="C242" s="494"/>
      <c r="D242" s="494" t="s">
        <v>12121</v>
      </c>
      <c r="E242" s="494" t="e">
        <v>#N/A</v>
      </c>
      <c r="F242" s="494" t="s">
        <v>23822</v>
      </c>
      <c r="G242" s="494" t="s">
        <v>23823</v>
      </c>
      <c r="H242" s="253" t="s">
        <v>23820</v>
      </c>
      <c r="I242" s="494" t="s">
        <v>23824</v>
      </c>
      <c r="J242" s="494"/>
      <c r="K242" s="494" t="s">
        <v>23825</v>
      </c>
    </row>
    <row r="243" spans="1:11">
      <c r="A243" s="488" t="s">
        <v>23826</v>
      </c>
      <c r="B243" s="493" t="s">
        <v>23827</v>
      </c>
      <c r="C243" s="494"/>
      <c r="D243" s="494" t="s">
        <v>12121</v>
      </c>
      <c r="E243" s="494" t="e">
        <v>#N/A</v>
      </c>
      <c r="F243" s="494" t="s">
        <v>23828</v>
      </c>
      <c r="G243" s="494" t="s">
        <v>23829</v>
      </c>
      <c r="H243" s="253" t="s">
        <v>23826</v>
      </c>
      <c r="I243" s="494" t="s">
        <v>23830</v>
      </c>
      <c r="J243" s="494" t="s">
        <v>23831</v>
      </c>
      <c r="K243" s="494" t="s">
        <v>23832</v>
      </c>
    </row>
    <row r="244" spans="1:11">
      <c r="A244" s="488" t="s">
        <v>23833</v>
      </c>
      <c r="B244" s="493" t="s">
        <v>23834</v>
      </c>
      <c r="C244" s="494"/>
      <c r="D244" s="494" t="s">
        <v>12121</v>
      </c>
      <c r="E244" s="494" t="e">
        <v>#N/A</v>
      </c>
      <c r="F244" s="494" t="s">
        <v>23835</v>
      </c>
      <c r="G244" s="494" t="s">
        <v>23836</v>
      </c>
      <c r="H244" s="253" t="s">
        <v>23833</v>
      </c>
      <c r="I244" s="494" t="s">
        <v>23837</v>
      </c>
      <c r="J244" s="494" t="s">
        <v>23838</v>
      </c>
      <c r="K244" s="494" t="s">
        <v>23839</v>
      </c>
    </row>
    <row r="245" spans="1:11">
      <c r="A245" s="488" t="s">
        <v>23840</v>
      </c>
      <c r="B245" s="493" t="s">
        <v>23841</v>
      </c>
      <c r="C245" s="494"/>
      <c r="D245" s="494" t="s">
        <v>12121</v>
      </c>
      <c r="E245" s="494" t="e">
        <v>#N/A</v>
      </c>
      <c r="F245" s="494" t="s">
        <v>23842</v>
      </c>
      <c r="G245" s="494" t="s">
        <v>23843</v>
      </c>
      <c r="H245" s="253" t="s">
        <v>23840</v>
      </c>
      <c r="I245" s="494"/>
      <c r="J245" s="494"/>
      <c r="K245" s="494"/>
    </row>
    <row r="246" spans="1:11">
      <c r="A246" s="488" t="s">
        <v>23844</v>
      </c>
      <c r="B246" s="493" t="s">
        <v>23845</v>
      </c>
      <c r="C246" s="494"/>
      <c r="D246" s="494" t="s">
        <v>12121</v>
      </c>
      <c r="E246" s="494" t="e">
        <v>#N/A</v>
      </c>
      <c r="F246" s="494" t="s">
        <v>23846</v>
      </c>
      <c r="G246" s="494" t="s">
        <v>23847</v>
      </c>
      <c r="H246" s="253" t="s">
        <v>23844</v>
      </c>
      <c r="I246" s="494" t="s">
        <v>23848</v>
      </c>
      <c r="J246" s="494" t="s">
        <v>23849</v>
      </c>
      <c r="K246" s="494" t="s">
        <v>23850</v>
      </c>
    </row>
    <row r="247" spans="1:11">
      <c r="A247" s="488" t="s">
        <v>23851</v>
      </c>
      <c r="B247" s="493" t="s">
        <v>23852</v>
      </c>
      <c r="C247" s="494"/>
      <c r="D247" s="494" t="s">
        <v>12121</v>
      </c>
      <c r="E247" s="494" t="e">
        <v>#N/A</v>
      </c>
      <c r="F247" s="494" t="s">
        <v>23853</v>
      </c>
      <c r="G247" s="494" t="s">
        <v>23854</v>
      </c>
      <c r="H247" s="253" t="s">
        <v>23851</v>
      </c>
      <c r="I247" s="494" t="s">
        <v>23855</v>
      </c>
      <c r="J247" s="494" t="s">
        <v>23856</v>
      </c>
      <c r="K247" s="494" t="s">
        <v>23857</v>
      </c>
    </row>
    <row r="248" spans="1:11">
      <c r="A248" s="488" t="s">
        <v>23858</v>
      </c>
      <c r="B248" s="493" t="s">
        <v>23859</v>
      </c>
      <c r="C248" s="494" t="s">
        <v>12054</v>
      </c>
      <c r="D248" s="494" t="s">
        <v>12054</v>
      </c>
      <c r="E248" s="494" t="s">
        <v>23858</v>
      </c>
      <c r="F248" s="494" t="s">
        <v>23860</v>
      </c>
      <c r="G248" s="494" t="s">
        <v>23861</v>
      </c>
      <c r="H248" s="253" t="s">
        <v>23858</v>
      </c>
      <c r="I248" s="494" t="s">
        <v>23862</v>
      </c>
      <c r="J248" s="494" t="s">
        <v>23863</v>
      </c>
      <c r="K248" s="494" t="s">
        <v>23864</v>
      </c>
    </row>
    <row r="249" spans="1:11">
      <c r="A249" s="488" t="s">
        <v>23865</v>
      </c>
      <c r="B249" s="493" t="s">
        <v>23866</v>
      </c>
      <c r="C249" s="494"/>
      <c r="D249" s="494" t="s">
        <v>12121</v>
      </c>
      <c r="E249" s="494" t="e">
        <v>#N/A</v>
      </c>
      <c r="F249" s="494" t="s">
        <v>23867</v>
      </c>
      <c r="G249" s="494" t="s">
        <v>23868</v>
      </c>
      <c r="H249" s="253" t="s">
        <v>23865</v>
      </c>
      <c r="I249" s="494" t="s">
        <v>23869</v>
      </c>
      <c r="J249" s="494" t="s">
        <v>23870</v>
      </c>
      <c r="K249" s="494" t="s">
        <v>23871</v>
      </c>
    </row>
    <row r="250" spans="1:11">
      <c r="A250" s="488" t="s">
        <v>23872</v>
      </c>
      <c r="B250" s="493" t="s">
        <v>23873</v>
      </c>
      <c r="C250" s="494"/>
      <c r="D250" s="494" t="s">
        <v>12121</v>
      </c>
      <c r="E250" s="494" t="e">
        <v>#N/A</v>
      </c>
      <c r="F250" s="494" t="s">
        <v>23874</v>
      </c>
      <c r="G250" s="494" t="s">
        <v>23875</v>
      </c>
      <c r="H250" s="253" t="s">
        <v>23872</v>
      </c>
      <c r="I250" s="494" t="s">
        <v>23876</v>
      </c>
      <c r="J250" s="494" t="s">
        <v>23877</v>
      </c>
      <c r="K250" s="494" t="s">
        <v>23878</v>
      </c>
    </row>
    <row r="251" spans="1:11">
      <c r="A251" s="488" t="s">
        <v>23879</v>
      </c>
      <c r="B251" s="493" t="s">
        <v>23880</v>
      </c>
      <c r="C251" s="494"/>
      <c r="D251" s="494" t="s">
        <v>12121</v>
      </c>
      <c r="E251" s="494" t="e">
        <v>#N/A</v>
      </c>
      <c r="F251" s="494" t="s">
        <v>23881</v>
      </c>
      <c r="G251" s="494" t="s">
        <v>23882</v>
      </c>
      <c r="H251" s="253" t="s">
        <v>23879</v>
      </c>
      <c r="I251" s="494" t="s">
        <v>23883</v>
      </c>
      <c r="J251" s="494" t="s">
        <v>23884</v>
      </c>
      <c r="K251" s="494" t="s">
        <v>23885</v>
      </c>
    </row>
    <row r="252" spans="1:11">
      <c r="A252" s="488" t="s">
        <v>23886</v>
      </c>
      <c r="B252" s="493" t="s">
        <v>23887</v>
      </c>
      <c r="C252" s="494" t="s">
        <v>12076</v>
      </c>
      <c r="D252" s="494" t="s">
        <v>12076</v>
      </c>
      <c r="E252" s="494" t="s">
        <v>23888</v>
      </c>
      <c r="F252" s="494" t="s">
        <v>23889</v>
      </c>
      <c r="G252" s="494" t="s">
        <v>23888</v>
      </c>
      <c r="H252" s="253" t="s">
        <v>23886</v>
      </c>
      <c r="I252" s="494" t="s">
        <v>23890</v>
      </c>
      <c r="J252" s="494" t="s">
        <v>23891</v>
      </c>
      <c r="K252" s="494" t="s">
        <v>23892</v>
      </c>
    </row>
    <row r="253" spans="1:11">
      <c r="A253" s="488" t="s">
        <v>23893</v>
      </c>
      <c r="B253" s="493" t="s">
        <v>23894</v>
      </c>
      <c r="C253" s="494"/>
      <c r="D253" s="494" t="s">
        <v>12121</v>
      </c>
      <c r="E253" s="494" t="e">
        <v>#N/A</v>
      </c>
      <c r="F253" s="494" t="s">
        <v>23895</v>
      </c>
      <c r="G253" s="494" t="s">
        <v>23896</v>
      </c>
      <c r="H253" s="253" t="s">
        <v>23893</v>
      </c>
      <c r="I253" s="494" t="s">
        <v>23897</v>
      </c>
      <c r="J253" s="494" t="s">
        <v>23898</v>
      </c>
      <c r="K253" s="494" t="s">
        <v>23899</v>
      </c>
    </row>
    <row r="254" spans="1:11">
      <c r="A254" s="488" t="s">
        <v>23900</v>
      </c>
      <c r="B254" s="493" t="s">
        <v>23901</v>
      </c>
      <c r="C254" s="494"/>
      <c r="D254" s="494" t="s">
        <v>12121</v>
      </c>
      <c r="E254" s="494" t="e">
        <v>#N/A</v>
      </c>
      <c r="F254" s="494" t="s">
        <v>23902</v>
      </c>
      <c r="G254" s="494" t="s">
        <v>23903</v>
      </c>
      <c r="H254" s="253" t="s">
        <v>23900</v>
      </c>
      <c r="I254" s="494" t="s">
        <v>23904</v>
      </c>
      <c r="J254" s="494" t="s">
        <v>23905</v>
      </c>
      <c r="K254" s="494" t="s">
        <v>23906</v>
      </c>
    </row>
    <row r="255" spans="1:11">
      <c r="A255" s="488" t="s">
        <v>23907</v>
      </c>
      <c r="B255" s="493" t="s">
        <v>23908</v>
      </c>
      <c r="C255" s="494" t="s">
        <v>7428</v>
      </c>
      <c r="D255" s="494" t="s">
        <v>7428</v>
      </c>
      <c r="E255" s="494" t="s">
        <v>23909</v>
      </c>
      <c r="F255" s="494" t="s">
        <v>23910</v>
      </c>
      <c r="G255" s="494" t="s">
        <v>23909</v>
      </c>
      <c r="H255" s="253" t="s">
        <v>23907</v>
      </c>
      <c r="I255" s="494" t="s">
        <v>23911</v>
      </c>
      <c r="J255" s="494" t="s">
        <v>23912</v>
      </c>
      <c r="K255" s="494" t="s">
        <v>23913</v>
      </c>
    </row>
    <row r="256" spans="1:11">
      <c r="A256" s="488" t="s">
        <v>23914</v>
      </c>
      <c r="B256" s="493" t="s">
        <v>23915</v>
      </c>
      <c r="C256" s="494"/>
      <c r="D256" s="494" t="s">
        <v>12121</v>
      </c>
      <c r="E256" s="494" t="e">
        <v>#N/A</v>
      </c>
      <c r="F256" s="494" t="s">
        <v>23916</v>
      </c>
      <c r="G256" s="494" t="s">
        <v>23917</v>
      </c>
      <c r="H256" s="253" t="s">
        <v>23914</v>
      </c>
      <c r="I256" s="494" t="s">
        <v>23916</v>
      </c>
      <c r="J256" s="494" t="s">
        <v>23918</v>
      </c>
      <c r="K256" s="494" t="s">
        <v>23919</v>
      </c>
    </row>
    <row r="257" spans="1:11">
      <c r="A257" s="488" t="s">
        <v>23920</v>
      </c>
      <c r="B257" s="493" t="s">
        <v>23921</v>
      </c>
      <c r="C257" s="494"/>
      <c r="D257" s="494" t="s">
        <v>12121</v>
      </c>
      <c r="E257" s="494" t="e">
        <v>#N/A</v>
      </c>
      <c r="F257" s="494" t="s">
        <v>23922</v>
      </c>
      <c r="G257" s="494" t="s">
        <v>23923</v>
      </c>
      <c r="H257" s="253" t="s">
        <v>23920</v>
      </c>
      <c r="I257" s="494" t="s">
        <v>23924</v>
      </c>
      <c r="J257" s="494" t="s">
        <v>23925</v>
      </c>
      <c r="K257" s="494" t="s">
        <v>23926</v>
      </c>
    </row>
    <row r="258" spans="1:11">
      <c r="A258" s="488" t="s">
        <v>23927</v>
      </c>
      <c r="B258" s="493" t="s">
        <v>23928</v>
      </c>
      <c r="C258" s="494"/>
      <c r="D258" s="494" t="s">
        <v>12121</v>
      </c>
      <c r="E258" s="494" t="e">
        <v>#N/A</v>
      </c>
      <c r="F258" s="494" t="s">
        <v>23929</v>
      </c>
      <c r="G258" s="494" t="s">
        <v>23930</v>
      </c>
      <c r="H258" s="253" t="s">
        <v>23927</v>
      </c>
      <c r="I258" s="494" t="s">
        <v>23931</v>
      </c>
      <c r="J258" s="494"/>
      <c r="K258" s="494" t="s">
        <v>23932</v>
      </c>
    </row>
    <row r="259" spans="1:11">
      <c r="A259" s="488" t="s">
        <v>23933</v>
      </c>
      <c r="B259" s="493" t="s">
        <v>23934</v>
      </c>
      <c r="C259" s="494"/>
      <c r="D259" s="494" t="s">
        <v>12121</v>
      </c>
      <c r="E259" s="494" t="e">
        <v>#N/A</v>
      </c>
      <c r="F259" s="494" t="s">
        <v>23935</v>
      </c>
      <c r="G259" s="494" t="s">
        <v>23936</v>
      </c>
      <c r="H259" s="253" t="s">
        <v>23933</v>
      </c>
      <c r="I259" s="494" t="s">
        <v>23937</v>
      </c>
      <c r="J259" s="494" t="s">
        <v>23938</v>
      </c>
      <c r="K259" s="494" t="s">
        <v>23939</v>
      </c>
    </row>
    <row r="260" spans="1:11">
      <c r="A260" s="488" t="s">
        <v>23940</v>
      </c>
      <c r="B260" s="493" t="s">
        <v>23941</v>
      </c>
      <c r="C260" s="494"/>
      <c r="D260" s="494" t="s">
        <v>12121</v>
      </c>
      <c r="E260" s="494" t="e">
        <v>#N/A</v>
      </c>
      <c r="F260" s="494" t="s">
        <v>23942</v>
      </c>
      <c r="G260" s="494" t="s">
        <v>23943</v>
      </c>
      <c r="H260" s="253" t="s">
        <v>23940</v>
      </c>
      <c r="I260" s="494" t="s">
        <v>23944</v>
      </c>
      <c r="J260" s="494" t="s">
        <v>23945</v>
      </c>
      <c r="K260" s="494" t="s">
        <v>23946</v>
      </c>
    </row>
    <row r="261" spans="1:11">
      <c r="A261" s="488" t="s">
        <v>23947</v>
      </c>
      <c r="B261" s="493" t="s">
        <v>23948</v>
      </c>
      <c r="C261" s="494"/>
      <c r="D261" s="494" t="s">
        <v>12121</v>
      </c>
      <c r="E261" s="494" t="e">
        <v>#N/A</v>
      </c>
      <c r="F261" s="494" t="s">
        <v>23949</v>
      </c>
      <c r="G261" s="494" t="s">
        <v>23950</v>
      </c>
      <c r="H261" s="253" t="s">
        <v>23947</v>
      </c>
      <c r="I261" s="494" t="s">
        <v>23951</v>
      </c>
      <c r="J261" s="494" t="s">
        <v>23952</v>
      </c>
      <c r="K261" s="494" t="s">
        <v>23953</v>
      </c>
    </row>
    <row r="262" spans="1:11">
      <c r="A262" s="488" t="s">
        <v>23954</v>
      </c>
      <c r="B262" s="493" t="s">
        <v>23955</v>
      </c>
      <c r="C262" s="494"/>
      <c r="D262" s="494" t="s">
        <v>12121</v>
      </c>
      <c r="E262" s="494" t="e">
        <v>#N/A</v>
      </c>
      <c r="F262" s="494" t="s">
        <v>23956</v>
      </c>
      <c r="G262" s="494" t="s">
        <v>23957</v>
      </c>
      <c r="H262" s="253" t="s">
        <v>23954</v>
      </c>
      <c r="I262" s="494" t="s">
        <v>23958</v>
      </c>
      <c r="J262" s="494" t="s">
        <v>23959</v>
      </c>
      <c r="K262" s="494" t="s">
        <v>23960</v>
      </c>
    </row>
    <row r="263" spans="1:11">
      <c r="A263" s="488" t="s">
        <v>23961</v>
      </c>
      <c r="B263" s="493" t="s">
        <v>23962</v>
      </c>
      <c r="C263" s="494"/>
      <c r="D263" s="494" t="s">
        <v>12121</v>
      </c>
      <c r="E263" s="494" t="e">
        <v>#N/A</v>
      </c>
      <c r="F263" s="494" t="s">
        <v>23963</v>
      </c>
      <c r="G263" s="494" t="s">
        <v>23964</v>
      </c>
      <c r="H263" s="253" t="s">
        <v>23961</v>
      </c>
      <c r="I263" s="494" t="s">
        <v>23965</v>
      </c>
      <c r="J263" s="494" t="s">
        <v>23966</v>
      </c>
      <c r="K263" s="494" t="s">
        <v>23967</v>
      </c>
    </row>
    <row r="264" spans="1:11">
      <c r="A264" s="488" t="s">
        <v>23968</v>
      </c>
      <c r="B264" s="493" t="s">
        <v>23969</v>
      </c>
      <c r="C264" s="494" t="s">
        <v>7428</v>
      </c>
      <c r="D264" s="494" t="s">
        <v>7428</v>
      </c>
      <c r="E264" s="494" t="s">
        <v>23970</v>
      </c>
      <c r="F264" s="494" t="s">
        <v>23971</v>
      </c>
      <c r="G264" s="494" t="s">
        <v>23970</v>
      </c>
      <c r="H264" s="253" t="s">
        <v>23968</v>
      </c>
      <c r="I264" s="494" t="s">
        <v>23972</v>
      </c>
      <c r="J264" s="494" t="s">
        <v>23973</v>
      </c>
      <c r="K264" s="494" t="s">
        <v>23974</v>
      </c>
    </row>
    <row r="265" spans="1:11">
      <c r="A265" s="488" t="s">
        <v>23975</v>
      </c>
      <c r="B265" s="493" t="s">
        <v>23976</v>
      </c>
      <c r="C265" s="494"/>
      <c r="D265" s="494" t="s">
        <v>12121</v>
      </c>
      <c r="E265" s="494" t="e">
        <v>#N/A</v>
      </c>
      <c r="F265" s="494" t="s">
        <v>23977</v>
      </c>
      <c r="G265" s="494" t="s">
        <v>23978</v>
      </c>
      <c r="H265" s="253" t="s">
        <v>23975</v>
      </c>
      <c r="I265" s="494" t="s">
        <v>23979</v>
      </c>
      <c r="J265" s="494"/>
      <c r="K265" s="494" t="s">
        <v>23980</v>
      </c>
    </row>
    <row r="266" spans="1:11">
      <c r="A266" s="488" t="s">
        <v>23981</v>
      </c>
      <c r="B266" s="493" t="s">
        <v>23982</v>
      </c>
      <c r="C266" s="494"/>
      <c r="D266" s="494" t="s">
        <v>12121</v>
      </c>
      <c r="E266" s="494" t="e">
        <v>#N/A</v>
      </c>
      <c r="F266" s="494" t="s">
        <v>23983</v>
      </c>
      <c r="G266" s="494" t="s">
        <v>23984</v>
      </c>
      <c r="H266" s="253" t="s">
        <v>23981</v>
      </c>
      <c r="I266" s="494" t="s">
        <v>23985</v>
      </c>
      <c r="J266" s="494" t="s">
        <v>23986</v>
      </c>
      <c r="K266" s="494" t="s">
        <v>23987</v>
      </c>
    </row>
    <row r="267" spans="1:11">
      <c r="A267" s="488" t="s">
        <v>23988</v>
      </c>
      <c r="B267" s="493" t="s">
        <v>23989</v>
      </c>
      <c r="C267" s="494"/>
      <c r="D267" s="494" t="s">
        <v>12121</v>
      </c>
      <c r="E267" s="494" t="e">
        <v>#N/A</v>
      </c>
      <c r="F267" s="494" t="s">
        <v>23990</v>
      </c>
      <c r="G267" s="494" t="s">
        <v>23991</v>
      </c>
      <c r="H267" s="253" t="s">
        <v>23988</v>
      </c>
      <c r="I267" s="494" t="s">
        <v>23992</v>
      </c>
      <c r="J267" s="494" t="s">
        <v>23993</v>
      </c>
      <c r="K267" s="494" t="s">
        <v>23994</v>
      </c>
    </row>
    <row r="268" spans="1:11">
      <c r="A268" s="488" t="s">
        <v>23995</v>
      </c>
      <c r="B268" s="493" t="s">
        <v>23996</v>
      </c>
      <c r="C268" s="494"/>
      <c r="D268" s="494" t="s">
        <v>12121</v>
      </c>
      <c r="E268" s="494" t="e">
        <v>#N/A</v>
      </c>
      <c r="F268" s="494" t="s">
        <v>23997</v>
      </c>
      <c r="G268" s="494" t="s">
        <v>23998</v>
      </c>
      <c r="H268" s="253" t="s">
        <v>23995</v>
      </c>
      <c r="I268" s="494" t="s">
        <v>23999</v>
      </c>
      <c r="J268" s="494" t="s">
        <v>24000</v>
      </c>
      <c r="K268" s="494" t="s">
        <v>24001</v>
      </c>
    </row>
    <row r="269" spans="1:11">
      <c r="A269" s="488" t="s">
        <v>24002</v>
      </c>
      <c r="B269" s="493" t="s">
        <v>24003</v>
      </c>
      <c r="C269" s="494"/>
      <c r="D269" s="494" t="s">
        <v>12121</v>
      </c>
      <c r="E269" s="494" t="e">
        <v>#N/A</v>
      </c>
      <c r="F269" s="494" t="s">
        <v>24004</v>
      </c>
      <c r="G269" s="494" t="s">
        <v>24005</v>
      </c>
      <c r="H269" s="253" t="s">
        <v>24002</v>
      </c>
      <c r="I269" s="494" t="s">
        <v>24006</v>
      </c>
      <c r="J269" s="494"/>
      <c r="K269" s="494" t="s">
        <v>24007</v>
      </c>
    </row>
    <row r="270" spans="1:11">
      <c r="A270" s="488" t="s">
        <v>24008</v>
      </c>
      <c r="B270" s="493" t="s">
        <v>24009</v>
      </c>
      <c r="C270" s="494"/>
      <c r="D270" s="494" t="s">
        <v>12121</v>
      </c>
      <c r="E270" s="494" t="e">
        <v>#N/A</v>
      </c>
      <c r="F270" s="494" t="s">
        <v>24010</v>
      </c>
      <c r="G270" s="494" t="s">
        <v>24011</v>
      </c>
      <c r="H270" s="253" t="s">
        <v>24008</v>
      </c>
      <c r="I270" s="494" t="s">
        <v>24012</v>
      </c>
      <c r="J270" s="494" t="s">
        <v>24013</v>
      </c>
      <c r="K270" s="494" t="s">
        <v>24014</v>
      </c>
    </row>
    <row r="271" spans="1:11">
      <c r="A271" s="488" t="s">
        <v>24015</v>
      </c>
      <c r="B271" s="493" t="s">
        <v>24016</v>
      </c>
      <c r="C271" s="494"/>
      <c r="D271" s="494" t="s">
        <v>12121</v>
      </c>
      <c r="E271" s="494" t="e">
        <v>#N/A</v>
      </c>
      <c r="F271" s="494" t="s">
        <v>24017</v>
      </c>
      <c r="G271" s="494" t="s">
        <v>24018</v>
      </c>
      <c r="H271" s="253" t="s">
        <v>24015</v>
      </c>
      <c r="I271" s="494" t="s">
        <v>24019</v>
      </c>
      <c r="J271" s="494" t="s">
        <v>24020</v>
      </c>
      <c r="K271" s="494" t="s">
        <v>24021</v>
      </c>
    </row>
    <row r="272" spans="1:11">
      <c r="A272" s="488" t="s">
        <v>24022</v>
      </c>
      <c r="B272" s="493" t="s">
        <v>24023</v>
      </c>
      <c r="C272" s="494"/>
      <c r="D272" s="494" t="s">
        <v>12121</v>
      </c>
      <c r="E272" s="494" t="e">
        <v>#N/A</v>
      </c>
      <c r="F272" s="494" t="s">
        <v>24024</v>
      </c>
      <c r="G272" s="494" t="s">
        <v>24025</v>
      </c>
      <c r="H272" s="253" t="s">
        <v>24022</v>
      </c>
      <c r="I272" s="494" t="s">
        <v>24026</v>
      </c>
      <c r="J272" s="494"/>
      <c r="K272" s="494" t="s">
        <v>24027</v>
      </c>
    </row>
    <row r="273" spans="1:11">
      <c r="A273" s="488" t="s">
        <v>24028</v>
      </c>
      <c r="B273" s="493" t="s">
        <v>24029</v>
      </c>
      <c r="C273" s="494"/>
      <c r="D273" s="494" t="s">
        <v>12121</v>
      </c>
      <c r="E273" s="494" t="e">
        <v>#N/A</v>
      </c>
      <c r="F273" s="494" t="s">
        <v>24030</v>
      </c>
      <c r="G273" s="494" t="s">
        <v>24031</v>
      </c>
      <c r="H273" s="253" t="s">
        <v>24028</v>
      </c>
      <c r="I273" s="494" t="s">
        <v>24032</v>
      </c>
      <c r="J273" s="494" t="s">
        <v>24033</v>
      </c>
      <c r="K273" s="494" t="s">
        <v>24034</v>
      </c>
    </row>
    <row r="274" spans="1:11">
      <c r="A274" s="488" t="s">
        <v>24035</v>
      </c>
      <c r="B274" s="493" t="s">
        <v>24036</v>
      </c>
      <c r="C274" s="494"/>
      <c r="D274" s="494" t="s">
        <v>12121</v>
      </c>
      <c r="E274" s="494" t="e">
        <v>#N/A</v>
      </c>
      <c r="F274" s="494" t="s">
        <v>24037</v>
      </c>
      <c r="G274" s="494" t="s">
        <v>24038</v>
      </c>
      <c r="H274" s="253" t="s">
        <v>24035</v>
      </c>
      <c r="I274" s="494" t="s">
        <v>24039</v>
      </c>
      <c r="J274" s="494"/>
      <c r="K274" s="494" t="s">
        <v>24040</v>
      </c>
    </row>
    <row r="275" spans="1:11">
      <c r="A275" s="488" t="s">
        <v>24041</v>
      </c>
      <c r="B275" s="493" t="s">
        <v>24042</v>
      </c>
      <c r="C275" s="494" t="s">
        <v>7428</v>
      </c>
      <c r="D275" s="494" t="s">
        <v>7428</v>
      </c>
      <c r="E275" s="494" t="s">
        <v>24041</v>
      </c>
      <c r="F275" s="494" t="s">
        <v>24043</v>
      </c>
      <c r="G275" s="494" t="s">
        <v>24041</v>
      </c>
      <c r="H275" s="253" t="s">
        <v>24041</v>
      </c>
      <c r="I275" s="494" t="s">
        <v>24044</v>
      </c>
      <c r="J275" s="494" t="s">
        <v>24045</v>
      </c>
      <c r="K275" s="494" t="s">
        <v>24046</v>
      </c>
    </row>
    <row r="276" spans="1:11">
      <c r="A276" s="488" t="s">
        <v>24047</v>
      </c>
      <c r="B276" s="493" t="s">
        <v>24048</v>
      </c>
      <c r="C276" s="494" t="s">
        <v>7428</v>
      </c>
      <c r="D276" s="494" t="s">
        <v>7428</v>
      </c>
      <c r="E276" s="494" t="s">
        <v>24049</v>
      </c>
      <c r="F276" s="494" t="s">
        <v>24050</v>
      </c>
      <c r="G276" s="494" t="s">
        <v>24049</v>
      </c>
      <c r="H276" s="253" t="s">
        <v>24047</v>
      </c>
      <c r="I276" s="494" t="s">
        <v>24051</v>
      </c>
      <c r="J276" s="494" t="s">
        <v>24052</v>
      </c>
      <c r="K276" s="494" t="s">
        <v>24053</v>
      </c>
    </row>
    <row r="277" spans="1:11">
      <c r="A277" s="488" t="s">
        <v>24054</v>
      </c>
      <c r="B277" s="493" t="s">
        <v>24055</v>
      </c>
      <c r="C277" s="494"/>
      <c r="D277" s="494" t="s">
        <v>12121</v>
      </c>
      <c r="E277" s="494" t="e">
        <v>#N/A</v>
      </c>
      <c r="F277" s="494" t="s">
        <v>24056</v>
      </c>
      <c r="G277" s="494" t="s">
        <v>24057</v>
      </c>
      <c r="H277" s="253" t="s">
        <v>24054</v>
      </c>
      <c r="I277" s="494" t="s">
        <v>24058</v>
      </c>
      <c r="J277" s="494" t="s">
        <v>24059</v>
      </c>
      <c r="K277" s="494" t="s">
        <v>24060</v>
      </c>
    </row>
    <row r="278" spans="1:11">
      <c r="A278" s="488" t="s">
        <v>24061</v>
      </c>
      <c r="B278" s="493" t="s">
        <v>24062</v>
      </c>
      <c r="C278" s="494"/>
      <c r="D278" s="494" t="s">
        <v>12121</v>
      </c>
      <c r="E278" s="494" t="e">
        <v>#N/A</v>
      </c>
      <c r="F278" s="494" t="s">
        <v>24063</v>
      </c>
      <c r="G278" s="494" t="s">
        <v>24064</v>
      </c>
      <c r="H278" s="253" t="s">
        <v>24061</v>
      </c>
      <c r="I278" s="494" t="s">
        <v>24065</v>
      </c>
      <c r="J278" s="494" t="s">
        <v>24066</v>
      </c>
      <c r="K278" s="494" t="s">
        <v>24067</v>
      </c>
    </row>
    <row r="279" spans="1:11">
      <c r="A279" s="488" t="s">
        <v>24068</v>
      </c>
      <c r="B279" s="493" t="s">
        <v>24069</v>
      </c>
      <c r="C279" s="494" t="s">
        <v>7428</v>
      </c>
      <c r="D279" s="494" t="s">
        <v>7428</v>
      </c>
      <c r="E279" s="494" t="s">
        <v>24070</v>
      </c>
      <c r="F279" s="494" t="s">
        <v>24071</v>
      </c>
      <c r="G279" s="494" t="s">
        <v>24070</v>
      </c>
      <c r="H279" s="253" t="s">
        <v>24068</v>
      </c>
      <c r="I279" s="494" t="s">
        <v>24072</v>
      </c>
      <c r="J279" s="494" t="s">
        <v>24073</v>
      </c>
      <c r="K279" s="494" t="s">
        <v>24074</v>
      </c>
    </row>
    <row r="280" spans="1:11">
      <c r="A280" s="488" t="s">
        <v>24075</v>
      </c>
      <c r="B280" s="493" t="s">
        <v>24076</v>
      </c>
      <c r="C280" s="494"/>
      <c r="D280" s="494" t="s">
        <v>12121</v>
      </c>
      <c r="E280" s="494" t="e">
        <v>#N/A</v>
      </c>
      <c r="F280" s="494" t="s">
        <v>24077</v>
      </c>
      <c r="G280" s="494" t="s">
        <v>24078</v>
      </c>
      <c r="H280" s="253" t="s">
        <v>24075</v>
      </c>
      <c r="I280" s="494" t="s">
        <v>24079</v>
      </c>
      <c r="J280" s="494" t="s">
        <v>24080</v>
      </c>
      <c r="K280" s="494" t="s">
        <v>24081</v>
      </c>
    </row>
    <row r="281" spans="1:11">
      <c r="A281" s="488" t="s">
        <v>24082</v>
      </c>
      <c r="B281" s="493" t="s">
        <v>24083</v>
      </c>
      <c r="C281" s="494"/>
      <c r="D281" s="494" t="s">
        <v>12121</v>
      </c>
      <c r="E281" s="494" t="e">
        <v>#N/A</v>
      </c>
      <c r="F281" s="494" t="s">
        <v>24084</v>
      </c>
      <c r="G281" s="494" t="s">
        <v>24085</v>
      </c>
      <c r="H281" s="253" t="s">
        <v>24082</v>
      </c>
      <c r="I281" s="494" t="s">
        <v>24086</v>
      </c>
      <c r="J281" s="494" t="s">
        <v>24087</v>
      </c>
      <c r="K281" s="494" t="s">
        <v>24088</v>
      </c>
    </row>
    <row r="282" spans="1:11">
      <c r="A282" s="488" t="s">
        <v>24089</v>
      </c>
      <c r="B282" s="493" t="s">
        <v>24090</v>
      </c>
      <c r="C282" s="494"/>
      <c r="D282" s="494" t="s">
        <v>12121</v>
      </c>
      <c r="E282" s="494" t="e">
        <v>#N/A</v>
      </c>
      <c r="F282" s="494" t="s">
        <v>24091</v>
      </c>
      <c r="G282" s="494" t="s">
        <v>24092</v>
      </c>
      <c r="H282" s="253" t="s">
        <v>24089</v>
      </c>
      <c r="I282" s="494" t="s">
        <v>24093</v>
      </c>
      <c r="J282" s="494"/>
      <c r="K282" s="494" t="s">
        <v>24094</v>
      </c>
    </row>
    <row r="283" spans="1:11">
      <c r="A283" s="488" t="s">
        <v>24095</v>
      </c>
      <c r="B283" s="493" t="s">
        <v>24096</v>
      </c>
      <c r="C283" s="494"/>
      <c r="D283" s="494" t="s">
        <v>12121</v>
      </c>
      <c r="E283" s="494" t="e">
        <v>#N/A</v>
      </c>
      <c r="F283" s="494" t="s">
        <v>24097</v>
      </c>
      <c r="G283" s="494" t="s">
        <v>24098</v>
      </c>
      <c r="H283" s="253" t="s">
        <v>24095</v>
      </c>
      <c r="I283" s="494" t="s">
        <v>24099</v>
      </c>
      <c r="J283" s="494" t="s">
        <v>24100</v>
      </c>
      <c r="K283" s="494" t="s">
        <v>24101</v>
      </c>
    </row>
    <row r="284" spans="1:11">
      <c r="A284" s="488" t="s">
        <v>24102</v>
      </c>
      <c r="B284" s="493" t="s">
        <v>24103</v>
      </c>
      <c r="C284" s="494"/>
      <c r="D284" s="494" t="s">
        <v>12121</v>
      </c>
      <c r="E284" s="494" t="e">
        <v>#N/A</v>
      </c>
      <c r="F284" s="494" t="s">
        <v>24104</v>
      </c>
      <c r="G284" s="494" t="s">
        <v>24105</v>
      </c>
      <c r="H284" s="253" t="s">
        <v>24102</v>
      </c>
      <c r="I284" s="494" t="s">
        <v>24106</v>
      </c>
      <c r="J284" s="494" t="s">
        <v>24107</v>
      </c>
      <c r="K284" s="494" t="s">
        <v>24108</v>
      </c>
    </row>
    <row r="285" spans="1:11">
      <c r="A285" s="488" t="s">
        <v>24109</v>
      </c>
      <c r="B285" s="493" t="s">
        <v>24110</v>
      </c>
      <c r="C285" s="494"/>
      <c r="D285" s="494" t="s">
        <v>12121</v>
      </c>
      <c r="E285" s="494" t="e">
        <v>#N/A</v>
      </c>
      <c r="F285" s="494" t="s">
        <v>24111</v>
      </c>
      <c r="G285" s="494" t="s">
        <v>24112</v>
      </c>
      <c r="H285" s="253" t="s">
        <v>24109</v>
      </c>
      <c r="I285" s="494" t="s">
        <v>24113</v>
      </c>
      <c r="J285" s="494" t="s">
        <v>24114</v>
      </c>
      <c r="K285" s="494" t="s">
        <v>24115</v>
      </c>
    </row>
    <row r="286" spans="1:11">
      <c r="A286" s="488" t="s">
        <v>24116</v>
      </c>
      <c r="B286" s="493" t="s">
        <v>24117</v>
      </c>
      <c r="C286" s="494"/>
      <c r="D286" s="494" t="s">
        <v>12121</v>
      </c>
      <c r="E286" s="494" t="e">
        <v>#N/A</v>
      </c>
      <c r="F286" s="494" t="s">
        <v>24118</v>
      </c>
      <c r="G286" s="494" t="s">
        <v>24119</v>
      </c>
      <c r="H286" s="253" t="s">
        <v>24116</v>
      </c>
      <c r="I286" s="494" t="s">
        <v>24120</v>
      </c>
      <c r="J286" s="494"/>
      <c r="K286" s="494" t="s">
        <v>24121</v>
      </c>
    </row>
    <row r="287" spans="1:11">
      <c r="A287" s="488" t="s">
        <v>24122</v>
      </c>
      <c r="B287" s="493" t="s">
        <v>24123</v>
      </c>
      <c r="C287" s="494" t="s">
        <v>12076</v>
      </c>
      <c r="D287" s="494" t="s">
        <v>12076</v>
      </c>
      <c r="E287" s="494" t="s">
        <v>24124</v>
      </c>
      <c r="F287" s="494" t="s">
        <v>24125</v>
      </c>
      <c r="G287" s="494" t="s">
        <v>24124</v>
      </c>
      <c r="H287" s="253" t="s">
        <v>24122</v>
      </c>
      <c r="I287" s="494" t="s">
        <v>24126</v>
      </c>
      <c r="J287" s="494" t="s">
        <v>24127</v>
      </c>
      <c r="K287" s="494" t="s">
        <v>24128</v>
      </c>
    </row>
    <row r="288" spans="1:11">
      <c r="A288" s="488" t="s">
        <v>24129</v>
      </c>
      <c r="B288" s="493" t="s">
        <v>24130</v>
      </c>
      <c r="C288" s="494"/>
      <c r="D288" s="494" t="s">
        <v>12121</v>
      </c>
      <c r="E288" s="494" t="e">
        <v>#N/A</v>
      </c>
      <c r="F288" s="494" t="s">
        <v>24131</v>
      </c>
      <c r="G288" s="494" t="s">
        <v>24132</v>
      </c>
      <c r="H288" s="253" t="s">
        <v>24129</v>
      </c>
      <c r="I288" s="494" t="s">
        <v>24133</v>
      </c>
      <c r="J288" s="494" t="s">
        <v>24134</v>
      </c>
      <c r="K288" s="494" t="s">
        <v>24135</v>
      </c>
    </row>
    <row r="289" spans="1:11">
      <c r="A289" s="488" t="s">
        <v>24136</v>
      </c>
      <c r="B289" s="493" t="s">
        <v>24137</v>
      </c>
      <c r="C289" s="494" t="s">
        <v>7428</v>
      </c>
      <c r="D289" s="494" t="s">
        <v>7428</v>
      </c>
      <c r="E289" s="494" t="s">
        <v>24136</v>
      </c>
      <c r="F289" s="494" t="s">
        <v>24138</v>
      </c>
      <c r="G289" s="494" t="s">
        <v>24136</v>
      </c>
      <c r="H289" s="253" t="s">
        <v>24136</v>
      </c>
      <c r="I289" s="494" t="s">
        <v>24139</v>
      </c>
      <c r="J289" s="494"/>
      <c r="K289" s="494" t="s">
        <v>24140</v>
      </c>
    </row>
    <row r="290" spans="1:11">
      <c r="A290" s="488" t="s">
        <v>24141</v>
      </c>
      <c r="B290" s="493" t="s">
        <v>24142</v>
      </c>
      <c r="C290" s="494"/>
      <c r="D290" s="494" t="s">
        <v>12121</v>
      </c>
      <c r="E290" s="494" t="e">
        <v>#N/A</v>
      </c>
      <c r="F290" s="494" t="s">
        <v>24143</v>
      </c>
      <c r="G290" s="494" t="s">
        <v>24144</v>
      </c>
      <c r="H290" s="253" t="s">
        <v>24141</v>
      </c>
      <c r="I290" s="494" t="s">
        <v>24145</v>
      </c>
      <c r="J290" s="494" t="s">
        <v>24146</v>
      </c>
      <c r="K290" s="494" t="s">
        <v>24147</v>
      </c>
    </row>
    <row r="291" spans="1:11">
      <c r="A291" s="488" t="s">
        <v>24148</v>
      </c>
      <c r="B291" s="493" t="s">
        <v>24149</v>
      </c>
      <c r="C291" s="494"/>
      <c r="D291" s="494" t="s">
        <v>12121</v>
      </c>
      <c r="E291" s="494" t="e">
        <v>#N/A</v>
      </c>
      <c r="F291" s="494" t="s">
        <v>24150</v>
      </c>
      <c r="G291" s="494" t="s">
        <v>24151</v>
      </c>
      <c r="H291" s="253" t="s">
        <v>24148</v>
      </c>
      <c r="I291" s="494" t="s">
        <v>24152</v>
      </c>
      <c r="J291" s="494"/>
      <c r="K291" s="494" t="s">
        <v>24153</v>
      </c>
    </row>
    <row r="292" spans="1:11">
      <c r="A292" s="488" t="s">
        <v>24154</v>
      </c>
      <c r="B292" s="493" t="s">
        <v>24155</v>
      </c>
      <c r="C292" s="494"/>
      <c r="D292" s="494" t="s">
        <v>12121</v>
      </c>
      <c r="E292" s="494" t="e">
        <v>#N/A</v>
      </c>
      <c r="F292" s="494" t="s">
        <v>24156</v>
      </c>
      <c r="G292" s="494" t="s">
        <v>24157</v>
      </c>
      <c r="H292" s="253" t="s">
        <v>24154</v>
      </c>
      <c r="I292" s="494"/>
      <c r="J292" s="494" t="s">
        <v>24158</v>
      </c>
      <c r="K292" s="494"/>
    </row>
    <row r="293" spans="1:11">
      <c r="A293" s="488" t="s">
        <v>24159</v>
      </c>
      <c r="B293" s="493" t="s">
        <v>24160</v>
      </c>
      <c r="C293" s="494" t="s">
        <v>7428</v>
      </c>
      <c r="D293" s="494" t="s">
        <v>7428</v>
      </c>
      <c r="E293" s="494" t="s">
        <v>24161</v>
      </c>
      <c r="F293" s="494" t="s">
        <v>24162</v>
      </c>
      <c r="G293" s="494" t="s">
        <v>24163</v>
      </c>
      <c r="H293" s="253" t="s">
        <v>24159</v>
      </c>
      <c r="I293" s="494" t="s">
        <v>24164</v>
      </c>
      <c r="J293" s="494"/>
      <c r="K293" s="494" t="s">
        <v>24165</v>
      </c>
    </row>
    <row r="294" spans="1:11">
      <c r="A294" s="488" t="s">
        <v>24166</v>
      </c>
      <c r="B294" s="493" t="s">
        <v>24167</v>
      </c>
      <c r="C294" s="494"/>
      <c r="D294" s="494" t="s">
        <v>12121</v>
      </c>
      <c r="E294" s="494" t="e">
        <v>#N/A</v>
      </c>
      <c r="F294" s="494" t="s">
        <v>24168</v>
      </c>
      <c r="G294" s="494" t="s">
        <v>24169</v>
      </c>
      <c r="H294" s="253" t="s">
        <v>24166</v>
      </c>
      <c r="I294" s="494" t="s">
        <v>24170</v>
      </c>
      <c r="J294" s="494" t="s">
        <v>24171</v>
      </c>
      <c r="K294" s="494" t="s">
        <v>24172</v>
      </c>
    </row>
    <row r="295" spans="1:11">
      <c r="A295" s="488" t="s">
        <v>24173</v>
      </c>
      <c r="B295" s="493" t="s">
        <v>24174</v>
      </c>
      <c r="C295" s="494"/>
      <c r="D295" s="494" t="s">
        <v>12121</v>
      </c>
      <c r="E295" s="494" t="e">
        <v>#N/A</v>
      </c>
      <c r="F295" s="494" t="s">
        <v>24175</v>
      </c>
      <c r="G295" s="494" t="s">
        <v>24176</v>
      </c>
      <c r="H295" s="253" t="s">
        <v>24173</v>
      </c>
      <c r="I295" s="494" t="s">
        <v>24177</v>
      </c>
      <c r="J295" s="494" t="s">
        <v>24178</v>
      </c>
      <c r="K295" s="494" t="s">
        <v>24179</v>
      </c>
    </row>
    <row r="296" spans="1:11">
      <c r="A296" s="488" t="s">
        <v>24180</v>
      </c>
      <c r="B296" s="493" t="s">
        <v>24181</v>
      </c>
      <c r="C296" s="494"/>
      <c r="D296" s="494" t="s">
        <v>12121</v>
      </c>
      <c r="E296" s="494" t="e">
        <v>#N/A</v>
      </c>
      <c r="F296" s="494" t="s">
        <v>24182</v>
      </c>
      <c r="G296" s="494" t="s">
        <v>24183</v>
      </c>
      <c r="H296" s="253" t="s">
        <v>24180</v>
      </c>
      <c r="I296" s="494" t="s">
        <v>24184</v>
      </c>
      <c r="J296" s="494"/>
      <c r="K296" s="494" t="s">
        <v>24185</v>
      </c>
    </row>
    <row r="297" spans="1:11">
      <c r="A297" s="488" t="s">
        <v>24186</v>
      </c>
      <c r="B297" s="493" t="s">
        <v>24187</v>
      </c>
      <c r="C297" s="494"/>
      <c r="D297" s="494" t="s">
        <v>12121</v>
      </c>
      <c r="E297" s="494" t="e">
        <v>#N/A</v>
      </c>
      <c r="F297" s="494" t="s">
        <v>24188</v>
      </c>
      <c r="G297" s="494" t="s">
        <v>24189</v>
      </c>
      <c r="H297" s="253" t="s">
        <v>24186</v>
      </c>
      <c r="I297" s="494" t="s">
        <v>24190</v>
      </c>
      <c r="J297" s="494" t="s">
        <v>24191</v>
      </c>
      <c r="K297" s="494" t="s">
        <v>24192</v>
      </c>
    </row>
    <row r="298" spans="1:11">
      <c r="A298" s="488" t="s">
        <v>24193</v>
      </c>
      <c r="B298" s="493" t="s">
        <v>24194</v>
      </c>
      <c r="C298" s="494"/>
      <c r="D298" s="494" t="s">
        <v>12121</v>
      </c>
      <c r="E298" s="494" t="e">
        <v>#N/A</v>
      </c>
      <c r="F298" s="494" t="s">
        <v>24195</v>
      </c>
      <c r="G298" s="494" t="s">
        <v>24196</v>
      </c>
      <c r="H298" s="253" t="s">
        <v>24193</v>
      </c>
      <c r="I298" s="494" t="s">
        <v>24197</v>
      </c>
      <c r="J298" s="494" t="s">
        <v>24198</v>
      </c>
      <c r="K298" s="494" t="s">
        <v>24199</v>
      </c>
    </row>
    <row r="299" spans="1:11">
      <c r="A299" s="488" t="s">
        <v>24200</v>
      </c>
      <c r="B299" s="493" t="s">
        <v>24201</v>
      </c>
      <c r="C299" s="494"/>
      <c r="D299" s="494" t="s">
        <v>12121</v>
      </c>
      <c r="E299" s="494" t="e">
        <v>#N/A</v>
      </c>
      <c r="F299" s="494" t="s">
        <v>24202</v>
      </c>
      <c r="G299" s="494" t="s">
        <v>24203</v>
      </c>
      <c r="H299" s="253" t="s">
        <v>24200</v>
      </c>
      <c r="I299" s="494" t="s">
        <v>24204</v>
      </c>
      <c r="J299" s="494" t="s">
        <v>24205</v>
      </c>
      <c r="K299" s="494" t="s">
        <v>24206</v>
      </c>
    </row>
    <row r="300" spans="1:11">
      <c r="A300" s="488" t="s">
        <v>24207</v>
      </c>
      <c r="B300" s="493" t="s">
        <v>24208</v>
      </c>
      <c r="C300" s="494" t="s">
        <v>7428</v>
      </c>
      <c r="D300" s="494" t="s">
        <v>7428</v>
      </c>
      <c r="E300" s="494" t="s">
        <v>24209</v>
      </c>
      <c r="F300" s="494" t="s">
        <v>24210</v>
      </c>
      <c r="G300" s="494" t="s">
        <v>24209</v>
      </c>
      <c r="H300" s="253" t="s">
        <v>24207</v>
      </c>
      <c r="I300" s="494" t="s">
        <v>24211</v>
      </c>
      <c r="J300" s="494" t="s">
        <v>24212</v>
      </c>
      <c r="K300" s="494" t="s">
        <v>24213</v>
      </c>
    </row>
    <row r="301" spans="1:11">
      <c r="A301" s="488" t="s">
        <v>24214</v>
      </c>
      <c r="B301" s="493" t="s">
        <v>24215</v>
      </c>
      <c r="C301" s="494"/>
      <c r="D301" s="494" t="s">
        <v>12121</v>
      </c>
      <c r="E301" s="494" t="e">
        <v>#N/A</v>
      </c>
      <c r="F301" s="494" t="s">
        <v>24216</v>
      </c>
      <c r="G301" s="494" t="s">
        <v>24217</v>
      </c>
      <c r="H301" s="253" t="s">
        <v>24214</v>
      </c>
      <c r="I301" s="494" t="s">
        <v>24218</v>
      </c>
      <c r="J301" s="494"/>
      <c r="K301" s="494" t="s">
        <v>24219</v>
      </c>
    </row>
    <row r="302" spans="1:11">
      <c r="A302" s="488" t="s">
        <v>24220</v>
      </c>
      <c r="B302" s="493" t="s">
        <v>24221</v>
      </c>
      <c r="C302" s="494"/>
      <c r="D302" s="494" t="s">
        <v>12121</v>
      </c>
      <c r="E302" s="494" t="e">
        <v>#N/A</v>
      </c>
      <c r="F302" s="494" t="s">
        <v>24222</v>
      </c>
      <c r="G302" s="494" t="s">
        <v>24223</v>
      </c>
      <c r="H302" s="253" t="s">
        <v>24220</v>
      </c>
      <c r="I302" s="494" t="s">
        <v>24224</v>
      </c>
      <c r="J302" s="494" t="s">
        <v>24225</v>
      </c>
      <c r="K302" s="494" t="s">
        <v>24226</v>
      </c>
    </row>
    <row r="303" spans="1:11">
      <c r="A303" s="488" t="s">
        <v>24227</v>
      </c>
      <c r="B303" s="493" t="s">
        <v>24228</v>
      </c>
      <c r="C303" s="494"/>
      <c r="D303" s="494" t="s">
        <v>12121</v>
      </c>
      <c r="E303" s="494" t="e">
        <v>#N/A</v>
      </c>
      <c r="F303" s="494" t="s">
        <v>24229</v>
      </c>
      <c r="G303" s="494" t="s">
        <v>24230</v>
      </c>
      <c r="H303" s="253" t="s">
        <v>24227</v>
      </c>
      <c r="I303" s="494" t="s">
        <v>24231</v>
      </c>
      <c r="J303" s="494"/>
      <c r="K303" s="494" t="s">
        <v>24232</v>
      </c>
    </row>
    <row r="304" spans="1:11">
      <c r="A304" s="488" t="s">
        <v>24233</v>
      </c>
      <c r="B304" s="493" t="s">
        <v>24234</v>
      </c>
      <c r="C304" s="494" t="s">
        <v>12076</v>
      </c>
      <c r="D304" s="494" t="s">
        <v>12076</v>
      </c>
      <c r="E304" s="494" t="s">
        <v>24233</v>
      </c>
      <c r="F304" s="494" t="s">
        <v>24235</v>
      </c>
      <c r="G304" s="494" t="s">
        <v>24233</v>
      </c>
      <c r="H304" s="253" t="s">
        <v>24233</v>
      </c>
      <c r="I304" s="494" t="s">
        <v>24236</v>
      </c>
      <c r="J304" s="494" t="s">
        <v>24237</v>
      </c>
      <c r="K304" s="494" t="s">
        <v>24238</v>
      </c>
    </row>
    <row r="305" spans="1:11">
      <c r="A305" s="488" t="s">
        <v>24239</v>
      </c>
      <c r="B305" s="493" t="s">
        <v>24240</v>
      </c>
      <c r="C305" s="494"/>
      <c r="D305" s="494" t="s">
        <v>12121</v>
      </c>
      <c r="E305" s="494" t="e">
        <v>#N/A</v>
      </c>
      <c r="F305" s="494" t="s">
        <v>24241</v>
      </c>
      <c r="G305" s="494" t="s">
        <v>24242</v>
      </c>
      <c r="H305" s="253" t="s">
        <v>24239</v>
      </c>
      <c r="I305" s="494" t="s">
        <v>24243</v>
      </c>
      <c r="J305" s="494"/>
      <c r="K305" s="494" t="s">
        <v>24244</v>
      </c>
    </row>
    <row r="306" spans="1:11">
      <c r="A306" s="488" t="s">
        <v>24245</v>
      </c>
      <c r="B306" s="493" t="s">
        <v>24246</v>
      </c>
      <c r="C306" s="494"/>
      <c r="D306" s="494" t="s">
        <v>12121</v>
      </c>
      <c r="E306" s="494" t="e">
        <v>#N/A</v>
      </c>
      <c r="F306" s="494" t="s">
        <v>24247</v>
      </c>
      <c r="G306" s="494" t="s">
        <v>24248</v>
      </c>
      <c r="H306" s="253" t="s">
        <v>24245</v>
      </c>
      <c r="I306" s="494" t="s">
        <v>24249</v>
      </c>
      <c r="J306" s="494" t="s">
        <v>24250</v>
      </c>
      <c r="K306" s="494" t="s">
        <v>24251</v>
      </c>
    </row>
    <row r="307" spans="1:11">
      <c r="A307" s="488" t="s">
        <v>24252</v>
      </c>
      <c r="B307" s="493" t="s">
        <v>24253</v>
      </c>
      <c r="C307" s="494" t="s">
        <v>7428</v>
      </c>
      <c r="D307" s="494" t="s">
        <v>7428</v>
      </c>
      <c r="E307" s="494" t="s">
        <v>24254</v>
      </c>
      <c r="F307" s="494" t="s">
        <v>24255</v>
      </c>
      <c r="G307" s="494" t="s">
        <v>24254</v>
      </c>
      <c r="H307" s="253" t="s">
        <v>24252</v>
      </c>
      <c r="I307" s="494" t="s">
        <v>24256</v>
      </c>
      <c r="J307" s="494" t="s">
        <v>24257</v>
      </c>
      <c r="K307" s="494" t="s">
        <v>24258</v>
      </c>
    </row>
    <row r="308" spans="1:11">
      <c r="A308" s="488" t="s">
        <v>24259</v>
      </c>
      <c r="B308" s="493" t="s">
        <v>24260</v>
      </c>
      <c r="C308" s="494" t="s">
        <v>7428</v>
      </c>
      <c r="D308" s="494" t="s">
        <v>7428</v>
      </c>
      <c r="E308" s="494" t="s">
        <v>24261</v>
      </c>
      <c r="F308" s="494" t="s">
        <v>24262</v>
      </c>
      <c r="G308" s="494" t="s">
        <v>24261</v>
      </c>
      <c r="H308" s="253" t="s">
        <v>24259</v>
      </c>
      <c r="I308" s="494" t="s">
        <v>24263</v>
      </c>
      <c r="J308" s="494" t="s">
        <v>24264</v>
      </c>
      <c r="K308" s="494" t="s">
        <v>24265</v>
      </c>
    </row>
    <row r="309" spans="1:11">
      <c r="A309" s="488" t="s">
        <v>24266</v>
      </c>
      <c r="B309" s="493" t="s">
        <v>24267</v>
      </c>
      <c r="C309" s="494"/>
      <c r="D309" s="494" t="s">
        <v>12121</v>
      </c>
      <c r="E309" s="494" t="e">
        <v>#N/A</v>
      </c>
      <c r="F309" s="494" t="s">
        <v>24268</v>
      </c>
      <c r="G309" s="494" t="s">
        <v>24269</v>
      </c>
      <c r="H309" s="253" t="s">
        <v>24266</v>
      </c>
      <c r="I309" s="494" t="s">
        <v>24270</v>
      </c>
      <c r="J309" s="494" t="s">
        <v>24271</v>
      </c>
      <c r="K309" s="494" t="s">
        <v>24272</v>
      </c>
    </row>
    <row r="310" spans="1:11">
      <c r="A310" s="488" t="s">
        <v>24273</v>
      </c>
      <c r="B310" s="493" t="s">
        <v>24274</v>
      </c>
      <c r="C310" s="494" t="s">
        <v>12054</v>
      </c>
      <c r="D310" s="494" t="s">
        <v>12054</v>
      </c>
      <c r="E310" s="494" t="s">
        <v>24275</v>
      </c>
      <c r="F310" s="494" t="s">
        <v>24276</v>
      </c>
      <c r="G310" s="494" t="s">
        <v>24275</v>
      </c>
      <c r="H310" s="253" t="s">
        <v>24273</v>
      </c>
      <c r="I310" s="494" t="s">
        <v>24277</v>
      </c>
      <c r="J310" s="494" t="s">
        <v>24278</v>
      </c>
      <c r="K310" s="494" t="s">
        <v>24279</v>
      </c>
    </row>
    <row r="311" spans="1:11">
      <c r="A311" s="488" t="s">
        <v>24280</v>
      </c>
      <c r="B311" s="493" t="s">
        <v>24281</v>
      </c>
      <c r="C311" s="494"/>
      <c r="D311" s="494" t="s">
        <v>12121</v>
      </c>
      <c r="E311" s="494" t="e">
        <v>#N/A</v>
      </c>
      <c r="F311" s="494" t="s">
        <v>24282</v>
      </c>
      <c r="G311" s="494" t="s">
        <v>24283</v>
      </c>
      <c r="H311" s="253" t="s">
        <v>24280</v>
      </c>
      <c r="I311" s="494" t="s">
        <v>24284</v>
      </c>
      <c r="J311" s="494"/>
      <c r="K311" s="494" t="s">
        <v>24285</v>
      </c>
    </row>
    <row r="312" spans="1:11">
      <c r="A312" s="488" t="s">
        <v>24286</v>
      </c>
      <c r="B312" s="493" t="s">
        <v>24287</v>
      </c>
      <c r="C312" s="494"/>
      <c r="D312" s="494" t="s">
        <v>12121</v>
      </c>
      <c r="E312" s="494" t="e">
        <v>#N/A</v>
      </c>
      <c r="F312" s="494" t="s">
        <v>24288</v>
      </c>
      <c r="G312" s="494" t="s">
        <v>24289</v>
      </c>
      <c r="H312" s="253" t="s">
        <v>24286</v>
      </c>
      <c r="I312" s="494" t="s">
        <v>24290</v>
      </c>
      <c r="J312" s="494" t="s">
        <v>24291</v>
      </c>
      <c r="K312" s="494" t="s">
        <v>24292</v>
      </c>
    </row>
    <row r="313" spans="1:11">
      <c r="A313" s="488" t="s">
        <v>24293</v>
      </c>
      <c r="B313" s="493" t="s">
        <v>24294</v>
      </c>
      <c r="C313" s="494"/>
      <c r="D313" s="494" t="s">
        <v>12121</v>
      </c>
      <c r="E313" s="494" t="e">
        <v>#N/A</v>
      </c>
      <c r="F313" s="494" t="s">
        <v>24295</v>
      </c>
      <c r="G313" s="494" t="s">
        <v>24296</v>
      </c>
      <c r="H313" s="253" t="s">
        <v>24293</v>
      </c>
      <c r="I313" s="494" t="s">
        <v>24297</v>
      </c>
      <c r="J313" s="494" t="s">
        <v>24298</v>
      </c>
      <c r="K313" s="494"/>
    </row>
    <row r="314" spans="1:11">
      <c r="A314" s="488" t="s">
        <v>24299</v>
      </c>
      <c r="B314" s="493" t="s">
        <v>24300</v>
      </c>
      <c r="C314" s="494" t="s">
        <v>12076</v>
      </c>
      <c r="D314" s="494" t="s">
        <v>12076</v>
      </c>
      <c r="E314" s="494" t="s">
        <v>24299</v>
      </c>
      <c r="F314" s="494" t="s">
        <v>24301</v>
      </c>
      <c r="G314" s="494" t="s">
        <v>24299</v>
      </c>
      <c r="H314" s="253" t="s">
        <v>24299</v>
      </c>
      <c r="I314" s="494" t="s">
        <v>24302</v>
      </c>
      <c r="J314" s="494" t="s">
        <v>24303</v>
      </c>
      <c r="K314" s="494" t="s">
        <v>24304</v>
      </c>
    </row>
    <row r="315" spans="1:11">
      <c r="A315" s="488" t="s">
        <v>24305</v>
      </c>
      <c r="B315" s="493" t="s">
        <v>24306</v>
      </c>
      <c r="C315" s="494" t="s">
        <v>12054</v>
      </c>
      <c r="D315" s="494" t="s">
        <v>12054</v>
      </c>
      <c r="E315" s="494" t="s">
        <v>24307</v>
      </c>
      <c r="F315" s="494" t="s">
        <v>24308</v>
      </c>
      <c r="G315" s="494" t="s">
        <v>24307</v>
      </c>
      <c r="H315" s="253" t="s">
        <v>24305</v>
      </c>
      <c r="I315" s="494" t="s">
        <v>24309</v>
      </c>
      <c r="J315" s="494" t="s">
        <v>24310</v>
      </c>
      <c r="K315" s="494" t="s">
        <v>24311</v>
      </c>
    </row>
    <row r="316" spans="1:11">
      <c r="A316" s="488" t="s">
        <v>24312</v>
      </c>
      <c r="B316" s="493" t="s">
        <v>24313</v>
      </c>
      <c r="C316" s="494"/>
      <c r="D316" s="494" t="s">
        <v>12121</v>
      </c>
      <c r="E316" s="494" t="e">
        <v>#N/A</v>
      </c>
      <c r="F316" s="494" t="s">
        <v>24314</v>
      </c>
      <c r="G316" s="494" t="s">
        <v>24315</v>
      </c>
      <c r="H316" s="253" t="s">
        <v>24312</v>
      </c>
      <c r="I316" s="494" t="s">
        <v>24316</v>
      </c>
      <c r="J316" s="494"/>
      <c r="K316" s="494" t="s">
        <v>24317</v>
      </c>
    </row>
    <row r="317" spans="1:11">
      <c r="A317" s="488" t="s">
        <v>24318</v>
      </c>
      <c r="B317" s="493" t="s">
        <v>24319</v>
      </c>
      <c r="C317" s="494"/>
      <c r="D317" s="494" t="s">
        <v>12121</v>
      </c>
      <c r="E317" s="494" t="e">
        <v>#N/A</v>
      </c>
      <c r="F317" s="494" t="s">
        <v>24320</v>
      </c>
      <c r="G317" s="494" t="s">
        <v>24321</v>
      </c>
      <c r="H317" s="253" t="s">
        <v>24318</v>
      </c>
      <c r="I317" s="494" t="s">
        <v>24322</v>
      </c>
      <c r="J317" s="494"/>
      <c r="K317" s="494" t="s">
        <v>24323</v>
      </c>
    </row>
    <row r="318" spans="1:11">
      <c r="A318" s="488" t="s">
        <v>24324</v>
      </c>
      <c r="B318" s="493" t="s">
        <v>24325</v>
      </c>
      <c r="C318" s="494"/>
      <c r="D318" s="494" t="s">
        <v>12121</v>
      </c>
      <c r="E318" s="494" t="e">
        <v>#N/A</v>
      </c>
      <c r="F318" s="494" t="s">
        <v>24326</v>
      </c>
      <c r="G318" s="494" t="s">
        <v>24327</v>
      </c>
      <c r="H318" s="253" t="s">
        <v>24324</v>
      </c>
      <c r="I318" s="494" t="s">
        <v>24328</v>
      </c>
      <c r="J318" s="494"/>
      <c r="K318" s="494" t="s">
        <v>24329</v>
      </c>
    </row>
    <row r="319" spans="1:11">
      <c r="A319" s="488" t="s">
        <v>24330</v>
      </c>
      <c r="B319" s="493" t="s">
        <v>24331</v>
      </c>
      <c r="C319" s="494"/>
      <c r="D319" s="494" t="s">
        <v>12121</v>
      </c>
      <c r="E319" s="494" t="e">
        <v>#N/A</v>
      </c>
      <c r="F319" s="494" t="s">
        <v>24332</v>
      </c>
      <c r="G319" s="494" t="s">
        <v>24333</v>
      </c>
      <c r="H319" s="253" t="s">
        <v>24330</v>
      </c>
      <c r="I319" s="494" t="s">
        <v>24334</v>
      </c>
      <c r="J319" s="494"/>
      <c r="K319" s="494" t="s">
        <v>24335</v>
      </c>
    </row>
    <row r="320" spans="1:11">
      <c r="A320" s="488" t="s">
        <v>24336</v>
      </c>
      <c r="B320" s="493" t="s">
        <v>24337</v>
      </c>
      <c r="C320" s="494"/>
      <c r="D320" s="494" t="s">
        <v>12121</v>
      </c>
      <c r="E320" s="494" t="e">
        <v>#N/A</v>
      </c>
      <c r="F320" s="494" t="s">
        <v>24338</v>
      </c>
      <c r="G320" s="494" t="s">
        <v>24339</v>
      </c>
      <c r="H320" s="253" t="s">
        <v>24336</v>
      </c>
      <c r="I320" s="494" t="s">
        <v>24340</v>
      </c>
      <c r="J320" s="494" t="s">
        <v>24341</v>
      </c>
      <c r="K320" s="494" t="s">
        <v>24342</v>
      </c>
    </row>
    <row r="321" spans="1:11">
      <c r="A321" s="488" t="s">
        <v>24343</v>
      </c>
      <c r="B321" s="493" t="s">
        <v>24344</v>
      </c>
      <c r="C321" s="494"/>
      <c r="D321" s="494" t="s">
        <v>12121</v>
      </c>
      <c r="E321" s="494" t="e">
        <v>#N/A</v>
      </c>
      <c r="F321" s="494" t="s">
        <v>24345</v>
      </c>
      <c r="G321" s="494" t="s">
        <v>24346</v>
      </c>
      <c r="H321" s="253" t="s">
        <v>24343</v>
      </c>
      <c r="I321" s="494" t="s">
        <v>24347</v>
      </c>
      <c r="J321" s="494" t="s">
        <v>24348</v>
      </c>
      <c r="K321" s="494" t="s">
        <v>24349</v>
      </c>
    </row>
    <row r="322" spans="1:11">
      <c r="A322" s="488" t="s">
        <v>24350</v>
      </c>
      <c r="B322" s="493" t="s">
        <v>24351</v>
      </c>
      <c r="C322" s="494"/>
      <c r="D322" s="494" t="s">
        <v>12121</v>
      </c>
      <c r="E322" s="494" t="e">
        <v>#N/A</v>
      </c>
      <c r="F322" s="494" t="s">
        <v>24352</v>
      </c>
      <c r="G322" s="494" t="s">
        <v>24353</v>
      </c>
      <c r="H322" s="253" t="s">
        <v>24350</v>
      </c>
      <c r="I322" s="494" t="s">
        <v>24354</v>
      </c>
      <c r="J322" s="494" t="s">
        <v>24355</v>
      </c>
      <c r="K322" s="494" t="s">
        <v>24356</v>
      </c>
    </row>
    <row r="323" spans="1:11">
      <c r="A323" s="488" t="s">
        <v>24357</v>
      </c>
      <c r="B323" s="493" t="s">
        <v>24358</v>
      </c>
      <c r="C323" s="494"/>
      <c r="D323" s="494" t="s">
        <v>12121</v>
      </c>
      <c r="E323" s="494" t="e">
        <v>#N/A</v>
      </c>
      <c r="F323" s="494" t="s">
        <v>24359</v>
      </c>
      <c r="G323" s="494" t="s">
        <v>24357</v>
      </c>
      <c r="H323" s="253" t="s">
        <v>24357</v>
      </c>
      <c r="I323" s="494" t="s">
        <v>24359</v>
      </c>
      <c r="J323" s="494"/>
      <c r="K323" s="494"/>
    </row>
    <row r="324" spans="1:11">
      <c r="A324" s="488" t="s">
        <v>24360</v>
      </c>
      <c r="B324" s="493" t="s">
        <v>24361</v>
      </c>
      <c r="C324" s="494"/>
      <c r="D324" s="494" t="s">
        <v>12121</v>
      </c>
      <c r="E324" s="494" t="e">
        <v>#N/A</v>
      </c>
      <c r="F324" s="494" t="s">
        <v>24362</v>
      </c>
      <c r="G324" s="494" t="s">
        <v>24360</v>
      </c>
      <c r="H324" s="253" t="s">
        <v>24360</v>
      </c>
      <c r="I324" s="494" t="s">
        <v>24363</v>
      </c>
      <c r="J324" s="494" t="s">
        <v>24364</v>
      </c>
      <c r="K324" s="494" t="s">
        <v>24365</v>
      </c>
    </row>
    <row r="325" spans="1:11">
      <c r="A325" s="488" t="s">
        <v>24366</v>
      </c>
      <c r="B325" s="493" t="s">
        <v>24367</v>
      </c>
      <c r="C325" s="494"/>
      <c r="D325" s="494" t="s">
        <v>12121</v>
      </c>
      <c r="E325" s="494" t="e">
        <v>#N/A</v>
      </c>
      <c r="F325" s="494" t="s">
        <v>24368</v>
      </c>
      <c r="G325" s="494" t="s">
        <v>24369</v>
      </c>
      <c r="H325" s="253" t="s">
        <v>24366</v>
      </c>
      <c r="I325" s="494" t="s">
        <v>24370</v>
      </c>
      <c r="J325" s="494" t="s">
        <v>24371</v>
      </c>
      <c r="K325" s="494"/>
    </row>
    <row r="326" spans="1:11">
      <c r="A326" s="488" t="s">
        <v>24372</v>
      </c>
      <c r="B326" s="493" t="s">
        <v>24373</v>
      </c>
      <c r="C326" s="494"/>
      <c r="D326" s="494" t="s">
        <v>12121</v>
      </c>
      <c r="E326" s="494" t="e">
        <v>#N/A</v>
      </c>
      <c r="F326" s="494" t="s">
        <v>24374</v>
      </c>
      <c r="G326" s="494" t="s">
        <v>24372</v>
      </c>
      <c r="H326" s="253" t="s">
        <v>24372</v>
      </c>
      <c r="I326" s="494" t="s">
        <v>24374</v>
      </c>
      <c r="J326" s="494"/>
      <c r="K326" s="494"/>
    </row>
    <row r="327" spans="1:11">
      <c r="A327" s="488" t="s">
        <v>24375</v>
      </c>
      <c r="B327" s="493" t="s">
        <v>24376</v>
      </c>
      <c r="C327" s="494"/>
      <c r="D327" s="494" t="s">
        <v>12121</v>
      </c>
      <c r="E327" s="494" t="e">
        <v>#N/A</v>
      </c>
      <c r="F327" s="494" t="s">
        <v>24377</v>
      </c>
      <c r="G327" s="494" t="s">
        <v>24378</v>
      </c>
      <c r="H327" s="253" t="s">
        <v>24375</v>
      </c>
      <c r="I327" s="494" t="s">
        <v>24379</v>
      </c>
      <c r="J327" s="494"/>
      <c r="K327" s="494"/>
    </row>
    <row r="328" spans="1:11">
      <c r="A328" s="488" t="s">
        <v>24380</v>
      </c>
      <c r="B328" s="493" t="s">
        <v>24381</v>
      </c>
      <c r="C328" s="494"/>
      <c r="D328" s="494" t="s">
        <v>12121</v>
      </c>
      <c r="E328" s="494" t="e">
        <v>#N/A</v>
      </c>
      <c r="F328" s="494" t="s">
        <v>24382</v>
      </c>
      <c r="G328" s="494" t="s">
        <v>24383</v>
      </c>
      <c r="H328" s="253" t="s">
        <v>24380</v>
      </c>
      <c r="I328" s="494" t="s">
        <v>24384</v>
      </c>
      <c r="J328" s="494" t="s">
        <v>24385</v>
      </c>
      <c r="K328" s="494" t="s">
        <v>24386</v>
      </c>
    </row>
    <row r="329" spans="1:11">
      <c r="A329" s="488" t="s">
        <v>24387</v>
      </c>
      <c r="B329" s="493" t="s">
        <v>24388</v>
      </c>
      <c r="C329" s="494"/>
      <c r="D329" s="494" t="s">
        <v>12121</v>
      </c>
      <c r="E329" s="494" t="e">
        <v>#N/A</v>
      </c>
      <c r="F329" s="494" t="s">
        <v>24389</v>
      </c>
      <c r="G329" s="494" t="s">
        <v>24390</v>
      </c>
      <c r="H329" s="253" t="s">
        <v>24387</v>
      </c>
      <c r="I329" s="494" t="s">
        <v>24391</v>
      </c>
      <c r="J329" s="494" t="s">
        <v>24392</v>
      </c>
      <c r="K329" s="494"/>
    </row>
    <row r="330" spans="1:11">
      <c r="A330" s="488" t="s">
        <v>24393</v>
      </c>
      <c r="B330" s="493" t="s">
        <v>24394</v>
      </c>
      <c r="C330" s="494" t="s">
        <v>12076</v>
      </c>
      <c r="D330" s="494" t="s">
        <v>12076</v>
      </c>
      <c r="E330" s="494" t="s">
        <v>24393</v>
      </c>
      <c r="F330" s="494" t="s">
        <v>24395</v>
      </c>
      <c r="G330" s="494" t="s">
        <v>24393</v>
      </c>
      <c r="H330" s="253" t="s">
        <v>24393</v>
      </c>
      <c r="I330" s="494" t="s">
        <v>24396</v>
      </c>
      <c r="J330" s="494" t="s">
        <v>24397</v>
      </c>
      <c r="K330" s="494" t="s">
        <v>24398</v>
      </c>
    </row>
    <row r="331" spans="1:11">
      <c r="A331" s="488" t="s">
        <v>24399</v>
      </c>
      <c r="B331" s="493" t="s">
        <v>24400</v>
      </c>
      <c r="C331" s="494"/>
      <c r="D331" s="494" t="s">
        <v>12121</v>
      </c>
      <c r="E331" s="494" t="e">
        <v>#N/A</v>
      </c>
      <c r="F331" s="494" t="s">
        <v>24401</v>
      </c>
      <c r="G331" s="494" t="s">
        <v>24402</v>
      </c>
      <c r="H331" s="253" t="s">
        <v>24399</v>
      </c>
      <c r="I331" s="494" t="s">
        <v>24403</v>
      </c>
      <c r="J331" s="494"/>
      <c r="K331" s="494" t="s">
        <v>24404</v>
      </c>
    </row>
    <row r="332" spans="1:11">
      <c r="A332" s="488" t="s">
        <v>24405</v>
      </c>
      <c r="B332" s="493" t="s">
        <v>24406</v>
      </c>
      <c r="C332" s="494"/>
      <c r="D332" s="494" t="s">
        <v>12121</v>
      </c>
      <c r="E332" s="494" t="e">
        <v>#N/A</v>
      </c>
      <c r="F332" s="494" t="s">
        <v>24407</v>
      </c>
      <c r="G332" s="494" t="s">
        <v>24408</v>
      </c>
      <c r="H332" s="253" t="s">
        <v>24405</v>
      </c>
      <c r="I332" s="494" t="s">
        <v>24409</v>
      </c>
      <c r="J332" s="494" t="s">
        <v>24410</v>
      </c>
      <c r="K332" s="494" t="s">
        <v>24411</v>
      </c>
    </row>
    <row r="333" spans="1:11">
      <c r="A333" s="488" t="s">
        <v>24412</v>
      </c>
      <c r="B333" s="493" t="s">
        <v>24413</v>
      </c>
      <c r="C333" s="494"/>
      <c r="D333" s="494" t="s">
        <v>12121</v>
      </c>
      <c r="E333" s="494" t="e">
        <v>#N/A</v>
      </c>
      <c r="F333" s="494" t="s">
        <v>24414</v>
      </c>
      <c r="G333" s="494" t="s">
        <v>24415</v>
      </c>
      <c r="H333" s="253" t="s">
        <v>24412</v>
      </c>
      <c r="I333" s="494" t="s">
        <v>24416</v>
      </c>
      <c r="J333" s="494" t="s">
        <v>24417</v>
      </c>
      <c r="K333" s="494" t="s">
        <v>24418</v>
      </c>
    </row>
    <row r="334" spans="1:11">
      <c r="A334" s="488" t="s">
        <v>24419</v>
      </c>
      <c r="B334" s="493" t="s">
        <v>24420</v>
      </c>
      <c r="C334" s="494"/>
      <c r="D334" s="494" t="s">
        <v>12121</v>
      </c>
      <c r="E334" s="494" t="e">
        <v>#N/A</v>
      </c>
      <c r="F334" s="494" t="s">
        <v>24421</v>
      </c>
      <c r="G334" s="494" t="s">
        <v>24422</v>
      </c>
      <c r="H334" s="253" t="s">
        <v>24419</v>
      </c>
      <c r="I334" s="494" t="s">
        <v>24423</v>
      </c>
      <c r="J334" s="494"/>
      <c r="K334" s="494" t="s">
        <v>24424</v>
      </c>
    </row>
    <row r="335" spans="1:11">
      <c r="A335" s="488" t="s">
        <v>24425</v>
      </c>
      <c r="B335" s="493" t="s">
        <v>24426</v>
      </c>
      <c r="C335" s="494"/>
      <c r="D335" s="494" t="s">
        <v>12121</v>
      </c>
      <c r="E335" s="494" t="e">
        <v>#N/A</v>
      </c>
      <c r="F335" s="494" t="s">
        <v>24427</v>
      </c>
      <c r="G335" s="494" t="s">
        <v>24428</v>
      </c>
      <c r="H335" s="253" t="s">
        <v>24425</v>
      </c>
      <c r="I335" s="494" t="s">
        <v>24429</v>
      </c>
      <c r="J335" s="494" t="s">
        <v>24430</v>
      </c>
      <c r="K335" s="494" t="s">
        <v>24431</v>
      </c>
    </row>
    <row r="336" spans="1:11">
      <c r="A336" s="488" t="s">
        <v>24432</v>
      </c>
      <c r="B336" s="493" t="s">
        <v>24433</v>
      </c>
      <c r="C336" s="494" t="s">
        <v>7428</v>
      </c>
      <c r="D336" s="494" t="s">
        <v>7428</v>
      </c>
      <c r="E336" s="494" t="s">
        <v>24434</v>
      </c>
      <c r="F336" s="494" t="s">
        <v>24435</v>
      </c>
      <c r="G336" s="494" t="s">
        <v>24434</v>
      </c>
      <c r="H336" s="253" t="s">
        <v>24432</v>
      </c>
      <c r="I336" s="494" t="s">
        <v>24436</v>
      </c>
      <c r="J336" s="494"/>
      <c r="K336" s="494" t="s">
        <v>24437</v>
      </c>
    </row>
    <row r="337" spans="1:11">
      <c r="A337" s="488" t="s">
        <v>24438</v>
      </c>
      <c r="B337" s="493" t="s">
        <v>24439</v>
      </c>
      <c r="C337" s="494"/>
      <c r="D337" s="494" t="s">
        <v>12121</v>
      </c>
      <c r="E337" s="494" t="e">
        <v>#N/A</v>
      </c>
      <c r="F337" s="494" t="s">
        <v>24440</v>
      </c>
      <c r="G337" s="494" t="s">
        <v>24441</v>
      </c>
      <c r="H337" s="253" t="s">
        <v>24438</v>
      </c>
      <c r="I337" s="494" t="s">
        <v>24442</v>
      </c>
      <c r="J337" s="494" t="s">
        <v>24443</v>
      </c>
      <c r="K337" s="494" t="s">
        <v>24444</v>
      </c>
    </row>
    <row r="338" spans="1:11">
      <c r="A338" s="488" t="s">
        <v>24445</v>
      </c>
      <c r="B338" s="494" t="s">
        <v>24445</v>
      </c>
      <c r="C338" s="494"/>
      <c r="D338" s="494" t="s">
        <v>12121</v>
      </c>
      <c r="E338" s="494" t="e">
        <v>#N/A</v>
      </c>
      <c r="F338" s="494" t="s">
        <v>24446</v>
      </c>
      <c r="G338" s="494" t="s">
        <v>24447</v>
      </c>
      <c r="H338" s="253" t="s">
        <v>24445</v>
      </c>
      <c r="I338" s="494" t="s">
        <v>24448</v>
      </c>
      <c r="J338" s="494" t="s">
        <v>24449</v>
      </c>
      <c r="K338" s="494" t="s">
        <v>24450</v>
      </c>
    </row>
    <row r="339" spans="1:11">
      <c r="A339" s="488" t="s">
        <v>24451</v>
      </c>
      <c r="B339" s="493" t="s">
        <v>24452</v>
      </c>
      <c r="C339" s="494" t="s">
        <v>7428</v>
      </c>
      <c r="D339" s="494" t="s">
        <v>7428</v>
      </c>
      <c r="E339" s="494" t="s">
        <v>24451</v>
      </c>
      <c r="F339" s="494" t="s">
        <v>24453</v>
      </c>
      <c r="G339" s="494" t="s">
        <v>24451</v>
      </c>
      <c r="H339" s="253" t="s">
        <v>24451</v>
      </c>
      <c r="I339" s="494" t="s">
        <v>24454</v>
      </c>
      <c r="J339" s="494" t="s">
        <v>24455</v>
      </c>
      <c r="K339" s="494" t="s">
        <v>24456</v>
      </c>
    </row>
    <row r="340" spans="1:11">
      <c r="A340" s="488" t="s">
        <v>24457</v>
      </c>
      <c r="B340" s="493" t="s">
        <v>24458</v>
      </c>
      <c r="C340" s="494"/>
      <c r="D340" s="494" t="s">
        <v>12121</v>
      </c>
      <c r="E340" s="494" t="e">
        <v>#N/A</v>
      </c>
      <c r="F340" s="494" t="s">
        <v>24459</v>
      </c>
      <c r="G340" s="494" t="s">
        <v>24460</v>
      </c>
      <c r="H340" s="253" t="s">
        <v>24457</v>
      </c>
      <c r="I340" s="494" t="s">
        <v>24461</v>
      </c>
      <c r="J340" s="494" t="s">
        <v>24462</v>
      </c>
      <c r="K340" s="494" t="s">
        <v>24463</v>
      </c>
    </row>
    <row r="341" spans="1:11">
      <c r="A341" s="488" t="s">
        <v>24464</v>
      </c>
      <c r="B341" s="493" t="s">
        <v>24465</v>
      </c>
      <c r="C341" s="494"/>
      <c r="D341" s="494" t="s">
        <v>12121</v>
      </c>
      <c r="E341" s="494" t="e">
        <v>#N/A</v>
      </c>
      <c r="F341" s="494" t="s">
        <v>24466</v>
      </c>
      <c r="G341" s="494" t="s">
        <v>24467</v>
      </c>
      <c r="H341" s="253" t="s">
        <v>24464</v>
      </c>
      <c r="I341" s="494" t="s">
        <v>24468</v>
      </c>
      <c r="J341" s="494"/>
      <c r="K341" s="494" t="s">
        <v>24469</v>
      </c>
    </row>
    <row r="342" spans="1:11">
      <c r="A342" s="488" t="s">
        <v>24470</v>
      </c>
      <c r="B342" s="493" t="s">
        <v>24471</v>
      </c>
      <c r="C342" s="494"/>
      <c r="D342" s="494" t="s">
        <v>12121</v>
      </c>
      <c r="E342" s="494" t="e">
        <v>#N/A</v>
      </c>
      <c r="F342" s="494" t="s">
        <v>24472</v>
      </c>
      <c r="G342" s="494" t="s">
        <v>24473</v>
      </c>
      <c r="H342" s="253" t="s">
        <v>24470</v>
      </c>
      <c r="I342" s="494" t="s">
        <v>24474</v>
      </c>
      <c r="J342" s="494" t="s">
        <v>24475</v>
      </c>
      <c r="K342" s="494" t="s">
        <v>24476</v>
      </c>
    </row>
    <row r="343" spans="1:11">
      <c r="A343" s="488" t="s">
        <v>24477</v>
      </c>
      <c r="B343" s="493" t="s">
        <v>24478</v>
      </c>
      <c r="C343" s="494"/>
      <c r="D343" s="494" t="s">
        <v>12121</v>
      </c>
      <c r="E343" s="494" t="e">
        <v>#N/A</v>
      </c>
      <c r="F343" s="494" t="s">
        <v>24479</v>
      </c>
      <c r="G343" s="494" t="s">
        <v>24480</v>
      </c>
      <c r="H343" s="253" t="s">
        <v>24477</v>
      </c>
      <c r="I343" s="494" t="s">
        <v>24481</v>
      </c>
      <c r="J343" s="494" t="s">
        <v>24482</v>
      </c>
      <c r="K343" s="494" t="s">
        <v>24483</v>
      </c>
    </row>
    <row r="344" spans="1:11">
      <c r="A344" s="488" t="s">
        <v>24484</v>
      </c>
      <c r="B344" s="493" t="s">
        <v>24485</v>
      </c>
      <c r="C344" s="494" t="s">
        <v>7428</v>
      </c>
      <c r="D344" s="494" t="s">
        <v>7428</v>
      </c>
      <c r="E344" s="494" t="s">
        <v>24486</v>
      </c>
      <c r="F344" s="494" t="s">
        <v>24487</v>
      </c>
      <c r="G344" s="494" t="s">
        <v>24486</v>
      </c>
      <c r="H344" s="253" t="s">
        <v>24484</v>
      </c>
      <c r="I344" s="494" t="s">
        <v>24488</v>
      </c>
      <c r="J344" s="494" t="s">
        <v>24489</v>
      </c>
      <c r="K344" s="494" t="s">
        <v>24490</v>
      </c>
    </row>
    <row r="345" spans="1:11">
      <c r="A345" s="488" t="s">
        <v>24491</v>
      </c>
      <c r="B345" s="493" t="s">
        <v>24492</v>
      </c>
      <c r="C345" s="494"/>
      <c r="D345" s="494" t="s">
        <v>12121</v>
      </c>
      <c r="E345" s="494" t="e">
        <v>#N/A</v>
      </c>
      <c r="F345" s="494" t="s">
        <v>24493</v>
      </c>
      <c r="G345" s="494" t="s">
        <v>24494</v>
      </c>
      <c r="H345" s="253" t="s">
        <v>24491</v>
      </c>
      <c r="I345" s="494" t="s">
        <v>24495</v>
      </c>
      <c r="J345" s="494"/>
      <c r="K345" s="494" t="s">
        <v>24496</v>
      </c>
    </row>
    <row r="346" spans="1:11">
      <c r="A346" s="488" t="s">
        <v>24497</v>
      </c>
      <c r="B346" s="493" t="s">
        <v>24498</v>
      </c>
      <c r="C346" s="494"/>
      <c r="D346" s="494" t="s">
        <v>12121</v>
      </c>
      <c r="E346" s="494" t="e">
        <v>#N/A</v>
      </c>
      <c r="F346" s="494" t="s">
        <v>24499</v>
      </c>
      <c r="G346" s="494" t="s">
        <v>24500</v>
      </c>
      <c r="H346" s="253" t="s">
        <v>24497</v>
      </c>
      <c r="I346" s="494" t="s">
        <v>24501</v>
      </c>
      <c r="J346" s="494"/>
      <c r="K346" s="494" t="s">
        <v>24502</v>
      </c>
    </row>
    <row r="347" spans="1:11">
      <c r="A347" s="488" t="s">
        <v>24503</v>
      </c>
      <c r="B347" s="493" t="s">
        <v>24504</v>
      </c>
      <c r="C347" s="494"/>
      <c r="D347" s="494" t="s">
        <v>12121</v>
      </c>
      <c r="E347" s="494" t="e">
        <v>#N/A</v>
      </c>
      <c r="F347" s="494" t="s">
        <v>24505</v>
      </c>
      <c r="G347" s="494" t="s">
        <v>24506</v>
      </c>
      <c r="H347" s="253" t="s">
        <v>24503</v>
      </c>
      <c r="I347" s="494" t="s">
        <v>24507</v>
      </c>
      <c r="J347" s="494" t="s">
        <v>24508</v>
      </c>
      <c r="K347" s="494" t="s">
        <v>24509</v>
      </c>
    </row>
    <row r="348" spans="1:11">
      <c r="A348" s="488" t="s">
        <v>24510</v>
      </c>
      <c r="B348" s="493" t="s">
        <v>24511</v>
      </c>
      <c r="C348" s="494"/>
      <c r="D348" s="494" t="s">
        <v>12121</v>
      </c>
      <c r="E348" s="494" t="e">
        <v>#N/A</v>
      </c>
      <c r="F348" s="494" t="s">
        <v>24512</v>
      </c>
      <c r="G348" s="494" t="s">
        <v>24513</v>
      </c>
      <c r="H348" s="253" t="s">
        <v>24510</v>
      </c>
      <c r="I348" s="494" t="s">
        <v>24512</v>
      </c>
      <c r="J348" s="494" t="s">
        <v>24514</v>
      </c>
      <c r="K348" s="494" t="s">
        <v>24515</v>
      </c>
    </row>
    <row r="349" spans="1:11">
      <c r="A349" s="488" t="s">
        <v>24516</v>
      </c>
      <c r="B349" s="493" t="s">
        <v>24517</v>
      </c>
      <c r="C349" s="494"/>
      <c r="D349" s="494" t="s">
        <v>12121</v>
      </c>
      <c r="E349" s="494" t="e">
        <v>#N/A</v>
      </c>
      <c r="F349" s="494" t="s">
        <v>24518</v>
      </c>
      <c r="G349" s="494" t="s">
        <v>24519</v>
      </c>
      <c r="H349" s="253" t="s">
        <v>24516</v>
      </c>
      <c r="I349" s="494" t="s">
        <v>24520</v>
      </c>
      <c r="J349" s="494"/>
      <c r="K349" s="494" t="s">
        <v>24521</v>
      </c>
    </row>
    <row r="350" spans="1:11">
      <c r="A350" s="488" t="s">
        <v>24522</v>
      </c>
      <c r="B350" s="493" t="s">
        <v>24523</v>
      </c>
      <c r="C350" s="494"/>
      <c r="D350" s="494" t="s">
        <v>12121</v>
      </c>
      <c r="E350" s="494" t="e">
        <v>#N/A</v>
      </c>
      <c r="F350" s="494" t="s">
        <v>24524</v>
      </c>
      <c r="G350" s="494" t="s">
        <v>24525</v>
      </c>
      <c r="H350" s="253" t="s">
        <v>24522</v>
      </c>
      <c r="I350" s="494" t="s">
        <v>24526</v>
      </c>
      <c r="J350" s="494" t="s">
        <v>24527</v>
      </c>
      <c r="K350" s="494" t="s">
        <v>24528</v>
      </c>
    </row>
    <row r="351" spans="1:11">
      <c r="A351" s="488" t="s">
        <v>24529</v>
      </c>
      <c r="B351" s="493" t="s">
        <v>24530</v>
      </c>
      <c r="C351" s="494"/>
      <c r="D351" s="494" t="s">
        <v>12121</v>
      </c>
      <c r="E351" s="494" t="e">
        <v>#N/A</v>
      </c>
      <c r="F351" s="494" t="s">
        <v>24531</v>
      </c>
      <c r="G351" s="494" t="s">
        <v>24532</v>
      </c>
      <c r="H351" s="253" t="s">
        <v>24529</v>
      </c>
      <c r="I351" s="494" t="s">
        <v>24533</v>
      </c>
      <c r="J351" s="494" t="s">
        <v>24534</v>
      </c>
      <c r="K351" s="494" t="s">
        <v>24535</v>
      </c>
    </row>
    <row r="352" spans="1:11">
      <c r="A352" s="488" t="s">
        <v>24536</v>
      </c>
      <c r="B352" s="493" t="s">
        <v>24537</v>
      </c>
      <c r="C352" s="494" t="s">
        <v>12054</v>
      </c>
      <c r="D352" s="494" t="s">
        <v>12054</v>
      </c>
      <c r="E352" s="494" t="s">
        <v>24538</v>
      </c>
      <c r="F352" s="494" t="s">
        <v>24539</v>
      </c>
      <c r="G352" s="494" t="s">
        <v>24538</v>
      </c>
      <c r="H352" s="253" t="s">
        <v>24536</v>
      </c>
      <c r="I352" s="494" t="s">
        <v>24540</v>
      </c>
      <c r="J352" s="494" t="s">
        <v>24541</v>
      </c>
      <c r="K352" s="494" t="s">
        <v>24542</v>
      </c>
    </row>
    <row r="353" spans="1:11">
      <c r="A353" s="488" t="s">
        <v>24543</v>
      </c>
      <c r="B353" s="493" t="s">
        <v>24544</v>
      </c>
      <c r="C353" s="494"/>
      <c r="D353" s="494" t="s">
        <v>12121</v>
      </c>
      <c r="E353" s="494" t="e">
        <v>#N/A</v>
      </c>
      <c r="F353" s="494" t="s">
        <v>24545</v>
      </c>
      <c r="G353" s="494" t="s">
        <v>24546</v>
      </c>
      <c r="H353" s="253" t="s">
        <v>24543</v>
      </c>
      <c r="I353" s="494" t="s">
        <v>24547</v>
      </c>
      <c r="J353" s="494" t="s">
        <v>24548</v>
      </c>
      <c r="K353" s="494" t="s">
        <v>24549</v>
      </c>
    </row>
    <row r="354" spans="1:11">
      <c r="A354" s="488" t="s">
        <v>24550</v>
      </c>
      <c r="B354" s="493" t="s">
        <v>24551</v>
      </c>
      <c r="C354" s="494"/>
      <c r="D354" s="494" t="s">
        <v>12121</v>
      </c>
      <c r="E354" s="494" t="e">
        <v>#N/A</v>
      </c>
      <c r="F354" s="494" t="s">
        <v>24552</v>
      </c>
      <c r="G354" s="494" t="s">
        <v>24553</v>
      </c>
      <c r="H354" s="253" t="s">
        <v>24550</v>
      </c>
      <c r="I354" s="494" t="s">
        <v>24554</v>
      </c>
      <c r="J354" s="494" t="s">
        <v>24555</v>
      </c>
      <c r="K354" s="494" t="s">
        <v>24556</v>
      </c>
    </row>
    <row r="355" spans="1:11">
      <c r="A355" s="488" t="s">
        <v>24557</v>
      </c>
      <c r="B355" s="493" t="s">
        <v>24558</v>
      </c>
      <c r="C355" s="494"/>
      <c r="D355" s="494" t="s">
        <v>12121</v>
      </c>
      <c r="E355" s="494" t="e">
        <v>#N/A</v>
      </c>
      <c r="F355" s="494" t="s">
        <v>24559</v>
      </c>
      <c r="G355" s="494" t="s">
        <v>24560</v>
      </c>
      <c r="H355" s="253" t="s">
        <v>24557</v>
      </c>
      <c r="I355" s="494" t="s">
        <v>24561</v>
      </c>
      <c r="J355" s="494" t="s">
        <v>24562</v>
      </c>
      <c r="K355" s="494" t="s">
        <v>24563</v>
      </c>
    </row>
    <row r="356" spans="1:11">
      <c r="A356" s="488" t="s">
        <v>24564</v>
      </c>
      <c r="B356" s="493" t="s">
        <v>24565</v>
      </c>
      <c r="C356" s="494"/>
      <c r="D356" s="494" t="s">
        <v>12121</v>
      </c>
      <c r="E356" s="494" t="e">
        <v>#N/A</v>
      </c>
      <c r="F356" s="494" t="s">
        <v>24566</v>
      </c>
      <c r="G356" s="494" t="s">
        <v>24567</v>
      </c>
      <c r="H356" s="253" t="s">
        <v>24564</v>
      </c>
      <c r="I356" s="494" t="s">
        <v>24568</v>
      </c>
      <c r="J356" s="494"/>
      <c r="K356" s="494" t="s">
        <v>24569</v>
      </c>
    </row>
    <row r="357" spans="1:11">
      <c r="A357" s="488" t="s">
        <v>24570</v>
      </c>
      <c r="B357" s="493" t="s">
        <v>24571</v>
      </c>
      <c r="C357" s="494"/>
      <c r="D357" s="494" t="s">
        <v>12121</v>
      </c>
      <c r="E357" s="494" t="e">
        <v>#N/A</v>
      </c>
      <c r="F357" s="494" t="s">
        <v>24572</v>
      </c>
      <c r="G357" s="494" t="s">
        <v>24573</v>
      </c>
      <c r="H357" s="253" t="s">
        <v>24570</v>
      </c>
      <c r="I357" s="494" t="s">
        <v>24574</v>
      </c>
      <c r="J357" s="494" t="s">
        <v>24575</v>
      </c>
      <c r="K357" s="494" t="s">
        <v>24576</v>
      </c>
    </row>
    <row r="358" spans="1:11">
      <c r="A358" s="488" t="s">
        <v>24577</v>
      </c>
      <c r="B358" s="493" t="s">
        <v>24578</v>
      </c>
      <c r="C358" s="494" t="s">
        <v>12076</v>
      </c>
      <c r="D358" s="494" t="s">
        <v>12076</v>
      </c>
      <c r="E358" s="494" t="s">
        <v>24579</v>
      </c>
      <c r="F358" s="494" t="s">
        <v>24580</v>
      </c>
      <c r="G358" s="494" t="s">
        <v>24579</v>
      </c>
      <c r="H358" s="253" t="s">
        <v>24577</v>
      </c>
      <c r="I358" s="494" t="s">
        <v>24581</v>
      </c>
      <c r="J358" s="494" t="s">
        <v>24582</v>
      </c>
      <c r="K358" s="494" t="s">
        <v>24583</v>
      </c>
    </row>
    <row r="359" spans="1:11">
      <c r="A359" s="488" t="s">
        <v>24584</v>
      </c>
      <c r="B359" s="493" t="s">
        <v>24585</v>
      </c>
      <c r="C359" s="494"/>
      <c r="D359" s="494" t="s">
        <v>12121</v>
      </c>
      <c r="E359" s="494" t="e">
        <v>#N/A</v>
      </c>
      <c r="F359" s="494" t="s">
        <v>24586</v>
      </c>
      <c r="G359" s="494" t="s">
        <v>24587</v>
      </c>
      <c r="H359" s="253" t="s">
        <v>24584</v>
      </c>
      <c r="I359" s="494" t="s">
        <v>24588</v>
      </c>
      <c r="J359" s="494"/>
      <c r="K359" s="494" t="s">
        <v>24589</v>
      </c>
    </row>
    <row r="360" spans="1:11">
      <c r="A360" s="488" t="s">
        <v>24590</v>
      </c>
      <c r="B360" s="493" t="s">
        <v>24591</v>
      </c>
      <c r="C360" s="494"/>
      <c r="D360" s="494" t="s">
        <v>12121</v>
      </c>
      <c r="E360" s="494" t="e">
        <v>#N/A</v>
      </c>
      <c r="F360" s="494" t="s">
        <v>24592</v>
      </c>
      <c r="G360" s="494" t="s">
        <v>24593</v>
      </c>
      <c r="H360" s="253" t="s">
        <v>24590</v>
      </c>
      <c r="I360" s="494" t="s">
        <v>24594</v>
      </c>
      <c r="J360" s="494" t="s">
        <v>24595</v>
      </c>
      <c r="K360" s="494" t="s">
        <v>24596</v>
      </c>
    </row>
    <row r="361" spans="1:11">
      <c r="A361" s="488" t="s">
        <v>24597</v>
      </c>
      <c r="B361" s="493" t="s">
        <v>24598</v>
      </c>
      <c r="C361" s="494" t="s">
        <v>12076</v>
      </c>
      <c r="D361" s="494" t="s">
        <v>12076</v>
      </c>
      <c r="E361" s="494" t="s">
        <v>24599</v>
      </c>
      <c r="F361" s="494" t="s">
        <v>24600</v>
      </c>
      <c r="G361" s="494" t="s">
        <v>24599</v>
      </c>
      <c r="H361" s="253" t="s">
        <v>24597</v>
      </c>
      <c r="I361" s="494" t="s">
        <v>24601</v>
      </c>
      <c r="J361" s="494" t="s">
        <v>24602</v>
      </c>
      <c r="K361" s="494" t="s">
        <v>24603</v>
      </c>
    </row>
    <row r="362" spans="1:11">
      <c r="A362" s="488" t="s">
        <v>24604</v>
      </c>
      <c r="B362" s="493" t="s">
        <v>24605</v>
      </c>
      <c r="C362" s="494"/>
      <c r="D362" s="494" t="s">
        <v>12121</v>
      </c>
      <c r="E362" s="494" t="e">
        <v>#N/A</v>
      </c>
      <c r="F362" s="494" t="s">
        <v>24606</v>
      </c>
      <c r="G362" s="494" t="s">
        <v>24607</v>
      </c>
      <c r="H362" s="253" t="s">
        <v>24604</v>
      </c>
      <c r="I362" s="494" t="s">
        <v>24608</v>
      </c>
      <c r="J362" s="494"/>
      <c r="K362" s="494" t="s">
        <v>24609</v>
      </c>
    </row>
    <row r="363" spans="1:11">
      <c r="A363" s="488" t="s">
        <v>24610</v>
      </c>
      <c r="B363" s="493" t="s">
        <v>24611</v>
      </c>
      <c r="C363" s="494"/>
      <c r="D363" s="494" t="s">
        <v>12121</v>
      </c>
      <c r="E363" s="494" t="e">
        <v>#N/A</v>
      </c>
      <c r="F363" s="494" t="s">
        <v>24612</v>
      </c>
      <c r="G363" s="494" t="s">
        <v>24613</v>
      </c>
      <c r="H363" s="253" t="s">
        <v>24610</v>
      </c>
      <c r="I363" s="494" t="s">
        <v>24614</v>
      </c>
      <c r="J363" s="494" t="s">
        <v>24615</v>
      </c>
      <c r="K363" s="494" t="s">
        <v>24616</v>
      </c>
    </row>
    <row r="364" spans="1:11">
      <c r="A364" s="488" t="s">
        <v>24617</v>
      </c>
      <c r="B364" s="493" t="s">
        <v>24618</v>
      </c>
      <c r="C364" s="494"/>
      <c r="D364" s="494" t="s">
        <v>12121</v>
      </c>
      <c r="E364" s="494" t="e">
        <v>#N/A</v>
      </c>
      <c r="F364" s="494" t="s">
        <v>24619</v>
      </c>
      <c r="G364" s="494" t="s">
        <v>24620</v>
      </c>
      <c r="H364" s="253" t="s">
        <v>24617</v>
      </c>
      <c r="I364" s="494" t="s">
        <v>24621</v>
      </c>
      <c r="J364" s="494" t="s">
        <v>24622</v>
      </c>
      <c r="K364" s="494" t="s">
        <v>24623</v>
      </c>
    </row>
    <row r="365" spans="1:11">
      <c r="A365" s="488" t="s">
        <v>24624</v>
      </c>
      <c r="B365" s="493" t="s">
        <v>24625</v>
      </c>
      <c r="C365" s="494"/>
      <c r="D365" s="494" t="s">
        <v>12121</v>
      </c>
      <c r="E365" s="494" t="e">
        <v>#N/A</v>
      </c>
      <c r="F365" s="494" t="s">
        <v>24626</v>
      </c>
      <c r="G365" s="494" t="s">
        <v>24627</v>
      </c>
      <c r="H365" s="253" t="s">
        <v>24624</v>
      </c>
      <c r="I365" s="494" t="s">
        <v>24628</v>
      </c>
      <c r="J365" s="494"/>
      <c r="K365" s="494" t="s">
        <v>24629</v>
      </c>
    </row>
    <row r="366" spans="1:11">
      <c r="A366" s="488" t="s">
        <v>24630</v>
      </c>
      <c r="B366" s="493" t="s">
        <v>24631</v>
      </c>
      <c r="C366" s="494"/>
      <c r="D366" s="494" t="s">
        <v>12121</v>
      </c>
      <c r="E366" s="494" t="e">
        <v>#N/A</v>
      </c>
      <c r="F366" s="494" t="s">
        <v>24632</v>
      </c>
      <c r="G366" s="494" t="s">
        <v>24633</v>
      </c>
      <c r="H366" s="253" t="s">
        <v>24630</v>
      </c>
      <c r="I366" s="494" t="s">
        <v>24634</v>
      </c>
      <c r="J366" s="494" t="s">
        <v>24635</v>
      </c>
      <c r="K366" s="494" t="s">
        <v>24636</v>
      </c>
    </row>
    <row r="367" spans="1:11">
      <c r="A367" s="488" t="s">
        <v>24637</v>
      </c>
      <c r="B367" s="493" t="s">
        <v>24638</v>
      </c>
      <c r="C367" s="494"/>
      <c r="D367" s="494" t="s">
        <v>12121</v>
      </c>
      <c r="E367" s="494" t="e">
        <v>#N/A</v>
      </c>
      <c r="F367" s="494" t="s">
        <v>24639</v>
      </c>
      <c r="G367" s="494" t="s">
        <v>24640</v>
      </c>
      <c r="H367" s="253" t="s">
        <v>24637</v>
      </c>
      <c r="I367" s="494" t="s">
        <v>24641</v>
      </c>
      <c r="J367" s="494" t="s">
        <v>24642</v>
      </c>
      <c r="K367" s="494" t="s">
        <v>24643</v>
      </c>
    </row>
    <row r="368" spans="1:11">
      <c r="A368" s="488" t="s">
        <v>24644</v>
      </c>
      <c r="B368" s="493" t="s">
        <v>24645</v>
      </c>
      <c r="C368" s="494" t="s">
        <v>12076</v>
      </c>
      <c r="D368" s="494" t="s">
        <v>12076</v>
      </c>
      <c r="E368" s="494" t="s">
        <v>24646</v>
      </c>
      <c r="F368" s="494" t="s">
        <v>24647</v>
      </c>
      <c r="G368" s="494" t="s">
        <v>24646</v>
      </c>
      <c r="H368" s="253" t="s">
        <v>24644</v>
      </c>
      <c r="I368" s="494" t="s">
        <v>24648</v>
      </c>
      <c r="J368" s="494" t="s">
        <v>24649</v>
      </c>
      <c r="K368" s="494" t="s">
        <v>24650</v>
      </c>
    </row>
    <row r="369" spans="1:11">
      <c r="A369" s="488" t="s">
        <v>24651</v>
      </c>
      <c r="B369" s="493" t="s">
        <v>24652</v>
      </c>
      <c r="C369" s="494"/>
      <c r="D369" s="494" t="s">
        <v>12121</v>
      </c>
      <c r="E369" s="494" t="e">
        <v>#N/A</v>
      </c>
      <c r="F369" s="494" t="s">
        <v>24653</v>
      </c>
      <c r="G369" s="494" t="s">
        <v>24654</v>
      </c>
      <c r="H369" s="253" t="s">
        <v>24651</v>
      </c>
      <c r="I369" s="494" t="s">
        <v>24655</v>
      </c>
      <c r="J369" s="494" t="s">
        <v>24656</v>
      </c>
      <c r="K369" s="494" t="s">
        <v>24657</v>
      </c>
    </row>
    <row r="370" spans="1:11">
      <c r="A370" s="488" t="s">
        <v>24658</v>
      </c>
      <c r="B370" s="493" t="s">
        <v>24659</v>
      </c>
      <c r="C370" s="494" t="s">
        <v>7428</v>
      </c>
      <c r="D370" s="494" t="s">
        <v>7428</v>
      </c>
      <c r="E370" s="494" t="s">
        <v>24660</v>
      </c>
      <c r="F370" s="494" t="s">
        <v>24661</v>
      </c>
      <c r="G370" s="494" t="s">
        <v>24660</v>
      </c>
      <c r="H370" s="253" t="s">
        <v>24658</v>
      </c>
      <c r="I370" s="494" t="s">
        <v>24662</v>
      </c>
      <c r="J370" s="494" t="s">
        <v>24663</v>
      </c>
      <c r="K370" s="494" t="s">
        <v>24664</v>
      </c>
    </row>
    <row r="371" spans="1:11">
      <c r="A371" s="488" t="s">
        <v>24665</v>
      </c>
      <c r="B371" s="493" t="s">
        <v>24666</v>
      </c>
      <c r="C371" s="494"/>
      <c r="D371" s="494" t="s">
        <v>12121</v>
      </c>
      <c r="E371" s="494" t="e">
        <v>#N/A</v>
      </c>
      <c r="F371" s="494" t="s">
        <v>24667</v>
      </c>
      <c r="G371" s="494" t="s">
        <v>24668</v>
      </c>
      <c r="H371" s="253" t="s">
        <v>24665</v>
      </c>
      <c r="I371" s="494" t="s">
        <v>24669</v>
      </c>
      <c r="J371" s="494"/>
      <c r="K371" s="494" t="s">
        <v>24670</v>
      </c>
    </row>
    <row r="372" spans="1:11">
      <c r="A372" s="488" t="s">
        <v>24671</v>
      </c>
      <c r="B372" s="493" t="s">
        <v>24672</v>
      </c>
      <c r="C372" s="494"/>
      <c r="D372" s="494" t="s">
        <v>12121</v>
      </c>
      <c r="E372" s="494" t="e">
        <v>#N/A</v>
      </c>
      <c r="F372" s="494" t="s">
        <v>24673</v>
      </c>
      <c r="G372" s="494" t="s">
        <v>24674</v>
      </c>
      <c r="H372" s="253" t="s">
        <v>24671</v>
      </c>
      <c r="I372" s="494" t="s">
        <v>24675</v>
      </c>
      <c r="J372" s="494" t="s">
        <v>24676</v>
      </c>
      <c r="K372" s="494" t="s">
        <v>24677</v>
      </c>
    </row>
    <row r="373" spans="1:11">
      <c r="A373" s="488" t="s">
        <v>24678</v>
      </c>
      <c r="B373" s="493" t="s">
        <v>24679</v>
      </c>
      <c r="C373" s="494"/>
      <c r="D373" s="494" t="s">
        <v>12121</v>
      </c>
      <c r="E373" s="494" t="e">
        <v>#N/A</v>
      </c>
      <c r="F373" s="494" t="s">
        <v>24680</v>
      </c>
      <c r="G373" s="494" t="s">
        <v>24681</v>
      </c>
      <c r="H373" s="253" t="s">
        <v>24678</v>
      </c>
      <c r="I373" s="494" t="s">
        <v>24682</v>
      </c>
      <c r="J373" s="494"/>
      <c r="K373" s="494" t="s">
        <v>24683</v>
      </c>
    </row>
    <row r="374" spans="1:11">
      <c r="A374" s="488" t="s">
        <v>24684</v>
      </c>
      <c r="B374" s="493" t="s">
        <v>24685</v>
      </c>
      <c r="C374" s="494"/>
      <c r="D374" s="494" t="s">
        <v>12121</v>
      </c>
      <c r="E374" s="494" t="e">
        <v>#N/A</v>
      </c>
      <c r="F374" s="494" t="s">
        <v>24686</v>
      </c>
      <c r="G374" s="494" t="s">
        <v>24687</v>
      </c>
      <c r="H374" s="253" t="s">
        <v>24684</v>
      </c>
      <c r="I374" s="494" t="s">
        <v>24688</v>
      </c>
      <c r="J374" s="494" t="s">
        <v>24689</v>
      </c>
      <c r="K374" s="494" t="s">
        <v>24690</v>
      </c>
    </row>
    <row r="375" spans="1:11">
      <c r="A375" s="488" t="s">
        <v>24691</v>
      </c>
      <c r="B375" s="493" t="s">
        <v>24692</v>
      </c>
      <c r="C375" s="494"/>
      <c r="D375" s="494" t="s">
        <v>12121</v>
      </c>
      <c r="E375" s="494" t="e">
        <v>#N/A</v>
      </c>
      <c r="F375" s="494" t="s">
        <v>24693</v>
      </c>
      <c r="G375" s="494" t="s">
        <v>24694</v>
      </c>
      <c r="H375" s="253" t="s">
        <v>24691</v>
      </c>
      <c r="I375" s="494" t="s">
        <v>24695</v>
      </c>
      <c r="J375" s="494" t="s">
        <v>24696</v>
      </c>
      <c r="K375" s="494" t="s">
        <v>24697</v>
      </c>
    </row>
    <row r="376" spans="1:11">
      <c r="A376" s="488" t="s">
        <v>24698</v>
      </c>
      <c r="B376" s="493" t="s">
        <v>24699</v>
      </c>
      <c r="C376" s="494"/>
      <c r="D376" s="494" t="s">
        <v>12121</v>
      </c>
      <c r="E376" s="494" t="e">
        <v>#N/A</v>
      </c>
      <c r="F376" s="494" t="s">
        <v>24700</v>
      </c>
      <c r="G376" s="494" t="s">
        <v>24701</v>
      </c>
      <c r="H376" s="253" t="s">
        <v>24698</v>
      </c>
      <c r="I376" s="494" t="s">
        <v>24702</v>
      </c>
      <c r="J376" s="494" t="s">
        <v>24703</v>
      </c>
      <c r="K376" s="494" t="s">
        <v>24704</v>
      </c>
    </row>
    <row r="377" spans="1:11">
      <c r="A377" s="488" t="s">
        <v>24705</v>
      </c>
      <c r="B377" s="493" t="s">
        <v>24706</v>
      </c>
      <c r="C377" s="494" t="s">
        <v>7428</v>
      </c>
      <c r="D377" s="494" t="s">
        <v>7428</v>
      </c>
      <c r="E377" s="494" t="s">
        <v>24707</v>
      </c>
      <c r="F377" s="494" t="s">
        <v>24708</v>
      </c>
      <c r="G377" s="494" t="s">
        <v>24707</v>
      </c>
      <c r="H377" s="253" t="s">
        <v>24705</v>
      </c>
      <c r="I377" s="494" t="s">
        <v>24709</v>
      </c>
      <c r="J377" s="494" t="s">
        <v>24710</v>
      </c>
      <c r="K377" s="494" t="s">
        <v>24711</v>
      </c>
    </row>
    <row r="378" spans="1:11">
      <c r="A378" s="488" t="s">
        <v>24712</v>
      </c>
      <c r="B378" s="493" t="s">
        <v>24713</v>
      </c>
      <c r="C378" s="494"/>
      <c r="D378" s="494" t="s">
        <v>12121</v>
      </c>
      <c r="E378" s="494" t="e">
        <v>#N/A</v>
      </c>
      <c r="F378" s="494" t="s">
        <v>24714</v>
      </c>
      <c r="G378" s="494" t="s">
        <v>24715</v>
      </c>
      <c r="H378" s="253" t="s">
        <v>24712</v>
      </c>
      <c r="I378" s="494" t="s">
        <v>24716</v>
      </c>
      <c r="J378" s="494" t="s">
        <v>24717</v>
      </c>
      <c r="K378" s="494" t="s">
        <v>24718</v>
      </c>
    </row>
    <row r="379" spans="1:11">
      <c r="A379" s="488" t="s">
        <v>24719</v>
      </c>
      <c r="B379" s="493" t="s">
        <v>24720</v>
      </c>
      <c r="C379" s="494"/>
      <c r="D379" s="494" t="s">
        <v>12121</v>
      </c>
      <c r="E379" s="494" t="e">
        <v>#N/A</v>
      </c>
      <c r="F379" s="494" t="s">
        <v>24721</v>
      </c>
      <c r="G379" s="494" t="s">
        <v>24722</v>
      </c>
      <c r="H379" s="253" t="s">
        <v>24719</v>
      </c>
      <c r="I379" s="494" t="s">
        <v>24723</v>
      </c>
      <c r="J379" s="494" t="s">
        <v>24724</v>
      </c>
      <c r="K379" s="494" t="s">
        <v>24725</v>
      </c>
    </row>
    <row r="380" spans="1:11">
      <c r="A380" s="488" t="s">
        <v>24726</v>
      </c>
      <c r="B380" s="493" t="s">
        <v>24727</v>
      </c>
      <c r="C380" s="494"/>
      <c r="D380" s="494" t="s">
        <v>12121</v>
      </c>
      <c r="E380" s="494" t="e">
        <v>#N/A</v>
      </c>
      <c r="F380" s="494" t="s">
        <v>24728</v>
      </c>
      <c r="G380" s="494" t="s">
        <v>24729</v>
      </c>
      <c r="H380" s="253" t="s">
        <v>24726</v>
      </c>
      <c r="I380" s="494" t="s">
        <v>24728</v>
      </c>
      <c r="J380" s="494" t="s">
        <v>24730</v>
      </c>
      <c r="K380" s="494" t="s">
        <v>24731</v>
      </c>
    </row>
    <row r="381" spans="1:11">
      <c r="A381" s="488" t="s">
        <v>24732</v>
      </c>
      <c r="B381" s="493" t="s">
        <v>24733</v>
      </c>
      <c r="C381" s="494"/>
      <c r="D381" s="494" t="s">
        <v>12121</v>
      </c>
      <c r="E381" s="494" t="e">
        <v>#N/A</v>
      </c>
      <c r="F381" s="494" t="s">
        <v>24734</v>
      </c>
      <c r="G381" s="494" t="s">
        <v>24735</v>
      </c>
      <c r="H381" s="253" t="s">
        <v>24732</v>
      </c>
      <c r="I381" s="494" t="s">
        <v>24736</v>
      </c>
      <c r="J381" s="494" t="s">
        <v>24737</v>
      </c>
      <c r="K381" s="494" t="s">
        <v>24738</v>
      </c>
    </row>
    <row r="382" spans="1:11">
      <c r="A382" s="488" t="s">
        <v>24739</v>
      </c>
      <c r="B382" s="493" t="s">
        <v>24740</v>
      </c>
      <c r="C382" s="494" t="s">
        <v>7428</v>
      </c>
      <c r="D382" s="494" t="s">
        <v>7428</v>
      </c>
      <c r="E382" s="494" t="s">
        <v>24741</v>
      </c>
      <c r="F382" s="494" t="s">
        <v>24742</v>
      </c>
      <c r="G382" s="494" t="s">
        <v>24743</v>
      </c>
      <c r="H382" s="253" t="s">
        <v>24739</v>
      </c>
      <c r="I382" s="494" t="s">
        <v>24744</v>
      </c>
      <c r="J382" s="494" t="s">
        <v>24745</v>
      </c>
      <c r="K382" s="494" t="s">
        <v>24746</v>
      </c>
    </row>
    <row r="383" spans="1:11">
      <c r="A383" s="488" t="s">
        <v>24747</v>
      </c>
      <c r="B383" s="493" t="s">
        <v>24748</v>
      </c>
      <c r="C383" s="494"/>
      <c r="D383" s="494" t="s">
        <v>12121</v>
      </c>
      <c r="E383" s="494" t="e">
        <v>#N/A</v>
      </c>
      <c r="F383" s="494" t="s">
        <v>24749</v>
      </c>
      <c r="G383" s="494" t="s">
        <v>24750</v>
      </c>
      <c r="H383" s="253" t="s">
        <v>24747</v>
      </c>
      <c r="I383" s="494" t="s">
        <v>24751</v>
      </c>
      <c r="J383" s="494" t="s">
        <v>24752</v>
      </c>
      <c r="K383" s="494" t="s">
        <v>24753</v>
      </c>
    </row>
    <row r="384" spans="1:11">
      <c r="A384" s="488" t="s">
        <v>24754</v>
      </c>
      <c r="B384" s="493" t="s">
        <v>24755</v>
      </c>
      <c r="C384" s="494"/>
      <c r="D384" s="494" t="s">
        <v>12121</v>
      </c>
      <c r="E384" s="494" t="e">
        <v>#N/A</v>
      </c>
      <c r="F384" s="494" t="s">
        <v>24756</v>
      </c>
      <c r="G384" s="494" t="s">
        <v>24757</v>
      </c>
      <c r="H384" s="253" t="s">
        <v>24754</v>
      </c>
      <c r="I384" s="494" t="s">
        <v>24758</v>
      </c>
      <c r="J384" s="494"/>
      <c r="K384" s="494" t="s">
        <v>24759</v>
      </c>
    </row>
    <row r="385" spans="1:11">
      <c r="A385" s="488" t="s">
        <v>24760</v>
      </c>
      <c r="B385" s="493" t="s">
        <v>24761</v>
      </c>
      <c r="C385" s="494" t="s">
        <v>7428</v>
      </c>
      <c r="D385" s="494" t="s">
        <v>7428</v>
      </c>
      <c r="E385" s="494" t="s">
        <v>24762</v>
      </c>
      <c r="F385" s="494" t="s">
        <v>24763</v>
      </c>
      <c r="G385" s="494" t="s">
        <v>24762</v>
      </c>
      <c r="H385" s="253" t="s">
        <v>24760</v>
      </c>
      <c r="I385" s="494" t="s">
        <v>24764</v>
      </c>
      <c r="J385" s="494" t="s">
        <v>24765</v>
      </c>
      <c r="K385" s="494" t="s">
        <v>24766</v>
      </c>
    </row>
    <row r="386" spans="1:11">
      <c r="A386" s="488" t="s">
        <v>24767</v>
      </c>
      <c r="B386" s="493" t="s">
        <v>24768</v>
      </c>
      <c r="C386" s="494"/>
      <c r="D386" s="494" t="s">
        <v>12121</v>
      </c>
      <c r="E386" s="494" t="e">
        <v>#N/A</v>
      </c>
      <c r="F386" s="494" t="s">
        <v>24769</v>
      </c>
      <c r="G386" s="494" t="s">
        <v>24770</v>
      </c>
      <c r="H386" s="253" t="s">
        <v>24767</v>
      </c>
      <c r="I386" s="494" t="s">
        <v>24771</v>
      </c>
      <c r="J386" s="494"/>
      <c r="K386" s="494" t="s">
        <v>24772</v>
      </c>
    </row>
    <row r="387" spans="1:11">
      <c r="A387" s="488" t="s">
        <v>24773</v>
      </c>
      <c r="B387" s="493" t="s">
        <v>24774</v>
      </c>
      <c r="C387" s="494"/>
      <c r="D387" s="494" t="s">
        <v>12121</v>
      </c>
      <c r="E387" s="494" t="e">
        <v>#N/A</v>
      </c>
      <c r="F387" s="494" t="s">
        <v>24775</v>
      </c>
      <c r="G387" s="494" t="s">
        <v>24776</v>
      </c>
      <c r="H387" s="253" t="s">
        <v>24773</v>
      </c>
      <c r="I387" s="494" t="s">
        <v>24777</v>
      </c>
      <c r="J387" s="494" t="s">
        <v>24778</v>
      </c>
      <c r="K387" s="494" t="s">
        <v>24779</v>
      </c>
    </row>
    <row r="388" spans="1:11">
      <c r="A388" s="488" t="s">
        <v>24780</v>
      </c>
      <c r="B388" s="493" t="s">
        <v>24781</v>
      </c>
      <c r="C388" s="494"/>
      <c r="D388" s="494" t="s">
        <v>12121</v>
      </c>
      <c r="E388" s="494" t="e">
        <v>#N/A</v>
      </c>
      <c r="F388" s="494" t="s">
        <v>24782</v>
      </c>
      <c r="G388" s="494" t="s">
        <v>24783</v>
      </c>
      <c r="H388" s="253" t="s">
        <v>24780</v>
      </c>
      <c r="I388" s="494" t="s">
        <v>24784</v>
      </c>
      <c r="J388" s="494" t="s">
        <v>24785</v>
      </c>
      <c r="K388" s="494" t="s">
        <v>24786</v>
      </c>
    </row>
    <row r="389" spans="1:11">
      <c r="A389" s="488" t="s">
        <v>24787</v>
      </c>
      <c r="B389" s="493" t="s">
        <v>24788</v>
      </c>
      <c r="C389" s="494" t="s">
        <v>12076</v>
      </c>
      <c r="D389" s="494" t="s">
        <v>12076</v>
      </c>
      <c r="E389" s="494" t="s">
        <v>24789</v>
      </c>
      <c r="F389" s="494" t="s">
        <v>24790</v>
      </c>
      <c r="G389" s="494" t="s">
        <v>24789</v>
      </c>
      <c r="H389" s="253" t="s">
        <v>24787</v>
      </c>
      <c r="I389" s="494" t="s">
        <v>24791</v>
      </c>
      <c r="J389" s="494" t="s">
        <v>24792</v>
      </c>
      <c r="K389" s="494" t="s">
        <v>24793</v>
      </c>
    </row>
    <row r="390" spans="1:11">
      <c r="A390" s="488" t="s">
        <v>24794</v>
      </c>
      <c r="B390" s="493" t="s">
        <v>24795</v>
      </c>
      <c r="C390" s="494" t="s">
        <v>12054</v>
      </c>
      <c r="D390" s="494" t="s">
        <v>12054</v>
      </c>
      <c r="E390" s="494" t="s">
        <v>24794</v>
      </c>
      <c r="F390" s="494" t="s">
        <v>24796</v>
      </c>
      <c r="G390" s="494" t="s">
        <v>24794</v>
      </c>
      <c r="H390" s="253" t="s">
        <v>24794</v>
      </c>
      <c r="I390" s="494" t="s">
        <v>24797</v>
      </c>
      <c r="J390" s="494" t="s">
        <v>24798</v>
      </c>
      <c r="K390" s="494" t="s">
        <v>24799</v>
      </c>
    </row>
    <row r="391" spans="1:11">
      <c r="A391" s="488" t="s">
        <v>24800</v>
      </c>
      <c r="B391" s="493" t="s">
        <v>24801</v>
      </c>
      <c r="C391" s="494"/>
      <c r="D391" s="494" t="s">
        <v>12121</v>
      </c>
      <c r="E391" s="494" t="e">
        <v>#N/A</v>
      </c>
      <c r="F391" s="494" t="s">
        <v>24802</v>
      </c>
      <c r="G391" s="494" t="s">
        <v>24803</v>
      </c>
      <c r="H391" s="253" t="s">
        <v>24800</v>
      </c>
      <c r="I391" s="494"/>
      <c r="J391" s="494"/>
      <c r="K391" s="494" t="s">
        <v>24804</v>
      </c>
    </row>
    <row r="392" spans="1:11">
      <c r="A392" s="488" t="s">
        <v>24805</v>
      </c>
      <c r="B392" s="493" t="s">
        <v>24806</v>
      </c>
      <c r="C392" s="494" t="s">
        <v>12076</v>
      </c>
      <c r="D392" s="494" t="s">
        <v>12076</v>
      </c>
      <c r="E392" s="494" t="s">
        <v>24807</v>
      </c>
      <c r="F392" s="494" t="s">
        <v>24808</v>
      </c>
      <c r="G392" s="494" t="s">
        <v>24807</v>
      </c>
      <c r="H392" s="253" t="s">
        <v>24805</v>
      </c>
      <c r="I392" s="494" t="s">
        <v>24809</v>
      </c>
      <c r="J392" s="494" t="s">
        <v>24810</v>
      </c>
      <c r="K392" s="494" t="s">
        <v>24811</v>
      </c>
    </row>
    <row r="393" spans="1:11">
      <c r="A393" s="488" t="s">
        <v>24812</v>
      </c>
      <c r="B393" s="493" t="s">
        <v>24813</v>
      </c>
      <c r="C393" s="494"/>
      <c r="D393" s="494" t="s">
        <v>12121</v>
      </c>
      <c r="E393" s="494" t="e">
        <v>#N/A</v>
      </c>
      <c r="F393" s="494" t="s">
        <v>24814</v>
      </c>
      <c r="G393" s="494" t="s">
        <v>24815</v>
      </c>
      <c r="H393" s="253" t="s">
        <v>24812</v>
      </c>
      <c r="I393" s="494" t="s">
        <v>24816</v>
      </c>
      <c r="J393" s="494"/>
      <c r="K393" s="494" t="s">
        <v>24817</v>
      </c>
    </row>
    <row r="394" spans="1:11">
      <c r="A394" s="488" t="s">
        <v>24818</v>
      </c>
      <c r="B394" s="493" t="s">
        <v>24819</v>
      </c>
      <c r="C394" s="494"/>
      <c r="D394" s="494" t="s">
        <v>12121</v>
      </c>
      <c r="E394" s="494" t="e">
        <v>#N/A</v>
      </c>
      <c r="F394" s="494" t="s">
        <v>24820</v>
      </c>
      <c r="G394" s="494" t="s">
        <v>24821</v>
      </c>
      <c r="H394" s="253" t="s">
        <v>24818</v>
      </c>
      <c r="I394" s="494" t="s">
        <v>24822</v>
      </c>
      <c r="J394" s="494" t="s">
        <v>24823</v>
      </c>
      <c r="K394" s="494" t="s">
        <v>24824</v>
      </c>
    </row>
    <row r="395" spans="1:11">
      <c r="A395" s="488" t="s">
        <v>24825</v>
      </c>
      <c r="B395" s="493" t="s">
        <v>24826</v>
      </c>
      <c r="C395" s="494"/>
      <c r="D395" s="494" t="s">
        <v>12121</v>
      </c>
      <c r="E395" s="494" t="e">
        <v>#N/A</v>
      </c>
      <c r="F395" s="494" t="s">
        <v>24827</v>
      </c>
      <c r="G395" s="494" t="s">
        <v>24828</v>
      </c>
      <c r="H395" s="253" t="s">
        <v>24825</v>
      </c>
      <c r="I395" s="494" t="s">
        <v>24829</v>
      </c>
      <c r="J395" s="494" t="s">
        <v>24830</v>
      </c>
      <c r="K395" s="494" t="s">
        <v>24831</v>
      </c>
    </row>
    <row r="396" spans="1:11">
      <c r="A396" s="488" t="s">
        <v>24832</v>
      </c>
      <c r="B396" s="493" t="s">
        <v>24833</v>
      </c>
      <c r="C396" s="494" t="s">
        <v>12054</v>
      </c>
      <c r="D396" s="494" t="s">
        <v>12054</v>
      </c>
      <c r="E396" s="494" t="s">
        <v>24834</v>
      </c>
      <c r="F396" s="494" t="s">
        <v>24835</v>
      </c>
      <c r="G396" s="494" t="s">
        <v>24834</v>
      </c>
      <c r="H396" s="253" t="s">
        <v>24832</v>
      </c>
      <c r="I396" s="494" t="s">
        <v>24836</v>
      </c>
      <c r="J396" s="494" t="s">
        <v>24837</v>
      </c>
      <c r="K396" s="494" t="s">
        <v>24838</v>
      </c>
    </row>
    <row r="397" spans="1:11">
      <c r="A397" s="488" t="s">
        <v>24839</v>
      </c>
      <c r="B397" s="493" t="s">
        <v>24840</v>
      </c>
      <c r="C397" s="494" t="s">
        <v>7428</v>
      </c>
      <c r="D397" s="494" t="s">
        <v>7428</v>
      </c>
      <c r="E397" s="494" t="s">
        <v>24841</v>
      </c>
      <c r="F397" s="494" t="s">
        <v>24842</v>
      </c>
      <c r="G397" s="494" t="s">
        <v>24841</v>
      </c>
      <c r="H397" s="253" t="s">
        <v>24839</v>
      </c>
      <c r="I397" s="494" t="s">
        <v>24843</v>
      </c>
      <c r="J397" s="494" t="s">
        <v>24844</v>
      </c>
      <c r="K397" s="494" t="s">
        <v>24845</v>
      </c>
    </row>
    <row r="398" spans="1:11">
      <c r="A398" s="488" t="s">
        <v>24846</v>
      </c>
      <c r="B398" s="493" t="s">
        <v>24847</v>
      </c>
      <c r="C398" s="494"/>
      <c r="D398" s="494" t="s">
        <v>12121</v>
      </c>
      <c r="E398" s="494" t="e">
        <v>#N/A</v>
      </c>
      <c r="F398" s="494" t="s">
        <v>24848</v>
      </c>
      <c r="G398" s="494" t="s">
        <v>24849</v>
      </c>
      <c r="H398" s="253" t="s">
        <v>24846</v>
      </c>
      <c r="I398" s="494" t="s">
        <v>24850</v>
      </c>
      <c r="J398" s="494" t="s">
        <v>24851</v>
      </c>
      <c r="K398" s="494" t="s">
        <v>24852</v>
      </c>
    </row>
    <row r="399" spans="1:11">
      <c r="A399" s="488" t="s">
        <v>24853</v>
      </c>
      <c r="B399" s="493" t="s">
        <v>24854</v>
      </c>
      <c r="C399" s="494"/>
      <c r="D399" s="494" t="s">
        <v>12121</v>
      </c>
      <c r="E399" s="494" t="e">
        <v>#N/A</v>
      </c>
      <c r="F399" s="494" t="s">
        <v>24855</v>
      </c>
      <c r="G399" s="494" t="s">
        <v>24856</v>
      </c>
      <c r="H399" s="253" t="s">
        <v>24853</v>
      </c>
      <c r="I399" s="494" t="s">
        <v>24857</v>
      </c>
      <c r="J399" s="494"/>
      <c r="K399" s="494" t="s">
        <v>24858</v>
      </c>
    </row>
    <row r="400" spans="1:11">
      <c r="A400" s="488" t="s">
        <v>24859</v>
      </c>
      <c r="B400" s="494" t="s">
        <v>24859</v>
      </c>
      <c r="C400" s="494"/>
      <c r="D400" s="494" t="s">
        <v>12121</v>
      </c>
      <c r="E400" s="494" t="e">
        <v>#N/A</v>
      </c>
      <c r="F400" s="494" t="s">
        <v>24860</v>
      </c>
      <c r="G400" s="494" t="s">
        <v>24861</v>
      </c>
      <c r="H400" s="253" t="s">
        <v>24859</v>
      </c>
      <c r="I400" s="494" t="s">
        <v>24862</v>
      </c>
      <c r="J400" s="494"/>
      <c r="K400" s="494" t="s">
        <v>24863</v>
      </c>
    </row>
    <row r="401" spans="1:11">
      <c r="A401" s="488" t="s">
        <v>24864</v>
      </c>
      <c r="B401" s="493" t="s">
        <v>24865</v>
      </c>
      <c r="C401" s="494"/>
      <c r="D401" s="494" t="s">
        <v>12121</v>
      </c>
      <c r="E401" s="494" t="e">
        <v>#N/A</v>
      </c>
      <c r="F401" s="494" t="s">
        <v>24866</v>
      </c>
      <c r="G401" s="494" t="s">
        <v>24867</v>
      </c>
      <c r="H401" s="253" t="s">
        <v>24864</v>
      </c>
      <c r="I401" s="494" t="s">
        <v>24868</v>
      </c>
      <c r="J401" s="494" t="s">
        <v>24869</v>
      </c>
      <c r="K401" s="494" t="s">
        <v>24870</v>
      </c>
    </row>
    <row r="402" spans="1:11">
      <c r="A402" s="488" t="s">
        <v>24871</v>
      </c>
      <c r="B402" s="493" t="s">
        <v>24872</v>
      </c>
      <c r="C402" s="494"/>
      <c r="D402" s="494" t="s">
        <v>12121</v>
      </c>
      <c r="E402" s="494" t="e">
        <v>#N/A</v>
      </c>
      <c r="F402" s="494" t="s">
        <v>24873</v>
      </c>
      <c r="G402" s="494" t="s">
        <v>24874</v>
      </c>
      <c r="H402" s="253" t="s">
        <v>24871</v>
      </c>
      <c r="I402" s="494" t="s">
        <v>24875</v>
      </c>
      <c r="J402" s="494"/>
      <c r="K402" s="494" t="s">
        <v>24876</v>
      </c>
    </row>
    <row r="403" spans="1:11">
      <c r="A403" s="488" t="s">
        <v>24877</v>
      </c>
      <c r="B403" s="493" t="s">
        <v>24878</v>
      </c>
      <c r="C403" s="494"/>
      <c r="D403" s="494" t="s">
        <v>12121</v>
      </c>
      <c r="E403" s="494" t="e">
        <v>#N/A</v>
      </c>
      <c r="F403" s="494" t="s">
        <v>24879</v>
      </c>
      <c r="G403" s="494" t="s">
        <v>24880</v>
      </c>
      <c r="H403" s="253" t="s">
        <v>24877</v>
      </c>
      <c r="I403" s="494" t="s">
        <v>24881</v>
      </c>
      <c r="J403" s="494"/>
      <c r="K403" s="494" t="s">
        <v>24882</v>
      </c>
    </row>
    <row r="404" spans="1:11">
      <c r="A404" s="488" t="s">
        <v>24883</v>
      </c>
      <c r="B404" s="493" t="s">
        <v>24884</v>
      </c>
      <c r="C404" s="494" t="s">
        <v>12076</v>
      </c>
      <c r="D404" s="494" t="s">
        <v>12076</v>
      </c>
      <c r="E404" s="494" t="s">
        <v>24885</v>
      </c>
      <c r="F404" s="494" t="s">
        <v>24886</v>
      </c>
      <c r="G404" s="494" t="s">
        <v>24885</v>
      </c>
      <c r="H404" s="253" t="s">
        <v>24883</v>
      </c>
      <c r="I404" s="494" t="s">
        <v>24887</v>
      </c>
      <c r="J404" s="494" t="s">
        <v>24888</v>
      </c>
      <c r="K404" s="494" t="s">
        <v>24889</v>
      </c>
    </row>
    <row r="405" spans="1:11">
      <c r="A405" s="488" t="s">
        <v>24890</v>
      </c>
      <c r="B405" s="493" t="s">
        <v>24891</v>
      </c>
      <c r="C405" s="494" t="s">
        <v>7428</v>
      </c>
      <c r="D405" s="494" t="s">
        <v>7428</v>
      </c>
      <c r="E405" s="494" t="s">
        <v>24892</v>
      </c>
      <c r="F405" s="494" t="s">
        <v>24893</v>
      </c>
      <c r="G405" s="494" t="s">
        <v>24892</v>
      </c>
      <c r="H405" s="253" t="s">
        <v>24890</v>
      </c>
      <c r="I405" s="494" t="s">
        <v>24894</v>
      </c>
      <c r="J405" s="494" t="s">
        <v>24895</v>
      </c>
      <c r="K405" s="494" t="s">
        <v>24896</v>
      </c>
    </row>
    <row r="406" spans="1:11">
      <c r="A406" s="488" t="s">
        <v>24897</v>
      </c>
      <c r="B406" s="493" t="s">
        <v>24898</v>
      </c>
      <c r="C406" s="494"/>
      <c r="D406" s="494" t="s">
        <v>12121</v>
      </c>
      <c r="E406" s="494" t="e">
        <v>#N/A</v>
      </c>
      <c r="F406" s="494" t="s">
        <v>24899</v>
      </c>
      <c r="G406" s="494" t="s">
        <v>24900</v>
      </c>
      <c r="H406" s="253" t="s">
        <v>24897</v>
      </c>
      <c r="I406" s="494" t="s">
        <v>24901</v>
      </c>
      <c r="J406" s="494" t="s">
        <v>24902</v>
      </c>
      <c r="K406" s="494" t="s">
        <v>24903</v>
      </c>
    </row>
    <row r="407" spans="1:11">
      <c r="A407" s="488" t="s">
        <v>24904</v>
      </c>
      <c r="B407" s="493" t="s">
        <v>24905</v>
      </c>
      <c r="C407" s="494"/>
      <c r="D407" s="494" t="s">
        <v>12121</v>
      </c>
      <c r="E407" s="494" t="e">
        <v>#N/A</v>
      </c>
      <c r="F407" s="494" t="s">
        <v>24906</v>
      </c>
      <c r="G407" s="494" t="s">
        <v>24907</v>
      </c>
      <c r="H407" s="253" t="s">
        <v>24904</v>
      </c>
      <c r="I407" s="494" t="s">
        <v>24908</v>
      </c>
      <c r="J407" s="494" t="s">
        <v>24909</v>
      </c>
      <c r="K407" s="494" t="s">
        <v>24910</v>
      </c>
    </row>
    <row r="408" spans="1:11">
      <c r="A408" s="488" t="s">
        <v>24911</v>
      </c>
      <c r="B408" s="493" t="s">
        <v>24912</v>
      </c>
      <c r="C408" s="494"/>
      <c r="D408" s="494" t="s">
        <v>12121</v>
      </c>
      <c r="E408" s="494" t="e">
        <v>#N/A</v>
      </c>
      <c r="F408" s="494" t="s">
        <v>24913</v>
      </c>
      <c r="G408" s="494" t="s">
        <v>24914</v>
      </c>
      <c r="H408" s="253" t="s">
        <v>24911</v>
      </c>
      <c r="I408" s="494" t="s">
        <v>24915</v>
      </c>
      <c r="J408" s="494" t="s">
        <v>24916</v>
      </c>
      <c r="K408" s="494" t="s">
        <v>24917</v>
      </c>
    </row>
    <row r="409" spans="1:11">
      <c r="A409" s="488" t="s">
        <v>24918</v>
      </c>
      <c r="B409" s="493" t="s">
        <v>24919</v>
      </c>
      <c r="C409" s="494"/>
      <c r="D409" s="494" t="s">
        <v>12121</v>
      </c>
      <c r="E409" s="494" t="e">
        <v>#N/A</v>
      </c>
      <c r="F409" s="494" t="s">
        <v>24920</v>
      </c>
      <c r="G409" s="494" t="s">
        <v>24921</v>
      </c>
      <c r="H409" s="253" t="s">
        <v>24918</v>
      </c>
      <c r="I409" s="494" t="s">
        <v>24922</v>
      </c>
      <c r="J409" s="494" t="s">
        <v>24923</v>
      </c>
      <c r="K409" s="494" t="s">
        <v>24924</v>
      </c>
    </row>
    <row r="410" spans="1:11">
      <c r="A410" s="488" t="s">
        <v>24925</v>
      </c>
      <c r="B410" s="493" t="s">
        <v>24926</v>
      </c>
      <c r="C410" s="494"/>
      <c r="D410" s="494" t="s">
        <v>12121</v>
      </c>
      <c r="E410" s="494" t="e">
        <v>#N/A</v>
      </c>
      <c r="F410" s="494" t="s">
        <v>24927</v>
      </c>
      <c r="G410" s="494" t="s">
        <v>24928</v>
      </c>
      <c r="H410" s="253" t="s">
        <v>24925</v>
      </c>
      <c r="I410" s="494" t="s">
        <v>24929</v>
      </c>
      <c r="J410" s="494" t="s">
        <v>24930</v>
      </c>
      <c r="K410" s="494" t="s">
        <v>24931</v>
      </c>
    </row>
    <row r="411" spans="1:11">
      <c r="A411" s="488" t="s">
        <v>24932</v>
      </c>
      <c r="B411" s="493" t="s">
        <v>24933</v>
      </c>
      <c r="C411" s="494"/>
      <c r="D411" s="494" t="s">
        <v>12121</v>
      </c>
      <c r="E411" s="494" t="e">
        <v>#N/A</v>
      </c>
      <c r="F411" s="494" t="s">
        <v>24934</v>
      </c>
      <c r="G411" s="494" t="s">
        <v>24935</v>
      </c>
      <c r="H411" s="253" t="s">
        <v>24932</v>
      </c>
      <c r="I411" s="494" t="s">
        <v>24936</v>
      </c>
      <c r="J411" s="494" t="s">
        <v>24937</v>
      </c>
      <c r="K411" s="494" t="s">
        <v>24938</v>
      </c>
    </row>
    <row r="412" spans="1:11">
      <c r="A412" s="488" t="s">
        <v>24939</v>
      </c>
      <c r="B412" s="493" t="s">
        <v>24940</v>
      </c>
      <c r="C412" s="494" t="s">
        <v>7428</v>
      </c>
      <c r="D412" s="494" t="s">
        <v>7428</v>
      </c>
      <c r="E412" s="494" t="s">
        <v>24941</v>
      </c>
      <c r="F412" s="494" t="s">
        <v>24942</v>
      </c>
      <c r="G412" s="494" t="s">
        <v>24941</v>
      </c>
      <c r="H412" s="253" t="s">
        <v>24939</v>
      </c>
      <c r="I412" s="494" t="s">
        <v>24943</v>
      </c>
      <c r="J412" s="494" t="s">
        <v>24944</v>
      </c>
      <c r="K412" s="494" t="s">
        <v>24945</v>
      </c>
    </row>
    <row r="413" spans="1:11">
      <c r="A413" s="488" t="s">
        <v>24946</v>
      </c>
      <c r="B413" s="493" t="s">
        <v>24947</v>
      </c>
      <c r="C413" s="494"/>
      <c r="D413" s="494" t="s">
        <v>12121</v>
      </c>
      <c r="E413" s="494" t="e">
        <v>#N/A</v>
      </c>
      <c r="F413" s="494" t="s">
        <v>24948</v>
      </c>
      <c r="G413" s="494" t="s">
        <v>24949</v>
      </c>
      <c r="H413" s="253" t="s">
        <v>24946</v>
      </c>
      <c r="I413" s="494" t="s">
        <v>24950</v>
      </c>
      <c r="J413" s="494" t="s">
        <v>24951</v>
      </c>
      <c r="K413" s="494" t="s">
        <v>24952</v>
      </c>
    </row>
    <row r="414" spans="1:11">
      <c r="A414" s="488" t="s">
        <v>24953</v>
      </c>
      <c r="B414" s="493" t="s">
        <v>24954</v>
      </c>
      <c r="C414" s="494"/>
      <c r="D414" s="494" t="s">
        <v>12121</v>
      </c>
      <c r="E414" s="494" t="e">
        <v>#N/A</v>
      </c>
      <c r="F414" s="494" t="s">
        <v>24955</v>
      </c>
      <c r="G414" s="494" t="s">
        <v>24956</v>
      </c>
      <c r="H414" s="253" t="s">
        <v>24953</v>
      </c>
      <c r="I414" s="494" t="s">
        <v>24957</v>
      </c>
      <c r="J414" s="494"/>
      <c r="K414" s="494" t="s">
        <v>24958</v>
      </c>
    </row>
    <row r="415" spans="1:11">
      <c r="A415" s="488" t="s">
        <v>24959</v>
      </c>
      <c r="B415" s="493" t="s">
        <v>24960</v>
      </c>
      <c r="C415" s="494"/>
      <c r="D415" s="494" t="s">
        <v>12121</v>
      </c>
      <c r="E415" s="494" t="e">
        <v>#N/A</v>
      </c>
      <c r="F415" s="494" t="s">
        <v>24961</v>
      </c>
      <c r="G415" s="494" t="s">
        <v>24962</v>
      </c>
      <c r="H415" s="253" t="s">
        <v>24959</v>
      </c>
      <c r="I415" s="494" t="s">
        <v>24963</v>
      </c>
      <c r="J415" s="494" t="s">
        <v>24964</v>
      </c>
      <c r="K415" s="494" t="s">
        <v>24965</v>
      </c>
    </row>
    <row r="416" spans="1:11">
      <c r="A416" s="488" t="s">
        <v>24966</v>
      </c>
      <c r="B416" s="493" t="s">
        <v>24967</v>
      </c>
      <c r="C416" s="494"/>
      <c r="D416" s="494" t="s">
        <v>12121</v>
      </c>
      <c r="E416" s="494" t="e">
        <v>#N/A</v>
      </c>
      <c r="F416" s="494" t="s">
        <v>24968</v>
      </c>
      <c r="G416" s="494" t="s">
        <v>24969</v>
      </c>
      <c r="H416" s="253" t="s">
        <v>24966</v>
      </c>
      <c r="I416" s="494" t="s">
        <v>24970</v>
      </c>
      <c r="J416" s="494" t="s">
        <v>24971</v>
      </c>
      <c r="K416" s="494" t="s">
        <v>24972</v>
      </c>
    </row>
    <row r="417" spans="1:11">
      <c r="A417" s="488" t="s">
        <v>24973</v>
      </c>
      <c r="B417" s="493" t="s">
        <v>24974</v>
      </c>
      <c r="C417" s="494"/>
      <c r="D417" s="494" t="s">
        <v>12121</v>
      </c>
      <c r="E417" s="494" t="e">
        <v>#N/A</v>
      </c>
      <c r="F417" s="494" t="s">
        <v>24975</v>
      </c>
      <c r="G417" s="494" t="s">
        <v>24976</v>
      </c>
      <c r="H417" s="253" t="s">
        <v>24973</v>
      </c>
      <c r="I417" s="494" t="s">
        <v>24977</v>
      </c>
      <c r="J417" s="494" t="s">
        <v>24978</v>
      </c>
      <c r="K417" s="494" t="s">
        <v>24979</v>
      </c>
    </row>
    <row r="418" spans="1:11">
      <c r="A418" s="488" t="s">
        <v>24980</v>
      </c>
      <c r="B418" s="493" t="s">
        <v>24981</v>
      </c>
      <c r="C418" s="494"/>
      <c r="D418" s="494" t="s">
        <v>12121</v>
      </c>
      <c r="E418" s="494" t="e">
        <v>#N/A</v>
      </c>
      <c r="F418" s="494" t="s">
        <v>24982</v>
      </c>
      <c r="G418" s="494" t="s">
        <v>24983</v>
      </c>
      <c r="H418" s="253" t="s">
        <v>24980</v>
      </c>
      <c r="I418" s="494" t="s">
        <v>24984</v>
      </c>
      <c r="J418" s="494" t="s">
        <v>24985</v>
      </c>
      <c r="K418" s="494" t="s">
        <v>24986</v>
      </c>
    </row>
    <row r="419" spans="1:11">
      <c r="A419" s="488" t="s">
        <v>24987</v>
      </c>
      <c r="B419" s="493" t="s">
        <v>24988</v>
      </c>
      <c r="C419" s="494"/>
      <c r="D419" s="494" t="s">
        <v>12121</v>
      </c>
      <c r="E419" s="494" t="e">
        <v>#N/A</v>
      </c>
      <c r="F419" s="494" t="s">
        <v>24989</v>
      </c>
      <c r="G419" s="494" t="s">
        <v>24990</v>
      </c>
      <c r="H419" s="253" t="s">
        <v>24987</v>
      </c>
      <c r="I419" s="494" t="s">
        <v>24991</v>
      </c>
      <c r="J419" s="494"/>
      <c r="K419" s="494" t="s">
        <v>24992</v>
      </c>
    </row>
    <row r="420" spans="1:11">
      <c r="A420" s="488" t="s">
        <v>24993</v>
      </c>
      <c r="B420" s="493" t="s">
        <v>24994</v>
      </c>
      <c r="C420" s="494"/>
      <c r="D420" s="494" t="s">
        <v>12121</v>
      </c>
      <c r="E420" s="494" t="e">
        <v>#N/A</v>
      </c>
      <c r="F420" s="494" t="s">
        <v>24995</v>
      </c>
      <c r="G420" s="494" t="s">
        <v>24996</v>
      </c>
      <c r="H420" s="253" t="s">
        <v>24993</v>
      </c>
      <c r="I420" s="494" t="s">
        <v>24997</v>
      </c>
      <c r="J420" s="494"/>
      <c r="K420" s="494" t="s">
        <v>24998</v>
      </c>
    </row>
    <row r="421" spans="1:11">
      <c r="A421" s="488" t="s">
        <v>24999</v>
      </c>
      <c r="B421" s="493" t="s">
        <v>25000</v>
      </c>
      <c r="C421" s="494"/>
      <c r="D421" s="494" t="s">
        <v>12121</v>
      </c>
      <c r="E421" s="494" t="e">
        <v>#N/A</v>
      </c>
      <c r="F421" s="494" t="s">
        <v>25001</v>
      </c>
      <c r="G421" s="494" t="s">
        <v>25002</v>
      </c>
      <c r="H421" s="253" t="s">
        <v>24999</v>
      </c>
      <c r="I421" s="494" t="s">
        <v>25003</v>
      </c>
      <c r="J421" s="494" t="s">
        <v>25004</v>
      </c>
      <c r="K421" s="494" t="s">
        <v>25005</v>
      </c>
    </row>
    <row r="422" spans="1:11">
      <c r="A422" s="488" t="s">
        <v>25006</v>
      </c>
      <c r="B422" s="493" t="s">
        <v>25007</v>
      </c>
      <c r="C422" s="494"/>
      <c r="D422" s="494" t="s">
        <v>12121</v>
      </c>
      <c r="E422" s="494" t="e">
        <v>#N/A</v>
      </c>
      <c r="F422" s="494" t="s">
        <v>25008</v>
      </c>
      <c r="G422" s="494" t="s">
        <v>25009</v>
      </c>
      <c r="H422" s="253" t="s">
        <v>25006</v>
      </c>
      <c r="I422" s="494" t="s">
        <v>25010</v>
      </c>
      <c r="J422" s="494" t="s">
        <v>25011</v>
      </c>
      <c r="K422" s="494" t="s">
        <v>25012</v>
      </c>
    </row>
    <row r="423" spans="1:11">
      <c r="A423" s="488" t="s">
        <v>25013</v>
      </c>
      <c r="B423" s="493" t="s">
        <v>25014</v>
      </c>
      <c r="C423" s="494"/>
      <c r="D423" s="494" t="s">
        <v>12121</v>
      </c>
      <c r="E423" s="494" t="e">
        <v>#N/A</v>
      </c>
      <c r="F423" s="494" t="s">
        <v>25015</v>
      </c>
      <c r="G423" s="494" t="s">
        <v>25016</v>
      </c>
      <c r="H423" s="253" t="s">
        <v>25013</v>
      </c>
      <c r="I423" s="494" t="s">
        <v>25017</v>
      </c>
      <c r="J423" s="494" t="s">
        <v>25018</v>
      </c>
      <c r="K423" s="494" t="s">
        <v>25019</v>
      </c>
    </row>
    <row r="424" spans="1:11">
      <c r="A424" s="488" t="s">
        <v>25020</v>
      </c>
      <c r="B424" s="493" t="s">
        <v>25021</v>
      </c>
      <c r="C424" s="494"/>
      <c r="D424" s="494" t="s">
        <v>12121</v>
      </c>
      <c r="E424" s="494" t="e">
        <v>#N/A</v>
      </c>
      <c r="F424" s="494" t="s">
        <v>25022</v>
      </c>
      <c r="G424" s="494" t="s">
        <v>25023</v>
      </c>
      <c r="H424" s="253" t="s">
        <v>25020</v>
      </c>
      <c r="I424" s="494" t="s">
        <v>25024</v>
      </c>
      <c r="J424" s="494"/>
      <c r="K424" s="494" t="s">
        <v>25025</v>
      </c>
    </row>
    <row r="425" spans="1:11">
      <c r="A425" s="488" t="s">
        <v>25026</v>
      </c>
      <c r="B425" s="493" t="s">
        <v>25027</v>
      </c>
      <c r="C425" s="494"/>
      <c r="D425" s="494" t="s">
        <v>12121</v>
      </c>
      <c r="E425" s="494" t="e">
        <v>#N/A</v>
      </c>
      <c r="F425" s="494" t="s">
        <v>25028</v>
      </c>
      <c r="G425" s="494" t="s">
        <v>25029</v>
      </c>
      <c r="H425" s="253" t="s">
        <v>25026</v>
      </c>
      <c r="I425" s="494" t="s">
        <v>25028</v>
      </c>
      <c r="J425" s="494" t="s">
        <v>25030</v>
      </c>
      <c r="K425" s="494" t="s">
        <v>25031</v>
      </c>
    </row>
    <row r="426" spans="1:11">
      <c r="A426" s="488" t="s">
        <v>25032</v>
      </c>
      <c r="B426" s="493" t="s">
        <v>25033</v>
      </c>
      <c r="C426" s="494"/>
      <c r="D426" s="494" t="s">
        <v>12121</v>
      </c>
      <c r="E426" s="494" t="e">
        <v>#N/A</v>
      </c>
      <c r="F426" s="494" t="s">
        <v>25034</v>
      </c>
      <c r="G426" s="494" t="s">
        <v>25035</v>
      </c>
      <c r="H426" s="253" t="s">
        <v>25032</v>
      </c>
      <c r="I426" s="494" t="s">
        <v>25036</v>
      </c>
      <c r="J426" s="494"/>
      <c r="K426" s="494" t="s">
        <v>25037</v>
      </c>
    </row>
    <row r="427" spans="1:11">
      <c r="A427" s="488" t="s">
        <v>25038</v>
      </c>
      <c r="B427" s="493" t="s">
        <v>25039</v>
      </c>
      <c r="C427" s="494"/>
      <c r="D427" s="494" t="s">
        <v>12121</v>
      </c>
      <c r="E427" s="494" t="e">
        <v>#N/A</v>
      </c>
      <c r="F427" s="494" t="s">
        <v>25040</v>
      </c>
      <c r="G427" s="494" t="s">
        <v>25041</v>
      </c>
      <c r="H427" s="253" t="s">
        <v>25038</v>
      </c>
      <c r="I427" s="494" t="s">
        <v>25042</v>
      </c>
      <c r="J427" s="494" t="s">
        <v>25043</v>
      </c>
      <c r="K427" s="494" t="s">
        <v>25044</v>
      </c>
    </row>
    <row r="428" spans="1:11">
      <c r="A428" s="488" t="s">
        <v>25045</v>
      </c>
      <c r="B428" s="493" t="s">
        <v>25046</v>
      </c>
      <c r="C428" s="494" t="s">
        <v>7428</v>
      </c>
      <c r="D428" s="494" t="s">
        <v>7428</v>
      </c>
      <c r="E428" s="494" t="s">
        <v>25045</v>
      </c>
      <c r="F428" s="494" t="s">
        <v>25047</v>
      </c>
      <c r="G428" s="494" t="s">
        <v>25045</v>
      </c>
      <c r="H428" s="253" t="s">
        <v>25045</v>
      </c>
      <c r="I428" s="494" t="s">
        <v>25048</v>
      </c>
      <c r="J428" s="494" t="s">
        <v>25049</v>
      </c>
      <c r="K428" s="494" t="s">
        <v>25050</v>
      </c>
    </row>
    <row r="429" spans="1:11">
      <c r="A429" s="488" t="s">
        <v>25051</v>
      </c>
      <c r="B429" s="493" t="s">
        <v>25052</v>
      </c>
      <c r="C429" s="494"/>
      <c r="D429" s="494" t="s">
        <v>12121</v>
      </c>
      <c r="E429" s="494" t="e">
        <v>#N/A</v>
      </c>
      <c r="F429" s="494" t="s">
        <v>25053</v>
      </c>
      <c r="G429" s="494" t="s">
        <v>25054</v>
      </c>
      <c r="H429" s="253" t="s">
        <v>25051</v>
      </c>
      <c r="I429" s="494" t="s">
        <v>25055</v>
      </c>
      <c r="J429" s="494" t="s">
        <v>25056</v>
      </c>
      <c r="K429" s="494" t="s">
        <v>25057</v>
      </c>
    </row>
    <row r="430" spans="1:11">
      <c r="A430" s="488" t="s">
        <v>25058</v>
      </c>
      <c r="B430" s="493" t="s">
        <v>25059</v>
      </c>
      <c r="C430" s="494"/>
      <c r="D430" s="494" t="s">
        <v>12121</v>
      </c>
      <c r="E430" s="494" t="e">
        <v>#N/A</v>
      </c>
      <c r="F430" s="494" t="s">
        <v>25060</v>
      </c>
      <c r="G430" s="494" t="s">
        <v>25061</v>
      </c>
      <c r="H430" s="253" t="s">
        <v>25058</v>
      </c>
      <c r="I430" s="494" t="s">
        <v>25062</v>
      </c>
      <c r="J430" s="494" t="s">
        <v>25063</v>
      </c>
      <c r="K430" s="494" t="s">
        <v>25064</v>
      </c>
    </row>
    <row r="431" spans="1:11">
      <c r="A431" s="488" t="s">
        <v>25065</v>
      </c>
      <c r="B431" s="493" t="s">
        <v>25066</v>
      </c>
      <c r="C431" s="494"/>
      <c r="D431" s="494" t="s">
        <v>12121</v>
      </c>
      <c r="E431" s="494" t="e">
        <v>#N/A</v>
      </c>
      <c r="F431" s="494" t="s">
        <v>25067</v>
      </c>
      <c r="G431" s="494" t="s">
        <v>25068</v>
      </c>
      <c r="H431" s="253" t="s">
        <v>25065</v>
      </c>
      <c r="I431" s="494" t="s">
        <v>25069</v>
      </c>
      <c r="J431" s="494" t="s">
        <v>25070</v>
      </c>
      <c r="K431" s="494" t="s">
        <v>25071</v>
      </c>
    </row>
    <row r="432" spans="1:11">
      <c r="A432" s="488" t="s">
        <v>25072</v>
      </c>
      <c r="B432" s="493" t="s">
        <v>25073</v>
      </c>
      <c r="C432" s="494"/>
      <c r="D432" s="494" t="s">
        <v>12121</v>
      </c>
      <c r="E432" s="494" t="e">
        <v>#N/A</v>
      </c>
      <c r="F432" s="494" t="s">
        <v>25074</v>
      </c>
      <c r="G432" s="494" t="s">
        <v>25075</v>
      </c>
      <c r="H432" s="253" t="s">
        <v>25072</v>
      </c>
      <c r="I432" s="494" t="s">
        <v>25076</v>
      </c>
      <c r="J432" s="494"/>
      <c r="K432" s="494" t="s">
        <v>25077</v>
      </c>
    </row>
    <row r="433" spans="1:11">
      <c r="A433" s="488" t="s">
        <v>25078</v>
      </c>
      <c r="B433" s="493" t="s">
        <v>25079</v>
      </c>
      <c r="C433" s="494"/>
      <c r="D433" s="494" t="s">
        <v>12121</v>
      </c>
      <c r="E433" s="494" t="e">
        <v>#N/A</v>
      </c>
      <c r="F433" s="494" t="s">
        <v>25080</v>
      </c>
      <c r="G433" s="494" t="s">
        <v>25081</v>
      </c>
      <c r="H433" s="253" t="s">
        <v>25078</v>
      </c>
      <c r="I433" s="494" t="s">
        <v>25082</v>
      </c>
      <c r="J433" s="494"/>
      <c r="K433" s="494" t="s">
        <v>25083</v>
      </c>
    </row>
    <row r="434" spans="1:11">
      <c r="A434" s="488" t="s">
        <v>25084</v>
      </c>
      <c r="B434" s="493" t="s">
        <v>25085</v>
      </c>
      <c r="C434" s="494"/>
      <c r="D434" s="494" t="s">
        <v>12121</v>
      </c>
      <c r="E434" s="494" t="e">
        <v>#N/A</v>
      </c>
      <c r="F434" s="494" t="s">
        <v>25086</v>
      </c>
      <c r="G434" s="494" t="s">
        <v>25087</v>
      </c>
      <c r="H434" s="253" t="s">
        <v>25084</v>
      </c>
      <c r="I434" s="494" t="s">
        <v>25088</v>
      </c>
      <c r="J434" s="494" t="s">
        <v>25089</v>
      </c>
      <c r="K434" s="494" t="s">
        <v>25090</v>
      </c>
    </row>
    <row r="435" spans="1:11">
      <c r="A435" s="488" t="s">
        <v>25091</v>
      </c>
      <c r="B435" s="493" t="s">
        <v>25092</v>
      </c>
      <c r="C435" s="494"/>
      <c r="D435" s="494" t="s">
        <v>12121</v>
      </c>
      <c r="E435" s="494" t="e">
        <v>#N/A</v>
      </c>
      <c r="F435" s="494" t="s">
        <v>25093</v>
      </c>
      <c r="G435" s="494" t="s">
        <v>25094</v>
      </c>
      <c r="H435" s="253" t="s">
        <v>25091</v>
      </c>
      <c r="I435" s="494" t="s">
        <v>25095</v>
      </c>
      <c r="J435" s="494"/>
      <c r="K435" s="494" t="s">
        <v>25096</v>
      </c>
    </row>
    <row r="436" spans="1:11">
      <c r="A436" s="488" t="s">
        <v>25097</v>
      </c>
      <c r="B436" s="493" t="s">
        <v>25098</v>
      </c>
      <c r="C436" s="494" t="s">
        <v>12054</v>
      </c>
      <c r="D436" s="494" t="s">
        <v>12054</v>
      </c>
      <c r="E436" s="494" t="s">
        <v>25097</v>
      </c>
      <c r="F436" s="494" t="s">
        <v>25099</v>
      </c>
      <c r="G436" s="494" t="s">
        <v>25097</v>
      </c>
      <c r="H436" s="253" t="s">
        <v>25097</v>
      </c>
      <c r="I436" s="494" t="s">
        <v>25100</v>
      </c>
      <c r="J436" s="494" t="s">
        <v>25101</v>
      </c>
      <c r="K436" s="494" t="s">
        <v>25102</v>
      </c>
    </row>
    <row r="437" spans="1:11">
      <c r="A437" s="488" t="s">
        <v>25103</v>
      </c>
      <c r="B437" s="493" t="s">
        <v>25104</v>
      </c>
      <c r="C437" s="494" t="s">
        <v>7428</v>
      </c>
      <c r="D437" s="494" t="s">
        <v>7428</v>
      </c>
      <c r="E437" s="494" t="s">
        <v>25105</v>
      </c>
      <c r="F437" s="494" t="s">
        <v>25106</v>
      </c>
      <c r="G437" s="494" t="s">
        <v>25105</v>
      </c>
      <c r="H437" s="253" t="s">
        <v>25103</v>
      </c>
      <c r="I437" s="494" t="s">
        <v>25107</v>
      </c>
      <c r="J437" s="494" t="s">
        <v>25108</v>
      </c>
      <c r="K437" s="494" t="s">
        <v>25109</v>
      </c>
    </row>
    <row r="438" spans="1:11">
      <c r="A438" s="488" t="s">
        <v>25110</v>
      </c>
      <c r="B438" s="493" t="s">
        <v>25111</v>
      </c>
      <c r="C438" s="494"/>
      <c r="D438" s="494" t="s">
        <v>12121</v>
      </c>
      <c r="E438" s="494" t="e">
        <v>#N/A</v>
      </c>
      <c r="F438" s="494" t="s">
        <v>25112</v>
      </c>
      <c r="G438" s="494" t="s">
        <v>25113</v>
      </c>
      <c r="H438" s="253" t="s">
        <v>25110</v>
      </c>
      <c r="I438" s="494" t="s">
        <v>25114</v>
      </c>
      <c r="J438" s="494" t="s">
        <v>25115</v>
      </c>
      <c r="K438" s="494" t="s">
        <v>25116</v>
      </c>
    </row>
    <row r="439" spans="1:11">
      <c r="A439" s="488" t="s">
        <v>25117</v>
      </c>
      <c r="B439" s="493" t="s">
        <v>25118</v>
      </c>
      <c r="C439" s="494"/>
      <c r="D439" s="494" t="s">
        <v>12121</v>
      </c>
      <c r="E439" s="494" t="e">
        <v>#N/A</v>
      </c>
      <c r="F439" s="494" t="s">
        <v>25119</v>
      </c>
      <c r="G439" s="494" t="s">
        <v>25120</v>
      </c>
      <c r="H439" s="253" t="s">
        <v>25117</v>
      </c>
      <c r="I439" s="494" t="s">
        <v>25121</v>
      </c>
      <c r="J439" s="494"/>
      <c r="K439" s="494" t="s">
        <v>25122</v>
      </c>
    </row>
    <row r="440" spans="1:11">
      <c r="A440" s="488" t="s">
        <v>25123</v>
      </c>
      <c r="B440" s="493" t="s">
        <v>25124</v>
      </c>
      <c r="C440" s="494"/>
      <c r="D440" s="494" t="s">
        <v>12121</v>
      </c>
      <c r="E440" s="494" t="e">
        <v>#N/A</v>
      </c>
      <c r="F440" s="494" t="s">
        <v>25125</v>
      </c>
      <c r="G440" s="494" t="s">
        <v>25126</v>
      </c>
      <c r="H440" s="253" t="s">
        <v>25123</v>
      </c>
      <c r="I440" s="494" t="s">
        <v>25127</v>
      </c>
      <c r="J440" s="494" t="s">
        <v>25128</v>
      </c>
      <c r="K440" s="494" t="s">
        <v>25129</v>
      </c>
    </row>
    <row r="441" spans="1:11">
      <c r="A441" s="488" t="s">
        <v>25130</v>
      </c>
      <c r="B441" s="493" t="s">
        <v>25131</v>
      </c>
      <c r="C441" s="494"/>
      <c r="D441" s="494" t="s">
        <v>12121</v>
      </c>
      <c r="E441" s="494" t="e">
        <v>#N/A</v>
      </c>
      <c r="F441" s="494" t="s">
        <v>25132</v>
      </c>
      <c r="G441" s="494" t="s">
        <v>25133</v>
      </c>
      <c r="H441" s="253" t="s">
        <v>25130</v>
      </c>
      <c r="I441" s="494" t="s">
        <v>25134</v>
      </c>
      <c r="J441" s="494" t="s">
        <v>25135</v>
      </c>
      <c r="K441" s="494" t="s">
        <v>25136</v>
      </c>
    </row>
    <row r="442" spans="1:11">
      <c r="A442" s="488" t="s">
        <v>25137</v>
      </c>
      <c r="B442" s="493" t="s">
        <v>25138</v>
      </c>
      <c r="C442" s="494"/>
      <c r="D442" s="494" t="s">
        <v>12121</v>
      </c>
      <c r="E442" s="494" t="e">
        <v>#N/A</v>
      </c>
      <c r="F442" s="494" t="s">
        <v>25139</v>
      </c>
      <c r="G442" s="494" t="s">
        <v>25140</v>
      </c>
      <c r="H442" s="253" t="s">
        <v>25137</v>
      </c>
      <c r="I442" s="494" t="s">
        <v>25141</v>
      </c>
      <c r="J442" s="494" t="s">
        <v>25142</v>
      </c>
      <c r="K442" s="494" t="s">
        <v>25143</v>
      </c>
    </row>
    <row r="443" spans="1:11">
      <c r="A443" s="488" t="s">
        <v>25144</v>
      </c>
      <c r="B443" s="493" t="s">
        <v>25145</v>
      </c>
      <c r="C443" s="494"/>
      <c r="D443" s="494" t="s">
        <v>12121</v>
      </c>
      <c r="E443" s="494" t="e">
        <v>#N/A</v>
      </c>
      <c r="F443" s="494" t="s">
        <v>25146</v>
      </c>
      <c r="G443" s="494" t="s">
        <v>25147</v>
      </c>
      <c r="H443" s="253" t="s">
        <v>25144</v>
      </c>
      <c r="I443" s="494" t="s">
        <v>25148</v>
      </c>
      <c r="J443" s="494" t="s">
        <v>25149</v>
      </c>
      <c r="K443" s="494" t="s">
        <v>25150</v>
      </c>
    </row>
    <row r="444" spans="1:11">
      <c r="A444" s="488" t="s">
        <v>25151</v>
      </c>
      <c r="B444" s="493" t="s">
        <v>25152</v>
      </c>
      <c r="C444" s="494"/>
      <c r="D444" s="494" t="s">
        <v>12121</v>
      </c>
      <c r="E444" s="494" t="e">
        <v>#N/A</v>
      </c>
      <c r="F444" s="494" t="s">
        <v>25153</v>
      </c>
      <c r="G444" s="494" t="s">
        <v>25154</v>
      </c>
      <c r="H444" s="253" t="s">
        <v>25151</v>
      </c>
      <c r="I444" s="494" t="s">
        <v>25155</v>
      </c>
      <c r="J444" s="494"/>
      <c r="K444" s="494" t="s">
        <v>25156</v>
      </c>
    </row>
    <row r="445" spans="1:11">
      <c r="A445" s="488" t="s">
        <v>25157</v>
      </c>
      <c r="B445" s="493" t="s">
        <v>25158</v>
      </c>
      <c r="C445" s="494"/>
      <c r="D445" s="494" t="s">
        <v>12121</v>
      </c>
      <c r="E445" s="494" t="e">
        <v>#N/A</v>
      </c>
      <c r="F445" s="494" t="s">
        <v>25159</v>
      </c>
      <c r="G445" s="494" t="s">
        <v>25160</v>
      </c>
      <c r="H445" s="253" t="s">
        <v>25157</v>
      </c>
      <c r="I445" s="494" t="s">
        <v>25161</v>
      </c>
      <c r="J445" s="494" t="s">
        <v>25162</v>
      </c>
      <c r="K445" s="494" t="s">
        <v>25163</v>
      </c>
    </row>
    <row r="446" spans="1:11">
      <c r="A446" s="488" t="s">
        <v>25164</v>
      </c>
      <c r="B446" s="493" t="s">
        <v>25165</v>
      </c>
      <c r="C446" s="494"/>
      <c r="D446" s="494" t="s">
        <v>12121</v>
      </c>
      <c r="E446" s="494" t="e">
        <v>#N/A</v>
      </c>
      <c r="F446" s="494" t="s">
        <v>25166</v>
      </c>
      <c r="G446" s="494" t="s">
        <v>25167</v>
      </c>
      <c r="H446" s="253" t="s">
        <v>25164</v>
      </c>
      <c r="I446" s="494" t="s">
        <v>25168</v>
      </c>
      <c r="J446" s="494"/>
      <c r="K446" s="494" t="s">
        <v>25169</v>
      </c>
    </row>
    <row r="447" spans="1:11">
      <c r="A447" s="488" t="s">
        <v>25170</v>
      </c>
      <c r="B447" s="493" t="s">
        <v>25171</v>
      </c>
      <c r="C447" s="494"/>
      <c r="D447" s="494" t="s">
        <v>12121</v>
      </c>
      <c r="E447" s="494" t="e">
        <v>#N/A</v>
      </c>
      <c r="F447" s="494" t="s">
        <v>25172</v>
      </c>
      <c r="G447" s="494" t="s">
        <v>25173</v>
      </c>
      <c r="H447" s="253" t="s">
        <v>25170</v>
      </c>
      <c r="I447" s="494" t="s">
        <v>25174</v>
      </c>
      <c r="J447" s="494"/>
      <c r="K447" s="494" t="s">
        <v>25175</v>
      </c>
    </row>
    <row r="448" spans="1:11">
      <c r="A448" s="488" t="s">
        <v>25176</v>
      </c>
      <c r="B448" s="493" t="s">
        <v>25177</v>
      </c>
      <c r="C448" s="494"/>
      <c r="D448" s="494" t="s">
        <v>12121</v>
      </c>
      <c r="E448" s="494" t="e">
        <v>#N/A</v>
      </c>
      <c r="F448" s="494" t="s">
        <v>25178</v>
      </c>
      <c r="G448" s="494" t="s">
        <v>25179</v>
      </c>
      <c r="H448" s="253" t="s">
        <v>25176</v>
      </c>
      <c r="I448" s="494" t="s">
        <v>25180</v>
      </c>
      <c r="J448" s="494" t="s">
        <v>25181</v>
      </c>
      <c r="K448" s="494" t="s">
        <v>25182</v>
      </c>
    </row>
    <row r="449" spans="1:11">
      <c r="A449" s="488" t="s">
        <v>25183</v>
      </c>
      <c r="B449" s="493" t="s">
        <v>25184</v>
      </c>
      <c r="C449" s="494"/>
      <c r="D449" s="494" t="s">
        <v>12121</v>
      </c>
      <c r="E449" s="494" t="e">
        <v>#N/A</v>
      </c>
      <c r="F449" s="494" t="s">
        <v>25185</v>
      </c>
      <c r="G449" s="494" t="s">
        <v>25186</v>
      </c>
      <c r="H449" s="253" t="s">
        <v>25183</v>
      </c>
      <c r="I449" s="494" t="s">
        <v>25187</v>
      </c>
      <c r="J449" s="494" t="s">
        <v>25188</v>
      </c>
      <c r="K449" s="494" t="s">
        <v>25189</v>
      </c>
    </row>
    <row r="450" spans="1:11">
      <c r="A450" s="488" t="s">
        <v>25190</v>
      </c>
      <c r="B450" s="493" t="s">
        <v>25191</v>
      </c>
      <c r="C450" s="494"/>
      <c r="D450" s="494" t="s">
        <v>12121</v>
      </c>
      <c r="E450" s="494" t="e">
        <v>#N/A</v>
      </c>
      <c r="F450" s="494" t="s">
        <v>25192</v>
      </c>
      <c r="G450" s="494" t="s">
        <v>25193</v>
      </c>
      <c r="H450" s="253" t="s">
        <v>25190</v>
      </c>
      <c r="I450" s="494" t="s">
        <v>25194</v>
      </c>
      <c r="J450" s="494" t="s">
        <v>25195</v>
      </c>
      <c r="K450" s="494" t="s">
        <v>25196</v>
      </c>
    </row>
    <row r="451" spans="1:11">
      <c r="A451" s="488" t="s">
        <v>25197</v>
      </c>
      <c r="B451" s="493" t="s">
        <v>25198</v>
      </c>
      <c r="C451" s="494"/>
      <c r="D451" s="494" t="s">
        <v>12121</v>
      </c>
      <c r="E451" s="494" t="e">
        <v>#N/A</v>
      </c>
      <c r="F451" s="494" t="s">
        <v>25199</v>
      </c>
      <c r="G451" s="494" t="s">
        <v>25200</v>
      </c>
      <c r="H451" s="253" t="s">
        <v>25197</v>
      </c>
      <c r="I451" s="494" t="s">
        <v>25201</v>
      </c>
      <c r="J451" s="494" t="s">
        <v>25202</v>
      </c>
      <c r="K451" s="494" t="s">
        <v>25203</v>
      </c>
    </row>
    <row r="452" spans="1:11">
      <c r="A452" s="488" t="s">
        <v>25204</v>
      </c>
      <c r="B452" s="493" t="s">
        <v>25205</v>
      </c>
      <c r="C452" s="494"/>
      <c r="D452" s="494" t="s">
        <v>12121</v>
      </c>
      <c r="E452" s="494" t="e">
        <v>#N/A</v>
      </c>
      <c r="F452" s="494" t="s">
        <v>25206</v>
      </c>
      <c r="G452" s="494" t="s">
        <v>25207</v>
      </c>
      <c r="H452" s="253" t="s">
        <v>25204</v>
      </c>
      <c r="I452" s="494" t="s">
        <v>25208</v>
      </c>
      <c r="J452" s="494" t="s">
        <v>25209</v>
      </c>
      <c r="K452" s="494" t="s">
        <v>25210</v>
      </c>
    </row>
    <row r="453" spans="1:11">
      <c r="A453" s="488" t="s">
        <v>25211</v>
      </c>
      <c r="B453" s="493" t="s">
        <v>25212</v>
      </c>
      <c r="C453" s="494"/>
      <c r="D453" s="494" t="s">
        <v>12121</v>
      </c>
      <c r="E453" s="494" t="e">
        <v>#N/A</v>
      </c>
      <c r="F453" s="494" t="s">
        <v>25213</v>
      </c>
      <c r="G453" s="494" t="s">
        <v>25211</v>
      </c>
      <c r="H453" s="253" t="s">
        <v>25211</v>
      </c>
      <c r="I453" s="494"/>
      <c r="J453" s="494"/>
      <c r="K453" s="494"/>
    </row>
    <row r="454" spans="1:11">
      <c r="A454" s="488" t="s">
        <v>25214</v>
      </c>
      <c r="B454" s="493" t="s">
        <v>25215</v>
      </c>
      <c r="C454" s="494"/>
      <c r="D454" s="494" t="s">
        <v>12121</v>
      </c>
      <c r="E454" s="494" t="e">
        <v>#N/A</v>
      </c>
      <c r="F454" s="494" t="s">
        <v>25216</v>
      </c>
      <c r="G454" s="494" t="s">
        <v>25214</v>
      </c>
      <c r="H454" s="253" t="s">
        <v>25214</v>
      </c>
      <c r="I454" s="494" t="s">
        <v>25217</v>
      </c>
      <c r="J454" s="494" t="s">
        <v>25218</v>
      </c>
      <c r="K454" s="494" t="s">
        <v>25219</v>
      </c>
    </row>
    <row r="455" spans="1:11">
      <c r="A455" s="488" t="s">
        <v>25220</v>
      </c>
      <c r="B455" s="493" t="s">
        <v>25221</v>
      </c>
      <c r="C455" s="494"/>
      <c r="D455" s="494" t="s">
        <v>12121</v>
      </c>
      <c r="E455" s="494" t="e">
        <v>#N/A</v>
      </c>
      <c r="F455" s="494" t="s">
        <v>25222</v>
      </c>
      <c r="G455" s="494" t="s">
        <v>25220</v>
      </c>
      <c r="H455" s="253" t="s">
        <v>25220</v>
      </c>
      <c r="I455" s="494" t="s">
        <v>25223</v>
      </c>
      <c r="J455" s="494" t="s">
        <v>25224</v>
      </c>
      <c r="K455" s="494" t="s">
        <v>25225</v>
      </c>
    </row>
    <row r="456" spans="1:11">
      <c r="A456" s="488" t="s">
        <v>25226</v>
      </c>
      <c r="B456" s="493" t="s">
        <v>25227</v>
      </c>
      <c r="C456" s="494"/>
      <c r="D456" s="494" t="s">
        <v>12121</v>
      </c>
      <c r="E456" s="494" t="e">
        <v>#N/A</v>
      </c>
      <c r="F456" s="494" t="s">
        <v>25228</v>
      </c>
      <c r="G456" s="494" t="s">
        <v>25229</v>
      </c>
      <c r="H456" s="253" t="s">
        <v>25226</v>
      </c>
      <c r="I456" s="494" t="s">
        <v>25230</v>
      </c>
      <c r="J456" s="494"/>
      <c r="K456" s="494" t="s">
        <v>25231</v>
      </c>
    </row>
    <row r="457" spans="1:11">
      <c r="A457" s="488" t="s">
        <v>25232</v>
      </c>
      <c r="B457" s="493" t="s">
        <v>25233</v>
      </c>
      <c r="C457" s="494"/>
      <c r="D457" s="494" t="s">
        <v>12121</v>
      </c>
      <c r="E457" s="494" t="e">
        <v>#N/A</v>
      </c>
      <c r="F457" s="494" t="s">
        <v>25234</v>
      </c>
      <c r="G457" s="494" t="s">
        <v>25235</v>
      </c>
      <c r="H457" s="253" t="s">
        <v>25232</v>
      </c>
      <c r="I457" s="494" t="s">
        <v>25236</v>
      </c>
      <c r="J457" s="494" t="s">
        <v>25237</v>
      </c>
      <c r="K457" s="494" t="s">
        <v>25238</v>
      </c>
    </row>
    <row r="458" spans="1:11">
      <c r="A458" s="488" t="s">
        <v>25239</v>
      </c>
      <c r="B458" s="493" t="s">
        <v>25240</v>
      </c>
      <c r="C458" s="494"/>
      <c r="D458" s="494" t="s">
        <v>12121</v>
      </c>
      <c r="E458" s="494" t="e">
        <v>#N/A</v>
      </c>
      <c r="F458" s="494" t="s">
        <v>25241</v>
      </c>
      <c r="G458" s="494" t="s">
        <v>25242</v>
      </c>
      <c r="H458" s="253" t="s">
        <v>25239</v>
      </c>
      <c r="I458" s="494" t="s">
        <v>25243</v>
      </c>
      <c r="J458" s="494" t="s">
        <v>25244</v>
      </c>
      <c r="K458" s="494" t="s">
        <v>25245</v>
      </c>
    </row>
    <row r="459" spans="1:11">
      <c r="A459" s="488" t="s">
        <v>25246</v>
      </c>
      <c r="B459" s="493" t="s">
        <v>25247</v>
      </c>
      <c r="C459" s="494"/>
      <c r="D459" s="494" t="s">
        <v>12121</v>
      </c>
      <c r="E459" s="494" t="e">
        <v>#N/A</v>
      </c>
      <c r="F459" s="494" t="s">
        <v>25248</v>
      </c>
      <c r="G459" s="494" t="s">
        <v>25249</v>
      </c>
      <c r="H459" s="253" t="s">
        <v>25246</v>
      </c>
      <c r="I459" s="494" t="s">
        <v>25250</v>
      </c>
      <c r="J459" s="494" t="s">
        <v>25251</v>
      </c>
      <c r="K459" s="494" t="s">
        <v>25252</v>
      </c>
    </row>
    <row r="460" spans="1:11">
      <c r="A460" s="488" t="s">
        <v>25253</v>
      </c>
      <c r="B460" s="493" t="s">
        <v>25254</v>
      </c>
      <c r="C460" s="494"/>
      <c r="D460" s="494" t="s">
        <v>12121</v>
      </c>
      <c r="E460" s="494" t="e">
        <v>#N/A</v>
      </c>
      <c r="F460" s="494" t="s">
        <v>25255</v>
      </c>
      <c r="G460" s="494" t="s">
        <v>25256</v>
      </c>
      <c r="H460" s="253" t="s">
        <v>25253</v>
      </c>
      <c r="I460" s="494" t="s">
        <v>25257</v>
      </c>
      <c r="J460" s="494" t="s">
        <v>25258</v>
      </c>
      <c r="K460" s="494" t="s">
        <v>25259</v>
      </c>
    </row>
    <row r="461" spans="1:11">
      <c r="A461" s="488" t="s">
        <v>25260</v>
      </c>
      <c r="B461" s="493" t="s">
        <v>25261</v>
      </c>
      <c r="C461" s="494"/>
      <c r="D461" s="494" t="s">
        <v>12121</v>
      </c>
      <c r="E461" s="494" t="e">
        <v>#N/A</v>
      </c>
      <c r="F461" s="494" t="s">
        <v>25262</v>
      </c>
      <c r="G461" s="494" t="s">
        <v>25263</v>
      </c>
      <c r="H461" s="253" t="s">
        <v>25260</v>
      </c>
      <c r="I461" s="494" t="s">
        <v>25264</v>
      </c>
      <c r="J461" s="494"/>
      <c r="K461" s="494" t="s">
        <v>25265</v>
      </c>
    </row>
    <row r="462" spans="1:11">
      <c r="A462" s="488" t="s">
        <v>25266</v>
      </c>
      <c r="B462" s="493" t="s">
        <v>25267</v>
      </c>
      <c r="C462" s="494" t="s">
        <v>12076</v>
      </c>
      <c r="D462" s="494" t="s">
        <v>12076</v>
      </c>
      <c r="E462" s="494" t="s">
        <v>25268</v>
      </c>
      <c r="F462" s="494" t="s">
        <v>25269</v>
      </c>
      <c r="G462" s="494" t="s">
        <v>25270</v>
      </c>
      <c r="H462" s="253" t="s">
        <v>25266</v>
      </c>
      <c r="I462" s="494" t="s">
        <v>25271</v>
      </c>
      <c r="J462" s="494" t="s">
        <v>25272</v>
      </c>
      <c r="K462" s="494" t="s">
        <v>25273</v>
      </c>
    </row>
    <row r="463" spans="1:11">
      <c r="A463" s="488" t="s">
        <v>25274</v>
      </c>
      <c r="B463" s="493" t="s">
        <v>25275</v>
      </c>
      <c r="C463" s="494"/>
      <c r="D463" s="494" t="s">
        <v>12121</v>
      </c>
      <c r="E463" s="494" t="e">
        <v>#N/A</v>
      </c>
      <c r="F463" s="494" t="s">
        <v>25276</v>
      </c>
      <c r="G463" s="494" t="s">
        <v>25277</v>
      </c>
      <c r="H463" s="253" t="s">
        <v>25274</v>
      </c>
      <c r="I463" s="494" t="s">
        <v>25278</v>
      </c>
      <c r="J463" s="494"/>
      <c r="K463" s="494" t="s">
        <v>25279</v>
      </c>
    </row>
    <row r="464" spans="1:11">
      <c r="A464" s="488" t="s">
        <v>25280</v>
      </c>
      <c r="B464" s="493" t="s">
        <v>25281</v>
      </c>
      <c r="C464" s="494"/>
      <c r="D464" s="494" t="s">
        <v>12121</v>
      </c>
      <c r="E464" s="494" t="e">
        <v>#N/A</v>
      </c>
      <c r="F464" s="494" t="s">
        <v>25282</v>
      </c>
      <c r="G464" s="494" t="s">
        <v>25283</v>
      </c>
      <c r="H464" s="253" t="s">
        <v>25280</v>
      </c>
      <c r="I464" s="494" t="s">
        <v>25284</v>
      </c>
      <c r="J464" s="494"/>
      <c r="K464" s="494" t="s">
        <v>25285</v>
      </c>
    </row>
    <row r="465" spans="1:11">
      <c r="A465" s="488" t="s">
        <v>25286</v>
      </c>
      <c r="B465" s="493" t="s">
        <v>25287</v>
      </c>
      <c r="C465" s="494"/>
      <c r="D465" s="494" t="s">
        <v>12121</v>
      </c>
      <c r="E465" s="494" t="e">
        <v>#N/A</v>
      </c>
      <c r="F465" s="494" t="s">
        <v>25288</v>
      </c>
      <c r="G465" s="494" t="s">
        <v>25289</v>
      </c>
      <c r="H465" s="253" t="s">
        <v>25286</v>
      </c>
      <c r="I465" s="494" t="s">
        <v>25290</v>
      </c>
      <c r="J465" s="494"/>
      <c r="K465" s="494" t="s">
        <v>25291</v>
      </c>
    </row>
    <row r="466" spans="1:11">
      <c r="A466" s="488" t="s">
        <v>25292</v>
      </c>
      <c r="B466" s="493" t="s">
        <v>25293</v>
      </c>
      <c r="C466" s="494"/>
      <c r="D466" s="494" t="s">
        <v>12121</v>
      </c>
      <c r="E466" s="494" t="e">
        <v>#N/A</v>
      </c>
      <c r="F466" s="494" t="s">
        <v>25294</v>
      </c>
      <c r="G466" s="494" t="s">
        <v>25295</v>
      </c>
      <c r="H466" s="253" t="s">
        <v>25292</v>
      </c>
      <c r="I466" s="494" t="s">
        <v>25296</v>
      </c>
      <c r="J466" s="494" t="s">
        <v>25297</v>
      </c>
      <c r="K466" s="494" t="s">
        <v>25298</v>
      </c>
    </row>
    <row r="467" spans="1:11">
      <c r="A467" s="488" t="s">
        <v>25299</v>
      </c>
      <c r="B467" s="493" t="s">
        <v>25300</v>
      </c>
      <c r="C467" s="494"/>
      <c r="D467" s="494" t="s">
        <v>12121</v>
      </c>
      <c r="E467" s="494" t="e">
        <v>#N/A</v>
      </c>
      <c r="F467" s="494" t="s">
        <v>25301</v>
      </c>
      <c r="G467" s="494" t="s">
        <v>25302</v>
      </c>
      <c r="H467" s="253" t="s">
        <v>25299</v>
      </c>
      <c r="I467" s="494" t="s">
        <v>25303</v>
      </c>
      <c r="J467" s="494"/>
      <c r="K467" s="494" t="s">
        <v>25304</v>
      </c>
    </row>
    <row r="468" spans="1:11">
      <c r="A468" s="488" t="s">
        <v>25305</v>
      </c>
      <c r="B468" s="493" t="s">
        <v>25306</v>
      </c>
      <c r="C468" s="494"/>
      <c r="D468" s="494" t="s">
        <v>12121</v>
      </c>
      <c r="E468" s="494" t="e">
        <v>#N/A</v>
      </c>
      <c r="F468" s="494" t="s">
        <v>25307</v>
      </c>
      <c r="G468" s="494" t="s">
        <v>25308</v>
      </c>
      <c r="H468" s="253" t="s">
        <v>25305</v>
      </c>
      <c r="I468" s="494" t="s">
        <v>25309</v>
      </c>
      <c r="J468" s="494" t="s">
        <v>25310</v>
      </c>
      <c r="K468" s="494" t="s">
        <v>25311</v>
      </c>
    </row>
    <row r="469" spans="1:11">
      <c r="A469" s="488" t="s">
        <v>25312</v>
      </c>
      <c r="B469" s="493" t="s">
        <v>25313</v>
      </c>
      <c r="C469" s="494" t="s">
        <v>12076</v>
      </c>
      <c r="D469" s="494" t="s">
        <v>12076</v>
      </c>
      <c r="E469" s="494" t="s">
        <v>25312</v>
      </c>
      <c r="F469" s="494" t="s">
        <v>25314</v>
      </c>
      <c r="G469" s="494" t="s">
        <v>25312</v>
      </c>
      <c r="H469" s="253" t="s">
        <v>25312</v>
      </c>
      <c r="I469" s="494" t="s">
        <v>25315</v>
      </c>
      <c r="J469" s="494" t="s">
        <v>25316</v>
      </c>
      <c r="K469" s="494" t="s">
        <v>25317</v>
      </c>
    </row>
    <row r="470" spans="1:11">
      <c r="A470" s="488" t="s">
        <v>25318</v>
      </c>
      <c r="B470" s="493" t="s">
        <v>25319</v>
      </c>
      <c r="C470" s="494" t="s">
        <v>12076</v>
      </c>
      <c r="D470" s="494" t="s">
        <v>12076</v>
      </c>
      <c r="E470" s="494" t="s">
        <v>25318</v>
      </c>
      <c r="F470" s="494" t="s">
        <v>25320</v>
      </c>
      <c r="G470" s="494" t="s">
        <v>25318</v>
      </c>
      <c r="H470" s="253" t="s">
        <v>25318</v>
      </c>
      <c r="I470" s="494" t="s">
        <v>25321</v>
      </c>
      <c r="J470" s="494" t="s">
        <v>25322</v>
      </c>
      <c r="K470" s="494" t="s">
        <v>25323</v>
      </c>
    </row>
    <row r="471" spans="1:11">
      <c r="A471" s="488" t="s">
        <v>25324</v>
      </c>
      <c r="B471" s="493" t="s">
        <v>25325</v>
      </c>
      <c r="C471" s="494"/>
      <c r="D471" s="494" t="s">
        <v>12121</v>
      </c>
      <c r="E471" s="494" t="e">
        <v>#N/A</v>
      </c>
      <c r="F471" s="494" t="s">
        <v>25326</v>
      </c>
      <c r="G471" s="494" t="s">
        <v>25327</v>
      </c>
      <c r="H471" s="253" t="s">
        <v>25324</v>
      </c>
      <c r="I471" s="494" t="s">
        <v>25328</v>
      </c>
      <c r="J471" s="494" t="s">
        <v>25329</v>
      </c>
      <c r="K471" s="494" t="s">
        <v>25330</v>
      </c>
    </row>
    <row r="472" spans="1:11">
      <c r="A472" s="488" t="s">
        <v>25331</v>
      </c>
      <c r="B472" s="493" t="s">
        <v>25332</v>
      </c>
      <c r="C472" s="494" t="s">
        <v>12076</v>
      </c>
      <c r="D472" s="494" t="s">
        <v>12076</v>
      </c>
      <c r="E472" s="494" t="s">
        <v>25333</v>
      </c>
      <c r="F472" s="494" t="s">
        <v>25334</v>
      </c>
      <c r="G472" s="494" t="s">
        <v>25333</v>
      </c>
      <c r="H472" s="253" t="s">
        <v>25331</v>
      </c>
      <c r="I472" s="494" t="s">
        <v>25335</v>
      </c>
      <c r="J472" s="494" t="s">
        <v>25336</v>
      </c>
      <c r="K472" s="494" t="s">
        <v>25337</v>
      </c>
    </row>
    <row r="473" spans="1:11">
      <c r="A473" s="488" t="s">
        <v>25338</v>
      </c>
      <c r="B473" s="493" t="s">
        <v>25339</v>
      </c>
      <c r="C473" s="494"/>
      <c r="D473" s="494" t="s">
        <v>12121</v>
      </c>
      <c r="E473" s="494" t="e">
        <v>#N/A</v>
      </c>
      <c r="F473" s="494" t="s">
        <v>25340</v>
      </c>
      <c r="G473" s="494" t="s">
        <v>25341</v>
      </c>
      <c r="H473" s="253" t="s">
        <v>25338</v>
      </c>
      <c r="I473" s="494"/>
      <c r="J473" s="494" t="s">
        <v>25342</v>
      </c>
      <c r="K473" s="494"/>
    </row>
    <row r="474" spans="1:11">
      <c r="A474" s="488" t="s">
        <v>25343</v>
      </c>
      <c r="B474" s="493" t="s">
        <v>25344</v>
      </c>
      <c r="C474" s="494"/>
      <c r="D474" s="494" t="s">
        <v>12121</v>
      </c>
      <c r="E474" s="494" t="e">
        <v>#N/A</v>
      </c>
      <c r="F474" s="494" t="s">
        <v>25345</v>
      </c>
      <c r="G474" s="494" t="s">
        <v>25346</v>
      </c>
      <c r="H474" s="253" t="s">
        <v>25343</v>
      </c>
      <c r="I474" s="494" t="s">
        <v>25347</v>
      </c>
      <c r="J474" s="494" t="s">
        <v>25348</v>
      </c>
      <c r="K474" s="494" t="s">
        <v>25349</v>
      </c>
    </row>
    <row r="475" spans="1:11">
      <c r="A475" s="488" t="s">
        <v>25350</v>
      </c>
      <c r="B475" s="493" t="s">
        <v>25351</v>
      </c>
      <c r="C475" s="494"/>
      <c r="D475" s="494" t="s">
        <v>12121</v>
      </c>
      <c r="E475" s="494" t="e">
        <v>#N/A</v>
      </c>
      <c r="F475" s="494" t="s">
        <v>25352</v>
      </c>
      <c r="G475" s="494" t="s">
        <v>25353</v>
      </c>
      <c r="H475" s="253" t="s">
        <v>25350</v>
      </c>
      <c r="I475" s="494" t="s">
        <v>25354</v>
      </c>
      <c r="J475" s="494" t="s">
        <v>25355</v>
      </c>
      <c r="K475" s="494" t="s">
        <v>25356</v>
      </c>
    </row>
    <row r="476" spans="1:11">
      <c r="A476" s="488" t="s">
        <v>25357</v>
      </c>
      <c r="B476" s="493" t="s">
        <v>25358</v>
      </c>
      <c r="C476" s="494"/>
      <c r="D476" s="494" t="s">
        <v>12121</v>
      </c>
      <c r="E476" s="494" t="e">
        <v>#N/A</v>
      </c>
      <c r="F476" s="494" t="s">
        <v>25359</v>
      </c>
      <c r="G476" s="494" t="s">
        <v>25357</v>
      </c>
      <c r="H476" s="253" t="s">
        <v>25357</v>
      </c>
      <c r="I476" s="494" t="s">
        <v>25359</v>
      </c>
      <c r="J476" s="494" t="s">
        <v>25360</v>
      </c>
      <c r="K476" s="494"/>
    </row>
    <row r="477" spans="1:11">
      <c r="A477" s="488" t="s">
        <v>25361</v>
      </c>
      <c r="B477" s="493" t="s">
        <v>25362</v>
      </c>
      <c r="C477" s="494"/>
      <c r="D477" s="494" t="s">
        <v>12121</v>
      </c>
      <c r="E477" s="494" t="e">
        <v>#N/A</v>
      </c>
      <c r="F477" s="494" t="s">
        <v>25363</v>
      </c>
      <c r="G477" s="494" t="s">
        <v>25361</v>
      </c>
      <c r="H477" s="253" t="s">
        <v>25361</v>
      </c>
      <c r="I477" s="494"/>
      <c r="J477" s="494"/>
      <c r="K477" s="494"/>
    </row>
    <row r="478" spans="1:11">
      <c r="A478" s="488" t="s">
        <v>25364</v>
      </c>
      <c r="B478" s="493" t="s">
        <v>25365</v>
      </c>
      <c r="C478" s="494"/>
      <c r="D478" s="494" t="s">
        <v>12121</v>
      </c>
      <c r="E478" s="494" t="e">
        <v>#N/A</v>
      </c>
      <c r="F478" s="494" t="s">
        <v>25366</v>
      </c>
      <c r="G478" s="494" t="s">
        <v>25364</v>
      </c>
      <c r="H478" s="253" t="s">
        <v>25364</v>
      </c>
      <c r="I478" s="494"/>
      <c r="J478" s="494"/>
      <c r="K478" s="494"/>
    </row>
    <row r="479" spans="1:11">
      <c r="A479" s="488" t="s">
        <v>25367</v>
      </c>
      <c r="B479" s="493" t="s">
        <v>25368</v>
      </c>
      <c r="C479" s="494"/>
      <c r="D479" s="494" t="s">
        <v>12121</v>
      </c>
      <c r="E479" s="494" t="e">
        <v>#N/A</v>
      </c>
      <c r="F479" s="494" t="s">
        <v>25369</v>
      </c>
      <c r="G479" s="494" t="s">
        <v>25370</v>
      </c>
      <c r="H479" s="253" t="s">
        <v>25367</v>
      </c>
      <c r="I479" s="494" t="s">
        <v>25371</v>
      </c>
      <c r="J479" s="494" t="s">
        <v>25372</v>
      </c>
      <c r="K479" s="494" t="s">
        <v>25373</v>
      </c>
    </row>
    <row r="480" spans="1:11">
      <c r="A480" s="488" t="s">
        <v>25374</v>
      </c>
      <c r="B480" s="493" t="s">
        <v>25375</v>
      </c>
      <c r="C480" s="494"/>
      <c r="D480" s="494" t="s">
        <v>12121</v>
      </c>
      <c r="E480" s="494" t="e">
        <v>#N/A</v>
      </c>
      <c r="F480" s="494" t="s">
        <v>25376</v>
      </c>
      <c r="G480" s="494" t="s">
        <v>25377</v>
      </c>
      <c r="H480" s="253" t="s">
        <v>25374</v>
      </c>
      <c r="I480" s="494" t="s">
        <v>25378</v>
      </c>
      <c r="J480" s="494" t="s">
        <v>25379</v>
      </c>
      <c r="K480" s="494" t="s">
        <v>25380</v>
      </c>
    </row>
    <row r="481" spans="1:11">
      <c r="A481" s="488" t="s">
        <v>25381</v>
      </c>
      <c r="B481" s="493" t="s">
        <v>25382</v>
      </c>
      <c r="C481" s="494"/>
      <c r="D481" s="494" t="s">
        <v>12121</v>
      </c>
      <c r="E481" s="494" t="e">
        <v>#N/A</v>
      </c>
      <c r="F481" s="494" t="s">
        <v>25383</v>
      </c>
      <c r="G481" s="494" t="s">
        <v>25384</v>
      </c>
      <c r="H481" s="253" t="s">
        <v>25381</v>
      </c>
      <c r="I481" s="494" t="s">
        <v>25385</v>
      </c>
      <c r="J481" s="494" t="s">
        <v>25386</v>
      </c>
      <c r="K481" s="494" t="s">
        <v>25387</v>
      </c>
    </row>
    <row r="482" spans="1:11">
      <c r="A482" s="488" t="s">
        <v>25388</v>
      </c>
      <c r="B482" s="493" t="s">
        <v>25389</v>
      </c>
      <c r="C482" s="494"/>
      <c r="D482" s="494" t="s">
        <v>12121</v>
      </c>
      <c r="E482" s="494" t="e">
        <v>#N/A</v>
      </c>
      <c r="F482" s="494" t="s">
        <v>25390</v>
      </c>
      <c r="G482" s="494" t="s">
        <v>25391</v>
      </c>
      <c r="H482" s="253" t="s">
        <v>25388</v>
      </c>
      <c r="I482" s="494" t="s">
        <v>25392</v>
      </c>
      <c r="J482" s="494" t="s">
        <v>25393</v>
      </c>
      <c r="K482" s="494" t="s">
        <v>25394</v>
      </c>
    </row>
    <row r="483" spans="1:11">
      <c r="A483" s="488" t="s">
        <v>25395</v>
      </c>
      <c r="B483" s="493" t="s">
        <v>25396</v>
      </c>
      <c r="C483" s="494"/>
      <c r="D483" s="494" t="s">
        <v>12121</v>
      </c>
      <c r="E483" s="494" t="e">
        <v>#N/A</v>
      </c>
      <c r="F483" s="494" t="s">
        <v>25397</v>
      </c>
      <c r="G483" s="494" t="s">
        <v>25398</v>
      </c>
      <c r="H483" s="253" t="s">
        <v>25395</v>
      </c>
      <c r="I483" s="494" t="s">
        <v>25399</v>
      </c>
      <c r="J483" s="494" t="s">
        <v>25400</v>
      </c>
      <c r="K483" s="494" t="s">
        <v>25401</v>
      </c>
    </row>
    <row r="484" spans="1:11">
      <c r="A484" s="488" t="s">
        <v>25402</v>
      </c>
      <c r="B484" s="493" t="s">
        <v>25403</v>
      </c>
      <c r="C484" s="494"/>
      <c r="D484" s="494" t="s">
        <v>12121</v>
      </c>
      <c r="E484" s="494" t="e">
        <v>#N/A</v>
      </c>
      <c r="F484" s="494" t="s">
        <v>25404</v>
      </c>
      <c r="G484" s="494" t="s">
        <v>25405</v>
      </c>
      <c r="H484" s="253" t="s">
        <v>25402</v>
      </c>
      <c r="I484" s="494" t="s">
        <v>25406</v>
      </c>
      <c r="J484" s="494" t="s">
        <v>25407</v>
      </c>
      <c r="K484" s="494" t="s">
        <v>25408</v>
      </c>
    </row>
    <row r="485" spans="1:11">
      <c r="A485" s="488" t="s">
        <v>25409</v>
      </c>
      <c r="B485" s="493" t="s">
        <v>25410</v>
      </c>
      <c r="C485" s="494"/>
      <c r="D485" s="494" t="s">
        <v>12121</v>
      </c>
      <c r="E485" s="494" t="e">
        <v>#N/A</v>
      </c>
      <c r="F485" s="494" t="s">
        <v>25411</v>
      </c>
      <c r="G485" s="494" t="s">
        <v>25412</v>
      </c>
      <c r="H485" s="253" t="s">
        <v>25409</v>
      </c>
      <c r="I485" s="494" t="s">
        <v>25413</v>
      </c>
      <c r="J485" s="494" t="s">
        <v>25414</v>
      </c>
      <c r="K485" s="494" t="s">
        <v>25415</v>
      </c>
    </row>
    <row r="486" spans="1:11">
      <c r="A486" s="488" t="s">
        <v>25416</v>
      </c>
      <c r="B486" s="493" t="s">
        <v>25417</v>
      </c>
      <c r="C486" s="494"/>
      <c r="D486" s="494" t="s">
        <v>12121</v>
      </c>
      <c r="E486" s="494" t="e">
        <v>#N/A</v>
      </c>
      <c r="F486" s="494" t="s">
        <v>25418</v>
      </c>
      <c r="G486" s="494" t="s">
        <v>25419</v>
      </c>
      <c r="H486" s="253" t="s">
        <v>25416</v>
      </c>
      <c r="I486" s="494" t="s">
        <v>25420</v>
      </c>
      <c r="J486" s="494" t="s">
        <v>25421</v>
      </c>
      <c r="K486" s="494" t="s">
        <v>25422</v>
      </c>
    </row>
    <row r="487" spans="1:11">
      <c r="A487" s="488" t="s">
        <v>25423</v>
      </c>
      <c r="B487" s="493" t="s">
        <v>25424</v>
      </c>
      <c r="C487" s="494"/>
      <c r="D487" s="494" t="s">
        <v>12121</v>
      </c>
      <c r="E487" s="494" t="e">
        <v>#N/A</v>
      </c>
      <c r="F487" s="494" t="s">
        <v>25425</v>
      </c>
      <c r="G487" s="494" t="s">
        <v>25426</v>
      </c>
      <c r="H487" s="253" t="s">
        <v>25423</v>
      </c>
      <c r="I487" s="494" t="s">
        <v>25427</v>
      </c>
      <c r="J487" s="494"/>
      <c r="K487" s="494" t="s">
        <v>25428</v>
      </c>
    </row>
    <row r="488" spans="1:11">
      <c r="A488" s="488" t="s">
        <v>25429</v>
      </c>
      <c r="B488" s="493" t="s">
        <v>25430</v>
      </c>
      <c r="C488" s="494"/>
      <c r="D488" s="494" t="s">
        <v>12121</v>
      </c>
      <c r="E488" s="494" t="e">
        <v>#N/A</v>
      </c>
      <c r="F488" s="494" t="s">
        <v>25431</v>
      </c>
      <c r="G488" s="494" t="s">
        <v>25432</v>
      </c>
      <c r="H488" s="253" t="s">
        <v>25429</v>
      </c>
      <c r="I488" s="494" t="s">
        <v>25433</v>
      </c>
      <c r="J488" s="494" t="s">
        <v>25434</v>
      </c>
      <c r="K488" s="494" t="s">
        <v>25435</v>
      </c>
    </row>
    <row r="489" spans="1:11">
      <c r="A489" s="488" t="s">
        <v>25436</v>
      </c>
      <c r="B489" s="493" t="s">
        <v>25437</v>
      </c>
      <c r="C489" s="494"/>
      <c r="D489" s="494" t="s">
        <v>12121</v>
      </c>
      <c r="E489" s="494" t="e">
        <v>#N/A</v>
      </c>
      <c r="F489" s="494" t="s">
        <v>25438</v>
      </c>
      <c r="G489" s="494" t="s">
        <v>25439</v>
      </c>
      <c r="H489" s="253" t="s">
        <v>25436</v>
      </c>
      <c r="I489" s="494" t="s">
        <v>25440</v>
      </c>
      <c r="J489" s="494"/>
      <c r="K489" s="494" t="s">
        <v>25441</v>
      </c>
    </row>
    <row r="490" spans="1:11">
      <c r="A490" s="488" t="s">
        <v>25442</v>
      </c>
      <c r="B490" s="493" t="s">
        <v>25443</v>
      </c>
      <c r="C490" s="494" t="s">
        <v>7428</v>
      </c>
      <c r="D490" s="494" t="s">
        <v>7428</v>
      </c>
      <c r="E490" s="494" t="s">
        <v>25444</v>
      </c>
      <c r="F490" s="494" t="s">
        <v>25445</v>
      </c>
      <c r="G490" s="494" t="s">
        <v>25446</v>
      </c>
      <c r="H490" s="253" t="s">
        <v>25442</v>
      </c>
      <c r="I490" s="494" t="s">
        <v>25447</v>
      </c>
      <c r="J490" s="494" t="s">
        <v>25448</v>
      </c>
      <c r="K490" s="494" t="s">
        <v>25449</v>
      </c>
    </row>
    <row r="491" spans="1:11">
      <c r="A491" s="488" t="s">
        <v>25450</v>
      </c>
      <c r="B491" s="493" t="s">
        <v>25451</v>
      </c>
      <c r="C491" s="494"/>
      <c r="D491" s="494" t="s">
        <v>12121</v>
      </c>
      <c r="E491" s="494" t="e">
        <v>#N/A</v>
      </c>
      <c r="F491" s="494" t="s">
        <v>25452</v>
      </c>
      <c r="G491" s="494" t="s">
        <v>25453</v>
      </c>
      <c r="H491" s="253" t="s">
        <v>25450</v>
      </c>
      <c r="I491" s="494" t="s">
        <v>25454</v>
      </c>
      <c r="J491" s="494" t="s">
        <v>25455</v>
      </c>
      <c r="K491" s="494" t="s">
        <v>25456</v>
      </c>
    </row>
    <row r="492" spans="1:11">
      <c r="A492" s="488" t="s">
        <v>25457</v>
      </c>
      <c r="B492" s="493" t="s">
        <v>25458</v>
      </c>
      <c r="C492" s="494" t="s">
        <v>12076</v>
      </c>
      <c r="D492" s="494" t="s">
        <v>12076</v>
      </c>
      <c r="E492" s="494" t="s">
        <v>25457</v>
      </c>
      <c r="F492" s="494" t="s">
        <v>25459</v>
      </c>
      <c r="G492" s="494" t="s">
        <v>25457</v>
      </c>
      <c r="H492" s="253" t="s">
        <v>25457</v>
      </c>
      <c r="I492" s="494" t="s">
        <v>25460</v>
      </c>
      <c r="J492" s="494" t="s">
        <v>25461</v>
      </c>
      <c r="K492" s="494" t="s">
        <v>25462</v>
      </c>
    </row>
    <row r="493" spans="1:11">
      <c r="A493" s="488" t="s">
        <v>25463</v>
      </c>
      <c r="B493" s="493" t="s">
        <v>25464</v>
      </c>
      <c r="C493" s="494" t="s">
        <v>7428</v>
      </c>
      <c r="D493" s="494" t="s">
        <v>7428</v>
      </c>
      <c r="E493" s="494" t="s">
        <v>25463</v>
      </c>
      <c r="F493" s="494" t="s">
        <v>25465</v>
      </c>
      <c r="G493" s="494" t="s">
        <v>25466</v>
      </c>
      <c r="H493" s="253" t="s">
        <v>25463</v>
      </c>
      <c r="I493" s="494" t="s">
        <v>25467</v>
      </c>
      <c r="J493" s="494" t="s">
        <v>25468</v>
      </c>
      <c r="K493" s="494" t="s">
        <v>25469</v>
      </c>
    </row>
    <row r="494" spans="1:11">
      <c r="A494" s="488" t="s">
        <v>25470</v>
      </c>
      <c r="B494" s="493" t="s">
        <v>25471</v>
      </c>
      <c r="C494" s="494"/>
      <c r="D494" s="494" t="s">
        <v>12121</v>
      </c>
      <c r="E494" s="494" t="e">
        <v>#N/A</v>
      </c>
      <c r="F494" s="494" t="s">
        <v>25472</v>
      </c>
      <c r="G494" s="494" t="s">
        <v>25473</v>
      </c>
      <c r="H494" s="253" t="s">
        <v>25470</v>
      </c>
      <c r="I494" s="494" t="s">
        <v>25474</v>
      </c>
      <c r="J494" s="494" t="s">
        <v>25475</v>
      </c>
      <c r="K494" s="494" t="s">
        <v>25476</v>
      </c>
    </row>
    <row r="495" spans="1:11">
      <c r="A495" s="488" t="s">
        <v>25477</v>
      </c>
      <c r="B495" s="493" t="s">
        <v>25478</v>
      </c>
      <c r="C495" s="494" t="s">
        <v>7428</v>
      </c>
      <c r="D495" s="494" t="s">
        <v>7428</v>
      </c>
      <c r="E495" s="494" t="s">
        <v>25479</v>
      </c>
      <c r="F495" s="494" t="s">
        <v>25480</v>
      </c>
      <c r="G495" s="494" t="s">
        <v>25479</v>
      </c>
      <c r="H495" s="253" t="s">
        <v>25477</v>
      </c>
      <c r="I495" s="494" t="s">
        <v>25481</v>
      </c>
      <c r="J495" s="494" t="s">
        <v>25482</v>
      </c>
      <c r="K495" s="494" t="s">
        <v>25483</v>
      </c>
    </row>
    <row r="496" spans="1:11">
      <c r="A496" s="488" t="s">
        <v>25484</v>
      </c>
      <c r="B496" s="493" t="s">
        <v>25485</v>
      </c>
      <c r="C496" s="494"/>
      <c r="D496" s="494" t="s">
        <v>12121</v>
      </c>
      <c r="E496" s="494" t="e">
        <v>#N/A</v>
      </c>
      <c r="F496" s="494" t="s">
        <v>25486</v>
      </c>
      <c r="G496" s="494" t="s">
        <v>25487</v>
      </c>
      <c r="H496" s="253" t="s">
        <v>25484</v>
      </c>
      <c r="I496" s="494" t="s">
        <v>25488</v>
      </c>
      <c r="J496" s="494" t="s">
        <v>25489</v>
      </c>
      <c r="K496" s="494" t="s">
        <v>25490</v>
      </c>
    </row>
    <row r="497" spans="1:11">
      <c r="A497" s="488" t="s">
        <v>25491</v>
      </c>
      <c r="B497" s="493" t="s">
        <v>25492</v>
      </c>
      <c r="C497" s="494"/>
      <c r="D497" s="494" t="s">
        <v>12121</v>
      </c>
      <c r="E497" s="494" t="e">
        <v>#N/A</v>
      </c>
      <c r="F497" s="494" t="s">
        <v>25493</v>
      </c>
      <c r="G497" s="494" t="s">
        <v>25494</v>
      </c>
      <c r="H497" s="253" t="s">
        <v>25491</v>
      </c>
      <c r="I497" s="494" t="s">
        <v>25495</v>
      </c>
      <c r="J497" s="494"/>
      <c r="K497" s="494" t="s">
        <v>25496</v>
      </c>
    </row>
    <row r="498" spans="1:11">
      <c r="A498" s="488" t="s">
        <v>25497</v>
      </c>
      <c r="B498" s="493" t="s">
        <v>25498</v>
      </c>
      <c r="C498" s="494"/>
      <c r="D498" s="494" t="s">
        <v>12121</v>
      </c>
      <c r="E498" s="494" t="e">
        <v>#N/A</v>
      </c>
      <c r="F498" s="494" t="s">
        <v>25499</v>
      </c>
      <c r="G498" s="494" t="s">
        <v>25500</v>
      </c>
      <c r="H498" s="253" t="s">
        <v>25497</v>
      </c>
      <c r="I498" s="494" t="s">
        <v>25501</v>
      </c>
      <c r="J498" s="494" t="s">
        <v>25502</v>
      </c>
      <c r="K498" s="494" t="s">
        <v>25503</v>
      </c>
    </row>
    <row r="499" spans="1:11">
      <c r="A499" s="488" t="s">
        <v>25504</v>
      </c>
      <c r="B499" s="493" t="s">
        <v>25505</v>
      </c>
      <c r="C499" s="494"/>
      <c r="D499" s="494" t="s">
        <v>12121</v>
      </c>
      <c r="E499" s="494" t="e">
        <v>#N/A</v>
      </c>
      <c r="F499" s="494" t="s">
        <v>25506</v>
      </c>
      <c r="G499" s="494" t="s">
        <v>25507</v>
      </c>
      <c r="H499" s="253" t="s">
        <v>25504</v>
      </c>
      <c r="I499" s="494" t="s">
        <v>25508</v>
      </c>
      <c r="J499" s="494" t="s">
        <v>25509</v>
      </c>
      <c r="K499" s="494" t="s">
        <v>25510</v>
      </c>
    </row>
    <row r="500" spans="1:11">
      <c r="A500" s="488" t="s">
        <v>25511</v>
      </c>
      <c r="B500" s="493" t="s">
        <v>25512</v>
      </c>
      <c r="C500" s="494"/>
      <c r="D500" s="494" t="s">
        <v>12121</v>
      </c>
      <c r="E500" s="494" t="e">
        <v>#N/A</v>
      </c>
      <c r="F500" s="494" t="s">
        <v>25513</v>
      </c>
      <c r="G500" s="494" t="s">
        <v>25514</v>
      </c>
      <c r="H500" s="253" t="s">
        <v>25511</v>
      </c>
      <c r="I500" s="494" t="s">
        <v>25515</v>
      </c>
      <c r="J500" s="494" t="s">
        <v>25516</v>
      </c>
      <c r="K500" s="494" t="s">
        <v>25517</v>
      </c>
    </row>
    <row r="501" spans="1:11">
      <c r="A501" s="488" t="s">
        <v>25518</v>
      </c>
      <c r="B501" s="493" t="s">
        <v>25519</v>
      </c>
      <c r="C501" s="494"/>
      <c r="D501" s="494" t="s">
        <v>12121</v>
      </c>
      <c r="E501" s="494" t="e">
        <v>#N/A</v>
      </c>
      <c r="F501" s="494" t="s">
        <v>25520</v>
      </c>
      <c r="G501" s="494" t="s">
        <v>25521</v>
      </c>
      <c r="H501" s="253" t="s">
        <v>25518</v>
      </c>
      <c r="I501" s="494" t="s">
        <v>25522</v>
      </c>
      <c r="J501" s="494" t="s">
        <v>25523</v>
      </c>
      <c r="K501" s="494" t="s">
        <v>25524</v>
      </c>
    </row>
    <row r="502" spans="1:11">
      <c r="A502" s="488" t="s">
        <v>25525</v>
      </c>
      <c r="B502" s="493" t="s">
        <v>25526</v>
      </c>
      <c r="C502" s="494"/>
      <c r="D502" s="494" t="s">
        <v>12121</v>
      </c>
      <c r="E502" s="494" t="e">
        <v>#N/A</v>
      </c>
      <c r="F502" s="494" t="s">
        <v>25527</v>
      </c>
      <c r="G502" s="494" t="s">
        <v>25528</v>
      </c>
      <c r="H502" s="253" t="s">
        <v>25525</v>
      </c>
      <c r="I502" s="494" t="s">
        <v>25529</v>
      </c>
      <c r="J502" s="494" t="s">
        <v>25530</v>
      </c>
      <c r="K502" s="494" t="s">
        <v>25531</v>
      </c>
    </row>
    <row r="503" spans="1:11">
      <c r="A503" s="488" t="s">
        <v>25532</v>
      </c>
      <c r="B503" s="493" t="s">
        <v>25533</v>
      </c>
      <c r="C503" s="494"/>
      <c r="D503" s="494" t="s">
        <v>12121</v>
      </c>
      <c r="E503" s="494" t="e">
        <v>#N/A</v>
      </c>
      <c r="F503" s="494" t="s">
        <v>25534</v>
      </c>
      <c r="G503" s="494" t="s">
        <v>25535</v>
      </c>
      <c r="H503" s="253" t="s">
        <v>25532</v>
      </c>
      <c r="I503" s="494" t="s">
        <v>25536</v>
      </c>
      <c r="J503" s="494"/>
      <c r="K503" s="494" t="s">
        <v>25537</v>
      </c>
    </row>
    <row r="504" spans="1:11">
      <c r="A504" s="488" t="s">
        <v>25538</v>
      </c>
      <c r="B504" s="493" t="s">
        <v>25539</v>
      </c>
      <c r="C504" s="494"/>
      <c r="D504" s="494" t="s">
        <v>12121</v>
      </c>
      <c r="E504" s="494" t="e">
        <v>#N/A</v>
      </c>
      <c r="F504" s="494" t="s">
        <v>25540</v>
      </c>
      <c r="G504" s="494" t="s">
        <v>25541</v>
      </c>
      <c r="H504" s="253" t="s">
        <v>25538</v>
      </c>
      <c r="I504" s="494" t="s">
        <v>25542</v>
      </c>
      <c r="J504" s="494" t="s">
        <v>25543</v>
      </c>
      <c r="K504" s="494" t="s">
        <v>25544</v>
      </c>
    </row>
    <row r="505" spans="1:11">
      <c r="A505" s="488" t="s">
        <v>25545</v>
      </c>
      <c r="B505" s="493" t="s">
        <v>25546</v>
      </c>
      <c r="C505" s="494"/>
      <c r="D505" s="494" t="s">
        <v>12121</v>
      </c>
      <c r="E505" s="494" t="e">
        <v>#N/A</v>
      </c>
      <c r="F505" s="494" t="s">
        <v>25547</v>
      </c>
      <c r="G505" s="494" t="s">
        <v>25548</v>
      </c>
      <c r="H505" s="253" t="s">
        <v>25545</v>
      </c>
      <c r="I505" s="494" t="s">
        <v>25549</v>
      </c>
      <c r="J505" s="494"/>
      <c r="K505" s="494" t="s">
        <v>25550</v>
      </c>
    </row>
    <row r="506" spans="1:11">
      <c r="A506" s="488" t="s">
        <v>25551</v>
      </c>
      <c r="B506" s="493" t="s">
        <v>25552</v>
      </c>
      <c r="C506" s="494"/>
      <c r="D506" s="494" t="s">
        <v>12121</v>
      </c>
      <c r="E506" s="494" t="e">
        <v>#N/A</v>
      </c>
      <c r="F506" s="494" t="s">
        <v>25553</v>
      </c>
      <c r="G506" s="494" t="s">
        <v>25554</v>
      </c>
      <c r="H506" s="253" t="s">
        <v>25551</v>
      </c>
      <c r="I506" s="494" t="s">
        <v>25555</v>
      </c>
      <c r="J506" s="494"/>
      <c r="K506" s="494" t="s">
        <v>25556</v>
      </c>
    </row>
    <row r="507" spans="1:11">
      <c r="A507" s="488" t="s">
        <v>25557</v>
      </c>
      <c r="B507" s="493" t="s">
        <v>25558</v>
      </c>
      <c r="C507" s="494"/>
      <c r="D507" s="494" t="s">
        <v>12121</v>
      </c>
      <c r="E507" s="494" t="e">
        <v>#N/A</v>
      </c>
      <c r="F507" s="494" t="s">
        <v>25559</v>
      </c>
      <c r="G507" s="494" t="s">
        <v>25560</v>
      </c>
      <c r="H507" s="253" t="s">
        <v>25557</v>
      </c>
      <c r="I507" s="494" t="s">
        <v>25561</v>
      </c>
      <c r="J507" s="494" t="s">
        <v>25562</v>
      </c>
      <c r="K507" s="494" t="s">
        <v>25563</v>
      </c>
    </row>
    <row r="508" spans="1:11">
      <c r="A508" s="488" t="s">
        <v>25564</v>
      </c>
      <c r="B508" s="493" t="s">
        <v>25565</v>
      </c>
      <c r="C508" s="494"/>
      <c r="D508" s="494" t="s">
        <v>12121</v>
      </c>
      <c r="E508" s="494" t="e">
        <v>#N/A</v>
      </c>
      <c r="F508" s="494" t="s">
        <v>25566</v>
      </c>
      <c r="G508" s="494" t="s">
        <v>25567</v>
      </c>
      <c r="H508" s="253" t="s">
        <v>25564</v>
      </c>
      <c r="I508" s="494" t="s">
        <v>25568</v>
      </c>
      <c r="J508" s="494" t="s">
        <v>25569</v>
      </c>
      <c r="K508" s="494" t="s">
        <v>25570</v>
      </c>
    </row>
    <row r="509" spans="1:11">
      <c r="A509" s="488" t="s">
        <v>25571</v>
      </c>
      <c r="B509" s="493" t="s">
        <v>25572</v>
      </c>
      <c r="C509" s="494"/>
      <c r="D509" s="494" t="s">
        <v>12121</v>
      </c>
      <c r="E509" s="494" t="e">
        <v>#N/A</v>
      </c>
      <c r="F509" s="494" t="s">
        <v>25573</v>
      </c>
      <c r="G509" s="494" t="s">
        <v>25574</v>
      </c>
      <c r="H509" s="253" t="s">
        <v>25571</v>
      </c>
      <c r="I509" s="494" t="s">
        <v>25575</v>
      </c>
      <c r="J509" s="494"/>
      <c r="K509" s="494" t="s">
        <v>25576</v>
      </c>
    </row>
    <row r="510" spans="1:11">
      <c r="A510" s="488" t="s">
        <v>25577</v>
      </c>
      <c r="B510" s="493" t="s">
        <v>25578</v>
      </c>
      <c r="C510" s="494"/>
      <c r="D510" s="494" t="s">
        <v>12121</v>
      </c>
      <c r="E510" s="494" t="e">
        <v>#N/A</v>
      </c>
      <c r="F510" s="494" t="s">
        <v>25579</v>
      </c>
      <c r="G510" s="494" t="s">
        <v>25580</v>
      </c>
      <c r="H510" s="253" t="s">
        <v>25577</v>
      </c>
      <c r="I510" s="494" t="s">
        <v>25581</v>
      </c>
      <c r="J510" s="494" t="s">
        <v>25582</v>
      </c>
      <c r="K510" s="494" t="s">
        <v>25583</v>
      </c>
    </row>
    <row r="511" spans="1:11">
      <c r="A511" s="488" t="s">
        <v>25584</v>
      </c>
      <c r="B511" s="493" t="s">
        <v>25585</v>
      </c>
      <c r="C511" s="494"/>
      <c r="D511" s="494" t="s">
        <v>12121</v>
      </c>
      <c r="E511" s="494" t="e">
        <v>#N/A</v>
      </c>
      <c r="F511" s="494" t="s">
        <v>25586</v>
      </c>
      <c r="G511" s="494" t="s">
        <v>25587</v>
      </c>
      <c r="H511" s="253" t="s">
        <v>25584</v>
      </c>
      <c r="I511" s="494" t="s">
        <v>25588</v>
      </c>
      <c r="J511" s="494" t="s">
        <v>25589</v>
      </c>
      <c r="K511" s="494" t="s">
        <v>25590</v>
      </c>
    </row>
    <row r="512" spans="1:11">
      <c r="A512" s="488" t="s">
        <v>25591</v>
      </c>
      <c r="B512" s="493" t="s">
        <v>25592</v>
      </c>
      <c r="C512" s="494"/>
      <c r="D512" s="494" t="s">
        <v>12121</v>
      </c>
      <c r="E512" s="494" t="e">
        <v>#N/A</v>
      </c>
      <c r="F512" s="494" t="s">
        <v>25593</v>
      </c>
      <c r="G512" s="494" t="s">
        <v>25594</v>
      </c>
      <c r="H512" s="253" t="s">
        <v>25591</v>
      </c>
      <c r="I512" s="494" t="s">
        <v>25595</v>
      </c>
      <c r="J512" s="494"/>
      <c r="K512" s="494" t="s">
        <v>25596</v>
      </c>
    </row>
    <row r="513" spans="1:11">
      <c r="A513" s="488" t="s">
        <v>25597</v>
      </c>
      <c r="B513" s="493" t="s">
        <v>25598</v>
      </c>
      <c r="C513" s="494"/>
      <c r="D513" s="494" t="s">
        <v>12121</v>
      </c>
      <c r="E513" s="494" t="e">
        <v>#N/A</v>
      </c>
      <c r="F513" s="494" t="s">
        <v>25599</v>
      </c>
      <c r="G513" s="494" t="s">
        <v>25600</v>
      </c>
      <c r="H513" s="253" t="s">
        <v>25597</v>
      </c>
      <c r="I513" s="494" t="s">
        <v>25601</v>
      </c>
      <c r="J513" s="494"/>
      <c r="K513" s="494" t="s">
        <v>25602</v>
      </c>
    </row>
    <row r="514" spans="1:11">
      <c r="A514" s="488" t="s">
        <v>25603</v>
      </c>
      <c r="B514" s="493" t="s">
        <v>25604</v>
      </c>
      <c r="C514" s="494"/>
      <c r="D514" s="494" t="s">
        <v>12121</v>
      </c>
      <c r="E514" s="494" t="e">
        <v>#N/A</v>
      </c>
      <c r="F514" s="494" t="s">
        <v>25605</v>
      </c>
      <c r="G514" s="494" t="s">
        <v>25606</v>
      </c>
      <c r="H514" s="253" t="s">
        <v>25603</v>
      </c>
      <c r="I514" s="494" t="s">
        <v>25607</v>
      </c>
      <c r="J514" s="494" t="s">
        <v>25608</v>
      </c>
      <c r="K514" s="494" t="s">
        <v>25609</v>
      </c>
    </row>
    <row r="515" spans="1:11">
      <c r="A515" s="488" t="s">
        <v>25610</v>
      </c>
      <c r="B515" s="493" t="s">
        <v>25611</v>
      </c>
      <c r="C515" s="494"/>
      <c r="D515" s="494" t="s">
        <v>12121</v>
      </c>
      <c r="E515" s="494" t="e">
        <v>#N/A</v>
      </c>
      <c r="F515" s="494" t="s">
        <v>25612</v>
      </c>
      <c r="G515" s="494" t="s">
        <v>25613</v>
      </c>
      <c r="H515" s="253" t="s">
        <v>25610</v>
      </c>
      <c r="I515" s="494"/>
      <c r="J515" s="494" t="s">
        <v>25614</v>
      </c>
      <c r="K515" s="494" t="s">
        <v>25615</v>
      </c>
    </row>
    <row r="516" spans="1:11">
      <c r="A516" s="488" t="s">
        <v>25616</v>
      </c>
      <c r="B516" s="493" t="s">
        <v>25617</v>
      </c>
      <c r="C516" s="494"/>
      <c r="D516" s="494" t="s">
        <v>12121</v>
      </c>
      <c r="E516" s="494" t="e">
        <v>#N/A</v>
      </c>
      <c r="F516" s="494" t="s">
        <v>25618</v>
      </c>
      <c r="G516" s="494" t="s">
        <v>25619</v>
      </c>
      <c r="H516" s="253" t="s">
        <v>25616</v>
      </c>
      <c r="I516" s="494" t="s">
        <v>25620</v>
      </c>
      <c r="J516" s="494" t="s">
        <v>25621</v>
      </c>
      <c r="K516" s="494" t="s">
        <v>25622</v>
      </c>
    </row>
    <row r="517" spans="1:11">
      <c r="A517" s="488" t="s">
        <v>25623</v>
      </c>
      <c r="B517" s="493" t="s">
        <v>25624</v>
      </c>
      <c r="C517" s="494"/>
      <c r="D517" s="494" t="s">
        <v>12121</v>
      </c>
      <c r="E517" s="494" t="e">
        <v>#N/A</v>
      </c>
      <c r="F517" s="494" t="s">
        <v>25625</v>
      </c>
      <c r="G517" s="494" t="s">
        <v>25626</v>
      </c>
      <c r="H517" s="253" t="s">
        <v>25623</v>
      </c>
      <c r="I517" s="494" t="s">
        <v>25627</v>
      </c>
      <c r="J517" s="494" t="s">
        <v>25628</v>
      </c>
      <c r="K517" s="494" t="s">
        <v>25629</v>
      </c>
    </row>
    <row r="518" spans="1:11">
      <c r="A518" s="488" t="s">
        <v>25630</v>
      </c>
      <c r="B518" s="493" t="s">
        <v>25631</v>
      </c>
      <c r="C518" s="494" t="s">
        <v>7428</v>
      </c>
      <c r="D518" s="494" t="s">
        <v>7428</v>
      </c>
      <c r="E518" s="494" t="s">
        <v>25632</v>
      </c>
      <c r="F518" s="494" t="s">
        <v>25633</v>
      </c>
      <c r="G518" s="494" t="s">
        <v>25632</v>
      </c>
      <c r="H518" s="253" t="s">
        <v>25630</v>
      </c>
      <c r="I518" s="494" t="s">
        <v>25634</v>
      </c>
      <c r="J518" s="494"/>
      <c r="K518" s="494" t="s">
        <v>25635</v>
      </c>
    </row>
    <row r="519" spans="1:11">
      <c r="A519" s="488" t="s">
        <v>25636</v>
      </c>
      <c r="B519" s="493" t="s">
        <v>25637</v>
      </c>
      <c r="C519" s="494"/>
      <c r="D519" s="494" t="s">
        <v>12121</v>
      </c>
      <c r="E519" s="494" t="e">
        <v>#N/A</v>
      </c>
      <c r="F519" s="494" t="s">
        <v>25638</v>
      </c>
      <c r="G519" s="494" t="s">
        <v>25639</v>
      </c>
      <c r="H519" s="253" t="s">
        <v>25636</v>
      </c>
      <c r="I519" s="494" t="s">
        <v>25640</v>
      </c>
      <c r="J519" s="494" t="s">
        <v>25641</v>
      </c>
      <c r="K519" s="494" t="s">
        <v>25642</v>
      </c>
    </row>
    <row r="520" spans="1:11">
      <c r="A520" s="488" t="s">
        <v>25643</v>
      </c>
      <c r="B520" s="493" t="s">
        <v>25644</v>
      </c>
      <c r="C520" s="494"/>
      <c r="D520" s="494" t="s">
        <v>12121</v>
      </c>
      <c r="E520" s="494" t="e">
        <v>#N/A</v>
      </c>
      <c r="F520" s="494" t="s">
        <v>25645</v>
      </c>
      <c r="G520" s="494" t="s">
        <v>25646</v>
      </c>
      <c r="H520" s="253" t="s">
        <v>25643</v>
      </c>
      <c r="I520" s="494" t="s">
        <v>25647</v>
      </c>
      <c r="J520" s="494"/>
      <c r="K520" s="494" t="s">
        <v>25648</v>
      </c>
    </row>
    <row r="521" spans="1:11">
      <c r="A521" s="488" t="s">
        <v>25649</v>
      </c>
      <c r="B521" s="493" t="s">
        <v>25650</v>
      </c>
      <c r="C521" s="494"/>
      <c r="D521" s="494" t="s">
        <v>12121</v>
      </c>
      <c r="E521" s="494" t="e">
        <v>#N/A</v>
      </c>
      <c r="F521" s="494" t="s">
        <v>25651</v>
      </c>
      <c r="G521" s="494" t="s">
        <v>25652</v>
      </c>
      <c r="H521" s="253" t="s">
        <v>25649</v>
      </c>
      <c r="I521" s="494" t="s">
        <v>25653</v>
      </c>
      <c r="J521" s="494" t="s">
        <v>25654</v>
      </c>
      <c r="K521" s="494" t="s">
        <v>25655</v>
      </c>
    </row>
    <row r="522" spans="1:11">
      <c r="A522" s="488" t="s">
        <v>25656</v>
      </c>
      <c r="B522" s="493" t="s">
        <v>25657</v>
      </c>
      <c r="C522" s="494" t="s">
        <v>12076</v>
      </c>
      <c r="D522" s="494" t="s">
        <v>12076</v>
      </c>
      <c r="E522" s="494" t="s">
        <v>25658</v>
      </c>
      <c r="F522" s="494" t="s">
        <v>25659</v>
      </c>
      <c r="G522" s="494" t="s">
        <v>25658</v>
      </c>
      <c r="H522" s="253" t="s">
        <v>25656</v>
      </c>
      <c r="I522" s="494" t="s">
        <v>25660</v>
      </c>
      <c r="J522" s="494" t="s">
        <v>25661</v>
      </c>
      <c r="K522" s="494" t="s">
        <v>25662</v>
      </c>
    </row>
    <row r="523" spans="1:11">
      <c r="A523" s="488" t="s">
        <v>25663</v>
      </c>
      <c r="B523" s="493" t="s">
        <v>25664</v>
      </c>
      <c r="C523" s="494"/>
      <c r="D523" s="494" t="s">
        <v>12121</v>
      </c>
      <c r="E523" s="494" t="e">
        <v>#N/A</v>
      </c>
      <c r="F523" s="494" t="s">
        <v>25665</v>
      </c>
      <c r="G523" s="494" t="s">
        <v>25666</v>
      </c>
      <c r="H523" s="253" t="s">
        <v>25663</v>
      </c>
      <c r="I523" s="494" t="s">
        <v>25667</v>
      </c>
      <c r="J523" s="494" t="s">
        <v>25668</v>
      </c>
      <c r="K523" s="494" t="s">
        <v>25669</v>
      </c>
    </row>
    <row r="524" spans="1:11">
      <c r="A524" s="488" t="s">
        <v>25670</v>
      </c>
      <c r="B524" s="493" t="s">
        <v>25671</v>
      </c>
      <c r="C524" s="494"/>
      <c r="D524" s="494" t="s">
        <v>12121</v>
      </c>
      <c r="E524" s="494" t="e">
        <v>#N/A</v>
      </c>
      <c r="F524" s="494" t="s">
        <v>25672</v>
      </c>
      <c r="G524" s="494" t="s">
        <v>25673</v>
      </c>
      <c r="H524" s="253" t="s">
        <v>25670</v>
      </c>
      <c r="I524" s="494" t="s">
        <v>25674</v>
      </c>
      <c r="J524" s="494"/>
      <c r="K524" s="494" t="s">
        <v>25675</v>
      </c>
    </row>
    <row r="525" spans="1:11">
      <c r="A525" s="488" t="s">
        <v>25676</v>
      </c>
      <c r="B525" s="493" t="s">
        <v>25677</v>
      </c>
      <c r="C525" s="494" t="s">
        <v>12076</v>
      </c>
      <c r="D525" s="494" t="s">
        <v>12076</v>
      </c>
      <c r="E525" s="494" t="s">
        <v>25678</v>
      </c>
      <c r="F525" s="494" t="s">
        <v>25679</v>
      </c>
      <c r="G525" s="494" t="s">
        <v>25678</v>
      </c>
      <c r="H525" s="253" t="s">
        <v>25676</v>
      </c>
      <c r="I525" s="494" t="s">
        <v>25680</v>
      </c>
      <c r="J525" s="494" t="s">
        <v>25681</v>
      </c>
      <c r="K525" s="494" t="s">
        <v>25682</v>
      </c>
    </row>
    <row r="526" spans="1:11">
      <c r="A526" s="488" t="s">
        <v>25683</v>
      </c>
      <c r="B526" s="493" t="s">
        <v>25684</v>
      </c>
      <c r="C526" s="494" t="s">
        <v>7428</v>
      </c>
      <c r="D526" s="494" t="s">
        <v>7428</v>
      </c>
      <c r="E526" s="494" t="s">
        <v>25685</v>
      </c>
      <c r="F526" s="494" t="s">
        <v>25686</v>
      </c>
      <c r="G526" s="494" t="s">
        <v>25685</v>
      </c>
      <c r="H526" s="253" t="s">
        <v>25683</v>
      </c>
      <c r="I526" s="494" t="s">
        <v>25687</v>
      </c>
      <c r="J526" s="494" t="s">
        <v>25688</v>
      </c>
      <c r="K526" s="494" t="s">
        <v>25689</v>
      </c>
    </row>
    <row r="527" spans="1:11">
      <c r="A527" s="488" t="s">
        <v>25690</v>
      </c>
      <c r="B527" s="493" t="s">
        <v>25691</v>
      </c>
      <c r="C527" s="494"/>
      <c r="D527" s="494" t="s">
        <v>12121</v>
      </c>
      <c r="E527" s="494" t="e">
        <v>#N/A</v>
      </c>
      <c r="F527" s="494" t="s">
        <v>25692</v>
      </c>
      <c r="G527" s="494" t="s">
        <v>25693</v>
      </c>
      <c r="H527" s="253" t="s">
        <v>25690</v>
      </c>
      <c r="I527" s="494" t="s">
        <v>25694</v>
      </c>
      <c r="J527" s="494" t="s">
        <v>25695</v>
      </c>
      <c r="K527" s="494" t="s">
        <v>25696</v>
      </c>
    </row>
    <row r="528" spans="1:11">
      <c r="A528" s="488" t="s">
        <v>25697</v>
      </c>
      <c r="B528" s="493" t="s">
        <v>25698</v>
      </c>
      <c r="C528" s="494"/>
      <c r="D528" s="494" t="s">
        <v>12121</v>
      </c>
      <c r="E528" s="494" t="e">
        <v>#N/A</v>
      </c>
      <c r="F528" s="494" t="s">
        <v>25699</v>
      </c>
      <c r="G528" s="494" t="s">
        <v>25700</v>
      </c>
      <c r="H528" s="253" t="s">
        <v>25697</v>
      </c>
      <c r="I528" s="494" t="s">
        <v>25701</v>
      </c>
      <c r="J528" s="494" t="s">
        <v>25702</v>
      </c>
      <c r="K528" s="494" t="s">
        <v>25703</v>
      </c>
    </row>
    <row r="529" spans="1:11">
      <c r="A529" s="488" t="s">
        <v>25704</v>
      </c>
      <c r="B529" s="493" t="s">
        <v>25705</v>
      </c>
      <c r="C529" s="494"/>
      <c r="D529" s="494" t="s">
        <v>12121</v>
      </c>
      <c r="E529" s="494" t="e">
        <v>#N/A</v>
      </c>
      <c r="F529" s="494" t="s">
        <v>25706</v>
      </c>
      <c r="G529" s="494" t="s">
        <v>25707</v>
      </c>
      <c r="H529" s="253" t="s">
        <v>25704</v>
      </c>
      <c r="I529" s="494" t="s">
        <v>25708</v>
      </c>
      <c r="J529" s="494" t="s">
        <v>25709</v>
      </c>
      <c r="K529" s="494" t="s">
        <v>25710</v>
      </c>
    </row>
    <row r="530" spans="1:11">
      <c r="A530" s="488" t="s">
        <v>25711</v>
      </c>
      <c r="B530" s="493" t="s">
        <v>25712</v>
      </c>
      <c r="C530" s="494"/>
      <c r="D530" s="494" t="s">
        <v>12121</v>
      </c>
      <c r="E530" s="494" t="e">
        <v>#N/A</v>
      </c>
      <c r="F530" s="494" t="s">
        <v>25713</v>
      </c>
      <c r="G530" s="494" t="s">
        <v>25714</v>
      </c>
      <c r="H530" s="253" t="s">
        <v>25711</v>
      </c>
      <c r="I530" s="494" t="s">
        <v>25715</v>
      </c>
      <c r="J530" s="494" t="s">
        <v>25716</v>
      </c>
      <c r="K530" s="494" t="s">
        <v>25717</v>
      </c>
    </row>
    <row r="531" spans="1:11">
      <c r="A531" s="488" t="s">
        <v>25718</v>
      </c>
      <c r="B531" s="493" t="s">
        <v>25719</v>
      </c>
      <c r="C531" s="494" t="s">
        <v>12076</v>
      </c>
      <c r="D531" s="494" t="s">
        <v>12076</v>
      </c>
      <c r="E531" s="494" t="s">
        <v>25720</v>
      </c>
      <c r="F531" s="494" t="s">
        <v>25721</v>
      </c>
      <c r="G531" s="494" t="s">
        <v>25720</v>
      </c>
      <c r="H531" s="253" t="s">
        <v>25718</v>
      </c>
      <c r="I531" s="494" t="s">
        <v>25722</v>
      </c>
      <c r="J531" s="494" t="s">
        <v>25723</v>
      </c>
      <c r="K531" s="494" t="s">
        <v>25724</v>
      </c>
    </row>
    <row r="532" spans="1:11">
      <c r="A532" s="488" t="s">
        <v>25725</v>
      </c>
      <c r="B532" s="493" t="s">
        <v>25726</v>
      </c>
      <c r="C532" s="494"/>
      <c r="D532" s="494" t="s">
        <v>12121</v>
      </c>
      <c r="E532" s="494" t="e">
        <v>#N/A</v>
      </c>
      <c r="F532" s="494" t="s">
        <v>25727</v>
      </c>
      <c r="G532" s="494" t="s">
        <v>25728</v>
      </c>
      <c r="H532" s="253" t="s">
        <v>25725</v>
      </c>
      <c r="I532" s="494" t="s">
        <v>25729</v>
      </c>
      <c r="J532" s="494"/>
      <c r="K532" s="494" t="s">
        <v>25730</v>
      </c>
    </row>
    <row r="533" spans="1:11">
      <c r="A533" s="488" t="s">
        <v>25731</v>
      </c>
      <c r="B533" s="493" t="s">
        <v>25732</v>
      </c>
      <c r="C533" s="494" t="s">
        <v>7428</v>
      </c>
      <c r="D533" s="494" t="s">
        <v>7428</v>
      </c>
      <c r="E533" s="494" t="s">
        <v>25733</v>
      </c>
      <c r="F533" s="494" t="s">
        <v>25734</v>
      </c>
      <c r="G533" s="494" t="s">
        <v>25733</v>
      </c>
      <c r="H533" s="253" t="s">
        <v>25731</v>
      </c>
      <c r="I533" s="494" t="s">
        <v>25735</v>
      </c>
      <c r="J533" s="494" t="s">
        <v>25736</v>
      </c>
      <c r="K533" s="494" t="s">
        <v>25737</v>
      </c>
    </row>
    <row r="534" spans="1:11">
      <c r="A534" s="488" t="s">
        <v>25738</v>
      </c>
      <c r="B534" s="493" t="s">
        <v>25739</v>
      </c>
      <c r="C534" s="494"/>
      <c r="D534" s="494" t="s">
        <v>12121</v>
      </c>
      <c r="E534" s="494" t="e">
        <v>#N/A</v>
      </c>
      <c r="F534" s="494" t="s">
        <v>25740</v>
      </c>
      <c r="G534" s="494" t="s">
        <v>25741</v>
      </c>
      <c r="H534" s="253" t="s">
        <v>25738</v>
      </c>
      <c r="I534" s="494" t="s">
        <v>25742</v>
      </c>
      <c r="J534" s="494" t="s">
        <v>25743</v>
      </c>
      <c r="K534" s="494" t="s">
        <v>25744</v>
      </c>
    </row>
    <row r="535" spans="1:11">
      <c r="A535" s="488" t="s">
        <v>25745</v>
      </c>
      <c r="B535" s="493" t="s">
        <v>25746</v>
      </c>
      <c r="C535" s="494"/>
      <c r="D535" s="494" t="s">
        <v>12121</v>
      </c>
      <c r="E535" s="494" t="e">
        <v>#N/A</v>
      </c>
      <c r="F535" s="494" t="s">
        <v>25747</v>
      </c>
      <c r="G535" s="494" t="s">
        <v>25748</v>
      </c>
      <c r="H535" s="253" t="s">
        <v>25745</v>
      </c>
      <c r="I535" s="494" t="s">
        <v>25749</v>
      </c>
      <c r="J535" s="494"/>
      <c r="K535" s="494" t="s">
        <v>25750</v>
      </c>
    </row>
    <row r="536" spans="1:11">
      <c r="A536" s="488" t="s">
        <v>25751</v>
      </c>
      <c r="B536" s="493" t="s">
        <v>25752</v>
      </c>
      <c r="C536" s="494" t="s">
        <v>12076</v>
      </c>
      <c r="D536" s="494" t="s">
        <v>12076</v>
      </c>
      <c r="E536" s="494" t="s">
        <v>25753</v>
      </c>
      <c r="F536" s="494" t="s">
        <v>25754</v>
      </c>
      <c r="G536" s="494" t="s">
        <v>25753</v>
      </c>
      <c r="H536" s="253" t="s">
        <v>25751</v>
      </c>
      <c r="I536" s="494" t="s">
        <v>25755</v>
      </c>
      <c r="J536" s="494" t="s">
        <v>25756</v>
      </c>
      <c r="K536" s="494" t="s">
        <v>25757</v>
      </c>
    </row>
    <row r="537" spans="1:11">
      <c r="A537" s="488" t="s">
        <v>25758</v>
      </c>
      <c r="B537" s="493" t="s">
        <v>25759</v>
      </c>
      <c r="C537" s="494" t="s">
        <v>7428</v>
      </c>
      <c r="D537" s="494" t="s">
        <v>7428</v>
      </c>
      <c r="E537" s="494" t="s">
        <v>25760</v>
      </c>
      <c r="F537" s="494" t="s">
        <v>25761</v>
      </c>
      <c r="G537" s="494" t="s">
        <v>25760</v>
      </c>
      <c r="H537" s="253" t="s">
        <v>25758</v>
      </c>
      <c r="I537" s="494" t="s">
        <v>25762</v>
      </c>
      <c r="J537" s="494" t="s">
        <v>25763</v>
      </c>
      <c r="K537" s="494" t="s">
        <v>25764</v>
      </c>
    </row>
    <row r="538" spans="1:11">
      <c r="A538" s="488" t="s">
        <v>25765</v>
      </c>
      <c r="B538" s="493" t="s">
        <v>25766</v>
      </c>
      <c r="C538" s="494"/>
      <c r="D538" s="494" t="s">
        <v>12121</v>
      </c>
      <c r="E538" s="494" t="e">
        <v>#N/A</v>
      </c>
      <c r="F538" s="494" t="s">
        <v>25767</v>
      </c>
      <c r="G538" s="494" t="s">
        <v>25768</v>
      </c>
      <c r="H538" s="253" t="s">
        <v>25765</v>
      </c>
      <c r="I538" s="494" t="s">
        <v>25769</v>
      </c>
      <c r="J538" s="494" t="s">
        <v>25770</v>
      </c>
      <c r="K538" s="494" t="s">
        <v>25771</v>
      </c>
    </row>
    <row r="539" spans="1:11">
      <c r="A539" s="488" t="s">
        <v>25772</v>
      </c>
      <c r="B539" s="493" t="s">
        <v>25773</v>
      </c>
      <c r="C539" s="494"/>
      <c r="D539" s="494" t="s">
        <v>12121</v>
      </c>
      <c r="E539" s="494" t="e">
        <v>#N/A</v>
      </c>
      <c r="F539" s="494" t="s">
        <v>25774</v>
      </c>
      <c r="G539" s="494" t="s">
        <v>25775</v>
      </c>
      <c r="H539" s="253" t="s">
        <v>25772</v>
      </c>
      <c r="I539" s="494" t="s">
        <v>25776</v>
      </c>
      <c r="J539" s="494" t="s">
        <v>25777</v>
      </c>
      <c r="K539" s="494" t="s">
        <v>25778</v>
      </c>
    </row>
    <row r="540" spans="1:11">
      <c r="A540" s="488" t="s">
        <v>25779</v>
      </c>
      <c r="B540" s="493" t="s">
        <v>25780</v>
      </c>
      <c r="C540" s="494"/>
      <c r="D540" s="494" t="s">
        <v>12121</v>
      </c>
      <c r="E540" s="494" t="e">
        <v>#N/A</v>
      </c>
      <c r="F540" s="494" t="s">
        <v>25781</v>
      </c>
      <c r="G540" s="494" t="s">
        <v>25782</v>
      </c>
      <c r="H540" s="253" t="s">
        <v>25779</v>
      </c>
      <c r="I540" s="494" t="s">
        <v>25783</v>
      </c>
      <c r="J540" s="494"/>
      <c r="K540" s="494" t="s">
        <v>25784</v>
      </c>
    </row>
    <row r="541" spans="1:11">
      <c r="A541" s="488" t="s">
        <v>25785</v>
      </c>
      <c r="B541" s="493" t="s">
        <v>25786</v>
      </c>
      <c r="C541" s="494"/>
      <c r="D541" s="494" t="s">
        <v>12121</v>
      </c>
      <c r="E541" s="494" t="e">
        <v>#N/A</v>
      </c>
      <c r="F541" s="494" t="s">
        <v>25787</v>
      </c>
      <c r="G541" s="494" t="s">
        <v>25788</v>
      </c>
      <c r="H541" s="253" t="s">
        <v>25785</v>
      </c>
      <c r="I541" s="494"/>
      <c r="J541" s="494" t="s">
        <v>25789</v>
      </c>
      <c r="K541" s="494" t="s">
        <v>25790</v>
      </c>
    </row>
    <row r="542" spans="1:11">
      <c r="A542" s="488" t="s">
        <v>25791</v>
      </c>
      <c r="B542" s="493" t="s">
        <v>25792</v>
      </c>
      <c r="C542" s="494"/>
      <c r="D542" s="494" t="s">
        <v>12121</v>
      </c>
      <c r="E542" s="494" t="e">
        <v>#N/A</v>
      </c>
      <c r="F542" s="494" t="s">
        <v>25793</v>
      </c>
      <c r="G542" s="494" t="s">
        <v>25794</v>
      </c>
      <c r="H542" s="253" t="s">
        <v>25791</v>
      </c>
      <c r="I542" s="494" t="s">
        <v>25795</v>
      </c>
      <c r="J542" s="494" t="s">
        <v>25796</v>
      </c>
      <c r="K542" s="494" t="s">
        <v>25797</v>
      </c>
    </row>
    <row r="543" spans="1:11">
      <c r="A543" s="488" t="s">
        <v>25798</v>
      </c>
      <c r="B543" s="493" t="s">
        <v>25799</v>
      </c>
      <c r="C543" s="494"/>
      <c r="D543" s="494" t="s">
        <v>12121</v>
      </c>
      <c r="E543" s="494" t="e">
        <v>#N/A</v>
      </c>
      <c r="F543" s="494" t="s">
        <v>25800</v>
      </c>
      <c r="G543" s="494" t="s">
        <v>25801</v>
      </c>
      <c r="H543" s="253" t="s">
        <v>25798</v>
      </c>
      <c r="I543" s="494" t="s">
        <v>25802</v>
      </c>
      <c r="J543" s="494" t="s">
        <v>25803</v>
      </c>
      <c r="K543" s="494" t="s">
        <v>25804</v>
      </c>
    </row>
    <row r="544" spans="1:11">
      <c r="A544" s="488" t="s">
        <v>25805</v>
      </c>
      <c r="B544" s="493" t="s">
        <v>25806</v>
      </c>
      <c r="C544" s="494"/>
      <c r="D544" s="494" t="s">
        <v>12121</v>
      </c>
      <c r="E544" s="494" t="e">
        <v>#N/A</v>
      </c>
      <c r="F544" s="494" t="s">
        <v>25807</v>
      </c>
      <c r="G544" s="494" t="s">
        <v>25808</v>
      </c>
      <c r="H544" s="253" t="s">
        <v>25805</v>
      </c>
      <c r="I544" s="494" t="s">
        <v>25809</v>
      </c>
      <c r="J544" s="494" t="s">
        <v>25810</v>
      </c>
      <c r="K544" s="494" t="s">
        <v>25811</v>
      </c>
    </row>
    <row r="545" spans="1:11">
      <c r="A545" s="488" t="s">
        <v>25812</v>
      </c>
      <c r="B545" s="493" t="s">
        <v>25813</v>
      </c>
      <c r="C545" s="494"/>
      <c r="D545" s="494" t="s">
        <v>12121</v>
      </c>
      <c r="E545" s="494" t="e">
        <v>#N/A</v>
      </c>
      <c r="F545" s="494" t="s">
        <v>25814</v>
      </c>
      <c r="G545" s="494" t="s">
        <v>25815</v>
      </c>
      <c r="H545" s="253" t="s">
        <v>25812</v>
      </c>
      <c r="I545" s="494" t="s">
        <v>25816</v>
      </c>
      <c r="J545" s="494" t="s">
        <v>25817</v>
      </c>
      <c r="K545" s="494" t="s">
        <v>25818</v>
      </c>
    </row>
    <row r="546" spans="1:11">
      <c r="A546" s="488" t="s">
        <v>25819</v>
      </c>
      <c r="B546" s="493" t="s">
        <v>25820</v>
      </c>
      <c r="C546" s="494"/>
      <c r="D546" s="494" t="s">
        <v>12121</v>
      </c>
      <c r="E546" s="494" t="e">
        <v>#N/A</v>
      </c>
      <c r="F546" s="494" t="s">
        <v>25821</v>
      </c>
      <c r="G546" s="494" t="s">
        <v>25822</v>
      </c>
      <c r="H546" s="253" t="s">
        <v>25819</v>
      </c>
      <c r="I546" s="494" t="s">
        <v>25823</v>
      </c>
      <c r="J546" s="494" t="s">
        <v>25824</v>
      </c>
      <c r="K546" s="494" t="s">
        <v>25825</v>
      </c>
    </row>
    <row r="547" spans="1:11">
      <c r="A547" s="488" t="s">
        <v>25826</v>
      </c>
      <c r="B547" s="493" t="s">
        <v>25827</v>
      </c>
      <c r="C547" s="494" t="s">
        <v>7428</v>
      </c>
      <c r="D547" s="494" t="s">
        <v>7428</v>
      </c>
      <c r="E547" s="494" t="s">
        <v>25828</v>
      </c>
      <c r="F547" s="494" t="s">
        <v>25829</v>
      </c>
      <c r="G547" s="494" t="s">
        <v>25828</v>
      </c>
      <c r="H547" s="253" t="s">
        <v>25826</v>
      </c>
      <c r="I547" s="494" t="s">
        <v>25830</v>
      </c>
      <c r="J547" s="494" t="s">
        <v>25831</v>
      </c>
      <c r="K547" s="494" t="s">
        <v>25832</v>
      </c>
    </row>
    <row r="548" spans="1:11">
      <c r="A548" s="488" t="s">
        <v>25833</v>
      </c>
      <c r="B548" s="493" t="s">
        <v>25834</v>
      </c>
      <c r="C548" s="494"/>
      <c r="D548" s="494" t="s">
        <v>12121</v>
      </c>
      <c r="E548" s="494" t="e">
        <v>#N/A</v>
      </c>
      <c r="F548" s="494" t="s">
        <v>25835</v>
      </c>
      <c r="G548" s="494" t="s">
        <v>25836</v>
      </c>
      <c r="H548" s="253" t="s">
        <v>25833</v>
      </c>
      <c r="I548" s="494"/>
      <c r="J548" s="494" t="s">
        <v>25837</v>
      </c>
      <c r="K548" s="494"/>
    </row>
    <row r="549" spans="1:11">
      <c r="A549" s="488" t="s">
        <v>25838</v>
      </c>
      <c r="B549" s="493" t="s">
        <v>25839</v>
      </c>
      <c r="C549" s="494"/>
      <c r="D549" s="494" t="s">
        <v>12121</v>
      </c>
      <c r="E549" s="494" t="e">
        <v>#N/A</v>
      </c>
      <c r="F549" s="494" t="s">
        <v>25840</v>
      </c>
      <c r="G549" s="494" t="s">
        <v>25841</v>
      </c>
      <c r="H549" s="253" t="s">
        <v>25838</v>
      </c>
      <c r="I549" s="494" t="s">
        <v>25842</v>
      </c>
      <c r="J549" s="494" t="s">
        <v>25843</v>
      </c>
      <c r="K549" s="494" t="s">
        <v>25844</v>
      </c>
    </row>
    <row r="550" spans="1:11">
      <c r="A550" s="488" t="s">
        <v>25845</v>
      </c>
      <c r="B550" s="493" t="s">
        <v>25846</v>
      </c>
      <c r="C550" s="494"/>
      <c r="D550" s="494" t="s">
        <v>12121</v>
      </c>
      <c r="E550" s="494" t="e">
        <v>#N/A</v>
      </c>
      <c r="F550" s="494" t="s">
        <v>25847</v>
      </c>
      <c r="G550" s="494" t="s">
        <v>25845</v>
      </c>
      <c r="H550" s="253" t="s">
        <v>25845</v>
      </c>
      <c r="I550" s="494" t="s">
        <v>25848</v>
      </c>
      <c r="J550" s="494" t="s">
        <v>25849</v>
      </c>
      <c r="K550" s="494" t="s">
        <v>25850</v>
      </c>
    </row>
    <row r="551" spans="1:11">
      <c r="A551" s="488" t="s">
        <v>25851</v>
      </c>
      <c r="B551" s="493" t="s">
        <v>25852</v>
      </c>
      <c r="C551" s="494"/>
      <c r="D551" s="494" t="s">
        <v>12121</v>
      </c>
      <c r="E551" s="494" t="e">
        <v>#N/A</v>
      </c>
      <c r="F551" s="494" t="s">
        <v>25853</v>
      </c>
      <c r="G551" s="494" t="s">
        <v>25854</v>
      </c>
      <c r="H551" s="253" t="s">
        <v>25851</v>
      </c>
      <c r="I551" s="494" t="s">
        <v>25855</v>
      </c>
      <c r="J551" s="494" t="s">
        <v>25856</v>
      </c>
      <c r="K551" s="494" t="s">
        <v>25857</v>
      </c>
    </row>
    <row r="552" spans="1:11">
      <c r="A552" s="488" t="s">
        <v>25858</v>
      </c>
      <c r="B552" s="493" t="s">
        <v>25859</v>
      </c>
      <c r="C552" s="494"/>
      <c r="D552" s="494" t="s">
        <v>12121</v>
      </c>
      <c r="E552" s="494" t="e">
        <v>#N/A</v>
      </c>
      <c r="F552" s="494" t="s">
        <v>25860</v>
      </c>
      <c r="G552" s="494" t="s">
        <v>25858</v>
      </c>
      <c r="H552" s="253" t="s">
        <v>25858</v>
      </c>
      <c r="I552" s="494" t="s">
        <v>25861</v>
      </c>
      <c r="J552" s="494"/>
      <c r="K552" s="494" t="s">
        <v>25862</v>
      </c>
    </row>
    <row r="553" spans="1:11">
      <c r="A553" s="488" t="s">
        <v>25863</v>
      </c>
      <c r="B553" s="493" t="s">
        <v>25864</v>
      </c>
      <c r="C553" s="494"/>
      <c r="D553" s="494" t="s">
        <v>12121</v>
      </c>
      <c r="E553" s="494" t="e">
        <v>#N/A</v>
      </c>
      <c r="F553" s="494" t="s">
        <v>25865</v>
      </c>
      <c r="G553" s="494" t="s">
        <v>25863</v>
      </c>
      <c r="H553" s="253" t="s">
        <v>25863</v>
      </c>
      <c r="I553" s="494" t="s">
        <v>25865</v>
      </c>
      <c r="J553" s="494" t="s">
        <v>25866</v>
      </c>
      <c r="K553" s="494" t="s">
        <v>25867</v>
      </c>
    </row>
    <row r="554" spans="1:11">
      <c r="A554" s="488" t="s">
        <v>25868</v>
      </c>
      <c r="B554" s="493" t="s">
        <v>25869</v>
      </c>
      <c r="C554" s="494"/>
      <c r="D554" s="494" t="s">
        <v>12121</v>
      </c>
      <c r="E554" s="494" t="e">
        <v>#N/A</v>
      </c>
      <c r="F554" s="494" t="s">
        <v>25870</v>
      </c>
      <c r="G554" s="494" t="s">
        <v>25868</v>
      </c>
      <c r="H554" s="253" t="s">
        <v>25868</v>
      </c>
      <c r="I554" s="494" t="s">
        <v>25871</v>
      </c>
      <c r="J554" s="494" t="s">
        <v>25872</v>
      </c>
      <c r="K554" s="494" t="s">
        <v>25873</v>
      </c>
    </row>
    <row r="555" spans="1:11">
      <c r="A555" s="488" t="s">
        <v>25874</v>
      </c>
      <c r="B555" s="493" t="s">
        <v>25875</v>
      </c>
      <c r="C555" s="494" t="s">
        <v>7428</v>
      </c>
      <c r="D555" s="494" t="s">
        <v>7428</v>
      </c>
      <c r="E555" s="494" t="s">
        <v>25874</v>
      </c>
      <c r="F555" s="494" t="s">
        <v>25876</v>
      </c>
      <c r="G555" s="494" t="s">
        <v>25874</v>
      </c>
      <c r="H555" s="253" t="s">
        <v>25874</v>
      </c>
      <c r="I555" s="494" t="s">
        <v>25877</v>
      </c>
      <c r="J555" s="494" t="s">
        <v>25878</v>
      </c>
      <c r="K555" s="494" t="s">
        <v>25879</v>
      </c>
    </row>
    <row r="556" spans="1:11">
      <c r="A556" s="488" t="s">
        <v>25880</v>
      </c>
      <c r="B556" s="493" t="s">
        <v>25881</v>
      </c>
      <c r="C556" s="494"/>
      <c r="D556" s="494" t="s">
        <v>12121</v>
      </c>
      <c r="E556" s="494" t="e">
        <v>#N/A</v>
      </c>
      <c r="F556" s="494" t="s">
        <v>25882</v>
      </c>
      <c r="G556" s="494" t="s">
        <v>25880</v>
      </c>
      <c r="H556" s="253" t="s">
        <v>25880</v>
      </c>
      <c r="I556" s="494" t="s">
        <v>25883</v>
      </c>
      <c r="J556" s="494" t="s">
        <v>25884</v>
      </c>
      <c r="K556" s="494"/>
    </row>
    <row r="557" spans="1:11">
      <c r="A557" s="488" t="s">
        <v>25885</v>
      </c>
      <c r="B557" s="493" t="s">
        <v>25886</v>
      </c>
      <c r="C557" s="494"/>
      <c r="D557" s="494" t="s">
        <v>12121</v>
      </c>
      <c r="E557" s="494" t="e">
        <v>#N/A</v>
      </c>
      <c r="F557" s="494" t="s">
        <v>25887</v>
      </c>
      <c r="G557" s="494" t="s">
        <v>25885</v>
      </c>
      <c r="H557" s="253" t="s">
        <v>25885</v>
      </c>
      <c r="I557" s="494" t="s">
        <v>25888</v>
      </c>
      <c r="J557" s="494"/>
      <c r="K557" s="494" t="s">
        <v>25889</v>
      </c>
    </row>
    <row r="558" spans="1:11">
      <c r="A558" s="488" t="s">
        <v>25890</v>
      </c>
      <c r="B558" s="493" t="s">
        <v>25891</v>
      </c>
      <c r="C558" s="494"/>
      <c r="D558" s="494" t="s">
        <v>12121</v>
      </c>
      <c r="E558" s="494" t="e">
        <v>#N/A</v>
      </c>
      <c r="F558" s="494" t="s">
        <v>25892</v>
      </c>
      <c r="G558" s="494" t="s">
        <v>25890</v>
      </c>
      <c r="H558" s="253" t="s">
        <v>25890</v>
      </c>
      <c r="I558" s="494" t="s">
        <v>25893</v>
      </c>
      <c r="J558" s="494"/>
      <c r="K558" s="494" t="s">
        <v>25894</v>
      </c>
    </row>
    <row r="559" spans="1:11">
      <c r="A559" s="488" t="s">
        <v>25895</v>
      </c>
      <c r="B559" s="493" t="s">
        <v>25896</v>
      </c>
      <c r="C559" s="494"/>
      <c r="D559" s="494" t="s">
        <v>12121</v>
      </c>
      <c r="E559" s="494" t="e">
        <v>#N/A</v>
      </c>
      <c r="F559" s="494" t="s">
        <v>25897</v>
      </c>
      <c r="G559" s="494" t="s">
        <v>25895</v>
      </c>
      <c r="H559" s="253" t="s">
        <v>25895</v>
      </c>
      <c r="I559" s="494" t="s">
        <v>25898</v>
      </c>
      <c r="J559" s="494" t="s">
        <v>25899</v>
      </c>
      <c r="K559" s="494" t="s">
        <v>25900</v>
      </c>
    </row>
    <row r="560" spans="1:11">
      <c r="A560" s="488" t="s">
        <v>25901</v>
      </c>
      <c r="B560" s="493" t="s">
        <v>25902</v>
      </c>
      <c r="C560" s="494" t="s">
        <v>12076</v>
      </c>
      <c r="D560" s="494" t="s">
        <v>12076</v>
      </c>
      <c r="E560" s="494" t="s">
        <v>25903</v>
      </c>
      <c r="F560" s="494" t="s">
        <v>25904</v>
      </c>
      <c r="G560" s="494" t="s">
        <v>25901</v>
      </c>
      <c r="H560" s="253" t="s">
        <v>25901</v>
      </c>
      <c r="I560" s="494" t="s">
        <v>25905</v>
      </c>
      <c r="J560" s="494" t="s">
        <v>25906</v>
      </c>
      <c r="K560" s="494" t="s">
        <v>25907</v>
      </c>
    </row>
    <row r="561" spans="1:11">
      <c r="A561" s="488" t="s">
        <v>25908</v>
      </c>
      <c r="B561" s="493" t="s">
        <v>25909</v>
      </c>
      <c r="C561" s="494"/>
      <c r="D561" s="494" t="s">
        <v>12121</v>
      </c>
      <c r="E561" s="494" t="e">
        <v>#N/A</v>
      </c>
      <c r="F561" s="494" t="s">
        <v>25910</v>
      </c>
      <c r="G561" s="494" t="s">
        <v>25911</v>
      </c>
      <c r="H561" s="253" t="s">
        <v>25908</v>
      </c>
      <c r="I561" s="494" t="s">
        <v>25912</v>
      </c>
      <c r="J561" s="494" t="s">
        <v>25913</v>
      </c>
      <c r="K561" s="494" t="s">
        <v>25914</v>
      </c>
    </row>
    <row r="562" spans="1:11">
      <c r="A562" s="488" t="s">
        <v>25915</v>
      </c>
      <c r="B562" s="493" t="s">
        <v>25916</v>
      </c>
      <c r="C562" s="494"/>
      <c r="D562" s="494" t="s">
        <v>12121</v>
      </c>
      <c r="E562" s="494" t="e">
        <v>#N/A</v>
      </c>
      <c r="F562" s="494" t="s">
        <v>25917</v>
      </c>
      <c r="G562" s="494" t="s">
        <v>25918</v>
      </c>
      <c r="H562" s="253" t="s">
        <v>25915</v>
      </c>
      <c r="I562" s="494" t="s">
        <v>25919</v>
      </c>
      <c r="J562" s="494"/>
      <c r="K562" s="494" t="s">
        <v>25920</v>
      </c>
    </row>
    <row r="563" spans="1:11">
      <c r="A563" s="488" t="s">
        <v>25921</v>
      </c>
      <c r="B563" s="493" t="s">
        <v>25922</v>
      </c>
      <c r="C563" s="494" t="s">
        <v>12076</v>
      </c>
      <c r="D563" s="494" t="s">
        <v>12076</v>
      </c>
      <c r="E563" s="494" t="s">
        <v>25921</v>
      </c>
      <c r="F563" s="494" t="s">
        <v>25923</v>
      </c>
      <c r="G563" s="494" t="s">
        <v>25921</v>
      </c>
      <c r="H563" s="253" t="s">
        <v>25921</v>
      </c>
      <c r="I563" s="494" t="s">
        <v>25924</v>
      </c>
      <c r="J563" s="494" t="s">
        <v>25925</v>
      </c>
      <c r="K563" s="494" t="s">
        <v>25926</v>
      </c>
    </row>
    <row r="564" spans="1:11">
      <c r="A564" s="488" t="s">
        <v>25927</v>
      </c>
      <c r="B564" s="493" t="s">
        <v>25928</v>
      </c>
      <c r="C564" s="494"/>
      <c r="D564" s="494" t="s">
        <v>12121</v>
      </c>
      <c r="E564" s="494" t="e">
        <v>#N/A</v>
      </c>
      <c r="F564" s="494" t="s">
        <v>25929</v>
      </c>
      <c r="G564" s="494" t="s">
        <v>25930</v>
      </c>
      <c r="H564" s="253" t="s">
        <v>25927</v>
      </c>
      <c r="I564" s="494" t="s">
        <v>25931</v>
      </c>
      <c r="J564" s="494"/>
      <c r="K564" s="494" t="s">
        <v>25932</v>
      </c>
    </row>
    <row r="565" spans="1:11">
      <c r="A565" s="488" t="s">
        <v>25933</v>
      </c>
      <c r="B565" s="493" t="s">
        <v>25934</v>
      </c>
      <c r="C565" s="494"/>
      <c r="D565" s="494" t="s">
        <v>12121</v>
      </c>
      <c r="E565" s="494" t="e">
        <v>#N/A</v>
      </c>
      <c r="F565" s="494" t="s">
        <v>25935</v>
      </c>
      <c r="G565" s="494" t="s">
        <v>25936</v>
      </c>
      <c r="H565" s="253" t="s">
        <v>25933</v>
      </c>
      <c r="I565" s="494" t="s">
        <v>25937</v>
      </c>
      <c r="J565" s="494" t="s">
        <v>25938</v>
      </c>
      <c r="K565" s="494" t="s">
        <v>25939</v>
      </c>
    </row>
    <row r="566" spans="1:11">
      <c r="A566" s="488" t="s">
        <v>25940</v>
      </c>
      <c r="B566" s="493" t="s">
        <v>25941</v>
      </c>
      <c r="C566" s="494"/>
      <c r="D566" s="494" t="s">
        <v>12121</v>
      </c>
      <c r="E566" s="494" t="e">
        <v>#N/A</v>
      </c>
      <c r="F566" s="494" t="s">
        <v>25942</v>
      </c>
      <c r="G566" s="494" t="s">
        <v>25943</v>
      </c>
      <c r="H566" s="253" t="s">
        <v>25940</v>
      </c>
      <c r="I566" s="494" t="s">
        <v>25944</v>
      </c>
      <c r="J566" s="494"/>
      <c r="K566" s="494" t="s">
        <v>25945</v>
      </c>
    </row>
    <row r="567" spans="1:11">
      <c r="A567" s="488" t="s">
        <v>25946</v>
      </c>
      <c r="B567" s="493" t="s">
        <v>25947</v>
      </c>
      <c r="C567" s="494"/>
      <c r="D567" s="494" t="s">
        <v>12121</v>
      </c>
      <c r="E567" s="494" t="e">
        <v>#N/A</v>
      </c>
      <c r="F567" s="494" t="s">
        <v>25948</v>
      </c>
      <c r="G567" s="494" t="s">
        <v>25949</v>
      </c>
      <c r="H567" s="253" t="s">
        <v>25946</v>
      </c>
      <c r="I567" s="494" t="s">
        <v>25950</v>
      </c>
      <c r="J567" s="494" t="s">
        <v>25951</v>
      </c>
      <c r="K567" s="494" t="s">
        <v>25952</v>
      </c>
    </row>
    <row r="568" spans="1:11">
      <c r="A568" s="488" t="s">
        <v>25953</v>
      </c>
      <c r="B568" s="493" t="s">
        <v>25954</v>
      </c>
      <c r="C568" s="494"/>
      <c r="D568" s="494" t="s">
        <v>12121</v>
      </c>
      <c r="E568" s="494" t="e">
        <v>#N/A</v>
      </c>
      <c r="F568" s="494" t="s">
        <v>25955</v>
      </c>
      <c r="G568" s="494" t="s">
        <v>25956</v>
      </c>
      <c r="H568" s="253" t="s">
        <v>25953</v>
      </c>
      <c r="I568" s="494" t="s">
        <v>25957</v>
      </c>
      <c r="J568" s="494" t="s">
        <v>25958</v>
      </c>
      <c r="K568" s="494" t="s">
        <v>25959</v>
      </c>
    </row>
    <row r="569" spans="1:11">
      <c r="A569" s="488" t="s">
        <v>25960</v>
      </c>
      <c r="B569" s="493" t="s">
        <v>25961</v>
      </c>
      <c r="C569" s="494"/>
      <c r="D569" s="494" t="s">
        <v>12121</v>
      </c>
      <c r="E569" s="494" t="e">
        <v>#N/A</v>
      </c>
      <c r="F569" s="494" t="s">
        <v>25962</v>
      </c>
      <c r="G569" s="494" t="s">
        <v>25963</v>
      </c>
      <c r="H569" s="253" t="s">
        <v>25960</v>
      </c>
      <c r="I569" s="494" t="s">
        <v>25964</v>
      </c>
      <c r="J569" s="494" t="s">
        <v>25965</v>
      </c>
      <c r="K569" s="494" t="s">
        <v>25966</v>
      </c>
    </row>
    <row r="570" spans="1:11">
      <c r="A570" s="488" t="s">
        <v>25967</v>
      </c>
      <c r="B570" s="493" t="s">
        <v>25968</v>
      </c>
      <c r="C570" s="494"/>
      <c r="D570" s="494" t="s">
        <v>12121</v>
      </c>
      <c r="E570" s="494" t="e">
        <v>#N/A</v>
      </c>
      <c r="F570" s="494" t="s">
        <v>25969</v>
      </c>
      <c r="G570" s="494" t="s">
        <v>25970</v>
      </c>
      <c r="H570" s="253" t="s">
        <v>25967</v>
      </c>
      <c r="I570" s="494" t="s">
        <v>25971</v>
      </c>
      <c r="J570" s="494" t="s">
        <v>25972</v>
      </c>
      <c r="K570" s="494" t="s">
        <v>25973</v>
      </c>
    </row>
    <row r="571" spans="1:11">
      <c r="A571" s="488" t="s">
        <v>25974</v>
      </c>
      <c r="B571" s="493" t="s">
        <v>25975</v>
      </c>
      <c r="C571" s="494"/>
      <c r="D571" s="494" t="s">
        <v>12121</v>
      </c>
      <c r="E571" s="494" t="e">
        <v>#N/A</v>
      </c>
      <c r="F571" s="494" t="s">
        <v>25976</v>
      </c>
      <c r="G571" s="494" t="s">
        <v>25977</v>
      </c>
      <c r="H571" s="253" t="s">
        <v>25974</v>
      </c>
      <c r="I571" s="494" t="s">
        <v>25978</v>
      </c>
      <c r="J571" s="494" t="s">
        <v>25979</v>
      </c>
      <c r="K571" s="494" t="s">
        <v>25980</v>
      </c>
    </row>
    <row r="572" spans="1:11">
      <c r="A572" s="488" t="s">
        <v>25981</v>
      </c>
      <c r="B572" s="493" t="s">
        <v>25982</v>
      </c>
      <c r="C572" s="494"/>
      <c r="D572" s="494" t="s">
        <v>12121</v>
      </c>
      <c r="E572" s="494" t="e">
        <v>#N/A</v>
      </c>
      <c r="F572" s="494" t="s">
        <v>25983</v>
      </c>
      <c r="G572" s="494" t="s">
        <v>25984</v>
      </c>
      <c r="H572" s="253" t="s">
        <v>25981</v>
      </c>
      <c r="I572" s="494" t="s">
        <v>25985</v>
      </c>
      <c r="J572" s="494" t="s">
        <v>25986</v>
      </c>
      <c r="K572" s="494" t="s">
        <v>25987</v>
      </c>
    </row>
    <row r="573" spans="1:11">
      <c r="A573" s="488" t="s">
        <v>25988</v>
      </c>
      <c r="B573" s="493" t="s">
        <v>25989</v>
      </c>
      <c r="C573" s="494"/>
      <c r="D573" s="494" t="s">
        <v>12121</v>
      </c>
      <c r="E573" s="494" t="e">
        <v>#N/A</v>
      </c>
      <c r="F573" s="494" t="s">
        <v>25990</v>
      </c>
      <c r="G573" s="494" t="s">
        <v>25991</v>
      </c>
      <c r="H573" s="253" t="s">
        <v>25988</v>
      </c>
      <c r="I573" s="494" t="s">
        <v>25992</v>
      </c>
      <c r="J573" s="494" t="s">
        <v>25993</v>
      </c>
      <c r="K573" s="494" t="s">
        <v>25994</v>
      </c>
    </row>
    <row r="574" spans="1:11">
      <c r="A574" s="488" t="s">
        <v>25995</v>
      </c>
      <c r="B574" s="493" t="s">
        <v>25996</v>
      </c>
      <c r="C574" s="494"/>
      <c r="D574" s="494" t="s">
        <v>12121</v>
      </c>
      <c r="E574" s="494" t="e">
        <v>#N/A</v>
      </c>
      <c r="F574" s="494" t="s">
        <v>25997</v>
      </c>
      <c r="G574" s="494" t="s">
        <v>25998</v>
      </c>
      <c r="H574" s="253" t="s">
        <v>25995</v>
      </c>
      <c r="I574" s="494" t="s">
        <v>25999</v>
      </c>
      <c r="J574" s="494"/>
      <c r="K574" s="494" t="s">
        <v>26000</v>
      </c>
    </row>
    <row r="575" spans="1:11">
      <c r="A575" s="488" t="s">
        <v>26001</v>
      </c>
      <c r="B575" s="493" t="s">
        <v>26002</v>
      </c>
      <c r="C575" s="494"/>
      <c r="D575" s="494" t="s">
        <v>12121</v>
      </c>
      <c r="E575" s="494" t="e">
        <v>#N/A</v>
      </c>
      <c r="F575" s="494" t="s">
        <v>26003</v>
      </c>
      <c r="G575" s="494" t="s">
        <v>26004</v>
      </c>
      <c r="H575" s="253" t="s">
        <v>26001</v>
      </c>
      <c r="I575" s="494" t="s">
        <v>26005</v>
      </c>
      <c r="J575" s="494"/>
      <c r="K575" s="494" t="s">
        <v>26006</v>
      </c>
    </row>
    <row r="576" spans="1:11">
      <c r="A576" s="488" t="s">
        <v>26007</v>
      </c>
      <c r="B576" s="493" t="s">
        <v>26008</v>
      </c>
      <c r="C576" s="494"/>
      <c r="D576" s="494" t="s">
        <v>12121</v>
      </c>
      <c r="E576" s="494" t="e">
        <v>#N/A</v>
      </c>
      <c r="F576" s="494" t="s">
        <v>26009</v>
      </c>
      <c r="G576" s="494" t="s">
        <v>26010</v>
      </c>
      <c r="H576" s="253" t="s">
        <v>26007</v>
      </c>
      <c r="I576" s="494" t="s">
        <v>26011</v>
      </c>
      <c r="J576" s="494"/>
      <c r="K576" s="494" t="s">
        <v>26012</v>
      </c>
    </row>
    <row r="577" spans="1:11">
      <c r="A577" s="488" t="s">
        <v>26013</v>
      </c>
      <c r="B577" s="493" t="s">
        <v>26014</v>
      </c>
      <c r="C577" s="494"/>
      <c r="D577" s="494" t="s">
        <v>12121</v>
      </c>
      <c r="E577" s="494" t="e">
        <v>#N/A</v>
      </c>
      <c r="F577" s="494" t="s">
        <v>26015</v>
      </c>
      <c r="G577" s="494" t="s">
        <v>26016</v>
      </c>
      <c r="H577" s="253" t="s">
        <v>26013</v>
      </c>
      <c r="I577" s="494" t="s">
        <v>26017</v>
      </c>
      <c r="J577" s="494"/>
      <c r="K577" s="494" t="s">
        <v>26018</v>
      </c>
    </row>
    <row r="578" spans="1:11">
      <c r="A578" s="488" t="s">
        <v>26019</v>
      </c>
      <c r="B578" s="493" t="s">
        <v>26020</v>
      </c>
      <c r="C578" s="494" t="s">
        <v>12076</v>
      </c>
      <c r="D578" s="494" t="s">
        <v>12076</v>
      </c>
      <c r="E578" s="494" t="s">
        <v>26021</v>
      </c>
      <c r="F578" s="494" t="s">
        <v>26022</v>
      </c>
      <c r="G578" s="494" t="s">
        <v>26021</v>
      </c>
      <c r="H578" s="253" t="s">
        <v>26019</v>
      </c>
      <c r="I578" s="494" t="s">
        <v>26023</v>
      </c>
      <c r="J578" s="494" t="s">
        <v>26024</v>
      </c>
      <c r="K578" s="494" t="s">
        <v>26025</v>
      </c>
    </row>
    <row r="579" spans="1:11">
      <c r="A579" s="488" t="s">
        <v>26026</v>
      </c>
      <c r="B579" s="493" t="s">
        <v>26027</v>
      </c>
      <c r="C579" s="494"/>
      <c r="D579" s="494" t="s">
        <v>12121</v>
      </c>
      <c r="E579" s="494" t="e">
        <v>#N/A</v>
      </c>
      <c r="F579" s="494" t="s">
        <v>26028</v>
      </c>
      <c r="G579" s="494" t="s">
        <v>26029</v>
      </c>
      <c r="H579" s="253" t="s">
        <v>26026</v>
      </c>
      <c r="I579" s="494" t="s">
        <v>26030</v>
      </c>
      <c r="J579" s="494" t="s">
        <v>26031</v>
      </c>
      <c r="K579" s="494" t="s">
        <v>26032</v>
      </c>
    </row>
    <row r="580" spans="1:11">
      <c r="A580" s="488" t="s">
        <v>26033</v>
      </c>
      <c r="B580" s="493" t="s">
        <v>26034</v>
      </c>
      <c r="C580" s="494" t="s">
        <v>7428</v>
      </c>
      <c r="D580" s="494" t="s">
        <v>7428</v>
      </c>
      <c r="E580" s="494" t="s">
        <v>26033</v>
      </c>
      <c r="F580" s="494" t="s">
        <v>26035</v>
      </c>
      <c r="G580" s="494" t="s">
        <v>26033</v>
      </c>
      <c r="H580" s="253" t="s">
        <v>26033</v>
      </c>
      <c r="I580" s="494" t="s">
        <v>26036</v>
      </c>
      <c r="J580" s="494" t="s">
        <v>26037</v>
      </c>
      <c r="K580" s="494" t="s">
        <v>26038</v>
      </c>
    </row>
    <row r="581" spans="1:11">
      <c r="A581" s="488" t="s">
        <v>26039</v>
      </c>
      <c r="B581" s="493" t="s">
        <v>26040</v>
      </c>
      <c r="C581" s="494"/>
      <c r="D581" s="494" t="s">
        <v>12121</v>
      </c>
      <c r="E581" s="494" t="e">
        <v>#N/A</v>
      </c>
      <c r="F581" s="494" t="s">
        <v>26041</v>
      </c>
      <c r="G581" s="494" t="s">
        <v>26042</v>
      </c>
      <c r="H581" s="253" t="s">
        <v>26039</v>
      </c>
      <c r="I581" s="494" t="s">
        <v>26043</v>
      </c>
      <c r="J581" s="494" t="s">
        <v>26044</v>
      </c>
      <c r="K581" s="494" t="s">
        <v>26045</v>
      </c>
    </row>
    <row r="582" spans="1:11">
      <c r="A582" s="488" t="s">
        <v>26046</v>
      </c>
      <c r="B582" s="493" t="s">
        <v>26047</v>
      </c>
      <c r="C582" s="494"/>
      <c r="D582" s="494" t="s">
        <v>12121</v>
      </c>
      <c r="E582" s="494" t="e">
        <v>#N/A</v>
      </c>
      <c r="F582" s="494" t="s">
        <v>26048</v>
      </c>
      <c r="G582" s="494" t="s">
        <v>26049</v>
      </c>
      <c r="H582" s="253" t="s">
        <v>26046</v>
      </c>
      <c r="I582" s="494" t="s">
        <v>26050</v>
      </c>
      <c r="J582" s="494" t="s">
        <v>26051</v>
      </c>
      <c r="K582" s="494" t="s">
        <v>26052</v>
      </c>
    </row>
    <row r="583" spans="1:11">
      <c r="A583" s="488" t="s">
        <v>26053</v>
      </c>
      <c r="B583" s="494" t="s">
        <v>26053</v>
      </c>
      <c r="C583" s="494"/>
      <c r="D583" s="494" t="s">
        <v>12121</v>
      </c>
      <c r="E583" s="494" t="e">
        <v>#N/A</v>
      </c>
      <c r="F583" s="494" t="s">
        <v>26054</v>
      </c>
      <c r="G583" s="494" t="s">
        <v>26055</v>
      </c>
      <c r="H583" s="253" t="s">
        <v>26053</v>
      </c>
      <c r="I583" s="494"/>
      <c r="J583" s="494" t="s">
        <v>26056</v>
      </c>
      <c r="K583" s="494"/>
    </row>
    <row r="584" spans="1:11">
      <c r="A584" s="488" t="s">
        <v>26057</v>
      </c>
      <c r="B584" s="493" t="s">
        <v>26058</v>
      </c>
      <c r="C584" s="494"/>
      <c r="D584" s="494" t="s">
        <v>12121</v>
      </c>
      <c r="E584" s="494" t="e">
        <v>#N/A</v>
      </c>
      <c r="F584" s="494" t="s">
        <v>26059</v>
      </c>
      <c r="G584" s="494" t="s">
        <v>26057</v>
      </c>
      <c r="H584" s="253" t="s">
        <v>26057</v>
      </c>
      <c r="I584" s="494"/>
      <c r="J584" s="494"/>
      <c r="K584" s="494"/>
    </row>
    <row r="585" spans="1:11">
      <c r="A585" s="488" t="s">
        <v>26060</v>
      </c>
      <c r="B585" s="493" t="s">
        <v>26061</v>
      </c>
      <c r="C585" s="494" t="s">
        <v>7428</v>
      </c>
      <c r="D585" s="494" t="s">
        <v>7428</v>
      </c>
      <c r="E585" s="494" t="s">
        <v>26062</v>
      </c>
      <c r="F585" s="494" t="s">
        <v>26063</v>
      </c>
      <c r="G585" s="494" t="s">
        <v>26062</v>
      </c>
      <c r="H585" s="253" t="s">
        <v>26060</v>
      </c>
      <c r="I585" s="494" t="s">
        <v>26064</v>
      </c>
      <c r="J585" s="494" t="s">
        <v>26065</v>
      </c>
      <c r="K585" s="494" t="s">
        <v>26066</v>
      </c>
    </row>
    <row r="586" spans="1:11">
      <c r="A586" s="488" t="s">
        <v>26067</v>
      </c>
      <c r="B586" s="493" t="s">
        <v>26068</v>
      </c>
      <c r="C586" s="494"/>
      <c r="D586" s="494" t="s">
        <v>12121</v>
      </c>
      <c r="E586" s="494" t="e">
        <v>#N/A</v>
      </c>
      <c r="F586" s="494" t="s">
        <v>26069</v>
      </c>
      <c r="G586" s="494" t="s">
        <v>26070</v>
      </c>
      <c r="H586" s="253" t="s">
        <v>26067</v>
      </c>
      <c r="I586" s="494" t="s">
        <v>26071</v>
      </c>
      <c r="J586" s="494" t="s">
        <v>26072</v>
      </c>
      <c r="K586" s="494" t="s">
        <v>26073</v>
      </c>
    </row>
    <row r="587" spans="1:11">
      <c r="A587" s="488" t="s">
        <v>26074</v>
      </c>
      <c r="B587" s="493" t="s">
        <v>26075</v>
      </c>
      <c r="C587" s="494"/>
      <c r="D587" s="494" t="s">
        <v>12121</v>
      </c>
      <c r="E587" s="494" t="e">
        <v>#N/A</v>
      </c>
      <c r="F587" s="494" t="s">
        <v>26076</v>
      </c>
      <c r="G587" s="494" t="s">
        <v>26077</v>
      </c>
      <c r="H587" s="253" t="s">
        <v>26074</v>
      </c>
      <c r="I587" s="494" t="s">
        <v>26078</v>
      </c>
      <c r="J587" s="494" t="s">
        <v>26079</v>
      </c>
      <c r="K587" s="494" t="s">
        <v>26080</v>
      </c>
    </row>
    <row r="588" spans="1:11">
      <c r="A588" s="488" t="s">
        <v>26081</v>
      </c>
      <c r="B588" s="493" t="s">
        <v>26082</v>
      </c>
      <c r="C588" s="494"/>
      <c r="D588" s="494" t="s">
        <v>12121</v>
      </c>
      <c r="E588" s="494" t="e">
        <v>#N/A</v>
      </c>
      <c r="F588" s="494" t="s">
        <v>26083</v>
      </c>
      <c r="G588" s="494" t="s">
        <v>26084</v>
      </c>
      <c r="H588" s="253" t="s">
        <v>26081</v>
      </c>
      <c r="I588" s="494" t="s">
        <v>26085</v>
      </c>
      <c r="J588" s="494"/>
      <c r="K588" s="494" t="s">
        <v>26086</v>
      </c>
    </row>
    <row r="589" spans="1:11">
      <c r="A589" s="488" t="s">
        <v>26087</v>
      </c>
      <c r="B589" s="493" t="s">
        <v>26088</v>
      </c>
      <c r="C589" s="494"/>
      <c r="D589" s="494" t="s">
        <v>12121</v>
      </c>
      <c r="E589" s="494" t="e">
        <v>#N/A</v>
      </c>
      <c r="F589" s="494" t="s">
        <v>26089</v>
      </c>
      <c r="G589" s="494" t="s">
        <v>26090</v>
      </c>
      <c r="H589" s="253" t="s">
        <v>26087</v>
      </c>
      <c r="I589" s="494" t="s">
        <v>26091</v>
      </c>
      <c r="J589" s="494" t="s">
        <v>26092</v>
      </c>
      <c r="K589" s="494" t="s">
        <v>26093</v>
      </c>
    </row>
    <row r="590" spans="1:11">
      <c r="A590" s="488" t="s">
        <v>26094</v>
      </c>
      <c r="B590" s="493" t="s">
        <v>26095</v>
      </c>
      <c r="C590" s="494"/>
      <c r="D590" s="494" t="s">
        <v>12121</v>
      </c>
      <c r="E590" s="494" t="e">
        <v>#N/A</v>
      </c>
      <c r="F590" s="494" t="s">
        <v>26096</v>
      </c>
      <c r="G590" s="494" t="s">
        <v>26097</v>
      </c>
      <c r="H590" s="253" t="s">
        <v>26094</v>
      </c>
      <c r="I590" s="494" t="s">
        <v>26098</v>
      </c>
      <c r="J590" s="494"/>
      <c r="K590" s="494" t="s">
        <v>26099</v>
      </c>
    </row>
    <row r="591" spans="1:11">
      <c r="A591" s="488" t="s">
        <v>26100</v>
      </c>
      <c r="B591" s="493" t="s">
        <v>26101</v>
      </c>
      <c r="C591" s="494" t="s">
        <v>12054</v>
      </c>
      <c r="D591" s="494" t="s">
        <v>12054</v>
      </c>
      <c r="E591" s="494" t="s">
        <v>26102</v>
      </c>
      <c r="F591" s="494" t="s">
        <v>26103</v>
      </c>
      <c r="G591" s="494" t="s">
        <v>26102</v>
      </c>
      <c r="H591" s="253" t="s">
        <v>26100</v>
      </c>
      <c r="I591" s="494" t="s">
        <v>26104</v>
      </c>
      <c r="J591" s="494" t="s">
        <v>26105</v>
      </c>
      <c r="K591" s="494" t="s">
        <v>26106</v>
      </c>
    </row>
    <row r="592" spans="1:11">
      <c r="A592" s="488" t="s">
        <v>26107</v>
      </c>
      <c r="B592" s="493" t="s">
        <v>26108</v>
      </c>
      <c r="C592" s="494"/>
      <c r="D592" s="494" t="s">
        <v>12121</v>
      </c>
      <c r="E592" s="494" t="e">
        <v>#N/A</v>
      </c>
      <c r="F592" s="494" t="s">
        <v>26109</v>
      </c>
      <c r="G592" s="494" t="s">
        <v>26110</v>
      </c>
      <c r="H592" s="253" t="s">
        <v>26107</v>
      </c>
      <c r="I592" s="494" t="s">
        <v>26111</v>
      </c>
      <c r="J592" s="494" t="s">
        <v>26112</v>
      </c>
      <c r="K592" s="494" t="s">
        <v>26113</v>
      </c>
    </row>
    <row r="593" spans="1:11">
      <c r="A593" s="488" t="s">
        <v>26114</v>
      </c>
      <c r="B593" s="493" t="s">
        <v>26115</v>
      </c>
      <c r="C593" s="494"/>
      <c r="D593" s="494" t="s">
        <v>12121</v>
      </c>
      <c r="E593" s="494" t="e">
        <v>#N/A</v>
      </c>
      <c r="F593" s="494" t="s">
        <v>26116</v>
      </c>
      <c r="G593" s="494" t="s">
        <v>26117</v>
      </c>
      <c r="H593" s="253" t="s">
        <v>26114</v>
      </c>
      <c r="I593" s="494" t="s">
        <v>26118</v>
      </c>
      <c r="J593" s="494" t="s">
        <v>26119</v>
      </c>
      <c r="K593" s="494" t="s">
        <v>26120</v>
      </c>
    </row>
    <row r="594" spans="1:11">
      <c r="A594" s="488" t="s">
        <v>26121</v>
      </c>
      <c r="B594" s="493" t="s">
        <v>26122</v>
      </c>
      <c r="C594" s="494"/>
      <c r="D594" s="494" t="s">
        <v>12121</v>
      </c>
      <c r="E594" s="494" t="e">
        <v>#N/A</v>
      </c>
      <c r="F594" s="494" t="s">
        <v>26123</v>
      </c>
      <c r="G594" s="494" t="s">
        <v>26124</v>
      </c>
      <c r="H594" s="253" t="s">
        <v>26121</v>
      </c>
      <c r="I594" s="494" t="s">
        <v>26125</v>
      </c>
      <c r="J594" s="494" t="s">
        <v>26126</v>
      </c>
      <c r="K594" s="494" t="s">
        <v>26127</v>
      </c>
    </row>
    <row r="595" spans="1:11">
      <c r="A595" s="488" t="s">
        <v>26128</v>
      </c>
      <c r="B595" s="493" t="s">
        <v>26129</v>
      </c>
      <c r="C595" s="494" t="s">
        <v>12054</v>
      </c>
      <c r="D595" s="494" t="s">
        <v>12054</v>
      </c>
      <c r="E595" s="494" t="s">
        <v>26128</v>
      </c>
      <c r="F595" s="494" t="s">
        <v>26130</v>
      </c>
      <c r="G595" s="494" t="s">
        <v>26128</v>
      </c>
      <c r="H595" s="253" t="s">
        <v>26128</v>
      </c>
      <c r="I595" s="494" t="s">
        <v>26131</v>
      </c>
      <c r="J595" s="494" t="s">
        <v>26132</v>
      </c>
      <c r="K595" s="494" t="s">
        <v>26133</v>
      </c>
    </row>
    <row r="596" spans="1:11">
      <c r="A596" s="488" t="s">
        <v>26134</v>
      </c>
      <c r="B596" s="493" t="s">
        <v>26135</v>
      </c>
      <c r="C596" s="494"/>
      <c r="D596" s="494" t="s">
        <v>12121</v>
      </c>
      <c r="E596" s="494" t="e">
        <v>#N/A</v>
      </c>
      <c r="F596" s="494" t="s">
        <v>26136</v>
      </c>
      <c r="G596" s="494" t="s">
        <v>26137</v>
      </c>
      <c r="H596" s="253" t="s">
        <v>26134</v>
      </c>
      <c r="I596" s="494" t="s">
        <v>26138</v>
      </c>
      <c r="J596" s="494" t="s">
        <v>26139</v>
      </c>
      <c r="K596" s="494" t="s">
        <v>26140</v>
      </c>
    </row>
    <row r="597" spans="1:11">
      <c r="A597" s="488" t="s">
        <v>26141</v>
      </c>
      <c r="B597" s="493" t="s">
        <v>26142</v>
      </c>
      <c r="C597" s="494"/>
      <c r="D597" s="494" t="s">
        <v>12121</v>
      </c>
      <c r="E597" s="494" t="e">
        <v>#N/A</v>
      </c>
      <c r="F597" s="494" t="s">
        <v>26143</v>
      </c>
      <c r="G597" s="494" t="s">
        <v>26144</v>
      </c>
      <c r="H597" s="253" t="s">
        <v>26141</v>
      </c>
      <c r="I597" s="494" t="s">
        <v>26145</v>
      </c>
      <c r="J597" s="494"/>
      <c r="K597" s="494" t="s">
        <v>26146</v>
      </c>
    </row>
    <row r="598" spans="1:11">
      <c r="A598" s="488" t="s">
        <v>26147</v>
      </c>
      <c r="B598" s="493" t="s">
        <v>26148</v>
      </c>
      <c r="C598" s="494"/>
      <c r="D598" s="494" t="s">
        <v>12121</v>
      </c>
      <c r="E598" s="494" t="e">
        <v>#N/A</v>
      </c>
      <c r="F598" s="494" t="s">
        <v>26149</v>
      </c>
      <c r="G598" s="494" t="s">
        <v>26150</v>
      </c>
      <c r="H598" s="253" t="s">
        <v>26147</v>
      </c>
      <c r="I598" s="494" t="s">
        <v>26151</v>
      </c>
      <c r="J598" s="494" t="s">
        <v>26152</v>
      </c>
      <c r="K598" s="494" t="s">
        <v>26153</v>
      </c>
    </row>
    <row r="599" spans="1:11">
      <c r="A599" s="488" t="s">
        <v>26154</v>
      </c>
      <c r="B599" s="493" t="s">
        <v>26155</v>
      </c>
      <c r="C599" s="494" t="s">
        <v>7428</v>
      </c>
      <c r="D599" s="494" t="s">
        <v>7428</v>
      </c>
      <c r="E599" s="494" t="s">
        <v>26156</v>
      </c>
      <c r="F599" s="494" t="s">
        <v>26157</v>
      </c>
      <c r="G599" s="494" t="s">
        <v>26156</v>
      </c>
      <c r="H599" s="253" t="s">
        <v>26154</v>
      </c>
      <c r="I599" s="494" t="s">
        <v>26158</v>
      </c>
      <c r="J599" s="494" t="s">
        <v>26159</v>
      </c>
      <c r="K599" s="494" t="s">
        <v>26160</v>
      </c>
    </row>
    <row r="600" spans="1:11">
      <c r="A600" s="488" t="s">
        <v>26161</v>
      </c>
      <c r="B600" s="493" t="s">
        <v>26162</v>
      </c>
      <c r="C600" s="494"/>
      <c r="D600" s="494" t="s">
        <v>12121</v>
      </c>
      <c r="E600" s="494" t="e">
        <v>#N/A</v>
      </c>
      <c r="F600" s="494" t="s">
        <v>26163</v>
      </c>
      <c r="G600" s="494" t="s">
        <v>26164</v>
      </c>
      <c r="H600" s="253" t="s">
        <v>26161</v>
      </c>
      <c r="I600" s="494" t="s">
        <v>26165</v>
      </c>
      <c r="J600" s="494" t="s">
        <v>26166</v>
      </c>
      <c r="K600" s="494" t="s">
        <v>26167</v>
      </c>
    </row>
    <row r="601" spans="1:11">
      <c r="A601" s="488" t="s">
        <v>26168</v>
      </c>
      <c r="B601" s="493" t="s">
        <v>26169</v>
      </c>
      <c r="C601" s="494"/>
      <c r="D601" s="494" t="s">
        <v>12121</v>
      </c>
      <c r="E601" s="494" t="e">
        <v>#N/A</v>
      </c>
      <c r="F601" s="494" t="s">
        <v>26170</v>
      </c>
      <c r="G601" s="494" t="s">
        <v>26171</v>
      </c>
      <c r="H601" s="253" t="s">
        <v>26168</v>
      </c>
      <c r="I601" s="494" t="s">
        <v>26170</v>
      </c>
      <c r="J601" s="494" t="s">
        <v>26172</v>
      </c>
      <c r="K601" s="494" t="s">
        <v>26173</v>
      </c>
    </row>
    <row r="602" spans="1:11">
      <c r="A602" s="488" t="s">
        <v>26174</v>
      </c>
      <c r="B602" s="493" t="s">
        <v>26175</v>
      </c>
      <c r="C602" s="494" t="s">
        <v>7428</v>
      </c>
      <c r="D602" s="494" t="s">
        <v>7428</v>
      </c>
      <c r="E602" s="494" t="s">
        <v>26174</v>
      </c>
      <c r="F602" s="494" t="s">
        <v>26176</v>
      </c>
      <c r="G602" s="494" t="s">
        <v>26174</v>
      </c>
      <c r="H602" s="253" t="s">
        <v>26174</v>
      </c>
      <c r="I602" s="494" t="s">
        <v>26177</v>
      </c>
      <c r="J602" s="494" t="s">
        <v>26178</v>
      </c>
      <c r="K602" s="494" t="s">
        <v>26179</v>
      </c>
    </row>
    <row r="603" spans="1:11">
      <c r="A603" s="488" t="s">
        <v>26180</v>
      </c>
      <c r="B603" s="493" t="s">
        <v>26181</v>
      </c>
      <c r="C603" s="494"/>
      <c r="D603" s="494" t="s">
        <v>12121</v>
      </c>
      <c r="E603" s="494" t="e">
        <v>#N/A</v>
      </c>
      <c r="F603" s="494" t="s">
        <v>26182</v>
      </c>
      <c r="G603" s="494" t="s">
        <v>26183</v>
      </c>
      <c r="H603" s="253" t="s">
        <v>26180</v>
      </c>
      <c r="I603" s="494" t="s">
        <v>26184</v>
      </c>
      <c r="J603" s="494"/>
      <c r="K603" s="494" t="s">
        <v>26185</v>
      </c>
    </row>
    <row r="604" spans="1:11">
      <c r="A604" s="488" t="s">
        <v>26186</v>
      </c>
      <c r="B604" s="493" t="s">
        <v>26187</v>
      </c>
      <c r="C604" s="494"/>
      <c r="D604" s="494" t="s">
        <v>12121</v>
      </c>
      <c r="E604" s="494" t="e">
        <v>#N/A</v>
      </c>
      <c r="F604" s="494" t="s">
        <v>26188</v>
      </c>
      <c r="G604" s="494" t="s">
        <v>26189</v>
      </c>
      <c r="H604" s="253" t="s">
        <v>26186</v>
      </c>
      <c r="I604" s="494" t="s">
        <v>26190</v>
      </c>
      <c r="J604" s="494" t="s">
        <v>26191</v>
      </c>
      <c r="K604" s="494" t="s">
        <v>26192</v>
      </c>
    </row>
    <row r="605" spans="1:11">
      <c r="A605" s="488" t="s">
        <v>26193</v>
      </c>
      <c r="B605" s="493" t="s">
        <v>26194</v>
      </c>
      <c r="C605" s="494"/>
      <c r="D605" s="494" t="s">
        <v>12121</v>
      </c>
      <c r="E605" s="494" t="e">
        <v>#N/A</v>
      </c>
      <c r="F605" s="494" t="s">
        <v>26195</v>
      </c>
      <c r="G605" s="494" t="s">
        <v>26196</v>
      </c>
      <c r="H605" s="253" t="s">
        <v>26193</v>
      </c>
      <c r="I605" s="494" t="s">
        <v>26197</v>
      </c>
      <c r="J605" s="494" t="s">
        <v>26198</v>
      </c>
      <c r="K605" s="494" t="s">
        <v>26199</v>
      </c>
    </row>
    <row r="606" spans="1:11">
      <c r="A606" s="488" t="s">
        <v>26200</v>
      </c>
      <c r="B606" s="493" t="s">
        <v>26201</v>
      </c>
      <c r="C606" s="494"/>
      <c r="D606" s="494" t="s">
        <v>12121</v>
      </c>
      <c r="E606" s="494" t="e">
        <v>#N/A</v>
      </c>
      <c r="F606" s="494" t="s">
        <v>26202</v>
      </c>
      <c r="G606" s="494" t="s">
        <v>26203</v>
      </c>
      <c r="H606" s="253" t="s">
        <v>26200</v>
      </c>
      <c r="I606" s="494" t="s">
        <v>26204</v>
      </c>
      <c r="J606" s="494" t="s">
        <v>26205</v>
      </c>
      <c r="K606" s="494" t="s">
        <v>26206</v>
      </c>
    </row>
    <row r="607" spans="1:11">
      <c r="A607" s="488" t="s">
        <v>26207</v>
      </c>
      <c r="B607" s="493" t="s">
        <v>26208</v>
      </c>
      <c r="C607" s="494"/>
      <c r="D607" s="494" t="s">
        <v>12121</v>
      </c>
      <c r="E607" s="494" t="e">
        <v>#N/A</v>
      </c>
      <c r="F607" s="494" t="s">
        <v>26209</v>
      </c>
      <c r="G607" s="494" t="s">
        <v>26210</v>
      </c>
      <c r="H607" s="253" t="s">
        <v>26207</v>
      </c>
      <c r="I607" s="494" t="s">
        <v>26211</v>
      </c>
      <c r="J607" s="494" t="s">
        <v>26212</v>
      </c>
      <c r="K607" s="494" t="s">
        <v>26213</v>
      </c>
    </row>
    <row r="608" spans="1:11">
      <c r="A608" s="488" t="s">
        <v>26214</v>
      </c>
      <c r="B608" s="493" t="s">
        <v>26215</v>
      </c>
      <c r="C608" s="494"/>
      <c r="D608" s="494" t="s">
        <v>12121</v>
      </c>
      <c r="E608" s="494" t="e">
        <v>#N/A</v>
      </c>
      <c r="F608" s="494" t="s">
        <v>26216</v>
      </c>
      <c r="G608" s="494" t="s">
        <v>26217</v>
      </c>
      <c r="H608" s="253" t="s">
        <v>26214</v>
      </c>
      <c r="I608" s="494" t="s">
        <v>26218</v>
      </c>
      <c r="J608" s="494" t="s">
        <v>26219</v>
      </c>
      <c r="K608" s="494" t="s">
        <v>26220</v>
      </c>
    </row>
    <row r="609" spans="1:11">
      <c r="A609" s="488" t="s">
        <v>26221</v>
      </c>
      <c r="B609" s="493" t="s">
        <v>26222</v>
      </c>
      <c r="C609" s="494"/>
      <c r="D609" s="494" t="s">
        <v>12121</v>
      </c>
      <c r="E609" s="494" t="e">
        <v>#N/A</v>
      </c>
      <c r="F609" s="494" t="s">
        <v>26223</v>
      </c>
      <c r="G609" s="494" t="s">
        <v>26224</v>
      </c>
      <c r="H609" s="253" t="s">
        <v>26221</v>
      </c>
      <c r="I609" s="494" t="s">
        <v>26225</v>
      </c>
      <c r="J609" s="494" t="s">
        <v>26226</v>
      </c>
      <c r="K609" s="494" t="s">
        <v>26227</v>
      </c>
    </row>
    <row r="610" spans="1:11">
      <c r="A610" s="488" t="s">
        <v>26228</v>
      </c>
      <c r="B610" s="493" t="s">
        <v>26229</v>
      </c>
      <c r="C610" s="494"/>
      <c r="D610" s="494" t="s">
        <v>12121</v>
      </c>
      <c r="E610" s="494" t="e">
        <v>#N/A</v>
      </c>
      <c r="F610" s="494" t="s">
        <v>26230</v>
      </c>
      <c r="G610" s="494" t="s">
        <v>26231</v>
      </c>
      <c r="H610" s="253" t="s">
        <v>26228</v>
      </c>
      <c r="I610" s="494" t="s">
        <v>26232</v>
      </c>
      <c r="J610" s="494" t="s">
        <v>26233</v>
      </c>
      <c r="K610" s="494" t="s">
        <v>26234</v>
      </c>
    </row>
    <row r="611" spans="1:11">
      <c r="A611" s="488" t="s">
        <v>26235</v>
      </c>
      <c r="B611" s="493" t="s">
        <v>26236</v>
      </c>
      <c r="C611" s="494"/>
      <c r="D611" s="494" t="s">
        <v>12121</v>
      </c>
      <c r="E611" s="494" t="e">
        <v>#N/A</v>
      </c>
      <c r="F611" s="494" t="s">
        <v>26237</v>
      </c>
      <c r="G611" s="494" t="s">
        <v>26238</v>
      </c>
      <c r="H611" s="253" t="s">
        <v>26235</v>
      </c>
      <c r="I611" s="494" t="s">
        <v>26239</v>
      </c>
      <c r="J611" s="494" t="s">
        <v>26240</v>
      </c>
      <c r="K611" s="494" t="s">
        <v>26241</v>
      </c>
    </row>
    <row r="612" spans="1:11">
      <c r="A612" s="488" t="s">
        <v>26242</v>
      </c>
      <c r="B612" s="493" t="s">
        <v>26243</v>
      </c>
      <c r="C612" s="494"/>
      <c r="D612" s="494" t="s">
        <v>12121</v>
      </c>
      <c r="E612" s="494" t="e">
        <v>#N/A</v>
      </c>
      <c r="F612" s="494" t="s">
        <v>26244</v>
      </c>
      <c r="G612" s="494" t="s">
        <v>26245</v>
      </c>
      <c r="H612" s="253" t="s">
        <v>26242</v>
      </c>
      <c r="I612" s="494" t="s">
        <v>26246</v>
      </c>
      <c r="J612" s="494"/>
      <c r="K612" s="494" t="s">
        <v>26247</v>
      </c>
    </row>
    <row r="613" spans="1:11">
      <c r="A613" s="488" t="s">
        <v>26248</v>
      </c>
      <c r="B613" s="493" t="s">
        <v>26249</v>
      </c>
      <c r="C613" s="494"/>
      <c r="D613" s="494" t="s">
        <v>12121</v>
      </c>
      <c r="E613" s="494" t="e">
        <v>#N/A</v>
      </c>
      <c r="F613" s="494" t="s">
        <v>26250</v>
      </c>
      <c r="G613" s="494" t="s">
        <v>26251</v>
      </c>
      <c r="H613" s="253" t="s">
        <v>26248</v>
      </c>
      <c r="I613" s="494" t="s">
        <v>26252</v>
      </c>
      <c r="J613" s="494"/>
      <c r="K613" s="494" t="s">
        <v>26253</v>
      </c>
    </row>
    <row r="614" spans="1:11">
      <c r="A614" s="488" t="s">
        <v>26254</v>
      </c>
      <c r="B614" s="493" t="s">
        <v>26255</v>
      </c>
      <c r="C614" s="494"/>
      <c r="D614" s="494" t="s">
        <v>12121</v>
      </c>
      <c r="E614" s="494" t="e">
        <v>#N/A</v>
      </c>
      <c r="F614" s="494" t="s">
        <v>26256</v>
      </c>
      <c r="G614" s="494" t="s">
        <v>26257</v>
      </c>
      <c r="H614" s="253" t="s">
        <v>26254</v>
      </c>
      <c r="I614" s="494" t="s">
        <v>26258</v>
      </c>
      <c r="J614" s="494" t="s">
        <v>26259</v>
      </c>
      <c r="K614" s="494" t="s">
        <v>26260</v>
      </c>
    </row>
    <row r="615" spans="1:11">
      <c r="A615" s="488" t="s">
        <v>26261</v>
      </c>
      <c r="B615" s="493" t="s">
        <v>26262</v>
      </c>
      <c r="C615" s="494"/>
      <c r="D615" s="494" t="s">
        <v>12121</v>
      </c>
      <c r="E615" s="494" t="e">
        <v>#N/A</v>
      </c>
      <c r="F615" s="494" t="s">
        <v>26263</v>
      </c>
      <c r="G615" s="494" t="s">
        <v>26264</v>
      </c>
      <c r="H615" s="253" t="s">
        <v>26261</v>
      </c>
      <c r="I615" s="494" t="s">
        <v>26265</v>
      </c>
      <c r="J615" s="494" t="s">
        <v>26266</v>
      </c>
      <c r="K615" s="494" t="s">
        <v>26267</v>
      </c>
    </row>
    <row r="616" spans="1:11">
      <c r="A616" s="488" t="s">
        <v>26268</v>
      </c>
      <c r="B616" s="493" t="s">
        <v>26269</v>
      </c>
      <c r="C616" s="494"/>
      <c r="D616" s="494" t="s">
        <v>12121</v>
      </c>
      <c r="E616" s="494" t="e">
        <v>#N/A</v>
      </c>
      <c r="F616" s="494" t="s">
        <v>26270</v>
      </c>
      <c r="G616" s="494" t="s">
        <v>26271</v>
      </c>
      <c r="H616" s="253" t="s">
        <v>26268</v>
      </c>
      <c r="I616" s="494" t="s">
        <v>26272</v>
      </c>
      <c r="J616" s="494"/>
      <c r="K616" s="494" t="s">
        <v>26273</v>
      </c>
    </row>
    <row r="617" spans="1:11">
      <c r="A617" s="488" t="s">
        <v>26274</v>
      </c>
      <c r="B617" s="493" t="s">
        <v>26275</v>
      </c>
      <c r="C617" s="494"/>
      <c r="D617" s="494" t="s">
        <v>12121</v>
      </c>
      <c r="E617" s="494" t="e">
        <v>#N/A</v>
      </c>
      <c r="F617" s="494" t="s">
        <v>26276</v>
      </c>
      <c r="G617" s="494" t="s">
        <v>26277</v>
      </c>
      <c r="H617" s="253" t="s">
        <v>26274</v>
      </c>
      <c r="I617" s="494" t="s">
        <v>26278</v>
      </c>
      <c r="J617" s="494" t="s">
        <v>26279</v>
      </c>
      <c r="K617" s="494" t="s">
        <v>26280</v>
      </c>
    </row>
    <row r="618" spans="1:11">
      <c r="A618" s="488" t="s">
        <v>26281</v>
      </c>
      <c r="B618" s="493" t="s">
        <v>26282</v>
      </c>
      <c r="C618" s="494" t="s">
        <v>12054</v>
      </c>
      <c r="D618" s="494" t="s">
        <v>12054</v>
      </c>
      <c r="E618" s="494" t="s">
        <v>26283</v>
      </c>
      <c r="F618" s="494" t="s">
        <v>26284</v>
      </c>
      <c r="G618" s="494" t="s">
        <v>26283</v>
      </c>
      <c r="H618" s="253" t="s">
        <v>26281</v>
      </c>
      <c r="I618" s="494" t="s">
        <v>26285</v>
      </c>
      <c r="J618" s="494" t="s">
        <v>26286</v>
      </c>
      <c r="K618" s="494" t="s">
        <v>26287</v>
      </c>
    </row>
    <row r="619" spans="1:11">
      <c r="A619" s="488" t="s">
        <v>26288</v>
      </c>
      <c r="B619" s="493" t="s">
        <v>26289</v>
      </c>
      <c r="C619" s="494"/>
      <c r="D619" s="494" t="s">
        <v>12121</v>
      </c>
      <c r="E619" s="494" t="e">
        <v>#N/A</v>
      </c>
      <c r="F619" s="494" t="s">
        <v>26290</v>
      </c>
      <c r="G619" s="494" t="s">
        <v>26291</v>
      </c>
      <c r="H619" s="253" t="s">
        <v>26288</v>
      </c>
      <c r="I619" s="494" t="s">
        <v>26292</v>
      </c>
      <c r="J619" s="494" t="s">
        <v>26293</v>
      </c>
      <c r="K619" s="494" t="s">
        <v>26294</v>
      </c>
    </row>
    <row r="620" spans="1:11">
      <c r="A620" s="488" t="s">
        <v>26295</v>
      </c>
      <c r="B620" s="493" t="s">
        <v>26296</v>
      </c>
      <c r="C620" s="494"/>
      <c r="D620" s="494" t="s">
        <v>12121</v>
      </c>
      <c r="E620" s="494" t="e">
        <v>#N/A</v>
      </c>
      <c r="F620" s="494" t="s">
        <v>26297</v>
      </c>
      <c r="G620" s="494" t="s">
        <v>26298</v>
      </c>
      <c r="H620" s="253" t="s">
        <v>26295</v>
      </c>
      <c r="I620" s="494" t="s">
        <v>26299</v>
      </c>
      <c r="J620" s="494"/>
      <c r="K620" s="494" t="s">
        <v>26300</v>
      </c>
    </row>
    <row r="621" spans="1:11">
      <c r="A621" s="488" t="s">
        <v>26301</v>
      </c>
      <c r="B621" s="493" t="s">
        <v>26302</v>
      </c>
      <c r="C621" s="494" t="s">
        <v>12076</v>
      </c>
      <c r="D621" s="494" t="s">
        <v>12076</v>
      </c>
      <c r="E621" s="494" t="s">
        <v>26303</v>
      </c>
      <c r="F621" s="494" t="s">
        <v>26304</v>
      </c>
      <c r="G621" s="494" t="s">
        <v>26303</v>
      </c>
      <c r="H621" s="253" t="s">
        <v>26301</v>
      </c>
      <c r="I621" s="494" t="s">
        <v>26305</v>
      </c>
      <c r="J621" s="494" t="s">
        <v>26306</v>
      </c>
      <c r="K621" s="494" t="s">
        <v>26307</v>
      </c>
    </row>
    <row r="622" spans="1:11">
      <c r="A622" s="488" t="s">
        <v>26308</v>
      </c>
      <c r="B622" s="493" t="s">
        <v>26309</v>
      </c>
      <c r="C622" s="494"/>
      <c r="D622" s="494" t="s">
        <v>12121</v>
      </c>
      <c r="E622" s="494" t="e">
        <v>#N/A</v>
      </c>
      <c r="F622" s="494" t="s">
        <v>26310</v>
      </c>
      <c r="G622" s="494" t="s">
        <v>26311</v>
      </c>
      <c r="H622" s="253" t="s">
        <v>26308</v>
      </c>
      <c r="I622" s="494" t="s">
        <v>26312</v>
      </c>
      <c r="J622" s="494" t="s">
        <v>26313</v>
      </c>
      <c r="K622" s="494" t="s">
        <v>26314</v>
      </c>
    </row>
    <row r="623" spans="1:11">
      <c r="A623" s="488" t="s">
        <v>26315</v>
      </c>
      <c r="B623" s="493" t="s">
        <v>26316</v>
      </c>
      <c r="C623" s="494"/>
      <c r="D623" s="494" t="s">
        <v>12121</v>
      </c>
      <c r="E623" s="494" t="e">
        <v>#N/A</v>
      </c>
      <c r="F623" s="494" t="s">
        <v>26317</v>
      </c>
      <c r="G623" s="494" t="s">
        <v>26318</v>
      </c>
      <c r="H623" s="253" t="s">
        <v>26315</v>
      </c>
      <c r="I623" s="494" t="s">
        <v>26319</v>
      </c>
      <c r="J623" s="494"/>
      <c r="K623" s="494" t="s">
        <v>26320</v>
      </c>
    </row>
    <row r="624" spans="1:11">
      <c r="A624" s="488" t="s">
        <v>26321</v>
      </c>
      <c r="B624" s="493" t="s">
        <v>26322</v>
      </c>
      <c r="C624" s="494"/>
      <c r="D624" s="494" t="s">
        <v>12121</v>
      </c>
      <c r="E624" s="494" t="e">
        <v>#N/A</v>
      </c>
      <c r="F624" s="494" t="s">
        <v>26323</v>
      </c>
      <c r="G624" s="494" t="s">
        <v>26324</v>
      </c>
      <c r="H624" s="253" t="s">
        <v>26321</v>
      </c>
      <c r="I624" s="494" t="s">
        <v>26325</v>
      </c>
      <c r="J624" s="494" t="s">
        <v>26326</v>
      </c>
      <c r="K624" s="494" t="s">
        <v>26327</v>
      </c>
    </row>
    <row r="625" spans="1:11">
      <c r="A625" s="488" t="s">
        <v>26328</v>
      </c>
      <c r="B625" s="493" t="s">
        <v>26329</v>
      </c>
      <c r="C625" s="494"/>
      <c r="D625" s="494" t="s">
        <v>12121</v>
      </c>
      <c r="E625" s="494" t="e">
        <v>#N/A</v>
      </c>
      <c r="F625" s="494" t="s">
        <v>26330</v>
      </c>
      <c r="G625" s="494" t="s">
        <v>26331</v>
      </c>
      <c r="H625" s="253" t="s">
        <v>26328</v>
      </c>
      <c r="I625" s="494" t="s">
        <v>26332</v>
      </c>
      <c r="J625" s="494"/>
      <c r="K625" s="494" t="s">
        <v>26333</v>
      </c>
    </row>
    <row r="626" spans="1:11">
      <c r="A626" s="488" t="s">
        <v>26334</v>
      </c>
      <c r="B626" s="494" t="s">
        <v>26334</v>
      </c>
      <c r="C626" s="494"/>
      <c r="D626" s="494" t="s">
        <v>12121</v>
      </c>
      <c r="E626" s="494" t="e">
        <v>#N/A</v>
      </c>
      <c r="F626" s="494" t="s">
        <v>26335</v>
      </c>
      <c r="G626" s="494" t="s">
        <v>26336</v>
      </c>
      <c r="H626" s="253" t="s">
        <v>26334</v>
      </c>
      <c r="I626" s="494" t="s">
        <v>26337</v>
      </c>
      <c r="J626" s="494"/>
      <c r="K626" s="494" t="s">
        <v>26338</v>
      </c>
    </row>
    <row r="627" spans="1:11">
      <c r="A627" s="488" t="s">
        <v>26339</v>
      </c>
      <c r="B627" s="493" t="s">
        <v>26340</v>
      </c>
      <c r="C627" s="494"/>
      <c r="D627" s="494" t="s">
        <v>12121</v>
      </c>
      <c r="E627" s="494" t="e">
        <v>#N/A</v>
      </c>
      <c r="F627" s="494" t="s">
        <v>26341</v>
      </c>
      <c r="G627" s="494" t="s">
        <v>26342</v>
      </c>
      <c r="H627" s="253" t="s">
        <v>26339</v>
      </c>
      <c r="I627" s="494" t="s">
        <v>26343</v>
      </c>
      <c r="J627" s="494" t="s">
        <v>26344</v>
      </c>
      <c r="K627" s="494" t="s">
        <v>26345</v>
      </c>
    </row>
    <row r="628" spans="1:11">
      <c r="A628" s="488" t="s">
        <v>26346</v>
      </c>
      <c r="B628" s="493" t="s">
        <v>26347</v>
      </c>
      <c r="C628" s="494" t="s">
        <v>12076</v>
      </c>
      <c r="D628" s="494" t="s">
        <v>12076</v>
      </c>
      <c r="E628" s="494" t="s">
        <v>26346</v>
      </c>
      <c r="F628" s="494" t="s">
        <v>26348</v>
      </c>
      <c r="G628" s="494" t="s">
        <v>26346</v>
      </c>
      <c r="H628" s="253" t="s">
        <v>26346</v>
      </c>
      <c r="I628" s="494" t="s">
        <v>26349</v>
      </c>
      <c r="J628" s="494" t="s">
        <v>26350</v>
      </c>
      <c r="K628" s="494" t="s">
        <v>26351</v>
      </c>
    </row>
    <row r="629" spans="1:11">
      <c r="A629" s="488" t="s">
        <v>26352</v>
      </c>
      <c r="B629" s="493" t="s">
        <v>26353</v>
      </c>
      <c r="C629" s="494"/>
      <c r="D629" s="494" t="s">
        <v>12121</v>
      </c>
      <c r="E629" s="494" t="e">
        <v>#N/A</v>
      </c>
      <c r="F629" s="494" t="s">
        <v>26354</v>
      </c>
      <c r="G629" s="494" t="s">
        <v>26355</v>
      </c>
      <c r="H629" s="253" t="s">
        <v>26352</v>
      </c>
      <c r="I629" s="494" t="s">
        <v>26356</v>
      </c>
      <c r="J629" s="494" t="s">
        <v>26357</v>
      </c>
      <c r="K629" s="494" t="s">
        <v>26358</v>
      </c>
    </row>
    <row r="630" spans="1:11">
      <c r="A630" s="488" t="s">
        <v>26359</v>
      </c>
      <c r="B630" s="493" t="s">
        <v>26360</v>
      </c>
      <c r="C630" s="494"/>
      <c r="D630" s="494" t="s">
        <v>12121</v>
      </c>
      <c r="E630" s="494" t="e">
        <v>#N/A</v>
      </c>
      <c r="F630" s="494" t="s">
        <v>26361</v>
      </c>
      <c r="G630" s="494" t="s">
        <v>26362</v>
      </c>
      <c r="H630" s="253" t="s">
        <v>26359</v>
      </c>
      <c r="I630" s="494" t="s">
        <v>26363</v>
      </c>
      <c r="J630" s="494" t="s">
        <v>26364</v>
      </c>
      <c r="K630" s="494" t="s">
        <v>26365</v>
      </c>
    </row>
    <row r="631" spans="1:11">
      <c r="A631" s="488" t="s">
        <v>26366</v>
      </c>
      <c r="B631" s="493" t="s">
        <v>26367</v>
      </c>
      <c r="C631" s="494"/>
      <c r="D631" s="494" t="s">
        <v>12121</v>
      </c>
      <c r="E631" s="494" t="e">
        <v>#N/A</v>
      </c>
      <c r="F631" s="494" t="s">
        <v>26368</v>
      </c>
      <c r="G631" s="494" t="s">
        <v>26369</v>
      </c>
      <c r="H631" s="253" t="s">
        <v>26366</v>
      </c>
      <c r="I631" s="494" t="s">
        <v>26370</v>
      </c>
      <c r="J631" s="494"/>
      <c r="K631" s="494" t="s">
        <v>26371</v>
      </c>
    </row>
    <row r="632" spans="1:11">
      <c r="A632" s="488" t="s">
        <v>26372</v>
      </c>
      <c r="B632" s="493" t="s">
        <v>26373</v>
      </c>
      <c r="C632" s="494" t="s">
        <v>12076</v>
      </c>
      <c r="D632" s="494" t="s">
        <v>12076</v>
      </c>
      <c r="E632" s="494" t="s">
        <v>26374</v>
      </c>
      <c r="F632" s="494" t="s">
        <v>26375</v>
      </c>
      <c r="G632" s="494" t="s">
        <v>26374</v>
      </c>
      <c r="H632" s="253" t="s">
        <v>26372</v>
      </c>
      <c r="I632" s="494" t="s">
        <v>26376</v>
      </c>
      <c r="J632" s="494" t="s">
        <v>26377</v>
      </c>
      <c r="K632" s="494" t="s">
        <v>26378</v>
      </c>
    </row>
    <row r="633" spans="1:11">
      <c r="A633" s="488" t="s">
        <v>26379</v>
      </c>
      <c r="B633" s="493" t="s">
        <v>26380</v>
      </c>
      <c r="C633" s="494"/>
      <c r="D633" s="494" t="s">
        <v>12121</v>
      </c>
      <c r="E633" s="494" t="e">
        <v>#N/A</v>
      </c>
      <c r="F633" s="494" t="s">
        <v>26381</v>
      </c>
      <c r="G633" s="494" t="s">
        <v>26382</v>
      </c>
      <c r="H633" s="253" t="s">
        <v>26379</v>
      </c>
      <c r="I633" s="494" t="s">
        <v>26383</v>
      </c>
      <c r="J633" s="494" t="s">
        <v>26384</v>
      </c>
      <c r="K633" s="494" t="s">
        <v>26385</v>
      </c>
    </row>
    <row r="634" spans="1:11">
      <c r="A634" s="488" t="s">
        <v>26386</v>
      </c>
      <c r="B634" s="493" t="s">
        <v>26387</v>
      </c>
      <c r="C634" s="494"/>
      <c r="D634" s="494" t="s">
        <v>12121</v>
      </c>
      <c r="E634" s="494" t="e">
        <v>#N/A</v>
      </c>
      <c r="F634" s="494" t="s">
        <v>26388</v>
      </c>
      <c r="G634" s="494" t="s">
        <v>26389</v>
      </c>
      <c r="H634" s="253" t="s">
        <v>26386</v>
      </c>
      <c r="I634" s="494" t="s">
        <v>26390</v>
      </c>
      <c r="J634" s="494"/>
      <c r="K634" s="494" t="s">
        <v>26391</v>
      </c>
    </row>
    <row r="635" spans="1:11">
      <c r="A635" s="488" t="s">
        <v>26392</v>
      </c>
      <c r="B635" s="493" t="s">
        <v>26393</v>
      </c>
      <c r="C635" s="494"/>
      <c r="D635" s="494" t="s">
        <v>12121</v>
      </c>
      <c r="E635" s="494" t="e">
        <v>#N/A</v>
      </c>
      <c r="F635" s="494" t="s">
        <v>26394</v>
      </c>
      <c r="G635" s="494" t="s">
        <v>26395</v>
      </c>
      <c r="H635" s="253" t="s">
        <v>26392</v>
      </c>
      <c r="I635" s="494" t="s">
        <v>26396</v>
      </c>
      <c r="J635" s="494" t="s">
        <v>26397</v>
      </c>
      <c r="K635" s="494" t="s">
        <v>26398</v>
      </c>
    </row>
    <row r="636" spans="1:11">
      <c r="A636" s="488" t="s">
        <v>26399</v>
      </c>
      <c r="B636" s="493" t="s">
        <v>26400</v>
      </c>
      <c r="C636" s="494"/>
      <c r="D636" s="494" t="s">
        <v>12121</v>
      </c>
      <c r="E636" s="494" t="e">
        <v>#N/A</v>
      </c>
      <c r="F636" s="494" t="s">
        <v>26401</v>
      </c>
      <c r="G636" s="494" t="s">
        <v>26402</v>
      </c>
      <c r="H636" s="253" t="s">
        <v>26399</v>
      </c>
      <c r="I636" s="494" t="s">
        <v>26403</v>
      </c>
      <c r="J636" s="494" t="s">
        <v>26404</v>
      </c>
      <c r="K636" s="494" t="s">
        <v>26405</v>
      </c>
    </row>
    <row r="637" spans="1:11">
      <c r="A637" s="488" t="s">
        <v>26406</v>
      </c>
      <c r="B637" s="493" t="s">
        <v>26407</v>
      </c>
      <c r="C637" s="494" t="s">
        <v>12076</v>
      </c>
      <c r="D637" s="494" t="s">
        <v>12076</v>
      </c>
      <c r="E637" s="494" t="s">
        <v>26408</v>
      </c>
      <c r="F637" s="494" t="s">
        <v>26409</v>
      </c>
      <c r="G637" s="494" t="s">
        <v>26408</v>
      </c>
      <c r="H637" s="253" t="s">
        <v>26406</v>
      </c>
      <c r="I637" s="494" t="s">
        <v>26410</v>
      </c>
      <c r="J637" s="494" t="s">
        <v>26411</v>
      </c>
      <c r="K637" s="494" t="s">
        <v>26412</v>
      </c>
    </row>
    <row r="638" spans="1:11">
      <c r="A638" s="488" t="s">
        <v>26413</v>
      </c>
      <c r="B638" s="493" t="s">
        <v>26414</v>
      </c>
      <c r="C638" s="494"/>
      <c r="D638" s="494" t="s">
        <v>12121</v>
      </c>
      <c r="E638" s="494" t="e">
        <v>#N/A</v>
      </c>
      <c r="F638" s="494" t="s">
        <v>26415</v>
      </c>
      <c r="G638" s="494" t="s">
        <v>26416</v>
      </c>
      <c r="H638" s="253" t="s">
        <v>26413</v>
      </c>
      <c r="I638" s="494" t="s">
        <v>26417</v>
      </c>
      <c r="J638" s="494" t="s">
        <v>26418</v>
      </c>
      <c r="K638" s="494" t="s">
        <v>26419</v>
      </c>
    </row>
    <row r="639" spans="1:11">
      <c r="A639" s="488" t="s">
        <v>26420</v>
      </c>
      <c r="B639" s="493" t="s">
        <v>26421</v>
      </c>
      <c r="C639" s="494" t="s">
        <v>7428</v>
      </c>
      <c r="D639" s="494" t="s">
        <v>7428</v>
      </c>
      <c r="E639" s="494" t="s">
        <v>26422</v>
      </c>
      <c r="F639" s="494" t="s">
        <v>26423</v>
      </c>
      <c r="G639" s="494" t="s">
        <v>26422</v>
      </c>
      <c r="H639" s="253" t="s">
        <v>26420</v>
      </c>
      <c r="I639" s="494" t="s">
        <v>26424</v>
      </c>
      <c r="J639" s="494" t="s">
        <v>26425</v>
      </c>
      <c r="K639" s="494" t="s">
        <v>26426</v>
      </c>
    </row>
    <row r="640" spans="1:11">
      <c r="A640" s="488" t="s">
        <v>26427</v>
      </c>
      <c r="B640" s="493" t="s">
        <v>26428</v>
      </c>
      <c r="C640" s="494"/>
      <c r="D640" s="494" t="s">
        <v>12121</v>
      </c>
      <c r="E640" s="494" t="e">
        <v>#N/A</v>
      </c>
      <c r="F640" s="494" t="s">
        <v>26429</v>
      </c>
      <c r="G640" s="494" t="s">
        <v>26430</v>
      </c>
      <c r="H640" s="253" t="s">
        <v>26427</v>
      </c>
      <c r="I640" s="494" t="s">
        <v>26431</v>
      </c>
      <c r="J640" s="494" t="s">
        <v>26432</v>
      </c>
      <c r="K640" s="494" t="s">
        <v>26433</v>
      </c>
    </row>
    <row r="641" spans="1:11">
      <c r="A641" s="488" t="s">
        <v>26434</v>
      </c>
      <c r="B641" s="493" t="s">
        <v>26435</v>
      </c>
      <c r="C641" s="494"/>
      <c r="D641" s="494" t="s">
        <v>12121</v>
      </c>
      <c r="E641" s="494" t="e">
        <v>#N/A</v>
      </c>
      <c r="F641" s="494" t="s">
        <v>26436</v>
      </c>
      <c r="G641" s="494" t="s">
        <v>26437</v>
      </c>
      <c r="H641" s="253" t="s">
        <v>26434</v>
      </c>
      <c r="I641" s="494" t="s">
        <v>26438</v>
      </c>
      <c r="J641" s="494"/>
      <c r="K641" s="494" t="s">
        <v>26439</v>
      </c>
    </row>
    <row r="642" spans="1:11">
      <c r="A642" s="488" t="s">
        <v>26440</v>
      </c>
      <c r="B642" s="493" t="s">
        <v>26441</v>
      </c>
      <c r="C642" s="494" t="s">
        <v>7428</v>
      </c>
      <c r="D642" s="494" t="s">
        <v>7428</v>
      </c>
      <c r="E642" s="494" t="s">
        <v>26442</v>
      </c>
      <c r="F642" s="494" t="s">
        <v>26443</v>
      </c>
      <c r="G642" s="494" t="s">
        <v>26442</v>
      </c>
      <c r="H642" s="253" t="s">
        <v>26440</v>
      </c>
      <c r="I642" s="494" t="s">
        <v>26444</v>
      </c>
      <c r="J642" s="494"/>
      <c r="K642" s="494" t="s">
        <v>26445</v>
      </c>
    </row>
    <row r="643" spans="1:11">
      <c r="A643" s="488" t="s">
        <v>26446</v>
      </c>
      <c r="B643" s="493" t="s">
        <v>26447</v>
      </c>
      <c r="C643" s="494"/>
      <c r="D643" s="494" t="s">
        <v>12121</v>
      </c>
      <c r="E643" s="494" t="e">
        <v>#N/A</v>
      </c>
      <c r="F643" s="494" t="s">
        <v>26448</v>
      </c>
      <c r="G643" s="494" t="s">
        <v>26449</v>
      </c>
      <c r="H643" s="253" t="s">
        <v>26446</v>
      </c>
      <c r="I643" s="494" t="s">
        <v>26450</v>
      </c>
      <c r="J643" s="494" t="s">
        <v>26451</v>
      </c>
      <c r="K643" s="494" t="s">
        <v>26452</v>
      </c>
    </row>
    <row r="644" spans="1:11">
      <c r="A644" s="488" t="s">
        <v>26453</v>
      </c>
      <c r="B644" s="493" t="s">
        <v>26454</v>
      </c>
      <c r="C644" s="494"/>
      <c r="D644" s="494" t="s">
        <v>12121</v>
      </c>
      <c r="E644" s="494" t="e">
        <v>#N/A</v>
      </c>
      <c r="F644" s="494" t="s">
        <v>26455</v>
      </c>
      <c r="G644" s="494" t="s">
        <v>26456</v>
      </c>
      <c r="H644" s="253" t="s">
        <v>26453</v>
      </c>
      <c r="I644" s="494" t="s">
        <v>26455</v>
      </c>
      <c r="J644" s="494"/>
      <c r="K644" s="494" t="s">
        <v>26457</v>
      </c>
    </row>
    <row r="645" spans="1:11">
      <c r="A645" s="488" t="s">
        <v>26458</v>
      </c>
      <c r="B645" s="493" t="s">
        <v>26459</v>
      </c>
      <c r="C645" s="494"/>
      <c r="D645" s="494" t="s">
        <v>12121</v>
      </c>
      <c r="E645" s="494" t="e">
        <v>#N/A</v>
      </c>
      <c r="F645" s="494" t="s">
        <v>26460</v>
      </c>
      <c r="G645" s="494" t="s">
        <v>26461</v>
      </c>
      <c r="H645" s="253" t="s">
        <v>26458</v>
      </c>
      <c r="I645" s="494" t="s">
        <v>26462</v>
      </c>
      <c r="J645" s="494"/>
      <c r="K645" s="494" t="s">
        <v>26463</v>
      </c>
    </row>
    <row r="646" spans="1:11">
      <c r="A646" s="488" t="s">
        <v>26464</v>
      </c>
      <c r="B646" s="493" t="s">
        <v>26465</v>
      </c>
      <c r="C646" s="494" t="s">
        <v>7428</v>
      </c>
      <c r="D646" s="494" t="s">
        <v>7428</v>
      </c>
      <c r="E646" s="494" t="s">
        <v>26466</v>
      </c>
      <c r="F646" s="494" t="s">
        <v>26467</v>
      </c>
      <c r="G646" s="494" t="s">
        <v>26466</v>
      </c>
      <c r="H646" s="253" t="s">
        <v>26464</v>
      </c>
      <c r="I646" s="494" t="s">
        <v>26468</v>
      </c>
      <c r="J646" s="494" t="s">
        <v>26469</v>
      </c>
      <c r="K646" s="494" t="s">
        <v>26470</v>
      </c>
    </row>
    <row r="647" spans="1:11">
      <c r="A647" s="488" t="s">
        <v>26471</v>
      </c>
      <c r="B647" s="493" t="s">
        <v>26472</v>
      </c>
      <c r="C647" s="494"/>
      <c r="D647" s="494" t="s">
        <v>12121</v>
      </c>
      <c r="E647" s="494" t="e">
        <v>#N/A</v>
      </c>
      <c r="F647" s="494" t="s">
        <v>26473</v>
      </c>
      <c r="G647" s="494" t="s">
        <v>26474</v>
      </c>
      <c r="H647" s="253" t="s">
        <v>26471</v>
      </c>
      <c r="I647" s="494" t="s">
        <v>26475</v>
      </c>
      <c r="J647" s="494" t="s">
        <v>26476</v>
      </c>
      <c r="K647" s="494" t="s">
        <v>26477</v>
      </c>
    </row>
    <row r="648" spans="1:11">
      <c r="A648" s="488" t="s">
        <v>26478</v>
      </c>
      <c r="B648" s="493" t="s">
        <v>26479</v>
      </c>
      <c r="C648" s="494"/>
      <c r="D648" s="494" t="s">
        <v>12121</v>
      </c>
      <c r="E648" s="494" t="e">
        <v>#N/A</v>
      </c>
      <c r="F648" s="494" t="s">
        <v>26480</v>
      </c>
      <c r="G648" s="494" t="s">
        <v>26481</v>
      </c>
      <c r="H648" s="253" t="s">
        <v>26478</v>
      </c>
      <c r="I648" s="494" t="s">
        <v>26482</v>
      </c>
      <c r="J648" s="494" t="s">
        <v>26483</v>
      </c>
      <c r="K648" s="494" t="s">
        <v>26484</v>
      </c>
    </row>
    <row r="649" spans="1:11">
      <c r="A649" s="488" t="s">
        <v>26485</v>
      </c>
      <c r="B649" s="493" t="s">
        <v>26486</v>
      </c>
      <c r="C649" s="494"/>
      <c r="D649" s="494" t="s">
        <v>12121</v>
      </c>
      <c r="E649" s="494" t="e">
        <v>#N/A</v>
      </c>
      <c r="F649" s="494" t="s">
        <v>26487</v>
      </c>
      <c r="G649" s="494" t="s">
        <v>26488</v>
      </c>
      <c r="H649" s="253" t="s">
        <v>26485</v>
      </c>
      <c r="I649" s="494" t="s">
        <v>26489</v>
      </c>
      <c r="J649" s="494" t="s">
        <v>26490</v>
      </c>
      <c r="K649" s="494" t="s">
        <v>26491</v>
      </c>
    </row>
    <row r="650" spans="1:11">
      <c r="A650" s="488" t="s">
        <v>26492</v>
      </c>
      <c r="B650" s="493" t="s">
        <v>26493</v>
      </c>
      <c r="C650" s="494"/>
      <c r="D650" s="494" t="s">
        <v>12121</v>
      </c>
      <c r="E650" s="494" t="e">
        <v>#N/A</v>
      </c>
      <c r="F650" s="494" t="s">
        <v>26494</v>
      </c>
      <c r="G650" s="494" t="s">
        <v>26495</v>
      </c>
      <c r="H650" s="253" t="s">
        <v>26492</v>
      </c>
      <c r="I650" s="494" t="s">
        <v>26496</v>
      </c>
      <c r="J650" s="494"/>
      <c r="K650" s="494" t="s">
        <v>26497</v>
      </c>
    </row>
    <row r="651" spans="1:11">
      <c r="A651" s="488" t="s">
        <v>26498</v>
      </c>
      <c r="B651" s="493" t="s">
        <v>26499</v>
      </c>
      <c r="C651" s="494"/>
      <c r="D651" s="494" t="s">
        <v>12121</v>
      </c>
      <c r="E651" s="494" t="e">
        <v>#N/A</v>
      </c>
      <c r="F651" s="494" t="s">
        <v>26500</v>
      </c>
      <c r="G651" s="494" t="s">
        <v>26501</v>
      </c>
      <c r="H651" s="253" t="s">
        <v>26498</v>
      </c>
      <c r="I651" s="494" t="s">
        <v>26502</v>
      </c>
      <c r="J651" s="494" t="s">
        <v>26503</v>
      </c>
      <c r="K651" s="494" t="s">
        <v>26504</v>
      </c>
    </row>
    <row r="652" spans="1:11">
      <c r="A652" s="488" t="s">
        <v>26505</v>
      </c>
      <c r="B652" s="493" t="s">
        <v>26506</v>
      </c>
      <c r="C652" s="494"/>
      <c r="D652" s="494" t="s">
        <v>12121</v>
      </c>
      <c r="E652" s="494" t="e">
        <v>#N/A</v>
      </c>
      <c r="F652" s="494" t="s">
        <v>26507</v>
      </c>
      <c r="G652" s="494" t="s">
        <v>26508</v>
      </c>
      <c r="H652" s="253" t="s">
        <v>26505</v>
      </c>
      <c r="I652" s="494" t="s">
        <v>26509</v>
      </c>
      <c r="J652" s="494" t="s">
        <v>26510</v>
      </c>
      <c r="K652" s="494" t="s">
        <v>26511</v>
      </c>
    </row>
    <row r="653" spans="1:11">
      <c r="A653" s="488" t="s">
        <v>26512</v>
      </c>
      <c r="B653" s="494" t="s">
        <v>26512</v>
      </c>
      <c r="C653" s="494"/>
      <c r="D653" s="494" t="s">
        <v>12121</v>
      </c>
      <c r="E653" s="494" t="e">
        <v>#N/A</v>
      </c>
      <c r="F653" s="494" t="s">
        <v>26513</v>
      </c>
      <c r="G653" s="494" t="s">
        <v>26514</v>
      </c>
      <c r="H653" s="253" t="s">
        <v>26512</v>
      </c>
      <c r="I653" s="494" t="s">
        <v>26515</v>
      </c>
      <c r="J653" s="494" t="s">
        <v>26516</v>
      </c>
      <c r="K653" s="494" t="s">
        <v>26517</v>
      </c>
    </row>
    <row r="654" spans="1:11">
      <c r="A654" s="488" t="s">
        <v>26518</v>
      </c>
      <c r="B654" s="493" t="s">
        <v>26519</v>
      </c>
      <c r="C654" s="494"/>
      <c r="D654" s="494" t="s">
        <v>12121</v>
      </c>
      <c r="E654" s="494" t="e">
        <v>#N/A</v>
      </c>
      <c r="F654" s="494" t="s">
        <v>26520</v>
      </c>
      <c r="G654" s="494" t="s">
        <v>26521</v>
      </c>
      <c r="H654" s="253" t="s">
        <v>26518</v>
      </c>
      <c r="I654" s="494" t="s">
        <v>26522</v>
      </c>
      <c r="J654" s="494" t="s">
        <v>26523</v>
      </c>
      <c r="K654" s="494" t="s">
        <v>26524</v>
      </c>
    </row>
    <row r="655" spans="1:11">
      <c r="A655" s="488" t="s">
        <v>26525</v>
      </c>
      <c r="B655" s="493" t="s">
        <v>26526</v>
      </c>
      <c r="C655" s="494" t="s">
        <v>7428</v>
      </c>
      <c r="D655" s="494" t="s">
        <v>7428</v>
      </c>
      <c r="E655" s="494" t="s">
        <v>26527</v>
      </c>
      <c r="F655" s="494" t="s">
        <v>26528</v>
      </c>
      <c r="G655" s="494" t="s">
        <v>26527</v>
      </c>
      <c r="H655" s="253" t="s">
        <v>26525</v>
      </c>
      <c r="I655" s="494" t="s">
        <v>26529</v>
      </c>
      <c r="J655" s="494" t="s">
        <v>26530</v>
      </c>
      <c r="K655" s="494" t="s">
        <v>26531</v>
      </c>
    </row>
    <row r="656" spans="1:11">
      <c r="A656" s="488" t="s">
        <v>26532</v>
      </c>
      <c r="B656" s="493" t="s">
        <v>26533</v>
      </c>
      <c r="C656" s="494"/>
      <c r="D656" s="494" t="s">
        <v>12121</v>
      </c>
      <c r="E656" s="494" t="e">
        <v>#N/A</v>
      </c>
      <c r="F656" s="494" t="s">
        <v>26534</v>
      </c>
      <c r="G656" s="494" t="s">
        <v>26535</v>
      </c>
      <c r="H656" s="253" t="s">
        <v>26532</v>
      </c>
      <c r="I656" s="494" t="s">
        <v>26536</v>
      </c>
      <c r="J656" s="494" t="s">
        <v>26537</v>
      </c>
      <c r="K656" s="494" t="s">
        <v>26538</v>
      </c>
    </row>
    <row r="657" spans="1:11">
      <c r="A657" s="488" t="s">
        <v>26539</v>
      </c>
      <c r="B657" s="493" t="s">
        <v>26540</v>
      </c>
      <c r="C657" s="494"/>
      <c r="D657" s="494" t="s">
        <v>12121</v>
      </c>
      <c r="E657" s="494" t="e">
        <v>#N/A</v>
      </c>
      <c r="F657" s="494" t="s">
        <v>26541</v>
      </c>
      <c r="G657" s="494" t="s">
        <v>26542</v>
      </c>
      <c r="H657" s="253" t="s">
        <v>26539</v>
      </c>
      <c r="I657" s="494" t="s">
        <v>26543</v>
      </c>
      <c r="J657" s="494" t="s">
        <v>26544</v>
      </c>
      <c r="K657" s="494" t="s">
        <v>26545</v>
      </c>
    </row>
    <row r="658" spans="1:11">
      <c r="A658" s="488" t="s">
        <v>26546</v>
      </c>
      <c r="B658" s="493" t="s">
        <v>26547</v>
      </c>
      <c r="C658" s="494"/>
      <c r="D658" s="494" t="s">
        <v>12121</v>
      </c>
      <c r="E658" s="494" t="e">
        <v>#N/A</v>
      </c>
      <c r="F658" s="494" t="s">
        <v>26548</v>
      </c>
      <c r="G658" s="494" t="s">
        <v>26549</v>
      </c>
      <c r="H658" s="253" t="s">
        <v>26546</v>
      </c>
      <c r="I658" s="494" t="s">
        <v>26550</v>
      </c>
      <c r="J658" s="494" t="s">
        <v>26551</v>
      </c>
      <c r="K658" s="494" t="s">
        <v>26552</v>
      </c>
    </row>
    <row r="659" spans="1:11">
      <c r="A659" s="488" t="s">
        <v>26553</v>
      </c>
      <c r="B659" s="493" t="s">
        <v>26554</v>
      </c>
      <c r="C659" s="494"/>
      <c r="D659" s="494" t="s">
        <v>12121</v>
      </c>
      <c r="E659" s="494" t="e">
        <v>#N/A</v>
      </c>
      <c r="F659" s="494" t="s">
        <v>26555</v>
      </c>
      <c r="G659" s="494" t="s">
        <v>26556</v>
      </c>
      <c r="H659" s="253" t="s">
        <v>26553</v>
      </c>
      <c r="I659" s="494" t="s">
        <v>26557</v>
      </c>
      <c r="J659" s="494" t="s">
        <v>26558</v>
      </c>
      <c r="K659" s="494" t="s">
        <v>26559</v>
      </c>
    </row>
    <row r="660" spans="1:11">
      <c r="A660" s="488" t="s">
        <v>26560</v>
      </c>
      <c r="B660" s="493" t="s">
        <v>26561</v>
      </c>
      <c r="C660" s="494" t="s">
        <v>7428</v>
      </c>
      <c r="D660" s="494" t="s">
        <v>7428</v>
      </c>
      <c r="E660" s="494" t="s">
        <v>26562</v>
      </c>
      <c r="F660" s="494" t="s">
        <v>26563</v>
      </c>
      <c r="G660" s="494" t="s">
        <v>26562</v>
      </c>
      <c r="H660" s="253" t="s">
        <v>26560</v>
      </c>
      <c r="I660" s="494" t="s">
        <v>26564</v>
      </c>
      <c r="J660" s="494" t="s">
        <v>26565</v>
      </c>
      <c r="K660" s="494" t="s">
        <v>26566</v>
      </c>
    </row>
    <row r="661" spans="1:11">
      <c r="A661" s="488" t="s">
        <v>26567</v>
      </c>
      <c r="B661" s="493" t="s">
        <v>26568</v>
      </c>
      <c r="C661" s="494"/>
      <c r="D661" s="494" t="s">
        <v>12121</v>
      </c>
      <c r="E661" s="494" t="e">
        <v>#N/A</v>
      </c>
      <c r="F661" s="494" t="s">
        <v>26569</v>
      </c>
      <c r="G661" s="494" t="s">
        <v>26570</v>
      </c>
      <c r="H661" s="253" t="s">
        <v>26567</v>
      </c>
      <c r="I661" s="494" t="s">
        <v>26571</v>
      </c>
      <c r="J661" s="494" t="s">
        <v>26572</v>
      </c>
      <c r="K661" s="494" t="s">
        <v>26573</v>
      </c>
    </row>
    <row r="662" spans="1:11">
      <c r="A662" s="488" t="s">
        <v>26574</v>
      </c>
      <c r="B662" s="493" t="s">
        <v>26575</v>
      </c>
      <c r="C662" s="494"/>
      <c r="D662" s="494" t="s">
        <v>12121</v>
      </c>
      <c r="E662" s="494" t="e">
        <v>#N/A</v>
      </c>
      <c r="F662" s="494" t="s">
        <v>26576</v>
      </c>
      <c r="G662" s="494" t="s">
        <v>26577</v>
      </c>
      <c r="H662" s="253" t="s">
        <v>26574</v>
      </c>
      <c r="I662" s="494" t="s">
        <v>26578</v>
      </c>
      <c r="J662" s="494" t="s">
        <v>26579</v>
      </c>
      <c r="K662" s="494" t="s">
        <v>26580</v>
      </c>
    </row>
    <row r="663" spans="1:11">
      <c r="A663" s="488" t="s">
        <v>26581</v>
      </c>
      <c r="B663" s="493" t="s">
        <v>26582</v>
      </c>
      <c r="C663" s="494"/>
      <c r="D663" s="494" t="s">
        <v>12121</v>
      </c>
      <c r="E663" s="494" t="e">
        <v>#N/A</v>
      </c>
      <c r="F663" s="494" t="s">
        <v>26583</v>
      </c>
      <c r="G663" s="494" t="s">
        <v>26584</v>
      </c>
      <c r="H663" s="253" t="s">
        <v>26581</v>
      </c>
      <c r="I663" s="494" t="s">
        <v>26585</v>
      </c>
      <c r="J663" s="494" t="s">
        <v>26586</v>
      </c>
      <c r="K663" s="494" t="s">
        <v>26587</v>
      </c>
    </row>
    <row r="664" spans="1:11">
      <c r="A664" s="488" t="s">
        <v>26588</v>
      </c>
      <c r="B664" s="493" t="s">
        <v>26589</v>
      </c>
      <c r="C664" s="494" t="s">
        <v>7428</v>
      </c>
      <c r="D664" s="494" t="s">
        <v>7428</v>
      </c>
      <c r="E664" s="494" t="s">
        <v>26590</v>
      </c>
      <c r="F664" s="494" t="s">
        <v>26591</v>
      </c>
      <c r="G664" s="494" t="s">
        <v>26592</v>
      </c>
      <c r="H664" s="253" t="s">
        <v>26588</v>
      </c>
      <c r="I664" s="494" t="s">
        <v>26593</v>
      </c>
      <c r="J664" s="494" t="s">
        <v>26594</v>
      </c>
      <c r="K664" s="494"/>
    </row>
    <row r="665" spans="1:11">
      <c r="A665" s="488" t="s">
        <v>26595</v>
      </c>
      <c r="B665" s="493" t="s">
        <v>26596</v>
      </c>
      <c r="C665" s="494"/>
      <c r="D665" s="494" t="s">
        <v>12121</v>
      </c>
      <c r="E665" s="494" t="e">
        <v>#N/A</v>
      </c>
      <c r="F665" s="494" t="s">
        <v>26597</v>
      </c>
      <c r="G665" s="494" t="s">
        <v>26598</v>
      </c>
      <c r="H665" s="253" t="s">
        <v>26595</v>
      </c>
      <c r="I665" s="494" t="s">
        <v>26599</v>
      </c>
      <c r="J665" s="494" t="s">
        <v>26600</v>
      </c>
      <c r="K665" s="494" t="s">
        <v>26601</v>
      </c>
    </row>
    <row r="666" spans="1:11">
      <c r="A666" s="488" t="s">
        <v>26602</v>
      </c>
      <c r="B666" s="493" t="s">
        <v>26603</v>
      </c>
      <c r="C666" s="494"/>
      <c r="D666" s="494" t="s">
        <v>12121</v>
      </c>
      <c r="E666" s="494" t="e">
        <v>#N/A</v>
      </c>
      <c r="F666" s="494" t="s">
        <v>26604</v>
      </c>
      <c r="G666" s="494" t="s">
        <v>26605</v>
      </c>
      <c r="H666" s="253" t="s">
        <v>26602</v>
      </c>
      <c r="I666" s="494" t="s">
        <v>26606</v>
      </c>
      <c r="J666" s="494" t="s">
        <v>26607</v>
      </c>
      <c r="K666" s="494" t="s">
        <v>26608</v>
      </c>
    </row>
    <row r="667" spans="1:11">
      <c r="A667" s="488" t="s">
        <v>26609</v>
      </c>
      <c r="B667" s="493" t="s">
        <v>26610</v>
      </c>
      <c r="C667" s="494"/>
      <c r="D667" s="494" t="s">
        <v>12121</v>
      </c>
      <c r="E667" s="494" t="e">
        <v>#N/A</v>
      </c>
      <c r="F667" s="494" t="s">
        <v>26611</v>
      </c>
      <c r="G667" s="494" t="s">
        <v>26612</v>
      </c>
      <c r="H667" s="253" t="s">
        <v>26609</v>
      </c>
      <c r="I667" s="494" t="s">
        <v>26613</v>
      </c>
      <c r="J667" s="494" t="s">
        <v>26614</v>
      </c>
      <c r="K667" s="494" t="s">
        <v>26615</v>
      </c>
    </row>
    <row r="668" spans="1:11">
      <c r="A668" s="488" t="s">
        <v>26616</v>
      </c>
      <c r="B668" s="493" t="s">
        <v>26617</v>
      </c>
      <c r="C668" s="494"/>
      <c r="D668" s="494" t="s">
        <v>12121</v>
      </c>
      <c r="E668" s="494" t="e">
        <v>#N/A</v>
      </c>
      <c r="F668" s="494" t="s">
        <v>26618</v>
      </c>
      <c r="G668" s="494" t="s">
        <v>26619</v>
      </c>
      <c r="H668" s="253" t="s">
        <v>26616</v>
      </c>
      <c r="I668" s="494" t="s">
        <v>26620</v>
      </c>
      <c r="J668" s="494"/>
      <c r="K668" s="494" t="s">
        <v>26621</v>
      </c>
    </row>
    <row r="669" spans="1:11">
      <c r="A669" s="488" t="s">
        <v>26622</v>
      </c>
      <c r="B669" s="493" t="s">
        <v>26623</v>
      </c>
      <c r="C669" s="494" t="s">
        <v>12076</v>
      </c>
      <c r="D669" s="494" t="s">
        <v>12076</v>
      </c>
      <c r="E669" s="494" t="s">
        <v>26624</v>
      </c>
      <c r="F669" s="494" t="s">
        <v>26625</v>
      </c>
      <c r="G669" s="494" t="s">
        <v>26624</v>
      </c>
      <c r="H669" s="253" t="s">
        <v>26622</v>
      </c>
      <c r="I669" s="494" t="s">
        <v>26626</v>
      </c>
      <c r="J669" s="494"/>
      <c r="K669" s="494" t="s">
        <v>26627</v>
      </c>
    </row>
    <row r="670" spans="1:11">
      <c r="A670" s="488" t="s">
        <v>26628</v>
      </c>
      <c r="B670" s="493" t="s">
        <v>26629</v>
      </c>
      <c r="C670" s="494"/>
      <c r="D670" s="494" t="s">
        <v>12121</v>
      </c>
      <c r="E670" s="494" t="e">
        <v>#N/A</v>
      </c>
      <c r="F670" s="494" t="s">
        <v>26630</v>
      </c>
      <c r="G670" s="494" t="s">
        <v>26631</v>
      </c>
      <c r="H670" s="253" t="s">
        <v>26628</v>
      </c>
      <c r="I670" s="494" t="s">
        <v>26632</v>
      </c>
      <c r="J670" s="494"/>
      <c r="K670" s="494" t="s">
        <v>26633</v>
      </c>
    </row>
    <row r="671" spans="1:11">
      <c r="A671" s="488" t="s">
        <v>26634</v>
      </c>
      <c r="B671" s="493" t="s">
        <v>26635</v>
      </c>
      <c r="C671" s="494"/>
      <c r="D671" s="494" t="s">
        <v>12121</v>
      </c>
      <c r="E671" s="494" t="e">
        <v>#N/A</v>
      </c>
      <c r="F671" s="494" t="s">
        <v>26636</v>
      </c>
      <c r="G671" s="494" t="s">
        <v>26637</v>
      </c>
      <c r="H671" s="253" t="s">
        <v>26634</v>
      </c>
      <c r="I671" s="494" t="s">
        <v>26638</v>
      </c>
      <c r="J671" s="494" t="s">
        <v>26639</v>
      </c>
      <c r="K671" s="494" t="s">
        <v>26640</v>
      </c>
    </row>
    <row r="672" spans="1:11">
      <c r="A672" s="488" t="s">
        <v>26641</v>
      </c>
      <c r="B672" s="493" t="s">
        <v>26642</v>
      </c>
      <c r="C672" s="494"/>
      <c r="D672" s="494" t="s">
        <v>12121</v>
      </c>
      <c r="E672" s="494" t="e">
        <v>#N/A</v>
      </c>
      <c r="F672" s="494" t="s">
        <v>26643</v>
      </c>
      <c r="G672" s="494" t="s">
        <v>26644</v>
      </c>
      <c r="H672" s="253" t="s">
        <v>26641</v>
      </c>
      <c r="I672" s="494" t="s">
        <v>26645</v>
      </c>
      <c r="J672" s="494" t="s">
        <v>26646</v>
      </c>
      <c r="K672" s="494" t="s">
        <v>26647</v>
      </c>
    </row>
    <row r="673" spans="1:11">
      <c r="A673" s="488" t="s">
        <v>26648</v>
      </c>
      <c r="B673" s="493" t="s">
        <v>26649</v>
      </c>
      <c r="C673" s="494"/>
      <c r="D673" s="494" t="s">
        <v>12121</v>
      </c>
      <c r="E673" s="494" t="e">
        <v>#N/A</v>
      </c>
      <c r="F673" s="494" t="s">
        <v>26650</v>
      </c>
      <c r="G673" s="494" t="s">
        <v>26651</v>
      </c>
      <c r="H673" s="253" t="s">
        <v>26648</v>
      </c>
      <c r="I673" s="494" t="s">
        <v>26652</v>
      </c>
      <c r="J673" s="494" t="s">
        <v>26653</v>
      </c>
      <c r="K673" s="494" t="s">
        <v>26654</v>
      </c>
    </row>
    <row r="674" spans="1:11">
      <c r="A674" s="488" t="s">
        <v>26655</v>
      </c>
      <c r="B674" s="493" t="s">
        <v>26656</v>
      </c>
      <c r="C674" s="494"/>
      <c r="D674" s="494" t="s">
        <v>12121</v>
      </c>
      <c r="E674" s="494" t="e">
        <v>#N/A</v>
      </c>
      <c r="F674" s="494" t="s">
        <v>26657</v>
      </c>
      <c r="G674" s="494" t="s">
        <v>26658</v>
      </c>
      <c r="H674" s="253" t="s">
        <v>26655</v>
      </c>
      <c r="I674" s="494" t="s">
        <v>26659</v>
      </c>
      <c r="J674" s="494" t="s">
        <v>26660</v>
      </c>
      <c r="K674" s="494" t="s">
        <v>26661</v>
      </c>
    </row>
    <row r="675" spans="1:11">
      <c r="A675" s="488" t="s">
        <v>26662</v>
      </c>
      <c r="B675" s="493" t="s">
        <v>26663</v>
      </c>
      <c r="C675" s="494"/>
      <c r="D675" s="494" t="s">
        <v>12121</v>
      </c>
      <c r="E675" s="494" t="e">
        <v>#N/A</v>
      </c>
      <c r="F675" s="494" t="s">
        <v>26664</v>
      </c>
      <c r="G675" s="494" t="s">
        <v>26665</v>
      </c>
      <c r="H675" s="253" t="s">
        <v>26662</v>
      </c>
      <c r="I675" s="494" t="s">
        <v>26666</v>
      </c>
      <c r="J675" s="494" t="s">
        <v>26667</v>
      </c>
      <c r="K675" s="494" t="s">
        <v>26668</v>
      </c>
    </row>
    <row r="676" spans="1:11">
      <c r="A676" s="488" t="s">
        <v>26669</v>
      </c>
      <c r="B676" s="493" t="s">
        <v>26670</v>
      </c>
      <c r="C676" s="494"/>
      <c r="D676" s="494" t="s">
        <v>12121</v>
      </c>
      <c r="E676" s="494" t="e">
        <v>#N/A</v>
      </c>
      <c r="F676" s="494" t="s">
        <v>26671</v>
      </c>
      <c r="G676" s="494" t="s">
        <v>26672</v>
      </c>
      <c r="H676" s="253" t="s">
        <v>26669</v>
      </c>
      <c r="I676" s="494" t="s">
        <v>26673</v>
      </c>
      <c r="J676" s="494"/>
      <c r="K676" s="494" t="s">
        <v>26674</v>
      </c>
    </row>
    <row r="677" spans="1:11">
      <c r="A677" s="488" t="s">
        <v>26675</v>
      </c>
      <c r="B677" s="493" t="s">
        <v>26676</v>
      </c>
      <c r="C677" s="494" t="s">
        <v>12076</v>
      </c>
      <c r="D677" s="494" t="s">
        <v>12076</v>
      </c>
      <c r="E677" s="494" t="s">
        <v>26677</v>
      </c>
      <c r="F677" s="494" t="s">
        <v>26678</v>
      </c>
      <c r="G677" s="494" t="s">
        <v>26677</v>
      </c>
      <c r="H677" s="253" t="s">
        <v>26675</v>
      </c>
      <c r="I677" s="494" t="s">
        <v>26679</v>
      </c>
      <c r="J677" s="494" t="s">
        <v>26680</v>
      </c>
      <c r="K677" s="494" t="s">
        <v>26681</v>
      </c>
    </row>
    <row r="678" spans="1:11">
      <c r="A678" s="488" t="s">
        <v>26682</v>
      </c>
      <c r="B678" s="493" t="s">
        <v>26683</v>
      </c>
      <c r="C678" s="494" t="s">
        <v>12076</v>
      </c>
      <c r="D678" s="494" t="s">
        <v>12076</v>
      </c>
      <c r="E678" s="494" t="s">
        <v>26684</v>
      </c>
      <c r="F678" s="494" t="s">
        <v>26685</v>
      </c>
      <c r="G678" s="494" t="s">
        <v>26684</v>
      </c>
      <c r="H678" s="253" t="s">
        <v>26682</v>
      </c>
      <c r="I678" s="494" t="s">
        <v>26686</v>
      </c>
      <c r="J678" s="494" t="s">
        <v>26687</v>
      </c>
      <c r="K678" s="494" t="s">
        <v>26688</v>
      </c>
    </row>
    <row r="679" spans="1:11">
      <c r="A679" s="488" t="s">
        <v>26689</v>
      </c>
      <c r="B679" s="494" t="s">
        <v>26689</v>
      </c>
      <c r="C679" s="494"/>
      <c r="D679" s="494" t="s">
        <v>12121</v>
      </c>
      <c r="E679" s="494" t="e">
        <v>#N/A</v>
      </c>
      <c r="F679" s="494" t="s">
        <v>26690</v>
      </c>
      <c r="G679" s="494" t="s">
        <v>26691</v>
      </c>
      <c r="H679" s="253" t="s">
        <v>26689</v>
      </c>
      <c r="I679" s="494" t="s">
        <v>26692</v>
      </c>
      <c r="J679" s="494"/>
      <c r="K679" s="494" t="s">
        <v>26693</v>
      </c>
    </row>
    <row r="680" spans="1:11">
      <c r="A680" s="488" t="s">
        <v>26694</v>
      </c>
      <c r="B680" s="494" t="s">
        <v>26694</v>
      </c>
      <c r="C680" s="494"/>
      <c r="D680" s="494" t="s">
        <v>12121</v>
      </c>
      <c r="E680" s="494" t="e">
        <v>#N/A</v>
      </c>
      <c r="F680" s="494" t="s">
        <v>26695</v>
      </c>
      <c r="G680" s="494" t="s">
        <v>26696</v>
      </c>
      <c r="H680" s="253" t="s">
        <v>26694</v>
      </c>
      <c r="I680" s="494" t="s">
        <v>26697</v>
      </c>
      <c r="J680" s="494"/>
      <c r="K680" s="494" t="s">
        <v>26698</v>
      </c>
    </row>
    <row r="681" spans="1:11">
      <c r="A681" s="488" t="s">
        <v>26699</v>
      </c>
      <c r="B681" s="493" t="s">
        <v>26700</v>
      </c>
      <c r="C681" s="494"/>
      <c r="D681" s="494" t="s">
        <v>12121</v>
      </c>
      <c r="E681" s="494" t="e">
        <v>#N/A</v>
      </c>
      <c r="F681" s="494" t="s">
        <v>26701</v>
      </c>
      <c r="G681" s="494" t="s">
        <v>26702</v>
      </c>
      <c r="H681" s="253" t="s">
        <v>26699</v>
      </c>
      <c r="I681" s="494" t="s">
        <v>26703</v>
      </c>
      <c r="J681" s="494"/>
      <c r="K681" s="494" t="s">
        <v>26704</v>
      </c>
    </row>
    <row r="682" spans="1:11">
      <c r="A682" s="488" t="s">
        <v>26705</v>
      </c>
      <c r="B682" s="493" t="s">
        <v>26706</v>
      </c>
      <c r="C682" s="494"/>
      <c r="D682" s="494" t="s">
        <v>12121</v>
      </c>
      <c r="E682" s="494" t="e">
        <v>#N/A</v>
      </c>
      <c r="F682" s="494" t="s">
        <v>26707</v>
      </c>
      <c r="G682" s="494" t="s">
        <v>26708</v>
      </c>
      <c r="H682" s="253" t="s">
        <v>26705</v>
      </c>
      <c r="I682" s="494" t="s">
        <v>26709</v>
      </c>
      <c r="J682" s="494"/>
      <c r="K682" s="494" t="s">
        <v>26710</v>
      </c>
    </row>
    <row r="683" spans="1:11">
      <c r="A683" s="488" t="s">
        <v>26711</v>
      </c>
      <c r="B683" s="493" t="s">
        <v>26712</v>
      </c>
      <c r="C683" s="494"/>
      <c r="D683" s="494" t="s">
        <v>12121</v>
      </c>
      <c r="E683" s="494" t="e">
        <v>#N/A</v>
      </c>
      <c r="F683" s="494" t="s">
        <v>26713</v>
      </c>
      <c r="G683" s="494" t="s">
        <v>26714</v>
      </c>
      <c r="H683" s="253" t="s">
        <v>26711</v>
      </c>
      <c r="I683" s="494" t="s">
        <v>26715</v>
      </c>
      <c r="J683" s="494"/>
      <c r="K683" s="494" t="s">
        <v>26716</v>
      </c>
    </row>
    <row r="684" spans="1:11">
      <c r="A684" s="488" t="s">
        <v>26717</v>
      </c>
      <c r="B684" s="493" t="s">
        <v>26718</v>
      </c>
      <c r="C684" s="494"/>
      <c r="D684" s="494" t="s">
        <v>12121</v>
      </c>
      <c r="E684" s="494" t="e">
        <v>#N/A</v>
      </c>
      <c r="F684" s="494" t="s">
        <v>26719</v>
      </c>
      <c r="G684" s="494" t="s">
        <v>26720</v>
      </c>
      <c r="H684" s="253" t="s">
        <v>26717</v>
      </c>
      <c r="I684" s="494" t="s">
        <v>26721</v>
      </c>
      <c r="J684" s="494"/>
      <c r="K684" s="494" t="s">
        <v>26722</v>
      </c>
    </row>
    <row r="685" spans="1:11">
      <c r="A685" s="488" t="s">
        <v>26723</v>
      </c>
      <c r="B685" s="493" t="s">
        <v>26724</v>
      </c>
      <c r="C685" s="494"/>
      <c r="D685" s="494" t="s">
        <v>12121</v>
      </c>
      <c r="E685" s="494" t="e">
        <v>#N/A</v>
      </c>
      <c r="F685" s="494" t="s">
        <v>26725</v>
      </c>
      <c r="G685" s="494" t="s">
        <v>26726</v>
      </c>
      <c r="H685" s="253" t="s">
        <v>26723</v>
      </c>
      <c r="I685" s="494" t="s">
        <v>26727</v>
      </c>
      <c r="J685" s="494" t="s">
        <v>26728</v>
      </c>
      <c r="K685" s="494" t="s">
        <v>26729</v>
      </c>
    </row>
    <row r="686" spans="1:11">
      <c r="A686" s="488" t="s">
        <v>26730</v>
      </c>
      <c r="B686" s="493" t="s">
        <v>26731</v>
      </c>
      <c r="C686" s="494"/>
      <c r="D686" s="494" t="s">
        <v>12121</v>
      </c>
      <c r="E686" s="494" t="e">
        <v>#N/A</v>
      </c>
      <c r="F686" s="494" t="s">
        <v>26732</v>
      </c>
      <c r="G686" s="494" t="s">
        <v>26733</v>
      </c>
      <c r="H686" s="253" t="s">
        <v>26730</v>
      </c>
      <c r="I686" s="494" t="s">
        <v>26734</v>
      </c>
      <c r="J686" s="494" t="s">
        <v>26735</v>
      </c>
      <c r="K686" s="494" t="s">
        <v>26736</v>
      </c>
    </row>
    <row r="687" spans="1:11">
      <c r="A687" s="488" t="s">
        <v>26737</v>
      </c>
      <c r="B687" s="493" t="s">
        <v>26738</v>
      </c>
      <c r="C687" s="494"/>
      <c r="D687" s="494" t="s">
        <v>12121</v>
      </c>
      <c r="E687" s="494" t="e">
        <v>#N/A</v>
      </c>
      <c r="F687" s="494" t="s">
        <v>26739</v>
      </c>
      <c r="G687" s="494" t="s">
        <v>26740</v>
      </c>
      <c r="H687" s="253" t="s">
        <v>26737</v>
      </c>
      <c r="I687" s="494" t="s">
        <v>26741</v>
      </c>
      <c r="J687" s="494"/>
      <c r="K687" s="494" t="s">
        <v>26742</v>
      </c>
    </row>
    <row r="688" spans="1:11">
      <c r="A688" s="488" t="s">
        <v>26743</v>
      </c>
      <c r="B688" s="493" t="s">
        <v>26744</v>
      </c>
      <c r="C688" s="494"/>
      <c r="D688" s="494" t="s">
        <v>12121</v>
      </c>
      <c r="E688" s="494" t="e">
        <v>#N/A</v>
      </c>
      <c r="F688" s="494" t="s">
        <v>26745</v>
      </c>
      <c r="G688" s="494" t="s">
        <v>26746</v>
      </c>
      <c r="H688" s="253" t="s">
        <v>26743</v>
      </c>
      <c r="I688" s="494" t="s">
        <v>26747</v>
      </c>
      <c r="J688" s="494"/>
      <c r="K688" s="494" t="s">
        <v>26748</v>
      </c>
    </row>
    <row r="689" spans="1:11">
      <c r="A689" s="488" t="s">
        <v>26749</v>
      </c>
      <c r="B689" s="493" t="s">
        <v>26750</v>
      </c>
      <c r="C689" s="494" t="s">
        <v>12076</v>
      </c>
      <c r="D689" s="494" t="s">
        <v>12076</v>
      </c>
      <c r="E689" s="494" t="s">
        <v>26751</v>
      </c>
      <c r="F689" s="494" t="s">
        <v>26752</v>
      </c>
      <c r="G689" s="494" t="s">
        <v>26751</v>
      </c>
      <c r="H689" s="253" t="s">
        <v>26749</v>
      </c>
      <c r="I689" s="494" t="s">
        <v>26753</v>
      </c>
      <c r="J689" s="494" t="s">
        <v>26754</v>
      </c>
      <c r="K689" s="494" t="s">
        <v>26755</v>
      </c>
    </row>
    <row r="690" spans="1:11">
      <c r="A690" s="488" t="s">
        <v>26756</v>
      </c>
      <c r="B690" s="493" t="s">
        <v>26757</v>
      </c>
      <c r="C690" s="494"/>
      <c r="D690" s="494" t="s">
        <v>12121</v>
      </c>
      <c r="E690" s="494" t="e">
        <v>#N/A</v>
      </c>
      <c r="F690" s="494" t="s">
        <v>26758</v>
      </c>
      <c r="G690" s="494" t="s">
        <v>26759</v>
      </c>
      <c r="H690" s="253" t="s">
        <v>26756</v>
      </c>
      <c r="I690" s="494" t="s">
        <v>26760</v>
      </c>
      <c r="J690" s="494"/>
      <c r="K690" s="494" t="s">
        <v>26761</v>
      </c>
    </row>
    <row r="691" spans="1:11">
      <c r="A691" s="488" t="s">
        <v>26762</v>
      </c>
      <c r="B691" s="493" t="s">
        <v>26763</v>
      </c>
      <c r="C691" s="494"/>
      <c r="D691" s="494" t="s">
        <v>12121</v>
      </c>
      <c r="E691" s="494" t="e">
        <v>#N/A</v>
      </c>
      <c r="F691" s="494" t="s">
        <v>26764</v>
      </c>
      <c r="G691" s="494" t="s">
        <v>26765</v>
      </c>
      <c r="H691" s="253" t="s">
        <v>26762</v>
      </c>
      <c r="I691" s="494" t="s">
        <v>26766</v>
      </c>
      <c r="J691" s="494" t="s">
        <v>26767</v>
      </c>
      <c r="K691" s="494" t="s">
        <v>26768</v>
      </c>
    </row>
    <row r="692" spans="1:11">
      <c r="A692" s="488" t="s">
        <v>26769</v>
      </c>
      <c r="B692" s="493" t="s">
        <v>26770</v>
      </c>
      <c r="C692" s="494"/>
      <c r="D692" s="494" t="s">
        <v>12121</v>
      </c>
      <c r="E692" s="494" t="e">
        <v>#N/A</v>
      </c>
      <c r="F692" s="494" t="s">
        <v>26771</v>
      </c>
      <c r="G692" s="494" t="s">
        <v>26772</v>
      </c>
      <c r="H692" s="253" t="s">
        <v>26769</v>
      </c>
      <c r="I692" s="494" t="s">
        <v>26773</v>
      </c>
      <c r="J692" s="494" t="s">
        <v>26774</v>
      </c>
      <c r="K692" s="494" t="s">
        <v>26775</v>
      </c>
    </row>
    <row r="693" spans="1:11">
      <c r="A693" s="488" t="s">
        <v>26776</v>
      </c>
      <c r="B693" s="493" t="s">
        <v>26777</v>
      </c>
      <c r="C693" s="494"/>
      <c r="D693" s="494" t="s">
        <v>12121</v>
      </c>
      <c r="E693" s="494" t="e">
        <v>#N/A</v>
      </c>
      <c r="F693" s="494" t="s">
        <v>26778</v>
      </c>
      <c r="G693" s="494" t="s">
        <v>26779</v>
      </c>
      <c r="H693" s="253" t="s">
        <v>26776</v>
      </c>
      <c r="I693" s="494" t="s">
        <v>26780</v>
      </c>
      <c r="J693" s="494" t="s">
        <v>26781</v>
      </c>
      <c r="K693" s="494" t="s">
        <v>26782</v>
      </c>
    </row>
    <row r="694" spans="1:11">
      <c r="A694" s="488" t="s">
        <v>26783</v>
      </c>
      <c r="B694" s="493" t="s">
        <v>26784</v>
      </c>
      <c r="C694" s="494" t="s">
        <v>7428</v>
      </c>
      <c r="D694" s="494" t="s">
        <v>7428</v>
      </c>
      <c r="E694" s="494" t="s">
        <v>26783</v>
      </c>
      <c r="F694" s="494" t="s">
        <v>26785</v>
      </c>
      <c r="G694" s="494" t="s">
        <v>26783</v>
      </c>
      <c r="H694" s="253" t="s">
        <v>26783</v>
      </c>
      <c r="I694" s="494" t="s">
        <v>26786</v>
      </c>
      <c r="J694" s="494" t="s">
        <v>26787</v>
      </c>
      <c r="K694" s="494" t="s">
        <v>26788</v>
      </c>
    </row>
    <row r="695" spans="1:11">
      <c r="A695" s="488" t="s">
        <v>26789</v>
      </c>
      <c r="B695" s="493" t="s">
        <v>26790</v>
      </c>
      <c r="C695" s="494"/>
      <c r="D695" s="494" t="s">
        <v>12121</v>
      </c>
      <c r="E695" s="494" t="e">
        <v>#N/A</v>
      </c>
      <c r="F695" s="494" t="s">
        <v>26791</v>
      </c>
      <c r="G695" s="494" t="s">
        <v>26792</v>
      </c>
      <c r="H695" s="253" t="s">
        <v>26789</v>
      </c>
      <c r="I695" s="494" t="s">
        <v>26793</v>
      </c>
      <c r="J695" s="494" t="s">
        <v>26794</v>
      </c>
      <c r="K695" s="494" t="s">
        <v>26795</v>
      </c>
    </row>
    <row r="696" spans="1:11">
      <c r="A696" s="488" t="s">
        <v>26796</v>
      </c>
      <c r="B696" s="493" t="s">
        <v>26797</v>
      </c>
      <c r="C696" s="494"/>
      <c r="D696" s="494" t="s">
        <v>12121</v>
      </c>
      <c r="E696" s="494" t="e">
        <v>#N/A</v>
      </c>
      <c r="F696" s="494" t="s">
        <v>26798</v>
      </c>
      <c r="G696" s="494" t="s">
        <v>26799</v>
      </c>
      <c r="H696" s="253" t="s">
        <v>26796</v>
      </c>
      <c r="I696" s="494" t="s">
        <v>26800</v>
      </c>
      <c r="J696" s="494" t="s">
        <v>26801</v>
      </c>
      <c r="K696" s="494" t="s">
        <v>26802</v>
      </c>
    </row>
    <row r="697" spans="1:11">
      <c r="A697" s="488" t="s">
        <v>26803</v>
      </c>
      <c r="B697" s="493" t="s">
        <v>26804</v>
      </c>
      <c r="C697" s="494"/>
      <c r="D697" s="494" t="s">
        <v>12121</v>
      </c>
      <c r="E697" s="494" t="e">
        <v>#N/A</v>
      </c>
      <c r="F697" s="494" t="s">
        <v>26805</v>
      </c>
      <c r="G697" s="494" t="s">
        <v>26806</v>
      </c>
      <c r="H697" s="253" t="s">
        <v>26803</v>
      </c>
      <c r="I697" s="494" t="s">
        <v>26807</v>
      </c>
      <c r="J697" s="494" t="s">
        <v>26808</v>
      </c>
      <c r="K697" s="494" t="s">
        <v>26809</v>
      </c>
    </row>
    <row r="698" spans="1:11">
      <c r="A698" s="488" t="s">
        <v>26810</v>
      </c>
      <c r="B698" s="493" t="s">
        <v>26811</v>
      </c>
      <c r="C698" s="494"/>
      <c r="D698" s="494" t="s">
        <v>12121</v>
      </c>
      <c r="E698" s="494" t="e">
        <v>#N/A</v>
      </c>
      <c r="F698" s="494" t="s">
        <v>26812</v>
      </c>
      <c r="G698" s="494" t="s">
        <v>26813</v>
      </c>
      <c r="H698" s="253" t="s">
        <v>26810</v>
      </c>
      <c r="I698" s="494" t="s">
        <v>26814</v>
      </c>
      <c r="J698" s="494" t="s">
        <v>26815</v>
      </c>
      <c r="K698" s="494" t="s">
        <v>26816</v>
      </c>
    </row>
    <row r="699" spans="1:11">
      <c r="A699" s="488" t="s">
        <v>26817</v>
      </c>
      <c r="B699" s="493" t="s">
        <v>26818</v>
      </c>
      <c r="C699" s="494"/>
      <c r="D699" s="494" t="s">
        <v>12121</v>
      </c>
      <c r="E699" s="494" t="e">
        <v>#N/A</v>
      </c>
      <c r="F699" s="494" t="s">
        <v>26819</v>
      </c>
      <c r="G699" s="494" t="s">
        <v>26820</v>
      </c>
      <c r="H699" s="253" t="s">
        <v>26817</v>
      </c>
      <c r="I699" s="494" t="s">
        <v>26821</v>
      </c>
      <c r="J699" s="494" t="s">
        <v>26822</v>
      </c>
      <c r="K699" s="494" t="s">
        <v>26823</v>
      </c>
    </row>
    <row r="700" spans="1:11">
      <c r="A700" s="488" t="s">
        <v>26824</v>
      </c>
      <c r="B700" s="493" t="s">
        <v>26825</v>
      </c>
      <c r="C700" s="494"/>
      <c r="D700" s="494" t="s">
        <v>12121</v>
      </c>
      <c r="E700" s="494" t="e">
        <v>#N/A</v>
      </c>
      <c r="F700" s="494" t="s">
        <v>26826</v>
      </c>
      <c r="G700" s="494" t="s">
        <v>26827</v>
      </c>
      <c r="H700" s="253" t="s">
        <v>26824</v>
      </c>
      <c r="I700" s="494" t="s">
        <v>26828</v>
      </c>
      <c r="J700" s="494" t="s">
        <v>26829</v>
      </c>
      <c r="K700" s="494" t="s">
        <v>26830</v>
      </c>
    </row>
    <row r="701" spans="1:11">
      <c r="A701" s="488" t="s">
        <v>26831</v>
      </c>
      <c r="B701" s="493" t="s">
        <v>26832</v>
      </c>
      <c r="C701" s="494"/>
      <c r="D701" s="494" t="s">
        <v>12121</v>
      </c>
      <c r="E701" s="494" t="e">
        <v>#N/A</v>
      </c>
      <c r="F701" s="494" t="s">
        <v>26833</v>
      </c>
      <c r="G701" s="494" t="s">
        <v>26834</v>
      </c>
      <c r="H701" s="253" t="s">
        <v>26831</v>
      </c>
      <c r="I701" s="494" t="s">
        <v>26835</v>
      </c>
      <c r="J701" s="494"/>
      <c r="K701" s="494" t="s">
        <v>26836</v>
      </c>
    </row>
    <row r="702" spans="1:11">
      <c r="A702" s="488" t="s">
        <v>26837</v>
      </c>
      <c r="B702" s="493" t="s">
        <v>26838</v>
      </c>
      <c r="C702" s="494"/>
      <c r="D702" s="494" t="s">
        <v>12121</v>
      </c>
      <c r="E702" s="494" t="e">
        <v>#N/A</v>
      </c>
      <c r="F702" s="494" t="s">
        <v>26839</v>
      </c>
      <c r="G702" s="494" t="s">
        <v>26840</v>
      </c>
      <c r="H702" s="253" t="s">
        <v>26837</v>
      </c>
      <c r="I702" s="494" t="s">
        <v>26841</v>
      </c>
      <c r="J702" s="494" t="s">
        <v>26842</v>
      </c>
      <c r="K702" s="494" t="s">
        <v>26843</v>
      </c>
    </row>
    <row r="703" spans="1:11">
      <c r="A703" s="488" t="s">
        <v>26844</v>
      </c>
      <c r="B703" s="493" t="s">
        <v>26845</v>
      </c>
      <c r="C703" s="494"/>
      <c r="D703" s="494" t="s">
        <v>12121</v>
      </c>
      <c r="E703" s="494" t="e">
        <v>#N/A</v>
      </c>
      <c r="F703" s="494" t="s">
        <v>26846</v>
      </c>
      <c r="G703" s="494" t="s">
        <v>26847</v>
      </c>
      <c r="H703" s="253" t="s">
        <v>26844</v>
      </c>
      <c r="I703" s="494" t="s">
        <v>26848</v>
      </c>
      <c r="J703" s="494"/>
      <c r="K703" s="494" t="s">
        <v>26849</v>
      </c>
    </row>
    <row r="704" spans="1:11">
      <c r="A704" s="488" t="s">
        <v>26850</v>
      </c>
      <c r="B704" s="493" t="s">
        <v>26851</v>
      </c>
      <c r="C704" s="494"/>
      <c r="D704" s="494" t="s">
        <v>12121</v>
      </c>
      <c r="E704" s="494" t="e">
        <v>#N/A</v>
      </c>
      <c r="F704" s="494" t="s">
        <v>26852</v>
      </c>
      <c r="G704" s="494" t="s">
        <v>26853</v>
      </c>
      <c r="H704" s="253" t="s">
        <v>26850</v>
      </c>
      <c r="I704" s="494" t="s">
        <v>26854</v>
      </c>
      <c r="J704" s="494" t="s">
        <v>26855</v>
      </c>
      <c r="K704" s="494" t="s">
        <v>26856</v>
      </c>
    </row>
    <row r="705" spans="1:11">
      <c r="A705" s="488" t="s">
        <v>26857</v>
      </c>
      <c r="B705" s="493" t="s">
        <v>26858</v>
      </c>
      <c r="C705" s="494" t="s">
        <v>12076</v>
      </c>
      <c r="D705" s="494" t="s">
        <v>12076</v>
      </c>
      <c r="E705" s="494" t="s">
        <v>26859</v>
      </c>
      <c r="F705" s="494" t="s">
        <v>26860</v>
      </c>
      <c r="G705" s="494" t="s">
        <v>26859</v>
      </c>
      <c r="H705" s="253" t="s">
        <v>26857</v>
      </c>
      <c r="I705" s="494" t="s">
        <v>26861</v>
      </c>
      <c r="J705" s="494" t="s">
        <v>26862</v>
      </c>
      <c r="K705" s="494" t="s">
        <v>26863</v>
      </c>
    </row>
    <row r="706" spans="1:11">
      <c r="A706" s="488" t="s">
        <v>26864</v>
      </c>
      <c r="B706" s="493" t="s">
        <v>26865</v>
      </c>
      <c r="C706" s="494"/>
      <c r="D706" s="494" t="s">
        <v>12121</v>
      </c>
      <c r="E706" s="494" t="e">
        <v>#N/A</v>
      </c>
      <c r="F706" s="494" t="s">
        <v>26866</v>
      </c>
      <c r="G706" s="494" t="s">
        <v>26867</v>
      </c>
      <c r="H706" s="253" t="s">
        <v>26864</v>
      </c>
      <c r="I706" s="494" t="s">
        <v>26868</v>
      </c>
      <c r="J706" s="494" t="s">
        <v>26869</v>
      </c>
      <c r="K706" s="494" t="s">
        <v>26870</v>
      </c>
    </row>
    <row r="707" spans="1:11">
      <c r="A707" s="488" t="s">
        <v>26871</v>
      </c>
      <c r="B707" s="493" t="s">
        <v>26872</v>
      </c>
      <c r="C707" s="494"/>
      <c r="D707" s="494" t="s">
        <v>12121</v>
      </c>
      <c r="E707" s="494" t="e">
        <v>#N/A</v>
      </c>
      <c r="F707" s="494" t="s">
        <v>26873</v>
      </c>
      <c r="G707" s="494" t="s">
        <v>26874</v>
      </c>
      <c r="H707" s="253" t="s">
        <v>26871</v>
      </c>
      <c r="I707" s="494" t="s">
        <v>26875</v>
      </c>
      <c r="J707" s="494" t="s">
        <v>26876</v>
      </c>
      <c r="K707" s="494" t="s">
        <v>26877</v>
      </c>
    </row>
    <row r="708" spans="1:11">
      <c r="A708" s="488" t="s">
        <v>26878</v>
      </c>
      <c r="B708" s="493" t="s">
        <v>26879</v>
      </c>
      <c r="C708" s="494"/>
      <c r="D708" s="494" t="s">
        <v>12121</v>
      </c>
      <c r="E708" s="494" t="e">
        <v>#N/A</v>
      </c>
      <c r="F708" s="494" t="s">
        <v>26880</v>
      </c>
      <c r="G708" s="494" t="s">
        <v>26881</v>
      </c>
      <c r="H708" s="253" t="s">
        <v>26878</v>
      </c>
      <c r="I708" s="494" t="s">
        <v>26882</v>
      </c>
      <c r="J708" s="494"/>
      <c r="K708" s="494" t="s">
        <v>26883</v>
      </c>
    </row>
    <row r="709" spans="1:11">
      <c r="A709" s="488" t="s">
        <v>26884</v>
      </c>
      <c r="B709" s="493" t="s">
        <v>26885</v>
      </c>
      <c r="C709" s="494" t="s">
        <v>7428</v>
      </c>
      <c r="D709" s="494" t="s">
        <v>7428</v>
      </c>
      <c r="E709" s="494" t="s">
        <v>26884</v>
      </c>
      <c r="F709" s="494" t="s">
        <v>26886</v>
      </c>
      <c r="G709" s="494" t="s">
        <v>26884</v>
      </c>
      <c r="H709" s="253" t="s">
        <v>26884</v>
      </c>
      <c r="I709" s="494" t="s">
        <v>26887</v>
      </c>
      <c r="J709" s="494" t="s">
        <v>26888</v>
      </c>
      <c r="K709" s="494" t="s">
        <v>26889</v>
      </c>
    </row>
    <row r="710" spans="1:11">
      <c r="A710" s="488" t="s">
        <v>26890</v>
      </c>
      <c r="B710" s="493" t="s">
        <v>26891</v>
      </c>
      <c r="C710" s="494"/>
      <c r="D710" s="494" t="s">
        <v>12121</v>
      </c>
      <c r="E710" s="494" t="e">
        <v>#N/A</v>
      </c>
      <c r="F710" s="494" t="s">
        <v>26892</v>
      </c>
      <c r="G710" s="494" t="s">
        <v>26893</v>
      </c>
      <c r="H710" s="253" t="s">
        <v>26890</v>
      </c>
      <c r="I710" s="494" t="s">
        <v>26894</v>
      </c>
      <c r="J710" s="494" t="s">
        <v>26895</v>
      </c>
      <c r="K710" s="494" t="s">
        <v>26896</v>
      </c>
    </row>
    <row r="711" spans="1:11">
      <c r="A711" s="488" t="s">
        <v>26897</v>
      </c>
      <c r="B711" s="493" t="s">
        <v>26898</v>
      </c>
      <c r="C711" s="494"/>
      <c r="D711" s="494" t="s">
        <v>12121</v>
      </c>
      <c r="E711" s="494" t="e">
        <v>#N/A</v>
      </c>
      <c r="F711" s="494" t="s">
        <v>26899</v>
      </c>
      <c r="G711" s="494" t="s">
        <v>26900</v>
      </c>
      <c r="H711" s="253" t="s">
        <v>26897</v>
      </c>
      <c r="I711" s="494" t="s">
        <v>26901</v>
      </c>
      <c r="J711" s="494" t="s">
        <v>26902</v>
      </c>
      <c r="K711" s="494" t="s">
        <v>26903</v>
      </c>
    </row>
    <row r="712" spans="1:11">
      <c r="A712" s="488" t="s">
        <v>26904</v>
      </c>
      <c r="B712" s="493" t="s">
        <v>26905</v>
      </c>
      <c r="C712" s="494"/>
      <c r="D712" s="494" t="s">
        <v>12121</v>
      </c>
      <c r="E712" s="494" t="e">
        <v>#N/A</v>
      </c>
      <c r="F712" s="494" t="s">
        <v>26906</v>
      </c>
      <c r="G712" s="494" t="s">
        <v>26907</v>
      </c>
      <c r="H712" s="253" t="s">
        <v>26904</v>
      </c>
      <c r="I712" s="494" t="s">
        <v>26908</v>
      </c>
      <c r="J712" s="494" t="s">
        <v>26909</v>
      </c>
      <c r="K712" s="494" t="s">
        <v>26910</v>
      </c>
    </row>
    <row r="713" spans="1:11">
      <c r="A713" s="488" t="s">
        <v>26911</v>
      </c>
      <c r="B713" s="493" t="s">
        <v>26912</v>
      </c>
      <c r="C713" s="494"/>
      <c r="D713" s="494" t="s">
        <v>12121</v>
      </c>
      <c r="E713" s="494" t="e">
        <v>#N/A</v>
      </c>
      <c r="F713" s="494" t="s">
        <v>26913</v>
      </c>
      <c r="G713" s="494" t="s">
        <v>26911</v>
      </c>
      <c r="H713" s="253" t="s">
        <v>26911</v>
      </c>
      <c r="I713" s="494" t="s">
        <v>26914</v>
      </c>
      <c r="J713" s="494"/>
      <c r="K713" s="494"/>
    </row>
    <row r="714" spans="1:11">
      <c r="A714" s="488" t="s">
        <v>26915</v>
      </c>
      <c r="B714" s="493" t="s">
        <v>26916</v>
      </c>
      <c r="C714" s="494"/>
      <c r="D714" s="494" t="s">
        <v>12121</v>
      </c>
      <c r="E714" s="494" t="e">
        <v>#N/A</v>
      </c>
      <c r="F714" s="494" t="s">
        <v>26917</v>
      </c>
      <c r="G714" s="494" t="s">
        <v>26915</v>
      </c>
      <c r="H714" s="253" t="s">
        <v>26915</v>
      </c>
      <c r="I714" s="494" t="s">
        <v>26918</v>
      </c>
      <c r="J714" s="494" t="s">
        <v>26919</v>
      </c>
      <c r="K714" s="494" t="s">
        <v>26920</v>
      </c>
    </row>
    <row r="715" spans="1:11">
      <c r="A715" s="488" t="s">
        <v>26921</v>
      </c>
      <c r="B715" s="493" t="s">
        <v>26922</v>
      </c>
      <c r="C715" s="494"/>
      <c r="D715" s="494" t="s">
        <v>12121</v>
      </c>
      <c r="E715" s="494" t="e">
        <v>#N/A</v>
      </c>
      <c r="F715" s="494" t="s">
        <v>26923</v>
      </c>
      <c r="G715" s="494" t="s">
        <v>26924</v>
      </c>
      <c r="H715" s="253" t="s">
        <v>26921</v>
      </c>
      <c r="I715" s="494" t="s">
        <v>26925</v>
      </c>
      <c r="J715" s="494" t="s">
        <v>26926</v>
      </c>
      <c r="K715" s="494" t="s">
        <v>26927</v>
      </c>
    </row>
    <row r="716" spans="1:11">
      <c r="A716" s="488" t="s">
        <v>26928</v>
      </c>
      <c r="B716" s="493" t="s">
        <v>26929</v>
      </c>
      <c r="C716" s="494"/>
      <c r="D716" s="494" t="s">
        <v>12121</v>
      </c>
      <c r="E716" s="494" t="e">
        <v>#N/A</v>
      </c>
      <c r="F716" s="494" t="s">
        <v>26930</v>
      </c>
      <c r="G716" s="494" t="s">
        <v>26931</v>
      </c>
      <c r="H716" s="253" t="s">
        <v>26928</v>
      </c>
      <c r="I716" s="494" t="s">
        <v>26932</v>
      </c>
      <c r="J716" s="494" t="s">
        <v>26933</v>
      </c>
      <c r="K716" s="494" t="s">
        <v>26934</v>
      </c>
    </row>
    <row r="717" spans="1:11">
      <c r="A717" s="488" t="s">
        <v>26935</v>
      </c>
      <c r="B717" s="493" t="s">
        <v>26936</v>
      </c>
      <c r="C717" s="494"/>
      <c r="D717" s="494" t="s">
        <v>12121</v>
      </c>
      <c r="E717" s="494" t="e">
        <v>#N/A</v>
      </c>
      <c r="F717" s="494" t="s">
        <v>26937</v>
      </c>
      <c r="G717" s="494" t="s">
        <v>26938</v>
      </c>
      <c r="H717" s="253" t="s">
        <v>26935</v>
      </c>
      <c r="I717" s="494" t="s">
        <v>26939</v>
      </c>
      <c r="J717" s="494"/>
      <c r="K717" s="494" t="s">
        <v>26940</v>
      </c>
    </row>
    <row r="718" spans="1:11">
      <c r="A718" s="488" t="s">
        <v>26941</v>
      </c>
      <c r="B718" s="493" t="s">
        <v>26942</v>
      </c>
      <c r="C718" s="494"/>
      <c r="D718" s="494" t="s">
        <v>12121</v>
      </c>
      <c r="E718" s="494" t="e">
        <v>#N/A</v>
      </c>
      <c r="F718" s="494" t="s">
        <v>26943</v>
      </c>
      <c r="G718" s="494" t="s">
        <v>26944</v>
      </c>
      <c r="H718" s="253" t="s">
        <v>26941</v>
      </c>
      <c r="I718" s="494" t="e">
        <v>#N/A</v>
      </c>
      <c r="J718" s="494" t="e">
        <v>#N/A</v>
      </c>
      <c r="K718" s="494" t="e">
        <v>#N/A</v>
      </c>
    </row>
    <row r="719" spans="1:11">
      <c r="A719" s="488" t="s">
        <v>26945</v>
      </c>
      <c r="B719" s="493" t="s">
        <v>26946</v>
      </c>
      <c r="C719" s="494"/>
      <c r="D719" s="494" t="s">
        <v>12121</v>
      </c>
      <c r="E719" s="494" t="e">
        <v>#N/A</v>
      </c>
      <c r="F719" s="494" t="s">
        <v>26947</v>
      </c>
      <c r="G719" s="494" t="s">
        <v>26948</v>
      </c>
      <c r="H719" s="253" t="s">
        <v>26945</v>
      </c>
      <c r="I719" s="494" t="s">
        <v>26949</v>
      </c>
      <c r="J719" s="494" t="s">
        <v>26950</v>
      </c>
      <c r="K719" s="494" t="s">
        <v>26951</v>
      </c>
    </row>
    <row r="720" spans="1:11">
      <c r="A720" s="488" t="s">
        <v>26952</v>
      </c>
      <c r="B720" s="493" t="s">
        <v>26953</v>
      </c>
      <c r="C720" s="494"/>
      <c r="D720" s="494" t="s">
        <v>12121</v>
      </c>
      <c r="E720" s="494" t="e">
        <v>#N/A</v>
      </c>
      <c r="F720" s="494" t="s">
        <v>26954</v>
      </c>
      <c r="G720" s="494" t="s">
        <v>26955</v>
      </c>
      <c r="H720" s="253" t="s">
        <v>26952</v>
      </c>
      <c r="I720" s="494" t="s">
        <v>26956</v>
      </c>
      <c r="J720" s="494" t="s">
        <v>26957</v>
      </c>
      <c r="K720" s="494" t="s">
        <v>26958</v>
      </c>
    </row>
    <row r="721" spans="1:11">
      <c r="A721" s="488" t="s">
        <v>26959</v>
      </c>
      <c r="B721" s="493" t="s">
        <v>26960</v>
      </c>
      <c r="C721" s="494"/>
      <c r="D721" s="494" t="s">
        <v>12121</v>
      </c>
      <c r="E721" s="494" t="e">
        <v>#N/A</v>
      </c>
      <c r="F721" s="494" t="s">
        <v>26961</v>
      </c>
      <c r="G721" s="494" t="s">
        <v>26959</v>
      </c>
      <c r="H721" s="253" t="s">
        <v>26959</v>
      </c>
      <c r="I721" s="494" t="s">
        <v>26962</v>
      </c>
      <c r="J721" s="494"/>
      <c r="K721" s="494"/>
    </row>
    <row r="722" spans="1:11">
      <c r="A722" s="488" t="s">
        <v>26963</v>
      </c>
      <c r="B722" s="493" t="s">
        <v>26964</v>
      </c>
      <c r="C722" s="494"/>
      <c r="D722" s="494" t="s">
        <v>12121</v>
      </c>
      <c r="E722" s="494" t="e">
        <v>#N/A</v>
      </c>
      <c r="F722" s="494" t="s">
        <v>26965</v>
      </c>
      <c r="G722" s="494" t="s">
        <v>26966</v>
      </c>
      <c r="H722" s="253" t="s">
        <v>26963</v>
      </c>
      <c r="I722" s="494" t="s">
        <v>26967</v>
      </c>
      <c r="J722" s="494" t="s">
        <v>26968</v>
      </c>
      <c r="K722" s="494" t="s">
        <v>26969</v>
      </c>
    </row>
    <row r="723" spans="1:11">
      <c r="A723" s="488" t="s">
        <v>26970</v>
      </c>
      <c r="B723" s="494" t="s">
        <v>26970</v>
      </c>
      <c r="C723" s="494"/>
      <c r="D723" s="494" t="s">
        <v>12121</v>
      </c>
      <c r="E723" s="494" t="e">
        <v>#N/A</v>
      </c>
      <c r="F723" s="494" t="s">
        <v>26971</v>
      </c>
      <c r="G723" s="494" t="s">
        <v>26972</v>
      </c>
      <c r="H723" s="253" t="s">
        <v>26970</v>
      </c>
      <c r="I723" s="494"/>
      <c r="J723" s="494" t="s">
        <v>26973</v>
      </c>
      <c r="K723" s="494"/>
    </row>
    <row r="724" spans="1:11">
      <c r="A724" s="488" t="s">
        <v>26974</v>
      </c>
      <c r="B724" s="493" t="s">
        <v>26975</v>
      </c>
      <c r="C724" s="494"/>
      <c r="D724" s="494" t="s">
        <v>12121</v>
      </c>
      <c r="E724" s="494" t="e">
        <v>#N/A</v>
      </c>
      <c r="F724" s="494" t="s">
        <v>26976</v>
      </c>
      <c r="G724" s="494" t="s">
        <v>26974</v>
      </c>
      <c r="H724" s="253" t="s">
        <v>26974</v>
      </c>
      <c r="I724" s="494"/>
      <c r="J724" s="494"/>
      <c r="K724" s="494"/>
    </row>
    <row r="725" spans="1:11">
      <c r="A725" s="488" t="s">
        <v>26977</v>
      </c>
      <c r="B725" s="493" t="s">
        <v>26978</v>
      </c>
      <c r="C725" s="494"/>
      <c r="D725" s="494" t="s">
        <v>12121</v>
      </c>
      <c r="E725" s="494" t="e">
        <v>#N/A</v>
      </c>
      <c r="F725" s="494" t="s">
        <v>26979</v>
      </c>
      <c r="G725" s="494" t="s">
        <v>26977</v>
      </c>
      <c r="H725" s="253" t="s">
        <v>26977</v>
      </c>
      <c r="I725" s="494" t="s">
        <v>26979</v>
      </c>
      <c r="J725" s="494" t="s">
        <v>26980</v>
      </c>
      <c r="K725" s="494"/>
    </row>
    <row r="726" spans="1:11">
      <c r="A726" s="488" t="s">
        <v>26981</v>
      </c>
      <c r="B726" s="493" t="s">
        <v>26982</v>
      </c>
      <c r="C726" s="494" t="s">
        <v>7428</v>
      </c>
      <c r="D726" s="494" t="s">
        <v>7428</v>
      </c>
      <c r="E726" s="494" t="s">
        <v>26981</v>
      </c>
      <c r="F726" s="494" t="s">
        <v>26983</v>
      </c>
      <c r="G726" s="494" t="s">
        <v>26981</v>
      </c>
      <c r="H726" s="253" t="s">
        <v>26981</v>
      </c>
      <c r="I726" s="494" t="s">
        <v>26984</v>
      </c>
      <c r="J726" s="494" t="s">
        <v>26985</v>
      </c>
      <c r="K726" s="494" t="s">
        <v>26986</v>
      </c>
    </row>
    <row r="727" spans="1:11">
      <c r="A727" s="488" t="s">
        <v>26987</v>
      </c>
      <c r="B727" s="493" t="s">
        <v>26988</v>
      </c>
      <c r="C727" s="494" t="s">
        <v>12076</v>
      </c>
      <c r="D727" s="494" t="s">
        <v>12076</v>
      </c>
      <c r="E727" s="494" t="s">
        <v>26987</v>
      </c>
      <c r="F727" s="494" t="s">
        <v>26989</v>
      </c>
      <c r="G727" s="494" t="s">
        <v>26987</v>
      </c>
      <c r="H727" s="253" t="s">
        <v>26987</v>
      </c>
      <c r="I727" s="494" t="s">
        <v>26990</v>
      </c>
      <c r="J727" s="494" t="s">
        <v>26991</v>
      </c>
      <c r="K727" s="494" t="s">
        <v>26992</v>
      </c>
    </row>
    <row r="728" spans="1:11">
      <c r="A728" s="488" t="s">
        <v>26993</v>
      </c>
      <c r="B728" s="493" t="s">
        <v>26994</v>
      </c>
      <c r="C728" s="494"/>
      <c r="D728" s="494" t="s">
        <v>12121</v>
      </c>
      <c r="E728" s="494" t="e">
        <v>#N/A</v>
      </c>
      <c r="F728" s="494" t="s">
        <v>26995</v>
      </c>
      <c r="G728" s="494" t="s">
        <v>26996</v>
      </c>
      <c r="H728" s="253" t="s">
        <v>26993</v>
      </c>
      <c r="I728" s="494" t="s">
        <v>26997</v>
      </c>
      <c r="J728" s="494"/>
      <c r="K728" s="494" t="s">
        <v>26998</v>
      </c>
    </row>
    <row r="729" spans="1:11">
      <c r="A729" s="488" t="s">
        <v>26999</v>
      </c>
      <c r="B729" s="493" t="s">
        <v>27000</v>
      </c>
      <c r="C729" s="494"/>
      <c r="D729" s="494" t="s">
        <v>12121</v>
      </c>
      <c r="E729" s="494" t="e">
        <v>#N/A</v>
      </c>
      <c r="F729" s="494" t="s">
        <v>27001</v>
      </c>
      <c r="G729" s="494" t="s">
        <v>26999</v>
      </c>
      <c r="H729" s="253" t="s">
        <v>26999</v>
      </c>
      <c r="I729" s="494" t="s">
        <v>27001</v>
      </c>
      <c r="J729" s="494" t="s">
        <v>27002</v>
      </c>
      <c r="K729" s="494"/>
    </row>
    <row r="730" spans="1:11">
      <c r="A730" s="488" t="s">
        <v>27003</v>
      </c>
      <c r="B730" s="493" t="s">
        <v>27004</v>
      </c>
      <c r="C730" s="494" t="s">
        <v>7428</v>
      </c>
      <c r="D730" s="494" t="s">
        <v>7428</v>
      </c>
      <c r="E730" s="494" t="s">
        <v>27005</v>
      </c>
      <c r="F730" s="494" t="s">
        <v>27006</v>
      </c>
      <c r="G730" s="494" t="s">
        <v>27005</v>
      </c>
      <c r="H730" s="253" t="s">
        <v>27003</v>
      </c>
      <c r="I730" s="494" t="s">
        <v>27007</v>
      </c>
      <c r="J730" s="494" t="s">
        <v>27008</v>
      </c>
      <c r="K730" s="494" t="s">
        <v>27009</v>
      </c>
    </row>
    <row r="731" spans="1:11">
      <c r="A731" s="488" t="s">
        <v>27010</v>
      </c>
      <c r="B731" s="493" t="s">
        <v>27011</v>
      </c>
      <c r="C731" s="494"/>
      <c r="D731" s="494" t="s">
        <v>12121</v>
      </c>
      <c r="E731" s="494" t="e">
        <v>#N/A</v>
      </c>
      <c r="F731" s="494" t="s">
        <v>27012</v>
      </c>
      <c r="G731" s="494" t="s">
        <v>27013</v>
      </c>
      <c r="H731" s="253" t="s">
        <v>27010</v>
      </c>
      <c r="I731" s="494" t="s">
        <v>27014</v>
      </c>
      <c r="J731" s="494" t="s">
        <v>27015</v>
      </c>
      <c r="K731" s="494"/>
    </row>
    <row r="732" spans="1:11">
      <c r="A732" s="488" t="s">
        <v>27016</v>
      </c>
      <c r="B732" s="493" t="s">
        <v>27017</v>
      </c>
      <c r="C732" s="494" t="s">
        <v>7428</v>
      </c>
      <c r="D732" s="494" t="s">
        <v>7428</v>
      </c>
      <c r="E732" s="494" t="s">
        <v>27018</v>
      </c>
      <c r="F732" s="494" t="s">
        <v>27019</v>
      </c>
      <c r="G732" s="494" t="s">
        <v>27018</v>
      </c>
      <c r="H732" s="253" t="s">
        <v>27016</v>
      </c>
      <c r="I732" s="494" t="s">
        <v>27020</v>
      </c>
      <c r="J732" s="494" t="s">
        <v>27021</v>
      </c>
      <c r="K732" s="494" t="s">
        <v>27022</v>
      </c>
    </row>
    <row r="733" spans="1:11">
      <c r="A733" s="488" t="s">
        <v>27023</v>
      </c>
      <c r="B733" s="493" t="s">
        <v>27024</v>
      </c>
      <c r="C733" s="494"/>
      <c r="D733" s="494" t="s">
        <v>12121</v>
      </c>
      <c r="E733" s="494" t="e">
        <v>#N/A</v>
      </c>
      <c r="F733" s="494" t="s">
        <v>27025</v>
      </c>
      <c r="G733" s="494" t="s">
        <v>27026</v>
      </c>
      <c r="H733" s="253" t="s">
        <v>27023</v>
      </c>
      <c r="I733" s="494" t="s">
        <v>27027</v>
      </c>
      <c r="J733" s="494" t="s">
        <v>27028</v>
      </c>
      <c r="K733" s="494" t="s">
        <v>27029</v>
      </c>
    </row>
    <row r="734" spans="1:11">
      <c r="A734" s="488" t="s">
        <v>27030</v>
      </c>
      <c r="B734" s="493" t="s">
        <v>27031</v>
      </c>
      <c r="C734" s="494"/>
      <c r="D734" s="494" t="s">
        <v>12121</v>
      </c>
      <c r="E734" s="494" t="e">
        <v>#N/A</v>
      </c>
      <c r="F734" s="494" t="s">
        <v>27032</v>
      </c>
      <c r="G734" s="494" t="s">
        <v>27033</v>
      </c>
      <c r="H734" s="253" t="s">
        <v>27030</v>
      </c>
      <c r="I734" s="494" t="s">
        <v>27034</v>
      </c>
      <c r="J734" s="494" t="s">
        <v>27035</v>
      </c>
      <c r="K734" s="494" t="s">
        <v>27036</v>
      </c>
    </row>
    <row r="735" spans="1:11">
      <c r="A735" s="488" t="s">
        <v>27037</v>
      </c>
      <c r="B735" s="493" t="s">
        <v>27038</v>
      </c>
      <c r="C735" s="494"/>
      <c r="D735" s="494" t="s">
        <v>12121</v>
      </c>
      <c r="E735" s="494" t="e">
        <v>#N/A</v>
      </c>
      <c r="F735" s="494" t="s">
        <v>27039</v>
      </c>
      <c r="G735" s="494" t="s">
        <v>27040</v>
      </c>
      <c r="H735" s="253" t="s">
        <v>27037</v>
      </c>
      <c r="I735" s="494" t="s">
        <v>27041</v>
      </c>
      <c r="J735" s="494" t="s">
        <v>27042</v>
      </c>
      <c r="K735" s="494" t="s">
        <v>27043</v>
      </c>
    </row>
    <row r="736" spans="1:11">
      <c r="A736" s="488" t="s">
        <v>27044</v>
      </c>
      <c r="B736" s="493" t="s">
        <v>27045</v>
      </c>
      <c r="C736" s="494" t="s">
        <v>12076</v>
      </c>
      <c r="D736" s="494" t="s">
        <v>12076</v>
      </c>
      <c r="E736" s="494" t="s">
        <v>27044</v>
      </c>
      <c r="F736" s="494" t="s">
        <v>27046</v>
      </c>
      <c r="G736" s="494" t="s">
        <v>27044</v>
      </c>
      <c r="H736" s="253" t="s">
        <v>27044</v>
      </c>
      <c r="I736" s="494" t="s">
        <v>27047</v>
      </c>
      <c r="J736" s="494" t="s">
        <v>27048</v>
      </c>
      <c r="K736" s="494" t="s">
        <v>27049</v>
      </c>
    </row>
    <row r="737" spans="1:11">
      <c r="A737" s="488" t="s">
        <v>27050</v>
      </c>
      <c r="B737" s="493" t="s">
        <v>27051</v>
      </c>
      <c r="C737" s="494"/>
      <c r="D737" s="494" t="s">
        <v>12121</v>
      </c>
      <c r="E737" s="494" t="e">
        <v>#N/A</v>
      </c>
      <c r="F737" s="494" t="s">
        <v>27052</v>
      </c>
      <c r="G737" s="494" t="s">
        <v>27053</v>
      </c>
      <c r="H737" s="253" t="s">
        <v>27050</v>
      </c>
      <c r="I737" s="494" t="s">
        <v>27054</v>
      </c>
      <c r="J737" s="494"/>
      <c r="K737" s="494" t="s">
        <v>27055</v>
      </c>
    </row>
    <row r="738" spans="1:11">
      <c r="A738" s="488" t="s">
        <v>27056</v>
      </c>
      <c r="B738" s="493" t="s">
        <v>27057</v>
      </c>
      <c r="C738" s="494"/>
      <c r="D738" s="494" t="s">
        <v>12121</v>
      </c>
      <c r="E738" s="494" t="e">
        <v>#N/A</v>
      </c>
      <c r="F738" s="494" t="s">
        <v>27058</v>
      </c>
      <c r="G738" s="494" t="s">
        <v>27059</v>
      </c>
      <c r="H738" s="253" t="s">
        <v>27056</v>
      </c>
      <c r="I738" s="494" t="s">
        <v>27060</v>
      </c>
      <c r="J738" s="494"/>
      <c r="K738" s="494" t="s">
        <v>27061</v>
      </c>
    </row>
    <row r="739" spans="1:11">
      <c r="A739" s="488" t="s">
        <v>27062</v>
      </c>
      <c r="B739" s="493" t="s">
        <v>27063</v>
      </c>
      <c r="C739" s="494"/>
      <c r="D739" s="494" t="s">
        <v>12121</v>
      </c>
      <c r="E739" s="494" t="e">
        <v>#N/A</v>
      </c>
      <c r="F739" s="494" t="s">
        <v>27064</v>
      </c>
      <c r="G739" s="494" t="s">
        <v>27065</v>
      </c>
      <c r="H739" s="253" t="s">
        <v>27062</v>
      </c>
      <c r="I739" s="494" t="s">
        <v>27066</v>
      </c>
      <c r="J739" s="494" t="s">
        <v>27067</v>
      </c>
      <c r="K739" s="494" t="s">
        <v>27068</v>
      </c>
    </row>
    <row r="740" spans="1:11">
      <c r="A740" s="488" t="s">
        <v>27069</v>
      </c>
      <c r="B740" s="493" t="s">
        <v>27070</v>
      </c>
      <c r="C740" s="494"/>
      <c r="D740" s="494" t="s">
        <v>12121</v>
      </c>
      <c r="E740" s="494" t="e">
        <v>#N/A</v>
      </c>
      <c r="F740" s="494" t="s">
        <v>27071</v>
      </c>
      <c r="G740" s="494" t="s">
        <v>27072</v>
      </c>
      <c r="H740" s="253" t="s">
        <v>27069</v>
      </c>
      <c r="I740" s="494" t="s">
        <v>27073</v>
      </c>
      <c r="J740" s="494" t="s">
        <v>27074</v>
      </c>
      <c r="K740" s="494" t="s">
        <v>27075</v>
      </c>
    </row>
    <row r="741" spans="1:11">
      <c r="A741" s="488" t="s">
        <v>27076</v>
      </c>
      <c r="B741" s="493" t="s">
        <v>27077</v>
      </c>
      <c r="C741" s="494"/>
      <c r="D741" s="494" t="s">
        <v>12121</v>
      </c>
      <c r="E741" s="494" t="e">
        <v>#N/A</v>
      </c>
      <c r="F741" s="494" t="s">
        <v>27078</v>
      </c>
      <c r="G741" s="494" t="s">
        <v>27079</v>
      </c>
      <c r="H741" s="253" t="s">
        <v>27076</v>
      </c>
      <c r="I741" s="494" t="s">
        <v>27080</v>
      </c>
      <c r="J741" s="494" t="s">
        <v>27081</v>
      </c>
      <c r="K741" s="494" t="s">
        <v>27082</v>
      </c>
    </row>
    <row r="742" spans="1:11">
      <c r="A742" s="488" t="s">
        <v>27083</v>
      </c>
      <c r="B742" s="493" t="s">
        <v>27084</v>
      </c>
      <c r="C742" s="494"/>
      <c r="D742" s="494" t="s">
        <v>12121</v>
      </c>
      <c r="E742" s="494" t="e">
        <v>#N/A</v>
      </c>
      <c r="F742" s="494" t="s">
        <v>27085</v>
      </c>
      <c r="G742" s="494" t="s">
        <v>27086</v>
      </c>
      <c r="H742" s="253" t="s">
        <v>27083</v>
      </c>
      <c r="I742" s="494" t="s">
        <v>27087</v>
      </c>
      <c r="J742" s="494"/>
      <c r="K742" s="494" t="s">
        <v>27088</v>
      </c>
    </row>
    <row r="743" spans="1:11">
      <c r="A743" s="488" t="s">
        <v>27089</v>
      </c>
      <c r="B743" s="493" t="s">
        <v>27090</v>
      </c>
      <c r="C743" s="494"/>
      <c r="D743" s="494" t="s">
        <v>12121</v>
      </c>
      <c r="E743" s="494" t="e">
        <v>#N/A</v>
      </c>
      <c r="F743" s="494" t="s">
        <v>27091</v>
      </c>
      <c r="G743" s="494" t="s">
        <v>27092</v>
      </c>
      <c r="H743" s="253" t="s">
        <v>27089</v>
      </c>
      <c r="I743" s="494" t="s">
        <v>27093</v>
      </c>
      <c r="J743" s="494"/>
      <c r="K743" s="494" t="s">
        <v>27094</v>
      </c>
    </row>
    <row r="744" spans="1:11">
      <c r="A744" s="488" t="s">
        <v>27095</v>
      </c>
      <c r="B744" s="493" t="s">
        <v>27096</v>
      </c>
      <c r="C744" s="494"/>
      <c r="D744" s="494" t="s">
        <v>12121</v>
      </c>
      <c r="E744" s="494" t="e">
        <v>#N/A</v>
      </c>
      <c r="F744" s="494" t="s">
        <v>27097</v>
      </c>
      <c r="G744" s="494" t="s">
        <v>27095</v>
      </c>
      <c r="H744" s="253" t="s">
        <v>27095</v>
      </c>
      <c r="I744" s="494" t="s">
        <v>27098</v>
      </c>
      <c r="J744" s="494" t="s">
        <v>27099</v>
      </c>
      <c r="K744" s="494" t="s">
        <v>27100</v>
      </c>
    </row>
    <row r="745" spans="1:11">
      <c r="A745" s="488" t="s">
        <v>27101</v>
      </c>
      <c r="B745" s="493" t="s">
        <v>27102</v>
      </c>
      <c r="C745" s="494"/>
      <c r="D745" s="494" t="s">
        <v>12121</v>
      </c>
      <c r="E745" s="494" t="e">
        <v>#N/A</v>
      </c>
      <c r="F745" s="494" t="s">
        <v>27103</v>
      </c>
      <c r="G745" s="494" t="s">
        <v>27104</v>
      </c>
      <c r="H745" s="253" t="s">
        <v>27101</v>
      </c>
      <c r="I745" s="494" t="s">
        <v>27105</v>
      </c>
      <c r="J745" s="494" t="s">
        <v>27106</v>
      </c>
      <c r="K745" s="494" t="s">
        <v>27107</v>
      </c>
    </row>
    <row r="746" spans="1:11">
      <c r="A746" s="488" t="s">
        <v>27108</v>
      </c>
      <c r="B746" s="493" t="s">
        <v>27109</v>
      </c>
      <c r="C746" s="494"/>
      <c r="D746" s="494" t="s">
        <v>12121</v>
      </c>
      <c r="E746" s="494" t="e">
        <v>#N/A</v>
      </c>
      <c r="F746" s="494" t="s">
        <v>27110</v>
      </c>
      <c r="G746" s="494" t="s">
        <v>27111</v>
      </c>
      <c r="H746" s="253" t="s">
        <v>27108</v>
      </c>
      <c r="I746" s="494"/>
      <c r="J746" s="494" t="s">
        <v>27112</v>
      </c>
      <c r="K746" s="494"/>
    </row>
    <row r="747" spans="1:11">
      <c r="A747" s="488" t="s">
        <v>27113</v>
      </c>
      <c r="B747" s="493" t="s">
        <v>27114</v>
      </c>
      <c r="C747" s="494" t="s">
        <v>12076</v>
      </c>
      <c r="D747" s="494" t="s">
        <v>12076</v>
      </c>
      <c r="E747" s="494" t="s">
        <v>27115</v>
      </c>
      <c r="F747" s="494" t="s">
        <v>27116</v>
      </c>
      <c r="G747" s="494" t="s">
        <v>27115</v>
      </c>
      <c r="H747" s="253" t="s">
        <v>27113</v>
      </c>
      <c r="I747" s="494" t="s">
        <v>27117</v>
      </c>
      <c r="J747" s="494" t="s">
        <v>27118</v>
      </c>
      <c r="K747" s="494" t="s">
        <v>27119</v>
      </c>
    </row>
    <row r="748" spans="1:11">
      <c r="A748" s="488" t="s">
        <v>27120</v>
      </c>
      <c r="B748" s="493" t="s">
        <v>27121</v>
      </c>
      <c r="C748" s="494"/>
      <c r="D748" s="494" t="s">
        <v>12121</v>
      </c>
      <c r="E748" s="494" t="e">
        <v>#N/A</v>
      </c>
      <c r="F748" s="494" t="s">
        <v>27122</v>
      </c>
      <c r="G748" s="494" t="s">
        <v>27120</v>
      </c>
      <c r="H748" s="253" t="s">
        <v>27120</v>
      </c>
      <c r="I748" s="494" t="s">
        <v>27123</v>
      </c>
      <c r="J748" s="494" t="s">
        <v>27124</v>
      </c>
      <c r="K748" s="494" t="s">
        <v>27125</v>
      </c>
    </row>
    <row r="749" spans="1:11">
      <c r="A749" s="488" t="s">
        <v>27126</v>
      </c>
      <c r="B749" s="493" t="s">
        <v>27127</v>
      </c>
      <c r="C749" s="494"/>
      <c r="D749" s="494" t="s">
        <v>12121</v>
      </c>
      <c r="E749" s="494" t="e">
        <v>#N/A</v>
      </c>
      <c r="F749" s="494" t="s">
        <v>27128</v>
      </c>
      <c r="G749" s="494" t="s">
        <v>27129</v>
      </c>
      <c r="H749" s="253" t="s">
        <v>27126</v>
      </c>
      <c r="I749" s="494" t="s">
        <v>27130</v>
      </c>
      <c r="J749" s="494" t="s">
        <v>27131</v>
      </c>
      <c r="K749" s="494" t="s">
        <v>27132</v>
      </c>
    </row>
    <row r="750" spans="1:11">
      <c r="A750" s="488" t="s">
        <v>27133</v>
      </c>
      <c r="B750" s="493" t="s">
        <v>27134</v>
      </c>
      <c r="C750" s="494"/>
      <c r="D750" s="494" t="s">
        <v>12121</v>
      </c>
      <c r="E750" s="494" t="e">
        <v>#N/A</v>
      </c>
      <c r="F750" s="494" t="s">
        <v>27135</v>
      </c>
      <c r="G750" s="494" t="s">
        <v>27136</v>
      </c>
      <c r="H750" s="253" t="s">
        <v>27133</v>
      </c>
      <c r="I750" s="494" t="s">
        <v>27137</v>
      </c>
      <c r="J750" s="494" t="s">
        <v>27138</v>
      </c>
      <c r="K750" s="494" t="s">
        <v>27139</v>
      </c>
    </row>
    <row r="751" spans="1:11">
      <c r="A751" s="488" t="s">
        <v>27140</v>
      </c>
      <c r="B751" s="493" t="s">
        <v>27141</v>
      </c>
      <c r="C751" s="494"/>
      <c r="D751" s="494" t="s">
        <v>12121</v>
      </c>
      <c r="E751" s="494" t="e">
        <v>#N/A</v>
      </c>
      <c r="F751" s="494" t="s">
        <v>27142</v>
      </c>
      <c r="G751" s="494" t="s">
        <v>27143</v>
      </c>
      <c r="H751" s="253" t="s">
        <v>27140</v>
      </c>
      <c r="I751" s="494" t="s">
        <v>27144</v>
      </c>
      <c r="J751" s="494" t="s">
        <v>27145</v>
      </c>
      <c r="K751" s="494" t="s">
        <v>27146</v>
      </c>
    </row>
    <row r="752" spans="1:11">
      <c r="A752" s="488" t="s">
        <v>27147</v>
      </c>
      <c r="B752" s="493" t="s">
        <v>27148</v>
      </c>
      <c r="C752" s="494"/>
      <c r="D752" s="494" t="s">
        <v>12121</v>
      </c>
      <c r="E752" s="494" t="e">
        <v>#N/A</v>
      </c>
      <c r="F752" s="494" t="s">
        <v>27149</v>
      </c>
      <c r="G752" s="494" t="s">
        <v>27150</v>
      </c>
      <c r="H752" s="253" t="s">
        <v>27147</v>
      </c>
      <c r="I752" s="494" t="s">
        <v>27151</v>
      </c>
      <c r="J752" s="494"/>
      <c r="K752" s="494" t="s">
        <v>27152</v>
      </c>
    </row>
    <row r="753" spans="1:11">
      <c r="A753" s="488" t="s">
        <v>27153</v>
      </c>
      <c r="B753" s="493" t="s">
        <v>27154</v>
      </c>
      <c r="C753" s="494"/>
      <c r="D753" s="494" t="s">
        <v>12121</v>
      </c>
      <c r="E753" s="494" t="e">
        <v>#N/A</v>
      </c>
      <c r="F753" s="494" t="s">
        <v>27155</v>
      </c>
      <c r="G753" s="494" t="s">
        <v>27156</v>
      </c>
      <c r="H753" s="253" t="s">
        <v>27153</v>
      </c>
      <c r="I753" s="494" t="s">
        <v>27157</v>
      </c>
      <c r="J753" s="494" t="s">
        <v>27158</v>
      </c>
      <c r="K753" s="494" t="s">
        <v>27159</v>
      </c>
    </row>
    <row r="754" spans="1:11">
      <c r="A754" s="488" t="s">
        <v>27160</v>
      </c>
      <c r="B754" s="493" t="s">
        <v>27161</v>
      </c>
      <c r="C754" s="494"/>
      <c r="D754" s="494" t="s">
        <v>12121</v>
      </c>
      <c r="E754" s="494" t="e">
        <v>#N/A</v>
      </c>
      <c r="F754" s="494" t="s">
        <v>27162</v>
      </c>
      <c r="G754" s="494" t="s">
        <v>27163</v>
      </c>
      <c r="H754" s="253" t="s">
        <v>27160</v>
      </c>
      <c r="I754" s="494" t="s">
        <v>27164</v>
      </c>
      <c r="J754" s="494" t="s">
        <v>27165</v>
      </c>
      <c r="K754" s="494" t="s">
        <v>27166</v>
      </c>
    </row>
    <row r="755" spans="1:11">
      <c r="A755" s="488" t="s">
        <v>27167</v>
      </c>
      <c r="B755" s="494" t="s">
        <v>27167</v>
      </c>
      <c r="C755" s="494"/>
      <c r="D755" s="494" t="s">
        <v>12121</v>
      </c>
      <c r="E755" s="494" t="e">
        <v>#N/A</v>
      </c>
      <c r="F755" s="494" t="s">
        <v>27168</v>
      </c>
      <c r="G755" s="494" t="s">
        <v>27169</v>
      </c>
      <c r="H755" s="253" t="s">
        <v>27167</v>
      </c>
      <c r="I755" s="494" t="s">
        <v>27170</v>
      </c>
      <c r="J755" s="494" t="s">
        <v>27171</v>
      </c>
      <c r="K755" s="494" t="s">
        <v>27172</v>
      </c>
    </row>
    <row r="756" spans="1:11">
      <c r="A756" s="488" t="s">
        <v>27173</v>
      </c>
      <c r="B756" s="493" t="s">
        <v>27174</v>
      </c>
      <c r="C756" s="494"/>
      <c r="D756" s="494" t="s">
        <v>12121</v>
      </c>
      <c r="E756" s="494" t="e">
        <v>#N/A</v>
      </c>
      <c r="F756" s="494" t="s">
        <v>27175</v>
      </c>
      <c r="G756" s="494" t="s">
        <v>27176</v>
      </c>
      <c r="H756" s="253" t="s">
        <v>27173</v>
      </c>
      <c r="I756" s="494" t="s">
        <v>27177</v>
      </c>
      <c r="J756" s="494" t="s">
        <v>27178</v>
      </c>
      <c r="K756" s="494" t="s">
        <v>27179</v>
      </c>
    </row>
    <row r="757" spans="1:11">
      <c r="A757" s="488" t="s">
        <v>27180</v>
      </c>
      <c r="B757" s="493" t="s">
        <v>27181</v>
      </c>
      <c r="C757" s="494"/>
      <c r="D757" s="494" t="s">
        <v>12121</v>
      </c>
      <c r="E757" s="494" t="e">
        <v>#N/A</v>
      </c>
      <c r="F757" s="494" t="s">
        <v>27182</v>
      </c>
      <c r="G757" s="494" t="s">
        <v>27183</v>
      </c>
      <c r="H757" s="253" t="s">
        <v>27180</v>
      </c>
      <c r="I757" s="494" t="s">
        <v>27184</v>
      </c>
      <c r="J757" s="494" t="s">
        <v>27185</v>
      </c>
      <c r="K757" s="494" t="s">
        <v>27186</v>
      </c>
    </row>
    <row r="758" spans="1:11">
      <c r="A758" s="488" t="s">
        <v>27187</v>
      </c>
      <c r="B758" s="494" t="s">
        <v>27187</v>
      </c>
      <c r="C758" s="494"/>
      <c r="D758" s="494" t="s">
        <v>12121</v>
      </c>
      <c r="E758" s="494" t="e">
        <v>#N/A</v>
      </c>
      <c r="F758" s="494" t="s">
        <v>27188</v>
      </c>
      <c r="G758" s="494" t="s">
        <v>27189</v>
      </c>
      <c r="H758" s="253" t="s">
        <v>27187</v>
      </c>
      <c r="I758" s="494" t="s">
        <v>27190</v>
      </c>
      <c r="J758" s="494" t="s">
        <v>27191</v>
      </c>
      <c r="K758" s="494" t="s">
        <v>27192</v>
      </c>
    </row>
    <row r="759" spans="1:11">
      <c r="A759" s="488" t="s">
        <v>27193</v>
      </c>
      <c r="B759" s="493" t="s">
        <v>27194</v>
      </c>
      <c r="C759" s="494"/>
      <c r="D759" s="494" t="s">
        <v>12121</v>
      </c>
      <c r="E759" s="494" t="e">
        <v>#N/A</v>
      </c>
      <c r="F759" s="494" t="s">
        <v>27195</v>
      </c>
      <c r="G759" s="494" t="s">
        <v>27196</v>
      </c>
      <c r="H759" s="253" t="s">
        <v>27193</v>
      </c>
      <c r="I759" s="494" t="s">
        <v>27197</v>
      </c>
      <c r="J759" s="494" t="s">
        <v>27198</v>
      </c>
      <c r="K759" s="494" t="s">
        <v>27199</v>
      </c>
    </row>
    <row r="760" spans="1:11">
      <c r="A760" s="488" t="s">
        <v>27200</v>
      </c>
      <c r="B760" s="493" t="s">
        <v>27201</v>
      </c>
      <c r="C760" s="494" t="s">
        <v>7428</v>
      </c>
      <c r="D760" s="494" t="s">
        <v>7428</v>
      </c>
      <c r="E760" s="494" t="s">
        <v>27202</v>
      </c>
      <c r="F760" s="494" t="s">
        <v>27203</v>
      </c>
      <c r="G760" s="494" t="s">
        <v>27202</v>
      </c>
      <c r="H760" s="253" t="s">
        <v>27200</v>
      </c>
      <c r="I760" s="494" t="s">
        <v>27204</v>
      </c>
      <c r="J760" s="494" t="s">
        <v>27205</v>
      </c>
      <c r="K760" s="494" t="s">
        <v>27206</v>
      </c>
    </row>
    <row r="761" spans="1:11">
      <c r="A761" s="488" t="s">
        <v>27207</v>
      </c>
      <c r="B761" s="493" t="s">
        <v>27208</v>
      </c>
      <c r="C761" s="494"/>
      <c r="D761" s="494" t="s">
        <v>12121</v>
      </c>
      <c r="E761" s="494" t="e">
        <v>#N/A</v>
      </c>
      <c r="F761" s="494" t="s">
        <v>27209</v>
      </c>
      <c r="G761" s="494" t="s">
        <v>27210</v>
      </c>
      <c r="H761" s="253" t="s">
        <v>27207</v>
      </c>
      <c r="I761" s="494" t="s">
        <v>27211</v>
      </c>
      <c r="J761" s="494" t="s">
        <v>27212</v>
      </c>
      <c r="K761" s="494" t="s">
        <v>27213</v>
      </c>
    </row>
    <row r="762" spans="1:11">
      <c r="A762" s="488" t="s">
        <v>27214</v>
      </c>
      <c r="B762" s="493" t="s">
        <v>27215</v>
      </c>
      <c r="C762" s="494"/>
      <c r="D762" s="494" t="s">
        <v>12121</v>
      </c>
      <c r="E762" s="494" t="e">
        <v>#N/A</v>
      </c>
      <c r="F762" s="494" t="s">
        <v>27216</v>
      </c>
      <c r="G762" s="494" t="s">
        <v>27217</v>
      </c>
      <c r="H762" s="253" t="s">
        <v>27214</v>
      </c>
      <c r="I762" s="494" t="s">
        <v>27218</v>
      </c>
      <c r="J762" s="494" t="s">
        <v>27219</v>
      </c>
      <c r="K762" s="494" t="s">
        <v>27220</v>
      </c>
    </row>
    <row r="763" spans="1:11">
      <c r="A763" s="488" t="s">
        <v>27221</v>
      </c>
      <c r="B763" s="493" t="s">
        <v>27222</v>
      </c>
      <c r="C763" s="494"/>
      <c r="D763" s="494" t="s">
        <v>12121</v>
      </c>
      <c r="E763" s="494" t="e">
        <v>#N/A</v>
      </c>
      <c r="F763" s="494" t="s">
        <v>27223</v>
      </c>
      <c r="G763" s="494" t="s">
        <v>27224</v>
      </c>
      <c r="H763" s="253" t="s">
        <v>27221</v>
      </c>
      <c r="I763" s="494" t="s">
        <v>27225</v>
      </c>
      <c r="J763" s="494" t="s">
        <v>27226</v>
      </c>
      <c r="K763" s="494" t="s">
        <v>27227</v>
      </c>
    </row>
    <row r="764" spans="1:11">
      <c r="A764" s="488" t="s">
        <v>27228</v>
      </c>
      <c r="B764" s="493" t="s">
        <v>27229</v>
      </c>
      <c r="C764" s="494"/>
      <c r="D764" s="494" t="s">
        <v>12121</v>
      </c>
      <c r="E764" s="494" t="e">
        <v>#N/A</v>
      </c>
      <c r="F764" s="494" t="s">
        <v>27230</v>
      </c>
      <c r="G764" s="494" t="s">
        <v>27231</v>
      </c>
      <c r="H764" s="253" t="s">
        <v>27228</v>
      </c>
      <c r="I764" s="494" t="s">
        <v>27232</v>
      </c>
      <c r="J764" s="494" t="s">
        <v>27233</v>
      </c>
      <c r="K764" s="494" t="s">
        <v>27234</v>
      </c>
    </row>
    <row r="765" spans="1:11">
      <c r="A765" s="488" t="s">
        <v>27235</v>
      </c>
      <c r="B765" s="493" t="s">
        <v>27236</v>
      </c>
      <c r="C765" s="494"/>
      <c r="D765" s="494" t="s">
        <v>12121</v>
      </c>
      <c r="E765" s="494" t="e">
        <v>#N/A</v>
      </c>
      <c r="F765" s="494" t="s">
        <v>27237</v>
      </c>
      <c r="G765" s="494" t="s">
        <v>27238</v>
      </c>
      <c r="H765" s="253" t="s">
        <v>27235</v>
      </c>
      <c r="I765" s="494" t="s">
        <v>27239</v>
      </c>
      <c r="J765" s="494" t="s">
        <v>27240</v>
      </c>
      <c r="K765" s="494" t="s">
        <v>27241</v>
      </c>
    </row>
    <row r="766" spans="1:11">
      <c r="A766" s="488" t="s">
        <v>27242</v>
      </c>
      <c r="B766" s="493" t="s">
        <v>27243</v>
      </c>
      <c r="C766" s="494"/>
      <c r="D766" s="494" t="s">
        <v>12121</v>
      </c>
      <c r="E766" s="494" t="e">
        <v>#N/A</v>
      </c>
      <c r="F766" s="494" t="s">
        <v>27244</v>
      </c>
      <c r="G766" s="494" t="s">
        <v>27245</v>
      </c>
      <c r="H766" s="253" t="s">
        <v>27242</v>
      </c>
      <c r="I766" s="494" t="s">
        <v>27246</v>
      </c>
      <c r="J766" s="494" t="s">
        <v>27247</v>
      </c>
      <c r="K766" s="494" t="s">
        <v>27248</v>
      </c>
    </row>
    <row r="767" spans="1:11">
      <c r="A767" s="488" t="s">
        <v>27249</v>
      </c>
      <c r="B767" s="493" t="s">
        <v>27250</v>
      </c>
      <c r="C767" s="494"/>
      <c r="D767" s="494" t="s">
        <v>12121</v>
      </c>
      <c r="E767" s="494" t="e">
        <v>#N/A</v>
      </c>
      <c r="F767" s="494" t="s">
        <v>27251</v>
      </c>
      <c r="G767" s="494" t="s">
        <v>27252</v>
      </c>
      <c r="H767" s="253" t="s">
        <v>27249</v>
      </c>
      <c r="I767" s="494" t="s">
        <v>27253</v>
      </c>
      <c r="J767" s="494" t="s">
        <v>27254</v>
      </c>
      <c r="K767" s="494" t="s">
        <v>27255</v>
      </c>
    </row>
    <row r="768" spans="1:11">
      <c r="A768" s="488" t="s">
        <v>27256</v>
      </c>
      <c r="B768" s="493" t="s">
        <v>27257</v>
      </c>
      <c r="C768" s="494"/>
      <c r="D768" s="494" t="s">
        <v>12121</v>
      </c>
      <c r="E768" s="494" t="e">
        <v>#N/A</v>
      </c>
      <c r="F768" s="494" t="s">
        <v>27258</v>
      </c>
      <c r="G768" s="494" t="s">
        <v>27259</v>
      </c>
      <c r="H768" s="253" t="s">
        <v>27256</v>
      </c>
      <c r="I768" s="494" t="s">
        <v>27260</v>
      </c>
      <c r="J768" s="494" t="s">
        <v>27261</v>
      </c>
      <c r="K768" s="494" t="s">
        <v>27262</v>
      </c>
    </row>
    <row r="769" spans="1:11">
      <c r="A769" s="488" t="s">
        <v>27263</v>
      </c>
      <c r="B769" s="493" t="s">
        <v>27264</v>
      </c>
      <c r="C769" s="494" t="s">
        <v>12054</v>
      </c>
      <c r="D769" s="494" t="s">
        <v>12054</v>
      </c>
      <c r="E769" s="494" t="s">
        <v>27263</v>
      </c>
      <c r="F769" s="494" t="s">
        <v>27265</v>
      </c>
      <c r="G769" s="494" t="s">
        <v>27263</v>
      </c>
      <c r="H769" s="253" t="s">
        <v>27263</v>
      </c>
      <c r="I769" s="494" t="s">
        <v>27266</v>
      </c>
      <c r="J769" s="494" t="s">
        <v>27267</v>
      </c>
      <c r="K769" s="494" t="s">
        <v>27268</v>
      </c>
    </row>
    <row r="770" spans="1:11">
      <c r="A770" s="488" t="s">
        <v>27269</v>
      </c>
      <c r="B770" s="493" t="s">
        <v>27270</v>
      </c>
      <c r="C770" s="494"/>
      <c r="D770" s="494" t="s">
        <v>12121</v>
      </c>
      <c r="E770" s="494" t="e">
        <v>#N/A</v>
      </c>
      <c r="F770" s="494" t="s">
        <v>27271</v>
      </c>
      <c r="G770" s="494" t="s">
        <v>27272</v>
      </c>
      <c r="H770" s="253" t="s">
        <v>27269</v>
      </c>
      <c r="I770" s="494" t="s">
        <v>27273</v>
      </c>
      <c r="J770" s="494" t="s">
        <v>27274</v>
      </c>
      <c r="K770" s="494" t="s">
        <v>27275</v>
      </c>
    </row>
    <row r="771" spans="1:11">
      <c r="A771" s="488" t="s">
        <v>27276</v>
      </c>
      <c r="B771" s="493" t="s">
        <v>27277</v>
      </c>
      <c r="C771" s="494"/>
      <c r="D771" s="494" t="s">
        <v>12121</v>
      </c>
      <c r="E771" s="494" t="e">
        <v>#N/A</v>
      </c>
      <c r="F771" s="494" t="s">
        <v>27278</v>
      </c>
      <c r="G771" s="494" t="s">
        <v>27279</v>
      </c>
      <c r="H771" s="253" t="s">
        <v>27276</v>
      </c>
      <c r="I771" s="494" t="s">
        <v>27280</v>
      </c>
      <c r="J771" s="494" t="s">
        <v>27281</v>
      </c>
      <c r="K771" s="494" t="s">
        <v>27282</v>
      </c>
    </row>
    <row r="772" spans="1:11">
      <c r="A772" s="488" t="s">
        <v>27283</v>
      </c>
      <c r="B772" s="493" t="s">
        <v>27284</v>
      </c>
      <c r="C772" s="494"/>
      <c r="D772" s="494" t="s">
        <v>12121</v>
      </c>
      <c r="E772" s="494" t="e">
        <v>#N/A</v>
      </c>
      <c r="F772" s="494" t="s">
        <v>27285</v>
      </c>
      <c r="G772" s="494" t="s">
        <v>27286</v>
      </c>
      <c r="H772" s="253" t="s">
        <v>27283</v>
      </c>
      <c r="I772" s="494" t="s">
        <v>27287</v>
      </c>
      <c r="J772" s="494" t="s">
        <v>27288</v>
      </c>
      <c r="K772" s="494" t="s">
        <v>27289</v>
      </c>
    </row>
    <row r="773" spans="1:11">
      <c r="A773" s="488" t="s">
        <v>27290</v>
      </c>
      <c r="B773" s="493" t="s">
        <v>27291</v>
      </c>
      <c r="C773" s="494"/>
      <c r="D773" s="494" t="s">
        <v>12121</v>
      </c>
      <c r="E773" s="494" t="e">
        <v>#N/A</v>
      </c>
      <c r="F773" s="494" t="s">
        <v>27292</v>
      </c>
      <c r="G773" s="494" t="s">
        <v>27293</v>
      </c>
      <c r="H773" s="253" t="s">
        <v>27290</v>
      </c>
      <c r="I773" s="494" t="s">
        <v>27294</v>
      </c>
      <c r="J773" s="494" t="s">
        <v>27295</v>
      </c>
      <c r="K773" s="494" t="s">
        <v>27296</v>
      </c>
    </row>
    <row r="774" spans="1:11">
      <c r="A774" s="488" t="s">
        <v>27297</v>
      </c>
      <c r="B774" s="493" t="s">
        <v>27298</v>
      </c>
      <c r="C774" s="494"/>
      <c r="D774" s="494" t="s">
        <v>12121</v>
      </c>
      <c r="E774" s="494" t="e">
        <v>#N/A</v>
      </c>
      <c r="F774" s="494" t="s">
        <v>27299</v>
      </c>
      <c r="G774" s="494" t="s">
        <v>27300</v>
      </c>
      <c r="H774" s="253" t="s">
        <v>27297</v>
      </c>
      <c r="I774" s="494" t="s">
        <v>27301</v>
      </c>
      <c r="J774" s="494"/>
      <c r="K774" s="494" t="s">
        <v>27302</v>
      </c>
    </row>
    <row r="775" spans="1:11">
      <c r="A775" s="488" t="s">
        <v>27303</v>
      </c>
      <c r="B775" s="493" t="s">
        <v>27304</v>
      </c>
      <c r="C775" s="494"/>
      <c r="D775" s="494" t="s">
        <v>12121</v>
      </c>
      <c r="E775" s="494" t="e">
        <v>#N/A</v>
      </c>
      <c r="F775" s="494" t="s">
        <v>27305</v>
      </c>
      <c r="G775" s="494" t="s">
        <v>27306</v>
      </c>
      <c r="H775" s="253" t="s">
        <v>27303</v>
      </c>
      <c r="I775" s="494" t="s">
        <v>27307</v>
      </c>
      <c r="J775" s="494" t="s">
        <v>27308</v>
      </c>
      <c r="K775" s="494" t="s">
        <v>27309</v>
      </c>
    </row>
    <row r="776" spans="1:11">
      <c r="A776" s="488" t="s">
        <v>27310</v>
      </c>
      <c r="B776" s="493" t="s">
        <v>27311</v>
      </c>
      <c r="C776" s="494"/>
      <c r="D776" s="494" t="s">
        <v>12121</v>
      </c>
      <c r="E776" s="494" t="e">
        <v>#N/A</v>
      </c>
      <c r="F776" s="494" t="s">
        <v>27312</v>
      </c>
      <c r="G776" s="494" t="s">
        <v>27313</v>
      </c>
      <c r="H776" s="253" t="s">
        <v>27310</v>
      </c>
      <c r="I776" s="494" t="s">
        <v>27314</v>
      </c>
      <c r="J776" s="494"/>
      <c r="K776" s="494"/>
    </row>
    <row r="777" spans="1:11">
      <c r="A777" s="488" t="s">
        <v>27315</v>
      </c>
      <c r="B777" s="493" t="s">
        <v>27316</v>
      </c>
      <c r="C777" s="494"/>
      <c r="D777" s="494" t="s">
        <v>12121</v>
      </c>
      <c r="E777" s="494" t="e">
        <v>#N/A</v>
      </c>
      <c r="F777" s="494" t="s">
        <v>27317</v>
      </c>
      <c r="G777" s="494" t="s">
        <v>27318</v>
      </c>
      <c r="H777" s="253" t="s">
        <v>27315</v>
      </c>
      <c r="I777" s="494" t="s">
        <v>27319</v>
      </c>
      <c r="J777" s="494"/>
      <c r="K777" s="494" t="s">
        <v>27320</v>
      </c>
    </row>
    <row r="778" spans="1:11">
      <c r="A778" s="488" t="s">
        <v>27321</v>
      </c>
      <c r="B778" s="493" t="s">
        <v>27322</v>
      </c>
      <c r="C778" s="494" t="s">
        <v>12054</v>
      </c>
      <c r="D778" s="494" t="s">
        <v>12054</v>
      </c>
      <c r="E778" s="494" t="s">
        <v>27323</v>
      </c>
      <c r="F778" s="494" t="s">
        <v>27324</v>
      </c>
      <c r="G778" s="494" t="s">
        <v>27325</v>
      </c>
      <c r="H778" s="253" t="s">
        <v>27321</v>
      </c>
      <c r="I778" s="494" t="s">
        <v>27326</v>
      </c>
      <c r="J778" s="494" t="s">
        <v>27327</v>
      </c>
      <c r="K778" s="494" t="s">
        <v>27328</v>
      </c>
    </row>
    <row r="779" spans="1:11">
      <c r="A779" s="488" t="s">
        <v>27329</v>
      </c>
      <c r="B779" s="493" t="s">
        <v>27330</v>
      </c>
      <c r="C779" s="494"/>
      <c r="D779" s="494" t="s">
        <v>12121</v>
      </c>
      <c r="E779" s="494" t="e">
        <v>#N/A</v>
      </c>
      <c r="F779" s="494" t="s">
        <v>27331</v>
      </c>
      <c r="G779" s="494" t="s">
        <v>27332</v>
      </c>
      <c r="H779" s="253" t="s">
        <v>27329</v>
      </c>
      <c r="I779" s="494" t="s">
        <v>27333</v>
      </c>
      <c r="J779" s="494" t="s">
        <v>27334</v>
      </c>
      <c r="K779" s="494" t="s">
        <v>27335</v>
      </c>
    </row>
    <row r="780" spans="1:11" ht="26.4" customHeight="1">
      <c r="A780" s="488" t="s">
        <v>27336</v>
      </c>
      <c r="B780" s="493" t="s">
        <v>27337</v>
      </c>
      <c r="C780" s="494"/>
      <c r="D780" s="494" t="s">
        <v>12121</v>
      </c>
      <c r="E780" s="494" t="e">
        <v>#N/A</v>
      </c>
      <c r="F780" s="494" t="s">
        <v>27338</v>
      </c>
      <c r="G780" s="494" t="s">
        <v>27339</v>
      </c>
      <c r="H780" s="253" t="s">
        <v>27336</v>
      </c>
      <c r="I780" s="494"/>
      <c r="J780" s="494"/>
      <c r="K780" s="494"/>
    </row>
    <row r="781" spans="1:11">
      <c r="A781" s="488" t="s">
        <v>27340</v>
      </c>
      <c r="B781" s="493" t="s">
        <v>27341</v>
      </c>
      <c r="C781" s="494"/>
      <c r="D781" s="494" t="s">
        <v>12121</v>
      </c>
      <c r="E781" s="494" t="e">
        <v>#N/A</v>
      </c>
      <c r="F781" s="494" t="s">
        <v>27342</v>
      </c>
      <c r="G781" s="494" t="s">
        <v>27343</v>
      </c>
      <c r="H781" s="253" t="s">
        <v>27340</v>
      </c>
      <c r="I781" s="494" t="s">
        <v>27344</v>
      </c>
      <c r="J781" s="494"/>
      <c r="K781" s="494" t="s">
        <v>27345</v>
      </c>
    </row>
    <row r="782" spans="1:11">
      <c r="A782" s="488" t="s">
        <v>27346</v>
      </c>
      <c r="B782" s="493" t="s">
        <v>27347</v>
      </c>
      <c r="C782" s="494"/>
      <c r="D782" s="494" t="s">
        <v>12121</v>
      </c>
      <c r="E782" s="494" t="e">
        <v>#N/A</v>
      </c>
      <c r="F782" s="494" t="s">
        <v>27348</v>
      </c>
      <c r="G782" s="494" t="s">
        <v>27349</v>
      </c>
      <c r="H782" s="253" t="s">
        <v>27346</v>
      </c>
      <c r="I782" s="494" t="s">
        <v>27350</v>
      </c>
      <c r="J782" s="494"/>
      <c r="K782" s="494" t="s">
        <v>27351</v>
      </c>
    </row>
    <row r="783" spans="1:11">
      <c r="A783" s="488" t="s">
        <v>27352</v>
      </c>
      <c r="B783" s="493" t="s">
        <v>27353</v>
      </c>
      <c r="C783" s="494"/>
      <c r="D783" s="494" t="s">
        <v>12121</v>
      </c>
      <c r="E783" s="494" t="e">
        <v>#N/A</v>
      </c>
      <c r="F783" s="494" t="s">
        <v>27354</v>
      </c>
      <c r="G783" s="494" t="s">
        <v>27355</v>
      </c>
      <c r="H783" s="253" t="s">
        <v>27352</v>
      </c>
      <c r="I783" s="494" t="s">
        <v>27356</v>
      </c>
      <c r="J783" s="494" t="s">
        <v>27357</v>
      </c>
      <c r="K783" s="494" t="s">
        <v>27358</v>
      </c>
    </row>
    <row r="784" spans="1:11">
      <c r="A784" s="488" t="s">
        <v>27359</v>
      </c>
      <c r="B784" s="493" t="s">
        <v>27360</v>
      </c>
      <c r="C784" s="494"/>
      <c r="D784" s="494" t="s">
        <v>12121</v>
      </c>
      <c r="E784" s="494" t="e">
        <v>#N/A</v>
      </c>
      <c r="F784" s="494" t="s">
        <v>27361</v>
      </c>
      <c r="G784" s="494" t="s">
        <v>27362</v>
      </c>
      <c r="H784" s="253" t="s">
        <v>27359</v>
      </c>
      <c r="I784" s="494" t="s">
        <v>27363</v>
      </c>
      <c r="J784" s="494"/>
      <c r="K784" s="494" t="s">
        <v>27364</v>
      </c>
    </row>
    <row r="785" spans="1:11">
      <c r="A785" s="488" t="s">
        <v>27365</v>
      </c>
      <c r="B785" s="493" t="s">
        <v>27366</v>
      </c>
      <c r="C785" s="494"/>
      <c r="D785" s="494" t="s">
        <v>12121</v>
      </c>
      <c r="E785" s="494" t="e">
        <v>#N/A</v>
      </c>
      <c r="F785" s="494" t="s">
        <v>27367</v>
      </c>
      <c r="G785" s="494" t="s">
        <v>27368</v>
      </c>
      <c r="H785" s="253" t="s">
        <v>27365</v>
      </c>
      <c r="I785" s="494" t="s">
        <v>27369</v>
      </c>
      <c r="J785" s="494"/>
      <c r="K785" s="494" t="s">
        <v>27370</v>
      </c>
    </row>
    <row r="786" spans="1:11">
      <c r="A786" s="488" t="s">
        <v>27371</v>
      </c>
      <c r="B786" s="493" t="s">
        <v>27372</v>
      </c>
      <c r="C786" s="494"/>
      <c r="D786" s="494" t="s">
        <v>12121</v>
      </c>
      <c r="E786" s="494" t="e">
        <v>#N/A</v>
      </c>
      <c r="F786" s="494" t="s">
        <v>27373</v>
      </c>
      <c r="G786" s="494" t="s">
        <v>27374</v>
      </c>
      <c r="H786" s="253" t="s">
        <v>27371</v>
      </c>
      <c r="I786" s="494" t="s">
        <v>27375</v>
      </c>
      <c r="J786" s="494"/>
      <c r="K786" s="494" t="s">
        <v>27376</v>
      </c>
    </row>
    <row r="787" spans="1:11">
      <c r="A787" s="488" t="s">
        <v>27377</v>
      </c>
      <c r="B787" s="493" t="s">
        <v>27378</v>
      </c>
      <c r="C787" s="494" t="s">
        <v>7428</v>
      </c>
      <c r="D787" s="494" t="s">
        <v>7428</v>
      </c>
      <c r="E787" s="494" t="s">
        <v>27379</v>
      </c>
      <c r="F787" s="494" t="s">
        <v>27380</v>
      </c>
      <c r="G787" s="494" t="s">
        <v>27379</v>
      </c>
      <c r="H787" s="253" t="s">
        <v>27377</v>
      </c>
      <c r="I787" s="494" t="s">
        <v>27381</v>
      </c>
      <c r="J787" s="494" t="s">
        <v>27382</v>
      </c>
      <c r="K787" s="494" t="s">
        <v>27383</v>
      </c>
    </row>
    <row r="788" spans="1:11">
      <c r="A788" s="488" t="s">
        <v>27384</v>
      </c>
      <c r="B788" s="493" t="s">
        <v>27385</v>
      </c>
      <c r="C788" s="494" t="s">
        <v>7428</v>
      </c>
      <c r="D788" s="494" t="s">
        <v>7428</v>
      </c>
      <c r="E788" s="494" t="s">
        <v>27386</v>
      </c>
      <c r="F788" s="494" t="s">
        <v>27387</v>
      </c>
      <c r="G788" s="494" t="s">
        <v>27386</v>
      </c>
      <c r="H788" s="253" t="s">
        <v>27384</v>
      </c>
      <c r="I788" s="494" t="s">
        <v>27388</v>
      </c>
      <c r="J788" s="494" t="s">
        <v>27389</v>
      </c>
      <c r="K788" s="494" t="s">
        <v>27390</v>
      </c>
    </row>
    <row r="789" spans="1:11">
      <c r="A789" s="488" t="s">
        <v>27391</v>
      </c>
      <c r="B789" s="493" t="s">
        <v>27392</v>
      </c>
      <c r="C789" s="494"/>
      <c r="D789" s="494" t="s">
        <v>12121</v>
      </c>
      <c r="E789" s="494" t="e">
        <v>#N/A</v>
      </c>
      <c r="F789" s="494" t="s">
        <v>27393</v>
      </c>
      <c r="G789" s="494" t="s">
        <v>27394</v>
      </c>
      <c r="H789" s="253" t="s">
        <v>27391</v>
      </c>
      <c r="I789" s="494" t="s">
        <v>27395</v>
      </c>
      <c r="J789" s="494" t="s">
        <v>27396</v>
      </c>
      <c r="K789" s="494" t="s">
        <v>27397</v>
      </c>
    </row>
    <row r="790" spans="1:11">
      <c r="A790" s="488" t="s">
        <v>27398</v>
      </c>
      <c r="B790" s="493" t="s">
        <v>27399</v>
      </c>
      <c r="C790" s="494"/>
      <c r="D790" s="494" t="s">
        <v>12121</v>
      </c>
      <c r="E790" s="494" t="e">
        <v>#N/A</v>
      </c>
      <c r="F790" s="494" t="s">
        <v>27400</v>
      </c>
      <c r="G790" s="494" t="s">
        <v>27401</v>
      </c>
      <c r="H790" s="253" t="s">
        <v>27398</v>
      </c>
      <c r="I790" s="494" t="s">
        <v>27402</v>
      </c>
      <c r="J790" s="494" t="s">
        <v>27403</v>
      </c>
      <c r="K790" s="494" t="s">
        <v>27404</v>
      </c>
    </row>
    <row r="791" spans="1:11">
      <c r="A791" s="488" t="s">
        <v>27405</v>
      </c>
      <c r="B791" s="493" t="s">
        <v>27406</v>
      </c>
      <c r="C791" s="494" t="s">
        <v>7428</v>
      </c>
      <c r="D791" s="494" t="s">
        <v>7428</v>
      </c>
      <c r="E791" s="494" t="s">
        <v>27407</v>
      </c>
      <c r="F791" s="494" t="s">
        <v>27408</v>
      </c>
      <c r="G791" s="494" t="s">
        <v>27407</v>
      </c>
      <c r="H791" s="253" t="s">
        <v>27405</v>
      </c>
      <c r="I791" s="494" t="s">
        <v>27409</v>
      </c>
      <c r="J791" s="494" t="s">
        <v>27410</v>
      </c>
      <c r="K791" s="494" t="s">
        <v>27411</v>
      </c>
    </row>
    <row r="792" spans="1:11">
      <c r="A792" s="488" t="s">
        <v>27412</v>
      </c>
      <c r="B792" s="493" t="s">
        <v>27413</v>
      </c>
      <c r="C792" s="494" t="s">
        <v>7428</v>
      </c>
      <c r="D792" s="494" t="s">
        <v>7428</v>
      </c>
      <c r="E792" s="494" t="s">
        <v>27414</v>
      </c>
      <c r="F792" s="494" t="s">
        <v>27415</v>
      </c>
      <c r="G792" s="494" t="s">
        <v>27414</v>
      </c>
      <c r="H792" s="253" t="s">
        <v>27412</v>
      </c>
      <c r="I792" s="494" t="s">
        <v>27416</v>
      </c>
      <c r="J792" s="494" t="s">
        <v>27417</v>
      </c>
      <c r="K792" s="494" t="s">
        <v>27418</v>
      </c>
    </row>
    <row r="793" spans="1:11">
      <c r="A793" s="488" t="s">
        <v>27419</v>
      </c>
      <c r="B793" s="493" t="s">
        <v>27420</v>
      </c>
      <c r="C793" s="494"/>
      <c r="D793" s="494" t="s">
        <v>12121</v>
      </c>
      <c r="E793" s="494" t="e">
        <v>#N/A</v>
      </c>
      <c r="F793" s="494" t="s">
        <v>27421</v>
      </c>
      <c r="G793" s="494" t="s">
        <v>27422</v>
      </c>
      <c r="H793" s="253" t="s">
        <v>27419</v>
      </c>
      <c r="I793" s="494" t="s">
        <v>27423</v>
      </c>
      <c r="J793" s="494"/>
      <c r="K793" s="494" t="s">
        <v>27424</v>
      </c>
    </row>
    <row r="794" spans="1:11">
      <c r="A794" s="488" t="s">
        <v>27425</v>
      </c>
      <c r="B794" s="493" t="s">
        <v>27426</v>
      </c>
      <c r="C794" s="494"/>
      <c r="D794" s="494" t="s">
        <v>12121</v>
      </c>
      <c r="E794" s="494" t="e">
        <v>#N/A</v>
      </c>
      <c r="F794" s="494" t="s">
        <v>27427</v>
      </c>
      <c r="G794" s="494" t="s">
        <v>27428</v>
      </c>
      <c r="H794" s="253" t="s">
        <v>27425</v>
      </c>
      <c r="I794" s="494" t="s">
        <v>27429</v>
      </c>
      <c r="J794" s="494" t="s">
        <v>27430</v>
      </c>
      <c r="K794" s="494" t="s">
        <v>27431</v>
      </c>
    </row>
    <row r="795" spans="1:11">
      <c r="A795" s="488" t="s">
        <v>27432</v>
      </c>
      <c r="B795" s="493" t="s">
        <v>27433</v>
      </c>
      <c r="C795" s="494"/>
      <c r="D795" s="494" t="s">
        <v>12121</v>
      </c>
      <c r="E795" s="494" t="e">
        <v>#N/A</v>
      </c>
      <c r="F795" s="494" t="s">
        <v>27434</v>
      </c>
      <c r="G795" s="494" t="s">
        <v>27435</v>
      </c>
      <c r="H795" s="253" t="s">
        <v>27432</v>
      </c>
      <c r="I795" s="494" t="s">
        <v>27436</v>
      </c>
      <c r="J795" s="494" t="s">
        <v>27437</v>
      </c>
      <c r="K795" s="494" t="s">
        <v>27438</v>
      </c>
    </row>
    <row r="796" spans="1:11">
      <c r="A796" s="488" t="s">
        <v>27439</v>
      </c>
      <c r="B796" s="493" t="s">
        <v>27440</v>
      </c>
      <c r="C796" s="494" t="s">
        <v>12076</v>
      </c>
      <c r="D796" s="494" t="s">
        <v>12076</v>
      </c>
      <c r="E796" s="494" t="s">
        <v>27441</v>
      </c>
      <c r="F796" s="494" t="s">
        <v>27442</v>
      </c>
      <c r="G796" s="494" t="s">
        <v>27441</v>
      </c>
      <c r="H796" s="253" t="s">
        <v>27439</v>
      </c>
      <c r="I796" s="494" t="s">
        <v>27443</v>
      </c>
      <c r="J796" s="494" t="s">
        <v>27444</v>
      </c>
      <c r="K796" s="494" t="s">
        <v>27445</v>
      </c>
    </row>
    <row r="797" spans="1:11">
      <c r="A797" s="488" t="s">
        <v>27446</v>
      </c>
      <c r="B797" s="493" t="s">
        <v>27447</v>
      </c>
      <c r="C797" s="494"/>
      <c r="D797" s="494" t="s">
        <v>12121</v>
      </c>
      <c r="E797" s="494" t="e">
        <v>#N/A</v>
      </c>
      <c r="F797" s="494" t="s">
        <v>27448</v>
      </c>
      <c r="G797" s="494" t="s">
        <v>27449</v>
      </c>
      <c r="H797" s="253" t="s">
        <v>27446</v>
      </c>
      <c r="I797" s="494" t="s">
        <v>27450</v>
      </c>
      <c r="J797" s="494" t="s">
        <v>27451</v>
      </c>
      <c r="K797" s="494" t="s">
        <v>27452</v>
      </c>
    </row>
    <row r="798" spans="1:11">
      <c r="A798" s="488" t="s">
        <v>27453</v>
      </c>
      <c r="B798" s="493" t="s">
        <v>27454</v>
      </c>
      <c r="C798" s="494" t="s">
        <v>7428</v>
      </c>
      <c r="D798" s="494" t="s">
        <v>7428</v>
      </c>
      <c r="E798" s="494" t="s">
        <v>27455</v>
      </c>
      <c r="F798" s="494" t="s">
        <v>27456</v>
      </c>
      <c r="G798" s="494" t="s">
        <v>27455</v>
      </c>
      <c r="H798" s="253" t="s">
        <v>27453</v>
      </c>
      <c r="I798" s="494" t="s">
        <v>27457</v>
      </c>
      <c r="J798" s="494" t="s">
        <v>27458</v>
      </c>
      <c r="K798" s="494" t="s">
        <v>27459</v>
      </c>
    </row>
    <row r="799" spans="1:11">
      <c r="A799" s="488" t="s">
        <v>27460</v>
      </c>
      <c r="B799" s="493" t="s">
        <v>27461</v>
      </c>
      <c r="C799" s="494"/>
      <c r="D799" s="494" t="s">
        <v>12121</v>
      </c>
      <c r="E799" s="494" t="e">
        <v>#N/A</v>
      </c>
      <c r="F799" s="494" t="s">
        <v>27462</v>
      </c>
      <c r="G799" s="494" t="s">
        <v>27463</v>
      </c>
      <c r="H799" s="253" t="s">
        <v>27460</v>
      </c>
      <c r="I799" s="494" t="s">
        <v>27464</v>
      </c>
      <c r="J799" s="494"/>
      <c r="K799" s="494" t="s">
        <v>27465</v>
      </c>
    </row>
    <row r="800" spans="1:11">
      <c r="A800" s="488" t="s">
        <v>27466</v>
      </c>
      <c r="B800" s="493" t="s">
        <v>27467</v>
      </c>
      <c r="C800" s="494"/>
      <c r="D800" s="494" t="s">
        <v>12121</v>
      </c>
      <c r="E800" s="494" t="e">
        <v>#N/A</v>
      </c>
      <c r="F800" s="494" t="s">
        <v>27468</v>
      </c>
      <c r="G800" s="494" t="s">
        <v>27469</v>
      </c>
      <c r="H800" s="253" t="s">
        <v>27466</v>
      </c>
      <c r="I800" s="494" t="s">
        <v>27470</v>
      </c>
      <c r="J800" s="494" t="s">
        <v>27471</v>
      </c>
      <c r="K800" s="494" t="s">
        <v>27472</v>
      </c>
    </row>
    <row r="801" spans="1:11">
      <c r="A801" s="488" t="s">
        <v>27473</v>
      </c>
      <c r="B801" s="493" t="s">
        <v>27474</v>
      </c>
      <c r="C801" s="494" t="s">
        <v>12076</v>
      </c>
      <c r="D801" s="494" t="s">
        <v>12076</v>
      </c>
      <c r="E801" s="494" t="s">
        <v>27475</v>
      </c>
      <c r="F801" s="494" t="s">
        <v>27476</v>
      </c>
      <c r="G801" s="494" t="s">
        <v>27475</v>
      </c>
      <c r="H801" s="253" t="s">
        <v>27473</v>
      </c>
      <c r="I801" s="494" t="s">
        <v>27477</v>
      </c>
      <c r="J801" s="494" t="s">
        <v>27478</v>
      </c>
      <c r="K801" s="494" t="s">
        <v>27479</v>
      </c>
    </row>
    <row r="802" spans="1:11">
      <c r="A802" s="488" t="s">
        <v>27480</v>
      </c>
      <c r="B802" s="493" t="s">
        <v>27481</v>
      </c>
      <c r="C802" s="494"/>
      <c r="D802" s="494" t="s">
        <v>12121</v>
      </c>
      <c r="E802" s="494" t="e">
        <v>#N/A</v>
      </c>
      <c r="F802" s="494" t="s">
        <v>27482</v>
      </c>
      <c r="G802" s="494" t="s">
        <v>27483</v>
      </c>
      <c r="H802" s="253" t="s">
        <v>27480</v>
      </c>
      <c r="I802" s="494" t="s">
        <v>27484</v>
      </c>
      <c r="J802" s="494" t="s">
        <v>27485</v>
      </c>
      <c r="K802" s="494" t="s">
        <v>27486</v>
      </c>
    </row>
    <row r="803" spans="1:11">
      <c r="A803" s="488" t="s">
        <v>27487</v>
      </c>
      <c r="B803" s="493" t="s">
        <v>27488</v>
      </c>
      <c r="C803" s="494" t="s">
        <v>12076</v>
      </c>
      <c r="D803" s="494" t="s">
        <v>12076</v>
      </c>
      <c r="E803" s="494" t="s">
        <v>27489</v>
      </c>
      <c r="F803" s="494" t="s">
        <v>27490</v>
      </c>
      <c r="G803" s="494" t="s">
        <v>27491</v>
      </c>
      <c r="H803" s="253" t="s">
        <v>27487</v>
      </c>
      <c r="I803" s="494" t="s">
        <v>27492</v>
      </c>
      <c r="J803" s="494" t="s">
        <v>27493</v>
      </c>
      <c r="K803" s="494" t="s">
        <v>27494</v>
      </c>
    </row>
    <row r="804" spans="1:11">
      <c r="A804" s="488" t="s">
        <v>27495</v>
      </c>
      <c r="B804" s="493" t="s">
        <v>27496</v>
      </c>
      <c r="C804" s="494"/>
      <c r="D804" s="494" t="s">
        <v>12121</v>
      </c>
      <c r="E804" s="494" t="e">
        <v>#N/A</v>
      </c>
      <c r="F804" s="494" t="s">
        <v>27497</v>
      </c>
      <c r="G804" s="494" t="s">
        <v>27498</v>
      </c>
      <c r="H804" s="253" t="s">
        <v>27495</v>
      </c>
      <c r="I804" s="494" t="s">
        <v>27499</v>
      </c>
      <c r="J804" s="494" t="s">
        <v>27500</v>
      </c>
      <c r="K804" s="494" t="s">
        <v>27501</v>
      </c>
    </row>
    <row r="805" spans="1:11">
      <c r="A805" s="488" t="s">
        <v>27502</v>
      </c>
      <c r="B805" s="493" t="s">
        <v>27503</v>
      </c>
      <c r="C805" s="494"/>
      <c r="D805" s="494" t="s">
        <v>12121</v>
      </c>
      <c r="E805" s="494" t="e">
        <v>#N/A</v>
      </c>
      <c r="F805" s="494" t="s">
        <v>27504</v>
      </c>
      <c r="G805" s="494" t="s">
        <v>27505</v>
      </c>
      <c r="H805" s="253" t="s">
        <v>27502</v>
      </c>
      <c r="I805" s="494" t="s">
        <v>27506</v>
      </c>
      <c r="J805" s="494" t="s">
        <v>27507</v>
      </c>
      <c r="K805" s="494" t="s">
        <v>27508</v>
      </c>
    </row>
    <row r="806" spans="1:11">
      <c r="A806" s="488" t="s">
        <v>27509</v>
      </c>
      <c r="B806" s="493" t="s">
        <v>27510</v>
      </c>
      <c r="C806" s="494"/>
      <c r="D806" s="494" t="s">
        <v>12121</v>
      </c>
      <c r="E806" s="494" t="e">
        <v>#N/A</v>
      </c>
      <c r="F806" s="494" t="s">
        <v>27511</v>
      </c>
      <c r="G806" s="494" t="s">
        <v>27512</v>
      </c>
      <c r="H806" s="253" t="s">
        <v>27509</v>
      </c>
      <c r="I806" s="494" t="s">
        <v>27513</v>
      </c>
      <c r="J806" s="494" t="s">
        <v>27514</v>
      </c>
      <c r="K806" s="494" t="s">
        <v>27515</v>
      </c>
    </row>
    <row r="807" spans="1:11">
      <c r="A807" s="488" t="s">
        <v>27516</v>
      </c>
      <c r="B807" s="493" t="s">
        <v>27517</v>
      </c>
      <c r="C807" s="494"/>
      <c r="D807" s="494" t="s">
        <v>12121</v>
      </c>
      <c r="E807" s="494" t="e">
        <v>#N/A</v>
      </c>
      <c r="F807" s="494" t="s">
        <v>27518</v>
      </c>
      <c r="G807" s="494" t="s">
        <v>27519</v>
      </c>
      <c r="H807" s="253" t="s">
        <v>27516</v>
      </c>
      <c r="I807" s="494" t="s">
        <v>27520</v>
      </c>
      <c r="J807" s="494"/>
      <c r="K807" s="494" t="s">
        <v>27521</v>
      </c>
    </row>
    <row r="808" spans="1:11">
      <c r="A808" s="488" t="s">
        <v>27522</v>
      </c>
      <c r="B808" s="493" t="s">
        <v>27523</v>
      </c>
      <c r="C808" s="494"/>
      <c r="D808" s="494" t="s">
        <v>12121</v>
      </c>
      <c r="E808" s="494" t="e">
        <v>#N/A</v>
      </c>
      <c r="F808" s="494" t="s">
        <v>27524</v>
      </c>
      <c r="G808" s="494" t="s">
        <v>27525</v>
      </c>
      <c r="H808" s="253" t="s">
        <v>27522</v>
      </c>
      <c r="I808" s="494" t="s">
        <v>27526</v>
      </c>
      <c r="J808" s="494" t="s">
        <v>27527</v>
      </c>
      <c r="K808" s="494" t="s">
        <v>27528</v>
      </c>
    </row>
    <row r="809" spans="1:11">
      <c r="A809" s="488" t="s">
        <v>27529</v>
      </c>
      <c r="B809" s="493" t="s">
        <v>27530</v>
      </c>
      <c r="C809" s="494"/>
      <c r="D809" s="494" t="s">
        <v>12121</v>
      </c>
      <c r="E809" s="494" t="e">
        <v>#N/A</v>
      </c>
      <c r="F809" s="494" t="s">
        <v>27531</v>
      </c>
      <c r="G809" s="494" t="s">
        <v>27532</v>
      </c>
      <c r="H809" s="253" t="s">
        <v>27529</v>
      </c>
      <c r="I809" s="494" t="s">
        <v>27533</v>
      </c>
      <c r="J809" s="494" t="s">
        <v>27534</v>
      </c>
      <c r="K809" s="494" t="s">
        <v>27535</v>
      </c>
    </row>
    <row r="810" spans="1:11">
      <c r="A810" s="488" t="s">
        <v>27536</v>
      </c>
      <c r="B810" s="493" t="s">
        <v>27537</v>
      </c>
      <c r="C810" s="494"/>
      <c r="D810" s="494" t="s">
        <v>12121</v>
      </c>
      <c r="E810" s="494" t="e">
        <v>#N/A</v>
      </c>
      <c r="F810" s="494" t="s">
        <v>27538</v>
      </c>
      <c r="G810" s="494" t="s">
        <v>27539</v>
      </c>
      <c r="H810" s="253" t="s">
        <v>27536</v>
      </c>
      <c r="I810" s="494" t="s">
        <v>27540</v>
      </c>
      <c r="J810" s="494"/>
      <c r="K810" s="494" t="s">
        <v>27541</v>
      </c>
    </row>
    <row r="811" spans="1:11">
      <c r="A811" s="488" t="s">
        <v>27542</v>
      </c>
      <c r="B811" s="493" t="s">
        <v>27543</v>
      </c>
      <c r="C811" s="494"/>
      <c r="D811" s="494" t="s">
        <v>12121</v>
      </c>
      <c r="E811" s="494" t="e">
        <v>#N/A</v>
      </c>
      <c r="F811" s="494" t="s">
        <v>27544</v>
      </c>
      <c r="G811" s="494" t="s">
        <v>27545</v>
      </c>
      <c r="H811" s="253" t="s">
        <v>27542</v>
      </c>
      <c r="I811" s="494" t="s">
        <v>27546</v>
      </c>
      <c r="J811" s="494" t="s">
        <v>27547</v>
      </c>
      <c r="K811" s="494" t="s">
        <v>27548</v>
      </c>
    </row>
    <row r="812" spans="1:11">
      <c r="A812" s="488" t="s">
        <v>27549</v>
      </c>
      <c r="B812" s="493" t="s">
        <v>27550</v>
      </c>
      <c r="C812" s="494"/>
      <c r="D812" s="494" t="s">
        <v>12121</v>
      </c>
      <c r="E812" s="494" t="e">
        <v>#N/A</v>
      </c>
      <c r="F812" s="494" t="s">
        <v>27551</v>
      </c>
      <c r="G812" s="494" t="s">
        <v>27552</v>
      </c>
      <c r="H812" s="253" t="s">
        <v>27549</v>
      </c>
      <c r="I812" s="494" t="s">
        <v>27553</v>
      </c>
      <c r="J812" s="494" t="s">
        <v>27554</v>
      </c>
      <c r="K812" s="494" t="s">
        <v>27555</v>
      </c>
    </row>
    <row r="813" spans="1:11">
      <c r="A813" s="488" t="s">
        <v>27556</v>
      </c>
      <c r="B813" s="493" t="s">
        <v>27557</v>
      </c>
      <c r="C813" s="494" t="s">
        <v>12076</v>
      </c>
      <c r="D813" s="494" t="s">
        <v>12076</v>
      </c>
      <c r="E813" s="494" t="s">
        <v>27558</v>
      </c>
      <c r="F813" s="494" t="s">
        <v>27559</v>
      </c>
      <c r="G813" s="494" t="s">
        <v>27558</v>
      </c>
      <c r="H813" s="253" t="s">
        <v>27556</v>
      </c>
      <c r="I813" s="494" t="s">
        <v>27560</v>
      </c>
      <c r="J813" s="494" t="s">
        <v>27561</v>
      </c>
      <c r="K813" s="494" t="s">
        <v>27562</v>
      </c>
    </row>
    <row r="814" spans="1:11">
      <c r="A814" s="488" t="s">
        <v>27563</v>
      </c>
      <c r="B814" s="493" t="s">
        <v>27564</v>
      </c>
      <c r="C814" s="494"/>
      <c r="D814" s="494" t="s">
        <v>12121</v>
      </c>
      <c r="E814" s="494" t="e">
        <v>#N/A</v>
      </c>
      <c r="F814" s="494" t="s">
        <v>27565</v>
      </c>
      <c r="G814" s="494" t="s">
        <v>27566</v>
      </c>
      <c r="H814" s="253" t="s">
        <v>27563</v>
      </c>
      <c r="I814" s="494" t="s">
        <v>27567</v>
      </c>
      <c r="J814" s="494" t="s">
        <v>27568</v>
      </c>
      <c r="K814" s="494" t="s">
        <v>27569</v>
      </c>
    </row>
    <row r="815" spans="1:11">
      <c r="A815" s="488" t="s">
        <v>27570</v>
      </c>
      <c r="B815" s="493" t="s">
        <v>27571</v>
      </c>
      <c r="C815" s="494"/>
      <c r="D815" s="494" t="s">
        <v>12121</v>
      </c>
      <c r="E815" s="494" t="e">
        <v>#N/A</v>
      </c>
      <c r="F815" s="494" t="s">
        <v>27572</v>
      </c>
      <c r="G815" s="494" t="s">
        <v>27573</v>
      </c>
      <c r="H815" s="253" t="s">
        <v>27570</v>
      </c>
      <c r="I815" s="494"/>
      <c r="J815" s="494" t="s">
        <v>27574</v>
      </c>
      <c r="K815" s="494"/>
    </row>
    <row r="816" spans="1:11">
      <c r="A816" s="488" t="s">
        <v>27575</v>
      </c>
      <c r="B816" s="493" t="s">
        <v>27576</v>
      </c>
      <c r="C816" s="494" t="s">
        <v>7428</v>
      </c>
      <c r="D816" s="494" t="s">
        <v>7428</v>
      </c>
      <c r="E816" s="494" t="s">
        <v>27577</v>
      </c>
      <c r="F816" s="494" t="s">
        <v>27578</v>
      </c>
      <c r="G816" s="494" t="s">
        <v>27577</v>
      </c>
      <c r="H816" s="253" t="s">
        <v>27575</v>
      </c>
      <c r="I816" s="494" t="s">
        <v>27579</v>
      </c>
      <c r="J816" s="494" t="s">
        <v>27580</v>
      </c>
      <c r="K816" s="494" t="s">
        <v>27581</v>
      </c>
    </row>
    <row r="817" spans="1:11">
      <c r="A817" s="488" t="s">
        <v>27582</v>
      </c>
      <c r="B817" s="493" t="s">
        <v>27583</v>
      </c>
      <c r="C817" s="494" t="s">
        <v>7428</v>
      </c>
      <c r="D817" s="494" t="s">
        <v>7428</v>
      </c>
      <c r="E817" s="494" t="s">
        <v>27582</v>
      </c>
      <c r="F817" s="494" t="s">
        <v>27584</v>
      </c>
      <c r="G817" s="494" t="s">
        <v>27582</v>
      </c>
      <c r="H817" s="253" t="s">
        <v>27582</v>
      </c>
      <c r="I817" s="494" t="s">
        <v>27585</v>
      </c>
      <c r="J817" s="494" t="s">
        <v>27586</v>
      </c>
      <c r="K817" s="494" t="s">
        <v>27587</v>
      </c>
    </row>
    <row r="818" spans="1:11">
      <c r="A818" s="488" t="s">
        <v>27588</v>
      </c>
      <c r="B818" s="493" t="s">
        <v>27589</v>
      </c>
      <c r="C818" s="494"/>
      <c r="D818" s="494" t="s">
        <v>12121</v>
      </c>
      <c r="E818" s="494" t="e">
        <v>#N/A</v>
      </c>
      <c r="F818" s="494" t="s">
        <v>27590</v>
      </c>
      <c r="G818" s="494" t="s">
        <v>27591</v>
      </c>
      <c r="H818" s="253" t="s">
        <v>27588</v>
      </c>
      <c r="I818" s="494" t="s">
        <v>27592</v>
      </c>
      <c r="J818" s="494" t="s">
        <v>27593</v>
      </c>
      <c r="K818" s="494" t="s">
        <v>27594</v>
      </c>
    </row>
    <row r="819" spans="1:11">
      <c r="A819" s="488" t="s">
        <v>27595</v>
      </c>
      <c r="B819" s="493" t="s">
        <v>27596</v>
      </c>
      <c r="C819" s="494"/>
      <c r="D819" s="494" t="s">
        <v>12121</v>
      </c>
      <c r="E819" s="494" t="e">
        <v>#N/A</v>
      </c>
      <c r="F819" s="494" t="s">
        <v>27597</v>
      </c>
      <c r="G819" s="494" t="s">
        <v>27598</v>
      </c>
      <c r="H819" s="253" t="s">
        <v>27595</v>
      </c>
      <c r="I819" s="494" t="s">
        <v>27599</v>
      </c>
      <c r="J819" s="494" t="s">
        <v>27600</v>
      </c>
      <c r="K819" s="494" t="s">
        <v>27601</v>
      </c>
    </row>
    <row r="820" spans="1:11">
      <c r="A820" s="488" t="s">
        <v>27602</v>
      </c>
      <c r="B820" s="493" t="s">
        <v>27603</v>
      </c>
      <c r="C820" s="494"/>
      <c r="D820" s="494" t="s">
        <v>12121</v>
      </c>
      <c r="E820" s="494" t="e">
        <v>#N/A</v>
      </c>
      <c r="F820" s="494" t="s">
        <v>27604</v>
      </c>
      <c r="G820" s="494" t="s">
        <v>27605</v>
      </c>
      <c r="H820" s="253" t="s">
        <v>27602</v>
      </c>
      <c r="I820" s="494" t="s">
        <v>27606</v>
      </c>
      <c r="J820" s="494"/>
      <c r="K820" s="494" t="s">
        <v>27607</v>
      </c>
    </row>
    <row r="821" spans="1:11">
      <c r="A821" s="488" t="s">
        <v>27608</v>
      </c>
      <c r="B821" s="493" t="s">
        <v>27609</v>
      </c>
      <c r="C821" s="494"/>
      <c r="D821" s="494" t="s">
        <v>12121</v>
      </c>
      <c r="E821" s="494" t="e">
        <v>#N/A</v>
      </c>
      <c r="F821" s="494" t="s">
        <v>27610</v>
      </c>
      <c r="G821" s="494" t="s">
        <v>27611</v>
      </c>
      <c r="H821" s="253" t="s">
        <v>27608</v>
      </c>
      <c r="I821" s="494" t="s">
        <v>27612</v>
      </c>
      <c r="J821" s="494" t="s">
        <v>27613</v>
      </c>
      <c r="K821" s="494" t="s">
        <v>27614</v>
      </c>
    </row>
    <row r="822" spans="1:11">
      <c r="A822" s="488" t="s">
        <v>27615</v>
      </c>
      <c r="B822" s="493" t="s">
        <v>27616</v>
      </c>
      <c r="C822" s="494"/>
      <c r="D822" s="494" t="s">
        <v>12121</v>
      </c>
      <c r="E822" s="494" t="e">
        <v>#N/A</v>
      </c>
      <c r="F822" s="494" t="s">
        <v>27617</v>
      </c>
      <c r="G822" s="494" t="s">
        <v>27618</v>
      </c>
      <c r="H822" s="253" t="s">
        <v>27615</v>
      </c>
      <c r="I822" s="494" t="s">
        <v>27619</v>
      </c>
      <c r="J822" s="494" t="s">
        <v>27620</v>
      </c>
      <c r="K822" s="494" t="s">
        <v>27621</v>
      </c>
    </row>
    <row r="823" spans="1:11">
      <c r="A823" s="488" t="s">
        <v>27622</v>
      </c>
      <c r="B823" s="493" t="s">
        <v>27623</v>
      </c>
      <c r="C823" s="494"/>
      <c r="D823" s="494" t="s">
        <v>12121</v>
      </c>
      <c r="E823" s="494" t="e">
        <v>#N/A</v>
      </c>
      <c r="F823" s="494" t="s">
        <v>27624</v>
      </c>
      <c r="G823" s="494" t="s">
        <v>27625</v>
      </c>
      <c r="H823" s="253" t="s">
        <v>27622</v>
      </c>
      <c r="I823" s="494" t="s">
        <v>27626</v>
      </c>
      <c r="J823" s="494" t="s">
        <v>27627</v>
      </c>
      <c r="K823" s="494" t="s">
        <v>27628</v>
      </c>
    </row>
    <row r="824" spans="1:11">
      <c r="A824" s="488" t="s">
        <v>27629</v>
      </c>
      <c r="B824" s="493" t="s">
        <v>27630</v>
      </c>
      <c r="C824" s="494"/>
      <c r="D824" s="494" t="s">
        <v>12121</v>
      </c>
      <c r="E824" s="494" t="e">
        <v>#N/A</v>
      </c>
      <c r="F824" s="494" t="s">
        <v>27631</v>
      </c>
      <c r="G824" s="494" t="s">
        <v>27632</v>
      </c>
      <c r="H824" s="253" t="s">
        <v>27629</v>
      </c>
      <c r="I824" s="494" t="s">
        <v>27633</v>
      </c>
      <c r="J824" s="494"/>
      <c r="K824" s="494" t="s">
        <v>27634</v>
      </c>
    </row>
    <row r="825" spans="1:11">
      <c r="A825" s="488" t="s">
        <v>27635</v>
      </c>
      <c r="B825" s="493" t="s">
        <v>27636</v>
      </c>
      <c r="C825" s="494" t="s">
        <v>7428</v>
      </c>
      <c r="D825" s="494" t="s">
        <v>7428</v>
      </c>
      <c r="E825" s="494" t="s">
        <v>27637</v>
      </c>
      <c r="F825" s="494" t="s">
        <v>27638</v>
      </c>
      <c r="G825" s="494" t="s">
        <v>27637</v>
      </c>
      <c r="H825" s="253" t="s">
        <v>27635</v>
      </c>
      <c r="I825" s="494" t="s">
        <v>27639</v>
      </c>
      <c r="J825" s="494" t="s">
        <v>27640</v>
      </c>
      <c r="K825" s="494" t="s">
        <v>27641</v>
      </c>
    </row>
    <row r="826" spans="1:11">
      <c r="A826" s="488" t="s">
        <v>27642</v>
      </c>
      <c r="B826" s="493" t="s">
        <v>27643</v>
      </c>
      <c r="C826" s="494"/>
      <c r="D826" s="494" t="s">
        <v>12121</v>
      </c>
      <c r="E826" s="494" t="e">
        <v>#N/A</v>
      </c>
      <c r="F826" s="494" t="s">
        <v>27644</v>
      </c>
      <c r="G826" s="494" t="s">
        <v>27645</v>
      </c>
      <c r="H826" s="253" t="s">
        <v>27642</v>
      </c>
      <c r="I826" s="494" t="s">
        <v>27646</v>
      </c>
      <c r="J826" s="494" t="s">
        <v>27647</v>
      </c>
      <c r="K826" s="494" t="s">
        <v>27648</v>
      </c>
    </row>
    <row r="827" spans="1:11">
      <c r="A827" s="488" t="s">
        <v>27649</v>
      </c>
      <c r="B827" s="493" t="s">
        <v>27650</v>
      </c>
      <c r="C827" s="494" t="s">
        <v>7428</v>
      </c>
      <c r="D827" s="494" t="s">
        <v>7428</v>
      </c>
      <c r="E827" s="494" t="s">
        <v>27651</v>
      </c>
      <c r="F827" s="494" t="s">
        <v>27652</v>
      </c>
      <c r="G827" s="494" t="s">
        <v>27651</v>
      </c>
      <c r="H827" s="253" t="s">
        <v>27649</v>
      </c>
      <c r="I827" s="494" t="s">
        <v>27653</v>
      </c>
      <c r="J827" s="494"/>
      <c r="K827" s="494" t="s">
        <v>27654</v>
      </c>
    </row>
    <row r="828" spans="1:11">
      <c r="A828" s="488" t="s">
        <v>27655</v>
      </c>
      <c r="B828" s="493" t="s">
        <v>27656</v>
      </c>
      <c r="C828" s="494"/>
      <c r="D828" s="494" t="s">
        <v>12121</v>
      </c>
      <c r="E828" s="494" t="e">
        <v>#N/A</v>
      </c>
      <c r="F828" s="494" t="s">
        <v>27657</v>
      </c>
      <c r="G828" s="494" t="s">
        <v>27658</v>
      </c>
      <c r="H828" s="253" t="s">
        <v>27655</v>
      </c>
      <c r="I828" s="494" t="s">
        <v>27659</v>
      </c>
      <c r="J828" s="494" t="s">
        <v>27660</v>
      </c>
      <c r="K828" s="494" t="s">
        <v>27661</v>
      </c>
    </row>
    <row r="829" spans="1:11">
      <c r="A829" s="488" t="s">
        <v>27662</v>
      </c>
      <c r="B829" s="493" t="s">
        <v>27663</v>
      </c>
      <c r="C829" s="494" t="s">
        <v>12076</v>
      </c>
      <c r="D829" s="494" t="s">
        <v>12076</v>
      </c>
      <c r="E829" s="494" t="s">
        <v>27664</v>
      </c>
      <c r="F829" s="494" t="s">
        <v>27665</v>
      </c>
      <c r="G829" s="494" t="s">
        <v>27664</v>
      </c>
      <c r="H829" s="253" t="s">
        <v>27662</v>
      </c>
      <c r="I829" s="494" t="s">
        <v>27666</v>
      </c>
      <c r="J829" s="494" t="s">
        <v>27667</v>
      </c>
      <c r="K829" s="494" t="s">
        <v>27668</v>
      </c>
    </row>
    <row r="830" spans="1:11">
      <c r="A830" s="488" t="s">
        <v>27669</v>
      </c>
      <c r="B830" s="493" t="s">
        <v>27670</v>
      </c>
      <c r="C830" s="494"/>
      <c r="D830" s="494" t="s">
        <v>12121</v>
      </c>
      <c r="E830" s="494" t="e">
        <v>#N/A</v>
      </c>
      <c r="F830" s="494" t="s">
        <v>27671</v>
      </c>
      <c r="G830" s="494" t="s">
        <v>27672</v>
      </c>
      <c r="H830" s="253" t="s">
        <v>27669</v>
      </c>
      <c r="I830" s="494" t="s">
        <v>27673</v>
      </c>
      <c r="J830" s="494" t="s">
        <v>27674</v>
      </c>
      <c r="K830" s="494" t="s">
        <v>27675</v>
      </c>
    </row>
    <row r="831" spans="1:11">
      <c r="A831" s="488" t="s">
        <v>27676</v>
      </c>
      <c r="B831" s="493" t="s">
        <v>27677</v>
      </c>
      <c r="C831" s="494"/>
      <c r="D831" s="494" t="s">
        <v>12121</v>
      </c>
      <c r="E831" s="494" t="e">
        <v>#N/A</v>
      </c>
      <c r="F831" s="494" t="s">
        <v>27678</v>
      </c>
      <c r="G831" s="494" t="s">
        <v>27679</v>
      </c>
      <c r="H831" s="253" t="s">
        <v>27676</v>
      </c>
      <c r="I831" s="494" t="s">
        <v>27680</v>
      </c>
      <c r="J831" s="494" t="s">
        <v>27681</v>
      </c>
      <c r="K831" s="494" t="s">
        <v>27682</v>
      </c>
    </row>
    <row r="832" spans="1:11">
      <c r="A832" s="488" t="s">
        <v>27683</v>
      </c>
      <c r="B832" s="493" t="s">
        <v>27684</v>
      </c>
      <c r="C832" s="494"/>
      <c r="D832" s="494" t="s">
        <v>12121</v>
      </c>
      <c r="E832" s="494" t="e">
        <v>#N/A</v>
      </c>
      <c r="F832" s="494" t="s">
        <v>27685</v>
      </c>
      <c r="G832" s="494" t="s">
        <v>27686</v>
      </c>
      <c r="H832" s="253" t="s">
        <v>27683</v>
      </c>
      <c r="I832" s="494" t="s">
        <v>27687</v>
      </c>
      <c r="J832" s="494" t="s">
        <v>27688</v>
      </c>
      <c r="K832" s="494" t="s">
        <v>27689</v>
      </c>
    </row>
    <row r="833" spans="1:11">
      <c r="A833" s="488" t="s">
        <v>27690</v>
      </c>
      <c r="B833" s="493" t="s">
        <v>27691</v>
      </c>
      <c r="C833" s="494"/>
      <c r="D833" s="494" t="s">
        <v>12121</v>
      </c>
      <c r="E833" s="494" t="e">
        <v>#N/A</v>
      </c>
      <c r="F833" s="494" t="s">
        <v>27692</v>
      </c>
      <c r="G833" s="494" t="s">
        <v>27693</v>
      </c>
      <c r="H833" s="253" t="s">
        <v>27690</v>
      </c>
      <c r="I833" s="494"/>
      <c r="J833" s="494" t="s">
        <v>27694</v>
      </c>
      <c r="K833" s="494" t="s">
        <v>27695</v>
      </c>
    </row>
    <row r="834" spans="1:11">
      <c r="A834" s="488" t="s">
        <v>27696</v>
      </c>
      <c r="B834" s="493" t="s">
        <v>27697</v>
      </c>
      <c r="C834" s="494" t="s">
        <v>12076</v>
      </c>
      <c r="D834" s="494" t="s">
        <v>12076</v>
      </c>
      <c r="E834" s="494" t="s">
        <v>27698</v>
      </c>
      <c r="F834" s="494" t="s">
        <v>27699</v>
      </c>
      <c r="G834" s="494" t="s">
        <v>27698</v>
      </c>
      <c r="H834" s="253" t="s">
        <v>27696</v>
      </c>
      <c r="I834" s="494" t="s">
        <v>27700</v>
      </c>
      <c r="J834" s="494" t="s">
        <v>27701</v>
      </c>
      <c r="K834" s="494" t="s">
        <v>27702</v>
      </c>
    </row>
    <row r="835" spans="1:11">
      <c r="A835" s="488" t="s">
        <v>27703</v>
      </c>
      <c r="B835" s="493" t="s">
        <v>27704</v>
      </c>
      <c r="C835" s="494"/>
      <c r="D835" s="494" t="s">
        <v>12121</v>
      </c>
      <c r="E835" s="494" t="e">
        <v>#N/A</v>
      </c>
      <c r="F835" s="494" t="s">
        <v>27705</v>
      </c>
      <c r="G835" s="494" t="s">
        <v>27706</v>
      </c>
      <c r="H835" s="253" t="s">
        <v>27703</v>
      </c>
      <c r="I835" s="494" t="s">
        <v>27707</v>
      </c>
      <c r="J835" s="494"/>
      <c r="K835" s="494" t="s">
        <v>27708</v>
      </c>
    </row>
    <row r="836" spans="1:11">
      <c r="A836" s="488" t="s">
        <v>27709</v>
      </c>
      <c r="B836" s="493" t="s">
        <v>27710</v>
      </c>
      <c r="C836" s="494"/>
      <c r="D836" s="494" t="s">
        <v>12121</v>
      </c>
      <c r="E836" s="494" t="e">
        <v>#N/A</v>
      </c>
      <c r="F836" s="494" t="s">
        <v>27711</v>
      </c>
      <c r="G836" s="494" t="s">
        <v>27712</v>
      </c>
      <c r="H836" s="253" t="s">
        <v>27709</v>
      </c>
      <c r="I836" s="494" t="s">
        <v>27713</v>
      </c>
      <c r="J836" s="494"/>
      <c r="K836" s="494" t="s">
        <v>27714</v>
      </c>
    </row>
    <row r="837" spans="1:11">
      <c r="A837" s="488" t="s">
        <v>27715</v>
      </c>
      <c r="B837" s="493" t="s">
        <v>27716</v>
      </c>
      <c r="C837" s="494"/>
      <c r="D837" s="494" t="s">
        <v>12121</v>
      </c>
      <c r="E837" s="494" t="e">
        <v>#N/A</v>
      </c>
      <c r="F837" s="494" t="s">
        <v>27717</v>
      </c>
      <c r="G837" s="494" t="s">
        <v>27718</v>
      </c>
      <c r="H837" s="253" t="s">
        <v>27715</v>
      </c>
      <c r="I837" s="494" t="s">
        <v>27719</v>
      </c>
      <c r="J837" s="494" t="s">
        <v>27720</v>
      </c>
      <c r="K837" s="494" t="s">
        <v>27721</v>
      </c>
    </row>
    <row r="838" spans="1:11">
      <c r="A838" s="488" t="s">
        <v>27722</v>
      </c>
      <c r="B838" s="493" t="s">
        <v>27723</v>
      </c>
      <c r="C838" s="494"/>
      <c r="D838" s="494" t="s">
        <v>12121</v>
      </c>
      <c r="E838" s="494" t="e">
        <v>#N/A</v>
      </c>
      <c r="F838" s="494" t="s">
        <v>27724</v>
      </c>
      <c r="G838" s="494" t="s">
        <v>27725</v>
      </c>
      <c r="H838" s="253" t="s">
        <v>27722</v>
      </c>
      <c r="I838" s="494" t="s">
        <v>27726</v>
      </c>
      <c r="J838" s="494"/>
      <c r="K838" s="494" t="s">
        <v>27727</v>
      </c>
    </row>
    <row r="839" spans="1:11">
      <c r="A839" s="488" t="s">
        <v>27728</v>
      </c>
      <c r="B839" s="493" t="s">
        <v>27729</v>
      </c>
      <c r="C839" s="494"/>
      <c r="D839" s="494" t="s">
        <v>12121</v>
      </c>
      <c r="E839" s="494" t="e">
        <v>#N/A</v>
      </c>
      <c r="F839" s="494" t="s">
        <v>27730</v>
      </c>
      <c r="G839" s="494" t="s">
        <v>27731</v>
      </c>
      <c r="H839" s="253" t="s">
        <v>27728</v>
      </c>
      <c r="I839" s="494" t="s">
        <v>27732</v>
      </c>
      <c r="J839" s="494" t="s">
        <v>27733</v>
      </c>
      <c r="K839" s="494" t="s">
        <v>27734</v>
      </c>
    </row>
    <row r="840" spans="1:11">
      <c r="A840" s="488" t="s">
        <v>27735</v>
      </c>
      <c r="B840" s="493" t="s">
        <v>27736</v>
      </c>
      <c r="C840" s="494" t="s">
        <v>12054</v>
      </c>
      <c r="D840" s="494" t="s">
        <v>12054</v>
      </c>
      <c r="E840" s="494" t="s">
        <v>27737</v>
      </c>
      <c r="F840" s="494" t="s">
        <v>27738</v>
      </c>
      <c r="G840" s="494" t="s">
        <v>27737</v>
      </c>
      <c r="H840" s="253" t="s">
        <v>27735</v>
      </c>
      <c r="I840" s="494" t="s">
        <v>27739</v>
      </c>
      <c r="J840" s="494" t="s">
        <v>27740</v>
      </c>
      <c r="K840" s="494" t="s">
        <v>27741</v>
      </c>
    </row>
    <row r="841" spans="1:11">
      <c r="A841" s="488" t="s">
        <v>27742</v>
      </c>
      <c r="B841" s="493" t="s">
        <v>27743</v>
      </c>
      <c r="C841" s="494"/>
      <c r="D841" s="494" t="s">
        <v>12121</v>
      </c>
      <c r="E841" s="494" t="e">
        <v>#N/A</v>
      </c>
      <c r="F841" s="494" t="s">
        <v>27744</v>
      </c>
      <c r="G841" s="494" t="s">
        <v>27745</v>
      </c>
      <c r="H841" s="253" t="s">
        <v>27742</v>
      </c>
      <c r="I841" s="494" t="s">
        <v>27746</v>
      </c>
      <c r="J841" s="494"/>
      <c r="K841" s="494" t="s">
        <v>27747</v>
      </c>
    </row>
    <row r="842" spans="1:11">
      <c r="A842" s="488" t="s">
        <v>27748</v>
      </c>
      <c r="B842" s="493" t="s">
        <v>27749</v>
      </c>
      <c r="C842" s="494"/>
      <c r="D842" s="494" t="s">
        <v>12121</v>
      </c>
      <c r="E842" s="494" t="e">
        <v>#N/A</v>
      </c>
      <c r="F842" s="494" t="s">
        <v>27750</v>
      </c>
      <c r="G842" s="494" t="s">
        <v>27751</v>
      </c>
      <c r="H842" s="253" t="s">
        <v>27748</v>
      </c>
      <c r="I842" s="494" t="s">
        <v>27752</v>
      </c>
      <c r="J842" s="494" t="s">
        <v>27753</v>
      </c>
      <c r="K842" s="494" t="s">
        <v>27754</v>
      </c>
    </row>
    <row r="843" spans="1:11">
      <c r="A843" s="488" t="s">
        <v>27755</v>
      </c>
      <c r="B843" s="493" t="s">
        <v>27756</v>
      </c>
      <c r="C843" s="494"/>
      <c r="D843" s="494" t="s">
        <v>12121</v>
      </c>
      <c r="E843" s="494" t="e">
        <v>#N/A</v>
      </c>
      <c r="F843" s="494" t="s">
        <v>27757</v>
      </c>
      <c r="G843" s="494" t="s">
        <v>27758</v>
      </c>
      <c r="H843" s="253" t="s">
        <v>27755</v>
      </c>
      <c r="I843" s="494" t="s">
        <v>27759</v>
      </c>
      <c r="J843" s="494"/>
      <c r="K843" s="494" t="s">
        <v>27760</v>
      </c>
    </row>
    <row r="844" spans="1:11">
      <c r="A844" s="488" t="s">
        <v>27761</v>
      </c>
      <c r="B844" s="493" t="s">
        <v>27762</v>
      </c>
      <c r="C844" s="494"/>
      <c r="D844" s="494" t="s">
        <v>12121</v>
      </c>
      <c r="E844" s="494" t="e">
        <v>#N/A</v>
      </c>
      <c r="F844" s="494" t="s">
        <v>27763</v>
      </c>
      <c r="G844" s="494" t="s">
        <v>27764</v>
      </c>
      <c r="H844" s="253" t="s">
        <v>27761</v>
      </c>
      <c r="I844" s="494"/>
      <c r="J844" s="494"/>
      <c r="K844" s="494"/>
    </row>
    <row r="845" spans="1:11">
      <c r="A845" s="488" t="s">
        <v>27765</v>
      </c>
      <c r="B845" s="493" t="s">
        <v>27766</v>
      </c>
      <c r="C845" s="494" t="s">
        <v>7428</v>
      </c>
      <c r="D845" s="494" t="s">
        <v>7428</v>
      </c>
      <c r="E845" s="494" t="s">
        <v>27767</v>
      </c>
      <c r="F845" s="494" t="s">
        <v>27768</v>
      </c>
      <c r="G845" s="494" t="s">
        <v>27767</v>
      </c>
      <c r="H845" s="253" t="s">
        <v>27765</v>
      </c>
      <c r="I845" s="494" t="s">
        <v>27769</v>
      </c>
      <c r="J845" s="494" t="s">
        <v>27770</v>
      </c>
      <c r="K845" s="494" t="s">
        <v>27771</v>
      </c>
    </row>
    <row r="846" spans="1:11">
      <c r="A846" s="488" t="s">
        <v>27772</v>
      </c>
      <c r="B846" s="493" t="s">
        <v>27773</v>
      </c>
      <c r="C846" s="494"/>
      <c r="D846" s="494" t="s">
        <v>12121</v>
      </c>
      <c r="E846" s="494" t="e">
        <v>#N/A</v>
      </c>
      <c r="F846" s="494" t="s">
        <v>27774</v>
      </c>
      <c r="G846" s="494" t="s">
        <v>27775</v>
      </c>
      <c r="H846" s="253" t="s">
        <v>27772</v>
      </c>
      <c r="I846" s="494" t="s">
        <v>27776</v>
      </c>
      <c r="J846" s="494" t="s">
        <v>27777</v>
      </c>
      <c r="K846" s="494" t="s">
        <v>27778</v>
      </c>
    </row>
    <row r="847" spans="1:11">
      <c r="A847" s="488" t="s">
        <v>27779</v>
      </c>
      <c r="B847" s="493" t="s">
        <v>27780</v>
      </c>
      <c r="C847" s="494"/>
      <c r="D847" s="494" t="s">
        <v>12121</v>
      </c>
      <c r="E847" s="494" t="e">
        <v>#N/A</v>
      </c>
      <c r="F847" s="494" t="s">
        <v>27781</v>
      </c>
      <c r="G847" s="494" t="s">
        <v>27782</v>
      </c>
      <c r="H847" s="253" t="s">
        <v>27779</v>
      </c>
      <c r="I847" s="494" t="s">
        <v>27783</v>
      </c>
      <c r="J847" s="494" t="s">
        <v>27784</v>
      </c>
      <c r="K847" s="494" t="s">
        <v>27785</v>
      </c>
    </row>
    <row r="848" spans="1:11">
      <c r="A848" s="488" t="s">
        <v>27786</v>
      </c>
      <c r="B848" s="493" t="s">
        <v>27787</v>
      </c>
      <c r="C848" s="494"/>
      <c r="D848" s="494" t="s">
        <v>12121</v>
      </c>
      <c r="E848" s="494" t="e">
        <v>#N/A</v>
      </c>
      <c r="F848" s="494" t="s">
        <v>27788</v>
      </c>
      <c r="G848" s="494" t="s">
        <v>27789</v>
      </c>
      <c r="H848" s="253" t="s">
        <v>27786</v>
      </c>
      <c r="I848" s="494" t="s">
        <v>27790</v>
      </c>
      <c r="J848" s="494"/>
      <c r="K848" s="494"/>
    </row>
    <row r="849" spans="1:11">
      <c r="A849" s="488" t="s">
        <v>27791</v>
      </c>
      <c r="B849" s="493" t="s">
        <v>27792</v>
      </c>
      <c r="C849" s="494"/>
      <c r="D849" s="494" t="s">
        <v>12121</v>
      </c>
      <c r="E849" s="494" t="e">
        <v>#N/A</v>
      </c>
      <c r="F849" s="494" t="s">
        <v>27793</v>
      </c>
      <c r="G849" s="494" t="s">
        <v>27794</v>
      </c>
      <c r="H849" s="253" t="s">
        <v>27791</v>
      </c>
      <c r="I849" s="494" t="s">
        <v>27795</v>
      </c>
      <c r="J849" s="494"/>
      <c r="K849" s="494" t="s">
        <v>27796</v>
      </c>
    </row>
    <row r="850" spans="1:11">
      <c r="A850" s="488" t="s">
        <v>27797</v>
      </c>
      <c r="B850" s="493" t="s">
        <v>27798</v>
      </c>
      <c r="C850" s="494" t="s">
        <v>7428</v>
      </c>
      <c r="D850" s="494" t="s">
        <v>7428</v>
      </c>
      <c r="E850" s="494" t="s">
        <v>27799</v>
      </c>
      <c r="F850" s="494" t="s">
        <v>27800</v>
      </c>
      <c r="G850" s="494" t="s">
        <v>27799</v>
      </c>
      <c r="H850" s="253" t="s">
        <v>27797</v>
      </c>
      <c r="I850" s="494" t="s">
        <v>27801</v>
      </c>
      <c r="J850" s="494" t="s">
        <v>27802</v>
      </c>
      <c r="K850" s="494" t="s">
        <v>27803</v>
      </c>
    </row>
    <row r="851" spans="1:11">
      <c r="A851" s="488" t="s">
        <v>27804</v>
      </c>
      <c r="B851" s="493" t="s">
        <v>27805</v>
      </c>
      <c r="C851" s="494"/>
      <c r="D851" s="494" t="s">
        <v>12121</v>
      </c>
      <c r="E851" s="494" t="e">
        <v>#N/A</v>
      </c>
      <c r="F851" s="494" t="s">
        <v>27806</v>
      </c>
      <c r="G851" s="494" t="s">
        <v>27807</v>
      </c>
      <c r="H851" s="253" t="s">
        <v>27804</v>
      </c>
      <c r="I851" s="494" t="s">
        <v>27808</v>
      </c>
      <c r="J851" s="494" t="s">
        <v>27809</v>
      </c>
      <c r="K851" s="494" t="s">
        <v>27810</v>
      </c>
    </row>
    <row r="852" spans="1:11">
      <c r="A852" s="488" t="s">
        <v>27811</v>
      </c>
      <c r="B852" s="493" t="s">
        <v>27812</v>
      </c>
      <c r="C852" s="494"/>
      <c r="D852" s="494" t="s">
        <v>12121</v>
      </c>
      <c r="E852" s="494" t="e">
        <v>#N/A</v>
      </c>
      <c r="F852" s="494" t="s">
        <v>27813</v>
      </c>
      <c r="G852" s="494" t="s">
        <v>27814</v>
      </c>
      <c r="H852" s="253" t="s">
        <v>27811</v>
      </c>
      <c r="I852" s="494" t="s">
        <v>27815</v>
      </c>
      <c r="J852" s="494"/>
      <c r="K852" s="494" t="s">
        <v>27816</v>
      </c>
    </row>
    <row r="853" spans="1:11">
      <c r="A853" s="488" t="s">
        <v>27817</v>
      </c>
      <c r="B853" s="493" t="s">
        <v>27818</v>
      </c>
      <c r="C853" s="494"/>
      <c r="D853" s="494" t="s">
        <v>12121</v>
      </c>
      <c r="E853" s="494" t="e">
        <v>#N/A</v>
      </c>
      <c r="F853" s="494" t="s">
        <v>27819</v>
      </c>
      <c r="G853" s="494" t="s">
        <v>27820</v>
      </c>
      <c r="H853" s="253" t="s">
        <v>27817</v>
      </c>
      <c r="I853" s="494" t="s">
        <v>27821</v>
      </c>
      <c r="J853" s="494" t="s">
        <v>27822</v>
      </c>
      <c r="K853" s="494" t="s">
        <v>27823</v>
      </c>
    </row>
    <row r="854" spans="1:11">
      <c r="A854" s="488" t="s">
        <v>27824</v>
      </c>
      <c r="B854" s="493" t="s">
        <v>27825</v>
      </c>
      <c r="C854" s="494" t="s">
        <v>12076</v>
      </c>
      <c r="D854" s="494" t="s">
        <v>12076</v>
      </c>
      <c r="E854" s="494" t="s">
        <v>27826</v>
      </c>
      <c r="F854" s="494" t="s">
        <v>27827</v>
      </c>
      <c r="G854" s="494" t="s">
        <v>27826</v>
      </c>
      <c r="H854" s="253" t="s">
        <v>27824</v>
      </c>
      <c r="I854" s="494" t="s">
        <v>27828</v>
      </c>
      <c r="J854" s="494" t="s">
        <v>27829</v>
      </c>
      <c r="K854" s="494" t="s">
        <v>27830</v>
      </c>
    </row>
    <row r="855" spans="1:11">
      <c r="A855" s="488" t="s">
        <v>27831</v>
      </c>
      <c r="B855" s="493" t="s">
        <v>27832</v>
      </c>
      <c r="C855" s="494"/>
      <c r="D855" s="494" t="s">
        <v>12121</v>
      </c>
      <c r="E855" s="494" t="e">
        <v>#N/A</v>
      </c>
      <c r="F855" s="494" t="s">
        <v>27833</v>
      </c>
      <c r="G855" s="494" t="s">
        <v>27834</v>
      </c>
      <c r="H855" s="253" t="s">
        <v>27831</v>
      </c>
      <c r="I855" s="494" t="s">
        <v>27835</v>
      </c>
      <c r="J855" s="494"/>
      <c r="K855" s="494" t="s">
        <v>27836</v>
      </c>
    </row>
    <row r="856" spans="1:11">
      <c r="A856" s="488" t="s">
        <v>27837</v>
      </c>
      <c r="B856" s="493" t="s">
        <v>27838</v>
      </c>
      <c r="C856" s="494"/>
      <c r="D856" s="494" t="s">
        <v>12121</v>
      </c>
      <c r="E856" s="494" t="e">
        <v>#N/A</v>
      </c>
      <c r="F856" s="494" t="s">
        <v>27839</v>
      </c>
      <c r="G856" s="494" t="s">
        <v>27840</v>
      </c>
      <c r="H856" s="253" t="s">
        <v>27837</v>
      </c>
      <c r="I856" s="494" t="s">
        <v>27841</v>
      </c>
      <c r="J856" s="494" t="s">
        <v>27842</v>
      </c>
      <c r="K856" s="494" t="s">
        <v>27843</v>
      </c>
    </row>
    <row r="857" spans="1:11">
      <c r="A857" s="488" t="s">
        <v>27844</v>
      </c>
      <c r="B857" s="493" t="s">
        <v>27845</v>
      </c>
      <c r="C857" s="494"/>
      <c r="D857" s="494" t="s">
        <v>12121</v>
      </c>
      <c r="E857" s="494" t="e">
        <v>#N/A</v>
      </c>
      <c r="F857" s="494" t="s">
        <v>27846</v>
      </c>
      <c r="G857" s="494" t="s">
        <v>27847</v>
      </c>
      <c r="H857" s="253" t="s">
        <v>27844</v>
      </c>
      <c r="I857" s="494" t="s">
        <v>27848</v>
      </c>
      <c r="J857" s="494" t="s">
        <v>27849</v>
      </c>
      <c r="K857" s="494" t="s">
        <v>27850</v>
      </c>
    </row>
    <row r="858" spans="1:11">
      <c r="A858" s="488" t="s">
        <v>27851</v>
      </c>
      <c r="B858" s="493" t="s">
        <v>27852</v>
      </c>
      <c r="C858" s="494"/>
      <c r="D858" s="494" t="s">
        <v>12121</v>
      </c>
      <c r="E858" s="494" t="e">
        <v>#N/A</v>
      </c>
      <c r="F858" s="494" t="s">
        <v>27853</v>
      </c>
      <c r="G858" s="494" t="s">
        <v>27854</v>
      </c>
      <c r="H858" s="253" t="s">
        <v>27851</v>
      </c>
      <c r="I858" s="494" t="s">
        <v>27855</v>
      </c>
      <c r="J858" s="494"/>
      <c r="K858" s="494" t="s">
        <v>27856</v>
      </c>
    </row>
    <row r="859" spans="1:11">
      <c r="A859" s="488" t="s">
        <v>27857</v>
      </c>
      <c r="B859" s="493" t="s">
        <v>27858</v>
      </c>
      <c r="C859" s="494"/>
      <c r="D859" s="494" t="s">
        <v>12121</v>
      </c>
      <c r="E859" s="494" t="e">
        <v>#N/A</v>
      </c>
      <c r="F859" s="494" t="s">
        <v>27859</v>
      </c>
      <c r="G859" s="494" t="s">
        <v>27860</v>
      </c>
      <c r="H859" s="253" t="s">
        <v>27857</v>
      </c>
      <c r="I859" s="494" t="s">
        <v>27861</v>
      </c>
      <c r="J859" s="494"/>
      <c r="K859" s="494" t="s">
        <v>27862</v>
      </c>
    </row>
    <row r="860" spans="1:11">
      <c r="A860" s="488" t="s">
        <v>27863</v>
      </c>
      <c r="B860" s="493" t="s">
        <v>27864</v>
      </c>
      <c r="C860" s="494"/>
      <c r="D860" s="494" t="s">
        <v>12121</v>
      </c>
      <c r="E860" s="494" t="e">
        <v>#N/A</v>
      </c>
      <c r="F860" s="494" t="s">
        <v>27865</v>
      </c>
      <c r="G860" s="494" t="s">
        <v>27866</v>
      </c>
      <c r="H860" s="253" t="s">
        <v>27863</v>
      </c>
      <c r="I860" s="494" t="s">
        <v>27867</v>
      </c>
      <c r="J860" s="494" t="s">
        <v>27868</v>
      </c>
      <c r="K860" s="494" t="s">
        <v>27869</v>
      </c>
    </row>
    <row r="861" spans="1:11">
      <c r="A861" s="488" t="s">
        <v>27870</v>
      </c>
      <c r="B861" s="493" t="s">
        <v>27871</v>
      </c>
      <c r="C861" s="494"/>
      <c r="D861" s="494" t="s">
        <v>12121</v>
      </c>
      <c r="E861" s="494" t="e">
        <v>#N/A</v>
      </c>
      <c r="F861" s="494" t="s">
        <v>27872</v>
      </c>
      <c r="G861" s="494" t="s">
        <v>27873</v>
      </c>
      <c r="H861" s="253" t="s">
        <v>27870</v>
      </c>
      <c r="I861" s="494" t="s">
        <v>27874</v>
      </c>
      <c r="J861" s="494"/>
      <c r="K861" s="494" t="s">
        <v>27875</v>
      </c>
    </row>
    <row r="862" spans="1:11">
      <c r="A862" s="488" t="s">
        <v>27876</v>
      </c>
      <c r="B862" s="493" t="s">
        <v>27877</v>
      </c>
      <c r="C862" s="494"/>
      <c r="D862" s="494" t="s">
        <v>12121</v>
      </c>
      <c r="E862" s="494" t="e">
        <v>#N/A</v>
      </c>
      <c r="F862" s="494" t="s">
        <v>27878</v>
      </c>
      <c r="G862" s="494" t="s">
        <v>27879</v>
      </c>
      <c r="H862" s="253" t="s">
        <v>27876</v>
      </c>
      <c r="I862" s="494" t="s">
        <v>27880</v>
      </c>
      <c r="J862" s="494" t="s">
        <v>27881</v>
      </c>
      <c r="K862" s="494" t="s">
        <v>27882</v>
      </c>
    </row>
    <row r="863" spans="1:11">
      <c r="A863" s="488" t="s">
        <v>27883</v>
      </c>
      <c r="B863" s="493" t="s">
        <v>27884</v>
      </c>
      <c r="C863" s="494"/>
      <c r="D863" s="494" t="s">
        <v>12121</v>
      </c>
      <c r="E863" s="494" t="e">
        <v>#N/A</v>
      </c>
      <c r="F863" s="494" t="s">
        <v>27885</v>
      </c>
      <c r="G863" s="494" t="s">
        <v>27886</v>
      </c>
      <c r="H863" s="253" t="s">
        <v>27883</v>
      </c>
      <c r="I863" s="494" t="s">
        <v>27887</v>
      </c>
      <c r="J863" s="494" t="s">
        <v>27888</v>
      </c>
      <c r="K863" s="494" t="s">
        <v>27889</v>
      </c>
    </row>
    <row r="864" spans="1:11">
      <c r="A864" s="488" t="s">
        <v>27890</v>
      </c>
      <c r="B864" s="493" t="s">
        <v>27891</v>
      </c>
      <c r="C864" s="494" t="s">
        <v>7428</v>
      </c>
      <c r="D864" s="494" t="s">
        <v>7428</v>
      </c>
      <c r="E864" s="494" t="s">
        <v>27892</v>
      </c>
      <c r="F864" s="494" t="s">
        <v>27893</v>
      </c>
      <c r="G864" s="494" t="s">
        <v>27892</v>
      </c>
      <c r="H864" s="253" t="s">
        <v>27890</v>
      </c>
      <c r="I864" s="494" t="s">
        <v>27894</v>
      </c>
      <c r="J864" s="494" t="s">
        <v>27895</v>
      </c>
      <c r="K864" s="494" t="s">
        <v>27896</v>
      </c>
    </row>
    <row r="865" spans="1:11">
      <c r="A865" s="488" t="s">
        <v>27897</v>
      </c>
      <c r="B865" s="493" t="s">
        <v>27898</v>
      </c>
      <c r="C865" s="494" t="s">
        <v>7428</v>
      </c>
      <c r="D865" s="494" t="s">
        <v>7428</v>
      </c>
      <c r="E865" s="494" t="s">
        <v>27899</v>
      </c>
      <c r="F865" s="494" t="s">
        <v>27900</v>
      </c>
      <c r="G865" s="494" t="s">
        <v>27899</v>
      </c>
      <c r="H865" s="253" t="s">
        <v>27897</v>
      </c>
      <c r="I865" s="494" t="s">
        <v>27901</v>
      </c>
      <c r="J865" s="494"/>
      <c r="K865" s="494" t="s">
        <v>27902</v>
      </c>
    </row>
    <row r="866" spans="1:11">
      <c r="A866" s="488" t="s">
        <v>27903</v>
      </c>
      <c r="B866" s="493" t="s">
        <v>27904</v>
      </c>
      <c r="C866" s="494"/>
      <c r="D866" s="494" t="s">
        <v>12121</v>
      </c>
      <c r="E866" s="494" t="e">
        <v>#N/A</v>
      </c>
      <c r="F866" s="494" t="s">
        <v>27905</v>
      </c>
      <c r="G866" s="494" t="s">
        <v>27906</v>
      </c>
      <c r="H866" s="253" t="s">
        <v>27903</v>
      </c>
      <c r="I866" s="494" t="s">
        <v>27907</v>
      </c>
      <c r="J866" s="494" t="s">
        <v>27908</v>
      </c>
      <c r="K866" s="494" t="s">
        <v>27909</v>
      </c>
    </row>
    <row r="867" spans="1:11">
      <c r="A867" s="488" t="s">
        <v>27910</v>
      </c>
      <c r="B867" s="493" t="s">
        <v>27911</v>
      </c>
      <c r="C867" s="494"/>
      <c r="D867" s="494" t="s">
        <v>12121</v>
      </c>
      <c r="E867" s="494" t="e">
        <v>#N/A</v>
      </c>
      <c r="F867" s="494" t="s">
        <v>27912</v>
      </c>
      <c r="G867" s="494" t="s">
        <v>27913</v>
      </c>
      <c r="H867" s="253" t="s">
        <v>27910</v>
      </c>
      <c r="I867" s="494" t="s">
        <v>27914</v>
      </c>
      <c r="J867" s="494" t="s">
        <v>27915</v>
      </c>
      <c r="K867" s="494" t="s">
        <v>27916</v>
      </c>
    </row>
    <row r="868" spans="1:11">
      <c r="A868" s="488" t="s">
        <v>27917</v>
      </c>
      <c r="B868" s="493" t="s">
        <v>27918</v>
      </c>
      <c r="C868" s="494"/>
      <c r="D868" s="494" t="s">
        <v>12121</v>
      </c>
      <c r="E868" s="494" t="e">
        <v>#N/A</v>
      </c>
      <c r="F868" s="494" t="s">
        <v>27919</v>
      </c>
      <c r="G868" s="494" t="s">
        <v>27920</v>
      </c>
      <c r="H868" s="253" t="s">
        <v>27917</v>
      </c>
      <c r="I868" s="494" t="s">
        <v>27921</v>
      </c>
      <c r="J868" s="494" t="s">
        <v>27922</v>
      </c>
      <c r="K868" s="494" t="s">
        <v>27923</v>
      </c>
    </row>
    <row r="869" spans="1:11">
      <c r="A869" s="488" t="s">
        <v>27924</v>
      </c>
      <c r="B869" s="493" t="s">
        <v>27925</v>
      </c>
      <c r="C869" s="494"/>
      <c r="D869" s="494" t="s">
        <v>12121</v>
      </c>
      <c r="E869" s="494" t="e">
        <v>#N/A</v>
      </c>
      <c r="F869" s="494" t="s">
        <v>27926</v>
      </c>
      <c r="G869" s="494" t="s">
        <v>27927</v>
      </c>
      <c r="H869" s="253" t="s">
        <v>27924</v>
      </c>
      <c r="I869" s="494" t="s">
        <v>27928</v>
      </c>
      <c r="J869" s="494" t="s">
        <v>27929</v>
      </c>
      <c r="K869" s="494" t="s">
        <v>27930</v>
      </c>
    </row>
    <row r="870" spans="1:11">
      <c r="A870" s="488" t="s">
        <v>27931</v>
      </c>
      <c r="B870" s="493" t="s">
        <v>27932</v>
      </c>
      <c r="C870" s="494"/>
      <c r="D870" s="494" t="s">
        <v>12121</v>
      </c>
      <c r="E870" s="494" t="e">
        <v>#N/A</v>
      </c>
      <c r="F870" s="494" t="s">
        <v>27933</v>
      </c>
      <c r="G870" s="494" t="s">
        <v>27934</v>
      </c>
      <c r="H870" s="253" t="s">
        <v>27931</v>
      </c>
      <c r="I870" s="494" t="s">
        <v>27935</v>
      </c>
      <c r="J870" s="494"/>
      <c r="K870" s="494" t="s">
        <v>27936</v>
      </c>
    </row>
    <row r="871" spans="1:11">
      <c r="A871" s="488" t="s">
        <v>27937</v>
      </c>
      <c r="B871" s="493" t="s">
        <v>27938</v>
      </c>
      <c r="C871" s="494"/>
      <c r="D871" s="494" t="s">
        <v>12121</v>
      </c>
      <c r="E871" s="494" t="e">
        <v>#N/A</v>
      </c>
      <c r="F871" s="494" t="s">
        <v>27939</v>
      </c>
      <c r="G871" s="494" t="s">
        <v>27940</v>
      </c>
      <c r="H871" s="253" t="s">
        <v>27937</v>
      </c>
      <c r="I871" s="494" t="s">
        <v>27941</v>
      </c>
      <c r="J871" s="494" t="s">
        <v>27942</v>
      </c>
      <c r="K871" s="494" t="s">
        <v>27943</v>
      </c>
    </row>
    <row r="872" spans="1:11">
      <c r="A872" s="488" t="s">
        <v>27944</v>
      </c>
      <c r="B872" s="493" t="s">
        <v>27945</v>
      </c>
      <c r="C872" s="494" t="s">
        <v>7428</v>
      </c>
      <c r="D872" s="494" t="s">
        <v>7428</v>
      </c>
      <c r="E872" s="494" t="s">
        <v>27946</v>
      </c>
      <c r="F872" s="494" t="s">
        <v>27947</v>
      </c>
      <c r="G872" s="494" t="s">
        <v>27946</v>
      </c>
      <c r="H872" s="253" t="s">
        <v>27944</v>
      </c>
      <c r="I872" s="494" t="s">
        <v>27948</v>
      </c>
      <c r="J872" s="494" t="s">
        <v>27949</v>
      </c>
      <c r="K872" s="494" t="s">
        <v>27950</v>
      </c>
    </row>
    <row r="873" spans="1:11">
      <c r="A873" s="488" t="s">
        <v>27951</v>
      </c>
      <c r="B873" s="493" t="s">
        <v>27952</v>
      </c>
      <c r="C873" s="494"/>
      <c r="D873" s="494" t="s">
        <v>12121</v>
      </c>
      <c r="E873" s="494" t="e">
        <v>#N/A</v>
      </c>
      <c r="F873" s="494" t="s">
        <v>27953</v>
      </c>
      <c r="G873" s="494" t="s">
        <v>27954</v>
      </c>
      <c r="H873" s="253" t="s">
        <v>27951</v>
      </c>
      <c r="I873" s="494" t="s">
        <v>27955</v>
      </c>
      <c r="J873" s="494"/>
      <c r="K873" s="494" t="s">
        <v>27956</v>
      </c>
    </row>
    <row r="874" spans="1:11">
      <c r="A874" s="488" t="s">
        <v>27957</v>
      </c>
      <c r="B874" s="493" t="s">
        <v>27958</v>
      </c>
      <c r="C874" s="494"/>
      <c r="D874" s="494" t="s">
        <v>12121</v>
      </c>
      <c r="E874" s="494" t="e">
        <v>#N/A</v>
      </c>
      <c r="F874" s="494" t="s">
        <v>27959</v>
      </c>
      <c r="G874" s="494" t="s">
        <v>27960</v>
      </c>
      <c r="H874" s="253" t="s">
        <v>27957</v>
      </c>
      <c r="I874" s="494" t="s">
        <v>27961</v>
      </c>
      <c r="J874" s="494" t="s">
        <v>27962</v>
      </c>
      <c r="K874" s="494" t="s">
        <v>27963</v>
      </c>
    </row>
    <row r="875" spans="1:11">
      <c r="A875" s="488" t="s">
        <v>27964</v>
      </c>
      <c r="B875" s="493" t="s">
        <v>27965</v>
      </c>
      <c r="C875" s="494"/>
      <c r="D875" s="494" t="s">
        <v>12121</v>
      </c>
      <c r="E875" s="494" t="e">
        <v>#N/A</v>
      </c>
      <c r="F875" s="494" t="s">
        <v>27966</v>
      </c>
      <c r="G875" s="494" t="s">
        <v>27967</v>
      </c>
      <c r="H875" s="253" t="s">
        <v>27964</v>
      </c>
      <c r="I875" s="494" t="s">
        <v>27968</v>
      </c>
      <c r="J875" s="494" t="s">
        <v>27969</v>
      </c>
      <c r="K875" s="494" t="s">
        <v>27970</v>
      </c>
    </row>
    <row r="876" spans="1:11">
      <c r="A876" s="488" t="s">
        <v>27971</v>
      </c>
      <c r="B876" s="493" t="s">
        <v>27972</v>
      </c>
      <c r="C876" s="494"/>
      <c r="D876" s="494" t="s">
        <v>12121</v>
      </c>
      <c r="E876" s="494" t="e">
        <v>#N/A</v>
      </c>
      <c r="F876" s="494" t="s">
        <v>27973</v>
      </c>
      <c r="G876" s="494" t="s">
        <v>27974</v>
      </c>
      <c r="H876" s="253" t="s">
        <v>27971</v>
      </c>
      <c r="I876" s="494" t="s">
        <v>27975</v>
      </c>
      <c r="J876" s="494" t="s">
        <v>27976</v>
      </c>
      <c r="K876" s="494" t="s">
        <v>27977</v>
      </c>
    </row>
    <row r="877" spans="1:11">
      <c r="A877" s="488" t="s">
        <v>27978</v>
      </c>
      <c r="B877" s="493" t="s">
        <v>27979</v>
      </c>
      <c r="C877" s="494"/>
      <c r="D877" s="494" t="s">
        <v>12121</v>
      </c>
      <c r="E877" s="494" t="e">
        <v>#N/A</v>
      </c>
      <c r="F877" s="494" t="s">
        <v>27980</v>
      </c>
      <c r="G877" s="494" t="s">
        <v>27981</v>
      </c>
      <c r="H877" s="253" t="s">
        <v>27978</v>
      </c>
      <c r="I877" s="494" t="s">
        <v>27982</v>
      </c>
      <c r="J877" s="494"/>
      <c r="K877" s="494" t="s">
        <v>27983</v>
      </c>
    </row>
    <row r="878" spans="1:11">
      <c r="A878" s="488" t="s">
        <v>27984</v>
      </c>
      <c r="B878" s="493" t="s">
        <v>27985</v>
      </c>
      <c r="C878" s="494"/>
      <c r="D878" s="494" t="s">
        <v>12121</v>
      </c>
      <c r="E878" s="494" t="e">
        <v>#N/A</v>
      </c>
      <c r="F878" s="494" t="s">
        <v>27986</v>
      </c>
      <c r="G878" s="494" t="s">
        <v>27987</v>
      </c>
      <c r="H878" s="253" t="s">
        <v>27984</v>
      </c>
      <c r="I878" s="494" t="s">
        <v>27988</v>
      </c>
      <c r="J878" s="494"/>
      <c r="K878" s="494" t="s">
        <v>27989</v>
      </c>
    </row>
    <row r="879" spans="1:11">
      <c r="A879" s="488" t="s">
        <v>27990</v>
      </c>
      <c r="B879" s="493" t="s">
        <v>27991</v>
      </c>
      <c r="C879" s="494"/>
      <c r="D879" s="494" t="s">
        <v>12121</v>
      </c>
      <c r="E879" s="494" t="e">
        <v>#N/A</v>
      </c>
      <c r="F879" s="494" t="s">
        <v>27992</v>
      </c>
      <c r="G879" s="494" t="s">
        <v>27993</v>
      </c>
      <c r="H879" s="253" t="s">
        <v>27990</v>
      </c>
      <c r="I879" s="494" t="s">
        <v>27994</v>
      </c>
      <c r="J879" s="494"/>
      <c r="K879" s="494" t="s">
        <v>27995</v>
      </c>
    </row>
    <row r="880" spans="1:11">
      <c r="A880" s="488" t="s">
        <v>27996</v>
      </c>
      <c r="B880" s="493" t="s">
        <v>27997</v>
      </c>
      <c r="C880" s="494"/>
      <c r="D880" s="494" t="s">
        <v>12121</v>
      </c>
      <c r="E880" s="494" t="e">
        <v>#N/A</v>
      </c>
      <c r="F880" s="494" t="s">
        <v>27998</v>
      </c>
      <c r="G880" s="494" t="s">
        <v>27999</v>
      </c>
      <c r="H880" s="253" t="s">
        <v>27996</v>
      </c>
      <c r="I880" s="494" t="s">
        <v>28000</v>
      </c>
      <c r="J880" s="494"/>
      <c r="K880" s="494" t="s">
        <v>28001</v>
      </c>
    </row>
    <row r="881" spans="1:11">
      <c r="A881" s="488" t="s">
        <v>28002</v>
      </c>
      <c r="B881" s="493" t="s">
        <v>28003</v>
      </c>
      <c r="C881" s="494"/>
      <c r="D881" s="494" t="s">
        <v>12121</v>
      </c>
      <c r="E881" s="494" t="e">
        <v>#N/A</v>
      </c>
      <c r="F881" s="494" t="s">
        <v>28004</v>
      </c>
      <c r="G881" s="494" t="s">
        <v>28005</v>
      </c>
      <c r="H881" s="253" t="s">
        <v>28002</v>
      </c>
      <c r="I881" s="494" t="s">
        <v>28006</v>
      </c>
      <c r="J881" s="494"/>
      <c r="K881" s="494" t="s">
        <v>28007</v>
      </c>
    </row>
    <row r="882" spans="1:11">
      <c r="A882" s="488" t="s">
        <v>28008</v>
      </c>
      <c r="B882" s="493" t="s">
        <v>28009</v>
      </c>
      <c r="C882" s="494" t="s">
        <v>7428</v>
      </c>
      <c r="D882" s="494" t="s">
        <v>7428</v>
      </c>
      <c r="E882" s="494" t="s">
        <v>28010</v>
      </c>
      <c r="F882" s="494" t="s">
        <v>28011</v>
      </c>
      <c r="G882" s="494" t="s">
        <v>28010</v>
      </c>
      <c r="H882" s="253" t="s">
        <v>28008</v>
      </c>
      <c r="I882" s="494" t="s">
        <v>28012</v>
      </c>
      <c r="J882" s="494" t="s">
        <v>28013</v>
      </c>
      <c r="K882" s="494" t="s">
        <v>28014</v>
      </c>
    </row>
    <row r="883" spans="1:11">
      <c r="A883" s="488" t="s">
        <v>28015</v>
      </c>
      <c r="B883" s="493" t="s">
        <v>28016</v>
      </c>
      <c r="C883" s="494"/>
      <c r="D883" s="494" t="s">
        <v>12121</v>
      </c>
      <c r="E883" s="494" t="e">
        <v>#N/A</v>
      </c>
      <c r="F883" s="494" t="s">
        <v>28017</v>
      </c>
      <c r="G883" s="494" t="s">
        <v>28018</v>
      </c>
      <c r="H883" s="253" t="s">
        <v>28015</v>
      </c>
      <c r="I883" s="494" t="s">
        <v>28019</v>
      </c>
      <c r="J883" s="494" t="s">
        <v>28020</v>
      </c>
      <c r="K883" s="494" t="s">
        <v>28021</v>
      </c>
    </row>
    <row r="884" spans="1:11">
      <c r="A884" s="488" t="s">
        <v>28022</v>
      </c>
      <c r="B884" s="493" t="s">
        <v>28023</v>
      </c>
      <c r="C884" s="494"/>
      <c r="D884" s="494" t="s">
        <v>12121</v>
      </c>
      <c r="E884" s="494" t="e">
        <v>#N/A</v>
      </c>
      <c r="F884" s="494" t="s">
        <v>28024</v>
      </c>
      <c r="G884" s="494" t="s">
        <v>28025</v>
      </c>
      <c r="H884" s="253" t="s">
        <v>28022</v>
      </c>
      <c r="I884" s="494" t="s">
        <v>28026</v>
      </c>
      <c r="J884" s="494" t="s">
        <v>28027</v>
      </c>
      <c r="K884" s="494" t="s">
        <v>28028</v>
      </c>
    </row>
    <row r="885" spans="1:11">
      <c r="A885" s="488" t="s">
        <v>28029</v>
      </c>
      <c r="B885" s="493" t="s">
        <v>28030</v>
      </c>
      <c r="C885" s="494"/>
      <c r="D885" s="494" t="s">
        <v>12121</v>
      </c>
      <c r="E885" s="494" t="e">
        <v>#N/A</v>
      </c>
      <c r="F885" s="494" t="s">
        <v>28031</v>
      </c>
      <c r="G885" s="494" t="s">
        <v>28032</v>
      </c>
      <c r="H885" s="253" t="s">
        <v>28029</v>
      </c>
      <c r="I885" s="494" t="s">
        <v>28033</v>
      </c>
      <c r="J885" s="494"/>
      <c r="K885" s="494" t="s">
        <v>28034</v>
      </c>
    </row>
    <row r="886" spans="1:11">
      <c r="A886" s="488" t="s">
        <v>28035</v>
      </c>
      <c r="B886" s="493" t="s">
        <v>28036</v>
      </c>
      <c r="C886" s="494"/>
      <c r="D886" s="494" t="s">
        <v>12121</v>
      </c>
      <c r="E886" s="494" t="e">
        <v>#N/A</v>
      </c>
      <c r="F886" s="494" t="s">
        <v>28037</v>
      </c>
      <c r="G886" s="494" t="s">
        <v>28038</v>
      </c>
      <c r="H886" s="253" t="s">
        <v>28035</v>
      </c>
      <c r="I886" s="494" t="s">
        <v>28039</v>
      </c>
      <c r="J886" s="494"/>
      <c r="K886" s="494" t="s">
        <v>28040</v>
      </c>
    </row>
    <row r="887" spans="1:11">
      <c r="A887" s="488" t="s">
        <v>28041</v>
      </c>
      <c r="B887" s="493" t="s">
        <v>28042</v>
      </c>
      <c r="C887" s="494"/>
      <c r="D887" s="494" t="s">
        <v>12121</v>
      </c>
      <c r="E887" s="494" t="e">
        <v>#N/A</v>
      </c>
      <c r="F887" s="494" t="s">
        <v>28043</v>
      </c>
      <c r="G887" s="494" t="s">
        <v>28044</v>
      </c>
      <c r="H887" s="253" t="s">
        <v>28041</v>
      </c>
      <c r="I887" s="494" t="s">
        <v>28045</v>
      </c>
      <c r="J887" s="494"/>
      <c r="K887" s="494" t="s">
        <v>28046</v>
      </c>
    </row>
    <row r="888" spans="1:11">
      <c r="A888" s="488" t="s">
        <v>28047</v>
      </c>
      <c r="B888" s="493" t="s">
        <v>28048</v>
      </c>
      <c r="C888" s="494"/>
      <c r="D888" s="494" t="s">
        <v>12121</v>
      </c>
      <c r="E888" s="494" t="e">
        <v>#N/A</v>
      </c>
      <c r="F888" s="494" t="s">
        <v>28049</v>
      </c>
      <c r="G888" s="494" t="s">
        <v>28050</v>
      </c>
      <c r="H888" s="253" t="s">
        <v>28047</v>
      </c>
      <c r="I888" s="494" t="s">
        <v>28051</v>
      </c>
      <c r="J888" s="494" t="s">
        <v>28052</v>
      </c>
      <c r="K888" s="494" t="s">
        <v>28053</v>
      </c>
    </row>
    <row r="889" spans="1:11">
      <c r="A889" s="488" t="s">
        <v>28054</v>
      </c>
      <c r="B889" s="493" t="s">
        <v>28055</v>
      </c>
      <c r="C889" s="494"/>
      <c r="D889" s="494" t="s">
        <v>12121</v>
      </c>
      <c r="E889" s="494" t="e">
        <v>#N/A</v>
      </c>
      <c r="F889" s="494" t="s">
        <v>28056</v>
      </c>
      <c r="G889" s="494" t="s">
        <v>28057</v>
      </c>
      <c r="H889" s="253" t="s">
        <v>28054</v>
      </c>
      <c r="I889" s="494" t="s">
        <v>28058</v>
      </c>
      <c r="J889" s="494"/>
      <c r="K889" s="494" t="s">
        <v>28059</v>
      </c>
    </row>
    <row r="890" spans="1:11">
      <c r="A890" s="488" t="s">
        <v>28060</v>
      </c>
      <c r="B890" s="493" t="s">
        <v>28061</v>
      </c>
      <c r="C890" s="494" t="s">
        <v>7428</v>
      </c>
      <c r="D890" s="494" t="s">
        <v>7428</v>
      </c>
      <c r="E890" s="494" t="s">
        <v>28062</v>
      </c>
      <c r="F890" s="494" t="s">
        <v>28063</v>
      </c>
      <c r="G890" s="494" t="s">
        <v>28062</v>
      </c>
      <c r="H890" s="253" t="s">
        <v>28060</v>
      </c>
      <c r="I890" s="494" t="s">
        <v>28064</v>
      </c>
      <c r="J890" s="494" t="s">
        <v>28065</v>
      </c>
      <c r="K890" s="494" t="s">
        <v>28066</v>
      </c>
    </row>
    <row r="891" spans="1:11">
      <c r="A891" s="488" t="s">
        <v>28067</v>
      </c>
      <c r="B891" s="493" t="s">
        <v>28068</v>
      </c>
      <c r="C891" s="494"/>
      <c r="D891" s="494" t="s">
        <v>12121</v>
      </c>
      <c r="E891" s="494" t="e">
        <v>#N/A</v>
      </c>
      <c r="F891" s="494" t="s">
        <v>28069</v>
      </c>
      <c r="G891" s="494" t="s">
        <v>28070</v>
      </c>
      <c r="H891" s="253" t="s">
        <v>28067</v>
      </c>
      <c r="I891" s="494" t="s">
        <v>28071</v>
      </c>
      <c r="J891" s="494" t="s">
        <v>28072</v>
      </c>
      <c r="K891" s="494" t="s">
        <v>28073</v>
      </c>
    </row>
    <row r="892" spans="1:11">
      <c r="A892" s="488" t="s">
        <v>28074</v>
      </c>
      <c r="B892" s="493" t="s">
        <v>28075</v>
      </c>
      <c r="C892" s="494"/>
      <c r="D892" s="494" t="s">
        <v>12121</v>
      </c>
      <c r="E892" s="494" t="e">
        <v>#N/A</v>
      </c>
      <c r="F892" s="494" t="s">
        <v>28076</v>
      </c>
      <c r="G892" s="494" t="s">
        <v>28077</v>
      </c>
      <c r="H892" s="253" t="s">
        <v>28074</v>
      </c>
      <c r="I892" s="494" t="s">
        <v>28078</v>
      </c>
      <c r="J892" s="494"/>
      <c r="K892" s="494" t="s">
        <v>28079</v>
      </c>
    </row>
    <row r="893" spans="1:11">
      <c r="A893" s="488" t="s">
        <v>28080</v>
      </c>
      <c r="B893" s="493" t="s">
        <v>28081</v>
      </c>
      <c r="C893" s="494"/>
      <c r="D893" s="494" t="s">
        <v>12121</v>
      </c>
      <c r="E893" s="494" t="e">
        <v>#N/A</v>
      </c>
      <c r="F893" s="494" t="s">
        <v>28082</v>
      </c>
      <c r="G893" s="494" t="s">
        <v>28083</v>
      </c>
      <c r="H893" s="253" t="s">
        <v>28080</v>
      </c>
      <c r="I893" s="494" t="s">
        <v>28084</v>
      </c>
      <c r="J893" s="494" t="s">
        <v>28085</v>
      </c>
      <c r="K893" s="494" t="s">
        <v>28086</v>
      </c>
    </row>
    <row r="894" spans="1:11">
      <c r="A894" s="488" t="s">
        <v>28087</v>
      </c>
      <c r="B894" s="493" t="s">
        <v>28088</v>
      </c>
      <c r="C894" s="494" t="s">
        <v>7428</v>
      </c>
      <c r="D894" s="494" t="s">
        <v>7428</v>
      </c>
      <c r="E894" s="494" t="s">
        <v>28089</v>
      </c>
      <c r="F894" s="494" t="s">
        <v>28090</v>
      </c>
      <c r="G894" s="494" t="s">
        <v>28089</v>
      </c>
      <c r="H894" s="253" t="s">
        <v>28087</v>
      </c>
      <c r="I894" s="494" t="s">
        <v>28091</v>
      </c>
      <c r="J894" s="494" t="s">
        <v>28092</v>
      </c>
      <c r="K894" s="494" t="s">
        <v>28093</v>
      </c>
    </row>
    <row r="895" spans="1:11">
      <c r="A895" s="488" t="s">
        <v>28094</v>
      </c>
      <c r="B895" s="493" t="s">
        <v>28095</v>
      </c>
      <c r="C895" s="494"/>
      <c r="D895" s="494" t="s">
        <v>12121</v>
      </c>
      <c r="E895" s="494" t="e">
        <v>#N/A</v>
      </c>
      <c r="F895" s="494" t="s">
        <v>28096</v>
      </c>
      <c r="G895" s="494" t="s">
        <v>28097</v>
      </c>
      <c r="H895" s="253" t="s">
        <v>28094</v>
      </c>
      <c r="I895" s="494" t="s">
        <v>28098</v>
      </c>
      <c r="J895" s="494"/>
      <c r="K895" s="494" t="s">
        <v>28099</v>
      </c>
    </row>
    <row r="896" spans="1:11">
      <c r="A896" s="488" t="s">
        <v>28100</v>
      </c>
      <c r="B896" s="493" t="s">
        <v>28101</v>
      </c>
      <c r="C896" s="494"/>
      <c r="D896" s="494" t="s">
        <v>12121</v>
      </c>
      <c r="E896" s="494" t="e">
        <v>#N/A</v>
      </c>
      <c r="F896" s="494" t="s">
        <v>28102</v>
      </c>
      <c r="G896" s="494" t="s">
        <v>28103</v>
      </c>
      <c r="H896" s="253" t="s">
        <v>28100</v>
      </c>
      <c r="I896" s="494" t="s">
        <v>28104</v>
      </c>
      <c r="J896" s="494" t="s">
        <v>28105</v>
      </c>
      <c r="K896" s="494" t="s">
        <v>28106</v>
      </c>
    </row>
    <row r="897" spans="1:11">
      <c r="A897" s="488" t="s">
        <v>28107</v>
      </c>
      <c r="B897" s="493" t="s">
        <v>28108</v>
      </c>
      <c r="C897" s="494"/>
      <c r="D897" s="494" t="s">
        <v>12121</v>
      </c>
      <c r="E897" s="494" t="e">
        <v>#N/A</v>
      </c>
      <c r="F897" s="494" t="s">
        <v>28109</v>
      </c>
      <c r="G897" s="494" t="s">
        <v>28110</v>
      </c>
      <c r="H897" s="253" t="s">
        <v>28107</v>
      </c>
      <c r="I897" s="494" t="s">
        <v>28111</v>
      </c>
      <c r="J897" s="494" t="s">
        <v>28112</v>
      </c>
      <c r="K897" s="494" t="s">
        <v>28113</v>
      </c>
    </row>
    <row r="898" spans="1:11">
      <c r="A898" s="488" t="s">
        <v>28114</v>
      </c>
      <c r="B898" s="493" t="s">
        <v>28115</v>
      </c>
      <c r="C898" s="494"/>
      <c r="D898" s="494" t="s">
        <v>12121</v>
      </c>
      <c r="E898" s="494" t="e">
        <v>#N/A</v>
      </c>
      <c r="F898" s="494" t="s">
        <v>28116</v>
      </c>
      <c r="G898" s="494" t="s">
        <v>28117</v>
      </c>
      <c r="H898" s="253" t="s">
        <v>28114</v>
      </c>
      <c r="I898" s="494" t="s">
        <v>28118</v>
      </c>
      <c r="J898" s="494" t="s">
        <v>28119</v>
      </c>
      <c r="K898" s="494" t="s">
        <v>28120</v>
      </c>
    </row>
    <row r="899" spans="1:11">
      <c r="A899" s="488" t="s">
        <v>28121</v>
      </c>
      <c r="B899" s="493" t="s">
        <v>28122</v>
      </c>
      <c r="C899" s="494"/>
      <c r="D899" s="494" t="s">
        <v>12121</v>
      </c>
      <c r="E899" s="494" t="e">
        <v>#N/A</v>
      </c>
      <c r="F899" s="494" t="s">
        <v>28123</v>
      </c>
      <c r="G899" s="494" t="s">
        <v>28124</v>
      </c>
      <c r="H899" s="253" t="s">
        <v>28121</v>
      </c>
      <c r="I899" s="494" t="s">
        <v>28125</v>
      </c>
      <c r="J899" s="494" t="s">
        <v>28126</v>
      </c>
      <c r="K899" s="494" t="s">
        <v>28127</v>
      </c>
    </row>
    <row r="900" spans="1:11">
      <c r="A900" s="488" t="s">
        <v>28128</v>
      </c>
      <c r="B900" s="493" t="s">
        <v>28129</v>
      </c>
      <c r="C900" s="494"/>
      <c r="D900" s="494" t="s">
        <v>12121</v>
      </c>
      <c r="E900" s="494" t="e">
        <v>#N/A</v>
      </c>
      <c r="F900" s="494" t="s">
        <v>28130</v>
      </c>
      <c r="G900" s="494" t="s">
        <v>28131</v>
      </c>
      <c r="H900" s="253" t="s">
        <v>28128</v>
      </c>
      <c r="I900" s="494" t="s">
        <v>28132</v>
      </c>
      <c r="J900" s="494" t="s">
        <v>28133</v>
      </c>
      <c r="K900" s="494" t="s">
        <v>28134</v>
      </c>
    </row>
    <row r="901" spans="1:11">
      <c r="A901" s="488" t="s">
        <v>28135</v>
      </c>
      <c r="B901" s="493" t="s">
        <v>28136</v>
      </c>
      <c r="C901" s="494"/>
      <c r="D901" s="494" t="s">
        <v>12121</v>
      </c>
      <c r="E901" s="494" t="e">
        <v>#N/A</v>
      </c>
      <c r="F901" s="494" t="s">
        <v>28137</v>
      </c>
      <c r="G901" s="494" t="s">
        <v>28138</v>
      </c>
      <c r="H901" s="253" t="s">
        <v>28135</v>
      </c>
      <c r="I901" s="494" t="s">
        <v>28139</v>
      </c>
      <c r="J901" s="494" t="s">
        <v>28140</v>
      </c>
      <c r="K901" s="494" t="s">
        <v>28141</v>
      </c>
    </row>
    <row r="902" spans="1:11">
      <c r="A902" s="488" t="s">
        <v>28142</v>
      </c>
      <c r="B902" s="493" t="s">
        <v>28143</v>
      </c>
      <c r="C902" s="494"/>
      <c r="D902" s="494" t="s">
        <v>12121</v>
      </c>
      <c r="E902" s="494" t="e">
        <v>#N/A</v>
      </c>
      <c r="F902" s="494" t="s">
        <v>28144</v>
      </c>
      <c r="G902" s="494" t="s">
        <v>28145</v>
      </c>
      <c r="H902" s="253" t="s">
        <v>28142</v>
      </c>
      <c r="I902" s="494" t="s">
        <v>28146</v>
      </c>
      <c r="J902" s="494" t="s">
        <v>28147</v>
      </c>
      <c r="K902" s="494" t="s">
        <v>28148</v>
      </c>
    </row>
    <row r="903" spans="1:11">
      <c r="A903" s="488" t="s">
        <v>28149</v>
      </c>
      <c r="B903" s="493" t="s">
        <v>28150</v>
      </c>
      <c r="C903" s="494" t="s">
        <v>12054</v>
      </c>
      <c r="D903" s="494" t="s">
        <v>12054</v>
      </c>
      <c r="E903" s="494" t="s">
        <v>28151</v>
      </c>
      <c r="F903" s="494" t="s">
        <v>28152</v>
      </c>
      <c r="G903" s="494" t="s">
        <v>28151</v>
      </c>
      <c r="H903" s="253" t="s">
        <v>28149</v>
      </c>
      <c r="I903" s="494" t="s">
        <v>28153</v>
      </c>
      <c r="J903" s="494" t="s">
        <v>28154</v>
      </c>
      <c r="K903" s="494" t="s">
        <v>28155</v>
      </c>
    </row>
    <row r="904" spans="1:11">
      <c r="A904" s="488" t="s">
        <v>28156</v>
      </c>
      <c r="B904" s="493" t="s">
        <v>28157</v>
      </c>
      <c r="C904" s="494"/>
      <c r="D904" s="494" t="s">
        <v>12121</v>
      </c>
      <c r="E904" s="494" t="e">
        <v>#N/A</v>
      </c>
      <c r="F904" s="494" t="s">
        <v>28158</v>
      </c>
      <c r="G904" s="494" t="s">
        <v>28159</v>
      </c>
      <c r="H904" s="253" t="s">
        <v>28156</v>
      </c>
      <c r="I904" s="494" t="s">
        <v>28160</v>
      </c>
      <c r="J904" s="494"/>
      <c r="K904" s="494" t="s">
        <v>28161</v>
      </c>
    </row>
    <row r="905" spans="1:11">
      <c r="A905" s="488" t="s">
        <v>28162</v>
      </c>
      <c r="B905" s="493" t="s">
        <v>28163</v>
      </c>
      <c r="C905" s="494"/>
      <c r="D905" s="494" t="s">
        <v>12121</v>
      </c>
      <c r="E905" s="494" t="e">
        <v>#N/A</v>
      </c>
      <c r="F905" s="494" t="s">
        <v>28164</v>
      </c>
      <c r="G905" s="494" t="s">
        <v>28165</v>
      </c>
      <c r="H905" s="253" t="s">
        <v>28162</v>
      </c>
      <c r="I905" s="494" t="s">
        <v>28166</v>
      </c>
      <c r="J905" s="494" t="s">
        <v>28167</v>
      </c>
      <c r="K905" s="494" t="s">
        <v>28168</v>
      </c>
    </row>
    <row r="906" spans="1:11">
      <c r="A906" s="488" t="s">
        <v>28169</v>
      </c>
      <c r="B906" s="493" t="s">
        <v>28170</v>
      </c>
      <c r="C906" s="494"/>
      <c r="D906" s="494" t="s">
        <v>12121</v>
      </c>
      <c r="E906" s="494" t="e">
        <v>#N/A</v>
      </c>
      <c r="F906" s="494" t="s">
        <v>28171</v>
      </c>
      <c r="G906" s="494" t="s">
        <v>28172</v>
      </c>
      <c r="H906" s="253" t="s">
        <v>28169</v>
      </c>
      <c r="I906" s="494" t="s">
        <v>28173</v>
      </c>
      <c r="J906" s="494" t="s">
        <v>28174</v>
      </c>
      <c r="K906" s="494" t="s">
        <v>28175</v>
      </c>
    </row>
    <row r="907" spans="1:11">
      <c r="A907" s="488" t="s">
        <v>28176</v>
      </c>
      <c r="B907" s="493" t="s">
        <v>28177</v>
      </c>
      <c r="C907" s="494"/>
      <c r="D907" s="494" t="s">
        <v>12121</v>
      </c>
      <c r="E907" s="494" t="e">
        <v>#N/A</v>
      </c>
      <c r="F907" s="494" t="s">
        <v>28178</v>
      </c>
      <c r="G907" s="494" t="s">
        <v>28179</v>
      </c>
      <c r="H907" s="253" t="s">
        <v>28176</v>
      </c>
      <c r="I907" s="494" t="s">
        <v>28180</v>
      </c>
      <c r="J907" s="494" t="s">
        <v>28181</v>
      </c>
      <c r="K907" s="494" t="s">
        <v>28182</v>
      </c>
    </row>
    <row r="908" spans="1:11">
      <c r="A908" s="488" t="s">
        <v>28183</v>
      </c>
      <c r="B908" s="493" t="s">
        <v>28184</v>
      </c>
      <c r="C908" s="494"/>
      <c r="D908" s="494" t="s">
        <v>12121</v>
      </c>
      <c r="E908" s="494" t="e">
        <v>#N/A</v>
      </c>
      <c r="F908" s="494" t="s">
        <v>28185</v>
      </c>
      <c r="G908" s="494" t="s">
        <v>28186</v>
      </c>
      <c r="H908" s="253" t="s">
        <v>28183</v>
      </c>
      <c r="I908" s="494" t="s">
        <v>28187</v>
      </c>
      <c r="J908" s="494" t="s">
        <v>28188</v>
      </c>
      <c r="K908" s="494" t="s">
        <v>28189</v>
      </c>
    </row>
    <row r="909" spans="1:11">
      <c r="A909" s="488" t="s">
        <v>28190</v>
      </c>
      <c r="B909" s="493" t="s">
        <v>28191</v>
      </c>
      <c r="C909" s="494"/>
      <c r="D909" s="494" t="s">
        <v>12121</v>
      </c>
      <c r="E909" s="494" t="e">
        <v>#N/A</v>
      </c>
      <c r="F909" s="494" t="s">
        <v>28192</v>
      </c>
      <c r="G909" s="494" t="s">
        <v>28193</v>
      </c>
      <c r="H909" s="253" t="s">
        <v>28190</v>
      </c>
      <c r="I909" s="494" t="s">
        <v>28194</v>
      </c>
      <c r="J909" s="494"/>
      <c r="K909" s="494" t="s">
        <v>28195</v>
      </c>
    </row>
    <row r="910" spans="1:11">
      <c r="A910" s="488" t="s">
        <v>28196</v>
      </c>
      <c r="B910" s="493" t="s">
        <v>28197</v>
      </c>
      <c r="C910" s="494"/>
      <c r="D910" s="494" t="s">
        <v>12121</v>
      </c>
      <c r="E910" s="494" t="e">
        <v>#N/A</v>
      </c>
      <c r="F910" s="494" t="s">
        <v>28198</v>
      </c>
      <c r="G910" s="494" t="s">
        <v>28199</v>
      </c>
      <c r="H910" s="253" t="s">
        <v>28196</v>
      </c>
      <c r="I910" s="494" t="s">
        <v>28200</v>
      </c>
      <c r="J910" s="494" t="s">
        <v>28201</v>
      </c>
      <c r="K910" s="494" t="s">
        <v>28202</v>
      </c>
    </row>
    <row r="911" spans="1:11">
      <c r="A911" s="488" t="s">
        <v>28203</v>
      </c>
      <c r="B911" s="493" t="s">
        <v>28204</v>
      </c>
      <c r="C911" s="494"/>
      <c r="D911" s="494" t="s">
        <v>12121</v>
      </c>
      <c r="E911" s="494" t="e">
        <v>#N/A</v>
      </c>
      <c r="F911" s="494" t="s">
        <v>28205</v>
      </c>
      <c r="G911" s="494" t="s">
        <v>28206</v>
      </c>
      <c r="H911" s="253" t="s">
        <v>28203</v>
      </c>
      <c r="I911" s="494" t="s">
        <v>28207</v>
      </c>
      <c r="J911" s="494" t="s">
        <v>28208</v>
      </c>
      <c r="K911" s="494" t="s">
        <v>28209</v>
      </c>
    </row>
    <row r="912" spans="1:11">
      <c r="A912" s="488" t="s">
        <v>28210</v>
      </c>
      <c r="B912" s="493" t="s">
        <v>28211</v>
      </c>
      <c r="C912" s="494"/>
      <c r="D912" s="494" t="s">
        <v>12121</v>
      </c>
      <c r="E912" s="494" t="e">
        <v>#N/A</v>
      </c>
      <c r="F912" s="494" t="s">
        <v>28212</v>
      </c>
      <c r="G912" s="494" t="s">
        <v>28213</v>
      </c>
      <c r="H912" s="253" t="s">
        <v>28210</v>
      </c>
      <c r="I912" s="494" t="s">
        <v>28214</v>
      </c>
      <c r="J912" s="494" t="s">
        <v>28215</v>
      </c>
      <c r="K912" s="494" t="s">
        <v>28216</v>
      </c>
    </row>
    <row r="913" spans="1:11">
      <c r="A913" s="488" t="s">
        <v>28217</v>
      </c>
      <c r="B913" s="493" t="s">
        <v>28218</v>
      </c>
      <c r="C913" s="494"/>
      <c r="D913" s="494" t="s">
        <v>12121</v>
      </c>
      <c r="E913" s="494" t="e">
        <v>#N/A</v>
      </c>
      <c r="F913" s="494" t="s">
        <v>28219</v>
      </c>
      <c r="G913" s="494" t="s">
        <v>28220</v>
      </c>
      <c r="H913" s="253" t="s">
        <v>28217</v>
      </c>
      <c r="I913" s="494" t="s">
        <v>28221</v>
      </c>
      <c r="J913" s="494" t="s">
        <v>28222</v>
      </c>
      <c r="K913" s="494" t="s">
        <v>28223</v>
      </c>
    </row>
    <row r="914" spans="1:11">
      <c r="A914" s="488" t="s">
        <v>28224</v>
      </c>
      <c r="B914" s="493" t="s">
        <v>28225</v>
      </c>
      <c r="C914" s="494"/>
      <c r="D914" s="494" t="s">
        <v>12121</v>
      </c>
      <c r="E914" s="494" t="e">
        <v>#N/A</v>
      </c>
      <c r="F914" s="494" t="s">
        <v>28226</v>
      </c>
      <c r="G914" s="494" t="s">
        <v>28227</v>
      </c>
      <c r="H914" s="253" t="s">
        <v>28224</v>
      </c>
      <c r="I914" s="494" t="s">
        <v>28228</v>
      </c>
      <c r="J914" s="494"/>
      <c r="K914" s="494" t="s">
        <v>28229</v>
      </c>
    </row>
    <row r="915" spans="1:11">
      <c r="A915" s="488" t="s">
        <v>28230</v>
      </c>
      <c r="B915" s="493" t="s">
        <v>28231</v>
      </c>
      <c r="C915" s="494"/>
      <c r="D915" s="494" t="s">
        <v>12121</v>
      </c>
      <c r="E915" s="494" t="e">
        <v>#N/A</v>
      </c>
      <c r="F915" s="494" t="s">
        <v>28232</v>
      </c>
      <c r="G915" s="494" t="s">
        <v>28233</v>
      </c>
      <c r="H915" s="253" t="s">
        <v>28230</v>
      </c>
      <c r="I915" s="494" t="s">
        <v>28234</v>
      </c>
      <c r="J915" s="494"/>
      <c r="K915" s="494" t="s">
        <v>28235</v>
      </c>
    </row>
    <row r="916" spans="1:11">
      <c r="A916" s="488" t="s">
        <v>28236</v>
      </c>
      <c r="B916" s="493" t="s">
        <v>28237</v>
      </c>
      <c r="C916" s="494"/>
      <c r="D916" s="494" t="s">
        <v>12121</v>
      </c>
      <c r="E916" s="494" t="e">
        <v>#N/A</v>
      </c>
      <c r="F916" s="494" t="s">
        <v>28238</v>
      </c>
      <c r="G916" s="494" t="s">
        <v>28239</v>
      </c>
      <c r="H916" s="253" t="s">
        <v>28236</v>
      </c>
      <c r="I916" s="494" t="s">
        <v>26496</v>
      </c>
      <c r="J916" s="494"/>
      <c r="K916" s="494" t="s">
        <v>28240</v>
      </c>
    </row>
    <row r="917" spans="1:11">
      <c r="A917" s="488" t="s">
        <v>28241</v>
      </c>
      <c r="B917" s="493" t="s">
        <v>28242</v>
      </c>
      <c r="C917" s="494"/>
      <c r="D917" s="494" t="s">
        <v>12121</v>
      </c>
      <c r="E917" s="494" t="e">
        <v>#N/A</v>
      </c>
      <c r="F917" s="494" t="s">
        <v>28243</v>
      </c>
      <c r="G917" s="494" t="s">
        <v>28244</v>
      </c>
      <c r="H917" s="253" t="s">
        <v>28241</v>
      </c>
      <c r="I917" s="494" t="s">
        <v>28245</v>
      </c>
      <c r="J917" s="494" t="s">
        <v>28246</v>
      </c>
      <c r="K917" s="494" t="s">
        <v>28247</v>
      </c>
    </row>
    <row r="918" spans="1:11">
      <c r="A918" s="488" t="s">
        <v>28248</v>
      </c>
      <c r="B918" s="493" t="s">
        <v>28249</v>
      </c>
      <c r="C918" s="494"/>
      <c r="D918" s="494" t="s">
        <v>12121</v>
      </c>
      <c r="E918" s="494" t="e">
        <v>#N/A</v>
      </c>
      <c r="F918" s="494" t="s">
        <v>28250</v>
      </c>
      <c r="G918" s="494" t="s">
        <v>28251</v>
      </c>
      <c r="H918" s="253" t="s">
        <v>28248</v>
      </c>
      <c r="I918" s="494" t="s">
        <v>28252</v>
      </c>
      <c r="J918" s="494"/>
      <c r="K918" s="494" t="s">
        <v>28253</v>
      </c>
    </row>
    <row r="919" spans="1:11">
      <c r="A919" s="488" t="s">
        <v>28254</v>
      </c>
      <c r="B919" s="493" t="s">
        <v>28255</v>
      </c>
      <c r="C919" s="494"/>
      <c r="D919" s="494" t="s">
        <v>12121</v>
      </c>
      <c r="E919" s="494" t="e">
        <v>#N/A</v>
      </c>
      <c r="F919" s="494" t="s">
        <v>28256</v>
      </c>
      <c r="G919" s="494" t="s">
        <v>28257</v>
      </c>
      <c r="H919" s="253" t="s">
        <v>28254</v>
      </c>
      <c r="I919" s="494" t="s">
        <v>28258</v>
      </c>
      <c r="J919" s="494" t="s">
        <v>28259</v>
      </c>
      <c r="K919" s="494" t="s">
        <v>28260</v>
      </c>
    </row>
    <row r="920" spans="1:11">
      <c r="A920" s="488" t="s">
        <v>28261</v>
      </c>
      <c r="B920" s="493" t="s">
        <v>28262</v>
      </c>
      <c r="C920" s="494"/>
      <c r="D920" s="494" t="s">
        <v>12121</v>
      </c>
      <c r="E920" s="494" t="e">
        <v>#N/A</v>
      </c>
      <c r="F920" s="494" t="s">
        <v>28263</v>
      </c>
      <c r="G920" s="494" t="s">
        <v>28264</v>
      </c>
      <c r="H920" s="253" t="s">
        <v>28261</v>
      </c>
      <c r="I920" s="494" t="s">
        <v>28265</v>
      </c>
      <c r="J920" s="494" t="s">
        <v>28266</v>
      </c>
      <c r="K920" s="494" t="s">
        <v>28267</v>
      </c>
    </row>
    <row r="921" spans="1:11">
      <c r="A921" s="488" t="s">
        <v>28268</v>
      </c>
      <c r="B921" s="493" t="s">
        <v>28269</v>
      </c>
      <c r="C921" s="494"/>
      <c r="D921" s="494" t="s">
        <v>12121</v>
      </c>
      <c r="E921" s="494" t="e">
        <v>#N/A</v>
      </c>
      <c r="F921" s="494" t="s">
        <v>28270</v>
      </c>
      <c r="G921" s="494" t="s">
        <v>28271</v>
      </c>
      <c r="H921" s="253" t="s">
        <v>28268</v>
      </c>
      <c r="I921" s="494" t="s">
        <v>28272</v>
      </c>
      <c r="J921" s="494"/>
      <c r="K921" s="494" t="s">
        <v>28273</v>
      </c>
    </row>
    <row r="922" spans="1:11">
      <c r="A922" s="488" t="s">
        <v>28274</v>
      </c>
      <c r="B922" s="493" t="s">
        <v>28275</v>
      </c>
      <c r="C922" s="494"/>
      <c r="D922" s="494" t="s">
        <v>12121</v>
      </c>
      <c r="E922" s="494" t="e">
        <v>#N/A</v>
      </c>
      <c r="F922" s="494" t="s">
        <v>28276</v>
      </c>
      <c r="G922" s="494" t="s">
        <v>28277</v>
      </c>
      <c r="H922" s="253" t="s">
        <v>28274</v>
      </c>
      <c r="I922" s="494" t="s">
        <v>28278</v>
      </c>
      <c r="J922" s="494"/>
      <c r="K922" s="494" t="s">
        <v>28279</v>
      </c>
    </row>
    <row r="923" spans="1:11">
      <c r="A923" s="488" t="s">
        <v>28280</v>
      </c>
      <c r="B923" s="493" t="s">
        <v>28281</v>
      </c>
      <c r="C923" s="494"/>
      <c r="D923" s="494" t="s">
        <v>12121</v>
      </c>
      <c r="E923" s="494" t="e">
        <v>#N/A</v>
      </c>
      <c r="F923" s="494" t="s">
        <v>28282</v>
      </c>
      <c r="G923" s="494" t="s">
        <v>28283</v>
      </c>
      <c r="H923" s="253" t="s">
        <v>28280</v>
      </c>
      <c r="I923" s="494" t="s">
        <v>28284</v>
      </c>
      <c r="J923" s="494"/>
      <c r="K923" s="494" t="s">
        <v>28285</v>
      </c>
    </row>
    <row r="924" spans="1:11">
      <c r="A924" s="488" t="s">
        <v>28286</v>
      </c>
      <c r="B924" s="493" t="s">
        <v>28287</v>
      </c>
      <c r="C924" s="494" t="s">
        <v>7428</v>
      </c>
      <c r="D924" s="494" t="s">
        <v>7428</v>
      </c>
      <c r="E924" s="494" t="s">
        <v>28288</v>
      </c>
      <c r="F924" s="494" t="s">
        <v>28289</v>
      </c>
      <c r="G924" s="494" t="s">
        <v>28288</v>
      </c>
      <c r="H924" s="253" t="s">
        <v>28286</v>
      </c>
      <c r="I924" s="494" t="s">
        <v>28290</v>
      </c>
      <c r="J924" s="494" t="s">
        <v>28291</v>
      </c>
      <c r="K924" s="494" t="s">
        <v>28292</v>
      </c>
    </row>
    <row r="925" spans="1:11">
      <c r="A925" s="488" t="s">
        <v>28293</v>
      </c>
      <c r="B925" s="493" t="s">
        <v>28294</v>
      </c>
      <c r="C925" s="494"/>
      <c r="D925" s="494" t="s">
        <v>12121</v>
      </c>
      <c r="E925" s="494" t="e">
        <v>#N/A</v>
      </c>
      <c r="F925" s="494" t="s">
        <v>28295</v>
      </c>
      <c r="G925" s="494" t="s">
        <v>28296</v>
      </c>
      <c r="H925" s="253" t="s">
        <v>28293</v>
      </c>
      <c r="I925" s="494" t="s">
        <v>28295</v>
      </c>
      <c r="J925" s="494" t="s">
        <v>28297</v>
      </c>
      <c r="K925" s="494" t="s">
        <v>28298</v>
      </c>
    </row>
    <row r="926" spans="1:11">
      <c r="A926" s="488" t="s">
        <v>28299</v>
      </c>
      <c r="B926" s="493" t="s">
        <v>28300</v>
      </c>
      <c r="C926" s="494"/>
      <c r="D926" s="494" t="s">
        <v>12121</v>
      </c>
      <c r="E926" s="494" t="e">
        <v>#N/A</v>
      </c>
      <c r="F926" s="494" t="s">
        <v>28301</v>
      </c>
      <c r="G926" s="494" t="s">
        <v>28302</v>
      </c>
      <c r="H926" s="253" t="s">
        <v>28299</v>
      </c>
      <c r="I926" s="494" t="s">
        <v>28303</v>
      </c>
      <c r="J926" s="494" t="s">
        <v>28304</v>
      </c>
      <c r="K926" s="494" t="s">
        <v>28305</v>
      </c>
    </row>
    <row r="927" spans="1:11">
      <c r="A927" s="488" t="s">
        <v>28306</v>
      </c>
      <c r="B927" s="493" t="s">
        <v>28307</v>
      </c>
      <c r="C927" s="494"/>
      <c r="D927" s="494" t="s">
        <v>12121</v>
      </c>
      <c r="E927" s="494" t="e">
        <v>#N/A</v>
      </c>
      <c r="F927" s="494" t="s">
        <v>28308</v>
      </c>
      <c r="G927" s="494" t="s">
        <v>28309</v>
      </c>
      <c r="H927" s="253" t="s">
        <v>28306</v>
      </c>
      <c r="I927" s="494" t="s">
        <v>28310</v>
      </c>
      <c r="J927" s="494" t="s">
        <v>28311</v>
      </c>
      <c r="K927" s="494" t="s">
        <v>28312</v>
      </c>
    </row>
    <row r="928" spans="1:11">
      <c r="A928" s="488" t="s">
        <v>28313</v>
      </c>
      <c r="B928" s="493" t="s">
        <v>28314</v>
      </c>
      <c r="C928" s="494"/>
      <c r="D928" s="494" t="s">
        <v>12121</v>
      </c>
      <c r="E928" s="494" t="e">
        <v>#N/A</v>
      </c>
      <c r="F928" s="494" t="s">
        <v>28315</v>
      </c>
      <c r="G928" s="494" t="s">
        <v>28316</v>
      </c>
      <c r="H928" s="253" t="s">
        <v>28313</v>
      </c>
      <c r="I928" s="494" t="s">
        <v>28317</v>
      </c>
      <c r="J928" s="494" t="s">
        <v>28318</v>
      </c>
      <c r="K928" s="494" t="s">
        <v>28319</v>
      </c>
    </row>
    <row r="929" spans="1:11">
      <c r="A929" s="488" t="s">
        <v>28320</v>
      </c>
      <c r="B929" s="493" t="s">
        <v>28321</v>
      </c>
      <c r="C929" s="494"/>
      <c r="D929" s="494" t="s">
        <v>12121</v>
      </c>
      <c r="E929" s="494" t="e">
        <v>#N/A</v>
      </c>
      <c r="F929" s="494" t="s">
        <v>28322</v>
      </c>
      <c r="G929" s="494" t="s">
        <v>28323</v>
      </c>
      <c r="H929" s="253" t="s">
        <v>28320</v>
      </c>
      <c r="I929" s="494" t="s">
        <v>28324</v>
      </c>
      <c r="J929" s="494" t="s">
        <v>28325</v>
      </c>
      <c r="K929" s="494" t="s">
        <v>28326</v>
      </c>
    </row>
    <row r="930" spans="1:11">
      <c r="A930" s="488" t="s">
        <v>28327</v>
      </c>
      <c r="B930" s="494" t="s">
        <v>28327</v>
      </c>
      <c r="C930" s="494"/>
      <c r="D930" s="494" t="s">
        <v>12121</v>
      </c>
      <c r="E930" s="494" t="e">
        <v>#N/A</v>
      </c>
      <c r="F930" s="494" t="s">
        <v>28328</v>
      </c>
      <c r="G930" s="494" t="s">
        <v>28329</v>
      </c>
      <c r="H930" s="253" t="s">
        <v>28327</v>
      </c>
      <c r="I930" s="494" t="s">
        <v>28330</v>
      </c>
      <c r="J930" s="494" t="s">
        <v>28331</v>
      </c>
      <c r="K930" s="494" t="s">
        <v>28332</v>
      </c>
    </row>
    <row r="931" spans="1:11">
      <c r="A931" s="488" t="s">
        <v>28333</v>
      </c>
      <c r="B931" s="493" t="s">
        <v>28334</v>
      </c>
      <c r="C931" s="494"/>
      <c r="D931" s="494" t="s">
        <v>12121</v>
      </c>
      <c r="E931" s="494" t="e">
        <v>#N/A</v>
      </c>
      <c r="F931" s="494" t="s">
        <v>28335</v>
      </c>
      <c r="G931" s="494" t="s">
        <v>28336</v>
      </c>
      <c r="H931" s="253" t="s">
        <v>28333</v>
      </c>
      <c r="I931" s="494" t="s">
        <v>28337</v>
      </c>
      <c r="J931" s="494" t="s">
        <v>28338</v>
      </c>
      <c r="K931" s="494" t="s">
        <v>28339</v>
      </c>
    </row>
    <row r="932" spans="1:11">
      <c r="A932" s="488" t="s">
        <v>28340</v>
      </c>
      <c r="B932" s="493" t="s">
        <v>28341</v>
      </c>
      <c r="C932" s="494" t="s">
        <v>7428</v>
      </c>
      <c r="D932" s="494" t="s">
        <v>7428</v>
      </c>
      <c r="E932" s="494" t="s">
        <v>28342</v>
      </c>
      <c r="F932" s="494" t="s">
        <v>28343</v>
      </c>
      <c r="G932" s="494" t="s">
        <v>28342</v>
      </c>
      <c r="H932" s="253" t="s">
        <v>28340</v>
      </c>
      <c r="I932" s="494" t="s">
        <v>28344</v>
      </c>
      <c r="J932" s="494" t="s">
        <v>28345</v>
      </c>
      <c r="K932" s="494" t="s">
        <v>28346</v>
      </c>
    </row>
    <row r="933" spans="1:11">
      <c r="A933" s="488" t="s">
        <v>28347</v>
      </c>
      <c r="B933" s="493" t="s">
        <v>28348</v>
      </c>
      <c r="C933" s="494" t="s">
        <v>7428</v>
      </c>
      <c r="D933" s="494" t="s">
        <v>7428</v>
      </c>
      <c r="E933" s="494" t="s">
        <v>28349</v>
      </c>
      <c r="F933" s="494" t="s">
        <v>28350</v>
      </c>
      <c r="G933" s="494" t="s">
        <v>28349</v>
      </c>
      <c r="H933" s="253" t="s">
        <v>28347</v>
      </c>
      <c r="I933" s="494" t="s">
        <v>28351</v>
      </c>
      <c r="J933" s="494" t="s">
        <v>28352</v>
      </c>
      <c r="K933" s="494" t="s">
        <v>28353</v>
      </c>
    </row>
    <row r="934" spans="1:11">
      <c r="A934" s="488" t="s">
        <v>28354</v>
      </c>
      <c r="B934" s="493" t="s">
        <v>28355</v>
      </c>
      <c r="C934" s="494"/>
      <c r="D934" s="494" t="s">
        <v>12121</v>
      </c>
      <c r="E934" s="494" t="e">
        <v>#N/A</v>
      </c>
      <c r="F934" s="494" t="s">
        <v>28356</v>
      </c>
      <c r="G934" s="494" t="s">
        <v>28357</v>
      </c>
      <c r="H934" s="253" t="s">
        <v>28354</v>
      </c>
      <c r="I934" s="494" t="s">
        <v>28358</v>
      </c>
      <c r="J934" s="494" t="s">
        <v>28359</v>
      </c>
      <c r="K934" s="494" t="s">
        <v>28360</v>
      </c>
    </row>
    <row r="935" spans="1:11">
      <c r="A935" s="488" t="s">
        <v>28361</v>
      </c>
      <c r="B935" s="493" t="s">
        <v>28362</v>
      </c>
      <c r="C935" s="494"/>
      <c r="D935" s="494" t="s">
        <v>12121</v>
      </c>
      <c r="E935" s="494" t="e">
        <v>#N/A</v>
      </c>
      <c r="F935" s="494" t="s">
        <v>28363</v>
      </c>
      <c r="G935" s="494" t="s">
        <v>28364</v>
      </c>
      <c r="H935" s="253" t="s">
        <v>28361</v>
      </c>
      <c r="I935" s="494" t="s">
        <v>28365</v>
      </c>
      <c r="J935" s="494"/>
      <c r="K935" s="494" t="s">
        <v>28366</v>
      </c>
    </row>
    <row r="936" spans="1:11">
      <c r="A936" s="488" t="s">
        <v>28367</v>
      </c>
      <c r="B936" s="493" t="s">
        <v>28368</v>
      </c>
      <c r="C936" s="494"/>
      <c r="D936" s="494" t="s">
        <v>12121</v>
      </c>
      <c r="E936" s="494" t="e">
        <v>#N/A</v>
      </c>
      <c r="F936" s="494" t="s">
        <v>28369</v>
      </c>
      <c r="G936" s="494" t="s">
        <v>28370</v>
      </c>
      <c r="H936" s="253" t="s">
        <v>28367</v>
      </c>
      <c r="I936" s="494" t="s">
        <v>28371</v>
      </c>
      <c r="J936" s="494" t="s">
        <v>28372</v>
      </c>
      <c r="K936" s="494" t="s">
        <v>28373</v>
      </c>
    </row>
    <row r="937" spans="1:11">
      <c r="A937" s="488" t="s">
        <v>28374</v>
      </c>
      <c r="B937" s="493" t="s">
        <v>28375</v>
      </c>
      <c r="C937" s="494"/>
      <c r="D937" s="494" t="s">
        <v>12121</v>
      </c>
      <c r="E937" s="494" t="e">
        <v>#N/A</v>
      </c>
      <c r="F937" s="494" t="s">
        <v>28376</v>
      </c>
      <c r="G937" s="494" t="s">
        <v>28377</v>
      </c>
      <c r="H937" s="253" t="s">
        <v>28374</v>
      </c>
      <c r="I937" s="494" t="s">
        <v>28378</v>
      </c>
      <c r="J937" s="494" t="s">
        <v>28379</v>
      </c>
      <c r="K937" s="494" t="s">
        <v>28380</v>
      </c>
    </row>
    <row r="938" spans="1:11">
      <c r="A938" s="488" t="s">
        <v>28381</v>
      </c>
      <c r="B938" s="493" t="s">
        <v>28382</v>
      </c>
      <c r="C938" s="494"/>
      <c r="D938" s="494" t="s">
        <v>12121</v>
      </c>
      <c r="E938" s="494" t="e">
        <v>#N/A</v>
      </c>
      <c r="F938" s="494" t="s">
        <v>28383</v>
      </c>
      <c r="G938" s="494" t="s">
        <v>28384</v>
      </c>
      <c r="H938" s="253" t="s">
        <v>28381</v>
      </c>
      <c r="I938" s="494" t="s">
        <v>28385</v>
      </c>
      <c r="J938" s="494"/>
      <c r="K938" s="494" t="s">
        <v>28386</v>
      </c>
    </row>
    <row r="939" spans="1:11">
      <c r="A939" s="488" t="s">
        <v>28387</v>
      </c>
      <c r="B939" s="493" t="s">
        <v>28388</v>
      </c>
      <c r="C939" s="494"/>
      <c r="D939" s="494" t="s">
        <v>12121</v>
      </c>
      <c r="E939" s="494" t="e">
        <v>#N/A</v>
      </c>
      <c r="F939" s="494" t="s">
        <v>28389</v>
      </c>
      <c r="G939" s="494" t="s">
        <v>28390</v>
      </c>
      <c r="H939" s="253" t="s">
        <v>28387</v>
      </c>
      <c r="I939" s="494" t="s">
        <v>28391</v>
      </c>
      <c r="J939" s="494"/>
      <c r="K939" s="494" t="s">
        <v>28392</v>
      </c>
    </row>
    <row r="940" spans="1:11">
      <c r="A940" s="488" t="s">
        <v>28393</v>
      </c>
      <c r="B940" s="493" t="s">
        <v>28394</v>
      </c>
      <c r="C940" s="494"/>
      <c r="D940" s="494" t="s">
        <v>12121</v>
      </c>
      <c r="E940" s="494" t="e">
        <v>#N/A</v>
      </c>
      <c r="F940" s="494" t="s">
        <v>28395</v>
      </c>
      <c r="G940" s="494" t="s">
        <v>28396</v>
      </c>
      <c r="H940" s="253" t="s">
        <v>28393</v>
      </c>
      <c r="I940" s="494" t="s">
        <v>28397</v>
      </c>
      <c r="J940" s="494" t="s">
        <v>28398</v>
      </c>
      <c r="K940" s="494" t="s">
        <v>28399</v>
      </c>
    </row>
    <row r="941" spans="1:11">
      <c r="A941" s="488" t="s">
        <v>28400</v>
      </c>
      <c r="B941" s="493" t="s">
        <v>28401</v>
      </c>
      <c r="C941" s="494"/>
      <c r="D941" s="494" t="s">
        <v>12121</v>
      </c>
      <c r="E941" s="494" t="e">
        <v>#N/A</v>
      </c>
      <c r="F941" s="494" t="s">
        <v>28402</v>
      </c>
      <c r="G941" s="494" t="s">
        <v>28403</v>
      </c>
      <c r="H941" s="253" t="s">
        <v>28400</v>
      </c>
      <c r="I941" s="494" t="s">
        <v>28404</v>
      </c>
      <c r="J941" s="494" t="s">
        <v>28405</v>
      </c>
      <c r="K941" s="494" t="s">
        <v>28406</v>
      </c>
    </row>
    <row r="942" spans="1:11">
      <c r="A942" s="488" t="s">
        <v>28407</v>
      </c>
      <c r="B942" s="493" t="s">
        <v>28408</v>
      </c>
      <c r="C942" s="494" t="s">
        <v>7428</v>
      </c>
      <c r="D942" s="494" t="s">
        <v>7428</v>
      </c>
      <c r="E942" s="494" t="s">
        <v>28407</v>
      </c>
      <c r="F942" s="494" t="s">
        <v>28409</v>
      </c>
      <c r="G942" s="494" t="s">
        <v>28407</v>
      </c>
      <c r="H942" s="253" t="s">
        <v>28407</v>
      </c>
      <c r="I942" s="494" t="s">
        <v>28410</v>
      </c>
      <c r="J942" s="494" t="s">
        <v>28411</v>
      </c>
      <c r="K942" s="494" t="s">
        <v>28412</v>
      </c>
    </row>
    <row r="943" spans="1:11">
      <c r="A943" s="488" t="s">
        <v>28413</v>
      </c>
      <c r="B943" s="493" t="s">
        <v>28414</v>
      </c>
      <c r="C943" s="494"/>
      <c r="D943" s="494" t="s">
        <v>12121</v>
      </c>
      <c r="E943" s="494" t="e">
        <v>#N/A</v>
      </c>
      <c r="F943" s="494" t="s">
        <v>28415</v>
      </c>
      <c r="G943" s="494" t="s">
        <v>28416</v>
      </c>
      <c r="H943" s="253" t="s">
        <v>28413</v>
      </c>
      <c r="I943" s="494" t="s">
        <v>28417</v>
      </c>
      <c r="J943" s="494" t="s">
        <v>28418</v>
      </c>
      <c r="K943" s="494" t="s">
        <v>28419</v>
      </c>
    </row>
    <row r="944" spans="1:11">
      <c r="A944" s="488" t="s">
        <v>28420</v>
      </c>
      <c r="B944" s="493" t="s">
        <v>28421</v>
      </c>
      <c r="C944" s="494"/>
      <c r="D944" s="494" t="s">
        <v>12121</v>
      </c>
      <c r="E944" s="494" t="e">
        <v>#N/A</v>
      </c>
      <c r="F944" s="494" t="s">
        <v>28422</v>
      </c>
      <c r="G944" s="494" t="s">
        <v>28423</v>
      </c>
      <c r="H944" s="253" t="s">
        <v>28420</v>
      </c>
      <c r="I944" s="494" t="s">
        <v>28424</v>
      </c>
      <c r="J944" s="494" t="s">
        <v>28425</v>
      </c>
      <c r="K944" s="494" t="s">
        <v>28426</v>
      </c>
    </row>
    <row r="945" spans="1:11">
      <c r="A945" s="488" t="s">
        <v>28427</v>
      </c>
      <c r="B945" s="493" t="s">
        <v>28428</v>
      </c>
      <c r="C945" s="494"/>
      <c r="D945" s="494" t="s">
        <v>12121</v>
      </c>
      <c r="E945" s="494" t="e">
        <v>#N/A</v>
      </c>
      <c r="F945" s="494" t="s">
        <v>28429</v>
      </c>
      <c r="G945" s="494" t="s">
        <v>28430</v>
      </c>
      <c r="H945" s="253" t="s">
        <v>28427</v>
      </c>
      <c r="I945" s="494" t="s">
        <v>28431</v>
      </c>
      <c r="J945" s="494" t="s">
        <v>28432</v>
      </c>
      <c r="K945" s="494" t="s">
        <v>28433</v>
      </c>
    </row>
    <row r="946" spans="1:11">
      <c r="A946" s="488" t="s">
        <v>28434</v>
      </c>
      <c r="B946" s="493" t="s">
        <v>28435</v>
      </c>
      <c r="C946" s="494" t="s">
        <v>7428</v>
      </c>
      <c r="D946" s="494" t="s">
        <v>7428</v>
      </c>
      <c r="E946" s="494" t="s">
        <v>28436</v>
      </c>
      <c r="F946" s="494" t="s">
        <v>28437</v>
      </c>
      <c r="G946" s="494" t="s">
        <v>28436</v>
      </c>
      <c r="H946" s="253" t="s">
        <v>28434</v>
      </c>
      <c r="I946" s="494" t="s">
        <v>28438</v>
      </c>
      <c r="J946" s="494" t="s">
        <v>28439</v>
      </c>
      <c r="K946" s="494" t="s">
        <v>28440</v>
      </c>
    </row>
    <row r="947" spans="1:11">
      <c r="A947" s="488" t="s">
        <v>28441</v>
      </c>
      <c r="B947" s="493" t="s">
        <v>28442</v>
      </c>
      <c r="C947" s="494" t="s">
        <v>7428</v>
      </c>
      <c r="D947" s="494" t="s">
        <v>7428</v>
      </c>
      <c r="E947" s="494" t="s">
        <v>28443</v>
      </c>
      <c r="F947" s="494" t="s">
        <v>28444</v>
      </c>
      <c r="G947" s="494" t="s">
        <v>28443</v>
      </c>
      <c r="H947" s="253" t="s">
        <v>28441</v>
      </c>
      <c r="I947" s="494" t="s">
        <v>28445</v>
      </c>
      <c r="J947" s="494"/>
      <c r="K947" s="494" t="s">
        <v>28446</v>
      </c>
    </row>
    <row r="948" spans="1:11">
      <c r="A948" s="488" t="s">
        <v>28447</v>
      </c>
      <c r="B948" s="493" t="s">
        <v>28448</v>
      </c>
      <c r="C948" s="494" t="s">
        <v>12076</v>
      </c>
      <c r="D948" s="494" t="s">
        <v>12076</v>
      </c>
      <c r="E948" s="494" t="s">
        <v>28449</v>
      </c>
      <c r="F948" s="494" t="s">
        <v>28450</v>
      </c>
      <c r="G948" s="494" t="s">
        <v>28449</v>
      </c>
      <c r="H948" s="253" t="s">
        <v>28447</v>
      </c>
      <c r="I948" s="494" t="s">
        <v>28451</v>
      </c>
      <c r="J948" s="494" t="s">
        <v>28452</v>
      </c>
      <c r="K948" s="494" t="s">
        <v>28453</v>
      </c>
    </row>
    <row r="949" spans="1:11">
      <c r="A949" s="488" t="s">
        <v>28454</v>
      </c>
      <c r="B949" s="493" t="s">
        <v>28455</v>
      </c>
      <c r="C949" s="494"/>
      <c r="D949" s="494" t="s">
        <v>12121</v>
      </c>
      <c r="E949" s="494" t="e">
        <v>#N/A</v>
      </c>
      <c r="F949" s="494" t="s">
        <v>28456</v>
      </c>
      <c r="G949" s="494" t="s">
        <v>28457</v>
      </c>
      <c r="H949" s="253" t="s">
        <v>28454</v>
      </c>
      <c r="I949" s="494" t="s">
        <v>28458</v>
      </c>
      <c r="J949" s="494" t="s">
        <v>28459</v>
      </c>
      <c r="K949" s="494" t="s">
        <v>28460</v>
      </c>
    </row>
    <row r="950" spans="1:11">
      <c r="A950" s="488" t="s">
        <v>28461</v>
      </c>
      <c r="B950" s="493" t="s">
        <v>28462</v>
      </c>
      <c r="C950" s="494"/>
      <c r="D950" s="494" t="s">
        <v>12121</v>
      </c>
      <c r="E950" s="494" t="e">
        <v>#N/A</v>
      </c>
      <c r="F950" s="494" t="s">
        <v>28463</v>
      </c>
      <c r="G950" s="494" t="s">
        <v>28464</v>
      </c>
      <c r="H950" s="253" t="s">
        <v>28461</v>
      </c>
      <c r="I950" s="494" t="s">
        <v>28465</v>
      </c>
      <c r="J950" s="494"/>
      <c r="K950" s="494" t="s">
        <v>28466</v>
      </c>
    </row>
    <row r="951" spans="1:11">
      <c r="A951" s="488" t="s">
        <v>28467</v>
      </c>
      <c r="B951" s="493" t="s">
        <v>28468</v>
      </c>
      <c r="C951" s="494"/>
      <c r="D951" s="494" t="s">
        <v>12121</v>
      </c>
      <c r="E951" s="494" t="e">
        <v>#N/A</v>
      </c>
      <c r="F951" s="494" t="s">
        <v>28469</v>
      </c>
      <c r="G951" s="494" t="s">
        <v>28470</v>
      </c>
      <c r="H951" s="253" t="s">
        <v>28467</v>
      </c>
      <c r="I951" s="494" t="s">
        <v>28471</v>
      </c>
      <c r="J951" s="494" t="s">
        <v>28472</v>
      </c>
      <c r="K951" s="494" t="s">
        <v>28473</v>
      </c>
    </row>
    <row r="952" spans="1:11">
      <c r="A952" s="488" t="s">
        <v>28474</v>
      </c>
      <c r="B952" s="493" t="s">
        <v>28475</v>
      </c>
      <c r="C952" s="494"/>
      <c r="D952" s="494" t="s">
        <v>12121</v>
      </c>
      <c r="E952" s="494" t="e">
        <v>#N/A</v>
      </c>
      <c r="F952" s="494" t="s">
        <v>28476</v>
      </c>
      <c r="G952" s="494" t="s">
        <v>28477</v>
      </c>
      <c r="H952" s="253" t="s">
        <v>28474</v>
      </c>
      <c r="I952" s="494" t="s">
        <v>28478</v>
      </c>
      <c r="J952" s="494" t="s">
        <v>28479</v>
      </c>
      <c r="K952" s="494" t="s">
        <v>28480</v>
      </c>
    </row>
    <row r="953" spans="1:11">
      <c r="A953" s="488" t="s">
        <v>28481</v>
      </c>
      <c r="B953" s="493" t="s">
        <v>28482</v>
      </c>
      <c r="C953" s="494"/>
      <c r="D953" s="494" t="s">
        <v>12121</v>
      </c>
      <c r="E953" s="494" t="e">
        <v>#N/A</v>
      </c>
      <c r="F953" s="494" t="s">
        <v>28483</v>
      </c>
      <c r="G953" s="494" t="s">
        <v>28484</v>
      </c>
      <c r="H953" s="253" t="s">
        <v>28481</v>
      </c>
      <c r="I953" s="494" t="s">
        <v>28485</v>
      </c>
      <c r="J953" s="494" t="s">
        <v>28486</v>
      </c>
      <c r="K953" s="494" t="s">
        <v>28487</v>
      </c>
    </row>
    <row r="954" spans="1:11">
      <c r="A954" s="488" t="s">
        <v>28488</v>
      </c>
      <c r="B954" s="493" t="s">
        <v>28489</v>
      </c>
      <c r="C954" s="494"/>
      <c r="D954" s="494" t="s">
        <v>12121</v>
      </c>
      <c r="E954" s="494" t="e">
        <v>#N/A</v>
      </c>
      <c r="F954" s="494" t="s">
        <v>28490</v>
      </c>
      <c r="G954" s="494" t="s">
        <v>28491</v>
      </c>
      <c r="H954" s="253" t="s">
        <v>28488</v>
      </c>
      <c r="I954" s="494" t="s">
        <v>28492</v>
      </c>
      <c r="J954" s="494"/>
      <c r="K954" s="494" t="s">
        <v>28493</v>
      </c>
    </row>
    <row r="955" spans="1:11">
      <c r="A955" s="488" t="s">
        <v>28494</v>
      </c>
      <c r="B955" s="493" t="s">
        <v>28495</v>
      </c>
      <c r="C955" s="494" t="s">
        <v>7428</v>
      </c>
      <c r="D955" s="494" t="s">
        <v>7428</v>
      </c>
      <c r="E955" s="494" t="s">
        <v>28496</v>
      </c>
      <c r="F955" s="494" t="s">
        <v>28497</v>
      </c>
      <c r="G955" s="494" t="s">
        <v>28496</v>
      </c>
      <c r="H955" s="253" t="s">
        <v>28494</v>
      </c>
      <c r="I955" s="494" t="s">
        <v>28498</v>
      </c>
      <c r="J955" s="494" t="s">
        <v>28499</v>
      </c>
      <c r="K955" s="494" t="s">
        <v>28500</v>
      </c>
    </row>
    <row r="956" spans="1:11">
      <c r="A956" s="488" t="s">
        <v>28501</v>
      </c>
      <c r="B956" s="493" t="s">
        <v>28502</v>
      </c>
      <c r="C956" s="494"/>
      <c r="D956" s="494" t="s">
        <v>12121</v>
      </c>
      <c r="E956" s="494" t="e">
        <v>#N/A</v>
      </c>
      <c r="F956" s="494" t="s">
        <v>28503</v>
      </c>
      <c r="G956" s="494" t="s">
        <v>28504</v>
      </c>
      <c r="H956" s="253" t="s">
        <v>28501</v>
      </c>
      <c r="I956" s="494" t="s">
        <v>28505</v>
      </c>
      <c r="J956" s="494" t="s">
        <v>28506</v>
      </c>
      <c r="K956" s="494" t="s">
        <v>28507</v>
      </c>
    </row>
    <row r="957" spans="1:11">
      <c r="A957" s="488" t="s">
        <v>28508</v>
      </c>
      <c r="B957" s="493" t="s">
        <v>28509</v>
      </c>
      <c r="C957" s="494"/>
      <c r="D957" s="494" t="s">
        <v>12121</v>
      </c>
      <c r="E957" s="494" t="e">
        <v>#N/A</v>
      </c>
      <c r="F957" s="494" t="s">
        <v>28510</v>
      </c>
      <c r="G957" s="494" t="s">
        <v>28511</v>
      </c>
      <c r="H957" s="253" t="s">
        <v>28508</v>
      </c>
      <c r="I957" s="494" t="s">
        <v>28512</v>
      </c>
      <c r="J957" s="494"/>
      <c r="K957" s="494" t="s">
        <v>28513</v>
      </c>
    </row>
    <row r="958" spans="1:11">
      <c r="A958" s="488" t="s">
        <v>28514</v>
      </c>
      <c r="B958" s="493" t="s">
        <v>28515</v>
      </c>
      <c r="C958" s="494"/>
      <c r="D958" s="494" t="s">
        <v>12121</v>
      </c>
      <c r="E958" s="494" t="e">
        <v>#N/A</v>
      </c>
      <c r="F958" s="494" t="s">
        <v>28516</v>
      </c>
      <c r="G958" s="494" t="s">
        <v>28517</v>
      </c>
      <c r="H958" s="253" t="s">
        <v>28514</v>
      </c>
      <c r="I958" s="494" t="s">
        <v>28518</v>
      </c>
      <c r="J958" s="494" t="s">
        <v>28519</v>
      </c>
      <c r="K958" s="494" t="s">
        <v>28520</v>
      </c>
    </row>
    <row r="959" spans="1:11">
      <c r="A959" s="488" t="s">
        <v>28521</v>
      </c>
      <c r="B959" s="493" t="s">
        <v>28522</v>
      </c>
      <c r="C959" s="494"/>
      <c r="D959" s="494" t="s">
        <v>12121</v>
      </c>
      <c r="E959" s="494" t="e">
        <v>#N/A</v>
      </c>
      <c r="F959" s="494" t="s">
        <v>28523</v>
      </c>
      <c r="G959" s="494" t="s">
        <v>28524</v>
      </c>
      <c r="H959" s="253" t="s">
        <v>28521</v>
      </c>
      <c r="I959" s="494" t="s">
        <v>28525</v>
      </c>
      <c r="J959" s="494" t="s">
        <v>28526</v>
      </c>
      <c r="K959" s="494" t="s">
        <v>28527</v>
      </c>
    </row>
    <row r="960" spans="1:11">
      <c r="A960" s="488" t="s">
        <v>28528</v>
      </c>
      <c r="B960" s="493" t="s">
        <v>28529</v>
      </c>
      <c r="C960" s="494"/>
      <c r="D960" s="494" t="s">
        <v>12121</v>
      </c>
      <c r="E960" s="494" t="e">
        <v>#N/A</v>
      </c>
      <c r="F960" s="494" t="s">
        <v>28530</v>
      </c>
      <c r="G960" s="494" t="s">
        <v>28531</v>
      </c>
      <c r="H960" s="253" t="s">
        <v>28528</v>
      </c>
      <c r="I960" s="494"/>
      <c r="J960" s="494" t="s">
        <v>28532</v>
      </c>
      <c r="K960" s="494"/>
    </row>
    <row r="961" spans="1:11">
      <c r="A961" s="488" t="s">
        <v>28533</v>
      </c>
      <c r="B961" s="493" t="s">
        <v>28534</v>
      </c>
      <c r="C961" s="494"/>
      <c r="D961" s="494" t="s">
        <v>12121</v>
      </c>
      <c r="E961" s="494" t="e">
        <v>#N/A</v>
      </c>
      <c r="F961" s="494" t="s">
        <v>28535</v>
      </c>
      <c r="G961" s="494" t="s">
        <v>28536</v>
      </c>
      <c r="H961" s="253" t="s">
        <v>28533</v>
      </c>
      <c r="I961" s="494"/>
      <c r="J961" s="494" t="s">
        <v>28537</v>
      </c>
      <c r="K961" s="494"/>
    </row>
    <row r="962" spans="1:11">
      <c r="A962" s="488" t="s">
        <v>28538</v>
      </c>
      <c r="B962" s="493" t="s">
        <v>28539</v>
      </c>
      <c r="C962" s="494"/>
      <c r="D962" s="494" t="s">
        <v>12121</v>
      </c>
      <c r="E962" s="494" t="e">
        <v>#N/A</v>
      </c>
      <c r="F962" s="494" t="s">
        <v>28540</v>
      </c>
      <c r="G962" s="494" t="s">
        <v>28541</v>
      </c>
      <c r="H962" s="253" t="s">
        <v>28538</v>
      </c>
      <c r="I962" s="494"/>
      <c r="J962" s="494" t="s">
        <v>27274</v>
      </c>
      <c r="K962" s="494"/>
    </row>
    <row r="963" spans="1:11">
      <c r="A963" s="488" t="s">
        <v>28542</v>
      </c>
      <c r="B963" s="493" t="s">
        <v>28543</v>
      </c>
      <c r="C963" s="494"/>
      <c r="D963" s="494" t="s">
        <v>12121</v>
      </c>
      <c r="E963" s="494" t="e">
        <v>#N/A</v>
      </c>
      <c r="F963" s="494" t="s">
        <v>28544</v>
      </c>
      <c r="G963" s="494" t="s">
        <v>28545</v>
      </c>
      <c r="H963" s="253" t="s">
        <v>28542</v>
      </c>
      <c r="I963" s="494"/>
      <c r="J963" s="494" t="s">
        <v>28546</v>
      </c>
      <c r="K963" s="494"/>
    </row>
    <row r="964" spans="1:11">
      <c r="A964" s="488" t="s">
        <v>28547</v>
      </c>
      <c r="B964" s="494" t="s">
        <v>28547</v>
      </c>
      <c r="C964" s="494"/>
      <c r="D964" s="494" t="s">
        <v>12121</v>
      </c>
      <c r="E964" s="494" t="e">
        <v>#N/A</v>
      </c>
      <c r="F964" s="494" t="s">
        <v>28548</v>
      </c>
      <c r="G964" s="494" t="s">
        <v>28549</v>
      </c>
      <c r="H964" s="253" t="s">
        <v>28547</v>
      </c>
      <c r="I964" s="494" t="s">
        <v>28550</v>
      </c>
      <c r="J964" s="494" t="s">
        <v>28551</v>
      </c>
      <c r="K964" s="494" t="s">
        <v>28552</v>
      </c>
    </row>
    <row r="965" spans="1:11">
      <c r="A965" s="488" t="s">
        <v>28553</v>
      </c>
      <c r="B965" s="493" t="s">
        <v>28554</v>
      </c>
      <c r="C965" s="494"/>
      <c r="D965" s="494" t="s">
        <v>12121</v>
      </c>
      <c r="E965" s="494" t="e">
        <v>#N/A</v>
      </c>
      <c r="F965" s="494" t="s">
        <v>28555</v>
      </c>
      <c r="G965" s="494" t="s">
        <v>28556</v>
      </c>
      <c r="H965" s="253" t="s">
        <v>28553</v>
      </c>
      <c r="I965" s="494" t="s">
        <v>28555</v>
      </c>
      <c r="J965" s="494" t="s">
        <v>28557</v>
      </c>
      <c r="K965" s="494" t="s">
        <v>28558</v>
      </c>
    </row>
    <row r="966" spans="1:11">
      <c r="A966" s="488" t="s">
        <v>28559</v>
      </c>
      <c r="B966" s="493" t="s">
        <v>28560</v>
      </c>
      <c r="C966" s="494"/>
      <c r="D966" s="494" t="s">
        <v>12121</v>
      </c>
      <c r="E966" s="494" t="e">
        <v>#N/A</v>
      </c>
      <c r="F966" s="494" t="s">
        <v>28561</v>
      </c>
      <c r="G966" s="494" t="s">
        <v>28562</v>
      </c>
      <c r="H966" s="253" t="s">
        <v>28559</v>
      </c>
      <c r="I966" s="494" t="s">
        <v>28563</v>
      </c>
      <c r="J966" s="494" t="s">
        <v>28564</v>
      </c>
      <c r="K966" s="494" t="s">
        <v>28565</v>
      </c>
    </row>
    <row r="967" spans="1:11">
      <c r="A967" s="488" t="s">
        <v>28566</v>
      </c>
      <c r="B967" s="493" t="s">
        <v>28567</v>
      </c>
      <c r="C967" s="494"/>
      <c r="D967" s="494" t="s">
        <v>12121</v>
      </c>
      <c r="E967" s="494" t="e">
        <v>#N/A</v>
      </c>
      <c r="F967" s="494" t="s">
        <v>28568</v>
      </c>
      <c r="G967" s="494" t="s">
        <v>28569</v>
      </c>
      <c r="H967" s="253" t="s">
        <v>28566</v>
      </c>
      <c r="I967" s="494" t="s">
        <v>28570</v>
      </c>
      <c r="J967" s="494" t="s">
        <v>28571</v>
      </c>
      <c r="K967" s="494" t="s">
        <v>28572</v>
      </c>
    </row>
    <row r="968" spans="1:11">
      <c r="A968" s="488" t="s">
        <v>28573</v>
      </c>
      <c r="B968" s="493" t="s">
        <v>28574</v>
      </c>
      <c r="C968" s="494"/>
      <c r="D968" s="494" t="s">
        <v>12121</v>
      </c>
      <c r="E968" s="494" t="e">
        <v>#N/A</v>
      </c>
      <c r="F968" s="494" t="s">
        <v>28575</v>
      </c>
      <c r="G968" s="494" t="s">
        <v>28576</v>
      </c>
      <c r="H968" s="253" t="s">
        <v>28573</v>
      </c>
      <c r="I968" s="494" t="s">
        <v>28577</v>
      </c>
      <c r="J968" s="494" t="s">
        <v>28578</v>
      </c>
      <c r="K968" s="494" t="s">
        <v>28579</v>
      </c>
    </row>
    <row r="969" spans="1:11">
      <c r="A969" s="488" t="s">
        <v>28580</v>
      </c>
      <c r="B969" s="494" t="s">
        <v>28580</v>
      </c>
      <c r="C969" s="494"/>
      <c r="D969" s="494" t="s">
        <v>12121</v>
      </c>
      <c r="E969" s="494" t="e">
        <v>#N/A</v>
      </c>
      <c r="F969" s="494" t="s">
        <v>28581</v>
      </c>
      <c r="G969" s="494" t="s">
        <v>28582</v>
      </c>
      <c r="H969" s="253" t="s">
        <v>28580</v>
      </c>
      <c r="I969" s="494" t="s">
        <v>28583</v>
      </c>
      <c r="J969" s="494" t="s">
        <v>28584</v>
      </c>
      <c r="K969" s="494" t="s">
        <v>28585</v>
      </c>
    </row>
    <row r="970" spans="1:11">
      <c r="A970" s="488" t="s">
        <v>28586</v>
      </c>
      <c r="B970" s="493" t="s">
        <v>28587</v>
      </c>
      <c r="C970" s="494" t="s">
        <v>12076</v>
      </c>
      <c r="D970" s="494" t="s">
        <v>12076</v>
      </c>
      <c r="E970" s="494" t="s">
        <v>28588</v>
      </c>
      <c r="F970" s="494" t="s">
        <v>28589</v>
      </c>
      <c r="G970" s="494" t="s">
        <v>28588</v>
      </c>
      <c r="H970" s="253" t="s">
        <v>28586</v>
      </c>
      <c r="I970" s="494" t="s">
        <v>28590</v>
      </c>
      <c r="J970" s="494" t="s">
        <v>28591</v>
      </c>
      <c r="K970" s="494" t="s">
        <v>28592</v>
      </c>
    </row>
    <row r="971" spans="1:11">
      <c r="A971" s="488" t="s">
        <v>28593</v>
      </c>
      <c r="B971" s="493" t="s">
        <v>28594</v>
      </c>
      <c r="C971" s="494"/>
      <c r="D971" s="494" t="s">
        <v>12121</v>
      </c>
      <c r="E971" s="494" t="e">
        <v>#N/A</v>
      </c>
      <c r="F971" s="494" t="s">
        <v>28595</v>
      </c>
      <c r="G971" s="494" t="s">
        <v>28596</v>
      </c>
      <c r="H971" s="253" t="s">
        <v>28593</v>
      </c>
      <c r="I971" s="494" t="s">
        <v>28597</v>
      </c>
      <c r="J971" s="494" t="s">
        <v>28598</v>
      </c>
      <c r="K971" s="494" t="s">
        <v>28599</v>
      </c>
    </row>
    <row r="972" spans="1:11">
      <c r="A972" s="488" t="s">
        <v>28600</v>
      </c>
      <c r="B972" s="493" t="s">
        <v>28601</v>
      </c>
      <c r="C972" s="494"/>
      <c r="D972" s="494" t="s">
        <v>12121</v>
      </c>
      <c r="E972" s="494" t="e">
        <v>#N/A</v>
      </c>
      <c r="F972" s="494" t="s">
        <v>28602</v>
      </c>
      <c r="G972" s="494" t="s">
        <v>28603</v>
      </c>
      <c r="H972" s="253" t="s">
        <v>28600</v>
      </c>
      <c r="I972" s="494" t="s">
        <v>28604</v>
      </c>
      <c r="J972" s="494" t="s">
        <v>28605</v>
      </c>
      <c r="K972" s="494" t="s">
        <v>28606</v>
      </c>
    </row>
    <row r="973" spans="1:11">
      <c r="A973" s="488" t="s">
        <v>28607</v>
      </c>
      <c r="B973" s="493" t="s">
        <v>28608</v>
      </c>
      <c r="C973" s="494"/>
      <c r="D973" s="494" t="s">
        <v>12121</v>
      </c>
      <c r="E973" s="494" t="e">
        <v>#N/A</v>
      </c>
      <c r="F973" s="494" t="s">
        <v>28609</v>
      </c>
      <c r="G973" s="494" t="s">
        <v>28610</v>
      </c>
      <c r="H973" s="253" t="s">
        <v>28607</v>
      </c>
      <c r="I973" s="494" t="s">
        <v>28611</v>
      </c>
      <c r="J973" s="494" t="s">
        <v>28612</v>
      </c>
      <c r="K973" s="494" t="s">
        <v>28613</v>
      </c>
    </row>
    <row r="974" spans="1:11">
      <c r="A974" s="488" t="s">
        <v>28614</v>
      </c>
      <c r="B974" s="493" t="s">
        <v>28615</v>
      </c>
      <c r="C974" s="494"/>
      <c r="D974" s="494" t="s">
        <v>12121</v>
      </c>
      <c r="E974" s="494" t="e">
        <v>#N/A</v>
      </c>
      <c r="F974" s="494" t="s">
        <v>28616</v>
      </c>
      <c r="G974" s="494" t="s">
        <v>28617</v>
      </c>
      <c r="H974" s="253" t="s">
        <v>28614</v>
      </c>
      <c r="I974" s="494" t="s">
        <v>28618</v>
      </c>
      <c r="J974" s="494"/>
      <c r="K974" s="494" t="s">
        <v>28619</v>
      </c>
    </row>
    <row r="975" spans="1:11">
      <c r="A975" s="488" t="s">
        <v>28620</v>
      </c>
      <c r="B975" s="493" t="s">
        <v>28621</v>
      </c>
      <c r="C975" s="494" t="s">
        <v>12054</v>
      </c>
      <c r="D975" s="494" t="s">
        <v>12054</v>
      </c>
      <c r="E975" s="494" t="s">
        <v>28622</v>
      </c>
      <c r="F975" s="494" t="s">
        <v>28623</v>
      </c>
      <c r="G975" s="494" t="s">
        <v>28622</v>
      </c>
      <c r="H975" s="253" t="s">
        <v>28620</v>
      </c>
      <c r="I975" s="494" t="s">
        <v>28624</v>
      </c>
      <c r="J975" s="494" t="s">
        <v>28625</v>
      </c>
      <c r="K975" s="494" t="s">
        <v>28626</v>
      </c>
    </row>
    <row r="976" spans="1:11">
      <c r="A976" s="488" t="s">
        <v>28627</v>
      </c>
      <c r="B976" s="493" t="s">
        <v>28628</v>
      </c>
      <c r="C976" s="494" t="s">
        <v>7428</v>
      </c>
      <c r="D976" s="494" t="s">
        <v>7428</v>
      </c>
      <c r="E976" s="494" t="s">
        <v>28629</v>
      </c>
      <c r="F976" s="494" t="s">
        <v>28630</v>
      </c>
      <c r="G976" s="494" t="s">
        <v>28629</v>
      </c>
      <c r="H976" s="253" t="s">
        <v>28627</v>
      </c>
      <c r="I976" s="494" t="s">
        <v>28631</v>
      </c>
      <c r="J976" s="494" t="s">
        <v>28632</v>
      </c>
      <c r="K976" s="494" t="s">
        <v>28633</v>
      </c>
    </row>
    <row r="977" spans="1:11">
      <c r="A977" s="488" t="s">
        <v>28634</v>
      </c>
      <c r="B977" s="493" t="s">
        <v>28635</v>
      </c>
      <c r="C977" s="494"/>
      <c r="D977" s="494" t="s">
        <v>12121</v>
      </c>
      <c r="E977" s="494" t="e">
        <v>#N/A</v>
      </c>
      <c r="F977" s="494" t="s">
        <v>28636</v>
      </c>
      <c r="G977" s="494" t="s">
        <v>28637</v>
      </c>
      <c r="H977" s="253" t="s">
        <v>28634</v>
      </c>
      <c r="I977" s="494" t="s">
        <v>28638</v>
      </c>
      <c r="J977" s="494" t="s">
        <v>28639</v>
      </c>
      <c r="K977" s="494" t="s">
        <v>28640</v>
      </c>
    </row>
    <row r="978" spans="1:11">
      <c r="A978" s="488" t="s">
        <v>28641</v>
      </c>
      <c r="B978" s="493" t="s">
        <v>28642</v>
      </c>
      <c r="C978" s="494"/>
      <c r="D978" s="494" t="s">
        <v>12121</v>
      </c>
      <c r="E978" s="494" t="e">
        <v>#N/A</v>
      </c>
      <c r="F978" s="494" t="s">
        <v>28643</v>
      </c>
      <c r="G978" s="494" t="s">
        <v>28644</v>
      </c>
      <c r="H978" s="253" t="s">
        <v>28641</v>
      </c>
      <c r="I978" s="494" t="s">
        <v>28645</v>
      </c>
      <c r="J978" s="494" t="s">
        <v>28646</v>
      </c>
      <c r="K978" s="494" t="s">
        <v>28647</v>
      </c>
    </row>
    <row r="979" spans="1:11">
      <c r="A979" s="488" t="s">
        <v>28648</v>
      </c>
      <c r="B979" s="493" t="s">
        <v>28649</v>
      </c>
      <c r="C979" s="494"/>
      <c r="D979" s="494" t="s">
        <v>12121</v>
      </c>
      <c r="E979" s="494" t="e">
        <v>#N/A</v>
      </c>
      <c r="F979" s="494" t="s">
        <v>28650</v>
      </c>
      <c r="G979" s="494" t="s">
        <v>28651</v>
      </c>
      <c r="H979" s="253" t="s">
        <v>28648</v>
      </c>
      <c r="I979" s="494" t="s">
        <v>28652</v>
      </c>
      <c r="J979" s="494" t="s">
        <v>28653</v>
      </c>
      <c r="K979" s="494" t="s">
        <v>28654</v>
      </c>
    </row>
    <row r="980" spans="1:11">
      <c r="A980" s="488" t="s">
        <v>28655</v>
      </c>
      <c r="B980" s="493" t="s">
        <v>28656</v>
      </c>
      <c r="C980" s="494" t="s">
        <v>12054</v>
      </c>
      <c r="D980" s="494" t="s">
        <v>12054</v>
      </c>
      <c r="E980" s="494" t="s">
        <v>28657</v>
      </c>
      <c r="F980" s="494" t="s">
        <v>28658</v>
      </c>
      <c r="G980" s="494" t="s">
        <v>28659</v>
      </c>
      <c r="H980" s="253" t="s">
        <v>28655</v>
      </c>
      <c r="I980" s="494" t="s">
        <v>28660</v>
      </c>
      <c r="J980" s="494" t="s">
        <v>28661</v>
      </c>
      <c r="K980" s="494" t="s">
        <v>28662</v>
      </c>
    </row>
    <row r="981" spans="1:11">
      <c r="A981" s="488" t="s">
        <v>28663</v>
      </c>
      <c r="B981" s="493" t="s">
        <v>28664</v>
      </c>
      <c r="C981" s="494" t="s">
        <v>12076</v>
      </c>
      <c r="D981" s="494" t="s">
        <v>12076</v>
      </c>
      <c r="E981" s="494" t="s">
        <v>28663</v>
      </c>
      <c r="F981" s="494" t="s">
        <v>28665</v>
      </c>
      <c r="G981" s="494" t="s">
        <v>28666</v>
      </c>
      <c r="H981" s="253" t="s">
        <v>28663</v>
      </c>
      <c r="I981" s="494" t="s">
        <v>28667</v>
      </c>
      <c r="J981" s="494" t="s">
        <v>28668</v>
      </c>
      <c r="K981" s="494" t="s">
        <v>28669</v>
      </c>
    </row>
    <row r="982" spans="1:11">
      <c r="A982" s="488" t="s">
        <v>28670</v>
      </c>
      <c r="B982" s="493" t="s">
        <v>28671</v>
      </c>
      <c r="C982" s="494"/>
      <c r="D982" s="494" t="s">
        <v>12121</v>
      </c>
      <c r="E982" s="494" t="e">
        <v>#N/A</v>
      </c>
      <c r="F982" s="494" t="s">
        <v>28672</v>
      </c>
      <c r="G982" s="494" t="s">
        <v>28673</v>
      </c>
      <c r="H982" s="253" t="s">
        <v>28670</v>
      </c>
      <c r="I982" s="494" t="s">
        <v>28674</v>
      </c>
      <c r="J982" s="494" t="s">
        <v>28675</v>
      </c>
      <c r="K982" s="494" t="s">
        <v>28676</v>
      </c>
    </row>
    <row r="983" spans="1:11">
      <c r="A983" s="488" t="s">
        <v>28677</v>
      </c>
      <c r="B983" s="493" t="s">
        <v>28678</v>
      </c>
      <c r="C983" s="494"/>
      <c r="D983" s="494" t="s">
        <v>12121</v>
      </c>
      <c r="E983" s="494" t="e">
        <v>#N/A</v>
      </c>
      <c r="F983" s="494" t="s">
        <v>28679</v>
      </c>
      <c r="G983" s="494" t="s">
        <v>28680</v>
      </c>
      <c r="H983" s="253" t="s">
        <v>28677</v>
      </c>
      <c r="I983" s="494" t="s">
        <v>28681</v>
      </c>
      <c r="J983" s="494" t="s">
        <v>28682</v>
      </c>
      <c r="K983" s="494" t="s">
        <v>28683</v>
      </c>
    </row>
    <row r="984" spans="1:11">
      <c r="A984" s="488" t="s">
        <v>28684</v>
      </c>
      <c r="B984" s="494" t="s">
        <v>28684</v>
      </c>
      <c r="C984" s="494"/>
      <c r="D984" s="494" t="s">
        <v>12121</v>
      </c>
      <c r="E984" s="494" t="e">
        <v>#N/A</v>
      </c>
      <c r="F984" s="494" t="s">
        <v>28685</v>
      </c>
      <c r="G984" s="494" t="s">
        <v>28686</v>
      </c>
      <c r="H984" s="253" t="s">
        <v>28684</v>
      </c>
      <c r="I984" s="494" t="s">
        <v>28687</v>
      </c>
      <c r="J984" s="494"/>
      <c r="K984" s="494" t="s">
        <v>28688</v>
      </c>
    </row>
    <row r="985" spans="1:11">
      <c r="A985" s="488" t="s">
        <v>28689</v>
      </c>
      <c r="B985" s="493" t="s">
        <v>28690</v>
      </c>
      <c r="C985" s="494"/>
      <c r="D985" s="494" t="s">
        <v>12121</v>
      </c>
      <c r="E985" s="494" t="e">
        <v>#N/A</v>
      </c>
      <c r="F985" s="494" t="s">
        <v>28691</v>
      </c>
      <c r="G985" s="494" t="s">
        <v>28692</v>
      </c>
      <c r="H985" s="253" t="s">
        <v>28689</v>
      </c>
      <c r="I985" s="494" t="s">
        <v>28693</v>
      </c>
      <c r="J985" s="494" t="s">
        <v>28694</v>
      </c>
      <c r="K985" s="494" t="s">
        <v>28695</v>
      </c>
    </row>
    <row r="986" spans="1:11">
      <c r="A986" s="488" t="s">
        <v>28696</v>
      </c>
      <c r="B986" s="493" t="s">
        <v>28697</v>
      </c>
      <c r="C986" s="494"/>
      <c r="D986" s="494" t="s">
        <v>12121</v>
      </c>
      <c r="E986" s="494" t="e">
        <v>#N/A</v>
      </c>
      <c r="F986" s="494" t="s">
        <v>28698</v>
      </c>
      <c r="G986" s="494" t="s">
        <v>28699</v>
      </c>
      <c r="H986" s="253" t="s">
        <v>28696</v>
      </c>
      <c r="I986" s="494" t="s">
        <v>28700</v>
      </c>
      <c r="J986" s="494"/>
      <c r="K986" s="494" t="s">
        <v>28701</v>
      </c>
    </row>
    <row r="987" spans="1:11">
      <c r="A987" s="488" t="s">
        <v>28702</v>
      </c>
      <c r="B987" s="493" t="s">
        <v>28703</v>
      </c>
      <c r="C987" s="494"/>
      <c r="D987" s="494" t="s">
        <v>12121</v>
      </c>
      <c r="E987" s="494" t="e">
        <v>#N/A</v>
      </c>
      <c r="F987" s="494" t="s">
        <v>28704</v>
      </c>
      <c r="G987" s="494" t="s">
        <v>28705</v>
      </c>
      <c r="H987" s="253" t="s">
        <v>28702</v>
      </c>
      <c r="I987" s="494" t="s">
        <v>28706</v>
      </c>
      <c r="J987" s="494"/>
      <c r="K987" s="494" t="s">
        <v>28707</v>
      </c>
    </row>
    <row r="988" spans="1:11">
      <c r="A988" s="488" t="s">
        <v>28708</v>
      </c>
      <c r="B988" s="493" t="s">
        <v>28709</v>
      </c>
      <c r="C988" s="494"/>
      <c r="D988" s="494" t="s">
        <v>12121</v>
      </c>
      <c r="E988" s="494" t="e">
        <v>#N/A</v>
      </c>
      <c r="F988" s="494" t="s">
        <v>28710</v>
      </c>
      <c r="G988" s="494" t="s">
        <v>28711</v>
      </c>
      <c r="H988" s="253" t="s">
        <v>28708</v>
      </c>
      <c r="I988" s="494" t="s">
        <v>28712</v>
      </c>
      <c r="J988" s="494" t="s">
        <v>28713</v>
      </c>
      <c r="K988" s="494" t="s">
        <v>28714</v>
      </c>
    </row>
    <row r="989" spans="1:11">
      <c r="A989" s="488" t="s">
        <v>28715</v>
      </c>
      <c r="B989" s="493" t="s">
        <v>28716</v>
      </c>
      <c r="C989" s="494"/>
      <c r="D989" s="494" t="s">
        <v>12121</v>
      </c>
      <c r="E989" s="494" t="e">
        <v>#N/A</v>
      </c>
      <c r="F989" s="494" t="s">
        <v>28717</v>
      </c>
      <c r="G989" s="494" t="s">
        <v>28718</v>
      </c>
      <c r="H989" s="253" t="s">
        <v>28715</v>
      </c>
      <c r="I989" s="494" t="s">
        <v>28719</v>
      </c>
      <c r="J989" s="494" t="s">
        <v>28720</v>
      </c>
      <c r="K989" s="494" t="s">
        <v>28721</v>
      </c>
    </row>
    <row r="990" spans="1:11">
      <c r="A990" s="488" t="s">
        <v>28722</v>
      </c>
      <c r="B990" s="493" t="s">
        <v>28723</v>
      </c>
      <c r="C990" s="494"/>
      <c r="D990" s="494" t="s">
        <v>12121</v>
      </c>
      <c r="E990" s="494" t="e">
        <v>#N/A</v>
      </c>
      <c r="F990" s="494" t="s">
        <v>28724</v>
      </c>
      <c r="G990" s="494" t="s">
        <v>28725</v>
      </c>
      <c r="H990" s="253" t="s">
        <v>28722</v>
      </c>
      <c r="I990" s="494" t="s">
        <v>28726</v>
      </c>
      <c r="J990" s="494" t="s">
        <v>28727</v>
      </c>
      <c r="K990" s="494" t="s">
        <v>28728</v>
      </c>
    </row>
    <row r="991" spans="1:11">
      <c r="A991" s="488" t="s">
        <v>28729</v>
      </c>
      <c r="B991" s="493" t="s">
        <v>28730</v>
      </c>
      <c r="C991" s="494"/>
      <c r="D991" s="494" t="s">
        <v>12121</v>
      </c>
      <c r="E991" s="494" t="e">
        <v>#N/A</v>
      </c>
      <c r="F991" s="494" t="s">
        <v>28731</v>
      </c>
      <c r="G991" s="494" t="s">
        <v>28732</v>
      </c>
      <c r="H991" s="253" t="s">
        <v>28729</v>
      </c>
      <c r="I991" s="494" t="s">
        <v>28733</v>
      </c>
      <c r="J991" s="494" t="s">
        <v>28734</v>
      </c>
      <c r="K991" s="494" t="s">
        <v>28735</v>
      </c>
    </row>
    <row r="992" spans="1:11">
      <c r="A992" s="488" t="s">
        <v>28736</v>
      </c>
      <c r="B992" s="493" t="s">
        <v>28737</v>
      </c>
      <c r="C992" s="494"/>
      <c r="D992" s="494" t="s">
        <v>12121</v>
      </c>
      <c r="E992" s="494" t="e">
        <v>#N/A</v>
      </c>
      <c r="F992" s="494" t="s">
        <v>28738</v>
      </c>
      <c r="G992" s="494" t="s">
        <v>28739</v>
      </c>
      <c r="H992" s="253" t="s">
        <v>28736</v>
      </c>
      <c r="I992" s="494" t="s">
        <v>28740</v>
      </c>
      <c r="J992" s="494" t="s">
        <v>28741</v>
      </c>
      <c r="K992" s="494"/>
    </row>
    <row r="993" spans="1:11">
      <c r="A993" s="488" t="s">
        <v>28742</v>
      </c>
      <c r="B993" s="493" t="s">
        <v>28743</v>
      </c>
      <c r="C993" s="494"/>
      <c r="D993" s="494" t="s">
        <v>12121</v>
      </c>
      <c r="E993" s="494" t="e">
        <v>#N/A</v>
      </c>
      <c r="F993" s="494" t="s">
        <v>28744</v>
      </c>
      <c r="G993" s="494" t="s">
        <v>28745</v>
      </c>
      <c r="H993" s="253" t="s">
        <v>28742</v>
      </c>
      <c r="I993" s="494" t="s">
        <v>28746</v>
      </c>
      <c r="J993" s="494"/>
      <c r="K993" s="494" t="s">
        <v>28747</v>
      </c>
    </row>
    <row r="994" spans="1:11">
      <c r="A994" s="488" t="s">
        <v>28748</v>
      </c>
      <c r="B994" s="493" t="s">
        <v>28749</v>
      </c>
      <c r="C994" s="494"/>
      <c r="D994" s="494" t="s">
        <v>12121</v>
      </c>
      <c r="E994" s="494" t="e">
        <v>#N/A</v>
      </c>
      <c r="F994" s="494" t="s">
        <v>28750</v>
      </c>
      <c r="G994" s="494" t="s">
        <v>28751</v>
      </c>
      <c r="H994" s="253" t="s">
        <v>28748</v>
      </c>
      <c r="I994" s="494" t="s">
        <v>28752</v>
      </c>
      <c r="J994" s="494" t="s">
        <v>28753</v>
      </c>
      <c r="K994" s="494" t="s">
        <v>28754</v>
      </c>
    </row>
    <row r="995" spans="1:11">
      <c r="A995" s="488" t="s">
        <v>28755</v>
      </c>
      <c r="B995" s="493" t="s">
        <v>28756</v>
      </c>
      <c r="C995" s="494" t="s">
        <v>7428</v>
      </c>
      <c r="D995" s="494" t="s">
        <v>7428</v>
      </c>
      <c r="E995" s="494" t="s">
        <v>28755</v>
      </c>
      <c r="F995" s="494" t="s">
        <v>28757</v>
      </c>
      <c r="G995" s="494" t="s">
        <v>28755</v>
      </c>
      <c r="H995" s="253" t="s">
        <v>28755</v>
      </c>
      <c r="I995" s="494" t="s">
        <v>28758</v>
      </c>
      <c r="J995" s="494"/>
      <c r="K995" s="494" t="s">
        <v>28759</v>
      </c>
    </row>
    <row r="996" spans="1:11">
      <c r="A996" s="488" t="s">
        <v>28760</v>
      </c>
      <c r="B996" s="493" t="s">
        <v>28761</v>
      </c>
      <c r="C996" s="494"/>
      <c r="D996" s="494" t="s">
        <v>12121</v>
      </c>
      <c r="E996" s="494" t="e">
        <v>#N/A</v>
      </c>
      <c r="F996" s="494" t="s">
        <v>28762</v>
      </c>
      <c r="G996" s="494" t="s">
        <v>28763</v>
      </c>
      <c r="H996" s="253" t="s">
        <v>28760</v>
      </c>
      <c r="I996" s="494" t="s">
        <v>28764</v>
      </c>
      <c r="J996" s="494" t="s">
        <v>28765</v>
      </c>
      <c r="K996" s="494" t="s">
        <v>28766</v>
      </c>
    </row>
    <row r="997" spans="1:11">
      <c r="A997" s="488" t="s">
        <v>28767</v>
      </c>
      <c r="B997" s="493" t="s">
        <v>28768</v>
      </c>
      <c r="C997" s="494"/>
      <c r="D997" s="494" t="s">
        <v>12121</v>
      </c>
      <c r="E997" s="494" t="e">
        <v>#N/A</v>
      </c>
      <c r="F997" s="494" t="s">
        <v>28769</v>
      </c>
      <c r="G997" s="494" t="s">
        <v>28770</v>
      </c>
      <c r="H997" s="253" t="s">
        <v>28767</v>
      </c>
      <c r="I997" s="494" t="s">
        <v>28771</v>
      </c>
      <c r="J997" s="494"/>
      <c r="K997" s="494" t="s">
        <v>28772</v>
      </c>
    </row>
    <row r="998" spans="1:11">
      <c r="A998" s="488" t="s">
        <v>28773</v>
      </c>
      <c r="B998" s="493" t="s">
        <v>28774</v>
      </c>
      <c r="C998" s="494"/>
      <c r="D998" s="494" t="s">
        <v>12121</v>
      </c>
      <c r="E998" s="494" t="e">
        <v>#N/A</v>
      </c>
      <c r="F998" s="494" t="s">
        <v>28775</v>
      </c>
      <c r="G998" s="494" t="s">
        <v>28776</v>
      </c>
      <c r="H998" s="253" t="s">
        <v>28773</v>
      </c>
      <c r="I998" s="494" t="s">
        <v>28777</v>
      </c>
      <c r="J998" s="494" t="s">
        <v>28778</v>
      </c>
      <c r="K998" s="494" t="s">
        <v>28779</v>
      </c>
    </row>
    <row r="999" spans="1:11">
      <c r="A999" s="488" t="s">
        <v>28780</v>
      </c>
      <c r="B999" s="493" t="s">
        <v>28781</v>
      </c>
      <c r="C999" s="494"/>
      <c r="D999" s="494" t="s">
        <v>12121</v>
      </c>
      <c r="E999" s="494" t="e">
        <v>#N/A</v>
      </c>
      <c r="F999" s="494" t="s">
        <v>28782</v>
      </c>
      <c r="G999" s="494" t="s">
        <v>28783</v>
      </c>
      <c r="H999" s="253" t="s">
        <v>28780</v>
      </c>
      <c r="I999" s="494" t="s">
        <v>28784</v>
      </c>
      <c r="J999" s="494"/>
      <c r="K999" s="494" t="s">
        <v>28785</v>
      </c>
    </row>
    <row r="1000" spans="1:11">
      <c r="A1000" s="488" t="s">
        <v>28786</v>
      </c>
      <c r="B1000" s="493" t="s">
        <v>28787</v>
      </c>
      <c r="C1000" s="494"/>
      <c r="D1000" s="494" t="s">
        <v>12121</v>
      </c>
      <c r="E1000" s="494" t="e">
        <v>#N/A</v>
      </c>
      <c r="F1000" s="494" t="s">
        <v>28788</v>
      </c>
      <c r="G1000" s="494" t="s">
        <v>28789</v>
      </c>
      <c r="H1000" s="253" t="s">
        <v>28786</v>
      </c>
      <c r="I1000" s="494" t="s">
        <v>28790</v>
      </c>
      <c r="J1000" s="494" t="s">
        <v>28791</v>
      </c>
      <c r="K1000" s="494" t="s">
        <v>28792</v>
      </c>
    </row>
    <row r="1001" spans="1:11">
      <c r="A1001" s="488" t="s">
        <v>28793</v>
      </c>
      <c r="B1001" s="493" t="s">
        <v>28794</v>
      </c>
      <c r="C1001" s="494"/>
      <c r="D1001" s="494" t="s">
        <v>12121</v>
      </c>
      <c r="E1001" s="494" t="e">
        <v>#N/A</v>
      </c>
      <c r="F1001" s="494" t="s">
        <v>28795</v>
      </c>
      <c r="G1001" s="494" t="s">
        <v>28796</v>
      </c>
      <c r="H1001" s="253" t="s">
        <v>28793</v>
      </c>
      <c r="I1001" s="494" t="s">
        <v>28797</v>
      </c>
      <c r="J1001" s="494" t="s">
        <v>28798</v>
      </c>
      <c r="K1001" s="494" t="s">
        <v>28799</v>
      </c>
    </row>
    <row r="1002" spans="1:11">
      <c r="A1002" s="488" t="s">
        <v>28800</v>
      </c>
      <c r="B1002" s="493" t="s">
        <v>28801</v>
      </c>
      <c r="C1002" s="494"/>
      <c r="D1002" s="494" t="s">
        <v>12121</v>
      </c>
      <c r="E1002" s="494" t="e">
        <v>#N/A</v>
      </c>
      <c r="F1002" s="494" t="s">
        <v>28802</v>
      </c>
      <c r="G1002" s="494" t="s">
        <v>28803</v>
      </c>
      <c r="H1002" s="253" t="s">
        <v>28800</v>
      </c>
      <c r="I1002" s="494" t="s">
        <v>28804</v>
      </c>
      <c r="J1002" s="494" t="s">
        <v>28805</v>
      </c>
      <c r="K1002" s="494" t="s">
        <v>28806</v>
      </c>
    </row>
    <row r="1003" spans="1:11">
      <c r="A1003" s="488" t="s">
        <v>28807</v>
      </c>
      <c r="B1003" s="493" t="s">
        <v>28808</v>
      </c>
      <c r="C1003" s="494"/>
      <c r="D1003" s="494" t="s">
        <v>12121</v>
      </c>
      <c r="E1003" s="494" t="e">
        <v>#N/A</v>
      </c>
      <c r="F1003" s="494" t="s">
        <v>28809</v>
      </c>
      <c r="G1003" s="494" t="s">
        <v>28810</v>
      </c>
      <c r="H1003" s="253" t="s">
        <v>28807</v>
      </c>
      <c r="I1003" s="494" t="s">
        <v>28811</v>
      </c>
      <c r="J1003" s="494"/>
      <c r="K1003" s="494" t="s">
        <v>28812</v>
      </c>
    </row>
    <row r="1004" spans="1:11">
      <c r="A1004" s="488" t="s">
        <v>15045</v>
      </c>
      <c r="B1004" s="493" t="s">
        <v>28813</v>
      </c>
      <c r="C1004" s="494"/>
      <c r="D1004" s="494" t="s">
        <v>12121</v>
      </c>
      <c r="E1004" s="494" t="e">
        <v>#N/A</v>
      </c>
      <c r="F1004" s="494" t="s">
        <v>28814</v>
      </c>
      <c r="G1004" s="494" t="s">
        <v>15045</v>
      </c>
      <c r="H1004" s="253" t="s">
        <v>15045</v>
      </c>
      <c r="I1004" s="494" t="s">
        <v>28815</v>
      </c>
      <c r="J1004" s="494" t="s">
        <v>28816</v>
      </c>
      <c r="K1004" s="494" t="s">
        <v>28817</v>
      </c>
    </row>
    <row r="1005" spans="1:11">
      <c r="A1005" s="488" t="s">
        <v>28818</v>
      </c>
      <c r="B1005" s="493" t="s">
        <v>28819</v>
      </c>
      <c r="C1005" s="494" t="s">
        <v>12054</v>
      </c>
      <c r="D1005" s="494" t="s">
        <v>12054</v>
      </c>
      <c r="E1005" s="494" t="s">
        <v>28818</v>
      </c>
      <c r="F1005" s="494" t="s">
        <v>28820</v>
      </c>
      <c r="G1005" s="494" t="s">
        <v>28818</v>
      </c>
      <c r="H1005" s="253" t="s">
        <v>28818</v>
      </c>
      <c r="I1005" s="494" t="s">
        <v>28821</v>
      </c>
      <c r="J1005" s="494" t="s">
        <v>28822</v>
      </c>
      <c r="K1005" s="494" t="s">
        <v>28823</v>
      </c>
    </row>
    <row r="1006" spans="1:11">
      <c r="A1006" s="488" t="s">
        <v>28824</v>
      </c>
      <c r="B1006" s="493" t="s">
        <v>28825</v>
      </c>
      <c r="C1006" s="494"/>
      <c r="D1006" s="494" t="s">
        <v>12121</v>
      </c>
      <c r="E1006" s="494" t="e">
        <v>#N/A</v>
      </c>
      <c r="F1006" s="494" t="s">
        <v>28826</v>
      </c>
      <c r="G1006" s="494" t="s">
        <v>28827</v>
      </c>
      <c r="H1006" s="253" t="s">
        <v>28824</v>
      </c>
      <c r="I1006" s="494" t="s">
        <v>28828</v>
      </c>
      <c r="J1006" s="494" t="s">
        <v>28829</v>
      </c>
      <c r="K1006" s="494" t="s">
        <v>28830</v>
      </c>
    </row>
    <row r="1007" spans="1:11">
      <c r="A1007" s="488" t="s">
        <v>28831</v>
      </c>
      <c r="B1007" s="493" t="s">
        <v>28832</v>
      </c>
      <c r="C1007" s="494"/>
      <c r="D1007" s="494" t="s">
        <v>12121</v>
      </c>
      <c r="E1007" s="494" t="e">
        <v>#N/A</v>
      </c>
      <c r="F1007" s="494" t="s">
        <v>28833</v>
      </c>
      <c r="G1007" s="494" t="s">
        <v>28834</v>
      </c>
      <c r="H1007" s="253" t="s">
        <v>28831</v>
      </c>
      <c r="I1007" s="494" t="s">
        <v>28835</v>
      </c>
      <c r="J1007" s="494" t="s">
        <v>28836</v>
      </c>
      <c r="K1007" s="494" t="s">
        <v>28837</v>
      </c>
    </row>
    <row r="1008" spans="1:11">
      <c r="A1008" s="488" t="s">
        <v>28838</v>
      </c>
      <c r="B1008" s="493" t="s">
        <v>28839</v>
      </c>
      <c r="C1008" s="494"/>
      <c r="D1008" s="494" t="s">
        <v>12121</v>
      </c>
      <c r="E1008" s="494" t="e">
        <v>#N/A</v>
      </c>
      <c r="F1008" s="494" t="s">
        <v>28840</v>
      </c>
      <c r="G1008" s="494" t="s">
        <v>28841</v>
      </c>
      <c r="H1008" s="253" t="s">
        <v>28838</v>
      </c>
      <c r="I1008" s="494" t="s">
        <v>28842</v>
      </c>
      <c r="J1008" s="494"/>
      <c r="K1008" s="494" t="s">
        <v>28843</v>
      </c>
    </row>
    <row r="1009" spans="1:11">
      <c r="A1009" s="488" t="s">
        <v>28844</v>
      </c>
      <c r="B1009" s="493" t="s">
        <v>28845</v>
      </c>
      <c r="C1009" s="494"/>
      <c r="D1009" s="494" t="s">
        <v>12121</v>
      </c>
      <c r="E1009" s="494" t="e">
        <v>#N/A</v>
      </c>
      <c r="F1009" s="494" t="s">
        <v>28846</v>
      </c>
      <c r="G1009" s="494" t="s">
        <v>28847</v>
      </c>
      <c r="H1009" s="253" t="s">
        <v>28844</v>
      </c>
      <c r="I1009" s="494"/>
      <c r="J1009" s="494" t="s">
        <v>27688</v>
      </c>
      <c r="K1009" s="494" t="s">
        <v>28848</v>
      </c>
    </row>
    <row r="1010" spans="1:11">
      <c r="A1010" s="488" t="s">
        <v>28849</v>
      </c>
      <c r="B1010" s="493" t="s">
        <v>28850</v>
      </c>
      <c r="C1010" s="494" t="s">
        <v>12076</v>
      </c>
      <c r="D1010" s="494" t="s">
        <v>12076</v>
      </c>
      <c r="E1010" s="494" t="s">
        <v>28851</v>
      </c>
      <c r="F1010" s="494" t="s">
        <v>28852</v>
      </c>
      <c r="G1010" s="494" t="s">
        <v>28851</v>
      </c>
      <c r="H1010" s="253" t="s">
        <v>28849</v>
      </c>
      <c r="I1010" s="494" t="s">
        <v>28853</v>
      </c>
      <c r="J1010" s="494" t="s">
        <v>28854</v>
      </c>
      <c r="K1010" s="494" t="s">
        <v>28855</v>
      </c>
    </row>
    <row r="1011" spans="1:11">
      <c r="A1011" s="488" t="s">
        <v>28856</v>
      </c>
      <c r="B1011" s="493" t="s">
        <v>28857</v>
      </c>
      <c r="C1011" s="494"/>
      <c r="D1011" s="494" t="s">
        <v>12121</v>
      </c>
      <c r="E1011" s="494" t="e">
        <v>#N/A</v>
      </c>
      <c r="F1011" s="494" t="s">
        <v>28858</v>
      </c>
      <c r="G1011" s="494" t="s">
        <v>28859</v>
      </c>
      <c r="H1011" s="253" t="s">
        <v>28856</v>
      </c>
      <c r="I1011" s="494" t="s">
        <v>28860</v>
      </c>
      <c r="J1011" s="494" t="s">
        <v>28861</v>
      </c>
      <c r="K1011" s="494" t="s">
        <v>28862</v>
      </c>
    </row>
    <row r="1012" spans="1:11">
      <c r="A1012" s="488" t="s">
        <v>28863</v>
      </c>
      <c r="B1012" s="493" t="s">
        <v>28864</v>
      </c>
      <c r="C1012" s="494"/>
      <c r="D1012" s="494" t="s">
        <v>12121</v>
      </c>
      <c r="E1012" s="494" t="e">
        <v>#N/A</v>
      </c>
      <c r="F1012" s="494" t="s">
        <v>28865</v>
      </c>
      <c r="G1012" s="494" t="s">
        <v>28866</v>
      </c>
      <c r="H1012" s="253" t="s">
        <v>28863</v>
      </c>
      <c r="I1012" s="494" t="s">
        <v>28867</v>
      </c>
      <c r="J1012" s="494"/>
      <c r="K1012" s="494" t="s">
        <v>28868</v>
      </c>
    </row>
    <row r="1013" spans="1:11">
      <c r="A1013" s="488" t="s">
        <v>28869</v>
      </c>
      <c r="B1013" s="493" t="s">
        <v>28870</v>
      </c>
      <c r="C1013" s="494"/>
      <c r="D1013" s="494" t="s">
        <v>12121</v>
      </c>
      <c r="E1013" s="494" t="e">
        <v>#N/A</v>
      </c>
      <c r="F1013" s="494" t="s">
        <v>28871</v>
      </c>
      <c r="G1013" s="494" t="s">
        <v>28872</v>
      </c>
      <c r="H1013" s="253" t="s">
        <v>28869</v>
      </c>
      <c r="I1013" s="494" t="s">
        <v>28873</v>
      </c>
      <c r="J1013" s="494" t="s">
        <v>28874</v>
      </c>
      <c r="K1013" s="494" t="s">
        <v>28875</v>
      </c>
    </row>
    <row r="1014" spans="1:11">
      <c r="A1014" s="488" t="s">
        <v>28876</v>
      </c>
      <c r="B1014" s="493" t="s">
        <v>28877</v>
      </c>
      <c r="C1014" s="494"/>
      <c r="D1014" s="494" t="s">
        <v>12121</v>
      </c>
      <c r="E1014" s="494" t="e">
        <v>#N/A</v>
      </c>
      <c r="F1014" s="494" t="s">
        <v>28878</v>
      </c>
      <c r="G1014" s="494" t="s">
        <v>28879</v>
      </c>
      <c r="H1014" s="253" t="s">
        <v>28876</v>
      </c>
      <c r="I1014" s="494" t="s">
        <v>28880</v>
      </c>
      <c r="J1014" s="494" t="s">
        <v>28881</v>
      </c>
      <c r="K1014" s="494" t="s">
        <v>28882</v>
      </c>
    </row>
    <row r="1015" spans="1:11">
      <c r="A1015" s="488" t="s">
        <v>28883</v>
      </c>
      <c r="B1015" s="493" t="s">
        <v>28884</v>
      </c>
      <c r="C1015" s="494"/>
      <c r="D1015" s="494" t="s">
        <v>12121</v>
      </c>
      <c r="E1015" s="494" t="e">
        <v>#N/A</v>
      </c>
      <c r="F1015" s="494" t="s">
        <v>28885</v>
      </c>
      <c r="G1015" s="494" t="s">
        <v>28886</v>
      </c>
      <c r="H1015" s="253" t="s">
        <v>28883</v>
      </c>
      <c r="I1015" s="494" t="s">
        <v>28887</v>
      </c>
      <c r="J1015" s="494" t="s">
        <v>28888</v>
      </c>
      <c r="K1015" s="494" t="s">
        <v>28889</v>
      </c>
    </row>
    <row r="1016" spans="1:11">
      <c r="A1016" s="488" t="s">
        <v>28890</v>
      </c>
      <c r="B1016" s="493" t="s">
        <v>28891</v>
      </c>
      <c r="C1016" s="494"/>
      <c r="D1016" s="494" t="s">
        <v>12121</v>
      </c>
      <c r="E1016" s="494" t="e">
        <v>#N/A</v>
      </c>
      <c r="F1016" s="494" t="s">
        <v>28892</v>
      </c>
      <c r="G1016" s="494" t="s">
        <v>28893</v>
      </c>
      <c r="H1016" s="253" t="s">
        <v>28890</v>
      </c>
      <c r="I1016" s="494" t="s">
        <v>28894</v>
      </c>
      <c r="J1016" s="494" t="s">
        <v>28895</v>
      </c>
      <c r="K1016" s="494" t="s">
        <v>28896</v>
      </c>
    </row>
    <row r="1017" spans="1:11">
      <c r="A1017" s="488" t="s">
        <v>28897</v>
      </c>
      <c r="B1017" s="493" t="s">
        <v>28898</v>
      </c>
      <c r="C1017" s="494" t="s">
        <v>7428</v>
      </c>
      <c r="D1017" s="494" t="s">
        <v>7428</v>
      </c>
      <c r="E1017" s="494" t="s">
        <v>28899</v>
      </c>
      <c r="F1017" s="494" t="s">
        <v>28900</v>
      </c>
      <c r="G1017" s="494" t="s">
        <v>28899</v>
      </c>
      <c r="H1017" s="253" t="s">
        <v>28897</v>
      </c>
      <c r="I1017" s="494" t="s">
        <v>28901</v>
      </c>
      <c r="J1017" s="494" t="s">
        <v>28902</v>
      </c>
      <c r="K1017" s="494" t="s">
        <v>28903</v>
      </c>
    </row>
    <row r="1018" spans="1:11">
      <c r="A1018" s="488" t="s">
        <v>28904</v>
      </c>
      <c r="B1018" s="493" t="s">
        <v>28905</v>
      </c>
      <c r="C1018" s="494"/>
      <c r="D1018" s="494" t="s">
        <v>12121</v>
      </c>
      <c r="E1018" s="494" t="e">
        <v>#N/A</v>
      </c>
      <c r="F1018" s="494" t="s">
        <v>28906</v>
      </c>
      <c r="G1018" s="494" t="s">
        <v>28907</v>
      </c>
      <c r="H1018" s="253" t="s">
        <v>28904</v>
      </c>
      <c r="I1018" s="494" t="s">
        <v>28906</v>
      </c>
      <c r="J1018" s="494"/>
      <c r="K1018" s="494" t="s">
        <v>28908</v>
      </c>
    </row>
    <row r="1019" spans="1:11">
      <c r="A1019" s="488" t="s">
        <v>28909</v>
      </c>
      <c r="B1019" s="493" t="s">
        <v>28910</v>
      </c>
      <c r="C1019" s="494"/>
      <c r="D1019" s="494" t="s">
        <v>12121</v>
      </c>
      <c r="E1019" s="494" t="e">
        <v>#N/A</v>
      </c>
      <c r="F1019" s="494" t="s">
        <v>28911</v>
      </c>
      <c r="G1019" s="494" t="s">
        <v>28912</v>
      </c>
      <c r="H1019" s="253" t="s">
        <v>28909</v>
      </c>
      <c r="I1019" s="494" t="s">
        <v>28911</v>
      </c>
      <c r="J1019" s="494"/>
      <c r="K1019" s="494" t="s">
        <v>28913</v>
      </c>
    </row>
    <row r="1020" spans="1:11">
      <c r="A1020" s="488" t="s">
        <v>28914</v>
      </c>
      <c r="B1020" s="493" t="s">
        <v>28915</v>
      </c>
      <c r="C1020" s="494"/>
      <c r="D1020" s="494" t="s">
        <v>12121</v>
      </c>
      <c r="E1020" s="494" t="e">
        <v>#N/A</v>
      </c>
      <c r="F1020" s="494" t="s">
        <v>28916</v>
      </c>
      <c r="G1020" s="494" t="s">
        <v>28917</v>
      </c>
      <c r="H1020" s="253" t="s">
        <v>28914</v>
      </c>
      <c r="I1020" s="494" t="s">
        <v>28918</v>
      </c>
      <c r="J1020" s="494" t="s">
        <v>28919</v>
      </c>
      <c r="K1020" s="494" t="s">
        <v>28920</v>
      </c>
    </row>
    <row r="1021" spans="1:11">
      <c r="A1021" s="488" t="s">
        <v>28921</v>
      </c>
      <c r="B1021" s="493" t="s">
        <v>28922</v>
      </c>
      <c r="C1021" s="494"/>
      <c r="D1021" s="494" t="s">
        <v>12121</v>
      </c>
      <c r="E1021" s="494" t="e">
        <v>#N/A</v>
      </c>
      <c r="F1021" s="494" t="s">
        <v>28923</v>
      </c>
      <c r="G1021" s="494" t="s">
        <v>28924</v>
      </c>
      <c r="H1021" s="253" t="s">
        <v>28921</v>
      </c>
      <c r="I1021" s="494" t="s">
        <v>28925</v>
      </c>
      <c r="J1021" s="494"/>
      <c r="K1021" s="494" t="s">
        <v>28926</v>
      </c>
    </row>
    <row r="1022" spans="1:11">
      <c r="A1022" s="488" t="s">
        <v>28927</v>
      </c>
      <c r="B1022" s="493" t="s">
        <v>28928</v>
      </c>
      <c r="C1022" s="494" t="s">
        <v>7428</v>
      </c>
      <c r="D1022" s="494" t="s">
        <v>7428</v>
      </c>
      <c r="E1022" s="494" t="s">
        <v>28929</v>
      </c>
      <c r="F1022" s="494" t="s">
        <v>28930</v>
      </c>
      <c r="G1022" s="494" t="s">
        <v>28929</v>
      </c>
      <c r="H1022" s="253" t="s">
        <v>28927</v>
      </c>
      <c r="I1022" s="494" t="s">
        <v>28931</v>
      </c>
      <c r="J1022" s="494" t="s">
        <v>28932</v>
      </c>
      <c r="K1022" s="494" t="s">
        <v>28933</v>
      </c>
    </row>
    <row r="1023" spans="1:11">
      <c r="A1023" s="488" t="s">
        <v>28934</v>
      </c>
      <c r="B1023" s="493" t="s">
        <v>28935</v>
      </c>
      <c r="C1023" s="494"/>
      <c r="D1023" s="494" t="s">
        <v>12121</v>
      </c>
      <c r="E1023" s="494" t="e">
        <v>#N/A</v>
      </c>
      <c r="F1023" s="494" t="s">
        <v>28936</v>
      </c>
      <c r="G1023" s="494" t="s">
        <v>28937</v>
      </c>
      <c r="H1023" s="253" t="s">
        <v>28934</v>
      </c>
      <c r="I1023" s="494" t="s">
        <v>28938</v>
      </c>
      <c r="J1023" s="494"/>
      <c r="K1023" s="494" t="s">
        <v>28939</v>
      </c>
    </row>
    <row r="1024" spans="1:11">
      <c r="A1024" s="488" t="s">
        <v>28940</v>
      </c>
      <c r="B1024" s="494" t="s">
        <v>28940</v>
      </c>
      <c r="C1024" s="494"/>
      <c r="D1024" s="494" t="s">
        <v>12121</v>
      </c>
      <c r="E1024" s="494" t="e">
        <v>#N/A</v>
      </c>
      <c r="F1024" s="494" t="s">
        <v>28941</v>
      </c>
      <c r="G1024" s="494" t="s">
        <v>28942</v>
      </c>
      <c r="H1024" s="253" t="s">
        <v>28940</v>
      </c>
      <c r="I1024" s="494"/>
      <c r="J1024" s="494" t="s">
        <v>28943</v>
      </c>
      <c r="K1024" s="494"/>
    </row>
    <row r="1025" spans="1:11">
      <c r="A1025" s="488" t="s">
        <v>28944</v>
      </c>
      <c r="B1025" s="493" t="s">
        <v>28945</v>
      </c>
      <c r="C1025" s="494"/>
      <c r="D1025" s="494" t="s">
        <v>12121</v>
      </c>
      <c r="E1025" s="494" t="e">
        <v>#N/A</v>
      </c>
      <c r="F1025" s="494" t="s">
        <v>28946</v>
      </c>
      <c r="G1025" s="494" t="s">
        <v>28947</v>
      </c>
      <c r="H1025" s="253" t="s">
        <v>28944</v>
      </c>
      <c r="I1025" s="494"/>
      <c r="J1025" s="494" t="s">
        <v>28948</v>
      </c>
      <c r="K1025" s="494"/>
    </row>
    <row r="1026" spans="1:11">
      <c r="A1026" s="488" t="s">
        <v>28949</v>
      </c>
      <c r="B1026" s="493" t="s">
        <v>28950</v>
      </c>
      <c r="C1026" s="494"/>
      <c r="D1026" s="494" t="s">
        <v>12121</v>
      </c>
      <c r="E1026" s="494" t="e">
        <v>#N/A</v>
      </c>
      <c r="F1026" s="494" t="s">
        <v>28951</v>
      </c>
      <c r="G1026" s="494" t="s">
        <v>28952</v>
      </c>
      <c r="H1026" s="253" t="s">
        <v>28949</v>
      </c>
      <c r="I1026" s="494"/>
      <c r="J1026" s="494" t="s">
        <v>28953</v>
      </c>
      <c r="K1026" s="494"/>
    </row>
    <row r="1027" spans="1:11">
      <c r="A1027" s="488" t="s">
        <v>28954</v>
      </c>
      <c r="B1027" s="493" t="s">
        <v>28955</v>
      </c>
      <c r="C1027" s="494"/>
      <c r="D1027" s="494" t="s">
        <v>12121</v>
      </c>
      <c r="E1027" s="494" t="e">
        <v>#N/A</v>
      </c>
      <c r="F1027" s="494" t="s">
        <v>28956</v>
      </c>
      <c r="G1027" s="494" t="s">
        <v>28957</v>
      </c>
      <c r="H1027" s="253" t="s">
        <v>28954</v>
      </c>
      <c r="I1027" s="494" t="s">
        <v>28958</v>
      </c>
      <c r="J1027" s="494" t="s">
        <v>28959</v>
      </c>
      <c r="K1027" s="494" t="s">
        <v>28960</v>
      </c>
    </row>
    <row r="1028" spans="1:11">
      <c r="A1028" s="488" t="s">
        <v>28961</v>
      </c>
      <c r="B1028" s="493" t="s">
        <v>28962</v>
      </c>
      <c r="C1028" s="494"/>
      <c r="D1028" s="494" t="s">
        <v>12121</v>
      </c>
      <c r="E1028" s="494" t="e">
        <v>#N/A</v>
      </c>
      <c r="F1028" s="494" t="s">
        <v>28963</v>
      </c>
      <c r="G1028" s="494" t="s">
        <v>28964</v>
      </c>
      <c r="H1028" s="253" t="s">
        <v>28961</v>
      </c>
      <c r="I1028" s="494" t="s">
        <v>28965</v>
      </c>
      <c r="J1028" s="494"/>
      <c r="K1028" s="494" t="s">
        <v>28966</v>
      </c>
    </row>
    <row r="1029" spans="1:11">
      <c r="A1029" s="488" t="s">
        <v>28967</v>
      </c>
      <c r="B1029" s="493" t="s">
        <v>28968</v>
      </c>
      <c r="C1029" s="494" t="s">
        <v>7428</v>
      </c>
      <c r="D1029" s="494" t="s">
        <v>7428</v>
      </c>
      <c r="E1029" s="494" t="s">
        <v>28969</v>
      </c>
      <c r="F1029" s="494" t="s">
        <v>28970</v>
      </c>
      <c r="G1029" s="494" t="s">
        <v>28971</v>
      </c>
      <c r="H1029" s="253" t="s">
        <v>28967</v>
      </c>
      <c r="I1029" s="494" t="s">
        <v>28972</v>
      </c>
      <c r="J1029" s="494" t="s">
        <v>28973</v>
      </c>
      <c r="K1029" s="494" t="s">
        <v>28974</v>
      </c>
    </row>
    <row r="1030" spans="1:11">
      <c r="A1030" s="488" t="s">
        <v>28975</v>
      </c>
      <c r="B1030" s="493" t="s">
        <v>28976</v>
      </c>
      <c r="C1030" s="494"/>
      <c r="D1030" s="494" t="s">
        <v>12121</v>
      </c>
      <c r="E1030" s="494" t="e">
        <v>#N/A</v>
      </c>
      <c r="F1030" s="494" t="s">
        <v>28977</v>
      </c>
      <c r="G1030" s="494" t="s">
        <v>28978</v>
      </c>
      <c r="H1030" s="253" t="s">
        <v>28975</v>
      </c>
      <c r="I1030" s="494" t="s">
        <v>28979</v>
      </c>
      <c r="J1030" s="494" t="s">
        <v>28980</v>
      </c>
      <c r="K1030" s="494" t="s">
        <v>28981</v>
      </c>
    </row>
    <row r="1031" spans="1:11">
      <c r="A1031" s="488" t="s">
        <v>28982</v>
      </c>
      <c r="B1031" s="493" t="s">
        <v>28983</v>
      </c>
      <c r="C1031" s="494"/>
      <c r="D1031" s="494" t="s">
        <v>12121</v>
      </c>
      <c r="E1031" s="494" t="e">
        <v>#N/A</v>
      </c>
      <c r="F1031" s="494" t="s">
        <v>28984</v>
      </c>
      <c r="G1031" s="494" t="s">
        <v>28985</v>
      </c>
      <c r="H1031" s="253" t="s">
        <v>28982</v>
      </c>
      <c r="I1031" s="494" t="s">
        <v>28986</v>
      </c>
      <c r="J1031" s="494" t="s">
        <v>28987</v>
      </c>
      <c r="K1031" s="494" t="s">
        <v>28988</v>
      </c>
    </row>
    <row r="1032" spans="1:11">
      <c r="A1032" s="488" t="s">
        <v>28989</v>
      </c>
      <c r="B1032" s="493" t="s">
        <v>28990</v>
      </c>
      <c r="C1032" s="494"/>
      <c r="D1032" s="494" t="s">
        <v>12121</v>
      </c>
      <c r="E1032" s="494" t="e">
        <v>#N/A</v>
      </c>
      <c r="F1032" s="494" t="s">
        <v>28991</v>
      </c>
      <c r="G1032" s="494" t="s">
        <v>28992</v>
      </c>
      <c r="H1032" s="253" t="s">
        <v>28989</v>
      </c>
      <c r="I1032" s="494" t="s">
        <v>28993</v>
      </c>
      <c r="J1032" s="494"/>
      <c r="K1032" s="494" t="s">
        <v>28994</v>
      </c>
    </row>
    <row r="1033" spans="1:11">
      <c r="A1033" s="488" t="s">
        <v>28995</v>
      </c>
      <c r="B1033" s="493" t="s">
        <v>28996</v>
      </c>
      <c r="C1033" s="494"/>
      <c r="D1033" s="494" t="s">
        <v>12121</v>
      </c>
      <c r="E1033" s="494" t="e">
        <v>#N/A</v>
      </c>
      <c r="F1033" s="494" t="s">
        <v>28997</v>
      </c>
      <c r="G1033" s="494" t="s">
        <v>28995</v>
      </c>
      <c r="H1033" s="253" t="s">
        <v>28995</v>
      </c>
      <c r="I1033" s="494" t="s">
        <v>28998</v>
      </c>
      <c r="J1033" s="494" t="s">
        <v>28999</v>
      </c>
      <c r="K1033" s="494" t="s">
        <v>29000</v>
      </c>
    </row>
    <row r="1034" spans="1:11">
      <c r="A1034" s="488" t="s">
        <v>29001</v>
      </c>
      <c r="B1034" s="493" t="s">
        <v>29002</v>
      </c>
      <c r="C1034" s="494" t="s">
        <v>7428</v>
      </c>
      <c r="D1034" s="494" t="s">
        <v>7428</v>
      </c>
      <c r="E1034" s="494" t="s">
        <v>29003</v>
      </c>
      <c r="F1034" s="494" t="s">
        <v>29004</v>
      </c>
      <c r="G1034" s="494" t="s">
        <v>29001</v>
      </c>
      <c r="H1034" s="253" t="s">
        <v>29001</v>
      </c>
      <c r="I1034" s="494" t="s">
        <v>29005</v>
      </c>
      <c r="J1034" s="494" t="s">
        <v>29006</v>
      </c>
      <c r="K1034" s="494" t="s">
        <v>29007</v>
      </c>
    </row>
    <row r="1035" spans="1:11">
      <c r="A1035" s="488" t="s">
        <v>29008</v>
      </c>
      <c r="B1035" s="493" t="s">
        <v>29009</v>
      </c>
      <c r="C1035" s="494"/>
      <c r="D1035" s="494" t="s">
        <v>12121</v>
      </c>
      <c r="E1035" s="494" t="e">
        <v>#N/A</v>
      </c>
      <c r="F1035" s="494" t="s">
        <v>29010</v>
      </c>
      <c r="G1035" s="494" t="s">
        <v>29008</v>
      </c>
      <c r="H1035" s="253" t="s">
        <v>29008</v>
      </c>
      <c r="I1035" s="494" t="s">
        <v>29011</v>
      </c>
      <c r="J1035" s="494" t="s">
        <v>29012</v>
      </c>
      <c r="K1035" s="494" t="s">
        <v>29013</v>
      </c>
    </row>
    <row r="1036" spans="1:11">
      <c r="A1036" s="488" t="s">
        <v>29014</v>
      </c>
      <c r="B1036" s="493" t="s">
        <v>29015</v>
      </c>
      <c r="C1036" s="494"/>
      <c r="D1036" s="494" t="s">
        <v>12121</v>
      </c>
      <c r="E1036" s="494" t="e">
        <v>#N/A</v>
      </c>
      <c r="F1036" s="494" t="s">
        <v>29016</v>
      </c>
      <c r="G1036" s="494" t="s">
        <v>29017</v>
      </c>
      <c r="H1036" s="253" t="s">
        <v>29014</v>
      </c>
      <c r="I1036" s="494" t="s">
        <v>29018</v>
      </c>
      <c r="J1036" s="494" t="s">
        <v>29019</v>
      </c>
      <c r="K1036" s="494" t="s">
        <v>29020</v>
      </c>
    </row>
    <row r="1037" spans="1:11">
      <c r="A1037" s="488" t="s">
        <v>29021</v>
      </c>
      <c r="B1037" s="493" t="s">
        <v>29022</v>
      </c>
      <c r="C1037" s="494"/>
      <c r="D1037" s="494" t="s">
        <v>12121</v>
      </c>
      <c r="E1037" s="494" t="e">
        <v>#N/A</v>
      </c>
      <c r="F1037" s="494" t="s">
        <v>29023</v>
      </c>
      <c r="G1037" s="494" t="s">
        <v>29024</v>
      </c>
      <c r="H1037" s="253" t="s">
        <v>29021</v>
      </c>
      <c r="I1037" s="494" t="s">
        <v>29025</v>
      </c>
      <c r="J1037" s="494" t="s">
        <v>29026</v>
      </c>
      <c r="K1037" s="494" t="s">
        <v>29027</v>
      </c>
    </row>
    <row r="1038" spans="1:11">
      <c r="A1038" s="488" t="s">
        <v>29028</v>
      </c>
      <c r="B1038" s="493" t="s">
        <v>29029</v>
      </c>
      <c r="C1038" s="494"/>
      <c r="D1038" s="494" t="s">
        <v>12121</v>
      </c>
      <c r="E1038" s="494" t="e">
        <v>#N/A</v>
      </c>
      <c r="F1038" s="494" t="s">
        <v>29030</v>
      </c>
      <c r="G1038" s="494" t="s">
        <v>29031</v>
      </c>
      <c r="H1038" s="253" t="s">
        <v>29028</v>
      </c>
      <c r="I1038" s="494" t="s">
        <v>29032</v>
      </c>
      <c r="J1038" s="494" t="s">
        <v>29033</v>
      </c>
      <c r="K1038" s="494" t="s">
        <v>29034</v>
      </c>
    </row>
    <row r="1039" spans="1:11">
      <c r="A1039" s="488" t="s">
        <v>29035</v>
      </c>
      <c r="B1039" s="493" t="s">
        <v>29036</v>
      </c>
      <c r="C1039" s="494"/>
      <c r="D1039" s="494" t="s">
        <v>12121</v>
      </c>
      <c r="E1039" s="494" t="e">
        <v>#N/A</v>
      </c>
      <c r="F1039" s="494" t="s">
        <v>29037</v>
      </c>
      <c r="G1039" s="494" t="s">
        <v>29038</v>
      </c>
      <c r="H1039" s="253" t="s">
        <v>29035</v>
      </c>
      <c r="I1039" s="494" t="s">
        <v>29039</v>
      </c>
      <c r="J1039" s="494" t="s">
        <v>29040</v>
      </c>
      <c r="K1039" s="494" t="s">
        <v>29041</v>
      </c>
    </row>
    <row r="1040" spans="1:11">
      <c r="A1040" s="488" t="s">
        <v>29042</v>
      </c>
      <c r="B1040" s="493" t="s">
        <v>29043</v>
      </c>
      <c r="C1040" s="494"/>
      <c r="D1040" s="494" t="s">
        <v>12121</v>
      </c>
      <c r="E1040" s="494" t="e">
        <v>#N/A</v>
      </c>
      <c r="F1040" s="494" t="s">
        <v>29044</v>
      </c>
      <c r="G1040" s="494" t="s">
        <v>29045</v>
      </c>
      <c r="H1040" s="253" t="s">
        <v>29042</v>
      </c>
      <c r="I1040" s="494" t="s">
        <v>29046</v>
      </c>
      <c r="J1040" s="494" t="s">
        <v>29047</v>
      </c>
      <c r="K1040" s="494" t="s">
        <v>29048</v>
      </c>
    </row>
    <row r="1041" spans="1:11">
      <c r="A1041" s="488" t="s">
        <v>29049</v>
      </c>
      <c r="B1041" s="493" t="s">
        <v>29050</v>
      </c>
      <c r="C1041" s="494"/>
      <c r="D1041" s="494" t="s">
        <v>12121</v>
      </c>
      <c r="E1041" s="494" t="e">
        <v>#N/A</v>
      </c>
      <c r="F1041" s="494" t="s">
        <v>29051</v>
      </c>
      <c r="G1041" s="494" t="s">
        <v>29052</v>
      </c>
      <c r="H1041" s="253" t="s">
        <v>29049</v>
      </c>
      <c r="I1041" s="494" t="s">
        <v>29053</v>
      </c>
      <c r="J1041" s="494" t="s">
        <v>29054</v>
      </c>
      <c r="K1041" s="494" t="s">
        <v>29055</v>
      </c>
    </row>
    <row r="1042" spans="1:11">
      <c r="A1042" s="488" t="s">
        <v>29056</v>
      </c>
      <c r="B1042" s="493" t="s">
        <v>29057</v>
      </c>
      <c r="C1042" s="494"/>
      <c r="D1042" s="494" t="s">
        <v>12121</v>
      </c>
      <c r="E1042" s="494" t="e">
        <v>#N/A</v>
      </c>
      <c r="F1042" s="494" t="s">
        <v>29058</v>
      </c>
      <c r="G1042" s="494" t="s">
        <v>29059</v>
      </c>
      <c r="H1042" s="253" t="s">
        <v>29056</v>
      </c>
      <c r="I1042" s="494" t="s">
        <v>29060</v>
      </c>
      <c r="J1042" s="494" t="s">
        <v>29061</v>
      </c>
      <c r="K1042" s="494" t="s">
        <v>29062</v>
      </c>
    </row>
    <row r="1043" spans="1:11">
      <c r="A1043" s="488" t="s">
        <v>29063</v>
      </c>
      <c r="B1043" s="493" t="s">
        <v>29064</v>
      </c>
      <c r="C1043" s="494"/>
      <c r="D1043" s="494" t="s">
        <v>12121</v>
      </c>
      <c r="E1043" s="494" t="e">
        <v>#N/A</v>
      </c>
      <c r="F1043" s="494" t="s">
        <v>29065</v>
      </c>
      <c r="G1043" s="494" t="s">
        <v>29066</v>
      </c>
      <c r="H1043" s="253" t="s">
        <v>29063</v>
      </c>
      <c r="I1043" s="494" t="s">
        <v>29067</v>
      </c>
      <c r="J1043" s="494" t="s">
        <v>29068</v>
      </c>
      <c r="K1043" s="494" t="s">
        <v>29069</v>
      </c>
    </row>
    <row r="1044" spans="1:11">
      <c r="A1044" s="488" t="s">
        <v>29070</v>
      </c>
      <c r="B1044" s="493" t="s">
        <v>29071</v>
      </c>
      <c r="C1044" s="494"/>
      <c r="D1044" s="494" t="s">
        <v>12121</v>
      </c>
      <c r="E1044" s="494" t="e">
        <v>#N/A</v>
      </c>
      <c r="F1044" s="494" t="s">
        <v>29072</v>
      </c>
      <c r="G1044" s="494" t="s">
        <v>29073</v>
      </c>
      <c r="H1044" s="253" t="s">
        <v>29070</v>
      </c>
      <c r="I1044" s="494" t="s">
        <v>29074</v>
      </c>
      <c r="J1044" s="494" t="s">
        <v>29075</v>
      </c>
      <c r="K1044" s="494" t="s">
        <v>29076</v>
      </c>
    </row>
    <row r="1045" spans="1:11">
      <c r="A1045" s="488" t="s">
        <v>29077</v>
      </c>
      <c r="B1045" s="493" t="s">
        <v>29078</v>
      </c>
      <c r="C1045" s="494" t="s">
        <v>7428</v>
      </c>
      <c r="D1045" s="494" t="s">
        <v>7428</v>
      </c>
      <c r="E1045" s="494" t="s">
        <v>29079</v>
      </c>
      <c r="F1045" s="494" t="s">
        <v>29080</v>
      </c>
      <c r="G1045" s="494" t="s">
        <v>29079</v>
      </c>
      <c r="H1045" s="253" t="s">
        <v>29077</v>
      </c>
      <c r="I1045" s="494" t="s">
        <v>29081</v>
      </c>
      <c r="J1045" s="494"/>
      <c r="K1045" s="494" t="s">
        <v>29082</v>
      </c>
    </row>
    <row r="1046" spans="1:11">
      <c r="A1046" s="488" t="s">
        <v>29083</v>
      </c>
      <c r="B1046" s="493" t="s">
        <v>29084</v>
      </c>
      <c r="C1046" s="494" t="s">
        <v>7428</v>
      </c>
      <c r="D1046" s="494" t="s">
        <v>7428</v>
      </c>
      <c r="E1046" s="494" t="s">
        <v>29085</v>
      </c>
      <c r="F1046" s="494" t="s">
        <v>29086</v>
      </c>
      <c r="G1046" s="494" t="s">
        <v>29085</v>
      </c>
      <c r="H1046" s="253" t="s">
        <v>29083</v>
      </c>
      <c r="I1046" s="494" t="s">
        <v>29087</v>
      </c>
      <c r="J1046" s="494" t="s">
        <v>29088</v>
      </c>
      <c r="K1046" s="494" t="s">
        <v>29089</v>
      </c>
    </row>
    <row r="1047" spans="1:11">
      <c r="A1047" s="488" t="s">
        <v>29090</v>
      </c>
      <c r="B1047" s="493" t="s">
        <v>29091</v>
      </c>
      <c r="C1047" s="494"/>
      <c r="D1047" s="494" t="s">
        <v>12121</v>
      </c>
      <c r="E1047" s="494" t="e">
        <v>#N/A</v>
      </c>
      <c r="F1047" s="494" t="s">
        <v>29092</v>
      </c>
      <c r="G1047" s="494" t="s">
        <v>29093</v>
      </c>
      <c r="H1047" s="253" t="s">
        <v>29090</v>
      </c>
      <c r="I1047" s="494" t="s">
        <v>29092</v>
      </c>
      <c r="J1047" s="494" t="s">
        <v>29094</v>
      </c>
      <c r="K1047" s="494" t="s">
        <v>29095</v>
      </c>
    </row>
    <row r="1048" spans="1:11">
      <c r="A1048" s="488" t="s">
        <v>29096</v>
      </c>
      <c r="B1048" s="493" t="s">
        <v>29097</v>
      </c>
      <c r="C1048" s="494"/>
      <c r="D1048" s="494" t="s">
        <v>12121</v>
      </c>
      <c r="E1048" s="494" t="e">
        <v>#N/A</v>
      </c>
      <c r="F1048" s="494" t="s">
        <v>29098</v>
      </c>
      <c r="G1048" s="494" t="s">
        <v>29099</v>
      </c>
      <c r="H1048" s="253" t="s">
        <v>29096</v>
      </c>
      <c r="I1048" s="494" t="s">
        <v>29100</v>
      </c>
      <c r="J1048" s="494" t="s">
        <v>29101</v>
      </c>
      <c r="K1048" s="494" t="s">
        <v>29102</v>
      </c>
    </row>
    <row r="1049" spans="1:11">
      <c r="A1049" s="488" t="s">
        <v>29103</v>
      </c>
      <c r="B1049" s="493" t="s">
        <v>29104</v>
      </c>
      <c r="C1049" s="494" t="s">
        <v>7428</v>
      </c>
      <c r="D1049" s="494" t="s">
        <v>7428</v>
      </c>
      <c r="E1049" s="494" t="s">
        <v>29105</v>
      </c>
      <c r="F1049" s="494" t="s">
        <v>29106</v>
      </c>
      <c r="G1049" s="494" t="s">
        <v>29105</v>
      </c>
      <c r="H1049" s="253" t="s">
        <v>29103</v>
      </c>
      <c r="I1049" s="494" t="s">
        <v>29107</v>
      </c>
      <c r="J1049" s="494" t="s">
        <v>29108</v>
      </c>
      <c r="K1049" s="494" t="s">
        <v>29109</v>
      </c>
    </row>
    <row r="1050" spans="1:11">
      <c r="A1050" s="488" t="s">
        <v>29110</v>
      </c>
      <c r="B1050" s="493" t="s">
        <v>29111</v>
      </c>
      <c r="C1050" s="494"/>
      <c r="D1050" s="494" t="s">
        <v>12121</v>
      </c>
      <c r="E1050" s="494" t="e">
        <v>#N/A</v>
      </c>
      <c r="F1050" s="494" t="s">
        <v>29112</v>
      </c>
      <c r="G1050" s="494" t="s">
        <v>29113</v>
      </c>
      <c r="H1050" s="253" t="s">
        <v>29110</v>
      </c>
      <c r="I1050" s="494" t="s">
        <v>29114</v>
      </c>
      <c r="J1050" s="494" t="s">
        <v>29115</v>
      </c>
      <c r="K1050" s="494" t="s">
        <v>29116</v>
      </c>
    </row>
    <row r="1051" spans="1:11">
      <c r="A1051" s="488" t="s">
        <v>29117</v>
      </c>
      <c r="B1051" s="493" t="s">
        <v>29118</v>
      </c>
      <c r="C1051" s="494"/>
      <c r="D1051" s="494" t="s">
        <v>12121</v>
      </c>
      <c r="E1051" s="494" t="e">
        <v>#N/A</v>
      </c>
      <c r="F1051" s="494" t="s">
        <v>29119</v>
      </c>
      <c r="G1051" s="494" t="s">
        <v>29120</v>
      </c>
      <c r="H1051" s="253" t="s">
        <v>29117</v>
      </c>
      <c r="I1051" s="494" t="s">
        <v>29121</v>
      </c>
      <c r="J1051" s="494"/>
      <c r="K1051" s="494" t="s">
        <v>29122</v>
      </c>
    </row>
    <row r="1052" spans="1:11">
      <c r="A1052" s="488" t="s">
        <v>29123</v>
      </c>
      <c r="B1052" s="493" t="s">
        <v>29124</v>
      </c>
      <c r="C1052" s="494"/>
      <c r="D1052" s="494" t="s">
        <v>12121</v>
      </c>
      <c r="E1052" s="494" t="e">
        <v>#N/A</v>
      </c>
      <c r="F1052" s="494" t="s">
        <v>29125</v>
      </c>
      <c r="G1052" s="494" t="s">
        <v>29126</v>
      </c>
      <c r="H1052" s="253" t="s">
        <v>29123</v>
      </c>
      <c r="I1052" s="494" t="s">
        <v>29127</v>
      </c>
      <c r="J1052" s="494"/>
      <c r="K1052" s="494" t="s">
        <v>29128</v>
      </c>
    </row>
    <row r="1053" spans="1:11">
      <c r="A1053" s="488" t="s">
        <v>29129</v>
      </c>
      <c r="B1053" s="493" t="s">
        <v>29130</v>
      </c>
      <c r="C1053" s="494" t="s">
        <v>7428</v>
      </c>
      <c r="D1053" s="494" t="s">
        <v>7428</v>
      </c>
      <c r="E1053" s="494" t="s">
        <v>29131</v>
      </c>
      <c r="F1053" s="494" t="s">
        <v>29132</v>
      </c>
      <c r="G1053" s="494" t="s">
        <v>29131</v>
      </c>
      <c r="H1053" s="253" t="s">
        <v>29129</v>
      </c>
      <c r="I1053" s="494" t="s">
        <v>29133</v>
      </c>
      <c r="J1053" s="494" t="s">
        <v>29134</v>
      </c>
      <c r="K1053" s="494" t="s">
        <v>29135</v>
      </c>
    </row>
    <row r="1054" spans="1:11">
      <c r="A1054" s="488" t="s">
        <v>29136</v>
      </c>
      <c r="B1054" s="493" t="s">
        <v>29137</v>
      </c>
      <c r="C1054" s="494"/>
      <c r="D1054" s="494" t="s">
        <v>12121</v>
      </c>
      <c r="E1054" s="494" t="e">
        <v>#N/A</v>
      </c>
      <c r="F1054" s="494" t="s">
        <v>29138</v>
      </c>
      <c r="G1054" s="494" t="s">
        <v>29139</v>
      </c>
      <c r="H1054" s="253" t="s">
        <v>29136</v>
      </c>
      <c r="I1054" s="494" t="s">
        <v>29140</v>
      </c>
      <c r="J1054" s="494" t="s">
        <v>29141</v>
      </c>
      <c r="K1054" s="494" t="s">
        <v>29142</v>
      </c>
    </row>
    <row r="1055" spans="1:11">
      <c r="A1055" s="488" t="s">
        <v>29143</v>
      </c>
      <c r="B1055" s="493" t="s">
        <v>29144</v>
      </c>
      <c r="C1055" s="494"/>
      <c r="D1055" s="494" t="s">
        <v>12121</v>
      </c>
      <c r="E1055" s="494" t="e">
        <v>#N/A</v>
      </c>
      <c r="F1055" s="494" t="s">
        <v>29145</v>
      </c>
      <c r="G1055" s="494" t="s">
        <v>29146</v>
      </c>
      <c r="H1055" s="253" t="s">
        <v>29143</v>
      </c>
      <c r="I1055" s="494" t="s">
        <v>29147</v>
      </c>
      <c r="J1055" s="494"/>
      <c r="K1055" s="494" t="s">
        <v>29148</v>
      </c>
    </row>
    <row r="1056" spans="1:11">
      <c r="A1056" s="488" t="s">
        <v>29149</v>
      </c>
      <c r="B1056" s="493" t="s">
        <v>29150</v>
      </c>
      <c r="C1056" s="494"/>
      <c r="D1056" s="494" t="s">
        <v>12121</v>
      </c>
      <c r="E1056" s="494" t="e">
        <v>#N/A</v>
      </c>
      <c r="F1056" s="494" t="s">
        <v>29151</v>
      </c>
      <c r="G1056" s="494" t="s">
        <v>29152</v>
      </c>
      <c r="H1056" s="253" t="s">
        <v>29149</v>
      </c>
      <c r="I1056" s="494" t="s">
        <v>29153</v>
      </c>
      <c r="J1056" s="494"/>
      <c r="K1056" s="494" t="s">
        <v>29154</v>
      </c>
    </row>
    <row r="1057" spans="1:11">
      <c r="A1057" s="488" t="s">
        <v>29155</v>
      </c>
      <c r="B1057" s="493" t="s">
        <v>29156</v>
      </c>
      <c r="C1057" s="494"/>
      <c r="D1057" s="494" t="s">
        <v>12121</v>
      </c>
      <c r="E1057" s="494" t="e">
        <v>#N/A</v>
      </c>
      <c r="F1057" s="494" t="s">
        <v>29157</v>
      </c>
      <c r="G1057" s="494" t="s">
        <v>29158</v>
      </c>
      <c r="H1057" s="253" t="s">
        <v>29155</v>
      </c>
      <c r="I1057" s="494" t="s">
        <v>29159</v>
      </c>
      <c r="J1057" s="494"/>
      <c r="K1057" s="494" t="s">
        <v>29160</v>
      </c>
    </row>
    <row r="1058" spans="1:11">
      <c r="A1058" s="488" t="s">
        <v>29161</v>
      </c>
      <c r="B1058" s="493" t="s">
        <v>29162</v>
      </c>
      <c r="C1058" s="494"/>
      <c r="D1058" s="494" t="s">
        <v>12121</v>
      </c>
      <c r="E1058" s="494" t="e">
        <v>#N/A</v>
      </c>
      <c r="F1058" s="494" t="s">
        <v>29163</v>
      </c>
      <c r="G1058" s="494" t="s">
        <v>29164</v>
      </c>
      <c r="H1058" s="253" t="s">
        <v>29161</v>
      </c>
      <c r="I1058" s="494" t="s">
        <v>29165</v>
      </c>
      <c r="J1058" s="494" t="s">
        <v>29166</v>
      </c>
      <c r="K1058" s="494" t="s">
        <v>29167</v>
      </c>
    </row>
    <row r="1059" spans="1:11">
      <c r="A1059" s="488" t="s">
        <v>29168</v>
      </c>
      <c r="B1059" s="493" t="s">
        <v>29169</v>
      </c>
      <c r="C1059" s="494" t="s">
        <v>7428</v>
      </c>
      <c r="D1059" s="494" t="s">
        <v>7428</v>
      </c>
      <c r="E1059" s="494" t="s">
        <v>29170</v>
      </c>
      <c r="F1059" s="494" t="s">
        <v>29171</v>
      </c>
      <c r="G1059" s="494" t="s">
        <v>29172</v>
      </c>
      <c r="H1059" s="253" t="s">
        <v>29168</v>
      </c>
      <c r="I1059" s="494" t="s">
        <v>29173</v>
      </c>
      <c r="J1059" s="494" t="s">
        <v>29174</v>
      </c>
      <c r="K1059" s="494" t="s">
        <v>29175</v>
      </c>
    </row>
    <row r="1060" spans="1:11">
      <c r="A1060" s="488" t="s">
        <v>29176</v>
      </c>
      <c r="B1060" s="493" t="s">
        <v>29177</v>
      </c>
      <c r="C1060" s="494"/>
      <c r="D1060" s="494" t="s">
        <v>12121</v>
      </c>
      <c r="E1060" s="494" t="e">
        <v>#N/A</v>
      </c>
      <c r="F1060" s="494" t="s">
        <v>29178</v>
      </c>
      <c r="G1060" s="494" t="s">
        <v>29179</v>
      </c>
      <c r="H1060" s="253" t="s">
        <v>29176</v>
      </c>
      <c r="I1060" s="494" t="s">
        <v>29180</v>
      </c>
      <c r="J1060" s="494"/>
      <c r="K1060" s="494" t="s">
        <v>29181</v>
      </c>
    </row>
    <row r="1061" spans="1:11">
      <c r="A1061" s="488" t="s">
        <v>29182</v>
      </c>
      <c r="B1061" s="493" t="s">
        <v>29183</v>
      </c>
      <c r="C1061" s="494"/>
      <c r="D1061" s="494" t="s">
        <v>12121</v>
      </c>
      <c r="E1061" s="494" t="e">
        <v>#N/A</v>
      </c>
      <c r="F1061" s="494" t="s">
        <v>29184</v>
      </c>
      <c r="G1061" s="494" t="s">
        <v>29185</v>
      </c>
      <c r="H1061" s="253" t="s">
        <v>29182</v>
      </c>
      <c r="I1061" s="494" t="s">
        <v>29186</v>
      </c>
      <c r="J1061" s="494"/>
      <c r="K1061" s="494" t="s">
        <v>29187</v>
      </c>
    </row>
    <row r="1062" spans="1:11">
      <c r="A1062" s="488" t="s">
        <v>29188</v>
      </c>
      <c r="B1062" s="493" t="s">
        <v>29189</v>
      </c>
      <c r="C1062" s="494" t="s">
        <v>12076</v>
      </c>
      <c r="D1062" s="494" t="s">
        <v>12076</v>
      </c>
      <c r="E1062" s="494" t="s">
        <v>29190</v>
      </c>
      <c r="F1062" s="494" t="s">
        <v>29191</v>
      </c>
      <c r="G1062" s="494" t="s">
        <v>29190</v>
      </c>
      <c r="H1062" s="253" t="s">
        <v>29188</v>
      </c>
      <c r="I1062" s="494" t="s">
        <v>29192</v>
      </c>
      <c r="J1062" s="494" t="s">
        <v>29193</v>
      </c>
      <c r="K1062" s="494" t="s">
        <v>29194</v>
      </c>
    </row>
    <row r="1063" spans="1:11">
      <c r="A1063" s="488" t="s">
        <v>29195</v>
      </c>
      <c r="B1063" s="493" t="s">
        <v>29196</v>
      </c>
      <c r="C1063" s="494"/>
      <c r="D1063" s="494" t="s">
        <v>12121</v>
      </c>
      <c r="E1063" s="494" t="e">
        <v>#N/A</v>
      </c>
      <c r="F1063" s="494" t="s">
        <v>29197</v>
      </c>
      <c r="G1063" s="494" t="s">
        <v>29198</v>
      </c>
      <c r="H1063" s="253" t="s">
        <v>29195</v>
      </c>
      <c r="I1063" s="494" t="s">
        <v>29199</v>
      </c>
      <c r="J1063" s="494"/>
      <c r="K1063" s="494" t="s">
        <v>29200</v>
      </c>
    </row>
    <row r="1064" spans="1:11">
      <c r="A1064" s="488" t="s">
        <v>29201</v>
      </c>
      <c r="B1064" s="493" t="s">
        <v>29202</v>
      </c>
      <c r="C1064" s="494"/>
      <c r="D1064" s="494" t="s">
        <v>12121</v>
      </c>
      <c r="E1064" s="494" t="e">
        <v>#N/A</v>
      </c>
      <c r="F1064" s="494" t="s">
        <v>29203</v>
      </c>
      <c r="G1064" s="494" t="s">
        <v>29201</v>
      </c>
      <c r="H1064" s="253" t="s">
        <v>29201</v>
      </c>
      <c r="I1064" s="494" t="s">
        <v>29204</v>
      </c>
      <c r="J1064" s="494" t="s">
        <v>29205</v>
      </c>
      <c r="K1064" s="494" t="s">
        <v>29206</v>
      </c>
    </row>
    <row r="1065" spans="1:11">
      <c r="A1065" s="488" t="s">
        <v>29207</v>
      </c>
      <c r="B1065" s="493" t="s">
        <v>29208</v>
      </c>
      <c r="C1065" s="494"/>
      <c r="D1065" s="494" t="s">
        <v>12121</v>
      </c>
      <c r="E1065" s="494" t="e">
        <v>#N/A</v>
      </c>
      <c r="F1065" s="494" t="s">
        <v>29209</v>
      </c>
      <c r="G1065" s="494" t="s">
        <v>29210</v>
      </c>
      <c r="H1065" s="253" t="s">
        <v>29207</v>
      </c>
      <c r="I1065" s="494" t="s">
        <v>29211</v>
      </c>
      <c r="J1065" s="494" t="s">
        <v>29212</v>
      </c>
      <c r="K1065" s="494" t="s">
        <v>29213</v>
      </c>
    </row>
    <row r="1066" spans="1:11">
      <c r="A1066" s="488" t="s">
        <v>29214</v>
      </c>
      <c r="B1066" s="493" t="s">
        <v>29215</v>
      </c>
      <c r="C1066" s="494"/>
      <c r="D1066" s="494" t="s">
        <v>12121</v>
      </c>
      <c r="E1066" s="494" t="e">
        <v>#N/A</v>
      </c>
      <c r="F1066" s="494" t="s">
        <v>29216</v>
      </c>
      <c r="G1066" s="494" t="s">
        <v>29217</v>
      </c>
      <c r="H1066" s="253" t="s">
        <v>29214</v>
      </c>
      <c r="I1066" s="494" t="s">
        <v>29218</v>
      </c>
      <c r="J1066" s="494"/>
      <c r="K1066" s="494" t="s">
        <v>29219</v>
      </c>
    </row>
    <row r="1067" spans="1:11">
      <c r="A1067" s="488" t="s">
        <v>29220</v>
      </c>
      <c r="B1067" s="493" t="s">
        <v>29221</v>
      </c>
      <c r="C1067" s="494"/>
      <c r="D1067" s="494" t="s">
        <v>12121</v>
      </c>
      <c r="E1067" s="494" t="e">
        <v>#N/A</v>
      </c>
      <c r="F1067" s="494" t="s">
        <v>29222</v>
      </c>
      <c r="G1067" s="494" t="s">
        <v>29223</v>
      </c>
      <c r="H1067" s="253" t="s">
        <v>29220</v>
      </c>
      <c r="I1067" s="494" t="s">
        <v>29224</v>
      </c>
      <c r="J1067" s="494"/>
      <c r="K1067" s="494" t="s">
        <v>29225</v>
      </c>
    </row>
    <row r="1068" spans="1:11">
      <c r="A1068" s="488" t="s">
        <v>29226</v>
      </c>
      <c r="B1068" s="493" t="s">
        <v>29227</v>
      </c>
      <c r="C1068" s="494"/>
      <c r="D1068" s="494" t="s">
        <v>12121</v>
      </c>
      <c r="E1068" s="494" t="e">
        <v>#N/A</v>
      </c>
      <c r="F1068" s="494" t="s">
        <v>29228</v>
      </c>
      <c r="G1068" s="494" t="s">
        <v>29229</v>
      </c>
      <c r="H1068" s="253" t="s">
        <v>29226</v>
      </c>
      <c r="I1068" s="494" t="s">
        <v>29230</v>
      </c>
      <c r="J1068" s="494"/>
      <c r="K1068" s="494" t="s">
        <v>29231</v>
      </c>
    </row>
    <row r="1069" spans="1:11">
      <c r="A1069" s="488" t="s">
        <v>29232</v>
      </c>
      <c r="B1069" s="493" t="s">
        <v>29233</v>
      </c>
      <c r="C1069" s="494" t="s">
        <v>7428</v>
      </c>
      <c r="D1069" s="494" t="s">
        <v>7428</v>
      </c>
      <c r="E1069" s="494" t="s">
        <v>29234</v>
      </c>
      <c r="F1069" s="494" t="s">
        <v>29235</v>
      </c>
      <c r="G1069" s="494" t="s">
        <v>29234</v>
      </c>
      <c r="H1069" s="253" t="s">
        <v>29232</v>
      </c>
      <c r="I1069" s="494" t="s">
        <v>29236</v>
      </c>
      <c r="J1069" s="494" t="s">
        <v>29237</v>
      </c>
      <c r="K1069" s="494" t="s">
        <v>29238</v>
      </c>
    </row>
    <row r="1070" spans="1:11">
      <c r="A1070" s="488" t="s">
        <v>29239</v>
      </c>
      <c r="B1070" s="493" t="s">
        <v>29240</v>
      </c>
      <c r="C1070" s="494" t="s">
        <v>7428</v>
      </c>
      <c r="D1070" s="494" t="s">
        <v>7428</v>
      </c>
      <c r="E1070" s="494" t="s">
        <v>29241</v>
      </c>
      <c r="F1070" s="494" t="s">
        <v>29242</v>
      </c>
      <c r="G1070" s="494" t="s">
        <v>29241</v>
      </c>
      <c r="H1070" s="253" t="s">
        <v>29239</v>
      </c>
      <c r="I1070" s="494" t="s">
        <v>29243</v>
      </c>
      <c r="J1070" s="494" t="s">
        <v>29244</v>
      </c>
      <c r="K1070" s="494" t="s">
        <v>29245</v>
      </c>
    </row>
    <row r="1071" spans="1:11">
      <c r="A1071" s="488" t="s">
        <v>29246</v>
      </c>
      <c r="B1071" s="493" t="s">
        <v>29247</v>
      </c>
      <c r="C1071" s="494"/>
      <c r="D1071" s="494" t="s">
        <v>12121</v>
      </c>
      <c r="E1071" s="494" t="e">
        <v>#N/A</v>
      </c>
      <c r="F1071" s="494" t="s">
        <v>29248</v>
      </c>
      <c r="G1071" s="494" t="s">
        <v>29249</v>
      </c>
      <c r="H1071" s="253" t="s">
        <v>29246</v>
      </c>
      <c r="I1071" s="494" t="s">
        <v>29250</v>
      </c>
      <c r="J1071" s="494"/>
      <c r="K1071" s="494" t="s">
        <v>29251</v>
      </c>
    </row>
    <row r="1072" spans="1:11">
      <c r="A1072" s="488" t="s">
        <v>29252</v>
      </c>
      <c r="B1072" s="493" t="s">
        <v>29253</v>
      </c>
      <c r="C1072" s="494"/>
      <c r="D1072" s="494" t="s">
        <v>12121</v>
      </c>
      <c r="E1072" s="494" t="e">
        <v>#N/A</v>
      </c>
      <c r="F1072" s="494" t="s">
        <v>29254</v>
      </c>
      <c r="G1072" s="494" t="s">
        <v>29255</v>
      </c>
      <c r="H1072" s="253" t="s">
        <v>29252</v>
      </c>
      <c r="I1072" s="494" t="s">
        <v>29256</v>
      </c>
      <c r="J1072" s="494"/>
      <c r="K1072" s="494"/>
    </row>
    <row r="1073" spans="1:11">
      <c r="A1073" s="488" t="s">
        <v>29257</v>
      </c>
      <c r="B1073" s="493" t="s">
        <v>29258</v>
      </c>
      <c r="C1073" s="494"/>
      <c r="D1073" s="494" t="s">
        <v>12121</v>
      </c>
      <c r="E1073" s="494" t="e">
        <v>#N/A</v>
      </c>
      <c r="F1073" s="494" t="s">
        <v>29259</v>
      </c>
      <c r="G1073" s="494" t="s">
        <v>29260</v>
      </c>
      <c r="H1073" s="253" t="s">
        <v>29257</v>
      </c>
      <c r="I1073" s="494" t="s">
        <v>29261</v>
      </c>
      <c r="J1073" s="494"/>
      <c r="K1073" s="494"/>
    </row>
    <row r="1074" spans="1:11">
      <c r="A1074" s="488" t="s">
        <v>29262</v>
      </c>
      <c r="B1074" s="493" t="s">
        <v>29263</v>
      </c>
      <c r="C1074" s="494"/>
      <c r="D1074" s="494" t="s">
        <v>12121</v>
      </c>
      <c r="E1074" s="494" t="e">
        <v>#N/A</v>
      </c>
      <c r="F1074" s="494" t="s">
        <v>29264</v>
      </c>
      <c r="G1074" s="494" t="s">
        <v>29262</v>
      </c>
      <c r="H1074" s="253" t="s">
        <v>29262</v>
      </c>
      <c r="I1074" s="494" t="s">
        <v>29265</v>
      </c>
      <c r="J1074" s="494" t="s">
        <v>29266</v>
      </c>
      <c r="K1074" s="494" t="s">
        <v>29267</v>
      </c>
    </row>
    <row r="1075" spans="1:11">
      <c r="A1075" s="488" t="s">
        <v>29268</v>
      </c>
      <c r="B1075" s="493" t="s">
        <v>29269</v>
      </c>
      <c r="C1075" s="494"/>
      <c r="D1075" s="494" t="s">
        <v>12121</v>
      </c>
      <c r="E1075" s="494" t="e">
        <v>#N/A</v>
      </c>
      <c r="F1075" s="494" t="s">
        <v>29270</v>
      </c>
      <c r="G1075" s="494" t="s">
        <v>29268</v>
      </c>
      <c r="H1075" s="253" t="s">
        <v>29268</v>
      </c>
      <c r="I1075" s="494" t="s">
        <v>29271</v>
      </c>
      <c r="J1075" s="494"/>
      <c r="K1075" s="494" t="s">
        <v>29272</v>
      </c>
    </row>
    <row r="1076" spans="1:11">
      <c r="A1076" s="488" t="s">
        <v>29273</v>
      </c>
      <c r="B1076" s="493" t="s">
        <v>29274</v>
      </c>
      <c r="C1076" s="494"/>
      <c r="D1076" s="494" t="s">
        <v>12121</v>
      </c>
      <c r="E1076" s="494" t="e">
        <v>#N/A</v>
      </c>
      <c r="F1076" s="494" t="s">
        <v>29275</v>
      </c>
      <c r="G1076" s="494" t="s">
        <v>29276</v>
      </c>
      <c r="H1076" s="253" t="s">
        <v>29273</v>
      </c>
      <c r="I1076" s="494" t="s">
        <v>29277</v>
      </c>
      <c r="J1076" s="494"/>
      <c r="K1076" s="494" t="s">
        <v>29278</v>
      </c>
    </row>
    <row r="1077" spans="1:11">
      <c r="A1077" s="488" t="s">
        <v>29279</v>
      </c>
      <c r="B1077" s="493" t="s">
        <v>29280</v>
      </c>
      <c r="C1077" s="494"/>
      <c r="D1077" s="494" t="s">
        <v>12121</v>
      </c>
      <c r="E1077" s="494" t="e">
        <v>#N/A</v>
      </c>
      <c r="F1077" s="494" t="s">
        <v>29281</v>
      </c>
      <c r="G1077" s="494" t="s">
        <v>29282</v>
      </c>
      <c r="H1077" s="253" t="s">
        <v>29279</v>
      </c>
      <c r="I1077" s="494" t="s">
        <v>29283</v>
      </c>
      <c r="J1077" s="494" t="s">
        <v>29284</v>
      </c>
      <c r="K1077" s="494" t="s">
        <v>29285</v>
      </c>
    </row>
    <row r="1078" spans="1:11">
      <c r="A1078" s="488" t="s">
        <v>29286</v>
      </c>
      <c r="B1078" s="493" t="s">
        <v>29287</v>
      </c>
      <c r="C1078" s="494"/>
      <c r="D1078" s="494" t="s">
        <v>12121</v>
      </c>
      <c r="E1078" s="494" t="e">
        <v>#N/A</v>
      </c>
      <c r="F1078" s="494" t="s">
        <v>29288</v>
      </c>
      <c r="G1078" s="494" t="s">
        <v>29289</v>
      </c>
      <c r="H1078" s="253" t="s">
        <v>29286</v>
      </c>
      <c r="I1078" s="494" t="s">
        <v>29290</v>
      </c>
      <c r="J1078" s="494" t="s">
        <v>29291</v>
      </c>
      <c r="K1078" s="494" t="s">
        <v>29292</v>
      </c>
    </row>
    <row r="1079" spans="1:11">
      <c r="A1079" s="488" t="s">
        <v>29293</v>
      </c>
      <c r="B1079" s="493" t="s">
        <v>29294</v>
      </c>
      <c r="C1079" s="494"/>
      <c r="D1079" s="494" t="s">
        <v>12121</v>
      </c>
      <c r="E1079" s="494" t="e">
        <v>#N/A</v>
      </c>
      <c r="F1079" s="494" t="s">
        <v>29295</v>
      </c>
      <c r="G1079" s="494" t="s">
        <v>29296</v>
      </c>
      <c r="H1079" s="253" t="s">
        <v>29293</v>
      </c>
      <c r="I1079" s="494" t="s">
        <v>29297</v>
      </c>
      <c r="J1079" s="494" t="s">
        <v>29298</v>
      </c>
      <c r="K1079" s="494" t="s">
        <v>29299</v>
      </c>
    </row>
    <row r="1080" spans="1:11">
      <c r="A1080" s="488" t="s">
        <v>29300</v>
      </c>
      <c r="B1080" s="493" t="s">
        <v>29301</v>
      </c>
      <c r="C1080" s="494" t="s">
        <v>7428</v>
      </c>
      <c r="D1080" s="494" t="s">
        <v>7428</v>
      </c>
      <c r="E1080" s="494" t="s">
        <v>29302</v>
      </c>
      <c r="F1080" s="494" t="s">
        <v>29303</v>
      </c>
      <c r="G1080" s="494" t="s">
        <v>29302</v>
      </c>
      <c r="H1080" s="253" t="s">
        <v>29300</v>
      </c>
      <c r="I1080" s="494" t="s">
        <v>29304</v>
      </c>
      <c r="J1080" s="494" t="s">
        <v>29305</v>
      </c>
      <c r="K1080" s="494" t="s">
        <v>29306</v>
      </c>
    </row>
    <row r="1081" spans="1:11">
      <c r="A1081" s="488" t="s">
        <v>29307</v>
      </c>
      <c r="B1081" s="493" t="s">
        <v>29308</v>
      </c>
      <c r="C1081" s="494"/>
      <c r="D1081" s="494" t="s">
        <v>12121</v>
      </c>
      <c r="E1081" s="494" t="e">
        <v>#N/A</v>
      </c>
      <c r="F1081" s="494" t="s">
        <v>29309</v>
      </c>
      <c r="G1081" s="494" t="s">
        <v>29310</v>
      </c>
      <c r="H1081" s="253" t="s">
        <v>29307</v>
      </c>
      <c r="I1081" s="494" t="s">
        <v>29311</v>
      </c>
      <c r="J1081" s="494" t="s">
        <v>29312</v>
      </c>
      <c r="K1081" s="494" t="s">
        <v>29313</v>
      </c>
    </row>
    <row r="1082" spans="1:11">
      <c r="A1082" s="488" t="s">
        <v>29314</v>
      </c>
      <c r="B1082" s="493" t="s">
        <v>29315</v>
      </c>
      <c r="C1082" s="494"/>
      <c r="D1082" s="494" t="s">
        <v>12121</v>
      </c>
      <c r="E1082" s="494" t="e">
        <v>#N/A</v>
      </c>
      <c r="F1082" s="494" t="s">
        <v>29316</v>
      </c>
      <c r="G1082" s="494" t="s">
        <v>29317</v>
      </c>
      <c r="H1082" s="253" t="s">
        <v>29314</v>
      </c>
      <c r="I1082" s="494" t="s">
        <v>29318</v>
      </c>
      <c r="J1082" s="494"/>
      <c r="K1082" s="494" t="s">
        <v>29319</v>
      </c>
    </row>
    <row r="1083" spans="1:11">
      <c r="A1083" s="488" t="s">
        <v>29320</v>
      </c>
      <c r="B1083" s="493" t="s">
        <v>29321</v>
      </c>
      <c r="C1083" s="494"/>
      <c r="D1083" s="494" t="s">
        <v>12121</v>
      </c>
      <c r="E1083" s="494" t="e">
        <v>#N/A</v>
      </c>
      <c r="F1083" s="494" t="s">
        <v>29322</v>
      </c>
      <c r="G1083" s="494" t="s">
        <v>29323</v>
      </c>
      <c r="H1083" s="253" t="s">
        <v>29320</v>
      </c>
      <c r="I1083" s="494" t="s">
        <v>29324</v>
      </c>
      <c r="J1083" s="494" t="s">
        <v>29325</v>
      </c>
      <c r="K1083" s="494" t="s">
        <v>29326</v>
      </c>
    </row>
    <row r="1084" spans="1:11">
      <c r="A1084" s="488" t="s">
        <v>29327</v>
      </c>
      <c r="B1084" s="493" t="s">
        <v>29328</v>
      </c>
      <c r="C1084" s="494"/>
      <c r="D1084" s="494" t="s">
        <v>12121</v>
      </c>
      <c r="E1084" s="494" t="e">
        <v>#N/A</v>
      </c>
      <c r="F1084" s="494" t="s">
        <v>29329</v>
      </c>
      <c r="G1084" s="494" t="s">
        <v>29330</v>
      </c>
      <c r="H1084" s="253" t="s">
        <v>29327</v>
      </c>
      <c r="I1084" s="494" t="s">
        <v>29331</v>
      </c>
      <c r="J1084" s="494" t="s">
        <v>29332</v>
      </c>
      <c r="K1084" s="494" t="s">
        <v>29333</v>
      </c>
    </row>
    <row r="1085" spans="1:11">
      <c r="A1085" s="488" t="s">
        <v>29334</v>
      </c>
      <c r="B1085" s="493" t="s">
        <v>29335</v>
      </c>
      <c r="C1085" s="494" t="s">
        <v>7428</v>
      </c>
      <c r="D1085" s="494" t="s">
        <v>7428</v>
      </c>
      <c r="E1085" s="494" t="s">
        <v>29336</v>
      </c>
      <c r="F1085" s="494" t="s">
        <v>29337</v>
      </c>
      <c r="G1085" s="494" t="s">
        <v>29336</v>
      </c>
      <c r="H1085" s="253" t="s">
        <v>29334</v>
      </c>
      <c r="I1085" s="494" t="s">
        <v>29338</v>
      </c>
      <c r="J1085" s="494" t="s">
        <v>29339</v>
      </c>
      <c r="K1085" s="494" t="s">
        <v>29340</v>
      </c>
    </row>
    <row r="1086" spans="1:11">
      <c r="A1086" s="488" t="s">
        <v>29341</v>
      </c>
      <c r="B1086" s="493" t="s">
        <v>29342</v>
      </c>
      <c r="C1086" s="494"/>
      <c r="D1086" s="494" t="s">
        <v>12121</v>
      </c>
      <c r="E1086" s="494" t="e">
        <v>#N/A</v>
      </c>
      <c r="F1086" s="494" t="s">
        <v>29343</v>
      </c>
      <c r="G1086" s="494" t="s">
        <v>29344</v>
      </c>
      <c r="H1086" s="253" t="s">
        <v>29341</v>
      </c>
      <c r="I1086" s="494" t="s">
        <v>29345</v>
      </c>
      <c r="J1086" s="494"/>
      <c r="K1086" s="494" t="s">
        <v>29346</v>
      </c>
    </row>
    <row r="1087" spans="1:11">
      <c r="A1087" s="488" t="s">
        <v>29347</v>
      </c>
      <c r="B1087" s="493" t="s">
        <v>29348</v>
      </c>
      <c r="C1087" s="494"/>
      <c r="D1087" s="494" t="s">
        <v>12121</v>
      </c>
      <c r="E1087" s="494" t="e">
        <v>#N/A</v>
      </c>
      <c r="F1087" s="494" t="s">
        <v>29349</v>
      </c>
      <c r="G1087" s="494" t="s">
        <v>29350</v>
      </c>
      <c r="H1087" s="253" t="s">
        <v>29347</v>
      </c>
      <c r="I1087" s="494" t="s">
        <v>29351</v>
      </c>
      <c r="J1087" s="494"/>
      <c r="K1087" s="494" t="s">
        <v>29352</v>
      </c>
    </row>
    <row r="1088" spans="1:11">
      <c r="A1088" s="488" t="s">
        <v>29353</v>
      </c>
      <c r="B1088" s="493" t="s">
        <v>29354</v>
      </c>
      <c r="C1088" s="494"/>
      <c r="D1088" s="494" t="s">
        <v>12121</v>
      </c>
      <c r="E1088" s="494" t="e">
        <v>#N/A</v>
      </c>
      <c r="F1088" s="494" t="s">
        <v>29355</v>
      </c>
      <c r="G1088" s="494" t="s">
        <v>29356</v>
      </c>
      <c r="H1088" s="253" t="s">
        <v>29353</v>
      </c>
      <c r="I1088" s="494" t="s">
        <v>29357</v>
      </c>
      <c r="J1088" s="494" t="s">
        <v>29358</v>
      </c>
      <c r="K1088" s="494" t="s">
        <v>29359</v>
      </c>
    </row>
    <row r="1089" spans="1:11">
      <c r="A1089" s="488" t="s">
        <v>29360</v>
      </c>
      <c r="B1089" s="493" t="s">
        <v>29361</v>
      </c>
      <c r="C1089" s="494"/>
      <c r="D1089" s="494" t="s">
        <v>12121</v>
      </c>
      <c r="E1089" s="494" t="e">
        <v>#N/A</v>
      </c>
      <c r="F1089" s="494" t="s">
        <v>29362</v>
      </c>
      <c r="G1089" s="494" t="s">
        <v>29363</v>
      </c>
      <c r="H1089" s="253" t="s">
        <v>29360</v>
      </c>
      <c r="I1089" s="494" t="s">
        <v>29364</v>
      </c>
      <c r="J1089" s="494" t="s">
        <v>29365</v>
      </c>
      <c r="K1089" s="494" t="s">
        <v>29366</v>
      </c>
    </row>
    <row r="1090" spans="1:11">
      <c r="A1090" s="488" t="s">
        <v>29367</v>
      </c>
      <c r="B1090" s="493" t="s">
        <v>29368</v>
      </c>
      <c r="C1090" s="494"/>
      <c r="D1090" s="494" t="s">
        <v>12121</v>
      </c>
      <c r="E1090" s="494" t="e">
        <v>#N/A</v>
      </c>
      <c r="F1090" s="494" t="s">
        <v>29369</v>
      </c>
      <c r="G1090" s="494" t="s">
        <v>29370</v>
      </c>
      <c r="H1090" s="253" t="s">
        <v>29367</v>
      </c>
      <c r="I1090" s="494" t="s">
        <v>29371</v>
      </c>
      <c r="J1090" s="494" t="s">
        <v>29372</v>
      </c>
      <c r="K1090" s="494" t="s">
        <v>29373</v>
      </c>
    </row>
    <row r="1091" spans="1:11">
      <c r="A1091" s="488" t="s">
        <v>29374</v>
      </c>
      <c r="B1091" s="493" t="s">
        <v>29375</v>
      </c>
      <c r="C1091" s="494"/>
      <c r="D1091" s="494" t="s">
        <v>12121</v>
      </c>
      <c r="E1091" s="494" t="e">
        <v>#N/A</v>
      </c>
      <c r="F1091" s="494" t="s">
        <v>29376</v>
      </c>
      <c r="G1091" s="494" t="s">
        <v>29377</v>
      </c>
      <c r="H1091" s="253" t="s">
        <v>29374</v>
      </c>
      <c r="I1091" s="494" t="s">
        <v>29378</v>
      </c>
      <c r="J1091" s="494" t="s">
        <v>29379</v>
      </c>
      <c r="K1091" s="494" t="s">
        <v>29380</v>
      </c>
    </row>
    <row r="1092" spans="1:11">
      <c r="A1092" s="488" t="s">
        <v>29381</v>
      </c>
      <c r="B1092" s="493" t="s">
        <v>29382</v>
      </c>
      <c r="C1092" s="494"/>
      <c r="D1092" s="494" t="s">
        <v>12121</v>
      </c>
      <c r="E1092" s="494" t="e">
        <v>#N/A</v>
      </c>
      <c r="F1092" s="494" t="s">
        <v>29383</v>
      </c>
      <c r="G1092" s="494" t="s">
        <v>29384</v>
      </c>
      <c r="H1092" s="253" t="s">
        <v>29381</v>
      </c>
      <c r="I1092" s="494" t="s">
        <v>29385</v>
      </c>
      <c r="J1092" s="494"/>
      <c r="K1092" s="494" t="s">
        <v>29386</v>
      </c>
    </row>
    <row r="1093" spans="1:11">
      <c r="A1093" s="488" t="s">
        <v>29387</v>
      </c>
      <c r="B1093" s="493" t="s">
        <v>29388</v>
      </c>
      <c r="C1093" s="494" t="s">
        <v>12076</v>
      </c>
      <c r="D1093" s="494" t="s">
        <v>12076</v>
      </c>
      <c r="E1093" s="494" t="s">
        <v>29389</v>
      </c>
      <c r="F1093" s="494" t="s">
        <v>29390</v>
      </c>
      <c r="G1093" s="494" t="s">
        <v>29389</v>
      </c>
      <c r="H1093" s="253" t="s">
        <v>29387</v>
      </c>
      <c r="I1093" s="494" t="s">
        <v>29391</v>
      </c>
      <c r="J1093" s="494" t="s">
        <v>29392</v>
      </c>
      <c r="K1093" s="494" t="s">
        <v>29393</v>
      </c>
    </row>
    <row r="1094" spans="1:11">
      <c r="A1094" s="488" t="s">
        <v>29394</v>
      </c>
      <c r="B1094" s="493" t="s">
        <v>29395</v>
      </c>
      <c r="C1094" s="494"/>
      <c r="D1094" s="494" t="s">
        <v>12121</v>
      </c>
      <c r="E1094" s="494" t="e">
        <v>#N/A</v>
      </c>
      <c r="F1094" s="494" t="s">
        <v>29396</v>
      </c>
      <c r="G1094" s="494" t="s">
        <v>29397</v>
      </c>
      <c r="H1094" s="253" t="s">
        <v>29394</v>
      </c>
      <c r="I1094" s="494" t="s">
        <v>29398</v>
      </c>
      <c r="J1094" s="494" t="s">
        <v>29399</v>
      </c>
      <c r="K1094" s="494" t="s">
        <v>29400</v>
      </c>
    </row>
    <row r="1095" spans="1:11">
      <c r="A1095" s="488" t="s">
        <v>29401</v>
      </c>
      <c r="B1095" s="493" t="s">
        <v>29402</v>
      </c>
      <c r="C1095" s="494"/>
      <c r="D1095" s="494" t="s">
        <v>12121</v>
      </c>
      <c r="E1095" s="494" t="e">
        <v>#N/A</v>
      </c>
      <c r="F1095" s="494" t="s">
        <v>29403</v>
      </c>
      <c r="G1095" s="494" t="s">
        <v>29404</v>
      </c>
      <c r="H1095" s="253" t="s">
        <v>29401</v>
      </c>
      <c r="I1095" s="494" t="s">
        <v>29405</v>
      </c>
      <c r="J1095" s="494" t="s">
        <v>29406</v>
      </c>
      <c r="K1095" s="494" t="s">
        <v>29407</v>
      </c>
    </row>
    <row r="1096" spans="1:11">
      <c r="A1096" s="488" t="s">
        <v>29408</v>
      </c>
      <c r="B1096" s="493" t="s">
        <v>29409</v>
      </c>
      <c r="C1096" s="494"/>
      <c r="D1096" s="494" t="s">
        <v>12121</v>
      </c>
      <c r="E1096" s="494" t="e">
        <v>#N/A</v>
      </c>
      <c r="F1096" s="494" t="s">
        <v>29410</v>
      </c>
      <c r="G1096" s="494" t="s">
        <v>29411</v>
      </c>
      <c r="H1096" s="253" t="s">
        <v>29408</v>
      </c>
      <c r="I1096" s="494" t="s">
        <v>29412</v>
      </c>
      <c r="J1096" s="494" t="s">
        <v>29413</v>
      </c>
      <c r="K1096" s="494" t="s">
        <v>29414</v>
      </c>
    </row>
    <row r="1097" spans="1:11">
      <c r="A1097" s="488" t="s">
        <v>29415</v>
      </c>
      <c r="B1097" s="493" t="s">
        <v>29416</v>
      </c>
      <c r="C1097" s="494" t="s">
        <v>12076</v>
      </c>
      <c r="D1097" s="494" t="s">
        <v>12076</v>
      </c>
      <c r="E1097" s="494" t="s">
        <v>29417</v>
      </c>
      <c r="F1097" s="494" t="s">
        <v>29418</v>
      </c>
      <c r="G1097" s="494" t="s">
        <v>29417</v>
      </c>
      <c r="H1097" s="253" t="s">
        <v>29415</v>
      </c>
      <c r="I1097" s="494" t="s">
        <v>29419</v>
      </c>
      <c r="J1097" s="494" t="s">
        <v>29420</v>
      </c>
      <c r="K1097" s="494" t="s">
        <v>29421</v>
      </c>
    </row>
    <row r="1098" spans="1:11">
      <c r="A1098" s="488" t="s">
        <v>29422</v>
      </c>
      <c r="B1098" s="493" t="s">
        <v>29423</v>
      </c>
      <c r="C1098" s="494"/>
      <c r="D1098" s="494" t="s">
        <v>12121</v>
      </c>
      <c r="E1098" s="494" t="e">
        <v>#N/A</v>
      </c>
      <c r="F1098" s="494" t="s">
        <v>29424</v>
      </c>
      <c r="G1098" s="494" t="s">
        <v>29425</v>
      </c>
      <c r="H1098" s="253" t="s">
        <v>29422</v>
      </c>
      <c r="I1098" s="494" t="s">
        <v>29426</v>
      </c>
      <c r="J1098" s="494"/>
      <c r="K1098" s="494" t="s">
        <v>29427</v>
      </c>
    </row>
    <row r="1099" spans="1:11">
      <c r="A1099" s="488" t="s">
        <v>29428</v>
      </c>
      <c r="B1099" s="493" t="s">
        <v>29429</v>
      </c>
      <c r="C1099" s="494"/>
      <c r="D1099" s="494" t="s">
        <v>12121</v>
      </c>
      <c r="E1099" s="494" t="e">
        <v>#N/A</v>
      </c>
      <c r="F1099" s="494" t="s">
        <v>29430</v>
      </c>
      <c r="G1099" s="494" t="s">
        <v>29431</v>
      </c>
      <c r="H1099" s="253" t="s">
        <v>29428</v>
      </c>
      <c r="I1099" s="494" t="s">
        <v>29432</v>
      </c>
      <c r="J1099" s="494" t="s">
        <v>29433</v>
      </c>
      <c r="K1099" s="494" t="s">
        <v>29434</v>
      </c>
    </row>
    <row r="1100" spans="1:11">
      <c r="A1100" s="488" t="s">
        <v>29435</v>
      </c>
      <c r="B1100" s="493" t="s">
        <v>29436</v>
      </c>
      <c r="C1100" s="494"/>
      <c r="D1100" s="494" t="s">
        <v>12121</v>
      </c>
      <c r="E1100" s="494" t="e">
        <v>#N/A</v>
      </c>
      <c r="F1100" s="494" t="s">
        <v>29437</v>
      </c>
      <c r="G1100" s="494" t="s">
        <v>29438</v>
      </c>
      <c r="H1100" s="253" t="s">
        <v>29435</v>
      </c>
      <c r="I1100" s="494" t="s">
        <v>29439</v>
      </c>
      <c r="J1100" s="494"/>
      <c r="K1100" s="494" t="s">
        <v>29440</v>
      </c>
    </row>
    <row r="1101" spans="1:11">
      <c r="A1101" s="488" t="s">
        <v>29441</v>
      </c>
      <c r="B1101" s="493" t="s">
        <v>29442</v>
      </c>
      <c r="C1101" s="494"/>
      <c r="D1101" s="494" t="s">
        <v>12121</v>
      </c>
      <c r="E1101" s="494" t="e">
        <v>#N/A</v>
      </c>
      <c r="F1101" s="494" t="s">
        <v>29443</v>
      </c>
      <c r="G1101" s="494" t="s">
        <v>29444</v>
      </c>
      <c r="H1101" s="253" t="s">
        <v>29441</v>
      </c>
      <c r="I1101" s="494" t="s">
        <v>29445</v>
      </c>
      <c r="J1101" s="494" t="s">
        <v>29446</v>
      </c>
      <c r="K1101" s="494" t="s">
        <v>29447</v>
      </c>
    </row>
    <row r="1102" spans="1:11">
      <c r="A1102" s="488" t="s">
        <v>29448</v>
      </c>
      <c r="B1102" s="493" t="s">
        <v>29449</v>
      </c>
      <c r="C1102" s="494"/>
      <c r="D1102" s="494" t="s">
        <v>12121</v>
      </c>
      <c r="E1102" s="494" t="e">
        <v>#N/A</v>
      </c>
      <c r="F1102" s="494" t="s">
        <v>29450</v>
      </c>
      <c r="G1102" s="494" t="s">
        <v>29451</v>
      </c>
      <c r="H1102" s="253" t="s">
        <v>29448</v>
      </c>
      <c r="I1102" s="494" t="s">
        <v>29452</v>
      </c>
      <c r="J1102" s="494"/>
      <c r="K1102" s="494" t="s">
        <v>29453</v>
      </c>
    </row>
    <row r="1103" spans="1:11">
      <c r="A1103" s="488" t="s">
        <v>29454</v>
      </c>
      <c r="B1103" s="493" t="s">
        <v>29455</v>
      </c>
      <c r="C1103" s="494"/>
      <c r="D1103" s="494" t="s">
        <v>12121</v>
      </c>
      <c r="E1103" s="494" t="e">
        <v>#N/A</v>
      </c>
      <c r="F1103" s="494" t="s">
        <v>29456</v>
      </c>
      <c r="G1103" s="494" t="s">
        <v>29457</v>
      </c>
      <c r="H1103" s="253" t="s">
        <v>29454</v>
      </c>
      <c r="I1103" s="494" t="s">
        <v>29458</v>
      </c>
      <c r="J1103" s="494"/>
      <c r="K1103" s="494" t="s">
        <v>29459</v>
      </c>
    </row>
    <row r="1104" spans="1:11">
      <c r="A1104" s="488" t="s">
        <v>29460</v>
      </c>
      <c r="B1104" s="493" t="s">
        <v>29461</v>
      </c>
      <c r="C1104" s="494"/>
      <c r="D1104" s="494" t="s">
        <v>12121</v>
      </c>
      <c r="E1104" s="494" t="e">
        <v>#N/A</v>
      </c>
      <c r="F1104" s="494" t="s">
        <v>29462</v>
      </c>
      <c r="G1104" s="494" t="s">
        <v>29463</v>
      </c>
      <c r="H1104" s="253" t="s">
        <v>29460</v>
      </c>
      <c r="I1104" s="494" t="s">
        <v>29464</v>
      </c>
      <c r="J1104" s="494"/>
      <c r="K1104" s="494" t="s">
        <v>29465</v>
      </c>
    </row>
    <row r="1105" spans="1:11">
      <c r="A1105" s="488" t="s">
        <v>29466</v>
      </c>
      <c r="B1105" s="493" t="s">
        <v>29467</v>
      </c>
      <c r="C1105" s="494" t="s">
        <v>7428</v>
      </c>
      <c r="D1105" s="494" t="s">
        <v>7428</v>
      </c>
      <c r="E1105" s="494" t="s">
        <v>29468</v>
      </c>
      <c r="F1105" s="494" t="s">
        <v>29469</v>
      </c>
      <c r="G1105" s="494" t="s">
        <v>29468</v>
      </c>
      <c r="H1105" s="253" t="s">
        <v>29466</v>
      </c>
      <c r="I1105" s="494" t="s">
        <v>29470</v>
      </c>
      <c r="J1105" s="494" t="s">
        <v>29471</v>
      </c>
      <c r="K1105" s="494" t="s">
        <v>29472</v>
      </c>
    </row>
    <row r="1106" spans="1:11">
      <c r="A1106" s="488" t="s">
        <v>29473</v>
      </c>
      <c r="B1106" s="493" t="s">
        <v>29474</v>
      </c>
      <c r="C1106" s="494"/>
      <c r="D1106" s="494" t="s">
        <v>12121</v>
      </c>
      <c r="E1106" s="494" t="e">
        <v>#N/A</v>
      </c>
      <c r="F1106" s="494" t="s">
        <v>29475</v>
      </c>
      <c r="G1106" s="494" t="s">
        <v>29476</v>
      </c>
      <c r="H1106" s="253" t="s">
        <v>29473</v>
      </c>
      <c r="I1106" s="494" t="s">
        <v>29477</v>
      </c>
      <c r="J1106" s="494" t="s">
        <v>29478</v>
      </c>
      <c r="K1106" s="494" t="s">
        <v>29479</v>
      </c>
    </row>
    <row r="1107" spans="1:11">
      <c r="A1107" s="488" t="s">
        <v>29480</v>
      </c>
      <c r="B1107" s="493" t="s">
        <v>29481</v>
      </c>
      <c r="C1107" s="494" t="s">
        <v>12076</v>
      </c>
      <c r="D1107" s="494" t="s">
        <v>12076</v>
      </c>
      <c r="E1107" s="494" t="s">
        <v>29482</v>
      </c>
      <c r="F1107" s="494" t="s">
        <v>29483</v>
      </c>
      <c r="G1107" s="494" t="s">
        <v>29482</v>
      </c>
      <c r="H1107" s="253" t="s">
        <v>29480</v>
      </c>
      <c r="I1107" s="494" t="s">
        <v>29484</v>
      </c>
      <c r="J1107" s="494" t="s">
        <v>29485</v>
      </c>
      <c r="K1107" s="494" t="s">
        <v>29486</v>
      </c>
    </row>
    <row r="1108" spans="1:11">
      <c r="A1108" s="488" t="s">
        <v>29487</v>
      </c>
      <c r="B1108" s="493" t="s">
        <v>29488</v>
      </c>
      <c r="C1108" s="494"/>
      <c r="D1108" s="494" t="s">
        <v>12121</v>
      </c>
      <c r="E1108" s="494" t="e">
        <v>#N/A</v>
      </c>
      <c r="F1108" s="494" t="s">
        <v>29489</v>
      </c>
      <c r="G1108" s="494" t="s">
        <v>29490</v>
      </c>
      <c r="H1108" s="253" t="s">
        <v>29487</v>
      </c>
      <c r="I1108" s="494" t="s">
        <v>29491</v>
      </c>
      <c r="J1108" s="494" t="s">
        <v>29492</v>
      </c>
      <c r="K1108" s="494" t="s">
        <v>29493</v>
      </c>
    </row>
    <row r="1109" spans="1:11">
      <c r="A1109" s="488" t="s">
        <v>29494</v>
      </c>
      <c r="B1109" s="493" t="s">
        <v>29495</v>
      </c>
      <c r="C1109" s="494"/>
      <c r="D1109" s="494" t="s">
        <v>12121</v>
      </c>
      <c r="E1109" s="494" t="e">
        <v>#N/A</v>
      </c>
      <c r="F1109" s="494" t="s">
        <v>29496</v>
      </c>
      <c r="G1109" s="494" t="s">
        <v>29497</v>
      </c>
      <c r="H1109" s="253" t="s">
        <v>29494</v>
      </c>
      <c r="I1109" s="494" t="s">
        <v>29498</v>
      </c>
      <c r="J1109" s="494"/>
      <c r="K1109" s="494"/>
    </row>
    <row r="1110" spans="1:11">
      <c r="A1110" s="488" t="s">
        <v>29499</v>
      </c>
      <c r="B1110" s="493" t="s">
        <v>29500</v>
      </c>
      <c r="C1110" s="494"/>
      <c r="D1110" s="494" t="s">
        <v>12121</v>
      </c>
      <c r="E1110" s="494" t="e">
        <v>#N/A</v>
      </c>
      <c r="F1110" s="494" t="s">
        <v>29501</v>
      </c>
      <c r="G1110" s="494" t="s">
        <v>29502</v>
      </c>
      <c r="H1110" s="253" t="s">
        <v>29499</v>
      </c>
      <c r="I1110" s="494" t="s">
        <v>29503</v>
      </c>
      <c r="J1110" s="494" t="s">
        <v>29504</v>
      </c>
      <c r="K1110" s="494" t="s">
        <v>29505</v>
      </c>
    </row>
    <row r="1111" spans="1:11">
      <c r="A1111" s="488" t="s">
        <v>29506</v>
      </c>
      <c r="B1111" s="493" t="s">
        <v>29507</v>
      </c>
      <c r="C1111" s="494"/>
      <c r="D1111" s="494" t="s">
        <v>12121</v>
      </c>
      <c r="E1111" s="494" t="e">
        <v>#N/A</v>
      </c>
      <c r="F1111" s="494" t="s">
        <v>29508</v>
      </c>
      <c r="G1111" s="494" t="s">
        <v>29509</v>
      </c>
      <c r="H1111" s="253" t="s">
        <v>29506</v>
      </c>
      <c r="I1111" s="494" t="s">
        <v>29510</v>
      </c>
      <c r="J1111" s="494" t="s">
        <v>29511</v>
      </c>
      <c r="K1111" s="494" t="s">
        <v>29512</v>
      </c>
    </row>
    <row r="1112" spans="1:11">
      <c r="A1112" s="488" t="s">
        <v>29513</v>
      </c>
      <c r="B1112" s="493" t="s">
        <v>29514</v>
      </c>
      <c r="C1112" s="494"/>
      <c r="D1112" s="494" t="s">
        <v>12121</v>
      </c>
      <c r="E1112" s="494" t="e">
        <v>#N/A</v>
      </c>
      <c r="F1112" s="494" t="s">
        <v>29515</v>
      </c>
      <c r="G1112" s="494" t="s">
        <v>29516</v>
      </c>
      <c r="H1112" s="253" t="s">
        <v>29513</v>
      </c>
      <c r="I1112" s="494" t="s">
        <v>29517</v>
      </c>
      <c r="J1112" s="494" t="s">
        <v>29518</v>
      </c>
      <c r="K1112" s="494" t="s">
        <v>29519</v>
      </c>
    </row>
    <row r="1113" spans="1:11">
      <c r="A1113" s="488" t="s">
        <v>29520</v>
      </c>
      <c r="B1113" s="493" t="s">
        <v>29521</v>
      </c>
      <c r="C1113" s="494"/>
      <c r="D1113" s="494" t="s">
        <v>12121</v>
      </c>
      <c r="E1113" s="494" t="e">
        <v>#N/A</v>
      </c>
      <c r="F1113" s="494" t="s">
        <v>29522</v>
      </c>
      <c r="G1113" s="494" t="s">
        <v>29523</v>
      </c>
      <c r="H1113" s="253" t="s">
        <v>29520</v>
      </c>
      <c r="I1113" s="494" t="s">
        <v>29524</v>
      </c>
      <c r="J1113" s="494" t="s">
        <v>29525</v>
      </c>
      <c r="K1113" s="494" t="s">
        <v>29526</v>
      </c>
    </row>
    <row r="1114" spans="1:11">
      <c r="A1114" s="488" t="s">
        <v>29527</v>
      </c>
      <c r="B1114" s="494" t="s">
        <v>29527</v>
      </c>
      <c r="C1114" s="494"/>
      <c r="D1114" s="494" t="s">
        <v>12121</v>
      </c>
      <c r="E1114" s="494" t="e">
        <v>#N/A</v>
      </c>
      <c r="F1114" s="494" t="s">
        <v>29528</v>
      </c>
      <c r="G1114" s="494" t="s">
        <v>29529</v>
      </c>
      <c r="H1114" s="253" t="s">
        <v>29527</v>
      </c>
      <c r="I1114" s="494"/>
      <c r="J1114" s="494" t="s">
        <v>29530</v>
      </c>
      <c r="K1114" s="494"/>
    </row>
    <row r="1115" spans="1:11">
      <c r="A1115" s="488" t="s">
        <v>29531</v>
      </c>
      <c r="B1115" s="493" t="s">
        <v>29532</v>
      </c>
      <c r="C1115" s="494"/>
      <c r="D1115" s="494" t="s">
        <v>12121</v>
      </c>
      <c r="E1115" s="494" t="e">
        <v>#N/A</v>
      </c>
      <c r="F1115" s="494" t="s">
        <v>29533</v>
      </c>
      <c r="G1115" s="494" t="s">
        <v>29534</v>
      </c>
      <c r="H1115" s="253" t="s">
        <v>29531</v>
      </c>
      <c r="I1115" s="494"/>
      <c r="J1115" s="494" t="s">
        <v>29535</v>
      </c>
      <c r="K1115" s="494"/>
    </row>
    <row r="1116" spans="1:11">
      <c r="A1116" s="488" t="s">
        <v>29536</v>
      </c>
      <c r="B1116" s="493" t="s">
        <v>29537</v>
      </c>
      <c r="C1116" s="494"/>
      <c r="D1116" s="494" t="s">
        <v>12121</v>
      </c>
      <c r="E1116" s="494" t="e">
        <v>#N/A</v>
      </c>
      <c r="F1116" s="494" t="s">
        <v>29538</v>
      </c>
      <c r="G1116" s="494" t="s">
        <v>29539</v>
      </c>
      <c r="H1116" s="253" t="s">
        <v>29536</v>
      </c>
      <c r="I1116" s="494"/>
      <c r="J1116" s="494" t="s">
        <v>29540</v>
      </c>
      <c r="K1116" s="494"/>
    </row>
    <row r="1117" spans="1:11">
      <c r="A1117" s="488" t="s">
        <v>29541</v>
      </c>
      <c r="B1117" s="493" t="s">
        <v>29542</v>
      </c>
      <c r="C1117" s="494"/>
      <c r="D1117" s="494" t="s">
        <v>12121</v>
      </c>
      <c r="E1117" s="494" t="e">
        <v>#N/A</v>
      </c>
      <c r="F1117" s="494" t="s">
        <v>29543</v>
      </c>
      <c r="G1117" s="494" t="s">
        <v>29544</v>
      </c>
      <c r="H1117" s="253" t="s">
        <v>29541</v>
      </c>
      <c r="I1117" s="494"/>
      <c r="J1117" s="494" t="s">
        <v>29545</v>
      </c>
      <c r="K1117" s="494"/>
    </row>
    <row r="1118" spans="1:11">
      <c r="A1118" s="488" t="s">
        <v>29546</v>
      </c>
      <c r="B1118" s="493" t="s">
        <v>29547</v>
      </c>
      <c r="C1118" s="494"/>
      <c r="D1118" s="494" t="s">
        <v>12121</v>
      </c>
      <c r="E1118" s="494" t="e">
        <v>#N/A</v>
      </c>
      <c r="F1118" s="494" t="s">
        <v>29548</v>
      </c>
      <c r="G1118" s="494" t="s">
        <v>29549</v>
      </c>
      <c r="H1118" s="253" t="s">
        <v>29546</v>
      </c>
      <c r="I1118" s="494" t="s">
        <v>29550</v>
      </c>
      <c r="J1118" s="494" t="s">
        <v>29551</v>
      </c>
      <c r="K1118" s="494" t="s">
        <v>29552</v>
      </c>
    </row>
    <row r="1119" spans="1:11">
      <c r="A1119" s="488" t="s">
        <v>29553</v>
      </c>
      <c r="B1119" s="493" t="s">
        <v>29554</v>
      </c>
      <c r="C1119" s="494"/>
      <c r="D1119" s="494" t="s">
        <v>12121</v>
      </c>
      <c r="E1119" s="494" t="e">
        <v>#N/A</v>
      </c>
      <c r="F1119" s="494" t="s">
        <v>29555</v>
      </c>
      <c r="G1119" s="494" t="s">
        <v>29556</v>
      </c>
      <c r="H1119" s="253" t="s">
        <v>29553</v>
      </c>
      <c r="I1119" s="494" t="s">
        <v>29557</v>
      </c>
      <c r="J1119" s="494"/>
      <c r="K1119" s="494" t="s">
        <v>29558</v>
      </c>
    </row>
    <row r="1120" spans="1:11">
      <c r="A1120" s="488" t="s">
        <v>29559</v>
      </c>
      <c r="B1120" s="493" t="s">
        <v>29560</v>
      </c>
      <c r="C1120" s="494"/>
      <c r="D1120" s="494" t="s">
        <v>12121</v>
      </c>
      <c r="E1120" s="494" t="e">
        <v>#N/A</v>
      </c>
      <c r="F1120" s="494" t="s">
        <v>29561</v>
      </c>
      <c r="G1120" s="494" t="s">
        <v>29562</v>
      </c>
      <c r="H1120" s="253" t="s">
        <v>29559</v>
      </c>
      <c r="I1120" s="494" t="s">
        <v>29563</v>
      </c>
      <c r="J1120" s="494"/>
      <c r="K1120" s="494" t="s">
        <v>29564</v>
      </c>
    </row>
    <row r="1121" spans="1:11">
      <c r="A1121" s="488" t="s">
        <v>29565</v>
      </c>
      <c r="B1121" s="493" t="s">
        <v>29566</v>
      </c>
      <c r="C1121" s="494"/>
      <c r="D1121" s="494" t="s">
        <v>12121</v>
      </c>
      <c r="E1121" s="494" t="e">
        <v>#N/A</v>
      </c>
      <c r="F1121" s="494" t="s">
        <v>29567</v>
      </c>
      <c r="G1121" s="494" t="s">
        <v>29568</v>
      </c>
      <c r="H1121" s="253" t="s">
        <v>29565</v>
      </c>
      <c r="I1121" s="494" t="s">
        <v>29569</v>
      </c>
      <c r="J1121" s="494"/>
      <c r="K1121" s="494" t="s">
        <v>29570</v>
      </c>
    </row>
    <row r="1122" spans="1:11">
      <c r="A1122" s="488" t="s">
        <v>29571</v>
      </c>
      <c r="B1122" s="493" t="s">
        <v>29572</v>
      </c>
      <c r="C1122" s="494" t="s">
        <v>7428</v>
      </c>
      <c r="D1122" s="494" t="s">
        <v>7428</v>
      </c>
      <c r="E1122" s="494" t="s">
        <v>29573</v>
      </c>
      <c r="F1122" s="494" t="s">
        <v>29574</v>
      </c>
      <c r="G1122" s="494" t="s">
        <v>29573</v>
      </c>
      <c r="H1122" s="253" t="s">
        <v>29571</v>
      </c>
      <c r="I1122" s="494" t="s">
        <v>29575</v>
      </c>
      <c r="J1122" s="494" t="s">
        <v>29576</v>
      </c>
      <c r="K1122" s="494" t="s">
        <v>29577</v>
      </c>
    </row>
    <row r="1123" spans="1:11">
      <c r="A1123" s="488" t="s">
        <v>29578</v>
      </c>
      <c r="B1123" s="493" t="s">
        <v>29579</v>
      </c>
      <c r="C1123" s="494"/>
      <c r="D1123" s="494" t="s">
        <v>12121</v>
      </c>
      <c r="E1123" s="494" t="e">
        <v>#N/A</v>
      </c>
      <c r="F1123" s="494" t="s">
        <v>29580</v>
      </c>
      <c r="G1123" s="494" t="s">
        <v>29581</v>
      </c>
      <c r="H1123" s="253" t="s">
        <v>29578</v>
      </c>
      <c r="I1123" s="494" t="s">
        <v>29582</v>
      </c>
      <c r="J1123" s="494"/>
      <c r="K1123" s="494" t="s">
        <v>29583</v>
      </c>
    </row>
    <row r="1124" spans="1:11">
      <c r="A1124" s="488" t="s">
        <v>29584</v>
      </c>
      <c r="B1124" s="493" t="s">
        <v>29585</v>
      </c>
      <c r="C1124" s="494"/>
      <c r="D1124" s="494" t="s">
        <v>12121</v>
      </c>
      <c r="E1124" s="494" t="e">
        <v>#N/A</v>
      </c>
      <c r="F1124" s="494" t="s">
        <v>29586</v>
      </c>
      <c r="G1124" s="494" t="s">
        <v>29587</v>
      </c>
      <c r="H1124" s="253" t="s">
        <v>29584</v>
      </c>
      <c r="I1124" s="494" t="s">
        <v>29588</v>
      </c>
      <c r="J1124" s="494"/>
      <c r="K1124" s="494" t="s">
        <v>29589</v>
      </c>
    </row>
    <row r="1125" spans="1:11">
      <c r="A1125" s="488" t="s">
        <v>29590</v>
      </c>
      <c r="B1125" s="493" t="s">
        <v>29591</v>
      </c>
      <c r="C1125" s="494"/>
      <c r="D1125" s="494" t="s">
        <v>12121</v>
      </c>
      <c r="E1125" s="494" t="e">
        <v>#N/A</v>
      </c>
      <c r="F1125" s="494" t="s">
        <v>29592</v>
      </c>
      <c r="G1125" s="494" t="s">
        <v>29593</v>
      </c>
      <c r="H1125" s="253" t="s">
        <v>29590</v>
      </c>
      <c r="I1125" s="494" t="s">
        <v>29594</v>
      </c>
      <c r="J1125" s="494" t="s">
        <v>29595</v>
      </c>
      <c r="K1125" s="494" t="s">
        <v>29596</v>
      </c>
    </row>
    <row r="1126" spans="1:11">
      <c r="A1126" s="488" t="s">
        <v>29597</v>
      </c>
      <c r="B1126" s="493" t="s">
        <v>29598</v>
      </c>
      <c r="C1126" s="494"/>
      <c r="D1126" s="494" t="s">
        <v>12121</v>
      </c>
      <c r="E1126" s="494" t="e">
        <v>#N/A</v>
      </c>
      <c r="F1126" s="494" t="s">
        <v>29599</v>
      </c>
      <c r="G1126" s="494" t="s">
        <v>29600</v>
      </c>
      <c r="H1126" s="253" t="s">
        <v>29597</v>
      </c>
      <c r="I1126" s="494" t="s">
        <v>29601</v>
      </c>
      <c r="J1126" s="494" t="s">
        <v>29602</v>
      </c>
      <c r="K1126" s="494" t="s">
        <v>29603</v>
      </c>
    </row>
    <row r="1127" spans="1:11">
      <c r="A1127" s="488" t="s">
        <v>29604</v>
      </c>
      <c r="B1127" s="493" t="s">
        <v>29605</v>
      </c>
      <c r="C1127" s="494"/>
      <c r="D1127" s="494" t="s">
        <v>12121</v>
      </c>
      <c r="E1127" s="494" t="e">
        <v>#N/A</v>
      </c>
      <c r="F1127" s="494" t="s">
        <v>29606</v>
      </c>
      <c r="G1127" s="494" t="s">
        <v>29607</v>
      </c>
      <c r="H1127" s="253" t="s">
        <v>29604</v>
      </c>
      <c r="I1127" s="494"/>
      <c r="J1127" s="494" t="s">
        <v>29608</v>
      </c>
      <c r="K1127" s="494"/>
    </row>
    <row r="1128" spans="1:11">
      <c r="A1128" s="488" t="s">
        <v>29609</v>
      </c>
      <c r="B1128" s="493" t="s">
        <v>29610</v>
      </c>
      <c r="C1128" s="494"/>
      <c r="D1128" s="494" t="s">
        <v>12121</v>
      </c>
      <c r="E1128" s="494" t="e">
        <v>#N/A</v>
      </c>
      <c r="F1128" s="494" t="s">
        <v>29611</v>
      </c>
      <c r="G1128" s="494" t="s">
        <v>29612</v>
      </c>
      <c r="H1128" s="253" t="s">
        <v>29609</v>
      </c>
      <c r="I1128" s="494" t="s">
        <v>29613</v>
      </c>
      <c r="J1128" s="494" t="s">
        <v>29614</v>
      </c>
      <c r="K1128" s="494" t="s">
        <v>29615</v>
      </c>
    </row>
    <row r="1129" spans="1:11">
      <c r="A1129" s="488" t="s">
        <v>29616</v>
      </c>
      <c r="B1129" s="494" t="s">
        <v>29616</v>
      </c>
      <c r="C1129" s="494"/>
      <c r="D1129" s="494" t="s">
        <v>12121</v>
      </c>
      <c r="E1129" s="494" t="e">
        <v>#N/A</v>
      </c>
      <c r="F1129" s="494" t="s">
        <v>29617</v>
      </c>
      <c r="G1129" s="494" t="s">
        <v>29618</v>
      </c>
      <c r="H1129" s="253" t="s">
        <v>29616</v>
      </c>
      <c r="I1129" s="494" t="s">
        <v>29619</v>
      </c>
      <c r="J1129" s="494"/>
      <c r="K1129" s="494" t="s">
        <v>29620</v>
      </c>
    </row>
    <row r="1130" spans="1:11">
      <c r="A1130" s="488" t="s">
        <v>29621</v>
      </c>
      <c r="B1130" s="493" t="s">
        <v>29622</v>
      </c>
      <c r="C1130" s="494"/>
      <c r="D1130" s="494" t="s">
        <v>12121</v>
      </c>
      <c r="E1130" s="494" t="e">
        <v>#N/A</v>
      </c>
      <c r="F1130" s="494" t="s">
        <v>29623</v>
      </c>
      <c r="G1130" s="494" t="s">
        <v>29624</v>
      </c>
      <c r="H1130" s="253" t="s">
        <v>29621</v>
      </c>
      <c r="I1130" s="494" t="s">
        <v>29625</v>
      </c>
      <c r="J1130" s="494" t="s">
        <v>29626</v>
      </c>
      <c r="K1130" s="494" t="s">
        <v>29627</v>
      </c>
    </row>
    <row r="1131" spans="1:11">
      <c r="A1131" s="488" t="s">
        <v>29628</v>
      </c>
      <c r="B1131" s="493" t="s">
        <v>29629</v>
      </c>
      <c r="C1131" s="494"/>
      <c r="D1131" s="494" t="s">
        <v>12121</v>
      </c>
      <c r="E1131" s="494" t="e">
        <v>#N/A</v>
      </c>
      <c r="F1131" s="494" t="s">
        <v>29630</v>
      </c>
      <c r="G1131" s="494" t="s">
        <v>29631</v>
      </c>
      <c r="H1131" s="253" t="s">
        <v>29628</v>
      </c>
      <c r="I1131" s="494" t="s">
        <v>29632</v>
      </c>
      <c r="J1131" s="494" t="s">
        <v>29633</v>
      </c>
      <c r="K1131" s="494" t="s">
        <v>29634</v>
      </c>
    </row>
    <row r="1132" spans="1:11">
      <c r="A1132" s="488" t="s">
        <v>29635</v>
      </c>
      <c r="B1132" s="493" t="s">
        <v>29636</v>
      </c>
      <c r="C1132" s="494" t="s">
        <v>7428</v>
      </c>
      <c r="D1132" s="494" t="s">
        <v>7428</v>
      </c>
      <c r="E1132" s="494" t="s">
        <v>29637</v>
      </c>
      <c r="F1132" s="494" t="s">
        <v>29638</v>
      </c>
      <c r="G1132" s="494" t="s">
        <v>29637</v>
      </c>
      <c r="H1132" s="253" t="s">
        <v>29635</v>
      </c>
      <c r="I1132" s="494" t="s">
        <v>29639</v>
      </c>
      <c r="J1132" s="494" t="s">
        <v>29640</v>
      </c>
      <c r="K1132" s="494" t="s">
        <v>29641</v>
      </c>
    </row>
    <row r="1133" spans="1:11">
      <c r="A1133" s="488" t="s">
        <v>29642</v>
      </c>
      <c r="B1133" s="494" t="s">
        <v>29642</v>
      </c>
      <c r="C1133" s="494"/>
      <c r="D1133" s="494" t="s">
        <v>12121</v>
      </c>
      <c r="E1133" s="494" t="e">
        <v>#N/A</v>
      </c>
      <c r="F1133" s="494" t="s">
        <v>29643</v>
      </c>
      <c r="G1133" s="494" t="s">
        <v>29644</v>
      </c>
      <c r="H1133" s="253" t="s">
        <v>29642</v>
      </c>
      <c r="I1133" s="494"/>
      <c r="J1133" s="494" t="s">
        <v>29645</v>
      </c>
      <c r="K1133" s="494"/>
    </row>
    <row r="1134" spans="1:11">
      <c r="A1134" s="488" t="s">
        <v>29646</v>
      </c>
      <c r="B1134" s="493" t="s">
        <v>29647</v>
      </c>
      <c r="C1134" s="494"/>
      <c r="D1134" s="494" t="s">
        <v>12121</v>
      </c>
      <c r="E1134" s="494" t="e">
        <v>#N/A</v>
      </c>
      <c r="F1134" s="494" t="s">
        <v>29648</v>
      </c>
      <c r="G1134" s="494" t="s">
        <v>29649</v>
      </c>
      <c r="H1134" s="253" t="s">
        <v>29646</v>
      </c>
      <c r="I1134" s="494" t="s">
        <v>29650</v>
      </c>
      <c r="J1134" s="494" t="s">
        <v>29651</v>
      </c>
      <c r="K1134" s="494" t="s">
        <v>29652</v>
      </c>
    </row>
    <row r="1135" spans="1:11">
      <c r="A1135" s="488" t="s">
        <v>29653</v>
      </c>
      <c r="B1135" s="493" t="s">
        <v>29654</v>
      </c>
      <c r="C1135" s="494" t="s">
        <v>12076</v>
      </c>
      <c r="D1135" s="494" t="s">
        <v>12076</v>
      </c>
      <c r="E1135" s="494" t="s">
        <v>29655</v>
      </c>
      <c r="F1135" s="494" t="s">
        <v>29656</v>
      </c>
      <c r="G1135" s="494" t="s">
        <v>29657</v>
      </c>
      <c r="H1135" s="253" t="s">
        <v>29653</v>
      </c>
      <c r="I1135" s="494" t="s">
        <v>29658</v>
      </c>
      <c r="J1135" s="494" t="s">
        <v>29659</v>
      </c>
      <c r="K1135" s="494" t="s">
        <v>29660</v>
      </c>
    </row>
    <row r="1136" spans="1:11">
      <c r="A1136" s="488" t="s">
        <v>29661</v>
      </c>
      <c r="B1136" s="493" t="s">
        <v>29662</v>
      </c>
      <c r="C1136" s="494"/>
      <c r="D1136" s="494" t="s">
        <v>12121</v>
      </c>
      <c r="E1136" s="494" t="e">
        <v>#N/A</v>
      </c>
      <c r="F1136" s="494" t="s">
        <v>29663</v>
      </c>
      <c r="G1136" s="494" t="s">
        <v>29664</v>
      </c>
      <c r="H1136" s="253" t="s">
        <v>29661</v>
      </c>
      <c r="I1136" s="494" t="s">
        <v>29665</v>
      </c>
      <c r="J1136" s="494"/>
      <c r="K1136" s="494" t="s">
        <v>29666</v>
      </c>
    </row>
    <row r="1137" spans="1:11">
      <c r="A1137" s="488" t="s">
        <v>29667</v>
      </c>
      <c r="B1137" s="493" t="s">
        <v>29668</v>
      </c>
      <c r="C1137" s="494"/>
      <c r="D1137" s="494" t="s">
        <v>12121</v>
      </c>
      <c r="E1137" s="494" t="e">
        <v>#N/A</v>
      </c>
      <c r="F1137" s="494" t="s">
        <v>29669</v>
      </c>
      <c r="G1137" s="494" t="s">
        <v>29670</v>
      </c>
      <c r="H1137" s="253" t="s">
        <v>29667</v>
      </c>
      <c r="I1137" s="494"/>
      <c r="J1137" s="494"/>
      <c r="K1137" s="494"/>
    </row>
    <row r="1138" spans="1:11">
      <c r="A1138" s="488" t="s">
        <v>29671</v>
      </c>
      <c r="B1138" s="493" t="s">
        <v>29672</v>
      </c>
      <c r="C1138" s="494"/>
      <c r="D1138" s="494" t="s">
        <v>12121</v>
      </c>
      <c r="E1138" s="494" t="e">
        <v>#N/A</v>
      </c>
      <c r="F1138" s="494" t="s">
        <v>29673</v>
      </c>
      <c r="G1138" s="494" t="s">
        <v>29674</v>
      </c>
      <c r="H1138" s="253" t="s">
        <v>29671</v>
      </c>
      <c r="I1138" s="494" t="s">
        <v>29675</v>
      </c>
      <c r="J1138" s="494" t="s">
        <v>29676</v>
      </c>
      <c r="K1138" s="494" t="s">
        <v>29677</v>
      </c>
    </row>
    <row r="1139" spans="1:11">
      <c r="A1139" s="488" t="s">
        <v>29678</v>
      </c>
      <c r="B1139" s="493" t="s">
        <v>29679</v>
      </c>
      <c r="C1139" s="494"/>
      <c r="D1139" s="494" t="s">
        <v>12121</v>
      </c>
      <c r="E1139" s="494" t="e">
        <v>#N/A</v>
      </c>
      <c r="F1139" s="494" t="s">
        <v>29680</v>
      </c>
      <c r="G1139" s="494" t="s">
        <v>29681</v>
      </c>
      <c r="H1139" s="253" t="s">
        <v>29678</v>
      </c>
      <c r="I1139" s="494" t="s">
        <v>29682</v>
      </c>
      <c r="J1139" s="494" t="s">
        <v>29683</v>
      </c>
      <c r="K1139" s="494" t="s">
        <v>29684</v>
      </c>
    </row>
    <row r="1140" spans="1:11">
      <c r="A1140" s="488" t="s">
        <v>29685</v>
      </c>
      <c r="B1140" s="493" t="s">
        <v>29686</v>
      </c>
      <c r="C1140" s="494"/>
      <c r="D1140" s="494" t="s">
        <v>12121</v>
      </c>
      <c r="E1140" s="494" t="e">
        <v>#N/A</v>
      </c>
      <c r="F1140" s="494" t="s">
        <v>29687</v>
      </c>
      <c r="G1140" s="494" t="s">
        <v>29688</v>
      </c>
      <c r="H1140" s="253" t="s">
        <v>29685</v>
      </c>
      <c r="I1140" s="494" t="s">
        <v>29689</v>
      </c>
      <c r="J1140" s="494"/>
      <c r="K1140" s="494" t="s">
        <v>29690</v>
      </c>
    </row>
    <row r="1141" spans="1:11">
      <c r="A1141" s="488" t="s">
        <v>29691</v>
      </c>
      <c r="B1141" s="493" t="s">
        <v>29692</v>
      </c>
      <c r="C1141" s="494"/>
      <c r="D1141" s="494" t="s">
        <v>12121</v>
      </c>
      <c r="E1141" s="494" t="e">
        <v>#N/A</v>
      </c>
      <c r="F1141" s="494" t="s">
        <v>29693</v>
      </c>
      <c r="G1141" s="494" t="s">
        <v>29694</v>
      </c>
      <c r="H1141" s="253" t="s">
        <v>29691</v>
      </c>
      <c r="I1141" s="494" t="s">
        <v>29695</v>
      </c>
      <c r="J1141" s="494" t="s">
        <v>29696</v>
      </c>
      <c r="K1141" s="494" t="s">
        <v>29697</v>
      </c>
    </row>
    <row r="1142" spans="1:11">
      <c r="A1142" s="488" t="s">
        <v>29698</v>
      </c>
      <c r="B1142" s="493" t="s">
        <v>29699</v>
      </c>
      <c r="C1142" s="494"/>
      <c r="D1142" s="494" t="s">
        <v>12121</v>
      </c>
      <c r="E1142" s="494" t="e">
        <v>#N/A</v>
      </c>
      <c r="F1142" s="494" t="s">
        <v>29700</v>
      </c>
      <c r="G1142" s="494" t="s">
        <v>29701</v>
      </c>
      <c r="H1142" s="253" t="s">
        <v>29698</v>
      </c>
      <c r="I1142" s="494" t="s">
        <v>29702</v>
      </c>
      <c r="J1142" s="494"/>
      <c r="K1142" s="494"/>
    </row>
    <row r="1143" spans="1:11">
      <c r="A1143" s="488" t="s">
        <v>29703</v>
      </c>
      <c r="B1143" s="493" t="s">
        <v>29704</v>
      </c>
      <c r="C1143" s="494" t="s">
        <v>7428</v>
      </c>
      <c r="D1143" s="494" t="s">
        <v>7428</v>
      </c>
      <c r="E1143" s="494" t="s">
        <v>29705</v>
      </c>
      <c r="F1143" s="494" t="s">
        <v>29706</v>
      </c>
      <c r="G1143" s="494" t="s">
        <v>29705</v>
      </c>
      <c r="H1143" s="253" t="s">
        <v>29703</v>
      </c>
      <c r="I1143" s="494" t="s">
        <v>29707</v>
      </c>
      <c r="J1143" s="494" t="s">
        <v>29708</v>
      </c>
      <c r="K1143" s="494" t="s">
        <v>29709</v>
      </c>
    </row>
    <row r="1144" spans="1:11">
      <c r="A1144" s="488" t="s">
        <v>29710</v>
      </c>
      <c r="B1144" s="493" t="s">
        <v>29711</v>
      </c>
      <c r="C1144" s="494"/>
      <c r="D1144" s="494" t="s">
        <v>12121</v>
      </c>
      <c r="E1144" s="494" t="e">
        <v>#N/A</v>
      </c>
      <c r="F1144" s="494" t="s">
        <v>29712</v>
      </c>
      <c r="G1144" s="494" t="s">
        <v>29713</v>
      </c>
      <c r="H1144" s="253" t="s">
        <v>29710</v>
      </c>
      <c r="I1144" s="494" t="s">
        <v>29714</v>
      </c>
      <c r="J1144" s="494"/>
      <c r="K1144" s="494" t="s">
        <v>29715</v>
      </c>
    </row>
    <row r="1145" spans="1:11">
      <c r="A1145" s="488" t="s">
        <v>29716</v>
      </c>
      <c r="B1145" s="493" t="s">
        <v>29717</v>
      </c>
      <c r="C1145" s="494"/>
      <c r="D1145" s="494" t="s">
        <v>12121</v>
      </c>
      <c r="E1145" s="494" t="e">
        <v>#N/A</v>
      </c>
      <c r="F1145" s="494" t="s">
        <v>29718</v>
      </c>
      <c r="G1145" s="494" t="s">
        <v>29719</v>
      </c>
      <c r="H1145" s="253" t="s">
        <v>29716</v>
      </c>
      <c r="I1145" s="494" t="s">
        <v>29720</v>
      </c>
      <c r="J1145" s="494"/>
      <c r="K1145" s="494"/>
    </row>
    <row r="1146" spans="1:11">
      <c r="A1146" s="488" t="s">
        <v>29721</v>
      </c>
      <c r="B1146" s="493" t="s">
        <v>29722</v>
      </c>
      <c r="C1146" s="494"/>
      <c r="D1146" s="494" t="s">
        <v>12121</v>
      </c>
      <c r="E1146" s="494" t="e">
        <v>#N/A</v>
      </c>
      <c r="F1146" s="494" t="s">
        <v>29723</v>
      </c>
      <c r="G1146" s="494" t="s">
        <v>29724</v>
      </c>
      <c r="H1146" s="253" t="s">
        <v>29721</v>
      </c>
      <c r="I1146" s="494" t="s">
        <v>29725</v>
      </c>
      <c r="J1146" s="494"/>
      <c r="K1146" s="494"/>
    </row>
    <row r="1147" spans="1:11">
      <c r="A1147" s="488" t="s">
        <v>29726</v>
      </c>
      <c r="B1147" s="493" t="s">
        <v>29727</v>
      </c>
      <c r="C1147" s="494"/>
      <c r="D1147" s="494" t="s">
        <v>12121</v>
      </c>
      <c r="E1147" s="494" t="e">
        <v>#N/A</v>
      </c>
      <c r="F1147" s="494" t="s">
        <v>29728</v>
      </c>
      <c r="G1147" s="494" t="s">
        <v>29729</v>
      </c>
      <c r="H1147" s="253" t="s">
        <v>29726</v>
      </c>
      <c r="I1147" s="494" t="s">
        <v>29728</v>
      </c>
      <c r="J1147" s="494" t="s">
        <v>29730</v>
      </c>
      <c r="K1147" s="494" t="s">
        <v>29731</v>
      </c>
    </row>
    <row r="1148" spans="1:11">
      <c r="A1148" s="488" t="s">
        <v>29732</v>
      </c>
      <c r="B1148" s="493" t="s">
        <v>29733</v>
      </c>
      <c r="C1148" s="494" t="s">
        <v>7428</v>
      </c>
      <c r="D1148" s="494" t="s">
        <v>7428</v>
      </c>
      <c r="E1148" s="494" t="s">
        <v>29734</v>
      </c>
      <c r="F1148" s="494" t="s">
        <v>29735</v>
      </c>
      <c r="G1148" s="494" t="s">
        <v>29734</v>
      </c>
      <c r="H1148" s="253" t="s">
        <v>29732</v>
      </c>
      <c r="I1148" s="494" t="s">
        <v>29736</v>
      </c>
      <c r="J1148" s="494" t="s">
        <v>29737</v>
      </c>
      <c r="K1148" s="494" t="s">
        <v>29738</v>
      </c>
    </row>
    <row r="1149" spans="1:11">
      <c r="A1149" s="488" t="s">
        <v>29739</v>
      </c>
      <c r="B1149" s="493" t="s">
        <v>29740</v>
      </c>
      <c r="C1149" s="494"/>
      <c r="D1149" s="494" t="s">
        <v>12121</v>
      </c>
      <c r="E1149" s="494" t="e">
        <v>#N/A</v>
      </c>
      <c r="F1149" s="494" t="s">
        <v>29741</v>
      </c>
      <c r="G1149" s="494" t="s">
        <v>29742</v>
      </c>
      <c r="H1149" s="253" t="s">
        <v>29739</v>
      </c>
      <c r="I1149" s="494" t="s">
        <v>29743</v>
      </c>
      <c r="J1149" s="494" t="s">
        <v>29744</v>
      </c>
      <c r="K1149" s="494" t="s">
        <v>29745</v>
      </c>
    </row>
    <row r="1150" spans="1:11">
      <c r="A1150" s="488" t="s">
        <v>29746</v>
      </c>
      <c r="B1150" s="493" t="s">
        <v>29747</v>
      </c>
      <c r="C1150" s="494"/>
      <c r="D1150" s="494" t="s">
        <v>12121</v>
      </c>
      <c r="E1150" s="494" t="e">
        <v>#N/A</v>
      </c>
      <c r="F1150" s="494" t="s">
        <v>29748</v>
      </c>
      <c r="G1150" s="494" t="s">
        <v>29749</v>
      </c>
      <c r="H1150" s="253" t="s">
        <v>29746</v>
      </c>
      <c r="I1150" s="494" t="s">
        <v>29750</v>
      </c>
      <c r="J1150" s="494" t="s">
        <v>29751</v>
      </c>
      <c r="K1150" s="494" t="s">
        <v>29752</v>
      </c>
    </row>
    <row r="1151" spans="1:11">
      <c r="A1151" s="488" t="s">
        <v>29753</v>
      </c>
      <c r="B1151" s="493" t="s">
        <v>29754</v>
      </c>
      <c r="C1151" s="494"/>
      <c r="D1151" s="494" t="s">
        <v>12121</v>
      </c>
      <c r="E1151" s="494" t="e">
        <v>#N/A</v>
      </c>
      <c r="F1151" s="494" t="s">
        <v>29755</v>
      </c>
      <c r="G1151" s="494" t="s">
        <v>29756</v>
      </c>
      <c r="H1151" s="253" t="s">
        <v>29753</v>
      </c>
      <c r="I1151" s="494" t="s">
        <v>29757</v>
      </c>
      <c r="J1151" s="494" t="s">
        <v>29758</v>
      </c>
      <c r="K1151" s="494" t="s">
        <v>29759</v>
      </c>
    </row>
    <row r="1152" spans="1:11">
      <c r="A1152" s="488" t="s">
        <v>29760</v>
      </c>
      <c r="B1152" s="493" t="s">
        <v>29761</v>
      </c>
      <c r="C1152" s="494"/>
      <c r="D1152" s="494" t="s">
        <v>12121</v>
      </c>
      <c r="E1152" s="494" t="e">
        <v>#N/A</v>
      </c>
      <c r="F1152" s="494" t="s">
        <v>29762</v>
      </c>
      <c r="G1152" s="494" t="s">
        <v>29760</v>
      </c>
      <c r="H1152" s="253" t="s">
        <v>29760</v>
      </c>
      <c r="I1152" s="494" t="s">
        <v>29762</v>
      </c>
      <c r="J1152" s="494"/>
      <c r="K1152" s="494"/>
    </row>
    <row r="1153" spans="1:11">
      <c r="A1153" s="488" t="s">
        <v>29763</v>
      </c>
      <c r="B1153" s="493" t="s">
        <v>29764</v>
      </c>
      <c r="C1153" s="494" t="s">
        <v>12076</v>
      </c>
      <c r="D1153" s="494" t="s">
        <v>12076</v>
      </c>
      <c r="E1153" s="494" t="s">
        <v>29765</v>
      </c>
      <c r="F1153" s="494" t="s">
        <v>29766</v>
      </c>
      <c r="G1153" s="494" t="s">
        <v>29767</v>
      </c>
      <c r="H1153" s="253" t="s">
        <v>29763</v>
      </c>
      <c r="I1153" s="494" t="s">
        <v>29768</v>
      </c>
      <c r="J1153" s="494" t="s">
        <v>29769</v>
      </c>
      <c r="K1153" s="494" t="s">
        <v>29770</v>
      </c>
    </row>
    <row r="1154" spans="1:11">
      <c r="A1154" s="488" t="s">
        <v>29771</v>
      </c>
      <c r="B1154" s="493" t="s">
        <v>29772</v>
      </c>
      <c r="C1154" s="494"/>
      <c r="D1154" s="494" t="s">
        <v>12121</v>
      </c>
      <c r="E1154" s="494" t="e">
        <v>#N/A</v>
      </c>
      <c r="F1154" s="494" t="s">
        <v>29773</v>
      </c>
      <c r="G1154" s="494" t="s">
        <v>29774</v>
      </c>
      <c r="H1154" s="253" t="s">
        <v>29771</v>
      </c>
      <c r="I1154" s="494" t="s">
        <v>29775</v>
      </c>
      <c r="J1154" s="494" t="s">
        <v>29776</v>
      </c>
      <c r="K1154" s="494" t="s">
        <v>29777</v>
      </c>
    </row>
    <row r="1155" spans="1:11">
      <c r="A1155" s="488" t="s">
        <v>29778</v>
      </c>
      <c r="B1155" s="493" t="s">
        <v>29779</v>
      </c>
      <c r="C1155" s="494"/>
      <c r="D1155" s="494" t="s">
        <v>12121</v>
      </c>
      <c r="E1155" s="494" t="e">
        <v>#N/A</v>
      </c>
      <c r="F1155" s="494" t="s">
        <v>29780</v>
      </c>
      <c r="G1155" s="494" t="s">
        <v>29781</v>
      </c>
      <c r="H1155" s="253" t="s">
        <v>29778</v>
      </c>
      <c r="I1155" s="494" t="s">
        <v>29782</v>
      </c>
      <c r="J1155" s="494" t="s">
        <v>29783</v>
      </c>
      <c r="K1155" s="494" t="s">
        <v>29784</v>
      </c>
    </row>
    <row r="1156" spans="1:11">
      <c r="A1156" s="488" t="s">
        <v>29785</v>
      </c>
      <c r="B1156" s="493" t="s">
        <v>29786</v>
      </c>
      <c r="C1156" s="494"/>
      <c r="D1156" s="494" t="s">
        <v>12121</v>
      </c>
      <c r="E1156" s="494" t="e">
        <v>#N/A</v>
      </c>
      <c r="F1156" s="494" t="s">
        <v>29787</v>
      </c>
      <c r="G1156" s="494" t="s">
        <v>29788</v>
      </c>
      <c r="H1156" s="253" t="s">
        <v>29785</v>
      </c>
      <c r="I1156" s="494" t="s">
        <v>29789</v>
      </c>
      <c r="J1156" s="494" t="s">
        <v>29790</v>
      </c>
      <c r="K1156" s="494" t="s">
        <v>29791</v>
      </c>
    </row>
    <row r="1157" spans="1:11">
      <c r="A1157" s="488" t="s">
        <v>29792</v>
      </c>
      <c r="B1157" s="493" t="s">
        <v>29793</v>
      </c>
      <c r="C1157" s="494"/>
      <c r="D1157" s="494" t="s">
        <v>12121</v>
      </c>
      <c r="E1157" s="494" t="e">
        <v>#N/A</v>
      </c>
      <c r="F1157" s="494" t="s">
        <v>29794</v>
      </c>
      <c r="G1157" s="494" t="s">
        <v>29792</v>
      </c>
      <c r="H1157" s="253" t="s">
        <v>29792</v>
      </c>
      <c r="I1157" s="494" t="s">
        <v>29794</v>
      </c>
      <c r="J1157" s="494"/>
      <c r="K1157" s="494"/>
    </row>
    <row r="1158" spans="1:11">
      <c r="A1158" s="488" t="s">
        <v>29795</v>
      </c>
      <c r="B1158" s="493" t="s">
        <v>29796</v>
      </c>
      <c r="C1158" s="494"/>
      <c r="D1158" s="494" t="s">
        <v>12121</v>
      </c>
      <c r="E1158" s="494" t="e">
        <v>#N/A</v>
      </c>
      <c r="F1158" s="494" t="s">
        <v>29797</v>
      </c>
      <c r="G1158" s="494" t="s">
        <v>29798</v>
      </c>
      <c r="H1158" s="253" t="s">
        <v>29795</v>
      </c>
      <c r="I1158" s="494" t="s">
        <v>29799</v>
      </c>
      <c r="J1158" s="494" t="s">
        <v>29800</v>
      </c>
      <c r="K1158" s="494" t="s">
        <v>29801</v>
      </c>
    </row>
    <row r="1159" spans="1:11">
      <c r="A1159" s="488" t="s">
        <v>29802</v>
      </c>
      <c r="B1159" s="493" t="s">
        <v>29803</v>
      </c>
      <c r="C1159" s="494"/>
      <c r="D1159" s="494" t="s">
        <v>12121</v>
      </c>
      <c r="E1159" s="494" t="e">
        <v>#N/A</v>
      </c>
      <c r="F1159" s="494" t="s">
        <v>29804</v>
      </c>
      <c r="G1159" s="494" t="s">
        <v>29805</v>
      </c>
      <c r="H1159" s="253" t="s">
        <v>29802</v>
      </c>
      <c r="I1159" s="494" t="s">
        <v>29806</v>
      </c>
      <c r="J1159" s="494" t="s">
        <v>29807</v>
      </c>
      <c r="K1159" s="494" t="s">
        <v>29808</v>
      </c>
    </row>
    <row r="1160" spans="1:11">
      <c r="A1160" s="488" t="s">
        <v>29809</v>
      </c>
      <c r="B1160" s="493" t="s">
        <v>29810</v>
      </c>
      <c r="C1160" s="494"/>
      <c r="D1160" s="494" t="s">
        <v>12121</v>
      </c>
      <c r="E1160" s="494" t="e">
        <v>#N/A</v>
      </c>
      <c r="F1160" s="494" t="s">
        <v>29811</v>
      </c>
      <c r="G1160" s="494" t="s">
        <v>29812</v>
      </c>
      <c r="H1160" s="253" t="s">
        <v>29809</v>
      </c>
      <c r="I1160" s="494" t="s">
        <v>29813</v>
      </c>
      <c r="J1160" s="494"/>
      <c r="K1160" s="494" t="s">
        <v>29814</v>
      </c>
    </row>
    <row r="1161" spans="1:11">
      <c r="A1161" s="488" t="s">
        <v>29815</v>
      </c>
      <c r="B1161" s="493" t="s">
        <v>29816</v>
      </c>
      <c r="C1161" s="494"/>
      <c r="D1161" s="494" t="s">
        <v>12121</v>
      </c>
      <c r="E1161" s="494" t="e">
        <v>#N/A</v>
      </c>
      <c r="F1161" s="494" t="s">
        <v>29817</v>
      </c>
      <c r="G1161" s="494" t="s">
        <v>29818</v>
      </c>
      <c r="H1161" s="253" t="s">
        <v>29815</v>
      </c>
      <c r="I1161" s="494" t="s">
        <v>29819</v>
      </c>
      <c r="J1161" s="494" t="s">
        <v>29820</v>
      </c>
      <c r="K1161" s="494" t="s">
        <v>29821</v>
      </c>
    </row>
    <row r="1162" spans="1:11">
      <c r="A1162" s="488" t="s">
        <v>29822</v>
      </c>
      <c r="B1162" s="493" t="s">
        <v>29823</v>
      </c>
      <c r="C1162" s="494" t="s">
        <v>12076</v>
      </c>
      <c r="D1162" s="494" t="s">
        <v>12076</v>
      </c>
      <c r="E1162" s="494" t="s">
        <v>29824</v>
      </c>
      <c r="F1162" s="494" t="s">
        <v>29825</v>
      </c>
      <c r="G1162" s="494" t="s">
        <v>29824</v>
      </c>
      <c r="H1162" s="253" t="s">
        <v>29822</v>
      </c>
      <c r="I1162" s="494" t="s">
        <v>29826</v>
      </c>
      <c r="J1162" s="494" t="s">
        <v>29827</v>
      </c>
      <c r="K1162" s="494" t="s">
        <v>29828</v>
      </c>
    </row>
    <row r="1163" spans="1:11">
      <c r="A1163" s="488" t="s">
        <v>29829</v>
      </c>
      <c r="B1163" s="493" t="s">
        <v>29830</v>
      </c>
      <c r="C1163" s="494"/>
      <c r="D1163" s="494" t="s">
        <v>12121</v>
      </c>
      <c r="E1163" s="494" t="e">
        <v>#N/A</v>
      </c>
      <c r="F1163" s="494" t="s">
        <v>29831</v>
      </c>
      <c r="G1163" s="494" t="s">
        <v>29832</v>
      </c>
      <c r="H1163" s="253" t="s">
        <v>29829</v>
      </c>
      <c r="I1163" s="494" t="s">
        <v>29833</v>
      </c>
      <c r="J1163" s="494" t="s">
        <v>29834</v>
      </c>
      <c r="K1163" s="494" t="s">
        <v>29835</v>
      </c>
    </row>
    <row r="1164" spans="1:11">
      <c r="A1164" s="488" t="s">
        <v>29836</v>
      </c>
      <c r="B1164" s="493" t="s">
        <v>29837</v>
      </c>
      <c r="C1164" s="494"/>
      <c r="D1164" s="494" t="s">
        <v>12121</v>
      </c>
      <c r="E1164" s="494" t="e">
        <v>#N/A</v>
      </c>
      <c r="F1164" s="494" t="s">
        <v>29838</v>
      </c>
      <c r="G1164" s="494" t="s">
        <v>29839</v>
      </c>
      <c r="H1164" s="253" t="s">
        <v>29836</v>
      </c>
      <c r="I1164" s="494" t="s">
        <v>29840</v>
      </c>
      <c r="J1164" s="494"/>
      <c r="K1164" s="494" t="s">
        <v>29841</v>
      </c>
    </row>
    <row r="1165" spans="1:11">
      <c r="A1165" s="488" t="s">
        <v>29842</v>
      </c>
      <c r="B1165" s="493" t="s">
        <v>29843</v>
      </c>
      <c r="C1165" s="494"/>
      <c r="D1165" s="494" t="s">
        <v>12121</v>
      </c>
      <c r="E1165" s="494" t="e">
        <v>#N/A</v>
      </c>
      <c r="F1165" s="494" t="s">
        <v>29844</v>
      </c>
      <c r="G1165" s="494" t="s">
        <v>29842</v>
      </c>
      <c r="H1165" s="253" t="s">
        <v>29842</v>
      </c>
      <c r="I1165" s="494" t="s">
        <v>29845</v>
      </c>
      <c r="J1165" s="494" t="s">
        <v>29846</v>
      </c>
      <c r="K1165" s="494" t="s">
        <v>29847</v>
      </c>
    </row>
    <row r="1166" spans="1:11">
      <c r="A1166" s="488" t="s">
        <v>29848</v>
      </c>
      <c r="B1166" s="493" t="s">
        <v>29849</v>
      </c>
      <c r="C1166" s="494"/>
      <c r="D1166" s="494" t="s">
        <v>12121</v>
      </c>
      <c r="E1166" s="494" t="e">
        <v>#N/A</v>
      </c>
      <c r="F1166" s="494" t="s">
        <v>29850</v>
      </c>
      <c r="G1166" s="494" t="s">
        <v>29848</v>
      </c>
      <c r="H1166" s="253" t="s">
        <v>29848</v>
      </c>
      <c r="I1166" s="494" t="s">
        <v>29851</v>
      </c>
      <c r="J1166" s="494" t="s">
        <v>29852</v>
      </c>
      <c r="K1166" s="494" t="s">
        <v>29853</v>
      </c>
    </row>
    <row r="1167" spans="1:11">
      <c r="A1167" s="488" t="s">
        <v>29854</v>
      </c>
      <c r="B1167" s="493" t="s">
        <v>29855</v>
      </c>
      <c r="C1167" s="494"/>
      <c r="D1167" s="494" t="s">
        <v>12121</v>
      </c>
      <c r="E1167" s="494" t="e">
        <v>#N/A</v>
      </c>
      <c r="F1167" s="494" t="s">
        <v>29856</v>
      </c>
      <c r="G1167" s="494" t="s">
        <v>29854</v>
      </c>
      <c r="H1167" s="253" t="s">
        <v>29854</v>
      </c>
      <c r="I1167" s="494" t="s">
        <v>29857</v>
      </c>
      <c r="J1167" s="494" t="s">
        <v>29858</v>
      </c>
      <c r="K1167" s="494" t="s">
        <v>29859</v>
      </c>
    </row>
    <row r="1168" spans="1:11">
      <c r="A1168" s="488" t="s">
        <v>29860</v>
      </c>
      <c r="B1168" s="493" t="s">
        <v>29861</v>
      </c>
      <c r="C1168" s="494"/>
      <c r="D1168" s="494" t="s">
        <v>12121</v>
      </c>
      <c r="E1168" s="494" t="e">
        <v>#N/A</v>
      </c>
      <c r="F1168" s="494" t="s">
        <v>29862</v>
      </c>
      <c r="G1168" s="494" t="s">
        <v>29860</v>
      </c>
      <c r="H1168" s="253" t="s">
        <v>29860</v>
      </c>
      <c r="I1168" s="494" t="s">
        <v>29863</v>
      </c>
      <c r="J1168" s="494" t="s">
        <v>29864</v>
      </c>
      <c r="K1168" s="494" t="s">
        <v>29865</v>
      </c>
    </row>
    <row r="1169" spans="1:11">
      <c r="A1169" s="488" t="s">
        <v>29866</v>
      </c>
      <c r="B1169" s="493" t="s">
        <v>29867</v>
      </c>
      <c r="C1169" s="494"/>
      <c r="D1169" s="494" t="s">
        <v>12121</v>
      </c>
      <c r="E1169" s="494" t="e">
        <v>#N/A</v>
      </c>
      <c r="F1169" s="494" t="s">
        <v>29868</v>
      </c>
      <c r="G1169" s="494" t="s">
        <v>29866</v>
      </c>
      <c r="H1169" s="253" t="s">
        <v>29866</v>
      </c>
      <c r="I1169" s="494" t="s">
        <v>29869</v>
      </c>
      <c r="J1169" s="494" t="s">
        <v>29870</v>
      </c>
      <c r="K1169" s="494" t="s">
        <v>29871</v>
      </c>
    </row>
    <row r="1170" spans="1:11">
      <c r="A1170" s="488" t="s">
        <v>29872</v>
      </c>
      <c r="B1170" s="493" t="s">
        <v>29873</v>
      </c>
      <c r="C1170" s="494"/>
      <c r="D1170" s="494" t="s">
        <v>12121</v>
      </c>
      <c r="E1170" s="494" t="e">
        <v>#N/A</v>
      </c>
      <c r="F1170" s="494" t="s">
        <v>29874</v>
      </c>
      <c r="G1170" s="494" t="s">
        <v>29872</v>
      </c>
      <c r="H1170" s="253" t="s">
        <v>29872</v>
      </c>
      <c r="I1170" s="494" t="s">
        <v>29875</v>
      </c>
      <c r="J1170" s="494" t="s">
        <v>29876</v>
      </c>
      <c r="K1170" s="494" t="s">
        <v>29877</v>
      </c>
    </row>
    <row r="1171" spans="1:11">
      <c r="A1171" s="488" t="s">
        <v>29878</v>
      </c>
      <c r="B1171" s="493" t="s">
        <v>29879</v>
      </c>
      <c r="C1171" s="494"/>
      <c r="D1171" s="494" t="s">
        <v>12121</v>
      </c>
      <c r="E1171" s="494" t="e">
        <v>#N/A</v>
      </c>
      <c r="F1171" s="494" t="s">
        <v>29880</v>
      </c>
      <c r="G1171" s="494" t="s">
        <v>29881</v>
      </c>
      <c r="H1171" s="253" t="s">
        <v>29878</v>
      </c>
      <c r="I1171" s="494" t="s">
        <v>29882</v>
      </c>
      <c r="J1171" s="494" t="s">
        <v>29883</v>
      </c>
      <c r="K1171" s="494" t="s">
        <v>29884</v>
      </c>
    </row>
    <row r="1172" spans="1:11">
      <c r="A1172" s="488" t="s">
        <v>29885</v>
      </c>
      <c r="B1172" s="493" t="s">
        <v>29886</v>
      </c>
      <c r="C1172" s="494" t="s">
        <v>12076</v>
      </c>
      <c r="D1172" s="494" t="s">
        <v>12076</v>
      </c>
      <c r="E1172" s="494" t="s">
        <v>29887</v>
      </c>
      <c r="F1172" s="494" t="s">
        <v>29888</v>
      </c>
      <c r="G1172" s="494" t="s">
        <v>29887</v>
      </c>
      <c r="H1172" s="253" t="s">
        <v>29885</v>
      </c>
      <c r="I1172" s="494" t="s">
        <v>29889</v>
      </c>
      <c r="J1172" s="494" t="s">
        <v>29890</v>
      </c>
      <c r="K1172" s="494" t="s">
        <v>29891</v>
      </c>
    </row>
    <row r="1173" spans="1:11">
      <c r="A1173" s="488" t="s">
        <v>29892</v>
      </c>
      <c r="B1173" s="493" t="s">
        <v>29893</v>
      </c>
      <c r="C1173" s="494"/>
      <c r="D1173" s="494" t="s">
        <v>12121</v>
      </c>
      <c r="E1173" s="494" t="e">
        <v>#N/A</v>
      </c>
      <c r="F1173" s="494" t="s">
        <v>29894</v>
      </c>
      <c r="G1173" s="494" t="s">
        <v>29895</v>
      </c>
      <c r="H1173" s="253" t="s">
        <v>29892</v>
      </c>
      <c r="I1173" s="494" t="s">
        <v>29896</v>
      </c>
      <c r="J1173" s="494"/>
      <c r="K1173" s="494" t="s">
        <v>29897</v>
      </c>
    </row>
    <row r="1174" spans="1:11">
      <c r="A1174" s="488" t="s">
        <v>29898</v>
      </c>
      <c r="B1174" s="493" t="s">
        <v>29899</v>
      </c>
      <c r="C1174" s="494"/>
      <c r="D1174" s="494" t="s">
        <v>12121</v>
      </c>
      <c r="E1174" s="494" t="e">
        <v>#N/A</v>
      </c>
      <c r="F1174" s="494" t="s">
        <v>29900</v>
      </c>
      <c r="G1174" s="494" t="s">
        <v>29901</v>
      </c>
      <c r="H1174" s="253" t="s">
        <v>29898</v>
      </c>
      <c r="I1174" s="494" t="s">
        <v>29902</v>
      </c>
      <c r="J1174" s="494" t="s">
        <v>29903</v>
      </c>
      <c r="K1174" s="494" t="s">
        <v>29904</v>
      </c>
    </row>
    <row r="1175" spans="1:11">
      <c r="A1175" s="488" t="s">
        <v>29905</v>
      </c>
      <c r="B1175" s="493" t="s">
        <v>29906</v>
      </c>
      <c r="C1175" s="494"/>
      <c r="D1175" s="494" t="s">
        <v>12121</v>
      </c>
      <c r="E1175" s="494" t="e">
        <v>#N/A</v>
      </c>
      <c r="F1175" s="494" t="s">
        <v>29907</v>
      </c>
      <c r="G1175" s="494" t="s">
        <v>29908</v>
      </c>
      <c r="H1175" s="253" t="s">
        <v>29905</v>
      </c>
      <c r="I1175" s="494" t="s">
        <v>29909</v>
      </c>
      <c r="J1175" s="494" t="s">
        <v>29910</v>
      </c>
      <c r="K1175" s="494" t="s">
        <v>29911</v>
      </c>
    </row>
    <row r="1176" spans="1:11">
      <c r="A1176" s="488" t="s">
        <v>29912</v>
      </c>
      <c r="B1176" s="493" t="s">
        <v>29913</v>
      </c>
      <c r="C1176" s="494"/>
      <c r="D1176" s="494" t="s">
        <v>12121</v>
      </c>
      <c r="E1176" s="494" t="e">
        <v>#N/A</v>
      </c>
      <c r="F1176" s="494" t="s">
        <v>29914</v>
      </c>
      <c r="G1176" s="494" t="s">
        <v>29915</v>
      </c>
      <c r="H1176" s="253" t="s">
        <v>29912</v>
      </c>
      <c r="I1176" s="494" t="s">
        <v>29916</v>
      </c>
      <c r="J1176" s="494" t="s">
        <v>29917</v>
      </c>
      <c r="K1176" s="494" t="s">
        <v>29918</v>
      </c>
    </row>
    <row r="1177" spans="1:11">
      <c r="A1177" s="488" t="s">
        <v>29919</v>
      </c>
      <c r="B1177" s="493" t="s">
        <v>29920</v>
      </c>
      <c r="C1177" s="494"/>
      <c r="D1177" s="494" t="s">
        <v>12121</v>
      </c>
      <c r="E1177" s="494" t="e">
        <v>#N/A</v>
      </c>
      <c r="F1177" s="494" t="s">
        <v>29921</v>
      </c>
      <c r="G1177" s="494" t="s">
        <v>29922</v>
      </c>
      <c r="H1177" s="253" t="s">
        <v>29919</v>
      </c>
      <c r="I1177" s="494" t="s">
        <v>29923</v>
      </c>
      <c r="J1177" s="494"/>
      <c r="K1177" s="494" t="s">
        <v>29924</v>
      </c>
    </row>
    <row r="1178" spans="1:11">
      <c r="A1178" s="488" t="s">
        <v>29925</v>
      </c>
      <c r="B1178" s="493" t="s">
        <v>29926</v>
      </c>
      <c r="C1178" s="494"/>
      <c r="D1178" s="494" t="s">
        <v>12121</v>
      </c>
      <c r="E1178" s="494" t="e">
        <v>#N/A</v>
      </c>
      <c r="F1178" s="494" t="s">
        <v>29927</v>
      </c>
      <c r="G1178" s="494" t="s">
        <v>29928</v>
      </c>
      <c r="H1178" s="253" t="s">
        <v>29925</v>
      </c>
      <c r="I1178" s="494" t="s">
        <v>29929</v>
      </c>
      <c r="J1178" s="494"/>
      <c r="K1178" s="494" t="s">
        <v>29930</v>
      </c>
    </row>
    <row r="1179" spans="1:11">
      <c r="A1179" s="488" t="s">
        <v>29931</v>
      </c>
      <c r="B1179" s="493" t="s">
        <v>29932</v>
      </c>
      <c r="C1179" s="494"/>
      <c r="D1179" s="494" t="s">
        <v>12121</v>
      </c>
      <c r="E1179" s="494" t="e">
        <v>#N/A</v>
      </c>
      <c r="F1179" s="494" t="s">
        <v>29933</v>
      </c>
      <c r="G1179" s="494" t="s">
        <v>29934</v>
      </c>
      <c r="H1179" s="253" t="s">
        <v>29931</v>
      </c>
      <c r="I1179" s="494" t="s">
        <v>29935</v>
      </c>
      <c r="J1179" s="494" t="s">
        <v>29936</v>
      </c>
      <c r="K1179" s="494" t="s">
        <v>29937</v>
      </c>
    </row>
    <row r="1180" spans="1:11">
      <c r="A1180" s="488" t="s">
        <v>29938</v>
      </c>
      <c r="B1180" s="493" t="s">
        <v>29939</v>
      </c>
      <c r="C1180" s="494"/>
      <c r="D1180" s="494" t="s">
        <v>12121</v>
      </c>
      <c r="E1180" s="494" t="e">
        <v>#N/A</v>
      </c>
      <c r="F1180" s="494" t="s">
        <v>29940</v>
      </c>
      <c r="G1180" s="494" t="s">
        <v>29941</v>
      </c>
      <c r="H1180" s="253" t="s">
        <v>29938</v>
      </c>
      <c r="I1180" s="494" t="s">
        <v>29942</v>
      </c>
      <c r="J1180" s="494" t="s">
        <v>29943</v>
      </c>
      <c r="K1180" s="494" t="s">
        <v>29944</v>
      </c>
    </row>
    <row r="1181" spans="1:11">
      <c r="A1181" s="488" t="s">
        <v>29945</v>
      </c>
      <c r="B1181" s="493" t="s">
        <v>29946</v>
      </c>
      <c r="C1181" s="494"/>
      <c r="D1181" s="494" t="s">
        <v>12121</v>
      </c>
      <c r="E1181" s="494" t="e">
        <v>#N/A</v>
      </c>
      <c r="F1181" s="494" t="s">
        <v>29947</v>
      </c>
      <c r="G1181" s="494" t="s">
        <v>29948</v>
      </c>
      <c r="H1181" s="253" t="s">
        <v>29945</v>
      </c>
      <c r="I1181" s="494" t="s">
        <v>29949</v>
      </c>
      <c r="J1181" s="494"/>
      <c r="K1181" s="494" t="s">
        <v>29950</v>
      </c>
    </row>
    <row r="1182" spans="1:11">
      <c r="A1182" s="488" t="s">
        <v>29951</v>
      </c>
      <c r="B1182" s="493" t="s">
        <v>29952</v>
      </c>
      <c r="C1182" s="494"/>
      <c r="D1182" s="494" t="s">
        <v>12121</v>
      </c>
      <c r="E1182" s="494" t="e">
        <v>#N/A</v>
      </c>
      <c r="F1182" s="494" t="s">
        <v>29953</v>
      </c>
      <c r="G1182" s="494" t="s">
        <v>29954</v>
      </c>
      <c r="H1182" s="253" t="s">
        <v>29951</v>
      </c>
      <c r="I1182" s="494" t="s">
        <v>29955</v>
      </c>
      <c r="J1182" s="494"/>
      <c r="K1182" s="494" t="s">
        <v>29956</v>
      </c>
    </row>
    <row r="1183" spans="1:11">
      <c r="A1183" s="488" t="s">
        <v>29957</v>
      </c>
      <c r="B1183" s="493" t="s">
        <v>29958</v>
      </c>
      <c r="C1183" s="494"/>
      <c r="D1183" s="494" t="s">
        <v>12121</v>
      </c>
      <c r="E1183" s="494" t="e">
        <v>#N/A</v>
      </c>
      <c r="F1183" s="494" t="s">
        <v>29959</v>
      </c>
      <c r="G1183" s="494" t="s">
        <v>29960</v>
      </c>
      <c r="H1183" s="253" t="s">
        <v>29957</v>
      </c>
      <c r="I1183" s="494" t="s">
        <v>29961</v>
      </c>
      <c r="J1183" s="494" t="s">
        <v>29962</v>
      </c>
      <c r="K1183" s="494" t="s">
        <v>29963</v>
      </c>
    </row>
    <row r="1184" spans="1:11">
      <c r="A1184" s="488" t="s">
        <v>29964</v>
      </c>
      <c r="B1184" s="493" t="s">
        <v>29965</v>
      </c>
      <c r="C1184" s="494"/>
      <c r="D1184" s="494" t="s">
        <v>12121</v>
      </c>
      <c r="E1184" s="494" t="e">
        <v>#N/A</v>
      </c>
      <c r="F1184" s="494" t="s">
        <v>29966</v>
      </c>
      <c r="G1184" s="494" t="s">
        <v>29967</v>
      </c>
      <c r="H1184" s="253" t="s">
        <v>29964</v>
      </c>
      <c r="I1184" s="494" t="s">
        <v>29968</v>
      </c>
      <c r="J1184" s="494"/>
      <c r="K1184" s="494"/>
    </row>
    <row r="1185" spans="1:11">
      <c r="A1185" s="488" t="s">
        <v>29969</v>
      </c>
      <c r="B1185" s="493" t="s">
        <v>29970</v>
      </c>
      <c r="C1185" s="494"/>
      <c r="D1185" s="494" t="s">
        <v>12121</v>
      </c>
      <c r="E1185" s="494" t="e">
        <v>#N/A</v>
      </c>
      <c r="F1185" s="494" t="s">
        <v>29971</v>
      </c>
      <c r="G1185" s="494" t="s">
        <v>29972</v>
      </c>
      <c r="H1185" s="253" t="s">
        <v>29969</v>
      </c>
      <c r="I1185" s="494" t="s">
        <v>29973</v>
      </c>
      <c r="J1185" s="494" t="s">
        <v>29974</v>
      </c>
      <c r="K1185" s="494"/>
    </row>
    <row r="1186" spans="1:11">
      <c r="A1186" s="488" t="s">
        <v>29975</v>
      </c>
      <c r="B1186" s="493" t="s">
        <v>29976</v>
      </c>
      <c r="C1186" s="494"/>
      <c r="D1186" s="494" t="s">
        <v>12121</v>
      </c>
      <c r="E1186" s="494" t="e">
        <v>#N/A</v>
      </c>
      <c r="F1186" s="494" t="s">
        <v>29977</v>
      </c>
      <c r="G1186" s="494" t="s">
        <v>29975</v>
      </c>
      <c r="H1186" s="253" t="s">
        <v>29975</v>
      </c>
      <c r="I1186" s="494" t="s">
        <v>29978</v>
      </c>
      <c r="J1186" s="494"/>
      <c r="K1186" s="494"/>
    </row>
    <row r="1187" spans="1:11">
      <c r="A1187" s="488" t="s">
        <v>29979</v>
      </c>
      <c r="B1187" s="493" t="s">
        <v>29980</v>
      </c>
      <c r="C1187" s="494" t="s">
        <v>7428</v>
      </c>
      <c r="D1187" s="494" t="s">
        <v>7428</v>
      </c>
      <c r="E1187" s="494" t="s">
        <v>29981</v>
      </c>
      <c r="F1187" s="494" t="s">
        <v>29982</v>
      </c>
      <c r="G1187" s="494" t="s">
        <v>29981</v>
      </c>
      <c r="H1187" s="253" t="s">
        <v>29979</v>
      </c>
      <c r="I1187" s="494" t="s">
        <v>29983</v>
      </c>
      <c r="J1187" s="494" t="s">
        <v>29984</v>
      </c>
      <c r="K1187" s="494" t="s">
        <v>29985</v>
      </c>
    </row>
    <row r="1188" spans="1:11">
      <c r="A1188" s="488" t="s">
        <v>29986</v>
      </c>
      <c r="B1188" s="493" t="s">
        <v>29987</v>
      </c>
      <c r="C1188" s="494"/>
      <c r="D1188" s="494" t="s">
        <v>12121</v>
      </c>
      <c r="E1188" s="494" t="e">
        <v>#N/A</v>
      </c>
      <c r="F1188" s="494" t="s">
        <v>29988</v>
      </c>
      <c r="G1188" s="494" t="s">
        <v>29989</v>
      </c>
      <c r="H1188" s="253" t="s">
        <v>29986</v>
      </c>
      <c r="I1188" s="494" t="s">
        <v>29990</v>
      </c>
      <c r="J1188" s="494"/>
      <c r="K1188" s="494" t="s">
        <v>29991</v>
      </c>
    </row>
    <row r="1189" spans="1:11">
      <c r="A1189" s="488" t="s">
        <v>29992</v>
      </c>
      <c r="B1189" s="493" t="s">
        <v>29993</v>
      </c>
      <c r="C1189" s="494"/>
      <c r="D1189" s="494" t="s">
        <v>12121</v>
      </c>
      <c r="E1189" s="494" t="e">
        <v>#N/A</v>
      </c>
      <c r="F1189" s="494" t="s">
        <v>29994</v>
      </c>
      <c r="G1189" s="494" t="s">
        <v>29995</v>
      </c>
      <c r="H1189" s="253" t="s">
        <v>29992</v>
      </c>
      <c r="I1189" s="494" t="s">
        <v>29996</v>
      </c>
      <c r="J1189" s="494" t="s">
        <v>29997</v>
      </c>
      <c r="K1189" s="494" t="s">
        <v>29998</v>
      </c>
    </row>
    <row r="1190" spans="1:11">
      <c r="A1190" s="488" t="s">
        <v>29999</v>
      </c>
      <c r="B1190" s="493" t="s">
        <v>30000</v>
      </c>
      <c r="C1190" s="494"/>
      <c r="D1190" s="494" t="s">
        <v>12121</v>
      </c>
      <c r="E1190" s="494" t="e">
        <v>#N/A</v>
      </c>
      <c r="F1190" s="494" t="s">
        <v>30001</v>
      </c>
      <c r="G1190" s="494" t="s">
        <v>30002</v>
      </c>
      <c r="H1190" s="253" t="s">
        <v>29999</v>
      </c>
      <c r="I1190" s="494" t="s">
        <v>30003</v>
      </c>
      <c r="J1190" s="494"/>
      <c r="K1190" s="494" t="s">
        <v>30004</v>
      </c>
    </row>
    <row r="1191" spans="1:11">
      <c r="A1191" s="488" t="s">
        <v>30005</v>
      </c>
      <c r="B1191" s="493" t="s">
        <v>30006</v>
      </c>
      <c r="C1191" s="494"/>
      <c r="D1191" s="494" t="s">
        <v>12121</v>
      </c>
      <c r="E1191" s="494" t="e">
        <v>#N/A</v>
      </c>
      <c r="F1191" s="494" t="s">
        <v>30007</v>
      </c>
      <c r="G1191" s="494" t="s">
        <v>30008</v>
      </c>
      <c r="H1191" s="253" t="s">
        <v>30005</v>
      </c>
      <c r="I1191" s="494" t="s">
        <v>30009</v>
      </c>
      <c r="J1191" s="494" t="s">
        <v>30010</v>
      </c>
      <c r="K1191" s="494" t="s">
        <v>30011</v>
      </c>
    </row>
    <row r="1192" spans="1:11">
      <c r="A1192" s="488" t="s">
        <v>30012</v>
      </c>
      <c r="B1192" s="493" t="s">
        <v>30013</v>
      </c>
      <c r="C1192" s="494" t="s">
        <v>7428</v>
      </c>
      <c r="D1192" s="494" t="s">
        <v>7428</v>
      </c>
      <c r="E1192" s="494" t="s">
        <v>30014</v>
      </c>
      <c r="F1192" s="494" t="s">
        <v>30015</v>
      </c>
      <c r="G1192" s="494" t="s">
        <v>30014</v>
      </c>
      <c r="H1192" s="253" t="s">
        <v>30012</v>
      </c>
      <c r="I1192" s="494" t="e">
        <v>#N/A</v>
      </c>
      <c r="J1192" s="494" t="e">
        <v>#N/A</v>
      </c>
      <c r="K1192" s="494" t="e">
        <v>#N/A</v>
      </c>
    </row>
    <row r="1193" spans="1:11">
      <c r="A1193" s="488" t="s">
        <v>30016</v>
      </c>
      <c r="B1193" s="493" t="s">
        <v>30017</v>
      </c>
      <c r="C1193" s="494" t="s">
        <v>12076</v>
      </c>
      <c r="D1193" s="494" t="s">
        <v>12076</v>
      </c>
      <c r="E1193" s="494" t="s">
        <v>30016</v>
      </c>
      <c r="F1193" s="494" t="s">
        <v>30018</v>
      </c>
      <c r="G1193" s="494" t="s">
        <v>30016</v>
      </c>
      <c r="H1193" s="253" t="s">
        <v>30016</v>
      </c>
      <c r="I1193" s="494" t="s">
        <v>30019</v>
      </c>
      <c r="J1193" s="494" t="s">
        <v>30020</v>
      </c>
      <c r="K1193" s="494" t="s">
        <v>30021</v>
      </c>
    </row>
    <row r="1194" spans="1:11">
      <c r="A1194" s="488" t="s">
        <v>30022</v>
      </c>
      <c r="B1194" s="493" t="s">
        <v>30023</v>
      </c>
      <c r="C1194" s="494"/>
      <c r="D1194" s="494" t="s">
        <v>12121</v>
      </c>
      <c r="E1194" s="494" t="e">
        <v>#N/A</v>
      </c>
      <c r="F1194" s="494" t="s">
        <v>30024</v>
      </c>
      <c r="G1194" s="494" t="s">
        <v>30025</v>
      </c>
      <c r="H1194" s="253" t="s">
        <v>30022</v>
      </c>
      <c r="I1194" s="494" t="s">
        <v>30026</v>
      </c>
      <c r="J1194" s="494"/>
      <c r="K1194" s="494" t="s">
        <v>30027</v>
      </c>
    </row>
    <row r="1195" spans="1:11">
      <c r="A1195" s="488" t="s">
        <v>30028</v>
      </c>
      <c r="B1195" s="493" t="s">
        <v>30029</v>
      </c>
      <c r="C1195" s="494"/>
      <c r="D1195" s="494" t="s">
        <v>12121</v>
      </c>
      <c r="E1195" s="494" t="e">
        <v>#N/A</v>
      </c>
      <c r="F1195" s="494" t="s">
        <v>30030</v>
      </c>
      <c r="G1195" s="494" t="s">
        <v>30031</v>
      </c>
      <c r="H1195" s="253" t="s">
        <v>30028</v>
      </c>
      <c r="I1195" s="494" t="s">
        <v>30032</v>
      </c>
      <c r="J1195" s="494"/>
      <c r="K1195" s="494" t="s">
        <v>30033</v>
      </c>
    </row>
    <row r="1196" spans="1:11">
      <c r="A1196" s="488" t="s">
        <v>30034</v>
      </c>
      <c r="B1196" s="493" t="s">
        <v>30035</v>
      </c>
      <c r="C1196" s="494"/>
      <c r="D1196" s="494" t="s">
        <v>12121</v>
      </c>
      <c r="E1196" s="494" t="e">
        <v>#N/A</v>
      </c>
      <c r="F1196" s="494" t="s">
        <v>30036</v>
      </c>
      <c r="G1196" s="494" t="s">
        <v>30037</v>
      </c>
      <c r="H1196" s="253" t="s">
        <v>30034</v>
      </c>
      <c r="I1196" s="494" t="s">
        <v>30038</v>
      </c>
      <c r="J1196" s="494"/>
      <c r="K1196" s="494" t="s">
        <v>30039</v>
      </c>
    </row>
    <row r="1197" spans="1:11">
      <c r="A1197" s="488" t="s">
        <v>30040</v>
      </c>
      <c r="B1197" s="493" t="s">
        <v>30041</v>
      </c>
      <c r="C1197" s="494"/>
      <c r="D1197" s="494" t="s">
        <v>12121</v>
      </c>
      <c r="E1197" s="494" t="e">
        <v>#N/A</v>
      </c>
      <c r="F1197" s="494" t="s">
        <v>30042</v>
      </c>
      <c r="G1197" s="494" t="s">
        <v>30043</v>
      </c>
      <c r="H1197" s="253" t="s">
        <v>30040</v>
      </c>
      <c r="I1197" s="494" t="s">
        <v>30044</v>
      </c>
      <c r="J1197" s="494"/>
      <c r="K1197" s="494" t="s">
        <v>30045</v>
      </c>
    </row>
    <row r="1198" spans="1:11">
      <c r="A1198" s="488" t="s">
        <v>30046</v>
      </c>
      <c r="B1198" s="493" t="s">
        <v>30047</v>
      </c>
      <c r="C1198" s="494"/>
      <c r="D1198" s="494" t="s">
        <v>12121</v>
      </c>
      <c r="E1198" s="494" t="e">
        <v>#N/A</v>
      </c>
      <c r="F1198" s="494" t="s">
        <v>30048</v>
      </c>
      <c r="G1198" s="494" t="s">
        <v>30049</v>
      </c>
      <c r="H1198" s="253" t="s">
        <v>30046</v>
      </c>
      <c r="I1198" s="494" t="s">
        <v>30050</v>
      </c>
      <c r="J1198" s="494"/>
      <c r="K1198" s="494" t="s">
        <v>30051</v>
      </c>
    </row>
    <row r="1199" spans="1:11">
      <c r="A1199" s="488" t="s">
        <v>30052</v>
      </c>
      <c r="B1199" s="493" t="s">
        <v>30053</v>
      </c>
      <c r="C1199" s="494"/>
      <c r="D1199" s="494" t="s">
        <v>12121</v>
      </c>
      <c r="E1199" s="494" t="e">
        <v>#N/A</v>
      </c>
      <c r="F1199" s="494" t="s">
        <v>30054</v>
      </c>
      <c r="G1199" s="494" t="s">
        <v>30055</v>
      </c>
      <c r="H1199" s="253" t="s">
        <v>30052</v>
      </c>
      <c r="I1199" s="494" t="s">
        <v>30056</v>
      </c>
      <c r="J1199" s="494"/>
      <c r="K1199" s="494" t="s">
        <v>30057</v>
      </c>
    </row>
    <row r="1200" spans="1:11">
      <c r="A1200" s="488" t="s">
        <v>30058</v>
      </c>
      <c r="B1200" s="493" t="s">
        <v>30059</v>
      </c>
      <c r="C1200" s="494"/>
      <c r="D1200" s="494" t="s">
        <v>12121</v>
      </c>
      <c r="E1200" s="494" t="e">
        <v>#N/A</v>
      </c>
      <c r="F1200" s="494" t="s">
        <v>30060</v>
      </c>
      <c r="G1200" s="494" t="s">
        <v>30061</v>
      </c>
      <c r="H1200" s="253" t="s">
        <v>30058</v>
      </c>
      <c r="I1200" s="494" t="s">
        <v>30062</v>
      </c>
      <c r="J1200" s="494" t="s">
        <v>30063</v>
      </c>
      <c r="K1200" s="494" t="s">
        <v>30064</v>
      </c>
    </row>
    <row r="1201" spans="1:11">
      <c r="A1201" s="488" t="s">
        <v>30065</v>
      </c>
      <c r="B1201" s="493" t="s">
        <v>30066</v>
      </c>
      <c r="C1201" s="494"/>
      <c r="D1201" s="494" t="s">
        <v>12121</v>
      </c>
      <c r="E1201" s="494" t="e">
        <v>#N/A</v>
      </c>
      <c r="F1201" s="494" t="s">
        <v>30067</v>
      </c>
      <c r="G1201" s="494" t="s">
        <v>30068</v>
      </c>
      <c r="H1201" s="253" t="s">
        <v>30065</v>
      </c>
      <c r="I1201" s="494" t="s">
        <v>30069</v>
      </c>
      <c r="J1201" s="494" t="s">
        <v>30070</v>
      </c>
      <c r="K1201" s="494" t="s">
        <v>30071</v>
      </c>
    </row>
    <row r="1202" spans="1:11">
      <c r="A1202" s="488" t="s">
        <v>30072</v>
      </c>
      <c r="B1202" s="493" t="s">
        <v>30073</v>
      </c>
      <c r="C1202" s="494"/>
      <c r="D1202" s="494" t="s">
        <v>12121</v>
      </c>
      <c r="E1202" s="494" t="e">
        <v>#N/A</v>
      </c>
      <c r="F1202" s="494" t="s">
        <v>30074</v>
      </c>
      <c r="G1202" s="494" t="s">
        <v>30075</v>
      </c>
      <c r="H1202" s="253" t="s">
        <v>30072</v>
      </c>
      <c r="I1202" s="494" t="s">
        <v>30076</v>
      </c>
      <c r="J1202" s="494"/>
      <c r="K1202" s="494" t="s">
        <v>30077</v>
      </c>
    </row>
    <row r="1203" spans="1:11">
      <c r="A1203" s="488" t="s">
        <v>30078</v>
      </c>
      <c r="B1203" s="493" t="s">
        <v>30079</v>
      </c>
      <c r="C1203" s="494"/>
      <c r="D1203" s="494" t="s">
        <v>12121</v>
      </c>
      <c r="E1203" s="494" t="e">
        <v>#N/A</v>
      </c>
      <c r="F1203" s="494" t="s">
        <v>30080</v>
      </c>
      <c r="G1203" s="494" t="s">
        <v>30081</v>
      </c>
      <c r="H1203" s="253" t="s">
        <v>30078</v>
      </c>
      <c r="I1203" s="494" t="s">
        <v>30082</v>
      </c>
      <c r="J1203" s="494" t="s">
        <v>30083</v>
      </c>
      <c r="K1203" s="494" t="s">
        <v>30084</v>
      </c>
    </row>
    <row r="1204" spans="1:11">
      <c r="A1204" s="488" t="s">
        <v>30085</v>
      </c>
      <c r="B1204" s="493" t="s">
        <v>30086</v>
      </c>
      <c r="C1204" s="494"/>
      <c r="D1204" s="494" t="s">
        <v>12121</v>
      </c>
      <c r="E1204" s="494" t="e">
        <v>#N/A</v>
      </c>
      <c r="F1204" s="494" t="s">
        <v>30087</v>
      </c>
      <c r="G1204" s="494" t="s">
        <v>30088</v>
      </c>
      <c r="H1204" s="253" t="s">
        <v>30085</v>
      </c>
      <c r="I1204" s="494" t="s">
        <v>30089</v>
      </c>
      <c r="J1204" s="494" t="s">
        <v>30090</v>
      </c>
      <c r="K1204" s="494" t="s">
        <v>30091</v>
      </c>
    </row>
    <row r="1205" spans="1:11">
      <c r="A1205" s="488" t="s">
        <v>30092</v>
      </c>
      <c r="B1205" s="493" t="s">
        <v>30093</v>
      </c>
      <c r="C1205" s="494" t="s">
        <v>7428</v>
      </c>
      <c r="D1205" s="494" t="s">
        <v>7428</v>
      </c>
      <c r="E1205" s="494" t="s">
        <v>30094</v>
      </c>
      <c r="F1205" s="494" t="s">
        <v>30095</v>
      </c>
      <c r="G1205" s="494" t="s">
        <v>30094</v>
      </c>
      <c r="H1205" s="253" t="s">
        <v>30092</v>
      </c>
      <c r="I1205" s="494" t="s">
        <v>30096</v>
      </c>
      <c r="J1205" s="494" t="s">
        <v>30097</v>
      </c>
      <c r="K1205" s="494" t="s">
        <v>30098</v>
      </c>
    </row>
    <row r="1206" spans="1:11">
      <c r="A1206" s="488" t="s">
        <v>30099</v>
      </c>
      <c r="B1206" s="493" t="s">
        <v>30100</v>
      </c>
      <c r="C1206" s="494"/>
      <c r="D1206" s="494" t="s">
        <v>12121</v>
      </c>
      <c r="E1206" s="494" t="e">
        <v>#N/A</v>
      </c>
      <c r="F1206" s="494" t="s">
        <v>30101</v>
      </c>
      <c r="G1206" s="494" t="s">
        <v>30102</v>
      </c>
      <c r="H1206" s="253" t="s">
        <v>30099</v>
      </c>
      <c r="I1206" s="494" t="s">
        <v>30103</v>
      </c>
      <c r="J1206" s="494" t="s">
        <v>30104</v>
      </c>
      <c r="K1206" s="494" t="s">
        <v>30105</v>
      </c>
    </row>
    <row r="1207" spans="1:11">
      <c r="A1207" s="488" t="s">
        <v>30106</v>
      </c>
      <c r="B1207" s="493" t="s">
        <v>30107</v>
      </c>
      <c r="C1207" s="494"/>
      <c r="D1207" s="494" t="s">
        <v>12121</v>
      </c>
      <c r="E1207" s="494" t="e">
        <v>#N/A</v>
      </c>
      <c r="F1207" s="494" t="s">
        <v>30108</v>
      </c>
      <c r="G1207" s="494" t="s">
        <v>30109</v>
      </c>
      <c r="H1207" s="253" t="s">
        <v>30106</v>
      </c>
      <c r="I1207" s="494" t="s">
        <v>30110</v>
      </c>
      <c r="J1207" s="494" t="s">
        <v>30111</v>
      </c>
      <c r="K1207" s="494" t="s">
        <v>30112</v>
      </c>
    </row>
    <row r="1208" spans="1:11">
      <c r="A1208" s="488" t="s">
        <v>30113</v>
      </c>
      <c r="B1208" s="493" t="s">
        <v>30114</v>
      </c>
      <c r="C1208" s="494" t="s">
        <v>12054</v>
      </c>
      <c r="D1208" s="494" t="s">
        <v>12054</v>
      </c>
      <c r="E1208" s="494" t="s">
        <v>30113</v>
      </c>
      <c r="F1208" s="494" t="s">
        <v>30115</v>
      </c>
      <c r="G1208" s="494" t="s">
        <v>30113</v>
      </c>
      <c r="H1208" s="253" t="s">
        <v>30113</v>
      </c>
      <c r="I1208" s="494" t="s">
        <v>30116</v>
      </c>
      <c r="J1208" s="494" t="s">
        <v>30117</v>
      </c>
      <c r="K1208" s="494" t="s">
        <v>30118</v>
      </c>
    </row>
    <row r="1209" spans="1:11">
      <c r="A1209" s="488" t="s">
        <v>30119</v>
      </c>
      <c r="B1209" s="493" t="s">
        <v>30120</v>
      </c>
      <c r="C1209" s="494"/>
      <c r="D1209" s="494" t="s">
        <v>12121</v>
      </c>
      <c r="E1209" s="494" t="e">
        <v>#N/A</v>
      </c>
      <c r="F1209" s="494" t="s">
        <v>30121</v>
      </c>
      <c r="G1209" s="494" t="s">
        <v>30122</v>
      </c>
      <c r="H1209" s="253" t="s">
        <v>30119</v>
      </c>
      <c r="I1209" s="494" t="s">
        <v>30123</v>
      </c>
      <c r="J1209" s="494" t="s">
        <v>30124</v>
      </c>
      <c r="K1209" s="494" t="s">
        <v>30125</v>
      </c>
    </row>
    <row r="1210" spans="1:11">
      <c r="A1210" s="488" t="s">
        <v>30126</v>
      </c>
      <c r="B1210" s="493" t="s">
        <v>30127</v>
      </c>
      <c r="C1210" s="494"/>
      <c r="D1210" s="494" t="s">
        <v>12121</v>
      </c>
      <c r="E1210" s="494" t="e">
        <v>#N/A</v>
      </c>
      <c r="F1210" s="494" t="s">
        <v>30128</v>
      </c>
      <c r="G1210" s="494" t="s">
        <v>30129</v>
      </c>
      <c r="H1210" s="253" t="s">
        <v>30126</v>
      </c>
      <c r="I1210" s="494" t="s">
        <v>30130</v>
      </c>
      <c r="J1210" s="494"/>
      <c r="K1210" s="494" t="s">
        <v>30131</v>
      </c>
    </row>
    <row r="1211" spans="1:11">
      <c r="A1211" s="488" t="s">
        <v>30132</v>
      </c>
      <c r="B1211" s="493" t="s">
        <v>30133</v>
      </c>
      <c r="C1211" s="494"/>
      <c r="D1211" s="494" t="s">
        <v>12121</v>
      </c>
      <c r="E1211" s="494" t="e">
        <v>#N/A</v>
      </c>
      <c r="F1211" s="494" t="s">
        <v>30134</v>
      </c>
      <c r="G1211" s="494" t="s">
        <v>30135</v>
      </c>
      <c r="H1211" s="253" t="s">
        <v>30132</v>
      </c>
      <c r="I1211" s="494" t="s">
        <v>30136</v>
      </c>
      <c r="J1211" s="494"/>
      <c r="K1211" s="494" t="s">
        <v>30137</v>
      </c>
    </row>
    <row r="1212" spans="1:11">
      <c r="A1212" s="488" t="s">
        <v>30138</v>
      </c>
      <c r="B1212" s="493" t="s">
        <v>30139</v>
      </c>
      <c r="C1212" s="494"/>
      <c r="D1212" s="494" t="s">
        <v>12121</v>
      </c>
      <c r="E1212" s="494" t="e">
        <v>#N/A</v>
      </c>
      <c r="F1212" s="494" t="s">
        <v>30140</v>
      </c>
      <c r="G1212" s="494" t="s">
        <v>30141</v>
      </c>
      <c r="H1212" s="253" t="s">
        <v>30138</v>
      </c>
      <c r="I1212" s="494" t="s">
        <v>30142</v>
      </c>
      <c r="J1212" s="494"/>
      <c r="K1212" s="494" t="s">
        <v>30143</v>
      </c>
    </row>
    <row r="1213" spans="1:11">
      <c r="A1213" s="488" t="s">
        <v>30144</v>
      </c>
      <c r="B1213" s="493" t="s">
        <v>30145</v>
      </c>
      <c r="C1213" s="494"/>
      <c r="D1213" s="494" t="s">
        <v>12121</v>
      </c>
      <c r="E1213" s="494" t="e">
        <v>#N/A</v>
      </c>
      <c r="F1213" s="494" t="s">
        <v>30146</v>
      </c>
      <c r="G1213" s="494" t="s">
        <v>30147</v>
      </c>
      <c r="H1213" s="253" t="s">
        <v>30144</v>
      </c>
      <c r="I1213" s="494" t="s">
        <v>30148</v>
      </c>
      <c r="J1213" s="494" t="s">
        <v>30149</v>
      </c>
      <c r="K1213" s="494" t="s">
        <v>30150</v>
      </c>
    </row>
    <row r="1214" spans="1:11">
      <c r="A1214" s="488" t="s">
        <v>30151</v>
      </c>
      <c r="B1214" s="493" t="s">
        <v>30152</v>
      </c>
      <c r="C1214" s="494"/>
      <c r="D1214" s="494" t="s">
        <v>12121</v>
      </c>
      <c r="E1214" s="494" t="e">
        <v>#N/A</v>
      </c>
      <c r="F1214" s="494" t="s">
        <v>30153</v>
      </c>
      <c r="G1214" s="494" t="s">
        <v>30154</v>
      </c>
      <c r="H1214" s="253" t="s">
        <v>30151</v>
      </c>
      <c r="I1214" s="494" t="s">
        <v>30155</v>
      </c>
      <c r="J1214" s="494" t="s">
        <v>30156</v>
      </c>
      <c r="K1214" s="494" t="s">
        <v>30157</v>
      </c>
    </row>
    <row r="1215" spans="1:11">
      <c r="A1215" s="488" t="s">
        <v>30158</v>
      </c>
      <c r="B1215" s="493" t="s">
        <v>30159</v>
      </c>
      <c r="C1215" s="494"/>
      <c r="D1215" s="494" t="s">
        <v>12121</v>
      </c>
      <c r="E1215" s="494" t="e">
        <v>#N/A</v>
      </c>
      <c r="F1215" s="494" t="s">
        <v>30160</v>
      </c>
      <c r="G1215" s="494" t="s">
        <v>30161</v>
      </c>
      <c r="H1215" s="253" t="s">
        <v>30158</v>
      </c>
      <c r="I1215" s="494" t="s">
        <v>30162</v>
      </c>
      <c r="J1215" s="494"/>
      <c r="K1215" s="494" t="s">
        <v>30163</v>
      </c>
    </row>
    <row r="1216" spans="1:11">
      <c r="A1216" s="488" t="s">
        <v>30164</v>
      </c>
      <c r="B1216" s="493" t="s">
        <v>30165</v>
      </c>
      <c r="C1216" s="494"/>
      <c r="D1216" s="494" t="s">
        <v>12121</v>
      </c>
      <c r="E1216" s="494" t="e">
        <v>#N/A</v>
      </c>
      <c r="F1216" s="494" t="s">
        <v>30166</v>
      </c>
      <c r="G1216" s="494" t="s">
        <v>30167</v>
      </c>
      <c r="H1216" s="253" t="s">
        <v>30164</v>
      </c>
      <c r="I1216" s="494" t="s">
        <v>30168</v>
      </c>
      <c r="J1216" s="494" t="s">
        <v>30169</v>
      </c>
      <c r="K1216" s="494" t="s">
        <v>30170</v>
      </c>
    </row>
    <row r="1217" spans="1:11">
      <c r="A1217" s="488" t="s">
        <v>30171</v>
      </c>
      <c r="B1217" s="493" t="s">
        <v>30172</v>
      </c>
      <c r="C1217" s="494"/>
      <c r="D1217" s="494" t="s">
        <v>12121</v>
      </c>
      <c r="E1217" s="494" t="e">
        <v>#N/A</v>
      </c>
      <c r="F1217" s="494" t="s">
        <v>30173</v>
      </c>
      <c r="G1217" s="494" t="s">
        <v>30174</v>
      </c>
      <c r="H1217" s="253" t="s">
        <v>30171</v>
      </c>
      <c r="I1217" s="494" t="s">
        <v>30175</v>
      </c>
      <c r="J1217" s="494" t="s">
        <v>30176</v>
      </c>
      <c r="K1217" s="494" t="s">
        <v>30177</v>
      </c>
    </row>
    <row r="1218" spans="1:11">
      <c r="A1218" s="488" t="s">
        <v>30178</v>
      </c>
      <c r="B1218" s="493" t="s">
        <v>30179</v>
      </c>
      <c r="C1218" s="494"/>
      <c r="D1218" s="494" t="s">
        <v>12121</v>
      </c>
      <c r="E1218" s="494" t="e">
        <v>#N/A</v>
      </c>
      <c r="F1218" s="494" t="s">
        <v>30180</v>
      </c>
      <c r="G1218" s="494" t="s">
        <v>30181</v>
      </c>
      <c r="H1218" s="253" t="s">
        <v>30178</v>
      </c>
      <c r="I1218" s="494" t="s">
        <v>30182</v>
      </c>
      <c r="J1218" s="494"/>
      <c r="K1218" s="494" t="s">
        <v>30183</v>
      </c>
    </row>
    <row r="1219" spans="1:11">
      <c r="A1219" s="488" t="s">
        <v>30184</v>
      </c>
      <c r="B1219" s="493" t="s">
        <v>30185</v>
      </c>
      <c r="C1219" s="494" t="s">
        <v>7428</v>
      </c>
      <c r="D1219" s="494" t="s">
        <v>7428</v>
      </c>
      <c r="E1219" s="494" t="s">
        <v>30186</v>
      </c>
      <c r="F1219" s="494" t="s">
        <v>30187</v>
      </c>
      <c r="G1219" s="494" t="s">
        <v>30186</v>
      </c>
      <c r="H1219" s="253" t="s">
        <v>30184</v>
      </c>
      <c r="I1219" s="494" t="s">
        <v>30188</v>
      </c>
      <c r="J1219" s="494" t="s">
        <v>30189</v>
      </c>
      <c r="K1219" s="494" t="s">
        <v>30190</v>
      </c>
    </row>
    <row r="1220" spans="1:11">
      <c r="A1220" s="488" t="s">
        <v>30191</v>
      </c>
      <c r="B1220" s="493" t="s">
        <v>30192</v>
      </c>
      <c r="C1220" s="494"/>
      <c r="D1220" s="494" t="s">
        <v>12121</v>
      </c>
      <c r="E1220" s="494" t="e">
        <v>#N/A</v>
      </c>
      <c r="F1220" s="494" t="s">
        <v>30193</v>
      </c>
      <c r="G1220" s="494" t="s">
        <v>30194</v>
      </c>
      <c r="H1220" s="253" t="s">
        <v>30191</v>
      </c>
      <c r="I1220" s="494" t="s">
        <v>30195</v>
      </c>
      <c r="J1220" s="494" t="s">
        <v>30196</v>
      </c>
      <c r="K1220" s="494" t="s">
        <v>30197</v>
      </c>
    </row>
    <row r="1221" spans="1:11">
      <c r="A1221" s="488" t="s">
        <v>30198</v>
      </c>
      <c r="B1221" s="493" t="s">
        <v>30199</v>
      </c>
      <c r="C1221" s="494"/>
      <c r="D1221" s="494" t="s">
        <v>12121</v>
      </c>
      <c r="E1221" s="494" t="e">
        <v>#N/A</v>
      </c>
      <c r="F1221" s="494" t="s">
        <v>30200</v>
      </c>
      <c r="G1221" s="494" t="s">
        <v>30201</v>
      </c>
      <c r="H1221" s="253" t="s">
        <v>30198</v>
      </c>
      <c r="I1221" s="494" t="s">
        <v>30202</v>
      </c>
      <c r="J1221" s="494" t="s">
        <v>30203</v>
      </c>
      <c r="K1221" s="494" t="s">
        <v>30204</v>
      </c>
    </row>
    <row r="1222" spans="1:11">
      <c r="A1222" s="488" t="s">
        <v>30205</v>
      </c>
      <c r="B1222" s="493" t="s">
        <v>30206</v>
      </c>
      <c r="C1222" s="494"/>
      <c r="D1222" s="494" t="s">
        <v>12121</v>
      </c>
      <c r="E1222" s="494" t="e">
        <v>#N/A</v>
      </c>
      <c r="F1222" s="494" t="s">
        <v>30207</v>
      </c>
      <c r="G1222" s="494" t="s">
        <v>30208</v>
      </c>
      <c r="H1222" s="253" t="s">
        <v>30205</v>
      </c>
      <c r="I1222" s="494" t="s">
        <v>30209</v>
      </c>
      <c r="J1222" s="494" t="s">
        <v>30210</v>
      </c>
      <c r="K1222" s="494" t="s">
        <v>30211</v>
      </c>
    </row>
    <row r="1223" spans="1:11">
      <c r="A1223" s="488" t="s">
        <v>30212</v>
      </c>
      <c r="B1223" s="493" t="s">
        <v>30213</v>
      </c>
      <c r="C1223" s="494" t="s">
        <v>12076</v>
      </c>
      <c r="D1223" s="494" t="s">
        <v>12076</v>
      </c>
      <c r="E1223" s="494" t="s">
        <v>30214</v>
      </c>
      <c r="F1223" s="494" t="s">
        <v>30215</v>
      </c>
      <c r="G1223" s="494" t="s">
        <v>30214</v>
      </c>
      <c r="H1223" s="253" t="s">
        <v>30212</v>
      </c>
      <c r="I1223" s="494" t="s">
        <v>30216</v>
      </c>
      <c r="J1223" s="494" t="s">
        <v>30217</v>
      </c>
      <c r="K1223" s="494" t="s">
        <v>30218</v>
      </c>
    </row>
    <row r="1224" spans="1:11">
      <c r="A1224" s="488" t="s">
        <v>30219</v>
      </c>
      <c r="B1224" s="493" t="s">
        <v>30220</v>
      </c>
      <c r="C1224" s="494"/>
      <c r="D1224" s="494" t="s">
        <v>12121</v>
      </c>
      <c r="E1224" s="494" t="e">
        <v>#N/A</v>
      </c>
      <c r="F1224" s="494" t="s">
        <v>30221</v>
      </c>
      <c r="G1224" s="494" t="s">
        <v>30222</v>
      </c>
      <c r="H1224" s="253" t="s">
        <v>30219</v>
      </c>
      <c r="I1224" s="494" t="s">
        <v>30223</v>
      </c>
      <c r="J1224" s="494"/>
      <c r="K1224" s="494" t="s">
        <v>30224</v>
      </c>
    </row>
    <row r="1225" spans="1:11">
      <c r="A1225" s="488" t="s">
        <v>30225</v>
      </c>
      <c r="B1225" s="494" t="s">
        <v>30225</v>
      </c>
      <c r="C1225" s="494"/>
      <c r="D1225" s="494" t="s">
        <v>12121</v>
      </c>
      <c r="E1225" s="494" t="e">
        <v>#N/A</v>
      </c>
      <c r="F1225" s="494" t="s">
        <v>30226</v>
      </c>
      <c r="G1225" s="494" t="s">
        <v>30227</v>
      </c>
      <c r="H1225" s="253" t="s">
        <v>30225</v>
      </c>
      <c r="I1225" s="494" t="s">
        <v>30228</v>
      </c>
      <c r="J1225" s="494" t="s">
        <v>30229</v>
      </c>
      <c r="K1225" s="494" t="s">
        <v>30230</v>
      </c>
    </row>
    <row r="1226" spans="1:11">
      <c r="A1226" s="488" t="s">
        <v>30231</v>
      </c>
      <c r="B1226" s="493" t="s">
        <v>30232</v>
      </c>
      <c r="C1226" s="494"/>
      <c r="D1226" s="494" t="s">
        <v>12121</v>
      </c>
      <c r="E1226" s="494" t="e">
        <v>#N/A</v>
      </c>
      <c r="F1226" s="494" t="s">
        <v>30233</v>
      </c>
      <c r="G1226" s="494" t="s">
        <v>30234</v>
      </c>
      <c r="H1226" s="253" t="s">
        <v>30231</v>
      </c>
      <c r="I1226" s="494" t="s">
        <v>30235</v>
      </c>
      <c r="J1226" s="494"/>
      <c r="K1226" s="494" t="s">
        <v>30236</v>
      </c>
    </row>
    <row r="1227" spans="1:11">
      <c r="A1227" s="488" t="s">
        <v>30237</v>
      </c>
      <c r="B1227" s="493" t="s">
        <v>30238</v>
      </c>
      <c r="C1227" s="494"/>
      <c r="D1227" s="494" t="s">
        <v>12121</v>
      </c>
      <c r="E1227" s="494" t="e">
        <v>#N/A</v>
      </c>
      <c r="F1227" s="494" t="s">
        <v>30239</v>
      </c>
      <c r="G1227" s="494" t="s">
        <v>30240</v>
      </c>
      <c r="H1227" s="253" t="s">
        <v>30237</v>
      </c>
      <c r="I1227" s="494" t="s">
        <v>30241</v>
      </c>
      <c r="J1227" s="494"/>
      <c r="K1227" s="494" t="s">
        <v>30242</v>
      </c>
    </row>
    <row r="1228" spans="1:11">
      <c r="A1228" s="488" t="s">
        <v>30243</v>
      </c>
      <c r="B1228" s="493" t="s">
        <v>30244</v>
      </c>
      <c r="C1228" s="494"/>
      <c r="D1228" s="494" t="s">
        <v>12121</v>
      </c>
      <c r="E1228" s="494" t="e">
        <v>#N/A</v>
      </c>
      <c r="F1228" s="494" t="s">
        <v>30245</v>
      </c>
      <c r="G1228" s="494" t="s">
        <v>30246</v>
      </c>
      <c r="H1228" s="253" t="s">
        <v>30243</v>
      </c>
      <c r="I1228" s="494" t="s">
        <v>30247</v>
      </c>
      <c r="J1228" s="494"/>
      <c r="K1228" s="494" t="s">
        <v>30248</v>
      </c>
    </row>
    <row r="1229" spans="1:11">
      <c r="A1229" s="488" t="s">
        <v>30249</v>
      </c>
      <c r="B1229" s="493" t="s">
        <v>30250</v>
      </c>
      <c r="C1229" s="494"/>
      <c r="D1229" s="494" t="s">
        <v>12121</v>
      </c>
      <c r="E1229" s="494" t="e">
        <v>#N/A</v>
      </c>
      <c r="F1229" s="494" t="s">
        <v>30251</v>
      </c>
      <c r="G1229" s="494" t="s">
        <v>30252</v>
      </c>
      <c r="H1229" s="253" t="s">
        <v>30249</v>
      </c>
      <c r="I1229" s="494" t="s">
        <v>30253</v>
      </c>
      <c r="J1229" s="494"/>
      <c r="K1229" s="494" t="s">
        <v>30254</v>
      </c>
    </row>
    <row r="1230" spans="1:11">
      <c r="A1230" s="488" t="s">
        <v>30255</v>
      </c>
      <c r="B1230" s="493" t="s">
        <v>30256</v>
      </c>
      <c r="C1230" s="494"/>
      <c r="D1230" s="494" t="s">
        <v>12121</v>
      </c>
      <c r="E1230" s="494" t="e">
        <v>#N/A</v>
      </c>
      <c r="F1230" s="494" t="s">
        <v>30257</v>
      </c>
      <c r="G1230" s="494" t="s">
        <v>30258</v>
      </c>
      <c r="H1230" s="253" t="s">
        <v>30255</v>
      </c>
      <c r="I1230" s="494" t="s">
        <v>30259</v>
      </c>
      <c r="J1230" s="494" t="s">
        <v>30260</v>
      </c>
      <c r="K1230" s="494" t="s">
        <v>30261</v>
      </c>
    </row>
    <row r="1231" spans="1:11">
      <c r="A1231" s="488" t="s">
        <v>30262</v>
      </c>
      <c r="B1231" s="493" t="s">
        <v>30263</v>
      </c>
      <c r="C1231" s="494"/>
      <c r="D1231" s="494" t="s">
        <v>12121</v>
      </c>
      <c r="E1231" s="494" t="e">
        <v>#N/A</v>
      </c>
      <c r="F1231" s="494" t="s">
        <v>30264</v>
      </c>
      <c r="G1231" s="494" t="s">
        <v>30265</v>
      </c>
      <c r="H1231" s="253" t="s">
        <v>30262</v>
      </c>
      <c r="I1231" s="494" t="s">
        <v>30266</v>
      </c>
      <c r="J1231" s="494"/>
      <c r="K1231" s="494" t="s">
        <v>30267</v>
      </c>
    </row>
    <row r="1232" spans="1:11">
      <c r="A1232" s="488" t="s">
        <v>30268</v>
      </c>
      <c r="B1232" s="493" t="s">
        <v>30269</v>
      </c>
      <c r="C1232" s="494" t="s">
        <v>12076</v>
      </c>
      <c r="D1232" s="494" t="s">
        <v>12076</v>
      </c>
      <c r="E1232" s="494" t="s">
        <v>30270</v>
      </c>
      <c r="F1232" s="494" t="s">
        <v>30271</v>
      </c>
      <c r="G1232" s="494" t="s">
        <v>30270</v>
      </c>
      <c r="H1232" s="253" t="s">
        <v>30268</v>
      </c>
      <c r="I1232" s="494" t="s">
        <v>30272</v>
      </c>
      <c r="J1232" s="494" t="s">
        <v>30273</v>
      </c>
      <c r="K1232" s="494" t="s">
        <v>30274</v>
      </c>
    </row>
    <row r="1233" spans="1:11">
      <c r="A1233" s="488" t="s">
        <v>30275</v>
      </c>
      <c r="B1233" s="493" t="s">
        <v>30276</v>
      </c>
      <c r="C1233" s="494"/>
      <c r="D1233" s="494" t="s">
        <v>12121</v>
      </c>
      <c r="E1233" s="494" t="e">
        <v>#N/A</v>
      </c>
      <c r="F1233" s="494" t="s">
        <v>30277</v>
      </c>
      <c r="G1233" s="494" t="s">
        <v>30278</v>
      </c>
      <c r="H1233" s="253" t="s">
        <v>30275</v>
      </c>
      <c r="I1233" s="494" t="s">
        <v>30279</v>
      </c>
      <c r="J1233" s="494" t="s">
        <v>30280</v>
      </c>
      <c r="K1233" s="494" t="s">
        <v>30281</v>
      </c>
    </row>
    <row r="1234" spans="1:11">
      <c r="A1234" s="488" t="s">
        <v>30282</v>
      </c>
      <c r="B1234" s="493" t="s">
        <v>30283</v>
      </c>
      <c r="C1234" s="494"/>
      <c r="D1234" s="494" t="s">
        <v>12121</v>
      </c>
      <c r="E1234" s="494" t="e">
        <v>#N/A</v>
      </c>
      <c r="F1234" s="494" t="s">
        <v>30284</v>
      </c>
      <c r="G1234" s="494" t="s">
        <v>30285</v>
      </c>
      <c r="H1234" s="253" t="s">
        <v>30282</v>
      </c>
      <c r="I1234" s="494" t="s">
        <v>30286</v>
      </c>
      <c r="J1234" s="494" t="s">
        <v>30287</v>
      </c>
      <c r="K1234" s="494" t="s">
        <v>30288</v>
      </c>
    </row>
    <row r="1235" spans="1:11">
      <c r="A1235" s="488" t="s">
        <v>30289</v>
      </c>
      <c r="B1235" s="493" t="s">
        <v>30290</v>
      </c>
      <c r="C1235" s="494"/>
      <c r="D1235" s="494" t="s">
        <v>12121</v>
      </c>
      <c r="E1235" s="494" t="e">
        <v>#N/A</v>
      </c>
      <c r="F1235" s="494" t="s">
        <v>30291</v>
      </c>
      <c r="G1235" s="494" t="s">
        <v>30292</v>
      </c>
      <c r="H1235" s="253" t="s">
        <v>30289</v>
      </c>
      <c r="I1235" s="494" t="s">
        <v>30293</v>
      </c>
      <c r="J1235" s="494"/>
      <c r="K1235" s="494" t="s">
        <v>30294</v>
      </c>
    </row>
    <row r="1236" spans="1:11">
      <c r="A1236" s="488" t="s">
        <v>30295</v>
      </c>
      <c r="B1236" s="493" t="s">
        <v>30296</v>
      </c>
      <c r="C1236" s="494"/>
      <c r="D1236" s="494" t="s">
        <v>12121</v>
      </c>
      <c r="E1236" s="494" t="e">
        <v>#N/A</v>
      </c>
      <c r="F1236" s="494" t="s">
        <v>30297</v>
      </c>
      <c r="G1236" s="494" t="s">
        <v>30298</v>
      </c>
      <c r="H1236" s="253" t="s">
        <v>30295</v>
      </c>
      <c r="I1236" s="494" t="s">
        <v>30299</v>
      </c>
      <c r="J1236" s="494" t="s">
        <v>30300</v>
      </c>
      <c r="K1236" s="494" t="s">
        <v>30301</v>
      </c>
    </row>
    <row r="1237" spans="1:11">
      <c r="A1237" s="488" t="s">
        <v>30302</v>
      </c>
      <c r="B1237" s="493" t="s">
        <v>30303</v>
      </c>
      <c r="C1237" s="494" t="s">
        <v>12076</v>
      </c>
      <c r="D1237" s="494" t="s">
        <v>12076</v>
      </c>
      <c r="E1237" s="494" t="s">
        <v>30304</v>
      </c>
      <c r="F1237" s="494" t="s">
        <v>30305</v>
      </c>
      <c r="G1237" s="494" t="s">
        <v>30304</v>
      </c>
      <c r="H1237" s="253" t="s">
        <v>30302</v>
      </c>
      <c r="I1237" s="494" t="s">
        <v>30306</v>
      </c>
      <c r="J1237" s="494" t="s">
        <v>30307</v>
      </c>
      <c r="K1237" s="494" t="s">
        <v>30308</v>
      </c>
    </row>
    <row r="1238" spans="1:11">
      <c r="A1238" s="488" t="s">
        <v>30309</v>
      </c>
      <c r="B1238" s="493" t="s">
        <v>30310</v>
      </c>
      <c r="C1238" s="494"/>
      <c r="D1238" s="494" t="s">
        <v>12121</v>
      </c>
      <c r="E1238" s="494" t="e">
        <v>#N/A</v>
      </c>
      <c r="F1238" s="494" t="s">
        <v>30311</v>
      </c>
      <c r="G1238" s="494" t="s">
        <v>30312</v>
      </c>
      <c r="H1238" s="253" t="s">
        <v>30309</v>
      </c>
      <c r="I1238" s="494" t="s">
        <v>30313</v>
      </c>
      <c r="J1238" s="494" t="s">
        <v>30314</v>
      </c>
      <c r="K1238" s="494" t="s">
        <v>30315</v>
      </c>
    </row>
    <row r="1239" spans="1:11">
      <c r="A1239" s="488" t="s">
        <v>30316</v>
      </c>
      <c r="B1239" s="493" t="s">
        <v>30317</v>
      </c>
      <c r="C1239" s="494"/>
      <c r="D1239" s="494" t="s">
        <v>12121</v>
      </c>
      <c r="E1239" s="494" t="e">
        <v>#N/A</v>
      </c>
      <c r="F1239" s="494" t="s">
        <v>30318</v>
      </c>
      <c r="G1239" s="494" t="s">
        <v>30319</v>
      </c>
      <c r="H1239" s="253" t="s">
        <v>30316</v>
      </c>
      <c r="I1239" s="494" t="s">
        <v>30320</v>
      </c>
      <c r="J1239" s="494" t="s">
        <v>30321</v>
      </c>
      <c r="K1239" s="494" t="s">
        <v>30322</v>
      </c>
    </row>
    <row r="1240" spans="1:11">
      <c r="A1240" s="488" t="s">
        <v>30323</v>
      </c>
      <c r="B1240" s="493" t="s">
        <v>30324</v>
      </c>
      <c r="C1240" s="494"/>
      <c r="D1240" s="494" t="s">
        <v>12121</v>
      </c>
      <c r="E1240" s="494" t="e">
        <v>#N/A</v>
      </c>
      <c r="F1240" s="494" t="s">
        <v>30325</v>
      </c>
      <c r="G1240" s="494" t="s">
        <v>30326</v>
      </c>
      <c r="H1240" s="253" t="s">
        <v>30323</v>
      </c>
      <c r="I1240" s="494" t="s">
        <v>30327</v>
      </c>
      <c r="J1240" s="494"/>
      <c r="K1240" s="494"/>
    </row>
    <row r="1241" spans="1:11">
      <c r="A1241" s="488" t="s">
        <v>30328</v>
      </c>
      <c r="B1241" s="493" t="s">
        <v>30329</v>
      </c>
      <c r="C1241" s="494"/>
      <c r="D1241" s="494" t="s">
        <v>12121</v>
      </c>
      <c r="E1241" s="494" t="e">
        <v>#N/A</v>
      </c>
      <c r="F1241" s="494" t="s">
        <v>30330</v>
      </c>
      <c r="G1241" s="494" t="s">
        <v>30331</v>
      </c>
      <c r="H1241" s="253" t="s">
        <v>30328</v>
      </c>
      <c r="I1241" s="494" t="s">
        <v>30332</v>
      </c>
      <c r="J1241" s="494" t="s">
        <v>30333</v>
      </c>
      <c r="K1241" s="494" t="s">
        <v>30334</v>
      </c>
    </row>
    <row r="1242" spans="1:11">
      <c r="A1242" s="488" t="s">
        <v>30335</v>
      </c>
      <c r="B1242" s="493" t="s">
        <v>30336</v>
      </c>
      <c r="C1242" s="494" t="s">
        <v>12054</v>
      </c>
      <c r="D1242" s="494" t="s">
        <v>12054</v>
      </c>
      <c r="E1242" s="494" t="s">
        <v>30337</v>
      </c>
      <c r="F1242" s="494" t="s">
        <v>30338</v>
      </c>
      <c r="G1242" s="494" t="s">
        <v>30339</v>
      </c>
      <c r="H1242" s="253" t="s">
        <v>30335</v>
      </c>
      <c r="I1242" s="494" t="s">
        <v>30340</v>
      </c>
      <c r="J1242" s="494"/>
      <c r="K1242" s="494" t="s">
        <v>30341</v>
      </c>
    </row>
    <row r="1243" spans="1:11">
      <c r="A1243" s="488" t="s">
        <v>30342</v>
      </c>
      <c r="B1243" s="493" t="s">
        <v>30343</v>
      </c>
      <c r="C1243" s="494"/>
      <c r="D1243" s="494" t="s">
        <v>12121</v>
      </c>
      <c r="E1243" s="494" t="e">
        <v>#N/A</v>
      </c>
      <c r="F1243" s="494" t="s">
        <v>30344</v>
      </c>
      <c r="G1243" s="494" t="s">
        <v>30345</v>
      </c>
      <c r="H1243" s="253" t="s">
        <v>30342</v>
      </c>
      <c r="I1243" s="494" t="s">
        <v>30346</v>
      </c>
      <c r="J1243" s="494" t="s">
        <v>30347</v>
      </c>
      <c r="K1243" s="494" t="s">
        <v>30348</v>
      </c>
    </row>
    <row r="1244" spans="1:11">
      <c r="A1244" s="488" t="s">
        <v>30349</v>
      </c>
      <c r="B1244" s="493" t="s">
        <v>30350</v>
      </c>
      <c r="C1244" s="494"/>
      <c r="D1244" s="494" t="s">
        <v>12121</v>
      </c>
      <c r="E1244" s="494" t="e">
        <v>#N/A</v>
      </c>
      <c r="F1244" s="494" t="s">
        <v>30351</v>
      </c>
      <c r="G1244" s="494" t="s">
        <v>30352</v>
      </c>
      <c r="H1244" s="253" t="s">
        <v>30349</v>
      </c>
      <c r="I1244" s="494" t="s">
        <v>30353</v>
      </c>
      <c r="J1244" s="494"/>
      <c r="K1244" s="494" t="s">
        <v>30354</v>
      </c>
    </row>
    <row r="1245" spans="1:11">
      <c r="A1245" s="488" t="s">
        <v>30355</v>
      </c>
      <c r="B1245" s="493" t="s">
        <v>30356</v>
      </c>
      <c r="C1245" s="494"/>
      <c r="D1245" s="494" t="s">
        <v>12121</v>
      </c>
      <c r="E1245" s="494" t="e">
        <v>#N/A</v>
      </c>
      <c r="F1245" s="494" t="s">
        <v>30357</v>
      </c>
      <c r="G1245" s="494" t="s">
        <v>30358</v>
      </c>
      <c r="H1245" s="253" t="s">
        <v>30355</v>
      </c>
      <c r="I1245" s="494" t="s">
        <v>30359</v>
      </c>
      <c r="J1245" s="494" t="s">
        <v>30360</v>
      </c>
      <c r="K1245" s="494" t="s">
        <v>30361</v>
      </c>
    </row>
    <row r="1246" spans="1:11">
      <c r="A1246" s="488" t="s">
        <v>30362</v>
      </c>
      <c r="B1246" s="493" t="s">
        <v>30363</v>
      </c>
      <c r="C1246" s="494" t="s">
        <v>7428</v>
      </c>
      <c r="D1246" s="494" t="s">
        <v>7428</v>
      </c>
      <c r="E1246" s="494" t="s">
        <v>30362</v>
      </c>
      <c r="F1246" s="494" t="s">
        <v>30364</v>
      </c>
      <c r="G1246" s="494" t="s">
        <v>30362</v>
      </c>
      <c r="H1246" s="253" t="s">
        <v>30362</v>
      </c>
      <c r="I1246" s="494" t="s">
        <v>30365</v>
      </c>
      <c r="J1246" s="494" t="s">
        <v>30366</v>
      </c>
      <c r="K1246" s="494" t="s">
        <v>30367</v>
      </c>
    </row>
    <row r="1247" spans="1:11">
      <c r="A1247" s="488" t="s">
        <v>30368</v>
      </c>
      <c r="B1247" s="493" t="s">
        <v>30369</v>
      </c>
      <c r="C1247" s="494"/>
      <c r="D1247" s="494" t="s">
        <v>12121</v>
      </c>
      <c r="E1247" s="494" t="e">
        <v>#N/A</v>
      </c>
      <c r="F1247" s="494" t="s">
        <v>30370</v>
      </c>
      <c r="G1247" s="494" t="s">
        <v>30371</v>
      </c>
      <c r="H1247" s="253" t="s">
        <v>30368</v>
      </c>
      <c r="I1247" s="494" t="s">
        <v>30372</v>
      </c>
      <c r="J1247" s="494"/>
      <c r="K1247" s="494" t="s">
        <v>30373</v>
      </c>
    </row>
    <row r="1248" spans="1:11">
      <c r="A1248" s="488" t="s">
        <v>30374</v>
      </c>
      <c r="B1248" s="493" t="s">
        <v>30375</v>
      </c>
      <c r="C1248" s="494"/>
      <c r="D1248" s="494" t="s">
        <v>12121</v>
      </c>
      <c r="E1248" s="494" t="e">
        <v>#N/A</v>
      </c>
      <c r="F1248" s="494" t="s">
        <v>30376</v>
      </c>
      <c r="G1248" s="494" t="s">
        <v>30377</v>
      </c>
      <c r="H1248" s="253" t="s">
        <v>30374</v>
      </c>
      <c r="I1248" s="494" t="s">
        <v>30378</v>
      </c>
      <c r="J1248" s="494"/>
      <c r="K1248" s="494"/>
    </row>
    <row r="1249" spans="1:11" ht="26.4" customHeight="1">
      <c r="A1249" s="488" t="s">
        <v>30379</v>
      </c>
      <c r="B1249" s="494" t="s">
        <v>30379</v>
      </c>
      <c r="C1249" s="494"/>
      <c r="D1249" s="494" t="s">
        <v>12121</v>
      </c>
      <c r="E1249" s="494" t="e">
        <v>#N/A</v>
      </c>
      <c r="F1249" s="494" t="s">
        <v>30380</v>
      </c>
      <c r="G1249" s="494" t="s">
        <v>30381</v>
      </c>
      <c r="H1249" s="253" t="s">
        <v>30379</v>
      </c>
      <c r="I1249" s="494" t="s">
        <v>30382</v>
      </c>
      <c r="J1249" s="494"/>
      <c r="K1249" s="494"/>
    </row>
    <row r="1250" spans="1:11">
      <c r="A1250" s="488" t="s">
        <v>30383</v>
      </c>
      <c r="B1250" s="493" t="s">
        <v>30384</v>
      </c>
      <c r="C1250" s="494"/>
      <c r="D1250" s="494" t="s">
        <v>12121</v>
      </c>
      <c r="E1250" s="494" t="e">
        <v>#N/A</v>
      </c>
      <c r="F1250" s="494" t="s">
        <v>30385</v>
      </c>
      <c r="G1250" s="494" t="s">
        <v>30386</v>
      </c>
      <c r="H1250" s="253" t="s">
        <v>30383</v>
      </c>
      <c r="I1250" s="494" t="s">
        <v>30387</v>
      </c>
      <c r="J1250" s="494"/>
      <c r="K1250" s="494" t="s">
        <v>30388</v>
      </c>
    </row>
    <row r="1251" spans="1:11">
      <c r="A1251" s="488" t="s">
        <v>30389</v>
      </c>
      <c r="B1251" s="493" t="s">
        <v>30390</v>
      </c>
      <c r="C1251" s="494" t="s">
        <v>7428</v>
      </c>
      <c r="D1251" s="494" t="s">
        <v>7428</v>
      </c>
      <c r="E1251" s="494" t="s">
        <v>30391</v>
      </c>
      <c r="F1251" s="494" t="s">
        <v>30392</v>
      </c>
      <c r="G1251" s="494" t="s">
        <v>30391</v>
      </c>
      <c r="H1251" s="253" t="s">
        <v>30389</v>
      </c>
      <c r="I1251" s="494" t="s">
        <v>30393</v>
      </c>
      <c r="J1251" s="494" t="s">
        <v>30394</v>
      </c>
      <c r="K1251" s="494" t="s">
        <v>30395</v>
      </c>
    </row>
    <row r="1252" spans="1:11">
      <c r="A1252" s="488" t="s">
        <v>30396</v>
      </c>
      <c r="B1252" s="493" t="s">
        <v>30397</v>
      </c>
      <c r="C1252" s="494"/>
      <c r="D1252" s="494" t="s">
        <v>12121</v>
      </c>
      <c r="E1252" s="494" t="e">
        <v>#N/A</v>
      </c>
      <c r="F1252" s="494" t="s">
        <v>30398</v>
      </c>
      <c r="G1252" s="494" t="s">
        <v>30399</v>
      </c>
      <c r="H1252" s="253" t="s">
        <v>30396</v>
      </c>
      <c r="I1252" s="494" t="s">
        <v>30400</v>
      </c>
      <c r="J1252" s="494" t="s">
        <v>30401</v>
      </c>
      <c r="K1252" s="494" t="s">
        <v>30402</v>
      </c>
    </row>
    <row r="1253" spans="1:11">
      <c r="A1253" s="488" t="s">
        <v>30403</v>
      </c>
      <c r="B1253" s="493" t="s">
        <v>30404</v>
      </c>
      <c r="C1253" s="494"/>
      <c r="D1253" s="494" t="s">
        <v>12121</v>
      </c>
      <c r="E1253" s="494" t="e">
        <v>#N/A</v>
      </c>
      <c r="F1253" s="494" t="s">
        <v>30405</v>
      </c>
      <c r="G1253" s="494" t="s">
        <v>30406</v>
      </c>
      <c r="H1253" s="253" t="s">
        <v>30403</v>
      </c>
      <c r="I1253" s="494" t="s">
        <v>30407</v>
      </c>
      <c r="J1253" s="494" t="s">
        <v>30408</v>
      </c>
      <c r="K1253" s="494" t="s">
        <v>30409</v>
      </c>
    </row>
    <row r="1254" spans="1:11">
      <c r="A1254" s="488" t="s">
        <v>30410</v>
      </c>
      <c r="B1254" s="493" t="s">
        <v>30411</v>
      </c>
      <c r="C1254" s="494" t="s">
        <v>7428</v>
      </c>
      <c r="D1254" s="494" t="s">
        <v>7428</v>
      </c>
      <c r="E1254" s="494" t="s">
        <v>30412</v>
      </c>
      <c r="F1254" s="494" t="s">
        <v>30413</v>
      </c>
      <c r="G1254" s="494" t="s">
        <v>30412</v>
      </c>
      <c r="H1254" s="253" t="s">
        <v>30410</v>
      </c>
      <c r="I1254" s="494" t="s">
        <v>30414</v>
      </c>
      <c r="J1254" s="494" t="s">
        <v>30415</v>
      </c>
      <c r="K1254" s="494" t="s">
        <v>30416</v>
      </c>
    </row>
    <row r="1255" spans="1:11">
      <c r="A1255" s="488" t="s">
        <v>30417</v>
      </c>
      <c r="B1255" s="493" t="s">
        <v>30418</v>
      </c>
      <c r="C1255" s="494"/>
      <c r="D1255" s="494" t="s">
        <v>12121</v>
      </c>
      <c r="E1255" s="494" t="e">
        <v>#N/A</v>
      </c>
      <c r="F1255" s="494" t="s">
        <v>30419</v>
      </c>
      <c r="G1255" s="494" t="s">
        <v>30420</v>
      </c>
      <c r="H1255" s="253" t="s">
        <v>30417</v>
      </c>
      <c r="I1255" s="494" t="s">
        <v>30421</v>
      </c>
      <c r="J1255" s="494" t="s">
        <v>30422</v>
      </c>
      <c r="K1255" s="494" t="s">
        <v>30423</v>
      </c>
    </row>
    <row r="1256" spans="1:11">
      <c r="A1256" s="488" t="s">
        <v>30424</v>
      </c>
      <c r="B1256" s="493" t="s">
        <v>30425</v>
      </c>
      <c r="C1256" s="494"/>
      <c r="D1256" s="494" t="s">
        <v>12121</v>
      </c>
      <c r="E1256" s="494" t="e">
        <v>#N/A</v>
      </c>
      <c r="F1256" s="494" t="s">
        <v>30426</v>
      </c>
      <c r="G1256" s="494" t="s">
        <v>30427</v>
      </c>
      <c r="H1256" s="253" t="s">
        <v>30424</v>
      </c>
      <c r="I1256" s="494" t="s">
        <v>30428</v>
      </c>
      <c r="J1256" s="494" t="s">
        <v>30429</v>
      </c>
      <c r="K1256" s="494" t="s">
        <v>30430</v>
      </c>
    </row>
    <row r="1257" spans="1:11">
      <c r="A1257" s="488" t="s">
        <v>30431</v>
      </c>
      <c r="B1257" s="493" t="s">
        <v>30432</v>
      </c>
      <c r="C1257" s="494"/>
      <c r="D1257" s="494" t="s">
        <v>12121</v>
      </c>
      <c r="E1257" s="494" t="e">
        <v>#N/A</v>
      </c>
      <c r="F1257" s="494" t="s">
        <v>30433</v>
      </c>
      <c r="G1257" s="494" t="s">
        <v>30434</v>
      </c>
      <c r="H1257" s="253" t="s">
        <v>30431</v>
      </c>
      <c r="I1257" s="494" t="s">
        <v>30435</v>
      </c>
      <c r="J1257" s="494"/>
      <c r="K1257" s="494" t="s">
        <v>30436</v>
      </c>
    </row>
    <row r="1258" spans="1:11">
      <c r="A1258" s="488" t="s">
        <v>30437</v>
      </c>
      <c r="B1258" s="493" t="s">
        <v>30438</v>
      </c>
      <c r="C1258" s="494"/>
      <c r="D1258" s="494" t="s">
        <v>12121</v>
      </c>
      <c r="E1258" s="494" t="e">
        <v>#N/A</v>
      </c>
      <c r="F1258" s="494" t="s">
        <v>30439</v>
      </c>
      <c r="G1258" s="494" t="s">
        <v>30440</v>
      </c>
      <c r="H1258" s="253" t="s">
        <v>30437</v>
      </c>
      <c r="I1258" s="494" t="s">
        <v>30441</v>
      </c>
      <c r="J1258" s="494" t="s">
        <v>30442</v>
      </c>
      <c r="K1258" s="494" t="s">
        <v>30443</v>
      </c>
    </row>
    <row r="1259" spans="1:11">
      <c r="A1259" s="488" t="s">
        <v>30444</v>
      </c>
      <c r="B1259" s="493" t="s">
        <v>30445</v>
      </c>
      <c r="C1259" s="494"/>
      <c r="D1259" s="494" t="s">
        <v>12121</v>
      </c>
      <c r="E1259" s="494" t="e">
        <v>#N/A</v>
      </c>
      <c r="F1259" s="494" t="s">
        <v>30446</v>
      </c>
      <c r="G1259" s="494" t="s">
        <v>30447</v>
      </c>
      <c r="H1259" s="253" t="s">
        <v>30444</v>
      </c>
      <c r="I1259" s="494" t="s">
        <v>30448</v>
      </c>
      <c r="J1259" s="494" t="s">
        <v>30449</v>
      </c>
      <c r="K1259" s="494" t="s">
        <v>30450</v>
      </c>
    </row>
    <row r="1260" spans="1:11">
      <c r="A1260" s="488" t="s">
        <v>30451</v>
      </c>
      <c r="B1260" s="493" t="s">
        <v>30452</v>
      </c>
      <c r="C1260" s="494"/>
      <c r="D1260" s="494" t="s">
        <v>12121</v>
      </c>
      <c r="E1260" s="494" t="e">
        <v>#N/A</v>
      </c>
      <c r="F1260" s="494" t="s">
        <v>30453</v>
      </c>
      <c r="G1260" s="494" t="s">
        <v>30454</v>
      </c>
      <c r="H1260" s="253" t="s">
        <v>30451</v>
      </c>
      <c r="I1260" s="494" t="s">
        <v>30455</v>
      </c>
      <c r="J1260" s="494" t="s">
        <v>30456</v>
      </c>
      <c r="K1260" s="494" t="s">
        <v>30457</v>
      </c>
    </row>
    <row r="1261" spans="1:11">
      <c r="A1261" s="488" t="s">
        <v>30458</v>
      </c>
      <c r="B1261" s="493" t="s">
        <v>30459</v>
      </c>
      <c r="C1261" s="494"/>
      <c r="D1261" s="494" t="s">
        <v>12121</v>
      </c>
      <c r="E1261" s="494" t="e">
        <v>#N/A</v>
      </c>
      <c r="F1261" s="494" t="s">
        <v>30460</v>
      </c>
      <c r="G1261" s="494" t="s">
        <v>30461</v>
      </c>
      <c r="H1261" s="253" t="s">
        <v>30458</v>
      </c>
      <c r="I1261" s="494" t="s">
        <v>30462</v>
      </c>
      <c r="J1261" s="494" t="s">
        <v>30463</v>
      </c>
      <c r="K1261" s="494" t="s">
        <v>30464</v>
      </c>
    </row>
    <row r="1262" spans="1:11">
      <c r="A1262" s="488" t="s">
        <v>30465</v>
      </c>
      <c r="B1262" s="493" t="s">
        <v>30466</v>
      </c>
      <c r="C1262" s="494" t="s">
        <v>12076</v>
      </c>
      <c r="D1262" s="494" t="s">
        <v>12076</v>
      </c>
      <c r="E1262" s="494" t="s">
        <v>30467</v>
      </c>
      <c r="F1262" s="494" t="s">
        <v>30468</v>
      </c>
      <c r="G1262" s="494" t="s">
        <v>30467</v>
      </c>
      <c r="H1262" s="253" t="s">
        <v>30465</v>
      </c>
      <c r="I1262" s="494" t="s">
        <v>30469</v>
      </c>
      <c r="J1262" s="494" t="s">
        <v>30470</v>
      </c>
      <c r="K1262" s="494" t="s">
        <v>30471</v>
      </c>
    </row>
    <row r="1263" spans="1:11">
      <c r="A1263" s="488" t="s">
        <v>30472</v>
      </c>
      <c r="B1263" s="493" t="s">
        <v>30473</v>
      </c>
      <c r="C1263" s="494"/>
      <c r="D1263" s="494" t="s">
        <v>12121</v>
      </c>
      <c r="E1263" s="494" t="e">
        <v>#N/A</v>
      </c>
      <c r="F1263" s="494" t="s">
        <v>30474</v>
      </c>
      <c r="G1263" s="494" t="s">
        <v>30475</v>
      </c>
      <c r="H1263" s="253" t="s">
        <v>30472</v>
      </c>
      <c r="I1263" s="494" t="s">
        <v>30476</v>
      </c>
      <c r="J1263" s="494" t="s">
        <v>30477</v>
      </c>
      <c r="K1263" s="494" t="s">
        <v>30478</v>
      </c>
    </row>
    <row r="1264" spans="1:11">
      <c r="A1264" s="488" t="s">
        <v>30479</v>
      </c>
      <c r="B1264" s="493" t="s">
        <v>30480</v>
      </c>
      <c r="C1264" s="494"/>
      <c r="D1264" s="494" t="s">
        <v>12121</v>
      </c>
      <c r="E1264" s="494" t="e">
        <v>#N/A</v>
      </c>
      <c r="F1264" s="494" t="s">
        <v>30481</v>
      </c>
      <c r="G1264" s="494" t="s">
        <v>30482</v>
      </c>
      <c r="H1264" s="253" t="s">
        <v>30479</v>
      </c>
      <c r="I1264" s="494" t="s">
        <v>30483</v>
      </c>
      <c r="J1264" s="494" t="s">
        <v>30484</v>
      </c>
      <c r="K1264" s="494" t="s">
        <v>30485</v>
      </c>
    </row>
    <row r="1265" spans="1:11">
      <c r="A1265" s="488" t="s">
        <v>30486</v>
      </c>
      <c r="B1265" s="493" t="s">
        <v>30487</v>
      </c>
      <c r="C1265" s="494"/>
      <c r="D1265" s="494" t="s">
        <v>12121</v>
      </c>
      <c r="E1265" s="494" t="e">
        <v>#N/A</v>
      </c>
      <c r="F1265" s="494" t="s">
        <v>30488</v>
      </c>
      <c r="G1265" s="494" t="s">
        <v>30489</v>
      </c>
      <c r="H1265" s="253" t="s">
        <v>30486</v>
      </c>
      <c r="I1265" s="494" t="s">
        <v>30490</v>
      </c>
      <c r="J1265" s="494"/>
      <c r="K1265" s="494" t="s">
        <v>30491</v>
      </c>
    </row>
    <row r="1266" spans="1:11">
      <c r="A1266" s="488" t="s">
        <v>30492</v>
      </c>
      <c r="B1266" s="493" t="s">
        <v>30493</v>
      </c>
      <c r="C1266" s="494" t="s">
        <v>12076</v>
      </c>
      <c r="D1266" s="494" t="s">
        <v>12076</v>
      </c>
      <c r="E1266" s="494" t="s">
        <v>30494</v>
      </c>
      <c r="F1266" s="494" t="s">
        <v>30495</v>
      </c>
      <c r="G1266" s="494" t="s">
        <v>30494</v>
      </c>
      <c r="H1266" s="253" t="s">
        <v>30492</v>
      </c>
      <c r="I1266" s="494" t="s">
        <v>30496</v>
      </c>
      <c r="J1266" s="494" t="s">
        <v>30497</v>
      </c>
      <c r="K1266" s="494" t="s">
        <v>30498</v>
      </c>
    </row>
    <row r="1267" spans="1:11">
      <c r="A1267" s="488" t="s">
        <v>30499</v>
      </c>
      <c r="B1267" s="493" t="s">
        <v>30500</v>
      </c>
      <c r="C1267" s="494"/>
      <c r="D1267" s="494" t="s">
        <v>12121</v>
      </c>
      <c r="E1267" s="494" t="e">
        <v>#N/A</v>
      </c>
      <c r="F1267" s="494" t="s">
        <v>30501</v>
      </c>
      <c r="G1267" s="494" t="s">
        <v>30502</v>
      </c>
      <c r="H1267" s="253" t="s">
        <v>30499</v>
      </c>
      <c r="I1267" s="494" t="s">
        <v>30503</v>
      </c>
      <c r="J1267" s="494" t="s">
        <v>30504</v>
      </c>
      <c r="K1267" s="494" t="s">
        <v>30505</v>
      </c>
    </row>
    <row r="1268" spans="1:11">
      <c r="A1268" s="488" t="s">
        <v>30506</v>
      </c>
      <c r="B1268" s="493" t="s">
        <v>30507</v>
      </c>
      <c r="C1268" s="494" t="s">
        <v>7428</v>
      </c>
      <c r="D1268" s="494" t="s">
        <v>7428</v>
      </c>
      <c r="E1268" s="494" t="s">
        <v>30506</v>
      </c>
      <c r="F1268" s="494" t="s">
        <v>30508</v>
      </c>
      <c r="G1268" s="494" t="s">
        <v>30506</v>
      </c>
      <c r="H1268" s="253" t="s">
        <v>30506</v>
      </c>
      <c r="I1268" s="494" t="s">
        <v>30509</v>
      </c>
      <c r="J1268" s="494" t="s">
        <v>30510</v>
      </c>
      <c r="K1268" s="494"/>
    </row>
    <row r="1269" spans="1:11">
      <c r="A1269" s="488" t="s">
        <v>30511</v>
      </c>
      <c r="B1269" s="493" t="s">
        <v>30512</v>
      </c>
      <c r="C1269" s="494"/>
      <c r="D1269" s="494" t="s">
        <v>12121</v>
      </c>
      <c r="E1269" s="494" t="e">
        <v>#N/A</v>
      </c>
      <c r="F1269" s="494" t="s">
        <v>30513</v>
      </c>
      <c r="G1269" s="494" t="s">
        <v>30514</v>
      </c>
      <c r="H1269" s="253" t="s">
        <v>30511</v>
      </c>
      <c r="I1269" s="494"/>
      <c r="J1269" s="494" t="s">
        <v>30515</v>
      </c>
      <c r="K1269" s="494"/>
    </row>
    <row r="1270" spans="1:11">
      <c r="A1270" s="488" t="s">
        <v>30516</v>
      </c>
      <c r="B1270" s="493" t="s">
        <v>30517</v>
      </c>
      <c r="C1270" s="494"/>
      <c r="D1270" s="494" t="s">
        <v>12121</v>
      </c>
      <c r="E1270" s="494" t="e">
        <v>#N/A</v>
      </c>
      <c r="F1270" s="494" t="s">
        <v>30518</v>
      </c>
      <c r="G1270" s="494" t="s">
        <v>30519</v>
      </c>
      <c r="H1270" s="253" t="s">
        <v>30516</v>
      </c>
      <c r="I1270" s="494" t="s">
        <v>30520</v>
      </c>
      <c r="J1270" s="494" t="s">
        <v>30521</v>
      </c>
      <c r="K1270" s="494" t="s">
        <v>30522</v>
      </c>
    </row>
    <row r="1271" spans="1:11">
      <c r="A1271" s="488" t="s">
        <v>30523</v>
      </c>
      <c r="B1271" s="493" t="s">
        <v>30524</v>
      </c>
      <c r="C1271" s="494"/>
      <c r="D1271" s="494" t="s">
        <v>12121</v>
      </c>
      <c r="E1271" s="494" t="e">
        <v>#N/A</v>
      </c>
      <c r="F1271" s="494" t="s">
        <v>30525</v>
      </c>
      <c r="G1271" s="494" t="s">
        <v>30526</v>
      </c>
      <c r="H1271" s="253" t="s">
        <v>30523</v>
      </c>
      <c r="I1271" s="494" t="s">
        <v>30527</v>
      </c>
      <c r="J1271" s="494" t="s">
        <v>30528</v>
      </c>
      <c r="K1271" s="494" t="s">
        <v>30529</v>
      </c>
    </row>
    <row r="1272" spans="1:11">
      <c r="A1272" s="488" t="s">
        <v>30530</v>
      </c>
      <c r="B1272" s="494" t="s">
        <v>30530</v>
      </c>
      <c r="C1272" s="494"/>
      <c r="D1272" s="494" t="s">
        <v>12121</v>
      </c>
      <c r="E1272" s="494" t="e">
        <v>#N/A</v>
      </c>
      <c r="F1272" s="494" t="s">
        <v>30531</v>
      </c>
      <c r="G1272" s="494" t="s">
        <v>30532</v>
      </c>
      <c r="H1272" s="253" t="s">
        <v>30530</v>
      </c>
      <c r="I1272" s="494" t="s">
        <v>30533</v>
      </c>
      <c r="J1272" s="494"/>
      <c r="K1272" s="494" t="s">
        <v>30534</v>
      </c>
    </row>
    <row r="1273" spans="1:11">
      <c r="A1273" s="488" t="s">
        <v>30535</v>
      </c>
      <c r="B1273" s="493" t="s">
        <v>30536</v>
      </c>
      <c r="C1273" s="494"/>
      <c r="D1273" s="494" t="s">
        <v>12121</v>
      </c>
      <c r="E1273" s="494" t="e">
        <v>#N/A</v>
      </c>
      <c r="F1273" s="494" t="s">
        <v>30537</v>
      </c>
      <c r="G1273" s="494" t="s">
        <v>30538</v>
      </c>
      <c r="H1273" s="253" t="s">
        <v>30535</v>
      </c>
      <c r="I1273" s="494" t="s">
        <v>30539</v>
      </c>
      <c r="J1273" s="494" t="s">
        <v>30540</v>
      </c>
      <c r="K1273" s="494" t="s">
        <v>30541</v>
      </c>
    </row>
    <row r="1274" spans="1:11">
      <c r="A1274" s="488" t="s">
        <v>30542</v>
      </c>
      <c r="B1274" s="493" t="s">
        <v>30543</v>
      </c>
      <c r="C1274" s="494"/>
      <c r="D1274" s="494" t="s">
        <v>12121</v>
      </c>
      <c r="E1274" s="494" t="e">
        <v>#N/A</v>
      </c>
      <c r="F1274" s="494" t="s">
        <v>30544</v>
      </c>
      <c r="G1274" s="494" t="s">
        <v>30545</v>
      </c>
      <c r="H1274" s="253" t="s">
        <v>30542</v>
      </c>
      <c r="I1274" s="494" t="s">
        <v>30546</v>
      </c>
      <c r="J1274" s="494" t="s">
        <v>30547</v>
      </c>
      <c r="K1274" s="494" t="s">
        <v>30548</v>
      </c>
    </row>
    <row r="1275" spans="1:11">
      <c r="A1275" s="488" t="s">
        <v>30549</v>
      </c>
      <c r="B1275" s="493" t="s">
        <v>30550</v>
      </c>
      <c r="C1275" s="494"/>
      <c r="D1275" s="494" t="s">
        <v>12121</v>
      </c>
      <c r="E1275" s="494" t="e">
        <v>#N/A</v>
      </c>
      <c r="F1275" s="494" t="s">
        <v>30551</v>
      </c>
      <c r="G1275" s="494" t="s">
        <v>30552</v>
      </c>
      <c r="H1275" s="253" t="s">
        <v>30549</v>
      </c>
      <c r="I1275" s="494" t="s">
        <v>30553</v>
      </c>
      <c r="J1275" s="494" t="s">
        <v>30554</v>
      </c>
      <c r="K1275" s="494" t="s">
        <v>30555</v>
      </c>
    </row>
    <row r="1276" spans="1:11">
      <c r="A1276" s="488" t="s">
        <v>30556</v>
      </c>
      <c r="B1276" s="493" t="s">
        <v>30557</v>
      </c>
      <c r="C1276" s="494"/>
      <c r="D1276" s="494" t="s">
        <v>12121</v>
      </c>
      <c r="E1276" s="494" t="e">
        <v>#N/A</v>
      </c>
      <c r="F1276" s="494" t="s">
        <v>30558</v>
      </c>
      <c r="G1276" s="494" t="s">
        <v>30559</v>
      </c>
      <c r="H1276" s="253" t="s">
        <v>30556</v>
      </c>
      <c r="I1276" s="494" t="s">
        <v>30560</v>
      </c>
      <c r="J1276" s="494" t="s">
        <v>30561</v>
      </c>
      <c r="K1276" s="494" t="s">
        <v>30562</v>
      </c>
    </row>
    <row r="1277" spans="1:11">
      <c r="A1277" s="488" t="s">
        <v>30563</v>
      </c>
      <c r="B1277" s="493" t="s">
        <v>30564</v>
      </c>
      <c r="C1277" s="494"/>
      <c r="D1277" s="494" t="s">
        <v>12121</v>
      </c>
      <c r="E1277" s="494" t="e">
        <v>#N/A</v>
      </c>
      <c r="F1277" s="494" t="s">
        <v>30565</v>
      </c>
      <c r="G1277" s="494" t="s">
        <v>30563</v>
      </c>
      <c r="H1277" s="253" t="s">
        <v>30563</v>
      </c>
      <c r="I1277" s="494" t="s">
        <v>30565</v>
      </c>
      <c r="J1277" s="494"/>
      <c r="K1277" s="494"/>
    </row>
    <row r="1278" spans="1:11">
      <c r="A1278" s="488" t="s">
        <v>30566</v>
      </c>
      <c r="B1278" s="493" t="s">
        <v>30567</v>
      </c>
      <c r="C1278" s="494"/>
      <c r="D1278" s="494" t="s">
        <v>12121</v>
      </c>
      <c r="E1278" s="494" t="e">
        <v>#N/A</v>
      </c>
      <c r="F1278" s="494" t="s">
        <v>30568</v>
      </c>
      <c r="G1278" s="494" t="s">
        <v>30569</v>
      </c>
      <c r="H1278" s="253" t="s">
        <v>30566</v>
      </c>
      <c r="I1278" s="494"/>
      <c r="J1278" s="494" t="s">
        <v>30570</v>
      </c>
      <c r="K1278" s="494"/>
    </row>
    <row r="1279" spans="1:11">
      <c r="A1279" s="488" t="s">
        <v>30571</v>
      </c>
      <c r="B1279" s="493" t="s">
        <v>30572</v>
      </c>
      <c r="C1279" s="494" t="s">
        <v>7428</v>
      </c>
      <c r="D1279" s="494" t="s">
        <v>7428</v>
      </c>
      <c r="E1279" s="494" t="s">
        <v>30573</v>
      </c>
      <c r="F1279" s="494" t="s">
        <v>30574</v>
      </c>
      <c r="G1279" s="494" t="s">
        <v>30573</v>
      </c>
      <c r="H1279" s="253" t="s">
        <v>30571</v>
      </c>
      <c r="I1279" s="494" t="s">
        <v>30575</v>
      </c>
      <c r="J1279" s="494" t="s">
        <v>30576</v>
      </c>
      <c r="K1279" s="494" t="s">
        <v>30577</v>
      </c>
    </row>
    <row r="1280" spans="1:11">
      <c r="A1280" s="488" t="s">
        <v>30578</v>
      </c>
      <c r="B1280" s="493" t="s">
        <v>30579</v>
      </c>
      <c r="C1280" s="494" t="s">
        <v>7428</v>
      </c>
      <c r="D1280" s="494" t="s">
        <v>7428</v>
      </c>
      <c r="E1280" s="494" t="s">
        <v>30578</v>
      </c>
      <c r="F1280" s="494" t="s">
        <v>30580</v>
      </c>
      <c r="G1280" s="494" t="s">
        <v>30578</v>
      </c>
      <c r="H1280" s="253" t="s">
        <v>30578</v>
      </c>
      <c r="I1280" s="494"/>
      <c r="J1280" s="494" t="s">
        <v>30581</v>
      </c>
      <c r="K1280" s="494"/>
    </row>
    <row r="1281" spans="1:11">
      <c r="A1281" s="488" t="s">
        <v>30582</v>
      </c>
      <c r="B1281" s="493" t="s">
        <v>30583</v>
      </c>
      <c r="C1281" s="494"/>
      <c r="D1281" s="494" t="s">
        <v>12121</v>
      </c>
      <c r="E1281" s="494" t="e">
        <v>#N/A</v>
      </c>
      <c r="F1281" s="494" t="s">
        <v>30584</v>
      </c>
      <c r="G1281" s="494" t="s">
        <v>30585</v>
      </c>
      <c r="H1281" s="253" t="s">
        <v>30582</v>
      </c>
      <c r="I1281" s="494" t="s">
        <v>30586</v>
      </c>
      <c r="J1281" s="494"/>
      <c r="K1281" s="494" t="s">
        <v>30587</v>
      </c>
    </row>
    <row r="1282" spans="1:11">
      <c r="A1282" s="488" t="s">
        <v>30588</v>
      </c>
      <c r="B1282" s="493" t="s">
        <v>30589</v>
      </c>
      <c r="C1282" s="494"/>
      <c r="D1282" s="494" t="s">
        <v>12121</v>
      </c>
      <c r="E1282" s="494" t="e">
        <v>#N/A</v>
      </c>
      <c r="F1282" s="494" t="s">
        <v>30590</v>
      </c>
      <c r="G1282" s="494" t="s">
        <v>30591</v>
      </c>
      <c r="H1282" s="253" t="s">
        <v>30588</v>
      </c>
      <c r="I1282" s="494" t="s">
        <v>30592</v>
      </c>
      <c r="J1282" s="494" t="s">
        <v>30593</v>
      </c>
      <c r="K1282" s="494" t="s">
        <v>30594</v>
      </c>
    </row>
    <row r="1283" spans="1:11">
      <c r="A1283" s="488" t="s">
        <v>30595</v>
      </c>
      <c r="B1283" s="493" t="s">
        <v>30596</v>
      </c>
      <c r="C1283" s="494"/>
      <c r="D1283" s="494" t="s">
        <v>12121</v>
      </c>
      <c r="E1283" s="494" t="e">
        <v>#N/A</v>
      </c>
      <c r="F1283" s="494" t="s">
        <v>30597</v>
      </c>
      <c r="G1283" s="494" t="s">
        <v>30598</v>
      </c>
      <c r="H1283" s="253" t="s">
        <v>30595</v>
      </c>
      <c r="I1283" s="494" t="s">
        <v>30599</v>
      </c>
      <c r="J1283" s="494"/>
      <c r="K1283" s="494" t="s">
        <v>30600</v>
      </c>
    </row>
    <row r="1284" spans="1:11">
      <c r="A1284" s="488" t="s">
        <v>30601</v>
      </c>
      <c r="B1284" s="493" t="s">
        <v>30602</v>
      </c>
      <c r="C1284" s="494"/>
      <c r="D1284" s="494" t="s">
        <v>12121</v>
      </c>
      <c r="E1284" s="494" t="e">
        <v>#N/A</v>
      </c>
      <c r="F1284" s="494" t="s">
        <v>30603</v>
      </c>
      <c r="G1284" s="494" t="s">
        <v>30604</v>
      </c>
      <c r="H1284" s="253" t="s">
        <v>30601</v>
      </c>
      <c r="I1284" s="494" t="s">
        <v>30605</v>
      </c>
      <c r="J1284" s="494" t="s">
        <v>30606</v>
      </c>
      <c r="K1284" s="494" t="s">
        <v>30607</v>
      </c>
    </row>
    <row r="1285" spans="1:11">
      <c r="A1285" s="488" t="s">
        <v>30608</v>
      </c>
      <c r="B1285" s="493" t="s">
        <v>30609</v>
      </c>
      <c r="C1285" s="494" t="s">
        <v>12054</v>
      </c>
      <c r="D1285" s="494" t="s">
        <v>12054</v>
      </c>
      <c r="E1285" s="494" t="s">
        <v>30610</v>
      </c>
      <c r="F1285" s="494" t="s">
        <v>30611</v>
      </c>
      <c r="G1285" s="494" t="s">
        <v>30610</v>
      </c>
      <c r="H1285" s="253" t="s">
        <v>30608</v>
      </c>
      <c r="I1285" s="494" t="s">
        <v>30612</v>
      </c>
      <c r="J1285" s="494" t="s">
        <v>30613</v>
      </c>
      <c r="K1285" s="494" t="s">
        <v>30614</v>
      </c>
    </row>
    <row r="1286" spans="1:11">
      <c r="A1286" s="488" t="s">
        <v>30615</v>
      </c>
      <c r="B1286" s="493" t="s">
        <v>30616</v>
      </c>
      <c r="C1286" s="494"/>
      <c r="D1286" s="494" t="s">
        <v>12121</v>
      </c>
      <c r="E1286" s="494" t="e">
        <v>#N/A</v>
      </c>
      <c r="F1286" s="494" t="s">
        <v>30617</v>
      </c>
      <c r="G1286" s="494" t="s">
        <v>30618</v>
      </c>
      <c r="H1286" s="253" t="s">
        <v>30615</v>
      </c>
      <c r="I1286" s="494" t="s">
        <v>30619</v>
      </c>
      <c r="J1286" s="494" t="s">
        <v>30620</v>
      </c>
      <c r="K1286" s="494" t="s">
        <v>30621</v>
      </c>
    </row>
    <row r="1287" spans="1:11">
      <c r="A1287" s="488" t="s">
        <v>30622</v>
      </c>
      <c r="B1287" s="493" t="s">
        <v>30623</v>
      </c>
      <c r="C1287" s="494"/>
      <c r="D1287" s="494" t="s">
        <v>12121</v>
      </c>
      <c r="E1287" s="494" t="e">
        <v>#N/A</v>
      </c>
      <c r="F1287" s="494" t="s">
        <v>30624</v>
      </c>
      <c r="G1287" s="494" t="s">
        <v>30625</v>
      </c>
      <c r="H1287" s="253" t="s">
        <v>30622</v>
      </c>
      <c r="I1287" s="494" t="s">
        <v>30626</v>
      </c>
      <c r="J1287" s="494" t="s">
        <v>30627</v>
      </c>
      <c r="K1287" s="494" t="s">
        <v>30628</v>
      </c>
    </row>
    <row r="1288" spans="1:11">
      <c r="A1288" s="488" t="s">
        <v>30629</v>
      </c>
      <c r="B1288" s="494" t="s">
        <v>30629</v>
      </c>
      <c r="C1288" s="494"/>
      <c r="D1288" s="494" t="s">
        <v>12121</v>
      </c>
      <c r="E1288" s="494" t="e">
        <v>#N/A</v>
      </c>
      <c r="F1288" s="494" t="s">
        <v>30630</v>
      </c>
      <c r="G1288" s="494" t="s">
        <v>30631</v>
      </c>
      <c r="H1288" s="253" t="s">
        <v>30629</v>
      </c>
      <c r="I1288" s="494" t="s">
        <v>30632</v>
      </c>
      <c r="J1288" s="494" t="s">
        <v>30633</v>
      </c>
      <c r="K1288" s="494" t="s">
        <v>30634</v>
      </c>
    </row>
    <row r="1289" spans="1:11">
      <c r="A1289" s="488" t="s">
        <v>30635</v>
      </c>
      <c r="B1289" s="493" t="s">
        <v>30636</v>
      </c>
      <c r="C1289" s="494"/>
      <c r="D1289" s="494" t="s">
        <v>12121</v>
      </c>
      <c r="E1289" s="494" t="e">
        <v>#N/A</v>
      </c>
      <c r="F1289" s="494" t="s">
        <v>30637</v>
      </c>
      <c r="G1289" s="494" t="s">
        <v>30638</v>
      </c>
      <c r="H1289" s="253" t="s">
        <v>30635</v>
      </c>
      <c r="I1289" s="494"/>
      <c r="J1289" s="494"/>
      <c r="K1289" s="494"/>
    </row>
    <row r="1290" spans="1:11">
      <c r="A1290" s="488" t="s">
        <v>30639</v>
      </c>
      <c r="B1290" s="493" t="s">
        <v>30640</v>
      </c>
      <c r="C1290" s="494"/>
      <c r="D1290" s="494" t="s">
        <v>12121</v>
      </c>
      <c r="E1290" s="494" t="e">
        <v>#N/A</v>
      </c>
      <c r="F1290" s="494" t="s">
        <v>30641</v>
      </c>
      <c r="G1290" s="494" t="s">
        <v>30642</v>
      </c>
      <c r="H1290" s="253" t="s">
        <v>30639</v>
      </c>
      <c r="I1290" s="494" t="s">
        <v>30643</v>
      </c>
      <c r="J1290" s="494" t="s">
        <v>30644</v>
      </c>
      <c r="K1290" s="494" t="s">
        <v>30645</v>
      </c>
    </row>
    <row r="1291" spans="1:11">
      <c r="A1291" s="488" t="s">
        <v>30646</v>
      </c>
      <c r="B1291" s="493" t="s">
        <v>30647</v>
      </c>
      <c r="C1291" s="494"/>
      <c r="D1291" s="494" t="s">
        <v>12121</v>
      </c>
      <c r="E1291" s="494" t="e">
        <v>#N/A</v>
      </c>
      <c r="F1291" s="494" t="s">
        <v>30648</v>
      </c>
      <c r="G1291" s="494" t="s">
        <v>30649</v>
      </c>
      <c r="H1291" s="253" t="s">
        <v>30646</v>
      </c>
      <c r="I1291" s="494" t="s">
        <v>30650</v>
      </c>
      <c r="J1291" s="494" t="s">
        <v>30651</v>
      </c>
      <c r="K1291" s="494" t="s">
        <v>30652</v>
      </c>
    </row>
    <row r="1292" spans="1:11">
      <c r="A1292" s="488" t="s">
        <v>30653</v>
      </c>
      <c r="B1292" s="493" t="s">
        <v>30654</v>
      </c>
      <c r="C1292" s="494"/>
      <c r="D1292" s="494" t="s">
        <v>12121</v>
      </c>
      <c r="E1292" s="494" t="e">
        <v>#N/A</v>
      </c>
      <c r="F1292" s="494" t="s">
        <v>30655</v>
      </c>
      <c r="G1292" s="494" t="s">
        <v>30656</v>
      </c>
      <c r="H1292" s="253" t="s">
        <v>30653</v>
      </c>
      <c r="I1292" s="494" t="s">
        <v>30657</v>
      </c>
      <c r="J1292" s="494" t="s">
        <v>30658</v>
      </c>
      <c r="K1292" s="494" t="s">
        <v>30659</v>
      </c>
    </row>
    <row r="1293" spans="1:11">
      <c r="A1293" s="488" t="s">
        <v>30660</v>
      </c>
      <c r="B1293" s="493" t="s">
        <v>30661</v>
      </c>
      <c r="C1293" s="494"/>
      <c r="D1293" s="494" t="s">
        <v>12121</v>
      </c>
      <c r="E1293" s="494" t="e">
        <v>#N/A</v>
      </c>
      <c r="F1293" s="494" t="s">
        <v>30662</v>
      </c>
      <c r="G1293" s="494" t="s">
        <v>30663</v>
      </c>
      <c r="H1293" s="253" t="s">
        <v>30660</v>
      </c>
      <c r="I1293" s="494" t="s">
        <v>30664</v>
      </c>
      <c r="J1293" s="494"/>
      <c r="K1293" s="494"/>
    </row>
    <row r="1294" spans="1:11">
      <c r="A1294" s="488" t="s">
        <v>30665</v>
      </c>
      <c r="B1294" s="493" t="s">
        <v>30666</v>
      </c>
      <c r="C1294" s="494"/>
      <c r="D1294" s="494" t="s">
        <v>12121</v>
      </c>
      <c r="E1294" s="494" t="e">
        <v>#N/A</v>
      </c>
      <c r="F1294" s="494" t="s">
        <v>30667</v>
      </c>
      <c r="G1294" s="494" t="s">
        <v>30668</v>
      </c>
      <c r="H1294" s="253" t="s">
        <v>30665</v>
      </c>
      <c r="I1294" s="494" t="s">
        <v>30669</v>
      </c>
      <c r="J1294" s="494" t="s">
        <v>30670</v>
      </c>
      <c r="K1294" s="494" t="s">
        <v>30671</v>
      </c>
    </row>
    <row r="1295" spans="1:11">
      <c r="A1295" s="488" t="s">
        <v>30672</v>
      </c>
      <c r="B1295" s="493" t="s">
        <v>30673</v>
      </c>
      <c r="C1295" s="494"/>
      <c r="D1295" s="494" t="s">
        <v>12121</v>
      </c>
      <c r="E1295" s="494" t="e">
        <v>#N/A</v>
      </c>
      <c r="F1295" s="494" t="s">
        <v>30674</v>
      </c>
      <c r="G1295" s="494" t="s">
        <v>30672</v>
      </c>
      <c r="H1295" s="253" t="s">
        <v>30672</v>
      </c>
      <c r="I1295" s="494" t="s">
        <v>30675</v>
      </c>
      <c r="J1295" s="494" t="s">
        <v>30676</v>
      </c>
      <c r="K1295" s="494" t="s">
        <v>30677</v>
      </c>
    </row>
    <row r="1296" spans="1:11">
      <c r="A1296" s="488" t="s">
        <v>30678</v>
      </c>
      <c r="B1296" s="493" t="s">
        <v>30679</v>
      </c>
      <c r="C1296" s="494"/>
      <c r="D1296" s="494" t="s">
        <v>12121</v>
      </c>
      <c r="E1296" s="494" t="e">
        <v>#N/A</v>
      </c>
      <c r="F1296" s="494" t="s">
        <v>30680</v>
      </c>
      <c r="G1296" s="494" t="s">
        <v>30678</v>
      </c>
      <c r="H1296" s="253" t="s">
        <v>30678</v>
      </c>
      <c r="I1296" s="494" t="s">
        <v>30681</v>
      </c>
      <c r="J1296" s="494" t="s">
        <v>30682</v>
      </c>
      <c r="K1296" s="494"/>
    </row>
    <row r="1297" spans="1:11">
      <c r="A1297" s="488" t="s">
        <v>30683</v>
      </c>
      <c r="B1297" s="493" t="s">
        <v>30684</v>
      </c>
      <c r="C1297" s="494"/>
      <c r="D1297" s="494" t="s">
        <v>12121</v>
      </c>
      <c r="E1297" s="494" t="e">
        <v>#N/A</v>
      </c>
      <c r="F1297" s="494" t="s">
        <v>30685</v>
      </c>
      <c r="G1297" s="494" t="s">
        <v>30686</v>
      </c>
      <c r="H1297" s="253" t="s">
        <v>30683</v>
      </c>
      <c r="I1297" s="494" t="s">
        <v>30687</v>
      </c>
      <c r="J1297" s="494" t="s">
        <v>30688</v>
      </c>
      <c r="K1297" s="494" t="s">
        <v>30689</v>
      </c>
    </row>
    <row r="1298" spans="1:11">
      <c r="A1298" s="488" t="s">
        <v>30690</v>
      </c>
      <c r="B1298" s="493" t="s">
        <v>30691</v>
      </c>
      <c r="C1298" s="494"/>
      <c r="D1298" s="494" t="s">
        <v>12121</v>
      </c>
      <c r="E1298" s="494" t="e">
        <v>#N/A</v>
      </c>
      <c r="F1298" s="494" t="s">
        <v>30692</v>
      </c>
      <c r="G1298" s="494" t="s">
        <v>30693</v>
      </c>
      <c r="H1298" s="253" t="s">
        <v>30690</v>
      </c>
      <c r="I1298" s="494" t="s">
        <v>30694</v>
      </c>
      <c r="J1298" s="494" t="s">
        <v>30695</v>
      </c>
      <c r="K1298" s="494" t="s">
        <v>30696</v>
      </c>
    </row>
    <row r="1299" spans="1:11">
      <c r="A1299" s="488" t="s">
        <v>30697</v>
      </c>
      <c r="B1299" s="493" t="s">
        <v>30698</v>
      </c>
      <c r="C1299" s="494"/>
      <c r="D1299" s="494" t="s">
        <v>12121</v>
      </c>
      <c r="E1299" s="494" t="e">
        <v>#N/A</v>
      </c>
      <c r="F1299" s="494" t="s">
        <v>30699</v>
      </c>
      <c r="G1299" s="494" t="s">
        <v>30700</v>
      </c>
      <c r="H1299" s="253" t="s">
        <v>30697</v>
      </c>
      <c r="I1299" s="494" t="s">
        <v>30701</v>
      </c>
      <c r="J1299" s="494" t="s">
        <v>30702</v>
      </c>
      <c r="K1299" s="494" t="s">
        <v>30703</v>
      </c>
    </row>
    <row r="1300" spans="1:11" ht="26.4" customHeight="1">
      <c r="A1300" s="488" t="s">
        <v>30704</v>
      </c>
      <c r="B1300" s="493" t="s">
        <v>30705</v>
      </c>
      <c r="C1300" s="494"/>
      <c r="D1300" s="494" t="s">
        <v>12121</v>
      </c>
      <c r="E1300" s="494" t="e">
        <v>#N/A</v>
      </c>
      <c r="F1300" s="494" t="s">
        <v>30706</v>
      </c>
      <c r="G1300" s="494" t="s">
        <v>30704</v>
      </c>
      <c r="H1300" s="253" t="s">
        <v>30704</v>
      </c>
      <c r="I1300" s="494" t="s">
        <v>30707</v>
      </c>
      <c r="J1300" s="494"/>
      <c r="K1300" s="494"/>
    </row>
    <row r="1301" spans="1:11">
      <c r="A1301" s="488" t="s">
        <v>30708</v>
      </c>
      <c r="B1301" s="493" t="s">
        <v>30709</v>
      </c>
      <c r="C1301" s="494"/>
      <c r="D1301" s="494" t="s">
        <v>12121</v>
      </c>
      <c r="E1301" s="494" t="e">
        <v>#N/A</v>
      </c>
      <c r="F1301" s="494" t="s">
        <v>30710</v>
      </c>
      <c r="G1301" s="494" t="s">
        <v>30708</v>
      </c>
      <c r="H1301" s="253" t="s">
        <v>30708</v>
      </c>
      <c r="I1301" s="494" t="s">
        <v>30711</v>
      </c>
      <c r="J1301" s="494" t="s">
        <v>30712</v>
      </c>
      <c r="K1301" s="494" t="s">
        <v>30713</v>
      </c>
    </row>
    <row r="1302" spans="1:11">
      <c r="A1302" s="488" t="s">
        <v>30714</v>
      </c>
      <c r="B1302" s="493" t="s">
        <v>30715</v>
      </c>
      <c r="C1302" s="494"/>
      <c r="D1302" s="494" t="s">
        <v>12121</v>
      </c>
      <c r="E1302" s="494" t="e">
        <v>#N/A</v>
      </c>
      <c r="F1302" s="494" t="s">
        <v>30716</v>
      </c>
      <c r="G1302" s="494" t="s">
        <v>30714</v>
      </c>
      <c r="H1302" s="253" t="s">
        <v>30714</v>
      </c>
      <c r="I1302" s="494" t="s">
        <v>30717</v>
      </c>
      <c r="J1302" s="494" t="s">
        <v>30718</v>
      </c>
      <c r="K1302" s="494"/>
    </row>
    <row r="1303" spans="1:11">
      <c r="A1303" s="488" t="s">
        <v>30719</v>
      </c>
      <c r="B1303" s="493" t="s">
        <v>30720</v>
      </c>
      <c r="C1303" s="494" t="s">
        <v>7428</v>
      </c>
      <c r="D1303" s="494" t="s">
        <v>7428</v>
      </c>
      <c r="E1303" s="494" t="s">
        <v>30721</v>
      </c>
      <c r="F1303" s="494" t="s">
        <v>30722</v>
      </c>
      <c r="G1303" s="494" t="s">
        <v>30721</v>
      </c>
      <c r="H1303" s="253" t="s">
        <v>30719</v>
      </c>
      <c r="I1303" s="494" t="s">
        <v>30723</v>
      </c>
      <c r="J1303" s="494" t="s">
        <v>30724</v>
      </c>
      <c r="K1303" s="494" t="s">
        <v>30725</v>
      </c>
    </row>
    <row r="1304" spans="1:11">
      <c r="A1304" s="488" t="s">
        <v>30726</v>
      </c>
      <c r="B1304" s="493" t="s">
        <v>30727</v>
      </c>
      <c r="C1304" s="494"/>
      <c r="D1304" s="494" t="s">
        <v>12121</v>
      </c>
      <c r="E1304" s="494" t="e">
        <v>#N/A</v>
      </c>
      <c r="F1304" s="494" t="s">
        <v>30728</v>
      </c>
      <c r="G1304" s="494" t="s">
        <v>30729</v>
      </c>
      <c r="H1304" s="253" t="s">
        <v>30726</v>
      </c>
      <c r="I1304" s="494" t="s">
        <v>30730</v>
      </c>
      <c r="J1304" s="494" t="s">
        <v>30731</v>
      </c>
      <c r="K1304" s="494" t="s">
        <v>30732</v>
      </c>
    </row>
    <row r="1305" spans="1:11">
      <c r="A1305" s="488" t="s">
        <v>30733</v>
      </c>
      <c r="B1305" s="493" t="s">
        <v>30734</v>
      </c>
      <c r="C1305" s="494"/>
      <c r="D1305" s="494" t="s">
        <v>12121</v>
      </c>
      <c r="E1305" s="494" t="e">
        <v>#N/A</v>
      </c>
      <c r="F1305" s="494" t="s">
        <v>30735</v>
      </c>
      <c r="G1305" s="494" t="s">
        <v>30736</v>
      </c>
      <c r="H1305" s="253" t="s">
        <v>30733</v>
      </c>
      <c r="I1305" s="494" t="s">
        <v>30737</v>
      </c>
      <c r="J1305" s="494" t="s">
        <v>30738</v>
      </c>
      <c r="K1305" s="494" t="s">
        <v>30739</v>
      </c>
    </row>
    <row r="1306" spans="1:11">
      <c r="A1306" s="488" t="s">
        <v>30740</v>
      </c>
      <c r="B1306" s="493" t="s">
        <v>30741</v>
      </c>
      <c r="C1306" s="494"/>
      <c r="D1306" s="494" t="s">
        <v>12121</v>
      </c>
      <c r="E1306" s="494" t="e">
        <v>#N/A</v>
      </c>
      <c r="F1306" s="494" t="s">
        <v>30742</v>
      </c>
      <c r="G1306" s="494" t="s">
        <v>30743</v>
      </c>
      <c r="H1306" s="253" t="s">
        <v>30740</v>
      </c>
      <c r="I1306" s="494" t="s">
        <v>30744</v>
      </c>
      <c r="J1306" s="494" t="s">
        <v>30745</v>
      </c>
      <c r="K1306" s="494" t="s">
        <v>30746</v>
      </c>
    </row>
    <row r="1307" spans="1:11">
      <c r="A1307" s="488" t="s">
        <v>30747</v>
      </c>
      <c r="B1307" s="493" t="s">
        <v>30748</v>
      </c>
      <c r="C1307" s="494"/>
      <c r="D1307" s="494" t="s">
        <v>12121</v>
      </c>
      <c r="E1307" s="494" t="e">
        <v>#N/A</v>
      </c>
      <c r="F1307" s="494" t="s">
        <v>30749</v>
      </c>
      <c r="G1307" s="494" t="s">
        <v>30750</v>
      </c>
      <c r="H1307" s="253" t="s">
        <v>30747</v>
      </c>
      <c r="I1307" s="494" t="s">
        <v>30751</v>
      </c>
      <c r="J1307" s="494"/>
      <c r="K1307" s="494" t="s">
        <v>30752</v>
      </c>
    </row>
    <row r="1308" spans="1:11">
      <c r="A1308" s="488" t="s">
        <v>30753</v>
      </c>
      <c r="B1308" s="493" t="s">
        <v>30754</v>
      </c>
      <c r="C1308" s="494"/>
      <c r="D1308" s="494" t="s">
        <v>12121</v>
      </c>
      <c r="E1308" s="494" t="e">
        <v>#N/A</v>
      </c>
      <c r="F1308" s="494" t="s">
        <v>30755</v>
      </c>
      <c r="G1308" s="494" t="s">
        <v>30756</v>
      </c>
      <c r="H1308" s="253" t="s">
        <v>30753</v>
      </c>
      <c r="I1308" s="494" t="s">
        <v>30757</v>
      </c>
      <c r="J1308" s="494"/>
      <c r="K1308" s="494" t="s">
        <v>30758</v>
      </c>
    </row>
    <row r="1309" spans="1:11">
      <c r="A1309" s="488" t="s">
        <v>30759</v>
      </c>
      <c r="B1309" s="493" t="s">
        <v>30760</v>
      </c>
      <c r="C1309" s="494"/>
      <c r="D1309" s="494" t="s">
        <v>12121</v>
      </c>
      <c r="E1309" s="494" t="e">
        <v>#N/A</v>
      </c>
      <c r="F1309" s="494" t="s">
        <v>30761</v>
      </c>
      <c r="G1309" s="494" t="s">
        <v>30762</v>
      </c>
      <c r="H1309" s="253" t="s">
        <v>30759</v>
      </c>
      <c r="I1309" s="494" t="s">
        <v>30763</v>
      </c>
      <c r="J1309" s="494" t="s">
        <v>30764</v>
      </c>
      <c r="K1309" s="494" t="s">
        <v>30765</v>
      </c>
    </row>
    <row r="1310" spans="1:11">
      <c r="A1310" s="488" t="s">
        <v>30766</v>
      </c>
      <c r="B1310" s="493" t="s">
        <v>30767</v>
      </c>
      <c r="C1310" s="494"/>
      <c r="D1310" s="494" t="s">
        <v>12121</v>
      </c>
      <c r="E1310" s="494" t="e">
        <v>#N/A</v>
      </c>
      <c r="F1310" s="494" t="s">
        <v>30768</v>
      </c>
      <c r="G1310" s="494" t="s">
        <v>30769</v>
      </c>
      <c r="H1310" s="253" t="s">
        <v>30766</v>
      </c>
      <c r="I1310" s="494" t="s">
        <v>30770</v>
      </c>
      <c r="J1310" s="494" t="s">
        <v>30771</v>
      </c>
      <c r="K1310" s="494" t="s">
        <v>30772</v>
      </c>
    </row>
    <row r="1311" spans="1:11">
      <c r="A1311" s="488" t="s">
        <v>30773</v>
      </c>
      <c r="B1311" s="493" t="s">
        <v>30774</v>
      </c>
      <c r="C1311" s="494"/>
      <c r="D1311" s="494" t="s">
        <v>12121</v>
      </c>
      <c r="E1311" s="494" t="e">
        <v>#N/A</v>
      </c>
      <c r="F1311" s="494" t="s">
        <v>30775</v>
      </c>
      <c r="G1311" s="494" t="s">
        <v>30776</v>
      </c>
      <c r="H1311" s="253" t="s">
        <v>30773</v>
      </c>
      <c r="I1311" s="494" t="s">
        <v>30777</v>
      </c>
      <c r="J1311" s="494"/>
      <c r="K1311" s="494" t="s">
        <v>30778</v>
      </c>
    </row>
    <row r="1312" spans="1:11">
      <c r="A1312" s="488" t="s">
        <v>30779</v>
      </c>
      <c r="B1312" s="493" t="s">
        <v>30780</v>
      </c>
      <c r="C1312" s="494"/>
      <c r="D1312" s="494" t="s">
        <v>12121</v>
      </c>
      <c r="E1312" s="494" t="e">
        <v>#N/A</v>
      </c>
      <c r="F1312" s="494" t="s">
        <v>30781</v>
      </c>
      <c r="G1312" s="494" t="s">
        <v>30782</v>
      </c>
      <c r="H1312" s="253" t="s">
        <v>30779</v>
      </c>
      <c r="I1312" s="494" t="s">
        <v>30783</v>
      </c>
      <c r="J1312" s="494" t="s">
        <v>30784</v>
      </c>
      <c r="K1312" s="494" t="s">
        <v>30785</v>
      </c>
    </row>
    <row r="1313" spans="1:11">
      <c r="A1313" s="488" t="s">
        <v>30786</v>
      </c>
      <c r="B1313" s="494" t="s">
        <v>30786</v>
      </c>
      <c r="C1313" s="494"/>
      <c r="D1313" s="494" t="s">
        <v>12121</v>
      </c>
      <c r="E1313" s="494" t="e">
        <v>#N/A</v>
      </c>
      <c r="F1313" s="494" t="s">
        <v>30787</v>
      </c>
      <c r="G1313" s="494" t="s">
        <v>30786</v>
      </c>
      <c r="H1313" s="253" t="s">
        <v>30786</v>
      </c>
      <c r="I1313" s="494" t="s">
        <v>28330</v>
      </c>
      <c r="J1313" s="494" t="s">
        <v>28331</v>
      </c>
      <c r="K1313" s="494" t="s">
        <v>28332</v>
      </c>
    </row>
    <row r="1314" spans="1:11">
      <c r="A1314" s="488" t="s">
        <v>30788</v>
      </c>
      <c r="B1314" s="493" t="s">
        <v>30789</v>
      </c>
      <c r="C1314" s="494"/>
      <c r="D1314" s="494" t="s">
        <v>12121</v>
      </c>
      <c r="E1314" s="494" t="e">
        <v>#N/A</v>
      </c>
      <c r="F1314" s="494" t="s">
        <v>30790</v>
      </c>
      <c r="G1314" s="494" t="s">
        <v>30791</v>
      </c>
      <c r="H1314" s="253" t="s">
        <v>30788</v>
      </c>
      <c r="I1314" s="494" t="s">
        <v>30792</v>
      </c>
      <c r="J1314" s="494" t="s">
        <v>30793</v>
      </c>
      <c r="K1314" s="494" t="s">
        <v>30794</v>
      </c>
    </row>
    <row r="1315" spans="1:11">
      <c r="A1315" s="488" t="s">
        <v>30795</v>
      </c>
      <c r="B1315" s="493" t="s">
        <v>30796</v>
      </c>
      <c r="C1315" s="494"/>
      <c r="D1315" s="494" t="s">
        <v>12121</v>
      </c>
      <c r="E1315" s="494" t="e">
        <v>#N/A</v>
      </c>
      <c r="F1315" s="494" t="s">
        <v>30797</v>
      </c>
      <c r="G1315" s="494" t="s">
        <v>30798</v>
      </c>
      <c r="H1315" s="253" t="s">
        <v>30795</v>
      </c>
      <c r="I1315" s="494" t="s">
        <v>30799</v>
      </c>
      <c r="J1315" s="494"/>
      <c r="K1315" s="494" t="s">
        <v>30800</v>
      </c>
    </row>
    <row r="1316" spans="1:11">
      <c r="A1316" s="488" t="s">
        <v>30801</v>
      </c>
      <c r="B1316" s="493" t="s">
        <v>30802</v>
      </c>
      <c r="C1316" s="494"/>
      <c r="D1316" s="494" t="s">
        <v>12121</v>
      </c>
      <c r="E1316" s="494" t="e">
        <v>#N/A</v>
      </c>
      <c r="F1316" s="494" t="s">
        <v>30803</v>
      </c>
      <c r="G1316" s="494" t="s">
        <v>30804</v>
      </c>
      <c r="H1316" s="253" t="s">
        <v>30801</v>
      </c>
      <c r="I1316" s="494" t="s">
        <v>30805</v>
      </c>
      <c r="J1316" s="494" t="s">
        <v>30806</v>
      </c>
      <c r="K1316" s="494" t="s">
        <v>30807</v>
      </c>
    </row>
    <row r="1317" spans="1:11">
      <c r="A1317" s="488" t="s">
        <v>30808</v>
      </c>
      <c r="B1317" s="493" t="s">
        <v>30809</v>
      </c>
      <c r="C1317" s="494"/>
      <c r="D1317" s="494" t="s">
        <v>12121</v>
      </c>
      <c r="E1317" s="494" t="e">
        <v>#N/A</v>
      </c>
      <c r="F1317" s="494" t="s">
        <v>30810</v>
      </c>
      <c r="G1317" s="494" t="s">
        <v>30811</v>
      </c>
      <c r="H1317" s="253" t="s">
        <v>30808</v>
      </c>
      <c r="I1317" s="494" t="s">
        <v>30812</v>
      </c>
      <c r="J1317" s="494" t="s">
        <v>30813</v>
      </c>
      <c r="K1317" s="494" t="s">
        <v>30814</v>
      </c>
    </row>
    <row r="1318" spans="1:11">
      <c r="A1318" s="488" t="s">
        <v>30815</v>
      </c>
      <c r="B1318" s="493" t="s">
        <v>30816</v>
      </c>
      <c r="C1318" s="494" t="s">
        <v>7428</v>
      </c>
      <c r="D1318" s="494" t="s">
        <v>7428</v>
      </c>
      <c r="E1318" s="494" t="s">
        <v>30817</v>
      </c>
      <c r="F1318" s="494" t="s">
        <v>30818</v>
      </c>
      <c r="G1318" s="494" t="s">
        <v>30817</v>
      </c>
      <c r="H1318" s="253" t="s">
        <v>30815</v>
      </c>
      <c r="I1318" s="494" t="s">
        <v>30819</v>
      </c>
      <c r="J1318" s="494" t="s">
        <v>30820</v>
      </c>
      <c r="K1318" s="494" t="s">
        <v>30821</v>
      </c>
    </row>
    <row r="1319" spans="1:11">
      <c r="A1319" s="488" t="s">
        <v>30822</v>
      </c>
      <c r="B1319" s="493" t="s">
        <v>30823</v>
      </c>
      <c r="C1319" s="494"/>
      <c r="D1319" s="494" t="s">
        <v>12121</v>
      </c>
      <c r="E1319" s="494" t="e">
        <v>#N/A</v>
      </c>
      <c r="F1319" s="494" t="s">
        <v>30824</v>
      </c>
      <c r="G1319" s="494" t="s">
        <v>30825</v>
      </c>
      <c r="H1319" s="253" t="s">
        <v>30822</v>
      </c>
      <c r="I1319" s="494" t="s">
        <v>30826</v>
      </c>
      <c r="J1319" s="494" t="s">
        <v>30827</v>
      </c>
      <c r="K1319" s="494" t="s">
        <v>30828</v>
      </c>
    </row>
    <row r="1320" spans="1:11">
      <c r="A1320" s="488" t="s">
        <v>30829</v>
      </c>
      <c r="B1320" s="494" t="s">
        <v>30829</v>
      </c>
      <c r="C1320" s="494"/>
      <c r="D1320" s="494" t="s">
        <v>12121</v>
      </c>
      <c r="E1320" s="494" t="e">
        <v>#N/A</v>
      </c>
      <c r="F1320" s="494" t="s">
        <v>30830</v>
      </c>
      <c r="G1320" s="494" t="s">
        <v>30831</v>
      </c>
      <c r="H1320" s="253" t="s">
        <v>30829</v>
      </c>
      <c r="I1320" s="494" t="s">
        <v>30832</v>
      </c>
      <c r="J1320" s="494" t="s">
        <v>30833</v>
      </c>
      <c r="K1320" s="494"/>
    </row>
    <row r="1321" spans="1:11">
      <c r="A1321" s="488" t="s">
        <v>30834</v>
      </c>
      <c r="B1321" s="493" t="s">
        <v>30835</v>
      </c>
      <c r="C1321" s="494"/>
      <c r="D1321" s="494" t="s">
        <v>12121</v>
      </c>
      <c r="E1321" s="494" t="e">
        <v>#N/A</v>
      </c>
      <c r="F1321" s="494" t="s">
        <v>30836</v>
      </c>
      <c r="G1321" s="494" t="s">
        <v>30837</v>
      </c>
      <c r="H1321" s="253" t="s">
        <v>30834</v>
      </c>
      <c r="I1321" s="494" t="s">
        <v>30838</v>
      </c>
      <c r="J1321" s="494" t="s">
        <v>30839</v>
      </c>
      <c r="K1321" s="494" t="s">
        <v>30840</v>
      </c>
    </row>
    <row r="1322" spans="1:11">
      <c r="A1322" s="488" t="s">
        <v>30841</v>
      </c>
      <c r="B1322" s="493" t="s">
        <v>30842</v>
      </c>
      <c r="C1322" s="494"/>
      <c r="D1322" s="494" t="s">
        <v>12121</v>
      </c>
      <c r="E1322" s="494" t="e">
        <v>#N/A</v>
      </c>
      <c r="F1322" s="494" t="s">
        <v>30843</v>
      </c>
      <c r="G1322" s="494" t="s">
        <v>30844</v>
      </c>
      <c r="H1322" s="253" t="s">
        <v>30841</v>
      </c>
      <c r="I1322" s="494" t="s">
        <v>30845</v>
      </c>
      <c r="J1322" s="494" t="s">
        <v>30846</v>
      </c>
      <c r="K1322" s="494" t="s">
        <v>30847</v>
      </c>
    </row>
    <row r="1323" spans="1:11">
      <c r="A1323" s="488" t="s">
        <v>30848</v>
      </c>
      <c r="B1323" s="493" t="s">
        <v>30849</v>
      </c>
      <c r="C1323" s="494"/>
      <c r="D1323" s="494" t="s">
        <v>12121</v>
      </c>
      <c r="E1323" s="494" t="e">
        <v>#N/A</v>
      </c>
      <c r="F1323" s="494" t="s">
        <v>30850</v>
      </c>
      <c r="G1323" s="494" t="s">
        <v>30851</v>
      </c>
      <c r="H1323" s="253" t="s">
        <v>30848</v>
      </c>
      <c r="I1323" s="494" t="s">
        <v>30852</v>
      </c>
      <c r="J1323" s="494" t="s">
        <v>30853</v>
      </c>
      <c r="K1323" s="494" t="s">
        <v>30854</v>
      </c>
    </row>
    <row r="1324" spans="1:11">
      <c r="A1324" s="488" t="s">
        <v>30855</v>
      </c>
      <c r="B1324" s="493" t="s">
        <v>30856</v>
      </c>
      <c r="C1324" s="494"/>
      <c r="D1324" s="494" t="s">
        <v>12121</v>
      </c>
      <c r="E1324" s="494" t="e">
        <v>#N/A</v>
      </c>
      <c r="F1324" s="494" t="s">
        <v>30857</v>
      </c>
      <c r="G1324" s="494" t="s">
        <v>30858</v>
      </c>
      <c r="H1324" s="253" t="s">
        <v>30855</v>
      </c>
      <c r="I1324" s="494" t="s">
        <v>30859</v>
      </c>
      <c r="J1324" s="494"/>
      <c r="K1324" s="494" t="s">
        <v>30860</v>
      </c>
    </row>
    <row r="1325" spans="1:11">
      <c r="A1325" s="488" t="s">
        <v>30861</v>
      </c>
      <c r="B1325" s="493" t="s">
        <v>30862</v>
      </c>
      <c r="C1325" s="494"/>
      <c r="D1325" s="494" t="s">
        <v>12121</v>
      </c>
      <c r="E1325" s="494" t="e">
        <v>#N/A</v>
      </c>
      <c r="F1325" s="494" t="s">
        <v>30863</v>
      </c>
      <c r="G1325" s="494" t="s">
        <v>30864</v>
      </c>
      <c r="H1325" s="253" t="s">
        <v>30861</v>
      </c>
      <c r="I1325" s="494" t="s">
        <v>30865</v>
      </c>
      <c r="J1325" s="494" t="s">
        <v>30866</v>
      </c>
      <c r="K1325" s="494" t="s">
        <v>30867</v>
      </c>
    </row>
    <row r="1326" spans="1:11">
      <c r="A1326" s="488" t="s">
        <v>30868</v>
      </c>
      <c r="B1326" s="493" t="s">
        <v>30869</v>
      </c>
      <c r="C1326" s="494" t="s">
        <v>7428</v>
      </c>
      <c r="D1326" s="494" t="s">
        <v>7428</v>
      </c>
      <c r="E1326" s="494" t="s">
        <v>30870</v>
      </c>
      <c r="F1326" s="494" t="s">
        <v>30871</v>
      </c>
      <c r="G1326" s="494" t="s">
        <v>30870</v>
      </c>
      <c r="H1326" s="253" t="s">
        <v>30868</v>
      </c>
      <c r="I1326" s="494" t="s">
        <v>30872</v>
      </c>
      <c r="J1326" s="494" t="s">
        <v>30873</v>
      </c>
      <c r="K1326" s="494" t="s">
        <v>30874</v>
      </c>
    </row>
    <row r="1327" spans="1:11">
      <c r="A1327" s="488" t="s">
        <v>30875</v>
      </c>
      <c r="B1327" s="493" t="s">
        <v>30876</v>
      </c>
      <c r="C1327" s="494"/>
      <c r="D1327" s="494" t="s">
        <v>12121</v>
      </c>
      <c r="E1327" s="494" t="e">
        <v>#N/A</v>
      </c>
      <c r="F1327" s="494" t="s">
        <v>30877</v>
      </c>
      <c r="G1327" s="494" t="s">
        <v>30878</v>
      </c>
      <c r="H1327" s="253" t="s">
        <v>30875</v>
      </c>
      <c r="I1327" s="494" t="s">
        <v>30879</v>
      </c>
      <c r="J1327" s="494" t="s">
        <v>30880</v>
      </c>
      <c r="K1327" s="494" t="s">
        <v>30881</v>
      </c>
    </row>
    <row r="1328" spans="1:11">
      <c r="A1328" s="488" t="s">
        <v>30882</v>
      </c>
      <c r="B1328" s="493" t="s">
        <v>30883</v>
      </c>
      <c r="C1328" s="494"/>
      <c r="D1328" s="494" t="s">
        <v>12121</v>
      </c>
      <c r="E1328" s="494" t="e">
        <v>#N/A</v>
      </c>
      <c r="F1328" s="494" t="s">
        <v>30884</v>
      </c>
      <c r="G1328" s="494" t="s">
        <v>30885</v>
      </c>
      <c r="H1328" s="253" t="s">
        <v>30882</v>
      </c>
      <c r="I1328" s="494" t="s">
        <v>30886</v>
      </c>
      <c r="J1328" s="494"/>
      <c r="K1328" s="494" t="s">
        <v>30887</v>
      </c>
    </row>
    <row r="1329" spans="1:11">
      <c r="A1329" s="488" t="s">
        <v>30888</v>
      </c>
      <c r="B1329" s="493" t="s">
        <v>30889</v>
      </c>
      <c r="C1329" s="494"/>
      <c r="D1329" s="494" t="s">
        <v>12121</v>
      </c>
      <c r="E1329" s="494" t="e">
        <v>#N/A</v>
      </c>
      <c r="F1329" s="494" t="s">
        <v>30890</v>
      </c>
      <c r="G1329" s="494" t="s">
        <v>30891</v>
      </c>
      <c r="H1329" s="253" t="s">
        <v>30888</v>
      </c>
      <c r="I1329" s="494" t="s">
        <v>30892</v>
      </c>
      <c r="J1329" s="494"/>
      <c r="K1329" s="494" t="s">
        <v>30893</v>
      </c>
    </row>
    <row r="1330" spans="1:11">
      <c r="A1330" s="488" t="s">
        <v>30894</v>
      </c>
      <c r="B1330" s="493" t="s">
        <v>30895</v>
      </c>
      <c r="C1330" s="494"/>
      <c r="D1330" s="494" t="s">
        <v>12121</v>
      </c>
      <c r="E1330" s="494" t="e">
        <v>#N/A</v>
      </c>
      <c r="F1330" s="494" t="s">
        <v>30896</v>
      </c>
      <c r="G1330" s="494" t="s">
        <v>30897</v>
      </c>
      <c r="H1330" s="253" t="s">
        <v>30894</v>
      </c>
      <c r="I1330" s="494" t="s">
        <v>30898</v>
      </c>
      <c r="J1330" s="494" t="s">
        <v>30899</v>
      </c>
      <c r="K1330" s="494" t="s">
        <v>30900</v>
      </c>
    </row>
    <row r="1331" spans="1:11">
      <c r="A1331" s="488" t="s">
        <v>30901</v>
      </c>
      <c r="B1331" s="493" t="s">
        <v>30902</v>
      </c>
      <c r="C1331" s="494"/>
      <c r="D1331" s="494" t="s">
        <v>12121</v>
      </c>
      <c r="E1331" s="494" t="e">
        <v>#N/A</v>
      </c>
      <c r="F1331" s="494" t="s">
        <v>30903</v>
      </c>
      <c r="G1331" s="494" t="s">
        <v>30904</v>
      </c>
      <c r="H1331" s="253" t="s">
        <v>30901</v>
      </c>
      <c r="I1331" s="494" t="s">
        <v>30905</v>
      </c>
      <c r="J1331" s="494" t="s">
        <v>30906</v>
      </c>
      <c r="K1331" s="494" t="s">
        <v>30907</v>
      </c>
    </row>
    <row r="1332" spans="1:11">
      <c r="A1332" s="488" t="s">
        <v>30908</v>
      </c>
      <c r="B1332" s="493" t="s">
        <v>30909</v>
      </c>
      <c r="C1332" s="494"/>
      <c r="D1332" s="494" t="s">
        <v>12121</v>
      </c>
      <c r="E1332" s="494" t="e">
        <v>#N/A</v>
      </c>
      <c r="F1332" s="494" t="s">
        <v>30910</v>
      </c>
      <c r="G1332" s="494" t="s">
        <v>30911</v>
      </c>
      <c r="H1332" s="253" t="s">
        <v>30908</v>
      </c>
      <c r="I1332" s="494" t="s">
        <v>30912</v>
      </c>
      <c r="J1332" s="494"/>
      <c r="K1332" s="494" t="s">
        <v>30913</v>
      </c>
    </row>
    <row r="1333" spans="1:11">
      <c r="A1333" s="488" t="s">
        <v>30914</v>
      </c>
      <c r="B1333" s="493" t="s">
        <v>30915</v>
      </c>
      <c r="C1333" s="494"/>
      <c r="D1333" s="494" t="s">
        <v>12121</v>
      </c>
      <c r="E1333" s="494" t="e">
        <v>#N/A</v>
      </c>
      <c r="F1333" s="494" t="s">
        <v>30916</v>
      </c>
      <c r="G1333" s="494" t="s">
        <v>30917</v>
      </c>
      <c r="H1333" s="253" t="s">
        <v>30914</v>
      </c>
      <c r="I1333" s="494" t="s">
        <v>30918</v>
      </c>
      <c r="J1333" s="494" t="s">
        <v>30919</v>
      </c>
      <c r="K1333" s="494" t="s">
        <v>30920</v>
      </c>
    </row>
    <row r="1334" spans="1:11">
      <c r="A1334" s="488" t="s">
        <v>30921</v>
      </c>
      <c r="B1334" s="493" t="s">
        <v>30922</v>
      </c>
      <c r="C1334" s="494"/>
      <c r="D1334" s="494" t="s">
        <v>12121</v>
      </c>
      <c r="E1334" s="494" t="e">
        <v>#N/A</v>
      </c>
      <c r="F1334" s="494" t="s">
        <v>30923</v>
      </c>
      <c r="G1334" s="494" t="s">
        <v>30924</v>
      </c>
      <c r="H1334" s="253" t="s">
        <v>30921</v>
      </c>
      <c r="I1334" s="494" t="s">
        <v>30925</v>
      </c>
      <c r="J1334" s="494" t="s">
        <v>30926</v>
      </c>
      <c r="K1334" s="494" t="s">
        <v>30927</v>
      </c>
    </row>
    <row r="1335" spans="1:11">
      <c r="A1335" s="488" t="s">
        <v>30928</v>
      </c>
      <c r="B1335" s="493" t="s">
        <v>30929</v>
      </c>
      <c r="C1335" s="494"/>
      <c r="D1335" s="494" t="s">
        <v>12121</v>
      </c>
      <c r="E1335" s="494" t="e">
        <v>#N/A</v>
      </c>
      <c r="F1335" s="494" t="s">
        <v>30930</v>
      </c>
      <c r="G1335" s="494" t="s">
        <v>30931</v>
      </c>
      <c r="H1335" s="253" t="s">
        <v>30928</v>
      </c>
      <c r="I1335" s="494" t="s">
        <v>30932</v>
      </c>
      <c r="J1335" s="494" t="s">
        <v>30933</v>
      </c>
      <c r="K1335" s="494" t="s">
        <v>30934</v>
      </c>
    </row>
    <row r="1336" spans="1:11">
      <c r="A1336" s="488" t="s">
        <v>30935</v>
      </c>
      <c r="B1336" s="493" t="s">
        <v>30936</v>
      </c>
      <c r="C1336" s="494" t="s">
        <v>7428</v>
      </c>
      <c r="D1336" s="494" t="s">
        <v>7428</v>
      </c>
      <c r="E1336" s="494" t="s">
        <v>30937</v>
      </c>
      <c r="F1336" s="494" t="s">
        <v>30938</v>
      </c>
      <c r="G1336" s="494" t="s">
        <v>30937</v>
      </c>
      <c r="H1336" s="253" t="s">
        <v>30935</v>
      </c>
      <c r="I1336" s="494" t="s">
        <v>30939</v>
      </c>
      <c r="J1336" s="494" t="s">
        <v>30940</v>
      </c>
      <c r="K1336" s="494" t="s">
        <v>30941</v>
      </c>
    </row>
    <row r="1337" spans="1:11">
      <c r="A1337" s="488" t="s">
        <v>30942</v>
      </c>
      <c r="B1337" s="493" t="s">
        <v>30943</v>
      </c>
      <c r="C1337" s="494" t="s">
        <v>7428</v>
      </c>
      <c r="D1337" s="494" t="s">
        <v>7428</v>
      </c>
      <c r="E1337" s="494" t="s">
        <v>30944</v>
      </c>
      <c r="F1337" s="494" t="s">
        <v>30945</v>
      </c>
      <c r="G1337" s="494" t="s">
        <v>30944</v>
      </c>
      <c r="H1337" s="253" t="s">
        <v>30942</v>
      </c>
      <c r="I1337" s="494" t="s">
        <v>30946</v>
      </c>
      <c r="J1337" s="494" t="s">
        <v>30947</v>
      </c>
      <c r="K1337" s="494" t="s">
        <v>30948</v>
      </c>
    </row>
    <row r="1338" spans="1:11">
      <c r="A1338" s="488" t="s">
        <v>30949</v>
      </c>
      <c r="B1338" s="493" t="s">
        <v>30950</v>
      </c>
      <c r="C1338" s="494" t="s">
        <v>7428</v>
      </c>
      <c r="D1338" s="494" t="s">
        <v>7428</v>
      </c>
      <c r="E1338" s="494" t="s">
        <v>30951</v>
      </c>
      <c r="F1338" s="494" t="s">
        <v>30952</v>
      </c>
      <c r="G1338" s="494" t="s">
        <v>30951</v>
      </c>
      <c r="H1338" s="253" t="s">
        <v>30949</v>
      </c>
      <c r="I1338" s="494" t="s">
        <v>30953</v>
      </c>
      <c r="J1338" s="494" t="s">
        <v>30954</v>
      </c>
      <c r="K1338" s="494" t="s">
        <v>30955</v>
      </c>
    </row>
    <row r="1339" spans="1:11">
      <c r="A1339" s="488" t="s">
        <v>30956</v>
      </c>
      <c r="B1339" s="493" t="s">
        <v>30957</v>
      </c>
      <c r="C1339" s="494"/>
      <c r="D1339" s="494" t="s">
        <v>12121</v>
      </c>
      <c r="E1339" s="494" t="e">
        <v>#N/A</v>
      </c>
      <c r="F1339" s="494" t="s">
        <v>30958</v>
      </c>
      <c r="G1339" s="494" t="s">
        <v>30956</v>
      </c>
      <c r="H1339" s="253" t="s">
        <v>30956</v>
      </c>
      <c r="I1339" s="494"/>
      <c r="J1339" s="494"/>
      <c r="K1339" s="494"/>
    </row>
    <row r="1340" spans="1:11">
      <c r="A1340" s="488" t="s">
        <v>30959</v>
      </c>
      <c r="B1340" s="493" t="s">
        <v>30960</v>
      </c>
      <c r="C1340" s="494" t="s">
        <v>7428</v>
      </c>
      <c r="D1340" s="494" t="s">
        <v>7428</v>
      </c>
      <c r="E1340" s="494" t="s">
        <v>30961</v>
      </c>
      <c r="F1340" s="494" t="s">
        <v>30962</v>
      </c>
      <c r="G1340" s="494" t="s">
        <v>30963</v>
      </c>
      <c r="H1340" s="253" t="s">
        <v>30959</v>
      </c>
      <c r="I1340" s="494" t="s">
        <v>30964</v>
      </c>
      <c r="J1340" s="494" t="s">
        <v>30965</v>
      </c>
      <c r="K1340" s="494" t="s">
        <v>30966</v>
      </c>
    </row>
    <row r="1341" spans="1:11">
      <c r="A1341" s="488" t="s">
        <v>30967</v>
      </c>
      <c r="B1341" s="493" t="s">
        <v>30968</v>
      </c>
      <c r="C1341" s="494"/>
      <c r="D1341" s="494" t="s">
        <v>12121</v>
      </c>
      <c r="E1341" s="494" t="e">
        <v>#N/A</v>
      </c>
      <c r="F1341" s="494" t="s">
        <v>30969</v>
      </c>
      <c r="G1341" s="494" t="s">
        <v>30970</v>
      </c>
      <c r="H1341" s="253" t="s">
        <v>30967</v>
      </c>
      <c r="I1341" s="494" t="s">
        <v>30971</v>
      </c>
      <c r="J1341" s="494" t="s">
        <v>30972</v>
      </c>
      <c r="K1341" s="494" t="s">
        <v>30973</v>
      </c>
    </row>
    <row r="1342" spans="1:11">
      <c r="A1342" s="488" t="s">
        <v>30974</v>
      </c>
      <c r="B1342" s="493" t="s">
        <v>30975</v>
      </c>
      <c r="C1342" s="494"/>
      <c r="D1342" s="494" t="s">
        <v>12121</v>
      </c>
      <c r="E1342" s="494" t="e">
        <v>#N/A</v>
      </c>
      <c r="F1342" s="494" t="s">
        <v>30976</v>
      </c>
      <c r="G1342" s="494" t="s">
        <v>30977</v>
      </c>
      <c r="H1342" s="253" t="s">
        <v>30974</v>
      </c>
      <c r="I1342" s="494" t="s">
        <v>30978</v>
      </c>
      <c r="J1342" s="494" t="s">
        <v>30979</v>
      </c>
      <c r="K1342" s="494" t="s">
        <v>30980</v>
      </c>
    </row>
    <row r="1343" spans="1:11">
      <c r="A1343" s="488" t="s">
        <v>30981</v>
      </c>
      <c r="B1343" s="493" t="s">
        <v>30982</v>
      </c>
      <c r="C1343" s="494" t="s">
        <v>12076</v>
      </c>
      <c r="D1343" s="494" t="s">
        <v>12076</v>
      </c>
      <c r="E1343" s="494" t="s">
        <v>30983</v>
      </c>
      <c r="F1343" s="494" t="s">
        <v>30984</v>
      </c>
      <c r="G1343" s="494" t="s">
        <v>30983</v>
      </c>
      <c r="H1343" s="253" t="s">
        <v>30981</v>
      </c>
      <c r="I1343" s="494" t="s">
        <v>30985</v>
      </c>
      <c r="J1343" s="494" t="s">
        <v>30986</v>
      </c>
      <c r="K1343" s="494" t="s">
        <v>30987</v>
      </c>
    </row>
    <row r="1344" spans="1:11">
      <c r="A1344" s="488" t="s">
        <v>30988</v>
      </c>
      <c r="B1344" s="493" t="s">
        <v>30989</v>
      </c>
      <c r="C1344" s="494"/>
      <c r="D1344" s="494" t="s">
        <v>12121</v>
      </c>
      <c r="E1344" s="494" t="e">
        <v>#N/A</v>
      </c>
      <c r="F1344" s="494" t="s">
        <v>30990</v>
      </c>
      <c r="G1344" s="494" t="s">
        <v>30991</v>
      </c>
      <c r="H1344" s="253" t="s">
        <v>30988</v>
      </c>
      <c r="I1344" s="494" t="s">
        <v>30992</v>
      </c>
      <c r="J1344" s="494" t="s">
        <v>30993</v>
      </c>
      <c r="K1344" s="494" t="s">
        <v>30994</v>
      </c>
    </row>
    <row r="1345" spans="1:11">
      <c r="A1345" s="488" t="s">
        <v>30995</v>
      </c>
      <c r="B1345" s="493" t="s">
        <v>30996</v>
      </c>
      <c r="C1345" s="494"/>
      <c r="D1345" s="494" t="s">
        <v>12121</v>
      </c>
      <c r="E1345" s="494" t="e">
        <v>#N/A</v>
      </c>
      <c r="F1345" s="494" t="s">
        <v>30997</v>
      </c>
      <c r="G1345" s="494" t="s">
        <v>30998</v>
      </c>
      <c r="H1345" s="253" t="s">
        <v>30995</v>
      </c>
      <c r="I1345" s="494" t="s">
        <v>30999</v>
      </c>
      <c r="J1345" s="494" t="s">
        <v>31000</v>
      </c>
      <c r="K1345" s="494" t="s">
        <v>31001</v>
      </c>
    </row>
    <row r="1346" spans="1:11">
      <c r="A1346" s="488" t="s">
        <v>31002</v>
      </c>
      <c r="B1346" s="493" t="s">
        <v>31003</v>
      </c>
      <c r="C1346" s="494"/>
      <c r="D1346" s="494" t="s">
        <v>12121</v>
      </c>
      <c r="E1346" s="494" t="e">
        <v>#N/A</v>
      </c>
      <c r="F1346" s="494" t="s">
        <v>31004</v>
      </c>
      <c r="G1346" s="494" t="s">
        <v>31005</v>
      </c>
      <c r="H1346" s="253" t="s">
        <v>31002</v>
      </c>
      <c r="I1346" s="494" t="s">
        <v>31004</v>
      </c>
      <c r="J1346" s="494"/>
      <c r="K1346" s="494"/>
    </row>
    <row r="1347" spans="1:11">
      <c r="A1347" s="488" t="s">
        <v>31006</v>
      </c>
      <c r="B1347" s="493" t="s">
        <v>31007</v>
      </c>
      <c r="C1347" s="494"/>
      <c r="D1347" s="494" t="s">
        <v>12121</v>
      </c>
      <c r="E1347" s="494" t="e">
        <v>#N/A</v>
      </c>
      <c r="F1347" s="494" t="s">
        <v>31008</v>
      </c>
      <c r="G1347" s="494" t="s">
        <v>31009</v>
      </c>
      <c r="H1347" s="253" t="s">
        <v>31006</v>
      </c>
      <c r="I1347" s="494" t="s">
        <v>31010</v>
      </c>
      <c r="J1347" s="494" t="s">
        <v>31011</v>
      </c>
      <c r="K1347" s="494" t="s">
        <v>31012</v>
      </c>
    </row>
    <row r="1348" spans="1:11">
      <c r="A1348" s="488" t="s">
        <v>31013</v>
      </c>
      <c r="B1348" s="493" t="s">
        <v>31014</v>
      </c>
      <c r="C1348" s="494"/>
      <c r="D1348" s="494" t="s">
        <v>12121</v>
      </c>
      <c r="E1348" s="494" t="e">
        <v>#N/A</v>
      </c>
      <c r="F1348" s="494" t="s">
        <v>31015</v>
      </c>
      <c r="G1348" s="494" t="s">
        <v>31016</v>
      </c>
      <c r="H1348" s="253" t="s">
        <v>31013</v>
      </c>
      <c r="I1348" s="494" t="s">
        <v>31015</v>
      </c>
      <c r="J1348" s="494"/>
      <c r="K1348" s="494"/>
    </row>
    <row r="1349" spans="1:11">
      <c r="A1349" s="488" t="s">
        <v>31017</v>
      </c>
      <c r="B1349" s="493" t="s">
        <v>31018</v>
      </c>
      <c r="C1349" s="494"/>
      <c r="D1349" s="494" t="s">
        <v>12121</v>
      </c>
      <c r="E1349" s="494" t="e">
        <v>#N/A</v>
      </c>
      <c r="F1349" s="494" t="s">
        <v>31019</v>
      </c>
      <c r="G1349" s="494" t="s">
        <v>31020</v>
      </c>
      <c r="H1349" s="253" t="s">
        <v>31017</v>
      </c>
      <c r="I1349" s="494" t="s">
        <v>31021</v>
      </c>
      <c r="J1349" s="494"/>
      <c r="K1349" s="494" t="s">
        <v>31022</v>
      </c>
    </row>
    <row r="1350" spans="1:11">
      <c r="A1350" s="488" t="s">
        <v>31023</v>
      </c>
      <c r="B1350" s="493" t="s">
        <v>31024</v>
      </c>
      <c r="C1350" s="494" t="s">
        <v>7428</v>
      </c>
      <c r="D1350" s="494" t="s">
        <v>7428</v>
      </c>
      <c r="E1350" s="494" t="s">
        <v>31025</v>
      </c>
      <c r="F1350" s="494" t="s">
        <v>31026</v>
      </c>
      <c r="G1350" s="494" t="s">
        <v>31025</v>
      </c>
      <c r="H1350" s="253" t="s">
        <v>31023</v>
      </c>
      <c r="I1350" s="494" t="s">
        <v>31027</v>
      </c>
      <c r="J1350" s="494" t="s">
        <v>31028</v>
      </c>
      <c r="K1350" s="494" t="s">
        <v>31029</v>
      </c>
    </row>
    <row r="1351" spans="1:11">
      <c r="A1351" s="488" t="s">
        <v>31030</v>
      </c>
      <c r="B1351" s="493" t="s">
        <v>31031</v>
      </c>
      <c r="C1351" s="494"/>
      <c r="D1351" s="494" t="s">
        <v>12121</v>
      </c>
      <c r="E1351" s="494" t="e">
        <v>#N/A</v>
      </c>
      <c r="F1351" s="494" t="s">
        <v>31032</v>
      </c>
      <c r="G1351" s="494" t="s">
        <v>31033</v>
      </c>
      <c r="H1351" s="253" t="s">
        <v>31030</v>
      </c>
      <c r="I1351" s="494" t="s">
        <v>31034</v>
      </c>
      <c r="J1351" s="494" t="s">
        <v>31035</v>
      </c>
      <c r="K1351" s="494" t="s">
        <v>31036</v>
      </c>
    </row>
    <row r="1352" spans="1:11">
      <c r="A1352" s="488" t="s">
        <v>31037</v>
      </c>
      <c r="B1352" s="493" t="s">
        <v>31038</v>
      </c>
      <c r="C1352" s="494"/>
      <c r="D1352" s="494" t="s">
        <v>12121</v>
      </c>
      <c r="E1352" s="494" t="e">
        <v>#N/A</v>
      </c>
      <c r="F1352" s="494" t="s">
        <v>31039</v>
      </c>
      <c r="G1352" s="494" t="s">
        <v>31040</v>
      </c>
      <c r="H1352" s="253" t="s">
        <v>31037</v>
      </c>
      <c r="I1352" s="494" t="s">
        <v>31039</v>
      </c>
      <c r="J1352" s="494"/>
      <c r="K1352" s="494"/>
    </row>
    <row r="1353" spans="1:11">
      <c r="A1353" s="488" t="s">
        <v>31041</v>
      </c>
      <c r="B1353" s="493" t="s">
        <v>31042</v>
      </c>
      <c r="C1353" s="494"/>
      <c r="D1353" s="494" t="s">
        <v>12121</v>
      </c>
      <c r="E1353" s="494" t="e">
        <v>#N/A</v>
      </c>
      <c r="F1353" s="494" t="s">
        <v>31043</v>
      </c>
      <c r="G1353" s="494" t="s">
        <v>31044</v>
      </c>
      <c r="H1353" s="253" t="s">
        <v>31041</v>
      </c>
      <c r="I1353" s="494" t="s">
        <v>31045</v>
      </c>
      <c r="J1353" s="494" t="s">
        <v>31046</v>
      </c>
      <c r="K1353" s="494" t="s">
        <v>31047</v>
      </c>
    </row>
    <row r="1354" spans="1:11">
      <c r="A1354" s="488" t="s">
        <v>31048</v>
      </c>
      <c r="B1354" s="493" t="s">
        <v>31049</v>
      </c>
      <c r="C1354" s="494"/>
      <c r="D1354" s="494" t="s">
        <v>12121</v>
      </c>
      <c r="E1354" s="494" t="e">
        <v>#N/A</v>
      </c>
      <c r="F1354" s="494" t="s">
        <v>31050</v>
      </c>
      <c r="G1354" s="494" t="s">
        <v>31051</v>
      </c>
      <c r="H1354" s="253" t="s">
        <v>31048</v>
      </c>
      <c r="I1354" s="494" t="s">
        <v>31052</v>
      </c>
      <c r="J1354" s="494" t="s">
        <v>31053</v>
      </c>
      <c r="K1354" s="494" t="s">
        <v>31054</v>
      </c>
    </row>
    <row r="1355" spans="1:11">
      <c r="A1355" s="488" t="s">
        <v>31055</v>
      </c>
      <c r="B1355" s="493" t="s">
        <v>31056</v>
      </c>
      <c r="C1355" s="494" t="s">
        <v>7428</v>
      </c>
      <c r="D1355" s="494" t="s">
        <v>7428</v>
      </c>
      <c r="E1355" s="494" t="s">
        <v>31057</v>
      </c>
      <c r="F1355" s="494" t="s">
        <v>31058</v>
      </c>
      <c r="G1355" s="494" t="s">
        <v>31057</v>
      </c>
      <c r="H1355" s="253" t="s">
        <v>31055</v>
      </c>
      <c r="I1355" s="494" t="s">
        <v>31059</v>
      </c>
      <c r="J1355" s="494" t="s">
        <v>31060</v>
      </c>
      <c r="K1355" s="494" t="s">
        <v>31061</v>
      </c>
    </row>
    <row r="1356" spans="1:11">
      <c r="A1356" s="488" t="s">
        <v>31062</v>
      </c>
      <c r="B1356" s="493" t="s">
        <v>31063</v>
      </c>
      <c r="C1356" s="494"/>
      <c r="D1356" s="494" t="s">
        <v>12121</v>
      </c>
      <c r="E1356" s="494" t="e">
        <v>#N/A</v>
      </c>
      <c r="F1356" s="494" t="s">
        <v>31064</v>
      </c>
      <c r="G1356" s="494" t="s">
        <v>31065</v>
      </c>
      <c r="H1356" s="253" t="s">
        <v>31062</v>
      </c>
      <c r="I1356" s="494" t="s">
        <v>31066</v>
      </c>
      <c r="J1356" s="494" t="s">
        <v>31067</v>
      </c>
      <c r="K1356" s="494" t="s">
        <v>31068</v>
      </c>
    </row>
    <row r="1357" spans="1:11">
      <c r="A1357" s="488" t="s">
        <v>31069</v>
      </c>
      <c r="B1357" s="493" t="s">
        <v>31070</v>
      </c>
      <c r="C1357" s="494"/>
      <c r="D1357" s="494" t="s">
        <v>12121</v>
      </c>
      <c r="E1357" s="494" t="e">
        <v>#N/A</v>
      </c>
      <c r="F1357" s="494" t="s">
        <v>31071</v>
      </c>
      <c r="G1357" s="494" t="s">
        <v>31072</v>
      </c>
      <c r="H1357" s="253" t="s">
        <v>31069</v>
      </c>
      <c r="I1357" s="494" t="s">
        <v>31071</v>
      </c>
      <c r="J1357" s="494"/>
      <c r="K1357" s="494" t="s">
        <v>31073</v>
      </c>
    </row>
    <row r="1358" spans="1:11">
      <c r="A1358" s="488" t="s">
        <v>31074</v>
      </c>
      <c r="B1358" s="493" t="s">
        <v>31075</v>
      </c>
      <c r="C1358" s="494" t="s">
        <v>7428</v>
      </c>
      <c r="D1358" s="494" t="s">
        <v>7428</v>
      </c>
      <c r="E1358" s="494" t="s">
        <v>31076</v>
      </c>
      <c r="F1358" s="494" t="s">
        <v>31077</v>
      </c>
      <c r="G1358" s="494" t="s">
        <v>31076</v>
      </c>
      <c r="H1358" s="253" t="s">
        <v>31074</v>
      </c>
      <c r="I1358" s="494" t="s">
        <v>31078</v>
      </c>
      <c r="J1358" s="494" t="s">
        <v>31079</v>
      </c>
      <c r="K1358" s="494" t="s">
        <v>31080</v>
      </c>
    </row>
    <row r="1359" spans="1:11">
      <c r="A1359" s="488" t="s">
        <v>31081</v>
      </c>
      <c r="B1359" s="493" t="s">
        <v>31082</v>
      </c>
      <c r="C1359" s="494"/>
      <c r="D1359" s="494" t="s">
        <v>12121</v>
      </c>
      <c r="E1359" s="494" t="e">
        <v>#N/A</v>
      </c>
      <c r="F1359" s="494" t="s">
        <v>31083</v>
      </c>
      <c r="G1359" s="494" t="s">
        <v>31084</v>
      </c>
      <c r="H1359" s="253" t="s">
        <v>31081</v>
      </c>
      <c r="I1359" s="494" t="s">
        <v>31085</v>
      </c>
      <c r="J1359" s="494"/>
      <c r="K1359" s="494" t="s">
        <v>31086</v>
      </c>
    </row>
    <row r="1360" spans="1:11">
      <c r="A1360" s="488" t="s">
        <v>31087</v>
      </c>
      <c r="B1360" s="493" t="s">
        <v>31088</v>
      </c>
      <c r="C1360" s="494"/>
      <c r="D1360" s="494" t="s">
        <v>12121</v>
      </c>
      <c r="E1360" s="494" t="e">
        <v>#N/A</v>
      </c>
      <c r="F1360" s="494" t="s">
        <v>31089</v>
      </c>
      <c r="G1360" s="494" t="s">
        <v>31090</v>
      </c>
      <c r="H1360" s="253" t="s">
        <v>31087</v>
      </c>
      <c r="I1360" s="494" t="s">
        <v>31091</v>
      </c>
      <c r="J1360" s="494"/>
      <c r="K1360" s="494" t="s">
        <v>31092</v>
      </c>
    </row>
    <row r="1361" spans="1:11">
      <c r="A1361" s="488" t="s">
        <v>31093</v>
      </c>
      <c r="B1361" s="493" t="s">
        <v>31094</v>
      </c>
      <c r="C1361" s="494"/>
      <c r="D1361" s="494" t="s">
        <v>12121</v>
      </c>
      <c r="E1361" s="494" t="e">
        <v>#N/A</v>
      </c>
      <c r="F1361" s="494" t="s">
        <v>31095</v>
      </c>
      <c r="G1361" s="494" t="s">
        <v>31096</v>
      </c>
      <c r="H1361" s="253" t="s">
        <v>31093</v>
      </c>
      <c r="I1361" s="494" t="s">
        <v>31097</v>
      </c>
      <c r="J1361" s="494" t="s">
        <v>31098</v>
      </c>
      <c r="K1361" s="494" t="s">
        <v>31099</v>
      </c>
    </row>
    <row r="1362" spans="1:11">
      <c r="A1362" s="488" t="s">
        <v>31100</v>
      </c>
      <c r="B1362" s="493" t="s">
        <v>31101</v>
      </c>
      <c r="C1362" s="494"/>
      <c r="D1362" s="494" t="s">
        <v>12121</v>
      </c>
      <c r="E1362" s="494" t="e">
        <v>#N/A</v>
      </c>
      <c r="F1362" s="494" t="s">
        <v>31102</v>
      </c>
      <c r="G1362" s="494" t="s">
        <v>31103</v>
      </c>
      <c r="H1362" s="253" t="s">
        <v>31100</v>
      </c>
      <c r="I1362" s="494" t="s">
        <v>31104</v>
      </c>
      <c r="J1362" s="494" t="s">
        <v>31105</v>
      </c>
      <c r="K1362" s="494" t="s">
        <v>31106</v>
      </c>
    </row>
    <row r="1363" spans="1:11">
      <c r="A1363" s="488" t="s">
        <v>31107</v>
      </c>
      <c r="B1363" s="493" t="s">
        <v>31108</v>
      </c>
      <c r="C1363" s="494"/>
      <c r="D1363" s="494" t="s">
        <v>12121</v>
      </c>
      <c r="E1363" s="494" t="e">
        <v>#N/A</v>
      </c>
      <c r="F1363" s="494" t="s">
        <v>31109</v>
      </c>
      <c r="G1363" s="494" t="s">
        <v>31110</v>
      </c>
      <c r="H1363" s="253" t="s">
        <v>31107</v>
      </c>
      <c r="I1363" s="494" t="s">
        <v>31111</v>
      </c>
      <c r="J1363" s="494"/>
      <c r="K1363" s="494" t="s">
        <v>31112</v>
      </c>
    </row>
    <row r="1364" spans="1:11">
      <c r="A1364" s="488" t="s">
        <v>31113</v>
      </c>
      <c r="B1364" s="493" t="s">
        <v>31114</v>
      </c>
      <c r="C1364" s="494"/>
      <c r="D1364" s="494" t="s">
        <v>12121</v>
      </c>
      <c r="E1364" s="494" t="e">
        <v>#N/A</v>
      </c>
      <c r="F1364" s="494" t="s">
        <v>31115</v>
      </c>
      <c r="G1364" s="494" t="s">
        <v>31116</v>
      </c>
      <c r="H1364" s="253" t="s">
        <v>31113</v>
      </c>
      <c r="I1364" s="494" t="s">
        <v>31117</v>
      </c>
      <c r="J1364" s="494" t="s">
        <v>31118</v>
      </c>
      <c r="K1364" s="494" t="s">
        <v>31119</v>
      </c>
    </row>
    <row r="1365" spans="1:11">
      <c r="A1365" s="488" t="s">
        <v>31120</v>
      </c>
      <c r="B1365" s="493" t="s">
        <v>31121</v>
      </c>
      <c r="C1365" s="494"/>
      <c r="D1365" s="494" t="s">
        <v>12121</v>
      </c>
      <c r="E1365" s="494" t="e">
        <v>#N/A</v>
      </c>
      <c r="F1365" s="494" t="s">
        <v>31122</v>
      </c>
      <c r="G1365" s="494" t="s">
        <v>31123</v>
      </c>
      <c r="H1365" s="253" t="s">
        <v>31120</v>
      </c>
      <c r="I1365" s="494" t="s">
        <v>31124</v>
      </c>
      <c r="J1365" s="494"/>
      <c r="K1365" s="494" t="s">
        <v>31125</v>
      </c>
    </row>
    <row r="1366" spans="1:11">
      <c r="A1366" s="488" t="s">
        <v>31126</v>
      </c>
      <c r="B1366" s="493" t="s">
        <v>31127</v>
      </c>
      <c r="C1366" s="494"/>
      <c r="D1366" s="494" t="s">
        <v>12121</v>
      </c>
      <c r="E1366" s="494" t="e">
        <v>#N/A</v>
      </c>
      <c r="F1366" s="494" t="s">
        <v>31128</v>
      </c>
      <c r="G1366" s="494" t="s">
        <v>31129</v>
      </c>
      <c r="H1366" s="253" t="s">
        <v>31126</v>
      </c>
      <c r="I1366" s="494" t="s">
        <v>31130</v>
      </c>
      <c r="J1366" s="494" t="s">
        <v>31131</v>
      </c>
      <c r="K1366" s="494" t="s">
        <v>31132</v>
      </c>
    </row>
    <row r="1367" spans="1:11">
      <c r="A1367" s="488" t="s">
        <v>31133</v>
      </c>
      <c r="B1367" s="493" t="s">
        <v>31134</v>
      </c>
      <c r="C1367" s="494"/>
      <c r="D1367" s="494" t="s">
        <v>12121</v>
      </c>
      <c r="E1367" s="494" t="e">
        <v>#N/A</v>
      </c>
      <c r="F1367" s="494" t="s">
        <v>31135</v>
      </c>
      <c r="G1367" s="494" t="s">
        <v>31136</v>
      </c>
      <c r="H1367" s="253" t="s">
        <v>31133</v>
      </c>
      <c r="I1367" s="494" t="s">
        <v>31137</v>
      </c>
      <c r="J1367" s="494" t="s">
        <v>31138</v>
      </c>
      <c r="K1367" s="494" t="s">
        <v>31139</v>
      </c>
    </row>
    <row r="1368" spans="1:11">
      <c r="A1368" s="488" t="s">
        <v>31140</v>
      </c>
      <c r="B1368" s="493" t="s">
        <v>31141</v>
      </c>
      <c r="C1368" s="494"/>
      <c r="D1368" s="494" t="s">
        <v>12121</v>
      </c>
      <c r="E1368" s="494" t="e">
        <v>#N/A</v>
      </c>
      <c r="F1368" s="494" t="s">
        <v>31142</v>
      </c>
      <c r="G1368" s="494" t="s">
        <v>31143</v>
      </c>
      <c r="H1368" s="253" t="s">
        <v>31140</v>
      </c>
      <c r="I1368" s="494" t="s">
        <v>31144</v>
      </c>
      <c r="J1368" s="494" t="s">
        <v>31145</v>
      </c>
      <c r="K1368" s="494" t="s">
        <v>31146</v>
      </c>
    </row>
    <row r="1369" spans="1:11">
      <c r="A1369" s="488" t="s">
        <v>31147</v>
      </c>
      <c r="B1369" s="493" t="s">
        <v>31148</v>
      </c>
      <c r="C1369" s="494" t="s">
        <v>7428</v>
      </c>
      <c r="D1369" s="494" t="s">
        <v>7428</v>
      </c>
      <c r="E1369" s="494" t="s">
        <v>31149</v>
      </c>
      <c r="F1369" s="494" t="s">
        <v>31150</v>
      </c>
      <c r="G1369" s="494" t="s">
        <v>31149</v>
      </c>
      <c r="H1369" s="253" t="s">
        <v>31147</v>
      </c>
      <c r="I1369" s="494" t="s">
        <v>31151</v>
      </c>
      <c r="J1369" s="494" t="s">
        <v>31152</v>
      </c>
      <c r="K1369" s="494" t="s">
        <v>31153</v>
      </c>
    </row>
    <row r="1370" spans="1:11">
      <c r="A1370" s="488" t="s">
        <v>31154</v>
      </c>
      <c r="B1370" s="493" t="s">
        <v>31155</v>
      </c>
      <c r="C1370" s="494"/>
      <c r="D1370" s="494" t="s">
        <v>12121</v>
      </c>
      <c r="E1370" s="494" t="e">
        <v>#N/A</v>
      </c>
      <c r="F1370" s="494" t="s">
        <v>31156</v>
      </c>
      <c r="G1370" s="494" t="s">
        <v>31157</v>
      </c>
      <c r="H1370" s="253" t="s">
        <v>31154</v>
      </c>
      <c r="I1370" s="494" t="s">
        <v>31158</v>
      </c>
      <c r="J1370" s="494" t="s">
        <v>31159</v>
      </c>
      <c r="K1370" s="494" t="s">
        <v>31160</v>
      </c>
    </row>
    <row r="1371" spans="1:11">
      <c r="A1371" s="488" t="s">
        <v>31161</v>
      </c>
      <c r="B1371" s="493" t="s">
        <v>31162</v>
      </c>
      <c r="C1371" s="494"/>
      <c r="D1371" s="494" t="s">
        <v>12121</v>
      </c>
      <c r="E1371" s="494" t="e">
        <v>#N/A</v>
      </c>
      <c r="F1371" s="494" t="s">
        <v>31163</v>
      </c>
      <c r="G1371" s="494" t="s">
        <v>31164</v>
      </c>
      <c r="H1371" s="253" t="s">
        <v>31161</v>
      </c>
      <c r="I1371" s="494" t="s">
        <v>31165</v>
      </c>
      <c r="J1371" s="494" t="s">
        <v>31166</v>
      </c>
      <c r="K1371" s="494" t="s">
        <v>31167</v>
      </c>
    </row>
    <row r="1372" spans="1:11">
      <c r="A1372" s="488" t="s">
        <v>31168</v>
      </c>
      <c r="B1372" s="493" t="s">
        <v>31169</v>
      </c>
      <c r="C1372" s="494"/>
      <c r="D1372" s="494" t="s">
        <v>12121</v>
      </c>
      <c r="E1372" s="494" t="e">
        <v>#N/A</v>
      </c>
      <c r="F1372" s="494" t="s">
        <v>31170</v>
      </c>
      <c r="G1372" s="494" t="s">
        <v>31171</v>
      </c>
      <c r="H1372" s="253" t="s">
        <v>31168</v>
      </c>
      <c r="I1372" s="494" t="s">
        <v>31172</v>
      </c>
      <c r="J1372" s="494" t="s">
        <v>31173</v>
      </c>
      <c r="K1372" s="494" t="s">
        <v>31174</v>
      </c>
    </row>
    <row r="1373" spans="1:11">
      <c r="A1373" s="488" t="s">
        <v>31175</v>
      </c>
      <c r="B1373" s="493" t="s">
        <v>31176</v>
      </c>
      <c r="C1373" s="494"/>
      <c r="D1373" s="494" t="s">
        <v>12121</v>
      </c>
      <c r="E1373" s="494" t="e">
        <v>#N/A</v>
      </c>
      <c r="F1373" s="494" t="s">
        <v>31177</v>
      </c>
      <c r="G1373" s="494" t="s">
        <v>31178</v>
      </c>
      <c r="H1373" s="253" t="s">
        <v>31175</v>
      </c>
      <c r="I1373" s="494"/>
      <c r="J1373" s="494" t="s">
        <v>31179</v>
      </c>
      <c r="K1373" s="494"/>
    </row>
    <row r="1374" spans="1:11">
      <c r="A1374" s="488" t="s">
        <v>31180</v>
      </c>
      <c r="B1374" s="493" t="s">
        <v>31181</v>
      </c>
      <c r="C1374" s="494"/>
      <c r="D1374" s="494" t="s">
        <v>12121</v>
      </c>
      <c r="E1374" s="494" t="e">
        <v>#N/A</v>
      </c>
      <c r="F1374" s="494" t="s">
        <v>31182</v>
      </c>
      <c r="G1374" s="494" t="s">
        <v>31180</v>
      </c>
      <c r="H1374" s="253" t="s">
        <v>31180</v>
      </c>
      <c r="I1374" s="494" t="s">
        <v>31183</v>
      </c>
      <c r="J1374" s="494" t="s">
        <v>31184</v>
      </c>
      <c r="K1374" s="494" t="s">
        <v>31185</v>
      </c>
    </row>
    <row r="1375" spans="1:11">
      <c r="A1375" s="488" t="s">
        <v>31186</v>
      </c>
      <c r="B1375" s="493" t="s">
        <v>31187</v>
      </c>
      <c r="C1375" s="494"/>
      <c r="D1375" s="494" t="s">
        <v>12121</v>
      </c>
      <c r="E1375" s="494" t="e">
        <v>#N/A</v>
      </c>
      <c r="F1375" s="494" t="s">
        <v>31188</v>
      </c>
      <c r="G1375" s="494" t="s">
        <v>31189</v>
      </c>
      <c r="H1375" s="253" t="s">
        <v>31186</v>
      </c>
      <c r="I1375" s="494" t="s">
        <v>31190</v>
      </c>
      <c r="J1375" s="494"/>
      <c r="K1375" s="494" t="s">
        <v>31191</v>
      </c>
    </row>
    <row r="1376" spans="1:11">
      <c r="A1376" s="488" t="s">
        <v>31192</v>
      </c>
      <c r="B1376" s="493" t="s">
        <v>31193</v>
      </c>
      <c r="C1376" s="494"/>
      <c r="D1376" s="494" t="s">
        <v>12121</v>
      </c>
      <c r="E1376" s="494" t="e">
        <v>#N/A</v>
      </c>
      <c r="F1376" s="494" t="s">
        <v>31194</v>
      </c>
      <c r="G1376" s="494" t="s">
        <v>31195</v>
      </c>
      <c r="H1376" s="253" t="s">
        <v>31192</v>
      </c>
      <c r="I1376" s="494" t="s">
        <v>31196</v>
      </c>
      <c r="J1376" s="494" t="s">
        <v>31197</v>
      </c>
      <c r="K1376" s="494" t="s">
        <v>31198</v>
      </c>
    </row>
    <row r="1377" spans="1:11">
      <c r="A1377" s="488" t="s">
        <v>31199</v>
      </c>
      <c r="B1377" s="493" t="s">
        <v>31200</v>
      </c>
      <c r="C1377" s="494" t="s">
        <v>12054</v>
      </c>
      <c r="D1377" s="494" t="s">
        <v>12054</v>
      </c>
      <c r="E1377" s="494" t="s">
        <v>31201</v>
      </c>
      <c r="F1377" s="494" t="s">
        <v>31202</v>
      </c>
      <c r="G1377" s="494" t="s">
        <v>31203</v>
      </c>
      <c r="H1377" s="253" t="s">
        <v>31199</v>
      </c>
      <c r="I1377" s="494" t="s">
        <v>31204</v>
      </c>
      <c r="J1377" s="494" t="s">
        <v>31205</v>
      </c>
      <c r="K1377" s="494" t="s">
        <v>31206</v>
      </c>
    </row>
    <row r="1378" spans="1:11">
      <c r="A1378" s="488" t="s">
        <v>31207</v>
      </c>
      <c r="B1378" s="493" t="s">
        <v>31208</v>
      </c>
      <c r="C1378" s="494"/>
      <c r="D1378" s="494" t="s">
        <v>12121</v>
      </c>
      <c r="E1378" s="494" t="e">
        <v>#N/A</v>
      </c>
      <c r="F1378" s="494" t="s">
        <v>31209</v>
      </c>
      <c r="G1378" s="494" t="s">
        <v>31210</v>
      </c>
      <c r="H1378" s="253" t="s">
        <v>31207</v>
      </c>
      <c r="I1378" s="494" t="s">
        <v>31209</v>
      </c>
      <c r="J1378" s="494" t="s">
        <v>31211</v>
      </c>
      <c r="K1378" s="494" t="s">
        <v>31212</v>
      </c>
    </row>
    <row r="1379" spans="1:11">
      <c r="A1379" s="488" t="s">
        <v>31213</v>
      </c>
      <c r="B1379" s="493" t="s">
        <v>31214</v>
      </c>
      <c r="C1379" s="494" t="s">
        <v>12054</v>
      </c>
      <c r="D1379" s="494" t="s">
        <v>12054</v>
      </c>
      <c r="E1379" s="494" t="s">
        <v>31215</v>
      </c>
      <c r="F1379" s="494" t="s">
        <v>31216</v>
      </c>
      <c r="G1379" s="494" t="s">
        <v>31213</v>
      </c>
      <c r="H1379" s="253" t="s">
        <v>31213</v>
      </c>
      <c r="I1379" s="494" t="s">
        <v>31217</v>
      </c>
      <c r="J1379" s="494" t="s">
        <v>31218</v>
      </c>
      <c r="K1379" s="494" t="s">
        <v>31219</v>
      </c>
    </row>
    <row r="1380" spans="1:11">
      <c r="A1380" s="488" t="s">
        <v>31220</v>
      </c>
      <c r="B1380" s="493" t="s">
        <v>31221</v>
      </c>
      <c r="C1380" s="494" t="s">
        <v>12054</v>
      </c>
      <c r="D1380" s="494" t="s">
        <v>12054</v>
      </c>
      <c r="E1380" s="494" t="s">
        <v>31222</v>
      </c>
      <c r="F1380" s="494" t="s">
        <v>31223</v>
      </c>
      <c r="G1380" s="494" t="s">
        <v>31220</v>
      </c>
      <c r="H1380" s="253" t="s">
        <v>31220</v>
      </c>
      <c r="I1380" s="494" t="s">
        <v>31224</v>
      </c>
      <c r="J1380" s="494" t="s">
        <v>31225</v>
      </c>
      <c r="K1380" s="494" t="s">
        <v>31226</v>
      </c>
    </row>
    <row r="1381" spans="1:11">
      <c r="A1381" s="488" t="s">
        <v>31227</v>
      </c>
      <c r="B1381" s="493" t="s">
        <v>31228</v>
      </c>
      <c r="C1381" s="494"/>
      <c r="D1381" s="494" t="s">
        <v>12121</v>
      </c>
      <c r="E1381" s="494" t="e">
        <v>#N/A</v>
      </c>
      <c r="F1381" s="494" t="s">
        <v>31229</v>
      </c>
      <c r="G1381" s="494" t="s">
        <v>31227</v>
      </c>
      <c r="H1381" s="253" t="s">
        <v>31227</v>
      </c>
      <c r="I1381" s="494" t="s">
        <v>31230</v>
      </c>
      <c r="J1381" s="494" t="s">
        <v>31231</v>
      </c>
      <c r="K1381" s="494" t="s">
        <v>31232</v>
      </c>
    </row>
    <row r="1382" spans="1:11">
      <c r="A1382" s="488" t="s">
        <v>31233</v>
      </c>
      <c r="B1382" s="493" t="s">
        <v>31234</v>
      </c>
      <c r="C1382" s="494"/>
      <c r="D1382" s="494" t="s">
        <v>12121</v>
      </c>
      <c r="E1382" s="494" t="e">
        <v>#N/A</v>
      </c>
      <c r="F1382" s="494" t="s">
        <v>31235</v>
      </c>
      <c r="G1382" s="494" t="s">
        <v>31236</v>
      </c>
      <c r="H1382" s="253" t="s">
        <v>31233</v>
      </c>
      <c r="I1382" s="494" t="s">
        <v>31237</v>
      </c>
      <c r="J1382" s="494" t="s">
        <v>31238</v>
      </c>
      <c r="K1382" s="494" t="s">
        <v>31239</v>
      </c>
    </row>
    <row r="1383" spans="1:11">
      <c r="A1383" s="488" t="s">
        <v>31240</v>
      </c>
      <c r="B1383" s="493" t="s">
        <v>31241</v>
      </c>
      <c r="C1383" s="494"/>
      <c r="D1383" s="494" t="s">
        <v>12121</v>
      </c>
      <c r="E1383" s="494" t="e">
        <v>#N/A</v>
      </c>
      <c r="F1383" s="494" t="s">
        <v>31242</v>
      </c>
      <c r="G1383" s="494" t="s">
        <v>31240</v>
      </c>
      <c r="H1383" s="253" t="s">
        <v>31240</v>
      </c>
      <c r="I1383" s="494" t="s">
        <v>31243</v>
      </c>
      <c r="J1383" s="494"/>
      <c r="K1383" s="494" t="s">
        <v>31244</v>
      </c>
    </row>
    <row r="1384" spans="1:11">
      <c r="A1384" s="488" t="s">
        <v>31245</v>
      </c>
      <c r="B1384" s="493" t="s">
        <v>31246</v>
      </c>
      <c r="C1384" s="494"/>
      <c r="D1384" s="494" t="s">
        <v>12121</v>
      </c>
      <c r="E1384" s="494" t="e">
        <v>#N/A</v>
      </c>
      <c r="F1384" s="494" t="s">
        <v>31247</v>
      </c>
      <c r="G1384" s="494" t="s">
        <v>31248</v>
      </c>
      <c r="H1384" s="253" t="s">
        <v>31245</v>
      </c>
      <c r="I1384" s="494" t="s">
        <v>31249</v>
      </c>
      <c r="J1384" s="494" t="s">
        <v>31250</v>
      </c>
      <c r="K1384" s="494" t="s">
        <v>31251</v>
      </c>
    </row>
    <row r="1385" spans="1:11">
      <c r="A1385" s="488" t="s">
        <v>31252</v>
      </c>
      <c r="B1385" s="493" t="s">
        <v>31253</v>
      </c>
      <c r="C1385" s="494"/>
      <c r="D1385" s="494" t="s">
        <v>12121</v>
      </c>
      <c r="E1385" s="494" t="e">
        <v>#N/A</v>
      </c>
      <c r="F1385" s="494" t="s">
        <v>31254</v>
      </c>
      <c r="G1385" s="494" t="s">
        <v>31255</v>
      </c>
      <c r="H1385" s="253" t="s">
        <v>31252</v>
      </c>
      <c r="I1385" s="494" t="s">
        <v>31256</v>
      </c>
      <c r="J1385" s="494" t="s">
        <v>31257</v>
      </c>
      <c r="K1385" s="494" t="s">
        <v>31258</v>
      </c>
    </row>
    <row r="1386" spans="1:11">
      <c r="A1386" s="488" t="s">
        <v>31259</v>
      </c>
      <c r="B1386" s="493" t="s">
        <v>31260</v>
      </c>
      <c r="C1386" s="494"/>
      <c r="D1386" s="494" t="s">
        <v>12121</v>
      </c>
      <c r="E1386" s="494" t="e">
        <v>#N/A</v>
      </c>
      <c r="F1386" s="494" t="s">
        <v>31261</v>
      </c>
      <c r="G1386" s="494" t="s">
        <v>31262</v>
      </c>
      <c r="H1386" s="253" t="s">
        <v>31259</v>
      </c>
      <c r="I1386" s="494" t="s">
        <v>31263</v>
      </c>
      <c r="J1386" s="494" t="s">
        <v>31264</v>
      </c>
      <c r="K1386" s="494" t="s">
        <v>31265</v>
      </c>
    </row>
    <row r="1387" spans="1:11">
      <c r="A1387" s="488" t="s">
        <v>31266</v>
      </c>
      <c r="B1387" s="493" t="s">
        <v>31267</v>
      </c>
      <c r="C1387" s="494"/>
      <c r="D1387" s="494" t="s">
        <v>12121</v>
      </c>
      <c r="E1387" s="494" t="e">
        <v>#N/A</v>
      </c>
      <c r="F1387" s="494" t="s">
        <v>31268</v>
      </c>
      <c r="G1387" s="494" t="s">
        <v>31269</v>
      </c>
      <c r="H1387" s="253" t="s">
        <v>31266</v>
      </c>
      <c r="I1387" s="494" t="s">
        <v>31270</v>
      </c>
      <c r="J1387" s="494" t="s">
        <v>31271</v>
      </c>
      <c r="K1387" s="494" t="s">
        <v>31272</v>
      </c>
    </row>
    <row r="1388" spans="1:11">
      <c r="A1388" s="488" t="s">
        <v>31273</v>
      </c>
      <c r="B1388" s="493" t="s">
        <v>31274</v>
      </c>
      <c r="C1388" s="494"/>
      <c r="D1388" s="494" t="s">
        <v>12121</v>
      </c>
      <c r="E1388" s="494" t="e">
        <v>#N/A</v>
      </c>
      <c r="F1388" s="494" t="s">
        <v>31275</v>
      </c>
      <c r="G1388" s="494" t="s">
        <v>31276</v>
      </c>
      <c r="H1388" s="253" t="s">
        <v>31273</v>
      </c>
      <c r="I1388" s="494" t="s">
        <v>31277</v>
      </c>
      <c r="J1388" s="494" t="s">
        <v>31278</v>
      </c>
      <c r="K1388" s="494" t="s">
        <v>31279</v>
      </c>
    </row>
    <row r="1389" spans="1:11">
      <c r="A1389" s="488" t="s">
        <v>31280</v>
      </c>
      <c r="B1389" s="493" t="s">
        <v>31281</v>
      </c>
      <c r="C1389" s="494" t="s">
        <v>7428</v>
      </c>
      <c r="D1389" s="494" t="s">
        <v>7428</v>
      </c>
      <c r="E1389" s="494" t="s">
        <v>31282</v>
      </c>
      <c r="F1389" s="494" t="s">
        <v>31283</v>
      </c>
      <c r="G1389" s="494" t="s">
        <v>31282</v>
      </c>
      <c r="H1389" s="253" t="s">
        <v>31280</v>
      </c>
      <c r="I1389" s="494" t="s">
        <v>31284</v>
      </c>
      <c r="J1389" s="494" t="s">
        <v>31285</v>
      </c>
      <c r="K1389" s="494" t="s">
        <v>31286</v>
      </c>
    </row>
    <row r="1390" spans="1:11">
      <c r="A1390" s="488" t="s">
        <v>31287</v>
      </c>
      <c r="B1390" s="493" t="s">
        <v>31288</v>
      </c>
      <c r="C1390" s="494"/>
      <c r="D1390" s="494" t="s">
        <v>12121</v>
      </c>
      <c r="E1390" s="494" t="e">
        <v>#N/A</v>
      </c>
      <c r="F1390" s="494" t="s">
        <v>31289</v>
      </c>
      <c r="G1390" s="494" t="s">
        <v>31290</v>
      </c>
      <c r="H1390" s="253" t="s">
        <v>31287</v>
      </c>
      <c r="I1390" s="494" t="s">
        <v>31291</v>
      </c>
      <c r="J1390" s="494" t="s">
        <v>31292</v>
      </c>
      <c r="K1390" s="494" t="s">
        <v>31293</v>
      </c>
    </row>
    <row r="1391" spans="1:11">
      <c r="A1391" s="488" t="s">
        <v>31294</v>
      </c>
      <c r="B1391" s="493" t="s">
        <v>31295</v>
      </c>
      <c r="C1391" s="494"/>
      <c r="D1391" s="494" t="s">
        <v>12121</v>
      </c>
      <c r="E1391" s="494" t="e">
        <v>#N/A</v>
      </c>
      <c r="F1391" s="494" t="s">
        <v>31296</v>
      </c>
      <c r="G1391" s="494" t="s">
        <v>31297</v>
      </c>
      <c r="H1391" s="253" t="s">
        <v>31294</v>
      </c>
      <c r="I1391" s="494" t="s">
        <v>31298</v>
      </c>
      <c r="J1391" s="494" t="s">
        <v>31299</v>
      </c>
      <c r="K1391" s="494" t="s">
        <v>31300</v>
      </c>
    </row>
    <row r="1392" spans="1:11">
      <c r="A1392" s="488" t="s">
        <v>31301</v>
      </c>
      <c r="B1392" s="493" t="s">
        <v>31302</v>
      </c>
      <c r="C1392" s="494"/>
      <c r="D1392" s="494" t="s">
        <v>12121</v>
      </c>
      <c r="E1392" s="494" t="e">
        <v>#N/A</v>
      </c>
      <c r="F1392" s="494" t="s">
        <v>31303</v>
      </c>
      <c r="G1392" s="494" t="s">
        <v>31304</v>
      </c>
      <c r="H1392" s="253" t="s">
        <v>31301</v>
      </c>
      <c r="I1392" s="494" t="s">
        <v>31305</v>
      </c>
      <c r="J1392" s="494" t="s">
        <v>31306</v>
      </c>
      <c r="K1392" s="494" t="s">
        <v>31307</v>
      </c>
    </row>
    <row r="1393" spans="1:11">
      <c r="A1393" s="488" t="s">
        <v>31308</v>
      </c>
      <c r="B1393" s="493" t="s">
        <v>31309</v>
      </c>
      <c r="C1393" s="494"/>
      <c r="D1393" s="494" t="s">
        <v>12121</v>
      </c>
      <c r="E1393" s="494" t="e">
        <v>#N/A</v>
      </c>
      <c r="F1393" s="494" t="s">
        <v>31310</v>
      </c>
      <c r="G1393" s="494" t="s">
        <v>31311</v>
      </c>
      <c r="H1393" s="253" t="s">
        <v>31308</v>
      </c>
      <c r="I1393" s="494" t="s">
        <v>31312</v>
      </c>
      <c r="J1393" s="494" t="s">
        <v>31313</v>
      </c>
      <c r="K1393" s="494" t="s">
        <v>31314</v>
      </c>
    </row>
    <row r="1394" spans="1:11">
      <c r="A1394" s="488" t="s">
        <v>31315</v>
      </c>
      <c r="B1394" s="493" t="s">
        <v>31316</v>
      </c>
      <c r="C1394" s="494"/>
      <c r="D1394" s="494" t="s">
        <v>12121</v>
      </c>
      <c r="E1394" s="494" t="e">
        <v>#N/A</v>
      </c>
      <c r="F1394" s="494" t="s">
        <v>31317</v>
      </c>
      <c r="G1394" s="494" t="s">
        <v>31318</v>
      </c>
      <c r="H1394" s="253" t="s">
        <v>31315</v>
      </c>
      <c r="I1394" s="494" t="s">
        <v>31319</v>
      </c>
      <c r="J1394" s="494"/>
      <c r="K1394" s="494" t="s">
        <v>31320</v>
      </c>
    </row>
    <row r="1395" spans="1:11">
      <c r="A1395" s="488" t="s">
        <v>31321</v>
      </c>
      <c r="B1395" s="493" t="s">
        <v>31322</v>
      </c>
      <c r="C1395" s="494"/>
      <c r="D1395" s="494" t="s">
        <v>12121</v>
      </c>
      <c r="E1395" s="494" t="e">
        <v>#N/A</v>
      </c>
      <c r="F1395" s="494" t="s">
        <v>31323</v>
      </c>
      <c r="G1395" s="494" t="s">
        <v>31324</v>
      </c>
      <c r="H1395" s="253" t="s">
        <v>31321</v>
      </c>
      <c r="I1395" s="494" t="s">
        <v>31325</v>
      </c>
      <c r="J1395" s="494"/>
      <c r="K1395" s="494" t="s">
        <v>31326</v>
      </c>
    </row>
    <row r="1396" spans="1:11">
      <c r="A1396" s="488" t="s">
        <v>31327</v>
      </c>
      <c r="B1396" s="493" t="s">
        <v>31328</v>
      </c>
      <c r="C1396" s="494"/>
      <c r="D1396" s="494" t="s">
        <v>12121</v>
      </c>
      <c r="E1396" s="494" t="e">
        <v>#N/A</v>
      </c>
      <c r="F1396" s="494" t="s">
        <v>31329</v>
      </c>
      <c r="G1396" s="494" t="s">
        <v>31330</v>
      </c>
      <c r="H1396" s="253" t="s">
        <v>31327</v>
      </c>
      <c r="I1396" s="494" t="s">
        <v>31331</v>
      </c>
      <c r="J1396" s="494"/>
      <c r="K1396" s="494" t="s">
        <v>31332</v>
      </c>
    </row>
    <row r="1397" spans="1:11">
      <c r="A1397" s="488" t="s">
        <v>31333</v>
      </c>
      <c r="B1397" s="493" t="s">
        <v>31334</v>
      </c>
      <c r="C1397" s="494" t="s">
        <v>12076</v>
      </c>
      <c r="D1397" s="494" t="s">
        <v>12076</v>
      </c>
      <c r="E1397" s="494" t="s">
        <v>31335</v>
      </c>
      <c r="F1397" s="494" t="s">
        <v>31336</v>
      </c>
      <c r="G1397" s="494" t="s">
        <v>31335</v>
      </c>
      <c r="H1397" s="253" t="s">
        <v>31333</v>
      </c>
      <c r="I1397" s="494" t="s">
        <v>31337</v>
      </c>
      <c r="J1397" s="494" t="s">
        <v>31338</v>
      </c>
      <c r="K1397" s="494" t="s">
        <v>31339</v>
      </c>
    </row>
    <row r="1398" spans="1:11">
      <c r="A1398" s="488" t="s">
        <v>31340</v>
      </c>
      <c r="B1398" s="493" t="s">
        <v>31341</v>
      </c>
      <c r="C1398" s="494"/>
      <c r="D1398" s="494" t="s">
        <v>12121</v>
      </c>
      <c r="E1398" s="494" t="e">
        <v>#N/A</v>
      </c>
      <c r="F1398" s="494" t="s">
        <v>31342</v>
      </c>
      <c r="G1398" s="494" t="s">
        <v>31343</v>
      </c>
      <c r="H1398" s="253" t="s">
        <v>31340</v>
      </c>
      <c r="I1398" s="494" t="s">
        <v>31344</v>
      </c>
      <c r="J1398" s="494"/>
      <c r="K1398" s="494" t="s">
        <v>31345</v>
      </c>
    </row>
    <row r="1399" spans="1:11">
      <c r="A1399" s="488" t="s">
        <v>31346</v>
      </c>
      <c r="B1399" s="494" t="s">
        <v>31346</v>
      </c>
      <c r="C1399" s="494"/>
      <c r="D1399" s="494" t="s">
        <v>12121</v>
      </c>
      <c r="E1399" s="494" t="e">
        <v>#N/A</v>
      </c>
      <c r="F1399" s="494" t="s">
        <v>31347</v>
      </c>
      <c r="G1399" s="494" t="s">
        <v>31348</v>
      </c>
      <c r="H1399" s="253" t="s">
        <v>31346</v>
      </c>
      <c r="I1399" s="494" t="s">
        <v>31349</v>
      </c>
      <c r="J1399" s="494" t="s">
        <v>31350</v>
      </c>
      <c r="K1399" s="494" t="s">
        <v>31351</v>
      </c>
    </row>
    <row r="1400" spans="1:11">
      <c r="A1400" s="488" t="s">
        <v>31352</v>
      </c>
      <c r="B1400" s="494" t="s">
        <v>31352</v>
      </c>
      <c r="C1400" s="494"/>
      <c r="D1400" s="494" t="s">
        <v>12121</v>
      </c>
      <c r="E1400" s="494" t="e">
        <v>#N/A</v>
      </c>
      <c r="F1400" s="494" t="s">
        <v>31353</v>
      </c>
      <c r="G1400" s="494" t="s">
        <v>31354</v>
      </c>
      <c r="H1400" s="253" t="s">
        <v>31352</v>
      </c>
      <c r="I1400" s="494" t="s">
        <v>31349</v>
      </c>
      <c r="J1400" s="494" t="s">
        <v>31350</v>
      </c>
      <c r="K1400" s="494" t="s">
        <v>31351</v>
      </c>
    </row>
    <row r="1401" spans="1:11">
      <c r="A1401" s="488" t="s">
        <v>31355</v>
      </c>
      <c r="B1401" s="493" t="s">
        <v>31356</v>
      </c>
      <c r="C1401" s="494"/>
      <c r="D1401" s="494" t="s">
        <v>12121</v>
      </c>
      <c r="E1401" s="494" t="e">
        <v>#N/A</v>
      </c>
      <c r="F1401" s="494" t="s">
        <v>31357</v>
      </c>
      <c r="G1401" s="494" t="s">
        <v>31358</v>
      </c>
      <c r="H1401" s="253" t="s">
        <v>31355</v>
      </c>
      <c r="I1401" s="494" t="s">
        <v>31359</v>
      </c>
      <c r="J1401" s="494" t="s">
        <v>31360</v>
      </c>
      <c r="K1401" s="494" t="s">
        <v>31361</v>
      </c>
    </row>
    <row r="1402" spans="1:11">
      <c r="A1402" s="488" t="s">
        <v>31362</v>
      </c>
      <c r="B1402" s="493" t="s">
        <v>31363</v>
      </c>
      <c r="C1402" s="494"/>
      <c r="D1402" s="494" t="s">
        <v>12121</v>
      </c>
      <c r="E1402" s="494" t="e">
        <v>#N/A</v>
      </c>
      <c r="F1402" s="494" t="s">
        <v>31364</v>
      </c>
      <c r="G1402" s="494" t="s">
        <v>31365</v>
      </c>
      <c r="H1402" s="253" t="s">
        <v>31362</v>
      </c>
      <c r="I1402" s="494" t="s">
        <v>31366</v>
      </c>
      <c r="J1402" s="494" t="s">
        <v>31367</v>
      </c>
      <c r="K1402" s="494" t="s">
        <v>31368</v>
      </c>
    </row>
    <row r="1403" spans="1:11">
      <c r="A1403" s="488" t="s">
        <v>31369</v>
      </c>
      <c r="B1403" s="493" t="s">
        <v>31370</v>
      </c>
      <c r="C1403" s="494"/>
      <c r="D1403" s="494" t="s">
        <v>12121</v>
      </c>
      <c r="E1403" s="494" t="e">
        <v>#N/A</v>
      </c>
      <c r="F1403" s="494" t="s">
        <v>31371</v>
      </c>
      <c r="G1403" s="494" t="s">
        <v>31372</v>
      </c>
      <c r="H1403" s="253" t="s">
        <v>31369</v>
      </c>
      <c r="I1403" s="494" t="s">
        <v>31373</v>
      </c>
      <c r="J1403" s="494" t="s">
        <v>31374</v>
      </c>
      <c r="K1403" s="494" t="s">
        <v>31375</v>
      </c>
    </row>
    <row r="1404" spans="1:11">
      <c r="A1404" s="488" t="s">
        <v>31376</v>
      </c>
      <c r="B1404" s="493" t="s">
        <v>31377</v>
      </c>
      <c r="C1404" s="494"/>
      <c r="D1404" s="494" t="s">
        <v>12121</v>
      </c>
      <c r="E1404" s="494" t="e">
        <v>#N/A</v>
      </c>
      <c r="F1404" s="494" t="s">
        <v>31378</v>
      </c>
      <c r="G1404" s="494" t="s">
        <v>31379</v>
      </c>
      <c r="H1404" s="253" t="s">
        <v>31376</v>
      </c>
      <c r="I1404" s="494" t="s">
        <v>31380</v>
      </c>
      <c r="J1404" s="494"/>
      <c r="K1404" s="494" t="s">
        <v>31381</v>
      </c>
    </row>
    <row r="1405" spans="1:11">
      <c r="A1405" s="488" t="s">
        <v>31382</v>
      </c>
      <c r="B1405" s="493" t="s">
        <v>31383</v>
      </c>
      <c r="C1405" s="494"/>
      <c r="D1405" s="494" t="s">
        <v>12121</v>
      </c>
      <c r="E1405" s="494" t="e">
        <v>#N/A</v>
      </c>
      <c r="F1405" s="494" t="s">
        <v>31384</v>
      </c>
      <c r="G1405" s="494" t="s">
        <v>31385</v>
      </c>
      <c r="H1405" s="253" t="s">
        <v>31382</v>
      </c>
      <c r="I1405" s="494" t="s">
        <v>31386</v>
      </c>
      <c r="J1405" s="494" t="s">
        <v>31387</v>
      </c>
      <c r="K1405" s="494" t="s">
        <v>31388</v>
      </c>
    </row>
    <row r="1406" spans="1:11">
      <c r="A1406" s="488" t="s">
        <v>31389</v>
      </c>
      <c r="B1406" s="493" t="s">
        <v>31390</v>
      </c>
      <c r="C1406" s="494" t="s">
        <v>7428</v>
      </c>
      <c r="D1406" s="494" t="s">
        <v>7428</v>
      </c>
      <c r="E1406" s="494" t="s">
        <v>31391</v>
      </c>
      <c r="F1406" s="494" t="s">
        <v>31392</v>
      </c>
      <c r="G1406" s="494" t="s">
        <v>31391</v>
      </c>
      <c r="H1406" s="253" t="s">
        <v>31389</v>
      </c>
      <c r="I1406" s="494" t="s">
        <v>31393</v>
      </c>
      <c r="J1406" s="494" t="s">
        <v>31394</v>
      </c>
      <c r="K1406" s="494" t="s">
        <v>31395</v>
      </c>
    </row>
    <row r="1407" spans="1:11">
      <c r="A1407" s="488" t="s">
        <v>31396</v>
      </c>
      <c r="B1407" s="493" t="s">
        <v>31397</v>
      </c>
      <c r="C1407" s="494"/>
      <c r="D1407" s="494" t="s">
        <v>12121</v>
      </c>
      <c r="E1407" s="494" t="e">
        <v>#N/A</v>
      </c>
      <c r="F1407" s="494" t="s">
        <v>31398</v>
      </c>
      <c r="G1407" s="494" t="s">
        <v>31399</v>
      </c>
      <c r="H1407" s="253" t="s">
        <v>31396</v>
      </c>
      <c r="I1407" s="494" t="s">
        <v>31398</v>
      </c>
      <c r="J1407" s="494" t="s">
        <v>31400</v>
      </c>
      <c r="K1407" s="494" t="s">
        <v>31401</v>
      </c>
    </row>
    <row r="1408" spans="1:11">
      <c r="A1408" s="488" t="s">
        <v>31402</v>
      </c>
      <c r="B1408" s="493" t="s">
        <v>31403</v>
      </c>
      <c r="C1408" s="494"/>
      <c r="D1408" s="494" t="s">
        <v>12121</v>
      </c>
      <c r="E1408" s="494" t="e">
        <v>#N/A</v>
      </c>
      <c r="F1408" s="494" t="s">
        <v>31404</v>
      </c>
      <c r="G1408" s="494" t="s">
        <v>31405</v>
      </c>
      <c r="H1408" s="253" t="s">
        <v>31402</v>
      </c>
      <c r="I1408" s="494" t="s">
        <v>31406</v>
      </c>
      <c r="J1408" s="494"/>
      <c r="K1408" s="494" t="s">
        <v>31407</v>
      </c>
    </row>
    <row r="1409" spans="1:11">
      <c r="A1409" s="488" t="s">
        <v>31408</v>
      </c>
      <c r="B1409" s="493" t="s">
        <v>31409</v>
      </c>
      <c r="C1409" s="494"/>
      <c r="D1409" s="494" t="s">
        <v>12121</v>
      </c>
      <c r="E1409" s="494" t="e">
        <v>#N/A</v>
      </c>
      <c r="F1409" s="494" t="s">
        <v>31410</v>
      </c>
      <c r="G1409" s="494" t="s">
        <v>31411</v>
      </c>
      <c r="H1409" s="253" t="s">
        <v>31408</v>
      </c>
      <c r="I1409" s="494" t="s">
        <v>31412</v>
      </c>
      <c r="J1409" s="494" t="s">
        <v>31413</v>
      </c>
      <c r="K1409" s="494" t="s">
        <v>31414</v>
      </c>
    </row>
    <row r="1410" spans="1:11">
      <c r="A1410" s="488" t="s">
        <v>31415</v>
      </c>
      <c r="B1410" s="493" t="s">
        <v>31416</v>
      </c>
      <c r="C1410" s="494"/>
      <c r="D1410" s="494" t="s">
        <v>12121</v>
      </c>
      <c r="E1410" s="494" t="e">
        <v>#N/A</v>
      </c>
      <c r="F1410" s="494" t="s">
        <v>31417</v>
      </c>
      <c r="G1410" s="494" t="s">
        <v>31418</v>
      </c>
      <c r="H1410" s="253" t="s">
        <v>31415</v>
      </c>
      <c r="I1410" s="494" t="s">
        <v>31419</v>
      </c>
      <c r="J1410" s="494" t="s">
        <v>31420</v>
      </c>
      <c r="K1410" s="494" t="s">
        <v>31421</v>
      </c>
    </row>
    <row r="1411" spans="1:11" ht="26.4" customHeight="1">
      <c r="A1411" s="488" t="s">
        <v>31422</v>
      </c>
      <c r="B1411" s="494" t="s">
        <v>31422</v>
      </c>
      <c r="C1411" s="494"/>
      <c r="D1411" s="494" t="s">
        <v>12121</v>
      </c>
      <c r="E1411" s="494" t="e">
        <v>#N/A</v>
      </c>
      <c r="F1411" s="494" t="s">
        <v>31423</v>
      </c>
      <c r="G1411" s="494" t="s">
        <v>31424</v>
      </c>
      <c r="H1411" s="253" t="s">
        <v>31422</v>
      </c>
      <c r="I1411" s="494" t="s">
        <v>31425</v>
      </c>
      <c r="J1411" s="494"/>
      <c r="K1411" s="494"/>
    </row>
    <row r="1412" spans="1:11">
      <c r="A1412" s="488" t="s">
        <v>31426</v>
      </c>
      <c r="B1412" s="493" t="s">
        <v>31427</v>
      </c>
      <c r="C1412" s="494"/>
      <c r="D1412" s="494" t="s">
        <v>12121</v>
      </c>
      <c r="E1412" s="494" t="e">
        <v>#N/A</v>
      </c>
      <c r="F1412" s="494" t="s">
        <v>31428</v>
      </c>
      <c r="G1412" s="494" t="s">
        <v>31429</v>
      </c>
      <c r="H1412" s="253" t="s">
        <v>31426</v>
      </c>
      <c r="I1412" s="494" t="s">
        <v>31430</v>
      </c>
      <c r="J1412" s="494"/>
      <c r="K1412" s="494" t="s">
        <v>31431</v>
      </c>
    </row>
    <row r="1413" spans="1:11">
      <c r="A1413" s="488" t="s">
        <v>31432</v>
      </c>
      <c r="B1413" s="493" t="s">
        <v>31433</v>
      </c>
      <c r="C1413" s="494"/>
      <c r="D1413" s="494" t="s">
        <v>12121</v>
      </c>
      <c r="E1413" s="494" t="e">
        <v>#N/A</v>
      </c>
      <c r="F1413" s="494" t="s">
        <v>31434</v>
      </c>
      <c r="G1413" s="494" t="s">
        <v>31435</v>
      </c>
      <c r="H1413" s="253" t="s">
        <v>31432</v>
      </c>
      <c r="I1413" s="494" t="s">
        <v>31436</v>
      </c>
      <c r="J1413" s="494"/>
      <c r="K1413" s="494" t="s">
        <v>31437</v>
      </c>
    </row>
    <row r="1414" spans="1:11">
      <c r="A1414" s="488" t="s">
        <v>31438</v>
      </c>
      <c r="B1414" s="493" t="s">
        <v>31439</v>
      </c>
      <c r="C1414" s="494" t="s">
        <v>12054</v>
      </c>
      <c r="D1414" s="494" t="s">
        <v>12054</v>
      </c>
      <c r="E1414" s="494" t="s">
        <v>31440</v>
      </c>
      <c r="F1414" s="494" t="s">
        <v>31441</v>
      </c>
      <c r="G1414" s="494" t="s">
        <v>31440</v>
      </c>
      <c r="H1414" s="253" t="s">
        <v>31438</v>
      </c>
      <c r="I1414" s="494" t="s">
        <v>31442</v>
      </c>
      <c r="J1414" s="494" t="s">
        <v>31443</v>
      </c>
      <c r="K1414" s="494" t="s">
        <v>31444</v>
      </c>
    </row>
    <row r="1415" spans="1:11">
      <c r="A1415" s="488" t="s">
        <v>31445</v>
      </c>
      <c r="B1415" s="493" t="s">
        <v>31446</v>
      </c>
      <c r="C1415" s="494"/>
      <c r="D1415" s="494" t="s">
        <v>12121</v>
      </c>
      <c r="E1415" s="494" t="e">
        <v>#N/A</v>
      </c>
      <c r="F1415" s="494" t="s">
        <v>31447</v>
      </c>
      <c r="G1415" s="494" t="s">
        <v>31448</v>
      </c>
      <c r="H1415" s="253" t="s">
        <v>31445</v>
      </c>
      <c r="I1415" s="494" t="s">
        <v>31449</v>
      </c>
      <c r="J1415" s="494" t="s">
        <v>31450</v>
      </c>
      <c r="K1415" s="494" t="s">
        <v>31451</v>
      </c>
    </row>
    <row r="1416" spans="1:11">
      <c r="A1416" s="488" t="s">
        <v>31452</v>
      </c>
      <c r="B1416" s="494" t="s">
        <v>31452</v>
      </c>
      <c r="C1416" s="494"/>
      <c r="D1416" s="494" t="s">
        <v>12121</v>
      </c>
      <c r="E1416" s="494" t="e">
        <v>#N/A</v>
      </c>
      <c r="F1416" s="494" t="s">
        <v>31453</v>
      </c>
      <c r="G1416" s="494" t="s">
        <v>31454</v>
      </c>
      <c r="H1416" s="253" t="s">
        <v>31452</v>
      </c>
      <c r="I1416" s="494" t="s">
        <v>31455</v>
      </c>
      <c r="J1416" s="494" t="s">
        <v>31456</v>
      </c>
      <c r="K1416" s="494" t="s">
        <v>31457</v>
      </c>
    </row>
    <row r="1417" spans="1:11">
      <c r="A1417" s="488" t="s">
        <v>31458</v>
      </c>
      <c r="B1417" s="493" t="s">
        <v>31459</v>
      </c>
      <c r="C1417" s="494"/>
      <c r="D1417" s="494" t="s">
        <v>12121</v>
      </c>
      <c r="E1417" s="494" t="e">
        <v>#N/A</v>
      </c>
      <c r="F1417" s="494" t="s">
        <v>31460</v>
      </c>
      <c r="G1417" s="494" t="s">
        <v>31461</v>
      </c>
      <c r="H1417" s="253" t="s">
        <v>31458</v>
      </c>
      <c r="I1417" s="494" t="s">
        <v>31462</v>
      </c>
      <c r="J1417" s="494" t="s">
        <v>31463</v>
      </c>
      <c r="K1417" s="494" t="s">
        <v>31464</v>
      </c>
    </row>
    <row r="1418" spans="1:11">
      <c r="A1418" s="488" t="s">
        <v>31465</v>
      </c>
      <c r="B1418" s="493" t="s">
        <v>31466</v>
      </c>
      <c r="C1418" s="494"/>
      <c r="D1418" s="494" t="s">
        <v>12121</v>
      </c>
      <c r="E1418" s="494" t="e">
        <v>#N/A</v>
      </c>
      <c r="F1418" s="494" t="s">
        <v>31467</v>
      </c>
      <c r="G1418" s="494" t="s">
        <v>31468</v>
      </c>
      <c r="H1418" s="253" t="s">
        <v>31465</v>
      </c>
      <c r="I1418" s="494" t="s">
        <v>31469</v>
      </c>
      <c r="J1418" s="494" t="s">
        <v>31470</v>
      </c>
      <c r="K1418" s="494" t="s">
        <v>31471</v>
      </c>
    </row>
    <row r="1419" spans="1:11">
      <c r="A1419" s="488" t="s">
        <v>31472</v>
      </c>
      <c r="B1419" s="493" t="s">
        <v>31473</v>
      </c>
      <c r="C1419" s="494"/>
      <c r="D1419" s="494" t="s">
        <v>12121</v>
      </c>
      <c r="E1419" s="494" t="e">
        <v>#N/A</v>
      </c>
      <c r="F1419" s="494" t="s">
        <v>31474</v>
      </c>
      <c r="G1419" s="494" t="s">
        <v>31475</v>
      </c>
      <c r="H1419" s="253" t="s">
        <v>31472</v>
      </c>
      <c r="I1419" s="494" t="s">
        <v>31476</v>
      </c>
      <c r="J1419" s="494" t="s">
        <v>31477</v>
      </c>
      <c r="K1419" s="494" t="s">
        <v>31478</v>
      </c>
    </row>
    <row r="1420" spans="1:11">
      <c r="A1420" s="488" t="s">
        <v>31479</v>
      </c>
      <c r="B1420" s="493" t="s">
        <v>31480</v>
      </c>
      <c r="C1420" s="494"/>
      <c r="D1420" s="494" t="s">
        <v>12121</v>
      </c>
      <c r="E1420" s="494" t="e">
        <v>#N/A</v>
      </c>
      <c r="F1420" s="494" t="s">
        <v>31481</v>
      </c>
      <c r="G1420" s="494" t="s">
        <v>31482</v>
      </c>
      <c r="H1420" s="253" t="s">
        <v>31479</v>
      </c>
      <c r="I1420" s="494" t="s">
        <v>31483</v>
      </c>
      <c r="J1420" s="494" t="s">
        <v>31484</v>
      </c>
      <c r="K1420" s="494" t="s">
        <v>31485</v>
      </c>
    </row>
    <row r="1421" spans="1:11">
      <c r="A1421" s="488" t="s">
        <v>31486</v>
      </c>
      <c r="B1421" s="493" t="s">
        <v>31487</v>
      </c>
      <c r="C1421" s="494" t="s">
        <v>12076</v>
      </c>
      <c r="D1421" s="494" t="s">
        <v>12076</v>
      </c>
      <c r="E1421" s="494" t="s">
        <v>31488</v>
      </c>
      <c r="F1421" s="494" t="s">
        <v>31489</v>
      </c>
      <c r="G1421" s="494" t="s">
        <v>31488</v>
      </c>
      <c r="H1421" s="253" t="s">
        <v>31486</v>
      </c>
      <c r="I1421" s="494" t="s">
        <v>31490</v>
      </c>
      <c r="J1421" s="494" t="s">
        <v>31491</v>
      </c>
      <c r="K1421" s="494" t="s">
        <v>31492</v>
      </c>
    </row>
    <row r="1422" spans="1:11">
      <c r="A1422" s="488" t="s">
        <v>31493</v>
      </c>
      <c r="B1422" s="493" t="s">
        <v>31494</v>
      </c>
      <c r="C1422" s="494"/>
      <c r="D1422" s="494" t="s">
        <v>12121</v>
      </c>
      <c r="E1422" s="494" t="e">
        <v>#N/A</v>
      </c>
      <c r="F1422" s="494" t="s">
        <v>31495</v>
      </c>
      <c r="G1422" s="494" t="s">
        <v>31496</v>
      </c>
      <c r="H1422" s="253" t="s">
        <v>31493</v>
      </c>
      <c r="I1422" s="494" t="s">
        <v>31497</v>
      </c>
      <c r="J1422" s="494" t="s">
        <v>31498</v>
      </c>
      <c r="K1422" s="494" t="s">
        <v>31499</v>
      </c>
    </row>
    <row r="1423" spans="1:11">
      <c r="A1423" s="488" t="s">
        <v>31500</v>
      </c>
      <c r="B1423" s="493" t="s">
        <v>31501</v>
      </c>
      <c r="C1423" s="494" t="s">
        <v>12076</v>
      </c>
      <c r="D1423" s="494" t="s">
        <v>12076</v>
      </c>
      <c r="E1423" s="494" t="s">
        <v>31502</v>
      </c>
      <c r="F1423" s="494" t="s">
        <v>31503</v>
      </c>
      <c r="G1423" s="494" t="s">
        <v>31502</v>
      </c>
      <c r="H1423" s="253" t="s">
        <v>31500</v>
      </c>
      <c r="I1423" s="494" t="s">
        <v>31504</v>
      </c>
      <c r="J1423" s="494" t="s">
        <v>31505</v>
      </c>
      <c r="K1423" s="494" t="s">
        <v>31506</v>
      </c>
    </row>
    <row r="1424" spans="1:11">
      <c r="A1424" s="488" t="s">
        <v>31507</v>
      </c>
      <c r="B1424" s="493" t="s">
        <v>31508</v>
      </c>
      <c r="C1424" s="494"/>
      <c r="D1424" s="494" t="s">
        <v>12121</v>
      </c>
      <c r="E1424" s="494" t="e">
        <v>#N/A</v>
      </c>
      <c r="F1424" s="494" t="s">
        <v>31509</v>
      </c>
      <c r="G1424" s="494" t="s">
        <v>31510</v>
      </c>
      <c r="H1424" s="253" t="s">
        <v>31507</v>
      </c>
      <c r="I1424" s="494" t="s">
        <v>31511</v>
      </c>
      <c r="J1424" s="494"/>
      <c r="K1424" s="494" t="s">
        <v>31512</v>
      </c>
    </row>
    <row r="1425" spans="1:11">
      <c r="A1425" s="488" t="s">
        <v>31513</v>
      </c>
      <c r="B1425" s="493" t="s">
        <v>31514</v>
      </c>
      <c r="C1425" s="494"/>
      <c r="D1425" s="494" t="s">
        <v>12121</v>
      </c>
      <c r="E1425" s="494" t="e">
        <v>#N/A</v>
      </c>
      <c r="F1425" s="494" t="s">
        <v>31515</v>
      </c>
      <c r="G1425" s="494" t="s">
        <v>31516</v>
      </c>
      <c r="H1425" s="253" t="s">
        <v>31513</v>
      </c>
      <c r="I1425" s="494" t="s">
        <v>31517</v>
      </c>
      <c r="J1425" s="494"/>
      <c r="K1425" s="494" t="s">
        <v>31518</v>
      </c>
    </row>
    <row r="1426" spans="1:11">
      <c r="A1426" s="488" t="s">
        <v>31519</v>
      </c>
      <c r="B1426" s="494" t="s">
        <v>31519</v>
      </c>
      <c r="C1426" s="494"/>
      <c r="D1426" s="494" t="s">
        <v>12121</v>
      </c>
      <c r="E1426" s="494" t="e">
        <v>#N/A</v>
      </c>
      <c r="F1426" s="494" t="s">
        <v>31520</v>
      </c>
      <c r="G1426" s="494" t="s">
        <v>31521</v>
      </c>
      <c r="H1426" s="253" t="s">
        <v>31519</v>
      </c>
      <c r="I1426" s="494" t="s">
        <v>31455</v>
      </c>
      <c r="J1426" s="494" t="s">
        <v>31456</v>
      </c>
      <c r="K1426" s="494" t="s">
        <v>31457</v>
      </c>
    </row>
    <row r="1427" spans="1:11">
      <c r="A1427" s="488" t="s">
        <v>31522</v>
      </c>
      <c r="B1427" s="493" t="s">
        <v>31523</v>
      </c>
      <c r="C1427" s="494" t="s">
        <v>12076</v>
      </c>
      <c r="D1427" s="494" t="s">
        <v>12076</v>
      </c>
      <c r="E1427" s="494" t="s">
        <v>31524</v>
      </c>
      <c r="F1427" s="494" t="s">
        <v>31525</v>
      </c>
      <c r="G1427" s="494" t="s">
        <v>31524</v>
      </c>
      <c r="H1427" s="253" t="s">
        <v>31522</v>
      </c>
      <c r="I1427" s="494" t="s">
        <v>31526</v>
      </c>
      <c r="J1427" s="494" t="s">
        <v>31527</v>
      </c>
      <c r="K1427" s="494" t="s">
        <v>31528</v>
      </c>
    </row>
    <row r="1428" spans="1:11">
      <c r="A1428" s="488" t="s">
        <v>31529</v>
      </c>
      <c r="B1428" s="493" t="s">
        <v>31530</v>
      </c>
      <c r="C1428" s="494"/>
      <c r="D1428" s="494" t="s">
        <v>12121</v>
      </c>
      <c r="E1428" s="494" t="e">
        <v>#N/A</v>
      </c>
      <c r="F1428" s="494" t="s">
        <v>31531</v>
      </c>
      <c r="G1428" s="494" t="s">
        <v>31532</v>
      </c>
      <c r="H1428" s="253" t="s">
        <v>31529</v>
      </c>
      <c r="I1428" s="494" t="s">
        <v>31533</v>
      </c>
      <c r="J1428" s="494" t="s">
        <v>31534</v>
      </c>
      <c r="K1428" s="494" t="s">
        <v>31535</v>
      </c>
    </row>
    <row r="1429" spans="1:11">
      <c r="A1429" s="488" t="s">
        <v>31536</v>
      </c>
      <c r="B1429" s="493" t="s">
        <v>31537</v>
      </c>
      <c r="C1429" s="494" t="s">
        <v>7428</v>
      </c>
      <c r="D1429" s="494" t="s">
        <v>7428</v>
      </c>
      <c r="E1429" s="494" t="s">
        <v>31536</v>
      </c>
      <c r="F1429" s="494" t="s">
        <v>31538</v>
      </c>
      <c r="G1429" s="494" t="s">
        <v>31536</v>
      </c>
      <c r="H1429" s="253" t="s">
        <v>31536</v>
      </c>
      <c r="I1429" s="494" t="s">
        <v>31539</v>
      </c>
      <c r="J1429" s="494" t="s">
        <v>31540</v>
      </c>
      <c r="K1429" s="494" t="s">
        <v>31541</v>
      </c>
    </row>
    <row r="1430" spans="1:11">
      <c r="A1430" s="488" t="s">
        <v>31542</v>
      </c>
      <c r="B1430" s="493" t="s">
        <v>31543</v>
      </c>
      <c r="C1430" s="494"/>
      <c r="D1430" s="494" t="s">
        <v>12121</v>
      </c>
      <c r="E1430" s="494" t="e">
        <v>#N/A</v>
      </c>
      <c r="F1430" s="494" t="s">
        <v>31544</v>
      </c>
      <c r="G1430" s="494" t="s">
        <v>31545</v>
      </c>
      <c r="H1430" s="253" t="s">
        <v>31542</v>
      </c>
      <c r="I1430" s="494" t="s">
        <v>31546</v>
      </c>
      <c r="J1430" s="494"/>
      <c r="K1430" s="494" t="s">
        <v>31547</v>
      </c>
    </row>
    <row r="1431" spans="1:11">
      <c r="A1431" s="488" t="s">
        <v>31548</v>
      </c>
      <c r="B1431" s="493" t="s">
        <v>31549</v>
      </c>
      <c r="C1431" s="494"/>
      <c r="D1431" s="494" t="s">
        <v>12121</v>
      </c>
      <c r="E1431" s="494" t="e">
        <v>#N/A</v>
      </c>
      <c r="F1431" s="494" t="s">
        <v>31550</v>
      </c>
      <c r="G1431" s="494" t="s">
        <v>31551</v>
      </c>
      <c r="H1431" s="253" t="s">
        <v>31548</v>
      </c>
      <c r="I1431" s="494" t="s">
        <v>31552</v>
      </c>
      <c r="J1431" s="494" t="s">
        <v>31553</v>
      </c>
      <c r="K1431" s="494" t="s">
        <v>31554</v>
      </c>
    </row>
    <row r="1432" spans="1:11">
      <c r="A1432" s="488" t="s">
        <v>31555</v>
      </c>
      <c r="B1432" s="493" t="s">
        <v>31556</v>
      </c>
      <c r="C1432" s="494"/>
      <c r="D1432" s="494" t="s">
        <v>12121</v>
      </c>
      <c r="E1432" s="494" t="e">
        <v>#N/A</v>
      </c>
      <c r="F1432" s="494" t="s">
        <v>31557</v>
      </c>
      <c r="G1432" s="494" t="s">
        <v>31558</v>
      </c>
      <c r="H1432" s="253" t="s">
        <v>31555</v>
      </c>
      <c r="I1432" s="494" t="s">
        <v>31559</v>
      </c>
      <c r="J1432" s="494"/>
      <c r="K1432" s="494" t="s">
        <v>31560</v>
      </c>
    </row>
    <row r="1433" spans="1:11">
      <c r="A1433" s="488" t="s">
        <v>31561</v>
      </c>
      <c r="B1433" s="493" t="s">
        <v>31562</v>
      </c>
      <c r="C1433" s="494" t="s">
        <v>7428</v>
      </c>
      <c r="D1433" s="494" t="s">
        <v>7428</v>
      </c>
      <c r="E1433" s="494" t="s">
        <v>31563</v>
      </c>
      <c r="F1433" s="494" t="s">
        <v>31564</v>
      </c>
      <c r="G1433" s="494" t="s">
        <v>31563</v>
      </c>
      <c r="H1433" s="253" t="s">
        <v>31561</v>
      </c>
      <c r="I1433" s="494" t="s">
        <v>31565</v>
      </c>
      <c r="J1433" s="494" t="s">
        <v>31566</v>
      </c>
      <c r="K1433" s="494" t="s">
        <v>31567</v>
      </c>
    </row>
    <row r="1434" spans="1:11">
      <c r="A1434" s="488" t="s">
        <v>31568</v>
      </c>
      <c r="B1434" s="493" t="s">
        <v>31569</v>
      </c>
      <c r="C1434" s="494" t="s">
        <v>7428</v>
      </c>
      <c r="D1434" s="494" t="s">
        <v>7428</v>
      </c>
      <c r="E1434" s="494" t="s">
        <v>31570</v>
      </c>
      <c r="F1434" s="494" t="s">
        <v>31571</v>
      </c>
      <c r="G1434" s="494" t="s">
        <v>31570</v>
      </c>
      <c r="H1434" s="253" t="s">
        <v>31568</v>
      </c>
      <c r="I1434" s="494" t="s">
        <v>31572</v>
      </c>
      <c r="J1434" s="494" t="s">
        <v>31573</v>
      </c>
      <c r="K1434" s="494" t="s">
        <v>31574</v>
      </c>
    </row>
    <row r="1435" spans="1:11">
      <c r="A1435" s="488" t="s">
        <v>31575</v>
      </c>
      <c r="B1435" s="493" t="s">
        <v>31576</v>
      </c>
      <c r="C1435" s="494"/>
      <c r="D1435" s="494" t="s">
        <v>12121</v>
      </c>
      <c r="E1435" s="494" t="e">
        <v>#N/A</v>
      </c>
      <c r="F1435" s="494" t="s">
        <v>31577</v>
      </c>
      <c r="G1435" s="494" t="s">
        <v>31578</v>
      </c>
      <c r="H1435" s="253" t="s">
        <v>31575</v>
      </c>
      <c r="I1435" s="494" t="s">
        <v>31579</v>
      </c>
      <c r="J1435" s="494" t="s">
        <v>31580</v>
      </c>
      <c r="K1435" s="494" t="s">
        <v>31581</v>
      </c>
    </row>
    <row r="1436" spans="1:11">
      <c r="A1436" s="488" t="s">
        <v>31582</v>
      </c>
      <c r="B1436" s="493" t="s">
        <v>31583</v>
      </c>
      <c r="C1436" s="494"/>
      <c r="D1436" s="494" t="s">
        <v>12121</v>
      </c>
      <c r="E1436" s="494" t="e">
        <v>#N/A</v>
      </c>
      <c r="F1436" s="494" t="s">
        <v>31584</v>
      </c>
      <c r="G1436" s="494" t="s">
        <v>31585</v>
      </c>
      <c r="H1436" s="253" t="s">
        <v>31582</v>
      </c>
      <c r="I1436" s="494" t="s">
        <v>31586</v>
      </c>
      <c r="J1436" s="494" t="s">
        <v>31587</v>
      </c>
      <c r="K1436" s="494" t="s">
        <v>31588</v>
      </c>
    </row>
    <row r="1437" spans="1:11">
      <c r="A1437" s="488" t="s">
        <v>31589</v>
      </c>
      <c r="B1437" s="493" t="s">
        <v>31590</v>
      </c>
      <c r="C1437" s="494"/>
      <c r="D1437" s="494" t="s">
        <v>12121</v>
      </c>
      <c r="E1437" s="494" t="e">
        <v>#N/A</v>
      </c>
      <c r="F1437" s="494" t="s">
        <v>31591</v>
      </c>
      <c r="G1437" s="494" t="s">
        <v>31592</v>
      </c>
      <c r="H1437" s="253" t="s">
        <v>31589</v>
      </c>
      <c r="I1437" s="494" t="s">
        <v>31593</v>
      </c>
      <c r="J1437" s="494" t="s">
        <v>31594</v>
      </c>
      <c r="K1437" s="494" t="s">
        <v>31595</v>
      </c>
    </row>
    <row r="1438" spans="1:11">
      <c r="A1438" s="488" t="s">
        <v>31596</v>
      </c>
      <c r="B1438" s="493" t="s">
        <v>31597</v>
      </c>
      <c r="C1438" s="494"/>
      <c r="D1438" s="494" t="s">
        <v>12121</v>
      </c>
      <c r="E1438" s="494" t="e">
        <v>#N/A</v>
      </c>
      <c r="F1438" s="494" t="s">
        <v>31598</v>
      </c>
      <c r="G1438" s="494" t="s">
        <v>31599</v>
      </c>
      <c r="H1438" s="253" t="s">
        <v>31596</v>
      </c>
      <c r="I1438" s="494" t="s">
        <v>31600</v>
      </c>
      <c r="J1438" s="494" t="s">
        <v>31601</v>
      </c>
      <c r="K1438" s="494" t="s">
        <v>31602</v>
      </c>
    </row>
    <row r="1439" spans="1:11">
      <c r="A1439" s="488" t="s">
        <v>31603</v>
      </c>
      <c r="B1439" s="493" t="s">
        <v>31604</v>
      </c>
      <c r="C1439" s="494"/>
      <c r="D1439" s="494" t="s">
        <v>12121</v>
      </c>
      <c r="E1439" s="494" t="e">
        <v>#N/A</v>
      </c>
      <c r="F1439" s="494" t="s">
        <v>31605</v>
      </c>
      <c r="G1439" s="494" t="s">
        <v>31606</v>
      </c>
      <c r="H1439" s="253" t="s">
        <v>31603</v>
      </c>
      <c r="I1439" s="494" t="s">
        <v>31607</v>
      </c>
      <c r="J1439" s="494" t="s">
        <v>31608</v>
      </c>
      <c r="K1439" s="494"/>
    </row>
    <row r="1440" spans="1:11">
      <c r="A1440" s="488" t="s">
        <v>31609</v>
      </c>
      <c r="B1440" s="493" t="s">
        <v>31610</v>
      </c>
      <c r="C1440" s="494" t="s">
        <v>7428</v>
      </c>
      <c r="D1440" s="494" t="s">
        <v>7428</v>
      </c>
      <c r="E1440" s="494" t="s">
        <v>31611</v>
      </c>
      <c r="F1440" s="494" t="s">
        <v>31612</v>
      </c>
      <c r="G1440" s="494" t="s">
        <v>31611</v>
      </c>
      <c r="H1440" s="253" t="s">
        <v>31609</v>
      </c>
      <c r="I1440" s="494" t="s">
        <v>31613</v>
      </c>
      <c r="J1440" s="494" t="s">
        <v>31614</v>
      </c>
      <c r="K1440" s="494" t="s">
        <v>31615</v>
      </c>
    </row>
    <row r="1441" spans="1:11">
      <c r="A1441" s="488" t="s">
        <v>31616</v>
      </c>
      <c r="B1441" s="493" t="s">
        <v>31617</v>
      </c>
      <c r="C1441" s="494"/>
      <c r="D1441" s="494" t="s">
        <v>12121</v>
      </c>
      <c r="E1441" s="494" t="e">
        <v>#N/A</v>
      </c>
      <c r="F1441" s="494" t="s">
        <v>31618</v>
      </c>
      <c r="G1441" s="494" t="s">
        <v>31619</v>
      </c>
      <c r="H1441" s="253" t="s">
        <v>31616</v>
      </c>
      <c r="I1441" s="494" t="s">
        <v>31620</v>
      </c>
      <c r="J1441" s="494" t="s">
        <v>31621</v>
      </c>
      <c r="K1441" s="494" t="s">
        <v>31622</v>
      </c>
    </row>
    <row r="1442" spans="1:11">
      <c r="A1442" s="488" t="s">
        <v>31623</v>
      </c>
      <c r="B1442" s="493" t="s">
        <v>31624</v>
      </c>
      <c r="C1442" s="494"/>
      <c r="D1442" s="494" t="s">
        <v>12121</v>
      </c>
      <c r="E1442" s="494" t="e">
        <v>#N/A</v>
      </c>
      <c r="F1442" s="494" t="s">
        <v>31625</v>
      </c>
      <c r="G1442" s="494" t="s">
        <v>31626</v>
      </c>
      <c r="H1442" s="253" t="s">
        <v>31623</v>
      </c>
      <c r="I1442" s="494" t="s">
        <v>31627</v>
      </c>
      <c r="J1442" s="494" t="s">
        <v>31628</v>
      </c>
      <c r="K1442" s="494" t="s">
        <v>31629</v>
      </c>
    </row>
    <row r="1443" spans="1:11">
      <c r="A1443" s="488" t="s">
        <v>31630</v>
      </c>
      <c r="B1443" s="493" t="s">
        <v>31631</v>
      </c>
      <c r="C1443" s="494"/>
      <c r="D1443" s="494" t="s">
        <v>12121</v>
      </c>
      <c r="E1443" s="494" t="e">
        <v>#N/A</v>
      </c>
      <c r="F1443" s="494" t="s">
        <v>31632</v>
      </c>
      <c r="G1443" s="494" t="s">
        <v>31633</v>
      </c>
      <c r="H1443" s="253" t="s">
        <v>31630</v>
      </c>
      <c r="I1443" s="494" t="s">
        <v>31634</v>
      </c>
      <c r="J1443" s="494"/>
      <c r="K1443" s="494" t="s">
        <v>31635</v>
      </c>
    </row>
    <row r="1444" spans="1:11">
      <c r="A1444" s="488" t="s">
        <v>31636</v>
      </c>
      <c r="B1444" s="493" t="s">
        <v>31637</v>
      </c>
      <c r="C1444" s="494" t="s">
        <v>12054</v>
      </c>
      <c r="D1444" s="494" t="s">
        <v>12054</v>
      </c>
      <c r="E1444" s="494" t="s">
        <v>31638</v>
      </c>
      <c r="F1444" s="494" t="s">
        <v>31639</v>
      </c>
      <c r="G1444" s="494" t="s">
        <v>31638</v>
      </c>
      <c r="H1444" s="253" t="s">
        <v>31636</v>
      </c>
      <c r="I1444" s="494" t="s">
        <v>31640</v>
      </c>
      <c r="J1444" s="494" t="s">
        <v>31641</v>
      </c>
      <c r="K1444" s="494" t="s">
        <v>31642</v>
      </c>
    </row>
    <row r="1445" spans="1:11">
      <c r="A1445" s="488" t="s">
        <v>31643</v>
      </c>
      <c r="B1445" s="493" t="s">
        <v>31644</v>
      </c>
      <c r="C1445" s="494"/>
      <c r="D1445" s="494" t="s">
        <v>12121</v>
      </c>
      <c r="E1445" s="494" t="e">
        <v>#N/A</v>
      </c>
      <c r="F1445" s="494" t="s">
        <v>31645</v>
      </c>
      <c r="G1445" s="494" t="s">
        <v>31646</v>
      </c>
      <c r="H1445" s="253" t="s">
        <v>31643</v>
      </c>
      <c r="I1445" s="494" t="s">
        <v>31647</v>
      </c>
      <c r="J1445" s="494" t="s">
        <v>31648</v>
      </c>
      <c r="K1445" s="494" t="s">
        <v>31649</v>
      </c>
    </row>
    <row r="1446" spans="1:11">
      <c r="A1446" s="488" t="s">
        <v>31650</v>
      </c>
      <c r="B1446" s="493" t="s">
        <v>31651</v>
      </c>
      <c r="C1446" s="494"/>
      <c r="D1446" s="494" t="s">
        <v>12121</v>
      </c>
      <c r="E1446" s="494" t="e">
        <v>#N/A</v>
      </c>
      <c r="F1446" s="494" t="s">
        <v>31652</v>
      </c>
      <c r="G1446" s="494" t="s">
        <v>31653</v>
      </c>
      <c r="H1446" s="253" t="s">
        <v>31650</v>
      </c>
      <c r="I1446" s="494" t="s">
        <v>31654</v>
      </c>
      <c r="J1446" s="494" t="s">
        <v>31655</v>
      </c>
      <c r="K1446" s="494" t="s">
        <v>31656</v>
      </c>
    </row>
    <row r="1447" spans="1:11">
      <c r="A1447" s="488" t="s">
        <v>31657</v>
      </c>
      <c r="B1447" s="493" t="s">
        <v>31658</v>
      </c>
      <c r="C1447" s="494"/>
      <c r="D1447" s="494" t="s">
        <v>12121</v>
      </c>
      <c r="E1447" s="494" t="e">
        <v>#N/A</v>
      </c>
      <c r="F1447" s="494" t="s">
        <v>31659</v>
      </c>
      <c r="G1447" s="494" t="s">
        <v>31660</v>
      </c>
      <c r="H1447" s="253" t="s">
        <v>31657</v>
      </c>
      <c r="I1447" s="494" t="s">
        <v>31661</v>
      </c>
      <c r="J1447" s="494" t="s">
        <v>31662</v>
      </c>
      <c r="K1447" s="494" t="s">
        <v>31663</v>
      </c>
    </row>
    <row r="1448" spans="1:11">
      <c r="A1448" s="488" t="s">
        <v>31664</v>
      </c>
      <c r="B1448" s="493" t="s">
        <v>31665</v>
      </c>
      <c r="C1448" s="494" t="s">
        <v>7428</v>
      </c>
      <c r="D1448" s="494" t="s">
        <v>7428</v>
      </c>
      <c r="E1448" s="494" t="s">
        <v>31666</v>
      </c>
      <c r="F1448" s="494" t="s">
        <v>31667</v>
      </c>
      <c r="G1448" s="494" t="s">
        <v>31666</v>
      </c>
      <c r="H1448" s="253" t="s">
        <v>31664</v>
      </c>
      <c r="I1448" s="494" t="s">
        <v>31668</v>
      </c>
      <c r="J1448" s="494" t="s">
        <v>31669</v>
      </c>
      <c r="K1448" s="494" t="s">
        <v>31670</v>
      </c>
    </row>
    <row r="1449" spans="1:11">
      <c r="A1449" s="488" t="s">
        <v>31671</v>
      </c>
      <c r="B1449" s="493" t="s">
        <v>31672</v>
      </c>
      <c r="C1449" s="494"/>
      <c r="D1449" s="494" t="s">
        <v>12121</v>
      </c>
      <c r="E1449" s="494" t="e">
        <v>#N/A</v>
      </c>
      <c r="F1449" s="494" t="s">
        <v>31673</v>
      </c>
      <c r="G1449" s="494" t="s">
        <v>31674</v>
      </c>
      <c r="H1449" s="253" t="s">
        <v>31671</v>
      </c>
      <c r="I1449" s="494" t="s">
        <v>31675</v>
      </c>
      <c r="J1449" s="494"/>
      <c r="K1449" s="494"/>
    </row>
    <row r="1450" spans="1:11">
      <c r="A1450" s="488" t="s">
        <v>31676</v>
      </c>
      <c r="B1450" s="493" t="s">
        <v>31677</v>
      </c>
      <c r="C1450" s="494"/>
      <c r="D1450" s="494" t="s">
        <v>12121</v>
      </c>
      <c r="E1450" s="494" t="e">
        <v>#N/A</v>
      </c>
      <c r="F1450" s="494" t="s">
        <v>31678</v>
      </c>
      <c r="G1450" s="494" t="s">
        <v>31679</v>
      </c>
      <c r="H1450" s="253" t="s">
        <v>31676</v>
      </c>
      <c r="I1450" s="494" t="s">
        <v>31680</v>
      </c>
      <c r="J1450" s="494" t="s">
        <v>31681</v>
      </c>
      <c r="K1450" s="494" t="s">
        <v>31682</v>
      </c>
    </row>
    <row r="1451" spans="1:11">
      <c r="A1451" s="488" t="s">
        <v>31683</v>
      </c>
      <c r="B1451" s="493" t="s">
        <v>31684</v>
      </c>
      <c r="C1451" s="494"/>
      <c r="D1451" s="494" t="s">
        <v>12121</v>
      </c>
      <c r="E1451" s="494" t="e">
        <v>#N/A</v>
      </c>
      <c r="F1451" s="494" t="s">
        <v>31685</v>
      </c>
      <c r="G1451" s="494" t="s">
        <v>31686</v>
      </c>
      <c r="H1451" s="253" t="s">
        <v>31683</v>
      </c>
      <c r="I1451" s="494" t="s">
        <v>31687</v>
      </c>
      <c r="J1451" s="494"/>
      <c r="K1451" s="494" t="s">
        <v>31688</v>
      </c>
    </row>
    <row r="1452" spans="1:11">
      <c r="A1452" s="488" t="s">
        <v>31689</v>
      </c>
      <c r="B1452" s="493" t="s">
        <v>31690</v>
      </c>
      <c r="C1452" s="494"/>
      <c r="D1452" s="494" t="s">
        <v>12121</v>
      </c>
      <c r="E1452" s="494" t="e">
        <v>#N/A</v>
      </c>
      <c r="F1452" s="494" t="s">
        <v>31691</v>
      </c>
      <c r="G1452" s="494" t="s">
        <v>31692</v>
      </c>
      <c r="H1452" s="253" t="s">
        <v>31689</v>
      </c>
      <c r="I1452" s="494" t="s">
        <v>31693</v>
      </c>
      <c r="J1452" s="494" t="s">
        <v>31694</v>
      </c>
      <c r="K1452" s="494" t="s">
        <v>31695</v>
      </c>
    </row>
    <row r="1453" spans="1:11">
      <c r="A1453" s="488" t="s">
        <v>31696</v>
      </c>
      <c r="B1453" s="493" t="s">
        <v>31697</v>
      </c>
      <c r="C1453" s="494"/>
      <c r="D1453" s="494" t="s">
        <v>12121</v>
      </c>
      <c r="E1453" s="494" t="e">
        <v>#N/A</v>
      </c>
      <c r="F1453" s="494" t="s">
        <v>31698</v>
      </c>
      <c r="G1453" s="494" t="s">
        <v>31699</v>
      </c>
      <c r="H1453" s="253" t="s">
        <v>31696</v>
      </c>
      <c r="I1453" s="494" t="s">
        <v>31698</v>
      </c>
      <c r="J1453" s="494" t="s">
        <v>31700</v>
      </c>
      <c r="K1453" s="494" t="s">
        <v>31701</v>
      </c>
    </row>
    <row r="1454" spans="1:11">
      <c r="A1454" s="488" t="s">
        <v>31702</v>
      </c>
      <c r="B1454" s="493" t="s">
        <v>31703</v>
      </c>
      <c r="C1454" s="494"/>
      <c r="D1454" s="494" t="s">
        <v>12121</v>
      </c>
      <c r="E1454" s="494" t="e">
        <v>#N/A</v>
      </c>
      <c r="F1454" s="494" t="s">
        <v>31704</v>
      </c>
      <c r="G1454" s="494" t="s">
        <v>31705</v>
      </c>
      <c r="H1454" s="253" t="s">
        <v>31702</v>
      </c>
      <c r="I1454" s="494" t="s">
        <v>31706</v>
      </c>
      <c r="J1454" s="494"/>
      <c r="K1454" s="494" t="s">
        <v>31707</v>
      </c>
    </row>
    <row r="1455" spans="1:11">
      <c r="A1455" s="488" t="s">
        <v>31708</v>
      </c>
      <c r="B1455" s="493" t="s">
        <v>31709</v>
      </c>
      <c r="C1455" s="494"/>
      <c r="D1455" s="494" t="s">
        <v>12121</v>
      </c>
      <c r="E1455" s="494" t="e">
        <v>#N/A</v>
      </c>
      <c r="F1455" s="494" t="s">
        <v>31710</v>
      </c>
      <c r="G1455" s="494" t="s">
        <v>31711</v>
      </c>
      <c r="H1455" s="253" t="s">
        <v>31708</v>
      </c>
      <c r="I1455" s="494" t="s">
        <v>31712</v>
      </c>
      <c r="J1455" s="494"/>
      <c r="K1455" s="494" t="s">
        <v>31713</v>
      </c>
    </row>
    <row r="1456" spans="1:11">
      <c r="A1456" s="488" t="s">
        <v>31714</v>
      </c>
      <c r="B1456" s="493" t="s">
        <v>31715</v>
      </c>
      <c r="C1456" s="494"/>
      <c r="D1456" s="494" t="s">
        <v>12121</v>
      </c>
      <c r="E1456" s="494" t="e">
        <v>#N/A</v>
      </c>
      <c r="F1456" s="494" t="s">
        <v>31716</v>
      </c>
      <c r="G1456" s="494" t="s">
        <v>31717</v>
      </c>
      <c r="H1456" s="253" t="s">
        <v>31714</v>
      </c>
      <c r="I1456" s="494" t="s">
        <v>31718</v>
      </c>
      <c r="J1456" s="494"/>
      <c r="K1456" s="494" t="s">
        <v>31719</v>
      </c>
    </row>
    <row r="1457" spans="1:11">
      <c r="A1457" s="488" t="s">
        <v>31720</v>
      </c>
      <c r="B1457" s="493" t="s">
        <v>31721</v>
      </c>
      <c r="C1457" s="494"/>
      <c r="D1457" s="494" t="s">
        <v>12121</v>
      </c>
      <c r="E1457" s="494" t="e">
        <v>#N/A</v>
      </c>
      <c r="F1457" s="494" t="s">
        <v>31722</v>
      </c>
      <c r="G1457" s="494" t="s">
        <v>31723</v>
      </c>
      <c r="H1457" s="253" t="s">
        <v>31720</v>
      </c>
      <c r="I1457" s="494" t="s">
        <v>31724</v>
      </c>
      <c r="J1457" s="494"/>
      <c r="K1457" s="494" t="s">
        <v>31725</v>
      </c>
    </row>
    <row r="1458" spans="1:11">
      <c r="A1458" s="488" t="s">
        <v>31726</v>
      </c>
      <c r="B1458" s="494" t="s">
        <v>31726</v>
      </c>
      <c r="C1458" s="494"/>
      <c r="D1458" s="494" t="s">
        <v>12121</v>
      </c>
      <c r="E1458" s="494" t="e">
        <v>#N/A</v>
      </c>
      <c r="F1458" s="494" t="s">
        <v>31727</v>
      </c>
      <c r="G1458" s="494" t="s">
        <v>31728</v>
      </c>
      <c r="H1458" s="253" t="s">
        <v>31726</v>
      </c>
      <c r="I1458" s="494" t="s">
        <v>31729</v>
      </c>
      <c r="J1458" s="494"/>
      <c r="K1458" s="494" t="s">
        <v>31730</v>
      </c>
    </row>
    <row r="1459" spans="1:11">
      <c r="A1459" s="488" t="s">
        <v>31731</v>
      </c>
      <c r="B1459" s="493" t="s">
        <v>31732</v>
      </c>
      <c r="C1459" s="494"/>
      <c r="D1459" s="494" t="s">
        <v>12121</v>
      </c>
      <c r="E1459" s="494" t="e">
        <v>#N/A</v>
      </c>
      <c r="F1459" s="494" t="s">
        <v>31733</v>
      </c>
      <c r="G1459" s="494" t="s">
        <v>31734</v>
      </c>
      <c r="H1459" s="253" t="s">
        <v>31731</v>
      </c>
      <c r="I1459" s="494" t="s">
        <v>31735</v>
      </c>
      <c r="J1459" s="494"/>
      <c r="K1459" s="494" t="s">
        <v>31736</v>
      </c>
    </row>
    <row r="1460" spans="1:11">
      <c r="A1460" s="488" t="s">
        <v>31737</v>
      </c>
      <c r="B1460" s="493" t="s">
        <v>31738</v>
      </c>
      <c r="C1460" s="494"/>
      <c r="D1460" s="494" t="s">
        <v>12121</v>
      </c>
      <c r="E1460" s="494" t="e">
        <v>#N/A</v>
      </c>
      <c r="F1460" s="494" t="s">
        <v>31739</v>
      </c>
      <c r="G1460" s="494" t="s">
        <v>31740</v>
      </c>
      <c r="H1460" s="253" t="s">
        <v>31737</v>
      </c>
      <c r="I1460" s="494" t="s">
        <v>31741</v>
      </c>
      <c r="J1460" s="494"/>
      <c r="K1460" s="494" t="s">
        <v>31742</v>
      </c>
    </row>
    <row r="1461" spans="1:11">
      <c r="A1461" s="488" t="s">
        <v>31743</v>
      </c>
      <c r="B1461" s="493" t="s">
        <v>31744</v>
      </c>
      <c r="C1461" s="494" t="s">
        <v>7428</v>
      </c>
      <c r="D1461" s="494" t="s">
        <v>7428</v>
      </c>
      <c r="E1461" s="494" t="s">
        <v>31745</v>
      </c>
      <c r="F1461" s="494" t="s">
        <v>31746</v>
      </c>
      <c r="G1461" s="494" t="s">
        <v>31745</v>
      </c>
      <c r="H1461" s="253" t="s">
        <v>31743</v>
      </c>
      <c r="I1461" s="494" t="s">
        <v>31747</v>
      </c>
      <c r="J1461" s="494" t="s">
        <v>31748</v>
      </c>
      <c r="K1461" s="494" t="s">
        <v>31749</v>
      </c>
    </row>
    <row r="1462" spans="1:11">
      <c r="A1462" s="488" t="s">
        <v>31750</v>
      </c>
      <c r="B1462" s="493" t="s">
        <v>31751</v>
      </c>
      <c r="C1462" s="494"/>
      <c r="D1462" s="494" t="s">
        <v>12121</v>
      </c>
      <c r="E1462" s="494" t="e">
        <v>#N/A</v>
      </c>
      <c r="F1462" s="494" t="s">
        <v>31752</v>
      </c>
      <c r="G1462" s="494" t="s">
        <v>31753</v>
      </c>
      <c r="H1462" s="253" t="s">
        <v>31750</v>
      </c>
      <c r="I1462" s="494" t="s">
        <v>31754</v>
      </c>
      <c r="J1462" s="494" t="s">
        <v>31755</v>
      </c>
      <c r="K1462" s="494" t="s">
        <v>31756</v>
      </c>
    </row>
    <row r="1463" spans="1:11">
      <c r="A1463" s="488" t="s">
        <v>31757</v>
      </c>
      <c r="B1463" s="493" t="s">
        <v>31758</v>
      </c>
      <c r="C1463" s="494"/>
      <c r="D1463" s="494" t="s">
        <v>12121</v>
      </c>
      <c r="E1463" s="494" t="e">
        <v>#N/A</v>
      </c>
      <c r="F1463" s="494" t="s">
        <v>31759</v>
      </c>
      <c r="G1463" s="494" t="s">
        <v>31760</v>
      </c>
      <c r="H1463" s="253" t="s">
        <v>31757</v>
      </c>
      <c r="I1463" s="494" t="s">
        <v>31761</v>
      </c>
      <c r="J1463" s="494" t="s">
        <v>31762</v>
      </c>
      <c r="K1463" s="494" t="s">
        <v>31763</v>
      </c>
    </row>
    <row r="1464" spans="1:11">
      <c r="A1464" s="488" t="s">
        <v>31764</v>
      </c>
      <c r="B1464" s="493" t="s">
        <v>31765</v>
      </c>
      <c r="C1464" s="494"/>
      <c r="D1464" s="494" t="s">
        <v>12121</v>
      </c>
      <c r="E1464" s="494" t="e">
        <v>#N/A</v>
      </c>
      <c r="F1464" s="494" t="s">
        <v>31766</v>
      </c>
      <c r="G1464" s="494" t="s">
        <v>31767</v>
      </c>
      <c r="H1464" s="253" t="s">
        <v>31764</v>
      </c>
      <c r="I1464" s="494" t="s">
        <v>31768</v>
      </c>
      <c r="J1464" s="494" t="s">
        <v>31769</v>
      </c>
      <c r="K1464" s="494" t="s">
        <v>31770</v>
      </c>
    </row>
    <row r="1465" spans="1:11">
      <c r="A1465" s="488" t="s">
        <v>31771</v>
      </c>
      <c r="B1465" s="493" t="s">
        <v>31772</v>
      </c>
      <c r="C1465" s="494"/>
      <c r="D1465" s="494" t="s">
        <v>12121</v>
      </c>
      <c r="E1465" s="494" t="e">
        <v>#N/A</v>
      </c>
      <c r="F1465" s="494" t="s">
        <v>31773</v>
      </c>
      <c r="G1465" s="494" t="s">
        <v>31774</v>
      </c>
      <c r="H1465" s="253" t="s">
        <v>31771</v>
      </c>
      <c r="I1465" s="494" t="s">
        <v>31775</v>
      </c>
      <c r="J1465" s="494" t="s">
        <v>31776</v>
      </c>
      <c r="K1465" s="494" t="s">
        <v>31777</v>
      </c>
    </row>
    <row r="1466" spans="1:11">
      <c r="A1466" s="488" t="s">
        <v>31778</v>
      </c>
      <c r="B1466" s="493" t="s">
        <v>31779</v>
      </c>
      <c r="C1466" s="494"/>
      <c r="D1466" s="494" t="s">
        <v>12121</v>
      </c>
      <c r="E1466" s="494" t="e">
        <v>#N/A</v>
      </c>
      <c r="F1466" s="494" t="s">
        <v>31780</v>
      </c>
      <c r="G1466" s="494" t="s">
        <v>31781</v>
      </c>
      <c r="H1466" s="253" t="s">
        <v>31778</v>
      </c>
      <c r="I1466" s="494" t="s">
        <v>31782</v>
      </c>
      <c r="J1466" s="494"/>
      <c r="K1466" s="494" t="s">
        <v>31783</v>
      </c>
    </row>
    <row r="1467" spans="1:11">
      <c r="A1467" s="488" t="s">
        <v>31784</v>
      </c>
      <c r="B1467" s="493" t="s">
        <v>31785</v>
      </c>
      <c r="C1467" s="494"/>
      <c r="D1467" s="494" t="s">
        <v>12121</v>
      </c>
      <c r="E1467" s="494" t="e">
        <v>#N/A</v>
      </c>
      <c r="F1467" s="494" t="s">
        <v>31786</v>
      </c>
      <c r="G1467" s="494" t="s">
        <v>31787</v>
      </c>
      <c r="H1467" s="253" t="s">
        <v>31784</v>
      </c>
      <c r="I1467" s="494" t="s">
        <v>31788</v>
      </c>
      <c r="J1467" s="494" t="s">
        <v>31789</v>
      </c>
      <c r="K1467" s="494" t="s">
        <v>31790</v>
      </c>
    </row>
    <row r="1468" spans="1:11">
      <c r="A1468" s="488" t="s">
        <v>31791</v>
      </c>
      <c r="B1468" s="493" t="s">
        <v>31792</v>
      </c>
      <c r="C1468" s="494"/>
      <c r="D1468" s="494" t="s">
        <v>12121</v>
      </c>
      <c r="E1468" s="494" t="e">
        <v>#N/A</v>
      </c>
      <c r="F1468" s="494" t="s">
        <v>31793</v>
      </c>
      <c r="G1468" s="494" t="s">
        <v>31794</v>
      </c>
      <c r="H1468" s="253" t="s">
        <v>31791</v>
      </c>
      <c r="I1468" s="494" t="s">
        <v>31795</v>
      </c>
      <c r="J1468" s="494" t="s">
        <v>31796</v>
      </c>
      <c r="K1468" s="494" t="s">
        <v>31797</v>
      </c>
    </row>
    <row r="1469" spans="1:11">
      <c r="A1469" s="488" t="s">
        <v>31798</v>
      </c>
      <c r="B1469" s="493" t="s">
        <v>31799</v>
      </c>
      <c r="C1469" s="494"/>
      <c r="D1469" s="494" t="s">
        <v>12121</v>
      </c>
      <c r="E1469" s="494" t="e">
        <v>#N/A</v>
      </c>
      <c r="F1469" s="494" t="s">
        <v>31800</v>
      </c>
      <c r="G1469" s="494" t="s">
        <v>31801</v>
      </c>
      <c r="H1469" s="253" t="s">
        <v>31798</v>
      </c>
      <c r="I1469" s="494" t="s">
        <v>31802</v>
      </c>
      <c r="J1469" s="494" t="s">
        <v>31803</v>
      </c>
      <c r="K1469" s="494" t="s">
        <v>31804</v>
      </c>
    </row>
    <row r="1470" spans="1:11">
      <c r="A1470" s="488" t="s">
        <v>31805</v>
      </c>
      <c r="B1470" s="493" t="s">
        <v>31806</v>
      </c>
      <c r="C1470" s="494"/>
      <c r="D1470" s="494" t="s">
        <v>12121</v>
      </c>
      <c r="E1470" s="494" t="e">
        <v>#N/A</v>
      </c>
      <c r="F1470" s="494" t="s">
        <v>31807</v>
      </c>
      <c r="G1470" s="494" t="s">
        <v>31808</v>
      </c>
      <c r="H1470" s="253" t="s">
        <v>31805</v>
      </c>
      <c r="I1470" s="494" t="s">
        <v>31807</v>
      </c>
      <c r="J1470" s="494" t="s">
        <v>31809</v>
      </c>
      <c r="K1470" s="494" t="s">
        <v>31810</v>
      </c>
    </row>
    <row r="1471" spans="1:11">
      <c r="A1471" s="488" t="s">
        <v>31811</v>
      </c>
      <c r="B1471" s="493" t="s">
        <v>31812</v>
      </c>
      <c r="C1471" s="494"/>
      <c r="D1471" s="494" t="s">
        <v>12121</v>
      </c>
      <c r="E1471" s="494" t="e">
        <v>#N/A</v>
      </c>
      <c r="F1471" s="494" t="s">
        <v>31813</v>
      </c>
      <c r="G1471" s="494" t="s">
        <v>31814</v>
      </c>
      <c r="H1471" s="253" t="s">
        <v>31811</v>
      </c>
      <c r="I1471" s="494" t="s">
        <v>31815</v>
      </c>
      <c r="J1471" s="494"/>
      <c r="K1471" s="494" t="s">
        <v>31816</v>
      </c>
    </row>
    <row r="1472" spans="1:11">
      <c r="A1472" s="488" t="s">
        <v>31817</v>
      </c>
      <c r="B1472" s="493" t="s">
        <v>31818</v>
      </c>
      <c r="C1472" s="494" t="s">
        <v>7428</v>
      </c>
      <c r="D1472" s="494" t="s">
        <v>7428</v>
      </c>
      <c r="E1472" s="494" t="s">
        <v>31819</v>
      </c>
      <c r="F1472" s="494" t="s">
        <v>31820</v>
      </c>
      <c r="G1472" s="494" t="s">
        <v>31819</v>
      </c>
      <c r="H1472" s="253" t="s">
        <v>31817</v>
      </c>
      <c r="I1472" s="494" t="s">
        <v>31821</v>
      </c>
      <c r="J1472" s="494" t="s">
        <v>31822</v>
      </c>
      <c r="K1472" s="494" t="s">
        <v>31823</v>
      </c>
    </row>
    <row r="1473" spans="1:11">
      <c r="A1473" s="488" t="s">
        <v>31824</v>
      </c>
      <c r="B1473" s="493" t="s">
        <v>31825</v>
      </c>
      <c r="C1473" s="494"/>
      <c r="D1473" s="494" t="s">
        <v>12121</v>
      </c>
      <c r="E1473" s="494" t="e">
        <v>#N/A</v>
      </c>
      <c r="F1473" s="494" t="s">
        <v>31826</v>
      </c>
      <c r="G1473" s="494" t="s">
        <v>31827</v>
      </c>
      <c r="H1473" s="253" t="s">
        <v>31824</v>
      </c>
      <c r="I1473" s="494" t="s">
        <v>31828</v>
      </c>
      <c r="J1473" s="494" t="s">
        <v>31829</v>
      </c>
      <c r="K1473" s="494" t="s">
        <v>31830</v>
      </c>
    </row>
    <row r="1474" spans="1:11">
      <c r="A1474" s="488" t="s">
        <v>31831</v>
      </c>
      <c r="B1474" s="493" t="s">
        <v>31832</v>
      </c>
      <c r="C1474" s="494" t="s">
        <v>7428</v>
      </c>
      <c r="D1474" s="494" t="s">
        <v>7428</v>
      </c>
      <c r="E1474" s="494" t="s">
        <v>31833</v>
      </c>
      <c r="F1474" s="494" t="s">
        <v>31834</v>
      </c>
      <c r="G1474" s="494" t="s">
        <v>31833</v>
      </c>
      <c r="H1474" s="253" t="s">
        <v>31831</v>
      </c>
      <c r="I1474" s="494" t="s">
        <v>31835</v>
      </c>
      <c r="J1474" s="494" t="s">
        <v>31836</v>
      </c>
      <c r="K1474" s="494" t="s">
        <v>31837</v>
      </c>
    </row>
    <row r="1475" spans="1:11">
      <c r="A1475" s="488" t="s">
        <v>31838</v>
      </c>
      <c r="B1475" s="493" t="s">
        <v>31839</v>
      </c>
      <c r="C1475" s="494"/>
      <c r="D1475" s="494" t="s">
        <v>12121</v>
      </c>
      <c r="E1475" s="494" t="e">
        <v>#N/A</v>
      </c>
      <c r="F1475" s="494" t="s">
        <v>31840</v>
      </c>
      <c r="G1475" s="494" t="s">
        <v>31841</v>
      </c>
      <c r="H1475" s="253" t="s">
        <v>31838</v>
      </c>
      <c r="I1475" s="494" t="s">
        <v>31842</v>
      </c>
      <c r="J1475" s="494"/>
      <c r="K1475" s="494" t="s">
        <v>31843</v>
      </c>
    </row>
    <row r="1476" spans="1:11">
      <c r="A1476" s="488" t="s">
        <v>31844</v>
      </c>
      <c r="B1476" s="493" t="s">
        <v>31845</v>
      </c>
      <c r="C1476" s="494"/>
      <c r="D1476" s="494" t="s">
        <v>12121</v>
      </c>
      <c r="E1476" s="494" t="e">
        <v>#N/A</v>
      </c>
      <c r="F1476" s="494" t="s">
        <v>31846</v>
      </c>
      <c r="G1476" s="494" t="s">
        <v>31847</v>
      </c>
      <c r="H1476" s="253" t="s">
        <v>31844</v>
      </c>
      <c r="I1476" s="494" t="s">
        <v>31848</v>
      </c>
      <c r="J1476" s="494" t="s">
        <v>31849</v>
      </c>
      <c r="K1476" s="494" t="s">
        <v>31850</v>
      </c>
    </row>
    <row r="1477" spans="1:11">
      <c r="A1477" s="488" t="s">
        <v>31851</v>
      </c>
      <c r="B1477" s="493" t="s">
        <v>31852</v>
      </c>
      <c r="C1477" s="494"/>
      <c r="D1477" s="494" t="s">
        <v>12121</v>
      </c>
      <c r="E1477" s="494" t="e">
        <v>#N/A</v>
      </c>
      <c r="F1477" s="494" t="s">
        <v>31853</v>
      </c>
      <c r="G1477" s="494" t="s">
        <v>31854</v>
      </c>
      <c r="H1477" s="253" t="s">
        <v>31851</v>
      </c>
      <c r="I1477" s="494" t="s">
        <v>31855</v>
      </c>
      <c r="J1477" s="494"/>
      <c r="K1477" s="494" t="s">
        <v>31856</v>
      </c>
    </row>
    <row r="1478" spans="1:11">
      <c r="A1478" s="488" t="s">
        <v>31857</v>
      </c>
      <c r="B1478" s="493" t="s">
        <v>31858</v>
      </c>
      <c r="C1478" s="494"/>
      <c r="D1478" s="494" t="s">
        <v>12121</v>
      </c>
      <c r="E1478" s="494" t="e">
        <v>#N/A</v>
      </c>
      <c r="F1478" s="494" t="s">
        <v>31859</v>
      </c>
      <c r="G1478" s="494" t="s">
        <v>31860</v>
      </c>
      <c r="H1478" s="253" t="s">
        <v>31857</v>
      </c>
      <c r="I1478" s="494" t="e">
        <v>#N/A</v>
      </c>
      <c r="J1478" s="494" t="e">
        <v>#N/A</v>
      </c>
      <c r="K1478" s="494" t="e">
        <v>#N/A</v>
      </c>
    </row>
    <row r="1479" spans="1:11">
      <c r="A1479" s="488" t="s">
        <v>31861</v>
      </c>
      <c r="B1479" s="493" t="s">
        <v>31862</v>
      </c>
      <c r="C1479" s="494"/>
      <c r="D1479" s="494" t="s">
        <v>12121</v>
      </c>
      <c r="E1479" s="494" t="e">
        <v>#N/A</v>
      </c>
      <c r="F1479" s="494" t="s">
        <v>31863</v>
      </c>
      <c r="G1479" s="494" t="s">
        <v>31864</v>
      </c>
      <c r="H1479" s="253" t="s">
        <v>31861</v>
      </c>
      <c r="I1479" s="494" t="s">
        <v>31865</v>
      </c>
      <c r="J1479" s="494" t="s">
        <v>31866</v>
      </c>
      <c r="K1479" s="494" t="s">
        <v>31867</v>
      </c>
    </row>
    <row r="1480" spans="1:11">
      <c r="A1480" s="488" t="s">
        <v>31868</v>
      </c>
      <c r="B1480" s="493" t="s">
        <v>31869</v>
      </c>
      <c r="C1480" s="494"/>
      <c r="D1480" s="494" t="s">
        <v>12121</v>
      </c>
      <c r="E1480" s="494" t="e">
        <v>#N/A</v>
      </c>
      <c r="F1480" s="494" t="s">
        <v>31870</v>
      </c>
      <c r="G1480" s="494" t="s">
        <v>31871</v>
      </c>
      <c r="H1480" s="253" t="s">
        <v>31868</v>
      </c>
      <c r="I1480" s="494" t="s">
        <v>31872</v>
      </c>
      <c r="J1480" s="494" t="s">
        <v>31873</v>
      </c>
      <c r="K1480" s="494" t="s">
        <v>31874</v>
      </c>
    </row>
    <row r="1481" spans="1:11">
      <c r="A1481" s="488" t="s">
        <v>31875</v>
      </c>
      <c r="B1481" s="493" t="s">
        <v>31876</v>
      </c>
      <c r="C1481" s="494"/>
      <c r="D1481" s="494" t="s">
        <v>12121</v>
      </c>
      <c r="E1481" s="494" t="e">
        <v>#N/A</v>
      </c>
      <c r="F1481" s="494" t="s">
        <v>31877</v>
      </c>
      <c r="G1481" s="494" t="s">
        <v>31878</v>
      </c>
      <c r="H1481" s="253" t="s">
        <v>31875</v>
      </c>
      <c r="I1481" s="494" t="s">
        <v>31879</v>
      </c>
      <c r="J1481" s="494" t="s">
        <v>31880</v>
      </c>
      <c r="K1481" s="494" t="s">
        <v>31881</v>
      </c>
    </row>
    <row r="1482" spans="1:11">
      <c r="A1482" s="488" t="s">
        <v>31882</v>
      </c>
      <c r="B1482" s="493" t="s">
        <v>31883</v>
      </c>
      <c r="C1482" s="494"/>
      <c r="D1482" s="494" t="s">
        <v>12121</v>
      </c>
      <c r="E1482" s="494" t="e">
        <v>#N/A</v>
      </c>
      <c r="F1482" s="494" t="s">
        <v>31884</v>
      </c>
      <c r="G1482" s="494" t="s">
        <v>31885</v>
      </c>
      <c r="H1482" s="253" t="s">
        <v>31882</v>
      </c>
      <c r="I1482" s="494" t="s">
        <v>31886</v>
      </c>
      <c r="J1482" s="494" t="s">
        <v>31887</v>
      </c>
      <c r="K1482" s="494" t="s">
        <v>31888</v>
      </c>
    </row>
    <row r="1483" spans="1:11">
      <c r="A1483" s="488" t="s">
        <v>31889</v>
      </c>
      <c r="B1483" s="493" t="s">
        <v>31890</v>
      </c>
      <c r="C1483" s="494"/>
      <c r="D1483" s="494" t="s">
        <v>12121</v>
      </c>
      <c r="E1483" s="494" t="e">
        <v>#N/A</v>
      </c>
      <c r="F1483" s="494" t="s">
        <v>31891</v>
      </c>
      <c r="G1483" s="494" t="s">
        <v>31892</v>
      </c>
      <c r="H1483" s="253" t="s">
        <v>31889</v>
      </c>
      <c r="I1483" s="494" t="s">
        <v>31893</v>
      </c>
      <c r="J1483" s="494" t="s">
        <v>31894</v>
      </c>
      <c r="K1483" s="494" t="s">
        <v>31895</v>
      </c>
    </row>
    <row r="1484" spans="1:11">
      <c r="A1484" s="488" t="s">
        <v>31896</v>
      </c>
      <c r="B1484" s="493" t="s">
        <v>31897</v>
      </c>
      <c r="C1484" s="494"/>
      <c r="D1484" s="494" t="s">
        <v>12121</v>
      </c>
      <c r="E1484" s="494" t="e">
        <v>#N/A</v>
      </c>
      <c r="F1484" s="494" t="s">
        <v>31898</v>
      </c>
      <c r="G1484" s="494" t="s">
        <v>31899</v>
      </c>
      <c r="H1484" s="253" t="s">
        <v>31896</v>
      </c>
      <c r="I1484" s="494" t="s">
        <v>31900</v>
      </c>
      <c r="J1484" s="494" t="s">
        <v>31901</v>
      </c>
      <c r="K1484" s="494" t="s">
        <v>31902</v>
      </c>
    </row>
    <row r="1485" spans="1:11">
      <c r="A1485" s="488" t="s">
        <v>31903</v>
      </c>
      <c r="B1485" s="493" t="s">
        <v>31904</v>
      </c>
      <c r="C1485" s="494"/>
      <c r="D1485" s="494" t="s">
        <v>12121</v>
      </c>
      <c r="E1485" s="494" t="e">
        <v>#N/A</v>
      </c>
      <c r="F1485" s="494" t="s">
        <v>31905</v>
      </c>
      <c r="G1485" s="494" t="s">
        <v>31906</v>
      </c>
      <c r="H1485" s="253" t="s">
        <v>31903</v>
      </c>
      <c r="I1485" s="494" t="s">
        <v>31905</v>
      </c>
      <c r="J1485" s="494" t="s">
        <v>31907</v>
      </c>
      <c r="K1485" s="494" t="s">
        <v>31908</v>
      </c>
    </row>
    <row r="1486" spans="1:11">
      <c r="A1486" s="488" t="s">
        <v>31909</v>
      </c>
      <c r="B1486" s="493" t="s">
        <v>31910</v>
      </c>
      <c r="C1486" s="494"/>
      <c r="D1486" s="494" t="s">
        <v>12121</v>
      </c>
      <c r="E1486" s="494" t="e">
        <v>#N/A</v>
      </c>
      <c r="F1486" s="494" t="s">
        <v>31911</v>
      </c>
      <c r="G1486" s="494" t="s">
        <v>31912</v>
      </c>
      <c r="H1486" s="253" t="s">
        <v>31909</v>
      </c>
      <c r="I1486" s="494" t="s">
        <v>31913</v>
      </c>
      <c r="J1486" s="494" t="s">
        <v>31914</v>
      </c>
      <c r="K1486" s="494" t="s">
        <v>31915</v>
      </c>
    </row>
    <row r="1487" spans="1:11">
      <c r="A1487" s="488" t="s">
        <v>31916</v>
      </c>
      <c r="B1487" s="493" t="s">
        <v>31917</v>
      </c>
      <c r="C1487" s="494"/>
      <c r="D1487" s="494" t="s">
        <v>12121</v>
      </c>
      <c r="E1487" s="494" t="e">
        <v>#N/A</v>
      </c>
      <c r="F1487" s="494" t="s">
        <v>31918</v>
      </c>
      <c r="G1487" s="494" t="s">
        <v>31919</v>
      </c>
      <c r="H1487" s="253" t="s">
        <v>31916</v>
      </c>
      <c r="I1487" s="494" t="s">
        <v>31920</v>
      </c>
      <c r="J1487" s="494"/>
      <c r="K1487" s="494" t="s">
        <v>31921</v>
      </c>
    </row>
    <row r="1488" spans="1:11">
      <c r="A1488" s="488" t="s">
        <v>31922</v>
      </c>
      <c r="B1488" s="493" t="s">
        <v>31923</v>
      </c>
      <c r="C1488" s="494" t="s">
        <v>12054</v>
      </c>
      <c r="D1488" s="494" t="s">
        <v>12054</v>
      </c>
      <c r="E1488" s="494" t="s">
        <v>31924</v>
      </c>
      <c r="F1488" s="494" t="s">
        <v>31925</v>
      </c>
      <c r="G1488" s="494" t="s">
        <v>31924</v>
      </c>
      <c r="H1488" s="253" t="s">
        <v>31922</v>
      </c>
      <c r="I1488" s="494" t="s">
        <v>31926</v>
      </c>
      <c r="J1488" s="494" t="s">
        <v>31927</v>
      </c>
      <c r="K1488" s="494" t="s">
        <v>31928</v>
      </c>
    </row>
    <row r="1489" spans="1:11">
      <c r="A1489" s="488" t="s">
        <v>31929</v>
      </c>
      <c r="B1489" s="493" t="s">
        <v>31930</v>
      </c>
      <c r="C1489" s="494"/>
      <c r="D1489" s="494" t="s">
        <v>12121</v>
      </c>
      <c r="E1489" s="494" t="e">
        <v>#N/A</v>
      </c>
      <c r="F1489" s="494" t="s">
        <v>31931</v>
      </c>
      <c r="G1489" s="494" t="s">
        <v>31932</v>
      </c>
      <c r="H1489" s="253" t="s">
        <v>31929</v>
      </c>
      <c r="I1489" s="494" t="s">
        <v>31933</v>
      </c>
      <c r="J1489" s="494" t="s">
        <v>31934</v>
      </c>
      <c r="K1489" s="494" t="s">
        <v>31935</v>
      </c>
    </row>
    <row r="1490" spans="1:11">
      <c r="A1490" s="488" t="s">
        <v>31936</v>
      </c>
      <c r="B1490" s="493" t="s">
        <v>31937</v>
      </c>
      <c r="C1490" s="494"/>
      <c r="D1490" s="494" t="s">
        <v>12121</v>
      </c>
      <c r="E1490" s="494" t="e">
        <v>#N/A</v>
      </c>
      <c r="F1490" s="494" t="s">
        <v>31938</v>
      </c>
      <c r="G1490" s="494" t="s">
        <v>31939</v>
      </c>
      <c r="H1490" s="253" t="s">
        <v>31936</v>
      </c>
      <c r="I1490" s="494" t="s">
        <v>31940</v>
      </c>
      <c r="J1490" s="494" t="s">
        <v>31941</v>
      </c>
      <c r="K1490" s="494" t="s">
        <v>31942</v>
      </c>
    </row>
    <row r="1491" spans="1:11">
      <c r="A1491" s="488" t="s">
        <v>31943</v>
      </c>
      <c r="B1491" s="493" t="s">
        <v>31944</v>
      </c>
      <c r="C1491" s="494"/>
      <c r="D1491" s="494" t="s">
        <v>12121</v>
      </c>
      <c r="E1491" s="494" t="e">
        <v>#N/A</v>
      </c>
      <c r="F1491" s="494" t="s">
        <v>31945</v>
      </c>
      <c r="G1491" s="494" t="s">
        <v>31946</v>
      </c>
      <c r="H1491" s="253" t="s">
        <v>31943</v>
      </c>
      <c r="I1491" s="494" t="s">
        <v>31947</v>
      </c>
      <c r="J1491" s="494" t="s">
        <v>31948</v>
      </c>
      <c r="K1491" s="494" t="s">
        <v>31949</v>
      </c>
    </row>
    <row r="1492" spans="1:11">
      <c r="A1492" s="488" t="s">
        <v>31950</v>
      </c>
      <c r="B1492" s="493" t="s">
        <v>31951</v>
      </c>
      <c r="C1492" s="494"/>
      <c r="D1492" s="494" t="s">
        <v>12121</v>
      </c>
      <c r="E1492" s="494" t="e">
        <v>#N/A</v>
      </c>
      <c r="F1492" s="494" t="s">
        <v>31952</v>
      </c>
      <c r="G1492" s="494" t="s">
        <v>31953</v>
      </c>
      <c r="H1492" s="253" t="s">
        <v>31950</v>
      </c>
      <c r="I1492" s="494" t="s">
        <v>31954</v>
      </c>
      <c r="J1492" s="494" t="s">
        <v>31955</v>
      </c>
      <c r="K1492" s="494" t="s">
        <v>31956</v>
      </c>
    </row>
    <row r="1493" spans="1:11">
      <c r="A1493" s="488" t="s">
        <v>31957</v>
      </c>
      <c r="B1493" s="493" t="s">
        <v>31958</v>
      </c>
      <c r="C1493" s="494"/>
      <c r="D1493" s="494" t="s">
        <v>12121</v>
      </c>
      <c r="E1493" s="494" t="e">
        <v>#N/A</v>
      </c>
      <c r="F1493" s="494" t="s">
        <v>31959</v>
      </c>
      <c r="G1493" s="494" t="s">
        <v>31960</v>
      </c>
      <c r="H1493" s="253" t="s">
        <v>31957</v>
      </c>
      <c r="I1493" s="494" t="s">
        <v>31961</v>
      </c>
      <c r="J1493" s="494" t="s">
        <v>31962</v>
      </c>
      <c r="K1493" s="494" t="s">
        <v>31963</v>
      </c>
    </row>
    <row r="1494" spans="1:11">
      <c r="A1494" s="488" t="s">
        <v>31964</v>
      </c>
      <c r="B1494" s="493" t="s">
        <v>31965</v>
      </c>
      <c r="C1494" s="494"/>
      <c r="D1494" s="494" t="s">
        <v>12121</v>
      </c>
      <c r="E1494" s="494" t="e">
        <v>#N/A</v>
      </c>
      <c r="F1494" s="494" t="s">
        <v>31966</v>
      </c>
      <c r="G1494" s="494" t="s">
        <v>31967</v>
      </c>
      <c r="H1494" s="253" t="s">
        <v>31964</v>
      </c>
      <c r="I1494" s="494" t="s">
        <v>31968</v>
      </c>
      <c r="J1494" s="494" t="s">
        <v>31969</v>
      </c>
      <c r="K1494" s="494" t="s">
        <v>31970</v>
      </c>
    </row>
    <row r="1495" spans="1:11">
      <c r="A1495" s="488" t="s">
        <v>31971</v>
      </c>
      <c r="B1495" s="493" t="s">
        <v>31972</v>
      </c>
      <c r="C1495" s="494" t="s">
        <v>12076</v>
      </c>
      <c r="D1495" s="494" t="s">
        <v>12076</v>
      </c>
      <c r="E1495" s="494" t="s">
        <v>31973</v>
      </c>
      <c r="F1495" s="494" t="s">
        <v>31974</v>
      </c>
      <c r="G1495" s="494" t="s">
        <v>31973</v>
      </c>
      <c r="H1495" s="253" t="s">
        <v>31971</v>
      </c>
      <c r="I1495" s="494" t="s">
        <v>31975</v>
      </c>
      <c r="J1495" s="494" t="s">
        <v>31976</v>
      </c>
      <c r="K1495" s="494" t="s">
        <v>31977</v>
      </c>
    </row>
    <row r="1496" spans="1:11">
      <c r="A1496" s="488" t="s">
        <v>31978</v>
      </c>
      <c r="B1496" s="493" t="s">
        <v>31979</v>
      </c>
      <c r="C1496" s="494" t="s">
        <v>7428</v>
      </c>
      <c r="D1496" s="494" t="s">
        <v>7428</v>
      </c>
      <c r="E1496" s="494" t="s">
        <v>31980</v>
      </c>
      <c r="F1496" s="494" t="s">
        <v>31981</v>
      </c>
      <c r="G1496" s="494" t="s">
        <v>31980</v>
      </c>
      <c r="H1496" s="253" t="s">
        <v>31978</v>
      </c>
      <c r="I1496" s="494" t="s">
        <v>31982</v>
      </c>
      <c r="J1496" s="494" t="s">
        <v>31983</v>
      </c>
      <c r="K1496" s="494" t="s">
        <v>31984</v>
      </c>
    </row>
    <row r="1497" spans="1:11">
      <c r="A1497" s="488" t="s">
        <v>31985</v>
      </c>
      <c r="B1497" s="493" t="s">
        <v>31986</v>
      </c>
      <c r="C1497" s="494"/>
      <c r="D1497" s="494" t="s">
        <v>12121</v>
      </c>
      <c r="E1497" s="494" t="e">
        <v>#N/A</v>
      </c>
      <c r="F1497" s="494" t="s">
        <v>31987</v>
      </c>
      <c r="G1497" s="494" t="s">
        <v>31988</v>
      </c>
      <c r="H1497" s="253" t="s">
        <v>31985</v>
      </c>
      <c r="I1497" s="494" t="s">
        <v>31989</v>
      </c>
      <c r="J1497" s="494" t="s">
        <v>31990</v>
      </c>
      <c r="K1497" s="494" t="s">
        <v>31991</v>
      </c>
    </row>
    <row r="1498" spans="1:11">
      <c r="A1498" s="488" t="s">
        <v>31992</v>
      </c>
      <c r="B1498" s="493" t="s">
        <v>31993</v>
      </c>
      <c r="C1498" s="494"/>
      <c r="D1498" s="494" t="s">
        <v>12121</v>
      </c>
      <c r="E1498" s="494" t="e">
        <v>#N/A</v>
      </c>
      <c r="F1498" s="494" t="s">
        <v>31994</v>
      </c>
      <c r="G1498" s="494" t="s">
        <v>31995</v>
      </c>
      <c r="H1498" s="253" t="s">
        <v>31992</v>
      </c>
      <c r="I1498" s="494" t="s">
        <v>31996</v>
      </c>
      <c r="J1498" s="494"/>
      <c r="K1498" s="494" t="s">
        <v>31997</v>
      </c>
    </row>
    <row r="1499" spans="1:11">
      <c r="A1499" s="488" t="s">
        <v>31998</v>
      </c>
      <c r="B1499" s="493" t="s">
        <v>31999</v>
      </c>
      <c r="C1499" s="494"/>
      <c r="D1499" s="494" t="s">
        <v>12121</v>
      </c>
      <c r="E1499" s="494" t="e">
        <v>#N/A</v>
      </c>
      <c r="F1499" s="494" t="s">
        <v>32000</v>
      </c>
      <c r="G1499" s="494" t="s">
        <v>32001</v>
      </c>
      <c r="H1499" s="253" t="s">
        <v>31998</v>
      </c>
      <c r="I1499" s="494" t="s">
        <v>32000</v>
      </c>
      <c r="J1499" s="494" t="s">
        <v>32002</v>
      </c>
      <c r="K1499" s="494" t="s">
        <v>32003</v>
      </c>
    </row>
    <row r="1500" spans="1:11">
      <c r="A1500" s="488" t="s">
        <v>32004</v>
      </c>
      <c r="B1500" s="493" t="s">
        <v>32005</v>
      </c>
      <c r="C1500" s="494"/>
      <c r="D1500" s="494" t="s">
        <v>12121</v>
      </c>
      <c r="E1500" s="494" t="e">
        <v>#N/A</v>
      </c>
      <c r="F1500" s="494" t="s">
        <v>32006</v>
      </c>
      <c r="G1500" s="494" t="s">
        <v>32007</v>
      </c>
      <c r="H1500" s="253" t="s">
        <v>32004</v>
      </c>
      <c r="I1500" s="494" t="s">
        <v>32008</v>
      </c>
      <c r="J1500" s="494"/>
      <c r="K1500" s="494" t="s">
        <v>32009</v>
      </c>
    </row>
    <row r="1501" spans="1:11">
      <c r="A1501" s="488" t="s">
        <v>32010</v>
      </c>
      <c r="B1501" s="493" t="s">
        <v>32011</v>
      </c>
      <c r="C1501" s="494"/>
      <c r="D1501" s="494" t="s">
        <v>12121</v>
      </c>
      <c r="E1501" s="494" t="e">
        <v>#N/A</v>
      </c>
      <c r="F1501" s="494" t="s">
        <v>32012</v>
      </c>
      <c r="G1501" s="494" t="s">
        <v>32013</v>
      </c>
      <c r="H1501" s="253" t="s">
        <v>32010</v>
      </c>
      <c r="I1501" s="494" t="s">
        <v>32014</v>
      </c>
      <c r="J1501" s="494"/>
      <c r="K1501" s="494" t="s">
        <v>32015</v>
      </c>
    </row>
    <row r="1502" spans="1:11">
      <c r="A1502" s="488" t="s">
        <v>32016</v>
      </c>
      <c r="B1502" s="493" t="s">
        <v>32017</v>
      </c>
      <c r="C1502" s="494"/>
      <c r="D1502" s="494" t="s">
        <v>12121</v>
      </c>
      <c r="E1502" s="494" t="e">
        <v>#N/A</v>
      </c>
      <c r="F1502" s="494" t="s">
        <v>32018</v>
      </c>
      <c r="G1502" s="494" t="s">
        <v>32019</v>
      </c>
      <c r="H1502" s="253" t="s">
        <v>32016</v>
      </c>
      <c r="I1502" s="494" t="s">
        <v>32020</v>
      </c>
      <c r="J1502" s="494" t="s">
        <v>32021</v>
      </c>
      <c r="K1502" s="494" t="s">
        <v>32022</v>
      </c>
    </row>
    <row r="1503" spans="1:11">
      <c r="A1503" s="488" t="s">
        <v>32023</v>
      </c>
      <c r="B1503" s="493" t="s">
        <v>32024</v>
      </c>
      <c r="C1503" s="494"/>
      <c r="D1503" s="494" t="s">
        <v>12121</v>
      </c>
      <c r="E1503" s="494" t="e">
        <v>#N/A</v>
      </c>
      <c r="F1503" s="494" t="s">
        <v>32025</v>
      </c>
      <c r="G1503" s="494" t="s">
        <v>32026</v>
      </c>
      <c r="H1503" s="253" t="s">
        <v>32023</v>
      </c>
      <c r="I1503" s="494" t="s">
        <v>32027</v>
      </c>
      <c r="J1503" s="494"/>
      <c r="K1503" s="494" t="s">
        <v>32028</v>
      </c>
    </row>
    <row r="1504" spans="1:11">
      <c r="A1504" s="488" t="s">
        <v>32029</v>
      </c>
      <c r="B1504" s="493" t="s">
        <v>32030</v>
      </c>
      <c r="C1504" s="494"/>
      <c r="D1504" s="494" t="s">
        <v>12121</v>
      </c>
      <c r="E1504" s="494" t="e">
        <v>#N/A</v>
      </c>
      <c r="F1504" s="494" t="s">
        <v>32031</v>
      </c>
      <c r="G1504" s="494" t="s">
        <v>32032</v>
      </c>
      <c r="H1504" s="253" t="s">
        <v>32029</v>
      </c>
      <c r="I1504" s="494" t="s">
        <v>32033</v>
      </c>
      <c r="J1504" s="494" t="s">
        <v>32034</v>
      </c>
      <c r="K1504" s="494" t="s">
        <v>32035</v>
      </c>
    </row>
    <row r="1505" spans="1:11">
      <c r="A1505" s="488" t="s">
        <v>32036</v>
      </c>
      <c r="B1505" s="493" t="s">
        <v>32037</v>
      </c>
      <c r="C1505" s="494"/>
      <c r="D1505" s="494" t="s">
        <v>12121</v>
      </c>
      <c r="E1505" s="494" t="e">
        <v>#N/A</v>
      </c>
      <c r="F1505" s="494" t="s">
        <v>32038</v>
      </c>
      <c r="G1505" s="494" t="s">
        <v>32039</v>
      </c>
      <c r="H1505" s="253" t="s">
        <v>32036</v>
      </c>
      <c r="I1505" s="494" t="s">
        <v>32040</v>
      </c>
      <c r="J1505" s="494" t="s">
        <v>32041</v>
      </c>
      <c r="K1505" s="494" t="s">
        <v>32042</v>
      </c>
    </row>
    <row r="1506" spans="1:11">
      <c r="A1506" s="488" t="s">
        <v>32043</v>
      </c>
      <c r="B1506" s="493" t="s">
        <v>32044</v>
      </c>
      <c r="C1506" s="494"/>
      <c r="D1506" s="494" t="s">
        <v>12121</v>
      </c>
      <c r="E1506" s="494" t="e">
        <v>#N/A</v>
      </c>
      <c r="F1506" s="494" t="s">
        <v>32045</v>
      </c>
      <c r="G1506" s="494" t="s">
        <v>32046</v>
      </c>
      <c r="H1506" s="253" t="s">
        <v>32043</v>
      </c>
      <c r="I1506" s="494" t="s">
        <v>32047</v>
      </c>
      <c r="J1506" s="494"/>
      <c r="K1506" s="494" t="s">
        <v>32048</v>
      </c>
    </row>
    <row r="1507" spans="1:11">
      <c r="A1507" s="488" t="s">
        <v>32049</v>
      </c>
      <c r="B1507" s="493" t="s">
        <v>32050</v>
      </c>
      <c r="C1507" s="494"/>
      <c r="D1507" s="494" t="s">
        <v>12121</v>
      </c>
      <c r="E1507" s="494" t="e">
        <v>#N/A</v>
      </c>
      <c r="F1507" s="494" t="s">
        <v>32051</v>
      </c>
      <c r="G1507" s="494" t="s">
        <v>32052</v>
      </c>
      <c r="H1507" s="253" t="s">
        <v>32049</v>
      </c>
      <c r="I1507" s="494" t="s">
        <v>32053</v>
      </c>
      <c r="J1507" s="494" t="s">
        <v>32054</v>
      </c>
      <c r="K1507" s="494" t="s">
        <v>32055</v>
      </c>
    </row>
    <row r="1508" spans="1:11">
      <c r="A1508" s="488" t="s">
        <v>32056</v>
      </c>
      <c r="B1508" s="493" t="s">
        <v>32057</v>
      </c>
      <c r="C1508" s="494"/>
      <c r="D1508" s="494" t="s">
        <v>12121</v>
      </c>
      <c r="E1508" s="494" t="e">
        <v>#N/A</v>
      </c>
      <c r="F1508" s="494" t="s">
        <v>32058</v>
      </c>
      <c r="G1508" s="494" t="s">
        <v>32059</v>
      </c>
      <c r="H1508" s="253" t="s">
        <v>32056</v>
      </c>
      <c r="I1508" s="494" t="s">
        <v>32060</v>
      </c>
      <c r="J1508" s="494" t="s">
        <v>32061</v>
      </c>
      <c r="K1508" s="494" t="s">
        <v>32062</v>
      </c>
    </row>
    <row r="1509" spans="1:11">
      <c r="A1509" s="488" t="s">
        <v>32063</v>
      </c>
      <c r="B1509" s="493" t="s">
        <v>32064</v>
      </c>
      <c r="C1509" s="494" t="s">
        <v>12076</v>
      </c>
      <c r="D1509" s="494" t="s">
        <v>12076</v>
      </c>
      <c r="E1509" s="494" t="s">
        <v>32065</v>
      </c>
      <c r="F1509" s="494" t="s">
        <v>32066</v>
      </c>
      <c r="G1509" s="494" t="s">
        <v>32065</v>
      </c>
      <c r="H1509" s="253" t="s">
        <v>32063</v>
      </c>
      <c r="I1509" s="494" t="s">
        <v>32067</v>
      </c>
      <c r="J1509" s="494" t="s">
        <v>32068</v>
      </c>
      <c r="K1509" s="494" t="s">
        <v>32069</v>
      </c>
    </row>
    <row r="1510" spans="1:11">
      <c r="A1510" s="488" t="s">
        <v>32070</v>
      </c>
      <c r="B1510" s="493" t="s">
        <v>32071</v>
      </c>
      <c r="C1510" s="494"/>
      <c r="D1510" s="494" t="s">
        <v>12121</v>
      </c>
      <c r="E1510" s="494" t="e">
        <v>#N/A</v>
      </c>
      <c r="F1510" s="494" t="s">
        <v>32072</v>
      </c>
      <c r="G1510" s="494" t="s">
        <v>32073</v>
      </c>
      <c r="H1510" s="253" t="s">
        <v>32070</v>
      </c>
      <c r="I1510" s="494" t="s">
        <v>32074</v>
      </c>
      <c r="J1510" s="494" t="s">
        <v>32075</v>
      </c>
      <c r="K1510" s="494" t="s">
        <v>32076</v>
      </c>
    </row>
    <row r="1511" spans="1:11">
      <c r="A1511" s="488" t="s">
        <v>32077</v>
      </c>
      <c r="B1511" s="493" t="s">
        <v>32078</v>
      </c>
      <c r="C1511" s="494"/>
      <c r="D1511" s="494" t="s">
        <v>12121</v>
      </c>
      <c r="E1511" s="494" t="e">
        <v>#N/A</v>
      </c>
      <c r="F1511" s="494" t="s">
        <v>32079</v>
      </c>
      <c r="G1511" s="494" t="s">
        <v>32080</v>
      </c>
      <c r="H1511" s="253" t="s">
        <v>32077</v>
      </c>
      <c r="I1511" s="494" t="s">
        <v>32081</v>
      </c>
      <c r="J1511" s="494"/>
      <c r="K1511" s="494" t="s">
        <v>32082</v>
      </c>
    </row>
    <row r="1512" spans="1:11">
      <c r="A1512" s="488" t="s">
        <v>32083</v>
      </c>
      <c r="B1512" s="493" t="s">
        <v>32084</v>
      </c>
      <c r="C1512" s="494"/>
      <c r="D1512" s="494" t="s">
        <v>12121</v>
      </c>
      <c r="E1512" s="494" t="e">
        <v>#N/A</v>
      </c>
      <c r="F1512" s="494" t="s">
        <v>32085</v>
      </c>
      <c r="G1512" s="494" t="s">
        <v>32086</v>
      </c>
      <c r="H1512" s="253" t="s">
        <v>32083</v>
      </c>
      <c r="I1512" s="494" t="s">
        <v>32087</v>
      </c>
      <c r="J1512" s="494" t="s">
        <v>32088</v>
      </c>
      <c r="K1512" s="494" t="s">
        <v>32089</v>
      </c>
    </row>
    <row r="1513" spans="1:11">
      <c r="A1513" s="488" t="s">
        <v>32090</v>
      </c>
      <c r="B1513" s="493" t="s">
        <v>32091</v>
      </c>
      <c r="C1513" s="494"/>
      <c r="D1513" s="494" t="s">
        <v>12121</v>
      </c>
      <c r="E1513" s="494" t="e">
        <v>#N/A</v>
      </c>
      <c r="F1513" s="494" t="s">
        <v>32092</v>
      </c>
      <c r="G1513" s="494" t="s">
        <v>32093</v>
      </c>
      <c r="H1513" s="253" t="s">
        <v>32090</v>
      </c>
      <c r="I1513" s="494" t="s">
        <v>32094</v>
      </c>
      <c r="J1513" s="494"/>
      <c r="K1513" s="494" t="s">
        <v>32095</v>
      </c>
    </row>
    <row r="1514" spans="1:11">
      <c r="A1514" s="488" t="s">
        <v>32096</v>
      </c>
      <c r="B1514" s="493" t="s">
        <v>32097</v>
      </c>
      <c r="C1514" s="494"/>
      <c r="D1514" s="494" t="s">
        <v>12121</v>
      </c>
      <c r="E1514" s="494" t="e">
        <v>#N/A</v>
      </c>
      <c r="F1514" s="494" t="s">
        <v>32098</v>
      </c>
      <c r="G1514" s="494" t="s">
        <v>32099</v>
      </c>
      <c r="H1514" s="253" t="s">
        <v>32096</v>
      </c>
      <c r="I1514" s="494" t="s">
        <v>32100</v>
      </c>
      <c r="J1514" s="494" t="s">
        <v>32101</v>
      </c>
      <c r="K1514" s="494" t="s">
        <v>32102</v>
      </c>
    </row>
    <row r="1515" spans="1:11">
      <c r="A1515" s="488" t="s">
        <v>32103</v>
      </c>
      <c r="B1515" s="493" t="s">
        <v>32104</v>
      </c>
      <c r="C1515" s="494"/>
      <c r="D1515" s="494" t="s">
        <v>12121</v>
      </c>
      <c r="E1515" s="494" t="e">
        <v>#N/A</v>
      </c>
      <c r="F1515" s="494" t="s">
        <v>32105</v>
      </c>
      <c r="G1515" s="494" t="s">
        <v>32106</v>
      </c>
      <c r="H1515" s="253" t="s">
        <v>32103</v>
      </c>
      <c r="I1515" s="494" t="s">
        <v>32107</v>
      </c>
      <c r="J1515" s="494"/>
      <c r="K1515" s="494" t="s">
        <v>32108</v>
      </c>
    </row>
    <row r="1516" spans="1:11">
      <c r="A1516" s="488" t="s">
        <v>32109</v>
      </c>
      <c r="B1516" s="493" t="s">
        <v>32110</v>
      </c>
      <c r="C1516" s="494" t="s">
        <v>7428</v>
      </c>
      <c r="D1516" s="494" t="s">
        <v>7428</v>
      </c>
      <c r="E1516" s="494" t="s">
        <v>32111</v>
      </c>
      <c r="F1516" s="494" t="s">
        <v>32112</v>
      </c>
      <c r="G1516" s="494" t="s">
        <v>32111</v>
      </c>
      <c r="H1516" s="253" t="s">
        <v>32109</v>
      </c>
      <c r="I1516" s="494" t="s">
        <v>32113</v>
      </c>
      <c r="J1516" s="494" t="s">
        <v>32114</v>
      </c>
      <c r="K1516" s="494" t="s">
        <v>32115</v>
      </c>
    </row>
    <row r="1517" spans="1:11">
      <c r="A1517" s="488" t="s">
        <v>32116</v>
      </c>
      <c r="B1517" s="493" t="s">
        <v>32117</v>
      </c>
      <c r="C1517" s="494"/>
      <c r="D1517" s="494" t="s">
        <v>12121</v>
      </c>
      <c r="E1517" s="494" t="e">
        <v>#N/A</v>
      </c>
      <c r="F1517" s="494" t="s">
        <v>32118</v>
      </c>
      <c r="G1517" s="494" t="s">
        <v>32119</v>
      </c>
      <c r="H1517" s="253" t="s">
        <v>32116</v>
      </c>
      <c r="I1517" s="494" t="s">
        <v>32120</v>
      </c>
      <c r="J1517" s="494" t="s">
        <v>32121</v>
      </c>
      <c r="K1517" s="494" t="s">
        <v>32122</v>
      </c>
    </row>
    <row r="1518" spans="1:11">
      <c r="A1518" s="488" t="s">
        <v>32123</v>
      </c>
      <c r="B1518" s="493" t="s">
        <v>32124</v>
      </c>
      <c r="C1518" s="494"/>
      <c r="D1518" s="494" t="s">
        <v>12121</v>
      </c>
      <c r="E1518" s="494" t="e">
        <v>#N/A</v>
      </c>
      <c r="F1518" s="494" t="s">
        <v>32125</v>
      </c>
      <c r="G1518" s="494" t="s">
        <v>32126</v>
      </c>
      <c r="H1518" s="253" t="s">
        <v>32123</v>
      </c>
      <c r="I1518" s="494" t="e">
        <v>#N/A</v>
      </c>
      <c r="J1518" s="494" t="e">
        <v>#N/A</v>
      </c>
      <c r="K1518" s="494" t="e">
        <v>#N/A</v>
      </c>
    </row>
    <row r="1519" spans="1:11">
      <c r="A1519" s="488" t="s">
        <v>32127</v>
      </c>
      <c r="B1519" s="493" t="s">
        <v>32128</v>
      </c>
      <c r="C1519" s="494"/>
      <c r="D1519" s="494" t="s">
        <v>12121</v>
      </c>
      <c r="E1519" s="494" t="e">
        <v>#N/A</v>
      </c>
      <c r="F1519" s="494" t="s">
        <v>32129</v>
      </c>
      <c r="G1519" s="494" t="s">
        <v>32130</v>
      </c>
      <c r="H1519" s="253" t="s">
        <v>32127</v>
      </c>
      <c r="I1519" s="494" t="s">
        <v>32131</v>
      </c>
      <c r="J1519" s="494"/>
      <c r="K1519" s="494" t="s">
        <v>32132</v>
      </c>
    </row>
    <row r="1520" spans="1:11">
      <c r="A1520" s="488" t="s">
        <v>32133</v>
      </c>
      <c r="B1520" s="493" t="s">
        <v>32134</v>
      </c>
      <c r="C1520" s="494" t="s">
        <v>7428</v>
      </c>
      <c r="D1520" s="494" t="s">
        <v>7428</v>
      </c>
      <c r="E1520" s="494" t="s">
        <v>32135</v>
      </c>
      <c r="F1520" s="494" t="s">
        <v>32136</v>
      </c>
      <c r="G1520" s="494" t="s">
        <v>32135</v>
      </c>
      <c r="H1520" s="253" t="s">
        <v>32133</v>
      </c>
      <c r="I1520" s="494" t="s">
        <v>32137</v>
      </c>
      <c r="J1520" s="494" t="s">
        <v>32138</v>
      </c>
      <c r="K1520" s="494" t="s">
        <v>32139</v>
      </c>
    </row>
    <row r="1521" spans="1:11">
      <c r="A1521" s="488" t="s">
        <v>32140</v>
      </c>
      <c r="B1521" s="493" t="s">
        <v>32141</v>
      </c>
      <c r="C1521" s="494"/>
      <c r="D1521" s="494" t="s">
        <v>12121</v>
      </c>
      <c r="E1521" s="494" t="e">
        <v>#N/A</v>
      </c>
      <c r="F1521" s="494" t="s">
        <v>32142</v>
      </c>
      <c r="G1521" s="494" t="s">
        <v>32143</v>
      </c>
      <c r="H1521" s="253" t="s">
        <v>32140</v>
      </c>
      <c r="I1521" s="494" t="s">
        <v>32144</v>
      </c>
      <c r="J1521" s="494"/>
      <c r="K1521" s="494" t="s">
        <v>32145</v>
      </c>
    </row>
    <row r="1522" spans="1:11">
      <c r="A1522" s="488" t="s">
        <v>32146</v>
      </c>
      <c r="B1522" s="493" t="s">
        <v>32147</v>
      </c>
      <c r="C1522" s="494"/>
      <c r="D1522" s="494" t="s">
        <v>12121</v>
      </c>
      <c r="E1522" s="494" t="e">
        <v>#N/A</v>
      </c>
      <c r="F1522" s="494" t="s">
        <v>32148</v>
      </c>
      <c r="G1522" s="494" t="s">
        <v>32149</v>
      </c>
      <c r="H1522" s="253" t="s">
        <v>32146</v>
      </c>
      <c r="I1522" s="494" t="s">
        <v>32150</v>
      </c>
      <c r="J1522" s="494"/>
      <c r="K1522" s="494" t="s">
        <v>32151</v>
      </c>
    </row>
    <row r="1523" spans="1:11">
      <c r="A1523" s="488" t="s">
        <v>32152</v>
      </c>
      <c r="B1523" s="493" t="s">
        <v>32153</v>
      </c>
      <c r="C1523" s="494"/>
      <c r="D1523" s="494" t="s">
        <v>12121</v>
      </c>
      <c r="E1523" s="494" t="e">
        <v>#N/A</v>
      </c>
      <c r="F1523" s="494" t="s">
        <v>32154</v>
      </c>
      <c r="G1523" s="494" t="s">
        <v>32155</v>
      </c>
      <c r="H1523" s="253" t="s">
        <v>32152</v>
      </c>
      <c r="I1523" s="494" t="s">
        <v>32156</v>
      </c>
      <c r="J1523" s="494" t="s">
        <v>32157</v>
      </c>
      <c r="K1523" s="494" t="s">
        <v>32158</v>
      </c>
    </row>
    <row r="1524" spans="1:11">
      <c r="A1524" s="488" t="s">
        <v>32159</v>
      </c>
      <c r="B1524" s="493" t="s">
        <v>32160</v>
      </c>
      <c r="C1524" s="494"/>
      <c r="D1524" s="494" t="s">
        <v>12121</v>
      </c>
      <c r="E1524" s="494" t="e">
        <v>#N/A</v>
      </c>
      <c r="F1524" s="494" t="s">
        <v>32161</v>
      </c>
      <c r="G1524" s="494" t="s">
        <v>32162</v>
      </c>
      <c r="H1524" s="253" t="s">
        <v>32159</v>
      </c>
      <c r="I1524" s="494" t="s">
        <v>32163</v>
      </c>
      <c r="J1524" s="494" t="s">
        <v>32164</v>
      </c>
      <c r="K1524" s="494" t="s">
        <v>32165</v>
      </c>
    </row>
    <row r="1525" spans="1:11">
      <c r="A1525" s="488" t="s">
        <v>32166</v>
      </c>
      <c r="B1525" s="493" t="s">
        <v>32167</v>
      </c>
      <c r="C1525" s="494"/>
      <c r="D1525" s="494" t="s">
        <v>12121</v>
      </c>
      <c r="E1525" s="494" t="e">
        <v>#N/A</v>
      </c>
      <c r="F1525" s="494" t="s">
        <v>32168</v>
      </c>
      <c r="G1525" s="494" t="s">
        <v>32169</v>
      </c>
      <c r="H1525" s="253" t="s">
        <v>32166</v>
      </c>
      <c r="I1525" s="494" t="s">
        <v>32170</v>
      </c>
      <c r="J1525" s="494" t="s">
        <v>32171</v>
      </c>
      <c r="K1525" s="494" t="s">
        <v>32172</v>
      </c>
    </row>
    <row r="1526" spans="1:11">
      <c r="A1526" s="488" t="s">
        <v>32173</v>
      </c>
      <c r="B1526" s="493" t="s">
        <v>32174</v>
      </c>
      <c r="C1526" s="494"/>
      <c r="D1526" s="494" t="s">
        <v>12121</v>
      </c>
      <c r="E1526" s="494" t="e">
        <v>#N/A</v>
      </c>
      <c r="F1526" s="494" t="s">
        <v>32175</v>
      </c>
      <c r="G1526" s="494" t="s">
        <v>32176</v>
      </c>
      <c r="H1526" s="253" t="s">
        <v>32173</v>
      </c>
      <c r="I1526" s="494" t="s">
        <v>32177</v>
      </c>
      <c r="J1526" s="494"/>
      <c r="K1526" s="494" t="s">
        <v>32178</v>
      </c>
    </row>
    <row r="1527" spans="1:11">
      <c r="A1527" s="488" t="s">
        <v>32179</v>
      </c>
      <c r="B1527" s="493" t="s">
        <v>32180</v>
      </c>
      <c r="C1527" s="494"/>
      <c r="D1527" s="494" t="s">
        <v>12121</v>
      </c>
      <c r="E1527" s="494" t="e">
        <v>#N/A</v>
      </c>
      <c r="F1527" s="494" t="s">
        <v>32181</v>
      </c>
      <c r="G1527" s="494" t="s">
        <v>32182</v>
      </c>
      <c r="H1527" s="253" t="s">
        <v>32179</v>
      </c>
      <c r="I1527" s="494" t="s">
        <v>32183</v>
      </c>
      <c r="J1527" s="494"/>
      <c r="K1527" s="494" t="s">
        <v>32184</v>
      </c>
    </row>
    <row r="1528" spans="1:11">
      <c r="A1528" s="488" t="s">
        <v>32185</v>
      </c>
      <c r="B1528" s="493" t="s">
        <v>32186</v>
      </c>
      <c r="C1528" s="494"/>
      <c r="D1528" s="494" t="s">
        <v>12121</v>
      </c>
      <c r="E1528" s="494" t="e">
        <v>#N/A</v>
      </c>
      <c r="F1528" s="494" t="s">
        <v>32187</v>
      </c>
      <c r="G1528" s="494" t="s">
        <v>32188</v>
      </c>
      <c r="H1528" s="253" t="s">
        <v>32185</v>
      </c>
      <c r="I1528" s="494" t="s">
        <v>32189</v>
      </c>
      <c r="J1528" s="494"/>
      <c r="K1528" s="494" t="s">
        <v>32190</v>
      </c>
    </row>
    <row r="1529" spans="1:11">
      <c r="A1529" s="488" t="s">
        <v>32191</v>
      </c>
      <c r="B1529" s="493" t="s">
        <v>32192</v>
      </c>
      <c r="C1529" s="494"/>
      <c r="D1529" s="494" t="s">
        <v>12121</v>
      </c>
      <c r="E1529" s="494" t="e">
        <v>#N/A</v>
      </c>
      <c r="F1529" s="494" t="s">
        <v>32193</v>
      </c>
      <c r="G1529" s="494" t="s">
        <v>32194</v>
      </c>
      <c r="H1529" s="253" t="s">
        <v>32191</v>
      </c>
      <c r="I1529" s="494" t="s">
        <v>32195</v>
      </c>
      <c r="J1529" s="494" t="s">
        <v>32196</v>
      </c>
      <c r="K1529" s="494" t="s">
        <v>32197</v>
      </c>
    </row>
    <row r="1530" spans="1:11">
      <c r="A1530" s="488" t="s">
        <v>32198</v>
      </c>
      <c r="B1530" s="493" t="s">
        <v>32199</v>
      </c>
      <c r="C1530" s="494" t="s">
        <v>12076</v>
      </c>
      <c r="D1530" s="494" t="s">
        <v>12076</v>
      </c>
      <c r="E1530" s="494" t="s">
        <v>32200</v>
      </c>
      <c r="F1530" s="494" t="s">
        <v>32201</v>
      </c>
      <c r="G1530" s="494" t="s">
        <v>32200</v>
      </c>
      <c r="H1530" s="253" t="s">
        <v>32198</v>
      </c>
      <c r="I1530" s="494" t="s">
        <v>32202</v>
      </c>
      <c r="J1530" s="494" t="s">
        <v>32203</v>
      </c>
      <c r="K1530" s="494" t="s">
        <v>32204</v>
      </c>
    </row>
    <row r="1531" spans="1:11">
      <c r="A1531" s="488" t="s">
        <v>32205</v>
      </c>
      <c r="B1531" s="493" t="s">
        <v>32206</v>
      </c>
      <c r="C1531" s="494"/>
      <c r="D1531" s="494" t="s">
        <v>12121</v>
      </c>
      <c r="E1531" s="494" t="e">
        <v>#N/A</v>
      </c>
      <c r="F1531" s="494" t="s">
        <v>32207</v>
      </c>
      <c r="G1531" s="494" t="s">
        <v>32208</v>
      </c>
      <c r="H1531" s="253" t="s">
        <v>32205</v>
      </c>
      <c r="I1531" s="494" t="s">
        <v>32209</v>
      </c>
      <c r="J1531" s="494" t="s">
        <v>32210</v>
      </c>
      <c r="K1531" s="494" t="s">
        <v>32211</v>
      </c>
    </row>
    <row r="1532" spans="1:11">
      <c r="A1532" s="488" t="s">
        <v>32212</v>
      </c>
      <c r="B1532" s="493" t="s">
        <v>32213</v>
      </c>
      <c r="C1532" s="494"/>
      <c r="D1532" s="494" t="s">
        <v>12121</v>
      </c>
      <c r="E1532" s="494" t="e">
        <v>#N/A</v>
      </c>
      <c r="F1532" s="494" t="s">
        <v>32214</v>
      </c>
      <c r="G1532" s="494" t="s">
        <v>32215</v>
      </c>
      <c r="H1532" s="253" t="s">
        <v>32212</v>
      </c>
      <c r="I1532" s="494" t="s">
        <v>32216</v>
      </c>
      <c r="J1532" s="494" t="s">
        <v>32217</v>
      </c>
      <c r="K1532" s="494" t="s">
        <v>32218</v>
      </c>
    </row>
    <row r="1533" spans="1:11">
      <c r="A1533" s="488" t="s">
        <v>32219</v>
      </c>
      <c r="B1533" s="493" t="s">
        <v>32220</v>
      </c>
      <c r="C1533" s="494"/>
      <c r="D1533" s="494" t="s">
        <v>12121</v>
      </c>
      <c r="E1533" s="494" t="e">
        <v>#N/A</v>
      </c>
      <c r="F1533" s="494" t="s">
        <v>32221</v>
      </c>
      <c r="G1533" s="494" t="s">
        <v>32222</v>
      </c>
      <c r="H1533" s="253" t="s">
        <v>32219</v>
      </c>
      <c r="I1533" s="494" t="s">
        <v>32223</v>
      </c>
      <c r="J1533" s="494" t="s">
        <v>32224</v>
      </c>
      <c r="K1533" s="494" t="s">
        <v>32225</v>
      </c>
    </row>
    <row r="1534" spans="1:11">
      <c r="A1534" s="488" t="s">
        <v>32226</v>
      </c>
      <c r="B1534" s="493" t="s">
        <v>32227</v>
      </c>
      <c r="C1534" s="494"/>
      <c r="D1534" s="494" t="s">
        <v>12121</v>
      </c>
      <c r="E1534" s="494" t="e">
        <v>#N/A</v>
      </c>
      <c r="F1534" s="494" t="s">
        <v>32228</v>
      </c>
      <c r="G1534" s="494" t="s">
        <v>32229</v>
      </c>
      <c r="H1534" s="253" t="s">
        <v>32226</v>
      </c>
      <c r="I1534" s="494" t="s">
        <v>32230</v>
      </c>
      <c r="J1534" s="494"/>
      <c r="K1534" s="494" t="s">
        <v>32231</v>
      </c>
    </row>
    <row r="1535" spans="1:11">
      <c r="A1535" s="488" t="s">
        <v>32232</v>
      </c>
      <c r="B1535" s="493" t="s">
        <v>32233</v>
      </c>
      <c r="C1535" s="494"/>
      <c r="D1535" s="494" t="s">
        <v>12121</v>
      </c>
      <c r="E1535" s="494" t="e">
        <v>#N/A</v>
      </c>
      <c r="F1535" s="494" t="s">
        <v>32234</v>
      </c>
      <c r="G1535" s="494" t="s">
        <v>32235</v>
      </c>
      <c r="H1535" s="253" t="s">
        <v>32232</v>
      </c>
      <c r="I1535" s="494" t="s">
        <v>32236</v>
      </c>
      <c r="J1535" s="494" t="s">
        <v>32237</v>
      </c>
      <c r="K1535" s="494" t="s">
        <v>32238</v>
      </c>
    </row>
    <row r="1536" spans="1:11">
      <c r="A1536" s="488" t="s">
        <v>32239</v>
      </c>
      <c r="B1536" s="493" t="s">
        <v>32240</v>
      </c>
      <c r="C1536" s="494"/>
      <c r="D1536" s="494" t="s">
        <v>12121</v>
      </c>
      <c r="E1536" s="494" t="e">
        <v>#N/A</v>
      </c>
      <c r="F1536" s="494" t="s">
        <v>32241</v>
      </c>
      <c r="G1536" s="494" t="s">
        <v>32242</v>
      </c>
      <c r="H1536" s="253" t="s">
        <v>32239</v>
      </c>
      <c r="I1536" s="494" t="s">
        <v>32243</v>
      </c>
      <c r="J1536" s="494" t="s">
        <v>32244</v>
      </c>
      <c r="K1536" s="494" t="s">
        <v>32245</v>
      </c>
    </row>
    <row r="1537" spans="1:11">
      <c r="A1537" s="488" t="s">
        <v>32246</v>
      </c>
      <c r="B1537" s="493" t="s">
        <v>32247</v>
      </c>
      <c r="C1537" s="494" t="s">
        <v>7428</v>
      </c>
      <c r="D1537" s="494" t="s">
        <v>7428</v>
      </c>
      <c r="E1537" s="494" t="s">
        <v>32248</v>
      </c>
      <c r="F1537" s="494" t="s">
        <v>32249</v>
      </c>
      <c r="G1537" s="494" t="s">
        <v>32248</v>
      </c>
      <c r="H1537" s="253" t="s">
        <v>32246</v>
      </c>
      <c r="I1537" s="494" t="s">
        <v>32250</v>
      </c>
      <c r="J1537" s="494" t="s">
        <v>32251</v>
      </c>
      <c r="K1537" s="494" t="s">
        <v>32252</v>
      </c>
    </row>
    <row r="1538" spans="1:11">
      <c r="A1538" s="488" t="s">
        <v>32253</v>
      </c>
      <c r="B1538" s="493" t="s">
        <v>32254</v>
      </c>
      <c r="C1538" s="494"/>
      <c r="D1538" s="494" t="s">
        <v>12121</v>
      </c>
      <c r="E1538" s="494" t="e">
        <v>#N/A</v>
      </c>
      <c r="F1538" s="494" t="s">
        <v>32255</v>
      </c>
      <c r="G1538" s="494" t="s">
        <v>32256</v>
      </c>
      <c r="H1538" s="253" t="s">
        <v>32253</v>
      </c>
      <c r="I1538" s="494" t="s">
        <v>32257</v>
      </c>
      <c r="J1538" s="494" t="s">
        <v>32258</v>
      </c>
      <c r="K1538" s="494" t="s">
        <v>32259</v>
      </c>
    </row>
    <row r="1539" spans="1:11">
      <c r="A1539" s="488" t="s">
        <v>32260</v>
      </c>
      <c r="B1539" s="493" t="s">
        <v>32261</v>
      </c>
      <c r="C1539" s="494"/>
      <c r="D1539" s="494" t="s">
        <v>12121</v>
      </c>
      <c r="E1539" s="494" t="e">
        <v>#N/A</v>
      </c>
      <c r="F1539" s="494" t="s">
        <v>32262</v>
      </c>
      <c r="G1539" s="494" t="s">
        <v>32263</v>
      </c>
      <c r="H1539" s="253" t="s">
        <v>32260</v>
      </c>
      <c r="I1539" s="494" t="s">
        <v>32264</v>
      </c>
      <c r="J1539" s="494" t="s">
        <v>32265</v>
      </c>
      <c r="K1539" s="494" t="s">
        <v>32266</v>
      </c>
    </row>
    <row r="1540" spans="1:11">
      <c r="A1540" s="488" t="s">
        <v>32267</v>
      </c>
      <c r="B1540" s="493" t="s">
        <v>32268</v>
      </c>
      <c r="C1540" s="494"/>
      <c r="D1540" s="494" t="s">
        <v>12121</v>
      </c>
      <c r="E1540" s="494" t="e">
        <v>#N/A</v>
      </c>
      <c r="F1540" s="494" t="s">
        <v>32269</v>
      </c>
      <c r="G1540" s="494" t="s">
        <v>32270</v>
      </c>
      <c r="H1540" s="253" t="s">
        <v>32267</v>
      </c>
      <c r="I1540" s="494" t="s">
        <v>32271</v>
      </c>
      <c r="J1540" s="494"/>
      <c r="K1540" s="494" t="s">
        <v>32272</v>
      </c>
    </row>
    <row r="1541" spans="1:11">
      <c r="A1541" s="488" t="s">
        <v>32273</v>
      </c>
      <c r="B1541" s="493" t="s">
        <v>32274</v>
      </c>
      <c r="C1541" s="494"/>
      <c r="D1541" s="494" t="s">
        <v>12121</v>
      </c>
      <c r="E1541" s="494" t="e">
        <v>#N/A</v>
      </c>
      <c r="F1541" s="494" t="s">
        <v>32275</v>
      </c>
      <c r="G1541" s="494" t="s">
        <v>32276</v>
      </c>
      <c r="H1541" s="253" t="s">
        <v>32273</v>
      </c>
      <c r="I1541" s="494" t="s">
        <v>32277</v>
      </c>
      <c r="J1541" s="494" t="s">
        <v>32278</v>
      </c>
      <c r="K1541" s="494" t="s">
        <v>32279</v>
      </c>
    </row>
    <row r="1542" spans="1:11">
      <c r="A1542" s="488" t="s">
        <v>32280</v>
      </c>
      <c r="B1542" s="493" t="s">
        <v>32281</v>
      </c>
      <c r="C1542" s="494"/>
      <c r="D1542" s="494" t="s">
        <v>12121</v>
      </c>
      <c r="E1542" s="494" t="e">
        <v>#N/A</v>
      </c>
      <c r="F1542" s="494" t="s">
        <v>32282</v>
      </c>
      <c r="G1542" s="494" t="s">
        <v>32283</v>
      </c>
      <c r="H1542" s="253" t="s">
        <v>32280</v>
      </c>
      <c r="I1542" s="494" t="s">
        <v>32284</v>
      </c>
      <c r="J1542" s="494" t="s">
        <v>32285</v>
      </c>
      <c r="K1542" s="494" t="s">
        <v>32286</v>
      </c>
    </row>
    <row r="1543" spans="1:11">
      <c r="A1543" s="488" t="s">
        <v>32287</v>
      </c>
      <c r="B1543" s="493" t="s">
        <v>32288</v>
      </c>
      <c r="C1543" s="494"/>
      <c r="D1543" s="494" t="s">
        <v>12121</v>
      </c>
      <c r="E1543" s="494" t="e">
        <v>#N/A</v>
      </c>
      <c r="F1543" s="494" t="s">
        <v>32289</v>
      </c>
      <c r="G1543" s="494" t="s">
        <v>32290</v>
      </c>
      <c r="H1543" s="253" t="s">
        <v>32287</v>
      </c>
      <c r="I1543" s="494" t="s">
        <v>32289</v>
      </c>
      <c r="J1543" s="494"/>
      <c r="K1543" s="494" t="s">
        <v>32291</v>
      </c>
    </row>
    <row r="1544" spans="1:11">
      <c r="A1544" s="488" t="s">
        <v>32292</v>
      </c>
      <c r="B1544" s="493" t="s">
        <v>32293</v>
      </c>
      <c r="C1544" s="494" t="s">
        <v>12076</v>
      </c>
      <c r="D1544" s="494" t="s">
        <v>12076</v>
      </c>
      <c r="E1544" s="494" t="s">
        <v>32294</v>
      </c>
      <c r="F1544" s="494" t="s">
        <v>32295</v>
      </c>
      <c r="G1544" s="494" t="s">
        <v>32294</v>
      </c>
      <c r="H1544" s="253" t="s">
        <v>32292</v>
      </c>
      <c r="I1544" s="494" t="s">
        <v>32296</v>
      </c>
      <c r="J1544" s="494" t="s">
        <v>32297</v>
      </c>
      <c r="K1544" s="494" t="s">
        <v>32298</v>
      </c>
    </row>
    <row r="1545" spans="1:11">
      <c r="A1545" s="488" t="s">
        <v>32299</v>
      </c>
      <c r="B1545" s="493" t="s">
        <v>32300</v>
      </c>
      <c r="C1545" s="494"/>
      <c r="D1545" s="494" t="s">
        <v>12121</v>
      </c>
      <c r="E1545" s="494" t="e">
        <v>#N/A</v>
      </c>
      <c r="F1545" s="494" t="s">
        <v>32301</v>
      </c>
      <c r="G1545" s="494" t="s">
        <v>32302</v>
      </c>
      <c r="H1545" s="253" t="s">
        <v>32299</v>
      </c>
      <c r="I1545" s="494" t="s">
        <v>32303</v>
      </c>
      <c r="J1545" s="494"/>
      <c r="K1545" s="494" t="s">
        <v>32304</v>
      </c>
    </row>
    <row r="1546" spans="1:11">
      <c r="A1546" s="488" t="s">
        <v>32305</v>
      </c>
      <c r="B1546" s="493" t="s">
        <v>32306</v>
      </c>
      <c r="C1546" s="494"/>
      <c r="D1546" s="494" t="s">
        <v>12121</v>
      </c>
      <c r="E1546" s="494" t="e">
        <v>#N/A</v>
      </c>
      <c r="F1546" s="494" t="s">
        <v>32307</v>
      </c>
      <c r="G1546" s="494" t="s">
        <v>32308</v>
      </c>
      <c r="H1546" s="253" t="s">
        <v>32305</v>
      </c>
      <c r="I1546" s="494" t="s">
        <v>32309</v>
      </c>
      <c r="J1546" s="494"/>
      <c r="K1546" s="494" t="s">
        <v>32310</v>
      </c>
    </row>
    <row r="1547" spans="1:11">
      <c r="A1547" s="488" t="s">
        <v>32311</v>
      </c>
      <c r="B1547" s="493" t="s">
        <v>32312</v>
      </c>
      <c r="C1547" s="494"/>
      <c r="D1547" s="494" t="s">
        <v>12121</v>
      </c>
      <c r="E1547" s="494" t="e">
        <v>#N/A</v>
      </c>
      <c r="F1547" s="494" t="s">
        <v>32313</v>
      </c>
      <c r="G1547" s="494" t="s">
        <v>32314</v>
      </c>
      <c r="H1547" s="253" t="s">
        <v>32311</v>
      </c>
      <c r="I1547" s="494" t="s">
        <v>32315</v>
      </c>
      <c r="J1547" s="494" t="s">
        <v>32316</v>
      </c>
      <c r="K1547" s="494" t="s">
        <v>32317</v>
      </c>
    </row>
    <row r="1548" spans="1:11">
      <c r="A1548" s="488" t="s">
        <v>32318</v>
      </c>
      <c r="B1548" s="493" t="s">
        <v>32319</v>
      </c>
      <c r="C1548" s="494" t="s">
        <v>7428</v>
      </c>
      <c r="D1548" s="494" t="s">
        <v>7428</v>
      </c>
      <c r="E1548" s="494" t="s">
        <v>32320</v>
      </c>
      <c r="F1548" s="494" t="s">
        <v>32321</v>
      </c>
      <c r="G1548" s="494" t="s">
        <v>32320</v>
      </c>
      <c r="H1548" s="253" t="s">
        <v>32318</v>
      </c>
      <c r="I1548" s="494" t="s">
        <v>32322</v>
      </c>
      <c r="J1548" s="494" t="s">
        <v>32323</v>
      </c>
      <c r="K1548" s="494" t="s">
        <v>32324</v>
      </c>
    </row>
    <row r="1549" spans="1:11">
      <c r="A1549" s="488" t="s">
        <v>32325</v>
      </c>
      <c r="B1549" s="493" t="s">
        <v>32326</v>
      </c>
      <c r="C1549" s="494"/>
      <c r="D1549" s="494" t="s">
        <v>12121</v>
      </c>
      <c r="E1549" s="494" t="e">
        <v>#N/A</v>
      </c>
      <c r="F1549" s="494" t="s">
        <v>32327</v>
      </c>
      <c r="G1549" s="494" t="s">
        <v>32328</v>
      </c>
      <c r="H1549" s="253" t="s">
        <v>32325</v>
      </c>
      <c r="I1549" s="494" t="s">
        <v>32329</v>
      </c>
      <c r="J1549" s="494" t="s">
        <v>32330</v>
      </c>
      <c r="K1549" s="494" t="s">
        <v>32331</v>
      </c>
    </row>
    <row r="1550" spans="1:11">
      <c r="A1550" s="488" t="s">
        <v>32332</v>
      </c>
      <c r="B1550" s="493" t="s">
        <v>32333</v>
      </c>
      <c r="C1550" s="494"/>
      <c r="D1550" s="494" t="s">
        <v>12121</v>
      </c>
      <c r="E1550" s="494" t="e">
        <v>#N/A</v>
      </c>
      <c r="F1550" s="494" t="s">
        <v>32334</v>
      </c>
      <c r="G1550" s="494" t="s">
        <v>32335</v>
      </c>
      <c r="H1550" s="253" t="s">
        <v>32332</v>
      </c>
      <c r="I1550" s="494" t="s">
        <v>32336</v>
      </c>
      <c r="J1550" s="494" t="s">
        <v>32337</v>
      </c>
      <c r="K1550" s="494" t="s">
        <v>32338</v>
      </c>
    </row>
    <row r="1551" spans="1:11">
      <c r="A1551" s="488" t="s">
        <v>32339</v>
      </c>
      <c r="B1551" s="493" t="s">
        <v>32340</v>
      </c>
      <c r="C1551" s="494" t="s">
        <v>7428</v>
      </c>
      <c r="D1551" s="494" t="s">
        <v>7428</v>
      </c>
      <c r="E1551" s="494" t="s">
        <v>32341</v>
      </c>
      <c r="F1551" s="494" t="s">
        <v>32342</v>
      </c>
      <c r="G1551" s="494" t="s">
        <v>32341</v>
      </c>
      <c r="H1551" s="253" t="s">
        <v>32339</v>
      </c>
      <c r="I1551" s="494" t="s">
        <v>32343</v>
      </c>
      <c r="J1551" s="494"/>
      <c r="K1551" s="494" t="s">
        <v>32344</v>
      </c>
    </row>
    <row r="1552" spans="1:11">
      <c r="A1552" s="488" t="s">
        <v>32345</v>
      </c>
      <c r="B1552" s="493" t="s">
        <v>32346</v>
      </c>
      <c r="C1552" s="494" t="s">
        <v>7428</v>
      </c>
      <c r="D1552" s="494" t="s">
        <v>7428</v>
      </c>
      <c r="E1552" s="494" t="s">
        <v>32347</v>
      </c>
      <c r="F1552" s="494" t="s">
        <v>32348</v>
      </c>
      <c r="G1552" s="494" t="s">
        <v>32347</v>
      </c>
      <c r="H1552" s="253" t="s">
        <v>32345</v>
      </c>
      <c r="I1552" s="494" t="s">
        <v>32349</v>
      </c>
      <c r="J1552" s="494" t="s">
        <v>32350</v>
      </c>
      <c r="K1552" s="494" t="s">
        <v>32351</v>
      </c>
    </row>
    <row r="1553" spans="1:11">
      <c r="A1553" s="488" t="s">
        <v>32352</v>
      </c>
      <c r="B1553" s="493" t="s">
        <v>32353</v>
      </c>
      <c r="C1553" s="494"/>
      <c r="D1553" s="494" t="s">
        <v>12121</v>
      </c>
      <c r="E1553" s="494" t="e">
        <v>#N/A</v>
      </c>
      <c r="F1553" s="494" t="s">
        <v>32354</v>
      </c>
      <c r="G1553" s="494" t="s">
        <v>32355</v>
      </c>
      <c r="H1553" s="253" t="s">
        <v>32352</v>
      </c>
      <c r="I1553" s="494" t="s">
        <v>32356</v>
      </c>
      <c r="J1553" s="494" t="s">
        <v>32357</v>
      </c>
      <c r="K1553" s="494" t="s">
        <v>32358</v>
      </c>
    </row>
    <row r="1554" spans="1:11">
      <c r="A1554" s="488" t="s">
        <v>32359</v>
      </c>
      <c r="B1554" s="493" t="s">
        <v>32360</v>
      </c>
      <c r="C1554" s="494" t="s">
        <v>7428</v>
      </c>
      <c r="D1554" s="494" t="s">
        <v>7428</v>
      </c>
      <c r="E1554" s="494" t="s">
        <v>32361</v>
      </c>
      <c r="F1554" s="494" t="s">
        <v>32362</v>
      </c>
      <c r="G1554" s="494" t="s">
        <v>32361</v>
      </c>
      <c r="H1554" s="253" t="s">
        <v>32359</v>
      </c>
      <c r="I1554" s="494" t="s">
        <v>32363</v>
      </c>
      <c r="J1554" s="494" t="s">
        <v>32364</v>
      </c>
      <c r="K1554" s="494" t="s">
        <v>32365</v>
      </c>
    </row>
    <row r="1555" spans="1:11">
      <c r="A1555" s="488" t="s">
        <v>32366</v>
      </c>
      <c r="B1555" s="493" t="s">
        <v>32367</v>
      </c>
      <c r="C1555" s="494"/>
      <c r="D1555" s="494" t="s">
        <v>12121</v>
      </c>
      <c r="E1555" s="494" t="e">
        <v>#N/A</v>
      </c>
      <c r="F1555" s="494" t="s">
        <v>32368</v>
      </c>
      <c r="G1555" s="494" t="s">
        <v>32369</v>
      </c>
      <c r="H1555" s="253" t="s">
        <v>32366</v>
      </c>
      <c r="I1555" s="494" t="s">
        <v>32370</v>
      </c>
      <c r="J1555" s="494"/>
      <c r="K1555" s="494" t="s">
        <v>32371</v>
      </c>
    </row>
    <row r="1556" spans="1:11">
      <c r="A1556" s="488" t="s">
        <v>32372</v>
      </c>
      <c r="B1556" s="493" t="s">
        <v>32373</v>
      </c>
      <c r="C1556" s="494"/>
      <c r="D1556" s="494" t="s">
        <v>12121</v>
      </c>
      <c r="E1556" s="494" t="e">
        <v>#N/A</v>
      </c>
      <c r="F1556" s="494" t="s">
        <v>32374</v>
      </c>
      <c r="G1556" s="494" t="s">
        <v>32375</v>
      </c>
      <c r="H1556" s="253" t="s">
        <v>32372</v>
      </c>
      <c r="I1556" s="494" t="s">
        <v>32376</v>
      </c>
      <c r="J1556" s="494"/>
      <c r="K1556" s="494" t="s">
        <v>32377</v>
      </c>
    </row>
    <row r="1557" spans="1:11">
      <c r="A1557" s="488" t="s">
        <v>32378</v>
      </c>
      <c r="B1557" s="493" t="s">
        <v>32379</v>
      </c>
      <c r="C1557" s="494"/>
      <c r="D1557" s="494" t="s">
        <v>12121</v>
      </c>
      <c r="E1557" s="494" t="e">
        <v>#N/A</v>
      </c>
      <c r="F1557" s="494" t="s">
        <v>32380</v>
      </c>
      <c r="G1557" s="494" t="s">
        <v>32381</v>
      </c>
      <c r="H1557" s="253" t="s">
        <v>32378</v>
      </c>
      <c r="I1557" s="494" t="s">
        <v>32380</v>
      </c>
      <c r="J1557" s="494"/>
      <c r="K1557" s="494" t="s">
        <v>32382</v>
      </c>
    </row>
    <row r="1558" spans="1:11">
      <c r="A1558" s="488" t="s">
        <v>32383</v>
      </c>
      <c r="B1558" s="493" t="s">
        <v>32384</v>
      </c>
      <c r="C1558" s="494"/>
      <c r="D1558" s="494" t="s">
        <v>12121</v>
      </c>
      <c r="E1558" s="494" t="e">
        <v>#N/A</v>
      </c>
      <c r="F1558" s="494" t="s">
        <v>32385</v>
      </c>
      <c r="G1558" s="494" t="s">
        <v>32386</v>
      </c>
      <c r="H1558" s="253" t="s">
        <v>32383</v>
      </c>
      <c r="I1558" s="494" t="s">
        <v>32387</v>
      </c>
      <c r="J1558" s="494"/>
      <c r="K1558" s="494" t="s">
        <v>32388</v>
      </c>
    </row>
    <row r="1559" spans="1:11">
      <c r="A1559" s="488" t="s">
        <v>32389</v>
      </c>
      <c r="B1559" s="493" t="s">
        <v>32390</v>
      </c>
      <c r="C1559" s="494"/>
      <c r="D1559" s="494" t="s">
        <v>12121</v>
      </c>
      <c r="E1559" s="494" t="e">
        <v>#N/A</v>
      </c>
      <c r="F1559" s="494" t="s">
        <v>32391</v>
      </c>
      <c r="G1559" s="494" t="s">
        <v>32392</v>
      </c>
      <c r="H1559" s="253" t="s">
        <v>32389</v>
      </c>
      <c r="I1559" s="494" t="s">
        <v>32393</v>
      </c>
      <c r="J1559" s="494"/>
      <c r="K1559" s="494" t="s">
        <v>32394</v>
      </c>
    </row>
    <row r="1560" spans="1:11">
      <c r="A1560" s="488" t="s">
        <v>32395</v>
      </c>
      <c r="B1560" s="493" t="s">
        <v>32396</v>
      </c>
      <c r="C1560" s="494"/>
      <c r="D1560" s="494" t="s">
        <v>12121</v>
      </c>
      <c r="E1560" s="494" t="e">
        <v>#N/A</v>
      </c>
      <c r="F1560" s="494" t="s">
        <v>32397</v>
      </c>
      <c r="G1560" s="494" t="s">
        <v>32398</v>
      </c>
      <c r="H1560" s="253" t="s">
        <v>32395</v>
      </c>
      <c r="I1560" s="494" t="s">
        <v>32397</v>
      </c>
      <c r="J1560" s="494" t="s">
        <v>32399</v>
      </c>
      <c r="K1560" s="494" t="s">
        <v>32400</v>
      </c>
    </row>
    <row r="1561" spans="1:11">
      <c r="A1561" s="488" t="s">
        <v>32401</v>
      </c>
      <c r="B1561" s="493" t="s">
        <v>32402</v>
      </c>
      <c r="C1561" s="494"/>
      <c r="D1561" s="494" t="s">
        <v>12121</v>
      </c>
      <c r="E1561" s="494" t="e">
        <v>#N/A</v>
      </c>
      <c r="F1561" s="494" t="s">
        <v>32403</v>
      </c>
      <c r="G1561" s="494" t="s">
        <v>32404</v>
      </c>
      <c r="H1561" s="253" t="s">
        <v>32401</v>
      </c>
      <c r="I1561" s="494" t="s">
        <v>32405</v>
      </c>
      <c r="J1561" s="494" t="s">
        <v>32406</v>
      </c>
      <c r="K1561" s="494" t="s">
        <v>32407</v>
      </c>
    </row>
    <row r="1562" spans="1:11">
      <c r="A1562" s="488" t="s">
        <v>32408</v>
      </c>
      <c r="B1562" s="493" t="s">
        <v>32409</v>
      </c>
      <c r="C1562" s="494"/>
      <c r="D1562" s="494" t="s">
        <v>12121</v>
      </c>
      <c r="E1562" s="494" t="e">
        <v>#N/A</v>
      </c>
      <c r="F1562" s="494" t="s">
        <v>32410</v>
      </c>
      <c r="G1562" s="494" t="s">
        <v>32411</v>
      </c>
      <c r="H1562" s="253" t="s">
        <v>32408</v>
      </c>
      <c r="I1562" s="494" t="s">
        <v>32412</v>
      </c>
      <c r="J1562" s="494"/>
      <c r="K1562" s="494" t="s">
        <v>32413</v>
      </c>
    </row>
    <row r="1563" spans="1:11">
      <c r="A1563" s="488" t="s">
        <v>32414</v>
      </c>
      <c r="B1563" s="493" t="s">
        <v>32415</v>
      </c>
      <c r="C1563" s="494"/>
      <c r="D1563" s="494" t="s">
        <v>12121</v>
      </c>
      <c r="E1563" s="494" t="e">
        <v>#N/A</v>
      </c>
      <c r="F1563" s="494" t="s">
        <v>32416</v>
      </c>
      <c r="G1563" s="494" t="s">
        <v>32417</v>
      </c>
      <c r="H1563" s="253" t="s">
        <v>32414</v>
      </c>
      <c r="I1563" s="494" t="s">
        <v>32418</v>
      </c>
      <c r="J1563" s="494" t="s">
        <v>32419</v>
      </c>
      <c r="K1563" s="494" t="s">
        <v>32420</v>
      </c>
    </row>
    <row r="1564" spans="1:11">
      <c r="A1564" s="488" t="s">
        <v>32421</v>
      </c>
      <c r="B1564" s="493" t="s">
        <v>32422</v>
      </c>
      <c r="C1564" s="494"/>
      <c r="D1564" s="494" t="s">
        <v>12121</v>
      </c>
      <c r="E1564" s="494" t="e">
        <v>#N/A</v>
      </c>
      <c r="F1564" s="494" t="s">
        <v>32423</v>
      </c>
      <c r="G1564" s="494" t="s">
        <v>32424</v>
      </c>
      <c r="H1564" s="253" t="s">
        <v>32421</v>
      </c>
      <c r="I1564" s="494" t="s">
        <v>32425</v>
      </c>
      <c r="J1564" s="494" t="s">
        <v>32426</v>
      </c>
      <c r="K1564" s="494" t="s">
        <v>32427</v>
      </c>
    </row>
    <row r="1565" spans="1:11">
      <c r="A1565" s="488" t="s">
        <v>32428</v>
      </c>
      <c r="B1565" s="493" t="s">
        <v>32429</v>
      </c>
      <c r="C1565" s="494"/>
      <c r="D1565" s="494" t="s">
        <v>12121</v>
      </c>
      <c r="E1565" s="494" t="e">
        <v>#N/A</v>
      </c>
      <c r="F1565" s="494" t="s">
        <v>32430</v>
      </c>
      <c r="G1565" s="494" t="s">
        <v>32431</v>
      </c>
      <c r="H1565" s="253" t="s">
        <v>32428</v>
      </c>
      <c r="I1565" s="494" t="s">
        <v>32432</v>
      </c>
      <c r="J1565" s="494"/>
      <c r="K1565" s="494" t="s">
        <v>32433</v>
      </c>
    </row>
    <row r="1566" spans="1:11">
      <c r="A1566" s="488" t="s">
        <v>32434</v>
      </c>
      <c r="B1566" s="493" t="s">
        <v>32435</v>
      </c>
      <c r="C1566" s="494"/>
      <c r="D1566" s="494" t="s">
        <v>12121</v>
      </c>
      <c r="E1566" s="494" t="e">
        <v>#N/A</v>
      </c>
      <c r="F1566" s="494" t="s">
        <v>32436</v>
      </c>
      <c r="G1566" s="494" t="s">
        <v>32437</v>
      </c>
      <c r="H1566" s="253" t="s">
        <v>32434</v>
      </c>
      <c r="I1566" s="494" t="s">
        <v>32438</v>
      </c>
      <c r="J1566" s="494" t="s">
        <v>32439</v>
      </c>
      <c r="K1566" s="494" t="s">
        <v>32440</v>
      </c>
    </row>
    <row r="1567" spans="1:11">
      <c r="A1567" s="488" t="s">
        <v>32441</v>
      </c>
      <c r="B1567" s="493" t="s">
        <v>32442</v>
      </c>
      <c r="C1567" s="494"/>
      <c r="D1567" s="494" t="s">
        <v>12121</v>
      </c>
      <c r="E1567" s="494" t="e">
        <v>#N/A</v>
      </c>
      <c r="F1567" s="494" t="s">
        <v>32443</v>
      </c>
      <c r="G1567" s="494" t="s">
        <v>32444</v>
      </c>
      <c r="H1567" s="253" t="s">
        <v>32441</v>
      </c>
      <c r="I1567" s="494" t="s">
        <v>32445</v>
      </c>
      <c r="J1567" s="494"/>
      <c r="K1567" s="494" t="s">
        <v>32446</v>
      </c>
    </row>
    <row r="1568" spans="1:11">
      <c r="A1568" s="488" t="s">
        <v>32447</v>
      </c>
      <c r="B1568" s="493" t="s">
        <v>32448</v>
      </c>
      <c r="C1568" s="494"/>
      <c r="D1568" s="494" t="s">
        <v>12121</v>
      </c>
      <c r="E1568" s="494" t="e">
        <v>#N/A</v>
      </c>
      <c r="F1568" s="494" t="s">
        <v>32449</v>
      </c>
      <c r="G1568" s="494" t="s">
        <v>32450</v>
      </c>
      <c r="H1568" s="253" t="s">
        <v>32447</v>
      </c>
      <c r="I1568" s="494" t="s">
        <v>32451</v>
      </c>
      <c r="J1568" s="494"/>
      <c r="K1568" s="494" t="s">
        <v>32452</v>
      </c>
    </row>
    <row r="1569" spans="1:11">
      <c r="A1569" s="488" t="s">
        <v>32453</v>
      </c>
      <c r="B1569" s="493" t="s">
        <v>32454</v>
      </c>
      <c r="C1569" s="494"/>
      <c r="D1569" s="494" t="s">
        <v>12121</v>
      </c>
      <c r="E1569" s="494" t="e">
        <v>#N/A</v>
      </c>
      <c r="F1569" s="494" t="s">
        <v>32455</v>
      </c>
      <c r="G1569" s="494" t="s">
        <v>32456</v>
      </c>
      <c r="H1569" s="253" t="s">
        <v>32453</v>
      </c>
      <c r="I1569" s="494"/>
      <c r="J1569" s="494" t="s">
        <v>32457</v>
      </c>
      <c r="K1569" s="494"/>
    </row>
    <row r="1570" spans="1:11">
      <c r="A1570" s="488" t="s">
        <v>32458</v>
      </c>
      <c r="B1570" s="494" t="s">
        <v>32458</v>
      </c>
      <c r="C1570" s="494"/>
      <c r="D1570" s="494" t="s">
        <v>12121</v>
      </c>
      <c r="E1570" s="494" t="e">
        <v>#N/A</v>
      </c>
      <c r="F1570" s="494" t="s">
        <v>32459</v>
      </c>
      <c r="G1570" s="494" t="s">
        <v>32460</v>
      </c>
      <c r="H1570" s="253" t="s">
        <v>32458</v>
      </c>
      <c r="I1570" s="494" t="s">
        <v>32461</v>
      </c>
      <c r="J1570" s="494"/>
      <c r="K1570" s="494" t="s">
        <v>32462</v>
      </c>
    </row>
    <row r="1571" spans="1:11">
      <c r="A1571" s="488" t="s">
        <v>32463</v>
      </c>
      <c r="B1571" s="493" t="s">
        <v>32464</v>
      </c>
      <c r="C1571" s="494"/>
      <c r="D1571" s="494" t="s">
        <v>12121</v>
      </c>
      <c r="E1571" s="494" t="e">
        <v>#N/A</v>
      </c>
      <c r="F1571" s="494" t="s">
        <v>32465</v>
      </c>
      <c r="G1571" s="494" t="s">
        <v>32466</v>
      </c>
      <c r="H1571" s="253" t="s">
        <v>32463</v>
      </c>
      <c r="I1571" s="494" t="s">
        <v>32467</v>
      </c>
      <c r="J1571" s="494"/>
      <c r="K1571" s="494" t="s">
        <v>32468</v>
      </c>
    </row>
    <row r="1572" spans="1:11">
      <c r="A1572" s="488" t="s">
        <v>32469</v>
      </c>
      <c r="B1572" s="493" t="s">
        <v>32470</v>
      </c>
      <c r="C1572" s="494"/>
      <c r="D1572" s="494" t="s">
        <v>12121</v>
      </c>
      <c r="E1572" s="494" t="e">
        <v>#N/A</v>
      </c>
      <c r="F1572" s="494" t="s">
        <v>32471</v>
      </c>
      <c r="G1572" s="494" t="s">
        <v>32472</v>
      </c>
      <c r="H1572" s="253" t="s">
        <v>32469</v>
      </c>
      <c r="I1572" s="494" t="s">
        <v>32473</v>
      </c>
      <c r="J1572" s="494"/>
      <c r="K1572" s="494" t="s">
        <v>32474</v>
      </c>
    </row>
    <row r="1573" spans="1:11">
      <c r="A1573" s="488" t="s">
        <v>32475</v>
      </c>
      <c r="B1573" s="493" t="s">
        <v>32476</v>
      </c>
      <c r="C1573" s="494"/>
      <c r="D1573" s="494" t="s">
        <v>12121</v>
      </c>
      <c r="E1573" s="494" t="e">
        <v>#N/A</v>
      </c>
      <c r="F1573" s="494" t="s">
        <v>32477</v>
      </c>
      <c r="G1573" s="494" t="s">
        <v>32478</v>
      </c>
      <c r="H1573" s="253" t="s">
        <v>32475</v>
      </c>
      <c r="I1573" s="494" t="s">
        <v>32479</v>
      </c>
      <c r="J1573" s="494" t="s">
        <v>32480</v>
      </c>
      <c r="K1573" s="494" t="s">
        <v>32481</v>
      </c>
    </row>
    <row r="1574" spans="1:11">
      <c r="A1574" s="488" t="s">
        <v>32482</v>
      </c>
      <c r="B1574" s="493" t="s">
        <v>32483</v>
      </c>
      <c r="C1574" s="494"/>
      <c r="D1574" s="494" t="s">
        <v>12121</v>
      </c>
      <c r="E1574" s="494" t="e">
        <v>#N/A</v>
      </c>
      <c r="F1574" s="494" t="s">
        <v>32484</v>
      </c>
      <c r="G1574" s="494" t="s">
        <v>32485</v>
      </c>
      <c r="H1574" s="253" t="s">
        <v>32482</v>
      </c>
      <c r="I1574" s="494" t="s">
        <v>32486</v>
      </c>
      <c r="J1574" s="494"/>
      <c r="K1574" s="494" t="s">
        <v>32487</v>
      </c>
    </row>
    <row r="1575" spans="1:11">
      <c r="A1575" s="488" t="s">
        <v>32488</v>
      </c>
      <c r="B1575" s="493" t="s">
        <v>32489</v>
      </c>
      <c r="C1575" s="494"/>
      <c r="D1575" s="494" t="s">
        <v>12121</v>
      </c>
      <c r="E1575" s="494" t="e">
        <v>#N/A</v>
      </c>
      <c r="F1575" s="494" t="s">
        <v>32490</v>
      </c>
      <c r="G1575" s="494" t="s">
        <v>32491</v>
      </c>
      <c r="H1575" s="253" t="s">
        <v>32488</v>
      </c>
      <c r="I1575" s="494" t="s">
        <v>32492</v>
      </c>
      <c r="J1575" s="494" t="s">
        <v>32493</v>
      </c>
      <c r="K1575" s="494" t="s">
        <v>32494</v>
      </c>
    </row>
    <row r="1576" spans="1:11">
      <c r="A1576" s="488" t="s">
        <v>32495</v>
      </c>
      <c r="B1576" s="493" t="s">
        <v>32496</v>
      </c>
      <c r="C1576" s="494"/>
      <c r="D1576" s="494" t="s">
        <v>12121</v>
      </c>
      <c r="E1576" s="494" t="e">
        <v>#N/A</v>
      </c>
      <c r="F1576" s="494" t="s">
        <v>32497</v>
      </c>
      <c r="G1576" s="494" t="s">
        <v>32498</v>
      </c>
      <c r="H1576" s="253" t="s">
        <v>32495</v>
      </c>
      <c r="I1576" s="494" t="s">
        <v>32499</v>
      </c>
      <c r="J1576" s="494"/>
      <c r="K1576" s="494" t="s">
        <v>32500</v>
      </c>
    </row>
    <row r="1577" spans="1:11">
      <c r="A1577" s="488" t="s">
        <v>32501</v>
      </c>
      <c r="B1577" s="493" t="s">
        <v>32502</v>
      </c>
      <c r="C1577" s="494"/>
      <c r="D1577" s="494" t="s">
        <v>12121</v>
      </c>
      <c r="E1577" s="494" t="e">
        <v>#N/A</v>
      </c>
      <c r="F1577" s="494" t="s">
        <v>32503</v>
      </c>
      <c r="G1577" s="494" t="s">
        <v>32504</v>
      </c>
      <c r="H1577" s="253" t="s">
        <v>32501</v>
      </c>
      <c r="I1577" s="494" t="s">
        <v>32505</v>
      </c>
      <c r="J1577" s="494"/>
      <c r="K1577" s="494" t="s">
        <v>32506</v>
      </c>
    </row>
    <row r="1578" spans="1:11">
      <c r="A1578" s="488" t="s">
        <v>32507</v>
      </c>
      <c r="B1578" s="493" t="s">
        <v>32508</v>
      </c>
      <c r="C1578" s="494"/>
      <c r="D1578" s="494" t="s">
        <v>12121</v>
      </c>
      <c r="E1578" s="494" t="e">
        <v>#N/A</v>
      </c>
      <c r="F1578" s="494" t="s">
        <v>32509</v>
      </c>
      <c r="G1578" s="494" t="s">
        <v>32510</v>
      </c>
      <c r="H1578" s="253" t="s">
        <v>32507</v>
      </c>
      <c r="I1578" s="494" t="s">
        <v>32511</v>
      </c>
      <c r="J1578" s="494"/>
      <c r="K1578" s="494" t="s">
        <v>32512</v>
      </c>
    </row>
    <row r="1579" spans="1:11">
      <c r="A1579" s="488" t="s">
        <v>32513</v>
      </c>
      <c r="B1579" s="493" t="s">
        <v>32514</v>
      </c>
      <c r="C1579" s="494"/>
      <c r="D1579" s="494" t="s">
        <v>12121</v>
      </c>
      <c r="E1579" s="494" t="e">
        <v>#N/A</v>
      </c>
      <c r="F1579" s="494" t="s">
        <v>32515</v>
      </c>
      <c r="G1579" s="494" t="s">
        <v>32516</v>
      </c>
      <c r="H1579" s="253" t="s">
        <v>32513</v>
      </c>
      <c r="I1579" s="494" t="s">
        <v>32517</v>
      </c>
      <c r="J1579" s="494"/>
      <c r="K1579" s="494" t="s">
        <v>32518</v>
      </c>
    </row>
    <row r="1580" spans="1:11">
      <c r="A1580" s="488" t="s">
        <v>32519</v>
      </c>
      <c r="B1580" s="493" t="s">
        <v>32520</v>
      </c>
      <c r="C1580" s="494"/>
      <c r="D1580" s="494" t="s">
        <v>12121</v>
      </c>
      <c r="E1580" s="494" t="e">
        <v>#N/A</v>
      </c>
      <c r="F1580" s="494" t="s">
        <v>32521</v>
      </c>
      <c r="G1580" s="494" t="s">
        <v>32522</v>
      </c>
      <c r="H1580" s="253" t="s">
        <v>32519</v>
      </c>
      <c r="I1580" s="494" t="s">
        <v>32523</v>
      </c>
      <c r="J1580" s="494"/>
      <c r="K1580" s="494" t="s">
        <v>32524</v>
      </c>
    </row>
    <row r="1581" spans="1:11">
      <c r="A1581" s="488" t="s">
        <v>32525</v>
      </c>
      <c r="B1581" s="493" t="s">
        <v>32526</v>
      </c>
      <c r="C1581" s="494"/>
      <c r="D1581" s="494" t="s">
        <v>12121</v>
      </c>
      <c r="E1581" s="494" t="e">
        <v>#N/A</v>
      </c>
      <c r="F1581" s="494" t="s">
        <v>32527</v>
      </c>
      <c r="G1581" s="494" t="s">
        <v>32528</v>
      </c>
      <c r="H1581" s="253" t="s">
        <v>32525</v>
      </c>
      <c r="I1581" s="494"/>
      <c r="J1581" s="494" t="s">
        <v>32529</v>
      </c>
      <c r="K1581" s="494" t="s">
        <v>32530</v>
      </c>
    </row>
    <row r="1582" spans="1:11">
      <c r="A1582" s="488" t="s">
        <v>32531</v>
      </c>
      <c r="B1582" s="493" t="s">
        <v>32532</v>
      </c>
      <c r="C1582" s="494"/>
      <c r="D1582" s="494" t="s">
        <v>12121</v>
      </c>
      <c r="E1582" s="494" t="e">
        <v>#N/A</v>
      </c>
      <c r="F1582" s="494" t="s">
        <v>32533</v>
      </c>
      <c r="G1582" s="494" t="s">
        <v>32534</v>
      </c>
      <c r="H1582" s="253" t="s">
        <v>32531</v>
      </c>
      <c r="I1582" s="494" t="s">
        <v>32535</v>
      </c>
      <c r="J1582" s="494" t="s">
        <v>32536</v>
      </c>
      <c r="K1582" s="494" t="s">
        <v>32537</v>
      </c>
    </row>
    <row r="1583" spans="1:11">
      <c r="A1583" s="488" t="s">
        <v>32538</v>
      </c>
      <c r="B1583" s="493" t="s">
        <v>32539</v>
      </c>
      <c r="C1583" s="494"/>
      <c r="D1583" s="494" t="s">
        <v>12121</v>
      </c>
      <c r="E1583" s="494" t="e">
        <v>#N/A</v>
      </c>
      <c r="F1583" s="494" t="s">
        <v>32540</v>
      </c>
      <c r="G1583" s="494" t="s">
        <v>32541</v>
      </c>
      <c r="H1583" s="253" t="s">
        <v>32538</v>
      </c>
      <c r="I1583" s="494" t="s">
        <v>32542</v>
      </c>
      <c r="J1583" s="494" t="s">
        <v>32543</v>
      </c>
      <c r="K1583" s="494" t="s">
        <v>32544</v>
      </c>
    </row>
    <row r="1584" spans="1:11">
      <c r="A1584" s="488" t="s">
        <v>32545</v>
      </c>
      <c r="B1584" s="493" t="s">
        <v>32546</v>
      </c>
      <c r="C1584" s="494"/>
      <c r="D1584" s="494" t="s">
        <v>12121</v>
      </c>
      <c r="E1584" s="494" t="e">
        <v>#N/A</v>
      </c>
      <c r="F1584" s="494" t="s">
        <v>32547</v>
      </c>
      <c r="G1584" s="494" t="s">
        <v>32548</v>
      </c>
      <c r="H1584" s="253" t="s">
        <v>32545</v>
      </c>
      <c r="I1584" s="494"/>
      <c r="J1584" s="494" t="s">
        <v>32549</v>
      </c>
      <c r="K1584" s="494"/>
    </row>
    <row r="1585" spans="1:11">
      <c r="A1585" s="488" t="s">
        <v>32550</v>
      </c>
      <c r="B1585" s="493" t="s">
        <v>32551</v>
      </c>
      <c r="C1585" s="494"/>
      <c r="D1585" s="494" t="s">
        <v>12121</v>
      </c>
      <c r="E1585" s="494" t="e">
        <v>#N/A</v>
      </c>
      <c r="F1585" s="494" t="s">
        <v>32552</v>
      </c>
      <c r="G1585" s="494" t="s">
        <v>32553</v>
      </c>
      <c r="H1585" s="253" t="s">
        <v>32550</v>
      </c>
      <c r="I1585" s="494"/>
      <c r="J1585" s="494" t="s">
        <v>32554</v>
      </c>
      <c r="K1585" s="494"/>
    </row>
    <row r="1586" spans="1:11">
      <c r="A1586" s="488" t="s">
        <v>32555</v>
      </c>
      <c r="B1586" s="493" t="s">
        <v>32556</v>
      </c>
      <c r="C1586" s="494"/>
      <c r="D1586" s="494" t="s">
        <v>12121</v>
      </c>
      <c r="E1586" s="494" t="e">
        <v>#N/A</v>
      </c>
      <c r="F1586" s="494" t="s">
        <v>32557</v>
      </c>
      <c r="G1586" s="494" t="s">
        <v>32558</v>
      </c>
      <c r="H1586" s="253" t="s">
        <v>32555</v>
      </c>
      <c r="I1586" s="494" t="s">
        <v>32559</v>
      </c>
      <c r="J1586" s="494"/>
      <c r="K1586" s="494" t="s">
        <v>32560</v>
      </c>
    </row>
    <row r="1587" spans="1:11">
      <c r="A1587" s="488" t="s">
        <v>32561</v>
      </c>
      <c r="B1587" s="493" t="s">
        <v>32562</v>
      </c>
      <c r="C1587" s="494"/>
      <c r="D1587" s="494" t="s">
        <v>12121</v>
      </c>
      <c r="E1587" s="494" t="e">
        <v>#N/A</v>
      </c>
      <c r="F1587" s="494" t="s">
        <v>32563</v>
      </c>
      <c r="G1587" s="494" t="s">
        <v>32564</v>
      </c>
      <c r="H1587" s="253" t="s">
        <v>32561</v>
      </c>
      <c r="I1587" s="494" t="s">
        <v>32565</v>
      </c>
      <c r="J1587" s="494" t="s">
        <v>32566</v>
      </c>
      <c r="K1587" s="494" t="s">
        <v>32567</v>
      </c>
    </row>
    <row r="1588" spans="1:11">
      <c r="A1588" s="488" t="s">
        <v>32568</v>
      </c>
      <c r="B1588" s="493" t="s">
        <v>32569</v>
      </c>
      <c r="C1588" s="494"/>
      <c r="D1588" s="494" t="s">
        <v>12121</v>
      </c>
      <c r="E1588" s="494" t="e">
        <v>#N/A</v>
      </c>
      <c r="F1588" s="494" t="s">
        <v>32570</v>
      </c>
      <c r="G1588" s="494" t="s">
        <v>32571</v>
      </c>
      <c r="H1588" s="253" t="s">
        <v>32568</v>
      </c>
      <c r="I1588" s="494" t="s">
        <v>32572</v>
      </c>
      <c r="J1588" s="494"/>
      <c r="K1588" s="494" t="s">
        <v>32573</v>
      </c>
    </row>
    <row r="1589" spans="1:11">
      <c r="A1589" s="488" t="s">
        <v>32574</v>
      </c>
      <c r="B1589" s="493" t="s">
        <v>32575</v>
      </c>
      <c r="C1589" s="494"/>
      <c r="D1589" s="494" t="s">
        <v>12121</v>
      </c>
      <c r="E1589" s="494" t="e">
        <v>#N/A</v>
      </c>
      <c r="F1589" s="494" t="s">
        <v>32576</v>
      </c>
      <c r="G1589" s="494" t="s">
        <v>32577</v>
      </c>
      <c r="H1589" s="253" t="s">
        <v>32574</v>
      </c>
      <c r="I1589" s="494"/>
      <c r="J1589" s="494"/>
      <c r="K1589" s="494" t="s">
        <v>32578</v>
      </c>
    </row>
    <row r="1590" spans="1:11">
      <c r="A1590" s="488" t="s">
        <v>32579</v>
      </c>
      <c r="B1590" s="493" t="s">
        <v>32580</v>
      </c>
      <c r="C1590" s="494"/>
      <c r="D1590" s="494" t="s">
        <v>12121</v>
      </c>
      <c r="E1590" s="494" t="e">
        <v>#N/A</v>
      </c>
      <c r="F1590" s="494" t="s">
        <v>32581</v>
      </c>
      <c r="G1590" s="494" t="s">
        <v>32582</v>
      </c>
      <c r="H1590" s="253" t="s">
        <v>32579</v>
      </c>
      <c r="I1590" s="494" t="s">
        <v>32583</v>
      </c>
      <c r="J1590" s="494" t="s">
        <v>32584</v>
      </c>
      <c r="K1590" s="494" t="s">
        <v>32585</v>
      </c>
    </row>
    <row r="1591" spans="1:11">
      <c r="A1591" s="488" t="s">
        <v>32586</v>
      </c>
      <c r="B1591" s="493" t="s">
        <v>32587</v>
      </c>
      <c r="C1591" s="494"/>
      <c r="D1591" s="494" t="s">
        <v>12121</v>
      </c>
      <c r="E1591" s="494" t="e">
        <v>#N/A</v>
      </c>
      <c r="F1591" s="494" t="s">
        <v>32588</v>
      </c>
      <c r="G1591" s="494" t="s">
        <v>32589</v>
      </c>
      <c r="H1591" s="253" t="s">
        <v>32586</v>
      </c>
      <c r="I1591" s="494" t="s">
        <v>32590</v>
      </c>
      <c r="J1591" s="494"/>
      <c r="K1591" s="494" t="s">
        <v>32591</v>
      </c>
    </row>
    <row r="1592" spans="1:11">
      <c r="A1592" s="488" t="s">
        <v>32592</v>
      </c>
      <c r="B1592" s="493" t="s">
        <v>32593</v>
      </c>
      <c r="C1592" s="494" t="s">
        <v>12076</v>
      </c>
      <c r="D1592" s="494" t="s">
        <v>12076</v>
      </c>
      <c r="E1592" s="494" t="s">
        <v>32594</v>
      </c>
      <c r="F1592" s="494" t="s">
        <v>32595</v>
      </c>
      <c r="G1592" s="494" t="s">
        <v>32594</v>
      </c>
      <c r="H1592" s="253" t="s">
        <v>32592</v>
      </c>
      <c r="I1592" s="494" t="s">
        <v>32596</v>
      </c>
      <c r="J1592" s="494" t="s">
        <v>32597</v>
      </c>
      <c r="K1592" s="494" t="s">
        <v>32598</v>
      </c>
    </row>
    <row r="1593" spans="1:11">
      <c r="A1593" s="488" t="s">
        <v>32599</v>
      </c>
      <c r="B1593" s="494" t="s">
        <v>32599</v>
      </c>
      <c r="C1593" s="494"/>
      <c r="D1593" s="494" t="s">
        <v>12121</v>
      </c>
      <c r="E1593" s="494" t="e">
        <v>#N/A</v>
      </c>
      <c r="F1593" s="494" t="s">
        <v>32600</v>
      </c>
      <c r="G1593" s="494" t="s">
        <v>32601</v>
      </c>
      <c r="H1593" s="253" t="s">
        <v>32599</v>
      </c>
      <c r="I1593" s="494" t="s">
        <v>32602</v>
      </c>
      <c r="J1593" s="494"/>
      <c r="K1593" s="494" t="s">
        <v>32603</v>
      </c>
    </row>
    <row r="1594" spans="1:11">
      <c r="A1594" s="488" t="s">
        <v>32604</v>
      </c>
      <c r="B1594" s="493" t="s">
        <v>32605</v>
      </c>
      <c r="C1594" s="494"/>
      <c r="D1594" s="494" t="s">
        <v>12121</v>
      </c>
      <c r="E1594" s="494" t="e">
        <v>#N/A</v>
      </c>
      <c r="F1594" s="494" t="s">
        <v>32606</v>
      </c>
      <c r="G1594" s="494" t="s">
        <v>32607</v>
      </c>
      <c r="H1594" s="253" t="s">
        <v>32604</v>
      </c>
      <c r="I1594" s="494" t="s">
        <v>32608</v>
      </c>
      <c r="J1594" s="494" t="s">
        <v>32609</v>
      </c>
      <c r="K1594" s="494" t="s">
        <v>32610</v>
      </c>
    </row>
    <row r="1595" spans="1:11">
      <c r="A1595" s="488" t="s">
        <v>32611</v>
      </c>
      <c r="B1595" s="493" t="s">
        <v>32612</v>
      </c>
      <c r="C1595" s="494"/>
      <c r="D1595" s="494" t="s">
        <v>12121</v>
      </c>
      <c r="E1595" s="494" t="e">
        <v>#N/A</v>
      </c>
      <c r="F1595" s="494" t="s">
        <v>32613</v>
      </c>
      <c r="G1595" s="494" t="s">
        <v>32614</v>
      </c>
      <c r="H1595" s="253" t="s">
        <v>32611</v>
      </c>
      <c r="I1595" s="494" t="s">
        <v>32615</v>
      </c>
      <c r="J1595" s="494" t="s">
        <v>32616</v>
      </c>
      <c r="K1595" s="494" t="s">
        <v>32617</v>
      </c>
    </row>
    <row r="1596" spans="1:11">
      <c r="A1596" s="488" t="s">
        <v>32618</v>
      </c>
      <c r="B1596" s="494" t="s">
        <v>32618</v>
      </c>
      <c r="C1596" s="494"/>
      <c r="D1596" s="494" t="s">
        <v>12121</v>
      </c>
      <c r="E1596" s="494" t="e">
        <v>#N/A</v>
      </c>
      <c r="F1596" s="494" t="s">
        <v>32619</v>
      </c>
      <c r="G1596" s="494" t="s">
        <v>32620</v>
      </c>
      <c r="H1596" s="253" t="s">
        <v>32618</v>
      </c>
      <c r="I1596" s="494" t="s">
        <v>32602</v>
      </c>
      <c r="J1596" s="494"/>
      <c r="K1596" s="494" t="s">
        <v>32603</v>
      </c>
    </row>
    <row r="1597" spans="1:11">
      <c r="A1597" s="488" t="s">
        <v>32621</v>
      </c>
      <c r="B1597" s="493" t="s">
        <v>32622</v>
      </c>
      <c r="C1597" s="494"/>
      <c r="D1597" s="494" t="s">
        <v>12121</v>
      </c>
      <c r="E1597" s="494" t="e">
        <v>#N/A</v>
      </c>
      <c r="F1597" s="494" t="s">
        <v>32623</v>
      </c>
      <c r="G1597" s="494" t="s">
        <v>32624</v>
      </c>
      <c r="H1597" s="253" t="s">
        <v>32621</v>
      </c>
      <c r="I1597" s="494" t="s">
        <v>32625</v>
      </c>
      <c r="J1597" s="494"/>
      <c r="K1597" s="494" t="s">
        <v>32626</v>
      </c>
    </row>
    <row r="1598" spans="1:11">
      <c r="A1598" s="488" t="s">
        <v>32627</v>
      </c>
      <c r="B1598" s="494" t="s">
        <v>32627</v>
      </c>
      <c r="C1598" s="494"/>
      <c r="D1598" s="494" t="s">
        <v>12121</v>
      </c>
      <c r="E1598" s="494" t="e">
        <v>#N/A</v>
      </c>
      <c r="F1598" s="494" t="s">
        <v>32628</v>
      </c>
      <c r="G1598" s="494" t="s">
        <v>32629</v>
      </c>
      <c r="H1598" s="253" t="s">
        <v>32627</v>
      </c>
      <c r="I1598" s="494"/>
      <c r="J1598" s="494" t="s">
        <v>23630</v>
      </c>
      <c r="K1598" s="494"/>
    </row>
    <row r="1599" spans="1:11">
      <c r="A1599" s="488" t="s">
        <v>32630</v>
      </c>
      <c r="B1599" s="493" t="s">
        <v>32631</v>
      </c>
      <c r="C1599" s="494"/>
      <c r="D1599" s="494" t="s">
        <v>12121</v>
      </c>
      <c r="E1599" s="494" t="e">
        <v>#N/A</v>
      </c>
      <c r="F1599" s="494" t="s">
        <v>32632</v>
      </c>
      <c r="G1599" s="494" t="s">
        <v>32633</v>
      </c>
      <c r="H1599" s="253" t="s">
        <v>32630</v>
      </c>
      <c r="I1599" s="494" t="s">
        <v>32634</v>
      </c>
      <c r="J1599" s="494" t="s">
        <v>32635</v>
      </c>
      <c r="K1599" s="494" t="s">
        <v>32636</v>
      </c>
    </row>
    <row r="1600" spans="1:11">
      <c r="A1600" s="488" t="s">
        <v>32637</v>
      </c>
      <c r="B1600" s="493" t="s">
        <v>32638</v>
      </c>
      <c r="C1600" s="494" t="s">
        <v>7428</v>
      </c>
      <c r="D1600" s="494" t="s">
        <v>7428</v>
      </c>
      <c r="E1600" s="494" t="s">
        <v>32637</v>
      </c>
      <c r="F1600" s="494" t="s">
        <v>32639</v>
      </c>
      <c r="G1600" s="494" t="s">
        <v>32637</v>
      </c>
      <c r="H1600" s="253" t="s">
        <v>32637</v>
      </c>
      <c r="I1600" s="494" t="s">
        <v>32640</v>
      </c>
      <c r="J1600" s="494" t="s">
        <v>32641</v>
      </c>
      <c r="K1600" s="494" t="s">
        <v>32642</v>
      </c>
    </row>
    <row r="1601" spans="1:11">
      <c r="A1601" s="488" t="s">
        <v>32643</v>
      </c>
      <c r="B1601" s="493" t="s">
        <v>32644</v>
      </c>
      <c r="C1601" s="494"/>
      <c r="D1601" s="494" t="s">
        <v>12121</v>
      </c>
      <c r="E1601" s="494" t="e">
        <v>#N/A</v>
      </c>
      <c r="F1601" s="494" t="s">
        <v>32645</v>
      </c>
      <c r="G1601" s="494" t="s">
        <v>32646</v>
      </c>
      <c r="H1601" s="253" t="s">
        <v>32643</v>
      </c>
      <c r="I1601" s="494" t="s">
        <v>32647</v>
      </c>
      <c r="J1601" s="494" t="s">
        <v>32648</v>
      </c>
      <c r="K1601" s="494" t="s">
        <v>32649</v>
      </c>
    </row>
    <row r="1602" spans="1:11">
      <c r="A1602" s="488" t="s">
        <v>32650</v>
      </c>
      <c r="B1602" s="493" t="s">
        <v>32651</v>
      </c>
      <c r="C1602" s="494"/>
      <c r="D1602" s="494" t="s">
        <v>12121</v>
      </c>
      <c r="E1602" s="494" t="e">
        <v>#N/A</v>
      </c>
      <c r="F1602" s="494" t="s">
        <v>32652</v>
      </c>
      <c r="G1602" s="494" t="s">
        <v>32653</v>
      </c>
      <c r="H1602" s="253" t="s">
        <v>32650</v>
      </c>
      <c r="I1602" s="494" t="s">
        <v>32654</v>
      </c>
      <c r="J1602" s="494" t="s">
        <v>32655</v>
      </c>
      <c r="K1602" s="494" t="s">
        <v>32656</v>
      </c>
    </row>
    <row r="1603" spans="1:11">
      <c r="A1603" s="488" t="s">
        <v>32657</v>
      </c>
      <c r="B1603" s="493" t="s">
        <v>32658</v>
      </c>
      <c r="C1603" s="494"/>
      <c r="D1603" s="494" t="s">
        <v>12121</v>
      </c>
      <c r="E1603" s="494" t="e">
        <v>#N/A</v>
      </c>
      <c r="F1603" s="494" t="s">
        <v>32659</v>
      </c>
      <c r="G1603" s="494" t="s">
        <v>32660</v>
      </c>
      <c r="H1603" s="253" t="s">
        <v>32657</v>
      </c>
      <c r="I1603" s="494" t="s">
        <v>32659</v>
      </c>
      <c r="J1603" s="494" t="s">
        <v>32661</v>
      </c>
      <c r="K1603" s="494" t="s">
        <v>32662</v>
      </c>
    </row>
    <row r="1604" spans="1:11">
      <c r="A1604" s="488" t="s">
        <v>32663</v>
      </c>
      <c r="B1604" s="493" t="s">
        <v>32664</v>
      </c>
      <c r="C1604" s="494"/>
      <c r="D1604" s="494" t="s">
        <v>12121</v>
      </c>
      <c r="E1604" s="494" t="e">
        <v>#N/A</v>
      </c>
      <c r="F1604" s="494" t="s">
        <v>32665</v>
      </c>
      <c r="G1604" s="494" t="s">
        <v>32663</v>
      </c>
      <c r="H1604" s="253" t="s">
        <v>32663</v>
      </c>
      <c r="I1604" s="494" t="s">
        <v>32666</v>
      </c>
      <c r="J1604" s="494" t="s">
        <v>32667</v>
      </c>
      <c r="K1604" s="494" t="s">
        <v>32668</v>
      </c>
    </row>
    <row r="1605" spans="1:11">
      <c r="A1605" s="488" t="s">
        <v>32669</v>
      </c>
      <c r="B1605" s="493" t="s">
        <v>32670</v>
      </c>
      <c r="C1605" s="494"/>
      <c r="D1605" s="494" t="s">
        <v>12121</v>
      </c>
      <c r="E1605" s="494" t="e">
        <v>#N/A</v>
      </c>
      <c r="F1605" s="494" t="s">
        <v>32671</v>
      </c>
      <c r="G1605" s="494" t="s">
        <v>32672</v>
      </c>
      <c r="H1605" s="253" t="s">
        <v>32669</v>
      </c>
      <c r="I1605" s="494" t="s">
        <v>32673</v>
      </c>
      <c r="J1605" s="494" t="s">
        <v>32674</v>
      </c>
      <c r="K1605" s="494" t="s">
        <v>32675</v>
      </c>
    </row>
    <row r="1606" spans="1:11">
      <c r="A1606" s="488" t="s">
        <v>32676</v>
      </c>
      <c r="B1606" s="493" t="s">
        <v>32677</v>
      </c>
      <c r="C1606" s="494"/>
      <c r="D1606" s="494" t="s">
        <v>12121</v>
      </c>
      <c r="E1606" s="494" t="e">
        <v>#N/A</v>
      </c>
      <c r="F1606" s="494" t="s">
        <v>32678</v>
      </c>
      <c r="G1606" s="494" t="s">
        <v>32679</v>
      </c>
      <c r="H1606" s="253" t="s">
        <v>32676</v>
      </c>
      <c r="I1606" s="494" t="s">
        <v>32680</v>
      </c>
      <c r="J1606" s="494" t="s">
        <v>32681</v>
      </c>
      <c r="K1606" s="494" t="s">
        <v>32682</v>
      </c>
    </row>
    <row r="1607" spans="1:11">
      <c r="A1607" s="488" t="s">
        <v>32683</v>
      </c>
      <c r="B1607" s="493" t="s">
        <v>32684</v>
      </c>
      <c r="C1607" s="494"/>
      <c r="D1607" s="494" t="s">
        <v>12121</v>
      </c>
      <c r="E1607" s="494" t="e">
        <v>#N/A</v>
      </c>
      <c r="F1607" s="494" t="s">
        <v>32685</v>
      </c>
      <c r="G1607" s="494" t="s">
        <v>32686</v>
      </c>
      <c r="H1607" s="253" t="s">
        <v>32683</v>
      </c>
      <c r="I1607" s="494" t="s">
        <v>32687</v>
      </c>
      <c r="J1607" s="494"/>
      <c r="K1607" s="494" t="s">
        <v>32688</v>
      </c>
    </row>
    <row r="1608" spans="1:11">
      <c r="A1608" s="488" t="s">
        <v>32689</v>
      </c>
      <c r="B1608" s="493" t="s">
        <v>32690</v>
      </c>
      <c r="C1608" s="494"/>
      <c r="D1608" s="494" t="s">
        <v>12121</v>
      </c>
      <c r="E1608" s="494" t="e">
        <v>#N/A</v>
      </c>
      <c r="F1608" s="494" t="s">
        <v>32691</v>
      </c>
      <c r="G1608" s="494" t="s">
        <v>32692</v>
      </c>
      <c r="H1608" s="253" t="s">
        <v>32689</v>
      </c>
      <c r="I1608" s="494" t="s">
        <v>32693</v>
      </c>
      <c r="J1608" s="494" t="s">
        <v>32694</v>
      </c>
      <c r="K1608" s="494" t="s">
        <v>32695</v>
      </c>
    </row>
    <row r="1609" spans="1:11">
      <c r="A1609" s="488" t="s">
        <v>32696</v>
      </c>
      <c r="B1609" s="493" t="s">
        <v>32697</v>
      </c>
      <c r="C1609" s="494"/>
      <c r="D1609" s="494" t="s">
        <v>12121</v>
      </c>
      <c r="E1609" s="494" t="e">
        <v>#N/A</v>
      </c>
      <c r="F1609" s="494" t="s">
        <v>32698</v>
      </c>
      <c r="G1609" s="494" t="s">
        <v>32699</v>
      </c>
      <c r="H1609" s="253" t="s">
        <v>32696</v>
      </c>
      <c r="I1609" s="494" t="s">
        <v>32700</v>
      </c>
      <c r="J1609" s="494" t="s">
        <v>32701</v>
      </c>
      <c r="K1609" s="494" t="s">
        <v>32702</v>
      </c>
    </row>
    <row r="1610" spans="1:11">
      <c r="A1610" s="488" t="s">
        <v>32703</v>
      </c>
      <c r="B1610" s="493" t="s">
        <v>32704</v>
      </c>
      <c r="C1610" s="494"/>
      <c r="D1610" s="494" t="s">
        <v>12121</v>
      </c>
      <c r="E1610" s="494" t="e">
        <v>#N/A</v>
      </c>
      <c r="F1610" s="494" t="s">
        <v>32705</v>
      </c>
      <c r="G1610" s="494" t="s">
        <v>32706</v>
      </c>
      <c r="H1610" s="253" t="s">
        <v>32703</v>
      </c>
      <c r="I1610" s="494" t="s">
        <v>32707</v>
      </c>
      <c r="J1610" s="494" t="s">
        <v>32708</v>
      </c>
      <c r="K1610" s="494" t="s">
        <v>32709</v>
      </c>
    </row>
    <row r="1611" spans="1:11">
      <c r="A1611" s="488" t="s">
        <v>32710</v>
      </c>
      <c r="B1611" s="493" t="s">
        <v>32711</v>
      </c>
      <c r="C1611" s="494"/>
      <c r="D1611" s="494" t="s">
        <v>12121</v>
      </c>
      <c r="E1611" s="494" t="e">
        <v>#N/A</v>
      </c>
      <c r="F1611" s="494" t="s">
        <v>32712</v>
      </c>
      <c r="G1611" s="494" t="s">
        <v>32713</v>
      </c>
      <c r="H1611" s="253" t="s">
        <v>32710</v>
      </c>
      <c r="I1611" s="494" t="s">
        <v>32714</v>
      </c>
      <c r="J1611" s="494" t="s">
        <v>32715</v>
      </c>
      <c r="K1611" s="494" t="s">
        <v>32716</v>
      </c>
    </row>
    <row r="1612" spans="1:11">
      <c r="A1612" s="488" t="s">
        <v>32717</v>
      </c>
      <c r="B1612" s="493" t="s">
        <v>32718</v>
      </c>
      <c r="C1612" s="494"/>
      <c r="D1612" s="494" t="s">
        <v>12121</v>
      </c>
      <c r="E1612" s="494" t="e">
        <v>#N/A</v>
      </c>
      <c r="F1612" s="494" t="s">
        <v>32719</v>
      </c>
      <c r="G1612" s="494" t="s">
        <v>32720</v>
      </c>
      <c r="H1612" s="253" t="s">
        <v>32717</v>
      </c>
      <c r="I1612" s="494" t="s">
        <v>32721</v>
      </c>
      <c r="J1612" s="494" t="s">
        <v>32722</v>
      </c>
      <c r="K1612" s="494" t="s">
        <v>32723</v>
      </c>
    </row>
    <row r="1613" spans="1:11">
      <c r="A1613" s="488" t="s">
        <v>32724</v>
      </c>
      <c r="B1613" s="493" t="s">
        <v>32725</v>
      </c>
      <c r="C1613" s="494"/>
      <c r="D1613" s="494" t="s">
        <v>12121</v>
      </c>
      <c r="E1613" s="494" t="e">
        <v>#N/A</v>
      </c>
      <c r="F1613" s="494" t="s">
        <v>32726</v>
      </c>
      <c r="G1613" s="494" t="s">
        <v>32727</v>
      </c>
      <c r="H1613" s="253" t="s">
        <v>32724</v>
      </c>
      <c r="I1613" s="494" t="s">
        <v>32728</v>
      </c>
      <c r="J1613" s="494" t="s">
        <v>32729</v>
      </c>
      <c r="K1613" s="494" t="s">
        <v>32730</v>
      </c>
    </row>
    <row r="1614" spans="1:11">
      <c r="A1614" s="488" t="s">
        <v>32731</v>
      </c>
      <c r="B1614" s="493" t="s">
        <v>32732</v>
      </c>
      <c r="C1614" s="494"/>
      <c r="D1614" s="494" t="s">
        <v>12121</v>
      </c>
      <c r="E1614" s="494" t="e">
        <v>#N/A</v>
      </c>
      <c r="F1614" s="494" t="s">
        <v>32733</v>
      </c>
      <c r="G1614" s="494" t="s">
        <v>32734</v>
      </c>
      <c r="H1614" s="253" t="s">
        <v>32731</v>
      </c>
      <c r="I1614" s="494"/>
      <c r="J1614" s="494" t="s">
        <v>32735</v>
      </c>
      <c r="K1614" s="494"/>
    </row>
    <row r="1615" spans="1:11">
      <c r="A1615" s="488" t="s">
        <v>32736</v>
      </c>
      <c r="B1615" s="493" t="s">
        <v>32737</v>
      </c>
      <c r="C1615" s="494"/>
      <c r="D1615" s="494" t="s">
        <v>12121</v>
      </c>
      <c r="E1615" s="494" t="e">
        <v>#N/A</v>
      </c>
      <c r="F1615" s="494" t="s">
        <v>32738</v>
      </c>
      <c r="G1615" s="494" t="s">
        <v>32739</v>
      </c>
      <c r="H1615" s="253" t="s">
        <v>32736</v>
      </c>
      <c r="I1615" s="494" t="s">
        <v>32740</v>
      </c>
      <c r="J1615" s="494" t="s">
        <v>32741</v>
      </c>
      <c r="K1615" s="494" t="s">
        <v>32742</v>
      </c>
    </row>
    <row r="1616" spans="1:11">
      <c r="A1616" s="488" t="s">
        <v>32743</v>
      </c>
      <c r="B1616" s="493" t="s">
        <v>32744</v>
      </c>
      <c r="C1616" s="494"/>
      <c r="D1616" s="494" t="s">
        <v>12121</v>
      </c>
      <c r="E1616" s="494" t="e">
        <v>#N/A</v>
      </c>
      <c r="F1616" s="494" t="s">
        <v>32745</v>
      </c>
      <c r="G1616" s="494" t="s">
        <v>32746</v>
      </c>
      <c r="H1616" s="253" t="s">
        <v>32743</v>
      </c>
      <c r="I1616" s="494" t="s">
        <v>32747</v>
      </c>
      <c r="J1616" s="494" t="s">
        <v>32748</v>
      </c>
      <c r="K1616" s="494" t="s">
        <v>32749</v>
      </c>
    </row>
    <row r="1617" spans="1:11">
      <c r="A1617" s="488" t="s">
        <v>32750</v>
      </c>
      <c r="B1617" s="493" t="s">
        <v>32751</v>
      </c>
      <c r="C1617" s="494"/>
      <c r="D1617" s="494" t="s">
        <v>12121</v>
      </c>
      <c r="E1617" s="494" t="e">
        <v>#N/A</v>
      </c>
      <c r="F1617" s="494" t="s">
        <v>32752</v>
      </c>
      <c r="G1617" s="494" t="s">
        <v>32753</v>
      </c>
      <c r="H1617" s="253" t="s">
        <v>32750</v>
      </c>
      <c r="I1617" s="494" t="s">
        <v>32752</v>
      </c>
      <c r="J1617" s="494" t="s">
        <v>32754</v>
      </c>
      <c r="K1617" s="494" t="s">
        <v>32755</v>
      </c>
    </row>
    <row r="1618" spans="1:11">
      <c r="A1618" s="488" t="s">
        <v>32756</v>
      </c>
      <c r="B1618" s="493" t="s">
        <v>32757</v>
      </c>
      <c r="C1618" s="494"/>
      <c r="D1618" s="494" t="s">
        <v>12121</v>
      </c>
      <c r="E1618" s="494" t="e">
        <v>#N/A</v>
      </c>
      <c r="F1618" s="494" t="s">
        <v>32758</v>
      </c>
      <c r="G1618" s="494" t="s">
        <v>32759</v>
      </c>
      <c r="H1618" s="253" t="s">
        <v>32756</v>
      </c>
      <c r="I1618" s="494" t="s">
        <v>32760</v>
      </c>
      <c r="J1618" s="494" t="s">
        <v>32761</v>
      </c>
      <c r="K1618" s="494" t="s">
        <v>32762</v>
      </c>
    </row>
    <row r="1619" spans="1:11">
      <c r="A1619" s="488" t="s">
        <v>32763</v>
      </c>
      <c r="B1619" s="494" t="s">
        <v>32763</v>
      </c>
      <c r="C1619" s="494"/>
      <c r="D1619" s="494" t="s">
        <v>12121</v>
      </c>
      <c r="E1619" s="494" t="e">
        <v>#N/A</v>
      </c>
      <c r="F1619" s="494" t="s">
        <v>32764</v>
      </c>
      <c r="G1619" s="494" t="s">
        <v>32765</v>
      </c>
      <c r="H1619" s="253" t="s">
        <v>32763</v>
      </c>
      <c r="I1619" s="494" t="s">
        <v>22878</v>
      </c>
      <c r="J1619" s="494" t="s">
        <v>22879</v>
      </c>
      <c r="K1619" s="494" t="s">
        <v>22880</v>
      </c>
    </row>
    <row r="1620" spans="1:11">
      <c r="A1620" s="488" t="s">
        <v>32766</v>
      </c>
      <c r="B1620" s="494" t="s">
        <v>32766</v>
      </c>
      <c r="C1620" s="494"/>
      <c r="D1620" s="494" t="s">
        <v>12121</v>
      </c>
      <c r="E1620" s="494" t="e">
        <v>#N/A</v>
      </c>
      <c r="F1620" s="494" t="s">
        <v>32767</v>
      </c>
      <c r="G1620" s="494" t="s">
        <v>32768</v>
      </c>
      <c r="H1620" s="253" t="s">
        <v>32766</v>
      </c>
      <c r="I1620" s="494" t="s">
        <v>22878</v>
      </c>
      <c r="J1620" s="494" t="s">
        <v>22879</v>
      </c>
      <c r="K1620" s="494" t="s">
        <v>22880</v>
      </c>
    </row>
    <row r="1621" spans="1:11">
      <c r="A1621" s="488" t="s">
        <v>32769</v>
      </c>
      <c r="B1621" s="493" t="s">
        <v>32770</v>
      </c>
      <c r="C1621" s="494"/>
      <c r="D1621" s="494" t="s">
        <v>12121</v>
      </c>
      <c r="E1621" s="494" t="e">
        <v>#N/A</v>
      </c>
      <c r="F1621" s="494" t="s">
        <v>32771</v>
      </c>
      <c r="G1621" s="494" t="s">
        <v>32772</v>
      </c>
      <c r="H1621" s="253" t="s">
        <v>32769</v>
      </c>
      <c r="I1621" s="494" t="s">
        <v>32773</v>
      </c>
      <c r="J1621" s="494" t="s">
        <v>32774</v>
      </c>
      <c r="K1621" s="494" t="s">
        <v>32775</v>
      </c>
    </row>
    <row r="1622" spans="1:11">
      <c r="A1622" s="488" t="s">
        <v>32776</v>
      </c>
      <c r="B1622" s="493" t="s">
        <v>32777</v>
      </c>
      <c r="C1622" s="494"/>
      <c r="D1622" s="494" t="s">
        <v>12121</v>
      </c>
      <c r="E1622" s="494" t="e">
        <v>#N/A</v>
      </c>
      <c r="F1622" s="494" t="s">
        <v>32778</v>
      </c>
      <c r="G1622" s="494" t="s">
        <v>32779</v>
      </c>
      <c r="H1622" s="253" t="s">
        <v>32776</v>
      </c>
      <c r="I1622" s="494" t="s">
        <v>32780</v>
      </c>
      <c r="J1622" s="494" t="s">
        <v>32781</v>
      </c>
      <c r="K1622" s="494" t="s">
        <v>32782</v>
      </c>
    </row>
    <row r="1623" spans="1:11">
      <c r="A1623" s="488" t="s">
        <v>32783</v>
      </c>
      <c r="B1623" s="493" t="s">
        <v>32784</v>
      </c>
      <c r="C1623" s="494"/>
      <c r="D1623" s="494" t="s">
        <v>12121</v>
      </c>
      <c r="E1623" s="494" t="e">
        <v>#N/A</v>
      </c>
      <c r="F1623" s="494" t="s">
        <v>32785</v>
      </c>
      <c r="G1623" s="494" t="s">
        <v>32786</v>
      </c>
      <c r="H1623" s="253" t="s">
        <v>32783</v>
      </c>
      <c r="I1623" s="494" t="s">
        <v>32787</v>
      </c>
      <c r="J1623" s="494" t="s">
        <v>32788</v>
      </c>
      <c r="K1623" s="494" t="s">
        <v>32789</v>
      </c>
    </row>
    <row r="1624" spans="1:11">
      <c r="A1624" s="488" t="s">
        <v>32790</v>
      </c>
      <c r="B1624" s="493" t="s">
        <v>32791</v>
      </c>
      <c r="C1624" s="494"/>
      <c r="D1624" s="494" t="s">
        <v>12121</v>
      </c>
      <c r="E1624" s="494" t="e">
        <v>#N/A</v>
      </c>
      <c r="F1624" s="494" t="s">
        <v>32792</v>
      </c>
      <c r="G1624" s="494" t="s">
        <v>32793</v>
      </c>
      <c r="H1624" s="253" t="s">
        <v>32790</v>
      </c>
      <c r="I1624" s="494" t="s">
        <v>32794</v>
      </c>
      <c r="J1624" s="494"/>
      <c r="K1624" s="494" t="s">
        <v>32795</v>
      </c>
    </row>
    <row r="1625" spans="1:11">
      <c r="A1625" s="488" t="s">
        <v>32796</v>
      </c>
      <c r="B1625" s="493" t="s">
        <v>32797</v>
      </c>
      <c r="C1625" s="494"/>
      <c r="D1625" s="494" t="s">
        <v>12121</v>
      </c>
      <c r="E1625" s="494" t="e">
        <v>#N/A</v>
      </c>
      <c r="F1625" s="494" t="s">
        <v>32798</v>
      </c>
      <c r="G1625" s="494" t="s">
        <v>32799</v>
      </c>
      <c r="H1625" s="253" t="s">
        <v>32796</v>
      </c>
      <c r="I1625" s="494" t="s">
        <v>32800</v>
      </c>
      <c r="J1625" s="494" t="s">
        <v>32801</v>
      </c>
      <c r="K1625" s="494" t="s">
        <v>32802</v>
      </c>
    </row>
    <row r="1626" spans="1:11">
      <c r="A1626" s="488" t="s">
        <v>32803</v>
      </c>
      <c r="B1626" s="493" t="s">
        <v>32804</v>
      </c>
      <c r="C1626" s="494"/>
      <c r="D1626" s="494" t="s">
        <v>12121</v>
      </c>
      <c r="E1626" s="494" t="e">
        <v>#N/A</v>
      </c>
      <c r="F1626" s="494" t="s">
        <v>32805</v>
      </c>
      <c r="G1626" s="494" t="s">
        <v>32803</v>
      </c>
      <c r="H1626" s="253" t="s">
        <v>32803</v>
      </c>
      <c r="I1626" s="494"/>
      <c r="J1626" s="494" t="s">
        <v>32806</v>
      </c>
      <c r="K1626" s="494"/>
    </row>
    <row r="1627" spans="1:11">
      <c r="A1627" s="488" t="s">
        <v>32807</v>
      </c>
      <c r="B1627" s="493" t="s">
        <v>32808</v>
      </c>
      <c r="C1627" s="494"/>
      <c r="D1627" s="494" t="s">
        <v>12121</v>
      </c>
      <c r="E1627" s="494" t="e">
        <v>#N/A</v>
      </c>
      <c r="F1627" s="494" t="s">
        <v>32809</v>
      </c>
      <c r="G1627" s="494" t="s">
        <v>32807</v>
      </c>
      <c r="H1627" s="253" t="s">
        <v>32807</v>
      </c>
      <c r="I1627" s="494" t="s">
        <v>32810</v>
      </c>
      <c r="J1627" s="494" t="s">
        <v>32811</v>
      </c>
      <c r="K1627" s="494" t="s">
        <v>32812</v>
      </c>
    </row>
    <row r="1628" spans="1:11">
      <c r="A1628" s="488" t="s">
        <v>32813</v>
      </c>
      <c r="B1628" s="493" t="s">
        <v>32814</v>
      </c>
      <c r="C1628" s="494"/>
      <c r="D1628" s="494" t="s">
        <v>12121</v>
      </c>
      <c r="E1628" s="494" t="e">
        <v>#N/A</v>
      </c>
      <c r="F1628" s="494" t="s">
        <v>32815</v>
      </c>
      <c r="G1628" s="494" t="s">
        <v>32816</v>
      </c>
      <c r="H1628" s="253" t="s">
        <v>32813</v>
      </c>
      <c r="I1628" s="494" t="s">
        <v>32817</v>
      </c>
      <c r="J1628" s="494" t="s">
        <v>32818</v>
      </c>
      <c r="K1628" s="494" t="s">
        <v>32819</v>
      </c>
    </row>
    <row r="1629" spans="1:11">
      <c r="A1629" s="488" t="s">
        <v>32820</v>
      </c>
      <c r="B1629" s="493" t="s">
        <v>32821</v>
      </c>
      <c r="C1629" s="494"/>
      <c r="D1629" s="494" t="s">
        <v>12121</v>
      </c>
      <c r="E1629" s="494" t="e">
        <v>#N/A</v>
      </c>
      <c r="F1629" s="494" t="s">
        <v>32822</v>
      </c>
      <c r="G1629" s="494" t="s">
        <v>32823</v>
      </c>
      <c r="H1629" s="253" t="s">
        <v>32820</v>
      </c>
      <c r="I1629" s="494" t="s">
        <v>32824</v>
      </c>
      <c r="J1629" s="494"/>
      <c r="K1629" s="494" t="s">
        <v>32825</v>
      </c>
    </row>
    <row r="1630" spans="1:11">
      <c r="A1630" s="488" t="s">
        <v>32826</v>
      </c>
      <c r="B1630" s="493" t="s">
        <v>32827</v>
      </c>
      <c r="C1630" s="494"/>
      <c r="D1630" s="494" t="s">
        <v>12121</v>
      </c>
      <c r="E1630" s="494" t="e">
        <v>#N/A</v>
      </c>
      <c r="F1630" s="494" t="s">
        <v>32828</v>
      </c>
      <c r="G1630" s="494" t="s">
        <v>32829</v>
      </c>
      <c r="H1630" s="253" t="s">
        <v>32826</v>
      </c>
      <c r="I1630" s="494" t="s">
        <v>32830</v>
      </c>
      <c r="J1630" s="494"/>
      <c r="K1630" s="494" t="s">
        <v>32831</v>
      </c>
    </row>
    <row r="1631" spans="1:11">
      <c r="A1631" s="488" t="s">
        <v>32832</v>
      </c>
      <c r="B1631" s="493" t="s">
        <v>32833</v>
      </c>
      <c r="C1631" s="494" t="s">
        <v>7428</v>
      </c>
      <c r="D1631" s="494" t="s">
        <v>7428</v>
      </c>
      <c r="E1631" s="494" t="s">
        <v>32834</v>
      </c>
      <c r="F1631" s="494" t="s">
        <v>32835</v>
      </c>
      <c r="G1631" s="494" t="s">
        <v>32836</v>
      </c>
      <c r="H1631" s="253" t="s">
        <v>32832</v>
      </c>
      <c r="I1631" s="494" t="s">
        <v>32837</v>
      </c>
      <c r="J1631" s="494" t="s">
        <v>32838</v>
      </c>
      <c r="K1631" s="494" t="s">
        <v>32839</v>
      </c>
    </row>
    <row r="1632" spans="1:11">
      <c r="A1632" s="488" t="s">
        <v>32840</v>
      </c>
      <c r="B1632" s="493" t="s">
        <v>32841</v>
      </c>
      <c r="C1632" s="494"/>
      <c r="D1632" s="494" t="s">
        <v>12121</v>
      </c>
      <c r="E1632" s="494" t="e">
        <v>#N/A</v>
      </c>
      <c r="F1632" s="494" t="s">
        <v>32842</v>
      </c>
      <c r="G1632" s="494" t="s">
        <v>32843</v>
      </c>
      <c r="H1632" s="253" t="s">
        <v>32840</v>
      </c>
      <c r="I1632" s="494" t="s">
        <v>32844</v>
      </c>
      <c r="J1632" s="494" t="s">
        <v>32845</v>
      </c>
      <c r="K1632" s="494" t="s">
        <v>32846</v>
      </c>
    </row>
    <row r="1633" spans="1:11">
      <c r="A1633" s="488" t="s">
        <v>32847</v>
      </c>
      <c r="B1633" s="493" t="s">
        <v>32848</v>
      </c>
      <c r="C1633" s="494" t="s">
        <v>7428</v>
      </c>
      <c r="D1633" s="494" t="s">
        <v>7428</v>
      </c>
      <c r="E1633" s="494" t="s">
        <v>32849</v>
      </c>
      <c r="F1633" s="494" t="s">
        <v>32850</v>
      </c>
      <c r="G1633" s="494" t="s">
        <v>32851</v>
      </c>
      <c r="H1633" s="253" t="s">
        <v>32847</v>
      </c>
      <c r="I1633" s="494" t="s">
        <v>32852</v>
      </c>
      <c r="J1633" s="494" t="s">
        <v>32853</v>
      </c>
      <c r="K1633" s="494" t="s">
        <v>32854</v>
      </c>
    </row>
    <row r="1634" spans="1:11">
      <c r="A1634" s="488" t="s">
        <v>32855</v>
      </c>
      <c r="B1634" s="493" t="s">
        <v>32856</v>
      </c>
      <c r="C1634" s="494"/>
      <c r="D1634" s="494" t="s">
        <v>12121</v>
      </c>
      <c r="E1634" s="494" t="e">
        <v>#N/A</v>
      </c>
      <c r="F1634" s="494" t="s">
        <v>32857</v>
      </c>
      <c r="G1634" s="494" t="s">
        <v>32858</v>
      </c>
      <c r="H1634" s="253" t="s">
        <v>32855</v>
      </c>
      <c r="I1634" s="494" t="s">
        <v>32859</v>
      </c>
      <c r="J1634" s="494" t="s">
        <v>32860</v>
      </c>
      <c r="K1634" s="494" t="s">
        <v>32861</v>
      </c>
    </row>
    <row r="1635" spans="1:11">
      <c r="A1635" s="488" t="s">
        <v>32862</v>
      </c>
      <c r="B1635" s="494" t="s">
        <v>32862</v>
      </c>
      <c r="C1635" s="494"/>
      <c r="D1635" s="494" t="s">
        <v>12121</v>
      </c>
      <c r="E1635" s="494" t="e">
        <v>#N/A</v>
      </c>
      <c r="F1635" s="494" t="s">
        <v>32863</v>
      </c>
      <c r="G1635" s="494" t="s">
        <v>32864</v>
      </c>
      <c r="H1635" s="253" t="s">
        <v>32862</v>
      </c>
      <c r="I1635" s="494" t="s">
        <v>32865</v>
      </c>
      <c r="J1635" s="494"/>
      <c r="K1635" s="494" t="s">
        <v>32866</v>
      </c>
    </row>
    <row r="1636" spans="1:11">
      <c r="A1636" s="488" t="s">
        <v>32867</v>
      </c>
      <c r="B1636" s="493" t="s">
        <v>32868</v>
      </c>
      <c r="C1636" s="494"/>
      <c r="D1636" s="494" t="s">
        <v>12121</v>
      </c>
      <c r="E1636" s="494" t="e">
        <v>#N/A</v>
      </c>
      <c r="F1636" s="494" t="s">
        <v>32869</v>
      </c>
      <c r="G1636" s="494" t="s">
        <v>32870</v>
      </c>
      <c r="H1636" s="253" t="s">
        <v>32867</v>
      </c>
      <c r="I1636" s="494" t="s">
        <v>32871</v>
      </c>
      <c r="J1636" s="494"/>
      <c r="K1636" s="494" t="s">
        <v>32872</v>
      </c>
    </row>
    <row r="1637" spans="1:11">
      <c r="A1637" s="488" t="s">
        <v>32873</v>
      </c>
      <c r="B1637" s="493" t="s">
        <v>32874</v>
      </c>
      <c r="C1637" s="494"/>
      <c r="D1637" s="494" t="s">
        <v>12121</v>
      </c>
      <c r="E1637" s="494" t="e">
        <v>#N/A</v>
      </c>
      <c r="F1637" s="494" t="s">
        <v>32875</v>
      </c>
      <c r="G1637" s="494" t="s">
        <v>32876</v>
      </c>
      <c r="H1637" s="253" t="s">
        <v>32873</v>
      </c>
      <c r="I1637" s="494" t="s">
        <v>32877</v>
      </c>
      <c r="J1637" s="494"/>
      <c r="K1637" s="494" t="s">
        <v>32878</v>
      </c>
    </row>
    <row r="1638" spans="1:11">
      <c r="A1638" s="488" t="s">
        <v>32879</v>
      </c>
      <c r="B1638" s="493" t="s">
        <v>32880</v>
      </c>
      <c r="C1638" s="494"/>
      <c r="D1638" s="494" t="s">
        <v>12121</v>
      </c>
      <c r="E1638" s="494" t="e">
        <v>#N/A</v>
      </c>
      <c r="F1638" s="494" t="s">
        <v>32881</v>
      </c>
      <c r="G1638" s="494" t="s">
        <v>32882</v>
      </c>
      <c r="H1638" s="253" t="s">
        <v>32879</v>
      </c>
      <c r="I1638" s="494" t="s">
        <v>32883</v>
      </c>
      <c r="J1638" s="494"/>
      <c r="K1638" s="494" t="s">
        <v>32884</v>
      </c>
    </row>
    <row r="1639" spans="1:11">
      <c r="A1639" s="488" t="s">
        <v>32885</v>
      </c>
      <c r="B1639" s="493" t="s">
        <v>32886</v>
      </c>
      <c r="C1639" s="494"/>
      <c r="D1639" s="494" t="s">
        <v>12121</v>
      </c>
      <c r="E1639" s="494" t="e">
        <v>#N/A</v>
      </c>
      <c r="F1639" s="494" t="s">
        <v>32887</v>
      </c>
      <c r="G1639" s="494" t="s">
        <v>32888</v>
      </c>
      <c r="H1639" s="253" t="s">
        <v>32885</v>
      </c>
      <c r="I1639" s="494" t="s">
        <v>32889</v>
      </c>
      <c r="J1639" s="494"/>
      <c r="K1639" s="494" t="s">
        <v>32890</v>
      </c>
    </row>
    <row r="1640" spans="1:11">
      <c r="A1640" s="488" t="s">
        <v>32891</v>
      </c>
      <c r="B1640" s="493" t="s">
        <v>32892</v>
      </c>
      <c r="C1640" s="494"/>
      <c r="D1640" s="494" t="s">
        <v>12121</v>
      </c>
      <c r="E1640" s="494" t="e">
        <v>#N/A</v>
      </c>
      <c r="F1640" s="494" t="s">
        <v>32893</v>
      </c>
      <c r="G1640" s="494" t="s">
        <v>32894</v>
      </c>
      <c r="H1640" s="253" t="s">
        <v>32891</v>
      </c>
      <c r="I1640" s="494" t="s">
        <v>32895</v>
      </c>
      <c r="J1640" s="494" t="s">
        <v>32896</v>
      </c>
      <c r="K1640" s="494" t="s">
        <v>32897</v>
      </c>
    </row>
    <row r="1641" spans="1:11">
      <c r="A1641" s="488" t="s">
        <v>32898</v>
      </c>
      <c r="B1641" s="493" t="s">
        <v>32899</v>
      </c>
      <c r="C1641" s="494"/>
      <c r="D1641" s="494" t="s">
        <v>12121</v>
      </c>
      <c r="E1641" s="494" t="e">
        <v>#N/A</v>
      </c>
      <c r="F1641" s="494" t="s">
        <v>32900</v>
      </c>
      <c r="G1641" s="494" t="s">
        <v>32901</v>
      </c>
      <c r="H1641" s="253" t="s">
        <v>32898</v>
      </c>
      <c r="I1641" s="494" t="e">
        <v>#N/A</v>
      </c>
      <c r="J1641" s="494" t="e">
        <v>#N/A</v>
      </c>
      <c r="K1641" s="494" t="e">
        <v>#N/A</v>
      </c>
    </row>
    <row r="1642" spans="1:11">
      <c r="A1642" s="488" t="s">
        <v>32902</v>
      </c>
      <c r="B1642" s="493" t="s">
        <v>32903</v>
      </c>
      <c r="C1642" s="494"/>
      <c r="D1642" s="494" t="s">
        <v>12121</v>
      </c>
      <c r="E1642" s="494" t="e">
        <v>#N/A</v>
      </c>
      <c r="F1642" s="494" t="s">
        <v>32904</v>
      </c>
      <c r="G1642" s="494" t="s">
        <v>32905</v>
      </c>
      <c r="H1642" s="253" t="s">
        <v>32902</v>
      </c>
      <c r="I1642" s="494" t="s">
        <v>32906</v>
      </c>
      <c r="J1642" s="494" t="s">
        <v>32907</v>
      </c>
      <c r="K1642" s="494" t="s">
        <v>32908</v>
      </c>
    </row>
    <row r="1643" spans="1:11">
      <c r="A1643" s="488" t="s">
        <v>32909</v>
      </c>
      <c r="B1643" s="493" t="s">
        <v>32910</v>
      </c>
      <c r="C1643" s="494" t="s">
        <v>12076</v>
      </c>
      <c r="D1643" s="494" t="s">
        <v>12076</v>
      </c>
      <c r="E1643" s="494" t="s">
        <v>32911</v>
      </c>
      <c r="F1643" s="494" t="s">
        <v>32912</v>
      </c>
      <c r="G1643" s="494" t="s">
        <v>32911</v>
      </c>
      <c r="H1643" s="253" t="s">
        <v>32909</v>
      </c>
      <c r="I1643" s="494" t="s">
        <v>32913</v>
      </c>
      <c r="J1643" s="494" t="s">
        <v>32914</v>
      </c>
      <c r="K1643" s="494" t="s">
        <v>32915</v>
      </c>
    </row>
    <row r="1644" spans="1:11">
      <c r="A1644" s="488" t="s">
        <v>32916</v>
      </c>
      <c r="B1644" s="493" t="s">
        <v>32917</v>
      </c>
      <c r="C1644" s="494" t="s">
        <v>7428</v>
      </c>
      <c r="D1644" s="494" t="s">
        <v>7428</v>
      </c>
      <c r="E1644" s="494" t="s">
        <v>32918</v>
      </c>
      <c r="F1644" s="494" t="s">
        <v>32919</v>
      </c>
      <c r="G1644" s="494" t="s">
        <v>32918</v>
      </c>
      <c r="H1644" s="253" t="s">
        <v>32916</v>
      </c>
      <c r="I1644" s="494" t="s">
        <v>32920</v>
      </c>
      <c r="J1644" s="494" t="s">
        <v>32921</v>
      </c>
      <c r="K1644" s="494" t="s">
        <v>32922</v>
      </c>
    </row>
    <row r="1645" spans="1:11">
      <c r="A1645" s="488" t="s">
        <v>32923</v>
      </c>
      <c r="B1645" s="493" t="s">
        <v>32924</v>
      </c>
      <c r="C1645" s="494"/>
      <c r="D1645" s="494" t="s">
        <v>12121</v>
      </c>
      <c r="E1645" s="494" t="e">
        <v>#N/A</v>
      </c>
      <c r="F1645" s="494" t="s">
        <v>32925</v>
      </c>
      <c r="G1645" s="494" t="s">
        <v>32926</v>
      </c>
      <c r="H1645" s="253" t="s">
        <v>32923</v>
      </c>
      <c r="I1645" s="494" t="s">
        <v>32927</v>
      </c>
      <c r="J1645" s="494"/>
      <c r="K1645" s="494" t="s">
        <v>32928</v>
      </c>
    </row>
    <row r="1646" spans="1:11">
      <c r="A1646" s="488" t="s">
        <v>32929</v>
      </c>
      <c r="B1646" s="493" t="s">
        <v>32930</v>
      </c>
      <c r="C1646" s="494"/>
      <c r="D1646" s="494" t="s">
        <v>12121</v>
      </c>
      <c r="E1646" s="494" t="e">
        <v>#N/A</v>
      </c>
      <c r="F1646" s="494" t="s">
        <v>32931</v>
      </c>
      <c r="G1646" s="494" t="s">
        <v>32932</v>
      </c>
      <c r="H1646" s="253" t="s">
        <v>32929</v>
      </c>
      <c r="I1646" s="494" t="s">
        <v>32933</v>
      </c>
      <c r="J1646" s="494" t="s">
        <v>32934</v>
      </c>
      <c r="K1646" s="494" t="s">
        <v>32935</v>
      </c>
    </row>
    <row r="1647" spans="1:11">
      <c r="A1647" s="488" t="s">
        <v>32936</v>
      </c>
      <c r="B1647" s="493" t="s">
        <v>32937</v>
      </c>
      <c r="C1647" s="494"/>
      <c r="D1647" s="494" t="s">
        <v>12121</v>
      </c>
      <c r="E1647" s="494" t="e">
        <v>#N/A</v>
      </c>
      <c r="F1647" s="494" t="s">
        <v>32938</v>
      </c>
      <c r="G1647" s="494" t="s">
        <v>32939</v>
      </c>
      <c r="H1647" s="253" t="s">
        <v>32936</v>
      </c>
      <c r="I1647" s="494" t="s">
        <v>32940</v>
      </c>
      <c r="J1647" s="494" t="s">
        <v>32941</v>
      </c>
      <c r="K1647" s="494" t="s">
        <v>32942</v>
      </c>
    </row>
    <row r="1648" spans="1:11">
      <c r="A1648" s="488" t="s">
        <v>32943</v>
      </c>
      <c r="B1648" s="493" t="s">
        <v>32944</v>
      </c>
      <c r="C1648" s="494"/>
      <c r="D1648" s="494" t="s">
        <v>12121</v>
      </c>
      <c r="E1648" s="494" t="e">
        <v>#N/A</v>
      </c>
      <c r="F1648" s="494" t="s">
        <v>32945</v>
      </c>
      <c r="G1648" s="494" t="s">
        <v>32946</v>
      </c>
      <c r="H1648" s="253" t="s">
        <v>32943</v>
      </c>
      <c r="I1648" s="494" t="s">
        <v>32947</v>
      </c>
      <c r="J1648" s="494" t="s">
        <v>32948</v>
      </c>
      <c r="K1648" s="494" t="s">
        <v>32949</v>
      </c>
    </row>
    <row r="1649" spans="1:11">
      <c r="A1649" s="488" t="s">
        <v>32950</v>
      </c>
      <c r="B1649" s="493" t="s">
        <v>32951</v>
      </c>
      <c r="C1649" s="494" t="s">
        <v>7428</v>
      </c>
      <c r="D1649" s="494" t="s">
        <v>7428</v>
      </c>
      <c r="E1649" s="494" t="s">
        <v>32952</v>
      </c>
      <c r="F1649" s="494" t="s">
        <v>32953</v>
      </c>
      <c r="G1649" s="494" t="s">
        <v>32952</v>
      </c>
      <c r="H1649" s="253" t="s">
        <v>32950</v>
      </c>
      <c r="I1649" s="494" t="s">
        <v>32954</v>
      </c>
      <c r="J1649" s="494" t="s">
        <v>32955</v>
      </c>
      <c r="K1649" s="494" t="s">
        <v>32956</v>
      </c>
    </row>
    <row r="1650" spans="1:11">
      <c r="A1650" s="488" t="s">
        <v>32957</v>
      </c>
      <c r="B1650" s="493" t="s">
        <v>32958</v>
      </c>
      <c r="C1650" s="494"/>
      <c r="D1650" s="494" t="s">
        <v>12121</v>
      </c>
      <c r="E1650" s="494" t="e">
        <v>#N/A</v>
      </c>
      <c r="F1650" s="494" t="s">
        <v>32959</v>
      </c>
      <c r="G1650" s="494" t="s">
        <v>32960</v>
      </c>
      <c r="H1650" s="253" t="s">
        <v>32957</v>
      </c>
      <c r="I1650" s="494" t="s">
        <v>32961</v>
      </c>
      <c r="J1650" s="494"/>
      <c r="K1650" s="494" t="s">
        <v>32962</v>
      </c>
    </row>
    <row r="1651" spans="1:11">
      <c r="A1651" s="488" t="s">
        <v>32963</v>
      </c>
      <c r="B1651" s="493" t="s">
        <v>32964</v>
      </c>
      <c r="C1651" s="494"/>
      <c r="D1651" s="494" t="s">
        <v>12121</v>
      </c>
      <c r="E1651" s="494" t="e">
        <v>#N/A</v>
      </c>
      <c r="F1651" s="494" t="s">
        <v>32965</v>
      </c>
      <c r="G1651" s="494" t="s">
        <v>32966</v>
      </c>
      <c r="H1651" s="253" t="s">
        <v>32963</v>
      </c>
      <c r="I1651" s="494" t="s">
        <v>32967</v>
      </c>
      <c r="J1651" s="494"/>
      <c r="K1651" s="494" t="s">
        <v>32968</v>
      </c>
    </row>
    <row r="1652" spans="1:11">
      <c r="A1652" s="488" t="s">
        <v>32969</v>
      </c>
      <c r="B1652" s="493" t="s">
        <v>32970</v>
      </c>
      <c r="C1652" s="494"/>
      <c r="D1652" s="494" t="s">
        <v>12121</v>
      </c>
      <c r="E1652" s="494" t="e">
        <v>#N/A</v>
      </c>
      <c r="F1652" s="494" t="s">
        <v>32971</v>
      </c>
      <c r="G1652" s="494" t="s">
        <v>32972</v>
      </c>
      <c r="H1652" s="253" t="s">
        <v>32969</v>
      </c>
      <c r="I1652" s="494" t="s">
        <v>32973</v>
      </c>
      <c r="J1652" s="494" t="s">
        <v>32974</v>
      </c>
      <c r="K1652" s="494" t="s">
        <v>32975</v>
      </c>
    </row>
    <row r="1653" spans="1:11">
      <c r="A1653" s="488" t="s">
        <v>32976</v>
      </c>
      <c r="B1653" s="493" t="s">
        <v>32977</v>
      </c>
      <c r="C1653" s="494" t="s">
        <v>7428</v>
      </c>
      <c r="D1653" s="494" t="s">
        <v>7428</v>
      </c>
      <c r="E1653" s="494" t="s">
        <v>32978</v>
      </c>
      <c r="F1653" s="494" t="s">
        <v>32979</v>
      </c>
      <c r="G1653" s="494" t="s">
        <v>32978</v>
      </c>
      <c r="H1653" s="253" t="s">
        <v>32976</v>
      </c>
      <c r="I1653" s="494" t="s">
        <v>32980</v>
      </c>
      <c r="J1653" s="494" t="s">
        <v>32981</v>
      </c>
      <c r="K1653" s="494" t="s">
        <v>32982</v>
      </c>
    </row>
    <row r="1654" spans="1:11">
      <c r="A1654" s="488" t="s">
        <v>32983</v>
      </c>
      <c r="B1654" s="493" t="s">
        <v>32984</v>
      </c>
      <c r="C1654" s="494"/>
      <c r="D1654" s="494" t="s">
        <v>12121</v>
      </c>
      <c r="E1654" s="494" t="e">
        <v>#N/A</v>
      </c>
      <c r="F1654" s="494" t="s">
        <v>32985</v>
      </c>
      <c r="G1654" s="494" t="s">
        <v>32986</v>
      </c>
      <c r="H1654" s="253" t="s">
        <v>32983</v>
      </c>
      <c r="I1654" s="494" t="s">
        <v>32987</v>
      </c>
      <c r="J1654" s="494" t="s">
        <v>32988</v>
      </c>
      <c r="K1654" s="494" t="s">
        <v>32989</v>
      </c>
    </row>
    <row r="1655" spans="1:11">
      <c r="A1655" s="488" t="s">
        <v>32990</v>
      </c>
      <c r="B1655" s="493" t="s">
        <v>32991</v>
      </c>
      <c r="C1655" s="494"/>
      <c r="D1655" s="494" t="s">
        <v>12121</v>
      </c>
      <c r="E1655" s="494" t="e">
        <v>#N/A</v>
      </c>
      <c r="F1655" s="494" t="s">
        <v>32992</v>
      </c>
      <c r="G1655" s="494" t="s">
        <v>32993</v>
      </c>
      <c r="H1655" s="253" t="s">
        <v>32990</v>
      </c>
      <c r="I1655" s="494"/>
      <c r="J1655" s="494" t="s">
        <v>32994</v>
      </c>
      <c r="K1655" s="494" t="s">
        <v>32995</v>
      </c>
    </row>
    <row r="1656" spans="1:11">
      <c r="A1656" s="488" t="s">
        <v>32996</v>
      </c>
      <c r="B1656" s="493" t="s">
        <v>32997</v>
      </c>
      <c r="C1656" s="494"/>
      <c r="D1656" s="494" t="s">
        <v>12121</v>
      </c>
      <c r="E1656" s="494" t="e">
        <v>#N/A</v>
      </c>
      <c r="F1656" s="494" t="s">
        <v>32998</v>
      </c>
      <c r="G1656" s="494" t="s">
        <v>32999</v>
      </c>
      <c r="H1656" s="253" t="s">
        <v>32996</v>
      </c>
      <c r="I1656" s="494" t="s">
        <v>33000</v>
      </c>
      <c r="J1656" s="494" t="s">
        <v>33001</v>
      </c>
      <c r="K1656" s="494" t="s">
        <v>33002</v>
      </c>
    </row>
    <row r="1657" spans="1:11">
      <c r="A1657" s="488" t="s">
        <v>33003</v>
      </c>
      <c r="B1657" s="493" t="s">
        <v>33004</v>
      </c>
      <c r="C1657" s="494" t="s">
        <v>12076</v>
      </c>
      <c r="D1657" s="494" t="s">
        <v>12076</v>
      </c>
      <c r="E1657" s="494" t="s">
        <v>33005</v>
      </c>
      <c r="F1657" s="494" t="s">
        <v>33006</v>
      </c>
      <c r="G1657" s="494" t="s">
        <v>33005</v>
      </c>
      <c r="H1657" s="253" t="s">
        <v>33003</v>
      </c>
      <c r="I1657" s="494" t="s">
        <v>33007</v>
      </c>
      <c r="J1657" s="494" t="s">
        <v>33008</v>
      </c>
      <c r="K1657" s="494" t="s">
        <v>33009</v>
      </c>
    </row>
    <row r="1658" spans="1:11">
      <c r="A1658" s="488" t="s">
        <v>33010</v>
      </c>
      <c r="B1658" s="493" t="s">
        <v>33011</v>
      </c>
      <c r="C1658" s="494"/>
      <c r="D1658" s="494" t="s">
        <v>12121</v>
      </c>
      <c r="E1658" s="494" t="e">
        <v>#N/A</v>
      </c>
      <c r="F1658" s="494" t="s">
        <v>33012</v>
      </c>
      <c r="G1658" s="494" t="s">
        <v>33013</v>
      </c>
      <c r="H1658" s="253" t="s">
        <v>33010</v>
      </c>
      <c r="I1658" s="494" t="s">
        <v>33014</v>
      </c>
      <c r="J1658" s="494" t="s">
        <v>33015</v>
      </c>
      <c r="K1658" s="494" t="s">
        <v>33016</v>
      </c>
    </row>
    <row r="1659" spans="1:11">
      <c r="A1659" s="488" t="s">
        <v>33017</v>
      </c>
      <c r="B1659" s="493" t="s">
        <v>33018</v>
      </c>
      <c r="C1659" s="494"/>
      <c r="D1659" s="494" t="s">
        <v>12121</v>
      </c>
      <c r="E1659" s="494" t="e">
        <v>#N/A</v>
      </c>
      <c r="F1659" s="494" t="s">
        <v>33019</v>
      </c>
      <c r="G1659" s="494" t="s">
        <v>33020</v>
      </c>
      <c r="H1659" s="253" t="s">
        <v>33017</v>
      </c>
      <c r="I1659" s="494" t="s">
        <v>33021</v>
      </c>
      <c r="J1659" s="494" t="s">
        <v>33022</v>
      </c>
      <c r="K1659" s="494" t="s">
        <v>33023</v>
      </c>
    </row>
    <row r="1660" spans="1:11">
      <c r="A1660" s="488" t="s">
        <v>33024</v>
      </c>
      <c r="B1660" s="494" t="s">
        <v>33024</v>
      </c>
      <c r="C1660" s="494"/>
      <c r="D1660" s="494" t="s">
        <v>12121</v>
      </c>
      <c r="E1660" s="494" t="e">
        <v>#N/A</v>
      </c>
      <c r="F1660" s="494" t="s">
        <v>33025</v>
      </c>
      <c r="G1660" s="494" t="s">
        <v>33026</v>
      </c>
      <c r="H1660" s="253" t="s">
        <v>33024</v>
      </c>
      <c r="I1660" s="494" t="s">
        <v>33025</v>
      </c>
      <c r="J1660" s="494" t="s">
        <v>33027</v>
      </c>
      <c r="K1660" s="494" t="s">
        <v>33028</v>
      </c>
    </row>
    <row r="1661" spans="1:11">
      <c r="A1661" s="488" t="s">
        <v>33029</v>
      </c>
      <c r="B1661" s="493" t="s">
        <v>33030</v>
      </c>
      <c r="C1661" s="494"/>
      <c r="D1661" s="494" t="s">
        <v>12121</v>
      </c>
      <c r="E1661" s="494" t="e">
        <v>#N/A</v>
      </c>
      <c r="F1661" s="494" t="s">
        <v>33031</v>
      </c>
      <c r="G1661" s="494" t="s">
        <v>33032</v>
      </c>
      <c r="H1661" s="253" t="s">
        <v>33029</v>
      </c>
      <c r="I1661" s="494" t="s">
        <v>33033</v>
      </c>
      <c r="J1661" s="494" t="s">
        <v>33034</v>
      </c>
      <c r="K1661" s="494" t="s">
        <v>33035</v>
      </c>
    </row>
    <row r="1662" spans="1:11">
      <c r="A1662" s="488" t="s">
        <v>33036</v>
      </c>
      <c r="B1662" s="493" t="s">
        <v>33037</v>
      </c>
      <c r="C1662" s="494"/>
      <c r="D1662" s="494" t="s">
        <v>12121</v>
      </c>
      <c r="E1662" s="494" t="e">
        <v>#N/A</v>
      </c>
      <c r="F1662" s="494" t="s">
        <v>33038</v>
      </c>
      <c r="G1662" s="494" t="s">
        <v>33039</v>
      </c>
      <c r="H1662" s="253" t="s">
        <v>33036</v>
      </c>
      <c r="I1662" s="494" t="s">
        <v>33040</v>
      </c>
      <c r="J1662" s="494" t="s">
        <v>33041</v>
      </c>
      <c r="K1662" s="494" t="s">
        <v>33042</v>
      </c>
    </row>
    <row r="1663" spans="1:11">
      <c r="A1663" s="488" t="s">
        <v>33043</v>
      </c>
      <c r="B1663" s="493" t="s">
        <v>33044</v>
      </c>
      <c r="C1663" s="494" t="s">
        <v>7428</v>
      </c>
      <c r="D1663" s="494" t="s">
        <v>7428</v>
      </c>
      <c r="E1663" s="494" t="s">
        <v>33045</v>
      </c>
      <c r="F1663" s="494" t="s">
        <v>33046</v>
      </c>
      <c r="G1663" s="494" t="s">
        <v>33047</v>
      </c>
      <c r="H1663" s="253" t="s">
        <v>33043</v>
      </c>
      <c r="I1663" s="494" t="s">
        <v>33048</v>
      </c>
      <c r="J1663" s="494" t="s">
        <v>33049</v>
      </c>
      <c r="K1663" s="494" t="s">
        <v>33050</v>
      </c>
    </row>
    <row r="1664" spans="1:11">
      <c r="A1664" s="488" t="s">
        <v>33051</v>
      </c>
      <c r="B1664" s="493" t="s">
        <v>33052</v>
      </c>
      <c r="C1664" s="494"/>
      <c r="D1664" s="494" t="s">
        <v>12121</v>
      </c>
      <c r="E1664" s="494" t="e">
        <v>#N/A</v>
      </c>
      <c r="F1664" s="494" t="s">
        <v>33053</v>
      </c>
      <c r="G1664" s="494" t="s">
        <v>33054</v>
      </c>
      <c r="H1664" s="253" t="s">
        <v>33051</v>
      </c>
      <c r="I1664" s="494" t="s">
        <v>33055</v>
      </c>
      <c r="J1664" s="494"/>
      <c r="K1664" s="494" t="s">
        <v>33056</v>
      </c>
    </row>
    <row r="1665" spans="1:11">
      <c r="A1665" s="488" t="s">
        <v>33057</v>
      </c>
      <c r="B1665" s="493" t="s">
        <v>33058</v>
      </c>
      <c r="C1665" s="494"/>
      <c r="D1665" s="494" t="s">
        <v>12121</v>
      </c>
      <c r="E1665" s="494" t="e">
        <v>#N/A</v>
      </c>
      <c r="F1665" s="494" t="s">
        <v>33059</v>
      </c>
      <c r="G1665" s="494" t="s">
        <v>33060</v>
      </c>
      <c r="H1665" s="253" t="s">
        <v>33057</v>
      </c>
      <c r="I1665" s="494" t="s">
        <v>33061</v>
      </c>
      <c r="J1665" s="494" t="s">
        <v>33062</v>
      </c>
      <c r="K1665" s="494" t="s">
        <v>33063</v>
      </c>
    </row>
    <row r="1666" spans="1:11">
      <c r="A1666" s="488" t="s">
        <v>33064</v>
      </c>
      <c r="B1666" s="493" t="s">
        <v>33065</v>
      </c>
      <c r="C1666" s="494"/>
      <c r="D1666" s="494" t="s">
        <v>12121</v>
      </c>
      <c r="E1666" s="494" t="e">
        <v>#N/A</v>
      </c>
      <c r="F1666" s="494" t="s">
        <v>33066</v>
      </c>
      <c r="G1666" s="494" t="s">
        <v>33067</v>
      </c>
      <c r="H1666" s="253" t="s">
        <v>33064</v>
      </c>
      <c r="I1666" s="494" t="s">
        <v>33068</v>
      </c>
      <c r="J1666" s="494"/>
      <c r="K1666" s="494" t="s">
        <v>33069</v>
      </c>
    </row>
    <row r="1667" spans="1:11">
      <c r="A1667" s="488" t="s">
        <v>33070</v>
      </c>
      <c r="B1667" s="493" t="s">
        <v>33071</v>
      </c>
      <c r="C1667" s="494" t="s">
        <v>7428</v>
      </c>
      <c r="D1667" s="494" t="s">
        <v>7428</v>
      </c>
      <c r="E1667" s="494" t="s">
        <v>33072</v>
      </c>
      <c r="F1667" s="494" t="s">
        <v>33073</v>
      </c>
      <c r="G1667" s="494" t="s">
        <v>33072</v>
      </c>
      <c r="H1667" s="253" t="s">
        <v>33070</v>
      </c>
      <c r="I1667" s="494" t="s">
        <v>33074</v>
      </c>
      <c r="J1667" s="494" t="s">
        <v>33075</v>
      </c>
      <c r="K1667" s="494" t="s">
        <v>33076</v>
      </c>
    </row>
    <row r="1668" spans="1:11">
      <c r="A1668" s="488" t="s">
        <v>33077</v>
      </c>
      <c r="B1668" s="493" t="s">
        <v>33078</v>
      </c>
      <c r="C1668" s="494"/>
      <c r="D1668" s="494" t="s">
        <v>12121</v>
      </c>
      <c r="E1668" s="494" t="e">
        <v>#N/A</v>
      </c>
      <c r="F1668" s="494" t="s">
        <v>33079</v>
      </c>
      <c r="G1668" s="494" t="s">
        <v>33080</v>
      </c>
      <c r="H1668" s="253" t="s">
        <v>33077</v>
      </c>
      <c r="I1668" s="494" t="s">
        <v>33079</v>
      </c>
      <c r="J1668" s="494" t="s">
        <v>33081</v>
      </c>
      <c r="K1668" s="494" t="s">
        <v>33082</v>
      </c>
    </row>
    <row r="1669" spans="1:11">
      <c r="A1669" s="488" t="s">
        <v>33083</v>
      </c>
      <c r="B1669" s="493" t="s">
        <v>33084</v>
      </c>
      <c r="C1669" s="494"/>
      <c r="D1669" s="494" t="s">
        <v>12121</v>
      </c>
      <c r="E1669" s="494" t="e">
        <v>#N/A</v>
      </c>
      <c r="F1669" s="494" t="s">
        <v>33085</v>
      </c>
      <c r="G1669" s="494" t="s">
        <v>33086</v>
      </c>
      <c r="H1669" s="253" t="s">
        <v>33083</v>
      </c>
      <c r="I1669" s="494" t="s">
        <v>33087</v>
      </c>
      <c r="J1669" s="494" t="s">
        <v>33088</v>
      </c>
      <c r="K1669" s="494" t="s">
        <v>33089</v>
      </c>
    </row>
    <row r="1670" spans="1:11">
      <c r="A1670" s="488" t="s">
        <v>33090</v>
      </c>
      <c r="B1670" s="493" t="s">
        <v>33091</v>
      </c>
      <c r="C1670" s="494"/>
      <c r="D1670" s="494" t="s">
        <v>12121</v>
      </c>
      <c r="E1670" s="494" t="e">
        <v>#N/A</v>
      </c>
      <c r="F1670" s="494" t="s">
        <v>33092</v>
      </c>
      <c r="G1670" s="494" t="s">
        <v>33090</v>
      </c>
      <c r="H1670" s="253" t="s">
        <v>33090</v>
      </c>
      <c r="I1670" s="494" t="s">
        <v>33093</v>
      </c>
      <c r="J1670" s="494" t="s">
        <v>33094</v>
      </c>
      <c r="K1670" s="494" t="s">
        <v>33095</v>
      </c>
    </row>
    <row r="1671" spans="1:11">
      <c r="A1671" s="488" t="s">
        <v>33096</v>
      </c>
      <c r="B1671" s="493" t="s">
        <v>33097</v>
      </c>
      <c r="C1671" s="494"/>
      <c r="D1671" s="494" t="s">
        <v>12121</v>
      </c>
      <c r="E1671" s="494" t="e">
        <v>#N/A</v>
      </c>
      <c r="F1671" s="494" t="s">
        <v>33098</v>
      </c>
      <c r="G1671" s="494" t="s">
        <v>33096</v>
      </c>
      <c r="H1671" s="253" t="s">
        <v>33096</v>
      </c>
      <c r="I1671" s="494" t="s">
        <v>33099</v>
      </c>
      <c r="J1671" s="494" t="s">
        <v>33100</v>
      </c>
      <c r="K1671" s="494" t="s">
        <v>33101</v>
      </c>
    </row>
    <row r="1672" spans="1:11">
      <c r="A1672" s="488" t="s">
        <v>33102</v>
      </c>
      <c r="B1672" s="493" t="s">
        <v>33103</v>
      </c>
      <c r="C1672" s="494"/>
      <c r="D1672" s="494" t="s">
        <v>12121</v>
      </c>
      <c r="E1672" s="494" t="e">
        <v>#N/A</v>
      </c>
      <c r="F1672" s="494" t="s">
        <v>33104</v>
      </c>
      <c r="G1672" s="494" t="s">
        <v>33102</v>
      </c>
      <c r="H1672" s="253" t="s">
        <v>33102</v>
      </c>
      <c r="I1672" s="494" t="s">
        <v>33105</v>
      </c>
      <c r="J1672" s="494" t="s">
        <v>33106</v>
      </c>
      <c r="K1672" s="494" t="s">
        <v>33107</v>
      </c>
    </row>
    <row r="1673" spans="1:11">
      <c r="A1673" s="488" t="s">
        <v>33108</v>
      </c>
      <c r="B1673" s="493" t="s">
        <v>33109</v>
      </c>
      <c r="C1673" s="494"/>
      <c r="D1673" s="494" t="s">
        <v>12121</v>
      </c>
      <c r="E1673" s="494" t="e">
        <v>#N/A</v>
      </c>
      <c r="F1673" s="494" t="s">
        <v>33110</v>
      </c>
      <c r="G1673" s="494" t="s">
        <v>33108</v>
      </c>
      <c r="H1673" s="253" t="s">
        <v>33108</v>
      </c>
      <c r="I1673" s="494" t="s">
        <v>33111</v>
      </c>
      <c r="J1673" s="494" t="s">
        <v>33112</v>
      </c>
      <c r="K1673" s="494" t="s">
        <v>33113</v>
      </c>
    </row>
    <row r="1674" spans="1:11">
      <c r="A1674" s="488" t="s">
        <v>33114</v>
      </c>
      <c r="B1674" s="493" t="s">
        <v>33115</v>
      </c>
      <c r="C1674" s="494"/>
      <c r="D1674" s="494" t="s">
        <v>12121</v>
      </c>
      <c r="E1674" s="494" t="e">
        <v>#N/A</v>
      </c>
      <c r="F1674" s="494" t="s">
        <v>33116</v>
      </c>
      <c r="G1674" s="494" t="s">
        <v>33117</v>
      </c>
      <c r="H1674" s="253" t="s">
        <v>33114</v>
      </c>
      <c r="I1674" s="494" t="s">
        <v>33118</v>
      </c>
      <c r="J1674" s="494" t="s">
        <v>33119</v>
      </c>
      <c r="K1674" s="494" t="s">
        <v>33120</v>
      </c>
    </row>
    <row r="1675" spans="1:11">
      <c r="A1675" s="488" t="s">
        <v>33121</v>
      </c>
      <c r="B1675" s="493" t="s">
        <v>33122</v>
      </c>
      <c r="C1675" s="494"/>
      <c r="D1675" s="494" t="s">
        <v>12121</v>
      </c>
      <c r="E1675" s="494" t="e">
        <v>#N/A</v>
      </c>
      <c r="F1675" s="494" t="s">
        <v>33123</v>
      </c>
      <c r="G1675" s="494" t="s">
        <v>33124</v>
      </c>
      <c r="H1675" s="253" t="s">
        <v>33121</v>
      </c>
      <c r="I1675" s="494" t="s">
        <v>33125</v>
      </c>
      <c r="J1675" s="494" t="s">
        <v>33126</v>
      </c>
      <c r="K1675" s="494" t="s">
        <v>33127</v>
      </c>
    </row>
    <row r="1676" spans="1:11">
      <c r="A1676" s="488" t="s">
        <v>33128</v>
      </c>
      <c r="B1676" s="493" t="s">
        <v>33129</v>
      </c>
      <c r="C1676" s="494" t="s">
        <v>7428</v>
      </c>
      <c r="D1676" s="494" t="s">
        <v>7428</v>
      </c>
      <c r="E1676" s="494" t="s">
        <v>33130</v>
      </c>
      <c r="F1676" s="494" t="s">
        <v>33131</v>
      </c>
      <c r="G1676" s="494" t="s">
        <v>33130</v>
      </c>
      <c r="H1676" s="253" t="s">
        <v>33128</v>
      </c>
      <c r="I1676" s="494" t="s">
        <v>33132</v>
      </c>
      <c r="J1676" s="494" t="s">
        <v>33133</v>
      </c>
      <c r="K1676" s="494" t="s">
        <v>33134</v>
      </c>
    </row>
    <row r="1677" spans="1:11">
      <c r="A1677" s="488" t="s">
        <v>33135</v>
      </c>
      <c r="B1677" s="493" t="s">
        <v>33136</v>
      </c>
      <c r="C1677" s="494"/>
      <c r="D1677" s="494" t="s">
        <v>12121</v>
      </c>
      <c r="E1677" s="494" t="e">
        <v>#N/A</v>
      </c>
      <c r="F1677" s="494" t="s">
        <v>33137</v>
      </c>
      <c r="G1677" s="494" t="s">
        <v>33138</v>
      </c>
      <c r="H1677" s="253" t="s">
        <v>33135</v>
      </c>
      <c r="I1677" s="494" t="s">
        <v>33139</v>
      </c>
      <c r="J1677" s="494"/>
      <c r="K1677" s="494" t="s">
        <v>33140</v>
      </c>
    </row>
    <row r="1678" spans="1:11">
      <c r="A1678" s="488" t="s">
        <v>33141</v>
      </c>
      <c r="B1678" s="493" t="s">
        <v>33142</v>
      </c>
      <c r="C1678" s="494" t="s">
        <v>12076</v>
      </c>
      <c r="D1678" s="494" t="s">
        <v>12076</v>
      </c>
      <c r="E1678" s="494" t="s">
        <v>33143</v>
      </c>
      <c r="F1678" s="494" t="s">
        <v>33144</v>
      </c>
      <c r="G1678" s="494" t="s">
        <v>33143</v>
      </c>
      <c r="H1678" s="253" t="s">
        <v>33141</v>
      </c>
      <c r="I1678" s="494" t="s">
        <v>33145</v>
      </c>
      <c r="J1678" s="494"/>
      <c r="K1678" s="494" t="s">
        <v>33146</v>
      </c>
    </row>
    <row r="1679" spans="1:11">
      <c r="A1679" s="488" t="s">
        <v>33147</v>
      </c>
      <c r="B1679" s="493" t="s">
        <v>33148</v>
      </c>
      <c r="C1679" s="494"/>
      <c r="D1679" s="494" t="s">
        <v>12121</v>
      </c>
      <c r="E1679" s="494" t="e">
        <v>#N/A</v>
      </c>
      <c r="F1679" s="494" t="s">
        <v>33149</v>
      </c>
      <c r="G1679" s="494" t="s">
        <v>33150</v>
      </c>
      <c r="H1679" s="253" t="s">
        <v>33147</v>
      </c>
      <c r="I1679" s="494" t="s">
        <v>33151</v>
      </c>
      <c r="J1679" s="494" t="s">
        <v>33152</v>
      </c>
      <c r="K1679" s="494" t="s">
        <v>33153</v>
      </c>
    </row>
    <row r="1680" spans="1:11">
      <c r="A1680" s="488" t="s">
        <v>33154</v>
      </c>
      <c r="B1680" s="493" t="s">
        <v>33155</v>
      </c>
      <c r="C1680" s="494"/>
      <c r="D1680" s="494" t="s">
        <v>12121</v>
      </c>
      <c r="E1680" s="494" t="e">
        <v>#N/A</v>
      </c>
      <c r="F1680" s="494" t="s">
        <v>33156</v>
      </c>
      <c r="G1680" s="494" t="s">
        <v>33157</v>
      </c>
      <c r="H1680" s="253" t="s">
        <v>33154</v>
      </c>
      <c r="I1680" s="494" t="s">
        <v>33158</v>
      </c>
      <c r="J1680" s="494" t="s">
        <v>33159</v>
      </c>
      <c r="K1680" s="494" t="s">
        <v>33160</v>
      </c>
    </row>
    <row r="1681" spans="1:11">
      <c r="A1681" s="488" t="s">
        <v>33161</v>
      </c>
      <c r="B1681" s="493" t="s">
        <v>33162</v>
      </c>
      <c r="C1681" s="494"/>
      <c r="D1681" s="494" t="s">
        <v>12121</v>
      </c>
      <c r="E1681" s="494" t="e">
        <v>#N/A</v>
      </c>
      <c r="F1681" s="494" t="s">
        <v>33163</v>
      </c>
      <c r="G1681" s="494" t="s">
        <v>33164</v>
      </c>
      <c r="H1681" s="253" t="s">
        <v>33161</v>
      </c>
      <c r="I1681" s="494" t="s">
        <v>33165</v>
      </c>
      <c r="J1681" s="494"/>
      <c r="K1681" s="494" t="s">
        <v>33166</v>
      </c>
    </row>
    <row r="1682" spans="1:11">
      <c r="A1682" s="488" t="s">
        <v>33167</v>
      </c>
      <c r="B1682" s="493" t="s">
        <v>33168</v>
      </c>
      <c r="C1682" s="494"/>
      <c r="D1682" s="494" t="s">
        <v>12121</v>
      </c>
      <c r="E1682" s="494" t="e">
        <v>#N/A</v>
      </c>
      <c r="F1682" s="494" t="s">
        <v>33169</v>
      </c>
      <c r="G1682" s="494" t="s">
        <v>33170</v>
      </c>
      <c r="H1682" s="253" t="s">
        <v>33167</v>
      </c>
      <c r="I1682" s="494" t="s">
        <v>33171</v>
      </c>
      <c r="J1682" s="494" t="s">
        <v>33172</v>
      </c>
      <c r="K1682" s="494" t="s">
        <v>33173</v>
      </c>
    </row>
    <row r="1683" spans="1:11">
      <c r="A1683" s="488" t="s">
        <v>33174</v>
      </c>
      <c r="B1683" s="493" t="s">
        <v>33175</v>
      </c>
      <c r="C1683" s="494" t="s">
        <v>7428</v>
      </c>
      <c r="D1683" s="494" t="s">
        <v>7428</v>
      </c>
      <c r="E1683" s="494" t="s">
        <v>33176</v>
      </c>
      <c r="F1683" s="494" t="s">
        <v>33177</v>
      </c>
      <c r="G1683" s="494" t="s">
        <v>33176</v>
      </c>
      <c r="H1683" s="253" t="s">
        <v>33174</v>
      </c>
      <c r="I1683" s="494" t="s">
        <v>33178</v>
      </c>
      <c r="J1683" s="494" t="s">
        <v>33179</v>
      </c>
      <c r="K1683" s="494" t="s">
        <v>33180</v>
      </c>
    </row>
    <row r="1684" spans="1:11">
      <c r="A1684" s="488" t="s">
        <v>33181</v>
      </c>
      <c r="B1684" s="493" t="s">
        <v>33182</v>
      </c>
      <c r="C1684" s="494" t="s">
        <v>12076</v>
      </c>
      <c r="D1684" s="494" t="s">
        <v>12076</v>
      </c>
      <c r="E1684" s="494" t="s">
        <v>33183</v>
      </c>
      <c r="F1684" s="494" t="s">
        <v>33184</v>
      </c>
      <c r="G1684" s="494" t="s">
        <v>33183</v>
      </c>
      <c r="H1684" s="253" t="s">
        <v>33181</v>
      </c>
      <c r="I1684" s="494" t="s">
        <v>33185</v>
      </c>
      <c r="J1684" s="494" t="s">
        <v>33186</v>
      </c>
      <c r="K1684" s="494" t="s">
        <v>33187</v>
      </c>
    </row>
    <row r="1685" spans="1:11">
      <c r="A1685" s="488" t="s">
        <v>33188</v>
      </c>
      <c r="B1685" s="493" t="s">
        <v>33189</v>
      </c>
      <c r="C1685" s="494"/>
      <c r="D1685" s="494" t="s">
        <v>12121</v>
      </c>
      <c r="E1685" s="494" t="e">
        <v>#N/A</v>
      </c>
      <c r="F1685" s="494" t="s">
        <v>33190</v>
      </c>
      <c r="G1685" s="494" t="s">
        <v>33191</v>
      </c>
      <c r="H1685" s="253" t="s">
        <v>33188</v>
      </c>
      <c r="I1685" s="494" t="s">
        <v>33192</v>
      </c>
      <c r="J1685" s="494"/>
      <c r="K1685" s="494" t="s">
        <v>33193</v>
      </c>
    </row>
    <row r="1686" spans="1:11">
      <c r="A1686" s="488" t="s">
        <v>33194</v>
      </c>
      <c r="B1686" s="493" t="s">
        <v>33195</v>
      </c>
      <c r="C1686" s="494"/>
      <c r="D1686" s="494" t="s">
        <v>12121</v>
      </c>
      <c r="E1686" s="494" t="e">
        <v>#N/A</v>
      </c>
      <c r="F1686" s="494" t="s">
        <v>33196</v>
      </c>
      <c r="G1686" s="494" t="s">
        <v>33197</v>
      </c>
      <c r="H1686" s="253" t="s">
        <v>33194</v>
      </c>
      <c r="I1686" s="494" t="s">
        <v>33198</v>
      </c>
      <c r="J1686" s="494"/>
      <c r="K1686" s="494" t="s">
        <v>33199</v>
      </c>
    </row>
    <row r="1687" spans="1:11">
      <c r="A1687" s="488" t="s">
        <v>33200</v>
      </c>
      <c r="B1687" s="493" t="s">
        <v>33201</v>
      </c>
      <c r="C1687" s="494" t="s">
        <v>7428</v>
      </c>
      <c r="D1687" s="494" t="s">
        <v>7428</v>
      </c>
      <c r="E1687" s="494" t="s">
        <v>33200</v>
      </c>
      <c r="F1687" s="494" t="s">
        <v>33202</v>
      </c>
      <c r="G1687" s="494" t="s">
        <v>33200</v>
      </c>
      <c r="H1687" s="253" t="s">
        <v>33200</v>
      </c>
      <c r="I1687" s="494" t="s">
        <v>33203</v>
      </c>
      <c r="J1687" s="494" t="s">
        <v>33204</v>
      </c>
      <c r="K1687" s="494" t="s">
        <v>33205</v>
      </c>
    </row>
    <row r="1688" spans="1:11">
      <c r="A1688" s="488" t="s">
        <v>33206</v>
      </c>
      <c r="B1688" s="493" t="s">
        <v>33207</v>
      </c>
      <c r="C1688" s="494"/>
      <c r="D1688" s="494" t="s">
        <v>12121</v>
      </c>
      <c r="E1688" s="494" t="e">
        <v>#N/A</v>
      </c>
      <c r="F1688" s="494" t="s">
        <v>33208</v>
      </c>
      <c r="G1688" s="494" t="s">
        <v>33209</v>
      </c>
      <c r="H1688" s="253" t="s">
        <v>33206</v>
      </c>
      <c r="I1688" s="494" t="s">
        <v>33210</v>
      </c>
      <c r="J1688" s="494" t="s">
        <v>33211</v>
      </c>
      <c r="K1688" s="494" t="s">
        <v>33212</v>
      </c>
    </row>
    <row r="1689" spans="1:11">
      <c r="A1689" s="488" t="s">
        <v>33213</v>
      </c>
      <c r="B1689" s="493" t="s">
        <v>33214</v>
      </c>
      <c r="C1689" s="494" t="s">
        <v>7428</v>
      </c>
      <c r="D1689" s="494" t="s">
        <v>7428</v>
      </c>
      <c r="E1689" s="494" t="s">
        <v>33215</v>
      </c>
      <c r="F1689" s="494" t="s">
        <v>33216</v>
      </c>
      <c r="G1689" s="494" t="s">
        <v>33215</v>
      </c>
      <c r="H1689" s="253" t="s">
        <v>33213</v>
      </c>
      <c r="I1689" s="494" t="s">
        <v>33217</v>
      </c>
      <c r="J1689" s="494" t="s">
        <v>33218</v>
      </c>
      <c r="K1689" s="494" t="s">
        <v>33219</v>
      </c>
    </row>
    <row r="1690" spans="1:11">
      <c r="A1690" s="488" t="s">
        <v>33220</v>
      </c>
      <c r="B1690" s="493" t="s">
        <v>33221</v>
      </c>
      <c r="C1690" s="494"/>
      <c r="D1690" s="494" t="s">
        <v>12121</v>
      </c>
      <c r="E1690" s="494" t="e">
        <v>#N/A</v>
      </c>
      <c r="F1690" s="494" t="s">
        <v>33222</v>
      </c>
      <c r="G1690" s="494" t="s">
        <v>33223</v>
      </c>
      <c r="H1690" s="253" t="s">
        <v>33220</v>
      </c>
      <c r="I1690" s="494" t="s">
        <v>33224</v>
      </c>
      <c r="J1690" s="494" t="s">
        <v>33225</v>
      </c>
      <c r="K1690" s="494" t="s">
        <v>33226</v>
      </c>
    </row>
    <row r="1691" spans="1:11">
      <c r="A1691" s="488" t="s">
        <v>33227</v>
      </c>
      <c r="B1691" s="493" t="s">
        <v>33228</v>
      </c>
      <c r="C1691" s="494"/>
      <c r="D1691" s="494" t="s">
        <v>12121</v>
      </c>
      <c r="E1691" s="494" t="e">
        <v>#N/A</v>
      </c>
      <c r="F1691" s="494" t="s">
        <v>33229</v>
      </c>
      <c r="G1691" s="494" t="s">
        <v>33230</v>
      </c>
      <c r="H1691" s="253" t="s">
        <v>33227</v>
      </c>
      <c r="I1691" s="494" t="s">
        <v>33231</v>
      </c>
      <c r="J1691" s="494" t="s">
        <v>33232</v>
      </c>
      <c r="K1691" s="494" t="s">
        <v>33233</v>
      </c>
    </row>
    <row r="1692" spans="1:11">
      <c r="A1692" s="488" t="s">
        <v>33234</v>
      </c>
      <c r="B1692" s="493" t="s">
        <v>33235</v>
      </c>
      <c r="C1692" s="494"/>
      <c r="D1692" s="494" t="s">
        <v>12121</v>
      </c>
      <c r="E1692" s="494" t="e">
        <v>#N/A</v>
      </c>
      <c r="F1692" s="494" t="s">
        <v>33236</v>
      </c>
      <c r="G1692" s="494" t="s">
        <v>33237</v>
      </c>
      <c r="H1692" s="253" t="s">
        <v>33234</v>
      </c>
      <c r="I1692" s="494" t="s">
        <v>33238</v>
      </c>
      <c r="J1692" s="494" t="s">
        <v>33239</v>
      </c>
      <c r="K1692" s="494" t="s">
        <v>33240</v>
      </c>
    </row>
    <row r="1693" spans="1:11">
      <c r="A1693" s="488" t="s">
        <v>33241</v>
      </c>
      <c r="B1693" s="493" t="s">
        <v>33242</v>
      </c>
      <c r="C1693" s="494"/>
      <c r="D1693" s="494" t="s">
        <v>12121</v>
      </c>
      <c r="E1693" s="494" t="e">
        <v>#N/A</v>
      </c>
      <c r="F1693" s="494" t="s">
        <v>33243</v>
      </c>
      <c r="G1693" s="494" t="s">
        <v>33244</v>
      </c>
      <c r="H1693" s="253" t="s">
        <v>33241</v>
      </c>
      <c r="I1693" s="494" t="s">
        <v>33245</v>
      </c>
      <c r="J1693" s="494" t="s">
        <v>33246</v>
      </c>
      <c r="K1693" s="494" t="s">
        <v>33247</v>
      </c>
    </row>
    <row r="1694" spans="1:11">
      <c r="A1694" s="488" t="s">
        <v>33248</v>
      </c>
      <c r="B1694" s="493" t="s">
        <v>33249</v>
      </c>
      <c r="C1694" s="494" t="s">
        <v>12076</v>
      </c>
      <c r="D1694" s="494" t="s">
        <v>12076</v>
      </c>
      <c r="E1694" s="494" t="s">
        <v>33250</v>
      </c>
      <c r="F1694" s="494" t="s">
        <v>33251</v>
      </c>
      <c r="G1694" s="494" t="s">
        <v>33250</v>
      </c>
      <c r="H1694" s="253" t="s">
        <v>33248</v>
      </c>
      <c r="I1694" s="494" t="s">
        <v>33252</v>
      </c>
      <c r="J1694" s="494" t="s">
        <v>33253</v>
      </c>
      <c r="K1694" s="494" t="s">
        <v>33254</v>
      </c>
    </row>
    <row r="1695" spans="1:11">
      <c r="A1695" s="488" t="s">
        <v>33255</v>
      </c>
      <c r="B1695" s="493" t="s">
        <v>33256</v>
      </c>
      <c r="C1695" s="494" t="s">
        <v>7428</v>
      </c>
      <c r="D1695" s="494" t="s">
        <v>7428</v>
      </c>
      <c r="E1695" s="494" t="s">
        <v>33257</v>
      </c>
      <c r="F1695" s="494" t="s">
        <v>33258</v>
      </c>
      <c r="G1695" s="494" t="s">
        <v>33257</v>
      </c>
      <c r="H1695" s="253" t="s">
        <v>33255</v>
      </c>
      <c r="I1695" s="494" t="s">
        <v>33259</v>
      </c>
      <c r="J1695" s="494"/>
      <c r="K1695" s="494" t="s">
        <v>33260</v>
      </c>
    </row>
    <row r="1696" spans="1:11">
      <c r="A1696" s="488" t="s">
        <v>33261</v>
      </c>
      <c r="B1696" s="493" t="s">
        <v>33262</v>
      </c>
      <c r="C1696" s="494"/>
      <c r="D1696" s="494" t="s">
        <v>12121</v>
      </c>
      <c r="E1696" s="494" t="e">
        <v>#N/A</v>
      </c>
      <c r="F1696" s="494" t="s">
        <v>33263</v>
      </c>
      <c r="G1696" s="494" t="s">
        <v>33264</v>
      </c>
      <c r="H1696" s="253" t="s">
        <v>33261</v>
      </c>
      <c r="I1696" s="494" t="s">
        <v>33265</v>
      </c>
      <c r="J1696" s="494" t="s">
        <v>33266</v>
      </c>
      <c r="K1696" s="494" t="s">
        <v>33267</v>
      </c>
    </row>
    <row r="1697" spans="1:11">
      <c r="A1697" s="488" t="s">
        <v>33268</v>
      </c>
      <c r="B1697" s="493" t="s">
        <v>33269</v>
      </c>
      <c r="C1697" s="494" t="s">
        <v>7428</v>
      </c>
      <c r="D1697" s="494" t="s">
        <v>7428</v>
      </c>
      <c r="E1697" s="494" t="s">
        <v>33270</v>
      </c>
      <c r="F1697" s="494" t="s">
        <v>33271</v>
      </c>
      <c r="G1697" s="494" t="s">
        <v>33270</v>
      </c>
      <c r="H1697" s="253" t="s">
        <v>33268</v>
      </c>
      <c r="I1697" s="494" t="s">
        <v>33272</v>
      </c>
      <c r="J1697" s="494" t="s">
        <v>33273</v>
      </c>
      <c r="K1697" s="494" t="s">
        <v>33274</v>
      </c>
    </row>
    <row r="1698" spans="1:11">
      <c r="A1698" s="488" t="s">
        <v>33275</v>
      </c>
      <c r="B1698" s="493" t="s">
        <v>33276</v>
      </c>
      <c r="C1698" s="494"/>
      <c r="D1698" s="494" t="s">
        <v>12121</v>
      </c>
      <c r="E1698" s="494" t="e">
        <v>#N/A</v>
      </c>
      <c r="F1698" s="494" t="s">
        <v>33277</v>
      </c>
      <c r="G1698" s="494" t="s">
        <v>33278</v>
      </c>
      <c r="H1698" s="253" t="s">
        <v>33275</v>
      </c>
      <c r="I1698" s="494" t="s">
        <v>33279</v>
      </c>
      <c r="J1698" s="494" t="s">
        <v>33280</v>
      </c>
      <c r="K1698" s="494" t="s">
        <v>33281</v>
      </c>
    </row>
    <row r="1699" spans="1:11">
      <c r="A1699" s="488" t="s">
        <v>33282</v>
      </c>
      <c r="B1699" s="493" t="s">
        <v>33283</v>
      </c>
      <c r="C1699" s="494"/>
      <c r="D1699" s="494" t="s">
        <v>12121</v>
      </c>
      <c r="E1699" s="494" t="e">
        <v>#N/A</v>
      </c>
      <c r="F1699" s="494" t="s">
        <v>33284</v>
      </c>
      <c r="G1699" s="494" t="s">
        <v>33285</v>
      </c>
      <c r="H1699" s="253" t="s">
        <v>33282</v>
      </c>
      <c r="I1699" s="494" t="s">
        <v>31920</v>
      </c>
      <c r="J1699" s="494"/>
      <c r="K1699" s="494" t="s">
        <v>33286</v>
      </c>
    </row>
    <row r="1700" spans="1:11">
      <c r="A1700" s="488" t="s">
        <v>33287</v>
      </c>
      <c r="B1700" s="493" t="s">
        <v>33288</v>
      </c>
      <c r="C1700" s="494"/>
      <c r="D1700" s="494" t="s">
        <v>12121</v>
      </c>
      <c r="E1700" s="494" t="e">
        <v>#N/A</v>
      </c>
      <c r="F1700" s="494" t="s">
        <v>33289</v>
      </c>
      <c r="G1700" s="494" t="s">
        <v>33290</v>
      </c>
      <c r="H1700" s="253" t="s">
        <v>33287</v>
      </c>
      <c r="I1700" s="494" t="s">
        <v>33291</v>
      </c>
      <c r="J1700" s="494" t="s">
        <v>33292</v>
      </c>
      <c r="K1700" s="494" t="s">
        <v>33293</v>
      </c>
    </row>
    <row r="1701" spans="1:11">
      <c r="A1701" s="488" t="s">
        <v>33294</v>
      </c>
      <c r="B1701" s="493" t="s">
        <v>33295</v>
      </c>
      <c r="C1701" s="494"/>
      <c r="D1701" s="494" t="s">
        <v>12121</v>
      </c>
      <c r="E1701" s="494" t="e">
        <v>#N/A</v>
      </c>
      <c r="F1701" s="494" t="s">
        <v>33296</v>
      </c>
      <c r="G1701" s="494" t="s">
        <v>33297</v>
      </c>
      <c r="H1701" s="253" t="s">
        <v>33294</v>
      </c>
      <c r="I1701" s="494" t="s">
        <v>33298</v>
      </c>
      <c r="J1701" s="494" t="s">
        <v>33299</v>
      </c>
      <c r="K1701" s="494" t="s">
        <v>33300</v>
      </c>
    </row>
    <row r="1702" spans="1:11">
      <c r="A1702" s="488" t="s">
        <v>33301</v>
      </c>
      <c r="B1702" s="493" t="s">
        <v>33302</v>
      </c>
      <c r="C1702" s="494" t="s">
        <v>12054</v>
      </c>
      <c r="D1702" s="494" t="s">
        <v>12054</v>
      </c>
      <c r="E1702" s="494" t="s">
        <v>33303</v>
      </c>
      <c r="F1702" s="494" t="s">
        <v>33304</v>
      </c>
      <c r="G1702" s="494" t="s">
        <v>33303</v>
      </c>
      <c r="H1702" s="253" t="s">
        <v>33301</v>
      </c>
      <c r="I1702" s="494" t="s">
        <v>33305</v>
      </c>
      <c r="J1702" s="494" t="s">
        <v>33306</v>
      </c>
      <c r="K1702" s="494" t="s">
        <v>33307</v>
      </c>
    </row>
    <row r="1703" spans="1:11">
      <c r="A1703" s="488" t="s">
        <v>33308</v>
      </c>
      <c r="B1703" s="493" t="s">
        <v>33309</v>
      </c>
      <c r="C1703" s="494"/>
      <c r="D1703" s="494" t="s">
        <v>12121</v>
      </c>
      <c r="E1703" s="494" t="e">
        <v>#N/A</v>
      </c>
      <c r="F1703" s="494" t="s">
        <v>33310</v>
      </c>
      <c r="G1703" s="494" t="s">
        <v>33311</v>
      </c>
      <c r="H1703" s="253" t="s">
        <v>33308</v>
      </c>
      <c r="I1703" s="494" t="s">
        <v>33312</v>
      </c>
      <c r="J1703" s="494"/>
      <c r="K1703" s="494" t="s">
        <v>33313</v>
      </c>
    </row>
    <row r="1704" spans="1:11">
      <c r="A1704" s="488" t="s">
        <v>33314</v>
      </c>
      <c r="B1704" s="493" t="s">
        <v>33315</v>
      </c>
      <c r="C1704" s="494"/>
      <c r="D1704" s="494" t="s">
        <v>12121</v>
      </c>
      <c r="E1704" s="494" t="e">
        <v>#N/A</v>
      </c>
      <c r="F1704" s="494" t="s">
        <v>33316</v>
      </c>
      <c r="G1704" s="494" t="s">
        <v>33317</v>
      </c>
      <c r="H1704" s="253" t="s">
        <v>33314</v>
      </c>
      <c r="I1704" s="494" t="s">
        <v>33318</v>
      </c>
      <c r="J1704" s="494" t="s">
        <v>33319</v>
      </c>
      <c r="K1704" s="494" t="s">
        <v>33320</v>
      </c>
    </row>
    <row r="1705" spans="1:11">
      <c r="A1705" s="488" t="s">
        <v>33321</v>
      </c>
      <c r="B1705" s="493" t="s">
        <v>33322</v>
      </c>
      <c r="C1705" s="494"/>
      <c r="D1705" s="494" t="s">
        <v>12121</v>
      </c>
      <c r="E1705" s="494" t="e">
        <v>#N/A</v>
      </c>
      <c r="F1705" s="494" t="s">
        <v>33323</v>
      </c>
      <c r="G1705" s="494" t="s">
        <v>33324</v>
      </c>
      <c r="H1705" s="253" t="s">
        <v>33321</v>
      </c>
      <c r="I1705" s="494" t="s">
        <v>33325</v>
      </c>
      <c r="J1705" s="494" t="s">
        <v>33326</v>
      </c>
      <c r="K1705" s="494" t="s">
        <v>33327</v>
      </c>
    </row>
    <row r="1706" spans="1:11">
      <c r="A1706" s="488" t="s">
        <v>33328</v>
      </c>
      <c r="B1706" s="493" t="s">
        <v>33329</v>
      </c>
      <c r="C1706" s="494"/>
      <c r="D1706" s="494" t="s">
        <v>12121</v>
      </c>
      <c r="E1706" s="494" t="e">
        <v>#N/A</v>
      </c>
      <c r="F1706" s="494" t="s">
        <v>33330</v>
      </c>
      <c r="G1706" s="494" t="s">
        <v>33331</v>
      </c>
      <c r="H1706" s="253" t="s">
        <v>33328</v>
      </c>
      <c r="I1706" s="494" t="s">
        <v>33332</v>
      </c>
      <c r="J1706" s="494"/>
      <c r="K1706" s="494" t="s">
        <v>33333</v>
      </c>
    </row>
    <row r="1707" spans="1:11">
      <c r="A1707" s="488" t="s">
        <v>33334</v>
      </c>
      <c r="B1707" s="493" t="s">
        <v>33335</v>
      </c>
      <c r="C1707" s="494"/>
      <c r="D1707" s="494" t="s">
        <v>12121</v>
      </c>
      <c r="E1707" s="494" t="e">
        <v>#N/A</v>
      </c>
      <c r="F1707" s="494" t="s">
        <v>33336</v>
      </c>
      <c r="G1707" s="494" t="s">
        <v>33337</v>
      </c>
      <c r="H1707" s="253" t="s">
        <v>33334</v>
      </c>
      <c r="I1707" s="494"/>
      <c r="J1707" s="494" t="s">
        <v>33338</v>
      </c>
      <c r="K1707" s="494"/>
    </row>
    <row r="1708" spans="1:11">
      <c r="A1708" s="488" t="s">
        <v>33339</v>
      </c>
      <c r="B1708" s="493" t="s">
        <v>33340</v>
      </c>
      <c r="C1708" s="494"/>
      <c r="D1708" s="494" t="s">
        <v>12121</v>
      </c>
      <c r="E1708" s="494" t="e">
        <v>#N/A</v>
      </c>
      <c r="F1708" s="494" t="s">
        <v>33341</v>
      </c>
      <c r="G1708" s="494" t="s">
        <v>33342</v>
      </c>
      <c r="H1708" s="253" t="s">
        <v>33339</v>
      </c>
      <c r="I1708" s="494" t="s">
        <v>33343</v>
      </c>
      <c r="J1708" s="494" t="s">
        <v>33344</v>
      </c>
      <c r="K1708" s="494" t="s">
        <v>33345</v>
      </c>
    </row>
    <row r="1709" spans="1:11">
      <c r="A1709" s="488" t="s">
        <v>33346</v>
      </c>
      <c r="B1709" s="493" t="s">
        <v>33347</v>
      </c>
      <c r="C1709" s="494"/>
      <c r="D1709" s="494" t="s">
        <v>12121</v>
      </c>
      <c r="E1709" s="494" t="e">
        <v>#N/A</v>
      </c>
      <c r="F1709" s="494" t="s">
        <v>33348</v>
      </c>
      <c r="G1709" s="494" t="s">
        <v>33349</v>
      </c>
      <c r="H1709" s="253" t="s">
        <v>33346</v>
      </c>
      <c r="I1709" s="494" t="s">
        <v>33350</v>
      </c>
      <c r="J1709" s="494" t="s">
        <v>33351</v>
      </c>
      <c r="K1709" s="494" t="s">
        <v>33352</v>
      </c>
    </row>
    <row r="1710" spans="1:11">
      <c r="A1710" s="488" t="s">
        <v>33353</v>
      </c>
      <c r="B1710" s="493" t="s">
        <v>33354</v>
      </c>
      <c r="C1710" s="494" t="s">
        <v>7428</v>
      </c>
      <c r="D1710" s="494" t="s">
        <v>7428</v>
      </c>
      <c r="E1710" s="494" t="s">
        <v>33353</v>
      </c>
      <c r="F1710" s="494" t="s">
        <v>33355</v>
      </c>
      <c r="G1710" s="494" t="s">
        <v>33356</v>
      </c>
      <c r="H1710" s="253" t="s">
        <v>33353</v>
      </c>
      <c r="I1710" s="494" t="s">
        <v>33357</v>
      </c>
      <c r="J1710" s="494" t="s">
        <v>33358</v>
      </c>
      <c r="K1710" s="494" t="s">
        <v>33359</v>
      </c>
    </row>
    <row r="1711" spans="1:11">
      <c r="A1711" s="488" t="s">
        <v>33360</v>
      </c>
      <c r="B1711" s="493" t="s">
        <v>33361</v>
      </c>
      <c r="C1711" s="494" t="s">
        <v>12054</v>
      </c>
      <c r="D1711" s="494" t="s">
        <v>12054</v>
      </c>
      <c r="E1711" s="494" t="s">
        <v>33362</v>
      </c>
      <c r="F1711" s="494" t="s">
        <v>33363</v>
      </c>
      <c r="G1711" s="494" t="s">
        <v>33362</v>
      </c>
      <c r="H1711" s="253" t="s">
        <v>33360</v>
      </c>
      <c r="I1711" s="494" t="s">
        <v>33364</v>
      </c>
      <c r="J1711" s="494" t="s">
        <v>33365</v>
      </c>
      <c r="K1711" s="494" t="s">
        <v>33366</v>
      </c>
    </row>
    <row r="1712" spans="1:11">
      <c r="A1712" s="488" t="s">
        <v>33367</v>
      </c>
      <c r="B1712" s="493" t="s">
        <v>33368</v>
      </c>
      <c r="C1712" s="494"/>
      <c r="D1712" s="494" t="s">
        <v>12121</v>
      </c>
      <c r="E1712" s="494" t="e">
        <v>#N/A</v>
      </c>
      <c r="F1712" s="494" t="s">
        <v>33369</v>
      </c>
      <c r="G1712" s="494" t="s">
        <v>33370</v>
      </c>
      <c r="H1712" s="253" t="s">
        <v>33367</v>
      </c>
      <c r="I1712" s="494" t="s">
        <v>33371</v>
      </c>
      <c r="J1712" s="494"/>
      <c r="K1712" s="494" t="s">
        <v>33372</v>
      </c>
    </row>
    <row r="1713" spans="1:11">
      <c r="A1713" s="488" t="s">
        <v>33373</v>
      </c>
      <c r="B1713" s="493" t="s">
        <v>33374</v>
      </c>
      <c r="C1713" s="494"/>
      <c r="D1713" s="494" t="s">
        <v>12121</v>
      </c>
      <c r="E1713" s="494" t="e">
        <v>#N/A</v>
      </c>
      <c r="F1713" s="494" t="s">
        <v>33375</v>
      </c>
      <c r="G1713" s="494" t="s">
        <v>33376</v>
      </c>
      <c r="H1713" s="253" t="s">
        <v>33373</v>
      </c>
      <c r="I1713" s="494" t="s">
        <v>33377</v>
      </c>
      <c r="J1713" s="494" t="s">
        <v>33378</v>
      </c>
      <c r="K1713" s="494" t="s">
        <v>33379</v>
      </c>
    </row>
    <row r="1714" spans="1:11">
      <c r="A1714" s="488" t="s">
        <v>33380</v>
      </c>
      <c r="B1714" s="493" t="s">
        <v>33381</v>
      </c>
      <c r="C1714" s="494"/>
      <c r="D1714" s="494" t="s">
        <v>12121</v>
      </c>
      <c r="E1714" s="494" t="e">
        <v>#N/A</v>
      </c>
      <c r="F1714" s="494" t="s">
        <v>33382</v>
      </c>
      <c r="G1714" s="494" t="s">
        <v>33383</v>
      </c>
      <c r="H1714" s="253" t="s">
        <v>33380</v>
      </c>
      <c r="I1714" s="494" t="s">
        <v>33384</v>
      </c>
      <c r="J1714" s="494" t="s">
        <v>33385</v>
      </c>
      <c r="K1714" s="494" t="s">
        <v>33386</v>
      </c>
    </row>
    <row r="1715" spans="1:11">
      <c r="A1715" s="488" t="s">
        <v>33387</v>
      </c>
      <c r="B1715" s="493" t="s">
        <v>33388</v>
      </c>
      <c r="C1715" s="494"/>
      <c r="D1715" s="494" t="s">
        <v>12121</v>
      </c>
      <c r="E1715" s="494" t="e">
        <v>#N/A</v>
      </c>
      <c r="F1715" s="494" t="s">
        <v>33389</v>
      </c>
      <c r="G1715" s="494" t="s">
        <v>33390</v>
      </c>
      <c r="H1715" s="253" t="s">
        <v>33387</v>
      </c>
      <c r="I1715" s="494" t="s">
        <v>33389</v>
      </c>
      <c r="J1715" s="494" t="s">
        <v>33391</v>
      </c>
      <c r="K1715" s="494" t="s">
        <v>33392</v>
      </c>
    </row>
    <row r="1716" spans="1:11">
      <c r="A1716" s="488" t="s">
        <v>33393</v>
      </c>
      <c r="B1716" s="493" t="s">
        <v>33394</v>
      </c>
      <c r="C1716" s="494"/>
      <c r="D1716" s="494" t="s">
        <v>12121</v>
      </c>
      <c r="E1716" s="494" t="e">
        <v>#N/A</v>
      </c>
      <c r="F1716" s="494" t="s">
        <v>33395</v>
      </c>
      <c r="G1716" s="494" t="s">
        <v>33396</v>
      </c>
      <c r="H1716" s="253" t="s">
        <v>33393</v>
      </c>
      <c r="I1716" s="494" t="s">
        <v>33397</v>
      </c>
      <c r="J1716" s="494" t="s">
        <v>33398</v>
      </c>
      <c r="K1716" s="494" t="s">
        <v>33399</v>
      </c>
    </row>
    <row r="1717" spans="1:11">
      <c r="A1717" s="488" t="s">
        <v>33400</v>
      </c>
      <c r="B1717" s="493" t="s">
        <v>33401</v>
      </c>
      <c r="C1717" s="494"/>
      <c r="D1717" s="494" t="s">
        <v>12121</v>
      </c>
      <c r="E1717" s="494" t="e">
        <v>#N/A</v>
      </c>
      <c r="F1717" s="494" t="s">
        <v>33402</v>
      </c>
      <c r="G1717" s="494" t="s">
        <v>33403</v>
      </c>
      <c r="H1717" s="253" t="s">
        <v>33400</v>
      </c>
      <c r="I1717" s="494" t="s">
        <v>33404</v>
      </c>
      <c r="J1717" s="494" t="s">
        <v>33405</v>
      </c>
      <c r="K1717" s="494" t="s">
        <v>33406</v>
      </c>
    </row>
    <row r="1718" spans="1:11">
      <c r="A1718" s="488" t="s">
        <v>33407</v>
      </c>
      <c r="B1718" s="493" t="s">
        <v>33408</v>
      </c>
      <c r="C1718" s="494"/>
      <c r="D1718" s="494" t="s">
        <v>12121</v>
      </c>
      <c r="E1718" s="494" t="e">
        <v>#N/A</v>
      </c>
      <c r="F1718" s="494" t="s">
        <v>33409</v>
      </c>
      <c r="G1718" s="494" t="s">
        <v>33410</v>
      </c>
      <c r="H1718" s="253" t="s">
        <v>33407</v>
      </c>
      <c r="I1718" s="494" t="s">
        <v>33411</v>
      </c>
      <c r="J1718" s="494"/>
      <c r="K1718" s="494" t="s">
        <v>33412</v>
      </c>
    </row>
    <row r="1719" spans="1:11">
      <c r="A1719" s="488" t="s">
        <v>33413</v>
      </c>
      <c r="B1719" s="493" t="s">
        <v>33414</v>
      </c>
      <c r="C1719" s="494"/>
      <c r="D1719" s="494" t="s">
        <v>12121</v>
      </c>
      <c r="E1719" s="494" t="e">
        <v>#N/A</v>
      </c>
      <c r="F1719" s="494" t="s">
        <v>33415</v>
      </c>
      <c r="G1719" s="494" t="s">
        <v>33416</v>
      </c>
      <c r="H1719" s="253" t="s">
        <v>33413</v>
      </c>
      <c r="I1719" s="494" t="s">
        <v>33417</v>
      </c>
      <c r="J1719" s="494" t="s">
        <v>33418</v>
      </c>
      <c r="K1719" s="494" t="s">
        <v>33419</v>
      </c>
    </row>
    <row r="1720" spans="1:11">
      <c r="A1720" s="488" t="s">
        <v>33420</v>
      </c>
      <c r="B1720" s="493" t="s">
        <v>33421</v>
      </c>
      <c r="C1720" s="494"/>
      <c r="D1720" s="494" t="s">
        <v>12121</v>
      </c>
      <c r="E1720" s="494" t="e">
        <v>#N/A</v>
      </c>
      <c r="F1720" s="494" t="s">
        <v>33422</v>
      </c>
      <c r="G1720" s="494" t="s">
        <v>33423</v>
      </c>
      <c r="H1720" s="253" t="s">
        <v>33420</v>
      </c>
      <c r="I1720" s="494" t="s">
        <v>33424</v>
      </c>
      <c r="J1720" s="494"/>
      <c r="K1720" s="494" t="s">
        <v>33425</v>
      </c>
    </row>
    <row r="1721" spans="1:11">
      <c r="A1721" s="488" t="s">
        <v>33426</v>
      </c>
      <c r="B1721" s="493" t="s">
        <v>33427</v>
      </c>
      <c r="C1721" s="494"/>
      <c r="D1721" s="494" t="s">
        <v>12121</v>
      </c>
      <c r="E1721" s="494" t="e">
        <v>#N/A</v>
      </c>
      <c r="F1721" s="494" t="s">
        <v>33428</v>
      </c>
      <c r="G1721" s="494" t="s">
        <v>33429</v>
      </c>
      <c r="H1721" s="253" t="s">
        <v>33426</v>
      </c>
      <c r="I1721" s="494" t="s">
        <v>33430</v>
      </c>
      <c r="J1721" s="494" t="s">
        <v>33431</v>
      </c>
      <c r="K1721" s="494" t="s">
        <v>33432</v>
      </c>
    </row>
    <row r="1722" spans="1:11">
      <c r="A1722" s="488" t="s">
        <v>33433</v>
      </c>
      <c r="B1722" s="493" t="s">
        <v>33434</v>
      </c>
      <c r="C1722" s="494"/>
      <c r="D1722" s="494" t="s">
        <v>12121</v>
      </c>
      <c r="E1722" s="494" t="e">
        <v>#N/A</v>
      </c>
      <c r="F1722" s="494" t="s">
        <v>33435</v>
      </c>
      <c r="G1722" s="494" t="s">
        <v>33436</v>
      </c>
      <c r="H1722" s="253" t="s">
        <v>33433</v>
      </c>
      <c r="I1722" s="494" t="s">
        <v>33437</v>
      </c>
      <c r="J1722" s="494"/>
      <c r="K1722" s="494" t="s">
        <v>33438</v>
      </c>
    </row>
    <row r="1723" spans="1:11">
      <c r="A1723" s="488" t="s">
        <v>33439</v>
      </c>
      <c r="B1723" s="493" t="s">
        <v>33440</v>
      </c>
      <c r="C1723" s="494"/>
      <c r="D1723" s="494" t="s">
        <v>12121</v>
      </c>
      <c r="E1723" s="494" t="e">
        <v>#N/A</v>
      </c>
      <c r="F1723" s="494" t="s">
        <v>33441</v>
      </c>
      <c r="G1723" s="494" t="s">
        <v>33442</v>
      </c>
      <c r="H1723" s="253" t="s">
        <v>33439</v>
      </c>
      <c r="I1723" s="494" t="s">
        <v>33443</v>
      </c>
      <c r="J1723" s="494" t="s">
        <v>33444</v>
      </c>
      <c r="K1723" s="494" t="s">
        <v>33445</v>
      </c>
    </row>
    <row r="1724" spans="1:11">
      <c r="A1724" s="488" t="s">
        <v>33446</v>
      </c>
      <c r="B1724" s="493" t="s">
        <v>33447</v>
      </c>
      <c r="C1724" s="494"/>
      <c r="D1724" s="494" t="s">
        <v>12121</v>
      </c>
      <c r="E1724" s="494" t="e">
        <v>#N/A</v>
      </c>
      <c r="F1724" s="494" t="s">
        <v>33448</v>
      </c>
      <c r="G1724" s="494" t="s">
        <v>33449</v>
      </c>
      <c r="H1724" s="253" t="s">
        <v>33446</v>
      </c>
      <c r="I1724" s="494" t="s">
        <v>33450</v>
      </c>
      <c r="J1724" s="494" t="s">
        <v>33451</v>
      </c>
      <c r="K1724" s="494" t="s">
        <v>33452</v>
      </c>
    </row>
    <row r="1725" spans="1:11">
      <c r="A1725" s="488" t="s">
        <v>33453</v>
      </c>
      <c r="B1725" s="493" t="s">
        <v>33454</v>
      </c>
      <c r="C1725" s="494"/>
      <c r="D1725" s="494" t="s">
        <v>12121</v>
      </c>
      <c r="E1725" s="494" t="e">
        <v>#N/A</v>
      </c>
      <c r="F1725" s="494" t="s">
        <v>33455</v>
      </c>
      <c r="G1725" s="494" t="s">
        <v>33456</v>
      </c>
      <c r="H1725" s="253" t="s">
        <v>33453</v>
      </c>
      <c r="I1725" s="494" t="s">
        <v>33457</v>
      </c>
      <c r="J1725" s="494"/>
      <c r="K1725" s="494" t="s">
        <v>33458</v>
      </c>
    </row>
    <row r="1726" spans="1:11">
      <c r="A1726" s="488" t="s">
        <v>33459</v>
      </c>
      <c r="B1726" s="494" t="s">
        <v>33459</v>
      </c>
      <c r="C1726" s="494"/>
      <c r="D1726" s="494" t="s">
        <v>12121</v>
      </c>
      <c r="E1726" s="494" t="e">
        <v>#N/A</v>
      </c>
      <c r="F1726" s="494" t="s">
        <v>33460</v>
      </c>
      <c r="G1726" s="494" t="s">
        <v>33461</v>
      </c>
      <c r="H1726" s="253" t="s">
        <v>33459</v>
      </c>
      <c r="I1726" s="494" t="s">
        <v>33462</v>
      </c>
      <c r="J1726" s="494"/>
      <c r="K1726" s="494" t="s">
        <v>33463</v>
      </c>
    </row>
    <row r="1727" spans="1:11">
      <c r="A1727" s="488" t="s">
        <v>33464</v>
      </c>
      <c r="B1727" s="494" t="s">
        <v>33464</v>
      </c>
      <c r="C1727" s="494"/>
      <c r="D1727" s="494" t="s">
        <v>12121</v>
      </c>
      <c r="E1727" s="494" t="e">
        <v>#N/A</v>
      </c>
      <c r="F1727" s="494" t="s">
        <v>33462</v>
      </c>
      <c r="G1727" s="494" t="s">
        <v>33465</v>
      </c>
      <c r="H1727" s="253" t="s">
        <v>33464</v>
      </c>
      <c r="I1727" s="494" t="s">
        <v>33462</v>
      </c>
      <c r="J1727" s="494"/>
      <c r="K1727" s="494" t="s">
        <v>33463</v>
      </c>
    </row>
    <row r="1728" spans="1:11">
      <c r="A1728" s="488" t="s">
        <v>33466</v>
      </c>
      <c r="B1728" s="493" t="s">
        <v>33467</v>
      </c>
      <c r="C1728" s="494"/>
      <c r="D1728" s="494" t="s">
        <v>12121</v>
      </c>
      <c r="E1728" s="494" t="e">
        <v>#N/A</v>
      </c>
      <c r="F1728" s="494" t="s">
        <v>33468</v>
      </c>
      <c r="G1728" s="494" t="s">
        <v>33469</v>
      </c>
      <c r="H1728" s="253" t="s">
        <v>33466</v>
      </c>
      <c r="I1728" s="494" t="s">
        <v>33470</v>
      </c>
      <c r="J1728" s="494"/>
      <c r="K1728" s="494" t="s">
        <v>33471</v>
      </c>
    </row>
    <row r="1729" spans="1:11">
      <c r="A1729" s="488" t="s">
        <v>33472</v>
      </c>
      <c r="B1729" s="493" t="s">
        <v>33473</v>
      </c>
      <c r="C1729" s="494" t="s">
        <v>7428</v>
      </c>
      <c r="D1729" s="494" t="s">
        <v>7428</v>
      </c>
      <c r="E1729" s="494" t="s">
        <v>33474</v>
      </c>
      <c r="F1729" s="494" t="s">
        <v>33475</v>
      </c>
      <c r="G1729" s="494" t="s">
        <v>33474</v>
      </c>
      <c r="H1729" s="253" t="s">
        <v>33472</v>
      </c>
      <c r="I1729" s="494" t="s">
        <v>33476</v>
      </c>
      <c r="J1729" s="494" t="s">
        <v>33477</v>
      </c>
      <c r="K1729" s="494" t="s">
        <v>33478</v>
      </c>
    </row>
    <row r="1730" spans="1:11">
      <c r="A1730" s="488" t="s">
        <v>33479</v>
      </c>
      <c r="B1730" s="494" t="s">
        <v>33479</v>
      </c>
      <c r="C1730" s="494"/>
      <c r="D1730" s="494" t="s">
        <v>12121</v>
      </c>
      <c r="E1730" s="494" t="e">
        <v>#N/A</v>
      </c>
      <c r="F1730" s="494" t="s">
        <v>33480</v>
      </c>
      <c r="G1730" s="494" t="s">
        <v>33481</v>
      </c>
      <c r="H1730" s="253" t="s">
        <v>33479</v>
      </c>
      <c r="I1730" s="494"/>
      <c r="J1730" s="494" t="s">
        <v>33482</v>
      </c>
      <c r="K1730" s="494"/>
    </row>
    <row r="1731" spans="1:11">
      <c r="A1731" s="488" t="s">
        <v>33483</v>
      </c>
      <c r="B1731" s="493" t="s">
        <v>33484</v>
      </c>
      <c r="C1731" s="494" t="s">
        <v>7428</v>
      </c>
      <c r="D1731" s="494" t="s">
        <v>7428</v>
      </c>
      <c r="E1731" s="494" t="s">
        <v>33483</v>
      </c>
      <c r="F1731" s="494" t="s">
        <v>33485</v>
      </c>
      <c r="G1731" s="494" t="s">
        <v>33483</v>
      </c>
      <c r="H1731" s="253" t="s">
        <v>33483</v>
      </c>
      <c r="I1731" s="494" t="s">
        <v>33486</v>
      </c>
      <c r="J1731" s="494" t="s">
        <v>33487</v>
      </c>
      <c r="K1731" s="494" t="s">
        <v>33488</v>
      </c>
    </row>
    <row r="1732" spans="1:11">
      <c r="A1732" s="488" t="s">
        <v>33489</v>
      </c>
      <c r="B1732" s="494" t="s">
        <v>33489</v>
      </c>
      <c r="C1732" s="494"/>
      <c r="D1732" s="494" t="s">
        <v>12121</v>
      </c>
      <c r="E1732" s="494" t="e">
        <v>#N/A</v>
      </c>
      <c r="F1732" s="494" t="s">
        <v>33490</v>
      </c>
      <c r="G1732" s="494" t="s">
        <v>33491</v>
      </c>
      <c r="H1732" s="253" t="s">
        <v>33489</v>
      </c>
      <c r="I1732" s="494" t="s">
        <v>33490</v>
      </c>
      <c r="J1732" s="494" t="s">
        <v>33492</v>
      </c>
      <c r="K1732" s="494" t="s">
        <v>33493</v>
      </c>
    </row>
    <row r="1733" spans="1:11">
      <c r="A1733" s="488" t="s">
        <v>33494</v>
      </c>
      <c r="B1733" s="493" t="s">
        <v>33495</v>
      </c>
      <c r="C1733" s="494"/>
      <c r="D1733" s="494" t="s">
        <v>12121</v>
      </c>
      <c r="E1733" s="494" t="e">
        <v>#N/A</v>
      </c>
      <c r="F1733" s="494" t="s">
        <v>33496</v>
      </c>
      <c r="G1733" s="494" t="s">
        <v>33497</v>
      </c>
      <c r="H1733" s="253" t="s">
        <v>33494</v>
      </c>
      <c r="I1733" s="494" t="s">
        <v>33496</v>
      </c>
      <c r="J1733" s="494"/>
      <c r="K1733" s="494" t="s">
        <v>33498</v>
      </c>
    </row>
    <row r="1734" spans="1:11">
      <c r="A1734" s="488" t="s">
        <v>33499</v>
      </c>
      <c r="B1734" s="493" t="s">
        <v>33500</v>
      </c>
      <c r="C1734" s="494"/>
      <c r="D1734" s="494" t="s">
        <v>12121</v>
      </c>
      <c r="E1734" s="494" t="e">
        <v>#N/A</v>
      </c>
      <c r="F1734" s="494" t="s">
        <v>33501</v>
      </c>
      <c r="G1734" s="494" t="s">
        <v>33502</v>
      </c>
      <c r="H1734" s="253" t="s">
        <v>33499</v>
      </c>
      <c r="I1734" s="494" t="s">
        <v>33503</v>
      </c>
      <c r="J1734" s="494" t="s">
        <v>33504</v>
      </c>
      <c r="K1734" s="494" t="s">
        <v>33505</v>
      </c>
    </row>
    <row r="1735" spans="1:11">
      <c r="A1735" s="488" t="s">
        <v>33506</v>
      </c>
      <c r="B1735" s="493" t="s">
        <v>33507</v>
      </c>
      <c r="C1735" s="494"/>
      <c r="D1735" s="494" t="s">
        <v>12121</v>
      </c>
      <c r="E1735" s="494" t="e">
        <v>#N/A</v>
      </c>
      <c r="F1735" s="494" t="s">
        <v>33508</v>
      </c>
      <c r="G1735" s="494" t="s">
        <v>33509</v>
      </c>
      <c r="H1735" s="253" t="s">
        <v>33506</v>
      </c>
      <c r="I1735" s="494" t="s">
        <v>33510</v>
      </c>
      <c r="J1735" s="494" t="s">
        <v>33511</v>
      </c>
      <c r="K1735" s="494" t="s">
        <v>33512</v>
      </c>
    </row>
    <row r="1736" spans="1:11">
      <c r="A1736" s="488" t="s">
        <v>33513</v>
      </c>
      <c r="B1736" s="493" t="s">
        <v>33514</v>
      </c>
      <c r="C1736" s="494" t="s">
        <v>7428</v>
      </c>
      <c r="D1736" s="494" t="s">
        <v>7428</v>
      </c>
      <c r="E1736" s="494" t="s">
        <v>33515</v>
      </c>
      <c r="F1736" s="494" t="s">
        <v>33516</v>
      </c>
      <c r="G1736" s="494" t="s">
        <v>33515</v>
      </c>
      <c r="H1736" s="253" t="s">
        <v>33513</v>
      </c>
      <c r="I1736" s="494" t="s">
        <v>33517</v>
      </c>
      <c r="J1736" s="494" t="s">
        <v>33518</v>
      </c>
      <c r="K1736" s="494" t="s">
        <v>33519</v>
      </c>
    </row>
    <row r="1737" spans="1:11">
      <c r="A1737" s="488" t="s">
        <v>33520</v>
      </c>
      <c r="B1737" s="493" t="s">
        <v>33521</v>
      </c>
      <c r="C1737" s="494"/>
      <c r="D1737" s="494" t="s">
        <v>12121</v>
      </c>
      <c r="E1737" s="494" t="e">
        <v>#N/A</v>
      </c>
      <c r="F1737" s="494" t="s">
        <v>33522</v>
      </c>
      <c r="G1737" s="494" t="s">
        <v>33523</v>
      </c>
      <c r="H1737" s="253" t="s">
        <v>33520</v>
      </c>
      <c r="I1737" s="494" t="s">
        <v>33524</v>
      </c>
      <c r="J1737" s="494" t="s">
        <v>33525</v>
      </c>
      <c r="K1737" s="494" t="s">
        <v>33526</v>
      </c>
    </row>
    <row r="1738" spans="1:11">
      <c r="A1738" s="488" t="s">
        <v>33527</v>
      </c>
      <c r="B1738" s="493" t="s">
        <v>33528</v>
      </c>
      <c r="C1738" s="494"/>
      <c r="D1738" s="494" t="s">
        <v>12121</v>
      </c>
      <c r="E1738" s="494" t="e">
        <v>#N/A</v>
      </c>
      <c r="F1738" s="494" t="s">
        <v>33529</v>
      </c>
      <c r="G1738" s="494" t="s">
        <v>33530</v>
      </c>
      <c r="H1738" s="253" t="s">
        <v>33527</v>
      </c>
      <c r="I1738" s="494" t="s">
        <v>33531</v>
      </c>
      <c r="J1738" s="494" t="s">
        <v>33532</v>
      </c>
      <c r="K1738" s="494" t="s">
        <v>33533</v>
      </c>
    </row>
    <row r="1739" spans="1:11">
      <c r="A1739" s="488" t="s">
        <v>33534</v>
      </c>
      <c r="B1739" s="493" t="s">
        <v>33535</v>
      </c>
      <c r="C1739" s="494"/>
      <c r="D1739" s="494" t="s">
        <v>12121</v>
      </c>
      <c r="E1739" s="494" t="e">
        <v>#N/A</v>
      </c>
      <c r="F1739" s="494" t="s">
        <v>33536</v>
      </c>
      <c r="G1739" s="494" t="s">
        <v>33537</v>
      </c>
      <c r="H1739" s="253" t="s">
        <v>33534</v>
      </c>
      <c r="I1739" s="494" t="s">
        <v>33538</v>
      </c>
      <c r="J1739" s="494" t="s">
        <v>33539</v>
      </c>
      <c r="K1739" s="494" t="s">
        <v>33540</v>
      </c>
    </row>
    <row r="1740" spans="1:11">
      <c r="A1740" s="488" t="s">
        <v>33541</v>
      </c>
      <c r="B1740" s="493" t="s">
        <v>33542</v>
      </c>
      <c r="C1740" s="494"/>
      <c r="D1740" s="494" t="s">
        <v>12121</v>
      </c>
      <c r="E1740" s="494" t="e">
        <v>#N/A</v>
      </c>
      <c r="F1740" s="494" t="s">
        <v>33543</v>
      </c>
      <c r="G1740" s="494" t="s">
        <v>33544</v>
      </c>
      <c r="H1740" s="253" t="s">
        <v>33541</v>
      </c>
      <c r="I1740" s="494" t="s">
        <v>33545</v>
      </c>
      <c r="J1740" s="494" t="s">
        <v>33546</v>
      </c>
      <c r="K1740" s="494" t="s">
        <v>33547</v>
      </c>
    </row>
    <row r="1741" spans="1:11">
      <c r="A1741" s="488" t="s">
        <v>33548</v>
      </c>
      <c r="B1741" s="493" t="s">
        <v>33549</v>
      </c>
      <c r="C1741" s="494" t="s">
        <v>12076</v>
      </c>
      <c r="D1741" s="494" t="s">
        <v>12076</v>
      </c>
      <c r="E1741" s="494" t="s">
        <v>33550</v>
      </c>
      <c r="F1741" s="494" t="s">
        <v>33551</v>
      </c>
      <c r="G1741" s="494" t="s">
        <v>33550</v>
      </c>
      <c r="H1741" s="253" t="s">
        <v>33548</v>
      </c>
      <c r="I1741" s="494" t="s">
        <v>33552</v>
      </c>
      <c r="J1741" s="494" t="s">
        <v>33553</v>
      </c>
      <c r="K1741" s="494" t="s">
        <v>33554</v>
      </c>
    </row>
    <row r="1742" spans="1:11">
      <c r="A1742" s="488" t="s">
        <v>33555</v>
      </c>
      <c r="B1742" s="493" t="s">
        <v>33556</v>
      </c>
      <c r="C1742" s="494"/>
      <c r="D1742" s="494" t="s">
        <v>12121</v>
      </c>
      <c r="E1742" s="494" t="e">
        <v>#N/A</v>
      </c>
      <c r="F1742" s="494" t="s">
        <v>33557</v>
      </c>
      <c r="G1742" s="494" t="s">
        <v>33558</v>
      </c>
      <c r="H1742" s="253" t="s">
        <v>33555</v>
      </c>
      <c r="I1742" s="494" t="s">
        <v>33559</v>
      </c>
      <c r="J1742" s="494" t="s">
        <v>33560</v>
      </c>
      <c r="K1742" s="494" t="s">
        <v>33561</v>
      </c>
    </row>
    <row r="1743" spans="1:11">
      <c r="A1743" s="488" t="s">
        <v>33562</v>
      </c>
      <c r="B1743" s="493" t="s">
        <v>33563</v>
      </c>
      <c r="C1743" s="494"/>
      <c r="D1743" s="494" t="s">
        <v>12121</v>
      </c>
      <c r="E1743" s="494" t="e">
        <v>#N/A</v>
      </c>
      <c r="F1743" s="494" t="s">
        <v>33564</v>
      </c>
      <c r="G1743" s="494" t="s">
        <v>33565</v>
      </c>
      <c r="H1743" s="253" t="s">
        <v>33562</v>
      </c>
      <c r="I1743" s="494" t="s">
        <v>33566</v>
      </c>
      <c r="J1743" s="494"/>
      <c r="K1743" s="494" t="s">
        <v>33567</v>
      </c>
    </row>
    <row r="1744" spans="1:11">
      <c r="A1744" s="488" t="s">
        <v>33568</v>
      </c>
      <c r="B1744" s="493" t="s">
        <v>33569</v>
      </c>
      <c r="C1744" s="494"/>
      <c r="D1744" s="494" t="s">
        <v>12121</v>
      </c>
      <c r="E1744" s="494" t="e">
        <v>#N/A</v>
      </c>
      <c r="F1744" s="494" t="s">
        <v>33570</v>
      </c>
      <c r="G1744" s="494" t="s">
        <v>33571</v>
      </c>
      <c r="H1744" s="253" t="s">
        <v>33568</v>
      </c>
      <c r="I1744" s="494" t="s">
        <v>33572</v>
      </c>
      <c r="J1744" s="494"/>
      <c r="K1744" s="494" t="s">
        <v>33573</v>
      </c>
    </row>
    <row r="1745" spans="1:11">
      <c r="A1745" s="488" t="s">
        <v>33574</v>
      </c>
      <c r="B1745" s="493" t="s">
        <v>33575</v>
      </c>
      <c r="C1745" s="494"/>
      <c r="D1745" s="494" t="s">
        <v>12121</v>
      </c>
      <c r="E1745" s="494" t="e">
        <v>#N/A</v>
      </c>
      <c r="F1745" s="494" t="s">
        <v>33576</v>
      </c>
      <c r="G1745" s="494" t="s">
        <v>33577</v>
      </c>
      <c r="H1745" s="253" t="s">
        <v>33574</v>
      </c>
      <c r="I1745" s="494"/>
      <c r="J1745" s="494" t="s">
        <v>33578</v>
      </c>
      <c r="K1745" s="494"/>
    </row>
    <row r="1746" spans="1:11">
      <c r="A1746" s="488" t="s">
        <v>33579</v>
      </c>
      <c r="B1746" s="493" t="s">
        <v>33580</v>
      </c>
      <c r="C1746" s="494"/>
      <c r="D1746" s="494" t="s">
        <v>12121</v>
      </c>
      <c r="E1746" s="494" t="e">
        <v>#N/A</v>
      </c>
      <c r="F1746" s="494" t="s">
        <v>33581</v>
      </c>
      <c r="G1746" s="494" t="s">
        <v>33579</v>
      </c>
      <c r="H1746" s="253" t="s">
        <v>33579</v>
      </c>
      <c r="I1746" s="494" t="s">
        <v>33582</v>
      </c>
      <c r="J1746" s="494" t="s">
        <v>33583</v>
      </c>
      <c r="K1746" s="494" t="s">
        <v>33584</v>
      </c>
    </row>
    <row r="1747" spans="1:11">
      <c r="A1747" s="488" t="s">
        <v>33585</v>
      </c>
      <c r="B1747" s="493" t="s">
        <v>33586</v>
      </c>
      <c r="C1747" s="494"/>
      <c r="D1747" s="494" t="s">
        <v>12121</v>
      </c>
      <c r="E1747" s="494" t="e">
        <v>#N/A</v>
      </c>
      <c r="F1747" s="494" t="s">
        <v>33587</v>
      </c>
      <c r="G1747" s="494" t="s">
        <v>33588</v>
      </c>
      <c r="H1747" s="253" t="s">
        <v>33585</v>
      </c>
      <c r="I1747" s="494" t="s">
        <v>33589</v>
      </c>
      <c r="J1747" s="494" t="s">
        <v>33590</v>
      </c>
      <c r="K1747" s="494" t="s">
        <v>33591</v>
      </c>
    </row>
    <row r="1748" spans="1:11">
      <c r="A1748" s="488" t="s">
        <v>33592</v>
      </c>
      <c r="B1748" s="493" t="s">
        <v>33593</v>
      </c>
      <c r="C1748" s="494"/>
      <c r="D1748" s="494" t="s">
        <v>12121</v>
      </c>
      <c r="E1748" s="494" t="e">
        <v>#N/A</v>
      </c>
      <c r="F1748" s="494" t="s">
        <v>33594</v>
      </c>
      <c r="G1748" s="494" t="s">
        <v>33595</v>
      </c>
      <c r="H1748" s="253" t="s">
        <v>33592</v>
      </c>
      <c r="I1748" s="494" t="s">
        <v>33596</v>
      </c>
      <c r="J1748" s="494"/>
      <c r="K1748" s="494" t="s">
        <v>33597</v>
      </c>
    </row>
    <row r="1749" spans="1:11">
      <c r="A1749" s="488" t="s">
        <v>33598</v>
      </c>
      <c r="B1749" s="493" t="s">
        <v>33599</v>
      </c>
      <c r="C1749" s="494" t="s">
        <v>7428</v>
      </c>
      <c r="D1749" s="494" t="s">
        <v>7428</v>
      </c>
      <c r="E1749" s="494" t="s">
        <v>33600</v>
      </c>
      <c r="F1749" s="494" t="s">
        <v>33601</v>
      </c>
      <c r="G1749" s="494" t="s">
        <v>33600</v>
      </c>
      <c r="H1749" s="253" t="s">
        <v>33598</v>
      </c>
      <c r="I1749" s="494" t="s">
        <v>33602</v>
      </c>
      <c r="J1749" s="494"/>
      <c r="K1749" s="494" t="s">
        <v>33603</v>
      </c>
    </row>
    <row r="1750" spans="1:11">
      <c r="A1750" s="488" t="s">
        <v>33604</v>
      </c>
      <c r="B1750" s="493" t="s">
        <v>33605</v>
      </c>
      <c r="C1750" s="494"/>
      <c r="D1750" s="494" t="s">
        <v>12121</v>
      </c>
      <c r="E1750" s="494" t="e">
        <v>#N/A</v>
      </c>
      <c r="F1750" s="494" t="s">
        <v>33606</v>
      </c>
      <c r="G1750" s="494" t="s">
        <v>33607</v>
      </c>
      <c r="H1750" s="253" t="s">
        <v>33604</v>
      </c>
      <c r="I1750" s="494" t="s">
        <v>33608</v>
      </c>
      <c r="J1750" s="494"/>
      <c r="K1750" s="494" t="s">
        <v>33609</v>
      </c>
    </row>
    <row r="1751" spans="1:11">
      <c r="A1751" s="488" t="s">
        <v>33610</v>
      </c>
      <c r="B1751" s="493" t="s">
        <v>33611</v>
      </c>
      <c r="C1751" s="494"/>
      <c r="D1751" s="494" t="s">
        <v>12121</v>
      </c>
      <c r="E1751" s="494" t="e">
        <v>#N/A</v>
      </c>
      <c r="F1751" s="494" t="s">
        <v>33612</v>
      </c>
      <c r="G1751" s="494" t="s">
        <v>33613</v>
      </c>
      <c r="H1751" s="253" t="s">
        <v>33610</v>
      </c>
      <c r="I1751" s="494" t="s">
        <v>33612</v>
      </c>
      <c r="J1751" s="494" t="s">
        <v>33614</v>
      </c>
      <c r="K1751" s="494" t="s">
        <v>33615</v>
      </c>
    </row>
    <row r="1752" spans="1:11">
      <c r="A1752" s="488" t="s">
        <v>33616</v>
      </c>
      <c r="B1752" s="493" t="s">
        <v>33617</v>
      </c>
      <c r="C1752" s="494"/>
      <c r="D1752" s="494" t="s">
        <v>12121</v>
      </c>
      <c r="E1752" s="494" t="e">
        <v>#N/A</v>
      </c>
      <c r="F1752" s="494" t="s">
        <v>33618</v>
      </c>
      <c r="G1752" s="494" t="s">
        <v>33619</v>
      </c>
      <c r="H1752" s="253" t="s">
        <v>33616</v>
      </c>
      <c r="I1752" s="494" t="s">
        <v>33620</v>
      </c>
      <c r="J1752" s="494" t="s">
        <v>33621</v>
      </c>
      <c r="K1752" s="494" t="s">
        <v>33622</v>
      </c>
    </row>
    <row r="1753" spans="1:11">
      <c r="A1753" s="488" t="s">
        <v>33623</v>
      </c>
      <c r="B1753" s="493" t="s">
        <v>33624</v>
      </c>
      <c r="C1753" s="494" t="s">
        <v>12076</v>
      </c>
      <c r="D1753" s="494" t="s">
        <v>12076</v>
      </c>
      <c r="E1753" s="494" t="s">
        <v>33625</v>
      </c>
      <c r="F1753" s="494" t="s">
        <v>33626</v>
      </c>
      <c r="G1753" s="494" t="s">
        <v>33625</v>
      </c>
      <c r="H1753" s="253" t="s">
        <v>33623</v>
      </c>
      <c r="I1753" s="494" t="s">
        <v>33627</v>
      </c>
      <c r="J1753" s="494" t="s">
        <v>33628</v>
      </c>
      <c r="K1753" s="494" t="s">
        <v>33629</v>
      </c>
    </row>
    <row r="1754" spans="1:11">
      <c r="A1754" s="488" t="s">
        <v>33630</v>
      </c>
      <c r="B1754" s="493" t="s">
        <v>33631</v>
      </c>
      <c r="C1754" s="494"/>
      <c r="D1754" s="494" t="s">
        <v>12121</v>
      </c>
      <c r="E1754" s="494" t="e">
        <v>#N/A</v>
      </c>
      <c r="F1754" s="494" t="s">
        <v>33632</v>
      </c>
      <c r="G1754" s="494" t="s">
        <v>33633</v>
      </c>
      <c r="H1754" s="253" t="s">
        <v>33630</v>
      </c>
      <c r="I1754" s="494" t="s">
        <v>33634</v>
      </c>
      <c r="J1754" s="494"/>
      <c r="K1754" s="494" t="s">
        <v>33635</v>
      </c>
    </row>
    <row r="1755" spans="1:11">
      <c r="A1755" s="488" t="s">
        <v>33636</v>
      </c>
      <c r="B1755" s="493" t="s">
        <v>33637</v>
      </c>
      <c r="C1755" s="494"/>
      <c r="D1755" s="494" t="s">
        <v>12121</v>
      </c>
      <c r="E1755" s="494" t="e">
        <v>#N/A</v>
      </c>
      <c r="F1755" s="494" t="s">
        <v>33638</v>
      </c>
      <c r="G1755" s="494" t="s">
        <v>33639</v>
      </c>
      <c r="H1755" s="253" t="s">
        <v>33636</v>
      </c>
      <c r="I1755" s="494" t="s">
        <v>33640</v>
      </c>
      <c r="J1755" s="494"/>
      <c r="K1755" s="494" t="s">
        <v>33641</v>
      </c>
    </row>
    <row r="1756" spans="1:11">
      <c r="A1756" s="488" t="s">
        <v>33642</v>
      </c>
      <c r="B1756" s="493" t="s">
        <v>33643</v>
      </c>
      <c r="C1756" s="494" t="s">
        <v>12076</v>
      </c>
      <c r="D1756" s="494" t="s">
        <v>12076</v>
      </c>
      <c r="E1756" s="494" t="s">
        <v>33642</v>
      </c>
      <c r="F1756" s="494" t="s">
        <v>33644</v>
      </c>
      <c r="G1756" s="494" t="s">
        <v>33642</v>
      </c>
      <c r="H1756" s="253" t="s">
        <v>33642</v>
      </c>
      <c r="I1756" s="494" t="s">
        <v>33645</v>
      </c>
      <c r="J1756" s="494" t="s">
        <v>33646</v>
      </c>
      <c r="K1756" s="494" t="s">
        <v>33647</v>
      </c>
    </row>
    <row r="1757" spans="1:11">
      <c r="A1757" s="488" t="s">
        <v>33648</v>
      </c>
      <c r="B1757" s="493" t="s">
        <v>33649</v>
      </c>
      <c r="C1757" s="494"/>
      <c r="D1757" s="494" t="s">
        <v>12121</v>
      </c>
      <c r="E1757" s="494" t="e">
        <v>#N/A</v>
      </c>
      <c r="F1757" s="494" t="s">
        <v>33650</v>
      </c>
      <c r="G1757" s="494" t="s">
        <v>33651</v>
      </c>
      <c r="H1757" s="253" t="s">
        <v>33648</v>
      </c>
      <c r="I1757" s="494" t="s">
        <v>33652</v>
      </c>
      <c r="J1757" s="494"/>
      <c r="K1757" s="494" t="s">
        <v>33653</v>
      </c>
    </row>
    <row r="1758" spans="1:11">
      <c r="A1758" s="488" t="s">
        <v>33654</v>
      </c>
      <c r="B1758" s="493" t="s">
        <v>33655</v>
      </c>
      <c r="C1758" s="494"/>
      <c r="D1758" s="494" t="s">
        <v>12121</v>
      </c>
      <c r="E1758" s="494" t="e">
        <v>#N/A</v>
      </c>
      <c r="F1758" s="494" t="s">
        <v>33656</v>
      </c>
      <c r="G1758" s="494" t="s">
        <v>33657</v>
      </c>
      <c r="H1758" s="253" t="s">
        <v>33654</v>
      </c>
      <c r="I1758" s="494" t="s">
        <v>33658</v>
      </c>
      <c r="J1758" s="494" t="s">
        <v>33659</v>
      </c>
      <c r="K1758" s="494" t="s">
        <v>33660</v>
      </c>
    </row>
    <row r="1759" spans="1:11">
      <c r="A1759" s="488" t="s">
        <v>33661</v>
      </c>
      <c r="B1759" s="493" t="s">
        <v>33662</v>
      </c>
      <c r="C1759" s="494"/>
      <c r="D1759" s="494" t="s">
        <v>12121</v>
      </c>
      <c r="E1759" s="494" t="e">
        <v>#N/A</v>
      </c>
      <c r="F1759" s="494" t="s">
        <v>33663</v>
      </c>
      <c r="G1759" s="494" t="s">
        <v>33664</v>
      </c>
      <c r="H1759" s="253" t="s">
        <v>33661</v>
      </c>
      <c r="I1759" s="494" t="s">
        <v>33665</v>
      </c>
      <c r="J1759" s="494" t="s">
        <v>33666</v>
      </c>
      <c r="K1759" s="494" t="s">
        <v>33667</v>
      </c>
    </row>
    <row r="1760" spans="1:11">
      <c r="A1760" s="488" t="s">
        <v>33668</v>
      </c>
      <c r="B1760" s="493" t="s">
        <v>33669</v>
      </c>
      <c r="C1760" s="494" t="s">
        <v>12076</v>
      </c>
      <c r="D1760" s="494" t="s">
        <v>12076</v>
      </c>
      <c r="E1760" s="494" t="s">
        <v>33670</v>
      </c>
      <c r="F1760" s="494" t="s">
        <v>33671</v>
      </c>
      <c r="G1760" s="494" t="s">
        <v>33670</v>
      </c>
      <c r="H1760" s="253" t="s">
        <v>33668</v>
      </c>
      <c r="I1760" s="494" t="s">
        <v>33672</v>
      </c>
      <c r="J1760" s="494" t="s">
        <v>33673</v>
      </c>
      <c r="K1760" s="494" t="s">
        <v>33674</v>
      </c>
    </row>
    <row r="1761" spans="1:11">
      <c r="A1761" s="488" t="s">
        <v>33675</v>
      </c>
      <c r="B1761" s="493" t="s">
        <v>33676</v>
      </c>
      <c r="C1761" s="494"/>
      <c r="D1761" s="494" t="s">
        <v>12121</v>
      </c>
      <c r="E1761" s="494" t="e">
        <v>#N/A</v>
      </c>
      <c r="F1761" s="494" t="s">
        <v>33677</v>
      </c>
      <c r="G1761" s="494" t="s">
        <v>33678</v>
      </c>
      <c r="H1761" s="253" t="s">
        <v>33675</v>
      </c>
      <c r="I1761" s="494" t="s">
        <v>33679</v>
      </c>
      <c r="J1761" s="494"/>
      <c r="K1761" s="494" t="s">
        <v>33680</v>
      </c>
    </row>
    <row r="1762" spans="1:11">
      <c r="A1762" s="488" t="s">
        <v>33681</v>
      </c>
      <c r="B1762" s="493" t="s">
        <v>33682</v>
      </c>
      <c r="C1762" s="494" t="s">
        <v>7428</v>
      </c>
      <c r="D1762" s="494" t="s">
        <v>7428</v>
      </c>
      <c r="E1762" s="494" t="s">
        <v>33683</v>
      </c>
      <c r="F1762" s="494" t="s">
        <v>33684</v>
      </c>
      <c r="G1762" s="494" t="s">
        <v>33683</v>
      </c>
      <c r="H1762" s="253" t="s">
        <v>33681</v>
      </c>
      <c r="I1762" s="494" t="s">
        <v>33685</v>
      </c>
      <c r="J1762" s="494" t="s">
        <v>33686</v>
      </c>
      <c r="K1762" s="494" t="s">
        <v>33687</v>
      </c>
    </row>
    <row r="1763" spans="1:11">
      <c r="A1763" s="488" t="s">
        <v>33688</v>
      </c>
      <c r="B1763" s="493" t="s">
        <v>33689</v>
      </c>
      <c r="C1763" s="494"/>
      <c r="D1763" s="494" t="s">
        <v>12121</v>
      </c>
      <c r="E1763" s="494" t="e">
        <v>#N/A</v>
      </c>
      <c r="F1763" s="494" t="s">
        <v>33690</v>
      </c>
      <c r="G1763" s="494" t="s">
        <v>33691</v>
      </c>
      <c r="H1763" s="253" t="s">
        <v>33688</v>
      </c>
      <c r="I1763" s="494" t="s">
        <v>33692</v>
      </c>
      <c r="J1763" s="494"/>
      <c r="K1763" s="494" t="s">
        <v>33693</v>
      </c>
    </row>
    <row r="1764" spans="1:11">
      <c r="A1764" s="488" t="s">
        <v>33694</v>
      </c>
      <c r="B1764" s="493" t="s">
        <v>33695</v>
      </c>
      <c r="C1764" s="494"/>
      <c r="D1764" s="494" t="s">
        <v>12121</v>
      </c>
      <c r="E1764" s="494" t="e">
        <v>#N/A</v>
      </c>
      <c r="F1764" s="494" t="s">
        <v>33696</v>
      </c>
      <c r="G1764" s="494" t="s">
        <v>33697</v>
      </c>
      <c r="H1764" s="253" t="s">
        <v>33694</v>
      </c>
      <c r="I1764" s="494" t="s">
        <v>33698</v>
      </c>
      <c r="J1764" s="494" t="s">
        <v>33699</v>
      </c>
      <c r="K1764" s="494" t="s">
        <v>33700</v>
      </c>
    </row>
    <row r="1765" spans="1:11">
      <c r="A1765" s="488" t="s">
        <v>33701</v>
      </c>
      <c r="B1765" s="493" t="s">
        <v>33702</v>
      </c>
      <c r="C1765" s="494"/>
      <c r="D1765" s="494" t="s">
        <v>12121</v>
      </c>
      <c r="E1765" s="494" t="e">
        <v>#N/A</v>
      </c>
      <c r="F1765" s="494" t="s">
        <v>33703</v>
      </c>
      <c r="G1765" s="494" t="s">
        <v>33704</v>
      </c>
      <c r="H1765" s="253" t="s">
        <v>33701</v>
      </c>
      <c r="I1765" s="494" t="s">
        <v>33705</v>
      </c>
      <c r="J1765" s="494" t="s">
        <v>33706</v>
      </c>
      <c r="K1765" s="494" t="s">
        <v>33707</v>
      </c>
    </row>
    <row r="1766" spans="1:11">
      <c r="A1766" s="488" t="s">
        <v>33708</v>
      </c>
      <c r="B1766" s="493" t="s">
        <v>33709</v>
      </c>
      <c r="C1766" s="494" t="s">
        <v>7428</v>
      </c>
      <c r="D1766" s="494" t="s">
        <v>7428</v>
      </c>
      <c r="E1766" s="494" t="s">
        <v>33710</v>
      </c>
      <c r="F1766" s="494" t="s">
        <v>33711</v>
      </c>
      <c r="G1766" s="494" t="s">
        <v>33710</v>
      </c>
      <c r="H1766" s="253" t="s">
        <v>33708</v>
      </c>
      <c r="I1766" s="494" t="s">
        <v>33712</v>
      </c>
      <c r="J1766" s="494" t="s">
        <v>33713</v>
      </c>
      <c r="K1766" s="494" t="s">
        <v>33714</v>
      </c>
    </row>
    <row r="1767" spans="1:11">
      <c r="A1767" s="488" t="s">
        <v>33715</v>
      </c>
      <c r="B1767" s="493" t="s">
        <v>33716</v>
      </c>
      <c r="C1767" s="494"/>
      <c r="D1767" s="494" t="s">
        <v>12121</v>
      </c>
      <c r="E1767" s="494" t="e">
        <v>#N/A</v>
      </c>
      <c r="F1767" s="494" t="s">
        <v>33717</v>
      </c>
      <c r="G1767" s="494" t="s">
        <v>33718</v>
      </c>
      <c r="H1767" s="253" t="s">
        <v>33715</v>
      </c>
      <c r="I1767" s="494" t="s">
        <v>33719</v>
      </c>
      <c r="J1767" s="494"/>
      <c r="K1767" s="494" t="s">
        <v>33720</v>
      </c>
    </row>
    <row r="1768" spans="1:11">
      <c r="A1768" s="488" t="s">
        <v>33721</v>
      </c>
      <c r="B1768" s="493" t="s">
        <v>33722</v>
      </c>
      <c r="C1768" s="494"/>
      <c r="D1768" s="494" t="s">
        <v>12121</v>
      </c>
      <c r="E1768" s="494" t="e">
        <v>#N/A</v>
      </c>
      <c r="F1768" s="494" t="s">
        <v>33723</v>
      </c>
      <c r="G1768" s="494" t="s">
        <v>33724</v>
      </c>
      <c r="H1768" s="253" t="s">
        <v>33721</v>
      </c>
      <c r="I1768" s="494" t="s">
        <v>33725</v>
      </c>
      <c r="J1768" s="494" t="s">
        <v>33726</v>
      </c>
      <c r="K1768" s="494" t="s">
        <v>33727</v>
      </c>
    </row>
    <row r="1769" spans="1:11">
      <c r="A1769" s="488" t="s">
        <v>33728</v>
      </c>
      <c r="B1769" s="493" t="s">
        <v>33729</v>
      </c>
      <c r="C1769" s="494"/>
      <c r="D1769" s="494" t="s">
        <v>12121</v>
      </c>
      <c r="E1769" s="494" t="e">
        <v>#N/A</v>
      </c>
      <c r="F1769" s="494" t="s">
        <v>33730</v>
      </c>
      <c r="G1769" s="494" t="s">
        <v>33731</v>
      </c>
      <c r="H1769" s="253" t="s">
        <v>33728</v>
      </c>
      <c r="I1769" s="494" t="s">
        <v>33732</v>
      </c>
      <c r="J1769" s="494" t="s">
        <v>33733</v>
      </c>
      <c r="K1769" s="494" t="s">
        <v>33734</v>
      </c>
    </row>
    <row r="1770" spans="1:11">
      <c r="A1770" s="488" t="s">
        <v>33735</v>
      </c>
      <c r="B1770" s="493" t="s">
        <v>33736</v>
      </c>
      <c r="C1770" s="494"/>
      <c r="D1770" s="494" t="s">
        <v>12121</v>
      </c>
      <c r="E1770" s="494" t="e">
        <v>#N/A</v>
      </c>
      <c r="F1770" s="494" t="s">
        <v>33737</v>
      </c>
      <c r="G1770" s="494" t="s">
        <v>33738</v>
      </c>
      <c r="H1770" s="253" t="s">
        <v>33735</v>
      </c>
      <c r="I1770" s="494" t="s">
        <v>33739</v>
      </c>
      <c r="J1770" s="494" t="s">
        <v>33740</v>
      </c>
      <c r="K1770" s="494" t="s">
        <v>33741</v>
      </c>
    </row>
    <row r="1771" spans="1:11">
      <c r="A1771" s="488" t="s">
        <v>33742</v>
      </c>
      <c r="B1771" s="493" t="s">
        <v>33743</v>
      </c>
      <c r="C1771" s="494"/>
      <c r="D1771" s="494" t="s">
        <v>12121</v>
      </c>
      <c r="E1771" s="494" t="e">
        <v>#N/A</v>
      </c>
      <c r="F1771" s="494" t="s">
        <v>33744</v>
      </c>
      <c r="G1771" s="494" t="s">
        <v>33745</v>
      </c>
      <c r="H1771" s="253" t="s">
        <v>33742</v>
      </c>
      <c r="I1771" s="494" t="s">
        <v>33746</v>
      </c>
      <c r="J1771" s="494" t="s">
        <v>33747</v>
      </c>
      <c r="K1771" s="494" t="s">
        <v>33748</v>
      </c>
    </row>
    <row r="1772" spans="1:11">
      <c r="A1772" s="488" t="s">
        <v>33749</v>
      </c>
      <c r="B1772" s="493" t="s">
        <v>33750</v>
      </c>
      <c r="C1772" s="494"/>
      <c r="D1772" s="494" t="s">
        <v>12121</v>
      </c>
      <c r="E1772" s="494" t="e">
        <v>#N/A</v>
      </c>
      <c r="F1772" s="494" t="s">
        <v>33751</v>
      </c>
      <c r="G1772" s="494" t="s">
        <v>33752</v>
      </c>
      <c r="H1772" s="253" t="s">
        <v>33749</v>
      </c>
      <c r="I1772" s="494" t="s">
        <v>33753</v>
      </c>
      <c r="J1772" s="494"/>
      <c r="K1772" s="494" t="s">
        <v>33754</v>
      </c>
    </row>
    <row r="1773" spans="1:11">
      <c r="A1773" s="488" t="s">
        <v>33755</v>
      </c>
      <c r="B1773" s="493" t="s">
        <v>33756</v>
      </c>
      <c r="C1773" s="494"/>
      <c r="D1773" s="494" t="s">
        <v>12121</v>
      </c>
      <c r="E1773" s="494" t="e">
        <v>#N/A</v>
      </c>
      <c r="F1773" s="494" t="s">
        <v>33757</v>
      </c>
      <c r="G1773" s="494" t="s">
        <v>33758</v>
      </c>
      <c r="H1773" s="253" t="s">
        <v>33755</v>
      </c>
      <c r="I1773" s="494" t="s">
        <v>33759</v>
      </c>
      <c r="J1773" s="494" t="s">
        <v>33760</v>
      </c>
      <c r="K1773" s="494" t="s">
        <v>33761</v>
      </c>
    </row>
    <row r="1774" spans="1:11">
      <c r="A1774" s="488" t="s">
        <v>33762</v>
      </c>
      <c r="B1774" s="493" t="s">
        <v>33763</v>
      </c>
      <c r="C1774" s="494" t="s">
        <v>12076</v>
      </c>
      <c r="D1774" s="494" t="s">
        <v>12076</v>
      </c>
      <c r="E1774" s="494" t="s">
        <v>33764</v>
      </c>
      <c r="F1774" s="494" t="s">
        <v>33765</v>
      </c>
      <c r="G1774" s="494" t="s">
        <v>33764</v>
      </c>
      <c r="H1774" s="253" t="s">
        <v>33762</v>
      </c>
      <c r="I1774" s="494" t="s">
        <v>33766</v>
      </c>
      <c r="J1774" s="494" t="s">
        <v>33767</v>
      </c>
      <c r="K1774" s="494" t="s">
        <v>33768</v>
      </c>
    </row>
    <row r="1775" spans="1:11">
      <c r="A1775" s="488" t="s">
        <v>33769</v>
      </c>
      <c r="B1775" s="493" t="s">
        <v>33770</v>
      </c>
      <c r="C1775" s="494"/>
      <c r="D1775" s="494" t="s">
        <v>12121</v>
      </c>
      <c r="E1775" s="494" t="e">
        <v>#N/A</v>
      </c>
      <c r="F1775" s="494" t="s">
        <v>33771</v>
      </c>
      <c r="G1775" s="494" t="s">
        <v>33772</v>
      </c>
      <c r="H1775" s="253" t="s">
        <v>33769</v>
      </c>
      <c r="I1775" s="494" t="s">
        <v>33773</v>
      </c>
      <c r="J1775" s="494"/>
      <c r="K1775" s="494" t="s">
        <v>33774</v>
      </c>
    </row>
    <row r="1776" spans="1:11">
      <c r="A1776" s="488" t="s">
        <v>33775</v>
      </c>
      <c r="B1776" s="493" t="s">
        <v>33776</v>
      </c>
      <c r="C1776" s="494" t="s">
        <v>12076</v>
      </c>
      <c r="D1776" s="494" t="s">
        <v>12076</v>
      </c>
      <c r="E1776" s="494" t="s">
        <v>33777</v>
      </c>
      <c r="F1776" s="494" t="s">
        <v>33778</v>
      </c>
      <c r="G1776" s="494" t="s">
        <v>33777</v>
      </c>
      <c r="H1776" s="253" t="s">
        <v>33775</v>
      </c>
      <c r="I1776" s="494" t="s">
        <v>33779</v>
      </c>
      <c r="J1776" s="494" t="s">
        <v>33780</v>
      </c>
      <c r="K1776" s="494" t="s">
        <v>33781</v>
      </c>
    </row>
    <row r="1777" spans="1:11">
      <c r="A1777" s="488" t="s">
        <v>33782</v>
      </c>
      <c r="B1777" s="493" t="s">
        <v>33783</v>
      </c>
      <c r="C1777" s="494" t="s">
        <v>7428</v>
      </c>
      <c r="D1777" s="494" t="s">
        <v>7428</v>
      </c>
      <c r="E1777" s="494" t="s">
        <v>33784</v>
      </c>
      <c r="F1777" s="494" t="s">
        <v>33785</v>
      </c>
      <c r="G1777" s="494" t="s">
        <v>33784</v>
      </c>
      <c r="H1777" s="253" t="s">
        <v>33782</v>
      </c>
      <c r="I1777" s="494" t="s">
        <v>33786</v>
      </c>
      <c r="J1777" s="494" t="s">
        <v>33787</v>
      </c>
      <c r="K1777" s="494" t="s">
        <v>33788</v>
      </c>
    </row>
    <row r="1778" spans="1:11">
      <c r="A1778" s="488" t="s">
        <v>33789</v>
      </c>
      <c r="B1778" s="493" t="s">
        <v>33790</v>
      </c>
      <c r="C1778" s="494"/>
      <c r="D1778" s="494" t="s">
        <v>12121</v>
      </c>
      <c r="E1778" s="494" t="e">
        <v>#N/A</v>
      </c>
      <c r="F1778" s="494" t="s">
        <v>33791</v>
      </c>
      <c r="G1778" s="494" t="s">
        <v>33792</v>
      </c>
      <c r="H1778" s="253" t="s">
        <v>33789</v>
      </c>
      <c r="I1778" s="494" t="s">
        <v>33793</v>
      </c>
      <c r="J1778" s="494" t="s">
        <v>33794</v>
      </c>
      <c r="K1778" s="494" t="s">
        <v>33795</v>
      </c>
    </row>
    <row r="1779" spans="1:11">
      <c r="A1779" s="488" t="s">
        <v>33796</v>
      </c>
      <c r="B1779" s="493" t="s">
        <v>33797</v>
      </c>
      <c r="C1779" s="494"/>
      <c r="D1779" s="494" t="s">
        <v>12121</v>
      </c>
      <c r="E1779" s="494" t="e">
        <v>#N/A</v>
      </c>
      <c r="F1779" s="494" t="s">
        <v>33798</v>
      </c>
      <c r="G1779" s="494" t="s">
        <v>33799</v>
      </c>
      <c r="H1779" s="253" t="s">
        <v>33796</v>
      </c>
      <c r="I1779" s="494" t="s">
        <v>33800</v>
      </c>
      <c r="J1779" s="494" t="s">
        <v>33801</v>
      </c>
      <c r="K1779" s="494" t="s">
        <v>33802</v>
      </c>
    </row>
    <row r="1780" spans="1:11">
      <c r="A1780" s="488" t="s">
        <v>33803</v>
      </c>
      <c r="B1780" s="493" t="s">
        <v>33804</v>
      </c>
      <c r="C1780" s="494"/>
      <c r="D1780" s="494" t="s">
        <v>12121</v>
      </c>
      <c r="E1780" s="494" t="e">
        <v>#N/A</v>
      </c>
      <c r="F1780" s="494" t="s">
        <v>33805</v>
      </c>
      <c r="G1780" s="494" t="s">
        <v>33806</v>
      </c>
      <c r="H1780" s="253" t="s">
        <v>33803</v>
      </c>
      <c r="I1780" s="494" t="s">
        <v>33807</v>
      </c>
      <c r="J1780" s="494" t="s">
        <v>33808</v>
      </c>
      <c r="K1780" s="494" t="s">
        <v>33809</v>
      </c>
    </row>
    <row r="1781" spans="1:11">
      <c r="A1781" s="488" t="s">
        <v>33810</v>
      </c>
      <c r="B1781" s="493" t="s">
        <v>33811</v>
      </c>
      <c r="C1781" s="494"/>
      <c r="D1781" s="494" t="s">
        <v>12121</v>
      </c>
      <c r="E1781" s="494" t="e">
        <v>#N/A</v>
      </c>
      <c r="F1781" s="494" t="s">
        <v>33812</v>
      </c>
      <c r="G1781" s="494" t="s">
        <v>33813</v>
      </c>
      <c r="H1781" s="253" t="s">
        <v>33810</v>
      </c>
      <c r="I1781" s="494" t="s">
        <v>33814</v>
      </c>
      <c r="J1781" s="494"/>
      <c r="K1781" s="494" t="s">
        <v>33815</v>
      </c>
    </row>
    <row r="1782" spans="1:11">
      <c r="A1782" s="488" t="s">
        <v>33816</v>
      </c>
      <c r="B1782" s="493" t="s">
        <v>33817</v>
      </c>
      <c r="C1782" s="494"/>
      <c r="D1782" s="494" t="s">
        <v>12121</v>
      </c>
      <c r="E1782" s="494" t="e">
        <v>#N/A</v>
      </c>
      <c r="F1782" s="494" t="s">
        <v>33818</v>
      </c>
      <c r="G1782" s="494" t="s">
        <v>33819</v>
      </c>
      <c r="H1782" s="253" t="s">
        <v>33816</v>
      </c>
      <c r="I1782" s="494" t="s">
        <v>33820</v>
      </c>
      <c r="J1782" s="494" t="s">
        <v>33821</v>
      </c>
      <c r="K1782" s="494" t="s">
        <v>33822</v>
      </c>
    </row>
    <row r="1783" spans="1:11">
      <c r="A1783" s="488" t="s">
        <v>33823</v>
      </c>
      <c r="B1783" s="493" t="s">
        <v>33824</v>
      </c>
      <c r="C1783" s="494"/>
      <c r="D1783" s="494" t="s">
        <v>12121</v>
      </c>
      <c r="E1783" s="494" t="e">
        <v>#N/A</v>
      </c>
      <c r="F1783" s="494" t="s">
        <v>33825</v>
      </c>
      <c r="G1783" s="494" t="s">
        <v>33826</v>
      </c>
      <c r="H1783" s="253" t="s">
        <v>33823</v>
      </c>
      <c r="I1783" s="494" t="e">
        <v>#N/A</v>
      </c>
      <c r="J1783" s="494" t="e">
        <v>#N/A</v>
      </c>
      <c r="K1783" s="494" t="e">
        <v>#N/A</v>
      </c>
    </row>
    <row r="1784" spans="1:11">
      <c r="A1784" s="488" t="s">
        <v>33827</v>
      </c>
      <c r="B1784" s="493" t="s">
        <v>33828</v>
      </c>
      <c r="C1784" s="494"/>
      <c r="D1784" s="494" t="s">
        <v>12121</v>
      </c>
      <c r="E1784" s="494" t="e">
        <v>#N/A</v>
      </c>
      <c r="F1784" s="494" t="s">
        <v>33829</v>
      </c>
      <c r="G1784" s="494" t="s">
        <v>33830</v>
      </c>
      <c r="H1784" s="253" t="s">
        <v>33827</v>
      </c>
      <c r="I1784" s="494" t="s">
        <v>33831</v>
      </c>
      <c r="J1784" s="494" t="s">
        <v>33832</v>
      </c>
      <c r="K1784" s="494" t="s">
        <v>33833</v>
      </c>
    </row>
    <row r="1785" spans="1:11">
      <c r="A1785" s="488" t="s">
        <v>33834</v>
      </c>
      <c r="B1785" s="493" t="s">
        <v>33835</v>
      </c>
      <c r="C1785" s="494" t="s">
        <v>7428</v>
      </c>
      <c r="D1785" s="494" t="s">
        <v>7428</v>
      </c>
      <c r="E1785" s="494" t="s">
        <v>33836</v>
      </c>
      <c r="F1785" s="494" t="s">
        <v>33837</v>
      </c>
      <c r="G1785" s="494" t="s">
        <v>33836</v>
      </c>
      <c r="H1785" s="253" t="s">
        <v>33834</v>
      </c>
      <c r="I1785" s="494" t="s">
        <v>33838</v>
      </c>
      <c r="J1785" s="494" t="s">
        <v>33839</v>
      </c>
      <c r="K1785" s="494" t="s">
        <v>33840</v>
      </c>
    </row>
    <row r="1786" spans="1:11">
      <c r="A1786" s="488" t="s">
        <v>33841</v>
      </c>
      <c r="B1786" s="493" t="s">
        <v>33842</v>
      </c>
      <c r="C1786" s="494"/>
      <c r="D1786" s="494" t="s">
        <v>12121</v>
      </c>
      <c r="E1786" s="494" t="e">
        <v>#N/A</v>
      </c>
      <c r="F1786" s="494" t="s">
        <v>33843</v>
      </c>
      <c r="G1786" s="494" t="s">
        <v>33844</v>
      </c>
      <c r="H1786" s="253" t="s">
        <v>33841</v>
      </c>
      <c r="I1786" s="494" t="s">
        <v>33845</v>
      </c>
      <c r="J1786" s="494" t="s">
        <v>33846</v>
      </c>
      <c r="K1786" s="494" t="s">
        <v>33847</v>
      </c>
    </row>
    <row r="1787" spans="1:11">
      <c r="A1787" s="488" t="s">
        <v>33848</v>
      </c>
      <c r="B1787" s="493" t="s">
        <v>33849</v>
      </c>
      <c r="C1787" s="494"/>
      <c r="D1787" s="494" t="s">
        <v>12121</v>
      </c>
      <c r="E1787" s="494" t="e">
        <v>#N/A</v>
      </c>
      <c r="F1787" s="494" t="s">
        <v>33850</v>
      </c>
      <c r="G1787" s="494" t="s">
        <v>33851</v>
      </c>
      <c r="H1787" s="253" t="s">
        <v>33848</v>
      </c>
      <c r="I1787" s="494" t="s">
        <v>33852</v>
      </c>
      <c r="J1787" s="494" t="s">
        <v>33853</v>
      </c>
      <c r="K1787" s="494" t="s">
        <v>33854</v>
      </c>
    </row>
    <row r="1788" spans="1:11">
      <c r="A1788" s="488" t="s">
        <v>33855</v>
      </c>
      <c r="B1788" s="493" t="s">
        <v>33856</v>
      </c>
      <c r="C1788" s="494"/>
      <c r="D1788" s="494" t="s">
        <v>12121</v>
      </c>
      <c r="E1788" s="494" t="e">
        <v>#N/A</v>
      </c>
      <c r="F1788" s="494" t="s">
        <v>33857</v>
      </c>
      <c r="G1788" s="494" t="s">
        <v>33858</v>
      </c>
      <c r="H1788" s="253" t="s">
        <v>33855</v>
      </c>
      <c r="I1788" s="494" t="s">
        <v>33859</v>
      </c>
      <c r="J1788" s="494" t="s">
        <v>33860</v>
      </c>
      <c r="K1788" s="494" t="s">
        <v>33861</v>
      </c>
    </row>
    <row r="1789" spans="1:11">
      <c r="A1789" s="488" t="s">
        <v>33862</v>
      </c>
      <c r="B1789" s="493" t="s">
        <v>33863</v>
      </c>
      <c r="C1789" s="494"/>
      <c r="D1789" s="494" t="s">
        <v>12121</v>
      </c>
      <c r="E1789" s="494" t="e">
        <v>#N/A</v>
      </c>
      <c r="F1789" s="494" t="s">
        <v>33864</v>
      </c>
      <c r="G1789" s="494" t="s">
        <v>33865</v>
      </c>
      <c r="H1789" s="253" t="s">
        <v>33862</v>
      </c>
      <c r="I1789" s="494" t="s">
        <v>33866</v>
      </c>
      <c r="J1789" s="494"/>
      <c r="K1789" s="494" t="s">
        <v>33867</v>
      </c>
    </row>
    <row r="1790" spans="1:11">
      <c r="A1790" s="488" t="s">
        <v>33868</v>
      </c>
      <c r="B1790" s="493" t="s">
        <v>33869</v>
      </c>
      <c r="C1790" s="494" t="s">
        <v>7428</v>
      </c>
      <c r="D1790" s="494" t="s">
        <v>7428</v>
      </c>
      <c r="E1790" s="494" t="s">
        <v>33870</v>
      </c>
      <c r="F1790" s="494" t="s">
        <v>33871</v>
      </c>
      <c r="G1790" s="494" t="s">
        <v>33870</v>
      </c>
      <c r="H1790" s="253" t="s">
        <v>33868</v>
      </c>
      <c r="I1790" s="494" t="s">
        <v>33872</v>
      </c>
      <c r="J1790" s="494" t="s">
        <v>33873</v>
      </c>
      <c r="K1790" s="494" t="s">
        <v>33874</v>
      </c>
    </row>
    <row r="1791" spans="1:11">
      <c r="A1791" s="488" t="s">
        <v>33875</v>
      </c>
      <c r="B1791" s="493" t="s">
        <v>33876</v>
      </c>
      <c r="C1791" s="494"/>
      <c r="D1791" s="494" t="s">
        <v>12121</v>
      </c>
      <c r="E1791" s="494" t="e">
        <v>#N/A</v>
      </c>
      <c r="F1791" s="494" t="s">
        <v>33877</v>
      </c>
      <c r="G1791" s="494" t="s">
        <v>33878</v>
      </c>
      <c r="H1791" s="253" t="s">
        <v>33875</v>
      </c>
      <c r="I1791" s="494" t="s">
        <v>33879</v>
      </c>
      <c r="J1791" s="494" t="s">
        <v>33880</v>
      </c>
      <c r="K1791" s="494" t="s">
        <v>33881</v>
      </c>
    </row>
    <row r="1792" spans="1:11">
      <c r="A1792" s="488" t="s">
        <v>33882</v>
      </c>
      <c r="B1792" s="493" t="s">
        <v>33883</v>
      </c>
      <c r="C1792" s="494"/>
      <c r="D1792" s="494" t="s">
        <v>12121</v>
      </c>
      <c r="E1792" s="494" t="e">
        <v>#N/A</v>
      </c>
      <c r="F1792" s="494" t="s">
        <v>33884</v>
      </c>
      <c r="G1792" s="494" t="s">
        <v>33885</v>
      </c>
      <c r="H1792" s="253" t="s">
        <v>33882</v>
      </c>
      <c r="I1792" s="494" t="s">
        <v>33886</v>
      </c>
      <c r="J1792" s="494"/>
      <c r="K1792" s="494" t="s">
        <v>33887</v>
      </c>
    </row>
    <row r="1793" spans="1:11">
      <c r="A1793" s="488" t="s">
        <v>33888</v>
      </c>
      <c r="B1793" s="493" t="s">
        <v>33889</v>
      </c>
      <c r="C1793" s="494"/>
      <c r="D1793" s="494" t="s">
        <v>12121</v>
      </c>
      <c r="E1793" s="494" t="e">
        <v>#N/A</v>
      </c>
      <c r="F1793" s="494" t="s">
        <v>33890</v>
      </c>
      <c r="G1793" s="494" t="s">
        <v>33891</v>
      </c>
      <c r="H1793" s="253" t="s">
        <v>33888</v>
      </c>
      <c r="I1793" s="494" t="s">
        <v>33892</v>
      </c>
      <c r="J1793" s="494"/>
      <c r="K1793" s="494" t="s">
        <v>33893</v>
      </c>
    </row>
    <row r="1794" spans="1:11">
      <c r="A1794" s="488" t="s">
        <v>33894</v>
      </c>
      <c r="B1794" s="493" t="s">
        <v>33895</v>
      </c>
      <c r="C1794" s="494"/>
      <c r="D1794" s="494" t="s">
        <v>12121</v>
      </c>
      <c r="E1794" s="494" t="e">
        <v>#N/A</v>
      </c>
      <c r="F1794" s="494" t="s">
        <v>33896</v>
      </c>
      <c r="G1794" s="494" t="s">
        <v>33897</v>
      </c>
      <c r="H1794" s="253" t="s">
        <v>33894</v>
      </c>
      <c r="I1794" s="494" t="s">
        <v>33898</v>
      </c>
      <c r="J1794" s="494" t="s">
        <v>33899</v>
      </c>
      <c r="K1794" s="494" t="s">
        <v>33900</v>
      </c>
    </row>
    <row r="1795" spans="1:11">
      <c r="A1795" s="488" t="s">
        <v>33901</v>
      </c>
      <c r="B1795" s="493" t="s">
        <v>33902</v>
      </c>
      <c r="C1795" s="494" t="s">
        <v>7428</v>
      </c>
      <c r="D1795" s="494" t="s">
        <v>7428</v>
      </c>
      <c r="E1795" s="494" t="s">
        <v>33903</v>
      </c>
      <c r="F1795" s="494" t="s">
        <v>33904</v>
      </c>
      <c r="G1795" s="494" t="s">
        <v>33903</v>
      </c>
      <c r="H1795" s="253" t="s">
        <v>33901</v>
      </c>
      <c r="I1795" s="494" t="s">
        <v>33905</v>
      </c>
      <c r="J1795" s="494" t="s">
        <v>33906</v>
      </c>
      <c r="K1795" s="494" t="s">
        <v>33907</v>
      </c>
    </row>
    <row r="1796" spans="1:11">
      <c r="A1796" s="488" t="s">
        <v>33908</v>
      </c>
      <c r="B1796" s="493" t="s">
        <v>33909</v>
      </c>
      <c r="C1796" s="494" t="s">
        <v>7428</v>
      </c>
      <c r="D1796" s="494" t="s">
        <v>7428</v>
      </c>
      <c r="E1796" s="494" t="s">
        <v>33910</v>
      </c>
      <c r="F1796" s="494" t="s">
        <v>33911</v>
      </c>
      <c r="G1796" s="494" t="s">
        <v>33910</v>
      </c>
      <c r="H1796" s="253" t="s">
        <v>33908</v>
      </c>
      <c r="I1796" s="494" t="s">
        <v>33912</v>
      </c>
      <c r="J1796" s="494" t="s">
        <v>33913</v>
      </c>
      <c r="K1796" s="494" t="s">
        <v>33914</v>
      </c>
    </row>
    <row r="1797" spans="1:11">
      <c r="A1797" s="488" t="s">
        <v>33915</v>
      </c>
      <c r="B1797" s="493" t="s">
        <v>33916</v>
      </c>
      <c r="C1797" s="494"/>
      <c r="D1797" s="494" t="s">
        <v>12121</v>
      </c>
      <c r="E1797" s="494" t="e">
        <v>#N/A</v>
      </c>
      <c r="F1797" s="494" t="s">
        <v>33917</v>
      </c>
      <c r="G1797" s="494" t="s">
        <v>33918</v>
      </c>
      <c r="H1797" s="253" t="s">
        <v>33915</v>
      </c>
      <c r="I1797" s="494" t="s">
        <v>33919</v>
      </c>
      <c r="J1797" s="494" t="s">
        <v>33920</v>
      </c>
      <c r="K1797" s="494" t="s">
        <v>33921</v>
      </c>
    </row>
    <row r="1798" spans="1:11">
      <c r="A1798" s="488" t="s">
        <v>33922</v>
      </c>
      <c r="B1798" s="493" t="s">
        <v>33923</v>
      </c>
      <c r="C1798" s="494"/>
      <c r="D1798" s="494" t="s">
        <v>12121</v>
      </c>
      <c r="E1798" s="494" t="e">
        <v>#N/A</v>
      </c>
      <c r="F1798" s="494" t="s">
        <v>33924</v>
      </c>
      <c r="G1798" s="494" t="s">
        <v>33925</v>
      </c>
      <c r="H1798" s="253" t="s">
        <v>33922</v>
      </c>
      <c r="I1798" s="494" t="s">
        <v>33926</v>
      </c>
      <c r="J1798" s="494"/>
      <c r="K1798" s="494" t="s">
        <v>33927</v>
      </c>
    </row>
    <row r="1799" spans="1:11">
      <c r="A1799" s="488" t="s">
        <v>33928</v>
      </c>
      <c r="B1799" s="493" t="s">
        <v>33929</v>
      </c>
      <c r="C1799" s="494"/>
      <c r="D1799" s="494" t="s">
        <v>12121</v>
      </c>
      <c r="E1799" s="494" t="e">
        <v>#N/A</v>
      </c>
      <c r="F1799" s="494" t="s">
        <v>33930</v>
      </c>
      <c r="G1799" s="494" t="s">
        <v>33931</v>
      </c>
      <c r="H1799" s="253" t="s">
        <v>33928</v>
      </c>
      <c r="I1799" s="494" t="s">
        <v>33932</v>
      </c>
      <c r="J1799" s="494"/>
      <c r="K1799" s="494" t="s">
        <v>33933</v>
      </c>
    </row>
    <row r="1800" spans="1:11">
      <c r="A1800" s="488" t="s">
        <v>33934</v>
      </c>
      <c r="B1800" s="493" t="s">
        <v>33935</v>
      </c>
      <c r="C1800" s="494"/>
      <c r="D1800" s="494" t="s">
        <v>12121</v>
      </c>
      <c r="E1800" s="494" t="e">
        <v>#N/A</v>
      </c>
      <c r="F1800" s="494" t="s">
        <v>33936</v>
      </c>
      <c r="G1800" s="494" t="s">
        <v>33937</v>
      </c>
      <c r="H1800" s="253" t="s">
        <v>33934</v>
      </c>
      <c r="I1800" s="494" t="s">
        <v>33938</v>
      </c>
      <c r="J1800" s="494" t="s">
        <v>33939</v>
      </c>
      <c r="K1800" s="494" t="s">
        <v>33940</v>
      </c>
    </row>
    <row r="1801" spans="1:11">
      <c r="A1801" s="488" t="s">
        <v>33941</v>
      </c>
      <c r="B1801" s="493" t="s">
        <v>33942</v>
      </c>
      <c r="C1801" s="494"/>
      <c r="D1801" s="494" t="s">
        <v>12121</v>
      </c>
      <c r="E1801" s="494" t="e">
        <v>#N/A</v>
      </c>
      <c r="F1801" s="494" t="s">
        <v>33943</v>
      </c>
      <c r="G1801" s="494" t="s">
        <v>33944</v>
      </c>
      <c r="H1801" s="253" t="s">
        <v>33941</v>
      </c>
      <c r="I1801" s="494" t="s">
        <v>33945</v>
      </c>
      <c r="J1801" s="494" t="s">
        <v>33946</v>
      </c>
      <c r="K1801" s="494" t="s">
        <v>33947</v>
      </c>
    </row>
    <row r="1802" spans="1:11">
      <c r="A1802" s="488" t="s">
        <v>33948</v>
      </c>
      <c r="B1802" s="493" t="s">
        <v>33949</v>
      </c>
      <c r="C1802" s="494"/>
      <c r="D1802" s="494" t="s">
        <v>12121</v>
      </c>
      <c r="E1802" s="494" t="e">
        <v>#N/A</v>
      </c>
      <c r="F1802" s="494" t="s">
        <v>33950</v>
      </c>
      <c r="G1802" s="494" t="s">
        <v>33951</v>
      </c>
      <c r="H1802" s="253" t="s">
        <v>33948</v>
      </c>
      <c r="I1802" s="494" t="s">
        <v>33952</v>
      </c>
      <c r="J1802" s="494" t="s">
        <v>33953</v>
      </c>
      <c r="K1802" s="494" t="s">
        <v>33954</v>
      </c>
    </row>
    <row r="1803" spans="1:11">
      <c r="A1803" s="488" t="s">
        <v>33955</v>
      </c>
      <c r="B1803" s="493" t="s">
        <v>33956</v>
      </c>
      <c r="C1803" s="494"/>
      <c r="D1803" s="494" t="s">
        <v>12121</v>
      </c>
      <c r="E1803" s="494" t="e">
        <v>#N/A</v>
      </c>
      <c r="F1803" s="494" t="s">
        <v>33957</v>
      </c>
      <c r="G1803" s="494" t="s">
        <v>33958</v>
      </c>
      <c r="H1803" s="253" t="s">
        <v>33955</v>
      </c>
      <c r="I1803" s="494" t="s">
        <v>33959</v>
      </c>
      <c r="J1803" s="494"/>
      <c r="K1803" s="494" t="s">
        <v>33960</v>
      </c>
    </row>
    <row r="1804" spans="1:11">
      <c r="A1804" s="488" t="s">
        <v>33961</v>
      </c>
      <c r="B1804" s="493" t="s">
        <v>33962</v>
      </c>
      <c r="C1804" s="494"/>
      <c r="D1804" s="494" t="s">
        <v>12121</v>
      </c>
      <c r="E1804" s="494" t="e">
        <v>#N/A</v>
      </c>
      <c r="F1804" s="494" t="s">
        <v>33963</v>
      </c>
      <c r="G1804" s="494" t="s">
        <v>33964</v>
      </c>
      <c r="H1804" s="253" t="s">
        <v>33961</v>
      </c>
      <c r="I1804" s="494" t="s">
        <v>33965</v>
      </c>
      <c r="J1804" s="494" t="s">
        <v>33966</v>
      </c>
      <c r="K1804" s="494" t="s">
        <v>33967</v>
      </c>
    </row>
    <row r="1805" spans="1:11">
      <c r="A1805" s="488" t="s">
        <v>33968</v>
      </c>
      <c r="B1805" s="493" t="s">
        <v>33969</v>
      </c>
      <c r="C1805" s="494"/>
      <c r="D1805" s="494" t="s">
        <v>12121</v>
      </c>
      <c r="E1805" s="494" t="e">
        <v>#N/A</v>
      </c>
      <c r="F1805" s="494" t="s">
        <v>33970</v>
      </c>
      <c r="G1805" s="494" t="s">
        <v>33971</v>
      </c>
      <c r="H1805" s="253" t="s">
        <v>33968</v>
      </c>
      <c r="I1805" s="494" t="s">
        <v>33972</v>
      </c>
      <c r="J1805" s="494"/>
      <c r="K1805" s="494" t="s">
        <v>33973</v>
      </c>
    </row>
    <row r="1806" spans="1:11">
      <c r="A1806" s="488" t="s">
        <v>33974</v>
      </c>
      <c r="B1806" s="493" t="s">
        <v>33975</v>
      </c>
      <c r="C1806" s="494"/>
      <c r="D1806" s="494" t="s">
        <v>12121</v>
      </c>
      <c r="E1806" s="494" t="e">
        <v>#N/A</v>
      </c>
      <c r="F1806" s="494" t="s">
        <v>33976</v>
      </c>
      <c r="G1806" s="494" t="s">
        <v>33977</v>
      </c>
      <c r="H1806" s="253" t="s">
        <v>33974</v>
      </c>
      <c r="I1806" s="494" t="s">
        <v>33978</v>
      </c>
      <c r="J1806" s="494" t="s">
        <v>33979</v>
      </c>
      <c r="K1806" s="494" t="s">
        <v>33980</v>
      </c>
    </row>
    <row r="1807" spans="1:11">
      <c r="A1807" s="488" t="s">
        <v>33981</v>
      </c>
      <c r="B1807" s="493" t="s">
        <v>33982</v>
      </c>
      <c r="C1807" s="494"/>
      <c r="D1807" s="494" t="s">
        <v>12121</v>
      </c>
      <c r="E1807" s="494" t="e">
        <v>#N/A</v>
      </c>
      <c r="F1807" s="494" t="s">
        <v>33983</v>
      </c>
      <c r="G1807" s="494" t="s">
        <v>33984</v>
      </c>
      <c r="H1807" s="253" t="s">
        <v>33981</v>
      </c>
      <c r="I1807" s="494"/>
      <c r="J1807" s="494" t="s">
        <v>33985</v>
      </c>
      <c r="K1807" s="494" t="s">
        <v>33986</v>
      </c>
    </row>
    <row r="1808" spans="1:11">
      <c r="A1808" s="488" t="s">
        <v>33987</v>
      </c>
      <c r="B1808" s="493" t="s">
        <v>33988</v>
      </c>
      <c r="C1808" s="494"/>
      <c r="D1808" s="494" t="s">
        <v>12121</v>
      </c>
      <c r="E1808" s="494" t="e">
        <v>#N/A</v>
      </c>
      <c r="F1808" s="494" t="s">
        <v>33989</v>
      </c>
      <c r="G1808" s="494" t="s">
        <v>33990</v>
      </c>
      <c r="H1808" s="253" t="s">
        <v>33987</v>
      </c>
      <c r="I1808" s="494" t="s">
        <v>33989</v>
      </c>
      <c r="J1808" s="494"/>
      <c r="K1808" s="494" t="s">
        <v>33991</v>
      </c>
    </row>
    <row r="1809" spans="1:11">
      <c r="A1809" s="488" t="s">
        <v>33992</v>
      </c>
      <c r="B1809" s="494" t="s">
        <v>33992</v>
      </c>
      <c r="C1809" s="494"/>
      <c r="D1809" s="494" t="s">
        <v>12121</v>
      </c>
      <c r="E1809" s="494" t="e">
        <v>#N/A</v>
      </c>
      <c r="F1809" s="494" t="s">
        <v>33993</v>
      </c>
      <c r="G1809" s="494" t="s">
        <v>33994</v>
      </c>
      <c r="H1809" s="253" t="s">
        <v>33992</v>
      </c>
      <c r="I1809" s="494"/>
      <c r="J1809" s="494" t="s">
        <v>33995</v>
      </c>
      <c r="K1809" s="494"/>
    </row>
    <row r="1810" spans="1:11">
      <c r="A1810" s="488" t="s">
        <v>33996</v>
      </c>
      <c r="B1810" s="493" t="s">
        <v>33997</v>
      </c>
      <c r="C1810" s="494"/>
      <c r="D1810" s="494" t="s">
        <v>12121</v>
      </c>
      <c r="E1810" s="494" t="e">
        <v>#N/A</v>
      </c>
      <c r="F1810" s="494" t="s">
        <v>33998</v>
      </c>
      <c r="G1810" s="494" t="s">
        <v>33999</v>
      </c>
      <c r="H1810" s="253" t="s">
        <v>33996</v>
      </c>
      <c r="I1810" s="494" t="s">
        <v>34000</v>
      </c>
      <c r="J1810" s="494" t="s">
        <v>34001</v>
      </c>
      <c r="K1810" s="494" t="s">
        <v>34002</v>
      </c>
    </row>
    <row r="1811" spans="1:11">
      <c r="A1811" s="488" t="s">
        <v>34003</v>
      </c>
      <c r="B1811" s="493" t="s">
        <v>34004</v>
      </c>
      <c r="C1811" s="494"/>
      <c r="D1811" s="494" t="s">
        <v>12121</v>
      </c>
      <c r="E1811" s="494" t="e">
        <v>#N/A</v>
      </c>
      <c r="F1811" s="494" t="s">
        <v>34005</v>
      </c>
      <c r="G1811" s="494" t="s">
        <v>34006</v>
      </c>
      <c r="H1811" s="253" t="s">
        <v>34003</v>
      </c>
      <c r="I1811" s="494" t="s">
        <v>34007</v>
      </c>
      <c r="J1811" s="494" t="s">
        <v>34008</v>
      </c>
      <c r="K1811" s="494" t="s">
        <v>34009</v>
      </c>
    </row>
    <row r="1812" spans="1:11">
      <c r="A1812" s="488" t="s">
        <v>34010</v>
      </c>
      <c r="B1812" s="493" t="s">
        <v>34011</v>
      </c>
      <c r="C1812" s="494"/>
      <c r="D1812" s="494" t="s">
        <v>12121</v>
      </c>
      <c r="E1812" s="494" t="e">
        <v>#N/A</v>
      </c>
      <c r="F1812" s="494" t="s">
        <v>34012</v>
      </c>
      <c r="G1812" s="494" t="s">
        <v>34013</v>
      </c>
      <c r="H1812" s="253" t="s">
        <v>34010</v>
      </c>
      <c r="I1812" s="494" t="s">
        <v>34012</v>
      </c>
      <c r="J1812" s="494"/>
      <c r="K1812" s="494"/>
    </row>
    <row r="1813" spans="1:11">
      <c r="A1813" s="488" t="s">
        <v>34014</v>
      </c>
      <c r="B1813" s="493" t="s">
        <v>34015</v>
      </c>
      <c r="C1813" s="494"/>
      <c r="D1813" s="494" t="s">
        <v>12121</v>
      </c>
      <c r="E1813" s="494" t="e">
        <v>#N/A</v>
      </c>
      <c r="F1813" s="494" t="s">
        <v>34016</v>
      </c>
      <c r="G1813" s="494" t="s">
        <v>34017</v>
      </c>
      <c r="H1813" s="253" t="s">
        <v>34014</v>
      </c>
      <c r="I1813" s="494" t="s">
        <v>34018</v>
      </c>
      <c r="J1813" s="494"/>
      <c r="K1813" s="494" t="s">
        <v>34019</v>
      </c>
    </row>
    <row r="1814" spans="1:11">
      <c r="A1814" s="488" t="s">
        <v>34020</v>
      </c>
      <c r="B1814" s="493" t="s">
        <v>34021</v>
      </c>
      <c r="C1814" s="494"/>
      <c r="D1814" s="494" t="s">
        <v>12121</v>
      </c>
      <c r="E1814" s="494" t="e">
        <v>#N/A</v>
      </c>
      <c r="F1814" s="494" t="s">
        <v>34022</v>
      </c>
      <c r="G1814" s="494" t="s">
        <v>34023</v>
      </c>
      <c r="H1814" s="253" t="s">
        <v>34020</v>
      </c>
      <c r="I1814" s="494" t="s">
        <v>34024</v>
      </c>
      <c r="J1814" s="494" t="s">
        <v>34025</v>
      </c>
      <c r="K1814" s="494" t="s">
        <v>34026</v>
      </c>
    </row>
    <row r="1815" spans="1:11">
      <c r="A1815" s="488" t="s">
        <v>34027</v>
      </c>
      <c r="B1815" s="493" t="s">
        <v>34028</v>
      </c>
      <c r="C1815" s="494"/>
      <c r="D1815" s="494" t="s">
        <v>12121</v>
      </c>
      <c r="E1815" s="494" t="e">
        <v>#N/A</v>
      </c>
      <c r="F1815" s="494" t="s">
        <v>34029</v>
      </c>
      <c r="G1815" s="494" t="s">
        <v>34030</v>
      </c>
      <c r="H1815" s="253" t="s">
        <v>34027</v>
      </c>
      <c r="I1815" s="494" t="s">
        <v>34031</v>
      </c>
      <c r="J1815" s="494"/>
      <c r="K1815" s="494" t="s">
        <v>34032</v>
      </c>
    </row>
    <row r="1816" spans="1:11">
      <c r="A1816" s="488" t="s">
        <v>34033</v>
      </c>
      <c r="B1816" s="493" t="s">
        <v>34034</v>
      </c>
      <c r="C1816" s="494"/>
      <c r="D1816" s="494" t="s">
        <v>12121</v>
      </c>
      <c r="E1816" s="494" t="e">
        <v>#N/A</v>
      </c>
      <c r="F1816" s="494" t="s">
        <v>34035</v>
      </c>
      <c r="G1816" s="494" t="s">
        <v>34036</v>
      </c>
      <c r="H1816" s="253" t="s">
        <v>34033</v>
      </c>
      <c r="I1816" s="494" t="s">
        <v>34035</v>
      </c>
      <c r="J1816" s="494" t="s">
        <v>34037</v>
      </c>
      <c r="K1816" s="494" t="s">
        <v>34038</v>
      </c>
    </row>
    <row r="1817" spans="1:11">
      <c r="A1817" s="488" t="s">
        <v>34039</v>
      </c>
      <c r="B1817" s="493" t="s">
        <v>34040</v>
      </c>
      <c r="C1817" s="494"/>
      <c r="D1817" s="494" t="s">
        <v>12121</v>
      </c>
      <c r="E1817" s="494" t="e">
        <v>#N/A</v>
      </c>
      <c r="F1817" s="494" t="s">
        <v>34041</v>
      </c>
      <c r="G1817" s="494" t="s">
        <v>34042</v>
      </c>
      <c r="H1817" s="253" t="s">
        <v>34039</v>
      </c>
      <c r="I1817" s="494" t="s">
        <v>34043</v>
      </c>
      <c r="J1817" s="494" t="s">
        <v>34044</v>
      </c>
      <c r="K1817" s="494" t="s">
        <v>34045</v>
      </c>
    </row>
    <row r="1818" spans="1:11">
      <c r="A1818" s="488" t="s">
        <v>34046</v>
      </c>
      <c r="B1818" s="493" t="s">
        <v>34047</v>
      </c>
      <c r="C1818" s="494"/>
      <c r="D1818" s="494" t="s">
        <v>12121</v>
      </c>
      <c r="E1818" s="494" t="e">
        <v>#N/A</v>
      </c>
      <c r="F1818" s="494" t="s">
        <v>34048</v>
      </c>
      <c r="G1818" s="494" t="s">
        <v>34049</v>
      </c>
      <c r="H1818" s="253" t="s">
        <v>34046</v>
      </c>
      <c r="I1818" s="494" t="s">
        <v>34050</v>
      </c>
      <c r="J1818" s="494" t="s">
        <v>34051</v>
      </c>
      <c r="K1818" s="494" t="s">
        <v>34052</v>
      </c>
    </row>
    <row r="1819" spans="1:11">
      <c r="A1819" s="488" t="s">
        <v>34053</v>
      </c>
      <c r="B1819" s="493" t="s">
        <v>34054</v>
      </c>
      <c r="C1819" s="494"/>
      <c r="D1819" s="494" t="s">
        <v>12121</v>
      </c>
      <c r="E1819" s="494" t="e">
        <v>#N/A</v>
      </c>
      <c r="F1819" s="494" t="s">
        <v>34055</v>
      </c>
      <c r="G1819" s="494" t="s">
        <v>34056</v>
      </c>
      <c r="H1819" s="253" t="s">
        <v>34053</v>
      </c>
      <c r="I1819" s="494" t="s">
        <v>34057</v>
      </c>
      <c r="J1819" s="494" t="s">
        <v>34058</v>
      </c>
      <c r="K1819" s="494" t="s">
        <v>34059</v>
      </c>
    </row>
    <row r="1820" spans="1:11">
      <c r="A1820" s="488" t="s">
        <v>34060</v>
      </c>
      <c r="B1820" s="493" t="s">
        <v>34061</v>
      </c>
      <c r="C1820" s="494"/>
      <c r="D1820" s="494" t="s">
        <v>12121</v>
      </c>
      <c r="E1820" s="494" t="e">
        <v>#N/A</v>
      </c>
      <c r="F1820" s="494" t="s">
        <v>34062</v>
      </c>
      <c r="G1820" s="494" t="s">
        <v>34063</v>
      </c>
      <c r="H1820" s="253" t="s">
        <v>34060</v>
      </c>
      <c r="I1820" s="494" t="s">
        <v>34064</v>
      </c>
      <c r="J1820" s="494" t="s">
        <v>34065</v>
      </c>
      <c r="K1820" s="494" t="s">
        <v>34066</v>
      </c>
    </row>
    <row r="1821" spans="1:11">
      <c r="A1821" s="488" t="s">
        <v>34067</v>
      </c>
      <c r="B1821" s="493" t="s">
        <v>34068</v>
      </c>
      <c r="C1821" s="494" t="s">
        <v>7428</v>
      </c>
      <c r="D1821" s="494" t="s">
        <v>7428</v>
      </c>
      <c r="E1821" s="494" t="s">
        <v>34069</v>
      </c>
      <c r="F1821" s="494" t="s">
        <v>34070</v>
      </c>
      <c r="G1821" s="494" t="s">
        <v>34069</v>
      </c>
      <c r="H1821" s="253" t="s">
        <v>34067</v>
      </c>
      <c r="I1821" s="494" t="s">
        <v>34071</v>
      </c>
      <c r="J1821" s="494" t="s">
        <v>34072</v>
      </c>
      <c r="K1821" s="494" t="s">
        <v>34073</v>
      </c>
    </row>
    <row r="1822" spans="1:11">
      <c r="A1822" s="488" t="s">
        <v>34074</v>
      </c>
      <c r="B1822" s="493" t="s">
        <v>34075</v>
      </c>
      <c r="C1822" s="494"/>
      <c r="D1822" s="494" t="s">
        <v>12121</v>
      </c>
      <c r="E1822" s="494" t="e">
        <v>#N/A</v>
      </c>
      <c r="F1822" s="494" t="s">
        <v>34076</v>
      </c>
      <c r="G1822" s="494" t="s">
        <v>34077</v>
      </c>
      <c r="H1822" s="253" t="s">
        <v>34074</v>
      </c>
      <c r="I1822" s="494" t="s">
        <v>34078</v>
      </c>
      <c r="J1822" s="494"/>
      <c r="K1822" s="494" t="s">
        <v>34079</v>
      </c>
    </row>
    <row r="1823" spans="1:11">
      <c r="A1823" s="488" t="s">
        <v>34080</v>
      </c>
      <c r="B1823" s="493" t="s">
        <v>34081</v>
      </c>
      <c r="C1823" s="494"/>
      <c r="D1823" s="494" t="s">
        <v>12121</v>
      </c>
      <c r="E1823" s="494" t="e">
        <v>#N/A</v>
      </c>
      <c r="F1823" s="494" t="s">
        <v>34082</v>
      </c>
      <c r="G1823" s="494" t="s">
        <v>34083</v>
      </c>
      <c r="H1823" s="253" t="s">
        <v>34080</v>
      </c>
      <c r="I1823" s="494" t="s">
        <v>34084</v>
      </c>
      <c r="J1823" s="494" t="s">
        <v>34085</v>
      </c>
      <c r="K1823" s="494" t="s">
        <v>34086</v>
      </c>
    </row>
    <row r="1824" spans="1:11">
      <c r="A1824" s="488" t="s">
        <v>34087</v>
      </c>
      <c r="B1824" s="493" t="s">
        <v>34088</v>
      </c>
      <c r="C1824" s="494" t="s">
        <v>7428</v>
      </c>
      <c r="D1824" s="494" t="s">
        <v>7428</v>
      </c>
      <c r="E1824" s="494" t="s">
        <v>34089</v>
      </c>
      <c r="F1824" s="494" t="s">
        <v>34090</v>
      </c>
      <c r="G1824" s="494" t="s">
        <v>34089</v>
      </c>
      <c r="H1824" s="253" t="s">
        <v>34087</v>
      </c>
      <c r="I1824" s="494" t="s">
        <v>34091</v>
      </c>
      <c r="J1824" s="494" t="s">
        <v>34092</v>
      </c>
      <c r="K1824" s="494" t="s">
        <v>34093</v>
      </c>
    </row>
    <row r="1825" spans="1:11">
      <c r="A1825" s="488" t="s">
        <v>34094</v>
      </c>
      <c r="B1825" s="494" t="s">
        <v>34094</v>
      </c>
      <c r="C1825" s="494"/>
      <c r="D1825" s="494" t="s">
        <v>12121</v>
      </c>
      <c r="E1825" s="494" t="e">
        <v>#N/A</v>
      </c>
      <c r="F1825" s="494" t="s">
        <v>34095</v>
      </c>
      <c r="G1825" s="494" t="s">
        <v>34096</v>
      </c>
      <c r="H1825" s="253" t="s">
        <v>34094</v>
      </c>
      <c r="I1825" s="494"/>
      <c r="J1825" s="494" t="s">
        <v>34097</v>
      </c>
      <c r="K1825" s="494"/>
    </row>
    <row r="1826" spans="1:11">
      <c r="A1826" s="488" t="s">
        <v>34098</v>
      </c>
      <c r="B1826" s="493" t="s">
        <v>34099</v>
      </c>
      <c r="C1826" s="494"/>
      <c r="D1826" s="494" t="s">
        <v>12121</v>
      </c>
      <c r="E1826" s="494" t="e">
        <v>#N/A</v>
      </c>
      <c r="F1826" s="494" t="s">
        <v>34100</v>
      </c>
      <c r="G1826" s="494" t="s">
        <v>34101</v>
      </c>
      <c r="H1826" s="253" t="s">
        <v>34098</v>
      </c>
      <c r="I1826" s="494" t="s">
        <v>34102</v>
      </c>
      <c r="J1826" s="494" t="s">
        <v>34103</v>
      </c>
      <c r="K1826" s="494" t="s">
        <v>34104</v>
      </c>
    </row>
    <row r="1827" spans="1:11">
      <c r="A1827" s="488" t="s">
        <v>34105</v>
      </c>
      <c r="B1827" s="493" t="s">
        <v>34106</v>
      </c>
      <c r="C1827" s="494"/>
      <c r="D1827" s="494" t="s">
        <v>12121</v>
      </c>
      <c r="E1827" s="494" t="e">
        <v>#N/A</v>
      </c>
      <c r="F1827" s="494" t="s">
        <v>34107</v>
      </c>
      <c r="G1827" s="494" t="s">
        <v>34108</v>
      </c>
      <c r="H1827" s="253" t="s">
        <v>34105</v>
      </c>
      <c r="I1827" s="494" t="s">
        <v>34109</v>
      </c>
      <c r="J1827" s="494"/>
      <c r="K1827" s="494" t="s">
        <v>34110</v>
      </c>
    </row>
    <row r="1828" spans="1:11">
      <c r="A1828" s="488" t="s">
        <v>34111</v>
      </c>
      <c r="B1828" s="493" t="s">
        <v>34112</v>
      </c>
      <c r="C1828" s="494"/>
      <c r="D1828" s="494" t="s">
        <v>12121</v>
      </c>
      <c r="E1828" s="494" t="e">
        <v>#N/A</v>
      </c>
      <c r="F1828" s="494" t="s">
        <v>34113</v>
      </c>
      <c r="G1828" s="494" t="s">
        <v>34114</v>
      </c>
      <c r="H1828" s="253" t="s">
        <v>34111</v>
      </c>
      <c r="I1828" s="494"/>
      <c r="J1828" s="494" t="s">
        <v>34115</v>
      </c>
      <c r="K1828" s="494"/>
    </row>
    <row r="1829" spans="1:11">
      <c r="A1829" s="488" t="s">
        <v>34116</v>
      </c>
      <c r="B1829" s="493" t="s">
        <v>34117</v>
      </c>
      <c r="C1829" s="494"/>
      <c r="D1829" s="494" t="s">
        <v>12121</v>
      </c>
      <c r="E1829" s="494" t="e">
        <v>#N/A</v>
      </c>
      <c r="F1829" s="494" t="s">
        <v>34118</v>
      </c>
      <c r="G1829" s="494" t="s">
        <v>34119</v>
      </c>
      <c r="H1829" s="253" t="s">
        <v>34116</v>
      </c>
      <c r="I1829" s="494" t="s">
        <v>34120</v>
      </c>
      <c r="J1829" s="494" t="s">
        <v>34121</v>
      </c>
      <c r="K1829" s="494" t="s">
        <v>34122</v>
      </c>
    </row>
    <row r="1830" spans="1:11">
      <c r="A1830" s="488" t="s">
        <v>34123</v>
      </c>
      <c r="B1830" s="493" t="s">
        <v>34124</v>
      </c>
      <c r="C1830" s="494"/>
      <c r="D1830" s="494" t="s">
        <v>12121</v>
      </c>
      <c r="E1830" s="494" t="e">
        <v>#N/A</v>
      </c>
      <c r="F1830" s="494" t="s">
        <v>34125</v>
      </c>
      <c r="G1830" s="494" t="s">
        <v>34126</v>
      </c>
      <c r="H1830" s="253" t="s">
        <v>34123</v>
      </c>
      <c r="I1830" s="494"/>
      <c r="J1830" s="494" t="s">
        <v>34127</v>
      </c>
      <c r="K1830" s="494"/>
    </row>
    <row r="1831" spans="1:11">
      <c r="A1831" s="488" t="s">
        <v>34128</v>
      </c>
      <c r="B1831" s="493" t="s">
        <v>34129</v>
      </c>
      <c r="C1831" s="494"/>
      <c r="D1831" s="494" t="s">
        <v>12121</v>
      </c>
      <c r="E1831" s="494" t="e">
        <v>#N/A</v>
      </c>
      <c r="F1831" s="494" t="s">
        <v>34130</v>
      </c>
      <c r="G1831" s="494" t="s">
        <v>34131</v>
      </c>
      <c r="H1831" s="253" t="s">
        <v>34128</v>
      </c>
      <c r="I1831" s="494" t="s">
        <v>34132</v>
      </c>
      <c r="J1831" s="494"/>
      <c r="K1831" s="494" t="s">
        <v>34133</v>
      </c>
    </row>
    <row r="1832" spans="1:11">
      <c r="A1832" s="488" t="s">
        <v>34134</v>
      </c>
      <c r="B1832" s="493" t="s">
        <v>34135</v>
      </c>
      <c r="C1832" s="494"/>
      <c r="D1832" s="494" t="s">
        <v>12121</v>
      </c>
      <c r="E1832" s="494" t="e">
        <v>#N/A</v>
      </c>
      <c r="F1832" s="494" t="s">
        <v>34136</v>
      </c>
      <c r="G1832" s="494" t="s">
        <v>34137</v>
      </c>
      <c r="H1832" s="253" t="s">
        <v>34134</v>
      </c>
      <c r="I1832" s="494" t="s">
        <v>34138</v>
      </c>
      <c r="J1832" s="494"/>
      <c r="K1832" s="494" t="s">
        <v>34139</v>
      </c>
    </row>
    <row r="1833" spans="1:11">
      <c r="A1833" s="488" t="s">
        <v>34140</v>
      </c>
      <c r="B1833" s="493" t="s">
        <v>34141</v>
      </c>
      <c r="C1833" s="494" t="s">
        <v>12076</v>
      </c>
      <c r="D1833" s="494" t="s">
        <v>12076</v>
      </c>
      <c r="E1833" s="494" t="s">
        <v>34142</v>
      </c>
      <c r="F1833" s="494" t="s">
        <v>34143</v>
      </c>
      <c r="G1833" s="494" t="s">
        <v>34144</v>
      </c>
      <c r="H1833" s="253" t="s">
        <v>34140</v>
      </c>
      <c r="I1833" s="494" t="s">
        <v>34145</v>
      </c>
      <c r="J1833" s="494" t="s">
        <v>34146</v>
      </c>
      <c r="K1833" s="494" t="s">
        <v>34147</v>
      </c>
    </row>
    <row r="1834" spans="1:11">
      <c r="A1834" s="488" t="s">
        <v>34148</v>
      </c>
      <c r="B1834" s="494" t="s">
        <v>34148</v>
      </c>
      <c r="C1834" s="494"/>
      <c r="D1834" s="494" t="s">
        <v>12121</v>
      </c>
      <c r="E1834" s="494" t="e">
        <v>#N/A</v>
      </c>
      <c r="F1834" s="494" t="s">
        <v>34149</v>
      </c>
      <c r="G1834" s="494" t="s">
        <v>34150</v>
      </c>
      <c r="H1834" s="253" t="s">
        <v>34148</v>
      </c>
      <c r="I1834" s="494"/>
      <c r="J1834" s="494" t="s">
        <v>34151</v>
      </c>
      <c r="K1834" s="494"/>
    </row>
    <row r="1835" spans="1:11">
      <c r="A1835" s="488" t="s">
        <v>34152</v>
      </c>
      <c r="B1835" s="494" t="s">
        <v>34152</v>
      </c>
      <c r="C1835" s="494"/>
      <c r="D1835" s="494" t="s">
        <v>12121</v>
      </c>
      <c r="E1835" s="494" t="e">
        <v>#N/A</v>
      </c>
      <c r="F1835" s="494" t="s">
        <v>34153</v>
      </c>
      <c r="G1835" s="494" t="s">
        <v>34154</v>
      </c>
      <c r="H1835" s="253" t="s">
        <v>34152</v>
      </c>
      <c r="I1835" s="494"/>
      <c r="J1835" s="494" t="s">
        <v>34151</v>
      </c>
      <c r="K1835" s="494"/>
    </row>
    <row r="1836" spans="1:11">
      <c r="A1836" s="488" t="s">
        <v>34155</v>
      </c>
      <c r="B1836" s="493" t="s">
        <v>34156</v>
      </c>
      <c r="C1836" s="494"/>
      <c r="D1836" s="494" t="s">
        <v>12121</v>
      </c>
      <c r="E1836" s="494" t="e">
        <v>#N/A</v>
      </c>
      <c r="F1836" s="494" t="s">
        <v>34157</v>
      </c>
      <c r="G1836" s="494" t="s">
        <v>34158</v>
      </c>
      <c r="H1836" s="253" t="s">
        <v>34155</v>
      </c>
      <c r="I1836" s="494" t="s">
        <v>34159</v>
      </c>
      <c r="J1836" s="494"/>
      <c r="K1836" s="494" t="s">
        <v>34160</v>
      </c>
    </row>
    <row r="1837" spans="1:11">
      <c r="A1837" s="488" t="s">
        <v>34161</v>
      </c>
      <c r="B1837" s="493" t="s">
        <v>34162</v>
      </c>
      <c r="C1837" s="494" t="s">
        <v>7428</v>
      </c>
      <c r="D1837" s="494" t="s">
        <v>7428</v>
      </c>
      <c r="E1837" s="494" t="s">
        <v>34163</v>
      </c>
      <c r="F1837" s="494" t="s">
        <v>34164</v>
      </c>
      <c r="G1837" s="494" t="s">
        <v>34163</v>
      </c>
      <c r="H1837" s="253" t="s">
        <v>34161</v>
      </c>
      <c r="I1837" s="494" t="s">
        <v>34165</v>
      </c>
      <c r="J1837" s="494" t="s">
        <v>34166</v>
      </c>
      <c r="K1837" s="494" t="s">
        <v>34167</v>
      </c>
    </row>
    <row r="1838" spans="1:11">
      <c r="A1838" s="488" t="s">
        <v>34168</v>
      </c>
      <c r="B1838" s="493" t="s">
        <v>34169</v>
      </c>
      <c r="C1838" s="494" t="s">
        <v>12076</v>
      </c>
      <c r="D1838" s="494" t="s">
        <v>12076</v>
      </c>
      <c r="E1838" s="494" t="s">
        <v>34170</v>
      </c>
      <c r="F1838" s="494" t="s">
        <v>34171</v>
      </c>
      <c r="G1838" s="494" t="s">
        <v>34170</v>
      </c>
      <c r="H1838" s="253" t="s">
        <v>34168</v>
      </c>
      <c r="I1838" s="494" t="s">
        <v>34172</v>
      </c>
      <c r="J1838" s="494" t="s">
        <v>34173</v>
      </c>
      <c r="K1838" s="494" t="s">
        <v>34174</v>
      </c>
    </row>
    <row r="1839" spans="1:11">
      <c r="A1839" s="488" t="s">
        <v>34175</v>
      </c>
      <c r="B1839" s="493" t="s">
        <v>34176</v>
      </c>
      <c r="C1839" s="494"/>
      <c r="D1839" s="494" t="s">
        <v>12121</v>
      </c>
      <c r="E1839" s="494" t="e">
        <v>#N/A</v>
      </c>
      <c r="F1839" s="494" t="s">
        <v>34177</v>
      </c>
      <c r="G1839" s="494" t="s">
        <v>34178</v>
      </c>
      <c r="H1839" s="253" t="s">
        <v>34175</v>
      </c>
      <c r="I1839" s="494" t="s">
        <v>34179</v>
      </c>
      <c r="J1839" s="494"/>
      <c r="K1839" s="494" t="s">
        <v>34180</v>
      </c>
    </row>
    <row r="1840" spans="1:11">
      <c r="A1840" s="488" t="s">
        <v>34181</v>
      </c>
      <c r="B1840" s="493" t="s">
        <v>34182</v>
      </c>
      <c r="C1840" s="494"/>
      <c r="D1840" s="494" t="s">
        <v>12121</v>
      </c>
      <c r="E1840" s="494" t="e">
        <v>#N/A</v>
      </c>
      <c r="F1840" s="494" t="s">
        <v>34183</v>
      </c>
      <c r="G1840" s="494" t="s">
        <v>34184</v>
      </c>
      <c r="H1840" s="253" t="s">
        <v>34181</v>
      </c>
      <c r="I1840" s="494" t="s">
        <v>34185</v>
      </c>
      <c r="J1840" s="494" t="s">
        <v>34186</v>
      </c>
      <c r="K1840" s="494" t="s">
        <v>34187</v>
      </c>
    </row>
    <row r="1841" spans="1:11">
      <c r="A1841" s="488" t="s">
        <v>34188</v>
      </c>
      <c r="B1841" s="493" t="s">
        <v>34189</v>
      </c>
      <c r="C1841" s="494"/>
      <c r="D1841" s="494" t="s">
        <v>12121</v>
      </c>
      <c r="E1841" s="494" t="e">
        <v>#N/A</v>
      </c>
      <c r="F1841" s="494" t="s">
        <v>34190</v>
      </c>
      <c r="G1841" s="494" t="s">
        <v>34191</v>
      </c>
      <c r="H1841" s="253" t="s">
        <v>34188</v>
      </c>
      <c r="I1841" s="494"/>
      <c r="J1841" s="494" t="s">
        <v>34192</v>
      </c>
      <c r="K1841" s="494"/>
    </row>
    <row r="1842" spans="1:11">
      <c r="A1842" s="488" t="s">
        <v>34193</v>
      </c>
      <c r="B1842" s="493" t="s">
        <v>34194</v>
      </c>
      <c r="C1842" s="494" t="s">
        <v>7428</v>
      </c>
      <c r="D1842" s="494" t="s">
        <v>7428</v>
      </c>
      <c r="E1842" s="494" t="s">
        <v>34193</v>
      </c>
      <c r="F1842" s="494" t="s">
        <v>34195</v>
      </c>
      <c r="G1842" s="494" t="s">
        <v>34193</v>
      </c>
      <c r="H1842" s="253" t="s">
        <v>34193</v>
      </c>
      <c r="I1842" s="494" t="s">
        <v>34196</v>
      </c>
      <c r="J1842" s="494"/>
      <c r="K1842" s="494" t="s">
        <v>34197</v>
      </c>
    </row>
    <row r="1843" spans="1:11">
      <c r="A1843" s="488" t="s">
        <v>34198</v>
      </c>
      <c r="B1843" s="493" t="s">
        <v>34199</v>
      </c>
      <c r="C1843" s="494"/>
      <c r="D1843" s="494" t="s">
        <v>12121</v>
      </c>
      <c r="E1843" s="494" t="e">
        <v>#N/A</v>
      </c>
      <c r="F1843" s="494" t="s">
        <v>34200</v>
      </c>
      <c r="G1843" s="494" t="s">
        <v>34198</v>
      </c>
      <c r="H1843" s="253" t="s">
        <v>34198</v>
      </c>
      <c r="I1843" s="494" t="s">
        <v>34200</v>
      </c>
      <c r="J1843" s="494"/>
      <c r="K1843" s="494" t="s">
        <v>34201</v>
      </c>
    </row>
    <row r="1844" spans="1:11">
      <c r="A1844" s="488" t="s">
        <v>34202</v>
      </c>
      <c r="B1844" s="493" t="s">
        <v>34203</v>
      </c>
      <c r="C1844" s="494"/>
      <c r="D1844" s="494" t="s">
        <v>12121</v>
      </c>
      <c r="E1844" s="494" t="e">
        <v>#N/A</v>
      </c>
      <c r="F1844" s="494" t="s">
        <v>34204</v>
      </c>
      <c r="G1844" s="494" t="s">
        <v>34202</v>
      </c>
      <c r="H1844" s="253" t="s">
        <v>34202</v>
      </c>
      <c r="I1844" s="494" t="s">
        <v>34205</v>
      </c>
      <c r="J1844" s="494"/>
      <c r="K1844" s="494" t="s">
        <v>34206</v>
      </c>
    </row>
    <row r="1845" spans="1:11">
      <c r="A1845" s="488" t="s">
        <v>34207</v>
      </c>
      <c r="B1845" s="493" t="s">
        <v>34208</v>
      </c>
      <c r="C1845" s="494"/>
      <c r="D1845" s="494" t="s">
        <v>12121</v>
      </c>
      <c r="E1845" s="494" t="e">
        <v>#N/A</v>
      </c>
      <c r="F1845" s="494" t="s">
        <v>34209</v>
      </c>
      <c r="G1845" s="494" t="s">
        <v>34207</v>
      </c>
      <c r="H1845" s="253" t="s">
        <v>34207</v>
      </c>
      <c r="I1845" s="494" t="s">
        <v>34210</v>
      </c>
      <c r="J1845" s="494"/>
      <c r="K1845" s="494" t="s">
        <v>34211</v>
      </c>
    </row>
    <row r="1846" spans="1:11">
      <c r="A1846" s="488" t="s">
        <v>34212</v>
      </c>
      <c r="B1846" s="493" t="s">
        <v>34213</v>
      </c>
      <c r="C1846" s="494"/>
      <c r="D1846" s="494" t="s">
        <v>12121</v>
      </c>
      <c r="E1846" s="494" t="e">
        <v>#N/A</v>
      </c>
      <c r="F1846" s="494" t="s">
        <v>34214</v>
      </c>
      <c r="G1846" s="494" t="s">
        <v>34212</v>
      </c>
      <c r="H1846" s="253" t="s">
        <v>34212</v>
      </c>
      <c r="I1846" s="494"/>
      <c r="J1846" s="494"/>
      <c r="K1846" s="494"/>
    </row>
    <row r="1847" spans="1:11">
      <c r="A1847" s="488" t="s">
        <v>34215</v>
      </c>
      <c r="B1847" s="493" t="s">
        <v>34216</v>
      </c>
      <c r="C1847" s="494"/>
      <c r="D1847" s="494" t="s">
        <v>12121</v>
      </c>
      <c r="E1847" s="494" t="e">
        <v>#N/A</v>
      </c>
      <c r="F1847" s="494" t="s">
        <v>34217</v>
      </c>
      <c r="G1847" s="494" t="s">
        <v>34215</v>
      </c>
      <c r="H1847" s="323" t="s">
        <v>34215</v>
      </c>
      <c r="I1847" s="494"/>
      <c r="J1847" s="494"/>
      <c r="K1847" s="494"/>
    </row>
    <row r="1848" spans="1:11">
      <c r="A1848" s="488" t="s">
        <v>34218</v>
      </c>
      <c r="B1848" s="493" t="s">
        <v>34219</v>
      </c>
      <c r="C1848" s="494"/>
      <c r="D1848" s="494" t="s">
        <v>12121</v>
      </c>
      <c r="E1848" s="494" t="e">
        <v>#N/A</v>
      </c>
      <c r="F1848" s="494" t="s">
        <v>34220</v>
      </c>
      <c r="G1848" s="494" t="s">
        <v>34218</v>
      </c>
      <c r="H1848" s="253" t="s">
        <v>34218</v>
      </c>
      <c r="I1848" s="494"/>
      <c r="J1848" s="494" t="s">
        <v>34221</v>
      </c>
      <c r="K1848" s="494"/>
    </row>
    <row r="1849" spans="1:11">
      <c r="A1849" s="488" t="s">
        <v>34222</v>
      </c>
      <c r="B1849" s="493" t="s">
        <v>34223</v>
      </c>
      <c r="C1849" s="494"/>
      <c r="D1849" s="494" t="s">
        <v>12121</v>
      </c>
      <c r="E1849" s="494" t="e">
        <v>#N/A</v>
      </c>
      <c r="F1849" s="494" t="s">
        <v>34224</v>
      </c>
      <c r="G1849" s="494" t="s">
        <v>34222</v>
      </c>
      <c r="H1849" s="253" t="s">
        <v>34222</v>
      </c>
      <c r="I1849" s="494"/>
      <c r="J1849" s="494" t="s">
        <v>34225</v>
      </c>
      <c r="K1849" s="494"/>
    </row>
    <row r="1850" spans="1:11">
      <c r="A1850" s="488" t="s">
        <v>34226</v>
      </c>
      <c r="B1850" s="493" t="s">
        <v>34227</v>
      </c>
      <c r="C1850" s="494"/>
      <c r="D1850" s="494" t="s">
        <v>12121</v>
      </c>
      <c r="E1850" s="494" t="e">
        <v>#N/A</v>
      </c>
      <c r="F1850" s="494" t="s">
        <v>34228</v>
      </c>
      <c r="G1850" s="494" t="s">
        <v>34226</v>
      </c>
      <c r="H1850" s="253" t="s">
        <v>34226</v>
      </c>
      <c r="I1850" s="494"/>
      <c r="J1850" s="494"/>
      <c r="K1850" s="494"/>
    </row>
    <row r="1851" spans="1:11">
      <c r="A1851" s="488" t="s">
        <v>34229</v>
      </c>
      <c r="B1851" s="493" t="s">
        <v>34230</v>
      </c>
      <c r="C1851" s="494"/>
      <c r="D1851" s="494" t="s">
        <v>12121</v>
      </c>
      <c r="E1851" s="494" t="e">
        <v>#N/A</v>
      </c>
      <c r="F1851" s="494" t="s">
        <v>34231</v>
      </c>
      <c r="G1851" s="494" t="s">
        <v>34229</v>
      </c>
      <c r="H1851" s="253" t="s">
        <v>34229</v>
      </c>
      <c r="I1851" s="494"/>
      <c r="J1851" s="494" t="s">
        <v>34232</v>
      </c>
      <c r="K1851" s="494"/>
    </row>
    <row r="1852" spans="1:11">
      <c r="A1852" s="488" t="s">
        <v>34233</v>
      </c>
      <c r="B1852" s="493" t="s">
        <v>34234</v>
      </c>
      <c r="C1852" s="494"/>
      <c r="D1852" s="494" t="s">
        <v>12121</v>
      </c>
      <c r="E1852" s="494" t="e">
        <v>#N/A</v>
      </c>
      <c r="F1852" s="494" t="s">
        <v>34235</v>
      </c>
      <c r="G1852" s="494" t="s">
        <v>34233</v>
      </c>
      <c r="H1852" s="253" t="s">
        <v>34233</v>
      </c>
      <c r="I1852" s="494"/>
      <c r="J1852" s="494"/>
      <c r="K1852" s="494"/>
    </row>
    <row r="1853" spans="1:11">
      <c r="A1853" s="488" t="s">
        <v>34236</v>
      </c>
      <c r="B1853" s="493" t="s">
        <v>34237</v>
      </c>
      <c r="C1853" s="494"/>
      <c r="D1853" s="494" t="s">
        <v>12121</v>
      </c>
      <c r="E1853" s="494" t="e">
        <v>#N/A</v>
      </c>
      <c r="F1853" s="494" t="s">
        <v>34238</v>
      </c>
      <c r="G1853" s="494" t="s">
        <v>34236</v>
      </c>
      <c r="H1853" s="253" t="s">
        <v>34236</v>
      </c>
      <c r="I1853" s="494"/>
      <c r="J1853" s="494"/>
      <c r="K1853" s="494"/>
    </row>
    <row r="1854" spans="1:11">
      <c r="A1854" s="488" t="s">
        <v>34239</v>
      </c>
      <c r="B1854" s="493" t="s">
        <v>34240</v>
      </c>
      <c r="C1854" s="494"/>
      <c r="D1854" s="494" t="s">
        <v>12121</v>
      </c>
      <c r="E1854" s="494" t="e">
        <v>#N/A</v>
      </c>
      <c r="F1854" s="494" t="s">
        <v>34241</v>
      </c>
      <c r="G1854" s="494" t="s">
        <v>34239</v>
      </c>
      <c r="H1854" s="253" t="s">
        <v>34239</v>
      </c>
      <c r="I1854" s="494"/>
      <c r="J1854" s="494"/>
      <c r="K1854" s="494"/>
    </row>
    <row r="1855" spans="1:11">
      <c r="A1855" s="488" t="s">
        <v>34242</v>
      </c>
      <c r="B1855" s="493" t="s">
        <v>34243</v>
      </c>
      <c r="C1855" s="494"/>
      <c r="D1855" s="494" t="s">
        <v>12121</v>
      </c>
      <c r="E1855" s="494" t="e">
        <v>#N/A</v>
      </c>
      <c r="F1855" s="494" t="s">
        <v>34244</v>
      </c>
      <c r="G1855" s="494" t="s">
        <v>34242</v>
      </c>
      <c r="H1855" s="253" t="s">
        <v>34242</v>
      </c>
      <c r="I1855" s="494"/>
      <c r="J1855" s="494"/>
      <c r="K1855" s="494"/>
    </row>
    <row r="1856" spans="1:11">
      <c r="A1856" s="488" t="s">
        <v>34245</v>
      </c>
      <c r="B1856" s="493" t="s">
        <v>34246</v>
      </c>
      <c r="C1856" s="494"/>
      <c r="D1856" s="494" t="s">
        <v>12121</v>
      </c>
      <c r="E1856" s="494" t="e">
        <v>#N/A</v>
      </c>
      <c r="F1856" s="494" t="s">
        <v>34247</v>
      </c>
      <c r="G1856" s="494" t="s">
        <v>34245</v>
      </c>
      <c r="H1856" s="253" t="s">
        <v>34245</v>
      </c>
      <c r="I1856" s="494"/>
      <c r="J1856" s="494"/>
      <c r="K1856" s="494"/>
    </row>
    <row r="1857" spans="1:11" ht="13.8" customHeight="1">
      <c r="A1857" s="488" t="s">
        <v>34248</v>
      </c>
      <c r="B1857" s="493" t="s">
        <v>34249</v>
      </c>
      <c r="C1857" s="494"/>
      <c r="D1857" s="494" t="s">
        <v>12121</v>
      </c>
      <c r="E1857" s="494" t="e">
        <v>#N/A</v>
      </c>
      <c r="F1857" s="494" t="s">
        <v>34250</v>
      </c>
      <c r="G1857" s="494" t="s">
        <v>34248</v>
      </c>
      <c r="H1857" s="253" t="s">
        <v>34248</v>
      </c>
      <c r="I1857" s="494"/>
      <c r="J1857" s="324"/>
      <c r="K1857" s="494"/>
    </row>
    <row r="1858" spans="1:11">
      <c r="A1858" s="488" t="s">
        <v>34251</v>
      </c>
      <c r="B1858" s="493" t="s">
        <v>34252</v>
      </c>
      <c r="C1858" s="494"/>
      <c r="D1858" s="494" t="s">
        <v>12121</v>
      </c>
      <c r="E1858" s="494" t="e">
        <v>#N/A</v>
      </c>
      <c r="F1858" s="494" t="s">
        <v>34253</v>
      </c>
      <c r="G1858" s="494" t="s">
        <v>34251</v>
      </c>
      <c r="H1858" s="253" t="s">
        <v>34251</v>
      </c>
      <c r="I1858" s="494"/>
      <c r="J1858" s="494" t="s">
        <v>34254</v>
      </c>
      <c r="K1858" s="494"/>
    </row>
    <row r="1859" spans="1:11">
      <c r="A1859" s="488" t="s">
        <v>34255</v>
      </c>
      <c r="B1859" s="493" t="s">
        <v>34256</v>
      </c>
      <c r="C1859" s="494"/>
      <c r="D1859" s="494" t="s">
        <v>12121</v>
      </c>
      <c r="E1859" s="494" t="e">
        <v>#N/A</v>
      </c>
      <c r="F1859" s="494" t="s">
        <v>34257</v>
      </c>
      <c r="G1859" s="494" t="s">
        <v>34255</v>
      </c>
      <c r="H1859" s="253" t="s">
        <v>34255</v>
      </c>
      <c r="I1859" s="494"/>
      <c r="J1859" s="494"/>
      <c r="K1859" s="494"/>
    </row>
    <row r="1860" spans="1:11">
      <c r="A1860" s="488" t="s">
        <v>34258</v>
      </c>
      <c r="B1860" s="493" t="s">
        <v>34259</v>
      </c>
      <c r="C1860" s="494"/>
      <c r="D1860" s="494" t="s">
        <v>12121</v>
      </c>
      <c r="E1860" s="494" t="e">
        <v>#N/A</v>
      </c>
      <c r="F1860" s="494" t="s">
        <v>34260</v>
      </c>
      <c r="G1860" s="494" t="s">
        <v>34258</v>
      </c>
      <c r="H1860" s="253" t="s">
        <v>34258</v>
      </c>
      <c r="I1860" s="494"/>
      <c r="J1860" s="494" t="s">
        <v>34261</v>
      </c>
      <c r="K1860" s="494"/>
    </row>
    <row r="1861" spans="1:11">
      <c r="A1861" s="488" t="s">
        <v>34262</v>
      </c>
      <c r="B1861" s="493" t="s">
        <v>34263</v>
      </c>
      <c r="C1861" s="494"/>
      <c r="D1861" s="494" t="s">
        <v>12121</v>
      </c>
      <c r="E1861" s="494" t="e">
        <v>#N/A</v>
      </c>
      <c r="F1861" s="494" t="s">
        <v>34264</v>
      </c>
      <c r="G1861" s="494" t="s">
        <v>34262</v>
      </c>
      <c r="H1861" s="253" t="s">
        <v>34262</v>
      </c>
      <c r="I1861" s="494"/>
      <c r="J1861" s="494"/>
      <c r="K1861" s="494"/>
    </row>
    <row r="1862" spans="1:11">
      <c r="A1862" s="488" t="s">
        <v>34265</v>
      </c>
      <c r="B1862" s="493" t="s">
        <v>34266</v>
      </c>
      <c r="C1862" s="494"/>
      <c r="D1862" s="494" t="s">
        <v>12121</v>
      </c>
      <c r="E1862" s="494" t="e">
        <v>#N/A</v>
      </c>
      <c r="F1862" s="494" t="s">
        <v>34267</v>
      </c>
      <c r="G1862" s="494" t="s">
        <v>34265</v>
      </c>
      <c r="H1862" s="253" t="s">
        <v>34265</v>
      </c>
      <c r="I1862" s="494"/>
      <c r="J1862" s="494"/>
      <c r="K1862" s="494"/>
    </row>
    <row r="1863" spans="1:11">
      <c r="A1863" s="488" t="s">
        <v>34268</v>
      </c>
      <c r="B1863" s="493" t="s">
        <v>34269</v>
      </c>
      <c r="C1863" s="494"/>
      <c r="D1863" s="494" t="s">
        <v>12121</v>
      </c>
      <c r="E1863" s="494" t="e">
        <v>#N/A</v>
      </c>
      <c r="F1863" s="494" t="s">
        <v>34270</v>
      </c>
      <c r="G1863" s="494" t="s">
        <v>34268</v>
      </c>
      <c r="H1863" s="253" t="s">
        <v>34268</v>
      </c>
      <c r="I1863" s="494"/>
      <c r="J1863" s="494" t="s">
        <v>34271</v>
      </c>
      <c r="K1863" s="494"/>
    </row>
    <row r="1864" spans="1:11">
      <c r="A1864" s="495"/>
      <c r="B1864" s="496"/>
      <c r="C1864" s="489" t="s">
        <v>12144</v>
      </c>
      <c r="D1864" s="489" t="s">
        <v>12145</v>
      </c>
      <c r="E1864" s="489" t="s">
        <v>34272</v>
      </c>
      <c r="F1864" s="489"/>
      <c r="G1864" s="489"/>
      <c r="H1864" s="253"/>
      <c r="I1864" s="489"/>
      <c r="J1864" s="489"/>
      <c r="K1864" s="489"/>
    </row>
    <row r="1865" spans="1:11">
      <c r="A1865" s="495"/>
      <c r="B1865" s="496"/>
      <c r="C1865" s="489" t="s">
        <v>12144</v>
      </c>
      <c r="D1865" s="489" t="s">
        <v>12145</v>
      </c>
      <c r="E1865" s="489" t="s">
        <v>34273</v>
      </c>
      <c r="F1865" s="489"/>
      <c r="G1865" s="489"/>
      <c r="H1865" s="253"/>
      <c r="I1865" s="489"/>
      <c r="J1865" s="489"/>
      <c r="K1865" s="489"/>
    </row>
    <row r="1866" spans="1:11">
      <c r="A1866" s="495"/>
      <c r="B1866" s="496"/>
      <c r="C1866" s="489" t="s">
        <v>12144</v>
      </c>
      <c r="D1866" s="489" t="s">
        <v>12145</v>
      </c>
      <c r="E1866" s="489" t="s">
        <v>34274</v>
      </c>
      <c r="F1866" s="489"/>
      <c r="G1866" s="489"/>
      <c r="H1866" s="253"/>
      <c r="I1866" s="489"/>
      <c r="J1866" s="489"/>
      <c r="K1866" s="489"/>
    </row>
    <row r="1867" spans="1:11">
      <c r="A1867" s="495"/>
      <c r="B1867" s="496"/>
      <c r="C1867" s="489" t="s">
        <v>12144</v>
      </c>
      <c r="D1867" s="489" t="s">
        <v>12145</v>
      </c>
      <c r="E1867" s="489" t="s">
        <v>34275</v>
      </c>
      <c r="F1867" s="489"/>
      <c r="G1867" s="489"/>
      <c r="H1867" s="253"/>
      <c r="I1867" s="489"/>
      <c r="J1867" s="489"/>
      <c r="K1867" s="489"/>
    </row>
    <row r="1868" spans="1:11">
      <c r="A1868" s="495"/>
      <c r="B1868" s="496"/>
      <c r="C1868" s="489" t="s">
        <v>12144</v>
      </c>
      <c r="D1868" s="489" t="s">
        <v>12145</v>
      </c>
      <c r="E1868" s="489" t="s">
        <v>34276</v>
      </c>
      <c r="F1868" s="489"/>
      <c r="G1868" s="489"/>
      <c r="H1868" s="253"/>
      <c r="I1868" s="489"/>
      <c r="J1868" s="489"/>
      <c r="K1868" s="489"/>
    </row>
    <row r="1869" spans="1:11">
      <c r="A1869" s="495"/>
      <c r="B1869" s="496"/>
      <c r="C1869" s="489" t="s">
        <v>12144</v>
      </c>
      <c r="D1869" s="489" t="s">
        <v>12145</v>
      </c>
      <c r="E1869" s="489" t="s">
        <v>34277</v>
      </c>
      <c r="F1869" s="489"/>
      <c r="G1869" s="489"/>
      <c r="H1869" s="253"/>
      <c r="I1869" s="489"/>
      <c r="J1869" s="489"/>
      <c r="K1869" s="489"/>
    </row>
    <row r="1870" spans="1:11">
      <c r="A1870" s="495"/>
      <c r="B1870" s="496"/>
      <c r="C1870" s="489" t="s">
        <v>12144</v>
      </c>
      <c r="D1870" s="489" t="s">
        <v>12145</v>
      </c>
      <c r="E1870" s="489" t="s">
        <v>34278</v>
      </c>
      <c r="F1870" s="489"/>
      <c r="G1870" s="489"/>
      <c r="H1870" s="253"/>
      <c r="I1870" s="489"/>
      <c r="J1870" s="489"/>
      <c r="K1870" s="489"/>
    </row>
    <row r="1871" spans="1:11">
      <c r="A1871" s="495"/>
      <c r="B1871" s="496"/>
      <c r="C1871" s="489" t="s">
        <v>12144</v>
      </c>
      <c r="D1871" s="489" t="s">
        <v>12145</v>
      </c>
      <c r="E1871" s="489" t="s">
        <v>34279</v>
      </c>
      <c r="F1871" s="489"/>
      <c r="G1871" s="489"/>
      <c r="H1871" s="253"/>
      <c r="I1871" s="489"/>
      <c r="J1871" s="489"/>
      <c r="K1871" s="489"/>
    </row>
    <row r="1872" spans="1:11">
      <c r="A1872" s="495"/>
      <c r="B1872" s="496"/>
      <c r="C1872" s="489" t="s">
        <v>12144</v>
      </c>
      <c r="D1872" s="489" t="s">
        <v>12145</v>
      </c>
      <c r="E1872" s="489" t="s">
        <v>34280</v>
      </c>
      <c r="F1872" s="489"/>
      <c r="G1872" s="489"/>
      <c r="H1872" s="253"/>
      <c r="I1872" s="489"/>
      <c r="J1872" s="489"/>
      <c r="K1872" s="489"/>
    </row>
    <row r="1873" spans="1:8">
      <c r="A1873" s="495"/>
      <c r="B1873" s="496"/>
      <c r="C1873" s="489" t="s">
        <v>12144</v>
      </c>
      <c r="D1873" s="489" t="s">
        <v>12145</v>
      </c>
      <c r="E1873" s="489" t="s">
        <v>34281</v>
      </c>
      <c r="F1873" s="489"/>
      <c r="G1873" s="489"/>
      <c r="H1873" s="253"/>
    </row>
    <row r="1874" spans="1:8">
      <c r="A1874" s="495"/>
      <c r="B1874" s="496"/>
      <c r="C1874" s="489" t="s">
        <v>12144</v>
      </c>
      <c r="D1874" s="489" t="s">
        <v>12145</v>
      </c>
      <c r="E1874" s="489" t="s">
        <v>34282</v>
      </c>
      <c r="F1874" s="489"/>
      <c r="G1874" s="489"/>
      <c r="H1874" s="253"/>
    </row>
    <row r="1875" spans="1:8">
      <c r="A1875" s="495"/>
      <c r="B1875" s="496"/>
      <c r="C1875" s="489" t="s">
        <v>12144</v>
      </c>
      <c r="D1875" s="489" t="s">
        <v>12145</v>
      </c>
      <c r="E1875" s="489" t="s">
        <v>34283</v>
      </c>
      <c r="F1875" s="489"/>
      <c r="G1875" s="489"/>
      <c r="H1875" s="253"/>
    </row>
    <row r="1876" spans="1:8">
      <c r="A1876" s="495"/>
      <c r="B1876" s="496"/>
      <c r="C1876" s="489" t="s">
        <v>12144</v>
      </c>
      <c r="D1876" s="489" t="s">
        <v>12145</v>
      </c>
      <c r="E1876" s="489" t="s">
        <v>34284</v>
      </c>
      <c r="F1876" s="489"/>
      <c r="G1876" s="489"/>
      <c r="H1876" s="253"/>
    </row>
    <row r="1877" spans="1:8">
      <c r="A1877" s="495"/>
      <c r="B1877" s="496"/>
      <c r="C1877" s="489" t="s">
        <v>12144</v>
      </c>
      <c r="D1877" s="489" t="s">
        <v>12145</v>
      </c>
      <c r="E1877" s="489" t="s">
        <v>34285</v>
      </c>
      <c r="F1877" s="489"/>
      <c r="G1877" s="489"/>
      <c r="H1877" s="253"/>
    </row>
    <row r="1878" spans="1:8">
      <c r="A1878" s="495"/>
      <c r="B1878" s="496"/>
      <c r="C1878" s="489" t="s">
        <v>12144</v>
      </c>
      <c r="D1878" s="489" t="s">
        <v>12145</v>
      </c>
      <c r="E1878" s="489" t="s">
        <v>34286</v>
      </c>
      <c r="F1878" s="489"/>
      <c r="G1878" s="489"/>
      <c r="H1878" s="253"/>
    </row>
    <row r="1879" spans="1:8">
      <c r="A1879" s="495"/>
      <c r="B1879" s="496"/>
      <c r="C1879" s="489" t="s">
        <v>12144</v>
      </c>
      <c r="D1879" s="489" t="s">
        <v>12145</v>
      </c>
      <c r="E1879" s="489" t="s">
        <v>34287</v>
      </c>
      <c r="F1879" s="489"/>
      <c r="G1879" s="489"/>
      <c r="H1879" s="253"/>
    </row>
    <row r="1880" spans="1:8">
      <c r="A1880" s="495"/>
      <c r="B1880" s="496"/>
      <c r="C1880" s="489" t="s">
        <v>12144</v>
      </c>
      <c r="D1880" s="489" t="s">
        <v>12145</v>
      </c>
      <c r="E1880" s="489" t="s">
        <v>34288</v>
      </c>
      <c r="F1880" s="489"/>
      <c r="G1880" s="489"/>
      <c r="H1880" s="253"/>
    </row>
    <row r="1881" spans="1:8">
      <c r="A1881" s="495"/>
      <c r="B1881" s="496"/>
      <c r="C1881" s="489" t="s">
        <v>12144</v>
      </c>
      <c r="D1881" s="489" t="s">
        <v>12145</v>
      </c>
      <c r="E1881" s="489" t="s">
        <v>34289</v>
      </c>
      <c r="F1881" s="489"/>
      <c r="G1881" s="489"/>
      <c r="H1881" s="253"/>
    </row>
    <row r="1882" spans="1:8">
      <c r="A1882" s="495"/>
      <c r="B1882" s="496"/>
      <c r="C1882" s="489" t="s">
        <v>12144</v>
      </c>
      <c r="D1882" s="489" t="s">
        <v>12145</v>
      </c>
      <c r="E1882" s="489" t="s">
        <v>34290</v>
      </c>
      <c r="F1882" s="489"/>
      <c r="G1882" s="489"/>
      <c r="H1882" s="253"/>
    </row>
    <row r="1883" spans="1:8">
      <c r="A1883" s="495"/>
      <c r="B1883" s="496"/>
      <c r="C1883" s="489" t="s">
        <v>12144</v>
      </c>
      <c r="D1883" s="489" t="s">
        <v>12145</v>
      </c>
      <c r="E1883" s="489" t="s">
        <v>34291</v>
      </c>
      <c r="F1883" s="489"/>
      <c r="G1883" s="489"/>
      <c r="H1883" s="253"/>
    </row>
    <row r="1884" spans="1:8">
      <c r="A1884" s="495"/>
      <c r="B1884" s="496"/>
      <c r="C1884" s="489" t="s">
        <v>12144</v>
      </c>
      <c r="D1884" s="489" t="s">
        <v>12145</v>
      </c>
      <c r="E1884" s="489" t="s">
        <v>34292</v>
      </c>
      <c r="F1884" s="489"/>
      <c r="G1884" s="489"/>
      <c r="H1884" s="253"/>
    </row>
    <row r="1885" spans="1:8">
      <c r="A1885" s="495"/>
      <c r="B1885" s="496"/>
      <c r="C1885" s="489" t="s">
        <v>12144</v>
      </c>
      <c r="D1885" s="489" t="s">
        <v>12145</v>
      </c>
      <c r="E1885" s="489" t="s">
        <v>34293</v>
      </c>
      <c r="F1885" s="489"/>
      <c r="G1885" s="489"/>
      <c r="H1885" s="253"/>
    </row>
    <row r="1886" spans="1:8">
      <c r="A1886" s="495"/>
      <c r="B1886" s="496"/>
      <c r="C1886" s="489" t="s">
        <v>12144</v>
      </c>
      <c r="D1886" s="489" t="s">
        <v>12145</v>
      </c>
      <c r="E1886" s="489" t="s">
        <v>34294</v>
      </c>
      <c r="F1886" s="489"/>
      <c r="G1886" s="489"/>
      <c r="H1886" s="253"/>
    </row>
    <row r="1887" spans="1:8">
      <c r="A1887" s="495"/>
      <c r="B1887" s="496"/>
      <c r="C1887" s="489" t="s">
        <v>12144</v>
      </c>
      <c r="D1887" s="489" t="s">
        <v>12145</v>
      </c>
      <c r="E1887" s="489" t="s">
        <v>34295</v>
      </c>
      <c r="F1887" s="489"/>
      <c r="G1887" s="489"/>
      <c r="H1887" s="253"/>
    </row>
    <row r="1888" spans="1:8">
      <c r="A1888" s="495"/>
      <c r="B1888" s="496"/>
      <c r="C1888" s="489" t="s">
        <v>12144</v>
      </c>
      <c r="D1888" s="489" t="s">
        <v>12145</v>
      </c>
      <c r="E1888" s="489" t="s">
        <v>34296</v>
      </c>
      <c r="F1888" s="489"/>
      <c r="G1888" s="489"/>
      <c r="H1888" s="253"/>
    </row>
    <row r="1889" spans="1:8">
      <c r="A1889" s="495"/>
      <c r="B1889" s="496"/>
      <c r="C1889" s="489" t="s">
        <v>12144</v>
      </c>
      <c r="D1889" s="489" t="s">
        <v>12145</v>
      </c>
      <c r="E1889" s="489" t="s">
        <v>34297</v>
      </c>
      <c r="F1889" s="489"/>
      <c r="G1889" s="489"/>
      <c r="H1889" s="253"/>
    </row>
    <row r="1890" spans="1:8">
      <c r="A1890" s="495"/>
      <c r="B1890" s="496"/>
      <c r="C1890" s="489" t="s">
        <v>12144</v>
      </c>
      <c r="D1890" s="489" t="s">
        <v>12145</v>
      </c>
      <c r="E1890" s="489" t="s">
        <v>34298</v>
      </c>
      <c r="F1890" s="489"/>
      <c r="G1890" s="489"/>
      <c r="H1890" s="253"/>
    </row>
    <row r="1891" spans="1:8">
      <c r="A1891" s="495"/>
      <c r="B1891" s="496"/>
      <c r="C1891" s="489" t="s">
        <v>12144</v>
      </c>
      <c r="D1891" s="489" t="s">
        <v>12145</v>
      </c>
      <c r="E1891" s="489" t="s">
        <v>34299</v>
      </c>
      <c r="F1891" s="489"/>
      <c r="G1891" s="489"/>
      <c r="H1891" s="253"/>
    </row>
    <row r="1892" spans="1:8">
      <c r="A1892" s="495"/>
      <c r="B1892" s="496"/>
      <c r="C1892" s="489" t="s">
        <v>12144</v>
      </c>
      <c r="D1892" s="489" t="s">
        <v>12145</v>
      </c>
      <c r="E1892" s="489" t="s">
        <v>34300</v>
      </c>
      <c r="F1892" s="489"/>
      <c r="G1892" s="489"/>
      <c r="H1892" s="253"/>
    </row>
    <row r="1893" spans="1:8">
      <c r="A1893" s="495"/>
      <c r="B1893" s="496"/>
      <c r="C1893" s="489" t="s">
        <v>12144</v>
      </c>
      <c r="D1893" s="489" t="s">
        <v>12145</v>
      </c>
      <c r="E1893" s="489" t="s">
        <v>34301</v>
      </c>
      <c r="F1893" s="489"/>
      <c r="G1893" s="489"/>
      <c r="H1893" s="253"/>
    </row>
  </sheetData>
  <conditionalFormatting sqref="A2317:A1048576 B2318:B1048576">
    <cfRule type="duplicateValues" dxfId="556" priority="60"/>
  </conditionalFormatting>
  <conditionalFormatting sqref="A2317:B1048576">
    <cfRule type="duplicateValues" dxfId="555" priority="63"/>
  </conditionalFormatting>
  <conditionalFormatting sqref="B2 B1864:B1893">
    <cfRule type="duplicateValues" dxfId="554" priority="81"/>
  </conditionalFormatting>
  <conditionalFormatting sqref="B3:B1863">
    <cfRule type="duplicateValues" dxfId="553" priority="2"/>
  </conditionalFormatting>
  <conditionalFormatting sqref="B1848">
    <cfRule type="duplicateValues" dxfId="552" priority="1"/>
  </conditionalFormatting>
  <conditionalFormatting sqref="G2 G1864:G1893">
    <cfRule type="duplicateValues" dxfId="551" priority="84"/>
  </conditionalFormatting>
  <conditionalFormatting sqref="G1:H2 G1864:H1048576">
    <cfRule type="duplicateValues" dxfId="550" priority="65"/>
  </conditionalFormatting>
  <hyperlinks>
    <hyperlink ref="H3" r:id="rId1" tooltip="(3-ethoxypropyl)mercury bromide" display="http://www.alanwood.net/pesticides/(3-ethoxypropyl)mercury bromide.html"/>
    <hyperlink ref="H4" r:id="rId2" display="http://www.alanwood.net/pesticides/ethylene dibromide.html"/>
    <hyperlink ref="H5" r:id="rId3" display="http://www.alanwood.net/pesticides/ethylene dichloride.html"/>
    <hyperlink ref="H6" r:id="rId4" display="http://www.alanwood.net/pesticides/1,2-dichloropropane.html"/>
    <hyperlink ref="H7" r:id="rId5" display="http://www.alanwood.net/pesticides/1,3-dichloropropene.html"/>
    <hyperlink ref="H8" r:id="rId6" display="http://www.alanwood.net/pesticides/1-naphthol.html"/>
    <hyperlink ref="H9" r:id="rId7" display="http://www.alanwood.net/pesticides/2-(octylthio)ethanol.html"/>
    <hyperlink ref="H10" r:id="rId8" display="http://www.alanwood.net/pesticides/2,3,6-tba.html"/>
    <hyperlink ref="H11" r:id="rId9" display="http://www.alanwood.net/pesticides/2,4,5-t.html"/>
    <hyperlink ref="H12" r:id="rId10" display="http://www.alanwood.net/pesticides/2,4,5-tb.html"/>
    <hyperlink ref="H13" r:id="rId11" display="http://www.alanwood.net/pesticides/2,4-d.html"/>
    <hyperlink ref="H14" r:id="rId12" display="http://www.alanwood.net/pesticides/2,4-db.html"/>
    <hyperlink ref="H15" r:id="rId13" display="http://www.alanwood.net/pesticides/2,4-deb.html"/>
    <hyperlink ref="H16" r:id="rId14" display="http://www.alanwood.net/pesticides/2,4-dep.html"/>
    <hyperlink ref="H17" r:id="rId15" display="http://www.alanwood.net/pesticides/disul.html"/>
    <hyperlink ref="H18" r:id="rId16" display="http://www.alanwood.net/pesticides/3,4-da.html"/>
    <hyperlink ref="H19" r:id="rId17" display="http://www.alanwood.net/pesticides/3,4-db.html"/>
    <hyperlink ref="H20" r:id="rId18" display="http://www.alanwood.net/pesticides/3,4-dp.html"/>
    <hyperlink ref="H21" r:id="rId19" display="http://www.alanwood.net/pesticides/4-aminopyridine.html"/>
    <hyperlink ref="H22" r:id="rId20" display="http://www.alanwood.net/pesticides/4-cpa.html"/>
    <hyperlink ref="H23" r:id="rId21" display="http://www.alanwood.net/pesticides/4-cpb.html"/>
    <hyperlink ref="H24" r:id="rId22" display="http://www.alanwood.net/pesticides/4-cpp.html"/>
    <hyperlink ref="H25" r:id="rId23" display="http://www.alanwood.net/pesticides/4-hydroxyphenethyl alcohol.html"/>
    <hyperlink ref="H26" r:id="rId24" tooltip="8-hydroxyquinoline sulfate" display="http://www.alanwood.net/pesticides/8-hydroxyquinoline sulfate.html"/>
    <hyperlink ref="H27" r:id="rId25" tooltip="8-phenylmercurioxyquinoline" display="http://www.alanwood.net/pesticides/8-phenylmercurioxyquinoline.html"/>
    <hyperlink ref="H28" r:id="rId26" display="http://www.alanwood.net/pesticides/abamectin.html"/>
    <hyperlink ref="H29" r:id="rId27" display="http://www.alanwood.net/pesticides/emamectin.html"/>
    <hyperlink ref="H30" r:id="rId28" display="http://www.alanwood.net/pesticides/abscisic acid.html"/>
    <hyperlink ref="H31" r:id="rId29" display="http://www.alanwood.net/pesticides/acc.html"/>
    <hyperlink ref="H32" r:id="rId30" display="http://www.alanwood.net/pesticides/acephate.html"/>
    <hyperlink ref="H33" r:id="rId31" display="http://www.alanwood.net/pesticides/acequinocyl.html"/>
    <hyperlink ref="H34" r:id="rId32" display="http://www.alanwood.net/pesticides/acetamiprid.html"/>
    <hyperlink ref="H35" r:id="rId33" display="http://www.alanwood.net/pesticides/acethion.html"/>
    <hyperlink ref="H36" r:id="rId34" display="http://www.alanwood.net/pesticides/acetochlor.html"/>
    <hyperlink ref="H37" r:id="rId35" display="http://www.alanwood.net/pesticides/plifenate.html"/>
    <hyperlink ref="H38" r:id="rId36" display="http://www.alanwood.net/pesticides/acetophos.html"/>
    <hyperlink ref="H39" r:id="rId37" display="http://www.alanwood.net/pesticides/acetoprole.html"/>
    <hyperlink ref="H40" r:id="rId38" display="http://www.alanwood.net/pesticides/acibenzolar.html"/>
    <hyperlink ref="H41" r:id="rId39" display="http://www.alanwood.net/pesticides/acifluorfen.html"/>
    <hyperlink ref="H42" r:id="rId40" display="http://www.alanwood.net/pesticides/aclonifen.html"/>
    <hyperlink ref="H43" r:id="rId41" display="http://www.alanwood.net/pesticides/quinoclamine.html"/>
    <hyperlink ref="H44" r:id="rId42" display="http://www.alanwood.net/pesticides/acrep.html"/>
    <hyperlink ref="H45" r:id="rId43" display="http://www.alanwood.net/pesticides/acrinathrin.html"/>
    <hyperlink ref="H46" r:id="rId44" display="http://www.alanwood.net/pesticides/acrolein.html"/>
    <hyperlink ref="H47" r:id="rId45" display="http://www.alanwood.net/pesticides/acrylonitrile.html"/>
    <hyperlink ref="H48" r:id="rId46" display="http://www.alanwood.net/pesticides/acynonapyr.html"/>
    <hyperlink ref="H49" r:id="rId47" display="http://www.alanwood.net/pesticides/acypetacs.html"/>
    <hyperlink ref="H50" r:id="rId48" display="http://www.alanwood.net/pesticides/afidopyropen.html"/>
    <hyperlink ref="H51" r:id="rId49" display="http://www.alanwood.net/pesticides/afoxolaner.html"/>
    <hyperlink ref="H52" r:id="rId50" display="http://www.alanwood.net/pesticides/alachlor.html"/>
    <hyperlink ref="H53" r:id="rId51" display="http://www.alanwood.net/pesticides/naptalam.html"/>
    <hyperlink ref="H54" r:id="rId52" display="http://www.alanwood.net/pesticides/alanycarb.html"/>
    <hyperlink ref="H55" r:id="rId53" display="http://www.alanwood.net/pesticides/albendazole.html"/>
    <hyperlink ref="H56" r:id="rId54" display="http://www.alanwood.net/pesticides/aldicarb.html"/>
    <hyperlink ref="H57" r:id="rId55" display="http://www.alanwood.net/pesticides/aldoxycarb.html"/>
    <hyperlink ref="H58" r:id="rId56" display="http://www.alanwood.net/pesticides/aldimorph.html"/>
    <hyperlink ref="H59" r:id="rId57" display="http://www.alanwood.net/pesticides/aldrin.html"/>
    <hyperlink ref="H60" r:id="rId58" display="http://www.alanwood.net/pesticides/allethrin.html"/>
    <hyperlink ref="H61" r:id="rId59" display="http://www.alanwood.net/pesticides/allicin.html"/>
    <hyperlink ref="H62" r:id="rId60" display="http://www.alanwood.net/pesticides/allidochlor.html"/>
    <hyperlink ref="H63" r:id="rId61" display="http://www.alanwood.net/pesticides/allosamidin.html"/>
    <hyperlink ref="H64" r:id="rId62" display="http://www.alanwood.net/pesticides/alloxydim.html"/>
    <hyperlink ref="H65" r:id="rId63" display="http://www.alanwood.net/pesticides/allyl alcohol.html"/>
    <hyperlink ref="H66" r:id="rId64" display="http://www.alanwood.net/pesticides/allyxycarb.html"/>
    <hyperlink ref="H67" r:id="rId65" display="http://www.alanwood.net/pesticides/alorac.html"/>
    <hyperlink ref="H68" r:id="rId66" display="http://www.alanwood.net/pesticides/1,3-dichloropropene.html"/>
    <hyperlink ref="H69" r:id="rId67" display="http://www.alanwood.net/pesticides/alpha-cypermethrin.html"/>
    <hyperlink ref="H70" r:id="rId68" display="http://www.alanwood.net/pesticides/alpha-endosulfan.html"/>
    <hyperlink ref="H71" r:id="rId69" display="http://www.alanwood.net/pesticides/altretamine.html"/>
    <hyperlink ref="H72" r:id="rId70" display="http://www.alanwood.net/pesticides/1,3-dichloropropene.html"/>
    <hyperlink ref="H73" r:id="rId71" display="http://www.alanwood.net/pesticides/ametoctradin.html"/>
    <hyperlink ref="H74" r:id="rId72" display="http://www.alanwood.net/pesticides/ametridione.html"/>
    <hyperlink ref="H75" r:id="rId73" display="http://www.alanwood.net/pesticides/ametryn.html"/>
    <hyperlink ref="H76" r:id="rId74" display="http://www.alanwood.net/pesticides/amibuzin.html"/>
    <hyperlink ref="H77" r:id="rId75" display="http://www.alanwood.net/pesticides/amicarbazone.html"/>
    <hyperlink ref="H78" r:id="rId76" display="http://www.alanwood.net/pesticides/amicarthiazol.html"/>
    <hyperlink ref="H79" r:id="rId77" display="http://www.alanwood.net/pesticides/amidithion.html"/>
    <hyperlink ref="H80" r:id="rId78" display="http://www.alanwood.net/pesticides/amidochlor.html"/>
    <hyperlink ref="H81" r:id="rId79" display="http://www.alanwood.net/pesticides/amidoflumet.html"/>
    <hyperlink ref="H82" r:id="rId80" display="http://www.alanwood.net/pesticides/amidosulfuron.html"/>
    <hyperlink ref="H83" r:id="rId81" display="http://www.alanwood.net/pesticides/aminocarb.html"/>
    <hyperlink ref="H84" r:id="rId82" display="http://www.alanwood.net/pesticides/aminocyclopyrachlor.html"/>
    <hyperlink ref="H85" r:id="rId83" display="http://www.alanwood.net/pesticides/aminopyralid.html"/>
    <hyperlink ref="H86" r:id="rId84" display="http://www.alanwood.net/pesticides/aminopyrifen.html"/>
    <hyperlink ref="H87" r:id="rId85" display="http://www.alanwood.net/pesticides/1,3-dichloropropene.html"/>
    <hyperlink ref="H88" r:id="rId86" display="http://www.alanwood.net/pesticides/amiprofos-methyl.html"/>
    <hyperlink ref="H89" r:id="rId87" display="http://www.alanwood.net/pesticides/amiprophos.html"/>
    <hyperlink ref="H90" r:id="rId88" display="http://www.alanwood.net/pesticides/amisulbrom.html"/>
    <hyperlink ref="H91" r:id="rId89" display="http://www.alanwood.net/pesticides/amiton.html"/>
    <hyperlink ref="H92" r:id="rId90" display="http://www.alanwood.net/pesticides/amitraz.html"/>
    <hyperlink ref="H93" r:id="rId91" display="http://www.alanwood.net/pesticides/ammonium sulfamate.html"/>
    <hyperlink ref="H94" r:id="rId92" display="http://www.alanwood.net/pesticides/amobam.html"/>
    <hyperlink ref="H95" r:id="rId93" tooltip="amorphous silica gel" display="http://www.alanwood.net/pesticides/silica gel.html"/>
    <hyperlink ref="H96" r:id="rId94" tooltip="amorphous silicon dioxide" display="http://www.alanwood.net/pesticides/silica gel.html"/>
    <hyperlink ref="H97" r:id="rId95" display="http://www.alanwood.net/pesticides/ampropylfos.html"/>
    <hyperlink ref="H98" r:id="rId96" display="http://www.alanwood.net/pesticides/anabasine.html"/>
    <hyperlink ref="H99" r:id="rId97" display="http://www.alanwood.net/pesticides/ancymidol.html"/>
    <hyperlink ref="H100" r:id="rId98" display="http://www.alanwood.net/pesticides/anilazine.html"/>
    <hyperlink ref="H101" r:id="rId99" display="http://www.alanwood.net/pesticides/anilofos.html"/>
    <hyperlink ref="H102" r:id="rId100" display="http://www.alanwood.net/pesticides/anisuron.html"/>
    <hyperlink ref="H103" r:id="rId101" display="http://www.alanwood.net/pesticides/anthraquinone.html"/>
    <hyperlink ref="H104" r:id="rId102" display="http://www.alanwood.net/pesticides/tartar emetic.html"/>
    <hyperlink ref="H105" r:id="rId103" display="http://www.alanwood.net/pesticides/antu.html"/>
    <hyperlink ref="H106" r:id="rId104" display="http://www.alanwood.net/pesticides/apholate.html"/>
    <hyperlink ref="H107" r:id="rId105" display="http://www.alanwood.net/pesticides/aramite.html"/>
    <hyperlink ref="H108" r:id="rId106" display="http://www.alanwood.net/pesticides/1,3-dichloropropene.html"/>
    <hyperlink ref="H109" r:id="rId107" display="http://www.alanwood.net/pesticides/arsenous oxide.html"/>
    <hyperlink ref="H110" r:id="rId108" display="http://www.alanwood.net/pesticides/asomate.html"/>
    <hyperlink ref="H111" r:id="rId109" display="http://www.alanwood.net/pesticides/aspirin.html"/>
    <hyperlink ref="H112" r:id="rId110" display="http://www.alanwood.net/pesticides/asulam.html"/>
    <hyperlink ref="H113" r:id="rId111" display="http://www.alanwood.net/pesticides/athidathion.html"/>
    <hyperlink ref="H114" r:id="rId112" display="http://www.alanwood.net/pesticides/atraton.html"/>
    <hyperlink ref="H115" r:id="rId113" display="http://www.alanwood.net/pesticides/atrazine.html"/>
    <hyperlink ref="H116" r:id="rId114" display="http://www.alanwood.net/pesticides/aureofungin.html"/>
    <hyperlink ref="H117" r:id="rId115" display="http://www.alanwood.net/pesticides/aviglycine.html"/>
    <hyperlink ref="H118" r:id="rId116" display="http://www.alanwood.net/pesticides/azaconazole.html"/>
    <hyperlink ref="H119" r:id="rId117" display="http://www.alanwood.net/pesticides/azadirachtin.html"/>
    <hyperlink ref="H120" r:id="rId118" display="http://www.alanwood.net/pesticides/azafenidin.html"/>
    <hyperlink ref="H121" r:id="rId119" display="http://www.alanwood.net/pesticides/azamethiphos.html"/>
    <hyperlink ref="H122" r:id="rId120" display="http://www.alanwood.net/pesticides/menazon.html"/>
    <hyperlink ref="H123" r:id="rId121" display="http://www.alanwood.net/pesticides/azimsulfuron.html"/>
    <hyperlink ref="H124" r:id="rId122" display="http://www.alanwood.net/pesticides/azinphos-ethyl.html"/>
    <hyperlink ref="H125" r:id="rId123" display="http://www.alanwood.net/pesticides/azinphos-methyl.html"/>
    <hyperlink ref="H126" r:id="rId124" display="http://www.alanwood.net/pesticides/aziprotryne.html"/>
    <hyperlink ref="H127" r:id="rId125" display="http://www.alanwood.net/pesticides/azithiram.html"/>
    <hyperlink ref="H128" r:id="rId126" display="http://www.alanwood.net/pesticides/azobenzene.html"/>
    <hyperlink ref="H129" r:id="rId127" display="http://www.alanwood.net/pesticides/azocyclotin.html"/>
    <hyperlink ref="H130" r:id="rId128" display="http://www.alanwood.net/pesticides/azothoate.html"/>
    <hyperlink ref="H131" r:id="rId129" display="http://www.alanwood.net/pesticides/azoxystrobin.html"/>
    <hyperlink ref="H132" r:id="rId130" display="http://www.alanwood.net/pesticides/bachmedesh.html"/>
    <hyperlink ref="H133" r:id="rId131" display="http://www.alanwood.net/pesticides/barban.html"/>
    <hyperlink ref="H134" r:id="rId132" display="http://www.alanwood.net/pesticides/barium hexafluorosilicate.html"/>
    <hyperlink ref="H135" r:id="rId133" display="http://www.alanwood.net/pesticides/barium polysulfide.html"/>
    <hyperlink ref="H136" r:id="rId134" display="http://www.alanwood.net/pesticides/barthrin.html"/>
    <hyperlink ref="H137" r:id="rId135" display="http://www.alanwood.net/pesticides/basic copper carbonate.html"/>
    <hyperlink ref="H138" r:id="rId136" display="http://www.alanwood.net/pesticides/1,3-dichloropropene.html"/>
    <hyperlink ref="H139" r:id="rId137" display="http://www.alanwood.net/pesticides/basic copper sulfate.html"/>
    <hyperlink ref="H140" r:id="rId138" display="http://www.alanwood.net/pesticides/bcpc.html"/>
    <hyperlink ref="H141" r:id="rId139" display="http://www.alanwood.net/pesticides/beflubutamid.html"/>
    <hyperlink ref="H142" r:id="rId140" display="http://www.alanwood.net/pesticides/beflubutamid-m.html"/>
    <hyperlink ref="H143" r:id="rId141" display="http://www.alanwood.net/pesticides/benalaxyl.html"/>
    <hyperlink ref="H144" r:id="rId142" display="http://www.alanwood.net/pesticides/benalaxyl-m.html"/>
    <hyperlink ref="H145" r:id="rId143" display="http://www.alanwood.net/pesticides/benazolin.html"/>
    <hyperlink ref="H146" r:id="rId144" display="http://www.alanwood.net/pesticides/bencarbazone.html"/>
    <hyperlink ref="H147" r:id="rId145" display="http://www.alanwood.net/pesticides/benclothiaz.html"/>
    <hyperlink ref="H148" r:id="rId146" display="http://www.alanwood.net/pesticides/derivatives/fenridazon-propyl.html"/>
    <hyperlink ref="H149" r:id="rId147" display="http://www.alanwood.net/pesticides/bendiocarb.html"/>
    <hyperlink ref="H150" r:id="rId148" display="http://www.alanwood.net/pesticides/bentazone.html"/>
    <hyperlink ref="H151" r:id="rId149" display="http://www.alanwood.net/pesticides/benfluralin.html"/>
    <hyperlink ref="H152" r:id="rId150" display="http://www.alanwood.net/pesticides/benfuracarb.html"/>
    <hyperlink ref="H153" r:id="rId151" display="http://www.alanwood.net/pesticides/benfuresate.html"/>
    <hyperlink ref="H154" r:id="rId152" display="http://www.alanwood.net/pesticides/saflufenacil.html"/>
    <hyperlink ref="H155" r:id="rId153" display="http://www.alanwood.net/pesticides/benodanil.html"/>
    <hyperlink ref="H156" r:id="rId154" display="http://www.alanwood.net/pesticides/benomyl.html"/>
    <hyperlink ref="H157" r:id="rId155" display="http://www.alanwood.net/pesticides/benoxacor.html"/>
    <hyperlink ref="H158" r:id="rId156" display="http://www.alanwood.net/pesticides/benoxafos.html"/>
    <hyperlink ref="H159" r:id="rId157" display="http://www.alanwood.net/pesticides/benquinox.html"/>
    <hyperlink ref="H160" r:id="rId158" display="http://www.alanwood.net/pesticides/bensulfuron.html"/>
    <hyperlink ref="H161" r:id="rId159" display="http://www.alanwood.net/pesticides/bensulide.html"/>
    <hyperlink ref="H162" r:id="rId160" display="http://www.alanwood.net/pesticides/bensultap.html"/>
    <hyperlink ref="H163" r:id="rId161" display="http://www.alanwood.net/pesticides/bentaluron.html"/>
    <hyperlink ref="H164" r:id="rId162" display="http://www.alanwood.net/pesticides/benthiavalicarb.html"/>
    <hyperlink ref="H165" r:id="rId163" display="http://www.alanwood.net/pesticides/1,3-dichloropropene.html"/>
    <hyperlink ref="H166" r:id="rId164" display="http://www.alanwood.net/pesticides/thiobencarb.html"/>
    <hyperlink ref="H167" r:id="rId165" display="http://www.alanwood.net/pesticides/bentranil.html"/>
    <hyperlink ref="H168" r:id="rId166" display="http://www.alanwood.net/pesticides/benzadox.html"/>
    <hyperlink ref="H169" r:id="rId167" display="http://www.alanwood.net/pesticides/benzalkonium chloride.html"/>
    <hyperlink ref="H170" r:id="rId168" display="http://www.alanwood.net/pesticides/benzamacril.html"/>
    <hyperlink ref="H171" r:id="rId169" display="http://www.alanwood.net/pesticides/isoxaben.html"/>
    <hyperlink ref="H172" r:id="rId170" display="http://www.alanwood.net/pesticides/benzamorf.html"/>
    <hyperlink ref="H173" r:id="rId171" display="http://www.alanwood.net/pesticides/hch.html"/>
    <hyperlink ref="H174" r:id="rId172" display="http://www.alanwood.net/pesticides/benzfendizone.html"/>
    <hyperlink ref="H175" r:id="rId173" display="http://www.alanwood.net/pesticides/hexamide.html"/>
    <hyperlink ref="H176" r:id="rId174" display="http://www.alanwood.net/pesticides/benzipram.html"/>
    <hyperlink ref="H177" r:id="rId175" display="http://www.alanwood.net/pesticides/benzobicyclon.html"/>
    <hyperlink ref="H178" r:id="rId176" display="http://www.alanwood.net/pesticides/1,3-dichloropropene.html"/>
    <hyperlink ref="H179" r:id="rId177" display="http://www.alanwood.net/pesticides/benzofenap.html"/>
    <hyperlink ref="H180" r:id="rId178" display="http://www.alanwood.net/pesticides/benzofluor.html"/>
    <hyperlink ref="H181" r:id="rId179" display="http://www.alanwood.net/pesticides/benzohydroxamic acid.html"/>
    <hyperlink ref="H182" r:id="rId180" display="http://www.alanwood.net/pesticides/benzoximate.html"/>
    <hyperlink ref="H183" r:id="rId181" display="http://www.alanwood.net/pesticides/1,3-dichloropropene.html"/>
    <hyperlink ref="H184" r:id="rId182" display="http://www.alanwood.net/pesticides/derivatives/acibenzolar-s-methyl.html"/>
    <hyperlink ref="H185" r:id="rId183" display="http://www.alanwood.net/pesticides/benzovindiflupyr.html"/>
    <hyperlink ref="H186" r:id="rId184" display="http://www.alanwood.net/pesticides/benzoylprop.html"/>
    <hyperlink ref="H187" r:id="rId185" display="http://www.alanwood.net/pesticides/benzpyrimoxan.html"/>
    <hyperlink ref="H188" r:id="rId186" display="http://www.alanwood.net/pesticides/benzthiazuron.html"/>
    <hyperlink ref="H189" r:id="rId187" display="http://www.alanwood.net/pesticides/topramezone.html"/>
    <hyperlink ref="H190" r:id="rId188" display="http://www.alanwood.net/pesticides/benzyl benzoate.html"/>
    <hyperlink ref="H191" r:id="rId189" display="http://www.alanwood.net/pesticides/benzyladenine.html"/>
    <hyperlink ref="H192" r:id="rId190" display="http://www.alanwood.net/pesticides/berberine.html"/>
    <hyperlink ref="H193" r:id="rId191" display="http://www.alanwood.net/pesticides/beta-cyfluthrin.html"/>
    <hyperlink ref="H194" r:id="rId192" display="http://www.alanwood.net/pesticides/beta-cypermethrin.html"/>
    <hyperlink ref="H195" r:id="rId193" display="http://www.alanwood.net/pesticides/bethoxazin.html"/>
    <hyperlink ref="H196" r:id="rId194" display="http://www.alanwood.net/pesticides/bilanafos.html"/>
    <hyperlink ref="H197" r:id="rId195" display="http://www.alanwood.net/pesticides/bicyclopyrone.html"/>
    <hyperlink ref="H198" r:id="rId196" display="http://www.alanwood.net/pesticides/bifenazate.html"/>
    <hyperlink ref="H199" r:id="rId197" display="http://www.alanwood.net/pesticides/bifenox.html"/>
    <hyperlink ref="H200" r:id="rId198" display="http://www.alanwood.net/pesticides/bifenthrin.html"/>
    <hyperlink ref="H201" r:id="rId199" display="http://www.alanwood.net/pesticides/bifujunzhi.html"/>
    <hyperlink ref="H202" r:id="rId200" display="http://www.alanwood.net/pesticides/binapacryl.html"/>
    <hyperlink ref="H203" r:id="rId201" display="http://www.alanwood.net/pesticides/1,3-dichloropropene.html"/>
    <hyperlink ref="H204" r:id="rId202" display="http://www.alanwood.net/pesticides/bingqingxiao.html"/>
    <hyperlink ref="H205" r:id="rId203" display="http://www.alanwood.net/pesticides/bioethanomethrin.html"/>
    <hyperlink ref="H206" r:id="rId204" display="http://www.alanwood.net/pesticides/biopermethrin.html"/>
    <hyperlink ref="H207" r:id="rId205" display="http://www.alanwood.net/pesticides/bioresmethrin.html"/>
    <hyperlink ref="H208" r:id="rId206" display="http://www.alanwood.net/pesticides/biphenyl.html"/>
    <hyperlink ref="H209" r:id="rId207" display="http://www.alanwood.net/pesticides/bipyrazone.html"/>
    <hyperlink ref="H210" r:id="rId208" display="http://www.alanwood.net/pesticides/bisazir.html"/>
    <hyperlink ref="H211" r:id="rId209" display="http://www.alanwood.net/pesticides/bismerthiazol.html"/>
    <hyperlink ref="H212" r:id="rId210" display="http://www.alanwood.net/pesticides/derivatives/saisentong.html"/>
    <hyperlink ref="H213" r:id="rId211" display="http://www.alanwood.net/pesticides/hydrargaphen.html"/>
    <hyperlink ref="H214" r:id="rId212" display="http://www.alanwood.net/pesticides/bispyribac.html"/>
    <hyperlink ref="H215" r:id="rId213" display="http://www.alanwood.net/pesticides/bistrifluron.html"/>
    <hyperlink ref="H216" r:id="rId214" display="http://www.alanwood.net/pesticides/derivatives/thiosultap-disodium.html"/>
    <hyperlink ref="H217" r:id="rId215" display="http://www.alanwood.net/pesticides/bitertanol.html"/>
    <hyperlink ref="H218" r:id="rId216" display="http://www.alanwood.net/pesticides/bithionol.html"/>
    <hyperlink ref="H219" r:id="rId217" display="http://www.alanwood.net/pesticides/bixafen.html"/>
    <hyperlink ref="H220" r:id="rId218" display="http://www.alanwood.net/pesticides/bixlozone.html"/>
    <hyperlink ref="H221" r:id="rId219" display="http://www.alanwood.net/pesticides/blasticidin-s.html"/>
    <hyperlink ref="H222" r:id="rId220" display="http://www.alanwood.net/pesticides/borax.html"/>
    <hyperlink ref="H223" r:id="rId221" display="http://www.alanwood.net/pesticides/bordeaux mixture.html"/>
    <hyperlink ref="H224" r:id="rId222" display="http://www.alanwood.net/pesticides/boric acid.html"/>
    <hyperlink ref="H225" r:id="rId223" display="http://www.alanwood.net/pesticides/boscalid.html"/>
    <hyperlink ref="H226" r:id="rId224" display="http://www.alanwood.net/pesticides/bpcms.html"/>
    <hyperlink ref="H227" r:id="rId225" display="http://www.alanwood.net/pesticides/1,3-dichloropropene.html"/>
    <hyperlink ref="H228" r:id="rId226" display="http://www.alanwood.net/pesticides/brassinolide.html"/>
    <hyperlink ref="H229" r:id="rId227" display="http://www.alanwood.net/pesticides/brassinolide-ethyl.html"/>
    <hyperlink ref="H230" r:id="rId228" display="http://www.alanwood.net/pesticides/brevicomin.html"/>
    <hyperlink ref="H231" r:id="rId229" display="http://www.alanwood.net/pesticides/brodifacoum.html"/>
    <hyperlink ref="H232" r:id="rId230" display="http://www.alanwood.net/pesticides/1,3-dichloropropene.html"/>
    <hyperlink ref="H233" r:id="rId231" display="http://www.alanwood.net/pesticides/brofenvalerate.html"/>
    <hyperlink ref="H234" r:id="rId232" display="http://www.alanwood.net/pesticides/broflanilide.html"/>
    <hyperlink ref="H235" r:id="rId233" display="http://www.alanwood.net/pesticides/brofluthrinate.html"/>
    <hyperlink ref="H236" r:id="rId234" display="http://www.alanwood.net/pesticides/bromacil.html"/>
    <hyperlink ref="H237" r:id="rId235" display="http://www.alanwood.net/pesticides/1,3-dichloropropene.html"/>
    <hyperlink ref="H238" r:id="rId236" display="http://www.alanwood.net/pesticides/bromethalin.html"/>
    <hyperlink ref="H239" r:id="rId237" display="http://www.alanwood.net/pesticides/bromethrin.html"/>
    <hyperlink ref="H240" r:id="rId238" display="http://www.alanwood.net/pesticides/bromfenvinfos.html"/>
    <hyperlink ref="H241" r:id="rId239" display="http://www.alanwood.net/pesticides/bromoacetamide.html"/>
    <hyperlink ref="H242" r:id="rId240" display="http://www.alanwood.net/pesticides/bromobonil.html"/>
    <hyperlink ref="H243" r:id="rId241" display="http://www.alanwood.net/pesticides/bromobutide.html"/>
    <hyperlink ref="H244" r:id="rId242" display="http://www.alanwood.net/pesticides/bromocyclen.html"/>
    <hyperlink ref="H245" r:id="rId243" display="http://www.alanwood.net/pesticides/bromo-ddt.html"/>
    <hyperlink ref="H246" r:id="rId244" display="http://www.alanwood.net/pesticides/bromofenoxim.html"/>
    <hyperlink ref="H247" r:id="rId245" display="http://www.alanwood.net/pesticides/bromophos.html"/>
    <hyperlink ref="H248" r:id="rId246" display="http://www.alanwood.net/pesticides/1,3-dichloropropene.html"/>
    <hyperlink ref="H249" r:id="rId247" display="http://www.alanwood.net/pesticides/bromophos-ethyl.html"/>
    <hyperlink ref="H250" r:id="rId248" display="http://www.alanwood.net/pesticides/bromopropylate.html"/>
    <hyperlink ref="H251" r:id="rId249" display="http://www.alanwood.net/pesticides/bromothalonil.html"/>
    <hyperlink ref="H252" r:id="rId250" display="http://www.alanwood.net/pesticides/bromoxynil.html"/>
    <hyperlink ref="H253" r:id="rId251" display="http://www.alanwood.net/pesticides/brompyrazon.html"/>
    <hyperlink ref="H254" r:id="rId252" display="http://www.alanwood.net/pesticides/bromuconazole.html"/>
    <hyperlink ref="H255" r:id="rId253" display="http://www.alanwood.net/pesticides/bronopol.html"/>
    <hyperlink ref="H256" r:id="rId254" display="http://www.alanwood.net/pesticides/bucarpolate.html"/>
    <hyperlink ref="H257" r:id="rId255" display="http://www.alanwood.net/pesticides/bufencarb.html"/>
    <hyperlink ref="H258" r:id="rId256" display="http://www.alanwood.net/pesticides/buminafos.html"/>
    <hyperlink ref="H259" r:id="rId257" display="http://www.alanwood.net/pesticides/bupirimate.html"/>
    <hyperlink ref="H260" r:id="rId258" display="http://www.alanwood.net/pesticides/buprofezin.html"/>
    <hyperlink ref="H261" r:id="rId259" display="http://www.alanwood.net/pesticides/burgundy mixture.html"/>
    <hyperlink ref="H262" r:id="rId260" display="http://www.alanwood.net/pesticides/busulfan.html"/>
    <hyperlink ref="H263" r:id="rId261" display="http://www.alanwood.net/pesticides/butacarb.html"/>
    <hyperlink ref="H264" r:id="rId262" display="http://www.alanwood.net/pesticides/butachlor.html"/>
    <hyperlink ref="H265" r:id="rId263" display="http://www.alanwood.net/pesticides/butafenacil.html"/>
    <hyperlink ref="H266" r:id="rId264" display="http://www.alanwood.net/pesticides/tebutam.html"/>
    <hyperlink ref="H267" r:id="rId265" display="http://www.alanwood.net/pesticides/butamifos.html"/>
    <hyperlink ref="H268" r:id="rId266" display="http://www.alanwood.net/pesticides/flufiprole.html"/>
    <hyperlink ref="H269" r:id="rId267" display="http://www.alanwood.net/pesticides/butathiofos.html"/>
    <hyperlink ref="H270" r:id="rId268" display="http://www.alanwood.net/pesticides/butenachlor.html"/>
    <hyperlink ref="H271" r:id="rId269" display="http://www.alanwood.net/pesticides/butethrin.html"/>
    <hyperlink ref="H272" r:id="rId270" display="http://www.alanwood.net/pesticides/buthidazole.html"/>
    <hyperlink ref="H273" r:id="rId271" display="http://www.alanwood.net/pesticides/buthiobate.html"/>
    <hyperlink ref="H274" r:id="rId272" display="http://www.alanwood.net/pesticides/buthiuron.html"/>
    <hyperlink ref="H275" r:id="rId273" display="http://www.alanwood.net/pesticides/1,3-dichloropropene.html"/>
    <hyperlink ref="H276" r:id="rId274" display="http://www.alanwood.net/pesticides/butocarboxim.html"/>
    <hyperlink ref="H277" r:id="rId275" display="http://www.alanwood.net/pesticides/butonate.html"/>
    <hyperlink ref="H278" r:id="rId276" display="http://www.alanwood.net/pesticides/butopyronoxyl.html"/>
    <hyperlink ref="H279" r:id="rId277" display="http://www.alanwood.net/pesticides/butoxycarboxim.html"/>
    <hyperlink ref="H280" r:id="rId278" display="http://www.alanwood.net/pesticides/butralin.html"/>
    <hyperlink ref="H281" r:id="rId279" display="http://www.alanwood.net/pesticides/triazbutil.html"/>
    <hyperlink ref="H282" r:id="rId280" display="http://www.alanwood.net/pesticides/butroxydim.html"/>
    <hyperlink ref="H283" r:id="rId281" display="http://www.alanwood.net/pesticides/buturon.html"/>
    <hyperlink ref="H284" r:id="rId282" display="http://www.alanwood.net/pesticides/butylamine.html"/>
    <hyperlink ref="H285" r:id="rId283" display="http://www.alanwood.net/pesticides/butylate.html"/>
    <hyperlink ref="H286" r:id="rId284" display="http://www.alanwood.net/pesticides/cacodylic acid.html"/>
    <hyperlink ref="H287" r:id="rId285" display="http://www.alanwood.net/pesticides/cadusafos.html"/>
    <hyperlink ref="H288" r:id="rId286" display="http://www.alanwood.net/pesticides/cafenstrole.html"/>
    <hyperlink ref="H289" r:id="rId287" display="http://www.alanwood.net/pesticides/1,3-dichloropropene.html"/>
    <hyperlink ref="H290" r:id="rId288" display="http://www.alanwood.net/pesticides/calcium arsenate.html"/>
    <hyperlink ref="H291" r:id="rId289" display="http://www.alanwood.net/pesticides/calcium chlorate.html"/>
    <hyperlink ref="H292" r:id="rId290" display="http://www.alanwood.net/pesticides/derivatives/calcium cyanamide.html"/>
    <hyperlink ref="H293" r:id="rId291" display="http://www.alanwood.net/pesticides/calcium cyanide.html"/>
    <hyperlink ref="H294" r:id="rId292" display="http://www.alanwood.net/pesticides/calcium polysulfide.html"/>
    <hyperlink ref="H295" r:id="rId293" display="http://www.alanwood.net/pesticides/calvinphos.html"/>
    <hyperlink ref="H296" r:id="rId294" display="http://www.alanwood.net/pesticides/cambendichlor.html"/>
    <hyperlink ref="H297" r:id="rId295" display="http://www.alanwood.net/pesticides/camphechlor.html"/>
    <hyperlink ref="H298" r:id="rId296" display="http://www.alanwood.net/pesticides/camphor.html"/>
    <hyperlink ref="H299" r:id="rId297" display="http://www.alanwood.net/pesticides/captafol.html"/>
    <hyperlink ref="H300" r:id="rId298" display="http://www.alanwood.net/pesticides/captan.html"/>
    <hyperlink ref="H301" r:id="rId299" display="http://www.alanwood.net/pesticides/metam.html"/>
    <hyperlink ref="H302" r:id="rId300" display="http://www.alanwood.net/pesticides/carbamorph.html"/>
    <hyperlink ref="H303" r:id="rId301" display="http://www.alanwood.net/pesticides/carbanolate.html"/>
    <hyperlink ref="H304" r:id="rId302" display="http://www.alanwood.net/pesticides/1,3-dichloropropene.html"/>
    <hyperlink ref="H305" r:id="rId303" display="http://www.alanwood.net/pesticides/carbasulam.html"/>
    <hyperlink ref="H306" r:id="rId304" display="http://www.alanwood.net/pesticides/carboxin.html"/>
    <hyperlink ref="H307" r:id="rId305" display="http://www.alanwood.net/pesticides/carbendazim.html"/>
    <hyperlink ref="H308" r:id="rId306" display="http://www.alanwood.net/pesticides/carbetamide.html"/>
    <hyperlink ref="H309" r:id="rId307" display="http://www.alanwood.net/pesticides/carbophenothion.html"/>
    <hyperlink ref="H310" r:id="rId308" display="http://www.alanwood.net/pesticides/carbofuran.html"/>
    <hyperlink ref="H311" r:id="rId309" display="http://www.alanwood.net/pesticides/carbon disulfide.html"/>
    <hyperlink ref="H312" r:id="rId310" display="http://www.alanwood.net/pesticides/carbon tetrachloride.html"/>
    <hyperlink ref="H313" r:id="rId311" display="http://www.alanwood.net/pesticides/carbonyl sulfide.html"/>
    <hyperlink ref="H314" r:id="rId312" display="http://www.alanwood.net/pesticides/1,3-dichloropropene.html"/>
    <hyperlink ref="H315" r:id="rId313" display="http://www.alanwood.net/pesticides/carbosulfan.html"/>
    <hyperlink ref="H316" r:id="rId314" display="http://www.alanwood.net/pesticides/carboxazole.html"/>
    <hyperlink ref="H317" r:id="rId315" display="http://www.alanwood.net/pesticides/carboxide.html"/>
    <hyperlink ref="H318" r:id="rId316" display="http://www.alanwood.net/pesticides/carfentrazone.html"/>
    <hyperlink ref="H319" r:id="rId317" display="http://www.alanwood.net/pesticides/carpropamid.html"/>
    <hyperlink ref="H320" r:id="rId318" display="http://www.alanwood.net/pesticides/cartap.html"/>
    <hyperlink ref="H321" r:id="rId319" display="http://www.alanwood.net/pesticides/carvacrol.html"/>
    <hyperlink ref="H322" r:id="rId320" display="http://www.alanwood.net/pesticides/carvone.html"/>
    <hyperlink ref="H323" r:id="rId321" display="http://www.alanwood.net/pesticides/cdea.html"/>
    <hyperlink ref="H324" r:id="rId322" display="http://www.alanwood.net/pesticides/sulfallate.html"/>
    <hyperlink ref="H325" r:id="rId323" display="http://www.alanwood.net/pesticides/cellocidin.html"/>
    <hyperlink ref="H326" r:id="rId324" display="http://www.alanwood.net/pesticides/cepc.html"/>
    <hyperlink ref="H327" r:id="rId325" display="http://www.alanwood.net/pesticides/ceralure.html"/>
    <hyperlink ref="H328" r:id="rId326" display="http://www.alanwood.net/pesticides/sabadilla.html"/>
    <hyperlink ref="H329" r:id="rId327" display="http://www.alanwood.net/pesticides/cheshunt mixture.html"/>
    <hyperlink ref="H330" r:id="rId328" display="http://www.alanwood.net/pesticides/1,3-dichloropropene.html"/>
    <hyperlink ref="H331" r:id="rId329" display="http://www.alanwood.net/pesticides/quinalphos-methyl.html"/>
    <hyperlink ref="H332" r:id="rId330" display="http://www.alanwood.net/pesticides/chinomethionat.html"/>
    <hyperlink ref="H333" r:id="rId331" display="http://www.alanwood.net/pesticides/chitosan.html"/>
    <hyperlink ref="H334" r:id="rId332" display="http://www.alanwood.net/pesticides/chlobenthiazone.html"/>
    <hyperlink ref="H335" r:id="rId333" display="http://www.alanwood.net/pesticides/chlomethoxyfen.html"/>
    <hyperlink ref="H336" r:id="rId334" display="http://www.alanwood.net/pesticides/chloralose.html"/>
    <hyperlink ref="H337" r:id="rId335" display="http://www.alanwood.net/pesticides/chloramben.html"/>
    <hyperlink ref="H338" r:id="rId336" display="http://www.alanwood.net/pesticides/chloramine phosphorus.html"/>
    <hyperlink ref="H339" r:id="rId337" display="http://www.alanwood.net/pesticides/1,3-dichloropropene.html"/>
    <hyperlink ref="H340" r:id="rId338" display="http://www.alanwood.net/pesticides/chloramphenicol.html"/>
    <hyperlink ref="H341" r:id="rId339" display="http://www.alanwood.net/pesticides/chloraniformethan.html"/>
    <hyperlink ref="H342" r:id="rId340" display="http://www.alanwood.net/pesticides/chloranil.html"/>
    <hyperlink ref="H343" r:id="rId341" display="http://www.alanwood.net/pesticides/chloranocryl.html"/>
    <hyperlink ref="H344" r:id="rId342" display="http://www.alanwood.net/pesticides/chlorantraniliprole.html"/>
    <hyperlink ref="H345" r:id="rId343" display="http://www.alanwood.net/pesticides/chlorazifop.html"/>
    <hyperlink ref="H346" r:id="rId344" display="http://www.alanwood.net/pesticides/chlorazine.html"/>
    <hyperlink ref="H347" r:id="rId345" display="http://www.alanwood.net/pesticides/chlorbenside.html"/>
    <hyperlink ref="H348" r:id="rId346" display="http://www.alanwood.net/pesticides/chlorbenzuron.html"/>
    <hyperlink ref="H349" r:id="rId347" display="http://www.alanwood.net/pesticides/chlorbicyclen.html"/>
    <hyperlink ref="H350" r:id="rId348" display="http://www.alanwood.net/pesticides/chlorbromuron.html"/>
    <hyperlink ref="H351" r:id="rId349" display="http://www.alanwood.net/pesticides/chlorbufam.html"/>
    <hyperlink ref="H352" r:id="rId350" display="http://www.alanwood.net/pesticides/chlordane.html"/>
    <hyperlink ref="H353" r:id="rId351" display="http://www.alanwood.net/pesticides/chlordecone.html"/>
    <hyperlink ref="H354" r:id="rId352" display="http://www.alanwood.net/pesticides/chlordimeform.html"/>
    <hyperlink ref="H355" r:id="rId353" display="http://www.alanwood.net/pesticides/chlorempenthrin.html"/>
    <hyperlink ref="H356" r:id="rId354" display="http://www.alanwood.net/pesticides/karetazan.html"/>
    <hyperlink ref="H357" r:id="rId355" display="http://www.alanwood.net/pesticides/ethephon.html"/>
    <hyperlink ref="H358" r:id="rId356" display="http://www.alanwood.net/pesticides/chlorethoxyfos.html"/>
    <hyperlink ref="H359" r:id="rId357" display="http://www.alanwood.net/pesticides/chloreturon.html"/>
    <hyperlink ref="H360" r:id="rId358" display="http://www.alanwood.net/pesticides/chlorfenac.html"/>
    <hyperlink ref="H361" r:id="rId359" display="http://www.alanwood.net/pesticides/chlorfenapyr.html"/>
    <hyperlink ref="H362" r:id="rId360" display="http://www.alanwood.net/pesticides/chlorfenazole.html"/>
    <hyperlink ref="H363" r:id="rId361" display="http://www.alanwood.net/pesticides/chlorfenethol.html"/>
    <hyperlink ref="H364" r:id="rId362" display="http://www.alanwood.net/pesticides/monuron.html"/>
    <hyperlink ref="H365" r:id="rId363" display="http://www.alanwood.net/pesticides/chlorfenprop.html"/>
    <hyperlink ref="H366" r:id="rId364" display="http://www.alanwood.net/pesticides/chlorfenson.html"/>
    <hyperlink ref="H367" r:id="rId365" display="http://www.alanwood.net/pesticides/chlorfensulphide.html"/>
    <hyperlink ref="H368" r:id="rId366" display="http://www.alanwood.net/pesticides/chlorfenvinphos.html"/>
    <hyperlink ref="H369" r:id="rId367" display="http://www.alanwood.net/pesticides/dimethylvinphos.html"/>
    <hyperlink ref="H370" r:id="rId368" display="http://www.alanwood.net/pesticides/chlorfluazuron.html"/>
    <hyperlink ref="H371" r:id="rId369" display="http://www.alanwood.net/pesticides/chlorflurazole.html"/>
    <hyperlink ref="H372" r:id="rId370" display="http://www.alanwood.net/pesticides/chlorflurenol.html"/>
    <hyperlink ref="H373" r:id="rId371" display="http://www.alanwood.net/pesticides/chlorfluren.html"/>
    <hyperlink ref="H374" r:id="rId372" display="http://www.alanwood.net/pesticides/chloridazon.html"/>
    <hyperlink ref="H375" r:id="rId373" display="http://www.alanwood.net/pesticides/chlorimuron.html"/>
    <hyperlink ref="H376" r:id="rId374" display="http://www.alanwood.net/pesticides/chlorpropham.html"/>
    <hyperlink ref="H377" r:id="rId375" display="http://www.alanwood.net/pesticides/chlormephos.html"/>
    <hyperlink ref="H378" r:id="rId376" display="http://www.alanwood.net/pesticides/chlormequat.html"/>
    <hyperlink ref="H379" r:id="rId377" display="http://www.alanwood.net/pesticides/sulcotrione.html"/>
    <hyperlink ref="H380" r:id="rId378" display="http://www.alanwood.net/pesticides/chlornidine.html"/>
    <hyperlink ref="H381" r:id="rId379" display="http://www.alanwood.net/pesticides/chlornitrofen.html"/>
    <hyperlink ref="H382" r:id="rId380" display="http://www.alanwood.net/pesticides/chloroacetic acid.html"/>
    <hyperlink ref="H383" r:id="rId381" display="http://www.alanwood.net/pesticides/chlorobenzilate.html"/>
    <hyperlink ref="H384" r:id="rId382" display="http://www.alanwood.net/pesticides/chlorodinitronaphthalenes.html"/>
    <hyperlink ref="H385" r:id="rId383" display="http://www.alanwood.net/pesticides/chloroform.html"/>
    <hyperlink ref="H386" r:id="rId384" display="http://www.alanwood.net/pesticides/chloromebuform.html"/>
    <hyperlink ref="H387" r:id="rId385" display="http://www.alanwood.net/pesticides/chloromethiuron.html"/>
    <hyperlink ref="H388" r:id="rId386" display="http://www.alanwood.net/pesticides/chloroneb.html"/>
    <hyperlink ref="H389" r:id="rId387" display="http://www.alanwood.net/pesticides/chlorophacinone.html"/>
    <hyperlink ref="H390" r:id="rId388" display="http://www.alanwood.net/pesticides/1,3-dichloropropene.html"/>
    <hyperlink ref="H391" r:id="rId389" display="http://www.alanwood.net/pesticides/chlorphthalim.html"/>
    <hyperlink ref="H392" r:id="rId390" display="http://www.alanwood.net/pesticides/chloropicrin.html"/>
    <hyperlink ref="H393" r:id="rId391" display="http://www.alanwood.net/pesticides/chloropon.html"/>
    <hyperlink ref="H394" r:id="rId392" display="http://www.alanwood.net/pesticides/chloroprallethrin.html"/>
    <hyperlink ref="H395" r:id="rId393" display="http://www.alanwood.net/pesticides/chloropropylate.html"/>
    <hyperlink ref="H396" r:id="rId394" display="http://www.alanwood.net/pesticides/chlorothalonil.html"/>
    <hyperlink ref="H397" r:id="rId395" display="http://www.alanwood.net/pesticides/chlorotoluron.html"/>
    <hyperlink ref="H398" r:id="rId396" display="http://www.alanwood.net/pesticides/chloroxuron.html"/>
    <hyperlink ref="H399" r:id="rId397" display="http://www.alanwood.net/pesticides/chloroxynil.html"/>
    <hyperlink ref="H400" r:id="rId398" display="http://www.alanwood.net/pesticides/chlorphonium.html"/>
    <hyperlink ref="H401" r:id="rId399" display="http://www.alanwood.net/pesticides/chlorphoxim.html"/>
    <hyperlink ref="H402" r:id="rId400" display="http://www.alanwood.net/pesticides/chlorprazophos.html"/>
    <hyperlink ref="H403" r:id="rId401" display="http://www.alanwood.net/pesticides/chlorprocarb.html"/>
    <hyperlink ref="H404" r:id="rId402" display="http://www.alanwood.net/pesticides/chlorpyrifos.html"/>
    <hyperlink ref="H405" r:id="rId403" display="http://www.alanwood.net/pesticides/chlorpyrifos-methyl.html"/>
    <hyperlink ref="H406" r:id="rId404" display="http://www.alanwood.net/pesticides/chlorquinox.html"/>
    <hyperlink ref="H407" r:id="rId405" display="http://www.alanwood.net/pesticides/chlorsulfuron.html"/>
    <hyperlink ref="H408" r:id="rId406" display="http://www.alanwood.net/pesticides/chlorthal.html"/>
    <hyperlink ref="H409" r:id="rId407" display="http://www.alanwood.net/pesticides/chlorthiamid.html"/>
    <hyperlink ref="H410" r:id="rId408" display="http://www.alanwood.net/pesticides/chlorthiophos.html"/>
    <hyperlink ref="H411" r:id="rId409" display="http://www.alanwood.net/pesticides/chlozolinate.html"/>
    <hyperlink ref="H412" r:id="rId410" display="http://www.alanwood.net/pesticides/cholecalciferol.html"/>
    <hyperlink ref="H413" r:id="rId411" display="http://www.alanwood.net/pesticides/choline chloride.html"/>
    <hyperlink ref="H414" r:id="rId412" display="http://www.alanwood.net/pesticides/chromafenozide.html"/>
    <hyperlink ref="H415" r:id="rId413" display="http://www.alanwood.net/pesticides/cycloheximide.html"/>
    <hyperlink ref="H416" r:id="rId414" display="http://www.alanwood.net/pesticides/trinexapac.html"/>
    <hyperlink ref="H417" r:id="rId415" display="http://www.alanwood.net/pesticides/cinerin i.html"/>
    <hyperlink ref="H418" r:id="rId416" display="http://www.alanwood.net/pesticides/cinerin ii.html"/>
    <hyperlink ref="H419" r:id="rId417" display="http://www.alanwood.net/pesticides/cinerins.html"/>
    <hyperlink ref="H420" r:id="rId418" display="http://www.alanwood.net/pesticides/cinidon-ethyl.html"/>
    <hyperlink ref="H421" r:id="rId419" display="http://www.alanwood.net/pesticides/cinmethylin.html"/>
    <hyperlink ref="H422" r:id="rId420" display="http://www.alanwood.net/pesticides/cinosulfuron.html"/>
    <hyperlink ref="H423" r:id="rId421" display="http://www.alanwood.net/pesticides/sintofen.html"/>
    <hyperlink ref="H424" r:id="rId422" display="http://www.alanwood.net/pesticides/ciobutide.html"/>
    <hyperlink ref="H425" r:id="rId423" display="http://www.alanwood.net/pesticides/cisanilide.html"/>
    <hyperlink ref="H426" r:id="rId424" display="http://www.alanwood.net/pesticides/cismethrin.html"/>
    <hyperlink ref="H427" r:id="rId425" display="http://www.alanwood.net/pesticides/clacyfos.html"/>
    <hyperlink ref="H428" r:id="rId426" display="http://www.alanwood.net/pesticides/1,3-dichloropropene.html"/>
    <hyperlink ref="H429" r:id="rId427" display="http://www.alanwood.net/pesticides/clenpirin.html"/>
    <hyperlink ref="H430" r:id="rId428" display="http://www.alanwood.net/pesticides/clethodim.html"/>
    <hyperlink ref="H431" r:id="rId429" display="http://www.alanwood.net/pesticides/climbazole.html"/>
    <hyperlink ref="H432" r:id="rId430" display="http://www.alanwood.net/pesticides/cliodinate.html"/>
    <hyperlink ref="H433" r:id="rId431" display="http://www.alanwood.net/pesticides/clodinafop.html"/>
    <hyperlink ref="H434" r:id="rId432" display="http://www.alanwood.net/pesticides/cloethocarb.html"/>
    <hyperlink ref="H435" r:id="rId433" display="http://www.alanwood.net/pesticides/clofencet.html"/>
    <hyperlink ref="H436" r:id="rId434" display="http://www.alanwood.net/pesticides/1,3-dichloropropene.html"/>
    <hyperlink ref="H437" r:id="rId435" display="http://www.alanwood.net/pesticides/clofentezine.html"/>
    <hyperlink ref="H438" r:id="rId436" display="http://www.alanwood.net/pesticides/clofibric acid.html"/>
    <hyperlink ref="H439" r:id="rId437" display="http://www.alanwood.net/pesticides/clofop.html"/>
    <hyperlink ref="H440" r:id="rId438" display="http://www.alanwood.net/pesticides/clomazone.html"/>
    <hyperlink ref="H441" r:id="rId439" display="http://www.alanwood.net/pesticides/clomeprop.html"/>
    <hyperlink ref="H442" r:id="rId440" display="http://www.alanwood.net/pesticides/niclosamide.html"/>
    <hyperlink ref="H443" r:id="rId441" display="http://www.alanwood.net/pesticides/cloprop.html"/>
    <hyperlink ref="H444" r:id="rId442" display="http://www.alanwood.net/pesticides/cloproxydim.html"/>
    <hyperlink ref="H445" r:id="rId443" display="http://www.alanwood.net/pesticides/clopyralid.html"/>
    <hyperlink ref="H446" r:id="rId444" display="http://www.alanwood.net/pesticides/cloquintocet.html"/>
    <hyperlink ref="H447" r:id="rId445" display="http://www.alanwood.net/pesticides/cloransulam.html"/>
    <hyperlink ref="H448" r:id="rId446" display="http://www.alanwood.net/pesticides/closantel.html"/>
    <hyperlink ref="H449" r:id="rId447" display="http://www.alanwood.net/pesticides/clothianidin.html"/>
    <hyperlink ref="H450" r:id="rId448" display="http://www.alanwood.net/pesticides/clotrimazole.html"/>
    <hyperlink ref="H451" r:id="rId449" display="http://www.alanwood.net/pesticides/cloxyfonac.html"/>
    <hyperlink ref="H452" r:id="rId450" display="http://www.alanwood.net/pesticides/vangard.html"/>
    <hyperlink ref="H453" r:id="rId451" display="http://www.alanwood.net/pesticides/cma.html"/>
    <hyperlink ref="H454" r:id="rId452" display="http://www.alanwood.net/pesticides/pentanochlor.html"/>
    <hyperlink ref="H455" r:id="rId453" display="http://www.alanwood.net/pesticides/phenkapton.html"/>
    <hyperlink ref="H456" r:id="rId454" display="http://www.alanwood.net/pesticides/codlelure.html"/>
    <hyperlink ref="H457" r:id="rId455" display="http://www.alanwood.net/pesticides/colophonate.html"/>
    <hyperlink ref="H458" r:id="rId456" display="http://www.alanwood.net/pesticides/oxine-copper.html"/>
    <hyperlink ref="H459" r:id="rId457" display="http://www.alanwood.net/pesticides/copper acetate.html"/>
    <hyperlink ref="H460" r:id="rId458" display="http://www.alanwood.net/pesticides/paris green.html"/>
    <hyperlink ref="H461" r:id="rId459" display="http://www.alanwood.net/pesticides/copper arsenate.html"/>
    <hyperlink ref="H462" r:id="rId460" display="http://www.alanwood.net/pesticides/copper hydroxide.html"/>
    <hyperlink ref="H463" r:id="rId461" display="http://www.alanwood.net/pesticides/copper naphthenate.html"/>
    <hyperlink ref="H464" r:id="rId462" display="http://www.alanwood.net/pesticides/copper oleate.html"/>
    <hyperlink ref="H465" r:id="rId463" display="http://www.alanwood.net/pesticides/copper silicate.html"/>
    <hyperlink ref="H466" r:id="rId464" display="http://www.alanwood.net/pesticides/copper sulfate.html"/>
    <hyperlink ref="H467" r:id="rId465" display="http://www.alanwood.net/pesticides/copper zinc chromate.html"/>
    <hyperlink ref="H468" r:id="rId466" display="http://www.alanwood.net/pesticides/coumachlor.html"/>
    <hyperlink ref="H469" r:id="rId467" display="http://www.alanwood.net/pesticides/1,3-dichloropropene.html"/>
    <hyperlink ref="H470" r:id="rId468" display="http://www.alanwood.net/pesticides/1,3-dichloropropene.html"/>
    <hyperlink ref="H471" r:id="rId469" display="http://www.alanwood.net/pesticides/coumafuryl.html"/>
    <hyperlink ref="H472" r:id="rId470" display="http://www.alanwood.net/pesticides/coumatetralyl.html"/>
    <hyperlink ref="H473" r:id="rId471" display="http://www.alanwood.net/pesticides/jiaxiangjunzhi.html"/>
    <hyperlink ref="H474" r:id="rId472" display="http://www.alanwood.net/pesticides/coumithoate.html"/>
    <hyperlink ref="H475" r:id="rId473" display="http://www.alanwood.net/pesticides/coumoxystrobin.html"/>
    <hyperlink ref="H476" r:id="rId474" display="http://www.alanwood.net/pesticides/cpmc.html"/>
    <hyperlink ref="H477" r:id="rId475" display="http://www.alanwood.net/pesticides/cpmf.html"/>
    <hyperlink ref="H478" r:id="rId476" display="http://www.alanwood.net/pesticides/cppc.html"/>
    <hyperlink ref="H479" r:id="rId477" display="http://www.alanwood.net/pesticides/credazine.html"/>
    <hyperlink ref="H480" r:id="rId478" display="http://www.alanwood.net/pesticides/cresol.html"/>
    <hyperlink ref="H481" r:id="rId479" display="http://www.alanwood.net/pesticides/crimidine.html"/>
    <hyperlink ref="H482" r:id="rId480" display="http://www.alanwood.net/pesticides/crotamiton.html"/>
    <hyperlink ref="H483" r:id="rId481" display="http://www.alanwood.net/pesticides/crotoxyphos.html"/>
    <hyperlink ref="H484" r:id="rId482" display="http://www.alanwood.net/pesticides/crufomate.html"/>
    <hyperlink ref="H485" r:id="rId483" display="http://www.alanwood.net/pesticides/cryolite.html"/>
    <hyperlink ref="H486" r:id="rId484" display="http://www.alanwood.net/pesticides/cue-lure.html"/>
    <hyperlink ref="H487" r:id="rId485" display="http://www.alanwood.net/pesticides/cufraneb.html"/>
    <hyperlink ref="H488" r:id="rId486" display="http://www.alanwood.net/pesticides/cumyluron.html"/>
    <hyperlink ref="H489" r:id="rId487" display="http://www.alanwood.net/pesticides/cuprobam.html"/>
    <hyperlink ref="H490" r:id="rId488" display="http://www.alanwood.net/pesticides/cuprous oxide.html"/>
    <hyperlink ref="H491" r:id="rId489" display="http://www.alanwood.net/pesticides/curcumenol.html"/>
    <hyperlink ref="H492" r:id="rId490" display="http://www.alanwood.net/pesticides/1,3-dichloropropene.html"/>
    <hyperlink ref="H493" r:id="rId491" display="http://www.alanwood.net/pesticides/1,3-dichloropropene.html"/>
    <hyperlink ref="H494" r:id="rId492" display="http://www.alanwood.net/pesticides/cyanatryn.html"/>
    <hyperlink ref="H495" r:id="rId493" display="http://www.alanwood.net/pesticides/cyanazine.html"/>
    <hyperlink ref="H496" r:id="rId494" display="http://www.alanwood.net/pesticides/cyanofenphos.html"/>
    <hyperlink ref="H497" r:id="rId495" display="http://www.alanwood.net/pesticides/cyanogen.html"/>
    <hyperlink ref="H498" r:id="rId496" display="http://www.alanwood.net/pesticides/cyanophos.html"/>
    <hyperlink ref="H499" r:id="rId497" display="http://www.alanwood.net/pesticides/cyanthoate.html"/>
    <hyperlink ref="H500" r:id="rId498" display="http://www.alanwood.net/pesticides/cyantraniliprole.html"/>
    <hyperlink ref="H501" r:id="rId499" display="http://www.alanwood.net/pesticides/trihydroxytriazine.html"/>
    <hyperlink ref="H502" r:id="rId500" display="http://www.alanwood.net/pesticides/cyazofamid.html"/>
    <hyperlink ref="H503" r:id="rId501" display="http://www.alanwood.net/pesticides/cybutryne.html"/>
    <hyperlink ref="H504" r:id="rId502" display="http://www.alanwood.net/pesticides/cyclafuramid.html"/>
    <hyperlink ref="H505" r:id="rId503" display="http://www.alanwood.net/pesticides/cyclanilide.html"/>
    <hyperlink ref="H506" r:id="rId504" display="http://www.alanwood.net/pesticides/cyclaniliprole.html"/>
    <hyperlink ref="H507" r:id="rId505" display="http://www.alanwood.net/pesticides/cyclethrin.html"/>
    <hyperlink ref="H508" r:id="rId506" display="http://www.alanwood.net/pesticides/cycloate.html"/>
    <hyperlink ref="H509" r:id="rId507" display="http://www.alanwood.net/pesticides/cyclobutrifluram.html"/>
    <hyperlink ref="H510" r:id="rId508" display="http://www.alanwood.net/pesticides/cycloprate.html"/>
    <hyperlink ref="H511" r:id="rId509" display="http://www.alanwood.net/pesticides/cycloprothrin.html"/>
    <hyperlink ref="H512" r:id="rId510" display="http://www.alanwood.net/pesticides/cyclopyranil.html"/>
    <hyperlink ref="H513" r:id="rId511" display="http://www.alanwood.net/pesticides/cyclopyrimorate.html"/>
    <hyperlink ref="H514" r:id="rId512" display="http://www.alanwood.net/pesticides/cyclosulfamuron.html"/>
    <hyperlink ref="H515" r:id="rId513" display="http://www.alanwood.net/pesticides/cycloxaprid.html"/>
    <hyperlink ref="H516" r:id="rId514" display="http://www.alanwood.net/pesticides/cycloxydim.html"/>
    <hyperlink ref="H517" r:id="rId515" display="http://www.alanwood.net/pesticides/cycluron.html"/>
    <hyperlink ref="H518" r:id="rId516" display="http://www.alanwood.net/pesticides/cyenopyrafen.html"/>
    <hyperlink ref="H519" r:id="rId517" display="http://www.alanwood.net/pesticides/cyetpyrafen.html"/>
    <hyperlink ref="H520" r:id="rId518" display="http://www.alanwood.net/pesticides/cyflufenamid.html"/>
    <hyperlink ref="H521" r:id="rId519" display="http://www.alanwood.net/pesticides/cyflumetofen.html"/>
    <hyperlink ref="H522" r:id="rId520" display="http://www.alanwood.net/pesticides/cyfluthrin.html"/>
    <hyperlink ref="H523" r:id="rId521" display="http://www.alanwood.net/pesticides/cyhalodiamide.html"/>
    <hyperlink ref="H524" r:id="rId522" display="http://www.alanwood.net/pesticides/cyhalofop.html"/>
    <hyperlink ref="H525" r:id="rId523" display="http://www.alanwood.net/pesticides/cyhalothrin.html"/>
    <hyperlink ref="H526" r:id="rId524" display="http://www.alanwood.net/pesticides/cyhexatin.html"/>
    <hyperlink ref="H527" r:id="rId525" display="http://www.alanwood.net/pesticides/cymiazole.html"/>
    <hyperlink ref="H528" r:id="rId526" display="http://www.alanwood.net/pesticides/cymoxanil.html"/>
    <hyperlink ref="H529" r:id="rId527" display="http://www.alanwood.net/pesticides/cyometrinil.html"/>
    <hyperlink ref="H530" r:id="rId528" display="http://www.alanwood.net/pesticides/cypendazole.html"/>
    <hyperlink ref="H531" r:id="rId529" display="http://www.alanwood.net/pesticides/cypermethrin.html"/>
    <hyperlink ref="H532" r:id="rId530" display="http://www.alanwood.net/pesticides/cyperquat.html"/>
    <hyperlink ref="H533" r:id="rId531" display="http://www.alanwood.net/pesticides/cyphenothrin.html"/>
    <hyperlink ref="H534" r:id="rId532" display="http://www.alanwood.net/pesticides/cyprazine.html"/>
    <hyperlink ref="H535" r:id="rId533" display="http://www.alanwood.net/pesticides/cyprazole.html"/>
    <hyperlink ref="H536" r:id="rId534" display="http://www.alanwood.net/pesticides/cyproconazole.html"/>
    <hyperlink ref="H537" r:id="rId535" display="http://www.alanwood.net/pesticides/cyprodinil.html"/>
    <hyperlink ref="H538" r:id="rId536" display="http://www.alanwood.net/pesticides/cyprofuram.html"/>
    <hyperlink ref="H539" r:id="rId537" display="http://www.alanwood.net/pesticides/cypromid.html"/>
    <hyperlink ref="H540" r:id="rId538" display="http://www.alanwood.net/pesticides/cyprosulfamide.html"/>
    <hyperlink ref="H541" r:id="rId539" display="http://www.alanwood.net/pesticides/cypyrafluone.html"/>
    <hyperlink ref="H542" r:id="rId540" display="http://www.alanwood.net/pesticides/cyromazine.html"/>
    <hyperlink ref="H543" r:id="rId541" display="http://www.alanwood.net/pesticides/cythioate.html"/>
    <hyperlink ref="H544" r:id="rId542" display="http://www.alanwood.net/pesticides/dodine.html"/>
    <hyperlink ref="H545" r:id="rId543" display="http://www.alanwood.net/pesticides/daimuron.html"/>
    <hyperlink ref="H546" r:id="rId544" display="http://www.alanwood.net/pesticides/dalapon.html"/>
    <hyperlink ref="H547" r:id="rId545" display="http://www.alanwood.net/pesticides/daminozide.html"/>
    <hyperlink ref="H548" r:id="rId546" display="http://www.alanwood.net/pesticides/dayoutong.html"/>
    <hyperlink ref="H549" r:id="rId547" display="http://www.alanwood.net/pesticides/dazomet.html"/>
    <hyperlink ref="H550" r:id="rId548" display="http://www.alanwood.net/pesticides/dbcp.html"/>
    <hyperlink ref="H551" r:id="rId549" display="http://www.alanwood.net/pesticides/d-camphor.html"/>
    <hyperlink ref="H552" r:id="rId550" display="http://www.alanwood.net/pesticides/o-dichlorobenzene.html"/>
    <hyperlink ref="H553" r:id="rId551" display="http://www.alanwood.net/pesticides/dcd.html"/>
    <hyperlink ref="H554" r:id="rId552" display="http://www.alanwood.net/pesticides/dcip.html"/>
    <hyperlink ref="H555" r:id="rId553" display="http://www.alanwood.net/pesticides/1,3-dichloropropene.html"/>
    <hyperlink ref="H556" r:id="rId554" display="http://www.alanwood.net/pesticides/dcpta.html"/>
    <hyperlink ref="H557" r:id="rId555" display="http://www.alanwood.net/pesticides/dichloralurea.html"/>
    <hyperlink ref="H558" r:id="rId556" display="http://www.alanwood.net/pesticides/tde.html"/>
    <hyperlink ref="H559" r:id="rId557" display="http://www.alanwood.net/pesticides/pyridinitril.html"/>
    <hyperlink ref="H560" r:id="rId558" display="http://www.alanwood.net/pesticides/dichlorvos.html"/>
    <hyperlink ref="H561" r:id="rId559" display="http://www.alanwood.net/pesticides/debacarb.html"/>
    <hyperlink ref="H562" r:id="rId560" display="http://www.alanwood.net/pesticides/decafentin.html"/>
    <hyperlink ref="H563" r:id="rId561" display="http://www.alanwood.net/pesticides/1,3-dichloropropene.html"/>
    <hyperlink ref="H564" r:id="rId562" display="http://www.alanwood.net/pesticides/decarbofuran.html"/>
    <hyperlink ref="H565" r:id="rId563" display="http://www.alanwood.net/pesticides/diethyltoluamide.html"/>
    <hyperlink ref="H566" r:id="rId564" display="http://www.alanwood.net/pesticides/dehydroacetic acid.html"/>
    <hyperlink ref="H567" r:id="rId565" display="http://www.alanwood.net/pesticides/diquat.html"/>
    <hyperlink ref="H568" r:id="rId566" display="http://www.alanwood.net/pesticides/delachlor.html"/>
    <hyperlink ref="H569" r:id="rId567" display="http://www.alanwood.net/pesticides/dioxathion.html"/>
    <hyperlink ref="H570" r:id="rId568" display="http://www.alanwood.net/pesticides/demephion.html"/>
    <hyperlink ref="H571" r:id="rId569" display="http://www.alanwood.net/pesticides/demephion-o.html"/>
    <hyperlink ref="H572" r:id="rId570" display="http://www.alanwood.net/pesticides/demephion-s.html"/>
    <hyperlink ref="H573" r:id="rId571" display="http://www.alanwood.net/pesticides/demeton.html"/>
    <hyperlink ref="H574" r:id="rId572" display="http://www.alanwood.net/pesticides/demeton-methyl.html"/>
    <hyperlink ref="H575" r:id="rId573" display="http://www.alanwood.net/pesticides/demeton-o.html"/>
    <hyperlink ref="H576" r:id="rId574" display="http://www.alanwood.net/pesticides/demeton-o-methyl.html"/>
    <hyperlink ref="H577" r:id="rId575" display="http://www.alanwood.net/pesticides/demeton-s.html"/>
    <hyperlink ref="H578" r:id="rId576" display="http://www.alanwood.net/pesticides/demeton-s-methyl.html"/>
    <hyperlink ref="H579" r:id="rId577" display="http://www.alanwood.net/pesticides/demeton-s-methylsulphon.html"/>
    <hyperlink ref="H580" r:id="rId578" display="http://www.alanwood.net/pesticides/1,3-dichloropropene.html"/>
    <hyperlink ref="H581" r:id="rId579" display="http://www.alanwood.net/pesticides/desmedipham.html"/>
    <hyperlink ref="H582" r:id="rId580" display="http://www.alanwood.net/pesticides/desmetryn.html"/>
    <hyperlink ref="H583" r:id="rId581" display="http://www.alanwood.net/pesticides/d-fanshiluquebingjuzhi.html"/>
    <hyperlink ref="H584" r:id="rId582" display="http://www.alanwood.net/pesticides/dfdt.html"/>
    <hyperlink ref="H585" r:id="rId583" display="http://www.alanwood.net/pesticides/diafenthiuron.html"/>
    <hyperlink ref="H586" r:id="rId584" display="http://www.alanwood.net/pesticides/dialifos.html"/>
    <hyperlink ref="H587" r:id="rId585" display="http://www.alanwood.net/pesticides/di-allate.html"/>
    <hyperlink ref="H588" r:id="rId586" display="http://www.alanwood.net/pesticides/diamidafos.html"/>
    <hyperlink ref="H589" r:id="rId587" display="http://www.alanwood.net/pesticides/dicamba.html"/>
    <hyperlink ref="H590" r:id="rId588" tooltip="diatomaceous earth" display="http://www.alanwood.net/pesticides/diatomaceous earth.html"/>
    <hyperlink ref="H591" r:id="rId589" display="http://www.alanwood.net/pesticides/diazinon.html"/>
    <hyperlink ref="H592" r:id="rId590" display="http://www.alanwood.net/pesticides/dibutyl phthalate.html"/>
    <hyperlink ref="H593" r:id="rId591" display="http://www.alanwood.net/pesticides/dibutyl succinate.html"/>
    <hyperlink ref="H594" r:id="rId592" display="http://www.alanwood.net/pesticides/dicapthon.html"/>
    <hyperlink ref="H595" r:id="rId593" display="http://www.alanwood.net/pesticides/1,3-dichloropropene.html"/>
    <hyperlink ref="H596" r:id="rId594" display="http://www.alanwood.net/pesticides/dichlobenil.html"/>
    <hyperlink ref="H597" r:id="rId595" display="http://www.alanwood.net/pesticides/dichlobentiazox.html"/>
    <hyperlink ref="H598" r:id="rId596" display="http://www.alanwood.net/pesticides/dichlofenthion.html"/>
    <hyperlink ref="H599" r:id="rId597" display="http://www.alanwood.net/pesticides/dichlofluanid.html"/>
    <hyperlink ref="H600" r:id="rId598" display="http://www.alanwood.net/pesticides/dichlone.html"/>
    <hyperlink ref="H601" r:id="rId599" display="http://www.alanwood.net/pesticides/dichlorbenzuron.html"/>
    <hyperlink ref="H602" r:id="rId600" display="http://www.alanwood.net/pesticides/1,3-dichloropropene.html"/>
    <hyperlink ref="H603" r:id="rId601" display="http://www.alanwood.net/pesticides/dichlorflurenol.html"/>
    <hyperlink ref="H604" r:id="rId602" display="http://www.alanwood.net/pesticides/dichlormate.html"/>
    <hyperlink ref="H605" r:id="rId603" display="http://www.alanwood.net/pesticides/dichlormid.html"/>
    <hyperlink ref="H606" r:id="rId604" display="http://www.alanwood.net/pesticides/methylene chloride.html"/>
    <hyperlink ref="H607" r:id="rId605" display="http://www.alanwood.net/pesticides/dichlorophen.html"/>
    <hyperlink ref="H608" r:id="rId606" display="http://www.alanwood.net/pesticides/dichlorprop.html"/>
    <hyperlink ref="H609" r:id="rId607" display="http://www.alanwood.net/pesticides/dichlorprop-p.html"/>
    <hyperlink ref="H610" r:id="rId608" display="http://www.alanwood.net/pesticides/dichlozoline.html"/>
    <hyperlink ref="H611" r:id="rId609" display="http://www.alanwood.net/pesticides/diclobutrazol.html"/>
    <hyperlink ref="H612" r:id="rId610" display="http://www.alanwood.net/pesticides/diclocymet.html"/>
    <hyperlink ref="H613" r:id="rId611" display="http://www.alanwood.net/pesticides/diclofop.html"/>
    <hyperlink ref="H614" r:id="rId612" display="http://www.alanwood.net/pesticides/diclomezine.html"/>
    <hyperlink ref="H615" r:id="rId613" display="http://www.alanwood.net/pesticides/dicloran.html"/>
    <hyperlink ref="H616" r:id="rId614" display="http://www.alanwood.net/pesticides/dicloromezotiaz.html"/>
    <hyperlink ref="H617" r:id="rId615" display="http://www.alanwood.net/pesticides/diclosulam.html"/>
    <hyperlink ref="H618" r:id="rId616" display="http://www.alanwood.net/pesticides/dicofol.html"/>
    <hyperlink ref="H619" r:id="rId617" display="http://www.alanwood.net/pesticides/dicoumarol.html"/>
    <hyperlink ref="H620" r:id="rId618" display="http://www.alanwood.net/pesticides/dicresyl.html"/>
    <hyperlink ref="H621" r:id="rId619" display="http://www.alanwood.net/pesticides/dicrotophos.html"/>
    <hyperlink ref="H622" r:id="rId620" display="http://www.alanwood.net/pesticides/dicyclanil.html"/>
    <hyperlink ref="H623" r:id="rId621" display="http://www.alanwood.net/pesticides/dicyclonon.html"/>
    <hyperlink ref="H624" r:id="rId622" display="http://www.alanwood.net/pesticides/dieldrin.html"/>
    <hyperlink ref="H625" r:id="rId623" display="http://www.alanwood.net/pesticides/dienochlor.html"/>
    <hyperlink ref="H626" r:id="rId624" display="http://www.alanwood.net/pesticides/diethamquat.html"/>
    <hyperlink ref="H627" r:id="rId625" display="http://www.alanwood.net/pesticides/diethatyl.html"/>
    <hyperlink ref="H628" r:id="rId626" display="http://www.alanwood.net/pesticides/1,3-dichloropropene.html"/>
    <hyperlink ref="H629" r:id="rId627" display="http://www.alanwood.net/pesticides/diethofencarb.html"/>
    <hyperlink ref="H630" r:id="rId628" display="http://www.alanwood.net/pesticides/dietholate.html"/>
    <hyperlink ref="H631" r:id="rId629" display="http://www.alanwood.net/pesticides/diethyl pyrocarbonate.html"/>
    <hyperlink ref="H632" r:id="rId630" display="http://www.alanwood.net/pesticides/difenacoum.html"/>
    <hyperlink ref="H633" r:id="rId631" display="http://www.alanwood.net/pesticides/difenoconazole.html"/>
    <hyperlink ref="H634" r:id="rId632" display="http://www.alanwood.net/pesticides/difenopenten.html"/>
    <hyperlink ref="H635" r:id="rId633" display="http://www.alanwood.net/pesticides/difenoxuron.html"/>
    <hyperlink ref="H636" r:id="rId634" display="http://www.alanwood.net/pesticides/difenzoquat.html"/>
    <hyperlink ref="H637" r:id="rId635" display="http://www.alanwood.net/pesticides/difethialone.html"/>
    <hyperlink ref="H638" r:id="rId636" display="http://www.alanwood.net/pesticides/diflovidazin.html"/>
    <hyperlink ref="H639" r:id="rId637" display="http://www.alanwood.net/pesticides/diflubenzuron.html"/>
    <hyperlink ref="H640" r:id="rId638" display="http://www.alanwood.net/pesticides/diflufenican.html"/>
    <hyperlink ref="H641" r:id="rId639" display="http://www.alanwood.net/pesticides/diflufenzopyr.html"/>
    <hyperlink ref="H642" r:id="rId640" display="http://www.alanwood.net/pesticides/diflumetorim.html"/>
    <hyperlink ref="H643" r:id="rId641" display="http://www.alanwood.net/pesticides/dikegulac.html"/>
    <hyperlink ref="H644" r:id="rId642" display="http://www.alanwood.net/pesticides/dilor.html"/>
    <hyperlink ref="H645" r:id="rId643" display="http://www.alanwood.net/pesticides/dimatif.html"/>
    <hyperlink ref="H646" r:id="rId644" display="http://www.alanwood.net/pesticides/dimefluthrin.html"/>
    <hyperlink ref="H647" r:id="rId645" display="http://www.alanwood.net/pesticides/dimefox.html"/>
    <hyperlink ref="H648" r:id="rId646" display="http://www.alanwood.net/pesticides/dimefuron.html"/>
    <hyperlink ref="H649" r:id="rId647" display="http://www.alanwood.net/pesticides/dimepiperate.html"/>
    <hyperlink ref="H650" r:id="rId648" display="http://www.alanwood.net/pesticides/dimesulfazet.html"/>
    <hyperlink ref="H651" r:id="rId649" display="http://www.alanwood.net/pesticides/dimetachlone.html"/>
    <hyperlink ref="H652" r:id="rId650" display="http://www.alanwood.net/pesticides/dimetan.html"/>
    <hyperlink ref="H653" r:id="rId651" display="http://www.alanwood.net/pesticides/dimethacarb.html"/>
    <hyperlink ref="H654" r:id="rId652" display="http://www.alanwood.net/pesticides/dimethachlor.html"/>
    <hyperlink ref="H655" r:id="rId653" display="http://www.alanwood.net/pesticides/dimethametryn.html"/>
    <hyperlink ref="H656" r:id="rId654" display="http://www.alanwood.net/pesticides/dimethenamid.html"/>
    <hyperlink ref="H657" r:id="rId655" display="http://www.alanwood.net/pesticides/dimethenamid-p.html"/>
    <hyperlink ref="H658" r:id="rId656" display="http://www.alanwood.net/pesticides/dimethipin.html"/>
    <hyperlink ref="H659" r:id="rId657" display="http://www.alanwood.net/pesticides/dimethirimol.html"/>
    <hyperlink ref="H660" r:id="rId658" display="http://www.alanwood.net/pesticides/dimethoate.html"/>
    <hyperlink ref="H661" r:id="rId659" display="http://www.alanwood.net/pesticides/dimethomorph.html"/>
    <hyperlink ref="H662" r:id="rId660" display="http://www.alanwood.net/pesticides/dimethrin.html"/>
    <hyperlink ref="H663" r:id="rId661" display="http://www.alanwood.net/pesticides/dimethyl carbate.html"/>
    <hyperlink ref="H664" r:id="rId662" display="http://www.alanwood.net/pesticides/dimethyl disulfide.html"/>
    <hyperlink ref="H665" r:id="rId663" display="http://www.alanwood.net/pesticides/dimethyl phthalate.html"/>
    <hyperlink ref="H666" r:id="rId664" display="http://www.alanwood.net/pesticides/dimetilan.html"/>
    <hyperlink ref="H667" r:id="rId665" display="http://www.alanwood.net/pesticides/dimexano.html"/>
    <hyperlink ref="H668" r:id="rId666" display="http://www.alanwood.net/pesticides/dimidazon.html"/>
    <hyperlink ref="H669" r:id="rId667" display="http://www.alanwood.net/pesticides/dimoxystrobin.html"/>
    <hyperlink ref="H670" r:id="rId668" display="http://www.alanwood.net/pesticides/dimpropyridaz.html"/>
    <hyperlink ref="H671" r:id="rId669" display="http://www.alanwood.net/pesticides/dinex.html"/>
    <hyperlink ref="H672" r:id="rId670" display="http://www.alanwood.net/pesticides/pyrisoxazole.html"/>
    <hyperlink ref="H673" r:id="rId671" display="http://www.alanwood.net/pesticides/diniconazole.html"/>
    <hyperlink ref="H674" r:id="rId672" display="http://www.alanwood.net/pesticides/diniconazole-m.html"/>
    <hyperlink ref="H675" r:id="rId673" display="http://www.alanwood.net/pesticides/dinitramine.html"/>
    <hyperlink ref="H676" r:id="rId674" display="http://www.alanwood.net/pesticides/dinitrophenols.html"/>
    <hyperlink ref="H677" r:id="rId675" display="http://www.alanwood.net/pesticides/dinobuton.html"/>
    <hyperlink ref="H678" r:id="rId676" display="http://www.alanwood.net/pesticides/dinocap.html"/>
    <hyperlink ref="H679" r:id="rId677" display="http://www.alanwood.net/pesticides/dinocap-4.html"/>
    <hyperlink ref="H680" r:id="rId678" display="http://www.alanwood.net/pesticides/dinocap-6.html"/>
    <hyperlink ref="H681" r:id="rId679" display="http://www.alanwood.net/pesticides/dinocton.html"/>
    <hyperlink ref="H682" r:id="rId680" display="http://www.alanwood.net/pesticides/dinofenate.html"/>
    <hyperlink ref="H683" r:id="rId681" display="http://www.alanwood.net/pesticides/dinopenton.html"/>
    <hyperlink ref="H684" r:id="rId682" display="http://www.alanwood.net/pesticides/dinoprop.html"/>
    <hyperlink ref="H685" r:id="rId683" display="http://www.alanwood.net/pesticides/dinosam.html"/>
    <hyperlink ref="H686" r:id="rId684" display="http://www.alanwood.net/pesticides/dinoseb.html"/>
    <hyperlink ref="H687" r:id="rId685" display="http://www.alanwood.net/pesticides/dinosulfon.html"/>
    <hyperlink ref="H688" r:id="rId686" display="http://www.alanwood.net/pesticides/dinotefuran.html"/>
    <hyperlink ref="H689" r:id="rId687" display="http://www.alanwood.net/pesticides/dinoterb.html"/>
    <hyperlink ref="H690" r:id="rId688" display="http://www.alanwood.net/pesticides/dinoterbon.html"/>
    <hyperlink ref="H691" r:id="rId689" display="http://www.alanwood.net/pesticides/diofenolan.html"/>
    <hyperlink ref="H692" r:id="rId690" display="http://www.alanwood.net/pesticides/dioxabenzofos.html"/>
    <hyperlink ref="H693" r:id="rId691" display="http://www.alanwood.net/pesticides/dioxacarb.html"/>
    <hyperlink ref="H694" r:id="rId692" display="http://www.alanwood.net/pesticides/1,3-dichloropropene.html"/>
    <hyperlink ref="H695" r:id="rId693" display="http://www.alanwood.net/pesticides/diphenamid.html"/>
    <hyperlink ref="H696" r:id="rId694" display="http://www.alanwood.net/pesticides/diphenyl sulfone.html"/>
    <hyperlink ref="H697" r:id="rId695" display="http://www.alanwood.net/pesticides/diphenylamine.html"/>
    <hyperlink ref="H698" r:id="rId696" display="http://www.alanwood.net/pesticides/tetrasul.html"/>
    <hyperlink ref="H699" r:id="rId697" display="http://www.alanwood.net/pesticides/dipropalin.html"/>
    <hyperlink ref="H700" r:id="rId698" display="http://www.alanwood.net/pesticides/dipropetryn.html"/>
    <hyperlink ref="H701" r:id="rId699" display="http://www.alanwood.net/pesticides/dipymetitrone.html"/>
    <hyperlink ref="H702" r:id="rId700" display="http://www.alanwood.net/pesticides/dipyrithione.html"/>
    <hyperlink ref="H703" r:id="rId701" display="http://www.alanwood.net/pesticides/disparlure.html"/>
    <hyperlink ref="H704" r:id="rId702" display="http://www.alanwood.net/pesticides/disulfiram.html"/>
    <hyperlink ref="H705" r:id="rId703" display="http://www.alanwood.net/pesticides/disulfoton.html"/>
    <hyperlink ref="H706" r:id="rId704" display="http://www.alanwood.net/pesticides/ditalimfos.html"/>
    <hyperlink ref="H707" r:id="rId705" display="http://www.alanwood.net/pesticides/dithianon.html"/>
    <hyperlink ref="H708" r:id="rId706" display="http://www.alanwood.net/pesticides/dithicrofos.html"/>
    <hyperlink ref="H709" r:id="rId707" display="http://www.alanwood.net/pesticides/1,3-dichloropropene.html"/>
    <hyperlink ref="H710" r:id="rId708" display="http://www.alanwood.net/pesticides/dithiopyr.html"/>
    <hyperlink ref="H711" r:id="rId709" display="http://www.alanwood.net/pesticides/exd.html"/>
    <hyperlink ref="H712" r:id="rId710" display="http://www.alanwood.net/pesticides/d-limonene.html"/>
    <hyperlink ref="H713" r:id="rId711" display="http://www.alanwood.net/pesticides/dmpa.html"/>
    <hyperlink ref="H714" r:id="rId712" display="http://www.alanwood.net/pesticides/dnoc.html"/>
    <hyperlink ref="H715" r:id="rId713" display="http://www.alanwood.net/pesticides/dodemorph.html"/>
    <hyperlink ref="H716" r:id="rId714" display="http://www.alanwood.net/pesticides/dodicin.html"/>
    <hyperlink ref="H717" r:id="rId715" display="http://www.alanwood.net/pesticides/dofenapyn.html"/>
    <hyperlink ref="H718" r:id="rId716" display="http://www.alanwood.net/pesticides/dominicalure.html"/>
    <hyperlink ref="H719" r:id="rId717" display="http://www.alanwood.net/pesticides/doramectin.html"/>
    <hyperlink ref="H720" r:id="rId718" display="http://www.alanwood.net/pesticides/drazoxolon.html"/>
    <hyperlink ref="H721" r:id="rId719" display="http://www.alanwood.net/pesticides/dsma.html"/>
    <hyperlink ref="H722" r:id="rId720" display="http://www.alanwood.net/pesticides/bioallethrin.html"/>
    <hyperlink ref="H723" r:id="rId721" display="http://www.alanwood.net/pesticides/dufulin.html"/>
    <hyperlink ref="H724" r:id="rId722" display="http://www.alanwood.net/pesticides/ebep.html"/>
    <hyperlink ref="H725" r:id="rId723" display="http://www.alanwood.net/pesticides/ebp.html"/>
    <hyperlink ref="H726" r:id="rId724" display="http://www.alanwood.net/pesticides/1,3-dichloropropene.html"/>
    <hyperlink ref="H727" r:id="rId725" display="http://www.alanwood.net/pesticides/1,3-dichloropropene.html"/>
    <hyperlink ref="H728" r:id="rId726" display="http://www.alanwood.net/pesticides/eglinazine.html"/>
    <hyperlink ref="H729" r:id="rId727" display="http://www.alanwood.net/pesticides/empc.html"/>
    <hyperlink ref="H730" r:id="rId728" display="http://www.alanwood.net/pesticides/empenthrin.html"/>
    <hyperlink ref="H731" r:id="rId729" display="http://www.alanwood.net/pesticides/2ip.html"/>
    <hyperlink ref="H732" r:id="rId730" display="http://www.alanwood.net/pesticides/endothal.html"/>
    <hyperlink ref="H733" r:id="rId731" display="http://www.alanwood.net/pesticides/endothion.html"/>
    <hyperlink ref="H734" r:id="rId732" display="http://www.alanwood.net/pesticides/endrin.html"/>
    <hyperlink ref="H735" r:id="rId733" display="http://www.alanwood.net/pesticides/enoxastrobin.html"/>
    <hyperlink ref="H736" r:id="rId734" display="http://www.alanwood.net/pesticides/epn.html"/>
    <hyperlink ref="H737" r:id="rId735" display="http://www.alanwood.net/pesticides/epocholeone.html"/>
    <hyperlink ref="H738" r:id="rId736" display="http://www.alanwood.net/pesticides/epofenonane.html"/>
    <hyperlink ref="H739" r:id="rId737" display="http://www.alanwood.net/pesticides/epoxiconazole.html"/>
    <hyperlink ref="H740" r:id="rId738" display="http://www.alanwood.net/pesticides/eprinomectin.html"/>
    <hyperlink ref="H741" r:id="rId739" display="http://www.alanwood.net/pesticides/epronaz.html"/>
    <hyperlink ref="H742" r:id="rId740" display="http://www.alanwood.net/pesticides/epsilon-metofluthrin.html"/>
    <hyperlink ref="H743" r:id="rId741" display="http://www.alanwood.net/pesticides/epsilon-momfluorothrin.html"/>
    <hyperlink ref="H744" r:id="rId742" display="http://www.alanwood.net/pesticides/eptc.html"/>
    <hyperlink ref="H745" r:id="rId743" display="http://www.alanwood.net/pesticides/erbon.html"/>
    <hyperlink ref="H746" r:id="rId744" display="http://www.alanwood.net/pesticides/erlujixiancaoan.html"/>
    <hyperlink ref="H747" r:id="rId745" display="http://www.alanwood.net/pesticides/esfenvalerate.html"/>
    <hyperlink ref="H748" r:id="rId746" display="http://www.alanwood.net/pesticides/oxydeprofos.html"/>
    <hyperlink ref="H749" r:id="rId747" display="http://www.alanwood.net/pesticides/esprocarb.html"/>
    <hyperlink ref="H750" r:id="rId748" display="http://www.alanwood.net/pesticides/etacelasil.html"/>
    <hyperlink ref="H751" r:id="rId749" display="http://www.alanwood.net/pesticides/etaconazole.html"/>
    <hyperlink ref="H752" r:id="rId750" display="http://www.alanwood.net/pesticides/etaphos.html"/>
    <hyperlink ref="H753" r:id="rId751" display="http://www.alanwood.net/pesticides/etem.html"/>
    <hyperlink ref="H754" r:id="rId752" display="http://www.alanwood.net/pesticides/ethaboxam.html"/>
    <hyperlink ref="H755" r:id="rId753" display="http://www.alanwood.net/pesticides/ethachlor.html"/>
    <hyperlink ref="H756" r:id="rId754" display="http://www.alanwood.net/pesticides/ethalfluralin.html"/>
    <hyperlink ref="H757" r:id="rId755" display="http://www.alanwood.net/pesticides/ethametsulfuron.html"/>
    <hyperlink ref="H758" r:id="rId756" display="http://www.alanwood.net/pesticides/ethaprochlor.html"/>
    <hyperlink ref="H759" r:id="rId757" display="http://www.alanwood.net/pesticides/ethidimuron.html"/>
    <hyperlink ref="H760" r:id="rId758" display="http://www.alanwood.net/pesticides/ethiofencarb.html"/>
    <hyperlink ref="H761" r:id="rId759" display="http://www.alanwood.net/pesticides/ethiolate.html"/>
    <hyperlink ref="H762" r:id="rId760" display="http://www.alanwood.net/pesticides/ethiozin.html"/>
    <hyperlink ref="H763" r:id="rId761" display="http://www.alanwood.net/pesticides/ethiprole.html"/>
    <hyperlink ref="H764" r:id="rId762" display="http://www.alanwood.net/pesticides/ethirimol.html"/>
    <hyperlink ref="H765" r:id="rId763" display="http://www.alanwood.net/pesticides/ethoate-methyl.html"/>
    <hyperlink ref="H766" r:id="rId764" display="http://www.alanwood.net/pesticides/etobenzanid.html"/>
    <hyperlink ref="H767" r:id="rId765" display="http://www.alanwood.net/pesticides/ethofumesate.html"/>
    <hyperlink ref="H768" r:id="rId766" display="http://www.alanwood.net/pesticides/ethohexadiol.html"/>
    <hyperlink ref="H769" r:id="rId767" display="http://www.alanwood.net/pesticides/1,3-dichloropropene.html"/>
    <hyperlink ref="H770" r:id="rId768" display="http://www.alanwood.net/pesticides/ethoxyfen.html"/>
    <hyperlink ref="H771" r:id="rId769" display="http://www.alanwood.net/pesticides/ethoxyquin.html"/>
    <hyperlink ref="H772" r:id="rId770" display="http://www.alanwood.net/pesticides/ethoxysulfuron.html"/>
    <hyperlink ref="H773" r:id="rId771" display="http://www.alanwood.net/pesticides/ethychlozate.html"/>
    <hyperlink ref="H774" r:id="rId772" display="http://www.alanwood.net/pesticides/ethyl formate.html"/>
    <hyperlink ref="H775" r:id="rId773" display="http://www.alanwood.net/pesticides/tepp.html"/>
    <hyperlink ref="H776" r:id="rId774" display="http://www.alanwood.net/pesticides/ethyl-ddd.html"/>
    <hyperlink ref="H777" r:id="rId775" display="http://www.alanwood.net/pesticides/ethylene.html"/>
    <hyperlink ref="H778" r:id="rId776" display="http://www.alanwood.net/pesticides/ethylene oxide.html"/>
    <hyperlink ref="H779" r:id="rId777" display="http://www.alanwood.net/pesticides/ethylicin.html"/>
    <hyperlink ref="H780" r:id="rId778" tooltip="ethylmercury 2,3-dihydroxypropyl mercaptide" display="http://www.alanwood.net/pesticides/ethylmercury 2,3-dihydroxypropyl mercaptide.html"/>
    <hyperlink ref="H781" r:id="rId779" display="http://www.alanwood.net/pesticides/ethylmercury acetate.html"/>
    <hyperlink ref="H782" r:id="rId780" display="http://www.alanwood.net/pesticides/ethylmercury bromide.html"/>
    <hyperlink ref="H783" r:id="rId781" display="http://www.alanwood.net/pesticides/ethylmercury chloride.html"/>
    <hyperlink ref="H784" r:id="rId782" display="http://www.alanwood.net/pesticides/ethylmercury phosphate.html"/>
    <hyperlink ref="H785" r:id="rId783" display="http://www.alanwood.net/pesticides/etinofen.html"/>
    <hyperlink ref="H786" r:id="rId784" display="http://www.alanwood.net/pesticides/etnipromid.html"/>
    <hyperlink ref="H787" r:id="rId785" display="http://www.alanwood.net/pesticides/etofenprox.html"/>
    <hyperlink ref="H788" r:id="rId786" display="http://www.alanwood.net/pesticides/etoxazole.html"/>
    <hyperlink ref="H789" r:id="rId787" display="http://www.alanwood.net/pesticides/etrimfos.html"/>
    <hyperlink ref="H790" r:id="rId788" display="http://www.alanwood.net/pesticides/eugenol.html"/>
    <hyperlink ref="H791" r:id="rId789" display="http://www.alanwood.net/pesticides/famoxadone.html"/>
    <hyperlink ref="H792" r:id="rId790" display="http://www.alanwood.net/pesticides/famphur.html"/>
    <hyperlink ref="H793" r:id="rId791" display="http://www.alanwood.net/pesticides/fenamidone.html"/>
    <hyperlink ref="H794" r:id="rId792" display="http://www.alanwood.net/pesticides/fenaminosulf.html"/>
    <hyperlink ref="H795" r:id="rId793" display="http://www.alanwood.net/pesticides/fenaminstrobin.html"/>
    <hyperlink ref="H796" r:id="rId794" display="http://www.alanwood.net/pesticides/fenamiphos.html"/>
    <hyperlink ref="H797" r:id="rId795" display="http://www.alanwood.net/pesticides/fenapanil.html"/>
    <hyperlink ref="H798" r:id="rId796" display="http://www.alanwood.net/pesticides/fenarimol.html"/>
    <hyperlink ref="H799" r:id="rId797" display="http://www.alanwood.net/pesticides/fenasulam.html"/>
    <hyperlink ref="H800" r:id="rId798" display="http://www.alanwood.net/pesticides/fenazaflor.html"/>
    <hyperlink ref="H801" r:id="rId799" display="http://www.alanwood.net/pesticides/fenazaquin.html"/>
    <hyperlink ref="H802" r:id="rId800" display="http://www.alanwood.net/pesticides/fenbuconazole.html"/>
    <hyperlink ref="H803" r:id="rId801" display="http://www.alanwood.net/pesticides/fenbutatin oxide.html"/>
    <hyperlink ref="H804" r:id="rId802" display="http://www.alanwood.net/pesticides/fenchlorazole.html"/>
    <hyperlink ref="H805" r:id="rId803" display="http://www.alanwood.net/pesticides/fenchlorphos.html"/>
    <hyperlink ref="H806" r:id="rId804" display="http://www.alanwood.net/pesticides/fenclorim.html"/>
    <hyperlink ref="H807" r:id="rId805" display="http://www.alanwood.net/pesticides/fenethacarb.html"/>
    <hyperlink ref="H808" r:id="rId806" display="http://www.alanwood.net/pesticides/fenfluthrin.html"/>
    <hyperlink ref="H809" r:id="rId807" display="http://www.alanwood.net/pesticides/fenfuram.html"/>
    <hyperlink ref="H810" r:id="rId808" display="http://www.alanwood.net/pesticides/fenhexamid.html"/>
    <hyperlink ref="H811" r:id="rId809" display="http://www.alanwood.net/pesticides/fenuron.html"/>
    <hyperlink ref="H812" r:id="rId810" display="http://www.alanwood.net/pesticides/fenitropan.html"/>
    <hyperlink ref="H813" r:id="rId811" display="http://www.alanwood.net/pesticides/fenitrothion.html"/>
    <hyperlink ref="H814" r:id="rId812" display="http://www.alanwood.net/pesticides/fenson.html"/>
    <hyperlink ref="H815" r:id="rId813" display="http://www.alanwood.net/pesticides/fenjuntong.html"/>
    <hyperlink ref="H816" r:id="rId814" display="http://www.alanwood.net/pesticides/fenobucarb.html"/>
    <hyperlink ref="H817" r:id="rId815" display="http://www.alanwood.net/pesticides/1,3-dichloropropene.html"/>
    <hyperlink ref="H818" r:id="rId816" display="http://www.alanwood.net/pesticides/fenoprop.html"/>
    <hyperlink ref="H819" r:id="rId817" display="http://www.alanwood.net/pesticides/fenothiocarb.html"/>
    <hyperlink ref="H820" r:id="rId818" display="http://www.alanwood.net/pesticides/fenoxacrim.html"/>
    <hyperlink ref="H821" r:id="rId819" display="http://www.alanwood.net/pesticides/fenoxanil.html"/>
    <hyperlink ref="H822" r:id="rId820" display="http://www.alanwood.net/pesticides/fenoxaprop.html"/>
    <hyperlink ref="H823" r:id="rId821" display="http://www.alanwood.net/pesticides/fenoxaprop-p.html"/>
    <hyperlink ref="H824" r:id="rId822" display="http://www.alanwood.net/pesticides/fenoxasulfone.html"/>
    <hyperlink ref="H825" r:id="rId823" display="http://www.alanwood.net/pesticides/fenoxycarb.html"/>
    <hyperlink ref="H826" r:id="rId824" display="http://www.alanwood.net/pesticides/fenpiclonil.html"/>
    <hyperlink ref="H827" r:id="rId825" display="http://www.alanwood.net/pesticides/fenpicoxamid.html"/>
    <hyperlink ref="H828" r:id="rId826" display="http://www.alanwood.net/pesticides/fenpirithrin.html"/>
    <hyperlink ref="H829" r:id="rId827" display="http://www.alanwood.net/pesticides/fenpropathrin.html"/>
    <hyperlink ref="H830" r:id="rId828" display="http://www.alanwood.net/pesticides/fenpropidin.html"/>
    <hyperlink ref="H831" r:id="rId829" display="http://www.alanwood.net/pesticides/fenpropimorph.html"/>
    <hyperlink ref="H832" r:id="rId830" display="http://www.alanwood.net/pesticides/fenpyrazamine.html"/>
    <hyperlink ref="H833" r:id="rId831" display="http://www.alanwood.net/pesticides/fenpyrazone.html"/>
    <hyperlink ref="H834" r:id="rId832" display="http://www.alanwood.net/pesticides/fenpyroximate.html"/>
    <hyperlink ref="H835" r:id="rId833" display="http://www.alanwood.net/pesticides/fenquinotrione.html"/>
    <hyperlink ref="H836" r:id="rId834" display="http://www.alanwood.net/pesticides/fenridazon.html"/>
    <hyperlink ref="H837" r:id="rId835" display="http://www.alanwood.net/pesticides/fensulfothion.html"/>
    <hyperlink ref="H838" r:id="rId836" display="http://www.alanwood.net/pesticides/fenteracol.html"/>
    <hyperlink ref="H839" r:id="rId837" display="http://www.alanwood.net/pesticides/fenthiaprop.html"/>
    <hyperlink ref="H840" r:id="rId838" display="http://www.alanwood.net/pesticides/fenthion.html"/>
    <hyperlink ref="H841" r:id="rId839" display="http://www.alanwood.net/pesticides/fenthion-ethyl.html"/>
    <hyperlink ref="H842" r:id="rId840" display="http://www.alanwood.net/pesticides/fentrazamide.html"/>
    <hyperlink ref="H843" r:id="rId841" display="http://www.alanwood.net/pesticides/fentrifanil.html"/>
    <hyperlink ref="H844" r:id="rId842" display="http://www.alanwood.net/pesticides/derivatives/fenuron tca.html"/>
    <hyperlink ref="H845" r:id="rId843" display="http://www.alanwood.net/pesticides/fenvalerate.html"/>
    <hyperlink ref="H846" r:id="rId844" display="http://www.alanwood.net/pesticides/ferbam.html"/>
    <hyperlink ref="H847" r:id="rId845" display="http://www.alanwood.net/pesticides/ferimzone.html"/>
    <hyperlink ref="H848" r:id="rId846" display="http://www.alanwood.net/pesticides/ferric phosphate.html"/>
    <hyperlink ref="H849" r:id="rId847" display="http://www.alanwood.net/pesticides/ferrous sulfate.html"/>
    <hyperlink ref="H850" r:id="rId848" display="http://www.alanwood.net/pesticides/fipronil.html"/>
    <hyperlink ref="H851" r:id="rId849" display="http://www.alanwood.net/pesticides/flamprop.html"/>
    <hyperlink ref="H852" r:id="rId850" display="http://www.alanwood.net/pesticides/flamprop-m.html"/>
    <hyperlink ref="H853" r:id="rId851" display="http://www.alanwood.net/pesticides/flazasulfuron.html"/>
    <hyperlink ref="H854" r:id="rId852" display="http://www.alanwood.net/pesticides/flocoumafen.html"/>
    <hyperlink ref="H855" r:id="rId853" display="http://www.alanwood.net/pesticides/flometoquin.html"/>
    <hyperlink ref="H856" r:id="rId854" display="http://www.alanwood.net/pesticides/flonicamid.html"/>
    <hyperlink ref="H857" r:id="rId855" display="http://www.alanwood.net/pesticides/florasulam.html"/>
    <hyperlink ref="H858" r:id="rId856" display="http://www.alanwood.net/pesticides/florpyrauxifen.html"/>
    <hyperlink ref="H859" r:id="rId857" display="http://www.alanwood.net/pesticides/florylpicoxamid.html"/>
    <hyperlink ref="H860" r:id="rId858" display="http://www.alanwood.net/pesticides/fluacrypyrim.html"/>
    <hyperlink ref="H861" r:id="rId859" display="http://www.alanwood.net/pesticides/fluazaindolizine.html"/>
    <hyperlink ref="H862" r:id="rId860" display="http://www.alanwood.net/pesticides/fluazifop.html"/>
    <hyperlink ref="H863" r:id="rId861" display="http://www.alanwood.net/pesticides/fluazifop-p.html"/>
    <hyperlink ref="H864" r:id="rId862" display="http://www.alanwood.net/pesticides/fluazinam.html"/>
    <hyperlink ref="H865" r:id="rId863" display="http://www.alanwood.net/pesticides/fluazolate.html"/>
    <hyperlink ref="H866" r:id="rId864" display="http://www.alanwood.net/pesticides/fluazuron.html"/>
    <hyperlink ref="H867" r:id="rId865" display="http://www.alanwood.net/pesticides/flubendiamide.html"/>
    <hyperlink ref="H868" r:id="rId866" display="http://www.alanwood.net/pesticides/flubeneteram.html"/>
    <hyperlink ref="H869" r:id="rId867" display="http://www.alanwood.net/pesticides/flubenzimine.html"/>
    <hyperlink ref="H870" r:id="rId868" display="http://www.alanwood.net/pesticides/flucarbazone.html"/>
    <hyperlink ref="H871" r:id="rId869" display="http://www.alanwood.net/pesticides/flucetosulfuron.html"/>
    <hyperlink ref="H872" r:id="rId870" display="http://www.alanwood.net/pesticides/fluchloralin.html"/>
    <hyperlink ref="H873" r:id="rId871" display="http://www.alanwood.net/pesticides/flucofuron.html"/>
    <hyperlink ref="H874" r:id="rId872" display="http://www.alanwood.net/pesticides/flucycloxuron.html"/>
    <hyperlink ref="H875" r:id="rId873" display="http://www.alanwood.net/pesticides/flucythrinate.html"/>
    <hyperlink ref="H876" r:id="rId874" display="http://www.alanwood.net/pesticides/fludioxonil.html"/>
    <hyperlink ref="H877" r:id="rId875" display="http://www.alanwood.net/pesticides/fluenetil.html"/>
    <hyperlink ref="H878" r:id="rId876" display="http://www.alanwood.net/pesticides/fluensulfone.html"/>
    <hyperlink ref="H879" r:id="rId877" display="http://www.alanwood.net/pesticides/flufenacet.html"/>
    <hyperlink ref="H880" r:id="rId878" display="http://www.alanwood.net/pesticides/flufenerim.html"/>
    <hyperlink ref="H881" r:id="rId879" display="http://www.alanwood.net/pesticides/flufenican.html"/>
    <hyperlink ref="H882" r:id="rId880" display="http://www.alanwood.net/pesticides/flufenoxuron.html"/>
    <hyperlink ref="H883" r:id="rId881" display="http://www.alanwood.net/pesticides/flufenoxystrobin.html"/>
    <hyperlink ref="H884" r:id="rId882" display="http://www.alanwood.net/pesticides/flufenprox.html"/>
    <hyperlink ref="H885" r:id="rId883" display="http://www.alanwood.net/pesticides/flufenpyr.html"/>
    <hyperlink ref="H886" r:id="rId884" display="http://www.alanwood.net/pesticides/fluhexafon.html"/>
    <hyperlink ref="H887" r:id="rId885" display="http://www.alanwood.net/pesticides/fluindapyr.html"/>
    <hyperlink ref="H888" r:id="rId886" display="http://www.alanwood.net/pesticides/flumethrin.html"/>
    <hyperlink ref="H889" r:id="rId887" display="http://www.alanwood.net/pesticides/flumetover.html"/>
    <hyperlink ref="H890" r:id="rId888" display="http://www.alanwood.net/pesticides/flumetralin.html"/>
    <hyperlink ref="H891" r:id="rId889" display="http://www.alanwood.net/pesticides/flumetsulam.html"/>
    <hyperlink ref="H892" r:id="rId890" display="http://www.alanwood.net/pesticides/flumezin.html"/>
    <hyperlink ref="H893" r:id="rId891" display="http://www.alanwood.net/pesticides/flumiclorac.html"/>
    <hyperlink ref="H894" r:id="rId892" display="http://www.alanwood.net/pesticides/flumioxazin.html"/>
    <hyperlink ref="H895" r:id="rId893" display="http://www.alanwood.net/pesticides/flumipropyn.html"/>
    <hyperlink ref="H896" r:id="rId894" display="http://www.alanwood.net/pesticides/flumorph.html"/>
    <hyperlink ref="H897" r:id="rId895" display="http://www.alanwood.net/pesticides/fluometuron.html"/>
    <hyperlink ref="H898" r:id="rId896" display="http://www.alanwood.net/pesticides/fluopicolide.html"/>
    <hyperlink ref="H899" r:id="rId897" display="http://www.alanwood.net/pesticides/fluopimomide.html"/>
    <hyperlink ref="H900" r:id="rId898" display="http://www.alanwood.net/pesticides/fluopyram.html"/>
    <hyperlink ref="H901" r:id="rId899" display="http://www.alanwood.net/pesticides/fluorbenside.html"/>
    <hyperlink ref="H902" r:id="rId900" display="http://www.alanwood.net/pesticides/fluoridamid.html"/>
    <hyperlink ref="H903" r:id="rId901" display="http://www.alanwood.net/pesticides/fluoroacetamide.html"/>
    <hyperlink ref="H904" r:id="rId902" display="http://www.alanwood.net/pesticides/fluoroacetic acid.html"/>
    <hyperlink ref="H905" r:id="rId903" display="http://www.alanwood.net/pesticides/flurochloridone.html"/>
    <hyperlink ref="H906" r:id="rId904" display="http://www.alanwood.net/pesticides/fluorodifen.html"/>
    <hyperlink ref="H907" r:id="rId905" display="http://www.alanwood.net/pesticides/fluoroglycofen.html"/>
    <hyperlink ref="H908" r:id="rId906" display="http://www.alanwood.net/pesticides/fluoroimide.html"/>
    <hyperlink ref="H909" r:id="rId907" display="http://www.alanwood.net/pesticides/fluoromidine.html"/>
    <hyperlink ref="H910" r:id="rId908" display="http://www.alanwood.net/pesticides/fluoronitrofen.html"/>
    <hyperlink ref="H911" r:id="rId909" display="http://www.alanwood.net/pesticides/fluroxypyr.html"/>
    <hyperlink ref="H912" r:id="rId910" display="http://www.alanwood.net/pesticides/fluothiuron.html"/>
    <hyperlink ref="H913" r:id="rId911" display="http://www.alanwood.net/pesticides/fluotrimazole.html"/>
    <hyperlink ref="H914" r:id="rId912" display="http://www.alanwood.net/pesticides/fluoxapiprolin.html"/>
    <hyperlink ref="H915" r:id="rId913" display="http://www.alanwood.net/pesticides/fluoxastrobin.html"/>
    <hyperlink ref="H916" r:id="rId914" display="http://www.alanwood.net/pesticides/flupentiofenox.html"/>
    <hyperlink ref="H917" r:id="rId915" display="http://www.alanwood.net/pesticides/flupoxam.html"/>
    <hyperlink ref="H918" r:id="rId916" display="http://www.alanwood.net/pesticides/flupropacil.html"/>
    <hyperlink ref="H919" r:id="rId917" display="http://www.alanwood.net/pesticides/flupropadine.html"/>
    <hyperlink ref="H920" r:id="rId918" display="http://www.alanwood.net/pesticides/flupropanate.html"/>
    <hyperlink ref="H921" r:id="rId919" display="http://www.alanwood.net/pesticides/flupyradifurone.html"/>
    <hyperlink ref="H922" r:id="rId920" display="http://www.alanwood.net/pesticides/flupyrimin.html"/>
    <hyperlink ref="H923" r:id="rId921" display="http://www.alanwood.net/pesticides/flupyrsulfuron.html"/>
    <hyperlink ref="H924" r:id="rId922" display="http://www.alanwood.net/pesticides/fluquinconazole.html"/>
    <hyperlink ref="H925" r:id="rId923" display="http://www.alanwood.net/pesticides/fluralaner.html"/>
    <hyperlink ref="H926" r:id="rId924" display="http://www.alanwood.net/pesticides/flurazole.html"/>
    <hyperlink ref="H927" r:id="rId925" display="http://www.alanwood.net/pesticides/flurenol.html"/>
    <hyperlink ref="H928" r:id="rId926" display="http://www.alanwood.net/pesticides/fluridone.html"/>
    <hyperlink ref="H929" r:id="rId927" display="http://www.alanwood.net/pesticides/flurprimidol.html"/>
    <hyperlink ref="H930" r:id="rId928" display="http://www.alanwood.net/pesticides/flursulamid.html"/>
    <hyperlink ref="H931" r:id="rId929" display="http://www.alanwood.net/pesticides/flurtamone.html"/>
    <hyperlink ref="H932" r:id="rId930" display="http://www.alanwood.net/pesticides/flusilazole.html"/>
    <hyperlink ref="H933" r:id="rId931" display="http://www.alanwood.net/pesticides/flusulfamide.html"/>
    <hyperlink ref="H934" r:id="rId932" display="http://www.alanwood.net/pesticides/fluthiacet.html"/>
    <hyperlink ref="H935" r:id="rId933" display="http://www.alanwood.net/pesticides/flutianil.html"/>
    <hyperlink ref="H936" r:id="rId934" display="http://www.alanwood.net/pesticides/flutolanil.html"/>
    <hyperlink ref="H937" r:id="rId935" display="http://www.alanwood.net/pesticides/flutriafol.html"/>
    <hyperlink ref="H938" r:id="rId936" display="http://www.alanwood.net/pesticides/fluvalinate.html"/>
    <hyperlink ref="H939" r:id="rId937" display="http://www.alanwood.net/pesticides/fluxametamide.html"/>
    <hyperlink ref="H940" r:id="rId938" display="http://www.alanwood.net/pesticides/fluxapyroxad.html"/>
    <hyperlink ref="H941" r:id="rId939" display="http://www.alanwood.net/pesticides/fluxofenim.html"/>
    <hyperlink ref="H942" r:id="rId940" display="http://www.alanwood.net/pesticides/1,3-dichloropropene.html"/>
    <hyperlink ref="H943" r:id="rId941" display="http://www.alanwood.net/pesticides/fomesafen.html"/>
    <hyperlink ref="H944" r:id="rId942" display="http://www.alanwood.net/pesticides/fonofos.html"/>
    <hyperlink ref="H945" r:id="rId943" display="http://www.alanwood.net/pesticides/foramsulfuron.html"/>
    <hyperlink ref="H946" r:id="rId944" display="http://www.alanwood.net/pesticides/forchlorfenuron.html"/>
    <hyperlink ref="H947" r:id="rId945" display="http://www.alanwood.net/pesticides/formaldehyde.html"/>
    <hyperlink ref="H948" r:id="rId946" display="http://www.alanwood.net/pesticides/formetanate.html"/>
    <hyperlink ref="H949" r:id="rId947" display="http://www.alanwood.net/pesticides/formothion.html"/>
    <hyperlink ref="H950" r:id="rId948" display="http://www.alanwood.net/pesticides/formparanate.html"/>
    <hyperlink ref="H951" r:id="rId949" display="http://www.alanwood.net/pesticides/fosamine.html"/>
    <hyperlink ref="H952" r:id="rId950" display="http://www.alanwood.net/pesticides/fosetyl.html"/>
    <hyperlink ref="H953" r:id="rId951" display="http://www.alanwood.net/pesticides/fosmethilan.html"/>
    <hyperlink ref="H954" r:id="rId952" display="http://www.alanwood.net/pesticides/fospirate.html"/>
    <hyperlink ref="H955" r:id="rId953" display="http://www.alanwood.net/pesticides/fosthiazate.html"/>
    <hyperlink ref="H956" r:id="rId954" display="http://www.alanwood.net/pesticides/fosthietan.html"/>
    <hyperlink ref="H957" r:id="rId955" display="http://www.alanwood.net/pesticides/frontalin.html"/>
    <hyperlink ref="H958" r:id="rId956" display="http://www.alanwood.net/pesticides/phthalide.html"/>
    <hyperlink ref="H959" r:id="rId957" display="http://www.alanwood.net/pesticides/fuberidazole.html"/>
    <hyperlink ref="H960" r:id="rId958" display="http://www.alanwood.net/pesticides/fucaojing.html"/>
    <hyperlink ref="H961" r:id="rId959" display="http://www.alanwood.net/pesticides/fucaomi.html"/>
    <hyperlink ref="H962" r:id="rId960" display="http://www.alanwood.net/pesticides/derivatives/ethoxyfen-ethyl.html"/>
    <hyperlink ref="H963" r:id="rId961" display="http://www.alanwood.net/pesticides/funaihecaoling.html"/>
    <hyperlink ref="H964" r:id="rId962" display="http://www.alanwood.net/pesticides/fuphenthiourea.html"/>
    <hyperlink ref="H965" r:id="rId963" display="http://www.alanwood.net/pesticides/furalane.html"/>
    <hyperlink ref="H966" r:id="rId964" display="http://www.alanwood.net/pesticides/furalaxyl.html"/>
    <hyperlink ref="H967" r:id="rId965" display="http://www.alanwood.net/pesticides/furamethrin.html"/>
    <hyperlink ref="H968" r:id="rId966" display="http://www.alanwood.net/pesticides/furametpyr.html"/>
    <hyperlink ref="H969" r:id="rId967" display="http://www.alanwood.net/pesticides/furan tebufenozide.html"/>
    <hyperlink ref="H970" r:id="rId968" display="http://www.alanwood.net/pesticides/furathiocarb.html"/>
    <hyperlink ref="H971" r:id="rId969" display="http://www.alanwood.net/pesticides/furcarbanil.html"/>
    <hyperlink ref="H972" r:id="rId970" display="http://www.alanwood.net/pesticides/furconazole.html"/>
    <hyperlink ref="H973" r:id="rId971" display="http://www.alanwood.net/pesticides/furconazole-cis.html"/>
    <hyperlink ref="H974" r:id="rId972" display="http://www.alanwood.net/pesticides/furethrin.html"/>
    <hyperlink ref="H975" r:id="rId973" display="http://www.alanwood.net/pesticides/furfural.html"/>
    <hyperlink ref="H976" r:id="rId974" display="http://www.alanwood.net/pesticides/furilazole.html"/>
    <hyperlink ref="H977" r:id="rId975" display="http://www.alanwood.net/pesticides/furmecyclox.html"/>
    <hyperlink ref="H978" r:id="rId976" display="http://www.alanwood.net/pesticides/furophanate.html"/>
    <hyperlink ref="H979" r:id="rId977" display="http://www.alanwood.net/pesticides/furyloxyfen.html"/>
    <hyperlink ref="H980" r:id="rId978" display="http://www.alanwood.net/pesticides/gamma-hch.html"/>
    <hyperlink ref="H981" r:id="rId979" display="http://www.alanwood.net/pesticides/gamma-cyhalothrin.html"/>
    <hyperlink ref="H982" r:id="rId980" display="http://www.alanwood.net/pesticides/genit.html"/>
    <hyperlink ref="H983" r:id="rId981" display="http://www.alanwood.net/pesticides/gibberellic acid.html"/>
    <hyperlink ref="H984" r:id="rId982" display="http://www.alanwood.net/pesticides/gibberellins.html"/>
    <hyperlink ref="H985" r:id="rId983" display="http://www.alanwood.net/pesticides/gliftor.html"/>
    <hyperlink ref="H986" r:id="rId984" display="http://www.alanwood.net/pesticides/glufosinate.html"/>
    <hyperlink ref="H987" r:id="rId985" display="http://www.alanwood.net/pesticides/glufosinate-p.html"/>
    <hyperlink ref="H988" r:id="rId986" display="http://www.alanwood.net/pesticides/glyodin.html"/>
    <hyperlink ref="H989" r:id="rId987" display="http://www.alanwood.net/pesticides/glyoxime.html"/>
    <hyperlink ref="H990" r:id="rId988" display="http://www.alanwood.net/pesticides/glyphosate.html"/>
    <hyperlink ref="H991" r:id="rId989" display="http://www.alanwood.net/pesticides/glyphosine.html"/>
    <hyperlink ref="H992" r:id="rId990" display="http://www.alanwood.net/pesticides/gossyplure.html"/>
    <hyperlink ref="H993" r:id="rId991" display="http://www.alanwood.net/pesticides/grandlure.html"/>
    <hyperlink ref="H994" r:id="rId992" display="http://www.alanwood.net/pesticides/griseofulvin.html"/>
    <hyperlink ref="H995" r:id="rId993" display="http://www.alanwood.net/pesticides/1,3-dichloropropene.html"/>
    <hyperlink ref="H996" r:id="rId994" display="http://www.alanwood.net/pesticides/halacrinate.html"/>
    <hyperlink ref="H997" r:id="rId995" display="http://www.alanwood.net/pesticides/halauxifen.html"/>
    <hyperlink ref="H998" r:id="rId996" display="http://www.alanwood.net/pesticides/halofenozide.html"/>
    <hyperlink ref="H999" r:id="rId997" display="http://www.alanwood.net/pesticides/halosafen.html"/>
    <hyperlink ref="H1000" r:id="rId998" display="http://www.alanwood.net/pesticides/halosulfuron.html"/>
    <hyperlink ref="H1001" r:id="rId999" display="http://www.alanwood.net/pesticides/haloxydine.html"/>
    <hyperlink ref="H1002" r:id="rId1000" display="http://www.alanwood.net/pesticides/haloxyfop.html"/>
    <hyperlink ref="H1003" r:id="rId1001" display="http://www.alanwood.net/pesticides/haloxyfop-p.html"/>
    <hyperlink ref="H1004" r:id="rId1002" display="http://www.alanwood.net/pesticides/hexachloroacetone.html"/>
    <hyperlink ref="H1005" r:id="rId1003" display="http://www.alanwood.net/pesticides/1,3-dichloropropene.html"/>
    <hyperlink ref="H1006" r:id="rId1004" display="http://www.alanwood.net/pesticides/hempa.html"/>
    <hyperlink ref="H1007" r:id="rId1005" display="http://www.alanwood.net/pesticides/heptachlor.html"/>
    <hyperlink ref="H1008" r:id="rId1006" display="http://www.alanwood.net/pesticides/heptafluthrin.html"/>
    <hyperlink ref="H1009" r:id="rId1007" display="http://www.alanwood.net/pesticides/heptamaloxyloglucan.html"/>
    <hyperlink ref="H1010" r:id="rId1008" display="http://www.alanwood.net/pesticides/heptenophos.html"/>
    <hyperlink ref="H1011" r:id="rId1009" display="http://www.alanwood.net/pesticides/heptopargil.html"/>
    <hyperlink ref="H1012" r:id="rId1010" display="http://www.alanwood.net/pesticides/herbimycin.html"/>
    <hyperlink ref="H1013" r:id="rId1011" display="http://www.alanwood.net/pesticides/heterophos.html"/>
    <hyperlink ref="H1014" r:id="rId1012" display="http://www.alanwood.net/pesticides/hexachlorobutadiene.html"/>
    <hyperlink ref="H1015" r:id="rId1013" display="http://www.alanwood.net/pesticides/hexachlorophene.html"/>
    <hyperlink ref="H1016" r:id="rId1014" display="http://www.alanwood.net/pesticides/hexaconazole.html"/>
    <hyperlink ref="H1017" r:id="rId1015" display="http://www.alanwood.net/pesticides/hexaflumuron.html"/>
    <hyperlink ref="H1018" r:id="rId1016" display="http://www.alanwood.net/pesticides/hexaflurate.html"/>
    <hyperlink ref="H1019" r:id="rId1017" display="http://www.alanwood.net/pesticides/hexalure.html"/>
    <hyperlink ref="H1020" r:id="rId1018" display="http://www.alanwood.net/pesticides/hexazinone.html"/>
    <hyperlink ref="H1021" r:id="rId1019" display="http://www.alanwood.net/pesticides/hexylthiofos.html"/>
    <hyperlink ref="H1022" r:id="rId1020" display="http://www.alanwood.net/pesticides/hexythiazox.html"/>
    <hyperlink ref="H1023" r:id="rId1021" display="http://www.alanwood.net/pesticides/holosulf.html"/>
    <hyperlink ref="H1024" r:id="rId1022" display="http://www.alanwood.net/pesticides/huancaiwo.html"/>
    <hyperlink ref="H1025" r:id="rId1023" display="http://www.alanwood.net/pesticides/huangcaoling.html"/>
    <hyperlink ref="H1026" r:id="rId1024" display="http://www.alanwood.net/pesticides/huanjunzuo.html"/>
    <hyperlink ref="H1027" r:id="rId1025" display="http://www.alanwood.net/pesticides/hydramethylnon.html"/>
    <hyperlink ref="H1028" r:id="rId1026" display="http://www.alanwood.net/pesticides/hydrated lime.html"/>
    <hyperlink ref="H1029" r:id="rId1027" display="http://www.alanwood.net/pesticides/hydrogen cyanide.html"/>
    <hyperlink ref="H1030" r:id="rId1028" display="http://www.alanwood.net/pesticides/hydroprene.html"/>
    <hyperlink ref="H1031" r:id="rId1029" display="http://www.alanwood.net/pesticides/hymexazol.html"/>
    <hyperlink ref="H1032" r:id="rId1030" display="http://www.alanwood.net/pesticides/hyquincarb.html"/>
    <hyperlink ref="H1033" r:id="rId1031" display="http://www.alanwood.net/pesticides/iaa.html"/>
    <hyperlink ref="H1034" r:id="rId1032" display="http://www.alanwood.net/pesticides/iba.html"/>
    <hyperlink ref="H1035" r:id="rId1033" display="http://www.alanwood.net/pesticides/iprobenfos.html"/>
    <hyperlink ref="H1036" r:id="rId1034" display="http://www.alanwood.net/pesticides/icaridin.html"/>
    <hyperlink ref="H1037" r:id="rId1035" display="http://www.alanwood.net/pesticides/imazamethabenz.html"/>
    <hyperlink ref="H1038" r:id="rId1036" display="http://www.alanwood.net/pesticides/imazamox.html"/>
    <hyperlink ref="H1039" r:id="rId1037" display="http://www.alanwood.net/pesticides/imazapic.html"/>
    <hyperlink ref="H1040" r:id="rId1038" display="http://www.alanwood.net/pesticides/imazapyr.html"/>
    <hyperlink ref="H1041" r:id="rId1039" display="http://www.alanwood.net/pesticides/imazaquin.html"/>
    <hyperlink ref="H1042" r:id="rId1040" display="http://www.alanwood.net/pesticides/imazethapyr.html"/>
    <hyperlink ref="H1043" r:id="rId1041" display="http://www.alanwood.net/pesticides/imazosulfuron.html"/>
    <hyperlink ref="H1044" r:id="rId1042" display="http://www.alanwood.net/pesticides/imibenconazole.html"/>
    <hyperlink ref="H1045" r:id="rId1043" display="http://www.alanwood.net/pesticides/imicyafos.html"/>
    <hyperlink ref="H1046" r:id="rId1044" display="http://www.alanwood.net/pesticides/imidacloprid.html"/>
    <hyperlink ref="H1047" r:id="rId1045" display="http://www.alanwood.net/pesticides/imidaclothiz.html"/>
    <hyperlink ref="H1048" r:id="rId1046" display="http://www.alanwood.net/pesticides/iminoctadine.html"/>
    <hyperlink ref="H1049" r:id="rId1047" display="http://www.alanwood.net/pesticides/imiprothrin.html"/>
    <hyperlink ref="H1050" r:id="rId1048" display="http://www.alanwood.net/pesticides/inabenfide.html"/>
    <hyperlink ref="H1051" r:id="rId1049" display="http://www.alanwood.net/pesticides/indanofan.html"/>
    <hyperlink ref="H1052" r:id="rId1050" display="http://www.alanwood.net/pesticides/indaziflam.html"/>
    <hyperlink ref="H1053" r:id="rId1051" display="http://www.alanwood.net/pesticides/indoxacarb.html"/>
    <hyperlink ref="H1054" r:id="rId1052" display="http://www.alanwood.net/pesticides/inezin.html"/>
    <hyperlink ref="H1055" r:id="rId1053" display="http://www.alanwood.net/pesticides/inpyrfluxam.html"/>
    <hyperlink ref="H1056" r:id="rId1054" display="http://www.alanwood.net/pesticides/iodobonil.html"/>
    <hyperlink ref="H1057" r:id="rId1055" display="http://www.alanwood.net/pesticides/iodocarb.html"/>
    <hyperlink ref="H1058" r:id="rId1056" display="http://www.alanwood.net/pesticides/jodfenphos.html"/>
    <hyperlink ref="H1059" r:id="rId1057" display="http://www.alanwood.net/pesticides/methyl iodide.html"/>
    <hyperlink ref="H1060" r:id="rId1058" display="http://www.alanwood.net/pesticides/iodosulfuron.html"/>
    <hyperlink ref="H1061" r:id="rId1059" display="http://www.alanwood.net/pesticides/iofensulfuron.html"/>
    <hyperlink ref="H1062" r:id="rId1060" display="http://www.alanwood.net/pesticides/ioxynil.html"/>
    <hyperlink ref="H1063" r:id="rId1061" display="http://www.alanwood.net/pesticides/ipazine.html"/>
    <hyperlink ref="H1064" r:id="rId1062" display="http://www.alanwood.net/pesticides/propham.html"/>
    <hyperlink ref="H1065" r:id="rId1063" display="http://www.alanwood.net/pesticides/ipconazole.html"/>
    <hyperlink ref="H1066" r:id="rId1064" display="http://www.alanwood.net/pesticides/ipfencarbazone.html"/>
    <hyperlink ref="H1067" r:id="rId1065" display="http://www.alanwood.net/pesticides/ipfentrifluconazole.html"/>
    <hyperlink ref="H1068" r:id="rId1066" display="http://www.alanwood.net/pesticides/ipflufenoquin.html"/>
    <hyperlink ref="H1069" r:id="rId1067" display="http://www.alanwood.net/pesticides/iprodione.html"/>
    <hyperlink ref="H1070" r:id="rId1068" display="http://www.alanwood.net/pesticides/iprovalicarb.html"/>
    <hyperlink ref="H1071" r:id="rId1069" display="http://www.alanwood.net/pesticides/iprymidam.html"/>
    <hyperlink ref="H1072" r:id="rId1070" display="http://www.alanwood.net/pesticides/ipsdienol.html"/>
    <hyperlink ref="H1073" r:id="rId1071" display="http://www.alanwood.net/pesticides/ipsenol.html"/>
    <hyperlink ref="H1074" r:id="rId1072" display="http://www.alanwood.net/pesticides/ipsp.html"/>
    <hyperlink ref="H1075" r:id="rId1073" display="http://www.alanwood.net/pesticides/proxan.html"/>
    <hyperlink ref="H1076" r:id="rId1074" display="http://www.alanwood.net/pesticides/isamidofos.html"/>
    <hyperlink ref="H1077" r:id="rId1075" display="http://www.alanwood.net/pesticides/isazofos.html"/>
    <hyperlink ref="H1078" r:id="rId1076" display="http://www.alanwood.net/pesticides/isobenzan.html"/>
    <hyperlink ref="H1079" r:id="rId1077" display="http://www.alanwood.net/pesticides/isocarbamid.html"/>
    <hyperlink ref="H1080" r:id="rId1078" display="http://www.alanwood.net/pesticides/isocarbophos.html"/>
    <hyperlink ref="H1081" r:id="rId1079" display="http://www.alanwood.net/pesticides/isocil.html"/>
    <hyperlink ref="H1082" r:id="rId1080" display="http://www.alanwood.net/pesticides/isocycloseram.html"/>
    <hyperlink ref="H1083" r:id="rId1081" display="http://www.alanwood.net/pesticides/isodrin.html"/>
    <hyperlink ref="H1084" r:id="rId1082" display="http://www.alanwood.net/pesticides/isofenphos.html"/>
    <hyperlink ref="H1085" r:id="rId1083" display="http://www.alanwood.net/pesticides/isofenphos-methyl.html"/>
    <hyperlink ref="H1086" r:id="rId1084" display="http://www.alanwood.net/pesticides/isofetamid.html"/>
    <hyperlink ref="H1087" r:id="rId1085" display="http://www.alanwood.net/pesticides/isoflucypram.html"/>
    <hyperlink ref="H1088" r:id="rId1086" display="http://www.alanwood.net/pesticides/isolan.html"/>
    <hyperlink ref="H1089" r:id="rId1087" display="http://www.alanwood.net/pesticides/isomethiozin.html"/>
    <hyperlink ref="H1090" r:id="rId1088" display="http://www.alanwood.net/pesticides/isonoruron.html"/>
    <hyperlink ref="H1091" r:id="rId1089" display="http://www.alanwood.net/pesticides/izopamfos.html"/>
    <hyperlink ref="H1092" r:id="rId1090" display="http://www.alanwood.net/pesticides/isopolinate.html"/>
    <hyperlink ref="H1093" r:id="rId1091" display="http://www.alanwood.net/pesticides/isoprocarb.html"/>
    <hyperlink ref="H1094" r:id="rId1092" display="http://www.alanwood.net/pesticides/isopropalin.html"/>
    <hyperlink ref="H1095" r:id="rId1093" display="http://www.alanwood.net/pesticides/isoprothiolane.html"/>
    <hyperlink ref="H1096" r:id="rId1094" display="http://www.alanwood.net/pesticides/isoproturon.html"/>
    <hyperlink ref="H1097" r:id="rId1095" display="http://www.alanwood.net/pesticides/isopyrazam.html"/>
    <hyperlink ref="H1098" r:id="rId1096" display="http://www.alanwood.net/pesticides/isopyrimol.html"/>
    <hyperlink ref="H1099" r:id="rId1097" display="http://www.alanwood.net/pesticides/isothioate.html"/>
    <hyperlink ref="H1100" r:id="rId1098" display="http://www.alanwood.net/pesticides/isotianil.html"/>
    <hyperlink ref="H1101" r:id="rId1099" display="http://www.alanwood.net/pesticides/isouron.html"/>
    <hyperlink ref="H1102" r:id="rId1100" display="http://www.alanwood.net/pesticides/isovaledione.html"/>
    <hyperlink ref="H1103" r:id="rId1101" display="http://www.alanwood.net/pesticides/isoxachlortole.html"/>
    <hyperlink ref="H1104" r:id="rId1102" display="http://www.alanwood.net/pesticides/isoxadifen.html"/>
    <hyperlink ref="H1105" r:id="rId1103" display="http://www.alanwood.net/pesticides/isoxaflutole.html"/>
    <hyperlink ref="H1106" r:id="rId1104" display="http://www.alanwood.net/pesticides/isoxapyrifop.html"/>
    <hyperlink ref="H1107" r:id="rId1105" display="http://www.alanwood.net/pesticides/isoxathion.html"/>
    <hyperlink ref="H1108" r:id="rId1106" display="http://www.alanwood.net/pesticides/ivermectin.html"/>
    <hyperlink ref="H1109" r:id="rId1107" display="http://www.alanwood.net/pesticides/japonilure.html"/>
    <hyperlink ref="H1110" r:id="rId1108" display="http://www.alanwood.net/pesticides/japothrins.html"/>
    <hyperlink ref="H1111" r:id="rId1109" display="http://www.alanwood.net/pesticides/jasmolin i.html"/>
    <hyperlink ref="H1112" r:id="rId1110" display="http://www.alanwood.net/pesticides/jasmolin ii.html"/>
    <hyperlink ref="H1113" r:id="rId1111" display="http://www.alanwood.net/pesticides/jasmonic acid.html"/>
    <hyperlink ref="H1114" r:id="rId1112" display="http://www.alanwood.net/pesticides/jiahuangchongzong.html"/>
    <hyperlink ref="H1115" r:id="rId1113" display="http://www.alanwood.net/pesticides/jiajizengxiaolin.html"/>
    <hyperlink ref="H1116" r:id="rId1114" display="http://www.alanwood.net/pesticides/jiecaowan.html"/>
    <hyperlink ref="H1117" r:id="rId1115" display="http://www.alanwood.net/pesticides/jiecaoxi.html"/>
    <hyperlink ref="H1118" r:id="rId1116" display="http://www.alanwood.net/pesticides/validamycin.html"/>
    <hyperlink ref="H1119" r:id="rId1117" display="http://www.alanwood.net/pesticides/juvenile hormone i.html"/>
    <hyperlink ref="H1120" r:id="rId1118" display="http://www.alanwood.net/pesticides/juvenile hormone ii.html"/>
    <hyperlink ref="H1121" r:id="rId1119" display="http://www.alanwood.net/pesticides/juvenile hormone iii.html"/>
    <hyperlink ref="H1122" r:id="rId1120" display="http://www.alanwood.net/pesticides/kadethrin.html"/>
    <hyperlink ref="H1123" r:id="rId1121" display="http://www.alanwood.net/pesticides/kappa-bifenthrin.html"/>
    <hyperlink ref="H1124" r:id="rId1122" display="http://www.alanwood.net/pesticides/kappa-tefluthrin.html"/>
    <hyperlink ref="H1125" r:id="rId1123" display="http://www.alanwood.net/pesticides/karbutilate.html"/>
    <hyperlink ref="H1126" r:id="rId1124" display="http://www.alanwood.net/pesticides/kasugamycin.html"/>
    <hyperlink ref="H1127" r:id="rId1125" display="http://www.alanwood.net/pesticides/kejunlin.html"/>
    <hyperlink ref="H1128" r:id="rId1126" display="http://www.alanwood.net/pesticides/kelevan.html"/>
    <hyperlink ref="H1129" r:id="rId1127" display="http://www.alanwood.net/pesticides/ketospiradox.html"/>
    <hyperlink ref="H1130" r:id="rId1128" display="http://www.alanwood.net/pesticides/kinetin.html"/>
    <hyperlink ref="H1131" r:id="rId1129" display="http://www.alanwood.net/pesticides/kinoprene.html"/>
    <hyperlink ref="H1132" r:id="rId1130" display="http://www.alanwood.net/pesticides/kresoxim-methyl.html"/>
    <hyperlink ref="H1133" r:id="rId1131" display="http://www.alanwood.net/pesticides/kuicaoxi.html"/>
    <hyperlink ref="H1134" r:id="rId1132" display="http://www.alanwood.net/pesticides/lactofen.html"/>
    <hyperlink ref="H1135" r:id="rId1133" display="http://www.alanwood.net/pesticides/lambda-cyhalothrin.html"/>
    <hyperlink ref="H1136" r:id="rId1134" display="http://www.alanwood.net/pesticides/lancotrione.html"/>
    <hyperlink ref="H1137" r:id="rId1135" display="http://www.alanwood.net/pesticides/latilure.html"/>
    <hyperlink ref="H1138" r:id="rId1136" display="http://www.alanwood.net/pesticides/lead arsenate.html"/>
    <hyperlink ref="H1139" r:id="rId1137" display="http://www.alanwood.net/pesticides/lenacil.html"/>
    <hyperlink ref="H1140" r:id="rId1138" display="http://www.alanwood.net/pesticides/lepimectin.html"/>
    <hyperlink ref="H1141" r:id="rId1139" display="http://www.alanwood.net/pesticides/leptophos.html"/>
    <hyperlink ref="H1142" r:id="rId1140" display="http://www.alanwood.net/pesticides/lineatin.html"/>
    <hyperlink ref="H1143" r:id="rId1141" display="http://www.alanwood.net/pesticides/linuron.html"/>
    <hyperlink ref="H1144" r:id="rId1142" display="http://www.alanwood.net/pesticides/lirimfos.html"/>
    <hyperlink ref="H1145" r:id="rId1143" display="http://www.alanwood.net/pesticides/litlure.html"/>
    <hyperlink ref="H1146" r:id="rId1144" display="http://www.alanwood.net/pesticides/looplure.html"/>
    <hyperlink ref="H1147" r:id="rId1145" display="http://www.alanwood.net/pesticides/lotilaner.html"/>
    <hyperlink ref="H1148" r:id="rId1146" display="http://www.alanwood.net/pesticides/lufenuron.html"/>
    <hyperlink ref="H1149" r:id="rId1147" display="http://www.alanwood.net/pesticides/triclopyricarb.html"/>
    <hyperlink ref="H1150" r:id="rId1148" display="http://www.alanwood.net/pesticides/meperfluthrin.html"/>
    <hyperlink ref="H1151" r:id="rId1149" display="http://www.alanwood.net/pesticides/lythidathion.html"/>
    <hyperlink ref="H1152" r:id="rId1150" display="http://www.alanwood.net/pesticides/maa.html"/>
    <hyperlink ref="H1153" r:id="rId1151" display="http://www.alanwood.net/pesticides/magnesium phosphide.html"/>
    <hyperlink ref="H1154" r:id="rId1152" display="http://www.alanwood.net/pesticides/maleic hydrazide.html"/>
    <hyperlink ref="H1155" r:id="rId1153" display="http://www.alanwood.net/pesticides/malonoben.html"/>
    <hyperlink ref="H1156" r:id="rId1154" display="http://www.alanwood.net/pesticides/maltodextrin.html"/>
    <hyperlink ref="H1157" r:id="rId1155" display="http://www.alanwood.net/pesticides/mama.html"/>
    <hyperlink ref="H1158" r:id="rId1156" display="http://www.alanwood.net/pesticides/mancopper.html"/>
    <hyperlink ref="H1159" r:id="rId1157" display="http://www.alanwood.net/pesticides/mancozeb.html"/>
    <hyperlink ref="H1160" r:id="rId1158" display="http://www.alanwood.net/pesticides/mandestrobin.html"/>
    <hyperlink ref="H1161" r:id="rId1159" display="http://www.alanwood.net/pesticides/mandipropamid.html"/>
    <hyperlink ref="H1162" r:id="rId1160" display="http://www.alanwood.net/pesticides/maneb.html"/>
    <hyperlink ref="H1163" r:id="rId1161" display="http://www.alanwood.net/pesticides/matrine.html"/>
    <hyperlink ref="H1164" r:id="rId1162" display="http://www.alanwood.net/pesticides/mazidox.html"/>
    <hyperlink ref="H1165" r:id="rId1163" display="http://www.alanwood.net/pesticides/swep.html"/>
    <hyperlink ref="H1166" r:id="rId1164" display="http://www.alanwood.net/pesticides/1-methylcyclopropene.html"/>
    <hyperlink ref="H1167" r:id="rId1165" display="http://www.alanwood.net/pesticides/mcpa.html"/>
    <hyperlink ref="H1168" r:id="rId1166" display="http://www.alanwood.net/pesticides/mcpa-thioethyl.html"/>
    <hyperlink ref="H1169" r:id="rId1167" display="http://www.alanwood.net/pesticides/mcpb.html"/>
    <hyperlink ref="H1170" r:id="rId1168" display="http://www.alanwood.net/pesticides/mecoprop.html"/>
    <hyperlink ref="H1171" r:id="rId1169" display="http://www.alanwood.net/pesticides/mebenil.html"/>
    <hyperlink ref="H1172" r:id="rId1170" display="http://www.alanwood.net/pesticides/mecarbam.html"/>
    <hyperlink ref="H1173" r:id="rId1171" display="http://www.alanwood.net/pesticides/mecarbinzid.html"/>
    <hyperlink ref="H1174" r:id="rId1172" display="http://www.alanwood.net/pesticides/mecarphon.html"/>
    <hyperlink ref="H1175" r:id="rId1173" display="http://www.alanwood.net/pesticides/mecoprop-p.html"/>
    <hyperlink ref="H1176" r:id="rId1174" display="http://www.alanwood.net/pesticides/medimeform.html"/>
    <hyperlink ref="H1177" r:id="rId1175" display="http://www.alanwood.net/pesticides/medinoterb.html"/>
    <hyperlink ref="H1178" r:id="rId1176" display="http://www.alanwood.net/pesticides/medlure.html"/>
    <hyperlink ref="H1179" r:id="rId1177" display="http://www.alanwood.net/pesticides/mefenacet.html"/>
    <hyperlink ref="H1180" r:id="rId1178" display="http://www.alanwood.net/pesticides/metalaxyl-m.html"/>
    <hyperlink ref="H1181" r:id="rId1179" display="http://www.alanwood.net/pesticides/mefenpyr.html"/>
    <hyperlink ref="H1182" r:id="rId1180" display="http://www.alanwood.net/pesticides/mefentrifluconazole.html"/>
    <hyperlink ref="H1183" r:id="rId1181" display="http://www.alanwood.net/pesticides/mefluidide.html"/>
    <hyperlink ref="H1184" r:id="rId1182" display="http://www.alanwood.net/pesticides/megatomoic acid.html"/>
    <hyperlink ref="H1185" r:id="rId1183" display="http://www.alanwood.net/pesticides/triacontanol.html"/>
    <hyperlink ref="H1186" r:id="rId1184" display="http://www.alanwood.net/pesticides/2-methoxyethylmercury chloride.html"/>
    <hyperlink ref="H1187" r:id="rId1185" display="http://www.alanwood.net/pesticides/mepanipyrim.html"/>
    <hyperlink ref="H1188" r:id="rId1186" display="http://www.alanwood.net/pesticides/mephenate.html"/>
    <hyperlink ref="H1189" r:id="rId1187" display="http://www.alanwood.net/pesticides/mephosfolan.html"/>
    <hyperlink ref="H1190" r:id="rId1188" display="http://www.alanwood.net/pesticides/mepiquat.html"/>
    <hyperlink ref="H1191" r:id="rId1189" display="http://www.alanwood.net/pesticides/mepronil.html"/>
    <hyperlink ref="H1192" r:id="rId1190" display="http://www.alanwood.net/pesticides/meptyldinocap.html"/>
    <hyperlink ref="H1193" r:id="rId1191" display="http://www.alanwood.net/pesticides/1,3-dichloropropene.html"/>
    <hyperlink ref="H1194" r:id="rId1192" display="http://www.alanwood.net/pesticides/mercuric chloride.html"/>
    <hyperlink ref="H1195" r:id="rId1193" display="http://www.alanwood.net/pesticides/mercuric oxide.html"/>
    <hyperlink ref="H1196" r:id="rId1194" display="http://www.alanwood.net/pesticides/mercurous chloride.html"/>
    <hyperlink ref="H1197" r:id="rId1195" display="http://www.alanwood.net/pesticides/merphos.html"/>
    <hyperlink ref="H1198" r:id="rId1196" display="http://www.alanwood.net/pesticides/mesoprazine.html"/>
    <hyperlink ref="H1199" r:id="rId1197" display="http://www.alanwood.net/pesticides/mesosulfuron.html"/>
    <hyperlink ref="H1200" r:id="rId1198" display="http://www.alanwood.net/pesticides/mesotrione.html"/>
    <hyperlink ref="H1201" r:id="rId1199" display="http://www.alanwood.net/pesticides/mesulfen.html"/>
    <hyperlink ref="H1202" r:id="rId1200" display="http://www.alanwood.net/pesticides/mesulfenfos.html"/>
    <hyperlink ref="H1203" r:id="rId1201" display="http://www.alanwood.net/pesticides/metaflumizone.html"/>
    <hyperlink ref="H1204" r:id="rId1202" display="http://www.alanwood.net/pesticides/metalaxyl.html"/>
    <hyperlink ref="H1205" r:id="rId1203" display="http://www.alanwood.net/pesticides/metaldehyde.html"/>
    <hyperlink ref="H1206" r:id="rId1204" display="http://www.alanwood.net/pesticides/metamifop.html"/>
    <hyperlink ref="H1207" r:id="rId1205" display="http://www.alanwood.net/pesticides/metamitron.html"/>
    <hyperlink ref="H1208" r:id="rId1206" display="http://www.alanwood.net/pesticides/1,3-dichloropropene.html"/>
    <hyperlink ref="H1209" r:id="rId1207" display="http://www.alanwood.net/pesticides/metazachlor.html"/>
    <hyperlink ref="H1210" r:id="rId1208" display="http://www.alanwood.net/pesticides/metazosulfuron.html"/>
    <hyperlink ref="H1211" r:id="rId1209" display="http://www.alanwood.net/pesticides/metazoxolon.html"/>
    <hyperlink ref="H1212" r:id="rId1210" display="http://www.alanwood.net/pesticides/metcamifen.html"/>
    <hyperlink ref="H1213" r:id="rId1211" display="http://www.alanwood.net/pesticides/metconazole.html"/>
    <hyperlink ref="H1214" r:id="rId1212" display="http://www.alanwood.net/pesticides/metepa.html"/>
    <hyperlink ref="H1215" r:id="rId1213" display="http://www.alanwood.net/pesticides/metflurazon.html"/>
    <hyperlink ref="H1216" r:id="rId1214" display="http://www.alanwood.net/pesticides/methabenzthiazuron.html"/>
    <hyperlink ref="H1217" r:id="rId1215" display="http://www.alanwood.net/pesticides/methacrifos.html"/>
    <hyperlink ref="H1218" r:id="rId1216" display="http://www.alanwood.net/pesticides/methalpropalin.html"/>
    <hyperlink ref="H1219" r:id="rId1217" display="http://www.alanwood.net/pesticides/methamidophos.html"/>
    <hyperlink ref="H1220" r:id="rId1218" display="http://www.alanwood.net/pesticides/methasulfocarb.html"/>
    <hyperlink ref="H1221" r:id="rId1219" display="http://www.alanwood.net/pesticides/methazole.html"/>
    <hyperlink ref="H1222" r:id="rId1220" display="http://www.alanwood.net/pesticides/methfuroxam.html"/>
    <hyperlink ref="H1223" r:id="rId1221" display="http://www.alanwood.net/pesticides/methidathion.html"/>
    <hyperlink ref="H1224" r:id="rId1222" display="http://www.alanwood.net/pesticides/methiobencarb.html"/>
    <hyperlink ref="H1225" r:id="rId1223" display="http://www.alanwood.net/pesticides/methiopyrisulfuron.html"/>
    <hyperlink ref="H1226" r:id="rId1224" display="http://www.alanwood.net/pesticides/methiotepa.html"/>
    <hyperlink ref="H1227" r:id="rId1225" display="http://www.alanwood.net/pesticides/methiozolin.html"/>
    <hyperlink ref="H1228" r:id="rId1226" display="http://www.alanwood.net/pesticides/methiuron.html"/>
    <hyperlink ref="H1229" r:id="rId1227" display="http://www.alanwood.net/pesticides/methocrotophos.html"/>
    <hyperlink ref="H1230" r:id="rId1228" display="http://www.alanwood.net/pesticides/metolcarb.html"/>
    <hyperlink ref="H1231" r:id="rId1229" display="http://www.alanwood.net/pesticides/methometon.html"/>
    <hyperlink ref="H1232" r:id="rId1230" display="http://www.alanwood.net/pesticides/methomyl.html"/>
    <hyperlink ref="H1233" r:id="rId1231" display="http://www.alanwood.net/pesticides/methoprene.html"/>
    <hyperlink ref="H1234" r:id="rId1232" display="http://www.alanwood.net/pesticides/methoprotryne.html"/>
    <hyperlink ref="H1235" r:id="rId1233" display="http://www.alanwood.net/pesticides/methoquin-butyl.html"/>
    <hyperlink ref="H1236" r:id="rId1234" display="http://www.alanwood.net/pesticides/methothrin.html"/>
    <hyperlink ref="H1237" r:id="rId1235" display="http://www.alanwood.net/pesticides/methoxychlor.html"/>
    <hyperlink ref="H1238" r:id="rId1236" display="http://www.alanwood.net/pesticides/methoxyfenozide.html"/>
    <hyperlink ref="H1239" r:id="rId1237" display="http://www.alanwood.net/pesticides/methoxyphenone.html"/>
    <hyperlink ref="H1240" r:id="rId1238" display="http://www.alanwood.net/pesticides/methyl apholate.html"/>
    <hyperlink ref="H1241" r:id="rId1239" display="http://www.alanwood.net/pesticides/methyl eugenol.html"/>
    <hyperlink ref="H1242" r:id="rId1240" display="http://www.alanwood.net/pesticides/methyl isothiocyanate.html"/>
    <hyperlink ref="H1243" r:id="rId1241" display="http://www.alanwood.net/pesticides/methylacetophos.html"/>
    <hyperlink ref="H1244" r:id="rId1242" display="http://www.alanwood.net/pesticides/methylchloroform.html"/>
    <hyperlink ref="H1245" r:id="rId1243" display="http://www.alanwood.net/pesticides/methyldymron.html"/>
    <hyperlink ref="H1246" r:id="rId1244" display="http://www.alanwood.net/pesticides/1,3-dichloropropene.html"/>
    <hyperlink ref="H1247" r:id="rId1245" display="http://www.alanwood.net/pesticides/methylmercury benzoate.html"/>
    <hyperlink ref="H1248" r:id="rId1246" display="http://www.alanwood.net/pesticides/methylmercury dicyandiamide.html"/>
    <hyperlink ref="H1249" r:id="rId1247" tooltip="methylmercury pentachlorophenoxide" display="http://www.alanwood.net/pesticides/methylmercury pentachlorophenoxide.html"/>
    <hyperlink ref="H1250" r:id="rId1248" display="http://www.alanwood.net/pesticides/methylneodecanamide.html"/>
    <hyperlink ref="H1251" r:id="rId1249" display="http://www.alanwood.net/pesticides/metiram.html"/>
    <hyperlink ref="H1252" r:id="rId1250" display="http://www.alanwood.net/pesticides/metobenzuron.html"/>
    <hyperlink ref="H1253" r:id="rId1251" display="http://www.alanwood.net/pesticides/metobromuron.html"/>
    <hyperlink ref="H1254" r:id="rId1252" display="http://www.alanwood.net/pesticides/metofluthrin.html"/>
    <hyperlink ref="H1255" r:id="rId1253" display="http://www.alanwood.net/pesticides/metolachlor.html"/>
    <hyperlink ref="H1256" r:id="rId1254" display="http://www.alanwood.net/pesticides/tribenuron.html"/>
    <hyperlink ref="H1257" r:id="rId1255" display="http://www.alanwood.net/pesticides/metominostrobin.html"/>
    <hyperlink ref="H1258" r:id="rId1256" display="http://www.alanwood.net/pesticides/metosulam.html"/>
    <hyperlink ref="H1259" r:id="rId1257" display="http://www.alanwood.net/pesticides/metoxadiazone.html"/>
    <hyperlink ref="H1260" r:id="rId1258" display="http://www.alanwood.net/pesticides/metoxuron.html"/>
    <hyperlink ref="H1261" r:id="rId1259" display="http://www.alanwood.net/pesticides/metrafenone.html"/>
    <hyperlink ref="H1262" r:id="rId1260" display="http://www.alanwood.net/pesticides/metribuzin.html"/>
    <hyperlink ref="H1263" r:id="rId1261" display="http://www.alanwood.net/pesticides/metsulfovax.html"/>
    <hyperlink ref="H1264" r:id="rId1262" display="http://www.alanwood.net/pesticides/metsulfuron.html"/>
    <hyperlink ref="H1265" r:id="rId1263" display="http://www.alanwood.net/pesticides/metyltetraprole.html"/>
    <hyperlink ref="H1266" r:id="rId1264" display="http://www.alanwood.net/pesticides/mevinphos.html"/>
    <hyperlink ref="H1267" r:id="rId1265" display="http://www.alanwood.net/pesticides/mexacarbate.html"/>
    <hyperlink ref="H1268" r:id="rId1266" display="http://www.alanwood.net/pesticides/1,3-dichloropropene.html"/>
    <hyperlink ref="H1269" r:id="rId1267" display="http://www.alanwood.net/pesticides/mieshuan.html"/>
    <hyperlink ref="H1270" r:id="rId1268" display="http://www.alanwood.net/pesticides/pentmethrin.html"/>
    <hyperlink ref="H1271" r:id="rId1269" display="http://www.alanwood.net/pesticides/milbemectin.html"/>
    <hyperlink ref="H1272" r:id="rId1270" display="http://www.alanwood.net/pesticides/milbemycin oxime.html"/>
    <hyperlink ref="H1273" r:id="rId1271" display="http://www.alanwood.net/pesticides/milneb.html"/>
    <hyperlink ref="H1274" r:id="rId1272" display="http://www.alanwood.net/pesticides/pyriminostrobin.html"/>
    <hyperlink ref="H1275" r:id="rId1273" display="http://www.alanwood.net/pesticides/mipafox.html"/>
    <hyperlink ref="H1276" r:id="rId1274" display="http://www.alanwood.net/pesticides/mirex.html"/>
    <hyperlink ref="H1277" r:id="rId1275" display="http://www.alanwood.net/pesticides/mnaf.html"/>
    <hyperlink ref="H1278" r:id="rId1276" display="http://www.alanwood.net/pesticides/moguchun.html"/>
    <hyperlink ref="H1279" r:id="rId1277" display="http://www.alanwood.net/pesticides/molinate.html"/>
    <hyperlink ref="H1280" r:id="rId1278" display="http://www.alanwood.net/pesticides/1,3-dichloropropene.html"/>
    <hyperlink ref="H1281" r:id="rId1279" display="http://www.alanwood.net/pesticides/momfluorothrin.html"/>
    <hyperlink ref="H1282" r:id="rId1280" display="http://www.alanwood.net/pesticides/monalide.html"/>
    <hyperlink ref="H1283" r:id="rId1281" display="http://www.alanwood.net/pesticides/monisouron.html"/>
    <hyperlink ref="H1284" r:id="rId1282" display="http://www.alanwood.net/pesticides/semiamitraz.html"/>
    <hyperlink ref="H1285" r:id="rId1283" display="http://www.alanwood.net/pesticides/monocrotophos.html"/>
    <hyperlink ref="H1286" r:id="rId1284" display="http://www.alanwood.net/pesticides/monolinuron.html"/>
    <hyperlink ref="H1287" r:id="rId1285" display="http://www.alanwood.net/pesticides/sulfiram.html"/>
    <hyperlink ref="H1288" r:id="rId1286" display="http://www.alanwood.net/pesticides/monosulfuron.html"/>
    <hyperlink ref="H1289" r:id="rId1287" display="http://www.alanwood.net/pesticides/derivatives/monuron tca.html"/>
    <hyperlink ref="H1290" r:id="rId1288" display="http://www.alanwood.net/pesticides/morfamquat.html"/>
    <hyperlink ref="H1291" r:id="rId1289" display="http://www.alanwood.net/pesticides/moroxydine.html"/>
    <hyperlink ref="H1292" r:id="rId1290" display="http://www.alanwood.net/pesticides/morphothion.html"/>
    <hyperlink ref="H1293" r:id="rId1291" display="http://www.alanwood.net/pesticides/morzid.html"/>
    <hyperlink ref="H1294" r:id="rId1292" display="http://www.alanwood.net/pesticides/moxidectin.html"/>
    <hyperlink ref="H1295" r:id="rId1293" display="http://www.alanwood.net/pesticides/xylylcarb.html"/>
    <hyperlink ref="H1296" r:id="rId1294" display="http://www.alanwood.net/pesticides/msma.html"/>
    <hyperlink ref="H1297" r:id="rId1295" display="http://www.alanwood.net/pesticides/muscalure.html"/>
    <hyperlink ref="H1298" r:id="rId1296" display="http://www.alanwood.net/pesticides/myclobutanil.html"/>
    <hyperlink ref="H1299" r:id="rId1297" display="http://www.alanwood.net/pesticides/myclozolin.html"/>
    <hyperlink ref="H1300" r:id="rId1298" tooltip="N-(ethylmercury)-p-toluenesulfonanilide" display="http://www.alanwood.net/pesticides/n-(ethylmercury)-p-toluenesulfonanilide.html"/>
    <hyperlink ref="H1301" r:id="rId1299" display="http://www.alanwood.net/pesticides/a-naphthaleneacetic acids.html"/>
    <hyperlink ref="H1302" r:id="rId1300" display="http://www.alanwood.net/pesticides/naphthaleneacetamide.html"/>
    <hyperlink ref="H1303" r:id="rId1301" display="http://www.alanwood.net/pesticides/nabam.html"/>
    <hyperlink ref="H1304" r:id="rId1302" display="http://www.alanwood.net/pesticides/naftalofos.html"/>
    <hyperlink ref="H1305" r:id="rId1303" display="http://www.alanwood.net/pesticides/naphthalene.html"/>
    <hyperlink ref="H1306" r:id="rId1304" display="http://www.alanwood.net/pesticides/naphthalic anhydride.html"/>
    <hyperlink ref="H1307" r:id="rId1305" display="http://www.alanwood.net/pesticides/naphthoxyacetic acids.html"/>
    <hyperlink ref="H1308" r:id="rId1306" display="http://www.alanwood.net/pesticides/naphthylindane-1,3-diones.html"/>
    <hyperlink ref="H1309" r:id="rId1307" display="http://www.alanwood.net/pesticides/naproanilide.html"/>
    <hyperlink ref="H1310" r:id="rId1308" display="http://www.alanwood.net/pesticides/napropamide.html"/>
    <hyperlink ref="H1311" r:id="rId1309" display="http://www.alanwood.net/pesticides/napropamide-m.html"/>
    <hyperlink ref="H1312" r:id="rId1310" display="http://www.alanwood.net/pesticides/natamycin.html"/>
    <hyperlink ref="H1313" r:id="rId1311" display="http://www.alanwood.net/pesticides/flursulamid.html"/>
    <hyperlink ref="H1314" r:id="rId1312" display="http://www.alanwood.net/pesticides/neburon.html"/>
    <hyperlink ref="H1315" r:id="rId1313" display="http://www.alanwood.net/pesticides/phosnichlor.html"/>
    <hyperlink ref="H1316" r:id="rId1314" display="http://www.alanwood.net/pesticides/nitrofen.html"/>
    <hyperlink ref="H1317" r:id="rId1315" display="http://www.alanwood.net/pesticides/nicosulfuron.html"/>
    <hyperlink ref="H1318" r:id="rId1316" display="http://www.alanwood.net/pesticides/nicotine.html"/>
    <hyperlink ref="H1319" r:id="rId1317" display="http://www.alanwood.net/pesticides/nifluridide.html"/>
    <hyperlink ref="H1320" r:id="rId1318" display="http://www.alanwood.net/pesticides/nikkomycins.html"/>
    <hyperlink ref="H1321" r:id="rId1319" display="http://www.alanwood.net/pesticides/ningnanmycin.html"/>
    <hyperlink ref="H1322" r:id="rId1320" display="http://www.alanwood.net/pesticides/nipyraclofen.html"/>
    <hyperlink ref="H1323" r:id="rId1321" display="http://www.alanwood.net/pesticides/nitenpyram.html"/>
    <hyperlink ref="H1324" r:id="rId1322" display="http://www.alanwood.net/pesticides/nithiazine.html"/>
    <hyperlink ref="H1325" r:id="rId1323" display="http://www.alanwood.net/pesticides/nitralin.html"/>
    <hyperlink ref="H1326" r:id="rId1324" display="http://www.alanwood.net/pesticides/nitrapyrin.html"/>
    <hyperlink ref="H1327" r:id="rId1325" display="http://www.alanwood.net/pesticides/nitrilacarb.html"/>
    <hyperlink ref="H1328" r:id="rId1326" display="http://www.alanwood.net/pesticides/nitrofluorfen.html"/>
    <hyperlink ref="H1329" r:id="rId1327" display="http://www.alanwood.net/pesticides/nitrostyrene.html"/>
    <hyperlink ref="H1330" r:id="rId1328" display="http://www.alanwood.net/pesticides/nitrothal-isopropyl.html"/>
    <hyperlink ref="H1331" r:id="rId1329" display="http://www.alanwood.net/pesticides/norbormide.html"/>
    <hyperlink ref="H1332" r:id="rId1330" display="http://www.alanwood.net/pesticides/nonanol.html"/>
    <hyperlink ref="H1333" r:id="rId1331" display="http://www.alanwood.net/pesticides/noruron.html"/>
    <hyperlink ref="H1334" r:id="rId1332" display="http://www.alanwood.net/pesticides/norflurazon.html"/>
    <hyperlink ref="H1335" r:id="rId1333" display="http://www.alanwood.net/pesticides/nornicotine.html"/>
    <hyperlink ref="H1336" r:id="rId1334" display="http://www.alanwood.net/pesticides/novaluron.html"/>
    <hyperlink ref="H1337" r:id="rId1335" display="http://www.alanwood.net/pesticides/noviflumuron.html"/>
    <hyperlink ref="H1338" r:id="rId1336" display="http://www.alanwood.net/pesticides/nuarimol.html"/>
    <hyperlink ref="H1339" r:id="rId1337" display="http://www.alanwood.net/pesticides/och.html"/>
    <hyperlink ref="H1340" r:id="rId1338" display="http://www.alanwood.net/pesticides/octachlorodipropyl ether.html"/>
    <hyperlink ref="H1341" r:id="rId1339" display="http://www.alanwood.net/pesticides/octhilinone.html"/>
    <hyperlink ref="H1342" r:id="rId1340" display="http://www.alanwood.net/pesticides/ofurace.html"/>
    <hyperlink ref="H1343" r:id="rId1341" display="http://www.alanwood.net/pesticides/omethoate.html"/>
    <hyperlink ref="H1344" r:id="rId1342" display="http://www.alanwood.net/pesticides/2-phenylphenol.html"/>
    <hyperlink ref="H1345" r:id="rId1343" display="http://www.alanwood.net/pesticides/orbencarb.html"/>
    <hyperlink ref="H1346" r:id="rId1344" display="http://www.alanwood.net/pesticides/orfralure.html"/>
    <hyperlink ref="H1347" r:id="rId1345" display="http://www.alanwood.net/pesticides/orthosulfamuron.html"/>
    <hyperlink ref="H1348" r:id="rId1346" display="http://www.alanwood.net/pesticides/oryctalure.html"/>
    <hyperlink ref="H1349" r:id="rId1347" display="http://www.alanwood.net/pesticides/orysastrobin.html"/>
    <hyperlink ref="H1350" r:id="rId1348" display="http://www.alanwood.net/pesticides/oryzalin.html"/>
    <hyperlink ref="H1351" r:id="rId1349" display="http://www.alanwood.net/pesticides/osthol.html"/>
    <hyperlink ref="H1352" r:id="rId1350" display="http://www.alanwood.net/pesticides/ostramone.html"/>
    <hyperlink ref="H1353" r:id="rId1351" display="http://www.alanwood.net/pesticides/oxabetrinil.html"/>
    <hyperlink ref="H1354" r:id="rId1352" display="http://www.alanwood.net/pesticides/oxadiargyl.html"/>
    <hyperlink ref="H1355" r:id="rId1353" display="http://www.alanwood.net/pesticides/oxadiazon.html"/>
    <hyperlink ref="H1356" r:id="rId1354" display="http://www.alanwood.net/pesticides/oxadixyl.html"/>
    <hyperlink ref="H1357" r:id="rId1355" display="http://www.alanwood.net/pesticides/oxamate.html"/>
    <hyperlink ref="H1358" r:id="rId1356" display="http://www.alanwood.net/pesticides/oxamyl.html"/>
    <hyperlink ref="H1359" r:id="rId1357" display="http://www.alanwood.net/pesticides/oxapyrazon.html"/>
    <hyperlink ref="H1360" r:id="rId1358" display="http://www.alanwood.net/pesticides/oxasulfuron.html"/>
    <hyperlink ref="H1361" r:id="rId1359" display="http://www.alanwood.net/pesticides/oxathiapiprolin.html"/>
    <hyperlink ref="H1362" r:id="rId1360" display="http://www.alanwood.net/pesticides/oxaziclomefone.html"/>
    <hyperlink ref="H1363" r:id="rId1361" display="http://www.alanwood.net/pesticides/oxazosulfyl.html"/>
    <hyperlink ref="H1364" r:id="rId1362" display="http://www.alanwood.net/pesticides/oxolinic acid.html"/>
    <hyperlink ref="H1365" r:id="rId1363" display="http://www.alanwood.net/pesticides/oxpoconazole.html"/>
    <hyperlink ref="H1366" r:id="rId1364" display="http://www.alanwood.net/pesticides/oxycarboxin.html"/>
    <hyperlink ref="H1367" r:id="rId1365" display="http://www.alanwood.net/pesticides/oxydisulfoton.html"/>
    <hyperlink ref="H1368" r:id="rId1366" display="http://www.alanwood.net/pesticides/zeatin.html"/>
    <hyperlink ref="H1369" r:id="rId1367" display="http://www.alanwood.net/pesticides/oxyfluorfen.html"/>
    <hyperlink ref="H1370" r:id="rId1368" display="http://www.alanwood.net/pesticides/oxymatrine.html"/>
    <hyperlink ref="H1371" r:id="rId1369" display="http://www.alanwood.net/pesticides/oxytetracycline.html"/>
    <hyperlink ref="H1372" r:id="rId1370" display="http://www.alanwood.net/pesticides/paclobutrazol.html"/>
    <hyperlink ref="H1373" r:id="rId1371" display="http://www.alanwood.net/pesticides/paichongding.html"/>
    <hyperlink ref="H1374" r:id="rId1372" display="http://www.alanwood.net/pesticides/phenthoate.html"/>
    <hyperlink ref="H1375" r:id="rId1373" display="http://www.alanwood.net/pesticides/parafluron.html"/>
    <hyperlink ref="H1376" r:id="rId1374" display="http://www.alanwood.net/pesticides/paraquat.html"/>
    <hyperlink ref="H1377" r:id="rId1375" display="http://www.alanwood.net/pesticides/parathion.html"/>
    <hyperlink ref="H1378" r:id="rId1376" display="http://www.alanwood.net/pesticides/parinol.html"/>
    <hyperlink ref="H1379" r:id="rId1377" display="http://www.alanwood.net/pesticides/quintozene.html"/>
    <hyperlink ref="H1380" r:id="rId1378" display="http://www.alanwood.net/pesticides/pentachlorophenol.html"/>
    <hyperlink ref="H1381" r:id="rId1379" display="http://www.alanwood.net/pesticides/sodium pentachlorophenate.html"/>
    <hyperlink ref="H1382" r:id="rId1380" display="http://www.alanwood.net/pesticides/p-dichlorobenzene.html"/>
    <hyperlink ref="H1383" r:id="rId1381" display="http://www.alanwood.net/pesticides/prohydrojasmon.html"/>
    <hyperlink ref="H1384" r:id="rId1382" display="http://www.alanwood.net/pesticides/pebulate.html"/>
    <hyperlink ref="H1385" r:id="rId1383" display="http://www.alanwood.net/pesticides/pefurazoate.html"/>
    <hyperlink ref="H1386" r:id="rId1384" display="http://www.alanwood.net/pesticides/pelargonic acid.html"/>
    <hyperlink ref="H1387" r:id="rId1385" display="http://www.alanwood.net/pesticides/penconazole.html"/>
    <hyperlink ref="H1388" r:id="rId1386" display="http://www.alanwood.net/pesticides/pencycuron.html"/>
    <hyperlink ref="H1389" r:id="rId1387" display="http://www.alanwood.net/pesticides/pendimethalin.html"/>
    <hyperlink ref="H1390" r:id="rId1388" display="http://www.alanwood.net/pesticides/penflufen.html"/>
    <hyperlink ref="H1391" r:id="rId1389" display="http://www.alanwood.net/pesticides/penfluron.html"/>
    <hyperlink ref="H1392" r:id="rId1390" display="http://www.alanwood.net/pesticides/penoxsulam.html"/>
    <hyperlink ref="H1393" r:id="rId1391" display="http://www.alanwood.net/pesticides/pentachlorophenyl laurate.html"/>
    <hyperlink ref="H1394" r:id="rId1392" display="http://www.alanwood.net/pesticides/penthiopyrad.html"/>
    <hyperlink ref="H1395" r:id="rId1393" display="http://www.alanwood.net/pesticides/pentoxazone.html"/>
    <hyperlink ref="H1396" r:id="rId1394" display="http://www.alanwood.net/pesticides/perfluidone.html"/>
    <hyperlink ref="H1397" r:id="rId1395" display="http://www.alanwood.net/pesticides/permethrin.html"/>
    <hyperlink ref="H1398" r:id="rId1396" display="http://www.alanwood.net/pesticides/pethoxamid.html"/>
    <hyperlink ref="H1399" r:id="rId1397" display="http://www.alanwood.net/pesticides/phenamacril.html"/>
    <hyperlink ref="H1400" r:id="rId1398" display="http://www.alanwood.net/pesticides/phenamacril.html"/>
    <hyperlink ref="H1401" r:id="rId1399" display="http://www.alanwood.net/pesticides/phenazine oxide.html"/>
    <hyperlink ref="H1402" r:id="rId1400" display="http://www.alanwood.net/pesticides/phenisopham.html"/>
    <hyperlink ref="H1403" r:id="rId1401" display="http://www.alanwood.net/pesticides/phenmedipham.html"/>
    <hyperlink ref="H1404" r:id="rId1402" display="http://www.alanwood.net/pesticides/phenmedipham-ethyl.html"/>
    <hyperlink ref="H1405" r:id="rId1403" display="http://www.alanwood.net/pesticides/phenobenzuron.html"/>
    <hyperlink ref="H1406" r:id="rId1404" display="http://www.alanwood.net/pesticides/phenothrin.html"/>
    <hyperlink ref="H1407" r:id="rId1405" display="http://www.alanwood.net/pesticides/phenproxide.html"/>
    <hyperlink ref="H1408" r:id="rId1406" display="http://www.alanwood.net/pesticides/phenylmercuriurea.html"/>
    <hyperlink ref="H1409" r:id="rId1407" display="http://www.alanwood.net/pesticides/phenylmercury acetate.html"/>
    <hyperlink ref="H1410" r:id="rId1408" display="http://www.alanwood.net/pesticides/phenylmercury chloride.html"/>
    <hyperlink ref="H1411" r:id="rId1409" tooltip="phenylmercury derivative of pyrocatechol" display="http://www.alanwood.net/pesticides/phenylmercury derivative of pyrocatechol.html"/>
    <hyperlink ref="H1412" r:id="rId1410" display="http://www.alanwood.net/pesticides/phenylmercury nitrate.html"/>
    <hyperlink ref="H1413" r:id="rId1411" display="http://www.alanwood.net/pesticides/phenylmercury salicylate.html"/>
    <hyperlink ref="H1414" r:id="rId1412" display="http://www.alanwood.net/pesticides/phorate.html"/>
    <hyperlink ref="H1415" r:id="rId1413" display="http://www.alanwood.net/pesticides/phosacetim.html"/>
    <hyperlink ref="H1416" r:id="rId1414" display="http://www.alanwood.net/pesticides/phostin.html"/>
    <hyperlink ref="H1417" r:id="rId1415" display="http://www.alanwood.net/pesticides/phosdiphen.html"/>
    <hyperlink ref="H1418" r:id="rId1416" display="http://www.alanwood.net/pesticides/phosfolan.html"/>
    <hyperlink ref="H1419" r:id="rId1417" display="http://www.alanwood.net/pesticides/phosfolan-methyl.html"/>
    <hyperlink ref="H1420" r:id="rId1418" display="http://www.alanwood.net/pesticides/phosglycin.html"/>
    <hyperlink ref="H1421" r:id="rId1419" display="http://www.alanwood.net/pesticides/phosmet.html"/>
    <hyperlink ref="H1422" r:id="rId1420" display="http://www.alanwood.net/pesticides/phosphamidon.html"/>
    <hyperlink ref="H1423" r:id="rId1421" display="http://www.alanwood.net/pesticides/phosphine.html"/>
    <hyperlink ref="H1424" r:id="rId1422" display="http://www.alanwood.net/pesticides/phosphocarb.html"/>
    <hyperlink ref="H1425" r:id="rId1423" display="http://www.alanwood.net/pesticides/phosphorus.html"/>
    <hyperlink ref="H1426" r:id="rId1424" display="http://www.alanwood.net/pesticides/phostin.html"/>
    <hyperlink ref="H1427" r:id="rId1425" display="http://www.alanwood.net/pesticides/phoxim.html"/>
    <hyperlink ref="H1428" r:id="rId1426" display="http://www.alanwood.net/pesticides/phoxim-methyl.html"/>
    <hyperlink ref="H1429" r:id="rId1427" display="http://www.alanwood.net/pesticides/1,3-dichloropropene.html"/>
    <hyperlink ref="H1430" r:id="rId1428" display="http://www.alanwood.net/pesticides/picarbutrazox.html"/>
    <hyperlink ref="H1431" r:id="rId1429" display="http://www.alanwood.net/pesticides/picloram.html"/>
    <hyperlink ref="H1432" r:id="rId1430" display="http://www.alanwood.net/pesticides/picolinafen.html"/>
    <hyperlink ref="H1433" r:id="rId1431" display="http://www.alanwood.net/pesticides/picoxystrobin.html"/>
    <hyperlink ref="H1434" r:id="rId1432" display="http://www.alanwood.net/pesticides/pindone.html"/>
    <hyperlink ref="H1435" r:id="rId1433" display="http://www.alanwood.net/pesticides/pinoxaden.html"/>
    <hyperlink ref="H1436" r:id="rId1434" display="http://www.alanwood.net/pesticides/piperalin.html"/>
    <hyperlink ref="H1437" r:id="rId1435" display="http://www.alanwood.net/pesticides/piperazine.html"/>
    <hyperlink ref="H1438" r:id="rId1436" display="http://www.alanwood.net/pesticides/piperonyl butoxide.html"/>
    <hyperlink ref="H1439" r:id="rId1437" display="http://www.alanwood.net/pesticides/piperonyl cyclonene.html"/>
    <hyperlink ref="H1440" r:id="rId1438" display="http://www.alanwood.net/pesticides/piperophos.html"/>
    <hyperlink ref="H1441" r:id="rId1439" display="http://www.alanwood.net/pesticides/piproctanyl.html"/>
    <hyperlink ref="H1442" r:id="rId1440" display="http://www.alanwood.net/pesticides/piprotal.html"/>
    <hyperlink ref="H1443" r:id="rId1441" display="http://www.alanwood.net/pesticides/pirimetaphos.html"/>
    <hyperlink ref="H1444" r:id="rId1442" display="http://www.alanwood.net/pesticides/pirimicarb.html"/>
    <hyperlink ref="H1445" r:id="rId1443" display="http://www.alanwood.net/pesticides/pyrinuron.html"/>
    <hyperlink ref="H1446" r:id="rId1444" display="http://www.alanwood.net/pesticides/pirimioxyphos.html"/>
    <hyperlink ref="H1447" r:id="rId1445" display="http://www.alanwood.net/pesticides/pirimiphos-ethyl.html"/>
    <hyperlink ref="H1448" r:id="rId1446" display="http://www.alanwood.net/pesticides/pirimiphos-methyl.html"/>
    <hyperlink ref="H1449" r:id="rId1447" display="http://www.alanwood.net/pesticides/polybutenes.html"/>
    <hyperlink ref="H1450" r:id="rId1448" display="http://www.alanwood.net/pesticides/polycarbamate.html"/>
    <hyperlink ref="H1451" r:id="rId1449" display="http://www.alanwood.net/pesticides/polyoxorim.html"/>
    <hyperlink ref="H1452" r:id="rId1450" display="http://www.alanwood.net/pesticides/polyoxins.html"/>
    <hyperlink ref="H1453" r:id="rId1451" display="http://www.alanwood.net/pesticides/polythialan.html"/>
    <hyperlink ref="H1454" r:id="rId1452" display="http://www.alanwood.net/pesticides/potassium arsenite.html"/>
    <hyperlink ref="H1455" r:id="rId1453" display="http://www.alanwood.net/pesticides/potassium azide.html"/>
    <hyperlink ref="H1456" r:id="rId1454" display="http://www.alanwood.net/pesticides/potassium cyanate.html"/>
    <hyperlink ref="H1457" r:id="rId1455" display="http://www.alanwood.net/pesticides/potassium ethylxanthate.html"/>
    <hyperlink ref="H1458" r:id="rId1456" display="http://www.alanwood.net/pesticides/potassium naphthenate.html"/>
    <hyperlink ref="H1459" r:id="rId1457" display="http://www.alanwood.net/pesticides/potassium polysulfide.html"/>
    <hyperlink ref="H1460" r:id="rId1458" display="http://www.alanwood.net/pesticides/potassium thiocyanate.html"/>
    <hyperlink ref="H1461" r:id="rId1459" display="http://www.alanwood.net/pesticides/prallethrin.html"/>
    <hyperlink ref="H1462" r:id="rId1460" display="http://www.alanwood.net/pesticides/precocene i.html"/>
    <hyperlink ref="H1463" r:id="rId1461" display="http://www.alanwood.net/pesticides/precocene ii.html"/>
    <hyperlink ref="H1464" r:id="rId1462" display="http://www.alanwood.net/pesticides/precocene iii.html"/>
    <hyperlink ref="H1465" r:id="rId1463" display="http://www.alanwood.net/pesticides/pretilachlor.html"/>
    <hyperlink ref="H1466" r:id="rId1464" display="http://www.alanwood.net/pesticides/primidophos.html"/>
    <hyperlink ref="H1467" r:id="rId1465" display="http://www.alanwood.net/pesticides/primisulfuron.html"/>
    <hyperlink ref="H1468" r:id="rId1466" display="http://www.alanwood.net/pesticides/probenazole.html"/>
    <hyperlink ref="H1469" r:id="rId1467" display="http://www.alanwood.net/pesticides/prochloraz.html"/>
    <hyperlink ref="H1470" r:id="rId1468" display="http://www.alanwood.net/pesticides/proclonol.html"/>
    <hyperlink ref="H1471" r:id="rId1469" display="http://www.alanwood.net/pesticides/procyazine.html"/>
    <hyperlink ref="H1472" r:id="rId1470" display="http://www.alanwood.net/pesticides/procymidone.html"/>
    <hyperlink ref="H1473" r:id="rId1471" display="http://www.alanwood.net/pesticides/prodiamine.html"/>
    <hyperlink ref="H1474" r:id="rId1472" display="http://www.alanwood.net/pesticides/profenofos.html"/>
    <hyperlink ref="H1475" r:id="rId1473" display="http://www.alanwood.net/pesticides/profluazol.html"/>
    <hyperlink ref="H1476" r:id="rId1474" display="http://www.alanwood.net/pesticides/profluralin.html"/>
    <hyperlink ref="H1477" r:id="rId1475" display="http://www.alanwood.net/pesticides/profluthrin.html"/>
    <hyperlink ref="H1478" r:id="rId1476" display="http://www.alanwood.net/pesticides/derivatives/thiosultap-diammonium.html"/>
    <hyperlink ref="H1479" r:id="rId1477" display="http://www.alanwood.net/pesticides/proglinazine.html"/>
    <hyperlink ref="H1480" r:id="rId1478" display="http://www.alanwood.net/pesticides/prohexadione.html"/>
    <hyperlink ref="H1481" r:id="rId1479" display="http://www.alanwood.net/pesticides/promacyl.html"/>
    <hyperlink ref="H1482" r:id="rId1480" display="http://www.alanwood.net/pesticides/promecarb.html"/>
    <hyperlink ref="H1483" r:id="rId1481" display="http://www.alanwood.net/pesticides/prometon.html"/>
    <hyperlink ref="H1484" r:id="rId1482" display="http://www.alanwood.net/pesticides/prometryn.html"/>
    <hyperlink ref="H1485" r:id="rId1483" display="http://www.alanwood.net/pesticides/promurit.html"/>
    <hyperlink ref="H1486" r:id="rId1484" display="http://www.alanwood.net/pesticides/propyzamide.html"/>
    <hyperlink ref="H1487" r:id="rId1485" display="http://www.alanwood.net/pesticides/pronitridine.html"/>
    <hyperlink ref="H1488" r:id="rId1486" display="http://www.alanwood.net/pesticides/propachlor.html"/>
    <hyperlink ref="H1489" r:id="rId1487" display="http://www.alanwood.net/pesticides/propaphos.html"/>
    <hyperlink ref="H1490" r:id="rId1488" display="http://www.alanwood.net/pesticides/propamidine.html"/>
    <hyperlink ref="H1491" r:id="rId1489" display="http://www.alanwood.net/pesticides/propamocarb.html"/>
    <hyperlink ref="H1492" r:id="rId1490" display="http://www.alanwood.net/pesticides/propaquizafop.html"/>
    <hyperlink ref="H1493" r:id="rId1491" display="http://www.alanwood.net/pesticides/proparthrin.html"/>
    <hyperlink ref="H1494" r:id="rId1492" display="http://www.alanwood.net/pesticides/propazine.html"/>
    <hyperlink ref="H1495" r:id="rId1493" display="http://www.alanwood.net/pesticides/propetamphos.html"/>
    <hyperlink ref="H1496" r:id="rId1494" display="http://www.alanwood.net/pesticides/propineb.html"/>
    <hyperlink ref="H1497" r:id="rId1495" display="http://www.alanwood.net/pesticides/propisochlor.html"/>
    <hyperlink ref="H1498" r:id="rId1496" display="http://www.alanwood.net/pesticides/propoxycarbazone.html"/>
    <hyperlink ref="H1499" r:id="rId1497" display="http://www.alanwood.net/pesticides/propyl isome.html"/>
    <hyperlink ref="H1500" r:id="rId1498" display="http://www.alanwood.net/pesticides/propyrisulfuron.html"/>
    <hyperlink ref="H1501" r:id="rId1499" display="http://www.alanwood.net/pesticides/proquinazid.html"/>
    <hyperlink ref="H1502" r:id="rId1500" display="http://www.alanwood.net/pesticides/psoralen.html"/>
    <hyperlink ref="H1503" r:id="rId1501" display="http://www.alanwood.net/pesticides/prosulfalin.html"/>
    <hyperlink ref="H1504" r:id="rId1502" display="http://www.alanwood.net/pesticides/prosulfocarb.html"/>
    <hyperlink ref="H1505" r:id="rId1503" display="http://www.alanwood.net/pesticides/prosulfuron.html"/>
    <hyperlink ref="H1506" r:id="rId1504" display="http://www.alanwood.net/pesticides/prothidathion.html"/>
    <hyperlink ref="H1507" r:id="rId1505" display="http://www.alanwood.net/pesticides/prothiocarb.html"/>
    <hyperlink ref="H1508" r:id="rId1506" display="http://www.alanwood.net/pesticides/prothioconazole.html"/>
    <hyperlink ref="H1509" r:id="rId1507" display="http://www.alanwood.net/pesticides/prothiofos.html"/>
    <hyperlink ref="H1510" r:id="rId1508" display="http://www.alanwood.net/pesticides/prothoate.html"/>
    <hyperlink ref="H1511" r:id="rId1509" display="http://www.alanwood.net/pesticides/protrifenbute.html"/>
    <hyperlink ref="H1512" r:id="rId1510" display="http://www.alanwood.net/pesticides/prynachlor.html"/>
    <hyperlink ref="H1513" r:id="rId1511" display="http://www.alanwood.net/pesticides/pydanon.html"/>
    <hyperlink ref="H1514" r:id="rId1512" display="http://www.alanwood.net/pesticides/pydiflumetofen.html"/>
    <hyperlink ref="H1515" r:id="rId1513" display="http://www.alanwood.net/pesticides/pyflubumide.html"/>
    <hyperlink ref="H1516" r:id="rId1514" display="http://www.alanwood.net/pesticides/pymetrozine.html"/>
    <hyperlink ref="H1517" r:id="rId1515" display="http://www.alanwood.net/pesticides/pyracarbolid.html"/>
    <hyperlink ref="H1518" r:id="rId1516" display="http://www.alanwood.net/pesticides/pyraclofos.html"/>
    <hyperlink ref="H1519" r:id="rId1517" display="http://www.alanwood.net/pesticides/pyraclonil.html"/>
    <hyperlink ref="H1520" r:id="rId1518" display="http://www.alanwood.net/pesticides/pyraclostrobin.html"/>
    <hyperlink ref="H1521" r:id="rId1519" display="http://www.alanwood.net/pesticides/pyraflufen.html"/>
    <hyperlink ref="H1522" r:id="rId1520" display="http://www.alanwood.net/pesticides/pyrafluprole.html"/>
    <hyperlink ref="H1523" r:id="rId1521" display="http://www.alanwood.net/pesticides/pyramat.html"/>
    <hyperlink ref="H1524" r:id="rId1522" display="http://www.alanwood.net/pesticides/pyrametostrobin.html"/>
    <hyperlink ref="H1525" r:id="rId1523" display="http://www.alanwood.net/pesticides/pyraoxystrobin.html"/>
    <hyperlink ref="H1526" r:id="rId1524" display="http://www.alanwood.net/pesticides/pyrapropoyne.html"/>
    <hyperlink ref="H1527" r:id="rId1525" display="http://www.alanwood.net/pesticides/pyrasulfotole.html"/>
    <hyperlink ref="H1528" r:id="rId1526" display="http://www.alanwood.net/pesticides/pyraziflumid.html"/>
    <hyperlink ref="H1529" r:id="rId1527" display="http://www.alanwood.net/pesticides/pyrazolynate.html"/>
    <hyperlink ref="H1530" r:id="rId1528" display="http://www.alanwood.net/pesticides/pyrazophos.html"/>
    <hyperlink ref="H1531" r:id="rId1529" display="http://www.alanwood.net/pesticides/pyrazosulfuron.html"/>
    <hyperlink ref="H1532" r:id="rId1530" display="http://www.alanwood.net/pesticides/pyrazothion.html"/>
    <hyperlink ref="H1533" r:id="rId1531" display="http://www.alanwood.net/pesticides/pyrazoxyfen.html"/>
    <hyperlink ref="H1534" r:id="rId1532" display="http://www.alanwood.net/pesticides/pyresmethrin.html"/>
    <hyperlink ref="H1535" r:id="rId1533" display="http://www.alanwood.net/pesticides/pyrethrin i.html"/>
    <hyperlink ref="H1536" r:id="rId1534" display="http://www.alanwood.net/pesticides/pyrethrin ii.html"/>
    <hyperlink ref="H1537" r:id="rId1535" display="http://www.alanwood.net/pesticides/pyrethrins.html"/>
    <hyperlink ref="H1538" r:id="rId1536" display="http://www.alanwood.net/pesticides/pyribambenz-isopropyl.html"/>
    <hyperlink ref="H1539" r:id="rId1537" display="http://www.alanwood.net/pesticides/pyribambenz-propyl.html"/>
    <hyperlink ref="H1540" r:id="rId1538" display="http://www.alanwood.net/pesticides/pyribencarb.html"/>
    <hyperlink ref="H1541" r:id="rId1539" display="http://www.alanwood.net/pesticides/pyribenzoxim.html"/>
    <hyperlink ref="H1542" r:id="rId1540" display="http://www.alanwood.net/pesticides/pyributicarb.html"/>
    <hyperlink ref="H1543" r:id="rId1541" display="http://www.alanwood.net/pesticides/pyriclor.html"/>
    <hyperlink ref="H1544" r:id="rId1542" display="http://www.alanwood.net/pesticides/pyridaben.html"/>
    <hyperlink ref="H1545" r:id="rId1543" display="http://www.alanwood.net/pesticides/pyridachlometyl.html"/>
    <hyperlink ref="H1546" r:id="rId1544" display="http://www.alanwood.net/pesticides/pyridafol.html"/>
    <hyperlink ref="H1547" r:id="rId1545" display="http://www.alanwood.net/pesticides/pyridalyl.html"/>
    <hyperlink ref="H1548" r:id="rId1546" display="http://www.alanwood.net/pesticides/pyridaphenthion.html"/>
    <hyperlink ref="H1549" r:id="rId1547" display="http://www.alanwood.net/pesticides/pyridate.html"/>
    <hyperlink ref="H1550" r:id="rId1548" display="http://www.alanwood.net/pesticides/pyrifenox.html"/>
    <hyperlink ref="H1551" r:id="rId1549" display="http://www.alanwood.net/pesticides/pyrifluquinazon.html"/>
    <hyperlink ref="H1552" r:id="rId1550" display="http://www.alanwood.net/pesticides/pyriftalid.html"/>
    <hyperlink ref="H1553" r:id="rId1551" display="http://www.alanwood.net/pesticides/pyrimethanil.html"/>
    <hyperlink ref="H1554" r:id="rId1552" display="http://www.alanwood.net/pesticides/pyrimidifen.html"/>
    <hyperlink ref="H1555" r:id="rId1553" display="http://www.alanwood.net/pesticides/pyriminobac.html"/>
    <hyperlink ref="H1556" r:id="rId1554" display="http://www.alanwood.net/pesticides/pyrimisulfan.html"/>
    <hyperlink ref="H1557" r:id="rId1555" display="http://www.alanwood.net/pesticides/pyrimitate.html"/>
    <hyperlink ref="H1558" r:id="rId1556" display="http://www.alanwood.net/pesticides/pyriofenone.html"/>
    <hyperlink ref="H1559" r:id="rId1557" display="http://www.alanwood.net/pesticides/pyriprole.html"/>
    <hyperlink ref="H1560" r:id="rId1558" display="http://www.alanwood.net/pesticides/pyripropanol.html"/>
    <hyperlink ref="H1561" r:id="rId1559" display="http://www.alanwood.net/pesticides/pyriproxyfen.html"/>
    <hyperlink ref="H1562" r:id="rId1560" display="http://www.alanwood.net/pesticides/pyrithiobac.html"/>
    <hyperlink ref="H1563" r:id="rId1561" display="http://www.alanwood.net/pesticides/pyrolan.html"/>
    <hyperlink ref="H1564" r:id="rId1562" display="http://www.alanwood.net/pesticides/pyroquilon.html"/>
    <hyperlink ref="H1565" r:id="rId1563" display="http://www.alanwood.net/pesticides/pyroxasulfone.html"/>
    <hyperlink ref="H1566" r:id="rId1564" display="http://www.alanwood.net/pesticides/pyroxsulam.html"/>
    <hyperlink ref="H1567" r:id="rId1565" display="http://www.alanwood.net/pesticides/pyroxychlor.html"/>
    <hyperlink ref="H1568" r:id="rId1566" display="http://www.alanwood.net/pesticides/pyroxyfur.html"/>
    <hyperlink ref="H1569" r:id="rId1567" display="http://www.alanwood.net/pesticides/saijunmao.html"/>
    <hyperlink ref="H1570" r:id="rId1568" display="http://www.alanwood.net/pesticides/quassia.html"/>
    <hyperlink ref="H1571" r:id="rId1569" display="http://www.alanwood.net/pesticides/quinacetol.html"/>
    <hyperlink ref="H1572" r:id="rId1570" display="http://www.alanwood.net/pesticides/quinazamid.html"/>
    <hyperlink ref="H1573" r:id="rId1571" display="http://www.alanwood.net/pesticides/quinclorac.html"/>
    <hyperlink ref="H1574" r:id="rId1572" display="http://www.alanwood.net/pesticides/quinconazole.html"/>
    <hyperlink ref="H1575" r:id="rId1573" display="http://www.alanwood.net/pesticides/quinmerac.html"/>
    <hyperlink ref="H1576" r:id="rId1574" display="http://www.alanwood.net/pesticides/quinofumelin.html"/>
    <hyperlink ref="H1577" r:id="rId1575" display="http://www.alanwood.net/pesticides/quinonamid.html"/>
    <hyperlink ref="H1578" r:id="rId1576" display="http://www.alanwood.net/pesticides/quinothion.html"/>
    <hyperlink ref="H1579" r:id="rId1577" display="http://www.alanwood.net/pesticides/quinoxyfen.html"/>
    <hyperlink ref="H1580" r:id="rId1578" display="http://www.alanwood.net/pesticides/quintiofos.html"/>
    <hyperlink ref="H1581" r:id="rId1579" display="http://www.alanwood.net/pesticides/quintrione.html"/>
    <hyperlink ref="H1582" r:id="rId1580" display="http://www.alanwood.net/pesticides/quizalofop.html"/>
    <hyperlink ref="H1583" r:id="rId1581" display="http://www.alanwood.net/pesticides/quizalofop-p.html"/>
    <hyperlink ref="H1584" r:id="rId1582" display="http://www.alanwood.net/pesticides/quwenzhi.html"/>
    <hyperlink ref="H1585" r:id="rId1583" display="http://www.alanwood.net/pesticides/quyingding.html"/>
    <hyperlink ref="H1586" r:id="rId1584" display="http://www.alanwood.net/pesticides/rabenzazole.html"/>
    <hyperlink ref="H1587" r:id="rId1585" display="http://www.alanwood.net/pesticides/rafoxanide.html"/>
    <hyperlink ref="H1588" r:id="rId1586" display="http://www.alanwood.net/pesticides/rebemide.html"/>
    <hyperlink ref="H1589" r:id="rId1587" display="http://www.alanwood.net/pesticides/renofluthrin.html"/>
    <hyperlink ref="H1590" r:id="rId1588" display="http://www.alanwood.net/pesticides/rimsulfuron.html"/>
    <hyperlink ref="H1591" r:id="rId1589" display="http://www.alanwood.net/pesticides/rescalure.html"/>
    <hyperlink ref="H1592" r:id="rId1590" display="http://www.alanwood.net/pesticides/resmethrin.html"/>
    <hyperlink ref="H1593" r:id="rId1591" display="http://www.alanwood.net/pesticides/rhodethanil.html"/>
    <hyperlink ref="H1594" r:id="rId1592" display="http://www.alanwood.net/pesticides/rhodojaponin-iii.html"/>
    <hyperlink ref="H1595" r:id="rId1593" display="http://www.alanwood.net/pesticides/ribavirin.html"/>
    <hyperlink ref="H1596" r:id="rId1594" display="http://www.alanwood.net/pesticides/rhodethanil.html"/>
    <hyperlink ref="H1597" r:id="rId1595" display="http://www.alanwood.net/pesticides/ryania.html"/>
    <hyperlink ref="H1598" r:id="rId1596" display="http://www.alanwood.net/pesticides/derivatives/saisentong.html"/>
    <hyperlink ref="H1599" r:id="rId1597" display="http://www.alanwood.net/pesticides/salicylanilide.html"/>
    <hyperlink ref="H1600" r:id="rId1598" display="http://www.alanwood.net/pesticides/1,3-dichloropropene.html"/>
    <hyperlink ref="H1601" r:id="rId1599" display="http://www.alanwood.net/pesticides/sanguinarine.html"/>
    <hyperlink ref="H1602" r:id="rId1600" display="http://www.alanwood.net/pesticides/santonin.html"/>
    <hyperlink ref="H1603" r:id="rId1601" display="http://www.alanwood.net/pesticides/sarolaner.html"/>
    <hyperlink ref="H1604" r:id="rId1602" display="http://www.alanwood.net/pesticides/esdepallethrine.html"/>
    <hyperlink ref="H1605" r:id="rId1603" display="http://www.alanwood.net/pesticides/schradan.html"/>
    <hyperlink ref="H1606" r:id="rId1604" display="http://www.alanwood.net/pesticides/scilliroside.html"/>
    <hyperlink ref="H1607" r:id="rId1605" display="http://www.alanwood.net/pesticides/sebuthylazine.html"/>
    <hyperlink ref="H1608" r:id="rId1606" display="http://www.alanwood.net/pesticides/secbumeton.html"/>
    <hyperlink ref="H1609" r:id="rId1607" display="http://www.alanwood.net/pesticides/sedaxane.html"/>
    <hyperlink ref="H1610" r:id="rId1608" display="http://www.alanwood.net/pesticides/selamectin.html"/>
    <hyperlink ref="H1611" r:id="rId1609" display="http://www.alanwood.net/pesticides/sesamex.html"/>
    <hyperlink ref="H1612" r:id="rId1610" display="http://www.alanwood.net/pesticides/sesamolin.html"/>
    <hyperlink ref="H1613" r:id="rId1611" display="http://www.alanwood.net/pesticides/sethoxydim.html"/>
    <hyperlink ref="H1614" r:id="rId1612" display="http://www.alanwood.net/pesticides/shuangjiaancaolin.html"/>
    <hyperlink ref="H1615" r:id="rId1613" display="http://www.alanwood.net/pesticides/siduron.html"/>
    <hyperlink ref="H1616" r:id="rId1614" display="http://www.alanwood.net/pesticides/tetramethylfluthrin.html"/>
    <hyperlink ref="H1617" r:id="rId1615" display="http://www.alanwood.net/pesticides/siglure.html"/>
    <hyperlink ref="H1618" r:id="rId1616" display="http://www.alanwood.net/pesticides/silatrane.html"/>
    <hyperlink ref="H1619" r:id="rId1617" display="http://www.alanwood.net/pesticides/silica gel.html"/>
    <hyperlink ref="H1620" r:id="rId1618" display="http://www.alanwood.net/pesticides/silica gel.html"/>
    <hyperlink ref="H1621" r:id="rId1619" display="http://www.alanwood.net/pesticides/silthiofam.html"/>
    <hyperlink ref="H1622" r:id="rId1620" display="http://www.alanwood.net/pesticides/simazine.html"/>
    <hyperlink ref="H1623" r:id="rId1621" display="http://www.alanwood.net/pesticides/simeconazole.html"/>
    <hyperlink ref="H1624" r:id="rId1622" display="http://www.alanwood.net/pesticides/simeton.html"/>
    <hyperlink ref="H1625" r:id="rId1623" display="http://www.alanwood.net/pesticides/simetryn.html"/>
    <hyperlink ref="H1626" r:id="rId1624" display="http://www.alanwood.net/pesticides/sma.html"/>
    <hyperlink ref="H1627" r:id="rId1625" display="http://www.alanwood.net/pesticides/s-metolachlor.html"/>
    <hyperlink ref="H1628" r:id="rId1626" display="http://www.alanwood.net/pesticides/sodium arsenite.html"/>
    <hyperlink ref="H1629" r:id="rId1627" display="http://www.alanwood.net/pesticides/sodium azide.html"/>
    <hyperlink ref="H1630" r:id="rId1628" display="http://www.alanwood.net/pesticides/sodium chlorate.html"/>
    <hyperlink ref="H1631" r:id="rId1629" display="http://www.alanwood.net/pesticides/sodium cyanide.html"/>
    <hyperlink ref="H1632" r:id="rId1630" display="http://www.alanwood.net/pesticides/sodium fluoride.html"/>
    <hyperlink ref="H1633" r:id="rId1631" display="http://www.alanwood.net/pesticides/sodium fluoroacetate.html"/>
    <hyperlink ref="H1634" r:id="rId1632" display="http://www.alanwood.net/pesticides/sodium silicofluoride.html"/>
    <hyperlink ref="H1635" r:id="rId1633" display="http://www.alanwood.net/pesticides/sodium naphthenate.html"/>
    <hyperlink ref="H1636" r:id="rId1634" display="http://www.alanwood.net/pesticides/sodium o-phenylphenoxide.html"/>
    <hyperlink ref="H1637" r:id="rId1635" display="http://www.alanwood.net/pesticides/sodium polysulfide.html"/>
    <hyperlink ref="H1638" r:id="rId1636" display="http://www.alanwood.net/pesticides/sodium tetrathiocarbonate.html"/>
    <hyperlink ref="H1639" r:id="rId1637" display="http://www.alanwood.net/pesticides/sodium thiocyanate.html"/>
    <hyperlink ref="H1640" r:id="rId1638" display="http://www.alanwood.net/pesticides/sophamide.html"/>
    <hyperlink ref="H1641" r:id="rId1639" display="http://www.alanwood.net/pesticides/spinetoram.html"/>
    <hyperlink ref="H1642" r:id="rId1640" display="http://www.alanwood.net/pesticides/spinosad.html"/>
    <hyperlink ref="H1643" r:id="rId1641" display="http://www.alanwood.net/pesticides/spirodiclofen.html"/>
    <hyperlink ref="H1644" r:id="rId1642" display="http://www.alanwood.net/pesticides/spiromesifen.html"/>
    <hyperlink ref="H1645" r:id="rId1643" display="http://www.alanwood.net/pesticides/spiropidion.html"/>
    <hyperlink ref="H1646" r:id="rId1644" display="http://www.alanwood.net/pesticides/spirotetramat.html"/>
    <hyperlink ref="H1647" r:id="rId1645" display="http://www.alanwood.net/pesticides/spiroxamine.html"/>
    <hyperlink ref="H1648" r:id="rId1646" display="http://www.alanwood.net/pesticides/streptomycin.html"/>
    <hyperlink ref="H1649" r:id="rId1647" display="http://www.alanwood.net/pesticides/strychnine.html"/>
    <hyperlink ref="H1650" r:id="rId1648" display="http://www.alanwood.net/pesticides/sulcatol.html"/>
    <hyperlink ref="H1651" r:id="rId1649" display="http://www.alanwood.net/pesticides/sulcofuron.html"/>
    <hyperlink ref="H1652" r:id="rId1650" display="http://www.alanwood.net/pesticides/sulfentrazone.html"/>
    <hyperlink ref="H1653" r:id="rId1651" display="http://www.alanwood.net/pesticides/sulfluramid.html"/>
    <hyperlink ref="H1654" r:id="rId1652" display="http://www.alanwood.net/pesticides/sulfometuron.html"/>
    <hyperlink ref="H1655" r:id="rId1653" display="http://www.alanwood.net/pesticides/derivatives/glyphosate-trimesium.html"/>
    <hyperlink ref="H1656" r:id="rId1654" display="http://www.alanwood.net/pesticides/sulfosulfuron.html"/>
    <hyperlink ref="H1657" r:id="rId1655" display="http://www.alanwood.net/pesticides/sulfotep.html"/>
    <hyperlink ref="H1658" r:id="rId1656" display="http://www.alanwood.net/pesticides/sulfoxaflor.html"/>
    <hyperlink ref="H1659" r:id="rId1657" display="http://www.alanwood.net/pesticides/sulfoxide.html"/>
    <hyperlink ref="H1660" r:id="rId1658" display="http://www.alanwood.net/pesticides/sulfoxime.html"/>
    <hyperlink ref="H1661" r:id="rId1659" display="http://www.alanwood.net/pesticides/sulfur.html"/>
    <hyperlink ref="H1662" r:id="rId1660" display="http://www.alanwood.net/pesticides/sulfuric acid.html"/>
    <hyperlink ref="H1663" r:id="rId1661" display="http://www.alanwood.net/pesticides/sulfuryl fluoride.html"/>
    <hyperlink ref="H1664" r:id="rId1662" display="http://www.alanwood.net/pesticides/sulglycapin.html"/>
    <hyperlink ref="H1665" r:id="rId1663" display="http://www.alanwood.net/pesticides/sulprofos.html"/>
    <hyperlink ref="H1666" r:id="rId1664" display="http://www.alanwood.net/pesticides/sultropen.html"/>
    <hyperlink ref="H1667" r:id="rId1665" display="http://www.alanwood.net/pesticides/tau-fluvalinate.html"/>
    <hyperlink ref="H1668" r:id="rId1666" display="http://www.alanwood.net/pesticides/tavron.html"/>
    <hyperlink ref="H1669" r:id="rId1667" display="http://www.alanwood.net/pesticides/tazimcarb.html"/>
    <hyperlink ref="H1670" r:id="rId1668" display="http://www.alanwood.net/pesticides/tributyltin oxide.html"/>
    <hyperlink ref="H1671" r:id="rId1669" display="http://www.alanwood.net/pesticides/thiabendazole.html"/>
    <hyperlink ref="H1672" r:id="rId1670" display="http://www.alanwood.net/pesticides/tca.html"/>
    <hyperlink ref="H1673" r:id="rId1671" display="http://www.alanwood.net/pesticides/tecnazene.html"/>
    <hyperlink ref="H1674" r:id="rId1672" display="http://www.alanwood.net/pesticides/tebuconazole.html"/>
    <hyperlink ref="H1675" r:id="rId1673" display="http://www.alanwood.net/pesticides/tebufenozide.html"/>
    <hyperlink ref="H1676" r:id="rId1674" display="http://www.alanwood.net/pesticides/tebufenpyrad.html"/>
    <hyperlink ref="H1677" r:id="rId1675" display="http://www.alanwood.net/pesticides/tebufloquin.html"/>
    <hyperlink ref="H1678" r:id="rId1676" display="http://www.alanwood.net/pesticides/tebupirimfos.html"/>
    <hyperlink ref="H1679" r:id="rId1677" display="http://www.alanwood.net/pesticides/tebuthiuron.html"/>
    <hyperlink ref="H1680" r:id="rId1678" display="http://www.alanwood.net/pesticides/tecloftalam.html"/>
    <hyperlink ref="H1681" r:id="rId1679" display="http://www.alanwood.net/pesticides/tecoram.html"/>
    <hyperlink ref="H1682" r:id="rId1680" display="http://www.alanwood.net/pesticides/tetradifon.html"/>
    <hyperlink ref="H1683" r:id="rId1681" display="http://www.alanwood.net/pesticides/teflubenzuron.html"/>
    <hyperlink ref="H1684" r:id="rId1682" display="http://www.alanwood.net/pesticides/tefluthrin.html"/>
    <hyperlink ref="H1685" r:id="rId1683" display="http://www.alanwood.net/pesticides/tefuryltrione.html"/>
    <hyperlink ref="H1686" r:id="rId1684" display="http://www.alanwood.net/pesticides/tembotrione.html"/>
    <hyperlink ref="H1687" r:id="rId1685" display="http://www.alanwood.net/pesticides/1,3-dichloropropene.html"/>
    <hyperlink ref="H1688" r:id="rId1686" display="http://www.alanwood.net/pesticides/tepa.html"/>
    <hyperlink ref="H1689" r:id="rId1687" display="http://www.alanwood.net/pesticides/tepraloxydim.html"/>
    <hyperlink ref="H1690" r:id="rId1688" display="http://www.alanwood.net/pesticides/terallethrin.html"/>
    <hyperlink ref="H1691" r:id="rId1689" display="http://www.alanwood.net/pesticides/terbacil.html"/>
    <hyperlink ref="H1692" r:id="rId1690" display="http://www.alanwood.net/pesticides/terbucarb.html"/>
    <hyperlink ref="H1693" r:id="rId1691" display="http://www.alanwood.net/pesticides/terbuchlor.html"/>
    <hyperlink ref="H1694" r:id="rId1692" display="http://www.alanwood.net/pesticides/terbufos.html"/>
    <hyperlink ref="H1695" r:id="rId1693" display="http://www.alanwood.net/pesticides/terbumeton.html"/>
    <hyperlink ref="H1696" r:id="rId1694" display="http://www.alanwood.net/pesticides/terbuthylazine.html"/>
    <hyperlink ref="H1697" r:id="rId1695" display="http://www.alanwood.net/pesticides/terbutryn.html"/>
    <hyperlink ref="H1698" r:id="rId1696" display="http://www.alanwood.net/pesticides/tetcyclacis.html"/>
    <hyperlink ref="H1699" r:id="rId1697" display="http://www.alanwood.net/pesticides/tetflupyrolimet.html"/>
    <hyperlink ref="H1700" r:id="rId1698" display="http://www.alanwood.net/pesticides/tetrachlorantraniliprole.html"/>
    <hyperlink ref="H1701" r:id="rId1699" display="http://www.alanwood.net/pesticides/tetrachloroethane.html"/>
    <hyperlink ref="H1702" r:id="rId1700" display="http://www.alanwood.net/pesticides/tetraconazole.html"/>
    <hyperlink ref="H1703" r:id="rId1701" display="http://www.alanwood.net/pesticides/tetrafluron.html"/>
    <hyperlink ref="H1704" r:id="rId1702" display="http://www.alanwood.net/pesticides/tetramine.html"/>
    <hyperlink ref="H1705" r:id="rId1703" display="http://www.alanwood.net/pesticides/tetranactin.html"/>
    <hyperlink ref="H1706" r:id="rId1704" display="http://www.alanwood.net/pesticides/tetraniliprole.html"/>
    <hyperlink ref="H1707" r:id="rId1705" display="http://www.alanwood.net/pesticides/derivatives/flupropanate-sodium.html"/>
    <hyperlink ref="H1708" r:id="rId1706" display="http://www.alanwood.net/pesticides/thallium sulfate.html"/>
    <hyperlink ref="H1709" r:id="rId1707" display="http://www.alanwood.net/pesticides/thenylchlor.html"/>
    <hyperlink ref="H1710" r:id="rId1708" display="http://www.alanwood.net/pesticides/theta-cypermethrin.html"/>
    <hyperlink ref="H1711" r:id="rId1709" display="http://www.alanwood.net/pesticides/thiacloprid.html"/>
    <hyperlink ref="H1712" r:id="rId1710" display="http://www.alanwood.net/pesticides/thiadifluor.html"/>
    <hyperlink ref="H1713" r:id="rId1711" display="http://www.alanwood.net/pesticides/thiamethoxam.html"/>
    <hyperlink ref="H1714" r:id="rId1712" display="http://www.alanwood.net/pesticides/thifensulfuron.html"/>
    <hyperlink ref="H1715" r:id="rId1713" display="http://www.alanwood.net/pesticides/thiapronil.html"/>
    <hyperlink ref="H1716" r:id="rId1714" display="http://www.alanwood.net/pesticides/thiazafluron.html"/>
    <hyperlink ref="H1717" r:id="rId1715" display="http://www.alanwood.net/pesticides/thiazopyr.html"/>
    <hyperlink ref="H1718" r:id="rId1716" display="http://www.alanwood.net/pesticides/thicrofos.html"/>
    <hyperlink ref="H1719" r:id="rId1717" display="http://www.alanwood.net/pesticides/thicyofen.html"/>
    <hyperlink ref="H1720" r:id="rId1718" display="http://www.alanwood.net/pesticides/thidiazimin.html"/>
    <hyperlink ref="H1721" r:id="rId1719" display="http://www.alanwood.net/pesticides/thidiazuron.html"/>
    <hyperlink ref="H1722" r:id="rId1720" display="http://www.alanwood.net/pesticides/thiencarbazone.html"/>
    <hyperlink ref="H1723" r:id="rId1721" display="http://www.alanwood.net/pesticides/thifluzamide.html"/>
    <hyperlink ref="H1724" r:id="rId1722" display="http://www.alanwood.net/pesticides/thiomersal.html"/>
    <hyperlink ref="H1725" r:id="rId1723" display="http://www.alanwood.net/pesticides/thiocarboxime.html"/>
    <hyperlink ref="H1726" r:id="rId1724" display="http://www.alanwood.net/pesticides/thiochlorfenphim.html"/>
    <hyperlink ref="H1727" r:id="rId1725" display="http://www.alanwood.net/pesticides/thiochlorfenphim.html"/>
    <hyperlink ref="H1728" r:id="rId1726" display="http://www.alanwood.net/pesticides/thiocyanatodinitrobenzenes.html"/>
    <hyperlink ref="H1729" r:id="rId1727" display="http://www.alanwood.net/pesticides/thiocyclam.html"/>
    <hyperlink ref="H1730" r:id="rId1728" display="http://www.alanwood.net/pesticides/thiodiazole-copper.html"/>
    <hyperlink ref="H1731" r:id="rId1729" display="http://www.alanwood.net/pesticides/1,3-dichloropropene.html"/>
    <hyperlink ref="H1732" r:id="rId1730" display="http://www.alanwood.net/pesticides/thiofluoximate.html"/>
    <hyperlink ref="H1733" r:id="rId1731" display="http://www.alanwood.net/pesticides/thiohempa.html"/>
    <hyperlink ref="H1734" r:id="rId1732" display="http://www.alanwood.net/pesticides/thionazin.html"/>
    <hyperlink ref="H1735" r:id="rId1733" display="http://www.alanwood.net/pesticides/thiophanate.html"/>
    <hyperlink ref="H1736" r:id="rId1734" display="http://www.alanwood.net/pesticides/thiophanate-methyl.html"/>
    <hyperlink ref="H1737" r:id="rId1735" display="http://www.alanwood.net/pesticides/thioquinox.html"/>
    <hyperlink ref="H1738" r:id="rId1736" display="http://www.alanwood.net/pesticides/thiosemicarbazide.html"/>
    <hyperlink ref="H1739" r:id="rId1737" display="http://www.alanwood.net/pesticides/thiosultap.html"/>
    <hyperlink ref="H1740" r:id="rId1738" display="http://www.alanwood.net/pesticides/thiotepa.html"/>
    <hyperlink ref="H1741" r:id="rId1739" display="http://www.alanwood.net/pesticides/thiram.html"/>
    <hyperlink ref="H1742" r:id="rId1740" display="http://www.alanwood.net/pesticides/thuringiensin.html"/>
    <hyperlink ref="H1743" r:id="rId1741" display="http://www.alanwood.net/pesticides/tiadinil.html"/>
    <hyperlink ref="H1744" r:id="rId1742" display="http://www.alanwood.net/pesticides/tiafenacil.html"/>
    <hyperlink ref="H1745" r:id="rId1743" display="http://www.alanwood.net/pesticides/tiaojiean.html"/>
    <hyperlink ref="H1746" r:id="rId1744" display="http://www.alanwood.net/pesticides/2,3,5-triiodobenzoic acid.html"/>
    <hyperlink ref="H1747" r:id="rId1745" display="http://www.alanwood.net/pesticides/tiocarbazil.html"/>
    <hyperlink ref="H1748" r:id="rId1746" display="http://www.alanwood.net/pesticides/tioclorim.html"/>
    <hyperlink ref="H1749" r:id="rId1747" display="http://www.alanwood.net/pesticides/tioxazafen.html"/>
    <hyperlink ref="H1750" r:id="rId1748" display="http://www.alanwood.net/pesticides/tioxymid.html"/>
    <hyperlink ref="H1751" r:id="rId1749" display="http://www.alanwood.net/pesticides/tirpate.html"/>
    <hyperlink ref="H1752" r:id="rId1750" display="http://www.alanwood.net/pesticides/tolclofos-methyl.html"/>
    <hyperlink ref="H1753" r:id="rId1751" display="http://www.alanwood.net/pesticides/tolfenpyrad.html"/>
    <hyperlink ref="H1754" r:id="rId1752" display="http://www.alanwood.net/pesticides/tolprocarb.html"/>
    <hyperlink ref="H1755" r:id="rId1753" display="http://www.alanwood.net/pesticides/tolpyralate.html"/>
    <hyperlink ref="H1756" r:id="rId1754" display="http://www.alanwood.net/pesticides/1,3-dichloropropene.html"/>
    <hyperlink ref="H1757" r:id="rId1755" display="http://www.alanwood.net/pesticides/tolylmercury acetate.html"/>
    <hyperlink ref="H1758" r:id="rId1756" display="http://www.alanwood.net/pesticides/tralkoxydim.html"/>
    <hyperlink ref="H1759" r:id="rId1757" display="http://www.alanwood.net/pesticides/tralocythrin.html"/>
    <hyperlink ref="H1760" r:id="rId1758" display="http://www.alanwood.net/pesticides/tralomethrin.html"/>
    <hyperlink ref="H1761" r:id="rId1759" display="http://www.alanwood.net/pesticides/tralopyril.html"/>
    <hyperlink ref="H1762" r:id="rId1760" display="http://www.alanwood.net/pesticides/transfluthrin.html"/>
    <hyperlink ref="H1763" r:id="rId1761" display="http://www.alanwood.net/pesticides/transpermethrin.html"/>
    <hyperlink ref="H1764" r:id="rId1762" display="http://www.alanwood.net/pesticides/tretamine.html"/>
    <hyperlink ref="H1765" r:id="rId1763" display="http://www.alanwood.net/pesticides/triadimefon.html"/>
    <hyperlink ref="H1766" r:id="rId1764" display="http://www.alanwood.net/pesticides/triadimenol.html"/>
    <hyperlink ref="H1767" r:id="rId1765" display="http://www.alanwood.net/pesticides/triafamone.html"/>
    <hyperlink ref="H1768" r:id="rId1766" display="http://www.alanwood.net/pesticides/tri-allate.html"/>
    <hyperlink ref="H1769" r:id="rId1767" display="http://www.alanwood.net/pesticides/triamiphos.html"/>
    <hyperlink ref="H1770" r:id="rId1768" display="http://www.alanwood.net/pesticides/triapenthenol.html"/>
    <hyperlink ref="H1771" r:id="rId1769" display="http://www.alanwood.net/pesticides/triarathene.html"/>
    <hyperlink ref="H1772" r:id="rId1770" display="http://www.alanwood.net/pesticides/triarimol.html"/>
    <hyperlink ref="H1773" r:id="rId1771" display="http://www.alanwood.net/pesticides/triasulfuron.html"/>
    <hyperlink ref="H1774" r:id="rId1772" display="http://www.alanwood.net/pesticides/triazamate.html"/>
    <hyperlink ref="H1775" r:id="rId1773" display="http://www.alanwood.net/pesticides/triaziflam.html"/>
    <hyperlink ref="H1776" r:id="rId1774" display="http://www.alanwood.net/pesticides/triazophos.html"/>
    <hyperlink ref="H1777" r:id="rId1775" display="http://www.alanwood.net/pesticides/triazoxide.html"/>
    <hyperlink ref="H1778" r:id="rId1776" display="http://www.alanwood.net/pesticides/tricamba.html"/>
    <hyperlink ref="H1779" r:id="rId1777" display="http://www.alanwood.net/pesticides/trichlamide.html"/>
    <hyperlink ref="H1780" r:id="rId1778" display="http://www.alanwood.net/pesticides/triclopyr.html"/>
    <hyperlink ref="H1781" r:id="rId1779" display="http://www.alanwood.net/pesticides/trichlormetaphos-3.html"/>
    <hyperlink ref="H1782" r:id="rId1780" display="http://www.alanwood.net/pesticides/trichloronat.html"/>
    <hyperlink ref="H1783" r:id="rId1781" display="http://www.alanwood.net/pesticides/trichlorotrinitrobenzenes.html"/>
    <hyperlink ref="H1784" r:id="rId1782" display="http://www.alanwood.net/pesticides/tricyclazole.html"/>
    <hyperlink ref="H1785" r:id="rId1783" display="http://www.alanwood.net/pesticides/tridemorph.html"/>
    <hyperlink ref="H1786" r:id="rId1784" display="http://www.alanwood.net/pesticides/tridiphane.html"/>
    <hyperlink ref="H1787" r:id="rId1785" display="http://www.alanwood.net/pesticides/trietazine.html"/>
    <hyperlink ref="H1788" r:id="rId1786" display="http://www.alanwood.net/pesticides/trifenmorph.html"/>
    <hyperlink ref="H1789" r:id="rId1787" display="http://www.alanwood.net/pesticides/trifenofos.html"/>
    <hyperlink ref="H1790" r:id="rId1788" display="http://www.alanwood.net/pesticides/trifloxystrobin.html"/>
    <hyperlink ref="H1791" r:id="rId1789" display="http://www.alanwood.net/pesticides/trifloxysulfuron.html"/>
    <hyperlink ref="H1792" r:id="rId1790" display="http://www.alanwood.net/pesticides/trifludimoxazin.html"/>
    <hyperlink ref="H1793" r:id="rId1791" display="http://www.alanwood.net/pesticides/triflumezopyrim.html"/>
    <hyperlink ref="H1794" r:id="rId1792" display="http://www.alanwood.net/pesticides/triflumizole.html"/>
    <hyperlink ref="H1795" r:id="rId1793" display="http://www.alanwood.net/pesticides/triflumuron.html"/>
    <hyperlink ref="H1796" r:id="rId1794" display="http://www.alanwood.net/pesticides/trifluralin.html"/>
    <hyperlink ref="H1797" r:id="rId1795" display="http://www.alanwood.net/pesticides/triflusulfuron.html"/>
    <hyperlink ref="H1798" r:id="rId1796" display="http://www.alanwood.net/pesticides/trifop.html"/>
    <hyperlink ref="H1799" r:id="rId1797" display="http://www.alanwood.net/pesticides/trifopsime.html"/>
    <hyperlink ref="H1800" r:id="rId1798" display="http://www.alanwood.net/pesticides/triforine.html"/>
    <hyperlink ref="H1801" r:id="rId1799" display="http://www.alanwood.net/pesticides/trimedlure.html"/>
    <hyperlink ref="H1802" r:id="rId1800" display="http://www.alanwood.net/pesticides/trimethacarb.html"/>
    <hyperlink ref="H1803" r:id="rId1801" display="http://www.alanwood.net/pesticides/trimeturon.html"/>
    <hyperlink ref="H1804" r:id="rId1802" display="http://www.alanwood.net/pesticides/triprene.html"/>
    <hyperlink ref="H1805" r:id="rId1803" display="http://www.alanwood.net/pesticides/tripropindan.html"/>
    <hyperlink ref="H1806" r:id="rId1804" display="http://www.alanwood.net/pesticides/triptolide.html"/>
    <hyperlink ref="H1807" r:id="rId1805" display="http://www.alanwood.net/pesticides/tripyrasulfone.html"/>
    <hyperlink ref="H1808" r:id="rId1806" display="http://www.alanwood.net/pesticides/tritac.html"/>
    <hyperlink ref="H1809" r:id="rId1807" display="http://www.alanwood.net/pesticides/derivatives/thiocyclam hydrochloride.html"/>
    <hyperlink ref="H1810" r:id="rId1808" display="http://www.alanwood.net/pesticides/triticonazole.html"/>
    <hyperlink ref="H1811" r:id="rId1809" display="http://www.alanwood.net/pesticides/tritosulfuron.html"/>
    <hyperlink ref="H1812" r:id="rId1810" display="http://www.alanwood.net/pesticides/trunc-call.html"/>
    <hyperlink ref="H1813" r:id="rId1811" display="http://www.alanwood.net/pesticides/tyclopyrazoflor.html"/>
    <hyperlink ref="H1814" r:id="rId1812" display="http://www.alanwood.net/pesticides/uniconazole.html"/>
    <hyperlink ref="H1815" r:id="rId1813" display="http://www.alanwood.net/pesticides/uniconazole-p.html"/>
    <hyperlink ref="H1816" r:id="rId1814" display="http://www.alanwood.net/pesticides/urbacide.html"/>
    <hyperlink ref="H1817" r:id="rId1815" display="http://www.alanwood.net/pesticides/uredepa.html"/>
    <hyperlink ref="H1818" r:id="rId1816" display="http://www.alanwood.net/pesticides/valerate.html"/>
    <hyperlink ref="H1819" r:id="rId1817" display="http://www.alanwood.net/pesticides/valifenalate.html"/>
    <hyperlink ref="H1820" r:id="rId1818" display="http://www.alanwood.net/pesticides/valone.html"/>
    <hyperlink ref="H1821" r:id="rId1819" display="http://www.alanwood.net/pesticides/vamidothion.html"/>
    <hyperlink ref="H1822" r:id="rId1820" display="http://www.alanwood.net/pesticides/vaniliprole.html"/>
    <hyperlink ref="H1823" r:id="rId1821" display="http://www.alanwood.net/pesticides/vernolate.html"/>
    <hyperlink ref="H1824" r:id="rId1822" display="http://www.alanwood.net/pesticides/vinclozolin.html"/>
    <hyperlink ref="H1825" r:id="rId1823" display="http://www.alanwood.net/pesticides/xiaochongliulin.html"/>
    <hyperlink ref="H1826" r:id="rId1824" display="http://www.alanwood.net/pesticides/xylachlor.html"/>
    <hyperlink ref="H1827" r:id="rId1825" display="http://www.alanwood.net/pesticides/xylenols.html"/>
    <hyperlink ref="H1828" r:id="rId1826" display="http://www.alanwood.net/pesticides/yishijing.html"/>
    <hyperlink ref="H1829" r:id="rId1827" display="http://www.alanwood.net/pesticides/zarilamid.html"/>
    <hyperlink ref="H1830" r:id="rId1828" display="http://www.alanwood.net/pesticides/zengxiaoan.html"/>
    <hyperlink ref="H1831" r:id="rId1829" display="http://www.alanwood.net/pesticides/zeta-cypermethrin.html"/>
    <hyperlink ref="H1832" r:id="rId1830" display="http://www.alanwood.net/pesticides/zinc naphthenate.html"/>
    <hyperlink ref="H1833" r:id="rId1831" display="http://www.alanwood.net/pesticides/zinc phosphide.html"/>
    <hyperlink ref="H1834" r:id="rId1832" display="http://www.alanwood.net/pesticides/zinc thiazole.html"/>
    <hyperlink ref="H1835" r:id="rId1833" display="http://www.alanwood.net/pesticides/zinc thiazole.html"/>
    <hyperlink ref="H1836" r:id="rId1834" display="http://www.alanwood.net/pesticides/zinc trichlorophenate.html"/>
    <hyperlink ref="H1837" r:id="rId1835" display="http://www.alanwood.net/pesticides/zineb.html"/>
    <hyperlink ref="H1838" r:id="rId1836" display="http://www.alanwood.net/pesticides/ziram.html"/>
    <hyperlink ref="H1839" r:id="rId1837" display="http://www.alanwood.net/pesticides/zolaprofos.html"/>
    <hyperlink ref="H1840" r:id="rId1838" display="http://www.alanwood.net/pesticides/zoxamide.html"/>
    <hyperlink ref="H1841" r:id="rId1839" display="http://www.alanwood.net/pesticides/zuomihuanglong.html"/>
    <hyperlink ref="H1842" r:id="rId1840" display="http://www.alanwood.net/pesticides/1,3-dichloropropene.html"/>
    <hyperlink ref="H1843" r:id="rId1841" display="http://www.alanwood.net/pesticides/a-ecdysone.html"/>
    <hyperlink ref="H1844" r:id="rId1842" display="http://www.alanwood.net/pesticides/a-multistriatin.html"/>
    <hyperlink ref="H1845" r:id="rId1843" display="http://www.alanwood.net/pesticides/ecdysterone.html"/>
    <hyperlink ref="H1846" r:id="rId1844" display="https://pesticidecompendium.bcpc.org/nicofluprole.html"/>
    <hyperlink ref="H1847" r:id="rId1845" display="https://pesticidecompendium.bcpc.org/epyrifenacil.html"/>
    <hyperlink ref="H1848" r:id="rId1846" display="https://pesticidecompendium.bcpc.org/cyproflanilide.html"/>
    <hyperlink ref="H1849" r:id="rId1847" display="https://pesticidecompendium.bcpc.org/chloroinconazide.html"/>
    <hyperlink ref="H1850" r:id="rId1848" display="https://pesticidecompendium.bcpc.org/spidoxamat.html"/>
    <hyperlink ref="H1851" r:id="rId1849" display="https://pesticidecompendium.bcpc.org/seboctylamine.html"/>
    <hyperlink ref="H1852" r:id="rId1850" display="https://pesticidecompendium.bcpc.org/rimisoxafen.html"/>
    <hyperlink ref="H1853" r:id="rId1851" display="https://pesticidecompendium.bcpc.org/metarylpicoxamid.html"/>
    <hyperlink ref="H1854" r:id="rId1852" display="https://pesticidecompendium.bcpc.org/fluoxytioconazole.html"/>
    <hyperlink ref="H1856" r:id="rId1853" display="https://pesticidecompendium.bcpc.org/flufenoxadiazam.html"/>
    <hyperlink ref="H1857" r:id="rId1854" display="https://pesticidecompendium.bcpc.org/dioxopyritrione.html"/>
    <hyperlink ref="H1858" r:id="rId1855" display="https://pesticidecompendium.bcpc.org/benquitrione.html"/>
    <hyperlink ref="H1859" r:id="rId1856" display="https://pesticidecompendium.bcpc.org/anisiflupurin.html"/>
    <hyperlink ref="H1860" r:id="rId1857" display="https://pesticidecompendium.bcpc.org/fluchlordiniliprole.html"/>
    <hyperlink ref="H1861" r:id="rId1858" display="https://pesticidecompendium.bcpc.org/fenmezoditiaz.html"/>
    <hyperlink ref="H1862" r:id="rId1859" display="https://pesticidecompendium.bcpc.org/indazapyroxamet.html"/>
    <hyperlink ref="H1863" r:id="rId1860" display="https://pesticidecompendium.bcpc.org/trifluenfuronate.html"/>
  </hyperlinks>
  <pageMargins left="0.70866141732283472" right="0.70866141732283472" top="0.74803149606299213" bottom="0.74803149606299213" header="0.31496062992125978" footer="0.31496062992125978"/>
  <pageSetup paperSize="9" orientation="landscape"/>
  <tableParts count="1">
    <tablePart r:id="rId186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
  <sheetViews>
    <sheetView workbookViewId="0">
      <selection activeCell="C1" sqref="C1:D1"/>
    </sheetView>
  </sheetViews>
  <sheetFormatPr defaultColWidth="9.109375" defaultRowHeight="13.2"/>
  <cols>
    <col min="1" max="1" width="25.44140625" style="357" bestFit="1" customWidth="1"/>
    <col min="2" max="3" width="17.88671875" style="357" bestFit="1" customWidth="1"/>
    <col min="4" max="4" width="13.88671875" style="357" customWidth="1"/>
    <col min="5" max="5" width="9.109375" style="357" customWidth="1"/>
    <col min="6" max="16384" width="9.109375" style="357"/>
  </cols>
  <sheetData>
    <row r="1" spans="1:5">
      <c r="A1" s="358" t="s">
        <v>34302</v>
      </c>
      <c r="B1" s="359" t="s">
        <v>34303</v>
      </c>
      <c r="C1" s="360">
        <v>3</v>
      </c>
      <c r="D1" s="488"/>
      <c r="E1" s="488"/>
    </row>
    <row r="3" spans="1:5">
      <c r="A3" s="488" t="s">
        <v>11</v>
      </c>
      <c r="B3" s="488" t="s">
        <v>19</v>
      </c>
      <c r="C3" s="488" t="s">
        <v>34304</v>
      </c>
      <c r="D3" s="488"/>
      <c r="E3" s="488"/>
    </row>
    <row r="4" spans="1:5">
      <c r="A4" s="488" t="s">
        <v>13908</v>
      </c>
      <c r="B4" s="488" t="s">
        <v>13908</v>
      </c>
      <c r="C4" s="488" t="b">
        <v>1</v>
      </c>
      <c r="D4" s="488"/>
      <c r="E4" s="488"/>
    </row>
    <row r="5" spans="1:5">
      <c r="A5" s="488" t="s">
        <v>13930</v>
      </c>
      <c r="B5" s="488" t="s">
        <v>13930</v>
      </c>
      <c r="C5" s="488" t="b">
        <v>1</v>
      </c>
      <c r="D5" s="488"/>
      <c r="E5" s="488"/>
    </row>
    <row r="6" spans="1:5">
      <c r="A6" s="488" t="s">
        <v>13953</v>
      </c>
      <c r="B6" s="488" t="s">
        <v>13953</v>
      </c>
      <c r="C6" s="488" t="b">
        <v>1</v>
      </c>
      <c r="D6" s="488"/>
      <c r="E6" s="488"/>
    </row>
    <row r="7" spans="1:5">
      <c r="A7" s="488" t="s">
        <v>13975</v>
      </c>
      <c r="B7" s="488" t="s">
        <v>13975</v>
      </c>
      <c r="C7" s="488" t="b">
        <v>0</v>
      </c>
      <c r="D7" s="488"/>
      <c r="E7" s="488"/>
    </row>
    <row r="8" spans="1:5">
      <c r="A8" s="488" t="s">
        <v>13997</v>
      </c>
      <c r="B8" s="488" t="s">
        <v>13997</v>
      </c>
      <c r="C8" s="488" t="b">
        <v>0</v>
      </c>
      <c r="D8" s="488"/>
      <c r="E8" s="488"/>
    </row>
    <row r="9" spans="1:5">
      <c r="A9" s="488" t="s">
        <v>14018</v>
      </c>
      <c r="B9" s="488" t="s">
        <v>14018</v>
      </c>
      <c r="C9" s="488" t="b">
        <v>1</v>
      </c>
      <c r="D9" s="488"/>
      <c r="E9" s="488"/>
    </row>
    <row r="10" spans="1:5">
      <c r="A10" s="488" t="s">
        <v>14038</v>
      </c>
      <c r="B10" s="488" t="s">
        <v>14038</v>
      </c>
      <c r="C10" s="488" t="b">
        <v>1</v>
      </c>
      <c r="D10" s="488"/>
      <c r="E10" s="488"/>
    </row>
    <row r="11" spans="1:5">
      <c r="A11" s="488" t="s">
        <v>14059</v>
      </c>
      <c r="B11" s="488" t="s">
        <v>14059</v>
      </c>
      <c r="C11" s="488" t="b">
        <v>0</v>
      </c>
      <c r="D11" s="488"/>
      <c r="E11" s="488"/>
    </row>
    <row r="12" spans="1:5">
      <c r="A12" s="488" t="s">
        <v>14082</v>
      </c>
      <c r="B12" s="488" t="s">
        <v>14082</v>
      </c>
      <c r="C12" s="488" t="b">
        <v>0</v>
      </c>
      <c r="D12" s="488"/>
      <c r="E12" s="488"/>
    </row>
    <row r="13" spans="1:5">
      <c r="A13" s="488" t="s">
        <v>14105</v>
      </c>
      <c r="B13" s="488" t="s">
        <v>14105</v>
      </c>
      <c r="C13" s="488" t="b">
        <v>0</v>
      </c>
      <c r="D13" s="488"/>
      <c r="E13" s="488"/>
    </row>
    <row r="16" spans="1:5">
      <c r="A16" s="358" t="s">
        <v>34305</v>
      </c>
      <c r="B16" s="359" t="s">
        <v>34306</v>
      </c>
      <c r="C16" s="360">
        <v>3</v>
      </c>
      <c r="D16" s="359" t="s">
        <v>34307</v>
      </c>
      <c r="E16" s="360">
        <v>4</v>
      </c>
    </row>
    <row r="18" spans="1:4">
      <c r="A18" s="380" t="s">
        <v>11</v>
      </c>
      <c r="B18" s="381" t="s">
        <v>19</v>
      </c>
      <c r="C18" s="488" t="s">
        <v>34308</v>
      </c>
      <c r="D18" s="488" t="s">
        <v>34309</v>
      </c>
    </row>
    <row r="19" spans="1:4">
      <c r="A19" s="497" t="s">
        <v>12677</v>
      </c>
      <c r="B19" s="497" t="s">
        <v>12677</v>
      </c>
      <c r="C19" s="488">
        <v>1</v>
      </c>
      <c r="D19" s="488" t="s">
        <v>12677</v>
      </c>
    </row>
    <row r="20" spans="1:4">
      <c r="A20" s="497" t="s">
        <v>12686</v>
      </c>
      <c r="B20" s="497" t="s">
        <v>12686</v>
      </c>
      <c r="C20" s="488">
        <v>0.40468564000000001</v>
      </c>
      <c r="D20" s="488" t="s">
        <v>12677</v>
      </c>
    </row>
    <row r="21" spans="1:4">
      <c r="A21" s="497" t="s">
        <v>12703</v>
      </c>
      <c r="B21" s="497" t="s">
        <v>12703</v>
      </c>
      <c r="C21" s="488">
        <v>6.6666669999999997E-2</v>
      </c>
      <c r="D21" s="488" t="s">
        <v>12677</v>
      </c>
    </row>
    <row r="22" spans="1:4">
      <c r="A22" s="497" t="s">
        <v>12935</v>
      </c>
      <c r="B22" s="497" t="s">
        <v>12935</v>
      </c>
      <c r="C22" s="488">
        <v>1E-4</v>
      </c>
      <c r="D22" s="488" t="s">
        <v>12677</v>
      </c>
    </row>
    <row r="23" spans="1:4">
      <c r="A23" s="497" t="s">
        <v>12941</v>
      </c>
      <c r="B23" s="497" t="s">
        <v>12941</v>
      </c>
      <c r="C23" s="488">
        <v>9.2903040000000008E-6</v>
      </c>
      <c r="D23" s="488" t="s">
        <v>12677</v>
      </c>
    </row>
    <row r="26" spans="1:4">
      <c r="A26" s="358" t="s">
        <v>34310</v>
      </c>
      <c r="B26" s="488"/>
      <c r="C26" s="488"/>
      <c r="D26" s="488"/>
    </row>
    <row r="28" spans="1:4">
      <c r="A28" s="380" t="s">
        <v>11</v>
      </c>
      <c r="B28" s="381" t="s">
        <v>19</v>
      </c>
      <c r="C28" s="488" t="s">
        <v>34308</v>
      </c>
      <c r="D28" s="488" t="s">
        <v>34309</v>
      </c>
    </row>
    <row r="29" spans="1:4">
      <c r="A29" s="497" t="s">
        <v>12718</v>
      </c>
      <c r="B29" s="497" t="s">
        <v>12718</v>
      </c>
      <c r="C29" s="488">
        <v>1</v>
      </c>
      <c r="D29" s="488" t="s">
        <v>12718</v>
      </c>
    </row>
    <row r="30" spans="1:4">
      <c r="A30" s="497" t="s">
        <v>12724</v>
      </c>
      <c r="B30" s="497" t="s">
        <v>12724</v>
      </c>
      <c r="C30" s="488">
        <v>2.8316850000000001E-2</v>
      </c>
      <c r="D30" s="488" t="s">
        <v>12718</v>
      </c>
    </row>
    <row r="31" spans="1:4">
      <c r="A31" s="497" t="s">
        <v>12733</v>
      </c>
      <c r="B31" s="497" t="s">
        <v>12733</v>
      </c>
      <c r="C31" s="488">
        <v>3.6245563600000001</v>
      </c>
      <c r="D31" s="488" t="s">
        <v>12718</v>
      </c>
    </row>
    <row r="32" spans="1:4">
      <c r="A32" s="497" t="s">
        <v>12749</v>
      </c>
      <c r="B32" s="497" t="s">
        <v>12749</v>
      </c>
      <c r="C32" s="488">
        <v>2.35973722</v>
      </c>
      <c r="D32" s="488" t="s">
        <v>12718</v>
      </c>
    </row>
    <row r="33" spans="1:4">
      <c r="A33" s="497" t="s">
        <v>12759</v>
      </c>
      <c r="B33" s="497" t="s">
        <v>12759</v>
      </c>
      <c r="C33" s="488">
        <v>1</v>
      </c>
      <c r="D33" s="497" t="s">
        <v>12759</v>
      </c>
    </row>
    <row r="34" spans="1:4">
      <c r="A34" s="497" t="s">
        <v>12780</v>
      </c>
      <c r="B34" s="497" t="s">
        <v>12780</v>
      </c>
      <c r="C34" s="488">
        <v>0.90718474000000004</v>
      </c>
      <c r="D34" s="497" t="s">
        <v>12759</v>
      </c>
    </row>
    <row r="35" spans="1:4">
      <c r="A35" s="497" t="s">
        <v>12801</v>
      </c>
      <c r="B35" s="497" t="s">
        <v>12801</v>
      </c>
      <c r="C35" s="488">
        <v>1.0160469999999999</v>
      </c>
      <c r="D35" s="497" t="s">
        <v>12759</v>
      </c>
    </row>
    <row r="36" spans="1:4">
      <c r="A36" s="497" t="s">
        <v>12822</v>
      </c>
      <c r="B36" s="497" t="s">
        <v>12822</v>
      </c>
      <c r="C36" s="488">
        <v>1E-3</v>
      </c>
      <c r="D36" s="497" t="s">
        <v>12759</v>
      </c>
    </row>
    <row r="37" spans="1:4">
      <c r="A37" s="497" t="s">
        <v>12831</v>
      </c>
      <c r="B37" s="497" t="s">
        <v>12831</v>
      </c>
      <c r="C37" s="488">
        <v>4.5359236999999999E-4</v>
      </c>
      <c r="D37" s="497" t="s">
        <v>12759</v>
      </c>
    </row>
    <row r="38" spans="1:4">
      <c r="A38" s="497" t="s">
        <v>12847</v>
      </c>
      <c r="B38" s="497" t="s">
        <v>12847</v>
      </c>
      <c r="C38" s="488">
        <v>1</v>
      </c>
      <c r="D38" s="488" t="s">
        <v>12847</v>
      </c>
    </row>
    <row r="39" spans="1:4">
      <c r="A39" s="497" t="s">
        <v>12864</v>
      </c>
      <c r="B39" s="497" t="s">
        <v>12864</v>
      </c>
      <c r="C39" s="488">
        <v>3.7854117839999999</v>
      </c>
      <c r="D39" s="488" t="s">
        <v>12847</v>
      </c>
    </row>
    <row r="40" spans="1:4">
      <c r="A40" s="497" t="s">
        <v>12885</v>
      </c>
      <c r="B40" s="497" t="s">
        <v>12885</v>
      </c>
      <c r="C40" s="488">
        <v>4.5460900000000004</v>
      </c>
      <c r="D40" s="488" t="s">
        <v>12847</v>
      </c>
    </row>
    <row r="41" spans="1:4">
      <c r="A41" s="497" t="s">
        <v>12906</v>
      </c>
      <c r="B41" s="497" t="s">
        <v>12906</v>
      </c>
      <c r="C41" s="488">
        <v>1</v>
      </c>
      <c r="D41" s="488" t="s">
        <v>12906</v>
      </c>
    </row>
  </sheetData>
  <pageMargins left="0.7" right="0.7" top="0.75" bottom="0.75" header="0.3" footer="0.3"/>
  <pageSetup paperSize="9" orientation="portrait" horizontalDpi="4294967293" verticalDpi="0"/>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sheetPr>
  <dimension ref="A1:L34"/>
  <sheetViews>
    <sheetView topLeftCell="C2" zoomScale="107" zoomScaleNormal="80" workbookViewId="0">
      <selection activeCell="C14" sqref="C14"/>
    </sheetView>
  </sheetViews>
  <sheetFormatPr defaultColWidth="10" defaultRowHeight="13.8"/>
  <cols>
    <col min="1" max="1" width="10" style="91" hidden="1" customWidth="1"/>
    <col min="2" max="2" width="16.109375" style="91" hidden="1" customWidth="1"/>
    <col min="3" max="3" width="70.109375" style="25" customWidth="1"/>
    <col min="4" max="4" width="51.88671875" style="25" customWidth="1"/>
    <col min="5" max="5" width="14.6640625" style="91" hidden="1" customWidth="1"/>
    <col min="6" max="6" width="14.44140625" style="91" hidden="1" customWidth="1"/>
    <col min="7" max="7" width="9.88671875" style="91" hidden="1" customWidth="1"/>
    <col min="8" max="8" width="20.88671875" style="91" hidden="1" customWidth="1"/>
    <col min="9" max="9" width="30.109375" style="91" hidden="1" customWidth="1"/>
    <col min="10" max="10" width="8.88671875" style="91" hidden="1" customWidth="1"/>
    <col min="11" max="11" width="12.109375" style="91" hidden="1" customWidth="1"/>
    <col min="12" max="12" width="10" style="91" hidden="1" customWidth="1"/>
    <col min="13" max="13" width="10" style="91" customWidth="1"/>
    <col min="14" max="16384" width="10" style="91"/>
  </cols>
  <sheetData>
    <row r="1" spans="1:12" ht="39.75" customHeight="1">
      <c r="B1" s="287" t="s">
        <v>10801</v>
      </c>
      <c r="C1" s="592" t="str">
        <f>VLOOKUP(B1, conttblTemplateControls[], refControlsDisplayTextColumn, FALSE)</f>
        <v>FSC Digital Audit Report Template - Forest Management</v>
      </c>
      <c r="D1" s="593"/>
      <c r="H1" s="171" t="s">
        <v>34311</v>
      </c>
      <c r="I1" s="170" t="s">
        <v>34312</v>
      </c>
      <c r="K1" s="594" t="s">
        <v>34313</v>
      </c>
      <c r="L1" s="595"/>
    </row>
    <row r="2" spans="1:12" ht="28.5" customHeight="1">
      <c r="B2" s="287" t="s">
        <v>10825</v>
      </c>
      <c r="C2" s="590" t="str">
        <f>VLOOKUP(B2, conttblTemplateControls[], refControlsDisplayTextColumn, FALSE)</f>
        <v>Report Setup</v>
      </c>
      <c r="D2" s="591"/>
      <c r="H2" s="486" t="s">
        <v>34314</v>
      </c>
      <c r="I2" s="487" t="s">
        <v>34315</v>
      </c>
      <c r="K2" s="201" t="s">
        <v>34316</v>
      </c>
      <c r="L2" s="201">
        <v>0</v>
      </c>
    </row>
    <row r="3" spans="1:12" ht="24" customHeight="1">
      <c r="B3" s="287" t="s">
        <v>10849</v>
      </c>
      <c r="C3" s="12" t="s">
        <v>10850</v>
      </c>
      <c r="D3" s="13" t="s">
        <v>34317</v>
      </c>
      <c r="H3" s="484" t="s">
        <v>34318</v>
      </c>
      <c r="I3" s="102" t="s">
        <v>34319</v>
      </c>
      <c r="K3" s="201" t="s">
        <v>34320</v>
      </c>
      <c r="L3" s="201">
        <v>161</v>
      </c>
    </row>
    <row r="4" spans="1:12" ht="24" customHeight="1">
      <c r="B4" s="287" t="s">
        <v>10873</v>
      </c>
      <c r="C4" s="12" t="s">
        <v>10874</v>
      </c>
      <c r="D4" s="16" t="s">
        <v>19</v>
      </c>
      <c r="H4" s="484" t="s">
        <v>34321</v>
      </c>
      <c r="I4" s="102" t="s">
        <v>34322</v>
      </c>
      <c r="K4" s="201" t="s">
        <v>34323</v>
      </c>
      <c r="L4" s="201">
        <v>161</v>
      </c>
    </row>
    <row r="5" spans="1:12" ht="24" customHeight="1">
      <c r="B5" s="287" t="s">
        <v>10895</v>
      </c>
      <c r="C5" s="12" t="s">
        <v>10896</v>
      </c>
      <c r="D5" s="16" t="s">
        <v>12677</v>
      </c>
      <c r="E5" s="91">
        <v>1</v>
      </c>
      <c r="H5" s="484" t="s">
        <v>34324</v>
      </c>
      <c r="I5" s="102" t="s">
        <v>34325</v>
      </c>
      <c r="K5" s="201" t="s">
        <v>34326</v>
      </c>
      <c r="L5" s="202" t="b">
        <v>1</v>
      </c>
    </row>
    <row r="6" spans="1:12" ht="24" customHeight="1">
      <c r="B6" s="287" t="s">
        <v>10919</v>
      </c>
      <c r="C6" s="12" t="s">
        <v>10920</v>
      </c>
      <c r="D6" s="16" t="s">
        <v>12718</v>
      </c>
      <c r="H6" s="484" t="s">
        <v>34327</v>
      </c>
      <c r="I6" s="102" t="s">
        <v>34328</v>
      </c>
    </row>
    <row r="7" spans="1:12" ht="24" customHeight="1">
      <c r="B7" s="287" t="s">
        <v>10943</v>
      </c>
      <c r="C7" s="12" t="s">
        <v>10944</v>
      </c>
      <c r="D7" s="16" t="s">
        <v>12759</v>
      </c>
      <c r="H7" s="484" t="s">
        <v>34329</v>
      </c>
      <c r="I7" s="102" t="s">
        <v>34330</v>
      </c>
    </row>
    <row r="8" spans="1:12" ht="24" customHeight="1">
      <c r="B8" s="287" t="s">
        <v>10967</v>
      </c>
      <c r="C8" s="12" t="s">
        <v>10968</v>
      </c>
      <c r="D8" s="16" t="s">
        <v>12847</v>
      </c>
      <c r="H8" s="484" t="s">
        <v>34331</v>
      </c>
      <c r="I8" s="102" t="s">
        <v>34332</v>
      </c>
    </row>
    <row r="9" spans="1:12" ht="24" hidden="1" customHeight="1">
      <c r="B9" s="287" t="s">
        <v>10991</v>
      </c>
      <c r="C9" s="12" t="s">
        <v>10992</v>
      </c>
      <c r="D9" s="319" t="s">
        <v>11752</v>
      </c>
      <c r="H9" s="484" t="s">
        <v>34333</v>
      </c>
      <c r="I9" s="102" t="s">
        <v>34334</v>
      </c>
    </row>
    <row r="10" spans="1:12" ht="24" customHeight="1">
      <c r="B10" s="287" t="s">
        <v>11015</v>
      </c>
      <c r="C10" s="12" t="s">
        <v>11016</v>
      </c>
      <c r="D10" s="16" t="s">
        <v>12299</v>
      </c>
      <c r="E10" s="531">
        <v>1</v>
      </c>
      <c r="H10" s="484" t="s">
        <v>34335</v>
      </c>
      <c r="I10" s="102" t="s">
        <v>34336</v>
      </c>
    </row>
    <row r="11" spans="1:12" ht="24" customHeight="1">
      <c r="B11" s="287" t="s">
        <v>11039</v>
      </c>
      <c r="C11" s="12" t="s">
        <v>11040</v>
      </c>
      <c r="D11" s="427" t="s">
        <v>12260</v>
      </c>
      <c r="E11" s="532"/>
      <c r="H11" s="484" t="s">
        <v>34337</v>
      </c>
      <c r="I11" s="102" t="s">
        <v>34338</v>
      </c>
    </row>
    <row r="12" spans="1:12">
      <c r="H12" s="484" t="s">
        <v>34339</v>
      </c>
      <c r="I12" s="102" t="s">
        <v>34340</v>
      </c>
    </row>
    <row r="13" spans="1:12" ht="30" customHeight="1">
      <c r="A13" s="10" t="s">
        <v>0</v>
      </c>
      <c r="B13" s="10" t="s">
        <v>34341</v>
      </c>
      <c r="C13" s="14" t="s">
        <v>22303</v>
      </c>
      <c r="D13" s="14" t="s">
        <v>34342</v>
      </c>
      <c r="E13" s="14" t="s">
        <v>4</v>
      </c>
      <c r="F13" s="14" t="s">
        <v>34343</v>
      </c>
      <c r="H13" s="484" t="s">
        <v>34344</v>
      </c>
      <c r="I13" s="102" t="s">
        <v>34345</v>
      </c>
    </row>
    <row r="14" spans="1:12" ht="30" customHeight="1">
      <c r="A14" s="285">
        <v>1</v>
      </c>
      <c r="B14" s="286" t="s">
        <v>11063</v>
      </c>
      <c r="C14" s="96" t="s">
        <v>11064</v>
      </c>
      <c r="D14" s="97" t="s">
        <v>11581</v>
      </c>
      <c r="E14" s="97" t="s">
        <v>56</v>
      </c>
      <c r="F14" s="97">
        <v>42</v>
      </c>
      <c r="H14" s="484" t="s">
        <v>34312</v>
      </c>
      <c r="I14" s="102" t="s">
        <v>34346</v>
      </c>
    </row>
    <row r="15" spans="1:12" ht="30" customHeight="1">
      <c r="A15" s="285">
        <v>2</v>
      </c>
      <c r="B15" s="286" t="s">
        <v>11087</v>
      </c>
      <c r="C15" s="96" t="s">
        <v>11088</v>
      </c>
      <c r="D15" s="97" t="s">
        <v>11617</v>
      </c>
      <c r="E15" s="97" t="s">
        <v>56</v>
      </c>
      <c r="F15" s="97">
        <v>126</v>
      </c>
    </row>
    <row r="16" spans="1:12" ht="30" customHeight="1">
      <c r="A16" s="285">
        <v>3</v>
      </c>
      <c r="B16" s="286" t="s">
        <v>11111</v>
      </c>
      <c r="C16" s="96" t="s">
        <v>11112</v>
      </c>
      <c r="D16" s="97" t="s">
        <v>34347</v>
      </c>
      <c r="E16" s="97" t="s">
        <v>3576</v>
      </c>
      <c r="F16" s="97">
        <v>53</v>
      </c>
    </row>
    <row r="17" spans="1:6" ht="30" customHeight="1">
      <c r="A17" s="285">
        <v>4</v>
      </c>
      <c r="B17" s="286" t="s">
        <v>11135</v>
      </c>
      <c r="C17" s="96" t="s">
        <v>11136</v>
      </c>
      <c r="D17" s="97" t="s">
        <v>34348</v>
      </c>
      <c r="E17" s="97" t="s">
        <v>3576</v>
      </c>
      <c r="F17" s="97">
        <v>102</v>
      </c>
    </row>
    <row r="18" spans="1:6" ht="30" customHeight="1">
      <c r="A18" s="285">
        <v>5</v>
      </c>
      <c r="B18" s="286" t="s">
        <v>11158</v>
      </c>
      <c r="C18" s="96" t="s">
        <v>11159</v>
      </c>
      <c r="D18" s="97" t="s">
        <v>11581</v>
      </c>
      <c r="E18" s="97" t="s">
        <v>56</v>
      </c>
      <c r="F18" s="97">
        <v>100</v>
      </c>
    </row>
    <row r="19" spans="1:6" ht="30" customHeight="1">
      <c r="A19" s="285">
        <v>6</v>
      </c>
      <c r="B19" s="286" t="s">
        <v>11182</v>
      </c>
      <c r="C19" s="96" t="s">
        <v>11183</v>
      </c>
      <c r="D19" s="97" t="s">
        <v>11663</v>
      </c>
      <c r="E19" s="97" t="s">
        <v>3576</v>
      </c>
      <c r="F19" s="97">
        <v>9996</v>
      </c>
    </row>
    <row r="20" spans="1:6" ht="30" customHeight="1">
      <c r="A20" s="285">
        <v>7</v>
      </c>
      <c r="B20" s="286" t="s">
        <v>11205</v>
      </c>
      <c r="C20" s="96" t="s">
        <v>11206</v>
      </c>
      <c r="D20" s="97" t="s">
        <v>11663</v>
      </c>
      <c r="E20" s="97" t="s">
        <v>3576</v>
      </c>
      <c r="F20" s="97">
        <v>4994</v>
      </c>
    </row>
    <row r="21" spans="1:6" ht="30" customHeight="1">
      <c r="A21" s="285">
        <v>8</v>
      </c>
      <c r="B21" s="286" t="s">
        <v>11229</v>
      </c>
      <c r="C21" s="96" t="s">
        <v>11230</v>
      </c>
      <c r="D21" s="97" t="s">
        <v>34347</v>
      </c>
      <c r="E21" s="97" t="s">
        <v>3576</v>
      </c>
      <c r="F21" s="97">
        <v>1002</v>
      </c>
    </row>
    <row r="22" spans="1:6" ht="30" customHeight="1">
      <c r="A22" s="285">
        <v>9</v>
      </c>
      <c r="B22" s="286" t="s">
        <v>11253</v>
      </c>
      <c r="C22" s="96" t="s">
        <v>11254</v>
      </c>
      <c r="D22" s="97" t="s">
        <v>34349</v>
      </c>
      <c r="E22" s="97" t="s">
        <v>3576</v>
      </c>
      <c r="F22" s="97">
        <v>252</v>
      </c>
    </row>
    <row r="23" spans="1:6" ht="30" customHeight="1">
      <c r="A23" s="285">
        <v>10</v>
      </c>
      <c r="B23" s="286" t="s">
        <v>11276</v>
      </c>
      <c r="C23" s="96" t="s">
        <v>11277</v>
      </c>
      <c r="D23" s="97" t="s">
        <v>34349</v>
      </c>
      <c r="E23" s="97" t="s">
        <v>3576</v>
      </c>
      <c r="F23" s="97">
        <v>103</v>
      </c>
    </row>
    <row r="24" spans="1:6" ht="30" customHeight="1">
      <c r="A24" s="285">
        <v>11</v>
      </c>
      <c r="B24" s="286" t="s">
        <v>11300</v>
      </c>
      <c r="C24" s="96" t="s">
        <v>11301</v>
      </c>
      <c r="D24" s="97" t="s">
        <v>11581</v>
      </c>
      <c r="E24" s="97" t="s">
        <v>56</v>
      </c>
      <c r="F24" s="97">
        <v>87</v>
      </c>
    </row>
    <row r="25" spans="1:6" ht="30" customHeight="1">
      <c r="A25" s="285">
        <v>12</v>
      </c>
      <c r="B25" s="286" t="s">
        <v>11324</v>
      </c>
      <c r="C25" s="96" t="s">
        <v>11325</v>
      </c>
      <c r="D25" s="97" t="s">
        <v>34350</v>
      </c>
      <c r="E25" s="97" t="s">
        <v>3576</v>
      </c>
      <c r="F25" s="97">
        <v>252</v>
      </c>
    </row>
    <row r="26" spans="1:6" ht="30" customHeight="1">
      <c r="A26" s="285">
        <v>13</v>
      </c>
      <c r="B26" s="286" t="s">
        <v>11343</v>
      </c>
      <c r="C26" s="96" t="s">
        <v>11344</v>
      </c>
      <c r="D26" s="97" t="s">
        <v>34349</v>
      </c>
      <c r="E26" s="97" t="s">
        <v>3576</v>
      </c>
      <c r="F26" s="97">
        <v>252</v>
      </c>
    </row>
    <row r="27" spans="1:6" ht="30" customHeight="1">
      <c r="A27" s="285">
        <v>14</v>
      </c>
      <c r="B27" s="286" t="s">
        <v>11367</v>
      </c>
      <c r="C27" s="96" t="s">
        <v>11368</v>
      </c>
      <c r="D27" s="97" t="s">
        <v>34351</v>
      </c>
      <c r="E27" s="97" t="s">
        <v>3576</v>
      </c>
      <c r="F27" s="97">
        <v>252</v>
      </c>
    </row>
    <row r="28" spans="1:6" ht="30" customHeight="1">
      <c r="A28" s="285">
        <v>15</v>
      </c>
      <c r="B28" s="286" t="s">
        <v>11391</v>
      </c>
      <c r="C28" s="96" t="s">
        <v>11392</v>
      </c>
      <c r="D28" s="97" t="s">
        <v>34349</v>
      </c>
      <c r="E28" s="97" t="s">
        <v>3576</v>
      </c>
      <c r="F28" s="97">
        <v>252</v>
      </c>
    </row>
    <row r="29" spans="1:6" ht="30" customHeight="1">
      <c r="A29" s="285">
        <v>16</v>
      </c>
      <c r="B29" s="286" t="s">
        <v>11415</v>
      </c>
      <c r="C29" s="96" t="s">
        <v>11416</v>
      </c>
      <c r="D29" s="97" t="s">
        <v>34349</v>
      </c>
      <c r="E29" s="97" t="s">
        <v>3576</v>
      </c>
      <c r="F29" s="97">
        <v>102</v>
      </c>
    </row>
    <row r="30" spans="1:6" ht="30" customHeight="1">
      <c r="A30" s="285">
        <v>17</v>
      </c>
      <c r="B30" s="286" t="s">
        <v>11439</v>
      </c>
      <c r="C30" s="96" t="s">
        <v>11440</v>
      </c>
      <c r="D30" s="97" t="s">
        <v>34349</v>
      </c>
      <c r="E30" s="97" t="s">
        <v>3576</v>
      </c>
      <c r="F30" s="97">
        <v>252</v>
      </c>
    </row>
    <row r="31" spans="1:6" ht="30" customHeight="1">
      <c r="A31" s="285">
        <v>18</v>
      </c>
      <c r="B31" s="286" t="s">
        <v>11463</v>
      </c>
      <c r="C31" s="96" t="s">
        <v>11464</v>
      </c>
      <c r="D31" s="97" t="s">
        <v>34352</v>
      </c>
      <c r="E31" s="97" t="s">
        <v>56</v>
      </c>
      <c r="F31" s="97">
        <v>72</v>
      </c>
    </row>
    <row r="32" spans="1:6" ht="30" customHeight="1">
      <c r="A32" s="285">
        <v>19</v>
      </c>
      <c r="B32" s="286" t="s">
        <v>11487</v>
      </c>
      <c r="C32" s="96" t="s">
        <v>11488</v>
      </c>
      <c r="D32" s="97" t="s">
        <v>34349</v>
      </c>
      <c r="E32" s="97" t="s">
        <v>56</v>
      </c>
      <c r="F32" s="97">
        <v>252</v>
      </c>
    </row>
    <row r="33" spans="1:6" ht="30" customHeight="1">
      <c r="A33" s="285">
        <v>20</v>
      </c>
      <c r="B33" s="286" t="s">
        <v>11511</v>
      </c>
      <c r="C33" s="96" t="s">
        <v>11512</v>
      </c>
      <c r="D33" s="97" t="s">
        <v>34349</v>
      </c>
      <c r="E33" s="97" t="s">
        <v>3576</v>
      </c>
      <c r="F33" s="97">
        <v>54</v>
      </c>
    </row>
    <row r="34" spans="1:6" ht="30" customHeight="1">
      <c r="A34" s="285">
        <v>21</v>
      </c>
      <c r="B34" s="286" t="s">
        <v>11535</v>
      </c>
      <c r="C34" s="96" t="s">
        <v>11536</v>
      </c>
      <c r="D34" s="97" t="s">
        <v>34353</v>
      </c>
      <c r="E34" s="97" t="s">
        <v>3576</v>
      </c>
      <c r="F34" s="97">
        <v>998</v>
      </c>
    </row>
  </sheetData>
  <mergeCells count="3">
    <mergeCell ref="C2:D2"/>
    <mergeCell ref="C1:D1"/>
    <mergeCell ref="K1:L1"/>
  </mergeCells>
  <conditionalFormatting sqref="D11">
    <cfRule type="cellIs" dxfId="523" priority="1" operator="equal">
      <formula>refYesNo_No</formula>
    </cfRule>
  </conditionalFormatting>
  <conditionalFormatting sqref="D14:D34">
    <cfRule type="expression" dxfId="522" priority="2">
      <formula>($D14 = msgincomplete)</formula>
    </cfRule>
    <cfRule type="expression" dxfId="521" priority="3">
      <formula>($D14 = msginvalid)</formula>
    </cfRule>
  </conditionalFormatting>
  <dataValidations count="4">
    <dataValidation type="list" allowBlank="1" showInputMessage="1" showErrorMessage="1" sqref="D4">
      <formula1>contlistLanguages</formula1>
    </dataValidation>
    <dataValidation type="list" allowBlank="1" showInputMessage="1" showErrorMessage="1" sqref="D5">
      <formula1>contlistAreaUnits</formula1>
    </dataValidation>
    <dataValidation type="list" allowBlank="1" showInputMessage="1" showErrorMessage="1" sqref="D6:D8">
      <formula1>contlistVolumeWeightUnits</formula1>
    </dataValidation>
    <dataValidation type="list" allowBlank="1" showInputMessage="1" showErrorMessage="1" sqref="D10">
      <formula1>contlistDisplayLevels</formula1>
    </dataValidation>
  </dataValidations>
  <hyperlinks>
    <hyperlink ref="C14" location="TOC01_L" display="TOC01_L"/>
    <hyperlink ref="C15" location="TOC02_L" display="TOC02_L"/>
    <hyperlink ref="C16" location="TOC03_L" display="TOC03_L"/>
    <hyperlink ref="C17" location="TOC04_L" display="TOC04_L"/>
    <hyperlink ref="C18" location="TOC05_L" display="TOC05_L"/>
    <hyperlink ref="C19" location="TOC06S_L" display="TOC06S_L"/>
    <hyperlink ref="C20" location="TOC07_L" display="TOC07_L"/>
    <hyperlink ref="C21" location="TOC08_L" display="TOC08_L"/>
    <hyperlink ref="C22" location="TOC09_L" display="TOC09_L"/>
    <hyperlink ref="C23" location="TOC10_L" display="TOC10_L"/>
    <hyperlink ref="C24" location="TOC11_L" display="TOC11_L"/>
    <hyperlink ref="C25" location="TOC12_L" display="TOC12_L"/>
    <hyperlink ref="C26" location="TOC13_L" display="TOC13_L"/>
    <hyperlink ref="C27" location="TOC14_L" display="TOC14_L"/>
    <hyperlink ref="C28" location="TOC15_L" display="TOC15_L"/>
    <hyperlink ref="C29" location="TOC16_L" display="TOC16_L"/>
    <hyperlink ref="C30" location="TOC17_L" display="TOC17_L"/>
    <hyperlink ref="C31" location="TOC18_L" display="TOC18_L"/>
    <hyperlink ref="C32" location="TOC19_L" display="TOC19_L"/>
    <hyperlink ref="C33" location="TOC20_L" display="TOC20_L"/>
    <hyperlink ref="C34" location="TOC21_L" display="TOC21_L"/>
  </hyperlinks>
  <pageMargins left="0.70866141732283472" right="0.70866141732283472" top="0.74803149606299213" bottom="0.74803149606299213" header="0.31496062992125978" footer="0.31496062992125978"/>
  <pageSetup paperSize="9" orientation="landscape"/>
  <tableParts count="2">
    <tablePart r:id="rId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H40"/>
  <sheetViews>
    <sheetView view="pageBreakPreview" topLeftCell="B1" zoomScale="86" zoomScaleNormal="117" zoomScaleSheetLayoutView="86" workbookViewId="0">
      <selection activeCell="H25" sqref="H25"/>
    </sheetView>
  </sheetViews>
  <sheetFormatPr defaultColWidth="9.109375" defaultRowHeight="14.4"/>
  <cols>
    <col min="1" max="1" width="16.109375" style="355" hidden="1" customWidth="1"/>
    <col min="2" max="3" width="9.109375" style="342" customWidth="1"/>
    <col min="4" max="4" width="30.6640625" style="342" bestFit="1" customWidth="1"/>
    <col min="5" max="5" width="45.88671875" style="512" customWidth="1"/>
    <col min="6" max="7" width="9.109375" style="342" customWidth="1"/>
    <col min="8" max="8" width="27.109375" style="343" customWidth="1"/>
    <col min="9" max="9" width="9.109375" style="342" customWidth="1"/>
    <col min="10" max="16384" width="9.109375" style="342"/>
  </cols>
  <sheetData>
    <row r="1" spans="1:8">
      <c r="A1" s="356" t="s">
        <v>34354</v>
      </c>
      <c r="H1" s="354" t="s">
        <v>34355</v>
      </c>
    </row>
    <row r="2" spans="1:8" ht="15" customHeight="1" thickBot="1"/>
    <row r="3" spans="1:8">
      <c r="C3" s="346"/>
      <c r="D3" s="347"/>
      <c r="E3" s="513"/>
      <c r="F3" s="348"/>
    </row>
    <row r="4" spans="1:8" ht="17.399999999999999" customHeight="1">
      <c r="A4" s="355" t="s">
        <v>14648</v>
      </c>
      <c r="C4" s="349"/>
      <c r="D4" s="596" t="str">
        <f>VLOOKUP(A4, conttblPublicSummaryTexts[], refControlsDisplayTextColumn, FALSE)</f>
        <v>FSC Forest Management Audit</v>
      </c>
      <c r="E4" s="597"/>
      <c r="F4" s="350"/>
      <c r="H4" s="342"/>
    </row>
    <row r="5" spans="1:8">
      <c r="C5" s="349"/>
      <c r="D5" s="201"/>
      <c r="E5" s="525"/>
      <c r="F5" s="350"/>
      <c r="H5" s="344"/>
    </row>
    <row r="6" spans="1:8" ht="15" customHeight="1">
      <c r="A6" s="355" t="s">
        <v>14670</v>
      </c>
      <c r="C6" s="349"/>
      <c r="D6" s="598" t="str">
        <f>VLOOKUP(A6, conttblPublicSummaryTexts[], refControlsDisplayTextColumn, FALSE)</f>
        <v>Public Summary Report</v>
      </c>
      <c r="E6" s="597"/>
      <c r="F6" s="350"/>
      <c r="H6" s="344"/>
    </row>
    <row r="7" spans="1:8">
      <c r="C7" s="349"/>
      <c r="D7" s="201"/>
      <c r="E7" s="525"/>
      <c r="F7" s="350"/>
      <c r="H7" s="344"/>
    </row>
    <row r="8" spans="1:8">
      <c r="A8" s="355" t="s">
        <v>14693</v>
      </c>
      <c r="C8" s="349"/>
      <c r="D8" s="525" t="s">
        <v>14694</v>
      </c>
      <c r="E8" s="514" t="s">
        <v>34356</v>
      </c>
      <c r="F8" s="350"/>
      <c r="H8" s="344">
        <v>1.18</v>
      </c>
    </row>
    <row r="9" spans="1:8">
      <c r="C9" s="349"/>
      <c r="D9" s="525"/>
      <c r="E9" s="514" t="s">
        <v>34357</v>
      </c>
      <c r="F9" s="350"/>
      <c r="H9" s="344" t="s">
        <v>34358</v>
      </c>
    </row>
    <row r="10" spans="1:8">
      <c r="C10" s="349"/>
      <c r="D10" s="525"/>
      <c r="E10" s="514">
        <v>0</v>
      </c>
      <c r="F10" s="350"/>
      <c r="H10" s="344" t="s">
        <v>34359</v>
      </c>
    </row>
    <row r="11" spans="1:8">
      <c r="C11" s="349"/>
      <c r="D11" s="525"/>
      <c r="E11" s="514" t="s">
        <v>34360</v>
      </c>
      <c r="F11" s="350"/>
      <c r="H11" s="344" t="s">
        <v>34361</v>
      </c>
    </row>
    <row r="12" spans="1:8">
      <c r="C12" s="349"/>
      <c r="D12" s="525"/>
      <c r="E12" s="514" t="s">
        <v>34362</v>
      </c>
      <c r="F12" s="350"/>
      <c r="H12" s="344" t="s">
        <v>34363</v>
      </c>
    </row>
    <row r="13" spans="1:8">
      <c r="C13" s="349"/>
      <c r="D13" s="525"/>
      <c r="E13" s="514" t="s">
        <v>34364</v>
      </c>
      <c r="F13" s="350"/>
      <c r="H13" s="344" t="s">
        <v>34365</v>
      </c>
    </row>
    <row r="14" spans="1:8">
      <c r="C14" s="349"/>
      <c r="D14" s="525"/>
      <c r="E14" s="514" t="s">
        <v>34366</v>
      </c>
      <c r="F14" s="350"/>
      <c r="H14" s="344" t="s">
        <v>891</v>
      </c>
    </row>
    <row r="15" spans="1:8">
      <c r="C15" s="349"/>
      <c r="D15" s="525"/>
      <c r="E15" s="514" t="s">
        <v>34367</v>
      </c>
      <c r="F15" s="350"/>
      <c r="H15" s="344" t="s">
        <v>910</v>
      </c>
    </row>
    <row r="16" spans="1:8">
      <c r="A16" s="355" t="s">
        <v>14717</v>
      </c>
      <c r="C16" s="349"/>
      <c r="D16" s="525" t="s">
        <v>14718</v>
      </c>
      <c r="E16" s="514" t="s">
        <v>34368</v>
      </c>
      <c r="F16" s="350"/>
      <c r="H16" s="344" t="s">
        <v>894</v>
      </c>
    </row>
    <row r="17" spans="1:8">
      <c r="C17" s="349"/>
      <c r="D17" s="525"/>
      <c r="E17" s="525"/>
      <c r="F17" s="350"/>
      <c r="H17" s="344"/>
    </row>
    <row r="18" spans="1:8">
      <c r="A18" s="355" t="s">
        <v>14722</v>
      </c>
      <c r="C18" s="349"/>
      <c r="D18" s="525" t="s">
        <v>14723</v>
      </c>
      <c r="E18" s="515">
        <v>45128</v>
      </c>
      <c r="F18" s="350"/>
      <c r="H18" s="344" t="s">
        <v>1081</v>
      </c>
    </row>
    <row r="19" spans="1:8">
      <c r="C19" s="349"/>
      <c r="D19" s="525"/>
      <c r="E19" s="525"/>
      <c r="F19" s="350"/>
      <c r="H19" s="344"/>
    </row>
    <row r="20" spans="1:8" ht="41.4" customHeight="1">
      <c r="A20" s="355" t="s">
        <v>14746</v>
      </c>
      <c r="C20" s="349"/>
      <c r="D20" s="525" t="s">
        <v>59</v>
      </c>
      <c r="E20" s="514" t="s">
        <v>34369</v>
      </c>
      <c r="F20" s="350"/>
      <c r="H20" s="344" t="s">
        <v>87</v>
      </c>
    </row>
    <row r="21" spans="1:8">
      <c r="C21" s="349"/>
      <c r="D21" s="525"/>
      <c r="E21" s="514" t="s">
        <v>34370</v>
      </c>
      <c r="F21" s="350"/>
      <c r="H21" s="344" t="s">
        <v>34371</v>
      </c>
    </row>
    <row r="22" spans="1:8">
      <c r="C22" s="349"/>
      <c r="D22" s="525"/>
      <c r="E22" s="514"/>
      <c r="F22" s="350"/>
      <c r="H22" s="344" t="s">
        <v>34372</v>
      </c>
    </row>
    <row r="23" spans="1:8">
      <c r="C23" s="349"/>
      <c r="D23" s="525"/>
      <c r="E23" s="514" t="s">
        <v>34373</v>
      </c>
      <c r="F23" s="350"/>
      <c r="H23" s="344" t="s">
        <v>34374</v>
      </c>
    </row>
    <row r="24" spans="1:8">
      <c r="C24" s="349"/>
      <c r="D24" s="525"/>
      <c r="E24" s="514" t="s">
        <v>34375</v>
      </c>
      <c r="F24" s="350"/>
      <c r="H24" s="344" t="s">
        <v>34376</v>
      </c>
    </row>
    <row r="25" spans="1:8">
      <c r="C25" s="349"/>
      <c r="D25" s="525"/>
      <c r="E25" s="514"/>
      <c r="F25" s="350"/>
      <c r="H25" s="344" t="s">
        <v>34377</v>
      </c>
    </row>
    <row r="26" spans="1:8">
      <c r="C26" s="349"/>
      <c r="D26" s="525"/>
      <c r="E26" s="514" t="s">
        <v>34378</v>
      </c>
      <c r="F26" s="350"/>
      <c r="H26" s="344" t="s">
        <v>269</v>
      </c>
    </row>
    <row r="27" spans="1:8">
      <c r="C27" s="349"/>
      <c r="D27" s="525"/>
      <c r="E27" s="514" t="s">
        <v>34379</v>
      </c>
      <c r="F27" s="350"/>
      <c r="H27" s="344" t="s">
        <v>365</v>
      </c>
    </row>
    <row r="28" spans="1:8">
      <c r="A28" s="355" t="s">
        <v>14752</v>
      </c>
      <c r="C28" s="349"/>
      <c r="D28" s="525" t="s">
        <v>14718</v>
      </c>
      <c r="E28" s="514" t="s">
        <v>34380</v>
      </c>
      <c r="F28" s="350"/>
      <c r="H28" s="344" t="s">
        <v>294</v>
      </c>
    </row>
    <row r="29" spans="1:8">
      <c r="C29" s="349"/>
      <c r="D29" s="525"/>
      <c r="E29" s="525"/>
      <c r="F29" s="350"/>
      <c r="H29" s="344"/>
    </row>
    <row r="30" spans="1:8" ht="67.5" customHeight="1">
      <c r="A30" s="355" t="s">
        <v>14755</v>
      </c>
      <c r="C30" s="349"/>
      <c r="D30" s="525" t="s">
        <v>14756</v>
      </c>
      <c r="E30" s="514">
        <v>9972.02</v>
      </c>
      <c r="F30" s="350"/>
      <c r="H30" s="345" t="s">
        <v>34381</v>
      </c>
    </row>
    <row r="31" spans="1:8">
      <c r="C31" s="349"/>
      <c r="D31" s="525"/>
      <c r="E31" s="525"/>
      <c r="F31" s="350"/>
      <c r="H31" s="344"/>
    </row>
    <row r="32" spans="1:8" ht="28.5" customHeight="1">
      <c r="A32" s="355" t="s">
        <v>14779</v>
      </c>
      <c r="C32" s="349"/>
      <c r="D32" s="525" t="s">
        <v>14780</v>
      </c>
      <c r="E32" s="514" t="s">
        <v>34382</v>
      </c>
      <c r="F32" s="350"/>
      <c r="H32" s="344" t="s">
        <v>443</v>
      </c>
    </row>
    <row r="33" spans="1:8">
      <c r="C33" s="349"/>
      <c r="D33" s="525"/>
      <c r="E33" s="525"/>
      <c r="F33" s="350"/>
      <c r="H33" s="344"/>
    </row>
    <row r="34" spans="1:8">
      <c r="A34" s="355" t="s">
        <v>14802</v>
      </c>
      <c r="C34" s="349"/>
      <c r="D34" s="525" t="s">
        <v>14803</v>
      </c>
      <c r="E34" s="515">
        <v>44726</v>
      </c>
      <c r="F34" s="350"/>
      <c r="H34" s="344" t="s">
        <v>603</v>
      </c>
    </row>
    <row r="35" spans="1:8">
      <c r="A35" s="355" t="s">
        <v>14825</v>
      </c>
      <c r="C35" s="349"/>
      <c r="D35" s="525" t="s">
        <v>628</v>
      </c>
      <c r="E35" s="515">
        <v>46551</v>
      </c>
      <c r="F35" s="350"/>
      <c r="H35" s="344" t="s">
        <v>629</v>
      </c>
    </row>
    <row r="36" spans="1:8">
      <c r="C36" s="349"/>
      <c r="D36" s="525"/>
      <c r="E36" s="525"/>
      <c r="F36" s="350"/>
      <c r="H36" s="344"/>
    </row>
    <row r="37" spans="1:8">
      <c r="A37" s="355" t="s">
        <v>14830</v>
      </c>
      <c r="C37" s="349"/>
      <c r="D37" s="525" t="s">
        <v>14831</v>
      </c>
      <c r="E37" s="514" t="s">
        <v>34383</v>
      </c>
      <c r="F37" s="350"/>
      <c r="H37" s="344" t="s">
        <v>969</v>
      </c>
    </row>
    <row r="38" spans="1:8">
      <c r="C38" s="349"/>
      <c r="D38" s="201"/>
      <c r="E38" s="525"/>
      <c r="F38" s="350"/>
      <c r="H38" s="344"/>
    </row>
    <row r="39" spans="1:8" ht="40.5" customHeight="1">
      <c r="A39" s="355" t="s">
        <v>34384</v>
      </c>
      <c r="C39" s="349"/>
      <c r="D39" s="599" t="str">
        <f>IF(ISBLANK('2 Eval'!G124), VLOOKUP("PS16", conttblPublicSummaryTexts[], refControlsDisplayTextColumn, FALSE), IF(VLOOKUP('2 Eval'!G124, convtblCertificationDecisionEffect[], refCertificationDecisionEffectColumn, FALSE), VLOOKUP("PS13", conttblPublicSummaryTexts[], refControlsDisplayTextColumn, FALSE) &amp; '1 CH, CB'!F34 &amp; VLOOKUP("PS14", conttblPublicSummaryTexts[], refControlsDisplayTextColumn, FALSE) &amp; '2 Eval'!G24 &amp; ".", VLOOKUP("PS15", conttblPublicSummaryTexts[], refControlsDisplayTextColumn, FALSE)))</f>
        <v>This forest has been certified by GFA Certification GmbH  as meeting the requirements of FSC national forest standard FSC-STD-VN-01-2018.</v>
      </c>
      <c r="E39" s="597"/>
      <c r="F39" s="350"/>
      <c r="H39" s="344" t="s">
        <v>34385</v>
      </c>
    </row>
    <row r="40" spans="1:8" ht="15" customHeight="1" thickBot="1">
      <c r="C40" s="351"/>
      <c r="D40" s="352"/>
      <c r="E40" s="516"/>
      <c r="F40" s="353"/>
    </row>
  </sheetData>
  <mergeCells count="3">
    <mergeCell ref="D4:E4"/>
    <mergeCell ref="D6:E6"/>
    <mergeCell ref="D39:E39"/>
  </mergeCells>
  <pageMargins left="0.7" right="0.7" top="0.75" bottom="0.75" header="0.3" footer="0.3"/>
  <pageSetup paperSize="9" scale="77"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8"/>
    <pageSetUpPr fitToPage="1"/>
  </sheetPr>
  <dimension ref="A1:L44"/>
  <sheetViews>
    <sheetView view="pageBreakPreview" zoomScale="141" zoomScaleNormal="100" workbookViewId="0">
      <pane xSplit="1" ySplit="4" topLeftCell="D13" activePane="bottomRight" state="frozen"/>
      <selection pane="topRight" activeCell="L205" sqref="L205"/>
      <selection pane="bottomLeft" activeCell="L205" sqref="L205"/>
      <selection pane="bottomRight" activeCell="F31" sqref="F31"/>
    </sheetView>
  </sheetViews>
  <sheetFormatPr defaultColWidth="9.109375" defaultRowHeight="13.8" zeroHeight="1"/>
  <cols>
    <col min="1" max="3" width="11.88671875" style="1" hidden="1" customWidth="1"/>
    <col min="4" max="4" width="8.88671875" style="1" customWidth="1"/>
    <col min="5" max="5" width="40.6640625" style="6" customWidth="1"/>
    <col min="6" max="6" width="70.6640625" style="6" customWidth="1"/>
    <col min="7" max="7" width="7.88671875" style="6" bestFit="1" customWidth="1"/>
    <col min="8" max="8" width="24.33203125" style="6" customWidth="1"/>
    <col min="9" max="9" width="18" style="6" hidden="1" customWidth="1"/>
    <col min="10" max="10" width="150.6640625" style="1" customWidth="1"/>
    <col min="11" max="11" width="40.6640625" style="1" customWidth="1"/>
    <col min="12" max="12" width="70.6640625" style="1" customWidth="1"/>
    <col min="13" max="13" width="9.109375" style="1" customWidth="1"/>
    <col min="14" max="16384" width="9.109375" style="1"/>
  </cols>
  <sheetData>
    <row r="1" spans="1:12" ht="18" customHeight="1">
      <c r="A1" s="533">
        <v>1</v>
      </c>
      <c r="B1" s="534">
        <v>1</v>
      </c>
      <c r="C1" s="534"/>
      <c r="D1" s="600" t="str">
        <f>VLOOKUP("TOC0", conttblTemplateControls[], refControlsDisplayTextColumn, FALSE)</f>
        <v>Go to Table of Contents</v>
      </c>
      <c r="E1" s="601"/>
      <c r="F1" s="526"/>
      <c r="G1" s="526"/>
      <c r="H1" s="86"/>
      <c r="I1" s="526"/>
      <c r="J1" s="377"/>
      <c r="K1" s="379" t="s">
        <v>11835</v>
      </c>
      <c r="L1" s="377"/>
    </row>
    <row r="2" spans="1:12" ht="28.2" customHeight="1">
      <c r="A2" s="24" t="s">
        <v>11581</v>
      </c>
      <c r="B2" s="91"/>
      <c r="C2" s="91"/>
      <c r="D2" s="39" t="s">
        <v>11064</v>
      </c>
      <c r="E2" s="95"/>
      <c r="F2" s="95"/>
      <c r="G2" s="95"/>
      <c r="H2" s="39"/>
      <c r="I2" s="95"/>
      <c r="J2" s="59"/>
      <c r="K2" s="39">
        <v>0</v>
      </c>
      <c r="L2" s="59"/>
    </row>
    <row r="3" spans="1:12" ht="28.5" customHeight="1">
      <c r="A3" s="326" t="s">
        <v>0</v>
      </c>
      <c r="B3" s="326" t="s">
        <v>10723</v>
      </c>
      <c r="C3" s="326" t="s">
        <v>10723</v>
      </c>
      <c r="D3" s="169" t="s">
        <v>10731</v>
      </c>
      <c r="E3" s="19" t="s">
        <v>53</v>
      </c>
      <c r="F3" s="19" t="s">
        <v>10674</v>
      </c>
      <c r="G3" s="19" t="s">
        <v>6566</v>
      </c>
      <c r="H3" s="19" t="s">
        <v>10699</v>
      </c>
      <c r="I3" s="326" t="s">
        <v>10723</v>
      </c>
      <c r="K3" s="34" t="s">
        <v>53</v>
      </c>
      <c r="L3" s="34" t="s">
        <v>10674</v>
      </c>
    </row>
    <row r="4" spans="1:12">
      <c r="A4" s="121" t="s">
        <v>0</v>
      </c>
      <c r="B4" s="121" t="s">
        <v>4</v>
      </c>
      <c r="C4" s="121" t="s">
        <v>10730</v>
      </c>
      <c r="D4" s="276" t="s">
        <v>10731</v>
      </c>
      <c r="E4" s="20" t="s">
        <v>53</v>
      </c>
      <c r="F4" s="20" t="s">
        <v>10674</v>
      </c>
      <c r="G4" s="20" t="s">
        <v>6566</v>
      </c>
      <c r="H4" s="339" t="s">
        <v>10699</v>
      </c>
      <c r="I4" s="159" t="s">
        <v>10755</v>
      </c>
      <c r="K4" s="385" t="s">
        <v>53</v>
      </c>
      <c r="L4" s="385" t="s">
        <v>10674</v>
      </c>
    </row>
    <row r="5" spans="1:12" ht="30" customHeight="1">
      <c r="A5" s="292" t="s">
        <v>54</v>
      </c>
      <c r="B5" s="445" t="s">
        <v>55</v>
      </c>
      <c r="C5" s="445" t="b">
        <v>0</v>
      </c>
      <c r="D5" s="297" t="s">
        <v>58</v>
      </c>
      <c r="E5" s="123" t="s">
        <v>59</v>
      </c>
      <c r="F5" s="151"/>
      <c r="G5" s="124"/>
      <c r="H5" s="340"/>
      <c r="I5" s="124" t="b">
        <v>1</v>
      </c>
      <c r="K5" s="386" t="s">
        <v>59</v>
      </c>
      <c r="L5" s="387"/>
    </row>
    <row r="6" spans="1:12" ht="27.6" customHeight="1">
      <c r="A6" s="294" t="s">
        <v>83</v>
      </c>
      <c r="B6" s="446" t="s">
        <v>52</v>
      </c>
      <c r="C6" s="446" t="b">
        <v>1</v>
      </c>
      <c r="D6" s="298" t="s">
        <v>58</v>
      </c>
      <c r="E6" s="7" t="s">
        <v>85</v>
      </c>
      <c r="F6" s="325" t="s">
        <v>34369</v>
      </c>
      <c r="G6" s="22"/>
      <c r="H6" s="166" t="s">
        <v>11581</v>
      </c>
      <c r="I6" s="22" t="b">
        <v>1</v>
      </c>
      <c r="K6" s="388" t="s">
        <v>85</v>
      </c>
      <c r="L6" s="390" t="s">
        <v>34369</v>
      </c>
    </row>
    <row r="7" spans="1:12">
      <c r="A7" s="294" t="s">
        <v>145</v>
      </c>
      <c r="B7" s="446" t="s">
        <v>52</v>
      </c>
      <c r="C7" s="446" t="b">
        <v>1</v>
      </c>
      <c r="D7" s="298" t="s">
        <v>58</v>
      </c>
      <c r="E7" s="7" t="s">
        <v>146</v>
      </c>
      <c r="F7" s="325" t="s">
        <v>34370</v>
      </c>
      <c r="G7" s="22"/>
      <c r="H7" s="166" t="s">
        <v>11581</v>
      </c>
      <c r="I7" s="22" t="b">
        <v>1</v>
      </c>
      <c r="K7" s="388" t="s">
        <v>146</v>
      </c>
      <c r="L7" s="390" t="s">
        <v>34370</v>
      </c>
    </row>
    <row r="8" spans="1:12">
      <c r="A8" s="294" t="s">
        <v>169</v>
      </c>
      <c r="B8" s="446" t="s">
        <v>52</v>
      </c>
      <c r="C8" s="446" t="b">
        <v>0</v>
      </c>
      <c r="D8" s="298" t="s">
        <v>58</v>
      </c>
      <c r="E8" s="7" t="s">
        <v>170</v>
      </c>
      <c r="F8" s="325"/>
      <c r="G8" s="22"/>
      <c r="H8" s="166"/>
      <c r="I8" s="22" t="b">
        <v>1</v>
      </c>
      <c r="K8" s="388" t="s">
        <v>170</v>
      </c>
      <c r="L8" s="390"/>
    </row>
    <row r="9" spans="1:12">
      <c r="A9" s="294" t="s">
        <v>194</v>
      </c>
      <c r="B9" s="446" t="s">
        <v>52</v>
      </c>
      <c r="C9" s="446" t="b">
        <v>1</v>
      </c>
      <c r="D9" s="298" t="s">
        <v>58</v>
      </c>
      <c r="E9" s="7" t="s">
        <v>195</v>
      </c>
      <c r="F9" s="325" t="s">
        <v>34373</v>
      </c>
      <c r="G9" s="22"/>
      <c r="H9" s="166" t="s">
        <v>11581</v>
      </c>
      <c r="I9" s="22" t="b">
        <v>1</v>
      </c>
      <c r="K9" s="388" t="s">
        <v>195</v>
      </c>
      <c r="L9" s="390" t="s">
        <v>34373</v>
      </c>
    </row>
    <row r="10" spans="1:12">
      <c r="A10" s="294" t="s">
        <v>218</v>
      </c>
      <c r="B10" s="446" t="s">
        <v>52</v>
      </c>
      <c r="C10" s="446" t="b">
        <v>0</v>
      </c>
      <c r="D10" s="298" t="s">
        <v>58</v>
      </c>
      <c r="E10" s="7" t="s">
        <v>219</v>
      </c>
      <c r="F10" s="325" t="s">
        <v>34375</v>
      </c>
      <c r="G10" s="22"/>
      <c r="H10" s="166" t="s">
        <v>11581</v>
      </c>
      <c r="I10" s="22" t="b">
        <v>1</v>
      </c>
      <c r="K10" s="388" t="s">
        <v>219</v>
      </c>
      <c r="L10" s="390" t="s">
        <v>34375</v>
      </c>
    </row>
    <row r="11" spans="1:12">
      <c r="A11" s="294" t="s">
        <v>243</v>
      </c>
      <c r="B11" s="446" t="s">
        <v>52</v>
      </c>
      <c r="C11" s="446" t="b">
        <v>0</v>
      </c>
      <c r="D11" s="298" t="s">
        <v>58</v>
      </c>
      <c r="E11" s="7" t="s">
        <v>244</v>
      </c>
      <c r="F11" s="325"/>
      <c r="G11" s="22"/>
      <c r="H11" s="166"/>
      <c r="I11" s="22" t="b">
        <v>1</v>
      </c>
      <c r="K11" s="388" t="s">
        <v>244</v>
      </c>
      <c r="L11" s="390"/>
    </row>
    <row r="12" spans="1:12">
      <c r="A12" s="294" t="s">
        <v>266</v>
      </c>
      <c r="B12" s="446" t="s">
        <v>52</v>
      </c>
      <c r="C12" s="446" t="b">
        <v>1</v>
      </c>
      <c r="D12" s="298" t="s">
        <v>58</v>
      </c>
      <c r="E12" s="7" t="s">
        <v>267</v>
      </c>
      <c r="F12" s="325" t="s">
        <v>34378</v>
      </c>
      <c r="G12" s="22"/>
      <c r="H12" s="166" t="s">
        <v>11581</v>
      </c>
      <c r="I12" s="22" t="b">
        <v>1</v>
      </c>
      <c r="K12" s="388" t="s">
        <v>267</v>
      </c>
      <c r="L12" s="390" t="s">
        <v>34378</v>
      </c>
    </row>
    <row r="13" spans="1:12">
      <c r="A13" s="294" t="s">
        <v>291</v>
      </c>
      <c r="B13" s="446" t="s">
        <v>52</v>
      </c>
      <c r="C13" s="446" t="b">
        <v>1</v>
      </c>
      <c r="D13" s="298" t="s">
        <v>58</v>
      </c>
      <c r="E13" s="7" t="s">
        <v>292</v>
      </c>
      <c r="F13" s="325" t="s">
        <v>34380</v>
      </c>
      <c r="G13" s="22"/>
      <c r="H13" s="166" t="s">
        <v>11581</v>
      </c>
      <c r="I13" s="22" t="b">
        <v>1</v>
      </c>
      <c r="K13" s="388" t="s">
        <v>292</v>
      </c>
      <c r="L13" s="390" t="s">
        <v>34380</v>
      </c>
    </row>
    <row r="14" spans="1:12">
      <c r="A14" s="294" t="s">
        <v>319</v>
      </c>
      <c r="B14" s="446" t="s">
        <v>52</v>
      </c>
      <c r="C14" s="446" t="b">
        <v>1</v>
      </c>
      <c r="D14" s="298" t="s">
        <v>58</v>
      </c>
      <c r="E14" s="7" t="s">
        <v>320</v>
      </c>
      <c r="F14" s="325" t="s">
        <v>34386</v>
      </c>
      <c r="G14" s="22"/>
      <c r="H14" s="166" t="s">
        <v>11581</v>
      </c>
      <c r="I14" s="22" t="b">
        <v>1</v>
      </c>
      <c r="K14" s="388" t="s">
        <v>320</v>
      </c>
      <c r="L14" s="390" t="s">
        <v>34386</v>
      </c>
    </row>
    <row r="15" spans="1:12">
      <c r="A15" s="294" t="s">
        <v>341</v>
      </c>
      <c r="B15" s="446" t="s">
        <v>52</v>
      </c>
      <c r="C15" s="446" t="b">
        <v>0</v>
      </c>
      <c r="D15" s="298" t="s">
        <v>58</v>
      </c>
      <c r="E15" s="7" t="s">
        <v>342</v>
      </c>
      <c r="F15" s="325" t="s">
        <v>34387</v>
      </c>
      <c r="G15" s="22"/>
      <c r="H15" s="166" t="s">
        <v>11581</v>
      </c>
      <c r="I15" s="22" t="b">
        <v>1</v>
      </c>
      <c r="K15" s="388" t="s">
        <v>342</v>
      </c>
      <c r="L15" s="390" t="s">
        <v>34387</v>
      </c>
    </row>
    <row r="16" spans="1:12">
      <c r="A16" s="294" t="s">
        <v>362</v>
      </c>
      <c r="B16" s="446" t="s">
        <v>52</v>
      </c>
      <c r="C16" s="446" t="b">
        <v>1</v>
      </c>
      <c r="D16" s="298" t="s">
        <v>58</v>
      </c>
      <c r="E16" s="7" t="s">
        <v>363</v>
      </c>
      <c r="F16" s="325" t="s">
        <v>34379</v>
      </c>
      <c r="G16" s="22"/>
      <c r="H16" s="166" t="s">
        <v>11581</v>
      </c>
      <c r="I16" s="22" t="b">
        <v>1</v>
      </c>
      <c r="K16" s="388" t="s">
        <v>363</v>
      </c>
      <c r="L16" s="390" t="s">
        <v>34379</v>
      </c>
    </row>
    <row r="17" spans="1:12">
      <c r="A17" s="294" t="s">
        <v>49</v>
      </c>
      <c r="B17" s="446" t="s">
        <v>50</v>
      </c>
      <c r="C17" s="446" t="b">
        <v>0</v>
      </c>
      <c r="D17" s="298" t="s">
        <v>58</v>
      </c>
      <c r="E17" s="31"/>
      <c r="F17" s="150"/>
      <c r="G17" s="22"/>
      <c r="H17" s="166"/>
      <c r="I17" s="22" t="b">
        <v>1</v>
      </c>
      <c r="K17" s="392"/>
      <c r="L17" s="393"/>
    </row>
    <row r="18" spans="1:12" ht="22.8" customHeight="1">
      <c r="A18" s="294" t="s">
        <v>390</v>
      </c>
      <c r="B18" s="446" t="s">
        <v>55</v>
      </c>
      <c r="C18" s="446" t="b">
        <v>0</v>
      </c>
      <c r="D18" s="298" t="s">
        <v>58</v>
      </c>
      <c r="E18" s="123" t="s">
        <v>391</v>
      </c>
      <c r="F18" s="535"/>
      <c r="G18" s="124"/>
      <c r="H18" s="340"/>
      <c r="I18" s="124" t="b">
        <v>1</v>
      </c>
      <c r="K18" s="386" t="s">
        <v>391</v>
      </c>
      <c r="L18" s="536"/>
    </row>
    <row r="19" spans="1:12">
      <c r="A19" s="294" t="s">
        <v>412</v>
      </c>
      <c r="B19" s="446" t="s">
        <v>52</v>
      </c>
      <c r="C19" s="446" t="b">
        <v>1</v>
      </c>
      <c r="D19" s="298" t="s">
        <v>58</v>
      </c>
      <c r="E19" s="7" t="s">
        <v>413</v>
      </c>
      <c r="F19" s="126" t="s">
        <v>34317</v>
      </c>
      <c r="G19" s="22"/>
      <c r="H19" s="166" t="s">
        <v>11581</v>
      </c>
      <c r="I19" s="22" t="b">
        <v>1</v>
      </c>
      <c r="K19" s="388" t="s">
        <v>413</v>
      </c>
      <c r="L19" s="390" t="s">
        <v>34317</v>
      </c>
    </row>
    <row r="20" spans="1:12">
      <c r="A20" s="294" t="s">
        <v>439</v>
      </c>
      <c r="B20" s="446" t="s">
        <v>52</v>
      </c>
      <c r="C20" s="446" t="b">
        <v>1</v>
      </c>
      <c r="D20" s="298" t="s">
        <v>58</v>
      </c>
      <c r="E20" s="7" t="s">
        <v>441</v>
      </c>
      <c r="F20" s="126" t="s">
        <v>34382</v>
      </c>
      <c r="G20" s="22"/>
      <c r="H20" s="166" t="s">
        <v>11581</v>
      </c>
      <c r="I20" s="22" t="b">
        <v>1</v>
      </c>
      <c r="K20" s="388" t="s">
        <v>441</v>
      </c>
      <c r="L20" s="390" t="s">
        <v>34382</v>
      </c>
    </row>
    <row r="21" spans="1:12">
      <c r="A21" s="294" t="s">
        <v>467</v>
      </c>
      <c r="B21" s="446" t="s">
        <v>52</v>
      </c>
      <c r="C21" s="446" t="b">
        <v>0</v>
      </c>
      <c r="D21" s="298" t="s">
        <v>58</v>
      </c>
      <c r="E21" s="7" t="s">
        <v>468</v>
      </c>
      <c r="F21" s="126"/>
      <c r="G21" s="22"/>
      <c r="H21" s="166"/>
      <c r="I21" s="22" t="b">
        <v>0</v>
      </c>
      <c r="K21" s="388" t="s">
        <v>468</v>
      </c>
      <c r="L21" s="390"/>
    </row>
    <row r="22" spans="1:12">
      <c r="A22" s="294" t="s">
        <v>495</v>
      </c>
      <c r="B22" s="446" t="s">
        <v>52</v>
      </c>
      <c r="C22" s="446" t="b">
        <v>1</v>
      </c>
      <c r="D22" s="298" t="s">
        <v>58</v>
      </c>
      <c r="E22" s="7" t="s">
        <v>497</v>
      </c>
      <c r="F22" s="537" t="s">
        <v>501</v>
      </c>
      <c r="G22" s="22"/>
      <c r="H22" s="166" t="s">
        <v>11581</v>
      </c>
      <c r="I22" s="22" t="b">
        <v>1</v>
      </c>
      <c r="K22" s="388" t="s">
        <v>497</v>
      </c>
      <c r="L22" s="390" t="s">
        <v>501</v>
      </c>
    </row>
    <row r="23" spans="1:12">
      <c r="A23" s="294" t="s">
        <v>523</v>
      </c>
      <c r="B23" s="446" t="s">
        <v>52</v>
      </c>
      <c r="C23" s="446" t="b">
        <v>1</v>
      </c>
      <c r="D23" s="298" t="s">
        <v>58</v>
      </c>
      <c r="E23" s="7" t="s">
        <v>525</v>
      </c>
      <c r="F23" s="126" t="s">
        <v>12260</v>
      </c>
      <c r="G23" s="22"/>
      <c r="H23" s="166" t="s">
        <v>11581</v>
      </c>
      <c r="I23" s="22" t="b">
        <v>1</v>
      </c>
      <c r="K23" s="388" t="s">
        <v>525</v>
      </c>
      <c r="L23" s="390" t="s">
        <v>12260</v>
      </c>
    </row>
    <row r="24" spans="1:12">
      <c r="A24" s="294" t="s">
        <v>572</v>
      </c>
      <c r="B24" s="446" t="s">
        <v>52</v>
      </c>
      <c r="C24" s="446" t="b">
        <v>1</v>
      </c>
      <c r="D24" s="298" t="s">
        <v>58</v>
      </c>
      <c r="E24" s="7" t="s">
        <v>575</v>
      </c>
      <c r="F24" s="538">
        <v>44726</v>
      </c>
      <c r="G24" s="22"/>
      <c r="H24" s="166" t="s">
        <v>11581</v>
      </c>
      <c r="I24" s="22" t="b">
        <v>1</v>
      </c>
      <c r="K24" s="388" t="s">
        <v>575</v>
      </c>
      <c r="L24" s="390">
        <v>44726</v>
      </c>
    </row>
    <row r="25" spans="1:12">
      <c r="A25" s="294" t="s">
        <v>600</v>
      </c>
      <c r="B25" s="446" t="s">
        <v>52</v>
      </c>
      <c r="C25" s="446" t="b">
        <v>1</v>
      </c>
      <c r="D25" s="298" t="s">
        <v>58</v>
      </c>
      <c r="E25" s="7" t="s">
        <v>601</v>
      </c>
      <c r="F25" s="539">
        <v>44726</v>
      </c>
      <c r="G25" s="540"/>
      <c r="H25" s="166" t="s">
        <v>11581</v>
      </c>
      <c r="I25" s="22" t="b">
        <v>1</v>
      </c>
      <c r="K25" s="388" t="s">
        <v>601</v>
      </c>
      <c r="L25" s="390">
        <v>44726</v>
      </c>
    </row>
    <row r="26" spans="1:12">
      <c r="A26" s="294" t="s">
        <v>626</v>
      </c>
      <c r="B26" s="446" t="s">
        <v>52</v>
      </c>
      <c r="C26" s="446" t="b">
        <v>1</v>
      </c>
      <c r="D26" s="298" t="s">
        <v>58</v>
      </c>
      <c r="E26" s="7" t="s">
        <v>627</v>
      </c>
      <c r="F26" s="539">
        <v>46551</v>
      </c>
      <c r="G26" s="540"/>
      <c r="H26" s="166" t="s">
        <v>11581</v>
      </c>
      <c r="I26" s="22" t="b">
        <v>1</v>
      </c>
      <c r="K26" s="388" t="s">
        <v>627</v>
      </c>
      <c r="L26" s="390">
        <v>46551</v>
      </c>
    </row>
    <row r="27" spans="1:12" ht="27.6" customHeight="1">
      <c r="A27" s="294" t="s">
        <v>653</v>
      </c>
      <c r="B27" s="446" t="s">
        <v>52</v>
      </c>
      <c r="C27" s="446" t="b">
        <v>1</v>
      </c>
      <c r="D27" s="298" t="s">
        <v>58</v>
      </c>
      <c r="E27" s="7" t="s">
        <v>655</v>
      </c>
      <c r="F27" s="148">
        <v>2512</v>
      </c>
      <c r="G27" s="22"/>
      <c r="H27" s="166" t="s">
        <v>11581</v>
      </c>
      <c r="I27" s="22" t="b">
        <v>1</v>
      </c>
      <c r="K27" s="388" t="s">
        <v>655</v>
      </c>
      <c r="L27" s="390">
        <v>2512</v>
      </c>
    </row>
    <row r="28" spans="1:12">
      <c r="A28" s="294" t="s">
        <v>681</v>
      </c>
      <c r="B28" s="446" t="s">
        <v>52</v>
      </c>
      <c r="C28" s="446" t="b">
        <v>1</v>
      </c>
      <c r="D28" s="298" t="s">
        <v>58</v>
      </c>
      <c r="E28" s="7" t="s">
        <v>683</v>
      </c>
      <c r="F28" s="149">
        <v>5304.6499999999933</v>
      </c>
      <c r="G28" s="139" t="s">
        <v>12677</v>
      </c>
      <c r="H28" s="166" t="s">
        <v>11581</v>
      </c>
      <c r="I28" s="22" t="b">
        <v>1</v>
      </c>
      <c r="K28" s="388" t="s">
        <v>683</v>
      </c>
      <c r="L28" s="390" t="s">
        <v>34388</v>
      </c>
    </row>
    <row r="29" spans="1:12">
      <c r="A29" s="294" t="s">
        <v>708</v>
      </c>
      <c r="B29" s="446" t="s">
        <v>52</v>
      </c>
      <c r="C29" s="446" t="b">
        <v>1</v>
      </c>
      <c r="D29" s="298" t="s">
        <v>58</v>
      </c>
      <c r="E29" s="7" t="s">
        <v>709</v>
      </c>
      <c r="F29" s="126" t="s">
        <v>12260</v>
      </c>
      <c r="G29" s="22"/>
      <c r="H29" s="166" t="s">
        <v>11581</v>
      </c>
      <c r="I29" s="22" t="b">
        <v>1</v>
      </c>
      <c r="K29" s="388" t="s">
        <v>709</v>
      </c>
      <c r="L29" s="390" t="s">
        <v>12260</v>
      </c>
    </row>
    <row r="30" spans="1:12">
      <c r="A30" s="294" t="s">
        <v>734</v>
      </c>
      <c r="B30" s="446" t="s">
        <v>52</v>
      </c>
      <c r="C30" s="446" t="b">
        <v>0</v>
      </c>
      <c r="D30" s="298" t="s">
        <v>58</v>
      </c>
      <c r="E30" s="7" t="s">
        <v>735</v>
      </c>
      <c r="F30" s="537" t="s">
        <v>34389</v>
      </c>
      <c r="G30" s="22"/>
      <c r="H30" s="166" t="s">
        <v>11581</v>
      </c>
      <c r="I30" s="22" t="b">
        <v>1</v>
      </c>
      <c r="K30" s="388" t="s">
        <v>735</v>
      </c>
      <c r="L30" s="390" t="s">
        <v>34389</v>
      </c>
    </row>
    <row r="31" spans="1:12">
      <c r="A31" s="294" t="s">
        <v>759</v>
      </c>
      <c r="B31" s="446" t="s">
        <v>52</v>
      </c>
      <c r="C31" s="446" t="b">
        <v>1</v>
      </c>
      <c r="D31" s="298" t="s">
        <v>58</v>
      </c>
      <c r="E31" s="7" t="s">
        <v>760</v>
      </c>
      <c r="F31" s="126" t="s">
        <v>12279</v>
      </c>
      <c r="G31" s="22"/>
      <c r="H31" s="166" t="s">
        <v>11581</v>
      </c>
      <c r="I31" s="22" t="b">
        <v>1</v>
      </c>
      <c r="K31" s="388" t="s">
        <v>760</v>
      </c>
      <c r="L31" s="390" t="s">
        <v>12279</v>
      </c>
    </row>
    <row r="32" spans="1:12">
      <c r="A32" s="294" t="s">
        <v>49</v>
      </c>
      <c r="B32" s="446" t="s">
        <v>50</v>
      </c>
      <c r="C32" s="446" t="b">
        <v>0</v>
      </c>
      <c r="D32" s="298" t="s">
        <v>58</v>
      </c>
      <c r="E32" s="31"/>
      <c r="F32" s="541"/>
      <c r="G32" s="22"/>
      <c r="H32" s="166"/>
      <c r="I32" s="22" t="b">
        <v>1</v>
      </c>
      <c r="K32" s="392"/>
      <c r="L32" s="542"/>
    </row>
    <row r="33" spans="1:12" ht="29.25" customHeight="1">
      <c r="A33" s="294" t="s">
        <v>785</v>
      </c>
      <c r="B33" s="446" t="s">
        <v>55</v>
      </c>
      <c r="C33" s="446" t="b">
        <v>0</v>
      </c>
      <c r="D33" s="298" t="s">
        <v>58</v>
      </c>
      <c r="E33" s="123" t="s">
        <v>787</v>
      </c>
      <c r="F33" s="535"/>
      <c r="G33" s="124"/>
      <c r="H33" s="340"/>
      <c r="I33" s="124" t="b">
        <v>1</v>
      </c>
      <c r="K33" s="386" t="s">
        <v>787</v>
      </c>
      <c r="L33" s="536"/>
    </row>
    <row r="34" spans="1:12">
      <c r="A34" s="294" t="s">
        <v>809</v>
      </c>
      <c r="B34" s="446" t="s">
        <v>52</v>
      </c>
      <c r="C34" s="446" t="b">
        <v>1</v>
      </c>
      <c r="D34" s="298" t="s">
        <v>58</v>
      </c>
      <c r="E34" s="7" t="s">
        <v>810</v>
      </c>
      <c r="F34" s="325" t="s">
        <v>34390</v>
      </c>
      <c r="G34" s="22"/>
      <c r="H34" s="166" t="s">
        <v>11581</v>
      </c>
      <c r="I34" s="22" t="b">
        <v>1</v>
      </c>
      <c r="K34" s="388" t="s">
        <v>810</v>
      </c>
      <c r="L34" s="390" t="s">
        <v>34390</v>
      </c>
    </row>
    <row r="35" spans="1:12">
      <c r="A35" s="294" t="s">
        <v>861</v>
      </c>
      <c r="B35" s="446" t="s">
        <v>52</v>
      </c>
      <c r="C35" s="446" t="b">
        <v>1</v>
      </c>
      <c r="D35" s="298" t="s">
        <v>58</v>
      </c>
      <c r="E35" s="7" t="s">
        <v>862</v>
      </c>
      <c r="F35" s="325" t="s">
        <v>34357</v>
      </c>
      <c r="G35" s="22"/>
      <c r="H35" s="166" t="s">
        <v>11581</v>
      </c>
      <c r="I35" s="22" t="b">
        <v>1</v>
      </c>
      <c r="K35" s="388" t="s">
        <v>862</v>
      </c>
      <c r="L35" s="390" t="s">
        <v>34357</v>
      </c>
    </row>
    <row r="36" spans="1:12">
      <c r="A36" s="294" t="s">
        <v>865</v>
      </c>
      <c r="B36" s="446" t="s">
        <v>52</v>
      </c>
      <c r="C36" s="446" t="b">
        <v>0</v>
      </c>
      <c r="D36" s="298" t="s">
        <v>58</v>
      </c>
      <c r="E36" s="7" t="s">
        <v>866</v>
      </c>
      <c r="F36" s="325"/>
      <c r="G36" s="22"/>
      <c r="H36" s="166"/>
      <c r="I36" s="22" t="b">
        <v>1</v>
      </c>
      <c r="K36" s="388" t="s">
        <v>866</v>
      </c>
      <c r="L36" s="390"/>
    </row>
    <row r="37" spans="1:12">
      <c r="A37" s="294" t="s">
        <v>870</v>
      </c>
      <c r="B37" s="446" t="s">
        <v>52</v>
      </c>
      <c r="C37" s="446" t="b">
        <v>1</v>
      </c>
      <c r="D37" s="298" t="s">
        <v>58</v>
      </c>
      <c r="E37" s="7" t="s">
        <v>871</v>
      </c>
      <c r="F37" s="325" t="s">
        <v>34360</v>
      </c>
      <c r="G37" s="22"/>
      <c r="H37" s="166" t="s">
        <v>11581</v>
      </c>
      <c r="I37" s="22" t="b">
        <v>1</v>
      </c>
      <c r="K37" s="388" t="s">
        <v>871</v>
      </c>
      <c r="L37" s="390" t="s">
        <v>34360</v>
      </c>
    </row>
    <row r="38" spans="1:12">
      <c r="A38" s="294" t="s">
        <v>872</v>
      </c>
      <c r="B38" s="446" t="s">
        <v>52</v>
      </c>
      <c r="C38" s="446" t="b">
        <v>0</v>
      </c>
      <c r="D38" s="298" t="s">
        <v>58</v>
      </c>
      <c r="E38" s="7" t="s">
        <v>873</v>
      </c>
      <c r="F38" s="325" t="s">
        <v>34362</v>
      </c>
      <c r="G38" s="22"/>
      <c r="H38" s="166" t="s">
        <v>11581</v>
      </c>
      <c r="I38" s="22" t="b">
        <v>1</v>
      </c>
      <c r="K38" s="388" t="s">
        <v>873</v>
      </c>
      <c r="L38" s="390" t="s">
        <v>34362</v>
      </c>
    </row>
    <row r="39" spans="1:12">
      <c r="A39" s="294" t="s">
        <v>887</v>
      </c>
      <c r="B39" s="446" t="s">
        <v>52</v>
      </c>
      <c r="C39" s="446" t="b">
        <v>0</v>
      </c>
      <c r="D39" s="298" t="s">
        <v>58</v>
      </c>
      <c r="E39" s="7" t="s">
        <v>888</v>
      </c>
      <c r="F39" s="325" t="s">
        <v>34364</v>
      </c>
      <c r="G39" s="22"/>
      <c r="H39" s="166" t="s">
        <v>11581</v>
      </c>
      <c r="I39" s="22" t="b">
        <v>1</v>
      </c>
      <c r="K39" s="388" t="s">
        <v>888</v>
      </c>
      <c r="L39" s="390" t="s">
        <v>34364</v>
      </c>
    </row>
    <row r="40" spans="1:12">
      <c r="A40" s="294" t="s">
        <v>889</v>
      </c>
      <c r="B40" s="446" t="s">
        <v>52</v>
      </c>
      <c r="C40" s="446" t="b">
        <v>1</v>
      </c>
      <c r="D40" s="298" t="s">
        <v>58</v>
      </c>
      <c r="E40" s="7" t="s">
        <v>890</v>
      </c>
      <c r="F40" s="325" t="s">
        <v>270</v>
      </c>
      <c r="G40" s="22"/>
      <c r="H40" s="166" t="s">
        <v>11581</v>
      </c>
      <c r="I40" s="22" t="b">
        <v>1</v>
      </c>
      <c r="K40" s="388" t="s">
        <v>890</v>
      </c>
      <c r="L40" s="390" t="s">
        <v>270</v>
      </c>
    </row>
    <row r="41" spans="1:12">
      <c r="A41" s="294" t="s">
        <v>892</v>
      </c>
      <c r="B41" s="446" t="s">
        <v>52</v>
      </c>
      <c r="C41" s="446" t="b">
        <v>1</v>
      </c>
      <c r="D41" s="298" t="s">
        <v>58</v>
      </c>
      <c r="E41" s="7" t="s">
        <v>893</v>
      </c>
      <c r="F41" s="325" t="s">
        <v>34391</v>
      </c>
      <c r="G41" s="22"/>
      <c r="H41" s="166" t="s">
        <v>11581</v>
      </c>
      <c r="I41" s="22" t="b">
        <v>1</v>
      </c>
      <c r="K41" s="388" t="s">
        <v>893</v>
      </c>
      <c r="L41" s="390" t="s">
        <v>34391</v>
      </c>
    </row>
    <row r="42" spans="1:12">
      <c r="A42" s="294" t="s">
        <v>900</v>
      </c>
      <c r="B42" s="446" t="s">
        <v>52</v>
      </c>
      <c r="C42" s="446" t="b">
        <v>1</v>
      </c>
      <c r="D42" s="298" t="s">
        <v>58</v>
      </c>
      <c r="E42" s="7" t="s">
        <v>901</v>
      </c>
      <c r="F42" s="325" t="s">
        <v>34392</v>
      </c>
      <c r="G42" s="22"/>
      <c r="H42" s="166" t="s">
        <v>11581</v>
      </c>
      <c r="I42" s="22" t="b">
        <v>1</v>
      </c>
      <c r="K42" s="388" t="s">
        <v>901</v>
      </c>
      <c r="L42" s="390" t="s">
        <v>34392</v>
      </c>
    </row>
    <row r="43" spans="1:12">
      <c r="A43" s="294" t="s">
        <v>904</v>
      </c>
      <c r="B43" s="446" t="s">
        <v>52</v>
      </c>
      <c r="C43" s="446" t="b">
        <v>0</v>
      </c>
      <c r="D43" s="298" t="s">
        <v>58</v>
      </c>
      <c r="E43" s="7" t="s">
        <v>905</v>
      </c>
      <c r="F43" s="325" t="s">
        <v>34393</v>
      </c>
      <c r="G43" s="22"/>
      <c r="H43" s="166" t="s">
        <v>11581</v>
      </c>
      <c r="I43" s="22" t="b">
        <v>1</v>
      </c>
      <c r="K43" s="388" t="s">
        <v>905</v>
      </c>
      <c r="L43" s="390" t="s">
        <v>34393</v>
      </c>
    </row>
    <row r="44" spans="1:12">
      <c r="A44" s="296" t="s">
        <v>908</v>
      </c>
      <c r="B44" s="447" t="s">
        <v>52</v>
      </c>
      <c r="C44" s="447" t="b">
        <v>1</v>
      </c>
      <c r="D44" s="299" t="s">
        <v>58</v>
      </c>
      <c r="E44" s="7" t="s">
        <v>909</v>
      </c>
      <c r="F44" s="325" t="s">
        <v>34367</v>
      </c>
      <c r="G44" s="22"/>
      <c r="H44" s="166" t="s">
        <v>11581</v>
      </c>
      <c r="I44" s="22" t="b">
        <v>1</v>
      </c>
      <c r="K44" s="391" t="s">
        <v>909</v>
      </c>
      <c r="L44" s="390" t="s">
        <v>34367</v>
      </c>
    </row>
  </sheetData>
  <mergeCells count="1">
    <mergeCell ref="D1:E1"/>
  </mergeCells>
  <conditionalFormatting sqref="D5:I33 D34:E44 G34:I44">
    <cfRule type="expression" dxfId="509" priority="10" stopIfTrue="1">
      <formula>($A5 = "Separator")</formula>
    </cfRule>
  </conditionalFormatting>
  <conditionalFormatting sqref="F5:F33">
    <cfRule type="expression" dxfId="508" priority="11">
      <formula>($B5 = "S")</formula>
    </cfRule>
    <cfRule type="expression" dxfId="507" priority="13">
      <formula>AND($C5, ISBLANK($F5))</formula>
    </cfRule>
  </conditionalFormatting>
  <conditionalFormatting sqref="F16">
    <cfRule type="cellIs" dxfId="506" priority="8" operator="equal">
      <formula>"none"</formula>
    </cfRule>
  </conditionalFormatting>
  <conditionalFormatting sqref="F34:F44">
    <cfRule type="expression" dxfId="505" priority="1" stopIfTrue="1">
      <formula>($A34 = "Separator")</formula>
    </cfRule>
    <cfRule type="expression" dxfId="504" priority="2">
      <formula>($B34 = "S")</formula>
    </cfRule>
    <cfRule type="expression" dxfId="503" priority="3">
      <formula>AND($C34, ISBLANK($F34))</formula>
    </cfRule>
  </conditionalFormatting>
  <conditionalFormatting sqref="H5:H44">
    <cfRule type="expression" dxfId="502" priority="16">
      <formula>$H5=msgcheck</formula>
    </cfRule>
  </conditionalFormatting>
  <dataValidations count="5">
    <dataValidation type="textLength" allowBlank="1" showInputMessage="1" showErrorMessage="1" sqref="XEV3:XFD3 E45:I45">
      <formula1>0</formula1>
      <formula2>0</formula2>
    </dataValidation>
    <dataValidation type="list" allowBlank="1" showInputMessage="1" showErrorMessage="1" sqref="F22:G22">
      <formula1>contlistFmCertTypesEN</formula1>
    </dataValidation>
    <dataValidation type="whole" operator="greaterThanOrEqual" allowBlank="1" showInputMessage="1" showErrorMessage="1" sqref="F27:G27">
      <formula1>0</formula1>
    </dataValidation>
    <dataValidation type="list" allowBlank="1" showInputMessage="1" showErrorMessage="1" sqref="F31:G31 F29:G29 F23:G23">
      <formula1>contlistYesNo</formula1>
    </dataValidation>
    <dataValidation type="date" allowBlank="1" showInputMessage="1" showErrorMessage="1" sqref="F24:G26">
      <formula1>33970</formula1>
      <formula2>54789</formula2>
    </dataValidation>
  </dataValidations>
  <hyperlinks>
    <hyperlink ref="D1" location="TOC00_L" display="TOC00_L"/>
  </hyperlinks>
  <pageMargins left="0.70866141732283472" right="0.70866141732283472" top="0.74803149606299213" bottom="0.74803149606299213" header="0.31496062992125978" footer="0.31496062992125978"/>
  <pageSetup paperSize="9" scale="68" fitToHeight="0"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M128"/>
  <sheetViews>
    <sheetView topLeftCell="E1" zoomScale="140" zoomScaleNormal="87" workbookViewId="0">
      <pane ySplit="4" topLeftCell="A5" activePane="bottomLeft" state="frozen"/>
      <selection pane="bottomLeft" activeCell="G13" sqref="G13"/>
    </sheetView>
  </sheetViews>
  <sheetFormatPr defaultColWidth="9.109375" defaultRowHeight="13.2"/>
  <cols>
    <col min="1" max="1" width="10" style="396" hidden="1" customWidth="1"/>
    <col min="2" max="2" width="13.33203125" style="396" hidden="1" customWidth="1"/>
    <col min="3" max="3" width="9.109375" style="431" hidden="1" customWidth="1"/>
    <col min="4" max="4" width="9.109375" style="396" hidden="1" customWidth="1"/>
    <col min="5" max="5" width="9.109375" style="396" customWidth="1"/>
    <col min="6" max="7" width="60.6640625" style="396" customWidth="1"/>
    <col min="8" max="8" width="9.109375" style="396" customWidth="1"/>
    <col min="9" max="9" width="11.6640625" style="396" customWidth="1"/>
    <col min="10" max="10" width="16.88671875" style="396" hidden="1" customWidth="1"/>
    <col min="11" max="11" width="150.6640625" style="396" customWidth="1"/>
    <col min="12" max="13" width="60.6640625" style="396" customWidth="1"/>
    <col min="14" max="14" width="9.109375" style="396" customWidth="1"/>
    <col min="15" max="16384" width="9.109375" style="396"/>
  </cols>
  <sheetData>
    <row r="1" spans="1:13" ht="18" customHeight="1">
      <c r="A1" s="533">
        <v>2</v>
      </c>
      <c r="B1" s="543">
        <v>2</v>
      </c>
      <c r="C1" s="498"/>
      <c r="D1" s="534"/>
      <c r="E1" s="600" t="str">
        <f>VLOOKUP("TOC0", conttblTemplateControls[], refControlsDisplayTextColumn, FALSE)</f>
        <v>Go to Table of Contents</v>
      </c>
      <c r="F1" s="601"/>
      <c r="G1" s="526"/>
      <c r="H1" s="526"/>
      <c r="I1" s="526"/>
      <c r="J1" s="526"/>
      <c r="K1" s="25"/>
      <c r="L1" s="379" t="s">
        <v>11835</v>
      </c>
      <c r="M1" s="377"/>
    </row>
    <row r="2" spans="1:13" ht="28.2" customHeight="1">
      <c r="A2" s="24" t="s">
        <v>11617</v>
      </c>
      <c r="B2" s="24"/>
      <c r="C2" s="30"/>
      <c r="D2" s="24"/>
      <c r="E2" s="39" t="s">
        <v>11088</v>
      </c>
      <c r="F2" s="39"/>
      <c r="G2" s="39"/>
      <c r="H2" s="39"/>
      <c r="I2" s="39"/>
      <c r="J2" s="89"/>
      <c r="K2" s="25"/>
      <c r="L2" s="39">
        <v>0</v>
      </c>
      <c r="M2" s="59"/>
    </row>
    <row r="3" spans="1:13" ht="13.8" customHeight="1">
      <c r="A3" s="328" t="s">
        <v>0</v>
      </c>
      <c r="B3" s="329" t="s">
        <v>10723</v>
      </c>
      <c r="C3" s="329" t="s">
        <v>10723</v>
      </c>
      <c r="D3" s="328" t="s">
        <v>10723</v>
      </c>
      <c r="E3" s="169" t="s">
        <v>10731</v>
      </c>
      <c r="F3" s="49" t="s">
        <v>53</v>
      </c>
      <c r="G3" s="49" t="s">
        <v>10674</v>
      </c>
      <c r="H3" s="26" t="s">
        <v>6566</v>
      </c>
      <c r="I3" s="27" t="s">
        <v>10699</v>
      </c>
      <c r="J3" s="329" t="s">
        <v>10723</v>
      </c>
      <c r="K3" s="25"/>
      <c r="L3" s="34" t="s">
        <v>53</v>
      </c>
      <c r="M3" s="34" t="s">
        <v>10674</v>
      </c>
    </row>
    <row r="4" spans="1:13" ht="13.8" customHeight="1">
      <c r="A4" s="121" t="s">
        <v>0</v>
      </c>
      <c r="B4" s="121" t="s">
        <v>10722</v>
      </c>
      <c r="C4" s="430" t="s">
        <v>4</v>
      </c>
      <c r="D4" s="121" t="s">
        <v>10730</v>
      </c>
      <c r="E4" s="276" t="s">
        <v>10731</v>
      </c>
      <c r="F4" s="20" t="s">
        <v>53</v>
      </c>
      <c r="G4" s="20" t="s">
        <v>10674</v>
      </c>
      <c r="H4" s="20" t="s">
        <v>6566</v>
      </c>
      <c r="I4" s="20" t="s">
        <v>10699</v>
      </c>
      <c r="J4" s="159" t="s">
        <v>10755</v>
      </c>
      <c r="K4" s="25"/>
      <c r="L4" s="385" t="s">
        <v>53</v>
      </c>
      <c r="M4" s="385" t="s">
        <v>10674</v>
      </c>
    </row>
    <row r="5" spans="1:13" ht="30" customHeight="1">
      <c r="A5" s="434" t="s">
        <v>913</v>
      </c>
      <c r="B5" s="434" t="s">
        <v>913</v>
      </c>
      <c r="C5" s="435" t="s">
        <v>55</v>
      </c>
      <c r="D5" s="434" t="b">
        <v>0</v>
      </c>
      <c r="E5" s="277" t="s">
        <v>58</v>
      </c>
      <c r="F5" s="123" t="s">
        <v>914</v>
      </c>
      <c r="G5" s="544"/>
      <c r="H5" s="155"/>
      <c r="I5" s="125"/>
      <c r="J5" s="440" t="b">
        <v>1</v>
      </c>
      <c r="K5" s="25"/>
      <c r="L5" s="386" t="s">
        <v>914</v>
      </c>
      <c r="M5" s="545"/>
    </row>
    <row r="6" spans="1:13" ht="13.5" customHeight="1">
      <c r="A6" s="436" t="s">
        <v>937</v>
      </c>
      <c r="B6" s="436" t="s">
        <v>937</v>
      </c>
      <c r="C6" s="437" t="s">
        <v>52</v>
      </c>
      <c r="D6" s="436" t="b">
        <v>1</v>
      </c>
      <c r="E6" s="277" t="s">
        <v>58</v>
      </c>
      <c r="F6" s="7" t="s">
        <v>938</v>
      </c>
      <c r="G6" s="537" t="s">
        <v>12475</v>
      </c>
      <c r="H6" s="156"/>
      <c r="I6" s="23" t="s">
        <v>11581</v>
      </c>
      <c r="J6" s="433" t="b">
        <v>1</v>
      </c>
      <c r="K6" s="25"/>
      <c r="L6" s="388" t="s">
        <v>938</v>
      </c>
      <c r="M6" s="546" t="s">
        <v>12475</v>
      </c>
    </row>
    <row r="7" spans="1:13" ht="13.5" customHeight="1">
      <c r="A7" s="436" t="s">
        <v>965</v>
      </c>
      <c r="B7" s="436" t="s">
        <v>965</v>
      </c>
      <c r="C7" s="437" t="s">
        <v>52</v>
      </c>
      <c r="D7" s="436" t="b">
        <v>0</v>
      </c>
      <c r="E7" s="277" t="s">
        <v>58</v>
      </c>
      <c r="F7" s="7" t="s">
        <v>967</v>
      </c>
      <c r="G7" s="325" t="s">
        <v>34383</v>
      </c>
      <c r="H7" s="156"/>
      <c r="I7" s="23" t="s">
        <v>11581</v>
      </c>
      <c r="J7" s="433" t="b">
        <v>1</v>
      </c>
      <c r="K7" s="25"/>
      <c r="L7" s="388" t="s">
        <v>967</v>
      </c>
      <c r="M7" s="389" t="s">
        <v>34383</v>
      </c>
    </row>
    <row r="8" spans="1:13" ht="13.5" customHeight="1">
      <c r="A8" s="436" t="s">
        <v>994</v>
      </c>
      <c r="B8" s="436" t="s">
        <v>994</v>
      </c>
      <c r="C8" s="437" t="s">
        <v>52</v>
      </c>
      <c r="D8" s="436" t="b">
        <v>1</v>
      </c>
      <c r="E8" s="277" t="s">
        <v>58</v>
      </c>
      <c r="F8" s="7" t="s">
        <v>996</v>
      </c>
      <c r="G8" s="537">
        <v>45376</v>
      </c>
      <c r="H8" s="156"/>
      <c r="I8" s="23" t="s">
        <v>11581</v>
      </c>
      <c r="J8" s="433" t="b">
        <v>1</v>
      </c>
      <c r="K8" s="25"/>
      <c r="L8" s="388" t="s">
        <v>996</v>
      </c>
      <c r="M8" s="546">
        <v>45376</v>
      </c>
    </row>
    <row r="9" spans="1:13" ht="13.5" customHeight="1">
      <c r="A9" s="436" t="s">
        <v>2519</v>
      </c>
      <c r="B9" s="436" t="s">
        <v>2519</v>
      </c>
      <c r="C9" s="437" t="s">
        <v>52</v>
      </c>
      <c r="D9" s="436" t="b">
        <v>0</v>
      </c>
      <c r="E9" s="277" t="s">
        <v>58</v>
      </c>
      <c r="F9" s="7" t="s">
        <v>2521</v>
      </c>
      <c r="G9" s="537">
        <v>45376</v>
      </c>
      <c r="H9" s="156"/>
      <c r="I9" s="23" t="s">
        <v>11581</v>
      </c>
      <c r="J9" s="433" t="b">
        <v>1</v>
      </c>
      <c r="K9" s="25"/>
      <c r="L9" s="388"/>
      <c r="M9" s="546"/>
    </row>
    <row r="10" spans="1:13" ht="13.5" customHeight="1">
      <c r="A10" s="436" t="s">
        <v>1022</v>
      </c>
      <c r="B10" s="436" t="s">
        <v>1022</v>
      </c>
      <c r="C10" s="437" t="s">
        <v>52</v>
      </c>
      <c r="D10" s="436" t="b">
        <v>1</v>
      </c>
      <c r="E10" s="277" t="s">
        <v>58</v>
      </c>
      <c r="F10" s="7" t="s">
        <v>1023</v>
      </c>
      <c r="G10" s="537">
        <v>45379</v>
      </c>
      <c r="H10" s="156"/>
      <c r="I10" s="23" t="s">
        <v>11581</v>
      </c>
      <c r="J10" s="433" t="b">
        <v>1</v>
      </c>
      <c r="K10" s="25"/>
      <c r="L10" s="388" t="s">
        <v>1023</v>
      </c>
      <c r="M10" s="546">
        <v>45379</v>
      </c>
    </row>
    <row r="11" spans="1:13" ht="13.5" customHeight="1">
      <c r="A11" s="436" t="s">
        <v>1049</v>
      </c>
      <c r="B11" s="436" t="s">
        <v>1049</v>
      </c>
      <c r="C11" s="437" t="s">
        <v>52</v>
      </c>
      <c r="D11" s="436" t="b">
        <v>1</v>
      </c>
      <c r="E11" s="278" t="s">
        <v>58</v>
      </c>
      <c r="F11" s="7" t="s">
        <v>1050</v>
      </c>
      <c r="G11" s="547">
        <v>13.35</v>
      </c>
      <c r="H11" s="156"/>
      <c r="I11" s="23" t="s">
        <v>11581</v>
      </c>
      <c r="J11" s="433" t="b">
        <v>1</v>
      </c>
      <c r="K11" s="25"/>
      <c r="L11" s="388" t="s">
        <v>1050</v>
      </c>
      <c r="M11" s="548">
        <v>13.35</v>
      </c>
    </row>
    <row r="12" spans="1:13" ht="13.5" customHeight="1">
      <c r="A12" s="436" t="s">
        <v>1077</v>
      </c>
      <c r="B12" s="436" t="s">
        <v>1077</v>
      </c>
      <c r="C12" s="437" t="s">
        <v>52</v>
      </c>
      <c r="D12" s="436" t="b">
        <v>1</v>
      </c>
      <c r="E12" s="278" t="s">
        <v>58</v>
      </c>
      <c r="F12" s="7" t="s">
        <v>1079</v>
      </c>
      <c r="G12" s="537">
        <v>45128</v>
      </c>
      <c r="H12" s="156"/>
      <c r="I12" s="23" t="s">
        <v>11581</v>
      </c>
      <c r="J12" s="433" t="b">
        <v>1</v>
      </c>
      <c r="K12" s="25"/>
      <c r="L12" s="388" t="s">
        <v>1079</v>
      </c>
      <c r="M12" s="546">
        <v>45128</v>
      </c>
    </row>
    <row r="13" spans="1:13" ht="13.5" customHeight="1">
      <c r="A13" s="436" t="s">
        <v>1106</v>
      </c>
      <c r="B13" s="436" t="s">
        <v>1106</v>
      </c>
      <c r="C13" s="437" t="s">
        <v>52</v>
      </c>
      <c r="D13" s="436" t="b">
        <v>1</v>
      </c>
      <c r="E13" s="278" t="s">
        <v>58</v>
      </c>
      <c r="F13" s="7" t="s">
        <v>1107</v>
      </c>
      <c r="G13" s="547">
        <v>6741.79</v>
      </c>
      <c r="H13" s="139" t="s">
        <v>12677</v>
      </c>
      <c r="I13" s="23" t="s">
        <v>11581</v>
      </c>
      <c r="J13" s="433" t="b">
        <v>1</v>
      </c>
      <c r="K13" s="25"/>
      <c r="L13" s="388" t="s">
        <v>1107</v>
      </c>
      <c r="M13" s="548" t="s">
        <v>34394</v>
      </c>
    </row>
    <row r="14" spans="1:13" ht="13.5" customHeight="1">
      <c r="A14" s="436" t="s">
        <v>49</v>
      </c>
      <c r="B14" s="436" t="s">
        <v>49</v>
      </c>
      <c r="C14" s="437" t="s">
        <v>50</v>
      </c>
      <c r="D14" s="436" t="b">
        <v>0</v>
      </c>
      <c r="E14" s="278" t="s">
        <v>58</v>
      </c>
      <c r="F14" s="7"/>
      <c r="G14" s="443"/>
      <c r="H14" s="156"/>
      <c r="I14" s="30"/>
      <c r="J14" s="441" t="b">
        <v>1</v>
      </c>
      <c r="K14" s="25"/>
      <c r="L14" s="397"/>
      <c r="M14" s="393"/>
    </row>
    <row r="15" spans="1:13" ht="30" customHeight="1">
      <c r="A15" s="436" t="s">
        <v>1134</v>
      </c>
      <c r="B15" s="436" t="s">
        <v>1134</v>
      </c>
      <c r="C15" s="437" t="s">
        <v>55</v>
      </c>
      <c r="D15" s="436" t="b">
        <v>0</v>
      </c>
      <c r="E15" s="278" t="s">
        <v>58</v>
      </c>
      <c r="F15" s="123" t="s">
        <v>1135</v>
      </c>
      <c r="G15" s="544"/>
      <c r="H15" s="155"/>
      <c r="I15" s="125"/>
      <c r="J15" s="440" t="b">
        <v>1</v>
      </c>
      <c r="K15" s="25"/>
      <c r="L15" s="386" t="s">
        <v>1135</v>
      </c>
      <c r="M15" s="545"/>
    </row>
    <row r="16" spans="1:13" ht="13.5" customHeight="1">
      <c r="A16" s="436" t="s">
        <v>1155</v>
      </c>
      <c r="B16" s="436" t="s">
        <v>1155</v>
      </c>
      <c r="C16" s="437" t="s">
        <v>113</v>
      </c>
      <c r="D16" s="436" t="b">
        <v>0</v>
      </c>
      <c r="E16" s="278" t="s">
        <v>58</v>
      </c>
      <c r="F16" s="7" t="s">
        <v>1158</v>
      </c>
      <c r="G16" s="444"/>
      <c r="H16" s="156"/>
      <c r="I16" s="23"/>
      <c r="J16" s="442" t="b">
        <v>1</v>
      </c>
      <c r="K16" s="25"/>
      <c r="L16" s="388" t="s">
        <v>1158</v>
      </c>
      <c r="M16" s="394"/>
    </row>
    <row r="17" spans="1:13" ht="13.5" customHeight="1">
      <c r="A17" s="436" t="s">
        <v>1185</v>
      </c>
      <c r="B17" s="436" t="s">
        <v>1185</v>
      </c>
      <c r="C17" s="437" t="s">
        <v>52</v>
      </c>
      <c r="D17" s="436" t="b">
        <v>1</v>
      </c>
      <c r="E17" s="278" t="s">
        <v>58</v>
      </c>
      <c r="F17" s="7" t="s">
        <v>1186</v>
      </c>
      <c r="G17" s="126" t="s">
        <v>12260</v>
      </c>
      <c r="H17" s="156"/>
      <c r="I17" s="23" t="s">
        <v>11581</v>
      </c>
      <c r="J17" s="433" t="b">
        <v>1</v>
      </c>
      <c r="K17" s="25"/>
      <c r="L17" s="388" t="s">
        <v>1186</v>
      </c>
      <c r="M17" s="390" t="s">
        <v>12260</v>
      </c>
    </row>
    <row r="18" spans="1:13" ht="13.5" customHeight="1">
      <c r="A18" s="436" t="s">
        <v>1208</v>
      </c>
      <c r="B18" s="436" t="s">
        <v>1208</v>
      </c>
      <c r="C18" s="437" t="s">
        <v>52</v>
      </c>
      <c r="D18" s="436" t="b">
        <v>1</v>
      </c>
      <c r="E18" s="278" t="s">
        <v>58</v>
      </c>
      <c r="F18" s="7" t="s">
        <v>1209</v>
      </c>
      <c r="G18" s="126" t="s">
        <v>12260</v>
      </c>
      <c r="H18" s="156"/>
      <c r="I18" s="23" t="s">
        <v>11581</v>
      </c>
      <c r="J18" s="433" t="b">
        <v>1</v>
      </c>
      <c r="K18" s="25"/>
      <c r="L18" s="388" t="s">
        <v>1209</v>
      </c>
      <c r="M18" s="390" t="s">
        <v>12260</v>
      </c>
    </row>
    <row r="19" spans="1:13" ht="13.5" customHeight="1">
      <c r="A19" s="436" t="s">
        <v>1232</v>
      </c>
      <c r="B19" s="436" t="s">
        <v>1232</v>
      </c>
      <c r="C19" s="437" t="s">
        <v>52</v>
      </c>
      <c r="D19" s="436" t="b">
        <v>1</v>
      </c>
      <c r="E19" s="278" t="s">
        <v>58</v>
      </c>
      <c r="F19" s="7" t="s">
        <v>1233</v>
      </c>
      <c r="G19" s="126" t="s">
        <v>12279</v>
      </c>
      <c r="H19" s="156"/>
      <c r="I19" s="23" t="s">
        <v>11581</v>
      </c>
      <c r="J19" s="433" t="b">
        <v>1</v>
      </c>
      <c r="K19" s="25"/>
      <c r="L19" s="388" t="s">
        <v>1233</v>
      </c>
      <c r="M19" s="390" t="s">
        <v>12279</v>
      </c>
    </row>
    <row r="20" spans="1:13" ht="13.5" customHeight="1">
      <c r="A20" s="436" t="s">
        <v>1253</v>
      </c>
      <c r="B20" s="436" t="s">
        <v>1253</v>
      </c>
      <c r="C20" s="437" t="s">
        <v>52</v>
      </c>
      <c r="D20" s="436" t="b">
        <v>1</v>
      </c>
      <c r="E20" s="278" t="s">
        <v>58</v>
      </c>
      <c r="F20" s="7" t="s">
        <v>1254</v>
      </c>
      <c r="G20" s="126" t="s">
        <v>12279</v>
      </c>
      <c r="H20" s="156"/>
      <c r="I20" s="23" t="s">
        <v>11581</v>
      </c>
      <c r="J20" s="433" t="b">
        <v>1</v>
      </c>
      <c r="K20" s="25"/>
      <c r="L20" s="388" t="s">
        <v>1254</v>
      </c>
      <c r="M20" s="390" t="s">
        <v>12279</v>
      </c>
    </row>
    <row r="21" spans="1:13" ht="13.5" customHeight="1">
      <c r="A21" s="436" t="s">
        <v>1276</v>
      </c>
      <c r="B21" s="436" t="s">
        <v>1276</v>
      </c>
      <c r="C21" s="437" t="s">
        <v>52</v>
      </c>
      <c r="D21" s="436" t="b">
        <v>1</v>
      </c>
      <c r="E21" s="278" t="s">
        <v>58</v>
      </c>
      <c r="F21" s="7" t="s">
        <v>1277</v>
      </c>
      <c r="G21" s="126" t="s">
        <v>12279</v>
      </c>
      <c r="H21" s="156"/>
      <c r="I21" s="23" t="s">
        <v>11581</v>
      </c>
      <c r="J21" s="433" t="b">
        <v>1</v>
      </c>
      <c r="K21" s="25"/>
      <c r="L21" s="388" t="s">
        <v>1277</v>
      </c>
      <c r="M21" s="390" t="s">
        <v>12279</v>
      </c>
    </row>
    <row r="22" spans="1:13" ht="13.5" customHeight="1">
      <c r="A22" s="436" t="s">
        <v>1299</v>
      </c>
      <c r="B22" s="436" t="s">
        <v>1299</v>
      </c>
      <c r="C22" s="437" t="s">
        <v>52</v>
      </c>
      <c r="D22" s="436" t="b">
        <v>1</v>
      </c>
      <c r="E22" s="278" t="s">
        <v>58</v>
      </c>
      <c r="F22" s="7" t="s">
        <v>1300</v>
      </c>
      <c r="G22" s="126" t="s">
        <v>12260</v>
      </c>
      <c r="H22" s="156"/>
      <c r="I22" s="23" t="s">
        <v>11581</v>
      </c>
      <c r="J22" s="433" t="b">
        <v>1</v>
      </c>
      <c r="K22" s="25"/>
      <c r="L22" s="388" t="s">
        <v>1300</v>
      </c>
      <c r="M22" s="390" t="s">
        <v>12260</v>
      </c>
    </row>
    <row r="23" spans="1:13" ht="13.5" customHeight="1">
      <c r="A23" s="436" t="s">
        <v>1321</v>
      </c>
      <c r="B23" s="436" t="s">
        <v>1321</v>
      </c>
      <c r="C23" s="437" t="s">
        <v>52</v>
      </c>
      <c r="D23" s="436" t="b">
        <v>1</v>
      </c>
      <c r="E23" s="278" t="s">
        <v>58</v>
      </c>
      <c r="F23" s="7" t="s">
        <v>1322</v>
      </c>
      <c r="G23" s="126" t="s">
        <v>12279</v>
      </c>
      <c r="H23" s="156"/>
      <c r="I23" s="23" t="s">
        <v>11581</v>
      </c>
      <c r="J23" s="433" t="b">
        <v>1</v>
      </c>
      <c r="K23" s="25"/>
      <c r="L23" s="388" t="s">
        <v>1322</v>
      </c>
      <c r="M23" s="390" t="s">
        <v>12279</v>
      </c>
    </row>
    <row r="24" spans="1:13" ht="13.5" customHeight="1">
      <c r="A24" s="436" t="s">
        <v>1346</v>
      </c>
      <c r="B24" s="436" t="s">
        <v>1346</v>
      </c>
      <c r="C24" s="437" t="s">
        <v>52</v>
      </c>
      <c r="D24" s="436" t="b">
        <v>1</v>
      </c>
      <c r="E24" s="278" t="s">
        <v>58</v>
      </c>
      <c r="F24" s="7" t="s">
        <v>1347</v>
      </c>
      <c r="G24" s="126" t="s">
        <v>34395</v>
      </c>
      <c r="H24" s="156"/>
      <c r="I24" s="23" t="s">
        <v>11581</v>
      </c>
      <c r="J24" s="433" t="b">
        <v>1</v>
      </c>
      <c r="K24" s="25"/>
      <c r="L24" s="388" t="s">
        <v>1347</v>
      </c>
      <c r="M24" s="390" t="s">
        <v>34395</v>
      </c>
    </row>
    <row r="25" spans="1:13" ht="13.5" customHeight="1">
      <c r="A25" s="436" t="s">
        <v>1374</v>
      </c>
      <c r="B25" s="436" t="s">
        <v>1374</v>
      </c>
      <c r="C25" s="437" t="s">
        <v>52</v>
      </c>
      <c r="D25" s="436" t="b">
        <v>0</v>
      </c>
      <c r="E25" s="278" t="s">
        <v>58</v>
      </c>
      <c r="F25" s="7" t="s">
        <v>1375</v>
      </c>
      <c r="G25" s="126" t="s">
        <v>34396</v>
      </c>
      <c r="H25" s="156"/>
      <c r="I25" s="23" t="s">
        <v>11581</v>
      </c>
      <c r="J25" s="433" t="b">
        <v>1</v>
      </c>
      <c r="K25" s="25"/>
      <c r="L25" s="388" t="s">
        <v>1375</v>
      </c>
      <c r="M25" s="390" t="s">
        <v>34396</v>
      </c>
    </row>
    <row r="26" spans="1:13" ht="13.5" customHeight="1">
      <c r="A26" s="436" t="s">
        <v>1403</v>
      </c>
      <c r="B26" s="436" t="s">
        <v>1403</v>
      </c>
      <c r="C26" s="437" t="s">
        <v>52</v>
      </c>
      <c r="D26" s="436" t="b">
        <v>0</v>
      </c>
      <c r="E26" s="278" t="s">
        <v>58</v>
      </c>
      <c r="F26" s="7" t="s">
        <v>1406</v>
      </c>
      <c r="G26" s="126" t="s">
        <v>34397</v>
      </c>
      <c r="H26" s="156"/>
      <c r="I26" s="23" t="s">
        <v>11581</v>
      </c>
      <c r="J26" s="433" t="b">
        <v>1</v>
      </c>
      <c r="K26" s="25"/>
      <c r="L26" s="388" t="s">
        <v>1406</v>
      </c>
      <c r="M26" s="390" t="s">
        <v>34397</v>
      </c>
    </row>
    <row r="27" spans="1:13" ht="13.5" customHeight="1">
      <c r="A27" s="436" t="s">
        <v>49</v>
      </c>
      <c r="B27" s="436" t="s">
        <v>49</v>
      </c>
      <c r="C27" s="437" t="s">
        <v>50</v>
      </c>
      <c r="D27" s="436" t="b">
        <v>0</v>
      </c>
      <c r="E27" s="278" t="s">
        <v>1434</v>
      </c>
      <c r="F27" s="7"/>
      <c r="G27" s="443"/>
      <c r="H27" s="156"/>
      <c r="I27" s="30"/>
      <c r="J27" s="441" t="b">
        <v>1</v>
      </c>
      <c r="K27" s="25"/>
      <c r="L27" s="397"/>
      <c r="M27" s="393"/>
    </row>
    <row r="28" spans="1:13" ht="30" customHeight="1">
      <c r="A28" s="436" t="s">
        <v>1433</v>
      </c>
      <c r="B28" s="436" t="s">
        <v>1433</v>
      </c>
      <c r="C28" s="437" t="s">
        <v>55</v>
      </c>
      <c r="D28" s="436" t="b">
        <v>0</v>
      </c>
      <c r="E28" s="278" t="s">
        <v>1434</v>
      </c>
      <c r="F28" s="123" t="s">
        <v>1435</v>
      </c>
      <c r="G28" s="544"/>
      <c r="H28" s="155"/>
      <c r="I28" s="125"/>
      <c r="J28" s="440" t="b">
        <v>1</v>
      </c>
      <c r="K28" s="25"/>
      <c r="L28" s="386" t="s">
        <v>1435</v>
      </c>
      <c r="M28" s="545"/>
    </row>
    <row r="29" spans="1:13" ht="13.5" customHeight="1">
      <c r="A29" s="436" t="s">
        <v>1457</v>
      </c>
      <c r="B29" s="436" t="s">
        <v>1457</v>
      </c>
      <c r="C29" s="437" t="s">
        <v>113</v>
      </c>
      <c r="D29" s="436" t="b">
        <v>0</v>
      </c>
      <c r="E29" s="278" t="s">
        <v>1434</v>
      </c>
      <c r="F29" s="7" t="s">
        <v>1458</v>
      </c>
      <c r="G29" s="444"/>
      <c r="H29" s="156"/>
      <c r="I29" s="29"/>
      <c r="J29" s="442" t="b">
        <v>1</v>
      </c>
      <c r="K29" s="25"/>
      <c r="L29" s="388" t="s">
        <v>1458</v>
      </c>
      <c r="M29" s="394"/>
    </row>
    <row r="30" spans="1:13" ht="13.5" customHeight="1">
      <c r="A30" s="436" t="s">
        <v>1485</v>
      </c>
      <c r="B30" s="436" t="s">
        <v>1485</v>
      </c>
      <c r="C30" s="437" t="s">
        <v>52</v>
      </c>
      <c r="D30" s="436" t="b">
        <v>0</v>
      </c>
      <c r="E30" s="278" t="s">
        <v>1434</v>
      </c>
      <c r="F30" s="7" t="s">
        <v>1486</v>
      </c>
      <c r="G30" s="179" t="s">
        <v>12260</v>
      </c>
      <c r="H30" s="156"/>
      <c r="I30" s="29" t="s">
        <v>11581</v>
      </c>
      <c r="J30" s="433" t="b">
        <v>1</v>
      </c>
      <c r="K30" s="25"/>
      <c r="L30" s="388" t="s">
        <v>1486</v>
      </c>
      <c r="M30" s="395" t="s">
        <v>12260</v>
      </c>
    </row>
    <row r="31" spans="1:13" ht="13.5" customHeight="1">
      <c r="A31" s="436" t="s">
        <v>1510</v>
      </c>
      <c r="B31" s="436" t="s">
        <v>1510</v>
      </c>
      <c r="C31" s="437" t="s">
        <v>52</v>
      </c>
      <c r="D31" s="436" t="b">
        <v>0</v>
      </c>
      <c r="E31" s="278" t="s">
        <v>1434</v>
      </c>
      <c r="F31" s="7" t="s">
        <v>1511</v>
      </c>
      <c r="G31" s="179" t="s">
        <v>12279</v>
      </c>
      <c r="H31" s="156"/>
      <c r="I31" s="29" t="s">
        <v>11581</v>
      </c>
      <c r="J31" s="433" t="b">
        <v>1</v>
      </c>
      <c r="K31" s="25"/>
      <c r="L31" s="388" t="s">
        <v>1511</v>
      </c>
      <c r="M31" s="395" t="s">
        <v>12279</v>
      </c>
    </row>
    <row r="32" spans="1:13" ht="13.5" customHeight="1">
      <c r="A32" s="436" t="s">
        <v>1535</v>
      </c>
      <c r="B32" s="436" t="s">
        <v>1535</v>
      </c>
      <c r="C32" s="437" t="s">
        <v>52</v>
      </c>
      <c r="D32" s="436" t="b">
        <v>0</v>
      </c>
      <c r="E32" s="278" t="s">
        <v>1434</v>
      </c>
      <c r="F32" s="7" t="s">
        <v>1536</v>
      </c>
      <c r="G32" s="179" t="s">
        <v>12260</v>
      </c>
      <c r="H32" s="156"/>
      <c r="I32" s="29" t="s">
        <v>11581</v>
      </c>
      <c r="J32" s="433" t="b">
        <v>1</v>
      </c>
      <c r="K32" s="25"/>
      <c r="L32" s="388" t="s">
        <v>1536</v>
      </c>
      <c r="M32" s="395" t="s">
        <v>12260</v>
      </c>
    </row>
    <row r="33" spans="1:13" ht="13.5" customHeight="1">
      <c r="A33" s="436" t="s">
        <v>1559</v>
      </c>
      <c r="B33" s="436" t="s">
        <v>1559</v>
      </c>
      <c r="C33" s="437" t="s">
        <v>52</v>
      </c>
      <c r="D33" s="436" t="b">
        <v>0</v>
      </c>
      <c r="E33" s="278" t="s">
        <v>1434</v>
      </c>
      <c r="F33" s="7" t="s">
        <v>1560</v>
      </c>
      <c r="G33" s="179" t="s">
        <v>12260</v>
      </c>
      <c r="H33" s="156"/>
      <c r="I33" s="29" t="s">
        <v>11581</v>
      </c>
      <c r="J33" s="433" t="b">
        <v>1</v>
      </c>
      <c r="K33" s="25"/>
      <c r="L33" s="388" t="s">
        <v>1560</v>
      </c>
      <c r="M33" s="395" t="s">
        <v>12260</v>
      </c>
    </row>
    <row r="34" spans="1:13" ht="50.25" customHeight="1">
      <c r="A34" s="436" t="s">
        <v>1584</v>
      </c>
      <c r="B34" s="436" t="s">
        <v>1584</v>
      </c>
      <c r="C34" s="437" t="s">
        <v>52</v>
      </c>
      <c r="D34" s="436" t="b">
        <v>0</v>
      </c>
      <c r="E34" s="278" t="s">
        <v>1434</v>
      </c>
      <c r="F34" s="7" t="s">
        <v>1585</v>
      </c>
      <c r="G34" s="179"/>
      <c r="H34" s="156"/>
      <c r="I34" s="29"/>
      <c r="J34" s="433" t="b">
        <v>1</v>
      </c>
      <c r="K34" s="25"/>
      <c r="L34" s="388" t="s">
        <v>1585</v>
      </c>
      <c r="M34" s="395"/>
    </row>
    <row r="35" spans="1:13" ht="13.5" customHeight="1">
      <c r="A35" s="436" t="s">
        <v>49</v>
      </c>
      <c r="B35" s="436" t="s">
        <v>49</v>
      </c>
      <c r="C35" s="437" t="s">
        <v>50</v>
      </c>
      <c r="D35" s="436" t="b">
        <v>0</v>
      </c>
      <c r="E35" s="278" t="s">
        <v>1434</v>
      </c>
      <c r="F35" s="7"/>
      <c r="G35" s="443"/>
      <c r="H35" s="156"/>
      <c r="I35" s="30"/>
      <c r="J35" s="441" t="b">
        <v>1</v>
      </c>
      <c r="K35" s="25"/>
      <c r="L35" s="397"/>
      <c r="M35" s="393"/>
    </row>
    <row r="36" spans="1:13" ht="165.6" customHeight="1">
      <c r="A36" s="436" t="s">
        <v>1608</v>
      </c>
      <c r="B36" s="436" t="s">
        <v>1608</v>
      </c>
      <c r="C36" s="437" t="s">
        <v>52</v>
      </c>
      <c r="D36" s="436" t="b">
        <v>0</v>
      </c>
      <c r="E36" s="278" t="s">
        <v>1434</v>
      </c>
      <c r="F36" s="7" t="s">
        <v>1609</v>
      </c>
      <c r="G36" s="126" t="s">
        <v>34398</v>
      </c>
      <c r="H36" s="156"/>
      <c r="I36" s="29" t="s">
        <v>11581</v>
      </c>
      <c r="J36" s="433" t="b">
        <v>1</v>
      </c>
      <c r="K36" s="25"/>
      <c r="L36" s="388" t="s">
        <v>1609</v>
      </c>
      <c r="M36" s="390" t="s">
        <v>34398</v>
      </c>
    </row>
    <row r="37" spans="1:13" ht="13.5" customHeight="1">
      <c r="A37" s="436" t="s">
        <v>49</v>
      </c>
      <c r="B37" s="436" t="s">
        <v>49</v>
      </c>
      <c r="C37" s="437" t="s">
        <v>50</v>
      </c>
      <c r="D37" s="436" t="b">
        <v>0</v>
      </c>
      <c r="E37" s="278" t="s">
        <v>1434</v>
      </c>
      <c r="F37" s="7"/>
      <c r="G37" s="443"/>
      <c r="H37" s="156"/>
      <c r="I37" s="30"/>
      <c r="J37" s="441" t="b">
        <v>1</v>
      </c>
      <c r="K37" s="25"/>
      <c r="L37" s="397"/>
      <c r="M37" s="393"/>
    </row>
    <row r="38" spans="1:13" ht="13.5" customHeight="1">
      <c r="A38" s="436" t="s">
        <v>1635</v>
      </c>
      <c r="B38" s="436" t="s">
        <v>1635</v>
      </c>
      <c r="C38" s="437" t="s">
        <v>113</v>
      </c>
      <c r="D38" s="436" t="b">
        <v>0</v>
      </c>
      <c r="E38" s="278" t="s">
        <v>1434</v>
      </c>
      <c r="F38" s="7" t="s">
        <v>1636</v>
      </c>
      <c r="G38" s="444"/>
      <c r="H38" s="156"/>
      <c r="I38" s="29"/>
      <c r="J38" s="442" t="b">
        <v>1</v>
      </c>
      <c r="K38" s="25"/>
      <c r="L38" s="388" t="s">
        <v>1636</v>
      </c>
      <c r="M38" s="394"/>
    </row>
    <row r="39" spans="1:13" ht="13.5" customHeight="1">
      <c r="A39" s="436" t="s">
        <v>1662</v>
      </c>
      <c r="B39" s="436" t="s">
        <v>1662</v>
      </c>
      <c r="C39" s="437" t="s">
        <v>52</v>
      </c>
      <c r="D39" s="436" t="b">
        <v>0</v>
      </c>
      <c r="E39" s="278" t="s">
        <v>1434</v>
      </c>
      <c r="F39" s="7" t="s">
        <v>1663</v>
      </c>
      <c r="G39" s="126" t="s">
        <v>12970</v>
      </c>
      <c r="H39" s="156"/>
      <c r="I39" s="29" t="s">
        <v>11581</v>
      </c>
      <c r="J39" s="433" t="b">
        <v>1</v>
      </c>
      <c r="K39" s="25"/>
      <c r="L39" s="388" t="s">
        <v>1663</v>
      </c>
      <c r="M39" s="390" t="s">
        <v>12970</v>
      </c>
    </row>
    <row r="40" spans="1:13" ht="13.5" customHeight="1">
      <c r="A40" s="436" t="s">
        <v>1686</v>
      </c>
      <c r="B40" s="436" t="s">
        <v>1686</v>
      </c>
      <c r="C40" s="437" t="s">
        <v>52</v>
      </c>
      <c r="D40" s="436" t="b">
        <v>0</v>
      </c>
      <c r="E40" s="278" t="s">
        <v>1434</v>
      </c>
      <c r="F40" s="7" t="s">
        <v>1687</v>
      </c>
      <c r="G40" s="126" t="s">
        <v>12948</v>
      </c>
      <c r="H40" s="156"/>
      <c r="I40" s="29" t="s">
        <v>11581</v>
      </c>
      <c r="J40" s="433" t="b">
        <v>1</v>
      </c>
      <c r="K40" s="25"/>
      <c r="L40" s="388" t="s">
        <v>1687</v>
      </c>
      <c r="M40" s="390" t="s">
        <v>12948</v>
      </c>
    </row>
    <row r="41" spans="1:13" ht="13.5" customHeight="1">
      <c r="A41" s="436" t="s">
        <v>1711</v>
      </c>
      <c r="B41" s="436" t="s">
        <v>1711</v>
      </c>
      <c r="C41" s="437" t="s">
        <v>52</v>
      </c>
      <c r="D41" s="436" t="b">
        <v>0</v>
      </c>
      <c r="E41" s="278" t="s">
        <v>1434</v>
      </c>
      <c r="F41" s="7" t="s">
        <v>1712</v>
      </c>
      <c r="G41" s="126" t="s">
        <v>12948</v>
      </c>
      <c r="H41" s="156"/>
      <c r="I41" s="29" t="s">
        <v>11581</v>
      </c>
      <c r="J41" s="433" t="b">
        <v>1</v>
      </c>
      <c r="K41" s="25"/>
      <c r="L41" s="388" t="s">
        <v>1712</v>
      </c>
      <c r="M41" s="390" t="s">
        <v>12948</v>
      </c>
    </row>
    <row r="42" spans="1:13" ht="13.5" customHeight="1">
      <c r="A42" s="436" t="s">
        <v>1735</v>
      </c>
      <c r="B42" s="436" t="s">
        <v>1735</v>
      </c>
      <c r="C42" s="437" t="s">
        <v>52</v>
      </c>
      <c r="D42" s="436" t="b">
        <v>0</v>
      </c>
      <c r="E42" s="278" t="s">
        <v>1434</v>
      </c>
      <c r="F42" s="7" t="s">
        <v>1736</v>
      </c>
      <c r="G42" s="126" t="s">
        <v>12948</v>
      </c>
      <c r="H42" s="156"/>
      <c r="I42" s="29" t="s">
        <v>11581</v>
      </c>
      <c r="J42" s="433" t="b">
        <v>1</v>
      </c>
      <c r="K42" s="25"/>
      <c r="L42" s="388" t="s">
        <v>1736</v>
      </c>
      <c r="M42" s="390" t="s">
        <v>12948</v>
      </c>
    </row>
    <row r="43" spans="1:13" ht="13.8" customHeight="1">
      <c r="A43" s="436" t="s">
        <v>1759</v>
      </c>
      <c r="B43" s="436" t="s">
        <v>1759</v>
      </c>
      <c r="C43" s="437" t="s">
        <v>52</v>
      </c>
      <c r="D43" s="436" t="b">
        <v>0</v>
      </c>
      <c r="E43" s="278" t="s">
        <v>1434</v>
      </c>
      <c r="F43" s="7" t="s">
        <v>1760</v>
      </c>
      <c r="G43" s="126" t="s">
        <v>12948</v>
      </c>
      <c r="H43" s="156"/>
      <c r="I43" s="29" t="s">
        <v>11581</v>
      </c>
      <c r="J43" s="433" t="b">
        <v>1</v>
      </c>
      <c r="K43" s="25"/>
      <c r="L43" s="388" t="s">
        <v>1760</v>
      </c>
      <c r="M43" s="390" t="s">
        <v>12948</v>
      </c>
    </row>
    <row r="44" spans="1:13" ht="13.5" customHeight="1">
      <c r="A44" s="436" t="s">
        <v>1784</v>
      </c>
      <c r="B44" s="436" t="s">
        <v>1784</v>
      </c>
      <c r="C44" s="437" t="s">
        <v>52</v>
      </c>
      <c r="D44" s="436" t="b">
        <v>0</v>
      </c>
      <c r="E44" s="278" t="s">
        <v>1434</v>
      </c>
      <c r="F44" s="7" t="s">
        <v>1785</v>
      </c>
      <c r="G44" s="126" t="s">
        <v>12948</v>
      </c>
      <c r="H44" s="156"/>
      <c r="I44" s="29" t="s">
        <v>11581</v>
      </c>
      <c r="J44" s="433" t="b">
        <v>1</v>
      </c>
      <c r="K44" s="25"/>
      <c r="L44" s="388" t="s">
        <v>1785</v>
      </c>
      <c r="M44" s="390" t="s">
        <v>12948</v>
      </c>
    </row>
    <row r="45" spans="1:13" ht="13.5" customHeight="1">
      <c r="A45" s="436" t="s">
        <v>1809</v>
      </c>
      <c r="B45" s="436" t="s">
        <v>1809</v>
      </c>
      <c r="C45" s="437" t="s">
        <v>52</v>
      </c>
      <c r="D45" s="436" t="b">
        <v>0</v>
      </c>
      <c r="E45" s="278" t="s">
        <v>1434</v>
      </c>
      <c r="F45" s="7" t="s">
        <v>1810</v>
      </c>
      <c r="G45" s="126" t="s">
        <v>12948</v>
      </c>
      <c r="H45" s="156"/>
      <c r="I45" s="29" t="s">
        <v>11581</v>
      </c>
      <c r="J45" s="433" t="b">
        <v>1</v>
      </c>
      <c r="K45" s="25"/>
      <c r="L45" s="388" t="s">
        <v>1810</v>
      </c>
      <c r="M45" s="390" t="s">
        <v>12948</v>
      </c>
    </row>
    <row r="46" spans="1:13" ht="13.5" customHeight="1">
      <c r="A46" s="436" t="s">
        <v>1834</v>
      </c>
      <c r="B46" s="436" t="s">
        <v>1834</v>
      </c>
      <c r="C46" s="437" t="s">
        <v>52</v>
      </c>
      <c r="D46" s="436" t="b">
        <v>0</v>
      </c>
      <c r="E46" s="278" t="s">
        <v>1434</v>
      </c>
      <c r="F46" s="7" t="s">
        <v>1835</v>
      </c>
      <c r="G46" s="126" t="s">
        <v>12970</v>
      </c>
      <c r="H46" s="156"/>
      <c r="I46" s="29" t="s">
        <v>11581</v>
      </c>
      <c r="J46" s="433" t="b">
        <v>1</v>
      </c>
      <c r="K46" s="25"/>
      <c r="L46" s="388" t="s">
        <v>1835</v>
      </c>
      <c r="M46" s="390" t="s">
        <v>12970</v>
      </c>
    </row>
    <row r="47" spans="1:13" ht="13.5" customHeight="1">
      <c r="A47" s="436" t="s">
        <v>1858</v>
      </c>
      <c r="B47" s="436" t="s">
        <v>1858</v>
      </c>
      <c r="C47" s="437" t="s">
        <v>52</v>
      </c>
      <c r="D47" s="436" t="b">
        <v>0</v>
      </c>
      <c r="E47" s="278" t="s">
        <v>1434</v>
      </c>
      <c r="F47" s="7" t="s">
        <v>1859</v>
      </c>
      <c r="G47" s="126" t="s">
        <v>12970</v>
      </c>
      <c r="H47" s="156"/>
      <c r="I47" s="29" t="s">
        <v>11581</v>
      </c>
      <c r="J47" s="433" t="b">
        <v>1</v>
      </c>
      <c r="K47" s="25"/>
      <c r="L47" s="388" t="s">
        <v>1859</v>
      </c>
      <c r="M47" s="390" t="s">
        <v>12970</v>
      </c>
    </row>
    <row r="48" spans="1:13" ht="13.5" customHeight="1">
      <c r="A48" s="436" t="s">
        <v>1882</v>
      </c>
      <c r="B48" s="436" t="s">
        <v>1882</v>
      </c>
      <c r="C48" s="437" t="s">
        <v>52</v>
      </c>
      <c r="D48" s="436" t="b">
        <v>0</v>
      </c>
      <c r="E48" s="278" t="s">
        <v>1434</v>
      </c>
      <c r="F48" s="7" t="s">
        <v>1883</v>
      </c>
      <c r="G48" s="126" t="s">
        <v>12970</v>
      </c>
      <c r="H48" s="156"/>
      <c r="I48" s="29" t="s">
        <v>11581</v>
      </c>
      <c r="J48" s="433" t="b">
        <v>1</v>
      </c>
      <c r="K48" s="25"/>
      <c r="L48" s="388" t="s">
        <v>1883</v>
      </c>
      <c r="M48" s="390" t="s">
        <v>12970</v>
      </c>
    </row>
    <row r="49" spans="1:13" ht="13.5" customHeight="1">
      <c r="A49" s="436" t="s">
        <v>1906</v>
      </c>
      <c r="B49" s="436" t="s">
        <v>1906</v>
      </c>
      <c r="C49" s="437" t="s">
        <v>52</v>
      </c>
      <c r="D49" s="436" t="b">
        <v>0</v>
      </c>
      <c r="E49" s="278" t="s">
        <v>1434</v>
      </c>
      <c r="F49" s="7" t="s">
        <v>1907</v>
      </c>
      <c r="G49" s="126" t="s">
        <v>12970</v>
      </c>
      <c r="H49" s="156"/>
      <c r="I49" s="29" t="s">
        <v>11581</v>
      </c>
      <c r="J49" s="433" t="b">
        <v>1</v>
      </c>
      <c r="K49" s="25"/>
      <c r="L49" s="388" t="s">
        <v>1907</v>
      </c>
      <c r="M49" s="390" t="s">
        <v>12970</v>
      </c>
    </row>
    <row r="50" spans="1:13" ht="13.5" customHeight="1">
      <c r="A50" s="436" t="s">
        <v>1931</v>
      </c>
      <c r="B50" s="436" t="s">
        <v>1931</v>
      </c>
      <c r="C50" s="437" t="s">
        <v>52</v>
      </c>
      <c r="D50" s="436" t="b">
        <v>0</v>
      </c>
      <c r="E50" s="278" t="s">
        <v>1434</v>
      </c>
      <c r="F50" s="7" t="s">
        <v>1932</v>
      </c>
      <c r="G50" s="126" t="s">
        <v>12970</v>
      </c>
      <c r="H50" s="156"/>
      <c r="I50" s="29" t="s">
        <v>11581</v>
      </c>
      <c r="J50" s="433" t="b">
        <v>1</v>
      </c>
      <c r="K50" s="25"/>
      <c r="L50" s="388" t="s">
        <v>1932</v>
      </c>
      <c r="M50" s="390" t="s">
        <v>12970</v>
      </c>
    </row>
    <row r="51" spans="1:13" ht="13.5" customHeight="1">
      <c r="A51" s="436" t="s">
        <v>1956</v>
      </c>
      <c r="B51" s="436" t="s">
        <v>1956</v>
      </c>
      <c r="C51" s="437" t="s">
        <v>52</v>
      </c>
      <c r="D51" s="436" t="b">
        <v>0</v>
      </c>
      <c r="E51" s="278" t="s">
        <v>1434</v>
      </c>
      <c r="F51" s="7" t="s">
        <v>1957</v>
      </c>
      <c r="G51" s="126" t="s">
        <v>12970</v>
      </c>
      <c r="H51" s="156"/>
      <c r="I51" s="29" t="s">
        <v>11581</v>
      </c>
      <c r="J51" s="433" t="b">
        <v>1</v>
      </c>
      <c r="K51" s="25"/>
      <c r="L51" s="388" t="s">
        <v>1957</v>
      </c>
      <c r="M51" s="390" t="s">
        <v>12970</v>
      </c>
    </row>
    <row r="52" spans="1:13" ht="13.5" customHeight="1">
      <c r="A52" s="436" t="s">
        <v>1981</v>
      </c>
      <c r="B52" s="436" t="s">
        <v>1981</v>
      </c>
      <c r="C52" s="437" t="s">
        <v>52</v>
      </c>
      <c r="D52" s="436" t="b">
        <v>0</v>
      </c>
      <c r="E52" s="278" t="s">
        <v>1434</v>
      </c>
      <c r="F52" s="7" t="s">
        <v>1982</v>
      </c>
      <c r="G52" s="126" t="s">
        <v>12970</v>
      </c>
      <c r="H52" s="156"/>
      <c r="I52" s="29" t="s">
        <v>11581</v>
      </c>
      <c r="J52" s="433" t="b">
        <v>1</v>
      </c>
      <c r="K52" s="25"/>
      <c r="L52" s="388" t="s">
        <v>1982</v>
      </c>
      <c r="M52" s="390" t="s">
        <v>12970</v>
      </c>
    </row>
    <row r="53" spans="1:13" ht="13.5" customHeight="1">
      <c r="A53" s="436" t="s">
        <v>2006</v>
      </c>
      <c r="B53" s="436" t="s">
        <v>2006</v>
      </c>
      <c r="C53" s="437" t="s">
        <v>52</v>
      </c>
      <c r="D53" s="436" t="b">
        <v>0</v>
      </c>
      <c r="E53" s="278" t="s">
        <v>1434</v>
      </c>
      <c r="F53" s="7" t="s">
        <v>2007</v>
      </c>
      <c r="G53" s="126" t="s">
        <v>12970</v>
      </c>
      <c r="H53" s="156"/>
      <c r="I53" s="29" t="s">
        <v>11581</v>
      </c>
      <c r="J53" s="433" t="b">
        <v>1</v>
      </c>
      <c r="K53" s="25"/>
      <c r="L53" s="388" t="s">
        <v>2007</v>
      </c>
      <c r="M53" s="390" t="s">
        <v>12970</v>
      </c>
    </row>
    <row r="54" spans="1:13" ht="13.5" customHeight="1">
      <c r="A54" s="436" t="s">
        <v>2030</v>
      </c>
      <c r="B54" s="436" t="s">
        <v>2030</v>
      </c>
      <c r="C54" s="437" t="s">
        <v>52</v>
      </c>
      <c r="D54" s="436" t="b">
        <v>0</v>
      </c>
      <c r="E54" s="278" t="s">
        <v>1434</v>
      </c>
      <c r="F54" s="7" t="s">
        <v>2031</v>
      </c>
      <c r="G54" s="126" t="s">
        <v>12970</v>
      </c>
      <c r="H54" s="156"/>
      <c r="I54" s="29" t="s">
        <v>11581</v>
      </c>
      <c r="J54" s="433" t="b">
        <v>1</v>
      </c>
      <c r="K54" s="25"/>
      <c r="L54" s="388" t="s">
        <v>2031</v>
      </c>
      <c r="M54" s="390" t="s">
        <v>12970</v>
      </c>
    </row>
    <row r="55" spans="1:13" ht="13.5" customHeight="1">
      <c r="A55" s="436" t="s">
        <v>2055</v>
      </c>
      <c r="B55" s="436" t="s">
        <v>2055</v>
      </c>
      <c r="C55" s="437" t="s">
        <v>52</v>
      </c>
      <c r="D55" s="436" t="b">
        <v>0</v>
      </c>
      <c r="E55" s="278" t="s">
        <v>1434</v>
      </c>
      <c r="F55" s="7" t="s">
        <v>2056</v>
      </c>
      <c r="G55" s="126" t="s">
        <v>12970</v>
      </c>
      <c r="H55" s="156"/>
      <c r="I55" s="29" t="s">
        <v>11581</v>
      </c>
      <c r="J55" s="433" t="b">
        <v>1</v>
      </c>
      <c r="K55" s="25"/>
      <c r="L55" s="388" t="s">
        <v>2056</v>
      </c>
      <c r="M55" s="390" t="s">
        <v>12970</v>
      </c>
    </row>
    <row r="56" spans="1:13" ht="13.5" customHeight="1">
      <c r="A56" s="436" t="s">
        <v>2079</v>
      </c>
      <c r="B56" s="436" t="s">
        <v>2079</v>
      </c>
      <c r="C56" s="437" t="s">
        <v>52</v>
      </c>
      <c r="D56" s="436" t="b">
        <v>0</v>
      </c>
      <c r="E56" s="278" t="s">
        <v>1434</v>
      </c>
      <c r="F56" s="7" t="s">
        <v>2080</v>
      </c>
      <c r="G56" s="126" t="s">
        <v>12970</v>
      </c>
      <c r="H56" s="156"/>
      <c r="I56" s="29" t="s">
        <v>11581</v>
      </c>
      <c r="J56" s="433" t="b">
        <v>1</v>
      </c>
      <c r="K56" s="25"/>
      <c r="L56" s="388" t="s">
        <v>2080</v>
      </c>
      <c r="M56" s="390" t="s">
        <v>12970</v>
      </c>
    </row>
    <row r="57" spans="1:13" ht="13.5" customHeight="1">
      <c r="A57" s="436" t="s">
        <v>2103</v>
      </c>
      <c r="B57" s="436" t="s">
        <v>2103</v>
      </c>
      <c r="C57" s="437" t="s">
        <v>52</v>
      </c>
      <c r="D57" s="436" t="b">
        <v>0</v>
      </c>
      <c r="E57" s="278" t="s">
        <v>1434</v>
      </c>
      <c r="F57" s="7" t="s">
        <v>2104</v>
      </c>
      <c r="G57" s="126" t="s">
        <v>12948</v>
      </c>
      <c r="H57" s="156"/>
      <c r="I57" s="29" t="s">
        <v>11581</v>
      </c>
      <c r="J57" s="433" t="b">
        <v>1</v>
      </c>
      <c r="K57" s="25"/>
      <c r="L57" s="388" t="s">
        <v>2104</v>
      </c>
      <c r="M57" s="390" t="s">
        <v>12948</v>
      </c>
    </row>
    <row r="58" spans="1:13" ht="13.5" customHeight="1">
      <c r="A58" s="436" t="s">
        <v>2128</v>
      </c>
      <c r="B58" s="436" t="s">
        <v>2128</v>
      </c>
      <c r="C58" s="437" t="s">
        <v>52</v>
      </c>
      <c r="D58" s="436" t="b">
        <v>0</v>
      </c>
      <c r="E58" s="278" t="s">
        <v>1434</v>
      </c>
      <c r="F58" s="7" t="s">
        <v>2129</v>
      </c>
      <c r="G58" s="126" t="s">
        <v>12948</v>
      </c>
      <c r="H58" s="156"/>
      <c r="I58" s="29" t="s">
        <v>11581</v>
      </c>
      <c r="J58" s="433" t="b">
        <v>1</v>
      </c>
      <c r="K58" s="25"/>
      <c r="L58" s="388" t="s">
        <v>2129</v>
      </c>
      <c r="M58" s="390" t="s">
        <v>12948</v>
      </c>
    </row>
    <row r="59" spans="1:13" ht="13.5" customHeight="1">
      <c r="A59" s="436" t="s">
        <v>2153</v>
      </c>
      <c r="B59" s="436" t="s">
        <v>2153</v>
      </c>
      <c r="C59" s="437" t="s">
        <v>52</v>
      </c>
      <c r="D59" s="436" t="b">
        <v>0</v>
      </c>
      <c r="E59" s="278" t="s">
        <v>1434</v>
      </c>
      <c r="F59" s="7" t="s">
        <v>2154</v>
      </c>
      <c r="G59" s="126" t="s">
        <v>12970</v>
      </c>
      <c r="H59" s="156"/>
      <c r="I59" s="29" t="s">
        <v>11581</v>
      </c>
      <c r="J59" s="433" t="b">
        <v>1</v>
      </c>
      <c r="K59" s="25"/>
      <c r="L59" s="388" t="s">
        <v>2154</v>
      </c>
      <c r="M59" s="390" t="s">
        <v>12970</v>
      </c>
    </row>
    <row r="60" spans="1:13" ht="13.5" customHeight="1">
      <c r="A60" s="436" t="s">
        <v>2177</v>
      </c>
      <c r="B60" s="436" t="s">
        <v>2177</v>
      </c>
      <c r="C60" s="437" t="s">
        <v>52</v>
      </c>
      <c r="D60" s="436" t="b">
        <v>0</v>
      </c>
      <c r="E60" s="278" t="s">
        <v>1434</v>
      </c>
      <c r="F60" s="7" t="s">
        <v>2178</v>
      </c>
      <c r="G60" s="126" t="s">
        <v>12970</v>
      </c>
      <c r="H60" s="156"/>
      <c r="I60" s="29" t="s">
        <v>11581</v>
      </c>
      <c r="J60" s="433" t="b">
        <v>1</v>
      </c>
      <c r="K60" s="25"/>
      <c r="L60" s="388" t="s">
        <v>2178</v>
      </c>
      <c r="M60" s="390" t="s">
        <v>12970</v>
      </c>
    </row>
    <row r="61" spans="1:13" ht="13.5" customHeight="1">
      <c r="A61" s="436" t="s">
        <v>2201</v>
      </c>
      <c r="B61" s="436" t="s">
        <v>2201</v>
      </c>
      <c r="C61" s="437" t="s">
        <v>52</v>
      </c>
      <c r="D61" s="436" t="b">
        <v>0</v>
      </c>
      <c r="E61" s="278" t="s">
        <v>1434</v>
      </c>
      <c r="F61" s="7" t="s">
        <v>2202</v>
      </c>
      <c r="G61" s="126" t="s">
        <v>12970</v>
      </c>
      <c r="H61" s="156"/>
      <c r="I61" s="29" t="s">
        <v>11581</v>
      </c>
      <c r="J61" s="433" t="b">
        <v>1</v>
      </c>
      <c r="K61" s="25"/>
      <c r="L61" s="388" t="s">
        <v>2202</v>
      </c>
      <c r="M61" s="390" t="s">
        <v>12970</v>
      </c>
    </row>
    <row r="62" spans="1:13" ht="13.5" customHeight="1">
      <c r="A62" s="436" t="s">
        <v>2226</v>
      </c>
      <c r="B62" s="436" t="s">
        <v>2226</v>
      </c>
      <c r="C62" s="437" t="s">
        <v>52</v>
      </c>
      <c r="D62" s="436" t="b">
        <v>0</v>
      </c>
      <c r="E62" s="278" t="s">
        <v>1434</v>
      </c>
      <c r="F62" s="7" t="s">
        <v>2227</v>
      </c>
      <c r="G62" s="126" t="s">
        <v>12992</v>
      </c>
      <c r="H62" s="156"/>
      <c r="I62" s="29" t="s">
        <v>11581</v>
      </c>
      <c r="J62" s="433" t="b">
        <v>1</v>
      </c>
      <c r="K62" s="25"/>
      <c r="L62" s="388" t="s">
        <v>2227</v>
      </c>
      <c r="M62" s="390" t="s">
        <v>12992</v>
      </c>
    </row>
    <row r="63" spans="1:13" ht="50.25" customHeight="1">
      <c r="A63" s="436" t="s">
        <v>2245</v>
      </c>
      <c r="B63" s="436" t="s">
        <v>2245</v>
      </c>
      <c r="C63" s="437" t="s">
        <v>52</v>
      </c>
      <c r="D63" s="436" t="b">
        <v>0</v>
      </c>
      <c r="E63" s="278" t="s">
        <v>1434</v>
      </c>
      <c r="F63" s="7" t="s">
        <v>2246</v>
      </c>
      <c r="G63" s="126" t="s">
        <v>34399</v>
      </c>
      <c r="H63" s="156"/>
      <c r="I63" s="29" t="s">
        <v>11581</v>
      </c>
      <c r="J63" s="433" t="b">
        <v>1</v>
      </c>
      <c r="K63" s="25"/>
      <c r="L63" s="388" t="s">
        <v>2246</v>
      </c>
      <c r="M63" s="390" t="s">
        <v>34399</v>
      </c>
    </row>
    <row r="64" spans="1:13" ht="13.5" customHeight="1">
      <c r="A64" s="436" t="s">
        <v>49</v>
      </c>
      <c r="B64" s="436" t="s">
        <v>49</v>
      </c>
      <c r="C64" s="437" t="s">
        <v>50</v>
      </c>
      <c r="D64" s="436" t="b">
        <v>0</v>
      </c>
      <c r="E64" s="278" t="s">
        <v>1434</v>
      </c>
      <c r="F64" s="7"/>
      <c r="G64" s="443"/>
      <c r="H64" s="156"/>
      <c r="I64" s="30"/>
      <c r="J64" s="441" t="b">
        <v>1</v>
      </c>
      <c r="K64" s="25"/>
      <c r="L64" s="397"/>
      <c r="M64" s="393"/>
    </row>
    <row r="65" spans="1:13" ht="13.5" customHeight="1">
      <c r="A65" s="436" t="s">
        <v>2279</v>
      </c>
      <c r="B65" s="436" t="s">
        <v>2279</v>
      </c>
      <c r="C65" s="437" t="s">
        <v>52</v>
      </c>
      <c r="D65" s="436" t="b">
        <v>0</v>
      </c>
      <c r="E65" s="278" t="s">
        <v>1434</v>
      </c>
      <c r="F65" s="7" t="s">
        <v>2280</v>
      </c>
      <c r="G65" s="126"/>
      <c r="H65" s="156"/>
      <c r="I65" s="29"/>
      <c r="J65" s="433" t="b">
        <v>1</v>
      </c>
      <c r="K65" s="25"/>
      <c r="L65" s="388" t="s">
        <v>2280</v>
      </c>
      <c r="M65" s="390"/>
    </row>
    <row r="66" spans="1:13" ht="13.5" customHeight="1">
      <c r="A66" s="436" t="s">
        <v>49</v>
      </c>
      <c r="B66" s="436" t="s">
        <v>49</v>
      </c>
      <c r="C66" s="437" t="s">
        <v>50</v>
      </c>
      <c r="D66" s="436" t="b">
        <v>0</v>
      </c>
      <c r="E66" s="278" t="s">
        <v>1434</v>
      </c>
      <c r="F66" s="7"/>
      <c r="G66" s="443"/>
      <c r="H66" s="156"/>
      <c r="I66" s="30"/>
      <c r="J66" s="441" t="b">
        <v>1</v>
      </c>
      <c r="K66" s="25"/>
      <c r="L66" s="397"/>
      <c r="M66" s="393"/>
    </row>
    <row r="67" spans="1:13" ht="27.75" customHeight="1">
      <c r="A67" s="436" t="s">
        <v>2306</v>
      </c>
      <c r="B67" s="436" t="s">
        <v>2306</v>
      </c>
      <c r="C67" s="437" t="s">
        <v>113</v>
      </c>
      <c r="D67" s="436" t="b">
        <v>0</v>
      </c>
      <c r="E67" s="278" t="s">
        <v>1434</v>
      </c>
      <c r="F67" s="7" t="s">
        <v>2307</v>
      </c>
      <c r="G67" s="444"/>
      <c r="H67" s="156"/>
      <c r="I67" s="29"/>
      <c r="J67" s="442" t="b">
        <v>1</v>
      </c>
      <c r="K67" s="25"/>
      <c r="L67" s="388" t="s">
        <v>2307</v>
      </c>
      <c r="M67" s="394"/>
    </row>
    <row r="68" spans="1:13" ht="13.5" customHeight="1">
      <c r="A68" s="436" t="s">
        <v>2333</v>
      </c>
      <c r="B68" s="436" t="s">
        <v>2333</v>
      </c>
      <c r="C68" s="437" t="s">
        <v>52</v>
      </c>
      <c r="D68" s="436" t="b">
        <v>0</v>
      </c>
      <c r="E68" s="278" t="s">
        <v>1434</v>
      </c>
      <c r="F68" s="7" t="s">
        <v>2334</v>
      </c>
      <c r="G68" s="126" t="s">
        <v>12279</v>
      </c>
      <c r="H68" s="156"/>
      <c r="I68" s="29" t="s">
        <v>11581</v>
      </c>
      <c r="J68" s="433" t="b">
        <v>1</v>
      </c>
      <c r="K68" s="25"/>
      <c r="L68" s="388" t="s">
        <v>2334</v>
      </c>
      <c r="M68" s="390" t="s">
        <v>12279</v>
      </c>
    </row>
    <row r="69" spans="1:13" ht="13.5" customHeight="1">
      <c r="A69" s="436" t="s">
        <v>2354</v>
      </c>
      <c r="B69" s="436" t="s">
        <v>2354</v>
      </c>
      <c r="C69" s="437" t="s">
        <v>52</v>
      </c>
      <c r="D69" s="436" t="b">
        <v>0</v>
      </c>
      <c r="E69" s="278" t="s">
        <v>1434</v>
      </c>
      <c r="F69" s="7" t="s">
        <v>2355</v>
      </c>
      <c r="G69" s="126" t="s">
        <v>12260</v>
      </c>
      <c r="H69" s="156"/>
      <c r="I69" s="29" t="s">
        <v>11581</v>
      </c>
      <c r="J69" s="433" t="b">
        <v>1</v>
      </c>
      <c r="K69" s="25"/>
      <c r="L69" s="388" t="s">
        <v>2355</v>
      </c>
      <c r="M69" s="390" t="s">
        <v>12260</v>
      </c>
    </row>
    <row r="70" spans="1:13" ht="13.5" customHeight="1">
      <c r="A70" s="436" t="s">
        <v>2379</v>
      </c>
      <c r="B70" s="436" t="s">
        <v>2379</v>
      </c>
      <c r="C70" s="437" t="s">
        <v>52</v>
      </c>
      <c r="D70" s="436" t="b">
        <v>0</v>
      </c>
      <c r="E70" s="278" t="s">
        <v>1434</v>
      </c>
      <c r="F70" s="7" t="s">
        <v>2380</v>
      </c>
      <c r="G70" s="126" t="s">
        <v>12279</v>
      </c>
      <c r="H70" s="156"/>
      <c r="I70" s="29" t="s">
        <v>11581</v>
      </c>
      <c r="J70" s="433" t="b">
        <v>1</v>
      </c>
      <c r="K70" s="25"/>
      <c r="L70" s="388" t="s">
        <v>2380</v>
      </c>
      <c r="M70" s="390" t="s">
        <v>12279</v>
      </c>
    </row>
    <row r="71" spans="1:13" ht="13.5" customHeight="1">
      <c r="A71" s="436" t="s">
        <v>2391</v>
      </c>
      <c r="B71" s="436" t="s">
        <v>2391</v>
      </c>
      <c r="C71" s="437" t="s">
        <v>52</v>
      </c>
      <c r="D71" s="436" t="b">
        <v>0</v>
      </c>
      <c r="E71" s="278" t="s">
        <v>1434</v>
      </c>
      <c r="F71" s="7" t="s">
        <v>2392</v>
      </c>
      <c r="G71" s="126" t="s">
        <v>12260</v>
      </c>
      <c r="H71" s="156"/>
      <c r="I71" s="29" t="s">
        <v>11581</v>
      </c>
      <c r="J71" s="433" t="b">
        <v>1</v>
      </c>
      <c r="K71" s="25"/>
      <c r="L71" s="388" t="s">
        <v>2392</v>
      </c>
      <c r="M71" s="390" t="s">
        <v>12260</v>
      </c>
    </row>
    <row r="72" spans="1:13" ht="13.5" customHeight="1">
      <c r="A72" s="436" t="s">
        <v>2415</v>
      </c>
      <c r="B72" s="436" t="s">
        <v>2415</v>
      </c>
      <c r="C72" s="437" t="s">
        <v>52</v>
      </c>
      <c r="D72" s="436" t="b">
        <v>0</v>
      </c>
      <c r="E72" s="278" t="s">
        <v>1434</v>
      </c>
      <c r="F72" s="7" t="s">
        <v>2416</v>
      </c>
      <c r="G72" s="126" t="s">
        <v>12260</v>
      </c>
      <c r="H72" s="156"/>
      <c r="I72" s="29" t="s">
        <v>11581</v>
      </c>
      <c r="J72" s="433" t="b">
        <v>1</v>
      </c>
      <c r="K72" s="25"/>
      <c r="L72" s="388" t="s">
        <v>2416</v>
      </c>
      <c r="M72" s="390" t="s">
        <v>12260</v>
      </c>
    </row>
    <row r="73" spans="1:13" ht="13.5" customHeight="1">
      <c r="A73" s="436" t="s">
        <v>2439</v>
      </c>
      <c r="B73" s="436" t="s">
        <v>2439</v>
      </c>
      <c r="C73" s="437" t="s">
        <v>52</v>
      </c>
      <c r="D73" s="436" t="b">
        <v>0</v>
      </c>
      <c r="E73" s="278" t="s">
        <v>1434</v>
      </c>
      <c r="F73" s="7" t="s">
        <v>2440</v>
      </c>
      <c r="G73" s="126" t="s">
        <v>12279</v>
      </c>
      <c r="H73" s="156"/>
      <c r="I73" s="29" t="s">
        <v>11581</v>
      </c>
      <c r="J73" s="433" t="b">
        <v>1</v>
      </c>
      <c r="K73" s="25"/>
      <c r="L73" s="388" t="s">
        <v>2440</v>
      </c>
      <c r="M73" s="390" t="s">
        <v>12279</v>
      </c>
    </row>
    <row r="74" spans="1:13" ht="13.5" customHeight="1">
      <c r="A74" s="436" t="s">
        <v>2464</v>
      </c>
      <c r="B74" s="436" t="s">
        <v>2464</v>
      </c>
      <c r="C74" s="437" t="s">
        <v>52</v>
      </c>
      <c r="D74" s="436" t="b">
        <v>0</v>
      </c>
      <c r="E74" s="278" t="s">
        <v>1434</v>
      </c>
      <c r="F74" s="7" t="s">
        <v>2465</v>
      </c>
      <c r="G74" s="126" t="s">
        <v>12260</v>
      </c>
      <c r="H74" s="156"/>
      <c r="I74" s="29" t="s">
        <v>11581</v>
      </c>
      <c r="J74" s="433" t="b">
        <v>1</v>
      </c>
      <c r="K74" s="25"/>
      <c r="L74" s="388" t="s">
        <v>2465</v>
      </c>
      <c r="M74" s="390" t="s">
        <v>12260</v>
      </c>
    </row>
    <row r="75" spans="1:13" ht="13.5" customHeight="1">
      <c r="A75" s="436" t="s">
        <v>2489</v>
      </c>
      <c r="B75" s="436" t="s">
        <v>2489</v>
      </c>
      <c r="C75" s="437" t="s">
        <v>52</v>
      </c>
      <c r="D75" s="436" t="b">
        <v>0</v>
      </c>
      <c r="E75" s="278" t="s">
        <v>1434</v>
      </c>
      <c r="F75" s="7" t="s">
        <v>2490</v>
      </c>
      <c r="G75" s="126" t="s">
        <v>12279</v>
      </c>
      <c r="H75" s="156"/>
      <c r="I75" s="29" t="s">
        <v>11581</v>
      </c>
      <c r="J75" s="433" t="b">
        <v>1</v>
      </c>
      <c r="K75" s="25"/>
      <c r="L75" s="388" t="s">
        <v>2490</v>
      </c>
      <c r="M75" s="390" t="s">
        <v>12279</v>
      </c>
    </row>
    <row r="76" spans="1:13" ht="50.25" customHeight="1">
      <c r="A76" s="436" t="s">
        <v>2514</v>
      </c>
      <c r="B76" s="436" t="s">
        <v>2514</v>
      </c>
      <c r="C76" s="437" t="s">
        <v>52</v>
      </c>
      <c r="D76" s="436" t="b">
        <v>0</v>
      </c>
      <c r="E76" s="278" t="s">
        <v>1434</v>
      </c>
      <c r="F76" s="7" t="s">
        <v>2515</v>
      </c>
      <c r="G76" s="126" t="s">
        <v>34400</v>
      </c>
      <c r="H76" s="156"/>
      <c r="I76" s="29" t="s">
        <v>11581</v>
      </c>
      <c r="J76" s="433" t="b">
        <v>1</v>
      </c>
      <c r="K76" s="25"/>
      <c r="L76" s="388" t="s">
        <v>2515</v>
      </c>
      <c r="M76" s="390" t="s">
        <v>34400</v>
      </c>
    </row>
    <row r="77" spans="1:13" ht="13.5" customHeight="1">
      <c r="A77" s="436" t="s">
        <v>49</v>
      </c>
      <c r="B77" s="436" t="s">
        <v>49</v>
      </c>
      <c r="C77" s="437" t="s">
        <v>50</v>
      </c>
      <c r="D77" s="436" t="b">
        <v>0</v>
      </c>
      <c r="E77" s="278" t="s">
        <v>51</v>
      </c>
      <c r="F77" s="7"/>
      <c r="G77" s="443"/>
      <c r="H77" s="156"/>
      <c r="I77" s="30"/>
      <c r="J77" s="441" t="b">
        <v>1</v>
      </c>
      <c r="K77" s="25"/>
      <c r="L77" s="397"/>
      <c r="M77" s="393"/>
    </row>
    <row r="78" spans="1:13" ht="13.5" customHeight="1">
      <c r="A78" s="436" t="s">
        <v>2547</v>
      </c>
      <c r="B78" s="436" t="s">
        <v>2547</v>
      </c>
      <c r="C78" s="437" t="s">
        <v>113</v>
      </c>
      <c r="D78" s="436" t="b">
        <v>0</v>
      </c>
      <c r="E78" s="278" t="s">
        <v>58</v>
      </c>
      <c r="F78" s="7" t="s">
        <v>2548</v>
      </c>
      <c r="G78" s="126"/>
      <c r="H78" s="156"/>
      <c r="I78" s="29"/>
      <c r="J78" s="433" t="b">
        <v>1</v>
      </c>
      <c r="K78" s="25"/>
      <c r="L78" s="388" t="s">
        <v>2548</v>
      </c>
      <c r="M78" s="390"/>
    </row>
    <row r="79" spans="1:13" ht="13.5" customHeight="1">
      <c r="A79" s="436" t="s">
        <v>2574</v>
      </c>
      <c r="B79" s="436" t="s">
        <v>2574</v>
      </c>
      <c r="C79" s="437" t="s">
        <v>52</v>
      </c>
      <c r="D79" s="436" t="b">
        <v>0</v>
      </c>
      <c r="E79" s="278" t="s">
        <v>58</v>
      </c>
      <c r="F79" s="7" t="s">
        <v>2575</v>
      </c>
      <c r="G79" s="126" t="s">
        <v>12260</v>
      </c>
      <c r="H79" s="156"/>
      <c r="I79" s="29" t="s">
        <v>11581</v>
      </c>
      <c r="J79" s="433" t="b">
        <v>1</v>
      </c>
      <c r="K79" s="25"/>
      <c r="L79" s="388" t="s">
        <v>2575</v>
      </c>
      <c r="M79" s="390" t="s">
        <v>12260</v>
      </c>
    </row>
    <row r="80" spans="1:13" ht="13.5" customHeight="1">
      <c r="A80" s="436" t="s">
        <v>2599</v>
      </c>
      <c r="B80" s="436" t="s">
        <v>2599</v>
      </c>
      <c r="C80" s="437" t="s">
        <v>52</v>
      </c>
      <c r="D80" s="436" t="b">
        <v>0</v>
      </c>
      <c r="E80" s="278" t="s">
        <v>58</v>
      </c>
      <c r="F80" s="7" t="s">
        <v>2600</v>
      </c>
      <c r="G80" s="126" t="s">
        <v>12279</v>
      </c>
      <c r="H80" s="156"/>
      <c r="I80" s="29" t="s">
        <v>11581</v>
      </c>
      <c r="J80" s="433" t="b">
        <v>1</v>
      </c>
      <c r="K80" s="25"/>
      <c r="L80" s="388" t="s">
        <v>2600</v>
      </c>
      <c r="M80" s="390" t="s">
        <v>12279</v>
      </c>
    </row>
    <row r="81" spans="1:13" ht="13.5" customHeight="1">
      <c r="A81" s="436" t="s">
        <v>2623</v>
      </c>
      <c r="B81" s="436" t="s">
        <v>2623</v>
      </c>
      <c r="C81" s="437" t="s">
        <v>52</v>
      </c>
      <c r="D81" s="436" t="b">
        <v>0</v>
      </c>
      <c r="E81" s="278" t="s">
        <v>58</v>
      </c>
      <c r="F81" s="7" t="s">
        <v>2624</v>
      </c>
      <c r="G81" s="126" t="s">
        <v>12260</v>
      </c>
      <c r="H81" s="156"/>
      <c r="I81" s="29" t="s">
        <v>11581</v>
      </c>
      <c r="J81" s="433" t="b">
        <v>1</v>
      </c>
      <c r="K81" s="25"/>
      <c r="L81" s="388" t="s">
        <v>2624</v>
      </c>
      <c r="M81" s="390" t="s">
        <v>12260</v>
      </c>
    </row>
    <row r="82" spans="1:13" ht="13.5" customHeight="1">
      <c r="A82" s="436" t="s">
        <v>2648</v>
      </c>
      <c r="B82" s="436" t="s">
        <v>2648</v>
      </c>
      <c r="C82" s="437" t="s">
        <v>52</v>
      </c>
      <c r="D82" s="436" t="b">
        <v>0</v>
      </c>
      <c r="E82" s="278" t="s">
        <v>58</v>
      </c>
      <c r="F82" s="7" t="s">
        <v>2649</v>
      </c>
      <c r="G82" s="126" t="s">
        <v>12260</v>
      </c>
      <c r="H82" s="156"/>
      <c r="I82" s="29" t="s">
        <v>11581</v>
      </c>
      <c r="J82" s="433" t="b">
        <v>1</v>
      </c>
      <c r="K82" s="25"/>
      <c r="L82" s="388" t="s">
        <v>2649</v>
      </c>
      <c r="M82" s="390" t="s">
        <v>12260</v>
      </c>
    </row>
    <row r="83" spans="1:13" ht="13.5" customHeight="1">
      <c r="A83" s="436" t="s">
        <v>2673</v>
      </c>
      <c r="B83" s="436" t="s">
        <v>2673</v>
      </c>
      <c r="C83" s="437" t="s">
        <v>52</v>
      </c>
      <c r="D83" s="436" t="b">
        <v>0</v>
      </c>
      <c r="E83" s="278" t="s">
        <v>58</v>
      </c>
      <c r="F83" s="7" t="s">
        <v>2674</v>
      </c>
      <c r="G83" s="126" t="s">
        <v>12279</v>
      </c>
      <c r="H83" s="156"/>
      <c r="I83" s="29" t="s">
        <v>11581</v>
      </c>
      <c r="J83" s="433" t="b">
        <v>1</v>
      </c>
      <c r="K83" s="25"/>
      <c r="L83" s="388" t="s">
        <v>2674</v>
      </c>
      <c r="M83" s="390" t="s">
        <v>12279</v>
      </c>
    </row>
    <row r="84" spans="1:13" ht="13.5" customHeight="1">
      <c r="A84" s="436" t="s">
        <v>2697</v>
      </c>
      <c r="B84" s="436" t="s">
        <v>2697</v>
      </c>
      <c r="C84" s="437" t="s">
        <v>52</v>
      </c>
      <c r="D84" s="436" t="b">
        <v>0</v>
      </c>
      <c r="E84" s="278" t="s">
        <v>58</v>
      </c>
      <c r="F84" s="7" t="s">
        <v>2698</v>
      </c>
      <c r="G84" s="126" t="s">
        <v>12279</v>
      </c>
      <c r="H84" s="156"/>
      <c r="I84" s="29" t="s">
        <v>11581</v>
      </c>
      <c r="J84" s="433" t="b">
        <v>1</v>
      </c>
      <c r="K84" s="25"/>
      <c r="L84" s="388" t="s">
        <v>2698</v>
      </c>
      <c r="M84" s="390" t="s">
        <v>12279</v>
      </c>
    </row>
    <row r="85" spans="1:13" ht="13.5" customHeight="1">
      <c r="A85" s="436" t="s">
        <v>2722</v>
      </c>
      <c r="B85" s="436" t="s">
        <v>2722</v>
      </c>
      <c r="C85" s="437" t="s">
        <v>52</v>
      </c>
      <c r="D85" s="436" t="b">
        <v>0</v>
      </c>
      <c r="E85" s="278" t="s">
        <v>58</v>
      </c>
      <c r="F85" s="7" t="s">
        <v>2723</v>
      </c>
      <c r="G85" s="126" t="s">
        <v>12279</v>
      </c>
      <c r="H85" s="156"/>
      <c r="I85" s="29" t="s">
        <v>11581</v>
      </c>
      <c r="J85" s="433" t="b">
        <v>1</v>
      </c>
      <c r="K85" s="25"/>
      <c r="L85" s="388" t="s">
        <v>2723</v>
      </c>
      <c r="M85" s="390" t="s">
        <v>12279</v>
      </c>
    </row>
    <row r="86" spans="1:13" ht="13.5" customHeight="1">
      <c r="A86" s="436" t="s">
        <v>2747</v>
      </c>
      <c r="B86" s="436" t="s">
        <v>2747</v>
      </c>
      <c r="C86" s="437" t="s">
        <v>52</v>
      </c>
      <c r="D86" s="436" t="b">
        <v>0</v>
      </c>
      <c r="E86" s="278" t="s">
        <v>58</v>
      </c>
      <c r="F86" s="7" t="s">
        <v>2748</v>
      </c>
      <c r="G86" s="126" t="s">
        <v>12279</v>
      </c>
      <c r="H86" s="156"/>
      <c r="I86" s="29" t="s">
        <v>11581</v>
      </c>
      <c r="J86" s="433" t="b">
        <v>1</v>
      </c>
      <c r="K86" s="25"/>
      <c r="L86" s="388" t="s">
        <v>2748</v>
      </c>
      <c r="M86" s="390" t="s">
        <v>12279</v>
      </c>
    </row>
    <row r="87" spans="1:13" ht="13.5" customHeight="1">
      <c r="A87" s="436" t="s">
        <v>2771</v>
      </c>
      <c r="B87" s="436" t="s">
        <v>2771</v>
      </c>
      <c r="C87" s="437" t="s">
        <v>52</v>
      </c>
      <c r="D87" s="436" t="b">
        <v>0</v>
      </c>
      <c r="E87" s="278" t="s">
        <v>58</v>
      </c>
      <c r="F87" s="7" t="s">
        <v>2772</v>
      </c>
      <c r="G87" s="126" t="s">
        <v>12279</v>
      </c>
      <c r="H87" s="156"/>
      <c r="I87" s="29" t="s">
        <v>11581</v>
      </c>
      <c r="J87" s="433" t="b">
        <v>1</v>
      </c>
      <c r="K87" s="25"/>
      <c r="L87" s="388" t="s">
        <v>2772</v>
      </c>
      <c r="M87" s="390" t="s">
        <v>12279</v>
      </c>
    </row>
    <row r="88" spans="1:13" ht="50.25" customHeight="1">
      <c r="A88" s="436" t="s">
        <v>2796</v>
      </c>
      <c r="B88" s="436" t="s">
        <v>2796</v>
      </c>
      <c r="C88" s="437" t="s">
        <v>52</v>
      </c>
      <c r="D88" s="436" t="b">
        <v>0</v>
      </c>
      <c r="E88" s="278" t="s">
        <v>58</v>
      </c>
      <c r="F88" s="7" t="s">
        <v>2797</v>
      </c>
      <c r="G88" s="126"/>
      <c r="H88" s="156"/>
      <c r="I88" s="29"/>
      <c r="J88" s="433" t="b">
        <v>1</v>
      </c>
      <c r="K88" s="25"/>
      <c r="L88" s="388" t="s">
        <v>2797</v>
      </c>
      <c r="M88" s="390"/>
    </row>
    <row r="89" spans="1:13" ht="13.5" customHeight="1">
      <c r="A89" s="436" t="s">
        <v>49</v>
      </c>
      <c r="B89" s="436" t="s">
        <v>49</v>
      </c>
      <c r="C89" s="437" t="s">
        <v>50</v>
      </c>
      <c r="D89" s="436" t="b">
        <v>0</v>
      </c>
      <c r="E89" s="278" t="s">
        <v>58</v>
      </c>
      <c r="F89" s="7"/>
      <c r="G89" s="443"/>
      <c r="H89" s="156"/>
      <c r="I89" s="30"/>
      <c r="J89" s="441" t="b">
        <v>1</v>
      </c>
      <c r="K89" s="25"/>
      <c r="L89" s="397"/>
      <c r="M89" s="393"/>
    </row>
    <row r="90" spans="1:13" ht="13.5" customHeight="1">
      <c r="A90" s="436" t="s">
        <v>2800</v>
      </c>
      <c r="B90" s="436" t="s">
        <v>2800</v>
      </c>
      <c r="C90" s="437" t="s">
        <v>113</v>
      </c>
      <c r="D90" s="436" t="b">
        <v>0</v>
      </c>
      <c r="E90" s="278" t="s">
        <v>58</v>
      </c>
      <c r="F90" s="7" t="s">
        <v>2801</v>
      </c>
      <c r="G90" s="126"/>
      <c r="H90" s="156"/>
      <c r="I90" s="29"/>
      <c r="J90" s="433" t="b">
        <v>1</v>
      </c>
      <c r="K90" s="25"/>
      <c r="L90" s="388" t="s">
        <v>2801</v>
      </c>
      <c r="M90" s="390"/>
    </row>
    <row r="91" spans="1:13" ht="13.5" customHeight="1">
      <c r="A91" s="436" t="s">
        <v>2826</v>
      </c>
      <c r="B91" s="436" t="s">
        <v>2826</v>
      </c>
      <c r="C91" s="437" t="s">
        <v>52</v>
      </c>
      <c r="D91" s="436" t="b">
        <v>0</v>
      </c>
      <c r="E91" s="278" t="s">
        <v>58</v>
      </c>
      <c r="F91" s="7" t="s">
        <v>2827</v>
      </c>
      <c r="G91" s="126" t="s">
        <v>12260</v>
      </c>
      <c r="H91" s="156"/>
      <c r="I91" s="29" t="s">
        <v>11581</v>
      </c>
      <c r="J91" s="433" t="b">
        <v>1</v>
      </c>
      <c r="K91" s="25"/>
      <c r="L91" s="388" t="s">
        <v>2827</v>
      </c>
      <c r="M91" s="390" t="s">
        <v>12260</v>
      </c>
    </row>
    <row r="92" spans="1:13" ht="13.5" customHeight="1">
      <c r="A92" s="436" t="s">
        <v>2849</v>
      </c>
      <c r="B92" s="436" t="s">
        <v>2849</v>
      </c>
      <c r="C92" s="437" t="s">
        <v>52</v>
      </c>
      <c r="D92" s="436" t="b">
        <v>0</v>
      </c>
      <c r="E92" s="278" t="s">
        <v>58</v>
      </c>
      <c r="F92" s="7" t="s">
        <v>2850</v>
      </c>
      <c r="G92" s="126" t="s">
        <v>12260</v>
      </c>
      <c r="H92" s="156"/>
      <c r="I92" s="29" t="s">
        <v>11581</v>
      </c>
      <c r="J92" s="433" t="b">
        <v>1</v>
      </c>
      <c r="K92" s="25"/>
      <c r="L92" s="388" t="s">
        <v>2850</v>
      </c>
      <c r="M92" s="390" t="s">
        <v>12260</v>
      </c>
    </row>
    <row r="93" spans="1:13" ht="13.5" customHeight="1">
      <c r="A93" s="436" t="s">
        <v>2874</v>
      </c>
      <c r="B93" s="436" t="s">
        <v>2874</v>
      </c>
      <c r="C93" s="437" t="s">
        <v>52</v>
      </c>
      <c r="D93" s="436" t="b">
        <v>0</v>
      </c>
      <c r="E93" s="278" t="s">
        <v>58</v>
      </c>
      <c r="F93" s="7" t="s">
        <v>2875</v>
      </c>
      <c r="G93" s="126" t="s">
        <v>12260</v>
      </c>
      <c r="H93" s="156"/>
      <c r="I93" s="29" t="s">
        <v>11581</v>
      </c>
      <c r="J93" s="433" t="b">
        <v>1</v>
      </c>
      <c r="K93" s="25"/>
      <c r="L93" s="388" t="s">
        <v>2875</v>
      </c>
      <c r="M93" s="390" t="s">
        <v>12260</v>
      </c>
    </row>
    <row r="94" spans="1:13" ht="13.5" customHeight="1">
      <c r="A94" s="436" t="s">
        <v>2898</v>
      </c>
      <c r="B94" s="436" t="s">
        <v>2898</v>
      </c>
      <c r="C94" s="437" t="s">
        <v>52</v>
      </c>
      <c r="D94" s="436" t="b">
        <v>0</v>
      </c>
      <c r="E94" s="278" t="s">
        <v>58</v>
      </c>
      <c r="F94" s="7" t="s">
        <v>2899</v>
      </c>
      <c r="G94" s="126" t="s">
        <v>12279</v>
      </c>
      <c r="H94" s="156"/>
      <c r="I94" s="29" t="s">
        <v>11581</v>
      </c>
      <c r="J94" s="433" t="b">
        <v>1</v>
      </c>
      <c r="K94" s="25"/>
      <c r="L94" s="388" t="s">
        <v>2899</v>
      </c>
      <c r="M94" s="390" t="s">
        <v>12279</v>
      </c>
    </row>
    <row r="95" spans="1:13" ht="13.5" customHeight="1">
      <c r="A95" s="436" t="s">
        <v>2922</v>
      </c>
      <c r="B95" s="436" t="s">
        <v>2922</v>
      </c>
      <c r="C95" s="437" t="s">
        <v>52</v>
      </c>
      <c r="D95" s="436" t="b">
        <v>0</v>
      </c>
      <c r="E95" s="278" t="s">
        <v>58</v>
      </c>
      <c r="F95" s="7" t="s">
        <v>2923</v>
      </c>
      <c r="G95" s="126" t="s">
        <v>12260</v>
      </c>
      <c r="H95" s="156"/>
      <c r="I95" s="29" t="s">
        <v>11581</v>
      </c>
      <c r="J95" s="433" t="b">
        <v>1</v>
      </c>
      <c r="K95" s="25"/>
      <c r="L95" s="388" t="s">
        <v>2923</v>
      </c>
      <c r="M95" s="390" t="s">
        <v>12260</v>
      </c>
    </row>
    <row r="96" spans="1:13" ht="13.5" customHeight="1">
      <c r="A96" s="436" t="s">
        <v>2947</v>
      </c>
      <c r="B96" s="436" t="s">
        <v>2947</v>
      </c>
      <c r="C96" s="437" t="s">
        <v>52</v>
      </c>
      <c r="D96" s="436" t="b">
        <v>0</v>
      </c>
      <c r="E96" s="278" t="s">
        <v>58</v>
      </c>
      <c r="F96" s="7" t="s">
        <v>2948</v>
      </c>
      <c r="G96" s="126" t="s">
        <v>12279</v>
      </c>
      <c r="H96" s="156"/>
      <c r="I96" s="29" t="s">
        <v>11581</v>
      </c>
      <c r="J96" s="433" t="b">
        <v>1</v>
      </c>
      <c r="K96" s="25"/>
      <c r="L96" s="388" t="s">
        <v>2948</v>
      </c>
      <c r="M96" s="390" t="s">
        <v>12279</v>
      </c>
    </row>
    <row r="97" spans="1:13" ht="13.5" customHeight="1">
      <c r="A97" s="436" t="s">
        <v>2972</v>
      </c>
      <c r="B97" s="436" t="s">
        <v>2972</v>
      </c>
      <c r="C97" s="437" t="s">
        <v>52</v>
      </c>
      <c r="D97" s="436" t="b">
        <v>0</v>
      </c>
      <c r="E97" s="278" t="s">
        <v>58</v>
      </c>
      <c r="F97" s="7" t="s">
        <v>2973</v>
      </c>
      <c r="G97" s="126" t="s">
        <v>12279</v>
      </c>
      <c r="H97" s="156"/>
      <c r="I97" s="29" t="s">
        <v>11581</v>
      </c>
      <c r="J97" s="433" t="b">
        <v>1</v>
      </c>
      <c r="K97" s="25"/>
      <c r="L97" s="388" t="s">
        <v>2973</v>
      </c>
      <c r="M97" s="390" t="s">
        <v>12279</v>
      </c>
    </row>
    <row r="98" spans="1:13" ht="40.5" customHeight="1">
      <c r="A98" s="436" t="s">
        <v>2997</v>
      </c>
      <c r="B98" s="436" t="s">
        <v>2997</v>
      </c>
      <c r="C98" s="437" t="s">
        <v>52</v>
      </c>
      <c r="D98" s="436" t="b">
        <v>0</v>
      </c>
      <c r="E98" s="278" t="s">
        <v>58</v>
      </c>
      <c r="F98" s="7" t="s">
        <v>2998</v>
      </c>
      <c r="G98" s="126" t="s">
        <v>12279</v>
      </c>
      <c r="H98" s="156"/>
      <c r="I98" s="29" t="s">
        <v>11581</v>
      </c>
      <c r="J98" s="433" t="b">
        <v>1</v>
      </c>
      <c r="K98" s="25"/>
      <c r="L98" s="388" t="s">
        <v>2998</v>
      </c>
      <c r="M98" s="390" t="s">
        <v>12279</v>
      </c>
    </row>
    <row r="99" spans="1:13" ht="13.5" customHeight="1">
      <c r="A99" s="436" t="s">
        <v>3022</v>
      </c>
      <c r="B99" s="436" t="s">
        <v>3022</v>
      </c>
      <c r="C99" s="437" t="s">
        <v>52</v>
      </c>
      <c r="D99" s="436" t="b">
        <v>0</v>
      </c>
      <c r="E99" s="278" t="s">
        <v>58</v>
      </c>
      <c r="F99" s="7" t="s">
        <v>3023</v>
      </c>
      <c r="G99" s="126" t="s">
        <v>12260</v>
      </c>
      <c r="H99" s="156"/>
      <c r="I99" s="29" t="s">
        <v>11581</v>
      </c>
      <c r="J99" s="433" t="b">
        <v>1</v>
      </c>
      <c r="K99" s="25"/>
      <c r="L99" s="388" t="s">
        <v>3023</v>
      </c>
      <c r="M99" s="390" t="s">
        <v>12260</v>
      </c>
    </row>
    <row r="100" spans="1:13" ht="13.5" customHeight="1">
      <c r="A100" s="436" t="s">
        <v>3047</v>
      </c>
      <c r="B100" s="436" t="s">
        <v>3047</v>
      </c>
      <c r="C100" s="437" t="s">
        <v>52</v>
      </c>
      <c r="D100" s="436" t="b">
        <v>0</v>
      </c>
      <c r="E100" s="278" t="s">
        <v>58</v>
      </c>
      <c r="F100" s="7" t="s">
        <v>3048</v>
      </c>
      <c r="G100" s="126" t="s">
        <v>12260</v>
      </c>
      <c r="H100" s="156"/>
      <c r="I100" s="29" t="s">
        <v>11581</v>
      </c>
      <c r="J100" s="433" t="b">
        <v>1</v>
      </c>
      <c r="K100" s="25"/>
      <c r="L100" s="388" t="s">
        <v>3048</v>
      </c>
      <c r="M100" s="390" t="s">
        <v>12260</v>
      </c>
    </row>
    <row r="101" spans="1:13" ht="13.5" customHeight="1">
      <c r="A101" s="436" t="s">
        <v>3071</v>
      </c>
      <c r="B101" s="436" t="s">
        <v>3071</v>
      </c>
      <c r="C101" s="437" t="s">
        <v>52</v>
      </c>
      <c r="D101" s="436" t="b">
        <v>0</v>
      </c>
      <c r="E101" s="278" t="s">
        <v>58</v>
      </c>
      <c r="F101" s="7" t="s">
        <v>3072</v>
      </c>
      <c r="G101" s="126" t="s">
        <v>12260</v>
      </c>
      <c r="H101" s="156"/>
      <c r="I101" s="29" t="s">
        <v>11581</v>
      </c>
      <c r="J101" s="433" t="b">
        <v>1</v>
      </c>
      <c r="K101" s="25"/>
      <c r="L101" s="388" t="s">
        <v>3072</v>
      </c>
      <c r="M101" s="390" t="s">
        <v>12260</v>
      </c>
    </row>
    <row r="102" spans="1:13" ht="13.5" customHeight="1">
      <c r="A102" s="436" t="s">
        <v>3096</v>
      </c>
      <c r="B102" s="436" t="s">
        <v>3096</v>
      </c>
      <c r="C102" s="437" t="s">
        <v>52</v>
      </c>
      <c r="D102" s="436" t="b">
        <v>0</v>
      </c>
      <c r="E102" s="278" t="s">
        <v>58</v>
      </c>
      <c r="F102" s="7" t="s">
        <v>3097</v>
      </c>
      <c r="G102" s="126" t="s">
        <v>12279</v>
      </c>
      <c r="H102" s="156"/>
      <c r="I102" s="29" t="s">
        <v>11581</v>
      </c>
      <c r="J102" s="433" t="b">
        <v>1</v>
      </c>
      <c r="K102" s="25"/>
      <c r="L102" s="388" t="s">
        <v>3097</v>
      </c>
      <c r="M102" s="390" t="s">
        <v>12279</v>
      </c>
    </row>
    <row r="103" spans="1:13" ht="50.25" customHeight="1">
      <c r="A103" s="436" t="s">
        <v>3120</v>
      </c>
      <c r="B103" s="436" t="s">
        <v>3120</v>
      </c>
      <c r="C103" s="437" t="s">
        <v>52</v>
      </c>
      <c r="D103" s="436" t="b">
        <v>0</v>
      </c>
      <c r="E103" s="278" t="s">
        <v>58</v>
      </c>
      <c r="F103" s="7" t="s">
        <v>3121</v>
      </c>
      <c r="G103" s="126"/>
      <c r="H103" s="156"/>
      <c r="I103" s="29"/>
      <c r="J103" s="433" t="b">
        <v>1</v>
      </c>
      <c r="K103" s="25"/>
      <c r="L103" s="388" t="s">
        <v>3121</v>
      </c>
      <c r="M103" s="390"/>
    </row>
    <row r="104" spans="1:13" ht="13.5" customHeight="1">
      <c r="A104" s="436" t="s">
        <v>49</v>
      </c>
      <c r="B104" s="436" t="s">
        <v>49</v>
      </c>
      <c r="C104" s="437" t="s">
        <v>50</v>
      </c>
      <c r="D104" s="436" t="b">
        <v>0</v>
      </c>
      <c r="E104" s="278" t="s">
        <v>58</v>
      </c>
      <c r="F104" s="7"/>
      <c r="G104" s="443"/>
      <c r="H104" s="156"/>
      <c r="I104" s="30"/>
      <c r="J104" s="441" t="b">
        <v>1</v>
      </c>
      <c r="K104" s="25"/>
      <c r="L104" s="397"/>
      <c r="M104" s="393"/>
    </row>
    <row r="105" spans="1:13" ht="30" customHeight="1">
      <c r="A105" s="436" t="s">
        <v>3126</v>
      </c>
      <c r="B105" s="436" t="s">
        <v>3126</v>
      </c>
      <c r="C105" s="437" t="s">
        <v>55</v>
      </c>
      <c r="D105" s="436" t="b">
        <v>0</v>
      </c>
      <c r="E105" s="278" t="s">
        <v>58</v>
      </c>
      <c r="F105" s="123" t="s">
        <v>3127</v>
      </c>
      <c r="G105" s="544"/>
      <c r="H105" s="155"/>
      <c r="I105" s="125"/>
      <c r="J105" s="440" t="b">
        <v>1</v>
      </c>
      <c r="K105" s="25"/>
      <c r="L105" s="386" t="s">
        <v>3127</v>
      </c>
      <c r="M105" s="545"/>
    </row>
    <row r="106" spans="1:13" ht="50.25" customHeight="1">
      <c r="A106" s="436" t="s">
        <v>3150</v>
      </c>
      <c r="B106" s="436" t="s">
        <v>3150</v>
      </c>
      <c r="C106" s="437" t="s">
        <v>52</v>
      </c>
      <c r="D106" s="436" t="b">
        <v>0</v>
      </c>
      <c r="E106" s="278" t="s">
        <v>1434</v>
      </c>
      <c r="F106" s="7" t="s">
        <v>3151</v>
      </c>
      <c r="G106" s="126" t="s">
        <v>34401</v>
      </c>
      <c r="H106" s="156"/>
      <c r="I106" s="23" t="s">
        <v>11581</v>
      </c>
      <c r="J106" s="433" t="b">
        <v>1</v>
      </c>
      <c r="K106" s="25"/>
      <c r="L106" s="388" t="s">
        <v>3151</v>
      </c>
      <c r="M106" s="390" t="s">
        <v>34401</v>
      </c>
    </row>
    <row r="107" spans="1:13" ht="13.5" customHeight="1">
      <c r="A107" s="436" t="s">
        <v>49</v>
      </c>
      <c r="B107" s="436" t="s">
        <v>49</v>
      </c>
      <c r="C107" s="437" t="s">
        <v>50</v>
      </c>
      <c r="D107" s="436" t="b">
        <v>0</v>
      </c>
      <c r="E107" s="278" t="s">
        <v>58</v>
      </c>
      <c r="F107" s="7"/>
      <c r="G107" s="443"/>
      <c r="H107" s="156"/>
      <c r="I107" s="30"/>
      <c r="J107" s="441" t="b">
        <v>1</v>
      </c>
      <c r="K107" s="25"/>
      <c r="L107" s="397"/>
      <c r="M107" s="393"/>
    </row>
    <row r="108" spans="1:13" ht="39.9" customHeight="1">
      <c r="A108" s="436" t="s">
        <v>3177</v>
      </c>
      <c r="B108" s="436" t="s">
        <v>3177</v>
      </c>
      <c r="C108" s="437" t="s">
        <v>113</v>
      </c>
      <c r="D108" s="436" t="b">
        <v>0</v>
      </c>
      <c r="E108" s="278" t="s">
        <v>58</v>
      </c>
      <c r="F108" s="7" t="s">
        <v>3179</v>
      </c>
      <c r="G108" s="444"/>
      <c r="H108" s="156"/>
      <c r="I108" s="23"/>
      <c r="J108" s="442" t="b">
        <v>1</v>
      </c>
      <c r="K108" s="25"/>
      <c r="L108" s="388" t="s">
        <v>3179</v>
      </c>
      <c r="M108" s="394"/>
    </row>
    <row r="109" spans="1:13" ht="13.5" customHeight="1">
      <c r="A109" s="436" t="s">
        <v>3205</v>
      </c>
      <c r="B109" s="436" t="s">
        <v>3205</v>
      </c>
      <c r="C109" s="437" t="s">
        <v>52</v>
      </c>
      <c r="D109" s="436" t="b">
        <v>1</v>
      </c>
      <c r="E109" s="278" t="s">
        <v>58</v>
      </c>
      <c r="F109" s="7" t="s">
        <v>3206</v>
      </c>
      <c r="G109" s="126" t="s">
        <v>12279</v>
      </c>
      <c r="H109" s="156"/>
      <c r="I109" s="23" t="s">
        <v>11581</v>
      </c>
      <c r="J109" s="433" t="b">
        <v>1</v>
      </c>
      <c r="K109" s="25"/>
      <c r="L109" s="388" t="s">
        <v>3206</v>
      </c>
      <c r="M109" s="390" t="s">
        <v>12279</v>
      </c>
    </row>
    <row r="110" spans="1:13" ht="30.75" customHeight="1">
      <c r="A110" s="436" t="s">
        <v>3230</v>
      </c>
      <c r="B110" s="436" t="s">
        <v>3230</v>
      </c>
      <c r="C110" s="437" t="s">
        <v>52</v>
      </c>
      <c r="D110" s="436" t="b">
        <v>1</v>
      </c>
      <c r="E110" s="278" t="s">
        <v>58</v>
      </c>
      <c r="F110" s="7" t="s">
        <v>3231</v>
      </c>
      <c r="G110" s="126" t="s">
        <v>12260</v>
      </c>
      <c r="H110" s="156"/>
      <c r="I110" s="23" t="s">
        <v>11581</v>
      </c>
      <c r="J110" s="433" t="b">
        <v>1</v>
      </c>
      <c r="K110" s="25"/>
      <c r="L110" s="388" t="s">
        <v>3231</v>
      </c>
      <c r="M110" s="390" t="s">
        <v>12260</v>
      </c>
    </row>
    <row r="111" spans="1:13" ht="28.5" customHeight="1">
      <c r="A111" s="436" t="s">
        <v>3255</v>
      </c>
      <c r="B111" s="436" t="s">
        <v>3255</v>
      </c>
      <c r="C111" s="437" t="s">
        <v>52</v>
      </c>
      <c r="D111" s="436" t="b">
        <v>1</v>
      </c>
      <c r="E111" s="278" t="s">
        <v>58</v>
      </c>
      <c r="F111" s="7" t="s">
        <v>3256</v>
      </c>
      <c r="G111" s="126" t="s">
        <v>12279</v>
      </c>
      <c r="H111" s="156"/>
      <c r="I111" s="23" t="s">
        <v>11581</v>
      </c>
      <c r="J111" s="433" t="b">
        <v>1</v>
      </c>
      <c r="K111" s="25"/>
      <c r="L111" s="388" t="s">
        <v>3256</v>
      </c>
      <c r="M111" s="390" t="s">
        <v>12279</v>
      </c>
    </row>
    <row r="112" spans="1:13" ht="13.8" customHeight="1">
      <c r="A112" s="436" t="s">
        <v>3280</v>
      </c>
      <c r="B112" s="436" t="s">
        <v>3280</v>
      </c>
      <c r="C112" s="437" t="s">
        <v>52</v>
      </c>
      <c r="D112" s="436" t="b">
        <v>1</v>
      </c>
      <c r="E112" s="278" t="s">
        <v>58</v>
      </c>
      <c r="F112" s="7" t="s">
        <v>3281</v>
      </c>
      <c r="G112" s="126" t="s">
        <v>12279</v>
      </c>
      <c r="H112" s="156"/>
      <c r="I112" s="23" t="s">
        <v>11581</v>
      </c>
      <c r="J112" s="433" t="b">
        <v>1</v>
      </c>
      <c r="K112" s="25"/>
      <c r="L112" s="388" t="s">
        <v>3281</v>
      </c>
      <c r="M112" s="390" t="s">
        <v>12279</v>
      </c>
    </row>
    <row r="113" spans="1:13" ht="50.25" customHeight="1">
      <c r="A113" s="436" t="s">
        <v>3305</v>
      </c>
      <c r="B113" s="436" t="s">
        <v>3305</v>
      </c>
      <c r="C113" s="437" t="s">
        <v>52</v>
      </c>
      <c r="D113" s="436" t="b">
        <v>0</v>
      </c>
      <c r="E113" s="278" t="s">
        <v>58</v>
      </c>
      <c r="F113" s="7" t="s">
        <v>3306</v>
      </c>
      <c r="G113" s="126"/>
      <c r="H113" s="156"/>
      <c r="I113" s="23"/>
      <c r="J113" s="433" t="b">
        <v>1</v>
      </c>
      <c r="K113" s="25"/>
      <c r="L113" s="388" t="s">
        <v>3306</v>
      </c>
      <c r="M113" s="390"/>
    </row>
    <row r="114" spans="1:13" ht="13.5" customHeight="1">
      <c r="A114" s="436" t="s">
        <v>49</v>
      </c>
      <c r="B114" s="436" t="s">
        <v>49</v>
      </c>
      <c r="C114" s="437" t="s">
        <v>50</v>
      </c>
      <c r="D114" s="436" t="b">
        <v>0</v>
      </c>
      <c r="E114" s="278" t="s">
        <v>58</v>
      </c>
      <c r="F114" s="7"/>
      <c r="G114" s="443"/>
      <c r="H114" s="156"/>
      <c r="I114" s="30"/>
      <c r="J114" s="441" t="b">
        <v>1</v>
      </c>
      <c r="K114" s="25"/>
      <c r="L114" s="397"/>
      <c r="M114" s="393"/>
    </row>
    <row r="115" spans="1:13" ht="13.5" customHeight="1">
      <c r="A115" s="436" t="s">
        <v>3329</v>
      </c>
      <c r="B115" s="436" t="s">
        <v>3329</v>
      </c>
      <c r="C115" s="437" t="s">
        <v>113</v>
      </c>
      <c r="D115" s="436" t="b">
        <v>0</v>
      </c>
      <c r="E115" s="278" t="s">
        <v>58</v>
      </c>
      <c r="F115" s="7" t="s">
        <v>3330</v>
      </c>
      <c r="G115" s="444"/>
      <c r="H115" s="156"/>
      <c r="I115" s="32"/>
      <c r="J115" s="442" t="b">
        <v>1</v>
      </c>
      <c r="K115" s="25"/>
      <c r="L115" s="388" t="s">
        <v>3330</v>
      </c>
      <c r="M115" s="394"/>
    </row>
    <row r="116" spans="1:13" ht="55.2" customHeight="1">
      <c r="A116" s="436" t="s">
        <v>3356</v>
      </c>
      <c r="B116" s="436" t="s">
        <v>3356</v>
      </c>
      <c r="C116" s="437" t="s">
        <v>52</v>
      </c>
      <c r="D116" s="436" t="b">
        <v>1</v>
      </c>
      <c r="E116" s="278" t="s">
        <v>58</v>
      </c>
      <c r="F116" s="7" t="s">
        <v>3357</v>
      </c>
      <c r="G116" s="126" t="s">
        <v>12260</v>
      </c>
      <c r="H116" s="156"/>
      <c r="I116" s="23" t="s">
        <v>11581</v>
      </c>
      <c r="J116" s="433" t="b">
        <v>1</v>
      </c>
      <c r="K116" s="25"/>
      <c r="L116" s="388" t="s">
        <v>3357</v>
      </c>
      <c r="M116" s="390" t="s">
        <v>12260</v>
      </c>
    </row>
    <row r="117" spans="1:13" ht="55.2" customHeight="1">
      <c r="A117" s="436" t="s">
        <v>3381</v>
      </c>
      <c r="B117" s="436" t="s">
        <v>3381</v>
      </c>
      <c r="C117" s="437" t="s">
        <v>52</v>
      </c>
      <c r="D117" s="436" t="b">
        <v>1</v>
      </c>
      <c r="E117" s="278" t="s">
        <v>58</v>
      </c>
      <c r="F117" s="7" t="s">
        <v>3382</v>
      </c>
      <c r="G117" s="126" t="s">
        <v>12260</v>
      </c>
      <c r="H117" s="156"/>
      <c r="I117" s="23" t="s">
        <v>11581</v>
      </c>
      <c r="J117" s="433" t="b">
        <v>1</v>
      </c>
      <c r="K117" s="25"/>
      <c r="L117" s="388" t="s">
        <v>3382</v>
      </c>
      <c r="M117" s="390" t="s">
        <v>12260</v>
      </c>
    </row>
    <row r="118" spans="1:13" ht="13.5" customHeight="1">
      <c r="A118" s="436" t="s">
        <v>49</v>
      </c>
      <c r="B118" s="436" t="s">
        <v>49</v>
      </c>
      <c r="C118" s="437" t="s">
        <v>50</v>
      </c>
      <c r="D118" s="436" t="b">
        <v>0</v>
      </c>
      <c r="E118" s="278" t="s">
        <v>58</v>
      </c>
      <c r="F118" s="7"/>
      <c r="G118" s="443"/>
      <c r="H118" s="156"/>
      <c r="I118" s="30"/>
      <c r="J118" s="441" t="b">
        <v>1</v>
      </c>
      <c r="K118" s="25"/>
      <c r="L118" s="393"/>
      <c r="M118" s="393"/>
    </row>
    <row r="119" spans="1:13" ht="27" customHeight="1">
      <c r="A119" s="436" t="s">
        <v>3406</v>
      </c>
      <c r="B119" s="436" t="s">
        <v>3406</v>
      </c>
      <c r="C119" s="437" t="s">
        <v>113</v>
      </c>
      <c r="D119" s="436" t="b">
        <v>0</v>
      </c>
      <c r="E119" s="278" t="s">
        <v>58</v>
      </c>
      <c r="F119" s="7" t="s">
        <v>3407</v>
      </c>
      <c r="G119" s="444"/>
      <c r="H119" s="156"/>
      <c r="I119" s="32"/>
      <c r="J119" s="442" t="b">
        <v>1</v>
      </c>
      <c r="K119" s="25"/>
      <c r="L119" s="388" t="s">
        <v>3407</v>
      </c>
      <c r="M119" s="394"/>
    </row>
    <row r="120" spans="1:13" ht="27.6" customHeight="1">
      <c r="A120" s="436" t="s">
        <v>3433</v>
      </c>
      <c r="B120" s="436" t="s">
        <v>3433</v>
      </c>
      <c r="C120" s="437" t="s">
        <v>52</v>
      </c>
      <c r="D120" s="436" t="b">
        <v>1</v>
      </c>
      <c r="E120" s="278" t="s">
        <v>58</v>
      </c>
      <c r="F120" s="7" t="s">
        <v>3434</v>
      </c>
      <c r="G120" s="126" t="s">
        <v>12279</v>
      </c>
      <c r="H120" s="156"/>
      <c r="I120" s="23" t="s">
        <v>11581</v>
      </c>
      <c r="J120" s="433" t="b">
        <v>1</v>
      </c>
      <c r="K120" s="25"/>
      <c r="L120" s="388" t="s">
        <v>3434</v>
      </c>
      <c r="M120" s="390" t="s">
        <v>12279</v>
      </c>
    </row>
    <row r="121" spans="1:13" ht="55.2" customHeight="1">
      <c r="A121" s="436" t="s">
        <v>3458</v>
      </c>
      <c r="B121" s="436" t="s">
        <v>3458</v>
      </c>
      <c r="C121" s="437" t="s">
        <v>52</v>
      </c>
      <c r="D121" s="436" t="b">
        <v>1</v>
      </c>
      <c r="E121" s="278" t="s">
        <v>58</v>
      </c>
      <c r="F121" s="7" t="s">
        <v>3459</v>
      </c>
      <c r="G121" s="126" t="s">
        <v>12279</v>
      </c>
      <c r="H121" s="156"/>
      <c r="I121" s="23" t="s">
        <v>11581</v>
      </c>
      <c r="J121" s="433" t="b">
        <v>1</v>
      </c>
      <c r="K121" s="25"/>
      <c r="L121" s="388" t="s">
        <v>3459</v>
      </c>
      <c r="M121" s="390" t="s">
        <v>12279</v>
      </c>
    </row>
    <row r="122" spans="1:13" ht="50.25" customHeight="1">
      <c r="A122" s="436" t="s">
        <v>3483</v>
      </c>
      <c r="B122" s="436" t="s">
        <v>3483</v>
      </c>
      <c r="C122" s="437" t="s">
        <v>52</v>
      </c>
      <c r="D122" s="436" t="b">
        <v>0</v>
      </c>
      <c r="E122" s="278" t="s">
        <v>1434</v>
      </c>
      <c r="F122" s="7" t="s">
        <v>3484</v>
      </c>
      <c r="G122" s="126"/>
      <c r="H122" s="156"/>
      <c r="I122" s="23"/>
      <c r="J122" s="433" t="b">
        <v>1</v>
      </c>
      <c r="K122" s="25"/>
      <c r="L122" s="388" t="s">
        <v>3484</v>
      </c>
      <c r="M122" s="390"/>
    </row>
    <row r="123" spans="1:13" ht="13.5" customHeight="1">
      <c r="A123" s="436" t="s">
        <v>49</v>
      </c>
      <c r="B123" s="436" t="s">
        <v>49</v>
      </c>
      <c r="C123" s="437" t="s">
        <v>50</v>
      </c>
      <c r="D123" s="436" t="b">
        <v>0</v>
      </c>
      <c r="E123" s="278" t="s">
        <v>58</v>
      </c>
      <c r="F123" s="7"/>
      <c r="G123" s="443"/>
      <c r="H123" s="156"/>
      <c r="I123" s="30"/>
      <c r="J123" s="441" t="b">
        <v>1</v>
      </c>
      <c r="K123" s="25"/>
      <c r="L123" s="397"/>
      <c r="M123" s="393"/>
    </row>
    <row r="124" spans="1:13" ht="13.5" customHeight="1">
      <c r="A124" s="436" t="s">
        <v>3488</v>
      </c>
      <c r="B124" s="436" t="s">
        <v>3488</v>
      </c>
      <c r="C124" s="437" t="s">
        <v>52</v>
      </c>
      <c r="D124" s="436" t="b">
        <v>1</v>
      </c>
      <c r="E124" s="278" t="s">
        <v>58</v>
      </c>
      <c r="F124" s="7" t="s">
        <v>3489</v>
      </c>
      <c r="G124" s="126" t="s">
        <v>13953</v>
      </c>
      <c r="H124" s="156"/>
      <c r="I124" s="23" t="s">
        <v>11581</v>
      </c>
      <c r="J124" s="433" t="b">
        <v>1</v>
      </c>
      <c r="K124" s="25"/>
      <c r="L124" s="388" t="s">
        <v>3489</v>
      </c>
      <c r="M124" s="390" t="s">
        <v>13953</v>
      </c>
    </row>
    <row r="125" spans="1:13" ht="13.5" customHeight="1">
      <c r="A125" s="436" t="s">
        <v>3496</v>
      </c>
      <c r="B125" s="436" t="s">
        <v>3496</v>
      </c>
      <c r="C125" s="437" t="s">
        <v>52</v>
      </c>
      <c r="D125" s="436" t="b">
        <v>0</v>
      </c>
      <c r="E125" s="278" t="s">
        <v>58</v>
      </c>
      <c r="F125" s="7" t="s">
        <v>3497</v>
      </c>
      <c r="G125" s="126"/>
      <c r="H125" s="156"/>
      <c r="I125" s="23"/>
      <c r="J125" s="433" t="b">
        <v>1</v>
      </c>
      <c r="K125" s="25"/>
      <c r="L125" s="388" t="s">
        <v>3497</v>
      </c>
      <c r="M125" s="390"/>
    </row>
    <row r="126" spans="1:13" ht="13.5" customHeight="1">
      <c r="A126" s="436" t="s">
        <v>3523</v>
      </c>
      <c r="B126" s="436" t="s">
        <v>3523</v>
      </c>
      <c r="C126" s="437" t="s">
        <v>52</v>
      </c>
      <c r="D126" s="436" t="b">
        <v>1</v>
      </c>
      <c r="E126" s="278" t="s">
        <v>58</v>
      </c>
      <c r="F126" s="7" t="s">
        <v>3524</v>
      </c>
      <c r="G126" s="537"/>
      <c r="H126" s="156"/>
      <c r="I126" s="23" t="s">
        <v>11617</v>
      </c>
      <c r="J126" s="433" t="b">
        <v>1</v>
      </c>
      <c r="K126" s="25"/>
      <c r="L126" s="388" t="s">
        <v>3524</v>
      </c>
      <c r="M126" s="546"/>
    </row>
    <row r="127" spans="1:13" ht="13.5" customHeight="1">
      <c r="A127" s="436" t="s">
        <v>3549</v>
      </c>
      <c r="B127" s="436" t="s">
        <v>3549</v>
      </c>
      <c r="C127" s="437" t="s">
        <v>52</v>
      </c>
      <c r="D127" s="436" t="b">
        <v>1</v>
      </c>
      <c r="E127" s="278" t="s">
        <v>58</v>
      </c>
      <c r="F127" s="7" t="s">
        <v>3550</v>
      </c>
      <c r="G127" s="126" t="s">
        <v>34402</v>
      </c>
      <c r="H127" s="156"/>
      <c r="I127" s="23" t="s">
        <v>11581</v>
      </c>
      <c r="J127" s="433" t="b">
        <v>1</v>
      </c>
      <c r="K127" s="25"/>
      <c r="L127" s="388" t="s">
        <v>3550</v>
      </c>
      <c r="M127" s="390" t="s">
        <v>34402</v>
      </c>
    </row>
    <row r="128" spans="1:13" ht="13.5" customHeight="1">
      <c r="A128" s="438" t="s">
        <v>49</v>
      </c>
      <c r="B128" s="438" t="s">
        <v>49</v>
      </c>
      <c r="C128" s="439" t="s">
        <v>50</v>
      </c>
      <c r="D128" s="438" t="b">
        <v>0</v>
      </c>
      <c r="E128" s="279" t="s">
        <v>51</v>
      </c>
      <c r="F128" s="7"/>
      <c r="G128" s="126"/>
      <c r="H128" s="157"/>
      <c r="I128" s="29"/>
      <c r="J128" s="432" t="b">
        <v>1</v>
      </c>
      <c r="K128" s="25"/>
      <c r="L128" s="397"/>
      <c r="M128" s="393"/>
    </row>
  </sheetData>
  <mergeCells count="1">
    <mergeCell ref="E1:F1"/>
  </mergeCells>
  <conditionalFormatting sqref="E5:J23 L5:M128 E24:F26 H24:J26 E27:J29 E30:F33 H30:J33 E34:J38 E39:F63 H39:J63 E64:J67 E68:F75 H68:J75 E76:J78 E79:F88 H79:J88 E89:J90 E91:F103 H91:J103 E104:J128">
    <cfRule type="expression" dxfId="490" priority="86" stopIfTrue="1">
      <formula>($A5 = "Separator")</formula>
    </cfRule>
  </conditionalFormatting>
  <conditionalFormatting sqref="F5:F128 L5:L128">
    <cfRule type="expression" dxfId="489" priority="88">
      <formula>($C5 = "S")</formula>
    </cfRule>
  </conditionalFormatting>
  <conditionalFormatting sqref="F5:I23 L5:M128 F24:F26 H24:I26 F27:I29 F30:F33 H30:I33 F34:I38 F39:F63 H39:I63 F64:I67 F68:F75 H68:I75 F76:I78 F79:F88 H79:I88 F89:I90 F91:F103 H91:I103 F104:I128">
    <cfRule type="expression" dxfId="488" priority="85" stopIfTrue="1">
      <formula>(VALUE(LEFT($E5, 1)) &lt; selectedDisplayLevel)</formula>
    </cfRule>
  </conditionalFormatting>
  <conditionalFormatting sqref="G5:G23 G27:G29 G34:G38 G64:G67 G76:G78 G89:G90 G104:G128">
    <cfRule type="expression" dxfId="487" priority="90">
      <formula>AND($D5, ISBLANK($G5))</formula>
    </cfRule>
  </conditionalFormatting>
  <conditionalFormatting sqref="G5:G23 M5:M128 G27:G29 G34:G38 G64:G67 G76:G78 G89:G90 G104:G128">
    <cfRule type="expression" dxfId="486" priority="89">
      <formula>($C5 = "S")</formula>
    </cfRule>
  </conditionalFormatting>
  <conditionalFormatting sqref="G24:G26">
    <cfRule type="expression" dxfId="485" priority="81" stopIfTrue="1">
      <formula>(VALUE(LEFT($E24, 1)) &lt; selectedDisplayLevel)</formula>
    </cfRule>
    <cfRule type="expression" dxfId="484" priority="82" stopIfTrue="1">
      <formula>($A24 = "Separator")</formula>
    </cfRule>
    <cfRule type="expression" dxfId="483" priority="83">
      <formula>($C24 = "S")</formula>
    </cfRule>
    <cfRule type="expression" dxfId="482" priority="84">
      <formula>AND($D24, ISBLANK($G24))</formula>
    </cfRule>
  </conditionalFormatting>
  <conditionalFormatting sqref="G30:G33">
    <cfRule type="expression" dxfId="481" priority="77" stopIfTrue="1">
      <formula>(VALUE(LEFT($E30, 1)) &lt; selectedDisplayLevel)</formula>
    </cfRule>
    <cfRule type="expression" dxfId="480" priority="78" stopIfTrue="1">
      <formula>($A30 = "Separator")</formula>
    </cfRule>
    <cfRule type="expression" dxfId="479" priority="79">
      <formula>($C30 = "S")</formula>
    </cfRule>
    <cfRule type="expression" dxfId="478" priority="80">
      <formula>AND($D30, ISBLANK($G30))</formula>
    </cfRule>
  </conditionalFormatting>
  <conditionalFormatting sqref="G39:G63">
    <cfRule type="expression" dxfId="477" priority="73" stopIfTrue="1">
      <formula>(VALUE(LEFT($E39, 1)) &lt; selectedDisplayLevel)</formula>
    </cfRule>
    <cfRule type="expression" dxfId="476" priority="74" stopIfTrue="1">
      <formula>($A39 = "Separator")</formula>
    </cfRule>
    <cfRule type="expression" dxfId="475" priority="75">
      <formula>($C39 = "S")</formula>
    </cfRule>
    <cfRule type="expression" dxfId="474" priority="76">
      <formula>AND($D39, ISBLANK($G39))</formula>
    </cfRule>
  </conditionalFormatting>
  <conditionalFormatting sqref="G68:G75">
    <cfRule type="expression" dxfId="473" priority="69" stopIfTrue="1">
      <formula>(VALUE(LEFT($E68, 1)) &lt; selectedDisplayLevel)</formula>
    </cfRule>
    <cfRule type="expression" dxfId="472" priority="70" stopIfTrue="1">
      <formula>($A68 = "Separator")</formula>
    </cfRule>
    <cfRule type="expression" dxfId="471" priority="71">
      <formula>($C68 = "S")</formula>
    </cfRule>
    <cfRule type="expression" dxfId="470" priority="72">
      <formula>AND($D68, ISBLANK($G68))</formula>
    </cfRule>
  </conditionalFormatting>
  <conditionalFormatting sqref="G79:G88">
    <cfRule type="expression" dxfId="469" priority="29" stopIfTrue="1">
      <formula>(VALUE(LEFT($E79, 1)) &lt; selectedDisplayLevel)</formula>
    </cfRule>
    <cfRule type="expression" dxfId="468" priority="30" stopIfTrue="1">
      <formula>($A79 = "Separator")</formula>
    </cfRule>
    <cfRule type="expression" dxfId="467" priority="31">
      <formula>($C79 = "S")</formula>
    </cfRule>
    <cfRule type="expression" dxfId="466" priority="32">
      <formula>AND($D79, ISBLANK($G79))</formula>
    </cfRule>
  </conditionalFormatting>
  <conditionalFormatting sqref="G91:G101">
    <cfRule type="expression" dxfId="465" priority="9" stopIfTrue="1">
      <formula>(VALUE(LEFT($E91, 1)) &lt; selectedDisplayLevel)</formula>
    </cfRule>
    <cfRule type="expression" dxfId="464" priority="10" stopIfTrue="1">
      <formula>($A91 = "Separator")</formula>
    </cfRule>
    <cfRule type="expression" dxfId="463" priority="11">
      <formula>($C91 = "S")</formula>
    </cfRule>
    <cfRule type="expression" dxfId="462" priority="12">
      <formula>AND($D91, ISBLANK($G91))</formula>
    </cfRule>
  </conditionalFormatting>
  <conditionalFormatting sqref="G97">
    <cfRule type="expression" dxfId="461" priority="5" stopIfTrue="1">
      <formula>(VALUE(LEFT($E97, 1)) &lt; selectedDisplayLevel)</formula>
    </cfRule>
    <cfRule type="expression" dxfId="460" priority="6" stopIfTrue="1">
      <formula>($A97 = "Separator")</formula>
    </cfRule>
    <cfRule type="expression" dxfId="459" priority="7">
      <formula>($C97 = "S")</formula>
    </cfRule>
    <cfRule type="expression" dxfId="458" priority="8">
      <formula>AND($D97, ISBLANK($G97))</formula>
    </cfRule>
  </conditionalFormatting>
  <conditionalFormatting sqref="G102:G103">
    <cfRule type="expression" dxfId="457" priority="1" stopIfTrue="1">
      <formula>(VALUE(LEFT($E102, 1)) &lt; selectedDisplayLevel)</formula>
    </cfRule>
    <cfRule type="expression" dxfId="456" priority="2" stopIfTrue="1">
      <formula>($A102 = "Separator")</formula>
    </cfRule>
    <cfRule type="expression" dxfId="455" priority="3">
      <formula>($C102 = "S")</formula>
    </cfRule>
    <cfRule type="expression" dxfId="454" priority="4">
      <formula>AND($D102, ISBLANK($G102))</formula>
    </cfRule>
  </conditionalFormatting>
  <conditionalFormatting sqref="I5:I128">
    <cfRule type="cellIs" dxfId="453" priority="87" operator="equal">
      <formula>msgcheck</formula>
    </cfRule>
  </conditionalFormatting>
  <dataValidations count="9">
    <dataValidation type="list" allowBlank="1" showInputMessage="1" showErrorMessage="1" sqref="G39:G62">
      <formula1>contlistExtentOfDocs</formula1>
    </dataValidation>
    <dataValidation type="date" allowBlank="1" showInputMessage="1" showErrorMessage="1" sqref="G126 G8:G10 G12">
      <formula1>dateEarliestPossible</formula1>
      <formula2>dateLatestPossible</formula2>
    </dataValidation>
    <dataValidation type="list" allowBlank="1" showInputMessage="1" showErrorMessage="1" sqref="H13">
      <formula1>contlistAreaUnits</formula1>
    </dataValidation>
    <dataValidation type="list" allowBlank="1" showInputMessage="1" showErrorMessage="1" sqref="H6:H7 G6">
      <formula1>contlistEvalTypes</formula1>
    </dataValidation>
    <dataValidation type="decimal" operator="greaterThan" allowBlank="1" showInputMessage="1" showErrorMessage="1" sqref="G13">
      <formula1>0</formula1>
    </dataValidation>
    <dataValidation type="decimal" operator="greaterThanOrEqual" allowBlank="1" showInputMessage="1" showErrorMessage="1" sqref="G11:H11">
      <formula1>0</formula1>
    </dataValidation>
    <dataValidation type="list" allowBlank="1" showInputMessage="1" showErrorMessage="1" sqref="G124:H124">
      <formula1>contlistCertificationDecisions</formula1>
    </dataValidation>
    <dataValidation type="list" allowBlank="1" showInputMessage="1" showErrorMessage="1" sqref="G120:H121 G109:H112 G17:H23 G30:H33 G116:H117 G91:H102 G68:H75 G79:H87 H39:H62">
      <formula1>contlistYesNo</formula1>
    </dataValidation>
    <dataValidation type="date" allowBlank="1" showInputMessage="1" showErrorMessage="1" sqref="H12 H8:H10 H126">
      <formula1>33970</formula1>
      <formula2>54789</formula2>
    </dataValidation>
  </dataValidations>
  <hyperlinks>
    <hyperlink ref="E1" location="TOC00_L" display="TOC00_L"/>
  </hyperlinks>
  <pageMargins left="0.70866141732283472" right="0.70866141732283472" top="0.74803149606299213" bottom="0.74803149606299213" header="0.31496062992125978" footer="0.31496062992125978"/>
  <pageSetup paperSize="9" scale="61" fitToHeight="0" orientation="portrait" horizontalDpi="4294967293" verticalDpi="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205</vt:i4>
      </vt:variant>
    </vt:vector>
  </HeadingPairs>
  <TitlesOfParts>
    <vt:vector size="234" baseType="lpstr">
      <vt:lpstr>Questions</vt:lpstr>
      <vt:lpstr>Data Vocab ML</vt:lpstr>
      <vt:lpstr>Data Vocab SL</vt:lpstr>
      <vt:lpstr>Data Vocab Pesticides</vt:lpstr>
      <vt:lpstr>Conversion</vt:lpstr>
      <vt:lpstr>Index</vt:lpstr>
      <vt:lpstr>0 Cover</vt:lpstr>
      <vt:lpstr>1 CH, CB</vt:lpstr>
      <vt:lpstr>2 Eval</vt:lpstr>
      <vt:lpstr>3 Team</vt:lpstr>
      <vt:lpstr>4 Itinerary</vt:lpstr>
      <vt:lpstr>5 FME</vt:lpstr>
      <vt:lpstr>6 Thành viên</vt:lpstr>
      <vt:lpstr>7 Lô rừng</vt:lpstr>
      <vt:lpstr>Hướng dẫn</vt:lpstr>
      <vt:lpstr>8 Spp</vt:lpstr>
      <vt:lpstr>9 NTFPs</vt:lpstr>
      <vt:lpstr>10 Pesticides</vt:lpstr>
      <vt:lpstr>11 Plan</vt:lpstr>
      <vt:lpstr>12 Comments</vt:lpstr>
      <vt:lpstr>13 Complaints</vt:lpstr>
      <vt:lpstr>14 CARs</vt:lpstr>
      <vt:lpstr>15 Review</vt:lpstr>
      <vt:lpstr>16 ES Impacts</vt:lpstr>
      <vt:lpstr>17 ES Sponsors</vt:lpstr>
      <vt:lpstr>18 P&amp;C</vt:lpstr>
      <vt:lpstr>19 NFSS Indicators</vt:lpstr>
      <vt:lpstr>20 Errors</vt:lpstr>
      <vt:lpstr>21 Translations</vt:lpstr>
      <vt:lpstr>'0 Cover'!_Hlk497334054</vt:lpstr>
      <vt:lpstr>'18 P&amp;C'!_Hlk5271575</vt:lpstr>
      <vt:lpstr>'18 P&amp;C'!_Hlk5271743</vt:lpstr>
      <vt:lpstr>contlistAreaUnits</vt:lpstr>
      <vt:lpstr>contlistCarGrades</vt:lpstr>
      <vt:lpstr>contlistCBs</vt:lpstr>
      <vt:lpstr>contlistCertificationDecisions</vt:lpstr>
      <vt:lpstr>contlistComplaintReceivers</vt:lpstr>
      <vt:lpstr>contlistDisplayLevels</vt:lpstr>
      <vt:lpstr>contlistEssClaims</vt:lpstr>
      <vt:lpstr>contlistEssEvalTypes</vt:lpstr>
      <vt:lpstr>contlistEvalTypes</vt:lpstr>
      <vt:lpstr>contlistExtentOfDocs</vt:lpstr>
      <vt:lpstr>contlistFmCertTypesEN</vt:lpstr>
      <vt:lpstr>contlistForestZones</vt:lpstr>
      <vt:lpstr>contlistFscProducts</vt:lpstr>
      <vt:lpstr>contlistFscSpeciesNames</vt:lpstr>
      <vt:lpstr>contlistGroupMgmtResponsibilities</vt:lpstr>
      <vt:lpstr>contlistHcvTypes</vt:lpstr>
      <vt:lpstr>contlistLanguages</vt:lpstr>
      <vt:lpstr>contlistNcoStandards</vt:lpstr>
      <vt:lpstr>contlistOpenClosed</vt:lpstr>
      <vt:lpstr>contlistOperationalModels</vt:lpstr>
      <vt:lpstr>contlistPesticideNames</vt:lpstr>
      <vt:lpstr>contlistPnCVersions</vt:lpstr>
      <vt:lpstr>contlistQuestionDisplayLevels</vt:lpstr>
      <vt:lpstr>contlistQuestionIDs</vt:lpstr>
      <vt:lpstr>contlistQuestionTypes</vt:lpstr>
      <vt:lpstr>contlistSlimfTypes</vt:lpstr>
      <vt:lpstr>contlistSmallAreaUnits</vt:lpstr>
      <vt:lpstr>contlistStakeholderGroups</vt:lpstr>
      <vt:lpstr>contlistTeamRoles</vt:lpstr>
      <vt:lpstr>contlistTenureMgmt</vt:lpstr>
      <vt:lpstr>contlistTenureOwnership</vt:lpstr>
      <vt:lpstr>contlistVolumeWeightUnits</vt:lpstr>
      <vt:lpstr>contlistYesNo</vt:lpstr>
      <vt:lpstr>contThisTemplateVersion</vt:lpstr>
      <vt:lpstr>datamatrixNumProductsEntered</vt:lpstr>
      <vt:lpstr>datamatrixNumSpeciesEntered</vt:lpstr>
      <vt:lpstr>datamatrixProductHeadings</vt:lpstr>
      <vt:lpstr>datamatrixSpeciesHeadings</vt:lpstr>
      <vt:lpstr>datamatrixSpeciesTopLeft</vt:lpstr>
      <vt:lpstr>dateEarliestPossible</vt:lpstr>
      <vt:lpstr>dateLatestPossible</vt:lpstr>
      <vt:lpstr>enteredAuditEndDate</vt:lpstr>
      <vt:lpstr>enteredAuditStartDate</vt:lpstr>
      <vt:lpstr>enteredFMUslist</vt:lpstr>
      <vt:lpstr>enteredFscLicenseCode</vt:lpstr>
      <vt:lpstr>enteredNumMUs</vt:lpstr>
      <vt:lpstr>enteredTotalAreaCertified</vt:lpstr>
      <vt:lpstr>idxQuestionLevel_Confidential</vt:lpstr>
      <vt:lpstr>idxQuestionLevel_Optional</vt:lpstr>
      <vt:lpstr>idxQuestionLevel_Required</vt:lpstr>
      <vt:lpstr>listGroupMembers</vt:lpstr>
      <vt:lpstr>listMUNames</vt:lpstr>
      <vt:lpstr>msgcheck</vt:lpstr>
      <vt:lpstr>msgclickhere</vt:lpstr>
      <vt:lpstr>msgcomplete</vt:lpstr>
      <vt:lpstr>msgentries</vt:lpstr>
      <vt:lpstr>msgentry</vt:lpstr>
      <vt:lpstr>msgerrorreporting</vt:lpstr>
      <vt:lpstr>msghide</vt:lpstr>
      <vt:lpstr>msgincomplete</vt:lpstr>
      <vt:lpstr>msginvalid</vt:lpstr>
      <vt:lpstr>msgnumberentries</vt:lpstr>
      <vt:lpstr>msgoptional</vt:lpstr>
      <vt:lpstr>msgrequired</vt:lpstr>
      <vt:lpstr>msgsheetconfidential</vt:lpstr>
      <vt:lpstr>msgshow</vt:lpstr>
      <vt:lpstr>msgvalid</vt:lpstr>
      <vt:lpstr>'0 Cover'!Print_Area</vt:lpstr>
      <vt:lpstr>'1 CH, CB'!Print_Area</vt:lpstr>
      <vt:lpstr>'11 Plan'!Print_Area</vt:lpstr>
      <vt:lpstr>'12 Comments'!Print_Area</vt:lpstr>
      <vt:lpstr>'13 Complaints'!Print_Area</vt:lpstr>
      <vt:lpstr>'14 CARs'!Print_Area</vt:lpstr>
      <vt:lpstr>'15 Review'!Print_Area</vt:lpstr>
      <vt:lpstr>'16 ES Impacts'!Print_Area</vt:lpstr>
      <vt:lpstr>'17 ES Sponsors'!Print_Area</vt:lpstr>
      <vt:lpstr>'18 P&amp;C'!Print_Area</vt:lpstr>
      <vt:lpstr>'19 NFSS Indicators'!Print_Area</vt:lpstr>
      <vt:lpstr>'20 Errors'!Print_Area</vt:lpstr>
      <vt:lpstr>'21 Translations'!Print_Area</vt:lpstr>
      <vt:lpstr>'3 Team'!Print_Area</vt:lpstr>
      <vt:lpstr>'4 Itinerary'!Print_Area</vt:lpstr>
      <vt:lpstr>'6 Thành viên'!Print_Area</vt:lpstr>
      <vt:lpstr>'10 Pesticides'!Print_Area_Base_L1_2</vt:lpstr>
      <vt:lpstr>'6 Thành viên'!Print_Area_Base_L1_2</vt:lpstr>
      <vt:lpstr>'8 Spp'!Print_Area_Base_L1_2</vt:lpstr>
      <vt:lpstr>'9 NTFPs'!Print_Area_Base_L1_2</vt:lpstr>
      <vt:lpstr>'10 Pesticides'!Print_Area_Base_L3</vt:lpstr>
      <vt:lpstr>'6 Thành viên'!Print_Area_Base_L3</vt:lpstr>
      <vt:lpstr>'8 Spp'!Print_Area_Base_L3</vt:lpstr>
      <vt:lpstr>'9 NTFPs'!Print_Area_Base_L3</vt:lpstr>
      <vt:lpstr>'5 FME'!Print_Area_L1</vt:lpstr>
      <vt:lpstr>'2 Eval'!Print_Area_L1_2</vt:lpstr>
      <vt:lpstr>'5 FME'!Print_Area_L2_NonGroup</vt:lpstr>
      <vt:lpstr>'2 Eval'!Print_Area_L3</vt:lpstr>
      <vt:lpstr>'5 FME'!Print_Area_L3_Group</vt:lpstr>
      <vt:lpstr>'5 FME'!Print_Area_L3_NonGroup</vt:lpstr>
      <vt:lpstr>'1 CH, CB'!Print_Titles</vt:lpstr>
      <vt:lpstr>'10 Pesticides'!Print_Titles</vt:lpstr>
      <vt:lpstr>'11 Plan'!Print_Titles</vt:lpstr>
      <vt:lpstr>'12 Comments'!Print_Titles</vt:lpstr>
      <vt:lpstr>'13 Complaints'!Print_Titles</vt:lpstr>
      <vt:lpstr>'14 CARs'!Print_Titles</vt:lpstr>
      <vt:lpstr>'15 Review'!Print_Titles</vt:lpstr>
      <vt:lpstr>'16 ES Impacts'!Print_Titles</vt:lpstr>
      <vt:lpstr>'17 ES Sponsors'!Print_Titles</vt:lpstr>
      <vt:lpstr>'18 P&amp;C'!Print_Titles</vt:lpstr>
      <vt:lpstr>'19 NFSS Indicators'!Print_Titles</vt:lpstr>
      <vt:lpstr>'2 Eval'!Print_Titles</vt:lpstr>
      <vt:lpstr>'20 Errors'!Print_Titles</vt:lpstr>
      <vt:lpstr>'21 Translations'!Print_Titles</vt:lpstr>
      <vt:lpstr>'3 Team'!Print_Titles</vt:lpstr>
      <vt:lpstr>'4 Itinerary'!Print_Titles</vt:lpstr>
      <vt:lpstr>'5 FME'!Print_Titles</vt:lpstr>
      <vt:lpstr>'6 Thành viên'!Print_Titles</vt:lpstr>
      <vt:lpstr>'7 Lô rừng'!Print_Titles</vt:lpstr>
      <vt:lpstr>'8 Spp'!Print_Titles</vt:lpstr>
      <vt:lpstr>'9 NTFPs'!Print_Titles</vt:lpstr>
      <vt:lpstr>Questions!Print_Titles</vt:lpstr>
      <vt:lpstr>refAreaConversionFactor</vt:lpstr>
      <vt:lpstr>refAreaUnit_Ha</vt:lpstr>
      <vt:lpstr>refCertificationDecisionEffectColumn</vt:lpstr>
      <vt:lpstr>refControlsDisplayTextColumn</vt:lpstr>
      <vt:lpstr>refConversionFactorColumn</vt:lpstr>
      <vt:lpstr>refDisplayLevel_All</vt:lpstr>
      <vt:lpstr>refDisplayLevelColumn</vt:lpstr>
      <vt:lpstr>refIntegrityBase</vt:lpstr>
      <vt:lpstr>refIntegrityOk</vt:lpstr>
      <vt:lpstr>refOpenClosed_Closed</vt:lpstr>
      <vt:lpstr>refPesticideDataLastUpdate</vt:lpstr>
      <vt:lpstr>refPesticideProhibited</vt:lpstr>
      <vt:lpstr>refPesticidesRestrictionColumn</vt:lpstr>
      <vt:lpstr>refPesticideUnknown</vt:lpstr>
      <vt:lpstr>refPesticideUnrestricted</vt:lpstr>
      <vt:lpstr>refQuestionLevel_Gap</vt:lpstr>
      <vt:lpstr>refQuestionsCompulsoryColumn</vt:lpstr>
      <vt:lpstr>refQuestionsDisplayTextColumn</vt:lpstr>
      <vt:lpstr>refQuestionsTypeColumn</vt:lpstr>
      <vt:lpstr>'18 P&amp;C'!refSelectedLangColumn</vt:lpstr>
      <vt:lpstr>Conversion!refSelectedLangColumn</vt:lpstr>
      <vt:lpstr>'Data Vocab ML'!refSelectedLangColumn</vt:lpstr>
      <vt:lpstr>Questions!refSelectedLangColumn</vt:lpstr>
      <vt:lpstr>refSiUnitColumn</vt:lpstr>
      <vt:lpstr>refSlimfNo</vt:lpstr>
      <vt:lpstr>refVolUnit_items</vt:lpstr>
      <vt:lpstr>refVolUnit_litre</vt:lpstr>
      <vt:lpstr>refVolUnit_m3</vt:lpstr>
      <vt:lpstr>refVolUnit_tonne</vt:lpstr>
      <vt:lpstr>refYesNo_No</vt:lpstr>
      <vt:lpstr>refYesNo_Yes</vt:lpstr>
      <vt:lpstr>selectedAreaUnit</vt:lpstr>
      <vt:lpstr>selectedAuditType</vt:lpstr>
      <vt:lpstr>selectedCertType</vt:lpstr>
      <vt:lpstr>selectedDisplayLevel</vt:lpstr>
      <vt:lpstr>selectedLang</vt:lpstr>
      <vt:lpstr>selectedNtfpWeightUnit</vt:lpstr>
      <vt:lpstr>selectedPesticideVolumeUnit</vt:lpstr>
      <vt:lpstr>selectedPnCVersion</vt:lpstr>
      <vt:lpstr>selectedWoodVolUnit</vt:lpstr>
      <vt:lpstr>TOC00_L</vt:lpstr>
      <vt:lpstr>TOC01_L</vt:lpstr>
      <vt:lpstr>TOC01_P</vt:lpstr>
      <vt:lpstr>TOC02_L</vt:lpstr>
      <vt:lpstr>TOC02_P</vt:lpstr>
      <vt:lpstr>TOC03_L</vt:lpstr>
      <vt:lpstr>TOC03_P</vt:lpstr>
      <vt:lpstr>TOC04_L</vt:lpstr>
      <vt:lpstr>TOC04_P</vt:lpstr>
      <vt:lpstr>TOC05_L</vt:lpstr>
      <vt:lpstr>TOC05_P</vt:lpstr>
      <vt:lpstr>TOC06_L</vt:lpstr>
      <vt:lpstr>TOC06_P</vt:lpstr>
      <vt:lpstr>TOC07_L</vt:lpstr>
      <vt:lpstr>TOC07_P</vt:lpstr>
      <vt:lpstr>TOC08_L</vt:lpstr>
      <vt:lpstr>TOC08_P</vt:lpstr>
      <vt:lpstr>TOC09_L</vt:lpstr>
      <vt:lpstr>TOC09_P</vt:lpstr>
      <vt:lpstr>TOC10_L</vt:lpstr>
      <vt:lpstr>TOC10_P</vt:lpstr>
      <vt:lpstr>TOC11_L</vt:lpstr>
      <vt:lpstr>TOC11_P</vt:lpstr>
      <vt:lpstr>TOC12_L</vt:lpstr>
      <vt:lpstr>TOC12_P</vt:lpstr>
      <vt:lpstr>TOC13_L</vt:lpstr>
      <vt:lpstr>TOC13_P</vt:lpstr>
      <vt:lpstr>TOC14_L</vt:lpstr>
      <vt:lpstr>TOC14_P</vt:lpstr>
      <vt:lpstr>TOC15_L</vt:lpstr>
      <vt:lpstr>TOC15_P</vt:lpstr>
      <vt:lpstr>TOC16_L</vt:lpstr>
      <vt:lpstr>TOC16_P</vt:lpstr>
      <vt:lpstr>TOC17_L</vt:lpstr>
      <vt:lpstr>TOC17_P</vt:lpstr>
      <vt:lpstr>TOC18_L</vt:lpstr>
      <vt:lpstr>TOC18_P</vt:lpstr>
      <vt:lpstr>TOC19_L</vt:lpstr>
      <vt:lpstr>TOC19_P</vt:lpstr>
      <vt:lpstr>TOC20_L</vt:lpstr>
      <vt:lpstr>TOC20_P</vt:lpstr>
      <vt:lpstr>TOC21_L</vt:lpstr>
      <vt:lpstr>TOC21_P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Gerhard Kuske</dc:creator>
  <cp:lastModifiedBy>phung duc</cp:lastModifiedBy>
  <dcterms:created xsi:type="dcterms:W3CDTF">2021-10-19T11:42:46Z</dcterms:created>
  <dcterms:modified xsi:type="dcterms:W3CDTF">2025-11-29T02:34:06Z</dcterms:modified>
</cp:coreProperties>
</file>